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vier.salcedo\Downloads\"/>
    </mc:Choice>
  </mc:AlternateContent>
  <xr:revisionPtr revIDLastSave="0" documentId="13_ncr:1_{84751B9C-9DDB-40D3-BFA7-4432654C66B9}" xr6:coauthVersionLast="47" xr6:coauthVersionMax="47" xr10:uidLastSave="{00000000-0000-0000-0000-000000000000}"/>
  <bookViews>
    <workbookView xWindow="28680" yWindow="-120" windowWidth="29040" windowHeight="15840" xr2:uid="{579A283F-99A0-40BE-9AAF-448305529FE8}"/>
  </bookViews>
  <sheets>
    <sheet name="Resumen-Mensual" sheetId="4" r:id="rId1"/>
    <sheet name="Resumen-DiarioHorario-Eólico" sheetId="6" r:id="rId2"/>
    <sheet name="Resumen-DiarioHorario-Solar" sheetId="8" r:id="rId3"/>
    <sheet name="Resumen-DiarioHorario-HP" sheetId="12" r:id="rId4"/>
    <sheet name="Resumen-DiarioHorario-HE" sheetId="13" r:id="rId5"/>
    <sheet name="Acumulado-Anual-Eólico" sheetId="10" r:id="rId6"/>
    <sheet name="Acumulado-Anual-Solar" sheetId="11" r:id="rId7"/>
    <sheet name="Acumulado-Anual-HP" sheetId="14" r:id="rId8"/>
    <sheet name="Acumulado-Anual-HE" sheetId="15" r:id="rId9"/>
  </sheets>
  <definedNames>
    <definedName name="_xlnm._FilterDatabase" localSheetId="1" hidden="1">'Resumen-DiarioHorario-Eólico'!$B$7:$AE$1675</definedName>
    <definedName name="_xlnm._FilterDatabase" localSheetId="4" hidden="1">'Resumen-DiarioHorario-HE'!$A$7:$AE$1055</definedName>
    <definedName name="_xlnm._FilterDatabase" localSheetId="3" hidden="1">'Resumen-DiarioHorario-HP'!$A$7:$AE$4265</definedName>
    <definedName name="_xlnm._FilterDatabase" localSheetId="2" hidden="1">'Resumen-DiarioHorario-Solar'!$A$7:$AE$2165</definedName>
    <definedName name="_xlnm._FilterDatabase" localSheetId="0" hidden="1">'Resumen-Mensual'!$D$2:$D$892</definedName>
    <definedName name="_xlnm.Print_Area" localSheetId="5">'Acumulado-Anual-Eólico'!$A$1:$AM$572</definedName>
    <definedName name="_xlnm.Print_Area" localSheetId="8">'Acumulado-Anual-HE'!$A$1:$AM$295</definedName>
    <definedName name="_xlnm.Print_Area" localSheetId="7">'Acumulado-Anual-HP'!$A$1:$AM$417</definedName>
    <definedName name="_xlnm.Print_Area" localSheetId="6">'Acumulado-Anual-Solar'!$A$1:$AM$742</definedName>
    <definedName name="_xlnm.Print_Area" localSheetId="1">'Resumen-DiarioHorario-Eólico'!$A$1:$AF$1982</definedName>
    <definedName name="_xlnm.Print_Area" localSheetId="4">'Resumen-DiarioHorario-HE'!$A$1:$AF$1058</definedName>
    <definedName name="_xlnm.Print_Area" localSheetId="3">'Resumen-DiarioHorario-HP'!$A$1:$AF$4267</definedName>
    <definedName name="_xlnm.Print_Area" localSheetId="2">'Resumen-DiarioHorario-Solar'!$A$1:$AF$2168</definedName>
    <definedName name="_xlnm.Print_Area" localSheetId="0">'Resumen-Mensual'!$A$1:$AM$892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15" i="4" l="1"/>
  <c r="AD14" i="4"/>
  <c r="AD13" i="4"/>
  <c r="AD12" i="4"/>
  <c r="AK203" i="15"/>
  <c r="AK202" i="15"/>
  <c r="AK201" i="15"/>
  <c r="AK200" i="15"/>
  <c r="AK199" i="15"/>
  <c r="AK198" i="15"/>
  <c r="AK197" i="15"/>
  <c r="AK196" i="15"/>
  <c r="AK195" i="15"/>
  <c r="AK194" i="15"/>
  <c r="AK193" i="15"/>
  <c r="AK192" i="15"/>
  <c r="AK191" i="15"/>
  <c r="AK190" i="15"/>
  <c r="AK189" i="15"/>
  <c r="AK188" i="15"/>
  <c r="AK187" i="15"/>
  <c r="AK186" i="15"/>
  <c r="AK185" i="15"/>
  <c r="AK184" i="15"/>
  <c r="AK183" i="15"/>
  <c r="AK182" i="15"/>
  <c r="AK181" i="15"/>
  <c r="AK180" i="15"/>
  <c r="AK179" i="15"/>
  <c r="AK178" i="15"/>
  <c r="AK177" i="15"/>
  <c r="AK176" i="15"/>
  <c r="AK175" i="15"/>
  <c r="AI173" i="15"/>
  <c r="AI174" i="15"/>
  <c r="AH174" i="15"/>
  <c r="AG174" i="15"/>
  <c r="AF174" i="15"/>
  <c r="AE174" i="15"/>
  <c r="AD174" i="15"/>
  <c r="AC174" i="15"/>
  <c r="AB174" i="15"/>
  <c r="AA174" i="15"/>
  <c r="Z174" i="15"/>
  <c r="Y174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E173" i="15"/>
  <c r="F173" i="15" s="1"/>
  <c r="G173" i="15" s="1"/>
  <c r="H173" i="15" s="1"/>
  <c r="I173" i="15" s="1"/>
  <c r="J173" i="15" s="1"/>
  <c r="K173" i="15" s="1"/>
  <c r="L173" i="15" s="1"/>
  <c r="M173" i="15" s="1"/>
  <c r="N173" i="15" s="1"/>
  <c r="O173" i="15" s="1"/>
  <c r="P173" i="15" s="1"/>
  <c r="Q173" i="15" s="1"/>
  <c r="R173" i="15" s="1"/>
  <c r="S173" i="15" s="1"/>
  <c r="T173" i="15" s="1"/>
  <c r="U173" i="15" s="1"/>
  <c r="V173" i="15" s="1"/>
  <c r="W173" i="15" s="1"/>
  <c r="X173" i="15" s="1"/>
  <c r="Y173" i="15" s="1"/>
  <c r="Z173" i="15" s="1"/>
  <c r="AA173" i="15" s="1"/>
  <c r="AB173" i="15" s="1"/>
  <c r="AC173" i="15" s="1"/>
  <c r="AD173" i="15" s="1"/>
  <c r="AE173" i="15" s="1"/>
  <c r="AF173" i="15" s="1"/>
  <c r="AG173" i="15" s="1"/>
  <c r="AH173" i="15" s="1"/>
  <c r="B4265" i="12"/>
  <c r="AK695" i="14"/>
  <c r="AK694" i="14"/>
  <c r="AK693" i="14"/>
  <c r="AK692" i="14"/>
  <c r="AK691" i="14"/>
  <c r="AK690" i="14"/>
  <c r="AK689" i="14"/>
  <c r="AK688" i="14"/>
  <c r="AK687" i="14"/>
  <c r="AK686" i="14"/>
  <c r="AK685" i="14"/>
  <c r="AK684" i="14"/>
  <c r="AK683" i="14"/>
  <c r="AK682" i="14"/>
  <c r="AK681" i="14"/>
  <c r="AK680" i="14"/>
  <c r="AK679" i="14"/>
  <c r="AK678" i="14"/>
  <c r="AK677" i="14"/>
  <c r="AK676" i="14"/>
  <c r="AK675" i="14"/>
  <c r="AK674" i="14"/>
  <c r="AK673" i="14"/>
  <c r="AK672" i="14"/>
  <c r="AK671" i="14"/>
  <c r="AK670" i="14"/>
  <c r="AK669" i="14"/>
  <c r="AK668" i="14"/>
  <c r="AK667" i="14"/>
  <c r="AK666" i="14"/>
  <c r="AK665" i="14"/>
  <c r="AK664" i="14"/>
  <c r="AK663" i="14"/>
  <c r="AK662" i="14"/>
  <c r="AK661" i="14"/>
  <c r="AK660" i="14"/>
  <c r="AK659" i="14"/>
  <c r="AK658" i="14"/>
  <c r="AK657" i="14"/>
  <c r="AK656" i="14"/>
  <c r="AK655" i="14"/>
  <c r="AK654" i="14"/>
  <c r="AK653" i="14"/>
  <c r="AK652" i="14"/>
  <c r="AK651" i="14"/>
  <c r="AK650" i="14"/>
  <c r="AK649" i="14"/>
  <c r="AK648" i="14"/>
  <c r="AK647" i="14"/>
  <c r="AK646" i="14"/>
  <c r="AK645" i="14"/>
  <c r="AK644" i="14"/>
  <c r="AK643" i="14"/>
  <c r="AK642" i="14"/>
  <c r="AK641" i="14"/>
  <c r="AK640" i="14"/>
  <c r="AK639" i="14"/>
  <c r="AK638" i="14"/>
  <c r="AK637" i="14"/>
  <c r="AK636" i="14"/>
  <c r="AK635" i="14"/>
  <c r="AK634" i="14"/>
  <c r="AK633" i="14"/>
  <c r="AK632" i="14"/>
  <c r="AK631" i="14"/>
  <c r="AK630" i="14"/>
  <c r="AK629" i="14"/>
  <c r="AK628" i="14"/>
  <c r="AK627" i="14"/>
  <c r="AK626" i="14"/>
  <c r="AK625" i="14"/>
  <c r="AK624" i="14"/>
  <c r="AK623" i="14"/>
  <c r="AK622" i="14"/>
  <c r="AK621" i="14"/>
  <c r="AK620" i="14"/>
  <c r="AK619" i="14"/>
  <c r="AK618" i="14"/>
  <c r="AK617" i="14"/>
  <c r="AK616" i="14"/>
  <c r="AK615" i="14"/>
  <c r="AK614" i="14"/>
  <c r="AK613" i="14"/>
  <c r="AK612" i="14"/>
  <c r="AK611" i="14"/>
  <c r="AK610" i="14"/>
  <c r="AK609" i="14"/>
  <c r="AK608" i="14"/>
  <c r="AK607" i="14"/>
  <c r="AK606" i="14"/>
  <c r="AK605" i="14"/>
  <c r="AK604" i="14"/>
  <c r="AK603" i="14"/>
  <c r="AK602" i="14"/>
  <c r="AK601" i="14"/>
  <c r="AK600" i="14"/>
  <c r="AK599" i="14"/>
  <c r="AK598" i="14"/>
  <c r="AK597" i="14"/>
  <c r="AK596" i="14"/>
  <c r="AK595" i="14"/>
  <c r="AK594" i="14"/>
  <c r="AK593" i="14"/>
  <c r="AK592" i="14"/>
  <c r="AK591" i="14"/>
  <c r="AK590" i="14"/>
  <c r="AK589" i="14"/>
  <c r="AK588" i="14"/>
  <c r="AK587" i="14"/>
  <c r="AK586" i="14"/>
  <c r="AK585" i="14"/>
  <c r="AK584" i="14"/>
  <c r="AK583" i="14"/>
  <c r="AK582" i="14"/>
  <c r="AK581" i="14"/>
  <c r="AK580" i="14"/>
  <c r="AK579" i="14"/>
  <c r="AK578" i="14"/>
  <c r="AK577" i="14"/>
  <c r="AK576" i="14"/>
  <c r="AK575" i="14"/>
  <c r="AK574" i="14"/>
  <c r="AK573" i="14"/>
  <c r="AK572" i="14"/>
  <c r="AK571" i="14"/>
  <c r="AK570" i="14"/>
  <c r="AK569" i="14"/>
  <c r="AK568" i="14"/>
  <c r="AK567" i="14"/>
  <c r="AK566" i="14"/>
  <c r="AK565" i="14"/>
  <c r="AK564" i="14"/>
  <c r="AK563" i="14"/>
  <c r="AK562" i="14"/>
  <c r="AK561" i="14"/>
  <c r="AK560" i="14"/>
  <c r="AI559" i="14"/>
  <c r="AH559" i="14"/>
  <c r="AG559" i="14"/>
  <c r="AF559" i="14"/>
  <c r="AE559" i="14"/>
  <c r="AD559" i="14"/>
  <c r="AC559" i="14"/>
  <c r="AB559" i="14"/>
  <c r="AA559" i="14"/>
  <c r="Z559" i="14"/>
  <c r="Y559" i="14"/>
  <c r="X559" i="14"/>
  <c r="W559" i="14"/>
  <c r="V559" i="14"/>
  <c r="U559" i="14"/>
  <c r="T559" i="14"/>
  <c r="S559" i="14"/>
  <c r="R559" i="14"/>
  <c r="Q559" i="14"/>
  <c r="P559" i="14"/>
  <c r="O559" i="14"/>
  <c r="N559" i="14"/>
  <c r="M559" i="14"/>
  <c r="L559" i="14"/>
  <c r="K559" i="14"/>
  <c r="J559" i="14"/>
  <c r="I559" i="14"/>
  <c r="H559" i="14"/>
  <c r="G559" i="14"/>
  <c r="F559" i="14"/>
  <c r="E559" i="14"/>
  <c r="E558" i="14"/>
  <c r="F558" i="14" s="1"/>
  <c r="G558" i="14" s="1"/>
  <c r="H558" i="14" s="1"/>
  <c r="I558" i="14" s="1"/>
  <c r="J558" i="14" s="1"/>
  <c r="K558" i="14" s="1"/>
  <c r="L558" i="14" s="1"/>
  <c r="M558" i="14" s="1"/>
  <c r="N558" i="14" s="1"/>
  <c r="O558" i="14" s="1"/>
  <c r="P558" i="14" s="1"/>
  <c r="Q558" i="14" s="1"/>
  <c r="R558" i="14" s="1"/>
  <c r="S558" i="14" s="1"/>
  <c r="T558" i="14" s="1"/>
  <c r="U558" i="14" s="1"/>
  <c r="V558" i="14" s="1"/>
  <c r="W558" i="14" s="1"/>
  <c r="X558" i="14" s="1"/>
  <c r="Y558" i="14" s="1"/>
  <c r="Z558" i="14" s="1"/>
  <c r="AA558" i="14" s="1"/>
  <c r="AB558" i="14" s="1"/>
  <c r="AC558" i="14" s="1"/>
  <c r="AD558" i="14" s="1"/>
  <c r="AE558" i="14" s="1"/>
  <c r="AF558" i="14" s="1"/>
  <c r="AG558" i="14" s="1"/>
  <c r="AH558" i="14" s="1"/>
  <c r="AI558" i="14" s="1"/>
  <c r="AD2161" i="8"/>
  <c r="AD2160" i="8"/>
  <c r="AD2089" i="8"/>
  <c r="AD2088" i="8"/>
  <c r="AD2017" i="8"/>
  <c r="AD2016" i="8"/>
  <c r="AD1945" i="8"/>
  <c r="AD1944" i="8"/>
  <c r="AD1873" i="8"/>
  <c r="AD1872" i="8"/>
  <c r="AD1801" i="8"/>
  <c r="AD1800" i="8"/>
  <c r="AD1729" i="8"/>
  <c r="AD1728" i="8"/>
  <c r="AB144" i="4" s="1"/>
  <c r="AD1657" i="8"/>
  <c r="AD1656" i="8"/>
  <c r="AD1585" i="8"/>
  <c r="AD1584" i="8"/>
  <c r="AD1513" i="8"/>
  <c r="AD1512" i="8"/>
  <c r="AD1441" i="8"/>
  <c r="AD1440" i="8"/>
  <c r="AD1439" i="8"/>
  <c r="AD1369" i="8"/>
  <c r="AD1368" i="8"/>
  <c r="AD1297" i="8"/>
  <c r="AD1296" i="8"/>
  <c r="AD1225" i="8"/>
  <c r="AD1224" i="8"/>
  <c r="AD1153" i="8"/>
  <c r="AD1152" i="8"/>
  <c r="AD1081" i="8"/>
  <c r="AD1080" i="8"/>
  <c r="AD1009" i="8"/>
  <c r="AD1008" i="8"/>
  <c r="AD937" i="8"/>
  <c r="AD936" i="8"/>
  <c r="AD865" i="8"/>
  <c r="AD864" i="8"/>
  <c r="AD793" i="8"/>
  <c r="AD792" i="8"/>
  <c r="AD791" i="8"/>
  <c r="O144" i="4"/>
  <c r="AD721" i="8"/>
  <c r="AD720" i="8"/>
  <c r="AD649" i="8"/>
  <c r="AD648" i="8"/>
  <c r="AD577" i="8"/>
  <c r="AD576" i="8"/>
  <c r="AD505" i="8"/>
  <c r="AD504" i="8"/>
  <c r="K144" i="4" s="1"/>
  <c r="AD433" i="8"/>
  <c r="AD432" i="8"/>
  <c r="AD361" i="8"/>
  <c r="AD360" i="8"/>
  <c r="AD289" i="8"/>
  <c r="AD288" i="8"/>
  <c r="AD217" i="8"/>
  <c r="G145" i="4" s="1"/>
  <c r="AD216" i="8"/>
  <c r="AI622" i="11"/>
  <c r="AH622" i="11"/>
  <c r="AG622" i="11"/>
  <c r="AF622" i="11"/>
  <c r="AE622" i="11"/>
  <c r="AD622" i="11"/>
  <c r="AC622" i="11"/>
  <c r="AB622" i="11"/>
  <c r="AA622" i="11"/>
  <c r="Z622" i="11"/>
  <c r="Y622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AK688" i="11"/>
  <c r="AK687" i="11"/>
  <c r="AK686" i="11"/>
  <c r="AK685" i="11"/>
  <c r="AK684" i="11"/>
  <c r="AK683" i="11"/>
  <c r="AK682" i="11"/>
  <c r="AK681" i="11"/>
  <c r="AK680" i="11"/>
  <c r="AK679" i="11"/>
  <c r="AK678" i="11"/>
  <c r="AK677" i="11"/>
  <c r="AK676" i="11"/>
  <c r="AK675" i="11"/>
  <c r="AK674" i="11"/>
  <c r="AK673" i="11"/>
  <c r="AK672" i="11"/>
  <c r="AK671" i="11"/>
  <c r="AK670" i="11"/>
  <c r="AK669" i="11"/>
  <c r="AK668" i="11"/>
  <c r="AK667" i="11"/>
  <c r="AK666" i="11"/>
  <c r="AK665" i="11"/>
  <c r="AK664" i="11"/>
  <c r="AK663" i="11"/>
  <c r="AK662" i="11"/>
  <c r="AK661" i="11"/>
  <c r="AK660" i="11"/>
  <c r="AK659" i="11"/>
  <c r="AK658" i="11"/>
  <c r="AK657" i="11"/>
  <c r="AK656" i="11"/>
  <c r="AK655" i="11"/>
  <c r="AK654" i="11"/>
  <c r="AK653" i="11"/>
  <c r="AK652" i="11"/>
  <c r="AK651" i="11"/>
  <c r="AK650" i="11"/>
  <c r="AK649" i="11"/>
  <c r="AK648" i="11"/>
  <c r="AK647" i="11"/>
  <c r="AK646" i="11"/>
  <c r="AK645" i="11"/>
  <c r="AK644" i="11"/>
  <c r="AK643" i="11"/>
  <c r="AK642" i="11"/>
  <c r="AK641" i="11"/>
  <c r="AK640" i="11"/>
  <c r="AK639" i="11"/>
  <c r="AK638" i="11"/>
  <c r="AK637" i="11"/>
  <c r="AK636" i="11"/>
  <c r="AK635" i="11"/>
  <c r="AK634" i="11"/>
  <c r="AK633" i="11"/>
  <c r="AK632" i="11"/>
  <c r="AK631" i="11"/>
  <c r="AK630" i="11"/>
  <c r="AK629" i="11"/>
  <c r="AK628" i="11"/>
  <c r="AK627" i="11"/>
  <c r="AK626" i="11"/>
  <c r="AK625" i="11"/>
  <c r="AK624" i="11"/>
  <c r="AK623" i="11"/>
  <c r="E621" i="11"/>
  <c r="F621" i="11" s="1"/>
  <c r="G621" i="11" s="1"/>
  <c r="H621" i="11" s="1"/>
  <c r="I621" i="11" s="1"/>
  <c r="J621" i="11" s="1"/>
  <c r="K621" i="11" s="1"/>
  <c r="L621" i="11" s="1"/>
  <c r="M621" i="11" s="1"/>
  <c r="N621" i="11" s="1"/>
  <c r="O621" i="11" s="1"/>
  <c r="P621" i="11" s="1"/>
  <c r="Q621" i="11" s="1"/>
  <c r="R621" i="11" s="1"/>
  <c r="S621" i="11" s="1"/>
  <c r="T621" i="11" s="1"/>
  <c r="U621" i="11" s="1"/>
  <c r="V621" i="11" s="1"/>
  <c r="W621" i="11" s="1"/>
  <c r="X621" i="11" s="1"/>
  <c r="Y621" i="11" s="1"/>
  <c r="Z621" i="11" s="1"/>
  <c r="AA621" i="11" s="1"/>
  <c r="AB621" i="11" s="1"/>
  <c r="AC621" i="11" s="1"/>
  <c r="AD621" i="11" s="1"/>
  <c r="AE621" i="11" s="1"/>
  <c r="AF621" i="11" s="1"/>
  <c r="AG621" i="11" s="1"/>
  <c r="AH621" i="11" s="1"/>
  <c r="AI621" i="11" s="1"/>
  <c r="AK529" i="10"/>
  <c r="AK528" i="10"/>
  <c r="AK527" i="10"/>
  <c r="AK526" i="10"/>
  <c r="AK525" i="10"/>
  <c r="AK524" i="10"/>
  <c r="AK523" i="10"/>
  <c r="AK522" i="10"/>
  <c r="AK521" i="10"/>
  <c r="AK520" i="10"/>
  <c r="AK519" i="10"/>
  <c r="AK518" i="10"/>
  <c r="AK517" i="10"/>
  <c r="AK516" i="10"/>
  <c r="AK515" i="10"/>
  <c r="AK514" i="10"/>
  <c r="AK513" i="10"/>
  <c r="AK512" i="10"/>
  <c r="AK511" i="10"/>
  <c r="AK510" i="10"/>
  <c r="AK509" i="10"/>
  <c r="AK508" i="10"/>
  <c r="AK507" i="10"/>
  <c r="AK506" i="10"/>
  <c r="AK505" i="10"/>
  <c r="AK504" i="10"/>
  <c r="AK503" i="10"/>
  <c r="AK502" i="10"/>
  <c r="AK501" i="10"/>
  <c r="AK500" i="10"/>
  <c r="AK499" i="10"/>
  <c r="AK498" i="10"/>
  <c r="AK497" i="10"/>
  <c r="AK496" i="10"/>
  <c r="AK495" i="10"/>
  <c r="AK494" i="10"/>
  <c r="AK493" i="10"/>
  <c r="AK492" i="10"/>
  <c r="AK491" i="10"/>
  <c r="AK490" i="10"/>
  <c r="AK489" i="10"/>
  <c r="AK488" i="10"/>
  <c r="AK487" i="10"/>
  <c r="AK486" i="10"/>
  <c r="AK485" i="10"/>
  <c r="AK484" i="10"/>
  <c r="AK483" i="10"/>
  <c r="AK482" i="10"/>
  <c r="AI480" i="10"/>
  <c r="AI481" i="10"/>
  <c r="AH481" i="10"/>
  <c r="AG481" i="10"/>
  <c r="AF481" i="10"/>
  <c r="AE481" i="10"/>
  <c r="AD481" i="10"/>
  <c r="AC481" i="10"/>
  <c r="AB481" i="10"/>
  <c r="AA481" i="10"/>
  <c r="Z481" i="10"/>
  <c r="Y481" i="10"/>
  <c r="X481" i="10"/>
  <c r="W481" i="10"/>
  <c r="V481" i="10"/>
  <c r="U481" i="10"/>
  <c r="T481" i="10"/>
  <c r="S481" i="10"/>
  <c r="R481" i="10"/>
  <c r="Q481" i="10"/>
  <c r="P481" i="10"/>
  <c r="O481" i="10"/>
  <c r="N481" i="10"/>
  <c r="M481" i="10"/>
  <c r="L481" i="10"/>
  <c r="K481" i="10"/>
  <c r="J481" i="10"/>
  <c r="I481" i="10"/>
  <c r="H481" i="10"/>
  <c r="G481" i="10"/>
  <c r="F481" i="10"/>
  <c r="E481" i="10"/>
  <c r="E480" i="10"/>
  <c r="F480" i="10" s="1"/>
  <c r="G480" i="10" s="1"/>
  <c r="H480" i="10" s="1"/>
  <c r="I480" i="10" s="1"/>
  <c r="J480" i="10" s="1"/>
  <c r="K480" i="10" s="1"/>
  <c r="L480" i="10" s="1"/>
  <c r="M480" i="10" s="1"/>
  <c r="N480" i="10" s="1"/>
  <c r="O480" i="10" s="1"/>
  <c r="P480" i="10" s="1"/>
  <c r="Q480" i="10" s="1"/>
  <c r="R480" i="10" s="1"/>
  <c r="S480" i="10" s="1"/>
  <c r="T480" i="10" s="1"/>
  <c r="U480" i="10" s="1"/>
  <c r="V480" i="10" s="1"/>
  <c r="W480" i="10" s="1"/>
  <c r="X480" i="10" s="1"/>
  <c r="Y480" i="10" s="1"/>
  <c r="Z480" i="10" s="1"/>
  <c r="AA480" i="10" s="1"/>
  <c r="AB480" i="10" s="1"/>
  <c r="AC480" i="10" s="1"/>
  <c r="AD480" i="10" s="1"/>
  <c r="AE480" i="10" s="1"/>
  <c r="AF480" i="10" s="1"/>
  <c r="AG480" i="10" s="1"/>
  <c r="AH480" i="10" s="1"/>
  <c r="B1055" i="13"/>
  <c r="E947" i="13"/>
  <c r="F947" i="13"/>
  <c r="G947" i="13"/>
  <c r="H947" i="13"/>
  <c r="I947" i="13"/>
  <c r="J947" i="13"/>
  <c r="K947" i="13"/>
  <c r="L947" i="13"/>
  <c r="M947" i="13"/>
  <c r="N947" i="13"/>
  <c r="O947" i="13"/>
  <c r="P947" i="13"/>
  <c r="Q947" i="13"/>
  <c r="R947" i="13"/>
  <c r="S947" i="13"/>
  <c r="T947" i="13"/>
  <c r="U947" i="13"/>
  <c r="V947" i="13"/>
  <c r="W947" i="13"/>
  <c r="X947" i="13"/>
  <c r="Y947" i="13"/>
  <c r="Z947" i="13"/>
  <c r="AA947" i="13"/>
  <c r="AB947" i="13"/>
  <c r="E982" i="13"/>
  <c r="F982" i="13"/>
  <c r="G982" i="13"/>
  <c r="H982" i="13"/>
  <c r="I982" i="13"/>
  <c r="J982" i="13"/>
  <c r="K982" i="13"/>
  <c r="L982" i="13"/>
  <c r="M982" i="13"/>
  <c r="N982" i="13"/>
  <c r="O982" i="13"/>
  <c r="P982" i="13"/>
  <c r="Q982" i="13"/>
  <c r="R982" i="13"/>
  <c r="S982" i="13"/>
  <c r="T982" i="13"/>
  <c r="U982" i="13"/>
  <c r="V982" i="13"/>
  <c r="W982" i="13"/>
  <c r="X982" i="13"/>
  <c r="Y982" i="13"/>
  <c r="Z982" i="13"/>
  <c r="AA982" i="13"/>
  <c r="AB982" i="13"/>
  <c r="E1017" i="13"/>
  <c r="F1017" i="13"/>
  <c r="G1017" i="13"/>
  <c r="H1017" i="13"/>
  <c r="I1017" i="13"/>
  <c r="J1017" i="13"/>
  <c r="K1017" i="13"/>
  <c r="L1017" i="13"/>
  <c r="M1017" i="13"/>
  <c r="N1017" i="13"/>
  <c r="O1017" i="13"/>
  <c r="P1017" i="13"/>
  <c r="Q1017" i="13"/>
  <c r="R1017" i="13"/>
  <c r="S1017" i="13"/>
  <c r="T1017" i="13"/>
  <c r="U1017" i="13"/>
  <c r="V1017" i="13"/>
  <c r="W1017" i="13"/>
  <c r="X1017" i="13"/>
  <c r="Y1017" i="13"/>
  <c r="Z1017" i="13"/>
  <c r="AA1017" i="13"/>
  <c r="AB1017" i="13"/>
  <c r="E1052" i="13"/>
  <c r="F1052" i="13"/>
  <c r="G1052" i="13"/>
  <c r="H1052" i="13"/>
  <c r="I1052" i="13"/>
  <c r="J1052" i="13"/>
  <c r="K1052" i="13"/>
  <c r="L1052" i="13"/>
  <c r="M1052" i="13"/>
  <c r="N1052" i="13"/>
  <c r="O1052" i="13"/>
  <c r="P1052" i="13"/>
  <c r="Q1052" i="13"/>
  <c r="R1052" i="13"/>
  <c r="S1052" i="13"/>
  <c r="T1052" i="13"/>
  <c r="U1052" i="13"/>
  <c r="V1052" i="13"/>
  <c r="W1052" i="13"/>
  <c r="X1052" i="13"/>
  <c r="Y1052" i="13"/>
  <c r="Z1052" i="13"/>
  <c r="AA1052" i="13"/>
  <c r="AB1052" i="13"/>
  <c r="G144" i="4"/>
  <c r="H144" i="4"/>
  <c r="I144" i="4"/>
  <c r="J144" i="4"/>
  <c r="L144" i="4"/>
  <c r="M144" i="4"/>
  <c r="N144" i="4"/>
  <c r="P144" i="4"/>
  <c r="Q144" i="4"/>
  <c r="R144" i="4"/>
  <c r="S144" i="4"/>
  <c r="T144" i="4"/>
  <c r="U144" i="4"/>
  <c r="V144" i="4"/>
  <c r="W144" i="4"/>
  <c r="X144" i="4"/>
  <c r="Y144" i="4"/>
  <c r="Z144" i="4"/>
  <c r="AA144" i="4"/>
  <c r="AC144" i="4"/>
  <c r="AD144" i="4"/>
  <c r="AE144" i="4"/>
  <c r="AF144" i="4"/>
  <c r="E145" i="4"/>
  <c r="F145" i="4"/>
  <c r="H145" i="4"/>
  <c r="I145" i="4"/>
  <c r="J145" i="4"/>
  <c r="K145" i="4"/>
  <c r="L145" i="4"/>
  <c r="M145" i="4"/>
  <c r="O145" i="4"/>
  <c r="AH145" i="4"/>
  <c r="AD144" i="8"/>
  <c r="F144" i="4" s="1"/>
  <c r="AD72" i="8"/>
  <c r="E144" i="4" s="1"/>
  <c r="AG144" i="4"/>
  <c r="AH144" i="4"/>
  <c r="AD2232" i="8"/>
  <c r="AI144" i="4" s="1"/>
  <c r="AK174" i="15" l="1"/>
  <c r="AK559" i="14"/>
  <c r="AK622" i="11"/>
  <c r="AK481" i="10"/>
  <c r="AK144" i="4"/>
  <c r="AK168" i="15"/>
  <c r="AK167" i="15"/>
  <c r="AK166" i="15"/>
  <c r="AK165" i="15"/>
  <c r="AK164" i="15"/>
  <c r="AK163" i="15"/>
  <c r="AK162" i="15"/>
  <c r="AK161" i="15"/>
  <c r="AK160" i="15"/>
  <c r="AK159" i="15"/>
  <c r="AK158" i="15"/>
  <c r="AK157" i="15"/>
  <c r="AK156" i="15"/>
  <c r="AK155" i="15"/>
  <c r="AK154" i="15"/>
  <c r="AK153" i="15"/>
  <c r="AK152" i="15"/>
  <c r="AK151" i="15"/>
  <c r="AK150" i="15"/>
  <c r="AK149" i="15"/>
  <c r="AK148" i="15"/>
  <c r="AK147" i="15"/>
  <c r="AK146" i="15"/>
  <c r="AK145" i="15"/>
  <c r="AK144" i="15"/>
  <c r="AK143" i="15"/>
  <c r="AK142" i="15"/>
  <c r="AK141" i="15"/>
  <c r="AK140" i="15"/>
  <c r="AI139" i="15"/>
  <c r="AH139" i="15"/>
  <c r="AG139" i="15"/>
  <c r="AF139" i="15"/>
  <c r="AE139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E138" i="15"/>
  <c r="F138" i="15" s="1"/>
  <c r="G138" i="15" s="1"/>
  <c r="H138" i="15" s="1"/>
  <c r="I138" i="15" s="1"/>
  <c r="J138" i="15" s="1"/>
  <c r="K138" i="15" s="1"/>
  <c r="L138" i="15" s="1"/>
  <c r="M138" i="15" s="1"/>
  <c r="N138" i="15" s="1"/>
  <c r="O138" i="15" s="1"/>
  <c r="P138" i="15" s="1"/>
  <c r="Q138" i="15" s="1"/>
  <c r="R138" i="15" s="1"/>
  <c r="S138" i="15" s="1"/>
  <c r="T138" i="15" s="1"/>
  <c r="U138" i="15" s="1"/>
  <c r="V138" i="15" s="1"/>
  <c r="W138" i="15" s="1"/>
  <c r="X138" i="15" s="1"/>
  <c r="Y138" i="15" s="1"/>
  <c r="Z138" i="15" s="1"/>
  <c r="AA138" i="15" s="1"/>
  <c r="AB138" i="15" s="1"/>
  <c r="AC138" i="15" s="1"/>
  <c r="AD138" i="15" s="1"/>
  <c r="AE138" i="15" s="1"/>
  <c r="AF138" i="15" s="1"/>
  <c r="AG138" i="15" s="1"/>
  <c r="AH138" i="15" s="1"/>
  <c r="U417" i="14"/>
  <c r="AK553" i="14"/>
  <c r="AK552" i="14"/>
  <c r="AK551" i="14"/>
  <c r="AK550" i="14"/>
  <c r="AK549" i="14"/>
  <c r="AK548" i="14"/>
  <c r="AK547" i="14"/>
  <c r="AK546" i="14"/>
  <c r="AK545" i="14"/>
  <c r="AK544" i="14"/>
  <c r="AK543" i="14"/>
  <c r="AK542" i="14"/>
  <c r="AK541" i="14"/>
  <c r="AK540" i="14"/>
  <c r="AK539" i="14"/>
  <c r="AK538" i="14"/>
  <c r="AK537" i="14"/>
  <c r="AK536" i="14"/>
  <c r="AK535" i="14"/>
  <c r="AK534" i="14"/>
  <c r="AK533" i="14"/>
  <c r="AK532" i="14"/>
  <c r="AK531" i="14"/>
  <c r="AK530" i="14"/>
  <c r="AK529" i="14"/>
  <c r="AK528" i="14"/>
  <c r="AK527" i="14"/>
  <c r="AK526" i="14"/>
  <c r="AK525" i="14"/>
  <c r="AK524" i="14"/>
  <c r="AK523" i="14"/>
  <c r="AK522" i="14"/>
  <c r="AK521" i="14"/>
  <c r="AK520" i="14"/>
  <c r="AK519" i="14"/>
  <c r="AK518" i="14"/>
  <c r="AK517" i="14"/>
  <c r="AK516" i="14"/>
  <c r="AK515" i="14"/>
  <c r="AK514" i="14"/>
  <c r="AK513" i="14"/>
  <c r="AK512" i="14"/>
  <c r="AK511" i="14"/>
  <c r="AK510" i="14"/>
  <c r="AK509" i="14"/>
  <c r="AK508" i="14"/>
  <c r="AK507" i="14"/>
  <c r="AK506" i="14"/>
  <c r="AK505" i="14"/>
  <c r="AK504" i="14"/>
  <c r="AK503" i="14"/>
  <c r="AK502" i="14"/>
  <c r="AK501" i="14"/>
  <c r="AK500" i="14"/>
  <c r="AK499" i="14"/>
  <c r="AK498" i="14"/>
  <c r="AK497" i="14"/>
  <c r="AK496" i="14"/>
  <c r="AK495" i="14"/>
  <c r="AK494" i="14"/>
  <c r="AK493" i="14"/>
  <c r="AK492" i="14"/>
  <c r="AK491" i="14"/>
  <c r="AK490" i="14"/>
  <c r="AK489" i="14"/>
  <c r="AK488" i="14"/>
  <c r="AK487" i="14"/>
  <c r="AK486" i="14"/>
  <c r="AK485" i="14"/>
  <c r="AK484" i="14"/>
  <c r="AK483" i="14"/>
  <c r="AK482" i="14"/>
  <c r="AK481" i="14"/>
  <c r="AK480" i="14"/>
  <c r="AK479" i="14"/>
  <c r="AK478" i="14"/>
  <c r="AK477" i="14"/>
  <c r="AK476" i="14"/>
  <c r="AK475" i="14"/>
  <c r="AK474" i="14"/>
  <c r="AK473" i="14"/>
  <c r="AK472" i="14"/>
  <c r="AK471" i="14"/>
  <c r="AK470" i="14"/>
  <c r="AK469" i="14"/>
  <c r="AK468" i="14"/>
  <c r="AK467" i="14"/>
  <c r="AK466" i="14"/>
  <c r="AK465" i="14"/>
  <c r="AK464" i="14"/>
  <c r="AK463" i="14"/>
  <c r="AK462" i="14"/>
  <c r="AK461" i="14"/>
  <c r="AK460" i="14"/>
  <c r="AK459" i="14"/>
  <c r="AK458" i="14"/>
  <c r="AK457" i="14"/>
  <c r="AK456" i="14"/>
  <c r="AK455" i="14"/>
  <c r="AK454" i="14"/>
  <c r="AK453" i="14"/>
  <c r="AK452" i="14"/>
  <c r="AK451" i="14"/>
  <c r="AK450" i="14"/>
  <c r="AK449" i="14"/>
  <c r="AK448" i="14"/>
  <c r="AK447" i="14"/>
  <c r="AK446" i="14"/>
  <c r="AK445" i="14"/>
  <c r="AK444" i="14"/>
  <c r="AK443" i="14"/>
  <c r="AK442" i="14"/>
  <c r="AK441" i="14"/>
  <c r="AK440" i="14"/>
  <c r="AK439" i="14"/>
  <c r="AK438" i="14"/>
  <c r="AK437" i="14"/>
  <c r="AK436" i="14"/>
  <c r="AK435" i="14"/>
  <c r="AK434" i="14"/>
  <c r="AK433" i="14"/>
  <c r="AK432" i="14"/>
  <c r="AK431" i="14"/>
  <c r="AK430" i="14"/>
  <c r="AK429" i="14"/>
  <c r="AK428" i="14"/>
  <c r="AK427" i="14"/>
  <c r="AK426" i="14"/>
  <c r="AK425" i="14"/>
  <c r="AK424" i="14"/>
  <c r="AK423" i="14"/>
  <c r="AK422" i="14"/>
  <c r="AK421" i="14"/>
  <c r="AK420" i="14"/>
  <c r="AK419" i="14"/>
  <c r="AK418" i="14"/>
  <c r="AI417" i="14"/>
  <c r="AH417" i="14"/>
  <c r="AG417" i="14"/>
  <c r="AF417" i="14"/>
  <c r="AE417" i="14"/>
  <c r="AD417" i="14"/>
  <c r="AC417" i="14"/>
  <c r="AB417" i="14"/>
  <c r="AA417" i="14"/>
  <c r="Z417" i="14"/>
  <c r="Y417" i="14"/>
  <c r="X417" i="14"/>
  <c r="W417" i="14"/>
  <c r="V417" i="14"/>
  <c r="T417" i="14"/>
  <c r="S417" i="14"/>
  <c r="R417" i="14"/>
  <c r="Q417" i="14"/>
  <c r="P417" i="14"/>
  <c r="O417" i="14"/>
  <c r="N417" i="14"/>
  <c r="M417" i="14"/>
  <c r="L417" i="14"/>
  <c r="K417" i="14"/>
  <c r="J417" i="14"/>
  <c r="I417" i="14"/>
  <c r="H417" i="14"/>
  <c r="G417" i="14"/>
  <c r="F417" i="14"/>
  <c r="E417" i="14"/>
  <c r="E416" i="14"/>
  <c r="F416" i="14" s="1"/>
  <c r="G416" i="14" s="1"/>
  <c r="H416" i="14" s="1"/>
  <c r="I416" i="14" s="1"/>
  <c r="J416" i="14" s="1"/>
  <c r="K416" i="14" s="1"/>
  <c r="L416" i="14" s="1"/>
  <c r="M416" i="14" s="1"/>
  <c r="N416" i="14" s="1"/>
  <c r="O416" i="14" s="1"/>
  <c r="P416" i="14" s="1"/>
  <c r="Q416" i="14" s="1"/>
  <c r="R416" i="14" s="1"/>
  <c r="S416" i="14" s="1"/>
  <c r="T416" i="14" s="1"/>
  <c r="U416" i="14" s="1"/>
  <c r="V416" i="14" s="1"/>
  <c r="W416" i="14" s="1"/>
  <c r="X416" i="14" s="1"/>
  <c r="Y416" i="14" s="1"/>
  <c r="Z416" i="14" s="1"/>
  <c r="AA416" i="14" s="1"/>
  <c r="AB416" i="14" s="1"/>
  <c r="AC416" i="14" s="1"/>
  <c r="AD416" i="14" s="1"/>
  <c r="AE416" i="14" s="1"/>
  <c r="AF416" i="14" s="1"/>
  <c r="AG416" i="14" s="1"/>
  <c r="AH416" i="14" s="1"/>
  <c r="AK139" i="15" l="1"/>
  <c r="AA15" i="4" s="1"/>
  <c r="AK417" i="14"/>
  <c r="AA14" i="4" s="1"/>
  <c r="AK617" i="11"/>
  <c r="AK616" i="11"/>
  <c r="AK615" i="11"/>
  <c r="AK614" i="11"/>
  <c r="AK613" i="11"/>
  <c r="AK612" i="11"/>
  <c r="AK611" i="11"/>
  <c r="AK610" i="11"/>
  <c r="AK609" i="11"/>
  <c r="AK608" i="11"/>
  <c r="AK607" i="11"/>
  <c r="AK606" i="11"/>
  <c r="AK605" i="11"/>
  <c r="AK604" i="11"/>
  <c r="AK603" i="11"/>
  <c r="AK602" i="11"/>
  <c r="AK601" i="11"/>
  <c r="AK600" i="11"/>
  <c r="AK599" i="11"/>
  <c r="AK598" i="11"/>
  <c r="AK597" i="11"/>
  <c r="AK596" i="11"/>
  <c r="AK595" i="11"/>
  <c r="AK594" i="11"/>
  <c r="AK593" i="11"/>
  <c r="AK592" i="11"/>
  <c r="AK591" i="11"/>
  <c r="AK590" i="11"/>
  <c r="AK589" i="11"/>
  <c r="AK588" i="11"/>
  <c r="AK587" i="11"/>
  <c r="AK586" i="11"/>
  <c r="AK585" i="11"/>
  <c r="AK584" i="11"/>
  <c r="AK583" i="11"/>
  <c r="AK582" i="11"/>
  <c r="AK581" i="11"/>
  <c r="AK580" i="11"/>
  <c r="AK579" i="11"/>
  <c r="AK578" i="11"/>
  <c r="AK577" i="11"/>
  <c r="AK576" i="11"/>
  <c r="AK575" i="11"/>
  <c r="AK574" i="11"/>
  <c r="AK573" i="11"/>
  <c r="AK572" i="11"/>
  <c r="AK571" i="11"/>
  <c r="AK570" i="11"/>
  <c r="AK569" i="11"/>
  <c r="AK568" i="11"/>
  <c r="AK567" i="11"/>
  <c r="AK566" i="11"/>
  <c r="AK565" i="11"/>
  <c r="AK564" i="11"/>
  <c r="AK563" i="11"/>
  <c r="AK562" i="11"/>
  <c r="AK561" i="11"/>
  <c r="AK560" i="11"/>
  <c r="AK559" i="11"/>
  <c r="AK558" i="11"/>
  <c r="AK557" i="11"/>
  <c r="AK556" i="11"/>
  <c r="AK555" i="11"/>
  <c r="AK554" i="11"/>
  <c r="AK553" i="11"/>
  <c r="AI552" i="11"/>
  <c r="AH552" i="11"/>
  <c r="AG552" i="11"/>
  <c r="AF552" i="11"/>
  <c r="AE552" i="11"/>
  <c r="AD552" i="11"/>
  <c r="AC552" i="11"/>
  <c r="AB552" i="11"/>
  <c r="AA552" i="11"/>
  <c r="Z552" i="11"/>
  <c r="Y552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E551" i="11"/>
  <c r="F551" i="11" s="1"/>
  <c r="G551" i="11" s="1"/>
  <c r="H551" i="11" s="1"/>
  <c r="I551" i="11" s="1"/>
  <c r="J551" i="11" s="1"/>
  <c r="K551" i="11" s="1"/>
  <c r="L551" i="11" s="1"/>
  <c r="M551" i="11" s="1"/>
  <c r="N551" i="11" s="1"/>
  <c r="O551" i="11" s="1"/>
  <c r="P551" i="11" s="1"/>
  <c r="Q551" i="11" s="1"/>
  <c r="R551" i="11" s="1"/>
  <c r="S551" i="11" s="1"/>
  <c r="T551" i="11" s="1"/>
  <c r="U551" i="11" s="1"/>
  <c r="V551" i="11" s="1"/>
  <c r="W551" i="11" s="1"/>
  <c r="X551" i="11" s="1"/>
  <c r="Y551" i="11" s="1"/>
  <c r="Z551" i="11" s="1"/>
  <c r="AA551" i="11" s="1"/>
  <c r="AB551" i="11" s="1"/>
  <c r="AC551" i="11" s="1"/>
  <c r="AD551" i="11" s="1"/>
  <c r="AE551" i="11" s="1"/>
  <c r="AF551" i="11" s="1"/>
  <c r="AG551" i="11" s="1"/>
  <c r="AH551" i="11" s="1"/>
  <c r="AK472" i="10"/>
  <c r="AK468" i="10"/>
  <c r="AK456" i="10"/>
  <c r="G427" i="10"/>
  <c r="AK475" i="10"/>
  <c r="AK474" i="10"/>
  <c r="AK473" i="10"/>
  <c r="AK471" i="10"/>
  <c r="AK470" i="10"/>
  <c r="AK469" i="10"/>
  <c r="AK467" i="10"/>
  <c r="AK466" i="10"/>
  <c r="AK465" i="10"/>
  <c r="AK464" i="10"/>
  <c r="AK463" i="10"/>
  <c r="AK462" i="10"/>
  <c r="AK461" i="10"/>
  <c r="AK460" i="10"/>
  <c r="AK459" i="10"/>
  <c r="AK458" i="10"/>
  <c r="AK457" i="10"/>
  <c r="AK455" i="10"/>
  <c r="AK454" i="10"/>
  <c r="AK453" i="10"/>
  <c r="AK452" i="10"/>
  <c r="AK451" i="10"/>
  <c r="AK450" i="10"/>
  <c r="AK449" i="10"/>
  <c r="AK448" i="10"/>
  <c r="AK447" i="10"/>
  <c r="AK446" i="10"/>
  <c r="AK445" i="10"/>
  <c r="AK444" i="10"/>
  <c r="AK443" i="10"/>
  <c r="AK442" i="10"/>
  <c r="AK441" i="10"/>
  <c r="AK440" i="10"/>
  <c r="AK439" i="10"/>
  <c r="AK438" i="10"/>
  <c r="AK437" i="10"/>
  <c r="AK436" i="10"/>
  <c r="AK435" i="10"/>
  <c r="AK434" i="10"/>
  <c r="AK433" i="10"/>
  <c r="AK432" i="10"/>
  <c r="AK431" i="10"/>
  <c r="AK430" i="10"/>
  <c r="AK429" i="10"/>
  <c r="E427" i="10"/>
  <c r="AI427" i="10"/>
  <c r="AH427" i="10"/>
  <c r="AG427" i="10"/>
  <c r="AF427" i="10"/>
  <c r="AE427" i="10"/>
  <c r="AD427" i="10"/>
  <c r="AC427" i="10"/>
  <c r="AB427" i="10"/>
  <c r="AA427" i="10"/>
  <c r="Z427" i="10"/>
  <c r="Y427" i="10"/>
  <c r="X427" i="10"/>
  <c r="W427" i="10"/>
  <c r="V427" i="10"/>
  <c r="U427" i="10"/>
  <c r="T427" i="10"/>
  <c r="S427" i="10"/>
  <c r="R427" i="10"/>
  <c r="Q427" i="10"/>
  <c r="P427" i="10"/>
  <c r="O427" i="10"/>
  <c r="N427" i="10"/>
  <c r="M427" i="10"/>
  <c r="L427" i="10"/>
  <c r="K427" i="10"/>
  <c r="J427" i="10"/>
  <c r="I427" i="10"/>
  <c r="H427" i="10"/>
  <c r="F427" i="10"/>
  <c r="E426" i="10"/>
  <c r="F426" i="10" s="1"/>
  <c r="G426" i="10" s="1"/>
  <c r="H426" i="10" s="1"/>
  <c r="I426" i="10" s="1"/>
  <c r="J426" i="10" s="1"/>
  <c r="K426" i="10" s="1"/>
  <c r="L426" i="10" s="1"/>
  <c r="M426" i="10" s="1"/>
  <c r="N426" i="10" s="1"/>
  <c r="O426" i="10" s="1"/>
  <c r="P426" i="10" s="1"/>
  <c r="Q426" i="10" s="1"/>
  <c r="R426" i="10" s="1"/>
  <c r="S426" i="10" s="1"/>
  <c r="T426" i="10" s="1"/>
  <c r="U426" i="10" s="1"/>
  <c r="V426" i="10" s="1"/>
  <c r="W426" i="10" s="1"/>
  <c r="X426" i="10" s="1"/>
  <c r="Y426" i="10" s="1"/>
  <c r="Z426" i="10" s="1"/>
  <c r="AA426" i="10" s="1"/>
  <c r="AB426" i="10" s="1"/>
  <c r="AC426" i="10" s="1"/>
  <c r="AD426" i="10" s="1"/>
  <c r="AE426" i="10" s="1"/>
  <c r="AF426" i="10" s="1"/>
  <c r="AG426" i="10" s="1"/>
  <c r="AH426" i="10" s="1"/>
  <c r="E1087" i="13"/>
  <c r="F1087" i="13"/>
  <c r="G1087" i="13"/>
  <c r="H1087" i="13"/>
  <c r="I1087" i="13"/>
  <c r="J1087" i="13"/>
  <c r="K1087" i="13"/>
  <c r="L1087" i="13"/>
  <c r="M1087" i="13"/>
  <c r="N1087" i="13"/>
  <c r="O1087" i="13"/>
  <c r="P1087" i="13"/>
  <c r="Q1087" i="13"/>
  <c r="R1087" i="13"/>
  <c r="S1087" i="13"/>
  <c r="T1087" i="13"/>
  <c r="U1087" i="13"/>
  <c r="V1087" i="13"/>
  <c r="W1087" i="13"/>
  <c r="X1087" i="13"/>
  <c r="Y1087" i="13"/>
  <c r="Z1087" i="13"/>
  <c r="AA1087" i="13"/>
  <c r="AB1087" i="13"/>
  <c r="E597" i="13"/>
  <c r="F597" i="13"/>
  <c r="G597" i="13"/>
  <c r="H597" i="13"/>
  <c r="I597" i="13"/>
  <c r="J597" i="13"/>
  <c r="K597" i="13"/>
  <c r="L597" i="13"/>
  <c r="M597" i="13"/>
  <c r="N597" i="13"/>
  <c r="O597" i="13"/>
  <c r="P597" i="13"/>
  <c r="Q597" i="13"/>
  <c r="R597" i="13"/>
  <c r="S597" i="13"/>
  <c r="T597" i="13"/>
  <c r="U597" i="13"/>
  <c r="V597" i="13"/>
  <c r="W597" i="13"/>
  <c r="X597" i="13"/>
  <c r="Y597" i="13"/>
  <c r="Z597" i="13"/>
  <c r="AA597" i="13"/>
  <c r="AB597" i="13"/>
  <c r="E632" i="13"/>
  <c r="F632" i="13"/>
  <c r="G632" i="13"/>
  <c r="H632" i="13"/>
  <c r="I632" i="13"/>
  <c r="J632" i="13"/>
  <c r="K632" i="13"/>
  <c r="L632" i="13"/>
  <c r="M632" i="13"/>
  <c r="N632" i="13"/>
  <c r="O632" i="13"/>
  <c r="P632" i="13"/>
  <c r="Q632" i="13"/>
  <c r="R632" i="13"/>
  <c r="S632" i="13"/>
  <c r="T632" i="13"/>
  <c r="U632" i="13"/>
  <c r="V632" i="13"/>
  <c r="W632" i="13"/>
  <c r="X632" i="13"/>
  <c r="Y632" i="13"/>
  <c r="Z632" i="13"/>
  <c r="AA632" i="13"/>
  <c r="AB632" i="13"/>
  <c r="E667" i="13"/>
  <c r="F667" i="13"/>
  <c r="G667" i="13"/>
  <c r="H667" i="13"/>
  <c r="I667" i="13"/>
  <c r="J667" i="13"/>
  <c r="K667" i="13"/>
  <c r="L667" i="13"/>
  <c r="M667" i="13"/>
  <c r="N667" i="13"/>
  <c r="O667" i="13"/>
  <c r="P667" i="13"/>
  <c r="Q667" i="13"/>
  <c r="R667" i="13"/>
  <c r="S667" i="13"/>
  <c r="T667" i="13"/>
  <c r="U667" i="13"/>
  <c r="V667" i="13"/>
  <c r="W667" i="13"/>
  <c r="X667" i="13"/>
  <c r="Y667" i="13"/>
  <c r="Z667" i="13"/>
  <c r="AA667" i="13"/>
  <c r="AB667" i="13"/>
  <c r="E702" i="13"/>
  <c r="F702" i="13"/>
  <c r="G702" i="13"/>
  <c r="H702" i="13"/>
  <c r="I702" i="13"/>
  <c r="J702" i="13"/>
  <c r="K702" i="13"/>
  <c r="L702" i="13"/>
  <c r="M702" i="13"/>
  <c r="N702" i="13"/>
  <c r="O702" i="13"/>
  <c r="P702" i="13"/>
  <c r="Q702" i="13"/>
  <c r="R702" i="13"/>
  <c r="S702" i="13"/>
  <c r="T702" i="13"/>
  <c r="U702" i="13"/>
  <c r="V702" i="13"/>
  <c r="W702" i="13"/>
  <c r="X702" i="13"/>
  <c r="Y702" i="13"/>
  <c r="Z702" i="13"/>
  <c r="AA702" i="13"/>
  <c r="AB702" i="13"/>
  <c r="E457" i="13"/>
  <c r="F457" i="13"/>
  <c r="G457" i="13"/>
  <c r="H457" i="13"/>
  <c r="I457" i="13"/>
  <c r="J457" i="13"/>
  <c r="K457" i="13"/>
  <c r="L457" i="13"/>
  <c r="M457" i="13"/>
  <c r="N457" i="13"/>
  <c r="O457" i="13"/>
  <c r="P457" i="13"/>
  <c r="Q457" i="13"/>
  <c r="R457" i="13"/>
  <c r="S457" i="13"/>
  <c r="T457" i="13"/>
  <c r="U457" i="13"/>
  <c r="V457" i="13"/>
  <c r="W457" i="13"/>
  <c r="X457" i="13"/>
  <c r="Y457" i="13"/>
  <c r="Z457" i="13"/>
  <c r="AA457" i="13"/>
  <c r="AB457" i="13"/>
  <c r="E492" i="13"/>
  <c r="F492" i="13"/>
  <c r="G492" i="13"/>
  <c r="H492" i="13"/>
  <c r="I492" i="13"/>
  <c r="J492" i="13"/>
  <c r="K492" i="13"/>
  <c r="L492" i="13"/>
  <c r="M492" i="13"/>
  <c r="N492" i="13"/>
  <c r="O492" i="13"/>
  <c r="P492" i="13"/>
  <c r="Q492" i="13"/>
  <c r="R492" i="13"/>
  <c r="S492" i="13"/>
  <c r="T492" i="13"/>
  <c r="U492" i="13"/>
  <c r="V492" i="13"/>
  <c r="W492" i="13"/>
  <c r="X492" i="13"/>
  <c r="Y492" i="13"/>
  <c r="Z492" i="13"/>
  <c r="AA492" i="13"/>
  <c r="AB492" i="13"/>
  <c r="E527" i="13"/>
  <c r="F527" i="13"/>
  <c r="G527" i="13"/>
  <c r="H527" i="13"/>
  <c r="I527" i="13"/>
  <c r="J527" i="13"/>
  <c r="K527" i="13"/>
  <c r="L527" i="13"/>
  <c r="M527" i="13"/>
  <c r="N527" i="13"/>
  <c r="O527" i="13"/>
  <c r="P527" i="13"/>
  <c r="Q527" i="13"/>
  <c r="R527" i="13"/>
  <c r="S527" i="13"/>
  <c r="T527" i="13"/>
  <c r="U527" i="13"/>
  <c r="V527" i="13"/>
  <c r="W527" i="13"/>
  <c r="X527" i="13"/>
  <c r="Y527" i="13"/>
  <c r="Z527" i="13"/>
  <c r="AA527" i="13"/>
  <c r="AB527" i="13"/>
  <c r="E562" i="13"/>
  <c r="F562" i="13"/>
  <c r="G562" i="13"/>
  <c r="H562" i="13"/>
  <c r="I562" i="13"/>
  <c r="J562" i="13"/>
  <c r="K562" i="13"/>
  <c r="L562" i="13"/>
  <c r="M562" i="13"/>
  <c r="N562" i="13"/>
  <c r="O562" i="13"/>
  <c r="P562" i="13"/>
  <c r="Q562" i="13"/>
  <c r="R562" i="13"/>
  <c r="S562" i="13"/>
  <c r="T562" i="13"/>
  <c r="U562" i="13"/>
  <c r="V562" i="13"/>
  <c r="W562" i="13"/>
  <c r="X562" i="13"/>
  <c r="Y562" i="13"/>
  <c r="Z562" i="13"/>
  <c r="AA562" i="13"/>
  <c r="AB562" i="13"/>
  <c r="AD4126" i="12"/>
  <c r="AD4127" i="12"/>
  <c r="AD4128" i="12"/>
  <c r="AH154" i="4" s="1"/>
  <c r="AD4129" i="12"/>
  <c r="AH155" i="4" s="1"/>
  <c r="AD4130" i="12"/>
  <c r="AD4131" i="12"/>
  <c r="AH157" i="4" s="1"/>
  <c r="AD4132" i="12"/>
  <c r="AH158" i="4" s="1"/>
  <c r="AD4133" i="12"/>
  <c r="AH159" i="4" s="1"/>
  <c r="AD4134" i="12"/>
  <c r="AH160" i="4" s="1"/>
  <c r="AD4135" i="12"/>
  <c r="AD4136" i="12"/>
  <c r="AH162" i="4" s="1"/>
  <c r="AD4137" i="12"/>
  <c r="AH163" i="4" s="1"/>
  <c r="AD4138" i="12"/>
  <c r="AD4139" i="12"/>
  <c r="AH165" i="4" s="1"/>
  <c r="AD4140" i="12"/>
  <c r="AH166" i="4" s="1"/>
  <c r="AD4141" i="12"/>
  <c r="AH167" i="4" s="1"/>
  <c r="AD4142" i="12"/>
  <c r="AH168" i="4" s="1"/>
  <c r="AD4143" i="12"/>
  <c r="AD4144" i="12"/>
  <c r="AH170" i="4" s="1"/>
  <c r="AD4145" i="12"/>
  <c r="AH171" i="4" s="1"/>
  <c r="AD4146" i="12"/>
  <c r="AD4147" i="12"/>
  <c r="AH173" i="4" s="1"/>
  <c r="AD4148" i="12"/>
  <c r="AD4149" i="12"/>
  <c r="AH175" i="4" s="1"/>
  <c r="AD4150" i="12"/>
  <c r="AD4151" i="12"/>
  <c r="AD4152" i="12"/>
  <c r="AH178" i="4" s="1"/>
  <c r="AD4153" i="12"/>
  <c r="AH179" i="4" s="1"/>
  <c r="AD4154" i="12"/>
  <c r="AD4155" i="12"/>
  <c r="AH181" i="4" s="1"/>
  <c r="AD4156" i="12"/>
  <c r="AD4157" i="12"/>
  <c r="AD4158" i="12"/>
  <c r="AH184" i="4" s="1"/>
  <c r="AD4159" i="12"/>
  <c r="AD4160" i="12"/>
  <c r="AH186" i="4" s="1"/>
  <c r="AD4161" i="12"/>
  <c r="AH187" i="4" s="1"/>
  <c r="AD4162" i="12"/>
  <c r="AD4163" i="12"/>
  <c r="AH189" i="4" s="1"/>
  <c r="AD4164" i="12"/>
  <c r="AH190" i="4" s="1"/>
  <c r="AD4165" i="12"/>
  <c r="AH191" i="4" s="1"/>
  <c r="AD4166" i="12"/>
  <c r="AH192" i="4" s="1"/>
  <c r="AD4167" i="12"/>
  <c r="AD4168" i="12"/>
  <c r="AH194" i="4" s="1"/>
  <c r="AD4169" i="12"/>
  <c r="AH195" i="4" s="1"/>
  <c r="AD4170" i="12"/>
  <c r="AD4171" i="12"/>
  <c r="AH197" i="4" s="1"/>
  <c r="AD4172" i="12"/>
  <c r="AD4173" i="12"/>
  <c r="AH199" i="4" s="1"/>
  <c r="AD4174" i="12"/>
  <c r="AD4175" i="12"/>
  <c r="AD4176" i="12"/>
  <c r="AD4177" i="12"/>
  <c r="AH203" i="4" s="1"/>
  <c r="AD4178" i="12"/>
  <c r="AD4179" i="12"/>
  <c r="AH205" i="4" s="1"/>
  <c r="AD4180" i="12"/>
  <c r="AD4181" i="12"/>
  <c r="AH207" i="4" s="1"/>
  <c r="AD4182" i="12"/>
  <c r="AD4183" i="12"/>
  <c r="AD4184" i="12"/>
  <c r="AH210" i="4" s="1"/>
  <c r="AD4185" i="12"/>
  <c r="AH211" i="4" s="1"/>
  <c r="AD4186" i="12"/>
  <c r="AD4187" i="12"/>
  <c r="AH213" i="4" s="1"/>
  <c r="AD4188" i="12"/>
  <c r="AD4189" i="12"/>
  <c r="AH215" i="4" s="1"/>
  <c r="AD4190" i="12"/>
  <c r="AH216" i="4" s="1"/>
  <c r="AD4191" i="12"/>
  <c r="AD4192" i="12"/>
  <c r="AH218" i="4" s="1"/>
  <c r="AD4193" i="12"/>
  <c r="AH219" i="4" s="1"/>
  <c r="AD4194" i="12"/>
  <c r="AD4195" i="12"/>
  <c r="AH221" i="4" s="1"/>
  <c r="AD4196" i="12"/>
  <c r="AH222" i="4" s="1"/>
  <c r="AD4197" i="12"/>
  <c r="AH223" i="4" s="1"/>
  <c r="AD4198" i="12"/>
  <c r="AH224" i="4" s="1"/>
  <c r="AD4199" i="12"/>
  <c r="AD4200" i="12"/>
  <c r="AH226" i="4" s="1"/>
  <c r="AD4201" i="12"/>
  <c r="AH227" i="4" s="1"/>
  <c r="AD4202" i="12"/>
  <c r="AD4203" i="12"/>
  <c r="AH229" i="4" s="1"/>
  <c r="AD4204" i="12"/>
  <c r="AD4205" i="12"/>
  <c r="AH231" i="4" s="1"/>
  <c r="AD4206" i="12"/>
  <c r="AH232" i="4" s="1"/>
  <c r="AD4207" i="12"/>
  <c r="AD4208" i="12"/>
  <c r="AH234" i="4" s="1"/>
  <c r="AD4209" i="12"/>
  <c r="AH235" i="4" s="1"/>
  <c r="AD4210" i="12"/>
  <c r="AD4211" i="12"/>
  <c r="AH237" i="4" s="1"/>
  <c r="AD4212" i="12"/>
  <c r="AD4213" i="12"/>
  <c r="AH239" i="4" s="1"/>
  <c r="AD4214" i="12"/>
  <c r="AH240" i="4" s="1"/>
  <c r="AD4215" i="12"/>
  <c r="AD4216" i="12"/>
  <c r="AH242" i="4" s="1"/>
  <c r="AD4217" i="12"/>
  <c r="AH243" i="4" s="1"/>
  <c r="AD4218" i="12"/>
  <c r="AD4219" i="12"/>
  <c r="AH245" i="4" s="1"/>
  <c r="AD4220" i="12"/>
  <c r="AD4221" i="12"/>
  <c r="AH247" i="4" s="1"/>
  <c r="AD4222" i="12"/>
  <c r="AH248" i="4" s="1"/>
  <c r="AD4223" i="12"/>
  <c r="AH249" i="4" s="1"/>
  <c r="AD4224" i="12"/>
  <c r="AD4225" i="12"/>
  <c r="AH251" i="4" s="1"/>
  <c r="AD4226" i="12"/>
  <c r="AD4227" i="12"/>
  <c r="AH253" i="4" s="1"/>
  <c r="AD4228" i="12"/>
  <c r="AH254" i="4" s="1"/>
  <c r="AD4229" i="12"/>
  <c r="AH255" i="4" s="1"/>
  <c r="AD4230" i="12"/>
  <c r="AH256" i="4" s="1"/>
  <c r="AD4231" i="12"/>
  <c r="AD4232" i="12"/>
  <c r="AH258" i="4" s="1"/>
  <c r="AD4233" i="12"/>
  <c r="AH259" i="4" s="1"/>
  <c r="AD4234" i="12"/>
  <c r="AD4235" i="12"/>
  <c r="AH261" i="4" s="1"/>
  <c r="AD4236" i="12"/>
  <c r="AD4237" i="12"/>
  <c r="AH263" i="4" s="1"/>
  <c r="AD4238" i="12"/>
  <c r="AH264" i="4" s="1"/>
  <c r="AD4239" i="12"/>
  <c r="AD4240" i="12"/>
  <c r="AH266" i="4" s="1"/>
  <c r="AD4241" i="12"/>
  <c r="AH267" i="4" s="1"/>
  <c r="AD4242" i="12"/>
  <c r="AD4243" i="12"/>
  <c r="AH269" i="4" s="1"/>
  <c r="AD4244" i="12"/>
  <c r="AD4245" i="12"/>
  <c r="AH271" i="4" s="1"/>
  <c r="AD4246" i="12"/>
  <c r="AH272" i="4" s="1"/>
  <c r="AD4247" i="12"/>
  <c r="AD4248" i="12"/>
  <c r="AD4249" i="12"/>
  <c r="AH275" i="4" s="1"/>
  <c r="AD4250" i="12"/>
  <c r="AD4251" i="12"/>
  <c r="AH277" i="4" s="1"/>
  <c r="AD4252" i="12"/>
  <c r="AD4253" i="12"/>
  <c r="AH279" i="4" s="1"/>
  <c r="AD4254" i="12"/>
  <c r="AD4255" i="12"/>
  <c r="AD4256" i="12"/>
  <c r="AH282" i="4" s="1"/>
  <c r="AD4257" i="12"/>
  <c r="AH283" i="4" s="1"/>
  <c r="AD4258" i="12"/>
  <c r="AD4259" i="12"/>
  <c r="AH285" i="4" s="1"/>
  <c r="AD4260" i="12"/>
  <c r="AD4261" i="12"/>
  <c r="AH287" i="4" s="1"/>
  <c r="AH280" i="4"/>
  <c r="AH176" i="4"/>
  <c r="AD253" i="13"/>
  <c r="AD254" i="13"/>
  <c r="AD255" i="13"/>
  <c r="AD256" i="13"/>
  <c r="AD257" i="13"/>
  <c r="AD258" i="13"/>
  <c r="AD259" i="13"/>
  <c r="AD260" i="13"/>
  <c r="AD261" i="13"/>
  <c r="AD262" i="13"/>
  <c r="AD263" i="13"/>
  <c r="AD264" i="13"/>
  <c r="AD265" i="13"/>
  <c r="AD266" i="13"/>
  <c r="AD267" i="13"/>
  <c r="AD268" i="13"/>
  <c r="AD269" i="13"/>
  <c r="AD270" i="13"/>
  <c r="AD271" i="13"/>
  <c r="AD272" i="13"/>
  <c r="AD273" i="13"/>
  <c r="AD274" i="13"/>
  <c r="AD275" i="13"/>
  <c r="AD276" i="13"/>
  <c r="AD277" i="13"/>
  <c r="AD278" i="13"/>
  <c r="AD279" i="13"/>
  <c r="AD280" i="13"/>
  <c r="AD281" i="13"/>
  <c r="AI275" i="14"/>
  <c r="AH275" i="14"/>
  <c r="AG275" i="14"/>
  <c r="AF275" i="14"/>
  <c r="AE275" i="14"/>
  <c r="AD275" i="14"/>
  <c r="AC275" i="14"/>
  <c r="AB275" i="14"/>
  <c r="AA275" i="14"/>
  <c r="Z275" i="14"/>
  <c r="Y275" i="14"/>
  <c r="X275" i="14"/>
  <c r="W275" i="14"/>
  <c r="V275" i="14"/>
  <c r="U275" i="14"/>
  <c r="T275" i="14"/>
  <c r="S275" i="14"/>
  <c r="R275" i="14"/>
  <c r="Q275" i="14"/>
  <c r="P275" i="14"/>
  <c r="O275" i="14"/>
  <c r="N275" i="14"/>
  <c r="M275" i="14"/>
  <c r="L275" i="14"/>
  <c r="K275" i="14"/>
  <c r="J275" i="14"/>
  <c r="I275" i="14"/>
  <c r="H275" i="14"/>
  <c r="G275" i="14"/>
  <c r="F275" i="14"/>
  <c r="E275" i="14"/>
  <c r="AK411" i="14"/>
  <c r="AK410" i="14"/>
  <c r="AK409" i="14"/>
  <c r="AK408" i="14"/>
  <c r="AK407" i="14"/>
  <c r="AK406" i="14"/>
  <c r="AK405" i="14"/>
  <c r="AK404" i="14"/>
  <c r="AK403" i="14"/>
  <c r="AK402" i="14"/>
  <c r="AK401" i="14"/>
  <c r="AK400" i="14"/>
  <c r="AK399" i="14"/>
  <c r="AK398" i="14"/>
  <c r="AK397" i="14"/>
  <c r="AK396" i="14"/>
  <c r="AK395" i="14"/>
  <c r="AK394" i="14"/>
  <c r="AK393" i="14"/>
  <c r="AK392" i="14"/>
  <c r="AK391" i="14"/>
  <c r="AK390" i="14"/>
  <c r="AK389" i="14"/>
  <c r="AK388" i="14"/>
  <c r="AK387" i="14"/>
  <c r="AK386" i="14"/>
  <c r="AK385" i="14"/>
  <c r="AK384" i="14"/>
  <c r="AK383" i="14"/>
  <c r="AK382" i="14"/>
  <c r="AK381" i="14"/>
  <c r="AK380" i="14"/>
  <c r="AK379" i="14"/>
  <c r="AK378" i="14"/>
  <c r="AK377" i="14"/>
  <c r="AK376" i="14"/>
  <c r="AK375" i="14"/>
  <c r="AK374" i="14"/>
  <c r="AK373" i="14"/>
  <c r="AK372" i="14"/>
  <c r="AK371" i="14"/>
  <c r="AK370" i="14"/>
  <c r="AK369" i="14"/>
  <c r="AK368" i="14"/>
  <c r="AK367" i="14"/>
  <c r="AK366" i="14"/>
  <c r="AK365" i="14"/>
  <c r="AK364" i="14"/>
  <c r="AK363" i="14"/>
  <c r="AK362" i="14"/>
  <c r="AK361" i="14"/>
  <c r="AK360" i="14"/>
  <c r="AK359" i="14"/>
  <c r="AK358" i="14"/>
  <c r="AK357" i="14"/>
  <c r="AK356" i="14"/>
  <c r="AK355" i="14"/>
  <c r="AK354" i="14"/>
  <c r="AK353" i="14"/>
  <c r="AK352" i="14"/>
  <c r="AK351" i="14"/>
  <c r="AK350" i="14"/>
  <c r="AK349" i="14"/>
  <c r="AK348" i="14"/>
  <c r="AK347" i="14"/>
  <c r="AK346" i="14"/>
  <c r="AK345" i="14"/>
  <c r="AK344" i="14"/>
  <c r="AK343" i="14"/>
  <c r="AK342" i="14"/>
  <c r="AK341" i="14"/>
  <c r="AK340" i="14"/>
  <c r="AK339" i="14"/>
  <c r="AK338" i="14"/>
  <c r="AK337" i="14"/>
  <c r="AK336" i="14"/>
  <c r="AK335" i="14"/>
  <c r="AK334" i="14"/>
  <c r="AK333" i="14"/>
  <c r="AK332" i="14"/>
  <c r="AK331" i="14"/>
  <c r="AK330" i="14"/>
  <c r="AK329" i="14"/>
  <c r="AK328" i="14"/>
  <c r="AK327" i="14"/>
  <c r="AK326" i="14"/>
  <c r="AK325" i="14"/>
  <c r="AK324" i="14"/>
  <c r="AK323" i="14"/>
  <c r="AK322" i="14"/>
  <c r="AK321" i="14"/>
  <c r="AK320" i="14"/>
  <c r="AK319" i="14"/>
  <c r="AK318" i="14"/>
  <c r="AK317" i="14"/>
  <c r="AK316" i="14"/>
  <c r="AK315" i="14"/>
  <c r="AK314" i="14"/>
  <c r="AK313" i="14"/>
  <c r="AK312" i="14"/>
  <c r="AK311" i="14"/>
  <c r="AK310" i="14"/>
  <c r="AK309" i="14"/>
  <c r="AK308" i="14"/>
  <c r="AK307" i="14"/>
  <c r="AK306" i="14"/>
  <c r="AK305" i="14"/>
  <c r="AK304" i="14"/>
  <c r="AK303" i="14"/>
  <c r="AK302" i="14"/>
  <c r="AK301" i="14"/>
  <c r="AK300" i="14"/>
  <c r="AK299" i="14"/>
  <c r="AK298" i="14"/>
  <c r="AK297" i="14"/>
  <c r="AK296" i="14"/>
  <c r="AK295" i="14"/>
  <c r="AK294" i="14"/>
  <c r="AK293" i="14"/>
  <c r="AK292" i="14"/>
  <c r="AK291" i="14"/>
  <c r="AK290" i="14"/>
  <c r="AK289" i="14"/>
  <c r="AK288" i="14"/>
  <c r="AK287" i="14"/>
  <c r="AK286" i="14"/>
  <c r="AK285" i="14"/>
  <c r="AK284" i="14"/>
  <c r="AK283" i="14"/>
  <c r="AK282" i="14"/>
  <c r="AK281" i="14"/>
  <c r="AK280" i="14"/>
  <c r="AK279" i="14"/>
  <c r="AK278" i="14"/>
  <c r="AK277" i="14"/>
  <c r="AK276" i="14"/>
  <c r="AK133" i="15"/>
  <c r="AK132" i="15"/>
  <c r="AK131" i="15"/>
  <c r="AK130" i="15"/>
  <c r="AK129" i="15"/>
  <c r="AK128" i="15"/>
  <c r="AK127" i="15"/>
  <c r="AK126" i="15"/>
  <c r="AK125" i="15"/>
  <c r="AK124" i="15"/>
  <c r="AK123" i="15"/>
  <c r="AK122" i="15"/>
  <c r="AK121" i="15"/>
  <c r="AK120" i="15"/>
  <c r="AK119" i="15"/>
  <c r="AK118" i="15"/>
  <c r="AK117" i="15"/>
  <c r="AK116" i="15"/>
  <c r="AK115" i="15"/>
  <c r="AK114" i="15"/>
  <c r="AK113" i="15"/>
  <c r="AK112" i="15"/>
  <c r="AK111" i="15"/>
  <c r="AK110" i="15"/>
  <c r="AK109" i="15"/>
  <c r="AK108" i="15"/>
  <c r="AK107" i="15"/>
  <c r="AK106" i="15"/>
  <c r="AK105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E103" i="15"/>
  <c r="F103" i="15" s="1"/>
  <c r="G103" i="15" s="1"/>
  <c r="H103" i="15" s="1"/>
  <c r="I103" i="15" s="1"/>
  <c r="J103" i="15" s="1"/>
  <c r="K103" i="15" s="1"/>
  <c r="L103" i="15" s="1"/>
  <c r="M103" i="15" s="1"/>
  <c r="N103" i="15" s="1"/>
  <c r="O103" i="15" s="1"/>
  <c r="P103" i="15" s="1"/>
  <c r="Q103" i="15" s="1"/>
  <c r="R103" i="15" s="1"/>
  <c r="S103" i="15" s="1"/>
  <c r="T103" i="15" s="1"/>
  <c r="U103" i="15" s="1"/>
  <c r="V103" i="15" s="1"/>
  <c r="W103" i="15" s="1"/>
  <c r="X103" i="15" s="1"/>
  <c r="Y103" i="15" s="1"/>
  <c r="Z103" i="15" s="1"/>
  <c r="AA103" i="15" s="1"/>
  <c r="AB103" i="15" s="1"/>
  <c r="AC103" i="15" s="1"/>
  <c r="AD103" i="15" s="1"/>
  <c r="AE103" i="15" s="1"/>
  <c r="AF103" i="15" s="1"/>
  <c r="AG103" i="15" s="1"/>
  <c r="AH103" i="15" s="1"/>
  <c r="AI103" i="15" s="1"/>
  <c r="E422" i="13"/>
  <c r="F422" i="13"/>
  <c r="G422" i="13"/>
  <c r="H422" i="13"/>
  <c r="I422" i="13"/>
  <c r="J422" i="13"/>
  <c r="K422" i="13"/>
  <c r="L422" i="13"/>
  <c r="M422" i="13"/>
  <c r="N422" i="13"/>
  <c r="O422" i="13"/>
  <c r="P422" i="13"/>
  <c r="Q422" i="13"/>
  <c r="R422" i="13"/>
  <c r="S422" i="13"/>
  <c r="T422" i="13"/>
  <c r="U422" i="13"/>
  <c r="V422" i="13"/>
  <c r="W422" i="13"/>
  <c r="X422" i="13"/>
  <c r="Y422" i="13"/>
  <c r="Z422" i="13"/>
  <c r="AA422" i="13"/>
  <c r="AB422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Y387" i="13"/>
  <c r="Z387" i="13"/>
  <c r="AA387" i="13"/>
  <c r="AB387" i="13"/>
  <c r="E144" i="12"/>
  <c r="F144" i="12"/>
  <c r="G144" i="12"/>
  <c r="H144" i="12"/>
  <c r="I144" i="12"/>
  <c r="J144" i="12"/>
  <c r="K144" i="12"/>
  <c r="L144" i="12"/>
  <c r="M144" i="12"/>
  <c r="N144" i="12"/>
  <c r="O144" i="12"/>
  <c r="P144" i="12"/>
  <c r="Q144" i="12"/>
  <c r="R144" i="12"/>
  <c r="S144" i="12"/>
  <c r="T144" i="12"/>
  <c r="U144" i="12"/>
  <c r="V144" i="12"/>
  <c r="W144" i="12"/>
  <c r="X144" i="12"/>
  <c r="Y144" i="12"/>
  <c r="Z144" i="12"/>
  <c r="AA144" i="12"/>
  <c r="AB144" i="12"/>
  <c r="AH180" i="4"/>
  <c r="AH217" i="4"/>
  <c r="AH236" i="4"/>
  <c r="AH241" i="4"/>
  <c r="AH244" i="4"/>
  <c r="AH260" i="4"/>
  <c r="AH268" i="4"/>
  <c r="AH276" i="4"/>
  <c r="AD9" i="12"/>
  <c r="E153" i="4" s="1"/>
  <c r="AD10" i="12"/>
  <c r="E154" i="4" s="1"/>
  <c r="AD11" i="12"/>
  <c r="E155" i="4" s="1"/>
  <c r="AD12" i="12"/>
  <c r="E156" i="4" s="1"/>
  <c r="AD13" i="12"/>
  <c r="E157" i="4" s="1"/>
  <c r="AD14" i="12"/>
  <c r="E158" i="4" s="1"/>
  <c r="AD15" i="12"/>
  <c r="E159" i="4" s="1"/>
  <c r="AD16" i="12"/>
  <c r="E160" i="4" s="1"/>
  <c r="AD17" i="12"/>
  <c r="E161" i="4" s="1"/>
  <c r="AD18" i="12"/>
  <c r="E162" i="4" s="1"/>
  <c r="AD19" i="12"/>
  <c r="E163" i="4" s="1"/>
  <c r="AD20" i="12"/>
  <c r="E164" i="4" s="1"/>
  <c r="AD21" i="12"/>
  <c r="E165" i="4" s="1"/>
  <c r="AD22" i="12"/>
  <c r="E166" i="4" s="1"/>
  <c r="AD23" i="12"/>
  <c r="E167" i="4" s="1"/>
  <c r="AD24" i="12"/>
  <c r="E168" i="4" s="1"/>
  <c r="AD25" i="12"/>
  <c r="E169" i="4" s="1"/>
  <c r="AD26" i="12"/>
  <c r="E170" i="4" s="1"/>
  <c r="AD27" i="12"/>
  <c r="E171" i="4" s="1"/>
  <c r="AD28" i="12"/>
  <c r="E172" i="4" s="1"/>
  <c r="AD29" i="12"/>
  <c r="E173" i="4" s="1"/>
  <c r="AD30" i="12"/>
  <c r="E174" i="4" s="1"/>
  <c r="AD31" i="12"/>
  <c r="E175" i="4" s="1"/>
  <c r="AD32" i="12"/>
  <c r="E176" i="4" s="1"/>
  <c r="AD33" i="12"/>
  <c r="E177" i="4" s="1"/>
  <c r="AD34" i="12"/>
  <c r="E178" i="4" s="1"/>
  <c r="AD35" i="12"/>
  <c r="E179" i="4" s="1"/>
  <c r="AD36" i="12"/>
  <c r="E180" i="4" s="1"/>
  <c r="AD37" i="12"/>
  <c r="E181" i="4" s="1"/>
  <c r="AD38" i="12"/>
  <c r="E182" i="4" s="1"/>
  <c r="AD39" i="12"/>
  <c r="E183" i="4" s="1"/>
  <c r="AD40" i="12"/>
  <c r="E184" i="4" s="1"/>
  <c r="AD41" i="12"/>
  <c r="E185" i="4" s="1"/>
  <c r="AD42" i="12"/>
  <c r="E186" i="4" s="1"/>
  <c r="AD43" i="12"/>
  <c r="E187" i="4" s="1"/>
  <c r="AD44" i="12"/>
  <c r="E188" i="4" s="1"/>
  <c r="AD45" i="12"/>
  <c r="E189" i="4" s="1"/>
  <c r="AD46" i="12"/>
  <c r="E190" i="4" s="1"/>
  <c r="AD47" i="12"/>
  <c r="E191" i="4" s="1"/>
  <c r="AD48" i="12"/>
  <c r="E192" i="4" s="1"/>
  <c r="AD49" i="12"/>
  <c r="E193" i="4" s="1"/>
  <c r="AD50" i="12"/>
  <c r="E194" i="4" s="1"/>
  <c r="AD51" i="12"/>
  <c r="E195" i="4" s="1"/>
  <c r="AD52" i="12"/>
  <c r="E196" i="4" s="1"/>
  <c r="AD53" i="12"/>
  <c r="E197" i="4" s="1"/>
  <c r="AD54" i="12"/>
  <c r="E198" i="4" s="1"/>
  <c r="AD55" i="12"/>
  <c r="E199" i="4" s="1"/>
  <c r="AD56" i="12"/>
  <c r="E200" i="4" s="1"/>
  <c r="AD57" i="12"/>
  <c r="E201" i="4" s="1"/>
  <c r="AD58" i="12"/>
  <c r="E202" i="4" s="1"/>
  <c r="AD59" i="12"/>
  <c r="E203" i="4" s="1"/>
  <c r="AD60" i="12"/>
  <c r="E204" i="4" s="1"/>
  <c r="AD61" i="12"/>
  <c r="E205" i="4" s="1"/>
  <c r="AD62" i="12"/>
  <c r="E206" i="4" s="1"/>
  <c r="AD63" i="12"/>
  <c r="E207" i="4" s="1"/>
  <c r="AD64" i="12"/>
  <c r="E208" i="4" s="1"/>
  <c r="AD65" i="12"/>
  <c r="E209" i="4" s="1"/>
  <c r="AD66" i="12"/>
  <c r="E210" i="4" s="1"/>
  <c r="AD67" i="12"/>
  <c r="E211" i="4" s="1"/>
  <c r="AD68" i="12"/>
  <c r="E212" i="4" s="1"/>
  <c r="AD69" i="12"/>
  <c r="E213" i="4" s="1"/>
  <c r="AD70" i="12"/>
  <c r="E214" i="4" s="1"/>
  <c r="AD71" i="12"/>
  <c r="E215" i="4" s="1"/>
  <c r="AD72" i="12"/>
  <c r="E216" i="4" s="1"/>
  <c r="AD73" i="12"/>
  <c r="E217" i="4" s="1"/>
  <c r="AD74" i="12"/>
  <c r="E218" i="4" s="1"/>
  <c r="AD75" i="12"/>
  <c r="E219" i="4" s="1"/>
  <c r="AD76" i="12"/>
  <c r="E220" i="4" s="1"/>
  <c r="AD77" i="12"/>
  <c r="E221" i="4" s="1"/>
  <c r="AD78" i="12"/>
  <c r="E222" i="4" s="1"/>
  <c r="AD79" i="12"/>
  <c r="E223" i="4" s="1"/>
  <c r="AD80" i="12"/>
  <c r="E224" i="4" s="1"/>
  <c r="AD81" i="12"/>
  <c r="E225" i="4" s="1"/>
  <c r="AD82" i="12"/>
  <c r="E226" i="4" s="1"/>
  <c r="AD83" i="12"/>
  <c r="E227" i="4" s="1"/>
  <c r="AD84" i="12"/>
  <c r="E228" i="4" s="1"/>
  <c r="AD85" i="12"/>
  <c r="E229" i="4" s="1"/>
  <c r="AD86" i="12"/>
  <c r="E230" i="4" s="1"/>
  <c r="AD87" i="12"/>
  <c r="E231" i="4" s="1"/>
  <c r="AD88" i="12"/>
  <c r="E232" i="4" s="1"/>
  <c r="AD89" i="12"/>
  <c r="E233" i="4" s="1"/>
  <c r="AD90" i="12"/>
  <c r="E234" i="4" s="1"/>
  <c r="AD91" i="12"/>
  <c r="E235" i="4" s="1"/>
  <c r="AD92" i="12"/>
  <c r="E236" i="4" s="1"/>
  <c r="AD93" i="12"/>
  <c r="E237" i="4" s="1"/>
  <c r="AD94" i="12"/>
  <c r="E238" i="4" s="1"/>
  <c r="AD95" i="12"/>
  <c r="E239" i="4" s="1"/>
  <c r="AD96" i="12"/>
  <c r="E240" i="4" s="1"/>
  <c r="AD97" i="12"/>
  <c r="E241" i="4" s="1"/>
  <c r="AD98" i="12"/>
  <c r="E242" i="4" s="1"/>
  <c r="AD99" i="12"/>
  <c r="E243" i="4" s="1"/>
  <c r="AD100" i="12"/>
  <c r="E244" i="4" s="1"/>
  <c r="AD101" i="12"/>
  <c r="E245" i="4" s="1"/>
  <c r="AD102" i="12"/>
  <c r="E246" i="4" s="1"/>
  <c r="AD103" i="12"/>
  <c r="E247" i="4" s="1"/>
  <c r="AD104" i="12"/>
  <c r="E248" i="4" s="1"/>
  <c r="AD105" i="12"/>
  <c r="E249" i="4" s="1"/>
  <c r="AD106" i="12"/>
  <c r="E250" i="4" s="1"/>
  <c r="AD107" i="12"/>
  <c r="E251" i="4" s="1"/>
  <c r="AD108" i="12"/>
  <c r="E252" i="4" s="1"/>
  <c r="AD109" i="12"/>
  <c r="E253" i="4" s="1"/>
  <c r="AD110" i="12"/>
  <c r="E254" i="4" s="1"/>
  <c r="AD111" i="12"/>
  <c r="E255" i="4" s="1"/>
  <c r="AD112" i="12"/>
  <c r="E256" i="4" s="1"/>
  <c r="AD113" i="12"/>
  <c r="E257" i="4" s="1"/>
  <c r="AD114" i="12"/>
  <c r="E258" i="4" s="1"/>
  <c r="AD115" i="12"/>
  <c r="E259" i="4" s="1"/>
  <c r="AD116" i="12"/>
  <c r="E260" i="4" s="1"/>
  <c r="AD117" i="12"/>
  <c r="E261" i="4" s="1"/>
  <c r="AD118" i="12"/>
  <c r="E262" i="4" s="1"/>
  <c r="AD119" i="12"/>
  <c r="E263" i="4" s="1"/>
  <c r="AD120" i="12"/>
  <c r="E264" i="4" s="1"/>
  <c r="AD121" i="12"/>
  <c r="E265" i="4" s="1"/>
  <c r="AD122" i="12"/>
  <c r="E266" i="4" s="1"/>
  <c r="AD123" i="12"/>
  <c r="E267" i="4" s="1"/>
  <c r="AD124" i="12"/>
  <c r="E268" i="4" s="1"/>
  <c r="AD125" i="12"/>
  <c r="E269" i="4" s="1"/>
  <c r="AD126" i="12"/>
  <c r="E270" i="4" s="1"/>
  <c r="AD127" i="12"/>
  <c r="E271" i="4" s="1"/>
  <c r="AD128" i="12"/>
  <c r="E272" i="4" s="1"/>
  <c r="AD129" i="12"/>
  <c r="E273" i="4" s="1"/>
  <c r="AD130" i="12"/>
  <c r="E274" i="4" s="1"/>
  <c r="AD131" i="12"/>
  <c r="E275" i="4" s="1"/>
  <c r="AD132" i="12"/>
  <c r="E276" i="4" s="1"/>
  <c r="AD133" i="12"/>
  <c r="E277" i="4" s="1"/>
  <c r="AD134" i="12"/>
  <c r="E278" i="4" s="1"/>
  <c r="AD135" i="12"/>
  <c r="E279" i="4" s="1"/>
  <c r="AD136" i="12"/>
  <c r="E280" i="4" s="1"/>
  <c r="AD137" i="12"/>
  <c r="E281" i="4" s="1"/>
  <c r="AD138" i="12"/>
  <c r="E282" i="4" s="1"/>
  <c r="AD139" i="12"/>
  <c r="E283" i="4" s="1"/>
  <c r="AD140" i="12"/>
  <c r="E284" i="4" s="1"/>
  <c r="AD141" i="12"/>
  <c r="E285" i="4" s="1"/>
  <c r="AD142" i="12"/>
  <c r="E286" i="4" s="1"/>
  <c r="AD143" i="12"/>
  <c r="E287" i="4" s="1"/>
  <c r="AD151" i="12"/>
  <c r="F153" i="4" s="1"/>
  <c r="AD152" i="12"/>
  <c r="F154" i="4" s="1"/>
  <c r="AD153" i="12"/>
  <c r="F155" i="4" s="1"/>
  <c r="AD154" i="12"/>
  <c r="F156" i="4" s="1"/>
  <c r="AD155" i="12"/>
  <c r="F157" i="4" s="1"/>
  <c r="AD156" i="12"/>
  <c r="F158" i="4" s="1"/>
  <c r="AD157" i="12"/>
  <c r="F159" i="4" s="1"/>
  <c r="AD158" i="12"/>
  <c r="F160" i="4" s="1"/>
  <c r="AD159" i="12"/>
  <c r="F161" i="4" s="1"/>
  <c r="AD160" i="12"/>
  <c r="F162" i="4" s="1"/>
  <c r="AD161" i="12"/>
  <c r="F163" i="4" s="1"/>
  <c r="AD162" i="12"/>
  <c r="F164" i="4" s="1"/>
  <c r="AD163" i="12"/>
  <c r="F165" i="4" s="1"/>
  <c r="AD164" i="12"/>
  <c r="F166" i="4" s="1"/>
  <c r="AD165" i="12"/>
  <c r="F167" i="4" s="1"/>
  <c r="AD166" i="12"/>
  <c r="F168" i="4" s="1"/>
  <c r="AD167" i="12"/>
  <c r="F169" i="4" s="1"/>
  <c r="AD168" i="12"/>
  <c r="F170" i="4" s="1"/>
  <c r="AD169" i="12"/>
  <c r="F171" i="4" s="1"/>
  <c r="AD170" i="12"/>
  <c r="F172" i="4" s="1"/>
  <c r="AD171" i="12"/>
  <c r="F173" i="4" s="1"/>
  <c r="AD172" i="12"/>
  <c r="F174" i="4" s="1"/>
  <c r="AD173" i="12"/>
  <c r="F175" i="4" s="1"/>
  <c r="AD174" i="12"/>
  <c r="F176" i="4" s="1"/>
  <c r="AD175" i="12"/>
  <c r="F177" i="4" s="1"/>
  <c r="AD176" i="12"/>
  <c r="F178" i="4" s="1"/>
  <c r="AD177" i="12"/>
  <c r="F179" i="4" s="1"/>
  <c r="AD178" i="12"/>
  <c r="F180" i="4" s="1"/>
  <c r="AD179" i="12"/>
  <c r="F181" i="4" s="1"/>
  <c r="AD180" i="12"/>
  <c r="F182" i="4" s="1"/>
  <c r="AD181" i="12"/>
  <c r="F183" i="4" s="1"/>
  <c r="AD182" i="12"/>
  <c r="F184" i="4" s="1"/>
  <c r="AD183" i="12"/>
  <c r="F185" i="4" s="1"/>
  <c r="AD184" i="12"/>
  <c r="F186" i="4" s="1"/>
  <c r="AD185" i="12"/>
  <c r="F187" i="4" s="1"/>
  <c r="AD186" i="12"/>
  <c r="F188" i="4" s="1"/>
  <c r="AD187" i="12"/>
  <c r="F189" i="4" s="1"/>
  <c r="AD188" i="12"/>
  <c r="F190" i="4" s="1"/>
  <c r="AD189" i="12"/>
  <c r="F191" i="4" s="1"/>
  <c r="AD190" i="12"/>
  <c r="F192" i="4" s="1"/>
  <c r="AD191" i="12"/>
  <c r="F193" i="4" s="1"/>
  <c r="AD192" i="12"/>
  <c r="F194" i="4" s="1"/>
  <c r="AD193" i="12"/>
  <c r="F195" i="4" s="1"/>
  <c r="AD194" i="12"/>
  <c r="F196" i="4" s="1"/>
  <c r="AD195" i="12"/>
  <c r="F197" i="4" s="1"/>
  <c r="AD196" i="12"/>
  <c r="F198" i="4" s="1"/>
  <c r="AD197" i="12"/>
  <c r="F199" i="4" s="1"/>
  <c r="AD198" i="12"/>
  <c r="F200" i="4" s="1"/>
  <c r="AD199" i="12"/>
  <c r="F201" i="4" s="1"/>
  <c r="AD200" i="12"/>
  <c r="F202" i="4" s="1"/>
  <c r="AD201" i="12"/>
  <c r="F203" i="4" s="1"/>
  <c r="AD202" i="12"/>
  <c r="F204" i="4" s="1"/>
  <c r="AD203" i="12"/>
  <c r="F205" i="4" s="1"/>
  <c r="AD204" i="12"/>
  <c r="F206" i="4" s="1"/>
  <c r="AD205" i="12"/>
  <c r="F207" i="4" s="1"/>
  <c r="AD206" i="12"/>
  <c r="F208" i="4" s="1"/>
  <c r="AD207" i="12"/>
  <c r="F209" i="4" s="1"/>
  <c r="AD208" i="12"/>
  <c r="F210" i="4" s="1"/>
  <c r="AD209" i="12"/>
  <c r="F211" i="4" s="1"/>
  <c r="AD210" i="12"/>
  <c r="F212" i="4" s="1"/>
  <c r="AD211" i="12"/>
  <c r="F213" i="4" s="1"/>
  <c r="AD212" i="12"/>
  <c r="F214" i="4" s="1"/>
  <c r="AD213" i="12"/>
  <c r="F215" i="4" s="1"/>
  <c r="AD214" i="12"/>
  <c r="F216" i="4" s="1"/>
  <c r="AD215" i="12"/>
  <c r="F217" i="4" s="1"/>
  <c r="AD216" i="12"/>
  <c r="F218" i="4" s="1"/>
  <c r="AD217" i="12"/>
  <c r="F219" i="4" s="1"/>
  <c r="AD218" i="12"/>
  <c r="F220" i="4" s="1"/>
  <c r="AD219" i="12"/>
  <c r="F221" i="4" s="1"/>
  <c r="AD220" i="12"/>
  <c r="F222" i="4" s="1"/>
  <c r="AD221" i="12"/>
  <c r="F223" i="4" s="1"/>
  <c r="AD222" i="12"/>
  <c r="F224" i="4" s="1"/>
  <c r="AD223" i="12"/>
  <c r="F225" i="4" s="1"/>
  <c r="AD224" i="12"/>
  <c r="F226" i="4" s="1"/>
  <c r="AD225" i="12"/>
  <c r="F227" i="4" s="1"/>
  <c r="AD226" i="12"/>
  <c r="F228" i="4" s="1"/>
  <c r="AD227" i="12"/>
  <c r="F229" i="4" s="1"/>
  <c r="AD228" i="12"/>
  <c r="F230" i="4" s="1"/>
  <c r="AD229" i="12"/>
  <c r="F231" i="4" s="1"/>
  <c r="AD230" i="12"/>
  <c r="F232" i="4" s="1"/>
  <c r="AD231" i="12"/>
  <c r="F233" i="4" s="1"/>
  <c r="AD232" i="12"/>
  <c r="F234" i="4" s="1"/>
  <c r="AD233" i="12"/>
  <c r="F235" i="4" s="1"/>
  <c r="AD234" i="12"/>
  <c r="F236" i="4" s="1"/>
  <c r="AD235" i="12"/>
  <c r="F237" i="4" s="1"/>
  <c r="AD236" i="12"/>
  <c r="F238" i="4" s="1"/>
  <c r="AD237" i="12"/>
  <c r="F239" i="4" s="1"/>
  <c r="AD238" i="12"/>
  <c r="F240" i="4" s="1"/>
  <c r="AD239" i="12"/>
  <c r="F241" i="4" s="1"/>
  <c r="AD240" i="12"/>
  <c r="F242" i="4" s="1"/>
  <c r="AD241" i="12"/>
  <c r="F243" i="4" s="1"/>
  <c r="AD242" i="12"/>
  <c r="F244" i="4" s="1"/>
  <c r="AD243" i="12"/>
  <c r="F245" i="4" s="1"/>
  <c r="AD244" i="12"/>
  <c r="F246" i="4" s="1"/>
  <c r="AD245" i="12"/>
  <c r="F247" i="4" s="1"/>
  <c r="AD246" i="12"/>
  <c r="F248" i="4" s="1"/>
  <c r="AD247" i="12"/>
  <c r="F249" i="4" s="1"/>
  <c r="AD248" i="12"/>
  <c r="F250" i="4" s="1"/>
  <c r="AD249" i="12"/>
  <c r="F251" i="4" s="1"/>
  <c r="AD250" i="12"/>
  <c r="F252" i="4" s="1"/>
  <c r="AD251" i="12"/>
  <c r="F253" i="4" s="1"/>
  <c r="AD252" i="12"/>
  <c r="F254" i="4" s="1"/>
  <c r="AD253" i="12"/>
  <c r="F255" i="4" s="1"/>
  <c r="AD254" i="12"/>
  <c r="F256" i="4" s="1"/>
  <c r="AD255" i="12"/>
  <c r="F257" i="4" s="1"/>
  <c r="AD256" i="12"/>
  <c r="F258" i="4" s="1"/>
  <c r="AD257" i="12"/>
  <c r="F259" i="4" s="1"/>
  <c r="AD258" i="12"/>
  <c r="F260" i="4" s="1"/>
  <c r="AD259" i="12"/>
  <c r="F261" i="4" s="1"/>
  <c r="AD260" i="12"/>
  <c r="F262" i="4" s="1"/>
  <c r="AD261" i="12"/>
  <c r="F263" i="4" s="1"/>
  <c r="AD262" i="12"/>
  <c r="F264" i="4" s="1"/>
  <c r="AD263" i="12"/>
  <c r="F265" i="4" s="1"/>
  <c r="AD264" i="12"/>
  <c r="F266" i="4" s="1"/>
  <c r="AD265" i="12"/>
  <c r="F267" i="4" s="1"/>
  <c r="AD266" i="12"/>
  <c r="F268" i="4" s="1"/>
  <c r="AD267" i="12"/>
  <c r="F269" i="4" s="1"/>
  <c r="AD268" i="12"/>
  <c r="F270" i="4" s="1"/>
  <c r="AD269" i="12"/>
  <c r="F271" i="4" s="1"/>
  <c r="AD270" i="12"/>
  <c r="F272" i="4" s="1"/>
  <c r="AD271" i="12"/>
  <c r="F273" i="4" s="1"/>
  <c r="AD272" i="12"/>
  <c r="F274" i="4" s="1"/>
  <c r="AD273" i="12"/>
  <c r="F275" i="4" s="1"/>
  <c r="AD274" i="12"/>
  <c r="F276" i="4" s="1"/>
  <c r="AD275" i="12"/>
  <c r="F277" i="4" s="1"/>
  <c r="AD276" i="12"/>
  <c r="F278" i="4" s="1"/>
  <c r="AD277" i="12"/>
  <c r="F279" i="4" s="1"/>
  <c r="AD278" i="12"/>
  <c r="F280" i="4" s="1"/>
  <c r="AD279" i="12"/>
  <c r="F281" i="4" s="1"/>
  <c r="AD280" i="12"/>
  <c r="F282" i="4" s="1"/>
  <c r="AD281" i="12"/>
  <c r="F283" i="4" s="1"/>
  <c r="AD282" i="12"/>
  <c r="F284" i="4" s="1"/>
  <c r="AD283" i="12"/>
  <c r="F285" i="4" s="1"/>
  <c r="AD284" i="12"/>
  <c r="F286" i="4" s="1"/>
  <c r="AD285" i="12"/>
  <c r="F287" i="4" s="1"/>
  <c r="AD293" i="12"/>
  <c r="G153" i="4" s="1"/>
  <c r="AD294" i="12"/>
  <c r="G154" i="4" s="1"/>
  <c r="AD295" i="12"/>
  <c r="G155" i="4" s="1"/>
  <c r="AD296" i="12"/>
  <c r="G156" i="4" s="1"/>
  <c r="AD297" i="12"/>
  <c r="G157" i="4" s="1"/>
  <c r="AD298" i="12"/>
  <c r="G158" i="4" s="1"/>
  <c r="AD299" i="12"/>
  <c r="G159" i="4" s="1"/>
  <c r="AD300" i="12"/>
  <c r="G160" i="4" s="1"/>
  <c r="AD301" i="12"/>
  <c r="G161" i="4" s="1"/>
  <c r="AD302" i="12"/>
  <c r="G162" i="4" s="1"/>
  <c r="AD303" i="12"/>
  <c r="G163" i="4" s="1"/>
  <c r="AD304" i="12"/>
  <c r="G164" i="4" s="1"/>
  <c r="AD305" i="12"/>
  <c r="G165" i="4" s="1"/>
  <c r="AD306" i="12"/>
  <c r="G166" i="4" s="1"/>
  <c r="AD307" i="12"/>
  <c r="G167" i="4" s="1"/>
  <c r="AD308" i="12"/>
  <c r="G168" i="4" s="1"/>
  <c r="AD309" i="12"/>
  <c r="G169" i="4" s="1"/>
  <c r="AD310" i="12"/>
  <c r="G170" i="4" s="1"/>
  <c r="AD311" i="12"/>
  <c r="G171" i="4" s="1"/>
  <c r="AD312" i="12"/>
  <c r="G172" i="4" s="1"/>
  <c r="AD313" i="12"/>
  <c r="G173" i="4" s="1"/>
  <c r="AD314" i="12"/>
  <c r="G174" i="4" s="1"/>
  <c r="AD315" i="12"/>
  <c r="G175" i="4" s="1"/>
  <c r="AD316" i="12"/>
  <c r="G176" i="4" s="1"/>
  <c r="AD317" i="12"/>
  <c r="G177" i="4" s="1"/>
  <c r="AD318" i="12"/>
  <c r="G178" i="4" s="1"/>
  <c r="AD319" i="12"/>
  <c r="G179" i="4" s="1"/>
  <c r="AD320" i="12"/>
  <c r="G180" i="4" s="1"/>
  <c r="AD321" i="12"/>
  <c r="G181" i="4" s="1"/>
  <c r="AD322" i="12"/>
  <c r="G182" i="4" s="1"/>
  <c r="AD323" i="12"/>
  <c r="G183" i="4" s="1"/>
  <c r="AD324" i="12"/>
  <c r="G184" i="4" s="1"/>
  <c r="AD325" i="12"/>
  <c r="G185" i="4" s="1"/>
  <c r="AD326" i="12"/>
  <c r="G186" i="4" s="1"/>
  <c r="AD327" i="12"/>
  <c r="G187" i="4" s="1"/>
  <c r="AD328" i="12"/>
  <c r="G188" i="4" s="1"/>
  <c r="AD329" i="12"/>
  <c r="G189" i="4" s="1"/>
  <c r="AD330" i="12"/>
  <c r="G190" i="4" s="1"/>
  <c r="AD331" i="12"/>
  <c r="G191" i="4" s="1"/>
  <c r="AD332" i="12"/>
  <c r="G192" i="4" s="1"/>
  <c r="AD333" i="12"/>
  <c r="G193" i="4" s="1"/>
  <c r="AD334" i="12"/>
  <c r="G194" i="4" s="1"/>
  <c r="AD335" i="12"/>
  <c r="G195" i="4" s="1"/>
  <c r="AD336" i="12"/>
  <c r="G196" i="4" s="1"/>
  <c r="AD337" i="12"/>
  <c r="G197" i="4" s="1"/>
  <c r="AD338" i="12"/>
  <c r="G198" i="4" s="1"/>
  <c r="AD339" i="12"/>
  <c r="G199" i="4" s="1"/>
  <c r="AD340" i="12"/>
  <c r="G200" i="4" s="1"/>
  <c r="AD341" i="12"/>
  <c r="G201" i="4" s="1"/>
  <c r="AD342" i="12"/>
  <c r="G202" i="4" s="1"/>
  <c r="AD343" i="12"/>
  <c r="G203" i="4" s="1"/>
  <c r="AD344" i="12"/>
  <c r="G204" i="4" s="1"/>
  <c r="AD345" i="12"/>
  <c r="G205" i="4" s="1"/>
  <c r="AD346" i="12"/>
  <c r="G206" i="4" s="1"/>
  <c r="AD347" i="12"/>
  <c r="G207" i="4" s="1"/>
  <c r="AD348" i="12"/>
  <c r="G208" i="4" s="1"/>
  <c r="AD349" i="12"/>
  <c r="G209" i="4" s="1"/>
  <c r="AD350" i="12"/>
  <c r="G210" i="4" s="1"/>
  <c r="AD351" i="12"/>
  <c r="G211" i="4" s="1"/>
  <c r="AD352" i="12"/>
  <c r="G212" i="4" s="1"/>
  <c r="AD353" i="12"/>
  <c r="G213" i="4" s="1"/>
  <c r="AD354" i="12"/>
  <c r="G214" i="4" s="1"/>
  <c r="AD355" i="12"/>
  <c r="G215" i="4" s="1"/>
  <c r="AD356" i="12"/>
  <c r="G216" i="4" s="1"/>
  <c r="AD357" i="12"/>
  <c r="G217" i="4" s="1"/>
  <c r="AD358" i="12"/>
  <c r="G218" i="4" s="1"/>
  <c r="AD359" i="12"/>
  <c r="G219" i="4" s="1"/>
  <c r="AD360" i="12"/>
  <c r="G220" i="4" s="1"/>
  <c r="AD361" i="12"/>
  <c r="G221" i="4" s="1"/>
  <c r="AD362" i="12"/>
  <c r="G222" i="4" s="1"/>
  <c r="AD363" i="12"/>
  <c r="G223" i="4" s="1"/>
  <c r="AD364" i="12"/>
  <c r="G224" i="4" s="1"/>
  <c r="AD365" i="12"/>
  <c r="G225" i="4" s="1"/>
  <c r="AD366" i="12"/>
  <c r="G226" i="4" s="1"/>
  <c r="AD367" i="12"/>
  <c r="G227" i="4" s="1"/>
  <c r="AD368" i="12"/>
  <c r="G228" i="4" s="1"/>
  <c r="AD369" i="12"/>
  <c r="G229" i="4" s="1"/>
  <c r="AD370" i="12"/>
  <c r="G230" i="4" s="1"/>
  <c r="AD371" i="12"/>
  <c r="G231" i="4" s="1"/>
  <c r="AD372" i="12"/>
  <c r="G232" i="4" s="1"/>
  <c r="AD373" i="12"/>
  <c r="G233" i="4" s="1"/>
  <c r="AD374" i="12"/>
  <c r="G234" i="4" s="1"/>
  <c r="AD375" i="12"/>
  <c r="G235" i="4" s="1"/>
  <c r="AD376" i="12"/>
  <c r="G236" i="4" s="1"/>
  <c r="AD377" i="12"/>
  <c r="G237" i="4" s="1"/>
  <c r="AD378" i="12"/>
  <c r="G238" i="4" s="1"/>
  <c r="AD379" i="12"/>
  <c r="G239" i="4" s="1"/>
  <c r="AD380" i="12"/>
  <c r="G240" i="4" s="1"/>
  <c r="AD381" i="12"/>
  <c r="G241" i="4" s="1"/>
  <c r="AD382" i="12"/>
  <c r="G242" i="4" s="1"/>
  <c r="AD383" i="12"/>
  <c r="G243" i="4" s="1"/>
  <c r="AD384" i="12"/>
  <c r="G244" i="4" s="1"/>
  <c r="AD385" i="12"/>
  <c r="G245" i="4" s="1"/>
  <c r="AD386" i="12"/>
  <c r="G246" i="4" s="1"/>
  <c r="AD387" i="12"/>
  <c r="G247" i="4" s="1"/>
  <c r="AD388" i="12"/>
  <c r="G248" i="4" s="1"/>
  <c r="AD389" i="12"/>
  <c r="G249" i="4" s="1"/>
  <c r="AD390" i="12"/>
  <c r="G250" i="4" s="1"/>
  <c r="AD391" i="12"/>
  <c r="G251" i="4" s="1"/>
  <c r="AD392" i="12"/>
  <c r="G252" i="4" s="1"/>
  <c r="AD393" i="12"/>
  <c r="G253" i="4" s="1"/>
  <c r="AD394" i="12"/>
  <c r="G254" i="4" s="1"/>
  <c r="AD395" i="12"/>
  <c r="G255" i="4" s="1"/>
  <c r="AD396" i="12"/>
  <c r="G256" i="4" s="1"/>
  <c r="AD397" i="12"/>
  <c r="G257" i="4" s="1"/>
  <c r="AD398" i="12"/>
  <c r="G258" i="4" s="1"/>
  <c r="AD399" i="12"/>
  <c r="G259" i="4" s="1"/>
  <c r="AD400" i="12"/>
  <c r="G260" i="4" s="1"/>
  <c r="AD401" i="12"/>
  <c r="G261" i="4" s="1"/>
  <c r="AD402" i="12"/>
  <c r="G262" i="4" s="1"/>
  <c r="AD403" i="12"/>
  <c r="G263" i="4" s="1"/>
  <c r="AD404" i="12"/>
  <c r="G264" i="4" s="1"/>
  <c r="AD405" i="12"/>
  <c r="G265" i="4" s="1"/>
  <c r="AD406" i="12"/>
  <c r="G266" i="4" s="1"/>
  <c r="AD407" i="12"/>
  <c r="G267" i="4" s="1"/>
  <c r="AD408" i="12"/>
  <c r="G268" i="4" s="1"/>
  <c r="AD409" i="12"/>
  <c r="G269" i="4" s="1"/>
  <c r="AD410" i="12"/>
  <c r="G270" i="4" s="1"/>
  <c r="AD411" i="12"/>
  <c r="G271" i="4" s="1"/>
  <c r="AD412" i="12"/>
  <c r="G272" i="4" s="1"/>
  <c r="AD413" i="12"/>
  <c r="G273" i="4" s="1"/>
  <c r="AD414" i="12"/>
  <c r="G274" i="4" s="1"/>
  <c r="AD415" i="12"/>
  <c r="G275" i="4" s="1"/>
  <c r="AD416" i="12"/>
  <c r="G276" i="4" s="1"/>
  <c r="AD417" i="12"/>
  <c r="G277" i="4" s="1"/>
  <c r="AD418" i="12"/>
  <c r="G278" i="4" s="1"/>
  <c r="AD419" i="12"/>
  <c r="G279" i="4" s="1"/>
  <c r="AD420" i="12"/>
  <c r="G280" i="4" s="1"/>
  <c r="AD421" i="12"/>
  <c r="G281" i="4" s="1"/>
  <c r="AD422" i="12"/>
  <c r="G282" i="4" s="1"/>
  <c r="AD423" i="12"/>
  <c r="G283" i="4" s="1"/>
  <c r="AD424" i="12"/>
  <c r="G284" i="4" s="1"/>
  <c r="AD425" i="12"/>
  <c r="G285" i="4" s="1"/>
  <c r="AD426" i="12"/>
  <c r="G286" i="4" s="1"/>
  <c r="AD427" i="12"/>
  <c r="G287" i="4" s="1"/>
  <c r="AD435" i="12"/>
  <c r="H153" i="4" s="1"/>
  <c r="AD436" i="12"/>
  <c r="H154" i="4" s="1"/>
  <c r="AD437" i="12"/>
  <c r="H155" i="4" s="1"/>
  <c r="AD438" i="12"/>
  <c r="H156" i="4" s="1"/>
  <c r="AD439" i="12"/>
  <c r="H157" i="4" s="1"/>
  <c r="AD440" i="12"/>
  <c r="H158" i="4" s="1"/>
  <c r="AD441" i="12"/>
  <c r="H159" i="4" s="1"/>
  <c r="AD442" i="12"/>
  <c r="H160" i="4" s="1"/>
  <c r="AD443" i="12"/>
  <c r="H161" i="4" s="1"/>
  <c r="AD444" i="12"/>
  <c r="H162" i="4" s="1"/>
  <c r="AD445" i="12"/>
  <c r="H163" i="4" s="1"/>
  <c r="AD446" i="12"/>
  <c r="H164" i="4" s="1"/>
  <c r="AD447" i="12"/>
  <c r="H165" i="4" s="1"/>
  <c r="AD448" i="12"/>
  <c r="H166" i="4" s="1"/>
  <c r="AD449" i="12"/>
  <c r="H167" i="4" s="1"/>
  <c r="AD450" i="12"/>
  <c r="H168" i="4" s="1"/>
  <c r="AD451" i="12"/>
  <c r="H169" i="4" s="1"/>
  <c r="AD452" i="12"/>
  <c r="H170" i="4" s="1"/>
  <c r="AD453" i="12"/>
  <c r="H171" i="4" s="1"/>
  <c r="AD454" i="12"/>
  <c r="H172" i="4" s="1"/>
  <c r="AD455" i="12"/>
  <c r="H173" i="4" s="1"/>
  <c r="AD456" i="12"/>
  <c r="H174" i="4" s="1"/>
  <c r="AD457" i="12"/>
  <c r="H175" i="4" s="1"/>
  <c r="AD458" i="12"/>
  <c r="H176" i="4" s="1"/>
  <c r="AD459" i="12"/>
  <c r="H177" i="4" s="1"/>
  <c r="AD460" i="12"/>
  <c r="H178" i="4" s="1"/>
  <c r="AD461" i="12"/>
  <c r="H179" i="4" s="1"/>
  <c r="AD462" i="12"/>
  <c r="H180" i="4" s="1"/>
  <c r="AD463" i="12"/>
  <c r="H181" i="4" s="1"/>
  <c r="AD464" i="12"/>
  <c r="H182" i="4" s="1"/>
  <c r="AD465" i="12"/>
  <c r="H183" i="4" s="1"/>
  <c r="AD466" i="12"/>
  <c r="H184" i="4" s="1"/>
  <c r="AD467" i="12"/>
  <c r="H185" i="4" s="1"/>
  <c r="AD468" i="12"/>
  <c r="H186" i="4" s="1"/>
  <c r="AD469" i="12"/>
  <c r="H187" i="4" s="1"/>
  <c r="AD470" i="12"/>
  <c r="H188" i="4" s="1"/>
  <c r="AD471" i="12"/>
  <c r="H189" i="4" s="1"/>
  <c r="AD472" i="12"/>
  <c r="H190" i="4" s="1"/>
  <c r="AD473" i="12"/>
  <c r="H191" i="4" s="1"/>
  <c r="AD474" i="12"/>
  <c r="H192" i="4" s="1"/>
  <c r="AD475" i="12"/>
  <c r="H193" i="4" s="1"/>
  <c r="AD476" i="12"/>
  <c r="H194" i="4" s="1"/>
  <c r="AD477" i="12"/>
  <c r="H195" i="4" s="1"/>
  <c r="AD478" i="12"/>
  <c r="H196" i="4" s="1"/>
  <c r="AD479" i="12"/>
  <c r="H197" i="4" s="1"/>
  <c r="AD480" i="12"/>
  <c r="H198" i="4" s="1"/>
  <c r="AD481" i="12"/>
  <c r="H199" i="4" s="1"/>
  <c r="AD482" i="12"/>
  <c r="H200" i="4" s="1"/>
  <c r="AD483" i="12"/>
  <c r="H201" i="4" s="1"/>
  <c r="AD484" i="12"/>
  <c r="H202" i="4" s="1"/>
  <c r="AD485" i="12"/>
  <c r="H203" i="4" s="1"/>
  <c r="AD486" i="12"/>
  <c r="H204" i="4" s="1"/>
  <c r="AD487" i="12"/>
  <c r="H205" i="4" s="1"/>
  <c r="AD488" i="12"/>
  <c r="H206" i="4" s="1"/>
  <c r="AD489" i="12"/>
  <c r="H207" i="4" s="1"/>
  <c r="AD490" i="12"/>
  <c r="H208" i="4" s="1"/>
  <c r="AD491" i="12"/>
  <c r="H209" i="4" s="1"/>
  <c r="AD492" i="12"/>
  <c r="H210" i="4" s="1"/>
  <c r="AD493" i="12"/>
  <c r="H211" i="4" s="1"/>
  <c r="AD494" i="12"/>
  <c r="H212" i="4" s="1"/>
  <c r="AD495" i="12"/>
  <c r="H213" i="4" s="1"/>
  <c r="AD496" i="12"/>
  <c r="H214" i="4" s="1"/>
  <c r="AD497" i="12"/>
  <c r="H215" i="4" s="1"/>
  <c r="AD498" i="12"/>
  <c r="H216" i="4" s="1"/>
  <c r="AD499" i="12"/>
  <c r="H217" i="4" s="1"/>
  <c r="AD500" i="12"/>
  <c r="H218" i="4" s="1"/>
  <c r="AD501" i="12"/>
  <c r="H219" i="4" s="1"/>
  <c r="AD502" i="12"/>
  <c r="H220" i="4" s="1"/>
  <c r="AD503" i="12"/>
  <c r="H221" i="4" s="1"/>
  <c r="AD504" i="12"/>
  <c r="H222" i="4" s="1"/>
  <c r="AD505" i="12"/>
  <c r="H223" i="4" s="1"/>
  <c r="AD506" i="12"/>
  <c r="H224" i="4" s="1"/>
  <c r="AD507" i="12"/>
  <c r="H225" i="4" s="1"/>
  <c r="AD508" i="12"/>
  <c r="H226" i="4" s="1"/>
  <c r="AD509" i="12"/>
  <c r="H227" i="4" s="1"/>
  <c r="AD510" i="12"/>
  <c r="H228" i="4" s="1"/>
  <c r="AD511" i="12"/>
  <c r="H229" i="4" s="1"/>
  <c r="AD512" i="12"/>
  <c r="H230" i="4" s="1"/>
  <c r="AD513" i="12"/>
  <c r="H231" i="4" s="1"/>
  <c r="AD514" i="12"/>
  <c r="H232" i="4" s="1"/>
  <c r="AD515" i="12"/>
  <c r="H233" i="4" s="1"/>
  <c r="AD516" i="12"/>
  <c r="H234" i="4" s="1"/>
  <c r="AD517" i="12"/>
  <c r="H235" i="4" s="1"/>
  <c r="AD518" i="12"/>
  <c r="H236" i="4" s="1"/>
  <c r="AD519" i="12"/>
  <c r="H237" i="4" s="1"/>
  <c r="AD520" i="12"/>
  <c r="H238" i="4" s="1"/>
  <c r="AD521" i="12"/>
  <c r="H239" i="4" s="1"/>
  <c r="AD522" i="12"/>
  <c r="H240" i="4" s="1"/>
  <c r="AD523" i="12"/>
  <c r="H241" i="4" s="1"/>
  <c r="AD524" i="12"/>
  <c r="H242" i="4" s="1"/>
  <c r="AD525" i="12"/>
  <c r="H243" i="4" s="1"/>
  <c r="AD526" i="12"/>
  <c r="H244" i="4" s="1"/>
  <c r="AD527" i="12"/>
  <c r="H245" i="4" s="1"/>
  <c r="AD528" i="12"/>
  <c r="H246" i="4" s="1"/>
  <c r="AD529" i="12"/>
  <c r="H247" i="4" s="1"/>
  <c r="AD530" i="12"/>
  <c r="H248" i="4" s="1"/>
  <c r="AD531" i="12"/>
  <c r="H249" i="4" s="1"/>
  <c r="AD532" i="12"/>
  <c r="H250" i="4" s="1"/>
  <c r="AD533" i="12"/>
  <c r="H251" i="4" s="1"/>
  <c r="AD534" i="12"/>
  <c r="H252" i="4" s="1"/>
  <c r="AD535" i="12"/>
  <c r="H253" i="4" s="1"/>
  <c r="AD536" i="12"/>
  <c r="H254" i="4" s="1"/>
  <c r="AD537" i="12"/>
  <c r="H255" i="4" s="1"/>
  <c r="AD538" i="12"/>
  <c r="H256" i="4" s="1"/>
  <c r="AD539" i="12"/>
  <c r="H257" i="4" s="1"/>
  <c r="AD540" i="12"/>
  <c r="H258" i="4" s="1"/>
  <c r="AD541" i="12"/>
  <c r="H259" i="4" s="1"/>
  <c r="AD542" i="12"/>
  <c r="H260" i="4" s="1"/>
  <c r="AD543" i="12"/>
  <c r="H261" i="4" s="1"/>
  <c r="AD544" i="12"/>
  <c r="H262" i="4" s="1"/>
  <c r="AD545" i="12"/>
  <c r="H263" i="4" s="1"/>
  <c r="AD546" i="12"/>
  <c r="H264" i="4" s="1"/>
  <c r="AD547" i="12"/>
  <c r="H265" i="4" s="1"/>
  <c r="AD548" i="12"/>
  <c r="H266" i="4" s="1"/>
  <c r="AD549" i="12"/>
  <c r="H267" i="4" s="1"/>
  <c r="AD550" i="12"/>
  <c r="H268" i="4" s="1"/>
  <c r="AD551" i="12"/>
  <c r="H269" i="4" s="1"/>
  <c r="AD552" i="12"/>
  <c r="H270" i="4" s="1"/>
  <c r="AD553" i="12"/>
  <c r="H271" i="4" s="1"/>
  <c r="AD554" i="12"/>
  <c r="H272" i="4" s="1"/>
  <c r="AD555" i="12"/>
  <c r="H273" i="4" s="1"/>
  <c r="AD556" i="12"/>
  <c r="H274" i="4" s="1"/>
  <c r="AD557" i="12"/>
  <c r="H275" i="4" s="1"/>
  <c r="AD558" i="12"/>
  <c r="H276" i="4" s="1"/>
  <c r="AD559" i="12"/>
  <c r="H277" i="4" s="1"/>
  <c r="AD560" i="12"/>
  <c r="H278" i="4" s="1"/>
  <c r="AD561" i="12"/>
  <c r="H279" i="4" s="1"/>
  <c r="AD562" i="12"/>
  <c r="H280" i="4" s="1"/>
  <c r="AD563" i="12"/>
  <c r="H281" i="4" s="1"/>
  <c r="AD564" i="12"/>
  <c r="H282" i="4" s="1"/>
  <c r="AD565" i="12"/>
  <c r="H283" i="4" s="1"/>
  <c r="AD566" i="12"/>
  <c r="H284" i="4" s="1"/>
  <c r="AD567" i="12"/>
  <c r="H285" i="4" s="1"/>
  <c r="AD568" i="12"/>
  <c r="H286" i="4" s="1"/>
  <c r="AD569" i="12"/>
  <c r="H287" i="4" s="1"/>
  <c r="AD577" i="12"/>
  <c r="I153" i="4" s="1"/>
  <c r="AD578" i="12"/>
  <c r="I154" i="4" s="1"/>
  <c r="AD579" i="12"/>
  <c r="I155" i="4" s="1"/>
  <c r="AD580" i="12"/>
  <c r="I156" i="4" s="1"/>
  <c r="AD581" i="12"/>
  <c r="I157" i="4" s="1"/>
  <c r="AD582" i="12"/>
  <c r="I158" i="4" s="1"/>
  <c r="AD583" i="12"/>
  <c r="I159" i="4" s="1"/>
  <c r="AD584" i="12"/>
  <c r="I160" i="4" s="1"/>
  <c r="AD585" i="12"/>
  <c r="I161" i="4" s="1"/>
  <c r="AD586" i="12"/>
  <c r="I162" i="4" s="1"/>
  <c r="AD587" i="12"/>
  <c r="I163" i="4" s="1"/>
  <c r="AD588" i="12"/>
  <c r="I164" i="4" s="1"/>
  <c r="AD589" i="12"/>
  <c r="I165" i="4" s="1"/>
  <c r="AD590" i="12"/>
  <c r="I166" i="4" s="1"/>
  <c r="AD591" i="12"/>
  <c r="I167" i="4" s="1"/>
  <c r="AD592" i="12"/>
  <c r="I168" i="4" s="1"/>
  <c r="AD593" i="12"/>
  <c r="I169" i="4" s="1"/>
  <c r="AD594" i="12"/>
  <c r="I170" i="4" s="1"/>
  <c r="AD595" i="12"/>
  <c r="I171" i="4" s="1"/>
  <c r="AD596" i="12"/>
  <c r="I172" i="4" s="1"/>
  <c r="AD597" i="12"/>
  <c r="I173" i="4" s="1"/>
  <c r="AD598" i="12"/>
  <c r="I174" i="4" s="1"/>
  <c r="AD599" i="12"/>
  <c r="I175" i="4" s="1"/>
  <c r="AD600" i="12"/>
  <c r="I176" i="4" s="1"/>
  <c r="AD601" i="12"/>
  <c r="I177" i="4" s="1"/>
  <c r="AD602" i="12"/>
  <c r="I178" i="4" s="1"/>
  <c r="AD603" i="12"/>
  <c r="I179" i="4" s="1"/>
  <c r="AD604" i="12"/>
  <c r="I180" i="4" s="1"/>
  <c r="AD605" i="12"/>
  <c r="I181" i="4" s="1"/>
  <c r="AD606" i="12"/>
  <c r="I182" i="4" s="1"/>
  <c r="AD607" i="12"/>
  <c r="I183" i="4" s="1"/>
  <c r="AD608" i="12"/>
  <c r="I184" i="4" s="1"/>
  <c r="AD609" i="12"/>
  <c r="I185" i="4" s="1"/>
  <c r="AD610" i="12"/>
  <c r="I186" i="4" s="1"/>
  <c r="AD611" i="12"/>
  <c r="I187" i="4" s="1"/>
  <c r="AD612" i="12"/>
  <c r="I188" i="4" s="1"/>
  <c r="AD613" i="12"/>
  <c r="I189" i="4" s="1"/>
  <c r="AD614" i="12"/>
  <c r="I190" i="4" s="1"/>
  <c r="AD615" i="12"/>
  <c r="I191" i="4" s="1"/>
  <c r="AD616" i="12"/>
  <c r="I192" i="4" s="1"/>
  <c r="AD617" i="12"/>
  <c r="I193" i="4" s="1"/>
  <c r="AD618" i="12"/>
  <c r="I194" i="4" s="1"/>
  <c r="AD619" i="12"/>
  <c r="I195" i="4" s="1"/>
  <c r="AD620" i="12"/>
  <c r="I196" i="4" s="1"/>
  <c r="AD621" i="12"/>
  <c r="I197" i="4" s="1"/>
  <c r="AD622" i="12"/>
  <c r="I198" i="4" s="1"/>
  <c r="AD623" i="12"/>
  <c r="I199" i="4" s="1"/>
  <c r="AD624" i="12"/>
  <c r="I200" i="4" s="1"/>
  <c r="AD625" i="12"/>
  <c r="I201" i="4" s="1"/>
  <c r="AD626" i="12"/>
  <c r="I202" i="4" s="1"/>
  <c r="AD627" i="12"/>
  <c r="I203" i="4" s="1"/>
  <c r="AD628" i="12"/>
  <c r="I204" i="4" s="1"/>
  <c r="AD629" i="12"/>
  <c r="I205" i="4" s="1"/>
  <c r="AD630" i="12"/>
  <c r="I206" i="4" s="1"/>
  <c r="AD631" i="12"/>
  <c r="I207" i="4" s="1"/>
  <c r="AD632" i="12"/>
  <c r="I208" i="4" s="1"/>
  <c r="AD633" i="12"/>
  <c r="I209" i="4" s="1"/>
  <c r="AD634" i="12"/>
  <c r="I210" i="4" s="1"/>
  <c r="AD635" i="12"/>
  <c r="I211" i="4" s="1"/>
  <c r="AD636" i="12"/>
  <c r="I212" i="4" s="1"/>
  <c r="AD637" i="12"/>
  <c r="I213" i="4" s="1"/>
  <c r="AD638" i="12"/>
  <c r="I214" i="4" s="1"/>
  <c r="AD639" i="12"/>
  <c r="I215" i="4" s="1"/>
  <c r="AD640" i="12"/>
  <c r="I216" i="4" s="1"/>
  <c r="AD641" i="12"/>
  <c r="I217" i="4" s="1"/>
  <c r="AD642" i="12"/>
  <c r="I218" i="4" s="1"/>
  <c r="AD643" i="12"/>
  <c r="I219" i="4" s="1"/>
  <c r="AD644" i="12"/>
  <c r="I220" i="4" s="1"/>
  <c r="AD645" i="12"/>
  <c r="I221" i="4" s="1"/>
  <c r="AD646" i="12"/>
  <c r="I222" i="4" s="1"/>
  <c r="AD647" i="12"/>
  <c r="I223" i="4" s="1"/>
  <c r="AD648" i="12"/>
  <c r="I224" i="4" s="1"/>
  <c r="AD649" i="12"/>
  <c r="I225" i="4" s="1"/>
  <c r="AD650" i="12"/>
  <c r="I226" i="4" s="1"/>
  <c r="AD651" i="12"/>
  <c r="I227" i="4" s="1"/>
  <c r="AD652" i="12"/>
  <c r="I228" i="4" s="1"/>
  <c r="AD653" i="12"/>
  <c r="I229" i="4" s="1"/>
  <c r="AD654" i="12"/>
  <c r="I230" i="4" s="1"/>
  <c r="AD655" i="12"/>
  <c r="I231" i="4" s="1"/>
  <c r="AD656" i="12"/>
  <c r="I232" i="4" s="1"/>
  <c r="AD657" i="12"/>
  <c r="I233" i="4" s="1"/>
  <c r="AD658" i="12"/>
  <c r="I234" i="4" s="1"/>
  <c r="AD659" i="12"/>
  <c r="I235" i="4" s="1"/>
  <c r="AD660" i="12"/>
  <c r="I236" i="4" s="1"/>
  <c r="AD661" i="12"/>
  <c r="I237" i="4" s="1"/>
  <c r="AD662" i="12"/>
  <c r="I238" i="4" s="1"/>
  <c r="AD663" i="12"/>
  <c r="I239" i="4" s="1"/>
  <c r="AD664" i="12"/>
  <c r="I240" i="4" s="1"/>
  <c r="AD665" i="12"/>
  <c r="I241" i="4" s="1"/>
  <c r="AD666" i="12"/>
  <c r="I242" i="4" s="1"/>
  <c r="AD667" i="12"/>
  <c r="I243" i="4" s="1"/>
  <c r="AD668" i="12"/>
  <c r="I244" i="4" s="1"/>
  <c r="AD669" i="12"/>
  <c r="I245" i="4" s="1"/>
  <c r="AD670" i="12"/>
  <c r="I246" i="4" s="1"/>
  <c r="AD671" i="12"/>
  <c r="I247" i="4" s="1"/>
  <c r="AD672" i="12"/>
  <c r="I248" i="4" s="1"/>
  <c r="AD673" i="12"/>
  <c r="I249" i="4" s="1"/>
  <c r="AD674" i="12"/>
  <c r="I250" i="4" s="1"/>
  <c r="AD675" i="12"/>
  <c r="I251" i="4" s="1"/>
  <c r="AD676" i="12"/>
  <c r="I252" i="4" s="1"/>
  <c r="AD677" i="12"/>
  <c r="I253" i="4" s="1"/>
  <c r="AD678" i="12"/>
  <c r="I254" i="4" s="1"/>
  <c r="AD679" i="12"/>
  <c r="I255" i="4" s="1"/>
  <c r="AD680" i="12"/>
  <c r="I256" i="4" s="1"/>
  <c r="AD681" i="12"/>
  <c r="I257" i="4" s="1"/>
  <c r="AD682" i="12"/>
  <c r="I258" i="4" s="1"/>
  <c r="AD683" i="12"/>
  <c r="I259" i="4" s="1"/>
  <c r="AD684" i="12"/>
  <c r="I260" i="4" s="1"/>
  <c r="AD685" i="12"/>
  <c r="I261" i="4" s="1"/>
  <c r="AD686" i="12"/>
  <c r="I262" i="4" s="1"/>
  <c r="AD687" i="12"/>
  <c r="I263" i="4" s="1"/>
  <c r="AD688" i="12"/>
  <c r="I264" i="4" s="1"/>
  <c r="AD689" i="12"/>
  <c r="I265" i="4" s="1"/>
  <c r="AD690" i="12"/>
  <c r="I266" i="4" s="1"/>
  <c r="AD691" i="12"/>
  <c r="I267" i="4" s="1"/>
  <c r="AD692" i="12"/>
  <c r="I268" i="4" s="1"/>
  <c r="AD693" i="12"/>
  <c r="I269" i="4" s="1"/>
  <c r="AD694" i="12"/>
  <c r="I270" i="4" s="1"/>
  <c r="AD695" i="12"/>
  <c r="I271" i="4" s="1"/>
  <c r="AD696" i="12"/>
  <c r="I272" i="4" s="1"/>
  <c r="AD697" i="12"/>
  <c r="I273" i="4" s="1"/>
  <c r="AD698" i="12"/>
  <c r="I274" i="4" s="1"/>
  <c r="AD699" i="12"/>
  <c r="I275" i="4" s="1"/>
  <c r="AD700" i="12"/>
  <c r="I276" i="4" s="1"/>
  <c r="AD701" i="12"/>
  <c r="I277" i="4" s="1"/>
  <c r="AD702" i="12"/>
  <c r="I278" i="4" s="1"/>
  <c r="AD703" i="12"/>
  <c r="I279" i="4" s="1"/>
  <c r="AD704" i="12"/>
  <c r="I280" i="4" s="1"/>
  <c r="AD705" i="12"/>
  <c r="I281" i="4" s="1"/>
  <c r="AD706" i="12"/>
  <c r="I282" i="4" s="1"/>
  <c r="AD707" i="12"/>
  <c r="I283" i="4" s="1"/>
  <c r="AD708" i="12"/>
  <c r="I284" i="4" s="1"/>
  <c r="AD709" i="12"/>
  <c r="I285" i="4" s="1"/>
  <c r="AD710" i="12"/>
  <c r="I286" i="4" s="1"/>
  <c r="AD711" i="12"/>
  <c r="I287" i="4" s="1"/>
  <c r="AD719" i="12"/>
  <c r="J153" i="4" s="1"/>
  <c r="AD720" i="12"/>
  <c r="J154" i="4" s="1"/>
  <c r="AD721" i="12"/>
  <c r="J155" i="4" s="1"/>
  <c r="AD722" i="12"/>
  <c r="J156" i="4" s="1"/>
  <c r="AD723" i="12"/>
  <c r="J157" i="4" s="1"/>
  <c r="AD724" i="12"/>
  <c r="J158" i="4" s="1"/>
  <c r="AD725" i="12"/>
  <c r="J159" i="4" s="1"/>
  <c r="AD726" i="12"/>
  <c r="J160" i="4" s="1"/>
  <c r="AD727" i="12"/>
  <c r="J161" i="4" s="1"/>
  <c r="AD728" i="12"/>
  <c r="J162" i="4" s="1"/>
  <c r="AD729" i="12"/>
  <c r="J163" i="4" s="1"/>
  <c r="AD730" i="12"/>
  <c r="J164" i="4" s="1"/>
  <c r="AD731" i="12"/>
  <c r="J165" i="4" s="1"/>
  <c r="AD732" i="12"/>
  <c r="J166" i="4" s="1"/>
  <c r="AD733" i="12"/>
  <c r="J167" i="4" s="1"/>
  <c r="AD734" i="12"/>
  <c r="J168" i="4" s="1"/>
  <c r="AD735" i="12"/>
  <c r="J169" i="4" s="1"/>
  <c r="AD736" i="12"/>
  <c r="J170" i="4" s="1"/>
  <c r="AD737" i="12"/>
  <c r="J171" i="4" s="1"/>
  <c r="AD738" i="12"/>
  <c r="J172" i="4" s="1"/>
  <c r="AD739" i="12"/>
  <c r="J173" i="4" s="1"/>
  <c r="AD740" i="12"/>
  <c r="J174" i="4" s="1"/>
  <c r="AD741" i="12"/>
  <c r="J175" i="4" s="1"/>
  <c r="AD742" i="12"/>
  <c r="J176" i="4" s="1"/>
  <c r="AD743" i="12"/>
  <c r="J177" i="4" s="1"/>
  <c r="AD744" i="12"/>
  <c r="J178" i="4" s="1"/>
  <c r="AD745" i="12"/>
  <c r="J179" i="4" s="1"/>
  <c r="AD746" i="12"/>
  <c r="J180" i="4" s="1"/>
  <c r="AD747" i="12"/>
  <c r="J181" i="4" s="1"/>
  <c r="AD748" i="12"/>
  <c r="J182" i="4" s="1"/>
  <c r="AD749" i="12"/>
  <c r="J183" i="4" s="1"/>
  <c r="AD750" i="12"/>
  <c r="J184" i="4" s="1"/>
  <c r="AD751" i="12"/>
  <c r="J185" i="4" s="1"/>
  <c r="AD752" i="12"/>
  <c r="J186" i="4" s="1"/>
  <c r="AD753" i="12"/>
  <c r="J187" i="4" s="1"/>
  <c r="AD754" i="12"/>
  <c r="J188" i="4" s="1"/>
  <c r="AD755" i="12"/>
  <c r="J189" i="4" s="1"/>
  <c r="AD756" i="12"/>
  <c r="J190" i="4" s="1"/>
  <c r="AD757" i="12"/>
  <c r="J191" i="4" s="1"/>
  <c r="AD758" i="12"/>
  <c r="J192" i="4" s="1"/>
  <c r="AD759" i="12"/>
  <c r="J193" i="4" s="1"/>
  <c r="AD760" i="12"/>
  <c r="J194" i="4" s="1"/>
  <c r="AD761" i="12"/>
  <c r="J195" i="4" s="1"/>
  <c r="AD762" i="12"/>
  <c r="J196" i="4" s="1"/>
  <c r="AD763" i="12"/>
  <c r="J197" i="4" s="1"/>
  <c r="AD764" i="12"/>
  <c r="J198" i="4" s="1"/>
  <c r="AD765" i="12"/>
  <c r="J199" i="4" s="1"/>
  <c r="AD766" i="12"/>
  <c r="J200" i="4" s="1"/>
  <c r="AD767" i="12"/>
  <c r="J201" i="4" s="1"/>
  <c r="AD768" i="12"/>
  <c r="J202" i="4" s="1"/>
  <c r="AD769" i="12"/>
  <c r="J203" i="4" s="1"/>
  <c r="AD770" i="12"/>
  <c r="J204" i="4" s="1"/>
  <c r="AD771" i="12"/>
  <c r="J205" i="4" s="1"/>
  <c r="AD772" i="12"/>
  <c r="J206" i="4" s="1"/>
  <c r="AD773" i="12"/>
  <c r="J207" i="4" s="1"/>
  <c r="AD774" i="12"/>
  <c r="J208" i="4" s="1"/>
  <c r="AD775" i="12"/>
  <c r="J209" i="4" s="1"/>
  <c r="AD776" i="12"/>
  <c r="J210" i="4" s="1"/>
  <c r="AD777" i="12"/>
  <c r="J211" i="4" s="1"/>
  <c r="AD778" i="12"/>
  <c r="J212" i="4" s="1"/>
  <c r="AD779" i="12"/>
  <c r="J213" i="4" s="1"/>
  <c r="AD780" i="12"/>
  <c r="J214" i="4" s="1"/>
  <c r="AD781" i="12"/>
  <c r="J215" i="4" s="1"/>
  <c r="AD782" i="12"/>
  <c r="J216" i="4" s="1"/>
  <c r="AD783" i="12"/>
  <c r="J217" i="4" s="1"/>
  <c r="AD784" i="12"/>
  <c r="J218" i="4" s="1"/>
  <c r="AD785" i="12"/>
  <c r="J219" i="4" s="1"/>
  <c r="AD786" i="12"/>
  <c r="J220" i="4" s="1"/>
  <c r="AD787" i="12"/>
  <c r="J221" i="4" s="1"/>
  <c r="AD788" i="12"/>
  <c r="J222" i="4" s="1"/>
  <c r="AD789" i="12"/>
  <c r="J223" i="4" s="1"/>
  <c r="AD790" i="12"/>
  <c r="J224" i="4" s="1"/>
  <c r="AD791" i="12"/>
  <c r="J225" i="4" s="1"/>
  <c r="AD792" i="12"/>
  <c r="J226" i="4" s="1"/>
  <c r="AD793" i="12"/>
  <c r="J227" i="4" s="1"/>
  <c r="AD794" i="12"/>
  <c r="J228" i="4" s="1"/>
  <c r="AD795" i="12"/>
  <c r="J229" i="4" s="1"/>
  <c r="AD796" i="12"/>
  <c r="J230" i="4" s="1"/>
  <c r="AD797" i="12"/>
  <c r="J231" i="4" s="1"/>
  <c r="AD798" i="12"/>
  <c r="J232" i="4" s="1"/>
  <c r="AD799" i="12"/>
  <c r="J233" i="4" s="1"/>
  <c r="AD800" i="12"/>
  <c r="J234" i="4" s="1"/>
  <c r="AD801" i="12"/>
  <c r="J235" i="4" s="1"/>
  <c r="AD802" i="12"/>
  <c r="J236" i="4" s="1"/>
  <c r="AD803" i="12"/>
  <c r="J237" i="4" s="1"/>
  <c r="AD804" i="12"/>
  <c r="J238" i="4" s="1"/>
  <c r="AD805" i="12"/>
  <c r="J239" i="4" s="1"/>
  <c r="AD806" i="12"/>
  <c r="J240" i="4" s="1"/>
  <c r="AD807" i="12"/>
  <c r="J241" i="4" s="1"/>
  <c r="AD808" i="12"/>
  <c r="J242" i="4" s="1"/>
  <c r="AD809" i="12"/>
  <c r="J243" i="4" s="1"/>
  <c r="AD810" i="12"/>
  <c r="J244" i="4" s="1"/>
  <c r="AD811" i="12"/>
  <c r="J245" i="4" s="1"/>
  <c r="AD812" i="12"/>
  <c r="J246" i="4" s="1"/>
  <c r="AD813" i="12"/>
  <c r="J247" i="4" s="1"/>
  <c r="AD814" i="12"/>
  <c r="J248" i="4" s="1"/>
  <c r="AD815" i="12"/>
  <c r="J249" i="4" s="1"/>
  <c r="AD816" i="12"/>
  <c r="J250" i="4" s="1"/>
  <c r="AD817" i="12"/>
  <c r="J251" i="4" s="1"/>
  <c r="AD818" i="12"/>
  <c r="J252" i="4" s="1"/>
  <c r="AD819" i="12"/>
  <c r="J253" i="4" s="1"/>
  <c r="AD820" i="12"/>
  <c r="J254" i="4" s="1"/>
  <c r="AD821" i="12"/>
  <c r="J255" i="4" s="1"/>
  <c r="AD822" i="12"/>
  <c r="J256" i="4" s="1"/>
  <c r="AD823" i="12"/>
  <c r="J257" i="4" s="1"/>
  <c r="AD824" i="12"/>
  <c r="J258" i="4" s="1"/>
  <c r="AD825" i="12"/>
  <c r="J259" i="4" s="1"/>
  <c r="AD826" i="12"/>
  <c r="J260" i="4" s="1"/>
  <c r="AD827" i="12"/>
  <c r="J261" i="4" s="1"/>
  <c r="AD828" i="12"/>
  <c r="J262" i="4" s="1"/>
  <c r="AD829" i="12"/>
  <c r="J263" i="4" s="1"/>
  <c r="AD830" i="12"/>
  <c r="J264" i="4" s="1"/>
  <c r="AD831" i="12"/>
  <c r="J265" i="4" s="1"/>
  <c r="AD832" i="12"/>
  <c r="J266" i="4" s="1"/>
  <c r="AD833" i="12"/>
  <c r="J267" i="4" s="1"/>
  <c r="AD834" i="12"/>
  <c r="J268" i="4" s="1"/>
  <c r="AD835" i="12"/>
  <c r="J269" i="4" s="1"/>
  <c r="AD836" i="12"/>
  <c r="J270" i="4" s="1"/>
  <c r="AD837" i="12"/>
  <c r="J271" i="4" s="1"/>
  <c r="AD838" i="12"/>
  <c r="J272" i="4" s="1"/>
  <c r="AD839" i="12"/>
  <c r="J273" i="4" s="1"/>
  <c r="AD840" i="12"/>
  <c r="J274" i="4" s="1"/>
  <c r="AD841" i="12"/>
  <c r="J275" i="4" s="1"/>
  <c r="AD842" i="12"/>
  <c r="J276" i="4" s="1"/>
  <c r="AD843" i="12"/>
  <c r="J277" i="4" s="1"/>
  <c r="AD844" i="12"/>
  <c r="J278" i="4" s="1"/>
  <c r="AD845" i="12"/>
  <c r="J279" i="4" s="1"/>
  <c r="AD846" i="12"/>
  <c r="J280" i="4" s="1"/>
  <c r="AD847" i="12"/>
  <c r="J281" i="4" s="1"/>
  <c r="AD848" i="12"/>
  <c r="J282" i="4" s="1"/>
  <c r="AD849" i="12"/>
  <c r="J283" i="4" s="1"/>
  <c r="AD850" i="12"/>
  <c r="J284" i="4" s="1"/>
  <c r="AD851" i="12"/>
  <c r="J285" i="4" s="1"/>
  <c r="AD852" i="12"/>
  <c r="J286" i="4" s="1"/>
  <c r="AD853" i="12"/>
  <c r="J287" i="4" s="1"/>
  <c r="AD861" i="12"/>
  <c r="K153" i="4" s="1"/>
  <c r="AD862" i="12"/>
  <c r="K154" i="4" s="1"/>
  <c r="AD863" i="12"/>
  <c r="K155" i="4" s="1"/>
  <c r="AD864" i="12"/>
  <c r="K156" i="4" s="1"/>
  <c r="AD865" i="12"/>
  <c r="K157" i="4" s="1"/>
  <c r="AD866" i="12"/>
  <c r="K158" i="4" s="1"/>
  <c r="AD867" i="12"/>
  <c r="K159" i="4" s="1"/>
  <c r="AD868" i="12"/>
  <c r="K160" i="4" s="1"/>
  <c r="AD869" i="12"/>
  <c r="K161" i="4" s="1"/>
  <c r="AD870" i="12"/>
  <c r="K162" i="4" s="1"/>
  <c r="AD871" i="12"/>
  <c r="K163" i="4" s="1"/>
  <c r="AD872" i="12"/>
  <c r="K164" i="4" s="1"/>
  <c r="AD873" i="12"/>
  <c r="K165" i="4" s="1"/>
  <c r="AD874" i="12"/>
  <c r="K166" i="4" s="1"/>
  <c r="AD875" i="12"/>
  <c r="K167" i="4" s="1"/>
  <c r="AD876" i="12"/>
  <c r="K168" i="4" s="1"/>
  <c r="AD877" i="12"/>
  <c r="K169" i="4" s="1"/>
  <c r="AD878" i="12"/>
  <c r="K170" i="4" s="1"/>
  <c r="AD879" i="12"/>
  <c r="K171" i="4" s="1"/>
  <c r="AD880" i="12"/>
  <c r="K172" i="4" s="1"/>
  <c r="AD881" i="12"/>
  <c r="K173" i="4" s="1"/>
  <c r="AD882" i="12"/>
  <c r="K174" i="4" s="1"/>
  <c r="AD883" i="12"/>
  <c r="K175" i="4" s="1"/>
  <c r="AD884" i="12"/>
  <c r="K176" i="4" s="1"/>
  <c r="AD885" i="12"/>
  <c r="K177" i="4" s="1"/>
  <c r="AD886" i="12"/>
  <c r="K178" i="4" s="1"/>
  <c r="AD887" i="12"/>
  <c r="K179" i="4" s="1"/>
  <c r="AD888" i="12"/>
  <c r="K180" i="4" s="1"/>
  <c r="AD889" i="12"/>
  <c r="K181" i="4" s="1"/>
  <c r="AD890" i="12"/>
  <c r="K182" i="4" s="1"/>
  <c r="AD891" i="12"/>
  <c r="K183" i="4" s="1"/>
  <c r="AD892" i="12"/>
  <c r="K184" i="4" s="1"/>
  <c r="AD893" i="12"/>
  <c r="K185" i="4" s="1"/>
  <c r="AD894" i="12"/>
  <c r="K186" i="4" s="1"/>
  <c r="AD895" i="12"/>
  <c r="K187" i="4" s="1"/>
  <c r="AD896" i="12"/>
  <c r="K188" i="4" s="1"/>
  <c r="AD897" i="12"/>
  <c r="K189" i="4" s="1"/>
  <c r="AD898" i="12"/>
  <c r="K190" i="4" s="1"/>
  <c r="AD899" i="12"/>
  <c r="K191" i="4" s="1"/>
  <c r="AD900" i="12"/>
  <c r="K192" i="4" s="1"/>
  <c r="AD901" i="12"/>
  <c r="K193" i="4" s="1"/>
  <c r="AD902" i="12"/>
  <c r="K194" i="4" s="1"/>
  <c r="AD903" i="12"/>
  <c r="K195" i="4" s="1"/>
  <c r="AD904" i="12"/>
  <c r="K196" i="4" s="1"/>
  <c r="AD905" i="12"/>
  <c r="K197" i="4" s="1"/>
  <c r="AD906" i="12"/>
  <c r="K198" i="4" s="1"/>
  <c r="AD907" i="12"/>
  <c r="K199" i="4" s="1"/>
  <c r="AD908" i="12"/>
  <c r="K200" i="4" s="1"/>
  <c r="AD909" i="12"/>
  <c r="K201" i="4" s="1"/>
  <c r="AD910" i="12"/>
  <c r="K202" i="4" s="1"/>
  <c r="AD911" i="12"/>
  <c r="K203" i="4" s="1"/>
  <c r="AD912" i="12"/>
  <c r="K204" i="4" s="1"/>
  <c r="AD913" i="12"/>
  <c r="K205" i="4" s="1"/>
  <c r="AD914" i="12"/>
  <c r="K206" i="4" s="1"/>
  <c r="AD915" i="12"/>
  <c r="K207" i="4" s="1"/>
  <c r="AD916" i="12"/>
  <c r="K208" i="4" s="1"/>
  <c r="AD917" i="12"/>
  <c r="K209" i="4" s="1"/>
  <c r="AD918" i="12"/>
  <c r="K210" i="4" s="1"/>
  <c r="AD919" i="12"/>
  <c r="K211" i="4" s="1"/>
  <c r="AD920" i="12"/>
  <c r="K212" i="4" s="1"/>
  <c r="AD921" i="12"/>
  <c r="K213" i="4" s="1"/>
  <c r="AD922" i="12"/>
  <c r="K214" i="4" s="1"/>
  <c r="AD923" i="12"/>
  <c r="K215" i="4" s="1"/>
  <c r="AD924" i="12"/>
  <c r="K216" i="4" s="1"/>
  <c r="AD925" i="12"/>
  <c r="K217" i="4" s="1"/>
  <c r="AD926" i="12"/>
  <c r="K218" i="4" s="1"/>
  <c r="AD927" i="12"/>
  <c r="K219" i="4" s="1"/>
  <c r="AD928" i="12"/>
  <c r="K220" i="4" s="1"/>
  <c r="AD929" i="12"/>
  <c r="K221" i="4" s="1"/>
  <c r="AD930" i="12"/>
  <c r="K222" i="4" s="1"/>
  <c r="AD931" i="12"/>
  <c r="K223" i="4" s="1"/>
  <c r="AD932" i="12"/>
  <c r="K224" i="4" s="1"/>
  <c r="AD933" i="12"/>
  <c r="K225" i="4" s="1"/>
  <c r="AD934" i="12"/>
  <c r="K226" i="4" s="1"/>
  <c r="AD935" i="12"/>
  <c r="K227" i="4" s="1"/>
  <c r="AD936" i="12"/>
  <c r="K228" i="4" s="1"/>
  <c r="AD937" i="12"/>
  <c r="K229" i="4" s="1"/>
  <c r="AD938" i="12"/>
  <c r="K230" i="4" s="1"/>
  <c r="AD939" i="12"/>
  <c r="K231" i="4" s="1"/>
  <c r="AD940" i="12"/>
  <c r="K232" i="4" s="1"/>
  <c r="AD941" i="12"/>
  <c r="K233" i="4" s="1"/>
  <c r="AD942" i="12"/>
  <c r="K234" i="4" s="1"/>
  <c r="AD943" i="12"/>
  <c r="K235" i="4" s="1"/>
  <c r="AD944" i="12"/>
  <c r="K236" i="4" s="1"/>
  <c r="AD945" i="12"/>
  <c r="K237" i="4" s="1"/>
  <c r="AD946" i="12"/>
  <c r="K238" i="4" s="1"/>
  <c r="AD947" i="12"/>
  <c r="K239" i="4" s="1"/>
  <c r="AD948" i="12"/>
  <c r="K240" i="4" s="1"/>
  <c r="AD949" i="12"/>
  <c r="K241" i="4" s="1"/>
  <c r="AD950" i="12"/>
  <c r="K242" i="4" s="1"/>
  <c r="AD951" i="12"/>
  <c r="K243" i="4" s="1"/>
  <c r="AD952" i="12"/>
  <c r="K244" i="4" s="1"/>
  <c r="AD953" i="12"/>
  <c r="K245" i="4" s="1"/>
  <c r="AD954" i="12"/>
  <c r="K246" i="4" s="1"/>
  <c r="AD955" i="12"/>
  <c r="K247" i="4" s="1"/>
  <c r="AD956" i="12"/>
  <c r="K248" i="4" s="1"/>
  <c r="AD957" i="12"/>
  <c r="K249" i="4" s="1"/>
  <c r="AD958" i="12"/>
  <c r="K250" i="4" s="1"/>
  <c r="AD959" i="12"/>
  <c r="K251" i="4" s="1"/>
  <c r="AD960" i="12"/>
  <c r="K252" i="4" s="1"/>
  <c r="AD961" i="12"/>
  <c r="K253" i="4" s="1"/>
  <c r="AD962" i="12"/>
  <c r="K254" i="4" s="1"/>
  <c r="AD963" i="12"/>
  <c r="K255" i="4" s="1"/>
  <c r="AD964" i="12"/>
  <c r="K256" i="4" s="1"/>
  <c r="AD965" i="12"/>
  <c r="K257" i="4" s="1"/>
  <c r="AD966" i="12"/>
  <c r="K258" i="4" s="1"/>
  <c r="AD967" i="12"/>
  <c r="K259" i="4" s="1"/>
  <c r="AD968" i="12"/>
  <c r="K260" i="4" s="1"/>
  <c r="AD969" i="12"/>
  <c r="K261" i="4" s="1"/>
  <c r="AD970" i="12"/>
  <c r="K262" i="4" s="1"/>
  <c r="AD971" i="12"/>
  <c r="K263" i="4" s="1"/>
  <c r="AD972" i="12"/>
  <c r="K264" i="4" s="1"/>
  <c r="AD973" i="12"/>
  <c r="K265" i="4" s="1"/>
  <c r="AD974" i="12"/>
  <c r="K266" i="4" s="1"/>
  <c r="AD975" i="12"/>
  <c r="K267" i="4" s="1"/>
  <c r="AD976" i="12"/>
  <c r="K268" i="4" s="1"/>
  <c r="AD977" i="12"/>
  <c r="K269" i="4" s="1"/>
  <c r="AD978" i="12"/>
  <c r="K270" i="4" s="1"/>
  <c r="AD979" i="12"/>
  <c r="K271" i="4" s="1"/>
  <c r="AD980" i="12"/>
  <c r="K272" i="4" s="1"/>
  <c r="AD981" i="12"/>
  <c r="K273" i="4" s="1"/>
  <c r="AD982" i="12"/>
  <c r="K274" i="4" s="1"/>
  <c r="AD983" i="12"/>
  <c r="K275" i="4" s="1"/>
  <c r="AD984" i="12"/>
  <c r="K276" i="4" s="1"/>
  <c r="AD985" i="12"/>
  <c r="K277" i="4" s="1"/>
  <c r="AD986" i="12"/>
  <c r="K278" i="4" s="1"/>
  <c r="AD987" i="12"/>
  <c r="K279" i="4" s="1"/>
  <c r="AD988" i="12"/>
  <c r="K280" i="4" s="1"/>
  <c r="AD989" i="12"/>
  <c r="K281" i="4" s="1"/>
  <c r="AD990" i="12"/>
  <c r="K282" i="4" s="1"/>
  <c r="AD991" i="12"/>
  <c r="K283" i="4" s="1"/>
  <c r="AD992" i="12"/>
  <c r="K284" i="4" s="1"/>
  <c r="AD993" i="12"/>
  <c r="K285" i="4" s="1"/>
  <c r="AD994" i="12"/>
  <c r="K286" i="4" s="1"/>
  <c r="AD995" i="12"/>
  <c r="K287" i="4" s="1"/>
  <c r="AD1003" i="12"/>
  <c r="L153" i="4" s="1"/>
  <c r="AD1004" i="12"/>
  <c r="L154" i="4" s="1"/>
  <c r="AD1005" i="12"/>
  <c r="L155" i="4" s="1"/>
  <c r="AD1006" i="12"/>
  <c r="L156" i="4" s="1"/>
  <c r="AD1007" i="12"/>
  <c r="L157" i="4" s="1"/>
  <c r="AD1008" i="12"/>
  <c r="L158" i="4" s="1"/>
  <c r="AD1009" i="12"/>
  <c r="L159" i="4" s="1"/>
  <c r="AD1010" i="12"/>
  <c r="L160" i="4" s="1"/>
  <c r="AD1011" i="12"/>
  <c r="L161" i="4" s="1"/>
  <c r="AD1012" i="12"/>
  <c r="L162" i="4" s="1"/>
  <c r="AD1013" i="12"/>
  <c r="L163" i="4" s="1"/>
  <c r="AD1014" i="12"/>
  <c r="L164" i="4" s="1"/>
  <c r="AD1015" i="12"/>
  <c r="L165" i="4" s="1"/>
  <c r="AD1016" i="12"/>
  <c r="L166" i="4" s="1"/>
  <c r="AD1017" i="12"/>
  <c r="L167" i="4" s="1"/>
  <c r="AD1018" i="12"/>
  <c r="L168" i="4" s="1"/>
  <c r="AD1019" i="12"/>
  <c r="L169" i="4" s="1"/>
  <c r="AD1020" i="12"/>
  <c r="L170" i="4" s="1"/>
  <c r="AD1021" i="12"/>
  <c r="L171" i="4" s="1"/>
  <c r="AD1022" i="12"/>
  <c r="L172" i="4" s="1"/>
  <c r="AD1023" i="12"/>
  <c r="L173" i="4" s="1"/>
  <c r="AD1024" i="12"/>
  <c r="L174" i="4" s="1"/>
  <c r="AD1025" i="12"/>
  <c r="L175" i="4" s="1"/>
  <c r="AD1026" i="12"/>
  <c r="L176" i="4" s="1"/>
  <c r="AD1027" i="12"/>
  <c r="L177" i="4" s="1"/>
  <c r="AD1028" i="12"/>
  <c r="L178" i="4" s="1"/>
  <c r="AD1029" i="12"/>
  <c r="L179" i="4" s="1"/>
  <c r="AD1030" i="12"/>
  <c r="L180" i="4" s="1"/>
  <c r="AD1031" i="12"/>
  <c r="L181" i="4" s="1"/>
  <c r="AD1032" i="12"/>
  <c r="L182" i="4" s="1"/>
  <c r="AD1033" i="12"/>
  <c r="L183" i="4" s="1"/>
  <c r="AD1034" i="12"/>
  <c r="L184" i="4" s="1"/>
  <c r="AD1035" i="12"/>
  <c r="L185" i="4" s="1"/>
  <c r="AD1036" i="12"/>
  <c r="L186" i="4" s="1"/>
  <c r="AD1037" i="12"/>
  <c r="L187" i="4" s="1"/>
  <c r="AD1038" i="12"/>
  <c r="L188" i="4" s="1"/>
  <c r="AD1039" i="12"/>
  <c r="L189" i="4" s="1"/>
  <c r="AD1040" i="12"/>
  <c r="L190" i="4" s="1"/>
  <c r="AD1041" i="12"/>
  <c r="L191" i="4" s="1"/>
  <c r="AD1042" i="12"/>
  <c r="L192" i="4" s="1"/>
  <c r="AD1043" i="12"/>
  <c r="L193" i="4" s="1"/>
  <c r="AD1044" i="12"/>
  <c r="L194" i="4" s="1"/>
  <c r="AD1045" i="12"/>
  <c r="L195" i="4" s="1"/>
  <c r="AD1046" i="12"/>
  <c r="L196" i="4" s="1"/>
  <c r="AD1047" i="12"/>
  <c r="L197" i="4" s="1"/>
  <c r="AD1048" i="12"/>
  <c r="L198" i="4" s="1"/>
  <c r="AD1049" i="12"/>
  <c r="L199" i="4" s="1"/>
  <c r="AD1050" i="12"/>
  <c r="L200" i="4" s="1"/>
  <c r="AD1051" i="12"/>
  <c r="L201" i="4" s="1"/>
  <c r="AD1052" i="12"/>
  <c r="L202" i="4" s="1"/>
  <c r="AD1053" i="12"/>
  <c r="L203" i="4" s="1"/>
  <c r="AD1054" i="12"/>
  <c r="L204" i="4" s="1"/>
  <c r="AD1055" i="12"/>
  <c r="L205" i="4" s="1"/>
  <c r="AD1056" i="12"/>
  <c r="L206" i="4" s="1"/>
  <c r="AD1057" i="12"/>
  <c r="L207" i="4" s="1"/>
  <c r="AD1058" i="12"/>
  <c r="L208" i="4" s="1"/>
  <c r="AD1059" i="12"/>
  <c r="L209" i="4" s="1"/>
  <c r="AD1060" i="12"/>
  <c r="L210" i="4" s="1"/>
  <c r="AD1061" i="12"/>
  <c r="L211" i="4" s="1"/>
  <c r="AD1062" i="12"/>
  <c r="L212" i="4" s="1"/>
  <c r="AD1063" i="12"/>
  <c r="L213" i="4" s="1"/>
  <c r="AD1064" i="12"/>
  <c r="L214" i="4" s="1"/>
  <c r="AD1065" i="12"/>
  <c r="L215" i="4" s="1"/>
  <c r="AD1066" i="12"/>
  <c r="L216" i="4" s="1"/>
  <c r="AD1067" i="12"/>
  <c r="L217" i="4" s="1"/>
  <c r="AD1068" i="12"/>
  <c r="L218" i="4" s="1"/>
  <c r="AD1069" i="12"/>
  <c r="L219" i="4" s="1"/>
  <c r="AD1070" i="12"/>
  <c r="L220" i="4" s="1"/>
  <c r="AD1071" i="12"/>
  <c r="L221" i="4" s="1"/>
  <c r="AD1072" i="12"/>
  <c r="L222" i="4" s="1"/>
  <c r="AD1073" i="12"/>
  <c r="L223" i="4" s="1"/>
  <c r="AD1074" i="12"/>
  <c r="L224" i="4" s="1"/>
  <c r="AD1075" i="12"/>
  <c r="L225" i="4" s="1"/>
  <c r="AD1076" i="12"/>
  <c r="L226" i="4" s="1"/>
  <c r="AD1077" i="12"/>
  <c r="L227" i="4" s="1"/>
  <c r="AD1078" i="12"/>
  <c r="L228" i="4" s="1"/>
  <c r="AD1079" i="12"/>
  <c r="L229" i="4" s="1"/>
  <c r="AD1080" i="12"/>
  <c r="L230" i="4" s="1"/>
  <c r="AD1081" i="12"/>
  <c r="L231" i="4" s="1"/>
  <c r="AD1082" i="12"/>
  <c r="L232" i="4" s="1"/>
  <c r="AD1083" i="12"/>
  <c r="L233" i="4" s="1"/>
  <c r="AD1084" i="12"/>
  <c r="L234" i="4" s="1"/>
  <c r="AD1085" i="12"/>
  <c r="L235" i="4" s="1"/>
  <c r="AD1086" i="12"/>
  <c r="L236" i="4" s="1"/>
  <c r="AD1087" i="12"/>
  <c r="L237" i="4" s="1"/>
  <c r="AD1088" i="12"/>
  <c r="L238" i="4" s="1"/>
  <c r="AD1089" i="12"/>
  <c r="L239" i="4" s="1"/>
  <c r="AD1090" i="12"/>
  <c r="L240" i="4" s="1"/>
  <c r="AD1091" i="12"/>
  <c r="L241" i="4" s="1"/>
  <c r="AD1092" i="12"/>
  <c r="L242" i="4" s="1"/>
  <c r="AD1093" i="12"/>
  <c r="L243" i="4" s="1"/>
  <c r="AD1094" i="12"/>
  <c r="L244" i="4" s="1"/>
  <c r="AD1095" i="12"/>
  <c r="L245" i="4" s="1"/>
  <c r="AD1096" i="12"/>
  <c r="L246" i="4" s="1"/>
  <c r="AD1097" i="12"/>
  <c r="L247" i="4" s="1"/>
  <c r="AD1098" i="12"/>
  <c r="L248" i="4" s="1"/>
  <c r="AD1099" i="12"/>
  <c r="L249" i="4" s="1"/>
  <c r="AD1100" i="12"/>
  <c r="L250" i="4" s="1"/>
  <c r="AD1101" i="12"/>
  <c r="L251" i="4" s="1"/>
  <c r="AD1102" i="12"/>
  <c r="L252" i="4" s="1"/>
  <c r="AD1103" i="12"/>
  <c r="L253" i="4" s="1"/>
  <c r="AD1104" i="12"/>
  <c r="L254" i="4" s="1"/>
  <c r="AD1105" i="12"/>
  <c r="L255" i="4" s="1"/>
  <c r="AD1106" i="12"/>
  <c r="L256" i="4" s="1"/>
  <c r="AD1107" i="12"/>
  <c r="L257" i="4" s="1"/>
  <c r="AD1108" i="12"/>
  <c r="L258" i="4" s="1"/>
  <c r="AD1109" i="12"/>
  <c r="L259" i="4" s="1"/>
  <c r="AD1110" i="12"/>
  <c r="L260" i="4" s="1"/>
  <c r="AD1111" i="12"/>
  <c r="L261" i="4" s="1"/>
  <c r="AD1112" i="12"/>
  <c r="L262" i="4" s="1"/>
  <c r="AD1113" i="12"/>
  <c r="L263" i="4" s="1"/>
  <c r="AD1114" i="12"/>
  <c r="L264" i="4" s="1"/>
  <c r="AD1115" i="12"/>
  <c r="L265" i="4" s="1"/>
  <c r="AD1116" i="12"/>
  <c r="L266" i="4" s="1"/>
  <c r="AD1117" i="12"/>
  <c r="L267" i="4" s="1"/>
  <c r="AD1118" i="12"/>
  <c r="L268" i="4" s="1"/>
  <c r="AD1119" i="12"/>
  <c r="L269" i="4" s="1"/>
  <c r="AD1120" i="12"/>
  <c r="L270" i="4" s="1"/>
  <c r="AD1121" i="12"/>
  <c r="L271" i="4" s="1"/>
  <c r="AD1122" i="12"/>
  <c r="L272" i="4" s="1"/>
  <c r="AD1123" i="12"/>
  <c r="L273" i="4" s="1"/>
  <c r="AD1124" i="12"/>
  <c r="L274" i="4" s="1"/>
  <c r="AD1125" i="12"/>
  <c r="L275" i="4" s="1"/>
  <c r="AD1126" i="12"/>
  <c r="L276" i="4" s="1"/>
  <c r="AD1127" i="12"/>
  <c r="L277" i="4" s="1"/>
  <c r="AD1128" i="12"/>
  <c r="L278" i="4" s="1"/>
  <c r="AD1129" i="12"/>
  <c r="L279" i="4" s="1"/>
  <c r="AD1130" i="12"/>
  <c r="L280" i="4" s="1"/>
  <c r="AD1131" i="12"/>
  <c r="L281" i="4" s="1"/>
  <c r="AD1132" i="12"/>
  <c r="L282" i="4" s="1"/>
  <c r="AD1133" i="12"/>
  <c r="L283" i="4" s="1"/>
  <c r="AD1134" i="12"/>
  <c r="L284" i="4" s="1"/>
  <c r="AD1135" i="12"/>
  <c r="L285" i="4" s="1"/>
  <c r="AD1136" i="12"/>
  <c r="L286" i="4" s="1"/>
  <c r="AD1137" i="12"/>
  <c r="L287" i="4" s="1"/>
  <c r="AD1145" i="12"/>
  <c r="M153" i="4" s="1"/>
  <c r="AD1146" i="12"/>
  <c r="M154" i="4" s="1"/>
  <c r="AD1147" i="12"/>
  <c r="M155" i="4" s="1"/>
  <c r="AD1148" i="12"/>
  <c r="M156" i="4" s="1"/>
  <c r="AD1149" i="12"/>
  <c r="M157" i="4" s="1"/>
  <c r="AD1150" i="12"/>
  <c r="M158" i="4" s="1"/>
  <c r="AD1151" i="12"/>
  <c r="M159" i="4" s="1"/>
  <c r="AD1152" i="12"/>
  <c r="M160" i="4" s="1"/>
  <c r="AD1153" i="12"/>
  <c r="M161" i="4" s="1"/>
  <c r="AD1154" i="12"/>
  <c r="M162" i="4" s="1"/>
  <c r="AD1155" i="12"/>
  <c r="M163" i="4" s="1"/>
  <c r="AD1156" i="12"/>
  <c r="M164" i="4" s="1"/>
  <c r="AD1157" i="12"/>
  <c r="M165" i="4" s="1"/>
  <c r="AD1158" i="12"/>
  <c r="M166" i="4" s="1"/>
  <c r="AD1159" i="12"/>
  <c r="M167" i="4" s="1"/>
  <c r="AD1160" i="12"/>
  <c r="M168" i="4" s="1"/>
  <c r="AD1161" i="12"/>
  <c r="M169" i="4" s="1"/>
  <c r="AD1162" i="12"/>
  <c r="M170" i="4" s="1"/>
  <c r="AD1163" i="12"/>
  <c r="M171" i="4" s="1"/>
  <c r="AD1164" i="12"/>
  <c r="M172" i="4" s="1"/>
  <c r="AD1165" i="12"/>
  <c r="M173" i="4" s="1"/>
  <c r="AD1166" i="12"/>
  <c r="M174" i="4" s="1"/>
  <c r="AD1167" i="12"/>
  <c r="M175" i="4" s="1"/>
  <c r="AD1168" i="12"/>
  <c r="M176" i="4" s="1"/>
  <c r="AD1169" i="12"/>
  <c r="M177" i="4" s="1"/>
  <c r="AD1170" i="12"/>
  <c r="M178" i="4" s="1"/>
  <c r="AD1171" i="12"/>
  <c r="M179" i="4" s="1"/>
  <c r="AD1172" i="12"/>
  <c r="M180" i="4" s="1"/>
  <c r="AD1173" i="12"/>
  <c r="M181" i="4" s="1"/>
  <c r="AD1174" i="12"/>
  <c r="M182" i="4" s="1"/>
  <c r="AD1175" i="12"/>
  <c r="M183" i="4" s="1"/>
  <c r="AD1176" i="12"/>
  <c r="M184" i="4" s="1"/>
  <c r="AD1177" i="12"/>
  <c r="M185" i="4" s="1"/>
  <c r="AD1178" i="12"/>
  <c r="M186" i="4" s="1"/>
  <c r="AD1179" i="12"/>
  <c r="M187" i="4" s="1"/>
  <c r="AD1180" i="12"/>
  <c r="M188" i="4" s="1"/>
  <c r="AD1181" i="12"/>
  <c r="M189" i="4" s="1"/>
  <c r="AD1182" i="12"/>
  <c r="M190" i="4" s="1"/>
  <c r="AD1183" i="12"/>
  <c r="M191" i="4" s="1"/>
  <c r="AD1184" i="12"/>
  <c r="M192" i="4" s="1"/>
  <c r="AD1185" i="12"/>
  <c r="M193" i="4" s="1"/>
  <c r="AD1186" i="12"/>
  <c r="M194" i="4" s="1"/>
  <c r="AD1187" i="12"/>
  <c r="M195" i="4" s="1"/>
  <c r="AD1188" i="12"/>
  <c r="M196" i="4" s="1"/>
  <c r="AD1189" i="12"/>
  <c r="M197" i="4" s="1"/>
  <c r="AD1190" i="12"/>
  <c r="M198" i="4" s="1"/>
  <c r="AD1191" i="12"/>
  <c r="M199" i="4" s="1"/>
  <c r="AD1192" i="12"/>
  <c r="M200" i="4" s="1"/>
  <c r="AD1193" i="12"/>
  <c r="M201" i="4" s="1"/>
  <c r="AD1194" i="12"/>
  <c r="M202" i="4" s="1"/>
  <c r="AD1195" i="12"/>
  <c r="M203" i="4" s="1"/>
  <c r="AD1196" i="12"/>
  <c r="M204" i="4" s="1"/>
  <c r="AD1197" i="12"/>
  <c r="M205" i="4" s="1"/>
  <c r="AD1198" i="12"/>
  <c r="M206" i="4" s="1"/>
  <c r="AD1199" i="12"/>
  <c r="M207" i="4" s="1"/>
  <c r="AD1200" i="12"/>
  <c r="M208" i="4" s="1"/>
  <c r="AD1201" i="12"/>
  <c r="M209" i="4" s="1"/>
  <c r="AD1202" i="12"/>
  <c r="M210" i="4" s="1"/>
  <c r="AD1203" i="12"/>
  <c r="M211" i="4" s="1"/>
  <c r="AD1204" i="12"/>
  <c r="M212" i="4" s="1"/>
  <c r="AD1205" i="12"/>
  <c r="M213" i="4" s="1"/>
  <c r="AD1206" i="12"/>
  <c r="M214" i="4" s="1"/>
  <c r="AD1207" i="12"/>
  <c r="M215" i="4" s="1"/>
  <c r="AD1208" i="12"/>
  <c r="M216" i="4" s="1"/>
  <c r="AD1209" i="12"/>
  <c r="M217" i="4" s="1"/>
  <c r="AD1210" i="12"/>
  <c r="M218" i="4" s="1"/>
  <c r="AD1211" i="12"/>
  <c r="M219" i="4" s="1"/>
  <c r="AD1212" i="12"/>
  <c r="M220" i="4" s="1"/>
  <c r="AD1213" i="12"/>
  <c r="M221" i="4" s="1"/>
  <c r="AD1214" i="12"/>
  <c r="M222" i="4" s="1"/>
  <c r="AD1215" i="12"/>
  <c r="M223" i="4" s="1"/>
  <c r="AD1216" i="12"/>
  <c r="M224" i="4" s="1"/>
  <c r="AD1217" i="12"/>
  <c r="M225" i="4" s="1"/>
  <c r="AD1218" i="12"/>
  <c r="M226" i="4" s="1"/>
  <c r="AD1219" i="12"/>
  <c r="M227" i="4" s="1"/>
  <c r="AD1220" i="12"/>
  <c r="M228" i="4" s="1"/>
  <c r="AD1221" i="12"/>
  <c r="M229" i="4" s="1"/>
  <c r="AD1222" i="12"/>
  <c r="M230" i="4" s="1"/>
  <c r="AD1223" i="12"/>
  <c r="M231" i="4" s="1"/>
  <c r="AD1224" i="12"/>
  <c r="M232" i="4" s="1"/>
  <c r="AD1225" i="12"/>
  <c r="M233" i="4" s="1"/>
  <c r="AD1226" i="12"/>
  <c r="M234" i="4" s="1"/>
  <c r="AD1227" i="12"/>
  <c r="M235" i="4" s="1"/>
  <c r="AD1228" i="12"/>
  <c r="M236" i="4" s="1"/>
  <c r="AD1229" i="12"/>
  <c r="M237" i="4" s="1"/>
  <c r="AD1230" i="12"/>
  <c r="M238" i="4" s="1"/>
  <c r="AD1231" i="12"/>
  <c r="M239" i="4" s="1"/>
  <c r="AD1232" i="12"/>
  <c r="M240" i="4" s="1"/>
  <c r="AD1233" i="12"/>
  <c r="M241" i="4" s="1"/>
  <c r="AD1234" i="12"/>
  <c r="M242" i="4" s="1"/>
  <c r="AD1235" i="12"/>
  <c r="M243" i="4" s="1"/>
  <c r="AD1236" i="12"/>
  <c r="M244" i="4" s="1"/>
  <c r="AD1237" i="12"/>
  <c r="M245" i="4" s="1"/>
  <c r="AD1238" i="12"/>
  <c r="M246" i="4" s="1"/>
  <c r="AD1239" i="12"/>
  <c r="M247" i="4" s="1"/>
  <c r="AD1240" i="12"/>
  <c r="M248" i="4" s="1"/>
  <c r="AD1241" i="12"/>
  <c r="M249" i="4" s="1"/>
  <c r="AD1242" i="12"/>
  <c r="M250" i="4" s="1"/>
  <c r="AD1243" i="12"/>
  <c r="M251" i="4" s="1"/>
  <c r="AD1244" i="12"/>
  <c r="M252" i="4" s="1"/>
  <c r="AD1245" i="12"/>
  <c r="M253" i="4" s="1"/>
  <c r="AD1246" i="12"/>
  <c r="M254" i="4" s="1"/>
  <c r="AD1247" i="12"/>
  <c r="M255" i="4" s="1"/>
  <c r="AD1248" i="12"/>
  <c r="M256" i="4" s="1"/>
  <c r="AD1249" i="12"/>
  <c r="M257" i="4" s="1"/>
  <c r="AD1250" i="12"/>
  <c r="M258" i="4" s="1"/>
  <c r="AD1251" i="12"/>
  <c r="M259" i="4" s="1"/>
  <c r="AD1252" i="12"/>
  <c r="M260" i="4" s="1"/>
  <c r="AD1253" i="12"/>
  <c r="M261" i="4" s="1"/>
  <c r="AD1254" i="12"/>
  <c r="M262" i="4" s="1"/>
  <c r="AD1255" i="12"/>
  <c r="M263" i="4" s="1"/>
  <c r="AD1256" i="12"/>
  <c r="M264" i="4" s="1"/>
  <c r="AD1257" i="12"/>
  <c r="M265" i="4" s="1"/>
  <c r="AD1258" i="12"/>
  <c r="M266" i="4" s="1"/>
  <c r="AD1259" i="12"/>
  <c r="M267" i="4" s="1"/>
  <c r="AD1260" i="12"/>
  <c r="M268" i="4" s="1"/>
  <c r="AD1261" i="12"/>
  <c r="M269" i="4" s="1"/>
  <c r="AD1262" i="12"/>
  <c r="M270" i="4" s="1"/>
  <c r="AD1263" i="12"/>
  <c r="M271" i="4" s="1"/>
  <c r="AD1264" i="12"/>
  <c r="M272" i="4" s="1"/>
  <c r="AD1265" i="12"/>
  <c r="M273" i="4" s="1"/>
  <c r="AD1266" i="12"/>
  <c r="M274" i="4" s="1"/>
  <c r="AD1267" i="12"/>
  <c r="M275" i="4" s="1"/>
  <c r="AD1268" i="12"/>
  <c r="M276" i="4" s="1"/>
  <c r="AD1269" i="12"/>
  <c r="M277" i="4" s="1"/>
  <c r="AD1270" i="12"/>
  <c r="M278" i="4" s="1"/>
  <c r="AD1271" i="12"/>
  <c r="M279" i="4" s="1"/>
  <c r="AD1272" i="12"/>
  <c r="M280" i="4" s="1"/>
  <c r="AD1273" i="12"/>
  <c r="M281" i="4" s="1"/>
  <c r="AD1274" i="12"/>
  <c r="M282" i="4" s="1"/>
  <c r="AD1275" i="12"/>
  <c r="M283" i="4" s="1"/>
  <c r="AD1276" i="12"/>
  <c r="M284" i="4" s="1"/>
  <c r="AD1277" i="12"/>
  <c r="M285" i="4" s="1"/>
  <c r="AD1278" i="12"/>
  <c r="M286" i="4" s="1"/>
  <c r="AD1279" i="12"/>
  <c r="M287" i="4" s="1"/>
  <c r="AD1287" i="12"/>
  <c r="N153" i="4" s="1"/>
  <c r="AD1288" i="12"/>
  <c r="N154" i="4" s="1"/>
  <c r="AD1289" i="12"/>
  <c r="N155" i="4" s="1"/>
  <c r="AD1290" i="12"/>
  <c r="N156" i="4" s="1"/>
  <c r="AD1291" i="12"/>
  <c r="N157" i="4" s="1"/>
  <c r="AD1292" i="12"/>
  <c r="N158" i="4" s="1"/>
  <c r="AD1293" i="12"/>
  <c r="N159" i="4" s="1"/>
  <c r="AD1294" i="12"/>
  <c r="N160" i="4" s="1"/>
  <c r="AD1295" i="12"/>
  <c r="N161" i="4" s="1"/>
  <c r="AD1296" i="12"/>
  <c r="N162" i="4" s="1"/>
  <c r="AD1297" i="12"/>
  <c r="N163" i="4" s="1"/>
  <c r="AD1298" i="12"/>
  <c r="N164" i="4" s="1"/>
  <c r="AD1299" i="12"/>
  <c r="N165" i="4" s="1"/>
  <c r="AD1300" i="12"/>
  <c r="N166" i="4" s="1"/>
  <c r="AD1301" i="12"/>
  <c r="N167" i="4" s="1"/>
  <c r="AD1302" i="12"/>
  <c r="N168" i="4" s="1"/>
  <c r="AD1303" i="12"/>
  <c r="N169" i="4" s="1"/>
  <c r="AD1304" i="12"/>
  <c r="N170" i="4" s="1"/>
  <c r="AD1305" i="12"/>
  <c r="N171" i="4" s="1"/>
  <c r="AD1306" i="12"/>
  <c r="N172" i="4" s="1"/>
  <c r="AD1307" i="12"/>
  <c r="N173" i="4" s="1"/>
  <c r="AD1308" i="12"/>
  <c r="N174" i="4" s="1"/>
  <c r="AD1309" i="12"/>
  <c r="N175" i="4" s="1"/>
  <c r="AD1310" i="12"/>
  <c r="N176" i="4" s="1"/>
  <c r="AD1311" i="12"/>
  <c r="N177" i="4" s="1"/>
  <c r="AD1312" i="12"/>
  <c r="N178" i="4" s="1"/>
  <c r="AD1313" i="12"/>
  <c r="N179" i="4" s="1"/>
  <c r="AD1314" i="12"/>
  <c r="N180" i="4" s="1"/>
  <c r="AD1315" i="12"/>
  <c r="N181" i="4" s="1"/>
  <c r="AD1316" i="12"/>
  <c r="N182" i="4" s="1"/>
  <c r="AD1317" i="12"/>
  <c r="N183" i="4" s="1"/>
  <c r="AD1318" i="12"/>
  <c r="N184" i="4" s="1"/>
  <c r="AD1319" i="12"/>
  <c r="N185" i="4" s="1"/>
  <c r="AD1320" i="12"/>
  <c r="N186" i="4" s="1"/>
  <c r="AD1321" i="12"/>
  <c r="N187" i="4" s="1"/>
  <c r="AD1322" i="12"/>
  <c r="N188" i="4" s="1"/>
  <c r="AD1323" i="12"/>
  <c r="N189" i="4" s="1"/>
  <c r="AD1324" i="12"/>
  <c r="N190" i="4" s="1"/>
  <c r="AD1325" i="12"/>
  <c r="N191" i="4" s="1"/>
  <c r="AD1326" i="12"/>
  <c r="N192" i="4" s="1"/>
  <c r="AD1327" i="12"/>
  <c r="N193" i="4" s="1"/>
  <c r="AD1328" i="12"/>
  <c r="N194" i="4" s="1"/>
  <c r="AD1329" i="12"/>
  <c r="N195" i="4" s="1"/>
  <c r="AD1330" i="12"/>
  <c r="N196" i="4" s="1"/>
  <c r="AD1331" i="12"/>
  <c r="N197" i="4" s="1"/>
  <c r="AD1332" i="12"/>
  <c r="N198" i="4" s="1"/>
  <c r="AD1333" i="12"/>
  <c r="N199" i="4" s="1"/>
  <c r="AD1334" i="12"/>
  <c r="N200" i="4" s="1"/>
  <c r="AD1335" i="12"/>
  <c r="N201" i="4" s="1"/>
  <c r="AD1336" i="12"/>
  <c r="N202" i="4" s="1"/>
  <c r="AD1337" i="12"/>
  <c r="N203" i="4" s="1"/>
  <c r="AD1338" i="12"/>
  <c r="N204" i="4" s="1"/>
  <c r="AD1339" i="12"/>
  <c r="N205" i="4" s="1"/>
  <c r="AD1340" i="12"/>
  <c r="N206" i="4" s="1"/>
  <c r="AD1341" i="12"/>
  <c r="N207" i="4" s="1"/>
  <c r="AD1342" i="12"/>
  <c r="N208" i="4" s="1"/>
  <c r="AD1343" i="12"/>
  <c r="N209" i="4" s="1"/>
  <c r="AD1344" i="12"/>
  <c r="N210" i="4" s="1"/>
  <c r="AD1345" i="12"/>
  <c r="N211" i="4" s="1"/>
  <c r="AD1346" i="12"/>
  <c r="N212" i="4" s="1"/>
  <c r="AD1347" i="12"/>
  <c r="N213" i="4" s="1"/>
  <c r="AD1348" i="12"/>
  <c r="N214" i="4" s="1"/>
  <c r="AD1349" i="12"/>
  <c r="N215" i="4" s="1"/>
  <c r="AD1350" i="12"/>
  <c r="N216" i="4" s="1"/>
  <c r="AD1351" i="12"/>
  <c r="N217" i="4" s="1"/>
  <c r="AD1352" i="12"/>
  <c r="N218" i="4" s="1"/>
  <c r="AD1353" i="12"/>
  <c r="N219" i="4" s="1"/>
  <c r="AD1354" i="12"/>
  <c r="N220" i="4" s="1"/>
  <c r="AD1355" i="12"/>
  <c r="N221" i="4" s="1"/>
  <c r="AD1356" i="12"/>
  <c r="N222" i="4" s="1"/>
  <c r="AD1357" i="12"/>
  <c r="N223" i="4" s="1"/>
  <c r="AD1358" i="12"/>
  <c r="N224" i="4" s="1"/>
  <c r="AD1359" i="12"/>
  <c r="N225" i="4" s="1"/>
  <c r="AD1360" i="12"/>
  <c r="N226" i="4" s="1"/>
  <c r="AD1361" i="12"/>
  <c r="N227" i="4" s="1"/>
  <c r="AD1362" i="12"/>
  <c r="N228" i="4" s="1"/>
  <c r="AD1363" i="12"/>
  <c r="N229" i="4" s="1"/>
  <c r="AD1364" i="12"/>
  <c r="N230" i="4" s="1"/>
  <c r="AD1365" i="12"/>
  <c r="N231" i="4" s="1"/>
  <c r="AD1366" i="12"/>
  <c r="N232" i="4" s="1"/>
  <c r="AD1367" i="12"/>
  <c r="N233" i="4" s="1"/>
  <c r="AD1368" i="12"/>
  <c r="N234" i="4" s="1"/>
  <c r="AD1369" i="12"/>
  <c r="N235" i="4" s="1"/>
  <c r="AD1370" i="12"/>
  <c r="N236" i="4" s="1"/>
  <c r="AD1371" i="12"/>
  <c r="N237" i="4" s="1"/>
  <c r="AD1372" i="12"/>
  <c r="N238" i="4" s="1"/>
  <c r="AD1373" i="12"/>
  <c r="N239" i="4" s="1"/>
  <c r="AD1374" i="12"/>
  <c r="N240" i="4" s="1"/>
  <c r="AD1375" i="12"/>
  <c r="N241" i="4" s="1"/>
  <c r="AD1376" i="12"/>
  <c r="N242" i="4" s="1"/>
  <c r="AD1377" i="12"/>
  <c r="N243" i="4" s="1"/>
  <c r="AD1378" i="12"/>
  <c r="N244" i="4" s="1"/>
  <c r="AD1379" i="12"/>
  <c r="N245" i="4" s="1"/>
  <c r="AD1380" i="12"/>
  <c r="N246" i="4" s="1"/>
  <c r="AD1381" i="12"/>
  <c r="N247" i="4" s="1"/>
  <c r="AD1382" i="12"/>
  <c r="N248" i="4" s="1"/>
  <c r="AD1383" i="12"/>
  <c r="N249" i="4" s="1"/>
  <c r="AD1384" i="12"/>
  <c r="N250" i="4" s="1"/>
  <c r="AD1385" i="12"/>
  <c r="N251" i="4" s="1"/>
  <c r="AD1386" i="12"/>
  <c r="N252" i="4" s="1"/>
  <c r="AD1387" i="12"/>
  <c r="N253" i="4" s="1"/>
  <c r="AD1388" i="12"/>
  <c r="N254" i="4" s="1"/>
  <c r="AD1389" i="12"/>
  <c r="N255" i="4" s="1"/>
  <c r="AD1390" i="12"/>
  <c r="N256" i="4" s="1"/>
  <c r="AD1391" i="12"/>
  <c r="N257" i="4" s="1"/>
  <c r="AD1392" i="12"/>
  <c r="N258" i="4" s="1"/>
  <c r="AD1393" i="12"/>
  <c r="N259" i="4" s="1"/>
  <c r="AD1394" i="12"/>
  <c r="N260" i="4" s="1"/>
  <c r="AD1395" i="12"/>
  <c r="N261" i="4" s="1"/>
  <c r="AD1396" i="12"/>
  <c r="N262" i="4" s="1"/>
  <c r="AD1397" i="12"/>
  <c r="N263" i="4" s="1"/>
  <c r="AD1398" i="12"/>
  <c r="N264" i="4" s="1"/>
  <c r="AD1399" i="12"/>
  <c r="N265" i="4" s="1"/>
  <c r="AD1400" i="12"/>
  <c r="N266" i="4" s="1"/>
  <c r="AD1401" i="12"/>
  <c r="N267" i="4" s="1"/>
  <c r="AD1402" i="12"/>
  <c r="N268" i="4" s="1"/>
  <c r="AD1403" i="12"/>
  <c r="N269" i="4" s="1"/>
  <c r="AD1404" i="12"/>
  <c r="N270" i="4" s="1"/>
  <c r="AD1405" i="12"/>
  <c r="N271" i="4" s="1"/>
  <c r="AD1406" i="12"/>
  <c r="N272" i="4" s="1"/>
  <c r="AD1407" i="12"/>
  <c r="N273" i="4" s="1"/>
  <c r="AD1408" i="12"/>
  <c r="N274" i="4" s="1"/>
  <c r="AD1409" i="12"/>
  <c r="N275" i="4" s="1"/>
  <c r="AD1410" i="12"/>
  <c r="N276" i="4" s="1"/>
  <c r="AD1411" i="12"/>
  <c r="N277" i="4" s="1"/>
  <c r="AD1412" i="12"/>
  <c r="N278" i="4" s="1"/>
  <c r="AD1413" i="12"/>
  <c r="N279" i="4" s="1"/>
  <c r="AD1414" i="12"/>
  <c r="N280" i="4" s="1"/>
  <c r="AD1415" i="12"/>
  <c r="N281" i="4" s="1"/>
  <c r="AD1416" i="12"/>
  <c r="N282" i="4" s="1"/>
  <c r="AD1417" i="12"/>
  <c r="N283" i="4" s="1"/>
  <c r="AD1418" i="12"/>
  <c r="N284" i="4" s="1"/>
  <c r="AD1419" i="12"/>
  <c r="N285" i="4" s="1"/>
  <c r="AD1420" i="12"/>
  <c r="N286" i="4" s="1"/>
  <c r="AD1421" i="12"/>
  <c r="N287" i="4" s="1"/>
  <c r="AD1429" i="12"/>
  <c r="O153" i="4" s="1"/>
  <c r="AD1430" i="12"/>
  <c r="O154" i="4" s="1"/>
  <c r="AD1431" i="12"/>
  <c r="O155" i="4" s="1"/>
  <c r="AD1432" i="12"/>
  <c r="O156" i="4" s="1"/>
  <c r="AD1433" i="12"/>
  <c r="O157" i="4" s="1"/>
  <c r="AD1434" i="12"/>
  <c r="O158" i="4" s="1"/>
  <c r="AD1435" i="12"/>
  <c r="O159" i="4" s="1"/>
  <c r="AD1436" i="12"/>
  <c r="O160" i="4" s="1"/>
  <c r="AD1437" i="12"/>
  <c r="O161" i="4" s="1"/>
  <c r="AD1438" i="12"/>
  <c r="O162" i="4" s="1"/>
  <c r="AD1439" i="12"/>
  <c r="O163" i="4" s="1"/>
  <c r="AD1440" i="12"/>
  <c r="O164" i="4" s="1"/>
  <c r="AD1441" i="12"/>
  <c r="O165" i="4" s="1"/>
  <c r="AD1442" i="12"/>
  <c r="O166" i="4" s="1"/>
  <c r="AD1443" i="12"/>
  <c r="O167" i="4" s="1"/>
  <c r="AD1444" i="12"/>
  <c r="O168" i="4" s="1"/>
  <c r="AD1445" i="12"/>
  <c r="O169" i="4" s="1"/>
  <c r="AD1446" i="12"/>
  <c r="O170" i="4" s="1"/>
  <c r="AD1447" i="12"/>
  <c r="O171" i="4" s="1"/>
  <c r="AD1448" i="12"/>
  <c r="O172" i="4" s="1"/>
  <c r="AD1449" i="12"/>
  <c r="O173" i="4" s="1"/>
  <c r="AD1450" i="12"/>
  <c r="O174" i="4" s="1"/>
  <c r="AD1451" i="12"/>
  <c r="O175" i="4" s="1"/>
  <c r="AD1452" i="12"/>
  <c r="O176" i="4" s="1"/>
  <c r="AD1453" i="12"/>
  <c r="O177" i="4" s="1"/>
  <c r="AD1454" i="12"/>
  <c r="O178" i="4" s="1"/>
  <c r="AD1455" i="12"/>
  <c r="O179" i="4" s="1"/>
  <c r="AD1456" i="12"/>
  <c r="O180" i="4" s="1"/>
  <c r="AD1457" i="12"/>
  <c r="O181" i="4" s="1"/>
  <c r="AD1458" i="12"/>
  <c r="O182" i="4" s="1"/>
  <c r="AD1459" i="12"/>
  <c r="O183" i="4" s="1"/>
  <c r="AD1460" i="12"/>
  <c r="O184" i="4" s="1"/>
  <c r="AD1461" i="12"/>
  <c r="O185" i="4" s="1"/>
  <c r="AD1462" i="12"/>
  <c r="O186" i="4" s="1"/>
  <c r="AD1463" i="12"/>
  <c r="O187" i="4" s="1"/>
  <c r="AD1464" i="12"/>
  <c r="O188" i="4" s="1"/>
  <c r="AD1465" i="12"/>
  <c r="O189" i="4" s="1"/>
  <c r="AD1466" i="12"/>
  <c r="O190" i="4" s="1"/>
  <c r="AD1467" i="12"/>
  <c r="O191" i="4" s="1"/>
  <c r="AD1468" i="12"/>
  <c r="O192" i="4" s="1"/>
  <c r="AD1469" i="12"/>
  <c r="O193" i="4" s="1"/>
  <c r="AD1470" i="12"/>
  <c r="O194" i="4" s="1"/>
  <c r="AD1471" i="12"/>
  <c r="O195" i="4" s="1"/>
  <c r="AD1472" i="12"/>
  <c r="O196" i="4" s="1"/>
  <c r="AD1473" i="12"/>
  <c r="O197" i="4" s="1"/>
  <c r="AD1474" i="12"/>
  <c r="O198" i="4" s="1"/>
  <c r="AD1475" i="12"/>
  <c r="O199" i="4" s="1"/>
  <c r="AD1476" i="12"/>
  <c r="O200" i="4" s="1"/>
  <c r="AD1477" i="12"/>
  <c r="O201" i="4" s="1"/>
  <c r="AD1478" i="12"/>
  <c r="O202" i="4" s="1"/>
  <c r="AD1479" i="12"/>
  <c r="O203" i="4" s="1"/>
  <c r="AD1480" i="12"/>
  <c r="O204" i="4" s="1"/>
  <c r="AD1481" i="12"/>
  <c r="O205" i="4" s="1"/>
  <c r="AD1482" i="12"/>
  <c r="O206" i="4" s="1"/>
  <c r="AD1483" i="12"/>
  <c r="O207" i="4" s="1"/>
  <c r="AD1484" i="12"/>
  <c r="O208" i="4" s="1"/>
  <c r="AD1485" i="12"/>
  <c r="O209" i="4" s="1"/>
  <c r="AD1486" i="12"/>
  <c r="O210" i="4" s="1"/>
  <c r="AD1487" i="12"/>
  <c r="O211" i="4" s="1"/>
  <c r="AD1488" i="12"/>
  <c r="O212" i="4" s="1"/>
  <c r="AD1489" i="12"/>
  <c r="O213" i="4" s="1"/>
  <c r="AD1490" i="12"/>
  <c r="O214" i="4" s="1"/>
  <c r="AD1491" i="12"/>
  <c r="O215" i="4" s="1"/>
  <c r="AD1492" i="12"/>
  <c r="O216" i="4" s="1"/>
  <c r="AD1493" i="12"/>
  <c r="O217" i="4" s="1"/>
  <c r="AD1494" i="12"/>
  <c r="O218" i="4" s="1"/>
  <c r="AD1495" i="12"/>
  <c r="O219" i="4" s="1"/>
  <c r="AD1496" i="12"/>
  <c r="O220" i="4" s="1"/>
  <c r="AD1497" i="12"/>
  <c r="O221" i="4" s="1"/>
  <c r="AD1498" i="12"/>
  <c r="O222" i="4" s="1"/>
  <c r="AD1499" i="12"/>
  <c r="O223" i="4" s="1"/>
  <c r="AD1500" i="12"/>
  <c r="O224" i="4" s="1"/>
  <c r="AD1501" i="12"/>
  <c r="O225" i="4" s="1"/>
  <c r="AD1502" i="12"/>
  <c r="O226" i="4" s="1"/>
  <c r="AD1503" i="12"/>
  <c r="O227" i="4" s="1"/>
  <c r="AD1504" i="12"/>
  <c r="O228" i="4" s="1"/>
  <c r="AD1505" i="12"/>
  <c r="O229" i="4" s="1"/>
  <c r="AD1506" i="12"/>
  <c r="O230" i="4" s="1"/>
  <c r="AD1507" i="12"/>
  <c r="O231" i="4" s="1"/>
  <c r="AD1508" i="12"/>
  <c r="O232" i="4" s="1"/>
  <c r="AD1509" i="12"/>
  <c r="O233" i="4" s="1"/>
  <c r="AD1510" i="12"/>
  <c r="O234" i="4" s="1"/>
  <c r="AD1511" i="12"/>
  <c r="O235" i="4" s="1"/>
  <c r="AD1512" i="12"/>
  <c r="O236" i="4" s="1"/>
  <c r="AD1513" i="12"/>
  <c r="O237" i="4" s="1"/>
  <c r="AD1514" i="12"/>
  <c r="O238" i="4" s="1"/>
  <c r="AD1515" i="12"/>
  <c r="O239" i="4" s="1"/>
  <c r="AD1516" i="12"/>
  <c r="O240" i="4" s="1"/>
  <c r="AD1517" i="12"/>
  <c r="O241" i="4" s="1"/>
  <c r="AD1518" i="12"/>
  <c r="O242" i="4" s="1"/>
  <c r="AD1519" i="12"/>
  <c r="O243" i="4" s="1"/>
  <c r="AD1520" i="12"/>
  <c r="O244" i="4" s="1"/>
  <c r="AD1521" i="12"/>
  <c r="O245" i="4" s="1"/>
  <c r="AD1522" i="12"/>
  <c r="O246" i="4" s="1"/>
  <c r="AD1523" i="12"/>
  <c r="O247" i="4" s="1"/>
  <c r="AD1524" i="12"/>
  <c r="O248" i="4" s="1"/>
  <c r="AD1525" i="12"/>
  <c r="O249" i="4" s="1"/>
  <c r="AD1526" i="12"/>
  <c r="O250" i="4" s="1"/>
  <c r="AD1527" i="12"/>
  <c r="O251" i="4" s="1"/>
  <c r="AD1528" i="12"/>
  <c r="O252" i="4" s="1"/>
  <c r="AD1529" i="12"/>
  <c r="O253" i="4" s="1"/>
  <c r="AD1530" i="12"/>
  <c r="O254" i="4" s="1"/>
  <c r="AD1531" i="12"/>
  <c r="O255" i="4" s="1"/>
  <c r="AD1532" i="12"/>
  <c r="O256" i="4" s="1"/>
  <c r="AD1533" i="12"/>
  <c r="O257" i="4" s="1"/>
  <c r="AD1534" i="12"/>
  <c r="O258" i="4" s="1"/>
  <c r="AD1535" i="12"/>
  <c r="O259" i="4" s="1"/>
  <c r="AD1536" i="12"/>
  <c r="O260" i="4" s="1"/>
  <c r="AD1537" i="12"/>
  <c r="O261" i="4" s="1"/>
  <c r="AD1538" i="12"/>
  <c r="O262" i="4" s="1"/>
  <c r="AD1539" i="12"/>
  <c r="O263" i="4" s="1"/>
  <c r="AD1540" i="12"/>
  <c r="O264" i="4" s="1"/>
  <c r="AD1541" i="12"/>
  <c r="O265" i="4" s="1"/>
  <c r="AD1542" i="12"/>
  <c r="O266" i="4" s="1"/>
  <c r="AD1543" i="12"/>
  <c r="O267" i="4" s="1"/>
  <c r="AD1544" i="12"/>
  <c r="O268" i="4" s="1"/>
  <c r="AD1545" i="12"/>
  <c r="O269" i="4" s="1"/>
  <c r="AD1546" i="12"/>
  <c r="O270" i="4" s="1"/>
  <c r="AD1547" i="12"/>
  <c r="O271" i="4" s="1"/>
  <c r="AD1548" i="12"/>
  <c r="O272" i="4" s="1"/>
  <c r="AD1549" i="12"/>
  <c r="O273" i="4" s="1"/>
  <c r="AD1550" i="12"/>
  <c r="O274" i="4" s="1"/>
  <c r="AD1551" i="12"/>
  <c r="O275" i="4" s="1"/>
  <c r="AD1552" i="12"/>
  <c r="O276" i="4" s="1"/>
  <c r="AD1553" i="12"/>
  <c r="O277" i="4" s="1"/>
  <c r="AD1554" i="12"/>
  <c r="O278" i="4" s="1"/>
  <c r="AD1555" i="12"/>
  <c r="O279" i="4" s="1"/>
  <c r="AD1556" i="12"/>
  <c r="O280" i="4" s="1"/>
  <c r="AD1557" i="12"/>
  <c r="O281" i="4" s="1"/>
  <c r="AD1558" i="12"/>
  <c r="O282" i="4" s="1"/>
  <c r="AD1559" i="12"/>
  <c r="O283" i="4" s="1"/>
  <c r="AD1560" i="12"/>
  <c r="O284" i="4" s="1"/>
  <c r="AD1561" i="12"/>
  <c r="O285" i="4" s="1"/>
  <c r="AD1562" i="12"/>
  <c r="O286" i="4" s="1"/>
  <c r="AD1563" i="12"/>
  <c r="O287" i="4" s="1"/>
  <c r="AD1571" i="12"/>
  <c r="P153" i="4" s="1"/>
  <c r="AD1572" i="12"/>
  <c r="P154" i="4" s="1"/>
  <c r="AD1573" i="12"/>
  <c r="P155" i="4" s="1"/>
  <c r="AD1574" i="12"/>
  <c r="P156" i="4" s="1"/>
  <c r="AD1575" i="12"/>
  <c r="P157" i="4" s="1"/>
  <c r="AD1576" i="12"/>
  <c r="P158" i="4" s="1"/>
  <c r="AD1577" i="12"/>
  <c r="P159" i="4" s="1"/>
  <c r="AD1578" i="12"/>
  <c r="P160" i="4" s="1"/>
  <c r="AD1579" i="12"/>
  <c r="P161" i="4" s="1"/>
  <c r="AD1580" i="12"/>
  <c r="P162" i="4" s="1"/>
  <c r="AD1581" i="12"/>
  <c r="P163" i="4" s="1"/>
  <c r="AD1582" i="12"/>
  <c r="P164" i="4" s="1"/>
  <c r="AD1583" i="12"/>
  <c r="P165" i="4" s="1"/>
  <c r="AD1584" i="12"/>
  <c r="P166" i="4" s="1"/>
  <c r="AD1585" i="12"/>
  <c r="P167" i="4" s="1"/>
  <c r="AD1586" i="12"/>
  <c r="P168" i="4" s="1"/>
  <c r="AD1587" i="12"/>
  <c r="P169" i="4" s="1"/>
  <c r="AD1588" i="12"/>
  <c r="P170" i="4" s="1"/>
  <c r="AD1589" i="12"/>
  <c r="P171" i="4" s="1"/>
  <c r="AD1590" i="12"/>
  <c r="P172" i="4" s="1"/>
  <c r="AD1591" i="12"/>
  <c r="P173" i="4" s="1"/>
  <c r="AD1592" i="12"/>
  <c r="P174" i="4" s="1"/>
  <c r="AD1593" i="12"/>
  <c r="P175" i="4" s="1"/>
  <c r="AD1594" i="12"/>
  <c r="P176" i="4" s="1"/>
  <c r="AD1595" i="12"/>
  <c r="P177" i="4" s="1"/>
  <c r="AD1596" i="12"/>
  <c r="P178" i="4" s="1"/>
  <c r="AD1597" i="12"/>
  <c r="P179" i="4" s="1"/>
  <c r="AD1598" i="12"/>
  <c r="P180" i="4" s="1"/>
  <c r="AD1599" i="12"/>
  <c r="P181" i="4" s="1"/>
  <c r="AD1600" i="12"/>
  <c r="P182" i="4" s="1"/>
  <c r="AD1601" i="12"/>
  <c r="P183" i="4" s="1"/>
  <c r="AD1602" i="12"/>
  <c r="P184" i="4" s="1"/>
  <c r="AD1603" i="12"/>
  <c r="P185" i="4" s="1"/>
  <c r="AD1604" i="12"/>
  <c r="P186" i="4" s="1"/>
  <c r="AD1605" i="12"/>
  <c r="P187" i="4" s="1"/>
  <c r="AD1606" i="12"/>
  <c r="P188" i="4" s="1"/>
  <c r="AD1607" i="12"/>
  <c r="P189" i="4" s="1"/>
  <c r="AD1608" i="12"/>
  <c r="P190" i="4" s="1"/>
  <c r="AD1609" i="12"/>
  <c r="P191" i="4" s="1"/>
  <c r="AD1610" i="12"/>
  <c r="P192" i="4" s="1"/>
  <c r="AD1611" i="12"/>
  <c r="P193" i="4" s="1"/>
  <c r="AD1612" i="12"/>
  <c r="P194" i="4" s="1"/>
  <c r="AD1613" i="12"/>
  <c r="P195" i="4" s="1"/>
  <c r="AD1614" i="12"/>
  <c r="P196" i="4" s="1"/>
  <c r="AD1615" i="12"/>
  <c r="P197" i="4" s="1"/>
  <c r="AD1616" i="12"/>
  <c r="P198" i="4" s="1"/>
  <c r="AD1617" i="12"/>
  <c r="P199" i="4" s="1"/>
  <c r="AD1618" i="12"/>
  <c r="P200" i="4" s="1"/>
  <c r="AD1619" i="12"/>
  <c r="P201" i="4" s="1"/>
  <c r="AD1620" i="12"/>
  <c r="P202" i="4" s="1"/>
  <c r="AD1621" i="12"/>
  <c r="P203" i="4" s="1"/>
  <c r="AD1622" i="12"/>
  <c r="P204" i="4" s="1"/>
  <c r="AD1623" i="12"/>
  <c r="P205" i="4" s="1"/>
  <c r="AD1624" i="12"/>
  <c r="P206" i="4" s="1"/>
  <c r="AD1625" i="12"/>
  <c r="P207" i="4" s="1"/>
  <c r="AD1626" i="12"/>
  <c r="P208" i="4" s="1"/>
  <c r="AD1627" i="12"/>
  <c r="P209" i="4" s="1"/>
  <c r="AD1628" i="12"/>
  <c r="P210" i="4" s="1"/>
  <c r="AD1629" i="12"/>
  <c r="P211" i="4" s="1"/>
  <c r="AD1630" i="12"/>
  <c r="P212" i="4" s="1"/>
  <c r="AD1631" i="12"/>
  <c r="P213" i="4" s="1"/>
  <c r="AD1632" i="12"/>
  <c r="P214" i="4" s="1"/>
  <c r="AD1633" i="12"/>
  <c r="P215" i="4" s="1"/>
  <c r="AD1634" i="12"/>
  <c r="P216" i="4" s="1"/>
  <c r="AD1635" i="12"/>
  <c r="P217" i="4" s="1"/>
  <c r="AD1636" i="12"/>
  <c r="P218" i="4" s="1"/>
  <c r="AD1637" i="12"/>
  <c r="P219" i="4" s="1"/>
  <c r="AD1638" i="12"/>
  <c r="P220" i="4" s="1"/>
  <c r="AD1639" i="12"/>
  <c r="P221" i="4" s="1"/>
  <c r="AD1640" i="12"/>
  <c r="P222" i="4" s="1"/>
  <c r="AD1641" i="12"/>
  <c r="P223" i="4" s="1"/>
  <c r="AD1642" i="12"/>
  <c r="P224" i="4" s="1"/>
  <c r="AD1643" i="12"/>
  <c r="P225" i="4" s="1"/>
  <c r="AD1644" i="12"/>
  <c r="P226" i="4" s="1"/>
  <c r="AD1645" i="12"/>
  <c r="P227" i="4" s="1"/>
  <c r="AD1646" i="12"/>
  <c r="P228" i="4" s="1"/>
  <c r="AD1647" i="12"/>
  <c r="P229" i="4" s="1"/>
  <c r="AD1648" i="12"/>
  <c r="P230" i="4" s="1"/>
  <c r="AD1649" i="12"/>
  <c r="P231" i="4" s="1"/>
  <c r="AD1650" i="12"/>
  <c r="P232" i="4" s="1"/>
  <c r="AD1651" i="12"/>
  <c r="P233" i="4" s="1"/>
  <c r="AD1652" i="12"/>
  <c r="P234" i="4" s="1"/>
  <c r="AD1653" i="12"/>
  <c r="P235" i="4" s="1"/>
  <c r="AD1654" i="12"/>
  <c r="P236" i="4" s="1"/>
  <c r="AD1655" i="12"/>
  <c r="P237" i="4" s="1"/>
  <c r="AD1656" i="12"/>
  <c r="P238" i="4" s="1"/>
  <c r="AD1657" i="12"/>
  <c r="P239" i="4" s="1"/>
  <c r="AD1658" i="12"/>
  <c r="P240" i="4" s="1"/>
  <c r="AD1659" i="12"/>
  <c r="P241" i="4" s="1"/>
  <c r="AD1660" i="12"/>
  <c r="P242" i="4" s="1"/>
  <c r="AD1661" i="12"/>
  <c r="P243" i="4" s="1"/>
  <c r="AD1662" i="12"/>
  <c r="P244" i="4" s="1"/>
  <c r="AD1663" i="12"/>
  <c r="P245" i="4" s="1"/>
  <c r="AD1664" i="12"/>
  <c r="P246" i="4" s="1"/>
  <c r="AD1665" i="12"/>
  <c r="P247" i="4" s="1"/>
  <c r="AD1666" i="12"/>
  <c r="P248" i="4" s="1"/>
  <c r="AD1667" i="12"/>
  <c r="P249" i="4" s="1"/>
  <c r="AD1668" i="12"/>
  <c r="P250" i="4" s="1"/>
  <c r="AD1669" i="12"/>
  <c r="P251" i="4" s="1"/>
  <c r="AD1670" i="12"/>
  <c r="P252" i="4" s="1"/>
  <c r="AD1671" i="12"/>
  <c r="P253" i="4" s="1"/>
  <c r="AD1672" i="12"/>
  <c r="P254" i="4" s="1"/>
  <c r="AD1673" i="12"/>
  <c r="P255" i="4" s="1"/>
  <c r="AD1674" i="12"/>
  <c r="P256" i="4" s="1"/>
  <c r="AD1675" i="12"/>
  <c r="P257" i="4" s="1"/>
  <c r="AD1676" i="12"/>
  <c r="P258" i="4" s="1"/>
  <c r="AD1677" i="12"/>
  <c r="P259" i="4" s="1"/>
  <c r="AD1678" i="12"/>
  <c r="P260" i="4" s="1"/>
  <c r="AD1679" i="12"/>
  <c r="P261" i="4" s="1"/>
  <c r="AD1680" i="12"/>
  <c r="P262" i="4" s="1"/>
  <c r="AD1681" i="12"/>
  <c r="P263" i="4" s="1"/>
  <c r="AD1682" i="12"/>
  <c r="P264" i="4" s="1"/>
  <c r="AD1683" i="12"/>
  <c r="P265" i="4" s="1"/>
  <c r="AD1684" i="12"/>
  <c r="P266" i="4" s="1"/>
  <c r="AD1685" i="12"/>
  <c r="P267" i="4" s="1"/>
  <c r="AD1686" i="12"/>
  <c r="P268" i="4" s="1"/>
  <c r="AD1687" i="12"/>
  <c r="P269" i="4" s="1"/>
  <c r="AD1688" i="12"/>
  <c r="P270" i="4" s="1"/>
  <c r="AD1689" i="12"/>
  <c r="P271" i="4" s="1"/>
  <c r="AD1690" i="12"/>
  <c r="P272" i="4" s="1"/>
  <c r="AD1691" i="12"/>
  <c r="P273" i="4" s="1"/>
  <c r="AD1692" i="12"/>
  <c r="P274" i="4" s="1"/>
  <c r="AD1693" i="12"/>
  <c r="P275" i="4" s="1"/>
  <c r="AD1694" i="12"/>
  <c r="P276" i="4" s="1"/>
  <c r="AD1695" i="12"/>
  <c r="P277" i="4" s="1"/>
  <c r="AD1696" i="12"/>
  <c r="P278" i="4" s="1"/>
  <c r="AD1697" i="12"/>
  <c r="P279" i="4" s="1"/>
  <c r="AD1698" i="12"/>
  <c r="P280" i="4" s="1"/>
  <c r="AD1699" i="12"/>
  <c r="P281" i="4" s="1"/>
  <c r="AD1700" i="12"/>
  <c r="P282" i="4" s="1"/>
  <c r="AD1701" i="12"/>
  <c r="P283" i="4" s="1"/>
  <c r="AD1702" i="12"/>
  <c r="P284" i="4" s="1"/>
  <c r="AD1703" i="12"/>
  <c r="P285" i="4" s="1"/>
  <c r="AD1704" i="12"/>
  <c r="P286" i="4" s="1"/>
  <c r="AD1705" i="12"/>
  <c r="P287" i="4" s="1"/>
  <c r="AD1713" i="12"/>
  <c r="Q153" i="4" s="1"/>
  <c r="AD1714" i="12"/>
  <c r="Q154" i="4" s="1"/>
  <c r="AD1715" i="12"/>
  <c r="Q155" i="4" s="1"/>
  <c r="AD1716" i="12"/>
  <c r="Q156" i="4" s="1"/>
  <c r="AD1717" i="12"/>
  <c r="Q157" i="4" s="1"/>
  <c r="AD1718" i="12"/>
  <c r="Q158" i="4" s="1"/>
  <c r="AD1719" i="12"/>
  <c r="Q159" i="4" s="1"/>
  <c r="AD1720" i="12"/>
  <c r="Q160" i="4" s="1"/>
  <c r="AD1721" i="12"/>
  <c r="Q161" i="4" s="1"/>
  <c r="AD1722" i="12"/>
  <c r="Q162" i="4" s="1"/>
  <c r="AD1723" i="12"/>
  <c r="Q163" i="4" s="1"/>
  <c r="AD1724" i="12"/>
  <c r="Q164" i="4" s="1"/>
  <c r="AD1725" i="12"/>
  <c r="Q165" i="4" s="1"/>
  <c r="AD1726" i="12"/>
  <c r="Q166" i="4" s="1"/>
  <c r="AD1727" i="12"/>
  <c r="Q167" i="4" s="1"/>
  <c r="AD1728" i="12"/>
  <c r="Q168" i="4" s="1"/>
  <c r="AD1729" i="12"/>
  <c r="Q169" i="4" s="1"/>
  <c r="AD1730" i="12"/>
  <c r="Q170" i="4" s="1"/>
  <c r="AD1731" i="12"/>
  <c r="Q171" i="4" s="1"/>
  <c r="AD1732" i="12"/>
  <c r="Q172" i="4" s="1"/>
  <c r="AD1733" i="12"/>
  <c r="Q173" i="4" s="1"/>
  <c r="AD1734" i="12"/>
  <c r="Q174" i="4" s="1"/>
  <c r="AD1735" i="12"/>
  <c r="Q175" i="4" s="1"/>
  <c r="AD1736" i="12"/>
  <c r="Q176" i="4" s="1"/>
  <c r="AD1737" i="12"/>
  <c r="Q177" i="4" s="1"/>
  <c r="AD1738" i="12"/>
  <c r="Q178" i="4" s="1"/>
  <c r="AD1739" i="12"/>
  <c r="Q179" i="4" s="1"/>
  <c r="AD1740" i="12"/>
  <c r="Q180" i="4" s="1"/>
  <c r="AD1741" i="12"/>
  <c r="Q181" i="4" s="1"/>
  <c r="AD1742" i="12"/>
  <c r="Q182" i="4" s="1"/>
  <c r="AD1743" i="12"/>
  <c r="Q183" i="4" s="1"/>
  <c r="AD1744" i="12"/>
  <c r="Q184" i="4" s="1"/>
  <c r="AD1745" i="12"/>
  <c r="Q185" i="4" s="1"/>
  <c r="AD1746" i="12"/>
  <c r="Q186" i="4" s="1"/>
  <c r="AD1747" i="12"/>
  <c r="Q187" i="4" s="1"/>
  <c r="AD1748" i="12"/>
  <c r="Q188" i="4" s="1"/>
  <c r="AD1749" i="12"/>
  <c r="Q189" i="4" s="1"/>
  <c r="AD1750" i="12"/>
  <c r="Q190" i="4" s="1"/>
  <c r="AD1751" i="12"/>
  <c r="Q191" i="4" s="1"/>
  <c r="AD1752" i="12"/>
  <c r="Q192" i="4" s="1"/>
  <c r="AD1753" i="12"/>
  <c r="Q193" i="4" s="1"/>
  <c r="AD1754" i="12"/>
  <c r="Q194" i="4" s="1"/>
  <c r="AD1755" i="12"/>
  <c r="Q195" i="4" s="1"/>
  <c r="AD1756" i="12"/>
  <c r="Q196" i="4" s="1"/>
  <c r="AD1757" i="12"/>
  <c r="Q197" i="4" s="1"/>
  <c r="AD1758" i="12"/>
  <c r="Q198" i="4" s="1"/>
  <c r="AD1759" i="12"/>
  <c r="Q199" i="4" s="1"/>
  <c r="AD1760" i="12"/>
  <c r="Q200" i="4" s="1"/>
  <c r="AD1761" i="12"/>
  <c r="Q201" i="4" s="1"/>
  <c r="AD1762" i="12"/>
  <c r="Q202" i="4" s="1"/>
  <c r="AD1763" i="12"/>
  <c r="Q203" i="4" s="1"/>
  <c r="AD1764" i="12"/>
  <c r="Q204" i="4" s="1"/>
  <c r="AD1765" i="12"/>
  <c r="Q205" i="4" s="1"/>
  <c r="AD1766" i="12"/>
  <c r="Q206" i="4" s="1"/>
  <c r="AD1767" i="12"/>
  <c r="Q207" i="4" s="1"/>
  <c r="AD1768" i="12"/>
  <c r="Q208" i="4" s="1"/>
  <c r="AD1769" i="12"/>
  <c r="Q209" i="4" s="1"/>
  <c r="AD1770" i="12"/>
  <c r="Q210" i="4" s="1"/>
  <c r="AD1771" i="12"/>
  <c r="Q211" i="4" s="1"/>
  <c r="AD1772" i="12"/>
  <c r="Q212" i="4" s="1"/>
  <c r="AD1773" i="12"/>
  <c r="Q213" i="4" s="1"/>
  <c r="AD1774" i="12"/>
  <c r="Q214" i="4" s="1"/>
  <c r="AD1775" i="12"/>
  <c r="Q215" i="4" s="1"/>
  <c r="AD1776" i="12"/>
  <c r="Q216" i="4" s="1"/>
  <c r="AD1777" i="12"/>
  <c r="Q217" i="4" s="1"/>
  <c r="AD1778" i="12"/>
  <c r="Q218" i="4" s="1"/>
  <c r="AD1779" i="12"/>
  <c r="Q219" i="4" s="1"/>
  <c r="AD1780" i="12"/>
  <c r="Q220" i="4" s="1"/>
  <c r="AD1781" i="12"/>
  <c r="Q221" i="4" s="1"/>
  <c r="AD1782" i="12"/>
  <c r="Q222" i="4" s="1"/>
  <c r="AD1783" i="12"/>
  <c r="Q223" i="4" s="1"/>
  <c r="AD1784" i="12"/>
  <c r="Q224" i="4" s="1"/>
  <c r="AD1785" i="12"/>
  <c r="Q225" i="4" s="1"/>
  <c r="AD1786" i="12"/>
  <c r="Q226" i="4" s="1"/>
  <c r="AD1787" i="12"/>
  <c r="Q227" i="4" s="1"/>
  <c r="AD1788" i="12"/>
  <c r="Q228" i="4" s="1"/>
  <c r="AD1789" i="12"/>
  <c r="Q229" i="4" s="1"/>
  <c r="AD1790" i="12"/>
  <c r="Q230" i="4" s="1"/>
  <c r="AD1791" i="12"/>
  <c r="Q231" i="4" s="1"/>
  <c r="AD1792" i="12"/>
  <c r="Q232" i="4" s="1"/>
  <c r="AD1793" i="12"/>
  <c r="Q233" i="4" s="1"/>
  <c r="AD1794" i="12"/>
  <c r="Q234" i="4" s="1"/>
  <c r="AD1795" i="12"/>
  <c r="Q235" i="4" s="1"/>
  <c r="AD1796" i="12"/>
  <c r="Q236" i="4" s="1"/>
  <c r="AD1797" i="12"/>
  <c r="Q237" i="4" s="1"/>
  <c r="AD1798" i="12"/>
  <c r="Q238" i="4" s="1"/>
  <c r="AD1799" i="12"/>
  <c r="Q239" i="4" s="1"/>
  <c r="AD1800" i="12"/>
  <c r="Q240" i="4" s="1"/>
  <c r="AD1801" i="12"/>
  <c r="Q241" i="4" s="1"/>
  <c r="AD1802" i="12"/>
  <c r="Q242" i="4" s="1"/>
  <c r="AD1803" i="12"/>
  <c r="Q243" i="4" s="1"/>
  <c r="AD1804" i="12"/>
  <c r="Q244" i="4" s="1"/>
  <c r="AD1805" i="12"/>
  <c r="Q245" i="4" s="1"/>
  <c r="AD1806" i="12"/>
  <c r="Q246" i="4" s="1"/>
  <c r="AD1807" i="12"/>
  <c r="Q247" i="4" s="1"/>
  <c r="AD1808" i="12"/>
  <c r="Q248" i="4" s="1"/>
  <c r="AD1809" i="12"/>
  <c r="Q249" i="4" s="1"/>
  <c r="AD1810" i="12"/>
  <c r="Q250" i="4" s="1"/>
  <c r="AD1811" i="12"/>
  <c r="Q251" i="4" s="1"/>
  <c r="AD1812" i="12"/>
  <c r="Q252" i="4" s="1"/>
  <c r="AD1813" i="12"/>
  <c r="Q253" i="4" s="1"/>
  <c r="AD1814" i="12"/>
  <c r="Q254" i="4" s="1"/>
  <c r="AD1815" i="12"/>
  <c r="Q255" i="4" s="1"/>
  <c r="AD1816" i="12"/>
  <c r="Q256" i="4" s="1"/>
  <c r="AD1817" i="12"/>
  <c r="Q257" i="4" s="1"/>
  <c r="AD1818" i="12"/>
  <c r="Q258" i="4" s="1"/>
  <c r="AD1819" i="12"/>
  <c r="Q259" i="4" s="1"/>
  <c r="AD1820" i="12"/>
  <c r="Q260" i="4" s="1"/>
  <c r="AD1821" i="12"/>
  <c r="Q261" i="4" s="1"/>
  <c r="AD1822" i="12"/>
  <c r="Q262" i="4" s="1"/>
  <c r="AD1823" i="12"/>
  <c r="Q263" i="4" s="1"/>
  <c r="AD1824" i="12"/>
  <c r="Q264" i="4" s="1"/>
  <c r="AD1825" i="12"/>
  <c r="Q265" i="4" s="1"/>
  <c r="AD1826" i="12"/>
  <c r="Q266" i="4" s="1"/>
  <c r="AD1827" i="12"/>
  <c r="Q267" i="4" s="1"/>
  <c r="AD1828" i="12"/>
  <c r="Q268" i="4" s="1"/>
  <c r="AD1829" i="12"/>
  <c r="Q269" i="4" s="1"/>
  <c r="AD1830" i="12"/>
  <c r="Q270" i="4" s="1"/>
  <c r="AD1831" i="12"/>
  <c r="Q271" i="4" s="1"/>
  <c r="AD1832" i="12"/>
  <c r="Q272" i="4" s="1"/>
  <c r="AD1833" i="12"/>
  <c r="Q273" i="4" s="1"/>
  <c r="AD1834" i="12"/>
  <c r="Q274" i="4" s="1"/>
  <c r="AD1835" i="12"/>
  <c r="Q275" i="4" s="1"/>
  <c r="AD1836" i="12"/>
  <c r="Q276" i="4" s="1"/>
  <c r="AD1837" i="12"/>
  <c r="Q277" i="4" s="1"/>
  <c r="AD1838" i="12"/>
  <c r="Q278" i="4" s="1"/>
  <c r="AD1839" i="12"/>
  <c r="Q279" i="4" s="1"/>
  <c r="AD1840" i="12"/>
  <c r="Q280" i="4" s="1"/>
  <c r="AD1841" i="12"/>
  <c r="Q281" i="4" s="1"/>
  <c r="AD1842" i="12"/>
  <c r="Q282" i="4" s="1"/>
  <c r="AD1843" i="12"/>
  <c r="Q283" i="4" s="1"/>
  <c r="AD1844" i="12"/>
  <c r="Q284" i="4" s="1"/>
  <c r="AD1845" i="12"/>
  <c r="Q285" i="4" s="1"/>
  <c r="AD1846" i="12"/>
  <c r="Q286" i="4" s="1"/>
  <c r="AD1847" i="12"/>
  <c r="Q287" i="4" s="1"/>
  <c r="AD1855" i="12"/>
  <c r="R153" i="4" s="1"/>
  <c r="AD1856" i="12"/>
  <c r="R154" i="4" s="1"/>
  <c r="AD1857" i="12"/>
  <c r="R155" i="4" s="1"/>
  <c r="AD1858" i="12"/>
  <c r="R156" i="4" s="1"/>
  <c r="AD1859" i="12"/>
  <c r="R157" i="4" s="1"/>
  <c r="AD1860" i="12"/>
  <c r="R158" i="4" s="1"/>
  <c r="AD1861" i="12"/>
  <c r="R159" i="4" s="1"/>
  <c r="AD1862" i="12"/>
  <c r="R160" i="4" s="1"/>
  <c r="AD1863" i="12"/>
  <c r="R161" i="4" s="1"/>
  <c r="AD1864" i="12"/>
  <c r="R162" i="4" s="1"/>
  <c r="AD1865" i="12"/>
  <c r="R163" i="4" s="1"/>
  <c r="AD1866" i="12"/>
  <c r="R164" i="4" s="1"/>
  <c r="AD1867" i="12"/>
  <c r="R165" i="4" s="1"/>
  <c r="AD1868" i="12"/>
  <c r="R166" i="4" s="1"/>
  <c r="AD1869" i="12"/>
  <c r="R167" i="4" s="1"/>
  <c r="AD1870" i="12"/>
  <c r="R168" i="4" s="1"/>
  <c r="AD1871" i="12"/>
  <c r="R169" i="4" s="1"/>
  <c r="AD1872" i="12"/>
  <c r="R170" i="4" s="1"/>
  <c r="AD1873" i="12"/>
  <c r="R171" i="4" s="1"/>
  <c r="AD1874" i="12"/>
  <c r="R172" i="4" s="1"/>
  <c r="AD1875" i="12"/>
  <c r="R173" i="4" s="1"/>
  <c r="AD1876" i="12"/>
  <c r="R174" i="4" s="1"/>
  <c r="AD1877" i="12"/>
  <c r="R175" i="4" s="1"/>
  <c r="AD1878" i="12"/>
  <c r="R176" i="4" s="1"/>
  <c r="AD1879" i="12"/>
  <c r="R177" i="4" s="1"/>
  <c r="AD1880" i="12"/>
  <c r="R178" i="4" s="1"/>
  <c r="AD1881" i="12"/>
  <c r="R179" i="4" s="1"/>
  <c r="AD1882" i="12"/>
  <c r="R180" i="4" s="1"/>
  <c r="AD1883" i="12"/>
  <c r="R181" i="4" s="1"/>
  <c r="AD1884" i="12"/>
  <c r="R182" i="4" s="1"/>
  <c r="AD1885" i="12"/>
  <c r="R183" i="4" s="1"/>
  <c r="AD1886" i="12"/>
  <c r="R184" i="4" s="1"/>
  <c r="AD1887" i="12"/>
  <c r="R185" i="4" s="1"/>
  <c r="AD1888" i="12"/>
  <c r="R186" i="4" s="1"/>
  <c r="AD1889" i="12"/>
  <c r="R187" i="4" s="1"/>
  <c r="AD1890" i="12"/>
  <c r="R188" i="4" s="1"/>
  <c r="AD1891" i="12"/>
  <c r="R189" i="4" s="1"/>
  <c r="AD1892" i="12"/>
  <c r="R190" i="4" s="1"/>
  <c r="AD1893" i="12"/>
  <c r="R191" i="4" s="1"/>
  <c r="AD1894" i="12"/>
  <c r="R192" i="4" s="1"/>
  <c r="AD1895" i="12"/>
  <c r="R193" i="4" s="1"/>
  <c r="AD1896" i="12"/>
  <c r="R194" i="4" s="1"/>
  <c r="AD1897" i="12"/>
  <c r="R195" i="4" s="1"/>
  <c r="AD1898" i="12"/>
  <c r="R196" i="4" s="1"/>
  <c r="AD1899" i="12"/>
  <c r="R197" i="4" s="1"/>
  <c r="AD1900" i="12"/>
  <c r="R198" i="4" s="1"/>
  <c r="AD1901" i="12"/>
  <c r="R199" i="4" s="1"/>
  <c r="AD1902" i="12"/>
  <c r="R200" i="4" s="1"/>
  <c r="AD1903" i="12"/>
  <c r="R201" i="4" s="1"/>
  <c r="AD1904" i="12"/>
  <c r="R202" i="4" s="1"/>
  <c r="AD1905" i="12"/>
  <c r="R203" i="4" s="1"/>
  <c r="AD1906" i="12"/>
  <c r="R204" i="4" s="1"/>
  <c r="AD1907" i="12"/>
  <c r="R205" i="4" s="1"/>
  <c r="AD1908" i="12"/>
  <c r="R206" i="4" s="1"/>
  <c r="AD1909" i="12"/>
  <c r="R207" i="4" s="1"/>
  <c r="AD1910" i="12"/>
  <c r="R208" i="4" s="1"/>
  <c r="AD1911" i="12"/>
  <c r="R209" i="4" s="1"/>
  <c r="AD1912" i="12"/>
  <c r="R210" i="4" s="1"/>
  <c r="AD1913" i="12"/>
  <c r="R211" i="4" s="1"/>
  <c r="AD1914" i="12"/>
  <c r="R212" i="4" s="1"/>
  <c r="AD1915" i="12"/>
  <c r="R213" i="4" s="1"/>
  <c r="AD1916" i="12"/>
  <c r="R214" i="4" s="1"/>
  <c r="AD1917" i="12"/>
  <c r="R215" i="4" s="1"/>
  <c r="AD1918" i="12"/>
  <c r="R216" i="4" s="1"/>
  <c r="AD1919" i="12"/>
  <c r="R217" i="4" s="1"/>
  <c r="AD1920" i="12"/>
  <c r="R218" i="4" s="1"/>
  <c r="AD1921" i="12"/>
  <c r="R219" i="4" s="1"/>
  <c r="AD1922" i="12"/>
  <c r="R220" i="4" s="1"/>
  <c r="AD1923" i="12"/>
  <c r="R221" i="4" s="1"/>
  <c r="AD1924" i="12"/>
  <c r="R222" i="4" s="1"/>
  <c r="AD1925" i="12"/>
  <c r="R223" i="4" s="1"/>
  <c r="AD1926" i="12"/>
  <c r="R224" i="4" s="1"/>
  <c r="AD1927" i="12"/>
  <c r="R225" i="4" s="1"/>
  <c r="AD1928" i="12"/>
  <c r="R226" i="4" s="1"/>
  <c r="AD1929" i="12"/>
  <c r="R227" i="4" s="1"/>
  <c r="AD1930" i="12"/>
  <c r="R228" i="4" s="1"/>
  <c r="AD1931" i="12"/>
  <c r="R229" i="4" s="1"/>
  <c r="AD1932" i="12"/>
  <c r="R230" i="4" s="1"/>
  <c r="AD1933" i="12"/>
  <c r="R231" i="4" s="1"/>
  <c r="AD1934" i="12"/>
  <c r="R232" i="4" s="1"/>
  <c r="AD1935" i="12"/>
  <c r="R233" i="4" s="1"/>
  <c r="AD1936" i="12"/>
  <c r="R234" i="4" s="1"/>
  <c r="AD1937" i="12"/>
  <c r="R235" i="4" s="1"/>
  <c r="AD1938" i="12"/>
  <c r="R236" i="4" s="1"/>
  <c r="AD1939" i="12"/>
  <c r="R237" i="4" s="1"/>
  <c r="AD1940" i="12"/>
  <c r="R238" i="4" s="1"/>
  <c r="AD1941" i="12"/>
  <c r="R239" i="4" s="1"/>
  <c r="AD1942" i="12"/>
  <c r="R240" i="4" s="1"/>
  <c r="AD1943" i="12"/>
  <c r="R241" i="4" s="1"/>
  <c r="AD1944" i="12"/>
  <c r="R242" i="4" s="1"/>
  <c r="AD1945" i="12"/>
  <c r="R243" i="4" s="1"/>
  <c r="AD1946" i="12"/>
  <c r="R244" i="4" s="1"/>
  <c r="AD1947" i="12"/>
  <c r="R245" i="4" s="1"/>
  <c r="AD1948" i="12"/>
  <c r="R246" i="4" s="1"/>
  <c r="AD1949" i="12"/>
  <c r="R247" i="4" s="1"/>
  <c r="AD1950" i="12"/>
  <c r="R248" i="4" s="1"/>
  <c r="AD1951" i="12"/>
  <c r="R249" i="4" s="1"/>
  <c r="AD1952" i="12"/>
  <c r="R250" i="4" s="1"/>
  <c r="AD1953" i="12"/>
  <c r="R251" i="4" s="1"/>
  <c r="AD1954" i="12"/>
  <c r="R252" i="4" s="1"/>
  <c r="AD1955" i="12"/>
  <c r="R253" i="4" s="1"/>
  <c r="AD1956" i="12"/>
  <c r="R254" i="4" s="1"/>
  <c r="AD1957" i="12"/>
  <c r="R255" i="4" s="1"/>
  <c r="AD1958" i="12"/>
  <c r="R256" i="4" s="1"/>
  <c r="AD1959" i="12"/>
  <c r="R257" i="4" s="1"/>
  <c r="AD1960" i="12"/>
  <c r="R258" i="4" s="1"/>
  <c r="AD1961" i="12"/>
  <c r="R259" i="4" s="1"/>
  <c r="AD1962" i="12"/>
  <c r="R260" i="4" s="1"/>
  <c r="AD1963" i="12"/>
  <c r="R261" i="4" s="1"/>
  <c r="AD1964" i="12"/>
  <c r="R262" i="4" s="1"/>
  <c r="AD1965" i="12"/>
  <c r="R263" i="4" s="1"/>
  <c r="AD1966" i="12"/>
  <c r="R264" i="4" s="1"/>
  <c r="AD1967" i="12"/>
  <c r="R265" i="4" s="1"/>
  <c r="AD1968" i="12"/>
  <c r="R266" i="4" s="1"/>
  <c r="AD1969" i="12"/>
  <c r="R267" i="4" s="1"/>
  <c r="AD1970" i="12"/>
  <c r="R268" i="4" s="1"/>
  <c r="AD1971" i="12"/>
  <c r="R269" i="4" s="1"/>
  <c r="AD1972" i="12"/>
  <c r="R270" i="4" s="1"/>
  <c r="AD1973" i="12"/>
  <c r="R271" i="4" s="1"/>
  <c r="AD1974" i="12"/>
  <c r="R272" i="4" s="1"/>
  <c r="AD1975" i="12"/>
  <c r="R273" i="4" s="1"/>
  <c r="AD1976" i="12"/>
  <c r="R274" i="4" s="1"/>
  <c r="AD1977" i="12"/>
  <c r="R275" i="4" s="1"/>
  <c r="AD1978" i="12"/>
  <c r="R276" i="4" s="1"/>
  <c r="AD1979" i="12"/>
  <c r="R277" i="4" s="1"/>
  <c r="AD1980" i="12"/>
  <c r="R278" i="4" s="1"/>
  <c r="AD1981" i="12"/>
  <c r="R279" i="4" s="1"/>
  <c r="AD1982" i="12"/>
  <c r="R280" i="4" s="1"/>
  <c r="AD1983" i="12"/>
  <c r="R281" i="4" s="1"/>
  <c r="AD1984" i="12"/>
  <c r="R282" i="4" s="1"/>
  <c r="AD1985" i="12"/>
  <c r="R283" i="4" s="1"/>
  <c r="AD1986" i="12"/>
  <c r="R284" i="4" s="1"/>
  <c r="AD1987" i="12"/>
  <c r="R285" i="4" s="1"/>
  <c r="AD1988" i="12"/>
  <c r="R286" i="4" s="1"/>
  <c r="AD1989" i="12"/>
  <c r="R287" i="4" s="1"/>
  <c r="AD1997" i="12"/>
  <c r="S153" i="4" s="1"/>
  <c r="AD1998" i="12"/>
  <c r="S154" i="4" s="1"/>
  <c r="AD1999" i="12"/>
  <c r="S155" i="4" s="1"/>
  <c r="AD2000" i="12"/>
  <c r="S156" i="4" s="1"/>
  <c r="AD2001" i="12"/>
  <c r="S157" i="4" s="1"/>
  <c r="AD2002" i="12"/>
  <c r="S158" i="4" s="1"/>
  <c r="AD2003" i="12"/>
  <c r="S159" i="4" s="1"/>
  <c r="AD2004" i="12"/>
  <c r="S160" i="4" s="1"/>
  <c r="AD2005" i="12"/>
  <c r="S161" i="4" s="1"/>
  <c r="AD2006" i="12"/>
  <c r="S162" i="4" s="1"/>
  <c r="AD2007" i="12"/>
  <c r="S163" i="4" s="1"/>
  <c r="AD2008" i="12"/>
  <c r="S164" i="4" s="1"/>
  <c r="AD2009" i="12"/>
  <c r="S165" i="4" s="1"/>
  <c r="AD2010" i="12"/>
  <c r="S166" i="4" s="1"/>
  <c r="AD2011" i="12"/>
  <c r="S167" i="4" s="1"/>
  <c r="AD2012" i="12"/>
  <c r="S168" i="4" s="1"/>
  <c r="AD2013" i="12"/>
  <c r="S169" i="4" s="1"/>
  <c r="AD2014" i="12"/>
  <c r="S170" i="4" s="1"/>
  <c r="AD2015" i="12"/>
  <c r="S171" i="4" s="1"/>
  <c r="AD2016" i="12"/>
  <c r="S172" i="4" s="1"/>
  <c r="AD2017" i="12"/>
  <c r="S173" i="4" s="1"/>
  <c r="AD2018" i="12"/>
  <c r="S174" i="4" s="1"/>
  <c r="AD2019" i="12"/>
  <c r="S175" i="4" s="1"/>
  <c r="AD2020" i="12"/>
  <c r="S176" i="4" s="1"/>
  <c r="AD2021" i="12"/>
  <c r="S177" i="4" s="1"/>
  <c r="AD2022" i="12"/>
  <c r="S178" i="4" s="1"/>
  <c r="AD2023" i="12"/>
  <c r="S179" i="4" s="1"/>
  <c r="AD2024" i="12"/>
  <c r="S180" i="4" s="1"/>
  <c r="AD2025" i="12"/>
  <c r="S181" i="4" s="1"/>
  <c r="AD2026" i="12"/>
  <c r="S182" i="4" s="1"/>
  <c r="AD2027" i="12"/>
  <c r="S183" i="4" s="1"/>
  <c r="AD2028" i="12"/>
  <c r="S184" i="4" s="1"/>
  <c r="AD2029" i="12"/>
  <c r="S185" i="4" s="1"/>
  <c r="AD2030" i="12"/>
  <c r="S186" i="4" s="1"/>
  <c r="AD2031" i="12"/>
  <c r="S187" i="4" s="1"/>
  <c r="AD2032" i="12"/>
  <c r="S188" i="4" s="1"/>
  <c r="AD2033" i="12"/>
  <c r="S189" i="4" s="1"/>
  <c r="AD2034" i="12"/>
  <c r="S190" i="4" s="1"/>
  <c r="AD2035" i="12"/>
  <c r="S191" i="4" s="1"/>
  <c r="AD2036" i="12"/>
  <c r="S192" i="4" s="1"/>
  <c r="AD2037" i="12"/>
  <c r="S193" i="4" s="1"/>
  <c r="AD2038" i="12"/>
  <c r="S194" i="4" s="1"/>
  <c r="AD2039" i="12"/>
  <c r="S195" i="4" s="1"/>
  <c r="AD2040" i="12"/>
  <c r="S196" i="4" s="1"/>
  <c r="AD2041" i="12"/>
  <c r="S197" i="4" s="1"/>
  <c r="AD2042" i="12"/>
  <c r="S198" i="4" s="1"/>
  <c r="AD2043" i="12"/>
  <c r="S199" i="4" s="1"/>
  <c r="AD2044" i="12"/>
  <c r="S200" i="4" s="1"/>
  <c r="AD2045" i="12"/>
  <c r="S201" i="4" s="1"/>
  <c r="AD2046" i="12"/>
  <c r="S202" i="4" s="1"/>
  <c r="AD2047" i="12"/>
  <c r="S203" i="4" s="1"/>
  <c r="AD2048" i="12"/>
  <c r="S204" i="4" s="1"/>
  <c r="AD2049" i="12"/>
  <c r="S205" i="4" s="1"/>
  <c r="AD2050" i="12"/>
  <c r="S206" i="4" s="1"/>
  <c r="AD2051" i="12"/>
  <c r="S207" i="4" s="1"/>
  <c r="AD2052" i="12"/>
  <c r="S208" i="4" s="1"/>
  <c r="AD2053" i="12"/>
  <c r="S209" i="4" s="1"/>
  <c r="AD2054" i="12"/>
  <c r="S210" i="4" s="1"/>
  <c r="AD2055" i="12"/>
  <c r="S211" i="4" s="1"/>
  <c r="AD2056" i="12"/>
  <c r="S212" i="4" s="1"/>
  <c r="AD2057" i="12"/>
  <c r="S213" i="4" s="1"/>
  <c r="AD2058" i="12"/>
  <c r="S214" i="4" s="1"/>
  <c r="AD2059" i="12"/>
  <c r="S215" i="4" s="1"/>
  <c r="AD2060" i="12"/>
  <c r="S216" i="4" s="1"/>
  <c r="AD2061" i="12"/>
  <c r="S217" i="4" s="1"/>
  <c r="AD2062" i="12"/>
  <c r="S218" i="4" s="1"/>
  <c r="AD2063" i="12"/>
  <c r="S219" i="4" s="1"/>
  <c r="AD2064" i="12"/>
  <c r="S220" i="4" s="1"/>
  <c r="AD2065" i="12"/>
  <c r="S221" i="4" s="1"/>
  <c r="AD2066" i="12"/>
  <c r="S222" i="4" s="1"/>
  <c r="AD2067" i="12"/>
  <c r="S223" i="4" s="1"/>
  <c r="AD2068" i="12"/>
  <c r="S224" i="4" s="1"/>
  <c r="AD2069" i="12"/>
  <c r="S225" i="4" s="1"/>
  <c r="AD2070" i="12"/>
  <c r="S226" i="4" s="1"/>
  <c r="AD2071" i="12"/>
  <c r="S227" i="4" s="1"/>
  <c r="AD2072" i="12"/>
  <c r="S228" i="4" s="1"/>
  <c r="AD2073" i="12"/>
  <c r="S229" i="4" s="1"/>
  <c r="AD2074" i="12"/>
  <c r="S230" i="4" s="1"/>
  <c r="AD2075" i="12"/>
  <c r="S231" i="4" s="1"/>
  <c r="AD2076" i="12"/>
  <c r="S232" i="4" s="1"/>
  <c r="AD2077" i="12"/>
  <c r="S233" i="4" s="1"/>
  <c r="AD2078" i="12"/>
  <c r="S234" i="4" s="1"/>
  <c r="AD2079" i="12"/>
  <c r="S235" i="4" s="1"/>
  <c r="AD2080" i="12"/>
  <c r="S236" i="4" s="1"/>
  <c r="AD2081" i="12"/>
  <c r="S237" i="4" s="1"/>
  <c r="AD2082" i="12"/>
  <c r="S238" i="4" s="1"/>
  <c r="AD2083" i="12"/>
  <c r="S239" i="4" s="1"/>
  <c r="AD2084" i="12"/>
  <c r="S240" i="4" s="1"/>
  <c r="AD2085" i="12"/>
  <c r="S241" i="4" s="1"/>
  <c r="AD2086" i="12"/>
  <c r="S242" i="4" s="1"/>
  <c r="AD2087" i="12"/>
  <c r="S243" i="4" s="1"/>
  <c r="AD2088" i="12"/>
  <c r="S244" i="4" s="1"/>
  <c r="AD2089" i="12"/>
  <c r="S245" i="4" s="1"/>
  <c r="AD2090" i="12"/>
  <c r="S246" i="4" s="1"/>
  <c r="AD2091" i="12"/>
  <c r="S247" i="4" s="1"/>
  <c r="AD2092" i="12"/>
  <c r="S248" i="4" s="1"/>
  <c r="AD2093" i="12"/>
  <c r="S249" i="4" s="1"/>
  <c r="AD2094" i="12"/>
  <c r="S250" i="4" s="1"/>
  <c r="AD2095" i="12"/>
  <c r="S251" i="4" s="1"/>
  <c r="AD2096" i="12"/>
  <c r="S252" i="4" s="1"/>
  <c r="AD2097" i="12"/>
  <c r="S253" i="4" s="1"/>
  <c r="AD2098" i="12"/>
  <c r="S254" i="4" s="1"/>
  <c r="AD2099" i="12"/>
  <c r="S255" i="4" s="1"/>
  <c r="AD2100" i="12"/>
  <c r="S256" i="4" s="1"/>
  <c r="AD2101" i="12"/>
  <c r="S257" i="4" s="1"/>
  <c r="AD2102" i="12"/>
  <c r="S258" i="4" s="1"/>
  <c r="AD2103" i="12"/>
  <c r="S259" i="4" s="1"/>
  <c r="AD2104" i="12"/>
  <c r="S260" i="4" s="1"/>
  <c r="AD2105" i="12"/>
  <c r="S261" i="4" s="1"/>
  <c r="AD2106" i="12"/>
  <c r="S262" i="4" s="1"/>
  <c r="AD2107" i="12"/>
  <c r="S263" i="4" s="1"/>
  <c r="AD2108" i="12"/>
  <c r="S264" i="4" s="1"/>
  <c r="AD2109" i="12"/>
  <c r="S265" i="4" s="1"/>
  <c r="AD2110" i="12"/>
  <c r="S266" i="4" s="1"/>
  <c r="AD2111" i="12"/>
  <c r="S267" i="4" s="1"/>
  <c r="AD2112" i="12"/>
  <c r="S268" i="4" s="1"/>
  <c r="AD2113" i="12"/>
  <c r="S269" i="4" s="1"/>
  <c r="AD2114" i="12"/>
  <c r="S270" i="4" s="1"/>
  <c r="AD2115" i="12"/>
  <c r="S271" i="4" s="1"/>
  <c r="AD2116" i="12"/>
  <c r="S272" i="4" s="1"/>
  <c r="AD2117" i="12"/>
  <c r="S273" i="4" s="1"/>
  <c r="AD2118" i="12"/>
  <c r="S274" i="4" s="1"/>
  <c r="AD2119" i="12"/>
  <c r="S275" i="4" s="1"/>
  <c r="AD2120" i="12"/>
  <c r="S276" i="4" s="1"/>
  <c r="AD2121" i="12"/>
  <c r="S277" i="4" s="1"/>
  <c r="AD2122" i="12"/>
  <c r="S278" i="4" s="1"/>
  <c r="AD2123" i="12"/>
  <c r="S279" i="4" s="1"/>
  <c r="AD2124" i="12"/>
  <c r="S280" i="4" s="1"/>
  <c r="AD2125" i="12"/>
  <c r="S281" i="4" s="1"/>
  <c r="AD2126" i="12"/>
  <c r="S282" i="4" s="1"/>
  <c r="AD2127" i="12"/>
  <c r="S283" i="4" s="1"/>
  <c r="AD2128" i="12"/>
  <c r="S284" i="4" s="1"/>
  <c r="AD2129" i="12"/>
  <c r="S285" i="4" s="1"/>
  <c r="AD2130" i="12"/>
  <c r="S286" i="4" s="1"/>
  <c r="AD2131" i="12"/>
  <c r="S287" i="4" s="1"/>
  <c r="AD2139" i="12"/>
  <c r="T153" i="4" s="1"/>
  <c r="AD2140" i="12"/>
  <c r="T154" i="4" s="1"/>
  <c r="AD2141" i="12"/>
  <c r="T155" i="4" s="1"/>
  <c r="AD2142" i="12"/>
  <c r="T156" i="4" s="1"/>
  <c r="AD2143" i="12"/>
  <c r="T157" i="4" s="1"/>
  <c r="AD2144" i="12"/>
  <c r="T158" i="4" s="1"/>
  <c r="AD2145" i="12"/>
  <c r="T159" i="4" s="1"/>
  <c r="AD2146" i="12"/>
  <c r="T160" i="4" s="1"/>
  <c r="AD2147" i="12"/>
  <c r="T161" i="4" s="1"/>
  <c r="AD2148" i="12"/>
  <c r="T162" i="4" s="1"/>
  <c r="AD2149" i="12"/>
  <c r="T163" i="4" s="1"/>
  <c r="AD2150" i="12"/>
  <c r="T164" i="4" s="1"/>
  <c r="AD2151" i="12"/>
  <c r="T165" i="4" s="1"/>
  <c r="AD2152" i="12"/>
  <c r="T166" i="4" s="1"/>
  <c r="AD2153" i="12"/>
  <c r="T167" i="4" s="1"/>
  <c r="AD2154" i="12"/>
  <c r="T168" i="4" s="1"/>
  <c r="AD2155" i="12"/>
  <c r="T169" i="4" s="1"/>
  <c r="AD2156" i="12"/>
  <c r="T170" i="4" s="1"/>
  <c r="AD2157" i="12"/>
  <c r="T171" i="4" s="1"/>
  <c r="AD2158" i="12"/>
  <c r="T172" i="4" s="1"/>
  <c r="AD2159" i="12"/>
  <c r="T173" i="4" s="1"/>
  <c r="AD2160" i="12"/>
  <c r="T174" i="4" s="1"/>
  <c r="AD2161" i="12"/>
  <c r="T175" i="4" s="1"/>
  <c r="AD2162" i="12"/>
  <c r="T176" i="4" s="1"/>
  <c r="AD2163" i="12"/>
  <c r="T177" i="4" s="1"/>
  <c r="AD2164" i="12"/>
  <c r="T178" i="4" s="1"/>
  <c r="AD2165" i="12"/>
  <c r="T179" i="4" s="1"/>
  <c r="AD2166" i="12"/>
  <c r="T180" i="4" s="1"/>
  <c r="AD2167" i="12"/>
  <c r="T181" i="4" s="1"/>
  <c r="AD2168" i="12"/>
  <c r="T182" i="4" s="1"/>
  <c r="AD2169" i="12"/>
  <c r="T183" i="4" s="1"/>
  <c r="AD2170" i="12"/>
  <c r="T184" i="4" s="1"/>
  <c r="AD2171" i="12"/>
  <c r="T185" i="4" s="1"/>
  <c r="AD2172" i="12"/>
  <c r="T186" i="4" s="1"/>
  <c r="AD2173" i="12"/>
  <c r="T187" i="4" s="1"/>
  <c r="AD2174" i="12"/>
  <c r="T188" i="4" s="1"/>
  <c r="AD2175" i="12"/>
  <c r="T189" i="4" s="1"/>
  <c r="AD2176" i="12"/>
  <c r="T190" i="4" s="1"/>
  <c r="AD2177" i="12"/>
  <c r="T191" i="4" s="1"/>
  <c r="AD2178" i="12"/>
  <c r="T192" i="4" s="1"/>
  <c r="AD2179" i="12"/>
  <c r="T193" i="4" s="1"/>
  <c r="AD2180" i="12"/>
  <c r="T194" i="4" s="1"/>
  <c r="AD2181" i="12"/>
  <c r="T195" i="4" s="1"/>
  <c r="AD2182" i="12"/>
  <c r="T196" i="4" s="1"/>
  <c r="AD2183" i="12"/>
  <c r="T197" i="4" s="1"/>
  <c r="AD2184" i="12"/>
  <c r="T198" i="4" s="1"/>
  <c r="AD2185" i="12"/>
  <c r="T199" i="4" s="1"/>
  <c r="AD2186" i="12"/>
  <c r="T200" i="4" s="1"/>
  <c r="AD2187" i="12"/>
  <c r="T201" i="4" s="1"/>
  <c r="AD2188" i="12"/>
  <c r="T202" i="4" s="1"/>
  <c r="AD2189" i="12"/>
  <c r="T203" i="4" s="1"/>
  <c r="AD2190" i="12"/>
  <c r="T204" i="4" s="1"/>
  <c r="AD2191" i="12"/>
  <c r="T205" i="4" s="1"/>
  <c r="AD2192" i="12"/>
  <c r="T206" i="4" s="1"/>
  <c r="AD2193" i="12"/>
  <c r="T207" i="4" s="1"/>
  <c r="AD2194" i="12"/>
  <c r="T208" i="4" s="1"/>
  <c r="AD2195" i="12"/>
  <c r="T209" i="4" s="1"/>
  <c r="AD2196" i="12"/>
  <c r="T210" i="4" s="1"/>
  <c r="AD2197" i="12"/>
  <c r="T211" i="4" s="1"/>
  <c r="AD2198" i="12"/>
  <c r="T212" i="4" s="1"/>
  <c r="AD2199" i="12"/>
  <c r="T213" i="4" s="1"/>
  <c r="AD2200" i="12"/>
  <c r="T214" i="4" s="1"/>
  <c r="AD2201" i="12"/>
  <c r="T215" i="4" s="1"/>
  <c r="AD2202" i="12"/>
  <c r="T216" i="4" s="1"/>
  <c r="AD2203" i="12"/>
  <c r="T217" i="4" s="1"/>
  <c r="AD2204" i="12"/>
  <c r="T218" i="4" s="1"/>
  <c r="AD2205" i="12"/>
  <c r="T219" i="4" s="1"/>
  <c r="AD2206" i="12"/>
  <c r="T220" i="4" s="1"/>
  <c r="AD2207" i="12"/>
  <c r="T221" i="4" s="1"/>
  <c r="AD2208" i="12"/>
  <c r="T222" i="4" s="1"/>
  <c r="AD2209" i="12"/>
  <c r="T223" i="4" s="1"/>
  <c r="AD2210" i="12"/>
  <c r="T224" i="4" s="1"/>
  <c r="AD2211" i="12"/>
  <c r="T225" i="4" s="1"/>
  <c r="AD2212" i="12"/>
  <c r="T226" i="4" s="1"/>
  <c r="AD2213" i="12"/>
  <c r="T227" i="4" s="1"/>
  <c r="AD2214" i="12"/>
  <c r="T228" i="4" s="1"/>
  <c r="AD2215" i="12"/>
  <c r="T229" i="4" s="1"/>
  <c r="AD2216" i="12"/>
  <c r="T230" i="4" s="1"/>
  <c r="AD2217" i="12"/>
  <c r="T231" i="4" s="1"/>
  <c r="AD2218" i="12"/>
  <c r="T232" i="4" s="1"/>
  <c r="AD2219" i="12"/>
  <c r="T233" i="4" s="1"/>
  <c r="AD2220" i="12"/>
  <c r="T234" i="4" s="1"/>
  <c r="AD2221" i="12"/>
  <c r="T235" i="4" s="1"/>
  <c r="AD2222" i="12"/>
  <c r="T236" i="4" s="1"/>
  <c r="AD2223" i="12"/>
  <c r="T237" i="4" s="1"/>
  <c r="AD2224" i="12"/>
  <c r="T238" i="4" s="1"/>
  <c r="AD2225" i="12"/>
  <c r="T239" i="4" s="1"/>
  <c r="AD2226" i="12"/>
  <c r="T240" i="4" s="1"/>
  <c r="AD2227" i="12"/>
  <c r="T241" i="4" s="1"/>
  <c r="AD2228" i="12"/>
  <c r="T242" i="4" s="1"/>
  <c r="AD2229" i="12"/>
  <c r="T243" i="4" s="1"/>
  <c r="AD2230" i="12"/>
  <c r="T244" i="4" s="1"/>
  <c r="AD2231" i="12"/>
  <c r="T245" i="4" s="1"/>
  <c r="AD2232" i="12"/>
  <c r="T246" i="4" s="1"/>
  <c r="AD2233" i="12"/>
  <c r="T247" i="4" s="1"/>
  <c r="AD2234" i="12"/>
  <c r="T248" i="4" s="1"/>
  <c r="AD2235" i="12"/>
  <c r="T249" i="4" s="1"/>
  <c r="AD2236" i="12"/>
  <c r="T250" i="4" s="1"/>
  <c r="AD2237" i="12"/>
  <c r="T251" i="4" s="1"/>
  <c r="AD2238" i="12"/>
  <c r="T252" i="4" s="1"/>
  <c r="AD2239" i="12"/>
  <c r="T253" i="4" s="1"/>
  <c r="AD2240" i="12"/>
  <c r="T254" i="4" s="1"/>
  <c r="AD2241" i="12"/>
  <c r="T255" i="4" s="1"/>
  <c r="AD2242" i="12"/>
  <c r="T256" i="4" s="1"/>
  <c r="AD2243" i="12"/>
  <c r="T257" i="4" s="1"/>
  <c r="AD2244" i="12"/>
  <c r="T258" i="4" s="1"/>
  <c r="AD2245" i="12"/>
  <c r="T259" i="4" s="1"/>
  <c r="AD2246" i="12"/>
  <c r="T260" i="4" s="1"/>
  <c r="AD2247" i="12"/>
  <c r="T261" i="4" s="1"/>
  <c r="AD2248" i="12"/>
  <c r="T262" i="4" s="1"/>
  <c r="AD2249" i="12"/>
  <c r="T263" i="4" s="1"/>
  <c r="AD2250" i="12"/>
  <c r="T264" i="4" s="1"/>
  <c r="AD2251" i="12"/>
  <c r="T265" i="4" s="1"/>
  <c r="AD2252" i="12"/>
  <c r="T266" i="4" s="1"/>
  <c r="AD2253" i="12"/>
  <c r="T267" i="4" s="1"/>
  <c r="AD2254" i="12"/>
  <c r="T268" i="4" s="1"/>
  <c r="AD2255" i="12"/>
  <c r="T269" i="4" s="1"/>
  <c r="AD2256" i="12"/>
  <c r="T270" i="4" s="1"/>
  <c r="AD2257" i="12"/>
  <c r="T271" i="4" s="1"/>
  <c r="AD2258" i="12"/>
  <c r="T272" i="4" s="1"/>
  <c r="AD2259" i="12"/>
  <c r="T273" i="4" s="1"/>
  <c r="AD2260" i="12"/>
  <c r="T274" i="4" s="1"/>
  <c r="AD2261" i="12"/>
  <c r="T275" i="4" s="1"/>
  <c r="AD2262" i="12"/>
  <c r="T276" i="4" s="1"/>
  <c r="AD2263" i="12"/>
  <c r="T277" i="4" s="1"/>
  <c r="AD2264" i="12"/>
  <c r="T278" i="4" s="1"/>
  <c r="AD2265" i="12"/>
  <c r="T279" i="4" s="1"/>
  <c r="AD2266" i="12"/>
  <c r="T280" i="4" s="1"/>
  <c r="AD2267" i="12"/>
  <c r="T281" i="4" s="1"/>
  <c r="AD2268" i="12"/>
  <c r="T282" i="4" s="1"/>
  <c r="AD2269" i="12"/>
  <c r="T283" i="4" s="1"/>
  <c r="AD2270" i="12"/>
  <c r="T284" i="4" s="1"/>
  <c r="AD2271" i="12"/>
  <c r="T285" i="4" s="1"/>
  <c r="AD2272" i="12"/>
  <c r="T286" i="4" s="1"/>
  <c r="AD2273" i="12"/>
  <c r="T287" i="4" s="1"/>
  <c r="AD2281" i="12"/>
  <c r="U153" i="4" s="1"/>
  <c r="AD2282" i="12"/>
  <c r="U154" i="4" s="1"/>
  <c r="AD2283" i="12"/>
  <c r="U155" i="4" s="1"/>
  <c r="AD2284" i="12"/>
  <c r="U156" i="4" s="1"/>
  <c r="AD2285" i="12"/>
  <c r="U157" i="4" s="1"/>
  <c r="AD2286" i="12"/>
  <c r="U158" i="4" s="1"/>
  <c r="AD2287" i="12"/>
  <c r="U159" i="4" s="1"/>
  <c r="AD2288" i="12"/>
  <c r="U160" i="4" s="1"/>
  <c r="AD2289" i="12"/>
  <c r="U161" i="4" s="1"/>
  <c r="AD2290" i="12"/>
  <c r="U162" i="4" s="1"/>
  <c r="AD2291" i="12"/>
  <c r="U163" i="4" s="1"/>
  <c r="AD2292" i="12"/>
  <c r="U164" i="4" s="1"/>
  <c r="AD2293" i="12"/>
  <c r="U165" i="4" s="1"/>
  <c r="AD2294" i="12"/>
  <c r="U166" i="4" s="1"/>
  <c r="AD2295" i="12"/>
  <c r="U167" i="4" s="1"/>
  <c r="AD2296" i="12"/>
  <c r="U168" i="4" s="1"/>
  <c r="AD2297" i="12"/>
  <c r="U169" i="4" s="1"/>
  <c r="AD2298" i="12"/>
  <c r="U170" i="4" s="1"/>
  <c r="AD2299" i="12"/>
  <c r="U171" i="4" s="1"/>
  <c r="AD2300" i="12"/>
  <c r="U172" i="4" s="1"/>
  <c r="AD2301" i="12"/>
  <c r="U173" i="4" s="1"/>
  <c r="AD2302" i="12"/>
  <c r="U174" i="4" s="1"/>
  <c r="AD2303" i="12"/>
  <c r="U175" i="4" s="1"/>
  <c r="AD2304" i="12"/>
  <c r="U176" i="4" s="1"/>
  <c r="AD2305" i="12"/>
  <c r="U177" i="4" s="1"/>
  <c r="AD2306" i="12"/>
  <c r="U178" i="4" s="1"/>
  <c r="AD2307" i="12"/>
  <c r="U179" i="4" s="1"/>
  <c r="AD2308" i="12"/>
  <c r="U180" i="4" s="1"/>
  <c r="AD2309" i="12"/>
  <c r="U181" i="4" s="1"/>
  <c r="AD2310" i="12"/>
  <c r="U182" i="4" s="1"/>
  <c r="AD2311" i="12"/>
  <c r="U183" i="4" s="1"/>
  <c r="AD2312" i="12"/>
  <c r="U184" i="4" s="1"/>
  <c r="AD2313" i="12"/>
  <c r="U185" i="4" s="1"/>
  <c r="AD2314" i="12"/>
  <c r="U186" i="4" s="1"/>
  <c r="AD2315" i="12"/>
  <c r="U187" i="4" s="1"/>
  <c r="AD2316" i="12"/>
  <c r="U188" i="4" s="1"/>
  <c r="AD2317" i="12"/>
  <c r="U189" i="4" s="1"/>
  <c r="AD2318" i="12"/>
  <c r="U190" i="4" s="1"/>
  <c r="AD2319" i="12"/>
  <c r="U191" i="4" s="1"/>
  <c r="AD2320" i="12"/>
  <c r="U192" i="4" s="1"/>
  <c r="AD2321" i="12"/>
  <c r="U193" i="4" s="1"/>
  <c r="AD2322" i="12"/>
  <c r="U194" i="4" s="1"/>
  <c r="AD2323" i="12"/>
  <c r="U195" i="4" s="1"/>
  <c r="AD2324" i="12"/>
  <c r="U196" i="4" s="1"/>
  <c r="AD2325" i="12"/>
  <c r="U197" i="4" s="1"/>
  <c r="AD2326" i="12"/>
  <c r="U198" i="4" s="1"/>
  <c r="AD2327" i="12"/>
  <c r="U199" i="4" s="1"/>
  <c r="AD2328" i="12"/>
  <c r="U200" i="4" s="1"/>
  <c r="AD2329" i="12"/>
  <c r="U201" i="4" s="1"/>
  <c r="AD2330" i="12"/>
  <c r="U202" i="4" s="1"/>
  <c r="AD2331" i="12"/>
  <c r="U203" i="4" s="1"/>
  <c r="AD2332" i="12"/>
  <c r="U204" i="4" s="1"/>
  <c r="AD2333" i="12"/>
  <c r="U205" i="4" s="1"/>
  <c r="AD2334" i="12"/>
  <c r="U206" i="4" s="1"/>
  <c r="AD2335" i="12"/>
  <c r="U207" i="4" s="1"/>
  <c r="AD2336" i="12"/>
  <c r="U208" i="4" s="1"/>
  <c r="AD2337" i="12"/>
  <c r="U209" i="4" s="1"/>
  <c r="AD2338" i="12"/>
  <c r="U210" i="4" s="1"/>
  <c r="AD2339" i="12"/>
  <c r="U211" i="4" s="1"/>
  <c r="AD2340" i="12"/>
  <c r="U212" i="4" s="1"/>
  <c r="AD2341" i="12"/>
  <c r="U213" i="4" s="1"/>
  <c r="AD2342" i="12"/>
  <c r="U214" i="4" s="1"/>
  <c r="AD2343" i="12"/>
  <c r="U215" i="4" s="1"/>
  <c r="AD2344" i="12"/>
  <c r="U216" i="4" s="1"/>
  <c r="AD2345" i="12"/>
  <c r="U217" i="4" s="1"/>
  <c r="AD2346" i="12"/>
  <c r="U218" i="4" s="1"/>
  <c r="AD2347" i="12"/>
  <c r="U219" i="4" s="1"/>
  <c r="AD2348" i="12"/>
  <c r="U220" i="4" s="1"/>
  <c r="AD2349" i="12"/>
  <c r="U221" i="4" s="1"/>
  <c r="AD2350" i="12"/>
  <c r="U222" i="4" s="1"/>
  <c r="AD2351" i="12"/>
  <c r="U223" i="4" s="1"/>
  <c r="AD2352" i="12"/>
  <c r="U224" i="4" s="1"/>
  <c r="AD2353" i="12"/>
  <c r="U225" i="4" s="1"/>
  <c r="AD2354" i="12"/>
  <c r="U226" i="4" s="1"/>
  <c r="AD2355" i="12"/>
  <c r="U227" i="4" s="1"/>
  <c r="AD2356" i="12"/>
  <c r="U228" i="4" s="1"/>
  <c r="AD2357" i="12"/>
  <c r="U229" i="4" s="1"/>
  <c r="AD2358" i="12"/>
  <c r="U230" i="4" s="1"/>
  <c r="AD2359" i="12"/>
  <c r="U231" i="4" s="1"/>
  <c r="AD2360" i="12"/>
  <c r="U232" i="4" s="1"/>
  <c r="AD2361" i="12"/>
  <c r="U233" i="4" s="1"/>
  <c r="AD2362" i="12"/>
  <c r="U234" i="4" s="1"/>
  <c r="AD2363" i="12"/>
  <c r="U235" i="4" s="1"/>
  <c r="AD2364" i="12"/>
  <c r="U236" i="4" s="1"/>
  <c r="AD2365" i="12"/>
  <c r="U237" i="4" s="1"/>
  <c r="AD2366" i="12"/>
  <c r="U238" i="4" s="1"/>
  <c r="AD2367" i="12"/>
  <c r="U239" i="4" s="1"/>
  <c r="AD2368" i="12"/>
  <c r="U240" i="4" s="1"/>
  <c r="AD2369" i="12"/>
  <c r="U241" i="4" s="1"/>
  <c r="AD2370" i="12"/>
  <c r="U242" i="4" s="1"/>
  <c r="AD2371" i="12"/>
  <c r="U243" i="4" s="1"/>
  <c r="AD2372" i="12"/>
  <c r="U244" i="4" s="1"/>
  <c r="AD2373" i="12"/>
  <c r="U245" i="4" s="1"/>
  <c r="AD2374" i="12"/>
  <c r="U246" i="4" s="1"/>
  <c r="AD2375" i="12"/>
  <c r="U247" i="4" s="1"/>
  <c r="AD2376" i="12"/>
  <c r="U248" i="4" s="1"/>
  <c r="AD2377" i="12"/>
  <c r="U249" i="4" s="1"/>
  <c r="AD2378" i="12"/>
  <c r="U250" i="4" s="1"/>
  <c r="AD2379" i="12"/>
  <c r="U251" i="4" s="1"/>
  <c r="AD2380" i="12"/>
  <c r="U252" i="4" s="1"/>
  <c r="AD2381" i="12"/>
  <c r="U253" i="4" s="1"/>
  <c r="AD2382" i="12"/>
  <c r="U254" i="4" s="1"/>
  <c r="AD2383" i="12"/>
  <c r="U255" i="4" s="1"/>
  <c r="AD2384" i="12"/>
  <c r="U256" i="4" s="1"/>
  <c r="AD2385" i="12"/>
  <c r="U257" i="4" s="1"/>
  <c r="AD2386" i="12"/>
  <c r="U258" i="4" s="1"/>
  <c r="AD2387" i="12"/>
  <c r="U259" i="4" s="1"/>
  <c r="AD2388" i="12"/>
  <c r="U260" i="4" s="1"/>
  <c r="AD2389" i="12"/>
  <c r="U261" i="4" s="1"/>
  <c r="AD2390" i="12"/>
  <c r="U262" i="4" s="1"/>
  <c r="AD2391" i="12"/>
  <c r="U263" i="4" s="1"/>
  <c r="AD2392" i="12"/>
  <c r="U264" i="4" s="1"/>
  <c r="AD2393" i="12"/>
  <c r="U265" i="4" s="1"/>
  <c r="AD2394" i="12"/>
  <c r="U266" i="4" s="1"/>
  <c r="AD2395" i="12"/>
  <c r="U267" i="4" s="1"/>
  <c r="AD2396" i="12"/>
  <c r="U268" i="4" s="1"/>
  <c r="AD2397" i="12"/>
  <c r="U269" i="4" s="1"/>
  <c r="AD2398" i="12"/>
  <c r="U270" i="4" s="1"/>
  <c r="AD2399" i="12"/>
  <c r="U271" i="4" s="1"/>
  <c r="AD2400" i="12"/>
  <c r="U272" i="4" s="1"/>
  <c r="AD2401" i="12"/>
  <c r="U273" i="4" s="1"/>
  <c r="AD2402" i="12"/>
  <c r="U274" i="4" s="1"/>
  <c r="AD2403" i="12"/>
  <c r="U275" i="4" s="1"/>
  <c r="AD2404" i="12"/>
  <c r="U276" i="4" s="1"/>
  <c r="AD2405" i="12"/>
  <c r="U277" i="4" s="1"/>
  <c r="AD2406" i="12"/>
  <c r="U278" i="4" s="1"/>
  <c r="AD2407" i="12"/>
  <c r="U279" i="4" s="1"/>
  <c r="AD2408" i="12"/>
  <c r="U280" i="4" s="1"/>
  <c r="AD2409" i="12"/>
  <c r="U281" i="4" s="1"/>
  <c r="AD2410" i="12"/>
  <c r="U282" i="4" s="1"/>
  <c r="AD2411" i="12"/>
  <c r="U283" i="4" s="1"/>
  <c r="AD2412" i="12"/>
  <c r="U284" i="4" s="1"/>
  <c r="AD2413" i="12"/>
  <c r="U285" i="4" s="1"/>
  <c r="AD2414" i="12"/>
  <c r="U286" i="4" s="1"/>
  <c r="AD2415" i="12"/>
  <c r="U287" i="4" s="1"/>
  <c r="AD2423" i="12"/>
  <c r="V153" i="4" s="1"/>
  <c r="AD2424" i="12"/>
  <c r="V154" i="4" s="1"/>
  <c r="AD2425" i="12"/>
  <c r="V155" i="4" s="1"/>
  <c r="AD2426" i="12"/>
  <c r="V156" i="4" s="1"/>
  <c r="AD2427" i="12"/>
  <c r="V157" i="4" s="1"/>
  <c r="AD2428" i="12"/>
  <c r="V158" i="4" s="1"/>
  <c r="AD2429" i="12"/>
  <c r="V159" i="4" s="1"/>
  <c r="AD2430" i="12"/>
  <c r="V160" i="4" s="1"/>
  <c r="AD2431" i="12"/>
  <c r="V161" i="4" s="1"/>
  <c r="AD2432" i="12"/>
  <c r="V162" i="4" s="1"/>
  <c r="AD2433" i="12"/>
  <c r="V163" i="4" s="1"/>
  <c r="AD2434" i="12"/>
  <c r="V164" i="4" s="1"/>
  <c r="AD2435" i="12"/>
  <c r="V165" i="4" s="1"/>
  <c r="AD2436" i="12"/>
  <c r="V166" i="4" s="1"/>
  <c r="AD2437" i="12"/>
  <c r="V167" i="4" s="1"/>
  <c r="AD2438" i="12"/>
  <c r="V168" i="4" s="1"/>
  <c r="AD2439" i="12"/>
  <c r="V169" i="4" s="1"/>
  <c r="AD2440" i="12"/>
  <c r="V170" i="4" s="1"/>
  <c r="AD2441" i="12"/>
  <c r="V171" i="4" s="1"/>
  <c r="AD2442" i="12"/>
  <c r="V172" i="4" s="1"/>
  <c r="AD2443" i="12"/>
  <c r="V173" i="4" s="1"/>
  <c r="AD2444" i="12"/>
  <c r="V174" i="4" s="1"/>
  <c r="AD2445" i="12"/>
  <c r="V175" i="4" s="1"/>
  <c r="AD2446" i="12"/>
  <c r="V176" i="4" s="1"/>
  <c r="AD2447" i="12"/>
  <c r="V177" i="4" s="1"/>
  <c r="AD2448" i="12"/>
  <c r="V178" i="4" s="1"/>
  <c r="AD2449" i="12"/>
  <c r="V179" i="4" s="1"/>
  <c r="AD2450" i="12"/>
  <c r="V180" i="4" s="1"/>
  <c r="AD2451" i="12"/>
  <c r="V181" i="4" s="1"/>
  <c r="AD2452" i="12"/>
  <c r="V182" i="4" s="1"/>
  <c r="AD2453" i="12"/>
  <c r="V183" i="4" s="1"/>
  <c r="AD2454" i="12"/>
  <c r="V184" i="4" s="1"/>
  <c r="AD2455" i="12"/>
  <c r="V185" i="4" s="1"/>
  <c r="AD2456" i="12"/>
  <c r="V186" i="4" s="1"/>
  <c r="AD2457" i="12"/>
  <c r="V187" i="4" s="1"/>
  <c r="AD2458" i="12"/>
  <c r="V188" i="4" s="1"/>
  <c r="AD2459" i="12"/>
  <c r="V189" i="4" s="1"/>
  <c r="AD2460" i="12"/>
  <c r="V190" i="4" s="1"/>
  <c r="AD2461" i="12"/>
  <c r="V191" i="4" s="1"/>
  <c r="AD2462" i="12"/>
  <c r="V192" i="4" s="1"/>
  <c r="AD2463" i="12"/>
  <c r="V193" i="4" s="1"/>
  <c r="AD2464" i="12"/>
  <c r="V194" i="4" s="1"/>
  <c r="AD2465" i="12"/>
  <c r="V195" i="4" s="1"/>
  <c r="AD2466" i="12"/>
  <c r="V196" i="4" s="1"/>
  <c r="AD2467" i="12"/>
  <c r="V197" i="4" s="1"/>
  <c r="AD2468" i="12"/>
  <c r="V198" i="4" s="1"/>
  <c r="AD2469" i="12"/>
  <c r="V199" i="4" s="1"/>
  <c r="AD2470" i="12"/>
  <c r="V200" i="4" s="1"/>
  <c r="AD2471" i="12"/>
  <c r="V201" i="4" s="1"/>
  <c r="AD2472" i="12"/>
  <c r="V202" i="4" s="1"/>
  <c r="AD2473" i="12"/>
  <c r="V203" i="4" s="1"/>
  <c r="AD2474" i="12"/>
  <c r="V204" i="4" s="1"/>
  <c r="AD2475" i="12"/>
  <c r="V205" i="4" s="1"/>
  <c r="AD2476" i="12"/>
  <c r="V206" i="4" s="1"/>
  <c r="AD2477" i="12"/>
  <c r="V207" i="4" s="1"/>
  <c r="AD2478" i="12"/>
  <c r="V208" i="4" s="1"/>
  <c r="AD2479" i="12"/>
  <c r="V209" i="4" s="1"/>
  <c r="AD2480" i="12"/>
  <c r="V210" i="4" s="1"/>
  <c r="AD2481" i="12"/>
  <c r="V211" i="4" s="1"/>
  <c r="AD2482" i="12"/>
  <c r="V212" i="4" s="1"/>
  <c r="AD2483" i="12"/>
  <c r="V213" i="4" s="1"/>
  <c r="AD2484" i="12"/>
  <c r="V214" i="4" s="1"/>
  <c r="AD2485" i="12"/>
  <c r="V215" i="4" s="1"/>
  <c r="AD2486" i="12"/>
  <c r="V216" i="4" s="1"/>
  <c r="AD2487" i="12"/>
  <c r="V217" i="4" s="1"/>
  <c r="AD2488" i="12"/>
  <c r="V218" i="4" s="1"/>
  <c r="AD2489" i="12"/>
  <c r="V219" i="4" s="1"/>
  <c r="AD2490" i="12"/>
  <c r="V220" i="4" s="1"/>
  <c r="AD2491" i="12"/>
  <c r="V221" i="4" s="1"/>
  <c r="AD2492" i="12"/>
  <c r="V222" i="4" s="1"/>
  <c r="AD2493" i="12"/>
  <c r="V223" i="4" s="1"/>
  <c r="AD2494" i="12"/>
  <c r="V224" i="4" s="1"/>
  <c r="AD2495" i="12"/>
  <c r="V225" i="4" s="1"/>
  <c r="AD2496" i="12"/>
  <c r="V226" i="4" s="1"/>
  <c r="AD2497" i="12"/>
  <c r="V227" i="4" s="1"/>
  <c r="AD2498" i="12"/>
  <c r="V228" i="4" s="1"/>
  <c r="AD2499" i="12"/>
  <c r="V229" i="4" s="1"/>
  <c r="AD2500" i="12"/>
  <c r="V230" i="4" s="1"/>
  <c r="AD2501" i="12"/>
  <c r="V231" i="4" s="1"/>
  <c r="AD2502" i="12"/>
  <c r="V232" i="4" s="1"/>
  <c r="AD2503" i="12"/>
  <c r="V233" i="4" s="1"/>
  <c r="AD2504" i="12"/>
  <c r="V234" i="4" s="1"/>
  <c r="AD2505" i="12"/>
  <c r="V235" i="4" s="1"/>
  <c r="AD2506" i="12"/>
  <c r="V236" i="4" s="1"/>
  <c r="AD2507" i="12"/>
  <c r="V237" i="4" s="1"/>
  <c r="AD2508" i="12"/>
  <c r="V238" i="4" s="1"/>
  <c r="AD2509" i="12"/>
  <c r="V239" i="4" s="1"/>
  <c r="AD2510" i="12"/>
  <c r="V240" i="4" s="1"/>
  <c r="AD2511" i="12"/>
  <c r="V241" i="4" s="1"/>
  <c r="AD2512" i="12"/>
  <c r="V242" i="4" s="1"/>
  <c r="AD2513" i="12"/>
  <c r="V243" i="4" s="1"/>
  <c r="AD2514" i="12"/>
  <c r="V244" i="4" s="1"/>
  <c r="AD2515" i="12"/>
  <c r="V245" i="4" s="1"/>
  <c r="AD2516" i="12"/>
  <c r="V246" i="4" s="1"/>
  <c r="AD2517" i="12"/>
  <c r="V247" i="4" s="1"/>
  <c r="AD2518" i="12"/>
  <c r="V248" i="4" s="1"/>
  <c r="AD2519" i="12"/>
  <c r="V249" i="4" s="1"/>
  <c r="AD2520" i="12"/>
  <c r="V250" i="4" s="1"/>
  <c r="AD2521" i="12"/>
  <c r="V251" i="4" s="1"/>
  <c r="AD2522" i="12"/>
  <c r="V252" i="4" s="1"/>
  <c r="AD2523" i="12"/>
  <c r="V253" i="4" s="1"/>
  <c r="AD2524" i="12"/>
  <c r="V254" i="4" s="1"/>
  <c r="AD2525" i="12"/>
  <c r="V255" i="4" s="1"/>
  <c r="AD2526" i="12"/>
  <c r="V256" i="4" s="1"/>
  <c r="AD2527" i="12"/>
  <c r="V257" i="4" s="1"/>
  <c r="AD2528" i="12"/>
  <c r="V258" i="4" s="1"/>
  <c r="AD2529" i="12"/>
  <c r="V259" i="4" s="1"/>
  <c r="AD2530" i="12"/>
  <c r="V260" i="4" s="1"/>
  <c r="AD2531" i="12"/>
  <c r="V261" i="4" s="1"/>
  <c r="AD2532" i="12"/>
  <c r="V262" i="4" s="1"/>
  <c r="AD2533" i="12"/>
  <c r="V263" i="4" s="1"/>
  <c r="AD2534" i="12"/>
  <c r="V264" i="4" s="1"/>
  <c r="AD2535" i="12"/>
  <c r="V265" i="4" s="1"/>
  <c r="AD2536" i="12"/>
  <c r="V266" i="4" s="1"/>
  <c r="AD2537" i="12"/>
  <c r="V267" i="4" s="1"/>
  <c r="AD2538" i="12"/>
  <c r="V268" i="4" s="1"/>
  <c r="AD2539" i="12"/>
  <c r="V269" i="4" s="1"/>
  <c r="AD2540" i="12"/>
  <c r="V270" i="4" s="1"/>
  <c r="AD2541" i="12"/>
  <c r="V271" i="4" s="1"/>
  <c r="AD2542" i="12"/>
  <c r="V272" i="4" s="1"/>
  <c r="AD2543" i="12"/>
  <c r="V273" i="4" s="1"/>
  <c r="AD2544" i="12"/>
  <c r="V274" i="4" s="1"/>
  <c r="AD2545" i="12"/>
  <c r="V275" i="4" s="1"/>
  <c r="AD2546" i="12"/>
  <c r="V276" i="4" s="1"/>
  <c r="AD2547" i="12"/>
  <c r="V277" i="4" s="1"/>
  <c r="AD2548" i="12"/>
  <c r="V278" i="4" s="1"/>
  <c r="AD2549" i="12"/>
  <c r="V279" i="4" s="1"/>
  <c r="AD2550" i="12"/>
  <c r="V280" i="4" s="1"/>
  <c r="AD2551" i="12"/>
  <c r="V281" i="4" s="1"/>
  <c r="AD2552" i="12"/>
  <c r="V282" i="4" s="1"/>
  <c r="AD2553" i="12"/>
  <c r="V283" i="4" s="1"/>
  <c r="AD2554" i="12"/>
  <c r="V284" i="4" s="1"/>
  <c r="AD2555" i="12"/>
  <c r="V285" i="4" s="1"/>
  <c r="AD2556" i="12"/>
  <c r="V286" i="4" s="1"/>
  <c r="AD2557" i="12"/>
  <c r="V287" i="4" s="1"/>
  <c r="AD2565" i="12"/>
  <c r="W153" i="4" s="1"/>
  <c r="AD2566" i="12"/>
  <c r="W154" i="4" s="1"/>
  <c r="AD2567" i="12"/>
  <c r="W155" i="4" s="1"/>
  <c r="AD2568" i="12"/>
  <c r="W156" i="4" s="1"/>
  <c r="AD2569" i="12"/>
  <c r="W157" i="4" s="1"/>
  <c r="AD2570" i="12"/>
  <c r="W158" i="4" s="1"/>
  <c r="AD2571" i="12"/>
  <c r="W159" i="4" s="1"/>
  <c r="AD2572" i="12"/>
  <c r="W160" i="4" s="1"/>
  <c r="AD2573" i="12"/>
  <c r="W161" i="4" s="1"/>
  <c r="AD2574" i="12"/>
  <c r="W162" i="4" s="1"/>
  <c r="AD2575" i="12"/>
  <c r="W163" i="4" s="1"/>
  <c r="AD2576" i="12"/>
  <c r="W164" i="4" s="1"/>
  <c r="AD2577" i="12"/>
  <c r="W165" i="4" s="1"/>
  <c r="AD2578" i="12"/>
  <c r="W166" i="4" s="1"/>
  <c r="AD2579" i="12"/>
  <c r="W167" i="4" s="1"/>
  <c r="AD2580" i="12"/>
  <c r="W168" i="4" s="1"/>
  <c r="AD2581" i="12"/>
  <c r="W169" i="4" s="1"/>
  <c r="AD2582" i="12"/>
  <c r="W170" i="4" s="1"/>
  <c r="AD2583" i="12"/>
  <c r="W171" i="4" s="1"/>
  <c r="AD2584" i="12"/>
  <c r="W172" i="4" s="1"/>
  <c r="AD2585" i="12"/>
  <c r="W173" i="4" s="1"/>
  <c r="AD2586" i="12"/>
  <c r="W174" i="4" s="1"/>
  <c r="AD2587" i="12"/>
  <c r="W175" i="4" s="1"/>
  <c r="AD2588" i="12"/>
  <c r="W176" i="4" s="1"/>
  <c r="AD2589" i="12"/>
  <c r="W177" i="4" s="1"/>
  <c r="AD2590" i="12"/>
  <c r="W178" i="4" s="1"/>
  <c r="AD2591" i="12"/>
  <c r="W179" i="4" s="1"/>
  <c r="AD2592" i="12"/>
  <c r="W180" i="4" s="1"/>
  <c r="AD2593" i="12"/>
  <c r="W181" i="4" s="1"/>
  <c r="AD2594" i="12"/>
  <c r="W182" i="4" s="1"/>
  <c r="AD2595" i="12"/>
  <c r="W183" i="4" s="1"/>
  <c r="AD2596" i="12"/>
  <c r="W184" i="4" s="1"/>
  <c r="AD2597" i="12"/>
  <c r="W185" i="4" s="1"/>
  <c r="AD2598" i="12"/>
  <c r="W186" i="4" s="1"/>
  <c r="AD2599" i="12"/>
  <c r="W187" i="4" s="1"/>
  <c r="AD2600" i="12"/>
  <c r="W188" i="4" s="1"/>
  <c r="AD2601" i="12"/>
  <c r="W189" i="4" s="1"/>
  <c r="AD2602" i="12"/>
  <c r="W190" i="4" s="1"/>
  <c r="AD2603" i="12"/>
  <c r="W191" i="4" s="1"/>
  <c r="AD2604" i="12"/>
  <c r="W192" i="4" s="1"/>
  <c r="AD2605" i="12"/>
  <c r="W193" i="4" s="1"/>
  <c r="AD2606" i="12"/>
  <c r="W194" i="4" s="1"/>
  <c r="AD2607" i="12"/>
  <c r="W195" i="4" s="1"/>
  <c r="AD2608" i="12"/>
  <c r="W196" i="4" s="1"/>
  <c r="AD2609" i="12"/>
  <c r="W197" i="4" s="1"/>
  <c r="AD2610" i="12"/>
  <c r="W198" i="4" s="1"/>
  <c r="AD2611" i="12"/>
  <c r="W199" i="4" s="1"/>
  <c r="AD2612" i="12"/>
  <c r="W200" i="4" s="1"/>
  <c r="AD2613" i="12"/>
  <c r="W201" i="4" s="1"/>
  <c r="AD2614" i="12"/>
  <c r="W202" i="4" s="1"/>
  <c r="AD2615" i="12"/>
  <c r="W203" i="4" s="1"/>
  <c r="AD2616" i="12"/>
  <c r="W204" i="4" s="1"/>
  <c r="AD2617" i="12"/>
  <c r="W205" i="4" s="1"/>
  <c r="AD2618" i="12"/>
  <c r="W206" i="4" s="1"/>
  <c r="AD2619" i="12"/>
  <c r="W207" i="4" s="1"/>
  <c r="AD2620" i="12"/>
  <c r="W208" i="4" s="1"/>
  <c r="AD2621" i="12"/>
  <c r="W209" i="4" s="1"/>
  <c r="AD2622" i="12"/>
  <c r="W210" i="4" s="1"/>
  <c r="AD2623" i="12"/>
  <c r="W211" i="4" s="1"/>
  <c r="AD2624" i="12"/>
  <c r="W212" i="4" s="1"/>
  <c r="AD2625" i="12"/>
  <c r="W213" i="4" s="1"/>
  <c r="AD2626" i="12"/>
  <c r="W214" i="4" s="1"/>
  <c r="AD2627" i="12"/>
  <c r="W215" i="4" s="1"/>
  <c r="AD2628" i="12"/>
  <c r="W216" i="4" s="1"/>
  <c r="AD2629" i="12"/>
  <c r="W217" i="4" s="1"/>
  <c r="AD2630" i="12"/>
  <c r="W218" i="4" s="1"/>
  <c r="AD2631" i="12"/>
  <c r="W219" i="4" s="1"/>
  <c r="AD2632" i="12"/>
  <c r="W220" i="4" s="1"/>
  <c r="AD2633" i="12"/>
  <c r="W221" i="4" s="1"/>
  <c r="AD2634" i="12"/>
  <c r="W222" i="4" s="1"/>
  <c r="AD2635" i="12"/>
  <c r="W223" i="4" s="1"/>
  <c r="AD2636" i="12"/>
  <c r="W224" i="4" s="1"/>
  <c r="AD2637" i="12"/>
  <c r="W225" i="4" s="1"/>
  <c r="AD2638" i="12"/>
  <c r="W226" i="4" s="1"/>
  <c r="AD2639" i="12"/>
  <c r="W227" i="4" s="1"/>
  <c r="AD2640" i="12"/>
  <c r="W228" i="4" s="1"/>
  <c r="AD2641" i="12"/>
  <c r="W229" i="4" s="1"/>
  <c r="AD2642" i="12"/>
  <c r="W230" i="4" s="1"/>
  <c r="AD2643" i="12"/>
  <c r="W231" i="4" s="1"/>
  <c r="AD2644" i="12"/>
  <c r="W232" i="4" s="1"/>
  <c r="AD2645" i="12"/>
  <c r="W233" i="4" s="1"/>
  <c r="AD2646" i="12"/>
  <c r="W234" i="4" s="1"/>
  <c r="AD2647" i="12"/>
  <c r="W235" i="4" s="1"/>
  <c r="AD2648" i="12"/>
  <c r="W236" i="4" s="1"/>
  <c r="AD2649" i="12"/>
  <c r="W237" i="4" s="1"/>
  <c r="AD2650" i="12"/>
  <c r="W238" i="4" s="1"/>
  <c r="AD2651" i="12"/>
  <c r="W239" i="4" s="1"/>
  <c r="AD2652" i="12"/>
  <c r="W240" i="4" s="1"/>
  <c r="AD2653" i="12"/>
  <c r="W241" i="4" s="1"/>
  <c r="AD2654" i="12"/>
  <c r="W242" i="4" s="1"/>
  <c r="AD2655" i="12"/>
  <c r="W243" i="4" s="1"/>
  <c r="AD2656" i="12"/>
  <c r="W244" i="4" s="1"/>
  <c r="AD2657" i="12"/>
  <c r="W245" i="4" s="1"/>
  <c r="AD2658" i="12"/>
  <c r="W246" i="4" s="1"/>
  <c r="AD2659" i="12"/>
  <c r="W247" i="4" s="1"/>
  <c r="AD2660" i="12"/>
  <c r="W248" i="4" s="1"/>
  <c r="AD2661" i="12"/>
  <c r="W249" i="4" s="1"/>
  <c r="AD2662" i="12"/>
  <c r="W250" i="4" s="1"/>
  <c r="AD2663" i="12"/>
  <c r="W251" i="4" s="1"/>
  <c r="AD2664" i="12"/>
  <c r="W252" i="4" s="1"/>
  <c r="AD2665" i="12"/>
  <c r="W253" i="4" s="1"/>
  <c r="AD2666" i="12"/>
  <c r="W254" i="4" s="1"/>
  <c r="AD2667" i="12"/>
  <c r="W255" i="4" s="1"/>
  <c r="AD2668" i="12"/>
  <c r="W256" i="4" s="1"/>
  <c r="AD2669" i="12"/>
  <c r="W257" i="4" s="1"/>
  <c r="AD2670" i="12"/>
  <c r="W258" i="4" s="1"/>
  <c r="AD2671" i="12"/>
  <c r="W259" i="4" s="1"/>
  <c r="AD2672" i="12"/>
  <c r="W260" i="4" s="1"/>
  <c r="AD2673" i="12"/>
  <c r="W261" i="4" s="1"/>
  <c r="AD2674" i="12"/>
  <c r="W262" i="4" s="1"/>
  <c r="AD2675" i="12"/>
  <c r="W263" i="4" s="1"/>
  <c r="AD2676" i="12"/>
  <c r="W264" i="4" s="1"/>
  <c r="AD2677" i="12"/>
  <c r="W265" i="4" s="1"/>
  <c r="AD2678" i="12"/>
  <c r="W266" i="4" s="1"/>
  <c r="AD2679" i="12"/>
  <c r="W267" i="4" s="1"/>
  <c r="AD2680" i="12"/>
  <c r="W268" i="4" s="1"/>
  <c r="AD2681" i="12"/>
  <c r="W269" i="4" s="1"/>
  <c r="AD2682" i="12"/>
  <c r="W270" i="4" s="1"/>
  <c r="AD2683" i="12"/>
  <c r="W271" i="4" s="1"/>
  <c r="AD2684" i="12"/>
  <c r="W272" i="4" s="1"/>
  <c r="AD2685" i="12"/>
  <c r="W273" i="4" s="1"/>
  <c r="AD2686" i="12"/>
  <c r="W274" i="4" s="1"/>
  <c r="AD2687" i="12"/>
  <c r="W275" i="4" s="1"/>
  <c r="AD2688" i="12"/>
  <c r="W276" i="4" s="1"/>
  <c r="AD2689" i="12"/>
  <c r="W277" i="4" s="1"/>
  <c r="AD2690" i="12"/>
  <c r="W278" i="4" s="1"/>
  <c r="AD2691" i="12"/>
  <c r="W279" i="4" s="1"/>
  <c r="AD2692" i="12"/>
  <c r="W280" i="4" s="1"/>
  <c r="AD2693" i="12"/>
  <c r="W281" i="4" s="1"/>
  <c r="AD2694" i="12"/>
  <c r="W282" i="4" s="1"/>
  <c r="AD2695" i="12"/>
  <c r="W283" i="4" s="1"/>
  <c r="AD2696" i="12"/>
  <c r="W284" i="4" s="1"/>
  <c r="AD2697" i="12"/>
  <c r="W285" i="4" s="1"/>
  <c r="AD2698" i="12"/>
  <c r="W286" i="4" s="1"/>
  <c r="AD2699" i="12"/>
  <c r="W287" i="4" s="1"/>
  <c r="AD2707" i="12"/>
  <c r="X153" i="4" s="1"/>
  <c r="AD2708" i="12"/>
  <c r="X154" i="4" s="1"/>
  <c r="AD2709" i="12"/>
  <c r="X155" i="4" s="1"/>
  <c r="AD2710" i="12"/>
  <c r="X156" i="4" s="1"/>
  <c r="AD2711" i="12"/>
  <c r="X157" i="4" s="1"/>
  <c r="AD2712" i="12"/>
  <c r="X158" i="4" s="1"/>
  <c r="AD2713" i="12"/>
  <c r="X159" i="4" s="1"/>
  <c r="AD2714" i="12"/>
  <c r="X160" i="4" s="1"/>
  <c r="AD2715" i="12"/>
  <c r="X161" i="4" s="1"/>
  <c r="AD2716" i="12"/>
  <c r="X162" i="4" s="1"/>
  <c r="AD2717" i="12"/>
  <c r="X163" i="4" s="1"/>
  <c r="AD2718" i="12"/>
  <c r="X164" i="4" s="1"/>
  <c r="AD2719" i="12"/>
  <c r="X165" i="4" s="1"/>
  <c r="AD2720" i="12"/>
  <c r="X166" i="4" s="1"/>
  <c r="AD2721" i="12"/>
  <c r="X167" i="4" s="1"/>
  <c r="AD2722" i="12"/>
  <c r="X168" i="4" s="1"/>
  <c r="AD2723" i="12"/>
  <c r="X169" i="4" s="1"/>
  <c r="AD2724" i="12"/>
  <c r="X170" i="4" s="1"/>
  <c r="AD2725" i="12"/>
  <c r="X171" i="4" s="1"/>
  <c r="AD2726" i="12"/>
  <c r="X172" i="4" s="1"/>
  <c r="AD2727" i="12"/>
  <c r="X173" i="4" s="1"/>
  <c r="AD2728" i="12"/>
  <c r="X174" i="4" s="1"/>
  <c r="AD2729" i="12"/>
  <c r="X175" i="4" s="1"/>
  <c r="AD2730" i="12"/>
  <c r="X176" i="4" s="1"/>
  <c r="AD2731" i="12"/>
  <c r="X177" i="4" s="1"/>
  <c r="AD2732" i="12"/>
  <c r="X178" i="4" s="1"/>
  <c r="AD2733" i="12"/>
  <c r="X179" i="4" s="1"/>
  <c r="AD2734" i="12"/>
  <c r="X180" i="4" s="1"/>
  <c r="AD2735" i="12"/>
  <c r="X181" i="4" s="1"/>
  <c r="AD2736" i="12"/>
  <c r="X182" i="4" s="1"/>
  <c r="AD2737" i="12"/>
  <c r="X183" i="4" s="1"/>
  <c r="AD2738" i="12"/>
  <c r="X184" i="4" s="1"/>
  <c r="AD2739" i="12"/>
  <c r="X185" i="4" s="1"/>
  <c r="AD2740" i="12"/>
  <c r="X186" i="4" s="1"/>
  <c r="AD2741" i="12"/>
  <c r="X187" i="4" s="1"/>
  <c r="AD2742" i="12"/>
  <c r="X188" i="4" s="1"/>
  <c r="AD2743" i="12"/>
  <c r="X189" i="4" s="1"/>
  <c r="AD2744" i="12"/>
  <c r="X190" i="4" s="1"/>
  <c r="AD2745" i="12"/>
  <c r="X191" i="4" s="1"/>
  <c r="AD2746" i="12"/>
  <c r="X192" i="4" s="1"/>
  <c r="AD2747" i="12"/>
  <c r="X193" i="4" s="1"/>
  <c r="AD2748" i="12"/>
  <c r="X194" i="4" s="1"/>
  <c r="AD2749" i="12"/>
  <c r="X195" i="4" s="1"/>
  <c r="AD2750" i="12"/>
  <c r="X196" i="4" s="1"/>
  <c r="AD2751" i="12"/>
  <c r="X197" i="4" s="1"/>
  <c r="AD2752" i="12"/>
  <c r="X198" i="4" s="1"/>
  <c r="AD2753" i="12"/>
  <c r="X199" i="4" s="1"/>
  <c r="AD2754" i="12"/>
  <c r="X200" i="4" s="1"/>
  <c r="AD2755" i="12"/>
  <c r="X201" i="4" s="1"/>
  <c r="AD2756" i="12"/>
  <c r="X202" i="4" s="1"/>
  <c r="AD2757" i="12"/>
  <c r="X203" i="4" s="1"/>
  <c r="AD2758" i="12"/>
  <c r="X204" i="4" s="1"/>
  <c r="AD2759" i="12"/>
  <c r="X205" i="4" s="1"/>
  <c r="AD2760" i="12"/>
  <c r="X206" i="4" s="1"/>
  <c r="AD2761" i="12"/>
  <c r="X207" i="4" s="1"/>
  <c r="AD2762" i="12"/>
  <c r="X208" i="4" s="1"/>
  <c r="AD2763" i="12"/>
  <c r="X209" i="4" s="1"/>
  <c r="AD2764" i="12"/>
  <c r="X210" i="4" s="1"/>
  <c r="AD2765" i="12"/>
  <c r="X211" i="4" s="1"/>
  <c r="AD2766" i="12"/>
  <c r="X212" i="4" s="1"/>
  <c r="AD2767" i="12"/>
  <c r="X213" i="4" s="1"/>
  <c r="AD2768" i="12"/>
  <c r="X214" i="4" s="1"/>
  <c r="AD2769" i="12"/>
  <c r="X215" i="4" s="1"/>
  <c r="AD2770" i="12"/>
  <c r="X216" i="4" s="1"/>
  <c r="AD2771" i="12"/>
  <c r="X217" i="4" s="1"/>
  <c r="AD2772" i="12"/>
  <c r="X218" i="4" s="1"/>
  <c r="AD2773" i="12"/>
  <c r="X219" i="4" s="1"/>
  <c r="AD2774" i="12"/>
  <c r="X220" i="4" s="1"/>
  <c r="AD2775" i="12"/>
  <c r="X221" i="4" s="1"/>
  <c r="AD2776" i="12"/>
  <c r="X222" i="4" s="1"/>
  <c r="AD2777" i="12"/>
  <c r="X223" i="4" s="1"/>
  <c r="AD2778" i="12"/>
  <c r="X224" i="4" s="1"/>
  <c r="AD2779" i="12"/>
  <c r="X225" i="4" s="1"/>
  <c r="AD2780" i="12"/>
  <c r="X226" i="4" s="1"/>
  <c r="AD2781" i="12"/>
  <c r="X227" i="4" s="1"/>
  <c r="AD2782" i="12"/>
  <c r="X228" i="4" s="1"/>
  <c r="AD2783" i="12"/>
  <c r="X229" i="4" s="1"/>
  <c r="AD2784" i="12"/>
  <c r="X230" i="4" s="1"/>
  <c r="AD2785" i="12"/>
  <c r="X231" i="4" s="1"/>
  <c r="AD2786" i="12"/>
  <c r="X232" i="4" s="1"/>
  <c r="AD2787" i="12"/>
  <c r="X233" i="4" s="1"/>
  <c r="AD2788" i="12"/>
  <c r="X234" i="4" s="1"/>
  <c r="AD2789" i="12"/>
  <c r="X235" i="4" s="1"/>
  <c r="AD2790" i="12"/>
  <c r="X236" i="4" s="1"/>
  <c r="AD2791" i="12"/>
  <c r="X237" i="4" s="1"/>
  <c r="AD2792" i="12"/>
  <c r="X238" i="4" s="1"/>
  <c r="AD2793" i="12"/>
  <c r="X239" i="4" s="1"/>
  <c r="AD2794" i="12"/>
  <c r="X240" i="4" s="1"/>
  <c r="AD2795" i="12"/>
  <c r="X241" i="4" s="1"/>
  <c r="AD2796" i="12"/>
  <c r="X242" i="4" s="1"/>
  <c r="AD2797" i="12"/>
  <c r="X243" i="4" s="1"/>
  <c r="AD2798" i="12"/>
  <c r="X244" i="4" s="1"/>
  <c r="AD2799" i="12"/>
  <c r="X245" i="4" s="1"/>
  <c r="AD2800" i="12"/>
  <c r="X246" i="4" s="1"/>
  <c r="AD2801" i="12"/>
  <c r="X247" i="4" s="1"/>
  <c r="AD2802" i="12"/>
  <c r="X248" i="4" s="1"/>
  <c r="AD2803" i="12"/>
  <c r="X249" i="4" s="1"/>
  <c r="AD2804" i="12"/>
  <c r="X250" i="4" s="1"/>
  <c r="AD2805" i="12"/>
  <c r="X251" i="4" s="1"/>
  <c r="AD2806" i="12"/>
  <c r="X252" i="4" s="1"/>
  <c r="AD2807" i="12"/>
  <c r="X253" i="4" s="1"/>
  <c r="AD2808" i="12"/>
  <c r="X254" i="4" s="1"/>
  <c r="AD2809" i="12"/>
  <c r="X255" i="4" s="1"/>
  <c r="AD2810" i="12"/>
  <c r="X256" i="4" s="1"/>
  <c r="AD2811" i="12"/>
  <c r="X257" i="4" s="1"/>
  <c r="AD2812" i="12"/>
  <c r="X258" i="4" s="1"/>
  <c r="AD2813" i="12"/>
  <c r="X259" i="4" s="1"/>
  <c r="AD2814" i="12"/>
  <c r="X260" i="4" s="1"/>
  <c r="AD2815" i="12"/>
  <c r="X261" i="4" s="1"/>
  <c r="AD2816" i="12"/>
  <c r="X262" i="4" s="1"/>
  <c r="AD2817" i="12"/>
  <c r="X263" i="4" s="1"/>
  <c r="AD2818" i="12"/>
  <c r="X264" i="4" s="1"/>
  <c r="AD2819" i="12"/>
  <c r="X265" i="4" s="1"/>
  <c r="AD2820" i="12"/>
  <c r="X266" i="4" s="1"/>
  <c r="AD2821" i="12"/>
  <c r="X267" i="4" s="1"/>
  <c r="AD2822" i="12"/>
  <c r="X268" i="4" s="1"/>
  <c r="AD2823" i="12"/>
  <c r="X269" i="4" s="1"/>
  <c r="AD2824" i="12"/>
  <c r="X270" i="4" s="1"/>
  <c r="AD2825" i="12"/>
  <c r="X271" i="4" s="1"/>
  <c r="AD2826" i="12"/>
  <c r="X272" i="4" s="1"/>
  <c r="AD2827" i="12"/>
  <c r="X273" i="4" s="1"/>
  <c r="AD2828" i="12"/>
  <c r="X274" i="4" s="1"/>
  <c r="AD2829" i="12"/>
  <c r="X275" i="4" s="1"/>
  <c r="AD2830" i="12"/>
  <c r="X276" i="4" s="1"/>
  <c r="AD2831" i="12"/>
  <c r="X277" i="4" s="1"/>
  <c r="AD2832" i="12"/>
  <c r="X278" i="4" s="1"/>
  <c r="AD2833" i="12"/>
  <c r="X279" i="4" s="1"/>
  <c r="AD2834" i="12"/>
  <c r="X280" i="4" s="1"/>
  <c r="AD2835" i="12"/>
  <c r="X281" i="4" s="1"/>
  <c r="AD2836" i="12"/>
  <c r="X282" i="4" s="1"/>
  <c r="AD2837" i="12"/>
  <c r="X283" i="4" s="1"/>
  <c r="AD2838" i="12"/>
  <c r="X284" i="4" s="1"/>
  <c r="AD2839" i="12"/>
  <c r="X285" i="4" s="1"/>
  <c r="AD2840" i="12"/>
  <c r="X286" i="4" s="1"/>
  <c r="AD2841" i="12"/>
  <c r="X287" i="4" s="1"/>
  <c r="AD2849" i="12"/>
  <c r="Y153" i="4" s="1"/>
  <c r="AD2850" i="12"/>
  <c r="Y154" i="4" s="1"/>
  <c r="AD2851" i="12"/>
  <c r="Y155" i="4" s="1"/>
  <c r="AD2852" i="12"/>
  <c r="Y156" i="4" s="1"/>
  <c r="AD2853" i="12"/>
  <c r="Y157" i="4" s="1"/>
  <c r="AD2854" i="12"/>
  <c r="Y158" i="4" s="1"/>
  <c r="AD2855" i="12"/>
  <c r="Y159" i="4" s="1"/>
  <c r="AD2856" i="12"/>
  <c r="Y160" i="4" s="1"/>
  <c r="AD2857" i="12"/>
  <c r="Y161" i="4" s="1"/>
  <c r="AD2858" i="12"/>
  <c r="Y162" i="4" s="1"/>
  <c r="AD2859" i="12"/>
  <c r="Y163" i="4" s="1"/>
  <c r="AD2860" i="12"/>
  <c r="Y164" i="4" s="1"/>
  <c r="AD2861" i="12"/>
  <c r="Y165" i="4" s="1"/>
  <c r="AD2862" i="12"/>
  <c r="Y166" i="4" s="1"/>
  <c r="AD2863" i="12"/>
  <c r="Y167" i="4" s="1"/>
  <c r="AD2864" i="12"/>
  <c r="Y168" i="4" s="1"/>
  <c r="AD2865" i="12"/>
  <c r="Y169" i="4" s="1"/>
  <c r="AD2866" i="12"/>
  <c r="Y170" i="4" s="1"/>
  <c r="AD2867" i="12"/>
  <c r="Y171" i="4" s="1"/>
  <c r="AD2868" i="12"/>
  <c r="Y172" i="4" s="1"/>
  <c r="AD2869" i="12"/>
  <c r="Y173" i="4" s="1"/>
  <c r="AD2870" i="12"/>
  <c r="Y174" i="4" s="1"/>
  <c r="AD2871" i="12"/>
  <c r="Y175" i="4" s="1"/>
  <c r="AD2872" i="12"/>
  <c r="Y176" i="4" s="1"/>
  <c r="AD2873" i="12"/>
  <c r="Y177" i="4" s="1"/>
  <c r="AD2874" i="12"/>
  <c r="Y178" i="4" s="1"/>
  <c r="AD2875" i="12"/>
  <c r="Y179" i="4" s="1"/>
  <c r="AD2876" i="12"/>
  <c r="Y180" i="4" s="1"/>
  <c r="AD2877" i="12"/>
  <c r="Y181" i="4" s="1"/>
  <c r="AD2878" i="12"/>
  <c r="Y182" i="4" s="1"/>
  <c r="AD2879" i="12"/>
  <c r="Y183" i="4" s="1"/>
  <c r="AD2880" i="12"/>
  <c r="Y184" i="4" s="1"/>
  <c r="AD2881" i="12"/>
  <c r="Y185" i="4" s="1"/>
  <c r="AD2882" i="12"/>
  <c r="Y186" i="4" s="1"/>
  <c r="AD2883" i="12"/>
  <c r="Y187" i="4" s="1"/>
  <c r="AD2884" i="12"/>
  <c r="Y188" i="4" s="1"/>
  <c r="AD2885" i="12"/>
  <c r="Y189" i="4" s="1"/>
  <c r="AD2886" i="12"/>
  <c r="Y190" i="4" s="1"/>
  <c r="AD2887" i="12"/>
  <c r="Y191" i="4" s="1"/>
  <c r="AD2888" i="12"/>
  <c r="Y192" i="4" s="1"/>
  <c r="AD2889" i="12"/>
  <c r="Y193" i="4" s="1"/>
  <c r="AD2890" i="12"/>
  <c r="Y194" i="4" s="1"/>
  <c r="AD2891" i="12"/>
  <c r="Y195" i="4" s="1"/>
  <c r="AD2892" i="12"/>
  <c r="Y196" i="4" s="1"/>
  <c r="AD2893" i="12"/>
  <c r="Y197" i="4" s="1"/>
  <c r="AD2894" i="12"/>
  <c r="Y198" i="4" s="1"/>
  <c r="AD2895" i="12"/>
  <c r="Y199" i="4" s="1"/>
  <c r="AD2896" i="12"/>
  <c r="Y200" i="4" s="1"/>
  <c r="AD2897" i="12"/>
  <c r="Y201" i="4" s="1"/>
  <c r="AD2898" i="12"/>
  <c r="Y202" i="4" s="1"/>
  <c r="AD2899" i="12"/>
  <c r="Y203" i="4" s="1"/>
  <c r="AD2900" i="12"/>
  <c r="Y204" i="4" s="1"/>
  <c r="AD2901" i="12"/>
  <c r="Y205" i="4" s="1"/>
  <c r="AD2902" i="12"/>
  <c r="Y206" i="4" s="1"/>
  <c r="AD2903" i="12"/>
  <c r="Y207" i="4" s="1"/>
  <c r="AD2904" i="12"/>
  <c r="Y208" i="4" s="1"/>
  <c r="AD2905" i="12"/>
  <c r="Y209" i="4" s="1"/>
  <c r="AD2906" i="12"/>
  <c r="Y210" i="4" s="1"/>
  <c r="AD2907" i="12"/>
  <c r="Y211" i="4" s="1"/>
  <c r="AD2908" i="12"/>
  <c r="Y212" i="4" s="1"/>
  <c r="AD2909" i="12"/>
  <c r="Y213" i="4" s="1"/>
  <c r="AD2910" i="12"/>
  <c r="Y214" i="4" s="1"/>
  <c r="AD2911" i="12"/>
  <c r="Y215" i="4" s="1"/>
  <c r="AD2912" i="12"/>
  <c r="Y216" i="4" s="1"/>
  <c r="AD2913" i="12"/>
  <c r="Y217" i="4" s="1"/>
  <c r="AD2914" i="12"/>
  <c r="Y218" i="4" s="1"/>
  <c r="AD2915" i="12"/>
  <c r="Y219" i="4" s="1"/>
  <c r="AD2916" i="12"/>
  <c r="Y220" i="4" s="1"/>
  <c r="AD2917" i="12"/>
  <c r="Y221" i="4" s="1"/>
  <c r="AD2918" i="12"/>
  <c r="Y222" i="4" s="1"/>
  <c r="AD2919" i="12"/>
  <c r="Y223" i="4" s="1"/>
  <c r="AD2920" i="12"/>
  <c r="Y224" i="4" s="1"/>
  <c r="AD2921" i="12"/>
  <c r="Y225" i="4" s="1"/>
  <c r="AD2922" i="12"/>
  <c r="Y226" i="4" s="1"/>
  <c r="AD2923" i="12"/>
  <c r="Y227" i="4" s="1"/>
  <c r="AD2924" i="12"/>
  <c r="Y228" i="4" s="1"/>
  <c r="AD2925" i="12"/>
  <c r="Y229" i="4" s="1"/>
  <c r="AD2926" i="12"/>
  <c r="Y230" i="4" s="1"/>
  <c r="AD2927" i="12"/>
  <c r="Y231" i="4" s="1"/>
  <c r="AD2928" i="12"/>
  <c r="Y232" i="4" s="1"/>
  <c r="AD2929" i="12"/>
  <c r="Y233" i="4" s="1"/>
  <c r="AD2930" i="12"/>
  <c r="Y234" i="4" s="1"/>
  <c r="AD2931" i="12"/>
  <c r="Y235" i="4" s="1"/>
  <c r="AD2932" i="12"/>
  <c r="Y236" i="4" s="1"/>
  <c r="AD2933" i="12"/>
  <c r="Y237" i="4" s="1"/>
  <c r="AD2934" i="12"/>
  <c r="Y238" i="4" s="1"/>
  <c r="AD2935" i="12"/>
  <c r="Y239" i="4" s="1"/>
  <c r="AD2936" i="12"/>
  <c r="Y240" i="4" s="1"/>
  <c r="AD2937" i="12"/>
  <c r="Y241" i="4" s="1"/>
  <c r="AD2938" i="12"/>
  <c r="Y242" i="4" s="1"/>
  <c r="AD2939" i="12"/>
  <c r="Y243" i="4" s="1"/>
  <c r="AD2940" i="12"/>
  <c r="Y244" i="4" s="1"/>
  <c r="AD2941" i="12"/>
  <c r="Y245" i="4" s="1"/>
  <c r="AD2942" i="12"/>
  <c r="Y246" i="4" s="1"/>
  <c r="AD2943" i="12"/>
  <c r="Y247" i="4" s="1"/>
  <c r="AD2944" i="12"/>
  <c r="Y248" i="4" s="1"/>
  <c r="AD2945" i="12"/>
  <c r="Y249" i="4" s="1"/>
  <c r="AD2946" i="12"/>
  <c r="Y250" i="4" s="1"/>
  <c r="AD2947" i="12"/>
  <c r="Y251" i="4" s="1"/>
  <c r="AD2948" i="12"/>
  <c r="Y252" i="4" s="1"/>
  <c r="AD2949" i="12"/>
  <c r="Y253" i="4" s="1"/>
  <c r="AD2950" i="12"/>
  <c r="Y254" i="4" s="1"/>
  <c r="AD2951" i="12"/>
  <c r="Y255" i="4" s="1"/>
  <c r="AD2952" i="12"/>
  <c r="Y256" i="4" s="1"/>
  <c r="AD2953" i="12"/>
  <c r="Y257" i="4" s="1"/>
  <c r="AD2954" i="12"/>
  <c r="Y258" i="4" s="1"/>
  <c r="AD2955" i="12"/>
  <c r="Y259" i="4" s="1"/>
  <c r="AD2956" i="12"/>
  <c r="Y260" i="4" s="1"/>
  <c r="AD2957" i="12"/>
  <c r="Y261" i="4" s="1"/>
  <c r="AD2958" i="12"/>
  <c r="Y262" i="4" s="1"/>
  <c r="AD2959" i="12"/>
  <c r="Y263" i="4" s="1"/>
  <c r="AD2960" i="12"/>
  <c r="Y264" i="4" s="1"/>
  <c r="AD2961" i="12"/>
  <c r="Y265" i="4" s="1"/>
  <c r="AD2962" i="12"/>
  <c r="Y266" i="4" s="1"/>
  <c r="AD2963" i="12"/>
  <c r="Y267" i="4" s="1"/>
  <c r="AD2964" i="12"/>
  <c r="Y268" i="4" s="1"/>
  <c r="AD2965" i="12"/>
  <c r="Y269" i="4" s="1"/>
  <c r="AD2966" i="12"/>
  <c r="Y270" i="4" s="1"/>
  <c r="AD2967" i="12"/>
  <c r="Y271" i="4" s="1"/>
  <c r="AD2968" i="12"/>
  <c r="Y272" i="4" s="1"/>
  <c r="AD2969" i="12"/>
  <c r="Y273" i="4" s="1"/>
  <c r="AD2970" i="12"/>
  <c r="Y274" i="4" s="1"/>
  <c r="AD2971" i="12"/>
  <c r="Y275" i="4" s="1"/>
  <c r="AD2972" i="12"/>
  <c r="Y276" i="4" s="1"/>
  <c r="AD2973" i="12"/>
  <c r="Y277" i="4" s="1"/>
  <c r="AD2974" i="12"/>
  <c r="Y278" i="4" s="1"/>
  <c r="AD2975" i="12"/>
  <c r="Y279" i="4" s="1"/>
  <c r="AD2976" i="12"/>
  <c r="Y280" i="4" s="1"/>
  <c r="AD2977" i="12"/>
  <c r="Y281" i="4" s="1"/>
  <c r="AD2978" i="12"/>
  <c r="Y282" i="4" s="1"/>
  <c r="AD2979" i="12"/>
  <c r="Y283" i="4" s="1"/>
  <c r="AD2980" i="12"/>
  <c r="Y284" i="4" s="1"/>
  <c r="AD2981" i="12"/>
  <c r="Y285" i="4" s="1"/>
  <c r="AD2982" i="12"/>
  <c r="Y286" i="4" s="1"/>
  <c r="AD2983" i="12"/>
  <c r="Y287" i="4" s="1"/>
  <c r="AD2991" i="12"/>
  <c r="Z153" i="4" s="1"/>
  <c r="AD2992" i="12"/>
  <c r="Z154" i="4" s="1"/>
  <c r="AD2993" i="12"/>
  <c r="Z155" i="4" s="1"/>
  <c r="AD2994" i="12"/>
  <c r="Z156" i="4" s="1"/>
  <c r="AD2995" i="12"/>
  <c r="Z157" i="4" s="1"/>
  <c r="AD2996" i="12"/>
  <c r="Z158" i="4" s="1"/>
  <c r="AD2997" i="12"/>
  <c r="Z159" i="4" s="1"/>
  <c r="AD2998" i="12"/>
  <c r="Z160" i="4" s="1"/>
  <c r="AD2999" i="12"/>
  <c r="Z161" i="4" s="1"/>
  <c r="AD3000" i="12"/>
  <c r="Z162" i="4" s="1"/>
  <c r="AD3001" i="12"/>
  <c r="Z163" i="4" s="1"/>
  <c r="AD3002" i="12"/>
  <c r="Z164" i="4" s="1"/>
  <c r="AD3003" i="12"/>
  <c r="Z165" i="4" s="1"/>
  <c r="AD3004" i="12"/>
  <c r="Z166" i="4" s="1"/>
  <c r="AD3005" i="12"/>
  <c r="Z167" i="4" s="1"/>
  <c r="AD3006" i="12"/>
  <c r="Z168" i="4" s="1"/>
  <c r="AD3007" i="12"/>
  <c r="Z169" i="4" s="1"/>
  <c r="AD3008" i="12"/>
  <c r="Z170" i="4" s="1"/>
  <c r="AD3009" i="12"/>
  <c r="Z171" i="4" s="1"/>
  <c r="AD3010" i="12"/>
  <c r="Z172" i="4" s="1"/>
  <c r="AD3011" i="12"/>
  <c r="Z173" i="4" s="1"/>
  <c r="AD3012" i="12"/>
  <c r="Z174" i="4" s="1"/>
  <c r="AD3013" i="12"/>
  <c r="Z175" i="4" s="1"/>
  <c r="AD3014" i="12"/>
  <c r="Z176" i="4" s="1"/>
  <c r="AD3015" i="12"/>
  <c r="Z177" i="4" s="1"/>
  <c r="AD3016" i="12"/>
  <c r="Z178" i="4" s="1"/>
  <c r="AD3017" i="12"/>
  <c r="Z179" i="4" s="1"/>
  <c r="AD3018" i="12"/>
  <c r="Z180" i="4" s="1"/>
  <c r="AD3019" i="12"/>
  <c r="Z181" i="4" s="1"/>
  <c r="AD3020" i="12"/>
  <c r="Z182" i="4" s="1"/>
  <c r="AD3021" i="12"/>
  <c r="Z183" i="4" s="1"/>
  <c r="AD3022" i="12"/>
  <c r="Z184" i="4" s="1"/>
  <c r="AD3023" i="12"/>
  <c r="Z185" i="4" s="1"/>
  <c r="AD3024" i="12"/>
  <c r="Z186" i="4" s="1"/>
  <c r="AD3025" i="12"/>
  <c r="Z187" i="4" s="1"/>
  <c r="AD3026" i="12"/>
  <c r="Z188" i="4" s="1"/>
  <c r="AD3027" i="12"/>
  <c r="Z189" i="4" s="1"/>
  <c r="AD3028" i="12"/>
  <c r="Z190" i="4" s="1"/>
  <c r="AD3029" i="12"/>
  <c r="Z191" i="4" s="1"/>
  <c r="AD3030" i="12"/>
  <c r="Z192" i="4" s="1"/>
  <c r="AD3031" i="12"/>
  <c r="Z193" i="4" s="1"/>
  <c r="AD3032" i="12"/>
  <c r="Z194" i="4" s="1"/>
  <c r="AD3033" i="12"/>
  <c r="Z195" i="4" s="1"/>
  <c r="AD3034" i="12"/>
  <c r="Z196" i="4" s="1"/>
  <c r="AD3035" i="12"/>
  <c r="Z197" i="4" s="1"/>
  <c r="AD3036" i="12"/>
  <c r="Z198" i="4" s="1"/>
  <c r="AD3037" i="12"/>
  <c r="Z199" i="4" s="1"/>
  <c r="AD3038" i="12"/>
  <c r="Z200" i="4" s="1"/>
  <c r="AD3039" i="12"/>
  <c r="Z201" i="4" s="1"/>
  <c r="AD3040" i="12"/>
  <c r="Z202" i="4" s="1"/>
  <c r="AD3041" i="12"/>
  <c r="Z203" i="4" s="1"/>
  <c r="AD3042" i="12"/>
  <c r="Z204" i="4" s="1"/>
  <c r="AD3043" i="12"/>
  <c r="Z205" i="4" s="1"/>
  <c r="AD3044" i="12"/>
  <c r="Z206" i="4" s="1"/>
  <c r="AD3045" i="12"/>
  <c r="Z207" i="4" s="1"/>
  <c r="AD3046" i="12"/>
  <c r="Z208" i="4" s="1"/>
  <c r="AD3047" i="12"/>
  <c r="Z209" i="4" s="1"/>
  <c r="AD3048" i="12"/>
  <c r="Z210" i="4" s="1"/>
  <c r="AD3049" i="12"/>
  <c r="Z211" i="4" s="1"/>
  <c r="AD3050" i="12"/>
  <c r="Z212" i="4" s="1"/>
  <c r="AD3051" i="12"/>
  <c r="Z213" i="4" s="1"/>
  <c r="AD3052" i="12"/>
  <c r="Z214" i="4" s="1"/>
  <c r="AD3053" i="12"/>
  <c r="Z215" i="4" s="1"/>
  <c r="AD3054" i="12"/>
  <c r="Z216" i="4" s="1"/>
  <c r="AD3055" i="12"/>
  <c r="Z217" i="4" s="1"/>
  <c r="AD3056" i="12"/>
  <c r="Z218" i="4" s="1"/>
  <c r="AD3057" i="12"/>
  <c r="Z219" i="4" s="1"/>
  <c r="AD3058" i="12"/>
  <c r="Z220" i="4" s="1"/>
  <c r="AD3059" i="12"/>
  <c r="Z221" i="4" s="1"/>
  <c r="AD3060" i="12"/>
  <c r="Z222" i="4" s="1"/>
  <c r="AD3061" i="12"/>
  <c r="Z223" i="4" s="1"/>
  <c r="AD3062" i="12"/>
  <c r="Z224" i="4" s="1"/>
  <c r="AD3063" i="12"/>
  <c r="Z225" i="4" s="1"/>
  <c r="AD3064" i="12"/>
  <c r="Z226" i="4" s="1"/>
  <c r="AD3065" i="12"/>
  <c r="Z227" i="4" s="1"/>
  <c r="AD3066" i="12"/>
  <c r="Z228" i="4" s="1"/>
  <c r="AD3067" i="12"/>
  <c r="Z229" i="4" s="1"/>
  <c r="AD3068" i="12"/>
  <c r="Z230" i="4" s="1"/>
  <c r="AD3069" i="12"/>
  <c r="Z231" i="4" s="1"/>
  <c r="AD3070" i="12"/>
  <c r="Z232" i="4" s="1"/>
  <c r="AD3071" i="12"/>
  <c r="Z233" i="4" s="1"/>
  <c r="AD3072" i="12"/>
  <c r="Z234" i="4" s="1"/>
  <c r="AD3073" i="12"/>
  <c r="Z235" i="4" s="1"/>
  <c r="AD3074" i="12"/>
  <c r="Z236" i="4" s="1"/>
  <c r="AD3075" i="12"/>
  <c r="Z237" i="4" s="1"/>
  <c r="AD3076" i="12"/>
  <c r="Z238" i="4" s="1"/>
  <c r="AD3077" i="12"/>
  <c r="Z239" i="4" s="1"/>
  <c r="AD3078" i="12"/>
  <c r="Z240" i="4" s="1"/>
  <c r="AD3079" i="12"/>
  <c r="Z241" i="4" s="1"/>
  <c r="AD3080" i="12"/>
  <c r="Z242" i="4" s="1"/>
  <c r="AD3081" i="12"/>
  <c r="Z243" i="4" s="1"/>
  <c r="AD3082" i="12"/>
  <c r="Z244" i="4" s="1"/>
  <c r="AD3083" i="12"/>
  <c r="Z245" i="4" s="1"/>
  <c r="AD3084" i="12"/>
  <c r="Z246" i="4" s="1"/>
  <c r="AD3085" i="12"/>
  <c r="Z247" i="4" s="1"/>
  <c r="AD3086" i="12"/>
  <c r="Z248" i="4" s="1"/>
  <c r="AD3087" i="12"/>
  <c r="Z249" i="4" s="1"/>
  <c r="AD3088" i="12"/>
  <c r="Z250" i="4" s="1"/>
  <c r="AD3089" i="12"/>
  <c r="Z251" i="4" s="1"/>
  <c r="AD3090" i="12"/>
  <c r="Z252" i="4" s="1"/>
  <c r="AD3091" i="12"/>
  <c r="Z253" i="4" s="1"/>
  <c r="AD3092" i="12"/>
  <c r="Z254" i="4" s="1"/>
  <c r="AD3093" i="12"/>
  <c r="Z255" i="4" s="1"/>
  <c r="AD3094" i="12"/>
  <c r="Z256" i="4" s="1"/>
  <c r="AD3095" i="12"/>
  <c r="Z257" i="4" s="1"/>
  <c r="AD3096" i="12"/>
  <c r="Z258" i="4" s="1"/>
  <c r="AD3097" i="12"/>
  <c r="Z259" i="4" s="1"/>
  <c r="AD3098" i="12"/>
  <c r="Z260" i="4" s="1"/>
  <c r="AD3099" i="12"/>
  <c r="Z261" i="4" s="1"/>
  <c r="AD3100" i="12"/>
  <c r="Z262" i="4" s="1"/>
  <c r="AD3101" i="12"/>
  <c r="Z263" i="4" s="1"/>
  <c r="AD3102" i="12"/>
  <c r="Z264" i="4" s="1"/>
  <c r="AD3103" i="12"/>
  <c r="Z265" i="4" s="1"/>
  <c r="AD3104" i="12"/>
  <c r="Z266" i="4" s="1"/>
  <c r="AD3105" i="12"/>
  <c r="Z267" i="4" s="1"/>
  <c r="AD3106" i="12"/>
  <c r="Z268" i="4" s="1"/>
  <c r="AD3107" i="12"/>
  <c r="Z269" i="4" s="1"/>
  <c r="AD3108" i="12"/>
  <c r="Z270" i="4" s="1"/>
  <c r="AD3109" i="12"/>
  <c r="Z271" i="4" s="1"/>
  <c r="AD3110" i="12"/>
  <c r="Z272" i="4" s="1"/>
  <c r="AD3111" i="12"/>
  <c r="Z273" i="4" s="1"/>
  <c r="AD3112" i="12"/>
  <c r="Z274" i="4" s="1"/>
  <c r="AD3113" i="12"/>
  <c r="Z275" i="4" s="1"/>
  <c r="AD3114" i="12"/>
  <c r="Z276" i="4" s="1"/>
  <c r="AD3115" i="12"/>
  <c r="Z277" i="4" s="1"/>
  <c r="AD3116" i="12"/>
  <c r="Z278" i="4" s="1"/>
  <c r="AD3117" i="12"/>
  <c r="Z279" i="4" s="1"/>
  <c r="AD3118" i="12"/>
  <c r="Z280" i="4" s="1"/>
  <c r="AD3119" i="12"/>
  <c r="Z281" i="4" s="1"/>
  <c r="AD3120" i="12"/>
  <c r="Z282" i="4" s="1"/>
  <c r="AD3121" i="12"/>
  <c r="Z283" i="4" s="1"/>
  <c r="AD3122" i="12"/>
  <c r="Z284" i="4" s="1"/>
  <c r="AD3123" i="12"/>
  <c r="Z285" i="4" s="1"/>
  <c r="AD3124" i="12"/>
  <c r="Z286" i="4" s="1"/>
  <c r="AD3125" i="12"/>
  <c r="Z287" i="4" s="1"/>
  <c r="AD3133" i="12"/>
  <c r="AA153" i="4" s="1"/>
  <c r="AD3134" i="12"/>
  <c r="AA154" i="4" s="1"/>
  <c r="AD3135" i="12"/>
  <c r="AA155" i="4" s="1"/>
  <c r="AD3136" i="12"/>
  <c r="AA156" i="4" s="1"/>
  <c r="AD3137" i="12"/>
  <c r="AA157" i="4" s="1"/>
  <c r="AD3138" i="12"/>
  <c r="AA158" i="4" s="1"/>
  <c r="AD3139" i="12"/>
  <c r="AA159" i="4" s="1"/>
  <c r="AD3140" i="12"/>
  <c r="AA160" i="4" s="1"/>
  <c r="AD3141" i="12"/>
  <c r="AA161" i="4" s="1"/>
  <c r="AD3142" i="12"/>
  <c r="AA162" i="4" s="1"/>
  <c r="AD3143" i="12"/>
  <c r="AA163" i="4" s="1"/>
  <c r="AD3144" i="12"/>
  <c r="AA164" i="4" s="1"/>
  <c r="AD3145" i="12"/>
  <c r="AA165" i="4" s="1"/>
  <c r="AD3146" i="12"/>
  <c r="AA166" i="4" s="1"/>
  <c r="AD3147" i="12"/>
  <c r="AA167" i="4" s="1"/>
  <c r="AD3148" i="12"/>
  <c r="AA168" i="4" s="1"/>
  <c r="AD3149" i="12"/>
  <c r="AA169" i="4" s="1"/>
  <c r="AD3150" i="12"/>
  <c r="AA170" i="4" s="1"/>
  <c r="AD3151" i="12"/>
  <c r="AA171" i="4" s="1"/>
  <c r="AD3152" i="12"/>
  <c r="AA172" i="4" s="1"/>
  <c r="AD3153" i="12"/>
  <c r="AA173" i="4" s="1"/>
  <c r="AD3154" i="12"/>
  <c r="AA174" i="4" s="1"/>
  <c r="AD3155" i="12"/>
  <c r="AA175" i="4" s="1"/>
  <c r="AD3156" i="12"/>
  <c r="AA176" i="4" s="1"/>
  <c r="AD3157" i="12"/>
  <c r="AA177" i="4" s="1"/>
  <c r="AD3158" i="12"/>
  <c r="AA178" i="4" s="1"/>
  <c r="AD3159" i="12"/>
  <c r="AA179" i="4" s="1"/>
  <c r="AD3160" i="12"/>
  <c r="AA180" i="4" s="1"/>
  <c r="AD3161" i="12"/>
  <c r="AA181" i="4" s="1"/>
  <c r="AD3162" i="12"/>
  <c r="AA182" i="4" s="1"/>
  <c r="AD3163" i="12"/>
  <c r="AA183" i="4" s="1"/>
  <c r="AD3164" i="12"/>
  <c r="AA184" i="4" s="1"/>
  <c r="AD3165" i="12"/>
  <c r="AA185" i="4" s="1"/>
  <c r="AD3166" i="12"/>
  <c r="AA186" i="4" s="1"/>
  <c r="AD3167" i="12"/>
  <c r="AA187" i="4" s="1"/>
  <c r="AD3168" i="12"/>
  <c r="AA188" i="4" s="1"/>
  <c r="AD3169" i="12"/>
  <c r="AA189" i="4" s="1"/>
  <c r="AD3170" i="12"/>
  <c r="AA190" i="4" s="1"/>
  <c r="AD3171" i="12"/>
  <c r="AA191" i="4" s="1"/>
  <c r="AD3172" i="12"/>
  <c r="AA192" i="4" s="1"/>
  <c r="AD3173" i="12"/>
  <c r="AA193" i="4" s="1"/>
  <c r="AD3174" i="12"/>
  <c r="AA194" i="4" s="1"/>
  <c r="AD3175" i="12"/>
  <c r="AA195" i="4" s="1"/>
  <c r="AD3176" i="12"/>
  <c r="AA196" i="4" s="1"/>
  <c r="AD3177" i="12"/>
  <c r="AA197" i="4" s="1"/>
  <c r="AD3178" i="12"/>
  <c r="AA198" i="4" s="1"/>
  <c r="AD3179" i="12"/>
  <c r="AA199" i="4" s="1"/>
  <c r="AD3180" i="12"/>
  <c r="AA200" i="4" s="1"/>
  <c r="AD3181" i="12"/>
  <c r="AA201" i="4" s="1"/>
  <c r="AD3182" i="12"/>
  <c r="AA202" i="4" s="1"/>
  <c r="AD3183" i="12"/>
  <c r="AA203" i="4" s="1"/>
  <c r="AD3184" i="12"/>
  <c r="AA204" i="4" s="1"/>
  <c r="AD3185" i="12"/>
  <c r="AA205" i="4" s="1"/>
  <c r="AD3186" i="12"/>
  <c r="AA206" i="4" s="1"/>
  <c r="AD3187" i="12"/>
  <c r="AA207" i="4" s="1"/>
  <c r="AD3188" i="12"/>
  <c r="AA208" i="4" s="1"/>
  <c r="AD3189" i="12"/>
  <c r="AA209" i="4" s="1"/>
  <c r="AD3190" i="12"/>
  <c r="AA210" i="4" s="1"/>
  <c r="AD3191" i="12"/>
  <c r="AA211" i="4" s="1"/>
  <c r="AD3192" i="12"/>
  <c r="AA212" i="4" s="1"/>
  <c r="AD3193" i="12"/>
  <c r="AA213" i="4" s="1"/>
  <c r="AD3194" i="12"/>
  <c r="AA214" i="4" s="1"/>
  <c r="AD3195" i="12"/>
  <c r="AA215" i="4" s="1"/>
  <c r="AD3196" i="12"/>
  <c r="AA216" i="4" s="1"/>
  <c r="AD3197" i="12"/>
  <c r="AA217" i="4" s="1"/>
  <c r="AD3198" i="12"/>
  <c r="AA218" i="4" s="1"/>
  <c r="AD3199" i="12"/>
  <c r="AA219" i="4" s="1"/>
  <c r="AD3200" i="12"/>
  <c r="AA220" i="4" s="1"/>
  <c r="AD3201" i="12"/>
  <c r="AA221" i="4" s="1"/>
  <c r="AD3202" i="12"/>
  <c r="AA222" i="4" s="1"/>
  <c r="AD3203" i="12"/>
  <c r="AA223" i="4" s="1"/>
  <c r="AD3204" i="12"/>
  <c r="AA224" i="4" s="1"/>
  <c r="AD3205" i="12"/>
  <c r="AA225" i="4" s="1"/>
  <c r="AD3206" i="12"/>
  <c r="AA226" i="4" s="1"/>
  <c r="AD3207" i="12"/>
  <c r="AA227" i="4" s="1"/>
  <c r="AD3208" i="12"/>
  <c r="AA228" i="4" s="1"/>
  <c r="AD3209" i="12"/>
  <c r="AA229" i="4" s="1"/>
  <c r="AD3210" i="12"/>
  <c r="AA230" i="4" s="1"/>
  <c r="AD3211" i="12"/>
  <c r="AA231" i="4" s="1"/>
  <c r="AD3212" i="12"/>
  <c r="AA232" i="4" s="1"/>
  <c r="AD3213" i="12"/>
  <c r="AA233" i="4" s="1"/>
  <c r="AD3214" i="12"/>
  <c r="AA234" i="4" s="1"/>
  <c r="AD3215" i="12"/>
  <c r="AA235" i="4" s="1"/>
  <c r="AD3216" i="12"/>
  <c r="AA236" i="4" s="1"/>
  <c r="AD3217" i="12"/>
  <c r="AA237" i="4" s="1"/>
  <c r="AD3218" i="12"/>
  <c r="AA238" i="4" s="1"/>
  <c r="AD3219" i="12"/>
  <c r="AA239" i="4" s="1"/>
  <c r="AD3220" i="12"/>
  <c r="AA240" i="4" s="1"/>
  <c r="AD3221" i="12"/>
  <c r="AA241" i="4" s="1"/>
  <c r="AD3222" i="12"/>
  <c r="AA242" i="4" s="1"/>
  <c r="AD3223" i="12"/>
  <c r="AA243" i="4" s="1"/>
  <c r="AD3224" i="12"/>
  <c r="AA244" i="4" s="1"/>
  <c r="AD3225" i="12"/>
  <c r="AA245" i="4" s="1"/>
  <c r="AD3226" i="12"/>
  <c r="AA246" i="4" s="1"/>
  <c r="AD3227" i="12"/>
  <c r="AA247" i="4" s="1"/>
  <c r="AD3228" i="12"/>
  <c r="AA248" i="4" s="1"/>
  <c r="AD3229" i="12"/>
  <c r="AA249" i="4" s="1"/>
  <c r="AD3230" i="12"/>
  <c r="AA250" i="4" s="1"/>
  <c r="AD3231" i="12"/>
  <c r="AA251" i="4" s="1"/>
  <c r="AD3232" i="12"/>
  <c r="AA252" i="4" s="1"/>
  <c r="AD3233" i="12"/>
  <c r="AA253" i="4" s="1"/>
  <c r="AD3234" i="12"/>
  <c r="AA254" i="4" s="1"/>
  <c r="AD3235" i="12"/>
  <c r="AA255" i="4" s="1"/>
  <c r="AD3236" i="12"/>
  <c r="AA256" i="4" s="1"/>
  <c r="AD3237" i="12"/>
  <c r="AA257" i="4" s="1"/>
  <c r="AD3238" i="12"/>
  <c r="AA258" i="4" s="1"/>
  <c r="AD3239" i="12"/>
  <c r="AA259" i="4" s="1"/>
  <c r="AD3240" i="12"/>
  <c r="AA260" i="4" s="1"/>
  <c r="AD3241" i="12"/>
  <c r="AA261" i="4" s="1"/>
  <c r="AD3242" i="12"/>
  <c r="AA262" i="4" s="1"/>
  <c r="AD3243" i="12"/>
  <c r="AA263" i="4" s="1"/>
  <c r="AD3244" i="12"/>
  <c r="AA264" i="4" s="1"/>
  <c r="AD3245" i="12"/>
  <c r="AA265" i="4" s="1"/>
  <c r="AD3246" i="12"/>
  <c r="AA266" i="4" s="1"/>
  <c r="AD3247" i="12"/>
  <c r="AA267" i="4" s="1"/>
  <c r="AD3248" i="12"/>
  <c r="AA268" i="4" s="1"/>
  <c r="AD3249" i="12"/>
  <c r="AA269" i="4" s="1"/>
  <c r="AD3250" i="12"/>
  <c r="AA270" i="4" s="1"/>
  <c r="AD3251" i="12"/>
  <c r="AA271" i="4" s="1"/>
  <c r="AD3252" i="12"/>
  <c r="AA272" i="4" s="1"/>
  <c r="AD3253" i="12"/>
  <c r="AA273" i="4" s="1"/>
  <c r="AD3254" i="12"/>
  <c r="AA274" i="4" s="1"/>
  <c r="AD3255" i="12"/>
  <c r="AA275" i="4" s="1"/>
  <c r="AD3256" i="12"/>
  <c r="AA276" i="4" s="1"/>
  <c r="AD3257" i="12"/>
  <c r="AA277" i="4" s="1"/>
  <c r="AD3258" i="12"/>
  <c r="AA278" i="4" s="1"/>
  <c r="AD3259" i="12"/>
  <c r="AA279" i="4" s="1"/>
  <c r="AD3260" i="12"/>
  <c r="AA280" i="4" s="1"/>
  <c r="AD3261" i="12"/>
  <c r="AA281" i="4" s="1"/>
  <c r="AD3262" i="12"/>
  <c r="AA282" i="4" s="1"/>
  <c r="AD3263" i="12"/>
  <c r="AA283" i="4" s="1"/>
  <c r="AD3264" i="12"/>
  <c r="AA284" i="4" s="1"/>
  <c r="AD3265" i="12"/>
  <c r="AA285" i="4" s="1"/>
  <c r="AD3266" i="12"/>
  <c r="AA286" i="4" s="1"/>
  <c r="AD3267" i="12"/>
  <c r="AA287" i="4" s="1"/>
  <c r="AD3275" i="12"/>
  <c r="AB153" i="4" s="1"/>
  <c r="AD3276" i="12"/>
  <c r="AB154" i="4" s="1"/>
  <c r="AD3277" i="12"/>
  <c r="AB155" i="4" s="1"/>
  <c r="AD3278" i="12"/>
  <c r="AB156" i="4" s="1"/>
  <c r="AD3279" i="12"/>
  <c r="AB157" i="4" s="1"/>
  <c r="AD3280" i="12"/>
  <c r="AB158" i="4" s="1"/>
  <c r="AD3281" i="12"/>
  <c r="AB159" i="4" s="1"/>
  <c r="AD3282" i="12"/>
  <c r="AB160" i="4" s="1"/>
  <c r="AD3283" i="12"/>
  <c r="AB161" i="4" s="1"/>
  <c r="AD3284" i="12"/>
  <c r="AB162" i="4" s="1"/>
  <c r="AD3285" i="12"/>
  <c r="AB163" i="4" s="1"/>
  <c r="AD3286" i="12"/>
  <c r="AB164" i="4" s="1"/>
  <c r="AD3287" i="12"/>
  <c r="AB165" i="4" s="1"/>
  <c r="AD3288" i="12"/>
  <c r="AB166" i="4" s="1"/>
  <c r="AD3289" i="12"/>
  <c r="AB167" i="4" s="1"/>
  <c r="AD3290" i="12"/>
  <c r="AB168" i="4" s="1"/>
  <c r="AD3291" i="12"/>
  <c r="AB169" i="4" s="1"/>
  <c r="AD3292" i="12"/>
  <c r="AB170" i="4" s="1"/>
  <c r="AD3293" i="12"/>
  <c r="AB171" i="4" s="1"/>
  <c r="AD3294" i="12"/>
  <c r="AB172" i="4" s="1"/>
  <c r="AD3295" i="12"/>
  <c r="AB173" i="4" s="1"/>
  <c r="AD3296" i="12"/>
  <c r="AB174" i="4" s="1"/>
  <c r="AD3297" i="12"/>
  <c r="AB175" i="4" s="1"/>
  <c r="AD3298" i="12"/>
  <c r="AB176" i="4" s="1"/>
  <c r="AD3299" i="12"/>
  <c r="AB177" i="4" s="1"/>
  <c r="AD3300" i="12"/>
  <c r="AB178" i="4" s="1"/>
  <c r="AD3301" i="12"/>
  <c r="AB179" i="4" s="1"/>
  <c r="AD3302" i="12"/>
  <c r="AB180" i="4" s="1"/>
  <c r="AD3303" i="12"/>
  <c r="AB181" i="4" s="1"/>
  <c r="AD3304" i="12"/>
  <c r="AB182" i="4" s="1"/>
  <c r="AD3305" i="12"/>
  <c r="AB183" i="4" s="1"/>
  <c r="AD3306" i="12"/>
  <c r="AB184" i="4" s="1"/>
  <c r="AD3307" i="12"/>
  <c r="AB185" i="4" s="1"/>
  <c r="AD3308" i="12"/>
  <c r="AB186" i="4" s="1"/>
  <c r="AD3309" i="12"/>
  <c r="AB187" i="4" s="1"/>
  <c r="AD3310" i="12"/>
  <c r="AB188" i="4" s="1"/>
  <c r="AD3311" i="12"/>
  <c r="AB189" i="4" s="1"/>
  <c r="AD3312" i="12"/>
  <c r="AB190" i="4" s="1"/>
  <c r="AD3313" i="12"/>
  <c r="AB191" i="4" s="1"/>
  <c r="AD3314" i="12"/>
  <c r="AB192" i="4" s="1"/>
  <c r="AD3315" i="12"/>
  <c r="AB193" i="4" s="1"/>
  <c r="AD3316" i="12"/>
  <c r="AB194" i="4" s="1"/>
  <c r="AD3317" i="12"/>
  <c r="AB195" i="4" s="1"/>
  <c r="AD3318" i="12"/>
  <c r="AB196" i="4" s="1"/>
  <c r="AD3319" i="12"/>
  <c r="AB197" i="4" s="1"/>
  <c r="AD3320" i="12"/>
  <c r="AB198" i="4" s="1"/>
  <c r="AD3321" i="12"/>
  <c r="AB199" i="4" s="1"/>
  <c r="AD3322" i="12"/>
  <c r="AB200" i="4" s="1"/>
  <c r="AD3323" i="12"/>
  <c r="AB201" i="4" s="1"/>
  <c r="AD3324" i="12"/>
  <c r="AB202" i="4" s="1"/>
  <c r="AD3325" i="12"/>
  <c r="AB203" i="4" s="1"/>
  <c r="AD3326" i="12"/>
  <c r="AB204" i="4" s="1"/>
  <c r="AD3327" i="12"/>
  <c r="AB205" i="4" s="1"/>
  <c r="AD3328" i="12"/>
  <c r="AB206" i="4" s="1"/>
  <c r="AD3329" i="12"/>
  <c r="AB207" i="4" s="1"/>
  <c r="AD3330" i="12"/>
  <c r="AB208" i="4" s="1"/>
  <c r="AD3331" i="12"/>
  <c r="AB209" i="4" s="1"/>
  <c r="AD3332" i="12"/>
  <c r="AB210" i="4" s="1"/>
  <c r="AD3333" i="12"/>
  <c r="AB211" i="4" s="1"/>
  <c r="AD3334" i="12"/>
  <c r="AB212" i="4" s="1"/>
  <c r="AD3335" i="12"/>
  <c r="AB213" i="4" s="1"/>
  <c r="AD3336" i="12"/>
  <c r="AB214" i="4" s="1"/>
  <c r="AD3337" i="12"/>
  <c r="AB215" i="4" s="1"/>
  <c r="AD3338" i="12"/>
  <c r="AB216" i="4" s="1"/>
  <c r="AD3339" i="12"/>
  <c r="AB217" i="4" s="1"/>
  <c r="AD3340" i="12"/>
  <c r="AB218" i="4" s="1"/>
  <c r="AD3341" i="12"/>
  <c r="AB219" i="4" s="1"/>
  <c r="AD3342" i="12"/>
  <c r="AB220" i="4" s="1"/>
  <c r="AD3343" i="12"/>
  <c r="AB221" i="4" s="1"/>
  <c r="AD3344" i="12"/>
  <c r="AB222" i="4" s="1"/>
  <c r="AD3345" i="12"/>
  <c r="AB223" i="4" s="1"/>
  <c r="AD3346" i="12"/>
  <c r="AB224" i="4" s="1"/>
  <c r="AD3347" i="12"/>
  <c r="AB225" i="4" s="1"/>
  <c r="AD3348" i="12"/>
  <c r="AB226" i="4" s="1"/>
  <c r="AD3349" i="12"/>
  <c r="AB227" i="4" s="1"/>
  <c r="AD3350" i="12"/>
  <c r="AB228" i="4" s="1"/>
  <c r="AD3351" i="12"/>
  <c r="AB229" i="4" s="1"/>
  <c r="AD3352" i="12"/>
  <c r="AB230" i="4" s="1"/>
  <c r="AD3353" i="12"/>
  <c r="AB231" i="4" s="1"/>
  <c r="AD3354" i="12"/>
  <c r="AB232" i="4" s="1"/>
  <c r="AD3355" i="12"/>
  <c r="AB233" i="4" s="1"/>
  <c r="AD3356" i="12"/>
  <c r="AB234" i="4" s="1"/>
  <c r="AD3357" i="12"/>
  <c r="AB235" i="4" s="1"/>
  <c r="AD3358" i="12"/>
  <c r="AB236" i="4" s="1"/>
  <c r="AD3359" i="12"/>
  <c r="AB237" i="4" s="1"/>
  <c r="AD3360" i="12"/>
  <c r="AB238" i="4" s="1"/>
  <c r="AD3361" i="12"/>
  <c r="AB239" i="4" s="1"/>
  <c r="AD3362" i="12"/>
  <c r="AB240" i="4" s="1"/>
  <c r="AD3363" i="12"/>
  <c r="AB241" i="4" s="1"/>
  <c r="AD3364" i="12"/>
  <c r="AB242" i="4" s="1"/>
  <c r="AD3365" i="12"/>
  <c r="AB243" i="4" s="1"/>
  <c r="AD3366" i="12"/>
  <c r="AB244" i="4" s="1"/>
  <c r="AD3367" i="12"/>
  <c r="AB245" i="4" s="1"/>
  <c r="AD3368" i="12"/>
  <c r="AB246" i="4" s="1"/>
  <c r="AD3369" i="12"/>
  <c r="AB247" i="4" s="1"/>
  <c r="AD3370" i="12"/>
  <c r="AB248" i="4" s="1"/>
  <c r="AD3371" i="12"/>
  <c r="AB249" i="4" s="1"/>
  <c r="AD3372" i="12"/>
  <c r="AB250" i="4" s="1"/>
  <c r="AD3373" i="12"/>
  <c r="AB251" i="4" s="1"/>
  <c r="AD3374" i="12"/>
  <c r="AB252" i="4" s="1"/>
  <c r="AD3375" i="12"/>
  <c r="AB253" i="4" s="1"/>
  <c r="AD3376" i="12"/>
  <c r="AB254" i="4" s="1"/>
  <c r="AD3377" i="12"/>
  <c r="AB255" i="4" s="1"/>
  <c r="AD3378" i="12"/>
  <c r="AB256" i="4" s="1"/>
  <c r="AD3379" i="12"/>
  <c r="AB257" i="4" s="1"/>
  <c r="AD3380" i="12"/>
  <c r="AB258" i="4" s="1"/>
  <c r="AD3381" i="12"/>
  <c r="AB259" i="4" s="1"/>
  <c r="AD3382" i="12"/>
  <c r="AB260" i="4" s="1"/>
  <c r="AD3383" i="12"/>
  <c r="AB261" i="4" s="1"/>
  <c r="AD3384" i="12"/>
  <c r="AB262" i="4" s="1"/>
  <c r="AD3385" i="12"/>
  <c r="AB263" i="4" s="1"/>
  <c r="AD3386" i="12"/>
  <c r="AB264" i="4" s="1"/>
  <c r="AD3387" i="12"/>
  <c r="AB265" i="4" s="1"/>
  <c r="AD3388" i="12"/>
  <c r="AB266" i="4" s="1"/>
  <c r="AD3389" i="12"/>
  <c r="AB267" i="4" s="1"/>
  <c r="AD3390" i="12"/>
  <c r="AB268" i="4" s="1"/>
  <c r="AD3391" i="12"/>
  <c r="AB269" i="4" s="1"/>
  <c r="AD3392" i="12"/>
  <c r="AB270" i="4" s="1"/>
  <c r="AD3393" i="12"/>
  <c r="AB271" i="4" s="1"/>
  <c r="AD3394" i="12"/>
  <c r="AB272" i="4" s="1"/>
  <c r="AD3395" i="12"/>
  <c r="AB273" i="4" s="1"/>
  <c r="AD3396" i="12"/>
  <c r="AB274" i="4" s="1"/>
  <c r="AD3397" i="12"/>
  <c r="AB275" i="4" s="1"/>
  <c r="AD3398" i="12"/>
  <c r="AB276" i="4" s="1"/>
  <c r="AD3399" i="12"/>
  <c r="AB277" i="4" s="1"/>
  <c r="AD3400" i="12"/>
  <c r="AB278" i="4" s="1"/>
  <c r="AD3401" i="12"/>
  <c r="AB279" i="4" s="1"/>
  <c r="AD3402" i="12"/>
  <c r="AB280" i="4" s="1"/>
  <c r="AD3403" i="12"/>
  <c r="AB281" i="4" s="1"/>
  <c r="AD3404" i="12"/>
  <c r="AB282" i="4" s="1"/>
  <c r="AD3405" i="12"/>
  <c r="AB283" i="4" s="1"/>
  <c r="AD3406" i="12"/>
  <c r="AB284" i="4" s="1"/>
  <c r="AD3407" i="12"/>
  <c r="AB285" i="4" s="1"/>
  <c r="AD3408" i="12"/>
  <c r="AB286" i="4" s="1"/>
  <c r="AD3409" i="12"/>
  <c r="AB287" i="4" s="1"/>
  <c r="AD3417" i="12"/>
  <c r="AC153" i="4" s="1"/>
  <c r="AD3418" i="12"/>
  <c r="AC154" i="4" s="1"/>
  <c r="AD3419" i="12"/>
  <c r="AC155" i="4" s="1"/>
  <c r="AD3420" i="12"/>
  <c r="AC156" i="4" s="1"/>
  <c r="AD3421" i="12"/>
  <c r="AC157" i="4" s="1"/>
  <c r="AD3422" i="12"/>
  <c r="AC158" i="4" s="1"/>
  <c r="AD3423" i="12"/>
  <c r="AC159" i="4" s="1"/>
  <c r="AD3424" i="12"/>
  <c r="AC160" i="4" s="1"/>
  <c r="AD3425" i="12"/>
  <c r="AC161" i="4" s="1"/>
  <c r="AD3426" i="12"/>
  <c r="AC162" i="4" s="1"/>
  <c r="AD3427" i="12"/>
  <c r="AC163" i="4" s="1"/>
  <c r="AD3428" i="12"/>
  <c r="AC164" i="4" s="1"/>
  <c r="AD3429" i="12"/>
  <c r="AC165" i="4" s="1"/>
  <c r="AD3430" i="12"/>
  <c r="AC166" i="4" s="1"/>
  <c r="AD3431" i="12"/>
  <c r="AC167" i="4" s="1"/>
  <c r="AD3432" i="12"/>
  <c r="AC168" i="4" s="1"/>
  <c r="AD3433" i="12"/>
  <c r="AC169" i="4" s="1"/>
  <c r="AD3434" i="12"/>
  <c r="AC170" i="4" s="1"/>
  <c r="AD3435" i="12"/>
  <c r="AC171" i="4" s="1"/>
  <c r="AD3436" i="12"/>
  <c r="AC172" i="4" s="1"/>
  <c r="AD3437" i="12"/>
  <c r="AC173" i="4" s="1"/>
  <c r="AD3438" i="12"/>
  <c r="AC174" i="4" s="1"/>
  <c r="AD3439" i="12"/>
  <c r="AC175" i="4" s="1"/>
  <c r="AD3440" i="12"/>
  <c r="AC176" i="4" s="1"/>
  <c r="AD3441" i="12"/>
  <c r="AC177" i="4" s="1"/>
  <c r="AD3442" i="12"/>
  <c r="AC178" i="4" s="1"/>
  <c r="AD3443" i="12"/>
  <c r="AC179" i="4" s="1"/>
  <c r="AD3444" i="12"/>
  <c r="AC180" i="4" s="1"/>
  <c r="AD3445" i="12"/>
  <c r="AC181" i="4" s="1"/>
  <c r="AD3446" i="12"/>
  <c r="AC182" i="4" s="1"/>
  <c r="AD3447" i="12"/>
  <c r="AC183" i="4" s="1"/>
  <c r="AD3448" i="12"/>
  <c r="AC184" i="4" s="1"/>
  <c r="AD3449" i="12"/>
  <c r="AC185" i="4" s="1"/>
  <c r="AD3450" i="12"/>
  <c r="AC186" i="4" s="1"/>
  <c r="AD3451" i="12"/>
  <c r="AC187" i="4" s="1"/>
  <c r="AD3452" i="12"/>
  <c r="AC188" i="4" s="1"/>
  <c r="AD3453" i="12"/>
  <c r="AC189" i="4" s="1"/>
  <c r="AD3454" i="12"/>
  <c r="AC190" i="4" s="1"/>
  <c r="AD3455" i="12"/>
  <c r="AC191" i="4" s="1"/>
  <c r="AD3456" i="12"/>
  <c r="AC192" i="4" s="1"/>
  <c r="AD3457" i="12"/>
  <c r="AC193" i="4" s="1"/>
  <c r="AD3458" i="12"/>
  <c r="AC194" i="4" s="1"/>
  <c r="AD3459" i="12"/>
  <c r="AC195" i="4" s="1"/>
  <c r="AD3460" i="12"/>
  <c r="AC196" i="4" s="1"/>
  <c r="AD3461" i="12"/>
  <c r="AC197" i="4" s="1"/>
  <c r="AD3462" i="12"/>
  <c r="AC198" i="4" s="1"/>
  <c r="AD3463" i="12"/>
  <c r="AC199" i="4" s="1"/>
  <c r="AD3464" i="12"/>
  <c r="AC200" i="4" s="1"/>
  <c r="AD3465" i="12"/>
  <c r="AC201" i="4" s="1"/>
  <c r="AD3466" i="12"/>
  <c r="AC202" i="4" s="1"/>
  <c r="AD3467" i="12"/>
  <c r="AC203" i="4" s="1"/>
  <c r="AD3468" i="12"/>
  <c r="AC204" i="4" s="1"/>
  <c r="AD3469" i="12"/>
  <c r="AC205" i="4" s="1"/>
  <c r="AD3470" i="12"/>
  <c r="AC206" i="4" s="1"/>
  <c r="AD3471" i="12"/>
  <c r="AC207" i="4" s="1"/>
  <c r="AD3472" i="12"/>
  <c r="AC208" i="4" s="1"/>
  <c r="AD3473" i="12"/>
  <c r="AC209" i="4" s="1"/>
  <c r="AD3474" i="12"/>
  <c r="AC210" i="4" s="1"/>
  <c r="AD3475" i="12"/>
  <c r="AC211" i="4" s="1"/>
  <c r="AD3476" i="12"/>
  <c r="AC212" i="4" s="1"/>
  <c r="AD3477" i="12"/>
  <c r="AC213" i="4" s="1"/>
  <c r="AD3478" i="12"/>
  <c r="AC214" i="4" s="1"/>
  <c r="AD3479" i="12"/>
  <c r="AC215" i="4" s="1"/>
  <c r="AD3480" i="12"/>
  <c r="AC216" i="4" s="1"/>
  <c r="AD3481" i="12"/>
  <c r="AC217" i="4" s="1"/>
  <c r="AD3482" i="12"/>
  <c r="AC218" i="4" s="1"/>
  <c r="AD3483" i="12"/>
  <c r="AC219" i="4" s="1"/>
  <c r="AD3484" i="12"/>
  <c r="AC220" i="4" s="1"/>
  <c r="AD3485" i="12"/>
  <c r="AC221" i="4" s="1"/>
  <c r="AD3486" i="12"/>
  <c r="AC222" i="4" s="1"/>
  <c r="AD3487" i="12"/>
  <c r="AC223" i="4" s="1"/>
  <c r="AD3488" i="12"/>
  <c r="AC224" i="4" s="1"/>
  <c r="AD3489" i="12"/>
  <c r="AC225" i="4" s="1"/>
  <c r="AD3490" i="12"/>
  <c r="AC226" i="4" s="1"/>
  <c r="AD3491" i="12"/>
  <c r="AC227" i="4" s="1"/>
  <c r="AD3492" i="12"/>
  <c r="AC228" i="4" s="1"/>
  <c r="AD3493" i="12"/>
  <c r="AC229" i="4" s="1"/>
  <c r="AD3494" i="12"/>
  <c r="AC230" i="4" s="1"/>
  <c r="AD3495" i="12"/>
  <c r="AC231" i="4" s="1"/>
  <c r="AD3496" i="12"/>
  <c r="AC232" i="4" s="1"/>
  <c r="AD3497" i="12"/>
  <c r="AC233" i="4" s="1"/>
  <c r="AD3498" i="12"/>
  <c r="AC234" i="4" s="1"/>
  <c r="AD3499" i="12"/>
  <c r="AC235" i="4" s="1"/>
  <c r="AD3500" i="12"/>
  <c r="AC236" i="4" s="1"/>
  <c r="AD3501" i="12"/>
  <c r="AC237" i="4" s="1"/>
  <c r="AD3502" i="12"/>
  <c r="AC238" i="4" s="1"/>
  <c r="AD3503" i="12"/>
  <c r="AC239" i="4" s="1"/>
  <c r="AD3504" i="12"/>
  <c r="AC240" i="4" s="1"/>
  <c r="AD3505" i="12"/>
  <c r="AC241" i="4" s="1"/>
  <c r="AD3506" i="12"/>
  <c r="AC242" i="4" s="1"/>
  <c r="AD3507" i="12"/>
  <c r="AC243" i="4" s="1"/>
  <c r="AD3508" i="12"/>
  <c r="AC244" i="4" s="1"/>
  <c r="AD3509" i="12"/>
  <c r="AC245" i="4" s="1"/>
  <c r="AD3510" i="12"/>
  <c r="AC246" i="4" s="1"/>
  <c r="AD3511" i="12"/>
  <c r="AC247" i="4" s="1"/>
  <c r="AD3512" i="12"/>
  <c r="AC248" i="4" s="1"/>
  <c r="AD3513" i="12"/>
  <c r="AC249" i="4" s="1"/>
  <c r="AD3514" i="12"/>
  <c r="AC250" i="4" s="1"/>
  <c r="AD3515" i="12"/>
  <c r="AC251" i="4" s="1"/>
  <c r="AD3516" i="12"/>
  <c r="AC252" i="4" s="1"/>
  <c r="AD3517" i="12"/>
  <c r="AC253" i="4" s="1"/>
  <c r="AD3518" i="12"/>
  <c r="AC254" i="4" s="1"/>
  <c r="AD3519" i="12"/>
  <c r="AC255" i="4" s="1"/>
  <c r="AD3520" i="12"/>
  <c r="AC256" i="4" s="1"/>
  <c r="AD3521" i="12"/>
  <c r="AC257" i="4" s="1"/>
  <c r="AD3522" i="12"/>
  <c r="AC258" i="4" s="1"/>
  <c r="AD3523" i="12"/>
  <c r="AC259" i="4" s="1"/>
  <c r="AD3524" i="12"/>
  <c r="AC260" i="4" s="1"/>
  <c r="AD3525" i="12"/>
  <c r="AC261" i="4" s="1"/>
  <c r="AD3526" i="12"/>
  <c r="AC262" i="4" s="1"/>
  <c r="AD3527" i="12"/>
  <c r="AC263" i="4" s="1"/>
  <c r="AD3528" i="12"/>
  <c r="AC264" i="4" s="1"/>
  <c r="AD3529" i="12"/>
  <c r="AC265" i="4" s="1"/>
  <c r="AD3530" i="12"/>
  <c r="AC266" i="4" s="1"/>
  <c r="AD3531" i="12"/>
  <c r="AC267" i="4" s="1"/>
  <c r="AD3532" i="12"/>
  <c r="AC268" i="4" s="1"/>
  <c r="AD3533" i="12"/>
  <c r="AC269" i="4" s="1"/>
  <c r="AD3534" i="12"/>
  <c r="AC270" i="4" s="1"/>
  <c r="AD3535" i="12"/>
  <c r="AC271" i="4" s="1"/>
  <c r="AD3536" i="12"/>
  <c r="AC272" i="4" s="1"/>
  <c r="AD3537" i="12"/>
  <c r="AC273" i="4" s="1"/>
  <c r="AD3538" i="12"/>
  <c r="AC274" i="4" s="1"/>
  <c r="AD3539" i="12"/>
  <c r="AC275" i="4" s="1"/>
  <c r="AD3540" i="12"/>
  <c r="AC276" i="4" s="1"/>
  <c r="AD3541" i="12"/>
  <c r="AC277" i="4" s="1"/>
  <c r="AD3542" i="12"/>
  <c r="AC278" i="4" s="1"/>
  <c r="AD3543" i="12"/>
  <c r="AC279" i="4" s="1"/>
  <c r="AD3544" i="12"/>
  <c r="AC280" i="4" s="1"/>
  <c r="AD3545" i="12"/>
  <c r="AC281" i="4" s="1"/>
  <c r="AD3546" i="12"/>
  <c r="AC282" i="4" s="1"/>
  <c r="AD3547" i="12"/>
  <c r="AC283" i="4" s="1"/>
  <c r="AD3548" i="12"/>
  <c r="AC284" i="4" s="1"/>
  <c r="AD3549" i="12"/>
  <c r="AC285" i="4" s="1"/>
  <c r="AD3550" i="12"/>
  <c r="AC286" i="4" s="1"/>
  <c r="AD3551" i="12"/>
  <c r="AC287" i="4" s="1"/>
  <c r="AD3559" i="12"/>
  <c r="AD153" i="4" s="1"/>
  <c r="AD3560" i="12"/>
  <c r="AD154" i="4" s="1"/>
  <c r="AD3561" i="12"/>
  <c r="AD155" i="4" s="1"/>
  <c r="AD3562" i="12"/>
  <c r="AD156" i="4" s="1"/>
  <c r="AD3563" i="12"/>
  <c r="AD157" i="4" s="1"/>
  <c r="AD3564" i="12"/>
  <c r="AD158" i="4" s="1"/>
  <c r="AD3565" i="12"/>
  <c r="AD159" i="4" s="1"/>
  <c r="AD3566" i="12"/>
  <c r="AD160" i="4" s="1"/>
  <c r="AD3567" i="12"/>
  <c r="AD161" i="4" s="1"/>
  <c r="AD3568" i="12"/>
  <c r="AD162" i="4" s="1"/>
  <c r="AD3569" i="12"/>
  <c r="AD163" i="4" s="1"/>
  <c r="AD3570" i="12"/>
  <c r="AD164" i="4" s="1"/>
  <c r="AD3571" i="12"/>
  <c r="AD165" i="4" s="1"/>
  <c r="AD3572" i="12"/>
  <c r="AD166" i="4" s="1"/>
  <c r="AD3573" i="12"/>
  <c r="AD167" i="4" s="1"/>
  <c r="AD3574" i="12"/>
  <c r="AD168" i="4" s="1"/>
  <c r="AD3575" i="12"/>
  <c r="AD169" i="4" s="1"/>
  <c r="AD3576" i="12"/>
  <c r="AD170" i="4" s="1"/>
  <c r="AD3577" i="12"/>
  <c r="AD171" i="4" s="1"/>
  <c r="AD3578" i="12"/>
  <c r="AD172" i="4" s="1"/>
  <c r="AD3579" i="12"/>
  <c r="AD173" i="4" s="1"/>
  <c r="AD3580" i="12"/>
  <c r="AD174" i="4" s="1"/>
  <c r="AD3581" i="12"/>
  <c r="AD175" i="4" s="1"/>
  <c r="AD3582" i="12"/>
  <c r="AD176" i="4" s="1"/>
  <c r="AD3583" i="12"/>
  <c r="AD177" i="4" s="1"/>
  <c r="AD3584" i="12"/>
  <c r="AD178" i="4" s="1"/>
  <c r="AD3585" i="12"/>
  <c r="AD179" i="4" s="1"/>
  <c r="AD3586" i="12"/>
  <c r="AD180" i="4" s="1"/>
  <c r="AD3587" i="12"/>
  <c r="AD181" i="4" s="1"/>
  <c r="AD3588" i="12"/>
  <c r="AD182" i="4" s="1"/>
  <c r="AD3589" i="12"/>
  <c r="AD183" i="4" s="1"/>
  <c r="AD3590" i="12"/>
  <c r="AD184" i="4" s="1"/>
  <c r="AD3591" i="12"/>
  <c r="AD185" i="4" s="1"/>
  <c r="AD3592" i="12"/>
  <c r="AD186" i="4" s="1"/>
  <c r="AD3593" i="12"/>
  <c r="AD187" i="4" s="1"/>
  <c r="AD3594" i="12"/>
  <c r="AD188" i="4" s="1"/>
  <c r="AD3595" i="12"/>
  <c r="AD189" i="4" s="1"/>
  <c r="AD3596" i="12"/>
  <c r="AD190" i="4" s="1"/>
  <c r="AD3597" i="12"/>
  <c r="AD191" i="4" s="1"/>
  <c r="AD3598" i="12"/>
  <c r="AD192" i="4" s="1"/>
  <c r="AD3599" i="12"/>
  <c r="AD193" i="4" s="1"/>
  <c r="AD3600" i="12"/>
  <c r="AD194" i="4" s="1"/>
  <c r="AD3601" i="12"/>
  <c r="AD195" i="4" s="1"/>
  <c r="AD3602" i="12"/>
  <c r="AD196" i="4" s="1"/>
  <c r="AD3603" i="12"/>
  <c r="AD197" i="4" s="1"/>
  <c r="AD3604" i="12"/>
  <c r="AD198" i="4" s="1"/>
  <c r="AD3605" i="12"/>
  <c r="AD199" i="4" s="1"/>
  <c r="AD3606" i="12"/>
  <c r="AD200" i="4" s="1"/>
  <c r="AD3607" i="12"/>
  <c r="AD201" i="4" s="1"/>
  <c r="AD3608" i="12"/>
  <c r="AD202" i="4" s="1"/>
  <c r="AD3609" i="12"/>
  <c r="AD203" i="4" s="1"/>
  <c r="AD3610" i="12"/>
  <c r="AD204" i="4" s="1"/>
  <c r="AD3611" i="12"/>
  <c r="AD205" i="4" s="1"/>
  <c r="AD3612" i="12"/>
  <c r="AD206" i="4" s="1"/>
  <c r="AD3613" i="12"/>
  <c r="AD207" i="4" s="1"/>
  <c r="AD3614" i="12"/>
  <c r="AD208" i="4" s="1"/>
  <c r="AD3615" i="12"/>
  <c r="AD209" i="4" s="1"/>
  <c r="AD3616" i="12"/>
  <c r="AD210" i="4" s="1"/>
  <c r="AD3617" i="12"/>
  <c r="AD211" i="4" s="1"/>
  <c r="AD3618" i="12"/>
  <c r="AD212" i="4" s="1"/>
  <c r="AD3619" i="12"/>
  <c r="AD213" i="4" s="1"/>
  <c r="AD3620" i="12"/>
  <c r="AD214" i="4" s="1"/>
  <c r="AD3621" i="12"/>
  <c r="AD215" i="4" s="1"/>
  <c r="AD3622" i="12"/>
  <c r="AD216" i="4" s="1"/>
  <c r="AD3623" i="12"/>
  <c r="AD217" i="4" s="1"/>
  <c r="AD3624" i="12"/>
  <c r="AD218" i="4" s="1"/>
  <c r="AD3625" i="12"/>
  <c r="AD219" i="4" s="1"/>
  <c r="AD3626" i="12"/>
  <c r="AD220" i="4" s="1"/>
  <c r="AD3627" i="12"/>
  <c r="AD221" i="4" s="1"/>
  <c r="AD3628" i="12"/>
  <c r="AD222" i="4" s="1"/>
  <c r="AD3629" i="12"/>
  <c r="AD223" i="4" s="1"/>
  <c r="AD3630" i="12"/>
  <c r="AD224" i="4" s="1"/>
  <c r="AD3631" i="12"/>
  <c r="AD225" i="4" s="1"/>
  <c r="AD3632" i="12"/>
  <c r="AD226" i="4" s="1"/>
  <c r="AD3633" i="12"/>
  <c r="AD227" i="4" s="1"/>
  <c r="AD3634" i="12"/>
  <c r="AD228" i="4" s="1"/>
  <c r="AD3635" i="12"/>
  <c r="AD229" i="4" s="1"/>
  <c r="AD3636" i="12"/>
  <c r="AD230" i="4" s="1"/>
  <c r="AD3637" i="12"/>
  <c r="AD231" i="4" s="1"/>
  <c r="AD3638" i="12"/>
  <c r="AD232" i="4" s="1"/>
  <c r="AD3639" i="12"/>
  <c r="AD233" i="4" s="1"/>
  <c r="AD3640" i="12"/>
  <c r="AD234" i="4" s="1"/>
  <c r="AD3641" i="12"/>
  <c r="AD235" i="4" s="1"/>
  <c r="AD3642" i="12"/>
  <c r="AD236" i="4" s="1"/>
  <c r="AD3643" i="12"/>
  <c r="AD237" i="4" s="1"/>
  <c r="AD3644" i="12"/>
  <c r="AD238" i="4" s="1"/>
  <c r="AD3645" i="12"/>
  <c r="AD239" i="4" s="1"/>
  <c r="AD3646" i="12"/>
  <c r="AD240" i="4" s="1"/>
  <c r="AD3647" i="12"/>
  <c r="AD241" i="4" s="1"/>
  <c r="AD3648" i="12"/>
  <c r="AD242" i="4" s="1"/>
  <c r="AD3649" i="12"/>
  <c r="AD243" i="4" s="1"/>
  <c r="AD3650" i="12"/>
  <c r="AD244" i="4" s="1"/>
  <c r="AD3651" i="12"/>
  <c r="AD245" i="4" s="1"/>
  <c r="AD3652" i="12"/>
  <c r="AD246" i="4" s="1"/>
  <c r="AD3653" i="12"/>
  <c r="AD247" i="4" s="1"/>
  <c r="AD3654" i="12"/>
  <c r="AD248" i="4" s="1"/>
  <c r="AD3655" i="12"/>
  <c r="AD249" i="4" s="1"/>
  <c r="AD3656" i="12"/>
  <c r="AD250" i="4" s="1"/>
  <c r="AD3657" i="12"/>
  <c r="AD251" i="4" s="1"/>
  <c r="AD3658" i="12"/>
  <c r="AD252" i="4" s="1"/>
  <c r="AD3659" i="12"/>
  <c r="AD253" i="4" s="1"/>
  <c r="AD3660" i="12"/>
  <c r="AD254" i="4" s="1"/>
  <c r="AD3661" i="12"/>
  <c r="AD255" i="4" s="1"/>
  <c r="AD3662" i="12"/>
  <c r="AD256" i="4" s="1"/>
  <c r="AD3663" i="12"/>
  <c r="AD257" i="4" s="1"/>
  <c r="AD3664" i="12"/>
  <c r="AD258" i="4" s="1"/>
  <c r="AD3665" i="12"/>
  <c r="AD259" i="4" s="1"/>
  <c r="AD3666" i="12"/>
  <c r="AD260" i="4" s="1"/>
  <c r="AD3667" i="12"/>
  <c r="AD261" i="4" s="1"/>
  <c r="AD3668" i="12"/>
  <c r="AD262" i="4" s="1"/>
  <c r="AD3669" i="12"/>
  <c r="AD263" i="4" s="1"/>
  <c r="AD3670" i="12"/>
  <c r="AD264" i="4" s="1"/>
  <c r="AD3671" i="12"/>
  <c r="AD265" i="4" s="1"/>
  <c r="AD3672" i="12"/>
  <c r="AD266" i="4" s="1"/>
  <c r="AD3673" i="12"/>
  <c r="AD267" i="4" s="1"/>
  <c r="AD3674" i="12"/>
  <c r="AD268" i="4" s="1"/>
  <c r="AD3675" i="12"/>
  <c r="AD269" i="4" s="1"/>
  <c r="AD3676" i="12"/>
  <c r="AD270" i="4" s="1"/>
  <c r="AD3677" i="12"/>
  <c r="AD271" i="4" s="1"/>
  <c r="AD3678" i="12"/>
  <c r="AD272" i="4" s="1"/>
  <c r="AD3679" i="12"/>
  <c r="AD273" i="4" s="1"/>
  <c r="AD3680" i="12"/>
  <c r="AD274" i="4" s="1"/>
  <c r="AD3681" i="12"/>
  <c r="AD275" i="4" s="1"/>
  <c r="AD3682" i="12"/>
  <c r="AD276" i="4" s="1"/>
  <c r="AD3683" i="12"/>
  <c r="AD277" i="4" s="1"/>
  <c r="AD3684" i="12"/>
  <c r="AD278" i="4" s="1"/>
  <c r="AD3685" i="12"/>
  <c r="AD279" i="4" s="1"/>
  <c r="AD3686" i="12"/>
  <c r="AD280" i="4" s="1"/>
  <c r="AD3687" i="12"/>
  <c r="AD281" i="4" s="1"/>
  <c r="AD3688" i="12"/>
  <c r="AD282" i="4" s="1"/>
  <c r="AD3689" i="12"/>
  <c r="AD283" i="4" s="1"/>
  <c r="AD3690" i="12"/>
  <c r="AD284" i="4" s="1"/>
  <c r="AD3691" i="12"/>
  <c r="AD285" i="4" s="1"/>
  <c r="AD3692" i="12"/>
  <c r="AD286" i="4" s="1"/>
  <c r="AD3693" i="12"/>
  <c r="AD287" i="4" s="1"/>
  <c r="AD3701" i="12"/>
  <c r="AE153" i="4" s="1"/>
  <c r="AD3702" i="12"/>
  <c r="AE154" i="4" s="1"/>
  <c r="AD3703" i="12"/>
  <c r="AE155" i="4" s="1"/>
  <c r="AD3704" i="12"/>
  <c r="AE156" i="4" s="1"/>
  <c r="AD3705" i="12"/>
  <c r="AE157" i="4" s="1"/>
  <c r="AD3706" i="12"/>
  <c r="AE158" i="4" s="1"/>
  <c r="AD3707" i="12"/>
  <c r="AE159" i="4" s="1"/>
  <c r="AD3708" i="12"/>
  <c r="AE160" i="4" s="1"/>
  <c r="AD3709" i="12"/>
  <c r="AE161" i="4" s="1"/>
  <c r="AD3710" i="12"/>
  <c r="AE162" i="4" s="1"/>
  <c r="AD3711" i="12"/>
  <c r="AE163" i="4" s="1"/>
  <c r="AD3712" i="12"/>
  <c r="AE164" i="4" s="1"/>
  <c r="AD3713" i="12"/>
  <c r="AE165" i="4" s="1"/>
  <c r="AD3714" i="12"/>
  <c r="AE166" i="4" s="1"/>
  <c r="AD3715" i="12"/>
  <c r="AE167" i="4" s="1"/>
  <c r="AD3716" i="12"/>
  <c r="AE168" i="4" s="1"/>
  <c r="AD3717" i="12"/>
  <c r="AE169" i="4" s="1"/>
  <c r="AD3718" i="12"/>
  <c r="AE170" i="4" s="1"/>
  <c r="AD3719" i="12"/>
  <c r="AE171" i="4" s="1"/>
  <c r="AD3720" i="12"/>
  <c r="AE172" i="4" s="1"/>
  <c r="AD3721" i="12"/>
  <c r="AE173" i="4" s="1"/>
  <c r="AD3722" i="12"/>
  <c r="AE174" i="4" s="1"/>
  <c r="AD3723" i="12"/>
  <c r="AE175" i="4" s="1"/>
  <c r="AD3724" i="12"/>
  <c r="AE176" i="4" s="1"/>
  <c r="AD3725" i="12"/>
  <c r="AE177" i="4" s="1"/>
  <c r="AD3726" i="12"/>
  <c r="AE178" i="4" s="1"/>
  <c r="AD3727" i="12"/>
  <c r="AE179" i="4" s="1"/>
  <c r="AD3728" i="12"/>
  <c r="AE180" i="4" s="1"/>
  <c r="AD3729" i="12"/>
  <c r="AE181" i="4" s="1"/>
  <c r="AD3730" i="12"/>
  <c r="AE182" i="4" s="1"/>
  <c r="AD3731" i="12"/>
  <c r="AE183" i="4" s="1"/>
  <c r="AD3732" i="12"/>
  <c r="AE184" i="4" s="1"/>
  <c r="AD3733" i="12"/>
  <c r="AE185" i="4" s="1"/>
  <c r="AD3734" i="12"/>
  <c r="AE186" i="4" s="1"/>
  <c r="AD3735" i="12"/>
  <c r="AE187" i="4" s="1"/>
  <c r="AD3736" i="12"/>
  <c r="AE188" i="4" s="1"/>
  <c r="AD3737" i="12"/>
  <c r="AE189" i="4" s="1"/>
  <c r="AD3738" i="12"/>
  <c r="AE190" i="4" s="1"/>
  <c r="AD3739" i="12"/>
  <c r="AE191" i="4" s="1"/>
  <c r="AD3740" i="12"/>
  <c r="AE192" i="4" s="1"/>
  <c r="AD3741" i="12"/>
  <c r="AE193" i="4" s="1"/>
  <c r="AD3742" i="12"/>
  <c r="AE194" i="4" s="1"/>
  <c r="AD3743" i="12"/>
  <c r="AE195" i="4" s="1"/>
  <c r="AD3744" i="12"/>
  <c r="AE196" i="4" s="1"/>
  <c r="AD3745" i="12"/>
  <c r="AE197" i="4" s="1"/>
  <c r="AD3746" i="12"/>
  <c r="AE198" i="4" s="1"/>
  <c r="AD3747" i="12"/>
  <c r="AE199" i="4" s="1"/>
  <c r="AD3748" i="12"/>
  <c r="AE200" i="4" s="1"/>
  <c r="AD3749" i="12"/>
  <c r="AE201" i="4" s="1"/>
  <c r="AD3750" i="12"/>
  <c r="AE202" i="4" s="1"/>
  <c r="AD3751" i="12"/>
  <c r="AE203" i="4" s="1"/>
  <c r="AD3752" i="12"/>
  <c r="AE204" i="4" s="1"/>
  <c r="AD3753" i="12"/>
  <c r="AE205" i="4" s="1"/>
  <c r="AD3754" i="12"/>
  <c r="AE206" i="4" s="1"/>
  <c r="AD3755" i="12"/>
  <c r="AE207" i="4" s="1"/>
  <c r="AD3756" i="12"/>
  <c r="AE208" i="4" s="1"/>
  <c r="AD3757" i="12"/>
  <c r="AE209" i="4" s="1"/>
  <c r="AD3758" i="12"/>
  <c r="AE210" i="4" s="1"/>
  <c r="AD3759" i="12"/>
  <c r="AE211" i="4" s="1"/>
  <c r="AD3760" i="12"/>
  <c r="AE212" i="4" s="1"/>
  <c r="AD3761" i="12"/>
  <c r="AE213" i="4" s="1"/>
  <c r="AD3762" i="12"/>
  <c r="AE214" i="4" s="1"/>
  <c r="AD3763" i="12"/>
  <c r="AE215" i="4" s="1"/>
  <c r="AD3764" i="12"/>
  <c r="AE216" i="4" s="1"/>
  <c r="AD3765" i="12"/>
  <c r="AE217" i="4" s="1"/>
  <c r="AD3766" i="12"/>
  <c r="AE218" i="4" s="1"/>
  <c r="AD3767" i="12"/>
  <c r="AE219" i="4" s="1"/>
  <c r="AD3768" i="12"/>
  <c r="AE220" i="4" s="1"/>
  <c r="AD3769" i="12"/>
  <c r="AE221" i="4" s="1"/>
  <c r="AD3770" i="12"/>
  <c r="AE222" i="4" s="1"/>
  <c r="AD3771" i="12"/>
  <c r="AE223" i="4" s="1"/>
  <c r="AD3772" i="12"/>
  <c r="AE224" i="4" s="1"/>
  <c r="AD3773" i="12"/>
  <c r="AE225" i="4" s="1"/>
  <c r="AD3774" i="12"/>
  <c r="AE226" i="4" s="1"/>
  <c r="AD3775" i="12"/>
  <c r="AE227" i="4" s="1"/>
  <c r="AD3776" i="12"/>
  <c r="AE228" i="4" s="1"/>
  <c r="AD3777" i="12"/>
  <c r="AE229" i="4" s="1"/>
  <c r="AD3778" i="12"/>
  <c r="AE230" i="4" s="1"/>
  <c r="AD3779" i="12"/>
  <c r="AE231" i="4" s="1"/>
  <c r="AD3780" i="12"/>
  <c r="AE232" i="4" s="1"/>
  <c r="AD3781" i="12"/>
  <c r="AE233" i="4" s="1"/>
  <c r="AD3782" i="12"/>
  <c r="AE234" i="4" s="1"/>
  <c r="AD3783" i="12"/>
  <c r="AE235" i="4" s="1"/>
  <c r="AD3784" i="12"/>
  <c r="AE236" i="4" s="1"/>
  <c r="AD3785" i="12"/>
  <c r="AE237" i="4" s="1"/>
  <c r="AD3786" i="12"/>
  <c r="AE238" i="4" s="1"/>
  <c r="AD3787" i="12"/>
  <c r="AE239" i="4" s="1"/>
  <c r="AD3788" i="12"/>
  <c r="AE240" i="4" s="1"/>
  <c r="AD3789" i="12"/>
  <c r="AE241" i="4" s="1"/>
  <c r="AD3790" i="12"/>
  <c r="AE242" i="4" s="1"/>
  <c r="AD3791" i="12"/>
  <c r="AE243" i="4" s="1"/>
  <c r="AD3792" i="12"/>
  <c r="AE244" i="4" s="1"/>
  <c r="AD3793" i="12"/>
  <c r="AE245" i="4" s="1"/>
  <c r="AD3794" i="12"/>
  <c r="AE246" i="4" s="1"/>
  <c r="AD3795" i="12"/>
  <c r="AE247" i="4" s="1"/>
  <c r="AD3796" i="12"/>
  <c r="AE248" i="4" s="1"/>
  <c r="AD3797" i="12"/>
  <c r="AE249" i="4" s="1"/>
  <c r="AD3798" i="12"/>
  <c r="AE250" i="4" s="1"/>
  <c r="AD3799" i="12"/>
  <c r="AE251" i="4" s="1"/>
  <c r="AD3800" i="12"/>
  <c r="AE252" i="4" s="1"/>
  <c r="AD3801" i="12"/>
  <c r="AE253" i="4" s="1"/>
  <c r="AD3802" i="12"/>
  <c r="AE254" i="4" s="1"/>
  <c r="AD3803" i="12"/>
  <c r="AE255" i="4" s="1"/>
  <c r="AD3804" i="12"/>
  <c r="AE256" i="4" s="1"/>
  <c r="AD3805" i="12"/>
  <c r="AE257" i="4" s="1"/>
  <c r="AD3806" i="12"/>
  <c r="AE258" i="4" s="1"/>
  <c r="AD3807" i="12"/>
  <c r="AE259" i="4" s="1"/>
  <c r="AD3808" i="12"/>
  <c r="AE260" i="4" s="1"/>
  <c r="AD3809" i="12"/>
  <c r="AE261" i="4" s="1"/>
  <c r="AD3810" i="12"/>
  <c r="AE262" i="4" s="1"/>
  <c r="AD3811" i="12"/>
  <c r="AE263" i="4" s="1"/>
  <c r="AD3812" i="12"/>
  <c r="AE264" i="4" s="1"/>
  <c r="AD3813" i="12"/>
  <c r="AE265" i="4" s="1"/>
  <c r="AD3814" i="12"/>
  <c r="AE266" i="4" s="1"/>
  <c r="AD3815" i="12"/>
  <c r="AE267" i="4" s="1"/>
  <c r="AD3816" i="12"/>
  <c r="AE268" i="4" s="1"/>
  <c r="AD3817" i="12"/>
  <c r="AE269" i="4" s="1"/>
  <c r="AD3818" i="12"/>
  <c r="AE270" i="4" s="1"/>
  <c r="AD3819" i="12"/>
  <c r="AE271" i="4" s="1"/>
  <c r="AD3820" i="12"/>
  <c r="AE272" i="4" s="1"/>
  <c r="AD3821" i="12"/>
  <c r="AE273" i="4" s="1"/>
  <c r="AD3822" i="12"/>
  <c r="AE274" i="4" s="1"/>
  <c r="AD3823" i="12"/>
  <c r="AE275" i="4" s="1"/>
  <c r="AD3824" i="12"/>
  <c r="AE276" i="4" s="1"/>
  <c r="AD3825" i="12"/>
  <c r="AE277" i="4" s="1"/>
  <c r="AD3826" i="12"/>
  <c r="AE278" i="4" s="1"/>
  <c r="AD3827" i="12"/>
  <c r="AE279" i="4" s="1"/>
  <c r="AD3828" i="12"/>
  <c r="AE280" i="4" s="1"/>
  <c r="AD3829" i="12"/>
  <c r="AE281" i="4" s="1"/>
  <c r="AD3830" i="12"/>
  <c r="AE282" i="4" s="1"/>
  <c r="AD3831" i="12"/>
  <c r="AE283" i="4" s="1"/>
  <c r="AD3832" i="12"/>
  <c r="AE284" i="4" s="1"/>
  <c r="AD3833" i="12"/>
  <c r="AE285" i="4" s="1"/>
  <c r="AD3834" i="12"/>
  <c r="AE286" i="4" s="1"/>
  <c r="AD3835" i="12"/>
  <c r="AE287" i="4" s="1"/>
  <c r="AD3843" i="12"/>
  <c r="AF153" i="4" s="1"/>
  <c r="AD3844" i="12"/>
  <c r="AF154" i="4" s="1"/>
  <c r="AD3845" i="12"/>
  <c r="AF155" i="4" s="1"/>
  <c r="AD3846" i="12"/>
  <c r="AF156" i="4" s="1"/>
  <c r="AD3847" i="12"/>
  <c r="AF157" i="4" s="1"/>
  <c r="AD3848" i="12"/>
  <c r="AF158" i="4" s="1"/>
  <c r="AD3849" i="12"/>
  <c r="AF159" i="4" s="1"/>
  <c r="AD3850" i="12"/>
  <c r="AF160" i="4" s="1"/>
  <c r="AD3851" i="12"/>
  <c r="AF161" i="4" s="1"/>
  <c r="AD3852" i="12"/>
  <c r="AF162" i="4" s="1"/>
  <c r="AD3853" i="12"/>
  <c r="AF163" i="4" s="1"/>
  <c r="AD3854" i="12"/>
  <c r="AF164" i="4" s="1"/>
  <c r="AD3855" i="12"/>
  <c r="AF165" i="4" s="1"/>
  <c r="AD3856" i="12"/>
  <c r="AF166" i="4" s="1"/>
  <c r="AD3857" i="12"/>
  <c r="AF167" i="4" s="1"/>
  <c r="AD3858" i="12"/>
  <c r="AF168" i="4" s="1"/>
  <c r="AD3859" i="12"/>
  <c r="AF169" i="4" s="1"/>
  <c r="AD3860" i="12"/>
  <c r="AF170" i="4" s="1"/>
  <c r="AD3861" i="12"/>
  <c r="AF171" i="4" s="1"/>
  <c r="AD3862" i="12"/>
  <c r="AF172" i="4" s="1"/>
  <c r="AD3863" i="12"/>
  <c r="AF173" i="4" s="1"/>
  <c r="AD3864" i="12"/>
  <c r="AF174" i="4" s="1"/>
  <c r="AD3865" i="12"/>
  <c r="AF175" i="4" s="1"/>
  <c r="AD3866" i="12"/>
  <c r="AF176" i="4" s="1"/>
  <c r="AD3867" i="12"/>
  <c r="AF177" i="4" s="1"/>
  <c r="AD3868" i="12"/>
  <c r="AF178" i="4" s="1"/>
  <c r="AD3869" i="12"/>
  <c r="AF179" i="4" s="1"/>
  <c r="AD3870" i="12"/>
  <c r="AF180" i="4" s="1"/>
  <c r="AD3871" i="12"/>
  <c r="AF181" i="4" s="1"/>
  <c r="AD3872" i="12"/>
  <c r="AF182" i="4" s="1"/>
  <c r="AD3873" i="12"/>
  <c r="AF183" i="4" s="1"/>
  <c r="AD3874" i="12"/>
  <c r="AF184" i="4" s="1"/>
  <c r="AD3875" i="12"/>
  <c r="AF185" i="4" s="1"/>
  <c r="AD3876" i="12"/>
  <c r="AF186" i="4" s="1"/>
  <c r="AD3877" i="12"/>
  <c r="AF187" i="4" s="1"/>
  <c r="AD3878" i="12"/>
  <c r="AF188" i="4" s="1"/>
  <c r="AD3879" i="12"/>
  <c r="AF189" i="4" s="1"/>
  <c r="AD3880" i="12"/>
  <c r="AF190" i="4" s="1"/>
  <c r="AD3881" i="12"/>
  <c r="AF191" i="4" s="1"/>
  <c r="AD3882" i="12"/>
  <c r="AF192" i="4" s="1"/>
  <c r="AD3883" i="12"/>
  <c r="AF193" i="4" s="1"/>
  <c r="AD3884" i="12"/>
  <c r="AF194" i="4" s="1"/>
  <c r="AD3885" i="12"/>
  <c r="AF195" i="4" s="1"/>
  <c r="AD3886" i="12"/>
  <c r="AF196" i="4" s="1"/>
  <c r="AD3887" i="12"/>
  <c r="AF197" i="4" s="1"/>
  <c r="AD3888" i="12"/>
  <c r="AF198" i="4" s="1"/>
  <c r="AD3889" i="12"/>
  <c r="AF199" i="4" s="1"/>
  <c r="AD3890" i="12"/>
  <c r="AF200" i="4" s="1"/>
  <c r="AD3891" i="12"/>
  <c r="AF201" i="4" s="1"/>
  <c r="AD3892" i="12"/>
  <c r="AF202" i="4" s="1"/>
  <c r="AD3893" i="12"/>
  <c r="AF203" i="4" s="1"/>
  <c r="AD3894" i="12"/>
  <c r="AF204" i="4" s="1"/>
  <c r="AD3895" i="12"/>
  <c r="AF205" i="4" s="1"/>
  <c r="AD3896" i="12"/>
  <c r="AF206" i="4" s="1"/>
  <c r="AD3897" i="12"/>
  <c r="AF207" i="4" s="1"/>
  <c r="AD3898" i="12"/>
  <c r="AF208" i="4" s="1"/>
  <c r="AD3899" i="12"/>
  <c r="AF209" i="4" s="1"/>
  <c r="AD3900" i="12"/>
  <c r="AF210" i="4" s="1"/>
  <c r="AD3901" i="12"/>
  <c r="AF211" i="4" s="1"/>
  <c r="AD3902" i="12"/>
  <c r="AF212" i="4" s="1"/>
  <c r="AD3903" i="12"/>
  <c r="AF213" i="4" s="1"/>
  <c r="AD3904" i="12"/>
  <c r="AF214" i="4" s="1"/>
  <c r="AD3905" i="12"/>
  <c r="AF215" i="4" s="1"/>
  <c r="AD3906" i="12"/>
  <c r="AF216" i="4" s="1"/>
  <c r="AD3907" i="12"/>
  <c r="AF217" i="4" s="1"/>
  <c r="AD3908" i="12"/>
  <c r="AF218" i="4" s="1"/>
  <c r="AD3909" i="12"/>
  <c r="AF219" i="4" s="1"/>
  <c r="AD3910" i="12"/>
  <c r="AF220" i="4" s="1"/>
  <c r="AD3911" i="12"/>
  <c r="AF221" i="4" s="1"/>
  <c r="AD3912" i="12"/>
  <c r="AF222" i="4" s="1"/>
  <c r="AD3913" i="12"/>
  <c r="AF223" i="4" s="1"/>
  <c r="AD3914" i="12"/>
  <c r="AF224" i="4" s="1"/>
  <c r="AD3915" i="12"/>
  <c r="AF225" i="4" s="1"/>
  <c r="AD3916" i="12"/>
  <c r="AF226" i="4" s="1"/>
  <c r="AD3917" i="12"/>
  <c r="AF227" i="4" s="1"/>
  <c r="AD3918" i="12"/>
  <c r="AF228" i="4" s="1"/>
  <c r="AD3919" i="12"/>
  <c r="AF229" i="4" s="1"/>
  <c r="AD3920" i="12"/>
  <c r="AF230" i="4" s="1"/>
  <c r="AD3921" i="12"/>
  <c r="AF231" i="4" s="1"/>
  <c r="AD3922" i="12"/>
  <c r="AF232" i="4" s="1"/>
  <c r="AD3923" i="12"/>
  <c r="AF233" i="4" s="1"/>
  <c r="AD3924" i="12"/>
  <c r="AF234" i="4" s="1"/>
  <c r="AD3925" i="12"/>
  <c r="AF235" i="4" s="1"/>
  <c r="AD3926" i="12"/>
  <c r="AF236" i="4" s="1"/>
  <c r="AD3927" i="12"/>
  <c r="AF237" i="4" s="1"/>
  <c r="AD3928" i="12"/>
  <c r="AF238" i="4" s="1"/>
  <c r="AD3929" i="12"/>
  <c r="AF239" i="4" s="1"/>
  <c r="AD3930" i="12"/>
  <c r="AF240" i="4" s="1"/>
  <c r="AD3931" i="12"/>
  <c r="AF241" i="4" s="1"/>
  <c r="AD3932" i="12"/>
  <c r="AF242" i="4" s="1"/>
  <c r="AD3933" i="12"/>
  <c r="AF243" i="4" s="1"/>
  <c r="AD3934" i="12"/>
  <c r="AF244" i="4" s="1"/>
  <c r="AD3935" i="12"/>
  <c r="AF245" i="4" s="1"/>
  <c r="AD3936" i="12"/>
  <c r="AF246" i="4" s="1"/>
  <c r="AD3937" i="12"/>
  <c r="AF247" i="4" s="1"/>
  <c r="AD3938" i="12"/>
  <c r="AF248" i="4" s="1"/>
  <c r="AD3939" i="12"/>
  <c r="AF249" i="4" s="1"/>
  <c r="AD3940" i="12"/>
  <c r="AF250" i="4" s="1"/>
  <c r="AD3941" i="12"/>
  <c r="AF251" i="4" s="1"/>
  <c r="AD3942" i="12"/>
  <c r="AF252" i="4" s="1"/>
  <c r="AD3943" i="12"/>
  <c r="AF253" i="4" s="1"/>
  <c r="AD3944" i="12"/>
  <c r="AF254" i="4" s="1"/>
  <c r="AD3945" i="12"/>
  <c r="AF255" i="4" s="1"/>
  <c r="AD3946" i="12"/>
  <c r="AF256" i="4" s="1"/>
  <c r="AD3947" i="12"/>
  <c r="AF257" i="4" s="1"/>
  <c r="AD3948" i="12"/>
  <c r="AF258" i="4" s="1"/>
  <c r="AD3949" i="12"/>
  <c r="AF259" i="4" s="1"/>
  <c r="AD3950" i="12"/>
  <c r="AF260" i="4" s="1"/>
  <c r="AD3951" i="12"/>
  <c r="AF261" i="4" s="1"/>
  <c r="AD3952" i="12"/>
  <c r="AF262" i="4" s="1"/>
  <c r="AD3953" i="12"/>
  <c r="AF263" i="4" s="1"/>
  <c r="AD3954" i="12"/>
  <c r="AF264" i="4" s="1"/>
  <c r="AD3955" i="12"/>
  <c r="AF265" i="4" s="1"/>
  <c r="AD3956" i="12"/>
  <c r="AF266" i="4" s="1"/>
  <c r="AD3957" i="12"/>
  <c r="AF267" i="4" s="1"/>
  <c r="AD3958" i="12"/>
  <c r="AF268" i="4" s="1"/>
  <c r="AD3959" i="12"/>
  <c r="AF269" i="4" s="1"/>
  <c r="AD3960" i="12"/>
  <c r="AF270" i="4" s="1"/>
  <c r="AD3961" i="12"/>
  <c r="AF271" i="4" s="1"/>
  <c r="AD3962" i="12"/>
  <c r="AF272" i="4" s="1"/>
  <c r="AD3963" i="12"/>
  <c r="AF273" i="4" s="1"/>
  <c r="AD3964" i="12"/>
  <c r="AF274" i="4" s="1"/>
  <c r="AD3965" i="12"/>
  <c r="AF275" i="4" s="1"/>
  <c r="AD3966" i="12"/>
  <c r="AF276" i="4" s="1"/>
  <c r="AD3967" i="12"/>
  <c r="AF277" i="4" s="1"/>
  <c r="AD3968" i="12"/>
  <c r="AF278" i="4" s="1"/>
  <c r="AD3969" i="12"/>
  <c r="AF279" i="4" s="1"/>
  <c r="AD3970" i="12"/>
  <c r="AF280" i="4" s="1"/>
  <c r="AD3971" i="12"/>
  <c r="AF281" i="4" s="1"/>
  <c r="AD3972" i="12"/>
  <c r="AF282" i="4" s="1"/>
  <c r="AD3973" i="12"/>
  <c r="AF283" i="4" s="1"/>
  <c r="AD3974" i="12"/>
  <c r="AF284" i="4" s="1"/>
  <c r="AD3975" i="12"/>
  <c r="AF285" i="4" s="1"/>
  <c r="AD3976" i="12"/>
  <c r="AF286" i="4" s="1"/>
  <c r="AD3977" i="12"/>
  <c r="AF287" i="4" s="1"/>
  <c r="AD3985" i="12"/>
  <c r="AG153" i="4" s="1"/>
  <c r="AD3986" i="12"/>
  <c r="AG154" i="4" s="1"/>
  <c r="AD3987" i="12"/>
  <c r="AG155" i="4" s="1"/>
  <c r="AD3988" i="12"/>
  <c r="AG156" i="4" s="1"/>
  <c r="AD3989" i="12"/>
  <c r="AG157" i="4" s="1"/>
  <c r="AD3990" i="12"/>
  <c r="AG158" i="4" s="1"/>
  <c r="AD3991" i="12"/>
  <c r="AG159" i="4" s="1"/>
  <c r="AD3992" i="12"/>
  <c r="AG160" i="4" s="1"/>
  <c r="AD3993" i="12"/>
  <c r="AG161" i="4" s="1"/>
  <c r="AD3994" i="12"/>
  <c r="AG162" i="4" s="1"/>
  <c r="AD3995" i="12"/>
  <c r="AG163" i="4" s="1"/>
  <c r="AD3996" i="12"/>
  <c r="AG164" i="4" s="1"/>
  <c r="AD3997" i="12"/>
  <c r="AG165" i="4" s="1"/>
  <c r="AD3998" i="12"/>
  <c r="AG166" i="4" s="1"/>
  <c r="AD3999" i="12"/>
  <c r="AG167" i="4" s="1"/>
  <c r="AD4000" i="12"/>
  <c r="AG168" i="4" s="1"/>
  <c r="AD4001" i="12"/>
  <c r="AG169" i="4" s="1"/>
  <c r="AD4002" i="12"/>
  <c r="AG170" i="4" s="1"/>
  <c r="AD4003" i="12"/>
  <c r="AG171" i="4" s="1"/>
  <c r="AD4004" i="12"/>
  <c r="AG172" i="4" s="1"/>
  <c r="AD4005" i="12"/>
  <c r="AG173" i="4" s="1"/>
  <c r="AD4006" i="12"/>
  <c r="AG174" i="4" s="1"/>
  <c r="AD4007" i="12"/>
  <c r="AG175" i="4" s="1"/>
  <c r="AD4008" i="12"/>
  <c r="AG176" i="4" s="1"/>
  <c r="AD4009" i="12"/>
  <c r="AG177" i="4" s="1"/>
  <c r="AD4010" i="12"/>
  <c r="AG178" i="4" s="1"/>
  <c r="AD4011" i="12"/>
  <c r="AG179" i="4" s="1"/>
  <c r="AD4012" i="12"/>
  <c r="AG180" i="4" s="1"/>
  <c r="AD4013" i="12"/>
  <c r="AG181" i="4" s="1"/>
  <c r="AD4014" i="12"/>
  <c r="AG182" i="4" s="1"/>
  <c r="AD4015" i="12"/>
  <c r="AG183" i="4" s="1"/>
  <c r="AD4016" i="12"/>
  <c r="AG184" i="4" s="1"/>
  <c r="AD4017" i="12"/>
  <c r="AG185" i="4" s="1"/>
  <c r="AD4018" i="12"/>
  <c r="AG186" i="4" s="1"/>
  <c r="AD4019" i="12"/>
  <c r="AG187" i="4" s="1"/>
  <c r="AD4020" i="12"/>
  <c r="AG188" i="4" s="1"/>
  <c r="AD4021" i="12"/>
  <c r="AG189" i="4" s="1"/>
  <c r="AD4022" i="12"/>
  <c r="AG190" i="4" s="1"/>
  <c r="AD4023" i="12"/>
  <c r="AG191" i="4" s="1"/>
  <c r="AD4024" i="12"/>
  <c r="AG192" i="4" s="1"/>
  <c r="AD4025" i="12"/>
  <c r="AG193" i="4" s="1"/>
  <c r="AD4026" i="12"/>
  <c r="AG194" i="4" s="1"/>
  <c r="AD4027" i="12"/>
  <c r="AG195" i="4" s="1"/>
  <c r="AD4028" i="12"/>
  <c r="AG196" i="4" s="1"/>
  <c r="AD4029" i="12"/>
  <c r="AG197" i="4" s="1"/>
  <c r="AD4030" i="12"/>
  <c r="AG198" i="4" s="1"/>
  <c r="AD4031" i="12"/>
  <c r="AG199" i="4" s="1"/>
  <c r="AD4032" i="12"/>
  <c r="AG200" i="4" s="1"/>
  <c r="AD4033" i="12"/>
  <c r="AG201" i="4" s="1"/>
  <c r="AD4034" i="12"/>
  <c r="AG202" i="4" s="1"/>
  <c r="AD4035" i="12"/>
  <c r="AG203" i="4" s="1"/>
  <c r="AD4036" i="12"/>
  <c r="AG204" i="4" s="1"/>
  <c r="AD4037" i="12"/>
  <c r="AG205" i="4" s="1"/>
  <c r="AD4038" i="12"/>
  <c r="AG206" i="4" s="1"/>
  <c r="AD4039" i="12"/>
  <c r="AG207" i="4" s="1"/>
  <c r="AD4040" i="12"/>
  <c r="AG208" i="4" s="1"/>
  <c r="AD4041" i="12"/>
  <c r="AG209" i="4" s="1"/>
  <c r="AD4042" i="12"/>
  <c r="AG210" i="4" s="1"/>
  <c r="AD4043" i="12"/>
  <c r="AG211" i="4" s="1"/>
  <c r="AD4044" i="12"/>
  <c r="AG212" i="4" s="1"/>
  <c r="AD4045" i="12"/>
  <c r="AG213" i="4" s="1"/>
  <c r="AD4046" i="12"/>
  <c r="AG214" i="4" s="1"/>
  <c r="AD4047" i="12"/>
  <c r="AG215" i="4" s="1"/>
  <c r="AD4048" i="12"/>
  <c r="AG216" i="4" s="1"/>
  <c r="AD4049" i="12"/>
  <c r="AG217" i="4" s="1"/>
  <c r="AD4050" i="12"/>
  <c r="AG218" i="4" s="1"/>
  <c r="AD4051" i="12"/>
  <c r="AG219" i="4" s="1"/>
  <c r="AD4052" i="12"/>
  <c r="AG220" i="4" s="1"/>
  <c r="AD4053" i="12"/>
  <c r="AG221" i="4" s="1"/>
  <c r="AD4054" i="12"/>
  <c r="AG222" i="4" s="1"/>
  <c r="AD4055" i="12"/>
  <c r="AG223" i="4" s="1"/>
  <c r="AD4056" i="12"/>
  <c r="AG224" i="4" s="1"/>
  <c r="AD4057" i="12"/>
  <c r="AG225" i="4" s="1"/>
  <c r="AD4058" i="12"/>
  <c r="AG226" i="4" s="1"/>
  <c r="AD4059" i="12"/>
  <c r="AG227" i="4" s="1"/>
  <c r="AD4060" i="12"/>
  <c r="AG228" i="4" s="1"/>
  <c r="AD4061" i="12"/>
  <c r="AG229" i="4" s="1"/>
  <c r="AD4062" i="12"/>
  <c r="AG230" i="4" s="1"/>
  <c r="AD4063" i="12"/>
  <c r="AG231" i="4" s="1"/>
  <c r="AD4064" i="12"/>
  <c r="AG232" i="4" s="1"/>
  <c r="AD4065" i="12"/>
  <c r="AG233" i="4" s="1"/>
  <c r="AD4066" i="12"/>
  <c r="AG234" i="4" s="1"/>
  <c r="AD4067" i="12"/>
  <c r="AG235" i="4" s="1"/>
  <c r="AD4068" i="12"/>
  <c r="AG236" i="4" s="1"/>
  <c r="AD4069" i="12"/>
  <c r="AG237" i="4" s="1"/>
  <c r="AD4070" i="12"/>
  <c r="AG238" i="4" s="1"/>
  <c r="AD4071" i="12"/>
  <c r="AG239" i="4" s="1"/>
  <c r="AD4072" i="12"/>
  <c r="AG240" i="4" s="1"/>
  <c r="AD4073" i="12"/>
  <c r="AG241" i="4" s="1"/>
  <c r="AD4074" i="12"/>
  <c r="AG242" i="4" s="1"/>
  <c r="AD4075" i="12"/>
  <c r="AG243" i="4" s="1"/>
  <c r="AD4076" i="12"/>
  <c r="AG244" i="4" s="1"/>
  <c r="AD4077" i="12"/>
  <c r="AG245" i="4" s="1"/>
  <c r="AD4078" i="12"/>
  <c r="AG246" i="4" s="1"/>
  <c r="AD4079" i="12"/>
  <c r="AG247" i="4" s="1"/>
  <c r="AD4080" i="12"/>
  <c r="AG248" i="4" s="1"/>
  <c r="AD4081" i="12"/>
  <c r="AG249" i="4" s="1"/>
  <c r="AD4082" i="12"/>
  <c r="AG250" i="4" s="1"/>
  <c r="AD4083" i="12"/>
  <c r="AG251" i="4" s="1"/>
  <c r="AD4084" i="12"/>
  <c r="AG252" i="4" s="1"/>
  <c r="AD4085" i="12"/>
  <c r="AG253" i="4" s="1"/>
  <c r="AD4086" i="12"/>
  <c r="AG254" i="4" s="1"/>
  <c r="AD4087" i="12"/>
  <c r="AG255" i="4" s="1"/>
  <c r="AD4088" i="12"/>
  <c r="AG256" i="4" s="1"/>
  <c r="AD4089" i="12"/>
  <c r="AG257" i="4" s="1"/>
  <c r="AD4090" i="12"/>
  <c r="AG258" i="4" s="1"/>
  <c r="AD4091" i="12"/>
  <c r="AG259" i="4" s="1"/>
  <c r="AD4092" i="12"/>
  <c r="AG260" i="4" s="1"/>
  <c r="AD4093" i="12"/>
  <c r="AG261" i="4" s="1"/>
  <c r="AD4094" i="12"/>
  <c r="AG262" i="4" s="1"/>
  <c r="AD4095" i="12"/>
  <c r="AG263" i="4" s="1"/>
  <c r="AD4096" i="12"/>
  <c r="AG264" i="4" s="1"/>
  <c r="AD4097" i="12"/>
  <c r="AG265" i="4" s="1"/>
  <c r="AD4098" i="12"/>
  <c r="AG266" i="4" s="1"/>
  <c r="AD4099" i="12"/>
  <c r="AG267" i="4" s="1"/>
  <c r="AD4100" i="12"/>
  <c r="AG268" i="4" s="1"/>
  <c r="AD4101" i="12"/>
  <c r="AG269" i="4" s="1"/>
  <c r="AD4102" i="12"/>
  <c r="AG270" i="4" s="1"/>
  <c r="AD4103" i="12"/>
  <c r="AG271" i="4" s="1"/>
  <c r="AD4104" i="12"/>
  <c r="AG272" i="4" s="1"/>
  <c r="AD4105" i="12"/>
  <c r="AG273" i="4" s="1"/>
  <c r="AD4106" i="12"/>
  <c r="AG274" i="4" s="1"/>
  <c r="AD4107" i="12"/>
  <c r="AG275" i="4" s="1"/>
  <c r="AD4108" i="12"/>
  <c r="AG276" i="4" s="1"/>
  <c r="AD4109" i="12"/>
  <c r="AG277" i="4" s="1"/>
  <c r="AD4110" i="12"/>
  <c r="AG278" i="4" s="1"/>
  <c r="AD4111" i="12"/>
  <c r="AG279" i="4" s="1"/>
  <c r="AD4112" i="12"/>
  <c r="AG280" i="4" s="1"/>
  <c r="AD4113" i="12"/>
  <c r="AG281" i="4" s="1"/>
  <c r="AD4114" i="12"/>
  <c r="AG282" i="4" s="1"/>
  <c r="AD4115" i="12"/>
  <c r="AG283" i="4" s="1"/>
  <c r="AD4116" i="12"/>
  <c r="AG284" i="4" s="1"/>
  <c r="AD4117" i="12"/>
  <c r="AG285" i="4" s="1"/>
  <c r="AD4118" i="12"/>
  <c r="AG286" i="4" s="1"/>
  <c r="AD4119" i="12"/>
  <c r="AG287" i="4" s="1"/>
  <c r="AH153" i="4"/>
  <c r="AH156" i="4"/>
  <c r="AH161" i="4"/>
  <c r="AH164" i="4"/>
  <c r="AH169" i="4"/>
  <c r="AH172" i="4"/>
  <c r="AH174" i="4"/>
  <c r="AH177" i="4"/>
  <c r="AH182" i="4"/>
  <c r="AH183" i="4"/>
  <c r="AH185" i="4"/>
  <c r="AH188" i="4"/>
  <c r="AH193" i="4"/>
  <c r="AH196" i="4"/>
  <c r="AH198" i="4"/>
  <c r="AH200" i="4"/>
  <c r="AH201" i="4"/>
  <c r="AH202" i="4"/>
  <c r="AH204" i="4"/>
  <c r="AH206" i="4"/>
  <c r="AH208" i="4"/>
  <c r="AH209" i="4"/>
  <c r="AH212" i="4"/>
  <c r="AH214" i="4"/>
  <c r="AH220" i="4"/>
  <c r="AH225" i="4"/>
  <c r="AH228" i="4"/>
  <c r="AH230" i="4"/>
  <c r="AH233" i="4"/>
  <c r="AH238" i="4"/>
  <c r="AH246" i="4"/>
  <c r="AH250" i="4"/>
  <c r="AH252" i="4"/>
  <c r="AH257" i="4"/>
  <c r="AH262" i="4"/>
  <c r="AH265" i="4"/>
  <c r="AH270" i="4"/>
  <c r="AH273" i="4"/>
  <c r="AH274" i="4"/>
  <c r="AH278" i="4"/>
  <c r="AH281" i="4"/>
  <c r="AH284" i="4"/>
  <c r="AH286" i="4"/>
  <c r="AD4269" i="12"/>
  <c r="AI153" i="4" s="1"/>
  <c r="AD4270" i="12"/>
  <c r="AI154" i="4" s="1"/>
  <c r="AD4271" i="12"/>
  <c r="AI155" i="4" s="1"/>
  <c r="AD4272" i="12"/>
  <c r="AI156" i="4" s="1"/>
  <c r="AD4273" i="12"/>
  <c r="AI157" i="4" s="1"/>
  <c r="AD4274" i="12"/>
  <c r="AI158" i="4" s="1"/>
  <c r="AD4275" i="12"/>
  <c r="AI159" i="4" s="1"/>
  <c r="AD4276" i="12"/>
  <c r="AI160" i="4" s="1"/>
  <c r="AD4277" i="12"/>
  <c r="AI161" i="4" s="1"/>
  <c r="AD4278" i="12"/>
  <c r="AI162" i="4" s="1"/>
  <c r="AD4279" i="12"/>
  <c r="AI163" i="4" s="1"/>
  <c r="AD4280" i="12"/>
  <c r="AI164" i="4" s="1"/>
  <c r="AD4281" i="12"/>
  <c r="AI165" i="4" s="1"/>
  <c r="AD4282" i="12"/>
  <c r="AI166" i="4" s="1"/>
  <c r="AD4283" i="12"/>
  <c r="AI167" i="4" s="1"/>
  <c r="AD4284" i="12"/>
  <c r="AI168" i="4" s="1"/>
  <c r="AD4285" i="12"/>
  <c r="AI169" i="4" s="1"/>
  <c r="AD4286" i="12"/>
  <c r="AI170" i="4" s="1"/>
  <c r="AD4287" i="12"/>
  <c r="AI171" i="4" s="1"/>
  <c r="AD4288" i="12"/>
  <c r="AI172" i="4" s="1"/>
  <c r="AD4289" i="12"/>
  <c r="AI173" i="4" s="1"/>
  <c r="AD4290" i="12"/>
  <c r="AI174" i="4" s="1"/>
  <c r="AD4291" i="12"/>
  <c r="AI175" i="4" s="1"/>
  <c r="AD4292" i="12"/>
  <c r="AI176" i="4" s="1"/>
  <c r="AD4293" i="12"/>
  <c r="AI177" i="4" s="1"/>
  <c r="AD4294" i="12"/>
  <c r="AI178" i="4" s="1"/>
  <c r="AD4295" i="12"/>
  <c r="AI179" i="4" s="1"/>
  <c r="AD4296" i="12"/>
  <c r="AI180" i="4" s="1"/>
  <c r="AD4297" i="12"/>
  <c r="AI181" i="4" s="1"/>
  <c r="AD4298" i="12"/>
  <c r="AI182" i="4" s="1"/>
  <c r="AD4299" i="12"/>
  <c r="AI183" i="4" s="1"/>
  <c r="AD4300" i="12"/>
  <c r="AI184" i="4" s="1"/>
  <c r="AD4301" i="12"/>
  <c r="AI185" i="4" s="1"/>
  <c r="AD4302" i="12"/>
  <c r="AI186" i="4" s="1"/>
  <c r="AD4303" i="12"/>
  <c r="AI187" i="4" s="1"/>
  <c r="AD4304" i="12"/>
  <c r="AI188" i="4" s="1"/>
  <c r="AD4305" i="12"/>
  <c r="AI189" i="4" s="1"/>
  <c r="AD4306" i="12"/>
  <c r="AI190" i="4" s="1"/>
  <c r="AD4307" i="12"/>
  <c r="AI191" i="4" s="1"/>
  <c r="AD4308" i="12"/>
  <c r="AI192" i="4" s="1"/>
  <c r="AD4309" i="12"/>
  <c r="AI193" i="4" s="1"/>
  <c r="AD4310" i="12"/>
  <c r="AI194" i="4" s="1"/>
  <c r="AD4311" i="12"/>
  <c r="AI195" i="4" s="1"/>
  <c r="AD4312" i="12"/>
  <c r="AI196" i="4" s="1"/>
  <c r="AD4313" i="12"/>
  <c r="AI197" i="4" s="1"/>
  <c r="AD4314" i="12"/>
  <c r="AI198" i="4" s="1"/>
  <c r="AD4315" i="12"/>
  <c r="AI199" i="4" s="1"/>
  <c r="AD4316" i="12"/>
  <c r="AI200" i="4" s="1"/>
  <c r="AD4317" i="12"/>
  <c r="AI201" i="4" s="1"/>
  <c r="AD4318" i="12"/>
  <c r="AI202" i="4" s="1"/>
  <c r="AD4319" i="12"/>
  <c r="AI203" i="4" s="1"/>
  <c r="AD4320" i="12"/>
  <c r="AI204" i="4" s="1"/>
  <c r="AD4321" i="12"/>
  <c r="AI205" i="4" s="1"/>
  <c r="AD4322" i="12"/>
  <c r="AI206" i="4" s="1"/>
  <c r="AD4323" i="12"/>
  <c r="AI207" i="4" s="1"/>
  <c r="AD4324" i="12"/>
  <c r="AI208" i="4" s="1"/>
  <c r="AD4325" i="12"/>
  <c r="AI209" i="4" s="1"/>
  <c r="AD4326" i="12"/>
  <c r="AI210" i="4" s="1"/>
  <c r="AD4327" i="12"/>
  <c r="AI211" i="4" s="1"/>
  <c r="AD4328" i="12"/>
  <c r="AI212" i="4" s="1"/>
  <c r="AD4329" i="12"/>
  <c r="AI213" i="4" s="1"/>
  <c r="AD4330" i="12"/>
  <c r="AI214" i="4" s="1"/>
  <c r="AD4331" i="12"/>
  <c r="AI215" i="4" s="1"/>
  <c r="AD4332" i="12"/>
  <c r="AI216" i="4" s="1"/>
  <c r="AD4333" i="12"/>
  <c r="AI217" i="4" s="1"/>
  <c r="AD4334" i="12"/>
  <c r="AI218" i="4" s="1"/>
  <c r="AD4335" i="12"/>
  <c r="AI219" i="4" s="1"/>
  <c r="AD4336" i="12"/>
  <c r="AI220" i="4" s="1"/>
  <c r="AD4337" i="12"/>
  <c r="AI221" i="4" s="1"/>
  <c r="AD4338" i="12"/>
  <c r="AI222" i="4" s="1"/>
  <c r="AD4339" i="12"/>
  <c r="AI223" i="4" s="1"/>
  <c r="AD4340" i="12"/>
  <c r="AI224" i="4" s="1"/>
  <c r="AD4341" i="12"/>
  <c r="AI225" i="4" s="1"/>
  <c r="AD4342" i="12"/>
  <c r="AI226" i="4" s="1"/>
  <c r="AD4343" i="12"/>
  <c r="AI227" i="4" s="1"/>
  <c r="AD4344" i="12"/>
  <c r="AI228" i="4" s="1"/>
  <c r="AD4345" i="12"/>
  <c r="AI229" i="4" s="1"/>
  <c r="AD4346" i="12"/>
  <c r="AI230" i="4" s="1"/>
  <c r="AD4347" i="12"/>
  <c r="AI231" i="4" s="1"/>
  <c r="AD4348" i="12"/>
  <c r="AI232" i="4" s="1"/>
  <c r="AD4349" i="12"/>
  <c r="AI233" i="4" s="1"/>
  <c r="AD4350" i="12"/>
  <c r="AI234" i="4" s="1"/>
  <c r="AD4351" i="12"/>
  <c r="AI235" i="4" s="1"/>
  <c r="AD4352" i="12"/>
  <c r="AI236" i="4" s="1"/>
  <c r="AD4353" i="12"/>
  <c r="AI237" i="4" s="1"/>
  <c r="AD4354" i="12"/>
  <c r="AI238" i="4" s="1"/>
  <c r="AD4355" i="12"/>
  <c r="AI239" i="4" s="1"/>
  <c r="AD4356" i="12"/>
  <c r="AI240" i="4" s="1"/>
  <c r="AD4357" i="12"/>
  <c r="AI241" i="4" s="1"/>
  <c r="AD4358" i="12"/>
  <c r="AI242" i="4" s="1"/>
  <c r="AD4359" i="12"/>
  <c r="AI243" i="4" s="1"/>
  <c r="AD4360" i="12"/>
  <c r="AI244" i="4" s="1"/>
  <c r="AD4361" i="12"/>
  <c r="AI245" i="4" s="1"/>
  <c r="AD4362" i="12"/>
  <c r="AI246" i="4" s="1"/>
  <c r="AD4363" i="12"/>
  <c r="AI247" i="4" s="1"/>
  <c r="AD4364" i="12"/>
  <c r="AI248" i="4" s="1"/>
  <c r="AD4365" i="12"/>
  <c r="AI249" i="4" s="1"/>
  <c r="AD4366" i="12"/>
  <c r="AI250" i="4" s="1"/>
  <c r="AD4367" i="12"/>
  <c r="AI251" i="4" s="1"/>
  <c r="AD4368" i="12"/>
  <c r="AI252" i="4" s="1"/>
  <c r="AD4369" i="12"/>
  <c r="AI253" i="4" s="1"/>
  <c r="AD4370" i="12"/>
  <c r="AI254" i="4" s="1"/>
  <c r="AD4371" i="12"/>
  <c r="AI255" i="4" s="1"/>
  <c r="AD4372" i="12"/>
  <c r="AI256" i="4" s="1"/>
  <c r="AD4373" i="12"/>
  <c r="AI257" i="4" s="1"/>
  <c r="AD4374" i="12"/>
  <c r="AI258" i="4" s="1"/>
  <c r="AD4375" i="12"/>
  <c r="AI259" i="4" s="1"/>
  <c r="AD4376" i="12"/>
  <c r="AI260" i="4" s="1"/>
  <c r="AD4377" i="12"/>
  <c r="AI261" i="4" s="1"/>
  <c r="AD4378" i="12"/>
  <c r="AI262" i="4" s="1"/>
  <c r="AD4379" i="12"/>
  <c r="AI263" i="4" s="1"/>
  <c r="AD4380" i="12"/>
  <c r="AI264" i="4" s="1"/>
  <c r="AD4381" i="12"/>
  <c r="AI265" i="4" s="1"/>
  <c r="AD4382" i="12"/>
  <c r="AI266" i="4" s="1"/>
  <c r="AD4383" i="12"/>
  <c r="AI267" i="4" s="1"/>
  <c r="AD4384" i="12"/>
  <c r="AI268" i="4" s="1"/>
  <c r="AD4385" i="12"/>
  <c r="AI269" i="4" s="1"/>
  <c r="AD4386" i="12"/>
  <c r="AI270" i="4" s="1"/>
  <c r="AD4387" i="12"/>
  <c r="AI271" i="4" s="1"/>
  <c r="AD4388" i="12"/>
  <c r="AI272" i="4" s="1"/>
  <c r="AD4389" i="12"/>
  <c r="AI273" i="4" s="1"/>
  <c r="AD4390" i="12"/>
  <c r="AI274" i="4" s="1"/>
  <c r="AD4391" i="12"/>
  <c r="AI275" i="4" s="1"/>
  <c r="AD4392" i="12"/>
  <c r="AI276" i="4" s="1"/>
  <c r="AD4393" i="12"/>
  <c r="AI277" i="4" s="1"/>
  <c r="AD4394" i="12"/>
  <c r="AI278" i="4" s="1"/>
  <c r="AD4395" i="12"/>
  <c r="AI279" i="4" s="1"/>
  <c r="AD4396" i="12"/>
  <c r="AI280" i="4" s="1"/>
  <c r="AD4397" i="12"/>
  <c r="AI281" i="4" s="1"/>
  <c r="AD4398" i="12"/>
  <c r="AI282" i="4" s="1"/>
  <c r="AD4399" i="12"/>
  <c r="AI283" i="4" s="1"/>
  <c r="AD4400" i="12"/>
  <c r="AI284" i="4" s="1"/>
  <c r="AD4401" i="12"/>
  <c r="AI285" i="4" s="1"/>
  <c r="AD4402" i="12"/>
  <c r="AI286" i="4" s="1"/>
  <c r="AD4403" i="12"/>
  <c r="AI287" i="4" s="1"/>
  <c r="AK483" i="11"/>
  <c r="AK482" i="11" s="1"/>
  <c r="AK547" i="11"/>
  <c r="AK546" i="11"/>
  <c r="AK545" i="11"/>
  <c r="AK544" i="11"/>
  <c r="AK543" i="11"/>
  <c r="AK542" i="11"/>
  <c r="AK541" i="11"/>
  <c r="AK540" i="11"/>
  <c r="AK539" i="11"/>
  <c r="AK538" i="11"/>
  <c r="AK537" i="11"/>
  <c r="AK536" i="11"/>
  <c r="AK535" i="11"/>
  <c r="AK534" i="11"/>
  <c r="AK533" i="11"/>
  <c r="AK532" i="11"/>
  <c r="AK531" i="11"/>
  <c r="AK530" i="11"/>
  <c r="AK529" i="11"/>
  <c r="AK528" i="11"/>
  <c r="AK527" i="11"/>
  <c r="AK526" i="11"/>
  <c r="AK525" i="11"/>
  <c r="AK524" i="11"/>
  <c r="AK523" i="11"/>
  <c r="AK522" i="11"/>
  <c r="AK521" i="11"/>
  <c r="AK520" i="11"/>
  <c r="AK519" i="11"/>
  <c r="AK518" i="11"/>
  <c r="AK517" i="11"/>
  <c r="AK516" i="11"/>
  <c r="AK515" i="11"/>
  <c r="AK514" i="11"/>
  <c r="AK513" i="11"/>
  <c r="AK512" i="11"/>
  <c r="AK511" i="11"/>
  <c r="AK510" i="11"/>
  <c r="AK509" i="11"/>
  <c r="AK508" i="11"/>
  <c r="AK507" i="11"/>
  <c r="AK506" i="11"/>
  <c r="AK505" i="11"/>
  <c r="AK504" i="11"/>
  <c r="AK503" i="11"/>
  <c r="AK502" i="11"/>
  <c r="AK501" i="11"/>
  <c r="AK500" i="11"/>
  <c r="AK499" i="11"/>
  <c r="AK498" i="11"/>
  <c r="AK497" i="11"/>
  <c r="AK496" i="11"/>
  <c r="AK495" i="11"/>
  <c r="AK494" i="11"/>
  <c r="AK493" i="11"/>
  <c r="AK492" i="11"/>
  <c r="AK491" i="11"/>
  <c r="AK490" i="11"/>
  <c r="AK489" i="11"/>
  <c r="AK488" i="11"/>
  <c r="AK487" i="11"/>
  <c r="AK486" i="11"/>
  <c r="AK485" i="11"/>
  <c r="AK484" i="11"/>
  <c r="AK552" i="11" l="1"/>
  <c r="AA13" i="4" s="1"/>
  <c r="AK428" i="10"/>
  <c r="AK427" i="10" s="1"/>
  <c r="AA12" i="4" s="1"/>
  <c r="AK275" i="14"/>
  <c r="X14" i="4" s="1"/>
  <c r="AK104" i="15"/>
  <c r="X15" i="4" s="1"/>
  <c r="AK286" i="4"/>
  <c r="AK254" i="4"/>
  <c r="AK214" i="4"/>
  <c r="AK158" i="4"/>
  <c r="AK277" i="4"/>
  <c r="AK245" i="4"/>
  <c r="AK221" i="4"/>
  <c r="AK157" i="4"/>
  <c r="AK284" i="4"/>
  <c r="AK276" i="4"/>
  <c r="AK268" i="4"/>
  <c r="AK260" i="4"/>
  <c r="AK252" i="4"/>
  <c r="AK244" i="4"/>
  <c r="AK236" i="4"/>
  <c r="AK228" i="4"/>
  <c r="AK220" i="4"/>
  <c r="AK212" i="4"/>
  <c r="AK204" i="4"/>
  <c r="AK196" i="4"/>
  <c r="AK188" i="4"/>
  <c r="AK180" i="4"/>
  <c r="AK172" i="4"/>
  <c r="AK164" i="4"/>
  <c r="AK156" i="4"/>
  <c r="AK205" i="4"/>
  <c r="AK283" i="4"/>
  <c r="AK275" i="4"/>
  <c r="AK267" i="4"/>
  <c r="AK259" i="4"/>
  <c r="AK251" i="4"/>
  <c r="AK243" i="4"/>
  <c r="AK235" i="4"/>
  <c r="AK227" i="4"/>
  <c r="AK219" i="4"/>
  <c r="AK211" i="4"/>
  <c r="AK203" i="4"/>
  <c r="AK195" i="4"/>
  <c r="AK187" i="4"/>
  <c r="AK179" i="4"/>
  <c r="AK171" i="4"/>
  <c r="AK163" i="4"/>
  <c r="AK155" i="4"/>
  <c r="AK262" i="4"/>
  <c r="AK230" i="4"/>
  <c r="AK190" i="4"/>
  <c r="AK166" i="4"/>
  <c r="AK285" i="4"/>
  <c r="AK253" i="4"/>
  <c r="AK237" i="4"/>
  <c r="AK213" i="4"/>
  <c r="AK197" i="4"/>
  <c r="AK165" i="4"/>
  <c r="AK282" i="4"/>
  <c r="AK274" i="4"/>
  <c r="AK266" i="4"/>
  <c r="AK258" i="4"/>
  <c r="AK250" i="4"/>
  <c r="AK242" i="4"/>
  <c r="AK234" i="4"/>
  <c r="AK226" i="4"/>
  <c r="AK218" i="4"/>
  <c r="AK210" i="4"/>
  <c r="AK202" i="4"/>
  <c r="AK194" i="4"/>
  <c r="AK186" i="4"/>
  <c r="AK178" i="4"/>
  <c r="AK170" i="4"/>
  <c r="AK162" i="4"/>
  <c r="AK154" i="4"/>
  <c r="AK222" i="4"/>
  <c r="AK173" i="4"/>
  <c r="AK281" i="4"/>
  <c r="AK273" i="4"/>
  <c r="AK265" i="4"/>
  <c r="AK257" i="4"/>
  <c r="AK249" i="4"/>
  <c r="AK241" i="4"/>
  <c r="AK233" i="4"/>
  <c r="AK225" i="4"/>
  <c r="AK217" i="4"/>
  <c r="AK209" i="4"/>
  <c r="AK201" i="4"/>
  <c r="AK193" i="4"/>
  <c r="AK185" i="4"/>
  <c r="AK177" i="4"/>
  <c r="AK169" i="4"/>
  <c r="AK161" i="4"/>
  <c r="AK153" i="4"/>
  <c r="AK278" i="4"/>
  <c r="AK238" i="4"/>
  <c r="AK206" i="4"/>
  <c r="AK174" i="4"/>
  <c r="AK261" i="4"/>
  <c r="AK189" i="4"/>
  <c r="AK280" i="4"/>
  <c r="AK272" i="4"/>
  <c r="AK264" i="4"/>
  <c r="AK256" i="4"/>
  <c r="AK248" i="4"/>
  <c r="AK240" i="4"/>
  <c r="AK232" i="4"/>
  <c r="AK224" i="4"/>
  <c r="AK216" i="4"/>
  <c r="AK208" i="4"/>
  <c r="AK200" i="4"/>
  <c r="AK192" i="4"/>
  <c r="AK184" i="4"/>
  <c r="AK176" i="4"/>
  <c r="AK168" i="4"/>
  <c r="AK160" i="4"/>
  <c r="AK270" i="4"/>
  <c r="AK246" i="4"/>
  <c r="AK198" i="4"/>
  <c r="AK182" i="4"/>
  <c r="AK269" i="4"/>
  <c r="AK229" i="4"/>
  <c r="AK181" i="4"/>
  <c r="AK287" i="4"/>
  <c r="AK279" i="4"/>
  <c r="AK271" i="4"/>
  <c r="AK263" i="4"/>
  <c r="AK255" i="4"/>
  <c r="AK247" i="4"/>
  <c r="AK239" i="4"/>
  <c r="AK231" i="4"/>
  <c r="AK223" i="4"/>
  <c r="AK215" i="4"/>
  <c r="AK207" i="4"/>
  <c r="AK199" i="4"/>
  <c r="AK191" i="4"/>
  <c r="AK183" i="4"/>
  <c r="AK175" i="4"/>
  <c r="AK167" i="4"/>
  <c r="AK159" i="4"/>
  <c r="AK421" i="10"/>
  <c r="AK420" i="10"/>
  <c r="AK419" i="10"/>
  <c r="AK418" i="10"/>
  <c r="AK417" i="10"/>
  <c r="AK416" i="10"/>
  <c r="AK415" i="10"/>
  <c r="AK414" i="10"/>
  <c r="AK413" i="10"/>
  <c r="AK412" i="10"/>
  <c r="AK411" i="10"/>
  <c r="AK410" i="10"/>
  <c r="AK409" i="10"/>
  <c r="AK408" i="10"/>
  <c r="AK407" i="10"/>
  <c r="AK406" i="10"/>
  <c r="AK405" i="10"/>
  <c r="AK404" i="10"/>
  <c r="AK403" i="10"/>
  <c r="AK402" i="10"/>
  <c r="AK401" i="10"/>
  <c r="AK400" i="10"/>
  <c r="AK399" i="10"/>
  <c r="AK398" i="10"/>
  <c r="AK397" i="10"/>
  <c r="AK396" i="10"/>
  <c r="AK395" i="10"/>
  <c r="AK394" i="10"/>
  <c r="AK393" i="10"/>
  <c r="AK392" i="10"/>
  <c r="AK391" i="10"/>
  <c r="AK390" i="10"/>
  <c r="AK389" i="10"/>
  <c r="AK388" i="10"/>
  <c r="AK387" i="10"/>
  <c r="AK386" i="10"/>
  <c r="AK385" i="10"/>
  <c r="AK384" i="10"/>
  <c r="AK383" i="10"/>
  <c r="AK382" i="10"/>
  <c r="AK381" i="10"/>
  <c r="AK380" i="10"/>
  <c r="AK379" i="10"/>
  <c r="AK378" i="10"/>
  <c r="AK377" i="10"/>
  <c r="AK376" i="10"/>
  <c r="AK375" i="10"/>
  <c r="AK374" i="10"/>
  <c r="AI373" i="10"/>
  <c r="AH373" i="10"/>
  <c r="AG373" i="10"/>
  <c r="AF373" i="10"/>
  <c r="AE373" i="10"/>
  <c r="AD373" i="10"/>
  <c r="AC373" i="10"/>
  <c r="AB373" i="10"/>
  <c r="AA373" i="10"/>
  <c r="Z373" i="10"/>
  <c r="Y373" i="10"/>
  <c r="X373" i="10"/>
  <c r="W373" i="10"/>
  <c r="V373" i="10"/>
  <c r="U373" i="10"/>
  <c r="T373" i="10"/>
  <c r="S373" i="10"/>
  <c r="R373" i="10"/>
  <c r="Q373" i="10"/>
  <c r="P373" i="10"/>
  <c r="O373" i="10"/>
  <c r="N373" i="10"/>
  <c r="M373" i="10"/>
  <c r="L373" i="10"/>
  <c r="K373" i="10"/>
  <c r="J373" i="10"/>
  <c r="I373" i="10"/>
  <c r="H373" i="10"/>
  <c r="G373" i="10"/>
  <c r="F373" i="10"/>
  <c r="E373" i="10"/>
  <c r="E372" i="10"/>
  <c r="F372" i="10" s="1"/>
  <c r="G372" i="10" s="1"/>
  <c r="H372" i="10" s="1"/>
  <c r="I372" i="10" s="1"/>
  <c r="J372" i="10" s="1"/>
  <c r="K372" i="10" s="1"/>
  <c r="L372" i="10" s="1"/>
  <c r="M372" i="10" s="1"/>
  <c r="N372" i="10" s="1"/>
  <c r="O372" i="10" s="1"/>
  <c r="P372" i="10" s="1"/>
  <c r="Q372" i="10" s="1"/>
  <c r="R372" i="10" s="1"/>
  <c r="S372" i="10" s="1"/>
  <c r="T372" i="10" s="1"/>
  <c r="U372" i="10" s="1"/>
  <c r="V372" i="10" s="1"/>
  <c r="W372" i="10" s="1"/>
  <c r="X372" i="10" s="1"/>
  <c r="Y372" i="10" s="1"/>
  <c r="Z372" i="10" s="1"/>
  <c r="AA372" i="10" s="1"/>
  <c r="AB372" i="10" s="1"/>
  <c r="AC372" i="10" s="1"/>
  <c r="AD372" i="10" s="1"/>
  <c r="AE372" i="10" s="1"/>
  <c r="AF372" i="10" s="1"/>
  <c r="AG372" i="10" s="1"/>
  <c r="AH372" i="10" s="1"/>
  <c r="AI372" i="10" s="1"/>
  <c r="X13" i="4"/>
  <c r="AI482" i="11"/>
  <c r="AH482" i="11"/>
  <c r="AG482" i="11"/>
  <c r="AF482" i="11"/>
  <c r="AE482" i="11"/>
  <c r="AD482" i="11"/>
  <c r="AC482" i="11"/>
  <c r="AB482" i="11"/>
  <c r="AA482" i="11"/>
  <c r="Z482" i="11"/>
  <c r="Y482" i="11"/>
  <c r="X482" i="11"/>
  <c r="W482" i="11"/>
  <c r="V482" i="11"/>
  <c r="U482" i="11"/>
  <c r="T482" i="11"/>
  <c r="S482" i="11"/>
  <c r="R482" i="11"/>
  <c r="Q482" i="11"/>
  <c r="P482" i="11"/>
  <c r="O482" i="11"/>
  <c r="N482" i="11"/>
  <c r="M482" i="11"/>
  <c r="L482" i="11"/>
  <c r="K482" i="11"/>
  <c r="J482" i="11"/>
  <c r="I482" i="11"/>
  <c r="H482" i="11"/>
  <c r="G482" i="11"/>
  <c r="F482" i="11"/>
  <c r="E482" i="11"/>
  <c r="E481" i="11"/>
  <c r="F481" i="11" s="1"/>
  <c r="G481" i="11" s="1"/>
  <c r="H481" i="11" s="1"/>
  <c r="I481" i="11" s="1"/>
  <c r="J481" i="11" s="1"/>
  <c r="K481" i="11" s="1"/>
  <c r="L481" i="11" s="1"/>
  <c r="M481" i="11" s="1"/>
  <c r="N481" i="11" s="1"/>
  <c r="O481" i="11" s="1"/>
  <c r="P481" i="11" s="1"/>
  <c r="Q481" i="11" s="1"/>
  <c r="R481" i="11" s="1"/>
  <c r="S481" i="11" s="1"/>
  <c r="T481" i="11" s="1"/>
  <c r="U481" i="11" s="1"/>
  <c r="V481" i="11" s="1"/>
  <c r="W481" i="11" s="1"/>
  <c r="X481" i="11" s="1"/>
  <c r="Y481" i="11" s="1"/>
  <c r="Z481" i="11" s="1"/>
  <c r="AA481" i="11" s="1"/>
  <c r="AB481" i="11" s="1"/>
  <c r="AC481" i="11" s="1"/>
  <c r="AD481" i="11" s="1"/>
  <c r="AE481" i="11" s="1"/>
  <c r="AF481" i="11" s="1"/>
  <c r="AG481" i="11" s="1"/>
  <c r="AH481" i="11" s="1"/>
  <c r="AI481" i="11" s="1"/>
  <c r="AD2233" i="8"/>
  <c r="AI145" i="4" s="1"/>
  <c r="AD2231" i="8"/>
  <c r="AI143" i="4" s="1"/>
  <c r="AD2230" i="8"/>
  <c r="AI142" i="4" s="1"/>
  <c r="AD2229" i="8"/>
  <c r="AI141" i="4" s="1"/>
  <c r="AD2228" i="8"/>
  <c r="AI140" i="4" s="1"/>
  <c r="AD2227" i="8"/>
  <c r="AI139" i="4" s="1"/>
  <c r="AD2226" i="8"/>
  <c r="AI138" i="4" s="1"/>
  <c r="AD2225" i="8"/>
  <c r="AI137" i="4" s="1"/>
  <c r="AD2224" i="8"/>
  <c r="AI136" i="4" s="1"/>
  <c r="AD2223" i="8"/>
  <c r="AI135" i="4" s="1"/>
  <c r="AD2222" i="8"/>
  <c r="AI134" i="4" s="1"/>
  <c r="AD2221" i="8"/>
  <c r="AI133" i="4" s="1"/>
  <c r="AD2220" i="8"/>
  <c r="AI132" i="4" s="1"/>
  <c r="AD2219" i="8"/>
  <c r="AI131" i="4" s="1"/>
  <c r="AD2218" i="8"/>
  <c r="AI130" i="4" s="1"/>
  <c r="AD2217" i="8"/>
  <c r="AI129" i="4" s="1"/>
  <c r="AD2216" i="8"/>
  <c r="AI128" i="4" s="1"/>
  <c r="AD2215" i="8"/>
  <c r="AI127" i="4" s="1"/>
  <c r="AD2214" i="8"/>
  <c r="AI126" i="4" s="1"/>
  <c r="AD2213" i="8"/>
  <c r="AI125" i="4" s="1"/>
  <c r="AD2212" i="8"/>
  <c r="AI124" i="4" s="1"/>
  <c r="AD2211" i="8"/>
  <c r="AI123" i="4" s="1"/>
  <c r="AD2210" i="8"/>
  <c r="AI122" i="4" s="1"/>
  <c r="AD2209" i="8"/>
  <c r="AI121" i="4" s="1"/>
  <c r="AD2208" i="8"/>
  <c r="AI120" i="4" s="1"/>
  <c r="AD2207" i="8"/>
  <c r="AI119" i="4" s="1"/>
  <c r="AD2206" i="8"/>
  <c r="AI118" i="4" s="1"/>
  <c r="AD2205" i="8"/>
  <c r="AI117" i="4" s="1"/>
  <c r="AD2204" i="8"/>
  <c r="AI116" i="4" s="1"/>
  <c r="AD2203" i="8"/>
  <c r="AI115" i="4" s="1"/>
  <c r="AD2202" i="8"/>
  <c r="AI114" i="4" s="1"/>
  <c r="AD2201" i="8"/>
  <c r="AI113" i="4" s="1"/>
  <c r="AD2200" i="8"/>
  <c r="AI112" i="4" s="1"/>
  <c r="AD2199" i="8"/>
  <c r="AI111" i="4" s="1"/>
  <c r="AD2198" i="8"/>
  <c r="AI110" i="4" s="1"/>
  <c r="AD2197" i="8"/>
  <c r="AI109" i="4" s="1"/>
  <c r="AD2196" i="8"/>
  <c r="AI108" i="4" s="1"/>
  <c r="AD2195" i="8"/>
  <c r="AI107" i="4" s="1"/>
  <c r="AD2194" i="8"/>
  <c r="AI106" i="4" s="1"/>
  <c r="AD2193" i="8"/>
  <c r="AI105" i="4" s="1"/>
  <c r="AD2192" i="8"/>
  <c r="AI104" i="4" s="1"/>
  <c r="AD2191" i="8"/>
  <c r="AI103" i="4" s="1"/>
  <c r="AD2190" i="8"/>
  <c r="AI102" i="4" s="1"/>
  <c r="AD2189" i="8"/>
  <c r="AI101" i="4" s="1"/>
  <c r="AD2188" i="8"/>
  <c r="AI100" i="4" s="1"/>
  <c r="AD2187" i="8"/>
  <c r="AI99" i="4" s="1"/>
  <c r="AD2186" i="8"/>
  <c r="AI98" i="4" s="1"/>
  <c r="AD2185" i="8"/>
  <c r="AI97" i="4" s="1"/>
  <c r="AD2184" i="8"/>
  <c r="AI96" i="4" s="1"/>
  <c r="AD2183" i="8"/>
  <c r="AI95" i="4" s="1"/>
  <c r="AD2182" i="8"/>
  <c r="AI94" i="4" s="1"/>
  <c r="AD2181" i="8"/>
  <c r="AI93" i="4" s="1"/>
  <c r="AD2180" i="8"/>
  <c r="AI92" i="4" s="1"/>
  <c r="AD2179" i="8"/>
  <c r="AI91" i="4" s="1"/>
  <c r="AD2178" i="8"/>
  <c r="AI90" i="4" s="1"/>
  <c r="AD2177" i="8"/>
  <c r="AI89" i="4" s="1"/>
  <c r="AD2176" i="8"/>
  <c r="AI88" i="4" s="1"/>
  <c r="AD2175" i="8"/>
  <c r="AI87" i="4" s="1"/>
  <c r="AD2174" i="8"/>
  <c r="AI86" i="4" s="1"/>
  <c r="AD2173" i="8"/>
  <c r="AI85" i="4" s="1"/>
  <c r="AD2172" i="8"/>
  <c r="AI84" i="4" s="1"/>
  <c r="AD2171" i="8"/>
  <c r="AI83" i="4" s="1"/>
  <c r="AD2170" i="8"/>
  <c r="AI82" i="4" s="1"/>
  <c r="AD2169" i="8"/>
  <c r="AI81" i="4" s="1"/>
  <c r="AD2168" i="8"/>
  <c r="AI80" i="4" s="1"/>
  <c r="AD2159" i="8"/>
  <c r="AH143" i="4" s="1"/>
  <c r="AD2158" i="8"/>
  <c r="AH142" i="4" s="1"/>
  <c r="AD2157" i="8"/>
  <c r="AH141" i="4" s="1"/>
  <c r="AD2156" i="8"/>
  <c r="AH140" i="4" s="1"/>
  <c r="AD2155" i="8"/>
  <c r="AH139" i="4" s="1"/>
  <c r="AD2154" i="8"/>
  <c r="AH138" i="4" s="1"/>
  <c r="AD2153" i="8"/>
  <c r="AH137" i="4" s="1"/>
  <c r="AD2152" i="8"/>
  <c r="AH136" i="4" s="1"/>
  <c r="AD2151" i="8"/>
  <c r="AH135" i="4" s="1"/>
  <c r="AD2150" i="8"/>
  <c r="AH134" i="4" s="1"/>
  <c r="AD2149" i="8"/>
  <c r="AH133" i="4" s="1"/>
  <c r="AD2148" i="8"/>
  <c r="AH132" i="4" s="1"/>
  <c r="AD2147" i="8"/>
  <c r="AH131" i="4" s="1"/>
  <c r="AD2146" i="8"/>
  <c r="AH130" i="4" s="1"/>
  <c r="AD2145" i="8"/>
  <c r="AH129" i="4" s="1"/>
  <c r="AD2144" i="8"/>
  <c r="AH128" i="4" s="1"/>
  <c r="AD2143" i="8"/>
  <c r="AH127" i="4" s="1"/>
  <c r="AD2142" i="8"/>
  <c r="AH126" i="4" s="1"/>
  <c r="AD2141" i="8"/>
  <c r="AH125" i="4" s="1"/>
  <c r="AD2140" i="8"/>
  <c r="AH124" i="4" s="1"/>
  <c r="AD2139" i="8"/>
  <c r="AH123" i="4" s="1"/>
  <c r="AD2138" i="8"/>
  <c r="AH122" i="4" s="1"/>
  <c r="AD2137" i="8"/>
  <c r="AH121" i="4" s="1"/>
  <c r="AD2136" i="8"/>
  <c r="AH120" i="4" s="1"/>
  <c r="AD2135" i="8"/>
  <c r="AH119" i="4" s="1"/>
  <c r="AD2134" i="8"/>
  <c r="AH118" i="4" s="1"/>
  <c r="AD2133" i="8"/>
  <c r="AH117" i="4" s="1"/>
  <c r="AD2132" i="8"/>
  <c r="AH116" i="4" s="1"/>
  <c r="AD2131" i="8"/>
  <c r="AH115" i="4" s="1"/>
  <c r="AD2130" i="8"/>
  <c r="AH114" i="4" s="1"/>
  <c r="AD2129" i="8"/>
  <c r="AH113" i="4" s="1"/>
  <c r="AD2128" i="8"/>
  <c r="AH112" i="4" s="1"/>
  <c r="AD2127" i="8"/>
  <c r="AH111" i="4" s="1"/>
  <c r="AD2126" i="8"/>
  <c r="AH110" i="4" s="1"/>
  <c r="AD2125" i="8"/>
  <c r="AH109" i="4" s="1"/>
  <c r="AD2124" i="8"/>
  <c r="AH108" i="4" s="1"/>
  <c r="AD2123" i="8"/>
  <c r="AH107" i="4" s="1"/>
  <c r="AD2122" i="8"/>
  <c r="AH106" i="4" s="1"/>
  <c r="AD2121" i="8"/>
  <c r="AH105" i="4" s="1"/>
  <c r="AD2120" i="8"/>
  <c r="AH104" i="4" s="1"/>
  <c r="AD2119" i="8"/>
  <c r="AH103" i="4" s="1"/>
  <c r="AD2118" i="8"/>
  <c r="AH102" i="4" s="1"/>
  <c r="AD2117" i="8"/>
  <c r="AH101" i="4" s="1"/>
  <c r="AD2116" i="8"/>
  <c r="AH100" i="4" s="1"/>
  <c r="AD2115" i="8"/>
  <c r="AH99" i="4" s="1"/>
  <c r="AD2114" i="8"/>
  <c r="AH98" i="4" s="1"/>
  <c r="AD2113" i="8"/>
  <c r="AH97" i="4" s="1"/>
  <c r="AD2112" i="8"/>
  <c r="AH96" i="4" s="1"/>
  <c r="AD2111" i="8"/>
  <c r="AH95" i="4" s="1"/>
  <c r="AD2110" i="8"/>
  <c r="AH94" i="4" s="1"/>
  <c r="AD2109" i="8"/>
  <c r="AH93" i="4" s="1"/>
  <c r="AD2108" i="8"/>
  <c r="AH92" i="4" s="1"/>
  <c r="AD2107" i="8"/>
  <c r="AH91" i="4" s="1"/>
  <c r="AD2106" i="8"/>
  <c r="AH90" i="4" s="1"/>
  <c r="AD2105" i="8"/>
  <c r="AH89" i="4" s="1"/>
  <c r="AD2104" i="8"/>
  <c r="AH88" i="4" s="1"/>
  <c r="AD2103" i="8"/>
  <c r="AH87" i="4" s="1"/>
  <c r="AD2102" i="8"/>
  <c r="AH86" i="4" s="1"/>
  <c r="AD2101" i="8"/>
  <c r="AH85" i="4" s="1"/>
  <c r="AD2100" i="8"/>
  <c r="AH84" i="4" s="1"/>
  <c r="AD2099" i="8"/>
  <c r="AH83" i="4" s="1"/>
  <c r="AD2098" i="8"/>
  <c r="AH82" i="4" s="1"/>
  <c r="AD2097" i="8"/>
  <c r="AH81" i="4" s="1"/>
  <c r="AD2096" i="8"/>
  <c r="AG145" i="4"/>
  <c r="AD2087" i="8"/>
  <c r="AG143" i="4" s="1"/>
  <c r="AD2086" i="8"/>
  <c r="AG142" i="4" s="1"/>
  <c r="AD2085" i="8"/>
  <c r="AG141" i="4" s="1"/>
  <c r="AD2084" i="8"/>
  <c r="AG140" i="4" s="1"/>
  <c r="AD2083" i="8"/>
  <c r="AG139" i="4" s="1"/>
  <c r="AD2082" i="8"/>
  <c r="AG138" i="4" s="1"/>
  <c r="AD2081" i="8"/>
  <c r="AG137" i="4" s="1"/>
  <c r="AD2080" i="8"/>
  <c r="AG136" i="4" s="1"/>
  <c r="AD2079" i="8"/>
  <c r="AG135" i="4" s="1"/>
  <c r="AD2078" i="8"/>
  <c r="AG134" i="4" s="1"/>
  <c r="AD2077" i="8"/>
  <c r="AG133" i="4" s="1"/>
  <c r="AD2076" i="8"/>
  <c r="AG132" i="4" s="1"/>
  <c r="AD2075" i="8"/>
  <c r="AG131" i="4" s="1"/>
  <c r="AD2074" i="8"/>
  <c r="AG130" i="4" s="1"/>
  <c r="AD2073" i="8"/>
  <c r="AG129" i="4" s="1"/>
  <c r="AD2072" i="8"/>
  <c r="AG128" i="4" s="1"/>
  <c r="AD2071" i="8"/>
  <c r="AG127" i="4" s="1"/>
  <c r="AD2070" i="8"/>
  <c r="AG126" i="4" s="1"/>
  <c r="AD2069" i="8"/>
  <c r="AG125" i="4" s="1"/>
  <c r="AD2068" i="8"/>
  <c r="AG124" i="4" s="1"/>
  <c r="AD2067" i="8"/>
  <c r="AG123" i="4" s="1"/>
  <c r="AD2066" i="8"/>
  <c r="AG122" i="4" s="1"/>
  <c r="AD2065" i="8"/>
  <c r="AG121" i="4" s="1"/>
  <c r="AD2064" i="8"/>
  <c r="AG120" i="4" s="1"/>
  <c r="AD2063" i="8"/>
  <c r="AG119" i="4" s="1"/>
  <c r="AD2062" i="8"/>
  <c r="AG118" i="4" s="1"/>
  <c r="AD2061" i="8"/>
  <c r="AG117" i="4" s="1"/>
  <c r="AD2060" i="8"/>
  <c r="AG116" i="4" s="1"/>
  <c r="AD2059" i="8"/>
  <c r="AG115" i="4" s="1"/>
  <c r="AD2058" i="8"/>
  <c r="AG114" i="4" s="1"/>
  <c r="AD2057" i="8"/>
  <c r="AG113" i="4" s="1"/>
  <c r="AD2056" i="8"/>
  <c r="AG112" i="4" s="1"/>
  <c r="AD2055" i="8"/>
  <c r="AG111" i="4" s="1"/>
  <c r="AD2054" i="8"/>
  <c r="AG110" i="4" s="1"/>
  <c r="AD2053" i="8"/>
  <c r="AG109" i="4" s="1"/>
  <c r="AD2052" i="8"/>
  <c r="AG108" i="4" s="1"/>
  <c r="AD2051" i="8"/>
  <c r="AG107" i="4" s="1"/>
  <c r="AD2050" i="8"/>
  <c r="AG106" i="4" s="1"/>
  <c r="AD2049" i="8"/>
  <c r="AG105" i="4" s="1"/>
  <c r="AD2048" i="8"/>
  <c r="AG104" i="4" s="1"/>
  <c r="AD2047" i="8"/>
  <c r="AG103" i="4" s="1"/>
  <c r="AD2046" i="8"/>
  <c r="AG102" i="4" s="1"/>
  <c r="AD2045" i="8"/>
  <c r="AG101" i="4" s="1"/>
  <c r="AD2044" i="8"/>
  <c r="AG100" i="4" s="1"/>
  <c r="AD2043" i="8"/>
  <c r="AG99" i="4" s="1"/>
  <c r="AD2042" i="8"/>
  <c r="AG98" i="4" s="1"/>
  <c r="AD2041" i="8"/>
  <c r="AG97" i="4" s="1"/>
  <c r="AD2040" i="8"/>
  <c r="AG96" i="4" s="1"/>
  <c r="AD2039" i="8"/>
  <c r="AG95" i="4" s="1"/>
  <c r="AD2038" i="8"/>
  <c r="AG94" i="4" s="1"/>
  <c r="AD2037" i="8"/>
  <c r="AG93" i="4" s="1"/>
  <c r="AD2036" i="8"/>
  <c r="AG92" i="4" s="1"/>
  <c r="AD2035" i="8"/>
  <c r="AG91" i="4" s="1"/>
  <c r="AD2034" i="8"/>
  <c r="AG90" i="4" s="1"/>
  <c r="AD2033" i="8"/>
  <c r="AG89" i="4" s="1"/>
  <c r="AD2032" i="8"/>
  <c r="AG88" i="4" s="1"/>
  <c r="AD2031" i="8"/>
  <c r="AG87" i="4" s="1"/>
  <c r="AD2030" i="8"/>
  <c r="AG86" i="4" s="1"/>
  <c r="AD2029" i="8"/>
  <c r="AG85" i="4" s="1"/>
  <c r="AD2028" i="8"/>
  <c r="AG84" i="4" s="1"/>
  <c r="AD2027" i="8"/>
  <c r="AG83" i="4" s="1"/>
  <c r="AD2026" i="8"/>
  <c r="AG82" i="4" s="1"/>
  <c r="AD2025" i="8"/>
  <c r="AG81" i="4" s="1"/>
  <c r="AD2024" i="8"/>
  <c r="AF145" i="4"/>
  <c r="AD2015" i="8"/>
  <c r="AF143" i="4" s="1"/>
  <c r="AD2014" i="8"/>
  <c r="AF142" i="4" s="1"/>
  <c r="AD2013" i="8"/>
  <c r="AF141" i="4" s="1"/>
  <c r="AD2012" i="8"/>
  <c r="AF140" i="4" s="1"/>
  <c r="AD2011" i="8"/>
  <c r="AF139" i="4" s="1"/>
  <c r="AD2010" i="8"/>
  <c r="AF138" i="4" s="1"/>
  <c r="AD2009" i="8"/>
  <c r="AF137" i="4" s="1"/>
  <c r="AD2008" i="8"/>
  <c r="AF136" i="4" s="1"/>
  <c r="AD2007" i="8"/>
  <c r="AF135" i="4" s="1"/>
  <c r="AD2006" i="8"/>
  <c r="AF134" i="4" s="1"/>
  <c r="AD2005" i="8"/>
  <c r="AF133" i="4" s="1"/>
  <c r="AD2004" i="8"/>
  <c r="AF132" i="4" s="1"/>
  <c r="AD2003" i="8"/>
  <c r="AF131" i="4" s="1"/>
  <c r="AD2002" i="8"/>
  <c r="AF130" i="4" s="1"/>
  <c r="AD2001" i="8"/>
  <c r="AF129" i="4" s="1"/>
  <c r="AD2000" i="8"/>
  <c r="AF128" i="4" s="1"/>
  <c r="AD1999" i="8"/>
  <c r="AF127" i="4" s="1"/>
  <c r="AD1998" i="8"/>
  <c r="AF126" i="4" s="1"/>
  <c r="AD1997" i="8"/>
  <c r="AF125" i="4" s="1"/>
  <c r="AD1996" i="8"/>
  <c r="AF124" i="4" s="1"/>
  <c r="AD1995" i="8"/>
  <c r="AF123" i="4" s="1"/>
  <c r="AD1994" i="8"/>
  <c r="AF122" i="4" s="1"/>
  <c r="AD1993" i="8"/>
  <c r="AF121" i="4" s="1"/>
  <c r="AD1992" i="8"/>
  <c r="AF120" i="4" s="1"/>
  <c r="AD1991" i="8"/>
  <c r="AF119" i="4" s="1"/>
  <c r="AD1990" i="8"/>
  <c r="AF118" i="4" s="1"/>
  <c r="AD1989" i="8"/>
  <c r="AF117" i="4" s="1"/>
  <c r="AD1988" i="8"/>
  <c r="AF116" i="4" s="1"/>
  <c r="AD1987" i="8"/>
  <c r="AF115" i="4" s="1"/>
  <c r="AD1986" i="8"/>
  <c r="AF114" i="4" s="1"/>
  <c r="AD1985" i="8"/>
  <c r="AF113" i="4" s="1"/>
  <c r="AD1984" i="8"/>
  <c r="AF112" i="4" s="1"/>
  <c r="AD1983" i="8"/>
  <c r="AF111" i="4" s="1"/>
  <c r="AD1982" i="8"/>
  <c r="AF110" i="4" s="1"/>
  <c r="AD1981" i="8"/>
  <c r="AF109" i="4" s="1"/>
  <c r="AD1980" i="8"/>
  <c r="AF108" i="4" s="1"/>
  <c r="AD1979" i="8"/>
  <c r="AF107" i="4" s="1"/>
  <c r="AD1978" i="8"/>
  <c r="AF106" i="4" s="1"/>
  <c r="AD1977" i="8"/>
  <c r="AF105" i="4" s="1"/>
  <c r="AD1976" i="8"/>
  <c r="AF104" i="4" s="1"/>
  <c r="AD1975" i="8"/>
  <c r="AF103" i="4" s="1"/>
  <c r="AD1974" i="8"/>
  <c r="AF102" i="4" s="1"/>
  <c r="AD1973" i="8"/>
  <c r="AF101" i="4" s="1"/>
  <c r="AD1972" i="8"/>
  <c r="AF100" i="4" s="1"/>
  <c r="AD1971" i="8"/>
  <c r="AF99" i="4" s="1"/>
  <c r="AD1970" i="8"/>
  <c r="AF98" i="4" s="1"/>
  <c r="AD1969" i="8"/>
  <c r="AF97" i="4" s="1"/>
  <c r="AD1968" i="8"/>
  <c r="AF96" i="4" s="1"/>
  <c r="AD1967" i="8"/>
  <c r="AF95" i="4" s="1"/>
  <c r="AD1966" i="8"/>
  <c r="AF94" i="4" s="1"/>
  <c r="AD1965" i="8"/>
  <c r="AF93" i="4" s="1"/>
  <c r="AD1964" i="8"/>
  <c r="AF92" i="4" s="1"/>
  <c r="AD1963" i="8"/>
  <c r="AF91" i="4" s="1"/>
  <c r="AD1962" i="8"/>
  <c r="AF90" i="4" s="1"/>
  <c r="AD1961" i="8"/>
  <c r="AF89" i="4" s="1"/>
  <c r="AD1960" i="8"/>
  <c r="AF88" i="4" s="1"/>
  <c r="AD1959" i="8"/>
  <c r="AF87" i="4" s="1"/>
  <c r="AD1958" i="8"/>
  <c r="AF86" i="4" s="1"/>
  <c r="AD1957" i="8"/>
  <c r="AF85" i="4" s="1"/>
  <c r="AD1956" i="8"/>
  <c r="AF84" i="4" s="1"/>
  <c r="AD1955" i="8"/>
  <c r="AF83" i="4" s="1"/>
  <c r="AD1954" i="8"/>
  <c r="AF82" i="4" s="1"/>
  <c r="AD1953" i="8"/>
  <c r="AF81" i="4" s="1"/>
  <c r="AD1952" i="8"/>
  <c r="AE145" i="4"/>
  <c r="AD1943" i="8"/>
  <c r="AE143" i="4" s="1"/>
  <c r="AD1942" i="8"/>
  <c r="AE142" i="4" s="1"/>
  <c r="AD1941" i="8"/>
  <c r="AE141" i="4" s="1"/>
  <c r="AD1940" i="8"/>
  <c r="AE140" i="4" s="1"/>
  <c r="AD1939" i="8"/>
  <c r="AE139" i="4" s="1"/>
  <c r="AD1938" i="8"/>
  <c r="AE138" i="4" s="1"/>
  <c r="AD1937" i="8"/>
  <c r="AE137" i="4" s="1"/>
  <c r="AD1936" i="8"/>
  <c r="AE136" i="4" s="1"/>
  <c r="AD1935" i="8"/>
  <c r="AE135" i="4" s="1"/>
  <c r="AD1934" i="8"/>
  <c r="AE134" i="4" s="1"/>
  <c r="AD1933" i="8"/>
  <c r="AE133" i="4" s="1"/>
  <c r="AD1932" i="8"/>
  <c r="AE132" i="4" s="1"/>
  <c r="AD1931" i="8"/>
  <c r="AE131" i="4" s="1"/>
  <c r="AD1930" i="8"/>
  <c r="AE130" i="4" s="1"/>
  <c r="AD1929" i="8"/>
  <c r="AE129" i="4" s="1"/>
  <c r="AD1928" i="8"/>
  <c r="AE128" i="4" s="1"/>
  <c r="AD1927" i="8"/>
  <c r="AE127" i="4" s="1"/>
  <c r="AD1926" i="8"/>
  <c r="AE126" i="4" s="1"/>
  <c r="AD1925" i="8"/>
  <c r="AE125" i="4" s="1"/>
  <c r="AD1924" i="8"/>
  <c r="AE124" i="4" s="1"/>
  <c r="AD1923" i="8"/>
  <c r="AE123" i="4" s="1"/>
  <c r="AD1922" i="8"/>
  <c r="AE122" i="4" s="1"/>
  <c r="AD1921" i="8"/>
  <c r="AE121" i="4" s="1"/>
  <c r="AD1920" i="8"/>
  <c r="AE120" i="4" s="1"/>
  <c r="AD1919" i="8"/>
  <c r="AE119" i="4" s="1"/>
  <c r="AD1918" i="8"/>
  <c r="AE118" i="4" s="1"/>
  <c r="AD1917" i="8"/>
  <c r="AE117" i="4" s="1"/>
  <c r="AD1916" i="8"/>
  <c r="AE116" i="4" s="1"/>
  <c r="AD1915" i="8"/>
  <c r="AE115" i="4" s="1"/>
  <c r="AD1914" i="8"/>
  <c r="AE114" i="4" s="1"/>
  <c r="AD1913" i="8"/>
  <c r="AE113" i="4" s="1"/>
  <c r="AD1912" i="8"/>
  <c r="AE112" i="4" s="1"/>
  <c r="AD1911" i="8"/>
  <c r="AE111" i="4" s="1"/>
  <c r="AD1910" i="8"/>
  <c r="AE110" i="4" s="1"/>
  <c r="AD1909" i="8"/>
  <c r="AE109" i="4" s="1"/>
  <c r="AD1908" i="8"/>
  <c r="AE108" i="4" s="1"/>
  <c r="AD1907" i="8"/>
  <c r="AE107" i="4" s="1"/>
  <c r="AD1906" i="8"/>
  <c r="AE106" i="4" s="1"/>
  <c r="AD1905" i="8"/>
  <c r="AE105" i="4" s="1"/>
  <c r="AD1904" i="8"/>
  <c r="AE104" i="4" s="1"/>
  <c r="AD1903" i="8"/>
  <c r="AE103" i="4" s="1"/>
  <c r="AD1902" i="8"/>
  <c r="AE102" i="4" s="1"/>
  <c r="AD1901" i="8"/>
  <c r="AE101" i="4" s="1"/>
  <c r="AD1900" i="8"/>
  <c r="AE100" i="4" s="1"/>
  <c r="AD1899" i="8"/>
  <c r="AE99" i="4" s="1"/>
  <c r="AD1898" i="8"/>
  <c r="AE98" i="4" s="1"/>
  <c r="AD1897" i="8"/>
  <c r="AE97" i="4" s="1"/>
  <c r="AD1896" i="8"/>
  <c r="AE96" i="4" s="1"/>
  <c r="AD1895" i="8"/>
  <c r="AE95" i="4" s="1"/>
  <c r="AD1894" i="8"/>
  <c r="AE94" i="4" s="1"/>
  <c r="AD1893" i="8"/>
  <c r="AE93" i="4" s="1"/>
  <c r="AD1892" i="8"/>
  <c r="AE92" i="4" s="1"/>
  <c r="AD1891" i="8"/>
  <c r="AE91" i="4" s="1"/>
  <c r="AD1890" i="8"/>
  <c r="AE90" i="4" s="1"/>
  <c r="AD1889" i="8"/>
  <c r="AE89" i="4" s="1"/>
  <c r="AD1888" i="8"/>
  <c r="AE88" i="4" s="1"/>
  <c r="AD1887" i="8"/>
  <c r="AE87" i="4" s="1"/>
  <c r="AD1886" i="8"/>
  <c r="AE86" i="4" s="1"/>
  <c r="AD1885" i="8"/>
  <c r="AE85" i="4" s="1"/>
  <c r="AD1884" i="8"/>
  <c r="AE84" i="4" s="1"/>
  <c r="AD1883" i="8"/>
  <c r="AE83" i="4" s="1"/>
  <c r="AD1882" i="8"/>
  <c r="AE82" i="4" s="1"/>
  <c r="AD1881" i="8"/>
  <c r="AE81" i="4" s="1"/>
  <c r="AD1880" i="8"/>
  <c r="AD145" i="4"/>
  <c r="AD1871" i="8"/>
  <c r="AD143" i="4" s="1"/>
  <c r="AD1870" i="8"/>
  <c r="AD142" i="4" s="1"/>
  <c r="AD1869" i="8"/>
  <c r="AD141" i="4" s="1"/>
  <c r="AD1868" i="8"/>
  <c r="AD140" i="4" s="1"/>
  <c r="AD1867" i="8"/>
  <c r="AD139" i="4" s="1"/>
  <c r="AD1866" i="8"/>
  <c r="AD138" i="4" s="1"/>
  <c r="AD1865" i="8"/>
  <c r="AD137" i="4" s="1"/>
  <c r="AD1864" i="8"/>
  <c r="AD136" i="4" s="1"/>
  <c r="AD1863" i="8"/>
  <c r="AD135" i="4" s="1"/>
  <c r="AD1862" i="8"/>
  <c r="AD134" i="4" s="1"/>
  <c r="AD1861" i="8"/>
  <c r="AD133" i="4" s="1"/>
  <c r="AD1860" i="8"/>
  <c r="AD132" i="4" s="1"/>
  <c r="AD1859" i="8"/>
  <c r="AD131" i="4" s="1"/>
  <c r="AD1858" i="8"/>
  <c r="AD130" i="4" s="1"/>
  <c r="AD1857" i="8"/>
  <c r="AD129" i="4" s="1"/>
  <c r="AD1856" i="8"/>
  <c r="AD128" i="4" s="1"/>
  <c r="AD1855" i="8"/>
  <c r="AD127" i="4" s="1"/>
  <c r="AD1854" i="8"/>
  <c r="AD126" i="4" s="1"/>
  <c r="AD1853" i="8"/>
  <c r="AD125" i="4" s="1"/>
  <c r="AD1852" i="8"/>
  <c r="AD124" i="4" s="1"/>
  <c r="AD1851" i="8"/>
  <c r="AD123" i="4" s="1"/>
  <c r="AD1850" i="8"/>
  <c r="AD122" i="4" s="1"/>
  <c r="AD1849" i="8"/>
  <c r="AD121" i="4" s="1"/>
  <c r="AD1848" i="8"/>
  <c r="AD120" i="4" s="1"/>
  <c r="AD1847" i="8"/>
  <c r="AD119" i="4" s="1"/>
  <c r="AD1846" i="8"/>
  <c r="AD118" i="4" s="1"/>
  <c r="AD1845" i="8"/>
  <c r="AD117" i="4" s="1"/>
  <c r="AD1844" i="8"/>
  <c r="AD116" i="4" s="1"/>
  <c r="AD1843" i="8"/>
  <c r="AD115" i="4" s="1"/>
  <c r="AD1842" i="8"/>
  <c r="AD114" i="4" s="1"/>
  <c r="AD1841" i="8"/>
  <c r="AD113" i="4" s="1"/>
  <c r="AD1840" i="8"/>
  <c r="AD112" i="4" s="1"/>
  <c r="AD1839" i="8"/>
  <c r="AD111" i="4" s="1"/>
  <c r="AD1838" i="8"/>
  <c r="AD110" i="4" s="1"/>
  <c r="AD1837" i="8"/>
  <c r="AD109" i="4" s="1"/>
  <c r="AD1836" i="8"/>
  <c r="AD108" i="4" s="1"/>
  <c r="AD1835" i="8"/>
  <c r="AD107" i="4" s="1"/>
  <c r="AD1834" i="8"/>
  <c r="AD106" i="4" s="1"/>
  <c r="AD1833" i="8"/>
  <c r="AD105" i="4" s="1"/>
  <c r="AD1832" i="8"/>
  <c r="AD104" i="4" s="1"/>
  <c r="AD1831" i="8"/>
  <c r="AD103" i="4" s="1"/>
  <c r="AD1830" i="8"/>
  <c r="AD102" i="4" s="1"/>
  <c r="AD1829" i="8"/>
  <c r="AD101" i="4" s="1"/>
  <c r="AD1828" i="8"/>
  <c r="AD100" i="4" s="1"/>
  <c r="AD1827" i="8"/>
  <c r="AD99" i="4" s="1"/>
  <c r="AD1826" i="8"/>
  <c r="AD98" i="4" s="1"/>
  <c r="AD1825" i="8"/>
  <c r="AD97" i="4" s="1"/>
  <c r="AD1824" i="8"/>
  <c r="AD96" i="4" s="1"/>
  <c r="AD1823" i="8"/>
  <c r="AD95" i="4" s="1"/>
  <c r="AD1822" i="8"/>
  <c r="AD94" i="4" s="1"/>
  <c r="AD1821" i="8"/>
  <c r="AD93" i="4" s="1"/>
  <c r="AD1820" i="8"/>
  <c r="AD92" i="4" s="1"/>
  <c r="AD1819" i="8"/>
  <c r="AD91" i="4" s="1"/>
  <c r="AD1818" i="8"/>
  <c r="AD90" i="4" s="1"/>
  <c r="AD1817" i="8"/>
  <c r="AD89" i="4" s="1"/>
  <c r="AD1816" i="8"/>
  <c r="AD88" i="4" s="1"/>
  <c r="AD1815" i="8"/>
  <c r="AD87" i="4" s="1"/>
  <c r="AD1814" i="8"/>
  <c r="AD86" i="4" s="1"/>
  <c r="AD1813" i="8"/>
  <c r="AD85" i="4" s="1"/>
  <c r="AD1812" i="8"/>
  <c r="AD84" i="4" s="1"/>
  <c r="AD1811" i="8"/>
  <c r="AD83" i="4" s="1"/>
  <c r="AD1810" i="8"/>
  <c r="AD82" i="4" s="1"/>
  <c r="AD1809" i="8"/>
  <c r="AD81" i="4" s="1"/>
  <c r="AD1808" i="8"/>
  <c r="AC145" i="4"/>
  <c r="AD1799" i="8"/>
  <c r="AC143" i="4" s="1"/>
  <c r="AD1798" i="8"/>
  <c r="AC142" i="4" s="1"/>
  <c r="AD1797" i="8"/>
  <c r="AC141" i="4" s="1"/>
  <c r="AD1796" i="8"/>
  <c r="AC140" i="4" s="1"/>
  <c r="AD1795" i="8"/>
  <c r="AC139" i="4" s="1"/>
  <c r="AD1794" i="8"/>
  <c r="AC138" i="4" s="1"/>
  <c r="AD1793" i="8"/>
  <c r="AC137" i="4" s="1"/>
  <c r="AD1792" i="8"/>
  <c r="AC136" i="4" s="1"/>
  <c r="AD1791" i="8"/>
  <c r="AC135" i="4" s="1"/>
  <c r="AD1790" i="8"/>
  <c r="AC134" i="4" s="1"/>
  <c r="AD1789" i="8"/>
  <c r="AC133" i="4" s="1"/>
  <c r="AD1788" i="8"/>
  <c r="AC132" i="4" s="1"/>
  <c r="AD1787" i="8"/>
  <c r="AC131" i="4" s="1"/>
  <c r="AD1786" i="8"/>
  <c r="AC130" i="4" s="1"/>
  <c r="AD1785" i="8"/>
  <c r="AC129" i="4" s="1"/>
  <c r="AD1784" i="8"/>
  <c r="AC128" i="4" s="1"/>
  <c r="AD1783" i="8"/>
  <c r="AC127" i="4" s="1"/>
  <c r="AD1782" i="8"/>
  <c r="AC126" i="4" s="1"/>
  <c r="AD1781" i="8"/>
  <c r="AC125" i="4" s="1"/>
  <c r="AD1780" i="8"/>
  <c r="AC124" i="4" s="1"/>
  <c r="AD1779" i="8"/>
  <c r="AC123" i="4" s="1"/>
  <c r="AD1778" i="8"/>
  <c r="AC122" i="4" s="1"/>
  <c r="AD1777" i="8"/>
  <c r="AC121" i="4" s="1"/>
  <c r="AD1776" i="8"/>
  <c r="AC120" i="4" s="1"/>
  <c r="AD1775" i="8"/>
  <c r="AC119" i="4" s="1"/>
  <c r="AD1774" i="8"/>
  <c r="AC118" i="4" s="1"/>
  <c r="AD1773" i="8"/>
  <c r="AC117" i="4" s="1"/>
  <c r="AD1772" i="8"/>
  <c r="AC116" i="4" s="1"/>
  <c r="AD1771" i="8"/>
  <c r="AC115" i="4" s="1"/>
  <c r="AD1770" i="8"/>
  <c r="AC114" i="4" s="1"/>
  <c r="AD1769" i="8"/>
  <c r="AC113" i="4" s="1"/>
  <c r="AD1768" i="8"/>
  <c r="AC112" i="4" s="1"/>
  <c r="AD1767" i="8"/>
  <c r="AC111" i="4" s="1"/>
  <c r="AD1766" i="8"/>
  <c r="AC110" i="4" s="1"/>
  <c r="AD1765" i="8"/>
  <c r="AC109" i="4" s="1"/>
  <c r="AD1764" i="8"/>
  <c r="AC108" i="4" s="1"/>
  <c r="AD1763" i="8"/>
  <c r="AC107" i="4" s="1"/>
  <c r="AD1762" i="8"/>
  <c r="AC106" i="4" s="1"/>
  <c r="AD1761" i="8"/>
  <c r="AC105" i="4" s="1"/>
  <c r="AD1760" i="8"/>
  <c r="AC104" i="4" s="1"/>
  <c r="AD1759" i="8"/>
  <c r="AC103" i="4" s="1"/>
  <c r="AD1758" i="8"/>
  <c r="AC102" i="4" s="1"/>
  <c r="AD1757" i="8"/>
  <c r="AC101" i="4" s="1"/>
  <c r="AD1756" i="8"/>
  <c r="AC100" i="4" s="1"/>
  <c r="AD1755" i="8"/>
  <c r="AC99" i="4" s="1"/>
  <c r="AD1754" i="8"/>
  <c r="AC98" i="4" s="1"/>
  <c r="AD1753" i="8"/>
  <c r="AC97" i="4" s="1"/>
  <c r="AD1752" i="8"/>
  <c r="AC96" i="4" s="1"/>
  <c r="AD1751" i="8"/>
  <c r="AC95" i="4" s="1"/>
  <c r="AD1750" i="8"/>
  <c r="AC94" i="4" s="1"/>
  <c r="AD1749" i="8"/>
  <c r="AC93" i="4" s="1"/>
  <c r="AD1748" i="8"/>
  <c r="AC92" i="4" s="1"/>
  <c r="AD1747" i="8"/>
  <c r="AC91" i="4" s="1"/>
  <c r="AD1746" i="8"/>
  <c r="AC90" i="4" s="1"/>
  <c r="AD1745" i="8"/>
  <c r="AC89" i="4" s="1"/>
  <c r="AD1744" i="8"/>
  <c r="AC88" i="4" s="1"/>
  <c r="AD1743" i="8"/>
  <c r="AC87" i="4" s="1"/>
  <c r="AD1742" i="8"/>
  <c r="AC86" i="4" s="1"/>
  <c r="AD1741" i="8"/>
  <c r="AC85" i="4" s="1"/>
  <c r="AD1740" i="8"/>
  <c r="AC84" i="4" s="1"/>
  <c r="AD1739" i="8"/>
  <c r="AC83" i="4" s="1"/>
  <c r="AD1738" i="8"/>
  <c r="AC82" i="4" s="1"/>
  <c r="AD1737" i="8"/>
  <c r="AC81" i="4" s="1"/>
  <c r="AD1736" i="8"/>
  <c r="AB145" i="4"/>
  <c r="AD1727" i="8"/>
  <c r="AB143" i="4" s="1"/>
  <c r="AD1726" i="8"/>
  <c r="AB142" i="4" s="1"/>
  <c r="AD1725" i="8"/>
  <c r="AB141" i="4" s="1"/>
  <c r="AD1724" i="8"/>
  <c r="AB140" i="4" s="1"/>
  <c r="AD1723" i="8"/>
  <c r="AB139" i="4" s="1"/>
  <c r="AD1722" i="8"/>
  <c r="AB138" i="4" s="1"/>
  <c r="AD1721" i="8"/>
  <c r="AB137" i="4" s="1"/>
  <c r="AD1720" i="8"/>
  <c r="AB136" i="4" s="1"/>
  <c r="AD1719" i="8"/>
  <c r="AB135" i="4" s="1"/>
  <c r="AD1718" i="8"/>
  <c r="AB134" i="4" s="1"/>
  <c r="AD1717" i="8"/>
  <c r="AB133" i="4" s="1"/>
  <c r="AD1716" i="8"/>
  <c r="AB132" i="4" s="1"/>
  <c r="AD1715" i="8"/>
  <c r="AB131" i="4" s="1"/>
  <c r="AD1714" i="8"/>
  <c r="AB130" i="4" s="1"/>
  <c r="AD1713" i="8"/>
  <c r="AB129" i="4" s="1"/>
  <c r="AD1712" i="8"/>
  <c r="AB128" i="4" s="1"/>
  <c r="AD1711" i="8"/>
  <c r="AB127" i="4" s="1"/>
  <c r="AD1710" i="8"/>
  <c r="AB126" i="4" s="1"/>
  <c r="AD1709" i="8"/>
  <c r="AB125" i="4" s="1"/>
  <c r="AD1708" i="8"/>
  <c r="AB124" i="4" s="1"/>
  <c r="AD1707" i="8"/>
  <c r="AB123" i="4" s="1"/>
  <c r="AD1706" i="8"/>
  <c r="AB122" i="4" s="1"/>
  <c r="AD1705" i="8"/>
  <c r="AB121" i="4" s="1"/>
  <c r="AD1704" i="8"/>
  <c r="AB120" i="4" s="1"/>
  <c r="AD1703" i="8"/>
  <c r="AB119" i="4" s="1"/>
  <c r="AD1702" i="8"/>
  <c r="AB118" i="4" s="1"/>
  <c r="AD1701" i="8"/>
  <c r="AB117" i="4" s="1"/>
  <c r="AD1700" i="8"/>
  <c r="AB116" i="4" s="1"/>
  <c r="AD1699" i="8"/>
  <c r="AB115" i="4" s="1"/>
  <c r="AD1698" i="8"/>
  <c r="AB114" i="4" s="1"/>
  <c r="AD1697" i="8"/>
  <c r="AB113" i="4" s="1"/>
  <c r="AD1696" i="8"/>
  <c r="AB112" i="4" s="1"/>
  <c r="AD1695" i="8"/>
  <c r="AB111" i="4" s="1"/>
  <c r="AD1694" i="8"/>
  <c r="AB110" i="4" s="1"/>
  <c r="AD1693" i="8"/>
  <c r="AB109" i="4" s="1"/>
  <c r="AD1692" i="8"/>
  <c r="AB108" i="4" s="1"/>
  <c r="AD1691" i="8"/>
  <c r="AB107" i="4" s="1"/>
  <c r="AD1690" i="8"/>
  <c r="AB106" i="4" s="1"/>
  <c r="AD1689" i="8"/>
  <c r="AB105" i="4" s="1"/>
  <c r="AD1688" i="8"/>
  <c r="AB104" i="4" s="1"/>
  <c r="AD1687" i="8"/>
  <c r="AB103" i="4" s="1"/>
  <c r="AD1686" i="8"/>
  <c r="AB102" i="4" s="1"/>
  <c r="AD1685" i="8"/>
  <c r="AB101" i="4" s="1"/>
  <c r="AD1684" i="8"/>
  <c r="AB100" i="4" s="1"/>
  <c r="AD1683" i="8"/>
  <c r="AB99" i="4" s="1"/>
  <c r="AD1682" i="8"/>
  <c r="AB98" i="4" s="1"/>
  <c r="AD1681" i="8"/>
  <c r="AB97" i="4" s="1"/>
  <c r="AD1680" i="8"/>
  <c r="AB96" i="4" s="1"/>
  <c r="AD1679" i="8"/>
  <c r="AB95" i="4" s="1"/>
  <c r="AD1678" i="8"/>
  <c r="AB94" i="4" s="1"/>
  <c r="AD1677" i="8"/>
  <c r="AB93" i="4" s="1"/>
  <c r="AD1676" i="8"/>
  <c r="AB92" i="4" s="1"/>
  <c r="AD1675" i="8"/>
  <c r="AB91" i="4" s="1"/>
  <c r="AD1674" i="8"/>
  <c r="AB90" i="4" s="1"/>
  <c r="AD1673" i="8"/>
  <c r="AB89" i="4" s="1"/>
  <c r="AD1672" i="8"/>
  <c r="AB88" i="4" s="1"/>
  <c r="AD1671" i="8"/>
  <c r="AB87" i="4" s="1"/>
  <c r="AD1670" i="8"/>
  <c r="AB86" i="4" s="1"/>
  <c r="AD1669" i="8"/>
  <c r="AB85" i="4" s="1"/>
  <c r="AD1668" i="8"/>
  <c r="AB84" i="4" s="1"/>
  <c r="AD1667" i="8"/>
  <c r="AB83" i="4" s="1"/>
  <c r="AD1666" i="8"/>
  <c r="AB82" i="4" s="1"/>
  <c r="AD1665" i="8"/>
  <c r="AB81" i="4" s="1"/>
  <c r="AD1664" i="8"/>
  <c r="AA145" i="4"/>
  <c r="AD1655" i="8"/>
  <c r="AA143" i="4" s="1"/>
  <c r="AD1654" i="8"/>
  <c r="AA142" i="4" s="1"/>
  <c r="AD1653" i="8"/>
  <c r="AA141" i="4" s="1"/>
  <c r="AD1652" i="8"/>
  <c r="AA140" i="4" s="1"/>
  <c r="AD1651" i="8"/>
  <c r="AA139" i="4" s="1"/>
  <c r="AD1650" i="8"/>
  <c r="AA138" i="4" s="1"/>
  <c r="AD1649" i="8"/>
  <c r="AA137" i="4" s="1"/>
  <c r="AD1648" i="8"/>
  <c r="AA136" i="4" s="1"/>
  <c r="AD1647" i="8"/>
  <c r="AA135" i="4" s="1"/>
  <c r="AD1646" i="8"/>
  <c r="AA134" i="4" s="1"/>
  <c r="AD1645" i="8"/>
  <c r="AA133" i="4" s="1"/>
  <c r="AD1644" i="8"/>
  <c r="AA132" i="4" s="1"/>
  <c r="AD1643" i="8"/>
  <c r="AA131" i="4" s="1"/>
  <c r="AD1642" i="8"/>
  <c r="AA130" i="4" s="1"/>
  <c r="AD1641" i="8"/>
  <c r="AA129" i="4" s="1"/>
  <c r="AD1640" i="8"/>
  <c r="AA128" i="4" s="1"/>
  <c r="AD1639" i="8"/>
  <c r="AA127" i="4" s="1"/>
  <c r="AD1638" i="8"/>
  <c r="AA126" i="4" s="1"/>
  <c r="AD1637" i="8"/>
  <c r="AA125" i="4" s="1"/>
  <c r="AD1636" i="8"/>
  <c r="AA124" i="4" s="1"/>
  <c r="AD1635" i="8"/>
  <c r="AA123" i="4" s="1"/>
  <c r="AD1634" i="8"/>
  <c r="AA122" i="4" s="1"/>
  <c r="AD1633" i="8"/>
  <c r="AA121" i="4" s="1"/>
  <c r="AD1632" i="8"/>
  <c r="AA120" i="4" s="1"/>
  <c r="AD1631" i="8"/>
  <c r="AA119" i="4" s="1"/>
  <c r="AD1630" i="8"/>
  <c r="AA118" i="4" s="1"/>
  <c r="AD1629" i="8"/>
  <c r="AA117" i="4" s="1"/>
  <c r="AD1628" i="8"/>
  <c r="AA116" i="4" s="1"/>
  <c r="AD1627" i="8"/>
  <c r="AA115" i="4" s="1"/>
  <c r="AD1626" i="8"/>
  <c r="AA114" i="4" s="1"/>
  <c r="AD1625" i="8"/>
  <c r="AA113" i="4" s="1"/>
  <c r="AD1624" i="8"/>
  <c r="AA112" i="4" s="1"/>
  <c r="AD1623" i="8"/>
  <c r="AA111" i="4" s="1"/>
  <c r="AD1622" i="8"/>
  <c r="AA110" i="4" s="1"/>
  <c r="AD1621" i="8"/>
  <c r="AA109" i="4" s="1"/>
  <c r="AD1620" i="8"/>
  <c r="AA108" i="4" s="1"/>
  <c r="AD1619" i="8"/>
  <c r="AA107" i="4" s="1"/>
  <c r="AD1618" i="8"/>
  <c r="AA106" i="4" s="1"/>
  <c r="AD1617" i="8"/>
  <c r="AA105" i="4" s="1"/>
  <c r="AD1616" i="8"/>
  <c r="AA104" i="4" s="1"/>
  <c r="AD1615" i="8"/>
  <c r="AA103" i="4" s="1"/>
  <c r="AD1614" i="8"/>
  <c r="AA102" i="4" s="1"/>
  <c r="AD1613" i="8"/>
  <c r="AA101" i="4" s="1"/>
  <c r="AD1612" i="8"/>
  <c r="AA100" i="4" s="1"/>
  <c r="AD1611" i="8"/>
  <c r="AA99" i="4" s="1"/>
  <c r="AD1610" i="8"/>
  <c r="AA98" i="4" s="1"/>
  <c r="AD1609" i="8"/>
  <c r="AA97" i="4" s="1"/>
  <c r="AD1608" i="8"/>
  <c r="AA96" i="4" s="1"/>
  <c r="AD1607" i="8"/>
  <c r="AA95" i="4" s="1"/>
  <c r="AD1606" i="8"/>
  <c r="AA94" i="4" s="1"/>
  <c r="AD1605" i="8"/>
  <c r="AA93" i="4" s="1"/>
  <c r="AD1604" i="8"/>
  <c r="AA92" i="4" s="1"/>
  <c r="AD1603" i="8"/>
  <c r="AA91" i="4" s="1"/>
  <c r="AD1602" i="8"/>
  <c r="AA90" i="4" s="1"/>
  <c r="AD1601" i="8"/>
  <c r="AA89" i="4" s="1"/>
  <c r="AD1600" i="8"/>
  <c r="AA88" i="4" s="1"/>
  <c r="AD1599" i="8"/>
  <c r="AA87" i="4" s="1"/>
  <c r="AD1598" i="8"/>
  <c r="AA86" i="4" s="1"/>
  <c r="AD1597" i="8"/>
  <c r="AA85" i="4" s="1"/>
  <c r="AD1596" i="8"/>
  <c r="AA84" i="4" s="1"/>
  <c r="AD1595" i="8"/>
  <c r="AA83" i="4" s="1"/>
  <c r="AD1594" i="8"/>
  <c r="AA82" i="4" s="1"/>
  <c r="AD1593" i="8"/>
  <c r="AA81" i="4" s="1"/>
  <c r="AD1592" i="8"/>
  <c r="Z145" i="4"/>
  <c r="AD1583" i="8"/>
  <c r="Z143" i="4" s="1"/>
  <c r="AD1582" i="8"/>
  <c r="Z142" i="4" s="1"/>
  <c r="AD1581" i="8"/>
  <c r="Z141" i="4" s="1"/>
  <c r="AD1580" i="8"/>
  <c r="Z140" i="4" s="1"/>
  <c r="AD1579" i="8"/>
  <c r="Z139" i="4" s="1"/>
  <c r="AD1578" i="8"/>
  <c r="Z138" i="4" s="1"/>
  <c r="AD1577" i="8"/>
  <c r="Z137" i="4" s="1"/>
  <c r="AD1576" i="8"/>
  <c r="Z136" i="4" s="1"/>
  <c r="AD1575" i="8"/>
  <c r="Z135" i="4" s="1"/>
  <c r="AD1574" i="8"/>
  <c r="Z134" i="4" s="1"/>
  <c r="AD1573" i="8"/>
  <c r="Z133" i="4" s="1"/>
  <c r="AD1572" i="8"/>
  <c r="Z132" i="4" s="1"/>
  <c r="AD1571" i="8"/>
  <c r="Z131" i="4" s="1"/>
  <c r="AD1570" i="8"/>
  <c r="Z130" i="4" s="1"/>
  <c r="AD1569" i="8"/>
  <c r="Z129" i="4" s="1"/>
  <c r="AD1568" i="8"/>
  <c r="Z128" i="4" s="1"/>
  <c r="AD1567" i="8"/>
  <c r="Z127" i="4" s="1"/>
  <c r="AD1566" i="8"/>
  <c r="Z126" i="4" s="1"/>
  <c r="AD1565" i="8"/>
  <c r="Z125" i="4" s="1"/>
  <c r="AD1564" i="8"/>
  <c r="Z124" i="4" s="1"/>
  <c r="AD1563" i="8"/>
  <c r="Z123" i="4" s="1"/>
  <c r="AD1562" i="8"/>
  <c r="Z122" i="4" s="1"/>
  <c r="AD1561" i="8"/>
  <c r="Z121" i="4" s="1"/>
  <c r="AD1560" i="8"/>
  <c r="Z120" i="4" s="1"/>
  <c r="AD1559" i="8"/>
  <c r="Z119" i="4" s="1"/>
  <c r="AD1558" i="8"/>
  <c r="Z118" i="4" s="1"/>
  <c r="AD1557" i="8"/>
  <c r="Z117" i="4" s="1"/>
  <c r="AD1556" i="8"/>
  <c r="Z116" i="4" s="1"/>
  <c r="AD1555" i="8"/>
  <c r="Z115" i="4" s="1"/>
  <c r="AD1554" i="8"/>
  <c r="Z114" i="4" s="1"/>
  <c r="AD1553" i="8"/>
  <c r="Z113" i="4" s="1"/>
  <c r="AD1552" i="8"/>
  <c r="Z112" i="4" s="1"/>
  <c r="AD1551" i="8"/>
  <c r="Z111" i="4" s="1"/>
  <c r="AD1550" i="8"/>
  <c r="Z110" i="4" s="1"/>
  <c r="AD1549" i="8"/>
  <c r="Z109" i="4" s="1"/>
  <c r="AD1548" i="8"/>
  <c r="Z108" i="4" s="1"/>
  <c r="AD1547" i="8"/>
  <c r="Z107" i="4" s="1"/>
  <c r="AD1546" i="8"/>
  <c r="Z106" i="4" s="1"/>
  <c r="AD1545" i="8"/>
  <c r="Z105" i="4" s="1"/>
  <c r="AD1544" i="8"/>
  <c r="Z104" i="4" s="1"/>
  <c r="AD1543" i="8"/>
  <c r="Z103" i="4" s="1"/>
  <c r="AD1542" i="8"/>
  <c r="Z102" i="4" s="1"/>
  <c r="AD1541" i="8"/>
  <c r="Z101" i="4" s="1"/>
  <c r="AD1540" i="8"/>
  <c r="Z100" i="4" s="1"/>
  <c r="AD1539" i="8"/>
  <c r="Z99" i="4" s="1"/>
  <c r="AD1538" i="8"/>
  <c r="Z98" i="4" s="1"/>
  <c r="AD1537" i="8"/>
  <c r="Z97" i="4" s="1"/>
  <c r="AD1536" i="8"/>
  <c r="Z96" i="4" s="1"/>
  <c r="AD1535" i="8"/>
  <c r="Z95" i="4" s="1"/>
  <c r="AD1534" i="8"/>
  <c r="Z94" i="4" s="1"/>
  <c r="AD1533" i="8"/>
  <c r="Z93" i="4" s="1"/>
  <c r="AD1532" i="8"/>
  <c r="Z92" i="4" s="1"/>
  <c r="AD1531" i="8"/>
  <c r="Z91" i="4" s="1"/>
  <c r="AD1530" i="8"/>
  <c r="Z90" i="4" s="1"/>
  <c r="AD1529" i="8"/>
  <c r="Z89" i="4" s="1"/>
  <c r="AD1528" i="8"/>
  <c r="Z88" i="4" s="1"/>
  <c r="AD1527" i="8"/>
  <c r="Z87" i="4" s="1"/>
  <c r="AD1526" i="8"/>
  <c r="Z86" i="4" s="1"/>
  <c r="AD1525" i="8"/>
  <c r="Z85" i="4" s="1"/>
  <c r="AD1524" i="8"/>
  <c r="Z84" i="4" s="1"/>
  <c r="AD1523" i="8"/>
  <c r="Z83" i="4" s="1"/>
  <c r="AD1522" i="8"/>
  <c r="Z82" i="4" s="1"/>
  <c r="AD1521" i="8"/>
  <c r="Z81" i="4" s="1"/>
  <c r="AD1520" i="8"/>
  <c r="Y145" i="4"/>
  <c r="AD1511" i="8"/>
  <c r="Y143" i="4" s="1"/>
  <c r="AD1510" i="8"/>
  <c r="Y142" i="4" s="1"/>
  <c r="AD1509" i="8"/>
  <c r="Y141" i="4" s="1"/>
  <c r="AD1508" i="8"/>
  <c r="Y140" i="4" s="1"/>
  <c r="AD1507" i="8"/>
  <c r="Y139" i="4" s="1"/>
  <c r="AD1506" i="8"/>
  <c r="Y138" i="4" s="1"/>
  <c r="AD1505" i="8"/>
  <c r="Y137" i="4" s="1"/>
  <c r="AD1504" i="8"/>
  <c r="Y136" i="4" s="1"/>
  <c r="AD1503" i="8"/>
  <c r="Y135" i="4" s="1"/>
  <c r="AD1502" i="8"/>
  <c r="Y134" i="4" s="1"/>
  <c r="AD1501" i="8"/>
  <c r="Y133" i="4" s="1"/>
  <c r="AD1500" i="8"/>
  <c r="Y132" i="4" s="1"/>
  <c r="AD1499" i="8"/>
  <c r="Y131" i="4" s="1"/>
  <c r="AD1498" i="8"/>
  <c r="Y130" i="4" s="1"/>
  <c r="AD1497" i="8"/>
  <c r="Y129" i="4" s="1"/>
  <c r="AD1496" i="8"/>
  <c r="Y128" i="4" s="1"/>
  <c r="AD1495" i="8"/>
  <c r="Y127" i="4" s="1"/>
  <c r="AD1494" i="8"/>
  <c r="Y126" i="4" s="1"/>
  <c r="AD1493" i="8"/>
  <c r="Y125" i="4" s="1"/>
  <c r="AD1492" i="8"/>
  <c r="Y124" i="4" s="1"/>
  <c r="AD1491" i="8"/>
  <c r="Y123" i="4" s="1"/>
  <c r="AD1490" i="8"/>
  <c r="Y122" i="4" s="1"/>
  <c r="AD1489" i="8"/>
  <c r="Y121" i="4" s="1"/>
  <c r="AD1488" i="8"/>
  <c r="Y120" i="4" s="1"/>
  <c r="AD1487" i="8"/>
  <c r="Y119" i="4" s="1"/>
  <c r="AD1486" i="8"/>
  <c r="Y118" i="4" s="1"/>
  <c r="AD1485" i="8"/>
  <c r="Y117" i="4" s="1"/>
  <c r="AD1484" i="8"/>
  <c r="Y116" i="4" s="1"/>
  <c r="AD1483" i="8"/>
  <c r="Y115" i="4" s="1"/>
  <c r="AD1482" i="8"/>
  <c r="Y114" i="4" s="1"/>
  <c r="AD1481" i="8"/>
  <c r="Y113" i="4" s="1"/>
  <c r="AD1480" i="8"/>
  <c r="Y112" i="4" s="1"/>
  <c r="AD1479" i="8"/>
  <c r="Y111" i="4" s="1"/>
  <c r="AD1478" i="8"/>
  <c r="Y110" i="4" s="1"/>
  <c r="AD1477" i="8"/>
  <c r="Y109" i="4" s="1"/>
  <c r="AD1476" i="8"/>
  <c r="Y108" i="4" s="1"/>
  <c r="AD1475" i="8"/>
  <c r="Y107" i="4" s="1"/>
  <c r="AD1474" i="8"/>
  <c r="Y106" i="4" s="1"/>
  <c r="AD1473" i="8"/>
  <c r="Y105" i="4" s="1"/>
  <c r="AD1472" i="8"/>
  <c r="Y104" i="4" s="1"/>
  <c r="AD1471" i="8"/>
  <c r="Y103" i="4" s="1"/>
  <c r="AD1470" i="8"/>
  <c r="Y102" i="4" s="1"/>
  <c r="AD1469" i="8"/>
  <c r="Y101" i="4" s="1"/>
  <c r="AD1468" i="8"/>
  <c r="Y100" i="4" s="1"/>
  <c r="AD1467" i="8"/>
  <c r="Y99" i="4" s="1"/>
  <c r="AD1466" i="8"/>
  <c r="Y98" i="4" s="1"/>
  <c r="AD1465" i="8"/>
  <c r="Y97" i="4" s="1"/>
  <c r="AD1464" i="8"/>
  <c r="Y96" i="4" s="1"/>
  <c r="AD1463" i="8"/>
  <c r="Y95" i="4" s="1"/>
  <c r="AD1462" i="8"/>
  <c r="Y94" i="4" s="1"/>
  <c r="AD1461" i="8"/>
  <c r="Y93" i="4" s="1"/>
  <c r="AD1460" i="8"/>
  <c r="Y92" i="4" s="1"/>
  <c r="AD1459" i="8"/>
  <c r="Y91" i="4" s="1"/>
  <c r="AD1458" i="8"/>
  <c r="Y90" i="4" s="1"/>
  <c r="AD1457" i="8"/>
  <c r="Y89" i="4" s="1"/>
  <c r="AD1456" i="8"/>
  <c r="Y88" i="4" s="1"/>
  <c r="AD1455" i="8"/>
  <c r="Y87" i="4" s="1"/>
  <c r="AD1454" i="8"/>
  <c r="Y86" i="4" s="1"/>
  <c r="AD1453" i="8"/>
  <c r="Y85" i="4" s="1"/>
  <c r="AD1452" i="8"/>
  <c r="Y84" i="4" s="1"/>
  <c r="AD1451" i="8"/>
  <c r="Y83" i="4" s="1"/>
  <c r="AD1450" i="8"/>
  <c r="Y82" i="4" s="1"/>
  <c r="AD1449" i="8"/>
  <c r="Y81" i="4" s="1"/>
  <c r="AD1448" i="8"/>
  <c r="X145" i="4"/>
  <c r="X143" i="4"/>
  <c r="AD1438" i="8"/>
  <c r="X142" i="4" s="1"/>
  <c r="AD1437" i="8"/>
  <c r="X141" i="4" s="1"/>
  <c r="AD1436" i="8"/>
  <c r="X140" i="4" s="1"/>
  <c r="AD1435" i="8"/>
  <c r="X139" i="4" s="1"/>
  <c r="AD1434" i="8"/>
  <c r="X138" i="4" s="1"/>
  <c r="AD1433" i="8"/>
  <c r="X137" i="4" s="1"/>
  <c r="AD1432" i="8"/>
  <c r="X136" i="4" s="1"/>
  <c r="AD1431" i="8"/>
  <c r="X135" i="4" s="1"/>
  <c r="AD1430" i="8"/>
  <c r="X134" i="4" s="1"/>
  <c r="AD1429" i="8"/>
  <c r="X133" i="4" s="1"/>
  <c r="AD1428" i="8"/>
  <c r="X132" i="4" s="1"/>
  <c r="AD1427" i="8"/>
  <c r="X131" i="4" s="1"/>
  <c r="AD1426" i="8"/>
  <c r="X130" i="4" s="1"/>
  <c r="AD1425" i="8"/>
  <c r="X129" i="4" s="1"/>
  <c r="AD1424" i="8"/>
  <c r="X128" i="4" s="1"/>
  <c r="AD1423" i="8"/>
  <c r="X127" i="4" s="1"/>
  <c r="AD1422" i="8"/>
  <c r="X126" i="4" s="1"/>
  <c r="AD1421" i="8"/>
  <c r="X125" i="4" s="1"/>
  <c r="AD1420" i="8"/>
  <c r="X124" i="4" s="1"/>
  <c r="AD1419" i="8"/>
  <c r="X123" i="4" s="1"/>
  <c r="AD1418" i="8"/>
  <c r="X122" i="4" s="1"/>
  <c r="AD1417" i="8"/>
  <c r="X121" i="4" s="1"/>
  <c r="AD1416" i="8"/>
  <c r="X120" i="4" s="1"/>
  <c r="AD1415" i="8"/>
  <c r="X119" i="4" s="1"/>
  <c r="AD1414" i="8"/>
  <c r="X118" i="4" s="1"/>
  <c r="AD1413" i="8"/>
  <c r="X117" i="4" s="1"/>
  <c r="AD1412" i="8"/>
  <c r="X116" i="4" s="1"/>
  <c r="AD1411" i="8"/>
  <c r="X115" i="4" s="1"/>
  <c r="AD1410" i="8"/>
  <c r="X114" i="4" s="1"/>
  <c r="AD1409" i="8"/>
  <c r="X113" i="4" s="1"/>
  <c r="AD1408" i="8"/>
  <c r="X112" i="4" s="1"/>
  <c r="AD1407" i="8"/>
  <c r="X111" i="4" s="1"/>
  <c r="AD1406" i="8"/>
  <c r="X110" i="4" s="1"/>
  <c r="AD1405" i="8"/>
  <c r="X109" i="4" s="1"/>
  <c r="AD1404" i="8"/>
  <c r="X108" i="4" s="1"/>
  <c r="AD1403" i="8"/>
  <c r="X107" i="4" s="1"/>
  <c r="AD1402" i="8"/>
  <c r="X106" i="4" s="1"/>
  <c r="AD1401" i="8"/>
  <c r="X105" i="4" s="1"/>
  <c r="AD1400" i="8"/>
  <c r="X104" i="4" s="1"/>
  <c r="AD1399" i="8"/>
  <c r="X103" i="4" s="1"/>
  <c r="AD1398" i="8"/>
  <c r="X102" i="4" s="1"/>
  <c r="AD1397" i="8"/>
  <c r="X101" i="4" s="1"/>
  <c r="AD1396" i="8"/>
  <c r="X100" i="4" s="1"/>
  <c r="AD1395" i="8"/>
  <c r="X99" i="4" s="1"/>
  <c r="AD1394" i="8"/>
  <c r="X98" i="4" s="1"/>
  <c r="AD1393" i="8"/>
  <c r="X97" i="4" s="1"/>
  <c r="AD1392" i="8"/>
  <c r="X96" i="4" s="1"/>
  <c r="AD1391" i="8"/>
  <c r="X95" i="4" s="1"/>
  <c r="AD1390" i="8"/>
  <c r="X94" i="4" s="1"/>
  <c r="AD1389" i="8"/>
  <c r="X93" i="4" s="1"/>
  <c r="AD1388" i="8"/>
  <c r="X92" i="4" s="1"/>
  <c r="AD1387" i="8"/>
  <c r="X91" i="4" s="1"/>
  <c r="AD1386" i="8"/>
  <c r="X90" i="4" s="1"/>
  <c r="AD1385" i="8"/>
  <c r="X89" i="4" s="1"/>
  <c r="AD1384" i="8"/>
  <c r="X88" i="4" s="1"/>
  <c r="AD1383" i="8"/>
  <c r="X87" i="4" s="1"/>
  <c r="AD1382" i="8"/>
  <c r="X86" i="4" s="1"/>
  <c r="AD1381" i="8"/>
  <c r="X85" i="4" s="1"/>
  <c r="AD1380" i="8"/>
  <c r="X84" i="4" s="1"/>
  <c r="AD1379" i="8"/>
  <c r="X83" i="4" s="1"/>
  <c r="AD1378" i="8"/>
  <c r="X82" i="4" s="1"/>
  <c r="AD1377" i="8"/>
  <c r="X81" i="4" s="1"/>
  <c r="AD1376" i="8"/>
  <c r="W145" i="4"/>
  <c r="AD1367" i="8"/>
  <c r="W143" i="4" s="1"/>
  <c r="AD1366" i="8"/>
  <c r="W142" i="4" s="1"/>
  <c r="AD1365" i="8"/>
  <c r="W141" i="4" s="1"/>
  <c r="AD1364" i="8"/>
  <c r="W140" i="4" s="1"/>
  <c r="AD1363" i="8"/>
  <c r="W139" i="4" s="1"/>
  <c r="AD1362" i="8"/>
  <c r="W138" i="4" s="1"/>
  <c r="AD1361" i="8"/>
  <c r="W137" i="4" s="1"/>
  <c r="AD1360" i="8"/>
  <c r="W136" i="4" s="1"/>
  <c r="AD1359" i="8"/>
  <c r="W135" i="4" s="1"/>
  <c r="AD1358" i="8"/>
  <c r="W134" i="4" s="1"/>
  <c r="AD1357" i="8"/>
  <c r="W133" i="4" s="1"/>
  <c r="AD1356" i="8"/>
  <c r="W132" i="4" s="1"/>
  <c r="AD1355" i="8"/>
  <c r="W131" i="4" s="1"/>
  <c r="AD1354" i="8"/>
  <c r="W130" i="4" s="1"/>
  <c r="AD1353" i="8"/>
  <c r="W129" i="4" s="1"/>
  <c r="AD1352" i="8"/>
  <c r="W128" i="4" s="1"/>
  <c r="AD1351" i="8"/>
  <c r="W127" i="4" s="1"/>
  <c r="AD1350" i="8"/>
  <c r="W126" i="4" s="1"/>
  <c r="AD1349" i="8"/>
  <c r="W125" i="4" s="1"/>
  <c r="AD1348" i="8"/>
  <c r="W124" i="4" s="1"/>
  <c r="AD1347" i="8"/>
  <c r="W123" i="4" s="1"/>
  <c r="AD1346" i="8"/>
  <c r="W122" i="4" s="1"/>
  <c r="AD1345" i="8"/>
  <c r="W121" i="4" s="1"/>
  <c r="AD1344" i="8"/>
  <c r="W120" i="4" s="1"/>
  <c r="AD1343" i="8"/>
  <c r="W119" i="4" s="1"/>
  <c r="AD1342" i="8"/>
  <c r="W118" i="4" s="1"/>
  <c r="AD1341" i="8"/>
  <c r="W117" i="4" s="1"/>
  <c r="AD1340" i="8"/>
  <c r="W116" i="4" s="1"/>
  <c r="AD1339" i="8"/>
  <c r="W115" i="4" s="1"/>
  <c r="AD1338" i="8"/>
  <c r="W114" i="4" s="1"/>
  <c r="AD1337" i="8"/>
  <c r="W113" i="4" s="1"/>
  <c r="AD1336" i="8"/>
  <c r="W112" i="4" s="1"/>
  <c r="AD1335" i="8"/>
  <c r="W111" i="4" s="1"/>
  <c r="AD1334" i="8"/>
  <c r="W110" i="4" s="1"/>
  <c r="AD1333" i="8"/>
  <c r="W109" i="4" s="1"/>
  <c r="AD1332" i="8"/>
  <c r="W108" i="4" s="1"/>
  <c r="AD1331" i="8"/>
  <c r="W107" i="4" s="1"/>
  <c r="AD1330" i="8"/>
  <c r="W106" i="4" s="1"/>
  <c r="AD1329" i="8"/>
  <c r="W105" i="4" s="1"/>
  <c r="AD1328" i="8"/>
  <c r="W104" i="4" s="1"/>
  <c r="AD1327" i="8"/>
  <c r="W103" i="4" s="1"/>
  <c r="AD1326" i="8"/>
  <c r="W102" i="4" s="1"/>
  <c r="AD1325" i="8"/>
  <c r="W101" i="4" s="1"/>
  <c r="AD1324" i="8"/>
  <c r="W100" i="4" s="1"/>
  <c r="AD1323" i="8"/>
  <c r="W99" i="4" s="1"/>
  <c r="AD1322" i="8"/>
  <c r="W98" i="4" s="1"/>
  <c r="AD1321" i="8"/>
  <c r="W97" i="4" s="1"/>
  <c r="AD1320" i="8"/>
  <c r="W96" i="4" s="1"/>
  <c r="AD1319" i="8"/>
  <c r="W95" i="4" s="1"/>
  <c r="AD1318" i="8"/>
  <c r="W94" i="4" s="1"/>
  <c r="AD1317" i="8"/>
  <c r="W93" i="4" s="1"/>
  <c r="AD1316" i="8"/>
  <c r="W92" i="4" s="1"/>
  <c r="AD1315" i="8"/>
  <c r="W91" i="4" s="1"/>
  <c r="AD1314" i="8"/>
  <c r="W90" i="4" s="1"/>
  <c r="AD1313" i="8"/>
  <c r="W89" i="4" s="1"/>
  <c r="AD1312" i="8"/>
  <c r="W88" i="4" s="1"/>
  <c r="AD1311" i="8"/>
  <c r="W87" i="4" s="1"/>
  <c r="AD1310" i="8"/>
  <c r="W86" i="4" s="1"/>
  <c r="AD1309" i="8"/>
  <c r="W85" i="4" s="1"/>
  <c r="AD1308" i="8"/>
  <c r="W84" i="4" s="1"/>
  <c r="AD1307" i="8"/>
  <c r="W83" i="4" s="1"/>
  <c r="AD1306" i="8"/>
  <c r="W82" i="4" s="1"/>
  <c r="AD1305" i="8"/>
  <c r="W81" i="4" s="1"/>
  <c r="AD1304" i="8"/>
  <c r="V145" i="4"/>
  <c r="AD1295" i="8"/>
  <c r="V143" i="4" s="1"/>
  <c r="AD1294" i="8"/>
  <c r="V142" i="4" s="1"/>
  <c r="AD1293" i="8"/>
  <c r="V141" i="4" s="1"/>
  <c r="AD1292" i="8"/>
  <c r="V140" i="4" s="1"/>
  <c r="AD1291" i="8"/>
  <c r="V139" i="4" s="1"/>
  <c r="AD1290" i="8"/>
  <c r="V138" i="4" s="1"/>
  <c r="AD1289" i="8"/>
  <c r="V137" i="4" s="1"/>
  <c r="AD1288" i="8"/>
  <c r="V136" i="4" s="1"/>
  <c r="AD1287" i="8"/>
  <c r="V135" i="4" s="1"/>
  <c r="AD1286" i="8"/>
  <c r="V134" i="4" s="1"/>
  <c r="AD1285" i="8"/>
  <c r="V133" i="4" s="1"/>
  <c r="AD1284" i="8"/>
  <c r="V132" i="4" s="1"/>
  <c r="AD1283" i="8"/>
  <c r="V131" i="4" s="1"/>
  <c r="AD1282" i="8"/>
  <c r="V130" i="4" s="1"/>
  <c r="AD1281" i="8"/>
  <c r="V129" i="4" s="1"/>
  <c r="AD1280" i="8"/>
  <c r="V128" i="4" s="1"/>
  <c r="AD1279" i="8"/>
  <c r="V127" i="4" s="1"/>
  <c r="AD1278" i="8"/>
  <c r="V126" i="4" s="1"/>
  <c r="AD1277" i="8"/>
  <c r="V125" i="4" s="1"/>
  <c r="AD1276" i="8"/>
  <c r="V124" i="4" s="1"/>
  <c r="AD1275" i="8"/>
  <c r="V123" i="4" s="1"/>
  <c r="AD1274" i="8"/>
  <c r="V122" i="4" s="1"/>
  <c r="AD1273" i="8"/>
  <c r="V121" i="4" s="1"/>
  <c r="AD1272" i="8"/>
  <c r="V120" i="4" s="1"/>
  <c r="AD1271" i="8"/>
  <c r="V119" i="4" s="1"/>
  <c r="AD1270" i="8"/>
  <c r="V118" i="4" s="1"/>
  <c r="AD1269" i="8"/>
  <c r="V117" i="4" s="1"/>
  <c r="AD1268" i="8"/>
  <c r="V116" i="4" s="1"/>
  <c r="AD1267" i="8"/>
  <c r="V115" i="4" s="1"/>
  <c r="AD1266" i="8"/>
  <c r="V114" i="4" s="1"/>
  <c r="AD1265" i="8"/>
  <c r="V113" i="4" s="1"/>
  <c r="AD1264" i="8"/>
  <c r="V112" i="4" s="1"/>
  <c r="AD1263" i="8"/>
  <c r="V111" i="4" s="1"/>
  <c r="AD1262" i="8"/>
  <c r="V110" i="4" s="1"/>
  <c r="AD1261" i="8"/>
  <c r="V109" i="4" s="1"/>
  <c r="AD1260" i="8"/>
  <c r="V108" i="4" s="1"/>
  <c r="AD1259" i="8"/>
  <c r="V107" i="4" s="1"/>
  <c r="AD1258" i="8"/>
  <c r="V106" i="4" s="1"/>
  <c r="AD1257" i="8"/>
  <c r="V105" i="4" s="1"/>
  <c r="AD1256" i="8"/>
  <c r="V104" i="4" s="1"/>
  <c r="AD1255" i="8"/>
  <c r="V103" i="4" s="1"/>
  <c r="AD1254" i="8"/>
  <c r="V102" i="4" s="1"/>
  <c r="AD1253" i="8"/>
  <c r="V101" i="4" s="1"/>
  <c r="AD1252" i="8"/>
  <c r="V100" i="4" s="1"/>
  <c r="AD1251" i="8"/>
  <c r="V99" i="4" s="1"/>
  <c r="AD1250" i="8"/>
  <c r="V98" i="4" s="1"/>
  <c r="AD1249" i="8"/>
  <c r="V97" i="4" s="1"/>
  <c r="AD1248" i="8"/>
  <c r="V96" i="4" s="1"/>
  <c r="AD1247" i="8"/>
  <c r="V95" i="4" s="1"/>
  <c r="AD1246" i="8"/>
  <c r="V94" i="4" s="1"/>
  <c r="AD1245" i="8"/>
  <c r="V93" i="4" s="1"/>
  <c r="AD1244" i="8"/>
  <c r="V92" i="4" s="1"/>
  <c r="AD1243" i="8"/>
  <c r="V91" i="4" s="1"/>
  <c r="AD1242" i="8"/>
  <c r="V90" i="4" s="1"/>
  <c r="AD1241" i="8"/>
  <c r="V89" i="4" s="1"/>
  <c r="AD1240" i="8"/>
  <c r="V88" i="4" s="1"/>
  <c r="AD1239" i="8"/>
  <c r="V87" i="4" s="1"/>
  <c r="AD1238" i="8"/>
  <c r="V86" i="4" s="1"/>
  <c r="AD1237" i="8"/>
  <c r="V85" i="4" s="1"/>
  <c r="AD1236" i="8"/>
  <c r="V84" i="4" s="1"/>
  <c r="AD1235" i="8"/>
  <c r="V83" i="4" s="1"/>
  <c r="AD1234" i="8"/>
  <c r="V82" i="4" s="1"/>
  <c r="AD1233" i="8"/>
  <c r="V81" i="4" s="1"/>
  <c r="AD1232" i="8"/>
  <c r="U145" i="4"/>
  <c r="AD1223" i="8"/>
  <c r="U143" i="4" s="1"/>
  <c r="AD1222" i="8"/>
  <c r="U142" i="4" s="1"/>
  <c r="AD1221" i="8"/>
  <c r="U141" i="4" s="1"/>
  <c r="AD1220" i="8"/>
  <c r="U140" i="4" s="1"/>
  <c r="AD1219" i="8"/>
  <c r="U139" i="4" s="1"/>
  <c r="AD1218" i="8"/>
  <c r="U138" i="4" s="1"/>
  <c r="AD1217" i="8"/>
  <c r="U137" i="4" s="1"/>
  <c r="AD1216" i="8"/>
  <c r="U136" i="4" s="1"/>
  <c r="AD1215" i="8"/>
  <c r="U135" i="4" s="1"/>
  <c r="AD1214" i="8"/>
  <c r="U134" i="4" s="1"/>
  <c r="AD1213" i="8"/>
  <c r="U133" i="4" s="1"/>
  <c r="AD1212" i="8"/>
  <c r="U132" i="4" s="1"/>
  <c r="AD1211" i="8"/>
  <c r="U131" i="4" s="1"/>
  <c r="AD1210" i="8"/>
  <c r="U130" i="4" s="1"/>
  <c r="AD1209" i="8"/>
  <c r="U129" i="4" s="1"/>
  <c r="AD1208" i="8"/>
  <c r="U128" i="4" s="1"/>
  <c r="AD1207" i="8"/>
  <c r="U127" i="4" s="1"/>
  <c r="AD1206" i="8"/>
  <c r="U126" i="4" s="1"/>
  <c r="AD1205" i="8"/>
  <c r="U125" i="4" s="1"/>
  <c r="AD1204" i="8"/>
  <c r="U124" i="4" s="1"/>
  <c r="AD1203" i="8"/>
  <c r="U123" i="4" s="1"/>
  <c r="AD1202" i="8"/>
  <c r="U122" i="4" s="1"/>
  <c r="AD1201" i="8"/>
  <c r="U121" i="4" s="1"/>
  <c r="AD1200" i="8"/>
  <c r="U120" i="4" s="1"/>
  <c r="AD1199" i="8"/>
  <c r="U119" i="4" s="1"/>
  <c r="AD1198" i="8"/>
  <c r="U118" i="4" s="1"/>
  <c r="AD1197" i="8"/>
  <c r="U117" i="4" s="1"/>
  <c r="AD1196" i="8"/>
  <c r="U116" i="4" s="1"/>
  <c r="AD1195" i="8"/>
  <c r="U115" i="4" s="1"/>
  <c r="AD1194" i="8"/>
  <c r="U114" i="4" s="1"/>
  <c r="AD1193" i="8"/>
  <c r="U113" i="4" s="1"/>
  <c r="AD1192" i="8"/>
  <c r="U112" i="4" s="1"/>
  <c r="AD1191" i="8"/>
  <c r="U111" i="4" s="1"/>
  <c r="AD1190" i="8"/>
  <c r="U110" i="4" s="1"/>
  <c r="AD1189" i="8"/>
  <c r="U109" i="4" s="1"/>
  <c r="AD1188" i="8"/>
  <c r="U108" i="4" s="1"/>
  <c r="AD1187" i="8"/>
  <c r="U107" i="4" s="1"/>
  <c r="AD1186" i="8"/>
  <c r="U106" i="4" s="1"/>
  <c r="AD1185" i="8"/>
  <c r="U105" i="4" s="1"/>
  <c r="AD1184" i="8"/>
  <c r="U104" i="4" s="1"/>
  <c r="AD1183" i="8"/>
  <c r="U103" i="4" s="1"/>
  <c r="AD1182" i="8"/>
  <c r="U102" i="4" s="1"/>
  <c r="AD1181" i="8"/>
  <c r="U101" i="4" s="1"/>
  <c r="AD1180" i="8"/>
  <c r="U100" i="4" s="1"/>
  <c r="AD1179" i="8"/>
  <c r="U99" i="4" s="1"/>
  <c r="AD1178" i="8"/>
  <c r="U98" i="4" s="1"/>
  <c r="AD1177" i="8"/>
  <c r="U97" i="4" s="1"/>
  <c r="AD1176" i="8"/>
  <c r="U96" i="4" s="1"/>
  <c r="AD1175" i="8"/>
  <c r="U95" i="4" s="1"/>
  <c r="AD1174" i="8"/>
  <c r="U94" i="4" s="1"/>
  <c r="AD1173" i="8"/>
  <c r="U93" i="4" s="1"/>
  <c r="AD1172" i="8"/>
  <c r="U92" i="4" s="1"/>
  <c r="AD1171" i="8"/>
  <c r="U91" i="4" s="1"/>
  <c r="AD1170" i="8"/>
  <c r="U90" i="4" s="1"/>
  <c r="AD1169" i="8"/>
  <c r="U89" i="4" s="1"/>
  <c r="AD1168" i="8"/>
  <c r="U88" i="4" s="1"/>
  <c r="AD1167" i="8"/>
  <c r="U87" i="4" s="1"/>
  <c r="AD1166" i="8"/>
  <c r="U86" i="4" s="1"/>
  <c r="AD1165" i="8"/>
  <c r="U85" i="4" s="1"/>
  <c r="AD1164" i="8"/>
  <c r="U84" i="4" s="1"/>
  <c r="AD1163" i="8"/>
  <c r="U83" i="4" s="1"/>
  <c r="AD1162" i="8"/>
  <c r="U82" i="4" s="1"/>
  <c r="AD1161" i="8"/>
  <c r="U81" i="4" s="1"/>
  <c r="AD1160" i="8"/>
  <c r="T145" i="4"/>
  <c r="AD1151" i="8"/>
  <c r="T143" i="4" s="1"/>
  <c r="AD1150" i="8"/>
  <c r="T142" i="4" s="1"/>
  <c r="AD1149" i="8"/>
  <c r="T141" i="4" s="1"/>
  <c r="AD1148" i="8"/>
  <c r="T140" i="4" s="1"/>
  <c r="AD1147" i="8"/>
  <c r="T139" i="4" s="1"/>
  <c r="AD1146" i="8"/>
  <c r="T138" i="4" s="1"/>
  <c r="AD1145" i="8"/>
  <c r="T137" i="4" s="1"/>
  <c r="AD1144" i="8"/>
  <c r="T136" i="4" s="1"/>
  <c r="AD1143" i="8"/>
  <c r="T135" i="4" s="1"/>
  <c r="AD1142" i="8"/>
  <c r="T134" i="4" s="1"/>
  <c r="AD1141" i="8"/>
  <c r="T133" i="4" s="1"/>
  <c r="AD1140" i="8"/>
  <c r="T132" i="4" s="1"/>
  <c r="AD1139" i="8"/>
  <c r="T131" i="4" s="1"/>
  <c r="AD1138" i="8"/>
  <c r="T130" i="4" s="1"/>
  <c r="AD1137" i="8"/>
  <c r="T129" i="4" s="1"/>
  <c r="AD1136" i="8"/>
  <c r="T128" i="4" s="1"/>
  <c r="AD1135" i="8"/>
  <c r="T127" i="4" s="1"/>
  <c r="AD1134" i="8"/>
  <c r="T126" i="4" s="1"/>
  <c r="AD1133" i="8"/>
  <c r="T125" i="4" s="1"/>
  <c r="AD1132" i="8"/>
  <c r="T124" i="4" s="1"/>
  <c r="AD1131" i="8"/>
  <c r="T123" i="4" s="1"/>
  <c r="AD1130" i="8"/>
  <c r="T122" i="4" s="1"/>
  <c r="AD1129" i="8"/>
  <c r="T121" i="4" s="1"/>
  <c r="AD1128" i="8"/>
  <c r="T120" i="4" s="1"/>
  <c r="AD1127" i="8"/>
  <c r="T119" i="4" s="1"/>
  <c r="AD1126" i="8"/>
  <c r="T118" i="4" s="1"/>
  <c r="AD1125" i="8"/>
  <c r="T117" i="4" s="1"/>
  <c r="AD1124" i="8"/>
  <c r="T116" i="4" s="1"/>
  <c r="AD1123" i="8"/>
  <c r="T115" i="4" s="1"/>
  <c r="AD1122" i="8"/>
  <c r="T114" i="4" s="1"/>
  <c r="AD1121" i="8"/>
  <c r="T113" i="4" s="1"/>
  <c r="AD1120" i="8"/>
  <c r="T112" i="4" s="1"/>
  <c r="AD1119" i="8"/>
  <c r="T111" i="4" s="1"/>
  <c r="AD1118" i="8"/>
  <c r="T110" i="4" s="1"/>
  <c r="AD1117" i="8"/>
  <c r="T109" i="4" s="1"/>
  <c r="AD1116" i="8"/>
  <c r="T108" i="4" s="1"/>
  <c r="AD1115" i="8"/>
  <c r="T107" i="4" s="1"/>
  <c r="AD1114" i="8"/>
  <c r="T106" i="4" s="1"/>
  <c r="AD1113" i="8"/>
  <c r="T105" i="4" s="1"/>
  <c r="AD1112" i="8"/>
  <c r="T104" i="4" s="1"/>
  <c r="AD1111" i="8"/>
  <c r="T103" i="4" s="1"/>
  <c r="AD1110" i="8"/>
  <c r="T102" i="4" s="1"/>
  <c r="AD1109" i="8"/>
  <c r="T101" i="4" s="1"/>
  <c r="AD1108" i="8"/>
  <c r="T100" i="4" s="1"/>
  <c r="AD1107" i="8"/>
  <c r="T99" i="4" s="1"/>
  <c r="AD1106" i="8"/>
  <c r="T98" i="4" s="1"/>
  <c r="AD1105" i="8"/>
  <c r="T97" i="4" s="1"/>
  <c r="AD1104" i="8"/>
  <c r="T96" i="4" s="1"/>
  <c r="AD1103" i="8"/>
  <c r="T95" i="4" s="1"/>
  <c r="AD1102" i="8"/>
  <c r="T94" i="4" s="1"/>
  <c r="AD1101" i="8"/>
  <c r="T93" i="4" s="1"/>
  <c r="AD1100" i="8"/>
  <c r="T92" i="4" s="1"/>
  <c r="AD1099" i="8"/>
  <c r="T91" i="4" s="1"/>
  <c r="AD1098" i="8"/>
  <c r="T90" i="4" s="1"/>
  <c r="AD1097" i="8"/>
  <c r="T89" i="4" s="1"/>
  <c r="AD1096" i="8"/>
  <c r="T88" i="4" s="1"/>
  <c r="AD1095" i="8"/>
  <c r="T87" i="4" s="1"/>
  <c r="AD1094" i="8"/>
  <c r="T86" i="4" s="1"/>
  <c r="AD1093" i="8"/>
  <c r="T85" i="4" s="1"/>
  <c r="AD1092" i="8"/>
  <c r="T84" i="4" s="1"/>
  <c r="AD1091" i="8"/>
  <c r="T83" i="4" s="1"/>
  <c r="AD1090" i="8"/>
  <c r="T82" i="4" s="1"/>
  <c r="AD1089" i="8"/>
  <c r="T81" i="4" s="1"/>
  <c r="AD1088" i="8"/>
  <c r="S145" i="4"/>
  <c r="AD1079" i="8"/>
  <c r="S143" i="4" s="1"/>
  <c r="AD1078" i="8"/>
  <c r="S142" i="4" s="1"/>
  <c r="AD1077" i="8"/>
  <c r="S141" i="4" s="1"/>
  <c r="AD1076" i="8"/>
  <c r="S140" i="4" s="1"/>
  <c r="AD1075" i="8"/>
  <c r="S139" i="4" s="1"/>
  <c r="AD1074" i="8"/>
  <c r="S138" i="4" s="1"/>
  <c r="AD1073" i="8"/>
  <c r="S137" i="4" s="1"/>
  <c r="AD1072" i="8"/>
  <c r="S136" i="4" s="1"/>
  <c r="AD1071" i="8"/>
  <c r="S135" i="4" s="1"/>
  <c r="AD1070" i="8"/>
  <c r="S134" i="4" s="1"/>
  <c r="AD1069" i="8"/>
  <c r="S133" i="4" s="1"/>
  <c r="AD1068" i="8"/>
  <c r="S132" i="4" s="1"/>
  <c r="AD1067" i="8"/>
  <c r="S131" i="4" s="1"/>
  <c r="AD1066" i="8"/>
  <c r="S130" i="4" s="1"/>
  <c r="AD1065" i="8"/>
  <c r="S129" i="4" s="1"/>
  <c r="AD1064" i="8"/>
  <c r="S128" i="4" s="1"/>
  <c r="AD1063" i="8"/>
  <c r="S127" i="4" s="1"/>
  <c r="AD1062" i="8"/>
  <c r="S126" i="4" s="1"/>
  <c r="AD1061" i="8"/>
  <c r="S125" i="4" s="1"/>
  <c r="AD1060" i="8"/>
  <c r="S124" i="4" s="1"/>
  <c r="AD1059" i="8"/>
  <c r="S123" i="4" s="1"/>
  <c r="AD1058" i="8"/>
  <c r="S122" i="4" s="1"/>
  <c r="AD1057" i="8"/>
  <c r="S121" i="4" s="1"/>
  <c r="AD1056" i="8"/>
  <c r="S120" i="4" s="1"/>
  <c r="AD1055" i="8"/>
  <c r="S119" i="4" s="1"/>
  <c r="AD1054" i="8"/>
  <c r="S118" i="4" s="1"/>
  <c r="AD1053" i="8"/>
  <c r="S117" i="4" s="1"/>
  <c r="AD1052" i="8"/>
  <c r="S116" i="4" s="1"/>
  <c r="AD1051" i="8"/>
  <c r="S115" i="4" s="1"/>
  <c r="AD1050" i="8"/>
  <c r="S114" i="4" s="1"/>
  <c r="AD1049" i="8"/>
  <c r="S113" i="4" s="1"/>
  <c r="AD1048" i="8"/>
  <c r="S112" i="4" s="1"/>
  <c r="AD1047" i="8"/>
  <c r="S111" i="4" s="1"/>
  <c r="AD1046" i="8"/>
  <c r="S110" i="4" s="1"/>
  <c r="AD1045" i="8"/>
  <c r="S109" i="4" s="1"/>
  <c r="AD1044" i="8"/>
  <c r="S108" i="4" s="1"/>
  <c r="AD1043" i="8"/>
  <c r="S107" i="4" s="1"/>
  <c r="AD1042" i="8"/>
  <c r="S106" i="4" s="1"/>
  <c r="AD1041" i="8"/>
  <c r="S105" i="4" s="1"/>
  <c r="AD1040" i="8"/>
  <c r="S104" i="4" s="1"/>
  <c r="AD1039" i="8"/>
  <c r="S103" i="4" s="1"/>
  <c r="AD1038" i="8"/>
  <c r="S102" i="4" s="1"/>
  <c r="AD1037" i="8"/>
  <c r="S101" i="4" s="1"/>
  <c r="AD1036" i="8"/>
  <c r="S100" i="4" s="1"/>
  <c r="AD1035" i="8"/>
  <c r="S99" i="4" s="1"/>
  <c r="AD1034" i="8"/>
  <c r="S98" i="4" s="1"/>
  <c r="AD1033" i="8"/>
  <c r="S97" i="4" s="1"/>
  <c r="AD1032" i="8"/>
  <c r="S96" i="4" s="1"/>
  <c r="AD1031" i="8"/>
  <c r="S95" i="4" s="1"/>
  <c r="AD1030" i="8"/>
  <c r="S94" i="4" s="1"/>
  <c r="AD1029" i="8"/>
  <c r="S93" i="4" s="1"/>
  <c r="AD1028" i="8"/>
  <c r="S92" i="4" s="1"/>
  <c r="AD1027" i="8"/>
  <c r="S91" i="4" s="1"/>
  <c r="AD1026" i="8"/>
  <c r="S90" i="4" s="1"/>
  <c r="AD1025" i="8"/>
  <c r="S89" i="4" s="1"/>
  <c r="AD1024" i="8"/>
  <c r="S88" i="4" s="1"/>
  <c r="AD1023" i="8"/>
  <c r="S87" i="4" s="1"/>
  <c r="AD1022" i="8"/>
  <c r="S86" i="4" s="1"/>
  <c r="AD1021" i="8"/>
  <c r="S85" i="4" s="1"/>
  <c r="AD1020" i="8"/>
  <c r="S84" i="4" s="1"/>
  <c r="AD1019" i="8"/>
  <c r="S83" i="4" s="1"/>
  <c r="AD1018" i="8"/>
  <c r="S82" i="4" s="1"/>
  <c r="AD1017" i="8"/>
  <c r="S81" i="4" s="1"/>
  <c r="AD1016" i="8"/>
  <c r="R145" i="4"/>
  <c r="AD1007" i="8"/>
  <c r="R143" i="4" s="1"/>
  <c r="AD1006" i="8"/>
  <c r="R142" i="4" s="1"/>
  <c r="AD1005" i="8"/>
  <c r="R141" i="4" s="1"/>
  <c r="AD1004" i="8"/>
  <c r="R140" i="4" s="1"/>
  <c r="AD1003" i="8"/>
  <c r="R139" i="4" s="1"/>
  <c r="AD1002" i="8"/>
  <c r="R138" i="4" s="1"/>
  <c r="AD1001" i="8"/>
  <c r="R137" i="4" s="1"/>
  <c r="AD1000" i="8"/>
  <c r="R136" i="4" s="1"/>
  <c r="AD999" i="8"/>
  <c r="R135" i="4" s="1"/>
  <c r="AD998" i="8"/>
  <c r="R134" i="4" s="1"/>
  <c r="AD997" i="8"/>
  <c r="R133" i="4" s="1"/>
  <c r="AD996" i="8"/>
  <c r="R132" i="4" s="1"/>
  <c r="AD995" i="8"/>
  <c r="R131" i="4" s="1"/>
  <c r="AD994" i="8"/>
  <c r="R130" i="4" s="1"/>
  <c r="AD993" i="8"/>
  <c r="R129" i="4" s="1"/>
  <c r="AD992" i="8"/>
  <c r="R128" i="4" s="1"/>
  <c r="AD991" i="8"/>
  <c r="R127" i="4" s="1"/>
  <c r="AD990" i="8"/>
  <c r="R126" i="4" s="1"/>
  <c r="AD989" i="8"/>
  <c r="R125" i="4" s="1"/>
  <c r="AD988" i="8"/>
  <c r="R124" i="4" s="1"/>
  <c r="AD987" i="8"/>
  <c r="R123" i="4" s="1"/>
  <c r="AD986" i="8"/>
  <c r="R122" i="4" s="1"/>
  <c r="AD985" i="8"/>
  <c r="R121" i="4" s="1"/>
  <c r="AD984" i="8"/>
  <c r="R120" i="4" s="1"/>
  <c r="AD983" i="8"/>
  <c r="R119" i="4" s="1"/>
  <c r="AD982" i="8"/>
  <c r="R118" i="4" s="1"/>
  <c r="AD981" i="8"/>
  <c r="R117" i="4" s="1"/>
  <c r="AD980" i="8"/>
  <c r="R116" i="4" s="1"/>
  <c r="AD979" i="8"/>
  <c r="R115" i="4" s="1"/>
  <c r="AD978" i="8"/>
  <c r="R114" i="4" s="1"/>
  <c r="AD977" i="8"/>
  <c r="R113" i="4" s="1"/>
  <c r="AD976" i="8"/>
  <c r="R112" i="4" s="1"/>
  <c r="AD975" i="8"/>
  <c r="R111" i="4" s="1"/>
  <c r="AD974" i="8"/>
  <c r="R110" i="4" s="1"/>
  <c r="AD973" i="8"/>
  <c r="R109" i="4" s="1"/>
  <c r="AD972" i="8"/>
  <c r="R108" i="4" s="1"/>
  <c r="AD971" i="8"/>
  <c r="R107" i="4" s="1"/>
  <c r="AD970" i="8"/>
  <c r="R106" i="4" s="1"/>
  <c r="AD969" i="8"/>
  <c r="R105" i="4" s="1"/>
  <c r="AD968" i="8"/>
  <c r="R104" i="4" s="1"/>
  <c r="AD967" i="8"/>
  <c r="R103" i="4" s="1"/>
  <c r="AD966" i="8"/>
  <c r="R102" i="4" s="1"/>
  <c r="AD965" i="8"/>
  <c r="R101" i="4" s="1"/>
  <c r="AD964" i="8"/>
  <c r="R100" i="4" s="1"/>
  <c r="AD963" i="8"/>
  <c r="R99" i="4" s="1"/>
  <c r="AD962" i="8"/>
  <c r="R98" i="4" s="1"/>
  <c r="AD961" i="8"/>
  <c r="R97" i="4" s="1"/>
  <c r="AD960" i="8"/>
  <c r="R96" i="4" s="1"/>
  <c r="AD959" i="8"/>
  <c r="R95" i="4" s="1"/>
  <c r="AD958" i="8"/>
  <c r="R94" i="4" s="1"/>
  <c r="AD957" i="8"/>
  <c r="R93" i="4" s="1"/>
  <c r="AD956" i="8"/>
  <c r="R92" i="4" s="1"/>
  <c r="AD955" i="8"/>
  <c r="R91" i="4" s="1"/>
  <c r="AD954" i="8"/>
  <c r="R90" i="4" s="1"/>
  <c r="AD953" i="8"/>
  <c r="R89" i="4" s="1"/>
  <c r="AD952" i="8"/>
  <c r="R88" i="4" s="1"/>
  <c r="AD951" i="8"/>
  <c r="R87" i="4" s="1"/>
  <c r="AD950" i="8"/>
  <c r="R86" i="4" s="1"/>
  <c r="AD949" i="8"/>
  <c r="R85" i="4" s="1"/>
  <c r="AD948" i="8"/>
  <c r="R84" i="4" s="1"/>
  <c r="AD947" i="8"/>
  <c r="R83" i="4" s="1"/>
  <c r="AD946" i="8"/>
  <c r="R82" i="4" s="1"/>
  <c r="AD945" i="8"/>
  <c r="R81" i="4" s="1"/>
  <c r="AD944" i="8"/>
  <c r="Q145" i="4"/>
  <c r="AD935" i="8"/>
  <c r="Q143" i="4" s="1"/>
  <c r="AD934" i="8"/>
  <c r="Q142" i="4" s="1"/>
  <c r="AD933" i="8"/>
  <c r="Q141" i="4" s="1"/>
  <c r="AD932" i="8"/>
  <c r="Q140" i="4" s="1"/>
  <c r="AD931" i="8"/>
  <c r="Q139" i="4" s="1"/>
  <c r="AD930" i="8"/>
  <c r="Q138" i="4" s="1"/>
  <c r="AD929" i="8"/>
  <c r="Q137" i="4" s="1"/>
  <c r="AD928" i="8"/>
  <c r="Q136" i="4" s="1"/>
  <c r="AD927" i="8"/>
  <c r="Q135" i="4" s="1"/>
  <c r="AD926" i="8"/>
  <c r="Q134" i="4" s="1"/>
  <c r="AD925" i="8"/>
  <c r="Q133" i="4" s="1"/>
  <c r="AD924" i="8"/>
  <c r="Q132" i="4" s="1"/>
  <c r="AD923" i="8"/>
  <c r="Q131" i="4" s="1"/>
  <c r="AD922" i="8"/>
  <c r="Q130" i="4" s="1"/>
  <c r="AD921" i="8"/>
  <c r="Q129" i="4" s="1"/>
  <c r="AD920" i="8"/>
  <c r="Q128" i="4" s="1"/>
  <c r="AD919" i="8"/>
  <c r="Q127" i="4" s="1"/>
  <c r="AD918" i="8"/>
  <c r="Q126" i="4" s="1"/>
  <c r="AD917" i="8"/>
  <c r="Q125" i="4" s="1"/>
  <c r="AD916" i="8"/>
  <c r="Q124" i="4" s="1"/>
  <c r="AD915" i="8"/>
  <c r="Q123" i="4" s="1"/>
  <c r="AD914" i="8"/>
  <c r="Q122" i="4" s="1"/>
  <c r="AD913" i="8"/>
  <c r="Q121" i="4" s="1"/>
  <c r="AD912" i="8"/>
  <c r="Q120" i="4" s="1"/>
  <c r="AD911" i="8"/>
  <c r="Q119" i="4" s="1"/>
  <c r="AD910" i="8"/>
  <c r="Q118" i="4" s="1"/>
  <c r="AD909" i="8"/>
  <c r="Q117" i="4" s="1"/>
  <c r="AD908" i="8"/>
  <c r="Q116" i="4" s="1"/>
  <c r="AD907" i="8"/>
  <c r="Q115" i="4" s="1"/>
  <c r="AD906" i="8"/>
  <c r="Q114" i="4" s="1"/>
  <c r="AD905" i="8"/>
  <c r="Q113" i="4" s="1"/>
  <c r="AD904" i="8"/>
  <c r="Q112" i="4" s="1"/>
  <c r="AD903" i="8"/>
  <c r="Q111" i="4" s="1"/>
  <c r="AD902" i="8"/>
  <c r="Q110" i="4" s="1"/>
  <c r="AD901" i="8"/>
  <c r="Q109" i="4" s="1"/>
  <c r="AD900" i="8"/>
  <c r="Q108" i="4" s="1"/>
  <c r="AD899" i="8"/>
  <c r="Q107" i="4" s="1"/>
  <c r="AD898" i="8"/>
  <c r="Q106" i="4" s="1"/>
  <c r="AD897" i="8"/>
  <c r="Q105" i="4" s="1"/>
  <c r="AD896" i="8"/>
  <c r="Q104" i="4" s="1"/>
  <c r="AD895" i="8"/>
  <c r="Q103" i="4" s="1"/>
  <c r="AD894" i="8"/>
  <c r="Q102" i="4" s="1"/>
  <c r="AD893" i="8"/>
  <c r="Q101" i="4" s="1"/>
  <c r="AD892" i="8"/>
  <c r="Q100" i="4" s="1"/>
  <c r="AD891" i="8"/>
  <c r="Q99" i="4" s="1"/>
  <c r="AD890" i="8"/>
  <c r="Q98" i="4" s="1"/>
  <c r="AD889" i="8"/>
  <c r="Q97" i="4" s="1"/>
  <c r="AD888" i="8"/>
  <c r="Q96" i="4" s="1"/>
  <c r="AD887" i="8"/>
  <c r="Q95" i="4" s="1"/>
  <c r="AD886" i="8"/>
  <c r="Q94" i="4" s="1"/>
  <c r="AD885" i="8"/>
  <c r="Q93" i="4" s="1"/>
  <c r="AD884" i="8"/>
  <c r="Q92" i="4" s="1"/>
  <c r="AD883" i="8"/>
  <c r="Q91" i="4" s="1"/>
  <c r="AD882" i="8"/>
  <c r="Q90" i="4" s="1"/>
  <c r="AD881" i="8"/>
  <c r="Q89" i="4" s="1"/>
  <c r="AD880" i="8"/>
  <c r="Q88" i="4" s="1"/>
  <c r="AD879" i="8"/>
  <c r="Q87" i="4" s="1"/>
  <c r="AD878" i="8"/>
  <c r="Q86" i="4" s="1"/>
  <c r="AD877" i="8"/>
  <c r="Q85" i="4" s="1"/>
  <c r="AD876" i="8"/>
  <c r="Q84" i="4" s="1"/>
  <c r="AD875" i="8"/>
  <c r="Q83" i="4" s="1"/>
  <c r="AD874" i="8"/>
  <c r="Q82" i="4" s="1"/>
  <c r="AD873" i="8"/>
  <c r="Q81" i="4" s="1"/>
  <c r="AD872" i="8"/>
  <c r="P145" i="4"/>
  <c r="AD863" i="8"/>
  <c r="P143" i="4" s="1"/>
  <c r="AD862" i="8"/>
  <c r="P142" i="4" s="1"/>
  <c r="AD861" i="8"/>
  <c r="P141" i="4" s="1"/>
  <c r="AD860" i="8"/>
  <c r="P140" i="4" s="1"/>
  <c r="AD859" i="8"/>
  <c r="P139" i="4" s="1"/>
  <c r="AD858" i="8"/>
  <c r="P138" i="4" s="1"/>
  <c r="AD857" i="8"/>
  <c r="P137" i="4" s="1"/>
  <c r="AD856" i="8"/>
  <c r="P136" i="4" s="1"/>
  <c r="AD855" i="8"/>
  <c r="P135" i="4" s="1"/>
  <c r="AD854" i="8"/>
  <c r="P134" i="4" s="1"/>
  <c r="AD853" i="8"/>
  <c r="P133" i="4" s="1"/>
  <c r="AD852" i="8"/>
  <c r="P132" i="4" s="1"/>
  <c r="AD851" i="8"/>
  <c r="P131" i="4" s="1"/>
  <c r="AD850" i="8"/>
  <c r="P130" i="4" s="1"/>
  <c r="AD849" i="8"/>
  <c r="P129" i="4" s="1"/>
  <c r="AD848" i="8"/>
  <c r="P128" i="4" s="1"/>
  <c r="AD847" i="8"/>
  <c r="P127" i="4" s="1"/>
  <c r="AD846" i="8"/>
  <c r="P126" i="4" s="1"/>
  <c r="AD845" i="8"/>
  <c r="P125" i="4" s="1"/>
  <c r="AD844" i="8"/>
  <c r="P124" i="4" s="1"/>
  <c r="AD843" i="8"/>
  <c r="P123" i="4" s="1"/>
  <c r="AD842" i="8"/>
  <c r="P122" i="4" s="1"/>
  <c r="AD841" i="8"/>
  <c r="P121" i="4" s="1"/>
  <c r="AD840" i="8"/>
  <c r="P120" i="4" s="1"/>
  <c r="AD839" i="8"/>
  <c r="P119" i="4" s="1"/>
  <c r="AD838" i="8"/>
  <c r="P118" i="4" s="1"/>
  <c r="AD837" i="8"/>
  <c r="P117" i="4" s="1"/>
  <c r="AD836" i="8"/>
  <c r="P116" i="4" s="1"/>
  <c r="AD835" i="8"/>
  <c r="P115" i="4" s="1"/>
  <c r="AD834" i="8"/>
  <c r="P114" i="4" s="1"/>
  <c r="AD833" i="8"/>
  <c r="P113" i="4" s="1"/>
  <c r="AD832" i="8"/>
  <c r="P112" i="4" s="1"/>
  <c r="AD831" i="8"/>
  <c r="P111" i="4" s="1"/>
  <c r="AD830" i="8"/>
  <c r="P110" i="4" s="1"/>
  <c r="AD829" i="8"/>
  <c r="P109" i="4" s="1"/>
  <c r="AD828" i="8"/>
  <c r="P108" i="4" s="1"/>
  <c r="AD827" i="8"/>
  <c r="P107" i="4" s="1"/>
  <c r="AD826" i="8"/>
  <c r="P106" i="4" s="1"/>
  <c r="AD825" i="8"/>
  <c r="P105" i="4" s="1"/>
  <c r="AD824" i="8"/>
  <c r="P104" i="4" s="1"/>
  <c r="AD823" i="8"/>
  <c r="P103" i="4" s="1"/>
  <c r="AD822" i="8"/>
  <c r="P102" i="4" s="1"/>
  <c r="AD821" i="8"/>
  <c r="P101" i="4" s="1"/>
  <c r="AD820" i="8"/>
  <c r="P100" i="4" s="1"/>
  <c r="AD819" i="8"/>
  <c r="P99" i="4" s="1"/>
  <c r="AD818" i="8"/>
  <c r="P98" i="4" s="1"/>
  <c r="AD817" i="8"/>
  <c r="P97" i="4" s="1"/>
  <c r="AD816" i="8"/>
  <c r="P96" i="4" s="1"/>
  <c r="AD815" i="8"/>
  <c r="P95" i="4" s="1"/>
  <c r="AD814" i="8"/>
  <c r="P94" i="4" s="1"/>
  <c r="AD813" i="8"/>
  <c r="P93" i="4" s="1"/>
  <c r="AD812" i="8"/>
  <c r="P92" i="4" s="1"/>
  <c r="AD811" i="8"/>
  <c r="P91" i="4" s="1"/>
  <c r="AD810" i="8"/>
  <c r="P90" i="4" s="1"/>
  <c r="AD809" i="8"/>
  <c r="P89" i="4" s="1"/>
  <c r="AD808" i="8"/>
  <c r="P88" i="4" s="1"/>
  <c r="AD807" i="8"/>
  <c r="P87" i="4" s="1"/>
  <c r="AD806" i="8"/>
  <c r="P86" i="4" s="1"/>
  <c r="AD805" i="8"/>
  <c r="P85" i="4" s="1"/>
  <c r="AD804" i="8"/>
  <c r="P84" i="4" s="1"/>
  <c r="AD803" i="8"/>
  <c r="P83" i="4" s="1"/>
  <c r="AD802" i="8"/>
  <c r="P82" i="4" s="1"/>
  <c r="AD801" i="8"/>
  <c r="P81" i="4" s="1"/>
  <c r="AD800" i="8"/>
  <c r="O143" i="4"/>
  <c r="AD790" i="8"/>
  <c r="O142" i="4" s="1"/>
  <c r="AD789" i="8"/>
  <c r="O141" i="4" s="1"/>
  <c r="AD788" i="8"/>
  <c r="O140" i="4" s="1"/>
  <c r="AD787" i="8"/>
  <c r="O139" i="4" s="1"/>
  <c r="AD786" i="8"/>
  <c r="O138" i="4" s="1"/>
  <c r="AD785" i="8"/>
  <c r="O137" i="4" s="1"/>
  <c r="AD784" i="8"/>
  <c r="O136" i="4" s="1"/>
  <c r="AD783" i="8"/>
  <c r="O135" i="4" s="1"/>
  <c r="AD782" i="8"/>
  <c r="O134" i="4" s="1"/>
  <c r="AD781" i="8"/>
  <c r="O133" i="4" s="1"/>
  <c r="AD780" i="8"/>
  <c r="O132" i="4" s="1"/>
  <c r="AD779" i="8"/>
  <c r="O131" i="4" s="1"/>
  <c r="AD778" i="8"/>
  <c r="O130" i="4" s="1"/>
  <c r="AD777" i="8"/>
  <c r="O129" i="4" s="1"/>
  <c r="AD776" i="8"/>
  <c r="O128" i="4" s="1"/>
  <c r="AD775" i="8"/>
  <c r="O127" i="4" s="1"/>
  <c r="AD774" i="8"/>
  <c r="O126" i="4" s="1"/>
  <c r="AD773" i="8"/>
  <c r="O125" i="4" s="1"/>
  <c r="AD772" i="8"/>
  <c r="O124" i="4" s="1"/>
  <c r="AD771" i="8"/>
  <c r="O123" i="4" s="1"/>
  <c r="AD770" i="8"/>
  <c r="O122" i="4" s="1"/>
  <c r="AD769" i="8"/>
  <c r="O121" i="4" s="1"/>
  <c r="AD768" i="8"/>
  <c r="O120" i="4" s="1"/>
  <c r="AD767" i="8"/>
  <c r="O119" i="4" s="1"/>
  <c r="AD766" i="8"/>
  <c r="O118" i="4" s="1"/>
  <c r="AD765" i="8"/>
  <c r="O117" i="4" s="1"/>
  <c r="AD764" i="8"/>
  <c r="O116" i="4" s="1"/>
  <c r="AD763" i="8"/>
  <c r="O115" i="4" s="1"/>
  <c r="AD762" i="8"/>
  <c r="O114" i="4" s="1"/>
  <c r="AD761" i="8"/>
  <c r="O113" i="4" s="1"/>
  <c r="AD760" i="8"/>
  <c r="O112" i="4" s="1"/>
  <c r="AD759" i="8"/>
  <c r="O111" i="4" s="1"/>
  <c r="AD758" i="8"/>
  <c r="O110" i="4" s="1"/>
  <c r="AD757" i="8"/>
  <c r="O109" i="4" s="1"/>
  <c r="AD756" i="8"/>
  <c r="O108" i="4" s="1"/>
  <c r="AD755" i="8"/>
  <c r="O107" i="4" s="1"/>
  <c r="AD754" i="8"/>
  <c r="O106" i="4" s="1"/>
  <c r="AD753" i="8"/>
  <c r="O105" i="4" s="1"/>
  <c r="AD752" i="8"/>
  <c r="O104" i="4" s="1"/>
  <c r="AD751" i="8"/>
  <c r="O103" i="4" s="1"/>
  <c r="AD750" i="8"/>
  <c r="O102" i="4" s="1"/>
  <c r="AD749" i="8"/>
  <c r="O101" i="4" s="1"/>
  <c r="AD748" i="8"/>
  <c r="O100" i="4" s="1"/>
  <c r="AD747" i="8"/>
  <c r="O99" i="4" s="1"/>
  <c r="AD746" i="8"/>
  <c r="O98" i="4" s="1"/>
  <c r="AD745" i="8"/>
  <c r="O97" i="4" s="1"/>
  <c r="AD744" i="8"/>
  <c r="O96" i="4" s="1"/>
  <c r="AD743" i="8"/>
  <c r="O95" i="4" s="1"/>
  <c r="AD742" i="8"/>
  <c r="O94" i="4" s="1"/>
  <c r="AD741" i="8"/>
  <c r="O93" i="4" s="1"/>
  <c r="AD740" i="8"/>
  <c r="O92" i="4" s="1"/>
  <c r="AD739" i="8"/>
  <c r="O91" i="4" s="1"/>
  <c r="AD738" i="8"/>
  <c r="O90" i="4" s="1"/>
  <c r="AD737" i="8"/>
  <c r="O89" i="4" s="1"/>
  <c r="AD736" i="8"/>
  <c r="O88" i="4" s="1"/>
  <c r="AD735" i="8"/>
  <c r="O87" i="4" s="1"/>
  <c r="AD734" i="8"/>
  <c r="O86" i="4" s="1"/>
  <c r="AD733" i="8"/>
  <c r="O85" i="4" s="1"/>
  <c r="AD732" i="8"/>
  <c r="O84" i="4" s="1"/>
  <c r="AD731" i="8"/>
  <c r="O83" i="4" s="1"/>
  <c r="AD730" i="8"/>
  <c r="O82" i="4" s="1"/>
  <c r="AD729" i="8"/>
  <c r="O81" i="4" s="1"/>
  <c r="AD728" i="8"/>
  <c r="N145" i="4"/>
  <c r="AD719" i="8"/>
  <c r="N143" i="4" s="1"/>
  <c r="AD718" i="8"/>
  <c r="N142" i="4" s="1"/>
  <c r="AD717" i="8"/>
  <c r="N141" i="4" s="1"/>
  <c r="AD716" i="8"/>
  <c r="N140" i="4" s="1"/>
  <c r="AD715" i="8"/>
  <c r="N139" i="4" s="1"/>
  <c r="AD714" i="8"/>
  <c r="N138" i="4" s="1"/>
  <c r="AD713" i="8"/>
  <c r="N137" i="4" s="1"/>
  <c r="AD712" i="8"/>
  <c r="N136" i="4" s="1"/>
  <c r="AD711" i="8"/>
  <c r="N135" i="4" s="1"/>
  <c r="AD710" i="8"/>
  <c r="N134" i="4" s="1"/>
  <c r="AD709" i="8"/>
  <c r="N133" i="4" s="1"/>
  <c r="AD708" i="8"/>
  <c r="N132" i="4" s="1"/>
  <c r="AD707" i="8"/>
  <c r="N131" i="4" s="1"/>
  <c r="AD706" i="8"/>
  <c r="N130" i="4" s="1"/>
  <c r="AD705" i="8"/>
  <c r="N129" i="4" s="1"/>
  <c r="AD704" i="8"/>
  <c r="N128" i="4" s="1"/>
  <c r="AD703" i="8"/>
  <c r="N127" i="4" s="1"/>
  <c r="AD702" i="8"/>
  <c r="N126" i="4" s="1"/>
  <c r="AD701" i="8"/>
  <c r="N125" i="4" s="1"/>
  <c r="AD700" i="8"/>
  <c r="N124" i="4" s="1"/>
  <c r="AD699" i="8"/>
  <c r="N123" i="4" s="1"/>
  <c r="AD698" i="8"/>
  <c r="N122" i="4" s="1"/>
  <c r="AD697" i="8"/>
  <c r="N121" i="4" s="1"/>
  <c r="AD696" i="8"/>
  <c r="N120" i="4" s="1"/>
  <c r="AD695" i="8"/>
  <c r="N119" i="4" s="1"/>
  <c r="AD694" i="8"/>
  <c r="N118" i="4" s="1"/>
  <c r="AD693" i="8"/>
  <c r="N117" i="4" s="1"/>
  <c r="AD692" i="8"/>
  <c r="N116" i="4" s="1"/>
  <c r="AD691" i="8"/>
  <c r="N115" i="4" s="1"/>
  <c r="AD690" i="8"/>
  <c r="N114" i="4" s="1"/>
  <c r="AD689" i="8"/>
  <c r="N113" i="4" s="1"/>
  <c r="AD688" i="8"/>
  <c r="N112" i="4" s="1"/>
  <c r="AD687" i="8"/>
  <c r="N111" i="4" s="1"/>
  <c r="AD686" i="8"/>
  <c r="N110" i="4" s="1"/>
  <c r="AD685" i="8"/>
  <c r="N109" i="4" s="1"/>
  <c r="AD684" i="8"/>
  <c r="N108" i="4" s="1"/>
  <c r="AD683" i="8"/>
  <c r="N107" i="4" s="1"/>
  <c r="AD682" i="8"/>
  <c r="N106" i="4" s="1"/>
  <c r="AD681" i="8"/>
  <c r="N105" i="4" s="1"/>
  <c r="AD680" i="8"/>
  <c r="N104" i="4" s="1"/>
  <c r="AD679" i="8"/>
  <c r="N103" i="4" s="1"/>
  <c r="AD678" i="8"/>
  <c r="N102" i="4" s="1"/>
  <c r="AD677" i="8"/>
  <c r="N101" i="4" s="1"/>
  <c r="AD676" i="8"/>
  <c r="N100" i="4" s="1"/>
  <c r="AD675" i="8"/>
  <c r="N99" i="4" s="1"/>
  <c r="AD674" i="8"/>
  <c r="N98" i="4" s="1"/>
  <c r="AD673" i="8"/>
  <c r="N97" i="4" s="1"/>
  <c r="AD672" i="8"/>
  <c r="N96" i="4" s="1"/>
  <c r="AD671" i="8"/>
  <c r="N95" i="4" s="1"/>
  <c r="AD670" i="8"/>
  <c r="N94" i="4" s="1"/>
  <c r="AD669" i="8"/>
  <c r="N93" i="4" s="1"/>
  <c r="AD668" i="8"/>
  <c r="N92" i="4" s="1"/>
  <c r="AD667" i="8"/>
  <c r="N91" i="4" s="1"/>
  <c r="AD666" i="8"/>
  <c r="N90" i="4" s="1"/>
  <c r="AD665" i="8"/>
  <c r="N89" i="4" s="1"/>
  <c r="AD664" i="8"/>
  <c r="N88" i="4" s="1"/>
  <c r="AD663" i="8"/>
  <c r="N87" i="4" s="1"/>
  <c r="AD662" i="8"/>
  <c r="N86" i="4" s="1"/>
  <c r="AD661" i="8"/>
  <c r="N85" i="4" s="1"/>
  <c r="AD660" i="8"/>
  <c r="N84" i="4" s="1"/>
  <c r="AD659" i="8"/>
  <c r="N83" i="4" s="1"/>
  <c r="AD658" i="8"/>
  <c r="N82" i="4" s="1"/>
  <c r="AD657" i="8"/>
  <c r="N81" i="4" s="1"/>
  <c r="AD656" i="8"/>
  <c r="AD647" i="8"/>
  <c r="M143" i="4" s="1"/>
  <c r="AD575" i="8"/>
  <c r="L143" i="4" s="1"/>
  <c r="AD503" i="8"/>
  <c r="K143" i="4" s="1"/>
  <c r="AD143" i="8"/>
  <c r="F143" i="4" s="1"/>
  <c r="AD215" i="8"/>
  <c r="G143" i="4" s="1"/>
  <c r="AD431" i="8"/>
  <c r="J143" i="4" s="1"/>
  <c r="AD359" i="8"/>
  <c r="I143" i="4" s="1"/>
  <c r="AD287" i="8"/>
  <c r="H143" i="4" s="1"/>
  <c r="AD71" i="8"/>
  <c r="E143" i="4" s="1"/>
  <c r="AB1370" i="8"/>
  <c r="AA1370" i="8"/>
  <c r="Z1370" i="8"/>
  <c r="Y1370" i="8"/>
  <c r="X1370" i="8"/>
  <c r="W1370" i="8"/>
  <c r="V1370" i="8"/>
  <c r="U1370" i="8"/>
  <c r="T1370" i="8"/>
  <c r="S1370" i="8"/>
  <c r="R1370" i="8"/>
  <c r="Q1370" i="8"/>
  <c r="P1370" i="8"/>
  <c r="O1370" i="8"/>
  <c r="N1370" i="8"/>
  <c r="M1370" i="8"/>
  <c r="L1370" i="8"/>
  <c r="K1370" i="8"/>
  <c r="J1370" i="8"/>
  <c r="I1370" i="8"/>
  <c r="H1370" i="8"/>
  <c r="G1370" i="8"/>
  <c r="F1370" i="8"/>
  <c r="E1370" i="8"/>
  <c r="E274" i="14"/>
  <c r="F274" i="14" s="1"/>
  <c r="G274" i="14" s="1"/>
  <c r="H274" i="14" s="1"/>
  <c r="I274" i="14" s="1"/>
  <c r="J274" i="14" s="1"/>
  <c r="K274" i="14" s="1"/>
  <c r="L274" i="14" s="1"/>
  <c r="M274" i="14" s="1"/>
  <c r="N274" i="14" s="1"/>
  <c r="O274" i="14" s="1"/>
  <c r="P274" i="14" s="1"/>
  <c r="Q274" i="14" s="1"/>
  <c r="R274" i="14" s="1"/>
  <c r="S274" i="14" s="1"/>
  <c r="T274" i="14" s="1"/>
  <c r="U274" i="14" s="1"/>
  <c r="V274" i="14" s="1"/>
  <c r="W274" i="14" s="1"/>
  <c r="X274" i="14" s="1"/>
  <c r="Y274" i="14" s="1"/>
  <c r="Z274" i="14" s="1"/>
  <c r="AA274" i="14" s="1"/>
  <c r="AB274" i="14" s="1"/>
  <c r="AC274" i="14" s="1"/>
  <c r="AD274" i="14" s="1"/>
  <c r="AE274" i="14" s="1"/>
  <c r="AF274" i="14" s="1"/>
  <c r="AG274" i="14" s="1"/>
  <c r="AH274" i="14" s="1"/>
  <c r="AI274" i="14" s="1"/>
  <c r="B5" i="13"/>
  <c r="B40" i="13" s="1"/>
  <c r="B75" i="13" s="1"/>
  <c r="B110" i="13" s="1"/>
  <c r="B145" i="13" s="1"/>
  <c r="B180" i="13" s="1"/>
  <c r="B215" i="13" s="1"/>
  <c r="B250" i="13" s="1"/>
  <c r="B285" i="13" s="1"/>
  <c r="B320" i="13" s="1"/>
  <c r="B355" i="13" s="1"/>
  <c r="B390" i="13" s="1"/>
  <c r="B425" i="13" s="1"/>
  <c r="B460" i="13" s="1"/>
  <c r="B495" i="13" s="1"/>
  <c r="B530" i="13" s="1"/>
  <c r="B565" i="13" s="1"/>
  <c r="B600" i="13" s="1"/>
  <c r="B635" i="13" s="1"/>
  <c r="B670" i="13" s="1"/>
  <c r="B705" i="13" s="1"/>
  <c r="B740" i="13" s="1"/>
  <c r="B775" i="13" s="1"/>
  <c r="B810" i="13" s="1"/>
  <c r="B845" i="13" s="1"/>
  <c r="B880" i="13" s="1"/>
  <c r="B915" i="13" s="1"/>
  <c r="B950" i="13" s="1"/>
  <c r="B985" i="13" s="1"/>
  <c r="B1020" i="13" s="1"/>
  <c r="B5" i="12"/>
  <c r="B147" i="12" s="1"/>
  <c r="B289" i="12" s="1"/>
  <c r="B431" i="12" s="1"/>
  <c r="B573" i="12" s="1"/>
  <c r="B715" i="12" s="1"/>
  <c r="B857" i="12" s="1"/>
  <c r="B999" i="12" s="1"/>
  <c r="B1141" i="12" s="1"/>
  <c r="B1283" i="12" s="1"/>
  <c r="B1425" i="12" s="1"/>
  <c r="B1567" i="12" s="1"/>
  <c r="B1709" i="12" s="1"/>
  <c r="B1851" i="12" s="1"/>
  <c r="B1993" i="12" s="1"/>
  <c r="B2135" i="12" s="1"/>
  <c r="B2277" i="12" s="1"/>
  <c r="B2419" i="12" s="1"/>
  <c r="B2561" i="12" s="1"/>
  <c r="B2703" i="12" s="1"/>
  <c r="B2845" i="12" s="1"/>
  <c r="B2987" i="12" s="1"/>
  <c r="B3129" i="12" s="1"/>
  <c r="B3271" i="12" s="1"/>
  <c r="B3413" i="12" s="1"/>
  <c r="B3555" i="12" s="1"/>
  <c r="B3697" i="12" s="1"/>
  <c r="B3839" i="12" s="1"/>
  <c r="B3981" i="12" s="1"/>
  <c r="B4123" i="12" s="1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11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E9" i="15"/>
  <c r="F9" i="15" s="1"/>
  <c r="G9" i="15" s="1"/>
  <c r="H9" i="15" s="1"/>
  <c r="I9" i="15" s="1"/>
  <c r="J9" i="15" s="1"/>
  <c r="K9" i="15" s="1"/>
  <c r="L9" i="15" s="1"/>
  <c r="M9" i="15" s="1"/>
  <c r="N9" i="15" s="1"/>
  <c r="O9" i="15" s="1"/>
  <c r="P9" i="15" s="1"/>
  <c r="Q9" i="15" s="1"/>
  <c r="R9" i="15" s="1"/>
  <c r="S9" i="15" s="1"/>
  <c r="T9" i="15" s="1"/>
  <c r="U9" i="15" s="1"/>
  <c r="V9" i="15" s="1"/>
  <c r="W9" i="15" s="1"/>
  <c r="X9" i="15" s="1"/>
  <c r="Y9" i="15" s="1"/>
  <c r="Z9" i="15" s="1"/>
  <c r="AA9" i="15" s="1"/>
  <c r="AB9" i="15" s="1"/>
  <c r="AC9" i="15" s="1"/>
  <c r="AD9" i="15" s="1"/>
  <c r="AE9" i="15" s="1"/>
  <c r="AF9" i="15" s="1"/>
  <c r="AG9" i="15" s="1"/>
  <c r="AH9" i="15" s="1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60" i="14"/>
  <c r="AK59" i="14"/>
  <c r="AK58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E142" i="14"/>
  <c r="F142" i="14" s="1"/>
  <c r="G142" i="14" s="1"/>
  <c r="H142" i="14" s="1"/>
  <c r="I142" i="14" s="1"/>
  <c r="J142" i="14" s="1"/>
  <c r="K142" i="14" s="1"/>
  <c r="L142" i="14" s="1"/>
  <c r="M142" i="14" s="1"/>
  <c r="N142" i="14" s="1"/>
  <c r="O142" i="14" s="1"/>
  <c r="P142" i="14" s="1"/>
  <c r="Q142" i="14" s="1"/>
  <c r="R142" i="14" s="1"/>
  <c r="S142" i="14" s="1"/>
  <c r="T142" i="14" s="1"/>
  <c r="U142" i="14" s="1"/>
  <c r="V142" i="14" s="1"/>
  <c r="W142" i="14" s="1"/>
  <c r="X142" i="14" s="1"/>
  <c r="Y142" i="14" s="1"/>
  <c r="Z142" i="14" s="1"/>
  <c r="AA142" i="14" s="1"/>
  <c r="AB142" i="14" s="1"/>
  <c r="AC142" i="14" s="1"/>
  <c r="AD142" i="14" s="1"/>
  <c r="AE142" i="14" s="1"/>
  <c r="AF142" i="14" s="1"/>
  <c r="AG142" i="14" s="1"/>
  <c r="AH142" i="14" s="1"/>
  <c r="AI142" i="14" s="1"/>
  <c r="E143" i="14"/>
  <c r="F143" i="14"/>
  <c r="G143" i="14"/>
  <c r="H143" i="14"/>
  <c r="I143" i="14"/>
  <c r="J143" i="14"/>
  <c r="K143" i="14"/>
  <c r="L143" i="14"/>
  <c r="M143" i="14"/>
  <c r="N143" i="14"/>
  <c r="O143" i="14"/>
  <c r="P143" i="14"/>
  <c r="Q143" i="14"/>
  <c r="R143" i="14"/>
  <c r="S143" i="14"/>
  <c r="T143" i="14"/>
  <c r="U143" i="14"/>
  <c r="V143" i="14"/>
  <c r="W143" i="14"/>
  <c r="X143" i="14"/>
  <c r="Y143" i="14"/>
  <c r="Z143" i="14"/>
  <c r="AA143" i="14"/>
  <c r="AB143" i="14"/>
  <c r="AC143" i="14"/>
  <c r="AD143" i="14"/>
  <c r="AE143" i="14"/>
  <c r="AF143" i="14"/>
  <c r="AG143" i="14"/>
  <c r="AH143" i="14"/>
  <c r="AI143" i="14"/>
  <c r="AK144" i="14"/>
  <c r="AK145" i="14"/>
  <c r="AK146" i="14"/>
  <c r="E10" i="14"/>
  <c r="F10" i="14" s="1"/>
  <c r="G10" i="14" s="1"/>
  <c r="H10" i="14" s="1"/>
  <c r="I10" i="14" s="1"/>
  <c r="J10" i="14" s="1"/>
  <c r="K10" i="14" s="1"/>
  <c r="L10" i="14" s="1"/>
  <c r="M10" i="14" s="1"/>
  <c r="N10" i="14" s="1"/>
  <c r="O10" i="14" s="1"/>
  <c r="P10" i="14" s="1"/>
  <c r="Q10" i="14" s="1"/>
  <c r="R10" i="14" s="1"/>
  <c r="S10" i="14" s="1"/>
  <c r="T10" i="14" s="1"/>
  <c r="U10" i="14" s="1"/>
  <c r="V10" i="14" s="1"/>
  <c r="W10" i="14" s="1"/>
  <c r="X10" i="14" s="1"/>
  <c r="Y10" i="14" s="1"/>
  <c r="Z10" i="14" s="1"/>
  <c r="AA10" i="14" s="1"/>
  <c r="AB10" i="14" s="1"/>
  <c r="AC10" i="14" s="1"/>
  <c r="AD10" i="14" s="1"/>
  <c r="AE10" i="14" s="1"/>
  <c r="AF10" i="14" s="1"/>
  <c r="AG10" i="14" s="1"/>
  <c r="AH10" i="14" s="1"/>
  <c r="AK98" i="15"/>
  <c r="AK97" i="15"/>
  <c r="AK96" i="15"/>
  <c r="AK95" i="15"/>
  <c r="AK94" i="15"/>
  <c r="AK93" i="15"/>
  <c r="AK92" i="15"/>
  <c r="AK91" i="15"/>
  <c r="AK90" i="15"/>
  <c r="AK89" i="15"/>
  <c r="AK88" i="15"/>
  <c r="AK87" i="15"/>
  <c r="AK86" i="15"/>
  <c r="AK85" i="15"/>
  <c r="AK84" i="15"/>
  <c r="AK83" i="15"/>
  <c r="AK82" i="15"/>
  <c r="AK81" i="15"/>
  <c r="AK80" i="15"/>
  <c r="AK79" i="15"/>
  <c r="AK78" i="15"/>
  <c r="AK77" i="15"/>
  <c r="AK76" i="15"/>
  <c r="AK75" i="15"/>
  <c r="AK74" i="15"/>
  <c r="AK73" i="15"/>
  <c r="AK72" i="15"/>
  <c r="AK71" i="15"/>
  <c r="AK70" i="15"/>
  <c r="AK69" i="15"/>
  <c r="AK68" i="15"/>
  <c r="AK67" i="15"/>
  <c r="AK66" i="15"/>
  <c r="AK65" i="15"/>
  <c r="AK64" i="15"/>
  <c r="AK63" i="15"/>
  <c r="AK62" i="15"/>
  <c r="AK61" i="15"/>
  <c r="AK60" i="15"/>
  <c r="AK59" i="15"/>
  <c r="AK58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E56" i="15"/>
  <c r="F56" i="15" s="1"/>
  <c r="G56" i="15" s="1"/>
  <c r="H56" i="15" s="1"/>
  <c r="I56" i="15" s="1"/>
  <c r="J56" i="15" s="1"/>
  <c r="K56" i="15" s="1"/>
  <c r="L56" i="15" s="1"/>
  <c r="M56" i="15" s="1"/>
  <c r="N56" i="15" s="1"/>
  <c r="O56" i="15" s="1"/>
  <c r="P56" i="15" s="1"/>
  <c r="Q56" i="15" s="1"/>
  <c r="R56" i="15" s="1"/>
  <c r="S56" i="15" s="1"/>
  <c r="T56" i="15" s="1"/>
  <c r="U56" i="15" s="1"/>
  <c r="V56" i="15" s="1"/>
  <c r="W56" i="15" s="1"/>
  <c r="X56" i="15" s="1"/>
  <c r="Y56" i="15" s="1"/>
  <c r="Z56" i="15" s="1"/>
  <c r="AA56" i="15" s="1"/>
  <c r="AB56" i="15" s="1"/>
  <c r="AC56" i="15" s="1"/>
  <c r="AD56" i="15" s="1"/>
  <c r="AE56" i="15" s="1"/>
  <c r="AF56" i="15" s="1"/>
  <c r="AG56" i="15" s="1"/>
  <c r="AH56" i="15" s="1"/>
  <c r="AI56" i="15" s="1"/>
  <c r="AK269" i="14"/>
  <c r="AK268" i="14"/>
  <c r="AK267" i="14"/>
  <c r="AK266" i="14"/>
  <c r="AK265" i="14"/>
  <c r="AK264" i="14"/>
  <c r="AK263" i="14"/>
  <c r="AK262" i="14"/>
  <c r="AK261" i="14"/>
  <c r="AK260" i="14"/>
  <c r="AK259" i="14"/>
  <c r="AK258" i="14"/>
  <c r="AK257" i="14"/>
  <c r="AK256" i="14"/>
  <c r="AK255" i="14"/>
  <c r="AK254" i="14"/>
  <c r="AK253" i="14"/>
  <c r="AK252" i="14"/>
  <c r="AK251" i="14"/>
  <c r="AK250" i="14"/>
  <c r="AK249" i="14"/>
  <c r="AK248" i="14"/>
  <c r="AK247" i="14"/>
  <c r="AK246" i="14"/>
  <c r="AK245" i="14"/>
  <c r="AK244" i="14"/>
  <c r="AK243" i="14"/>
  <c r="AK242" i="14"/>
  <c r="AK241" i="14"/>
  <c r="AK240" i="14"/>
  <c r="AK239" i="14"/>
  <c r="AK238" i="14"/>
  <c r="AK237" i="14"/>
  <c r="AK236" i="14"/>
  <c r="AK235" i="14"/>
  <c r="AK234" i="14"/>
  <c r="AK233" i="14"/>
  <c r="AK232" i="14"/>
  <c r="AK231" i="14"/>
  <c r="AK230" i="14"/>
  <c r="AK229" i="14"/>
  <c r="AK228" i="14"/>
  <c r="AK227" i="14"/>
  <c r="AK226" i="14"/>
  <c r="AK225" i="14"/>
  <c r="AK224" i="14"/>
  <c r="AK223" i="14"/>
  <c r="AK222" i="14"/>
  <c r="AK221" i="14"/>
  <c r="AK220" i="14"/>
  <c r="AK219" i="14"/>
  <c r="AK218" i="14"/>
  <c r="AK217" i="14"/>
  <c r="AK216" i="14"/>
  <c r="AK215" i="14"/>
  <c r="AK214" i="14"/>
  <c r="AK213" i="14"/>
  <c r="AK212" i="14"/>
  <c r="AK211" i="14"/>
  <c r="AK210" i="14"/>
  <c r="AK209" i="14"/>
  <c r="AK208" i="14"/>
  <c r="AK207" i="14"/>
  <c r="AK206" i="14"/>
  <c r="AK205" i="14"/>
  <c r="AK204" i="14"/>
  <c r="AK203" i="14"/>
  <c r="AK202" i="14"/>
  <c r="AK201" i="14"/>
  <c r="AK200" i="14"/>
  <c r="AK199" i="14"/>
  <c r="AK198" i="14"/>
  <c r="AK197" i="14"/>
  <c r="AK196" i="14"/>
  <c r="AK195" i="14"/>
  <c r="AK194" i="14"/>
  <c r="AK193" i="14"/>
  <c r="AK192" i="14"/>
  <c r="AK191" i="14"/>
  <c r="AK190" i="14"/>
  <c r="AK189" i="14"/>
  <c r="AK188" i="14"/>
  <c r="AK187" i="14"/>
  <c r="AK186" i="14"/>
  <c r="AK185" i="14"/>
  <c r="AK184" i="14"/>
  <c r="AK183" i="14"/>
  <c r="AK182" i="14"/>
  <c r="AK181" i="14"/>
  <c r="AK180" i="14"/>
  <c r="AK179" i="14"/>
  <c r="AK178" i="14"/>
  <c r="AK177" i="14"/>
  <c r="AK176" i="14"/>
  <c r="AK175" i="14"/>
  <c r="AK174" i="14"/>
  <c r="AK173" i="14"/>
  <c r="AK172" i="14"/>
  <c r="AK171" i="14"/>
  <c r="AK170" i="14"/>
  <c r="AK169" i="14"/>
  <c r="AK168" i="14"/>
  <c r="AK167" i="14"/>
  <c r="AK166" i="14"/>
  <c r="AK165" i="14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D1086" i="13"/>
  <c r="AI322" i="4" s="1"/>
  <c r="AD1085" i="13"/>
  <c r="AI321" i="4" s="1"/>
  <c r="AD1084" i="13"/>
  <c r="AI320" i="4" s="1"/>
  <c r="AD1083" i="13"/>
  <c r="AI319" i="4" s="1"/>
  <c r="AD1082" i="13"/>
  <c r="AI318" i="4" s="1"/>
  <c r="AD1081" i="13"/>
  <c r="AI317" i="4" s="1"/>
  <c r="AD1080" i="13"/>
  <c r="AI316" i="4" s="1"/>
  <c r="AD1079" i="13"/>
  <c r="AI315" i="4" s="1"/>
  <c r="AD1078" i="13"/>
  <c r="AI314" i="4" s="1"/>
  <c r="AD1077" i="13"/>
  <c r="AI313" i="4" s="1"/>
  <c r="AD1076" i="13"/>
  <c r="AI312" i="4" s="1"/>
  <c r="AD1075" i="13"/>
  <c r="AI311" i="4" s="1"/>
  <c r="AD1074" i="13"/>
  <c r="AI310" i="4" s="1"/>
  <c r="AD1073" i="13"/>
  <c r="AI309" i="4" s="1"/>
  <c r="AD1072" i="13"/>
  <c r="AI308" i="4" s="1"/>
  <c r="AD1071" i="13"/>
  <c r="AI307" i="4" s="1"/>
  <c r="AD1070" i="13"/>
  <c r="AI306" i="4" s="1"/>
  <c r="AD1069" i="13"/>
  <c r="AI305" i="4" s="1"/>
  <c r="AD1068" i="13"/>
  <c r="AI304" i="4" s="1"/>
  <c r="AD1067" i="13"/>
  <c r="AI303" i="4" s="1"/>
  <c r="AD1066" i="13"/>
  <c r="AI302" i="4" s="1"/>
  <c r="AD1065" i="13"/>
  <c r="AI301" i="4" s="1"/>
  <c r="AD1064" i="13"/>
  <c r="AI300" i="4" s="1"/>
  <c r="AD1063" i="13"/>
  <c r="AI299" i="4" s="1"/>
  <c r="AD1062" i="13"/>
  <c r="AI298" i="4" s="1"/>
  <c r="AD1061" i="13"/>
  <c r="AI297" i="4" s="1"/>
  <c r="AD1060" i="13"/>
  <c r="AI296" i="4" s="1"/>
  <c r="AD1059" i="13"/>
  <c r="AI295" i="4" s="1"/>
  <c r="AD1058" i="13"/>
  <c r="AD1051" i="13"/>
  <c r="AH322" i="4" s="1"/>
  <c r="AD1050" i="13"/>
  <c r="AH321" i="4" s="1"/>
  <c r="AD1049" i="13"/>
  <c r="AH320" i="4" s="1"/>
  <c r="AD1048" i="13"/>
  <c r="AH319" i="4" s="1"/>
  <c r="AD1047" i="13"/>
  <c r="AH318" i="4" s="1"/>
  <c r="AD1046" i="13"/>
  <c r="AH317" i="4" s="1"/>
  <c r="AD1045" i="13"/>
  <c r="AH316" i="4" s="1"/>
  <c r="AD1044" i="13"/>
  <c r="AH315" i="4" s="1"/>
  <c r="AD1043" i="13"/>
  <c r="AH314" i="4" s="1"/>
  <c r="AD1042" i="13"/>
  <c r="AH313" i="4" s="1"/>
  <c r="AD1041" i="13"/>
  <c r="AH312" i="4" s="1"/>
  <c r="AD1040" i="13"/>
  <c r="AH311" i="4" s="1"/>
  <c r="AD1039" i="13"/>
  <c r="AH310" i="4" s="1"/>
  <c r="AD1038" i="13"/>
  <c r="AH309" i="4" s="1"/>
  <c r="AD1037" i="13"/>
  <c r="AH308" i="4" s="1"/>
  <c r="AD1036" i="13"/>
  <c r="AH307" i="4" s="1"/>
  <c r="AD1035" i="13"/>
  <c r="AH306" i="4" s="1"/>
  <c r="AD1034" i="13"/>
  <c r="AH305" i="4" s="1"/>
  <c r="AD1033" i="13"/>
  <c r="AH304" i="4" s="1"/>
  <c r="AD1032" i="13"/>
  <c r="AH303" i="4" s="1"/>
  <c r="AD1031" i="13"/>
  <c r="AH302" i="4" s="1"/>
  <c r="AD1030" i="13"/>
  <c r="AH301" i="4" s="1"/>
  <c r="AD1029" i="13"/>
  <c r="AH300" i="4" s="1"/>
  <c r="AD1028" i="13"/>
  <c r="AH299" i="4" s="1"/>
  <c r="AD1027" i="13"/>
  <c r="AH298" i="4" s="1"/>
  <c r="AD1026" i="13"/>
  <c r="AH297" i="4" s="1"/>
  <c r="AD1025" i="13"/>
  <c r="AH296" i="4" s="1"/>
  <c r="AD1024" i="13"/>
  <c r="AH295" i="4" s="1"/>
  <c r="AD1023" i="13"/>
  <c r="AH294" i="4" s="1"/>
  <c r="AD1016" i="13"/>
  <c r="AG322" i="4" s="1"/>
  <c r="AD1015" i="13"/>
  <c r="AG321" i="4" s="1"/>
  <c r="AD1014" i="13"/>
  <c r="AG320" i="4" s="1"/>
  <c r="AD1013" i="13"/>
  <c r="AG319" i="4" s="1"/>
  <c r="AD1012" i="13"/>
  <c r="AG318" i="4" s="1"/>
  <c r="AD1011" i="13"/>
  <c r="AG317" i="4" s="1"/>
  <c r="AD1010" i="13"/>
  <c r="AG316" i="4" s="1"/>
  <c r="AD1009" i="13"/>
  <c r="AG315" i="4" s="1"/>
  <c r="AD1008" i="13"/>
  <c r="AG314" i="4" s="1"/>
  <c r="AD1007" i="13"/>
  <c r="AG313" i="4" s="1"/>
  <c r="AD1006" i="13"/>
  <c r="AG312" i="4" s="1"/>
  <c r="AD1005" i="13"/>
  <c r="AG311" i="4" s="1"/>
  <c r="AD1004" i="13"/>
  <c r="AG310" i="4" s="1"/>
  <c r="AD1003" i="13"/>
  <c r="AG309" i="4" s="1"/>
  <c r="AD1002" i="13"/>
  <c r="AG308" i="4" s="1"/>
  <c r="AD1001" i="13"/>
  <c r="AG307" i="4" s="1"/>
  <c r="AD1000" i="13"/>
  <c r="AG306" i="4" s="1"/>
  <c r="AD999" i="13"/>
  <c r="AG305" i="4" s="1"/>
  <c r="AD998" i="13"/>
  <c r="AG304" i="4" s="1"/>
  <c r="AD997" i="13"/>
  <c r="AG303" i="4" s="1"/>
  <c r="AD996" i="13"/>
  <c r="AG302" i="4" s="1"/>
  <c r="AD995" i="13"/>
  <c r="AG301" i="4" s="1"/>
  <c r="AD994" i="13"/>
  <c r="AG300" i="4" s="1"/>
  <c r="AD993" i="13"/>
  <c r="AG299" i="4" s="1"/>
  <c r="AD992" i="13"/>
  <c r="AG298" i="4" s="1"/>
  <c r="AD991" i="13"/>
  <c r="AG297" i="4" s="1"/>
  <c r="AD990" i="13"/>
  <c r="AG296" i="4" s="1"/>
  <c r="AD989" i="13"/>
  <c r="AG295" i="4" s="1"/>
  <c r="AD988" i="13"/>
  <c r="AG294" i="4" s="1"/>
  <c r="AD981" i="13"/>
  <c r="AF322" i="4" s="1"/>
  <c r="AD980" i="13"/>
  <c r="AF321" i="4" s="1"/>
  <c r="AD979" i="13"/>
  <c r="AF320" i="4" s="1"/>
  <c r="AD978" i="13"/>
  <c r="AF319" i="4" s="1"/>
  <c r="AD977" i="13"/>
  <c r="AF318" i="4" s="1"/>
  <c r="AD976" i="13"/>
  <c r="AF317" i="4" s="1"/>
  <c r="AD975" i="13"/>
  <c r="AF316" i="4" s="1"/>
  <c r="AD974" i="13"/>
  <c r="AF315" i="4" s="1"/>
  <c r="AD973" i="13"/>
  <c r="AF314" i="4" s="1"/>
  <c r="AD972" i="13"/>
  <c r="AF313" i="4" s="1"/>
  <c r="AD971" i="13"/>
  <c r="AF312" i="4" s="1"/>
  <c r="AD970" i="13"/>
  <c r="AF311" i="4" s="1"/>
  <c r="AD969" i="13"/>
  <c r="AF310" i="4" s="1"/>
  <c r="AD968" i="13"/>
  <c r="AF309" i="4" s="1"/>
  <c r="AD967" i="13"/>
  <c r="AF308" i="4" s="1"/>
  <c r="AD966" i="13"/>
  <c r="AF307" i="4" s="1"/>
  <c r="AD965" i="13"/>
  <c r="AF306" i="4" s="1"/>
  <c r="AD964" i="13"/>
  <c r="AF305" i="4" s="1"/>
  <c r="AD963" i="13"/>
  <c r="AF304" i="4" s="1"/>
  <c r="AD962" i="13"/>
  <c r="AF303" i="4" s="1"/>
  <c r="AD961" i="13"/>
  <c r="AF302" i="4" s="1"/>
  <c r="AD960" i="13"/>
  <c r="AF301" i="4" s="1"/>
  <c r="AD959" i="13"/>
  <c r="AF300" i="4" s="1"/>
  <c r="AD958" i="13"/>
  <c r="AF299" i="4" s="1"/>
  <c r="AD957" i="13"/>
  <c r="AF298" i="4" s="1"/>
  <c r="AD956" i="13"/>
  <c r="AF297" i="4" s="1"/>
  <c r="AD955" i="13"/>
  <c r="AF296" i="4" s="1"/>
  <c r="AD954" i="13"/>
  <c r="AF295" i="4" s="1"/>
  <c r="AD953" i="13"/>
  <c r="AF294" i="4" s="1"/>
  <c r="AD946" i="13"/>
  <c r="AE322" i="4" s="1"/>
  <c r="AD945" i="13"/>
  <c r="AE321" i="4" s="1"/>
  <c r="AD944" i="13"/>
  <c r="AE320" i="4" s="1"/>
  <c r="AD943" i="13"/>
  <c r="AE319" i="4" s="1"/>
  <c r="AD942" i="13"/>
  <c r="AE318" i="4" s="1"/>
  <c r="AD941" i="13"/>
  <c r="AE317" i="4" s="1"/>
  <c r="AD940" i="13"/>
  <c r="AE316" i="4" s="1"/>
  <c r="AD939" i="13"/>
  <c r="AE315" i="4" s="1"/>
  <c r="AD938" i="13"/>
  <c r="AE314" i="4" s="1"/>
  <c r="AD937" i="13"/>
  <c r="AE313" i="4" s="1"/>
  <c r="AD936" i="13"/>
  <c r="AE312" i="4" s="1"/>
  <c r="AD935" i="13"/>
  <c r="AE311" i="4" s="1"/>
  <c r="AD934" i="13"/>
  <c r="AE310" i="4" s="1"/>
  <c r="AD933" i="13"/>
  <c r="AE309" i="4" s="1"/>
  <c r="AD932" i="13"/>
  <c r="AE308" i="4" s="1"/>
  <c r="AD931" i="13"/>
  <c r="AE307" i="4" s="1"/>
  <c r="AD930" i="13"/>
  <c r="AE306" i="4" s="1"/>
  <c r="AD929" i="13"/>
  <c r="AE305" i="4" s="1"/>
  <c r="AD928" i="13"/>
  <c r="AE304" i="4" s="1"/>
  <c r="AD927" i="13"/>
  <c r="AE303" i="4" s="1"/>
  <c r="AD926" i="13"/>
  <c r="AE302" i="4" s="1"/>
  <c r="AD925" i="13"/>
  <c r="AE301" i="4" s="1"/>
  <c r="AD924" i="13"/>
  <c r="AE300" i="4" s="1"/>
  <c r="AD923" i="13"/>
  <c r="AE299" i="4" s="1"/>
  <c r="AD922" i="13"/>
  <c r="AE298" i="4" s="1"/>
  <c r="AD921" i="13"/>
  <c r="AE297" i="4" s="1"/>
  <c r="AD920" i="13"/>
  <c r="AE296" i="4" s="1"/>
  <c r="AD919" i="13"/>
  <c r="AE295" i="4" s="1"/>
  <c r="AD918" i="13"/>
  <c r="AB912" i="13"/>
  <c r="AA912" i="13"/>
  <c r="Z912" i="13"/>
  <c r="Y912" i="13"/>
  <c r="X912" i="13"/>
  <c r="W912" i="13"/>
  <c r="V912" i="13"/>
  <c r="U912" i="13"/>
  <c r="T912" i="13"/>
  <c r="S912" i="13"/>
  <c r="R912" i="13"/>
  <c r="Q912" i="13"/>
  <c r="P912" i="13"/>
  <c r="O912" i="13"/>
  <c r="N912" i="13"/>
  <c r="M912" i="13"/>
  <c r="L912" i="13"/>
  <c r="K912" i="13"/>
  <c r="J912" i="13"/>
  <c r="I912" i="13"/>
  <c r="H912" i="13"/>
  <c r="G912" i="13"/>
  <c r="F912" i="13"/>
  <c r="E912" i="13"/>
  <c r="AD911" i="13"/>
  <c r="AD322" i="4" s="1"/>
  <c r="AD910" i="13"/>
  <c r="AD321" i="4" s="1"/>
  <c r="AD909" i="13"/>
  <c r="AD320" i="4" s="1"/>
  <c r="AD908" i="13"/>
  <c r="AD319" i="4" s="1"/>
  <c r="AD907" i="13"/>
  <c r="AD318" i="4" s="1"/>
  <c r="AD906" i="13"/>
  <c r="AD317" i="4" s="1"/>
  <c r="AD905" i="13"/>
  <c r="AD316" i="4" s="1"/>
  <c r="AD904" i="13"/>
  <c r="AD315" i="4" s="1"/>
  <c r="AD903" i="13"/>
  <c r="AD314" i="4" s="1"/>
  <c r="AD902" i="13"/>
  <c r="AD313" i="4" s="1"/>
  <c r="AD901" i="13"/>
  <c r="AD312" i="4" s="1"/>
  <c r="AD900" i="13"/>
  <c r="AD311" i="4" s="1"/>
  <c r="AD899" i="13"/>
  <c r="AD310" i="4" s="1"/>
  <c r="AD898" i="13"/>
  <c r="AD309" i="4" s="1"/>
  <c r="AD897" i="13"/>
  <c r="AD308" i="4" s="1"/>
  <c r="AD896" i="13"/>
  <c r="AD307" i="4" s="1"/>
  <c r="AD895" i="13"/>
  <c r="AD306" i="4" s="1"/>
  <c r="AD894" i="13"/>
  <c r="AD305" i="4" s="1"/>
  <c r="AD893" i="13"/>
  <c r="AD304" i="4" s="1"/>
  <c r="AD892" i="13"/>
  <c r="AD303" i="4" s="1"/>
  <c r="AD891" i="13"/>
  <c r="AD302" i="4" s="1"/>
  <c r="AD890" i="13"/>
  <c r="AD301" i="4" s="1"/>
  <c r="AD889" i="13"/>
  <c r="AD300" i="4" s="1"/>
  <c r="AD888" i="13"/>
  <c r="AD299" i="4" s="1"/>
  <c r="AD887" i="13"/>
  <c r="AD298" i="4" s="1"/>
  <c r="AD886" i="13"/>
  <c r="AD297" i="4" s="1"/>
  <c r="AD885" i="13"/>
  <c r="AD296" i="4" s="1"/>
  <c r="AD884" i="13"/>
  <c r="AD295" i="4" s="1"/>
  <c r="AD883" i="13"/>
  <c r="AD294" i="4" s="1"/>
  <c r="AB877" i="13"/>
  <c r="AA877" i="13"/>
  <c r="Z877" i="13"/>
  <c r="Y877" i="13"/>
  <c r="X877" i="13"/>
  <c r="W877" i="13"/>
  <c r="V877" i="13"/>
  <c r="U877" i="13"/>
  <c r="T877" i="13"/>
  <c r="S877" i="13"/>
  <c r="R877" i="13"/>
  <c r="Q877" i="13"/>
  <c r="P877" i="13"/>
  <c r="O877" i="13"/>
  <c r="N877" i="13"/>
  <c r="M877" i="13"/>
  <c r="L877" i="13"/>
  <c r="K877" i="13"/>
  <c r="J877" i="13"/>
  <c r="I877" i="13"/>
  <c r="H877" i="13"/>
  <c r="G877" i="13"/>
  <c r="F877" i="13"/>
  <c r="E877" i="13"/>
  <c r="AD876" i="13"/>
  <c r="AC322" i="4" s="1"/>
  <c r="AD875" i="13"/>
  <c r="AC321" i="4" s="1"/>
  <c r="AD874" i="13"/>
  <c r="AC320" i="4" s="1"/>
  <c r="AD873" i="13"/>
  <c r="AC319" i="4" s="1"/>
  <c r="AD872" i="13"/>
  <c r="AC318" i="4" s="1"/>
  <c r="AD871" i="13"/>
  <c r="AC317" i="4" s="1"/>
  <c r="AD870" i="13"/>
  <c r="AC316" i="4" s="1"/>
  <c r="AD869" i="13"/>
  <c r="AC315" i="4" s="1"/>
  <c r="AD868" i="13"/>
  <c r="AC314" i="4" s="1"/>
  <c r="AD867" i="13"/>
  <c r="AC313" i="4" s="1"/>
  <c r="AD866" i="13"/>
  <c r="AC312" i="4" s="1"/>
  <c r="AD865" i="13"/>
  <c r="AC311" i="4" s="1"/>
  <c r="AD864" i="13"/>
  <c r="AC310" i="4" s="1"/>
  <c r="AD863" i="13"/>
  <c r="AC309" i="4" s="1"/>
  <c r="AD862" i="13"/>
  <c r="AC308" i="4" s="1"/>
  <c r="AD861" i="13"/>
  <c r="AC307" i="4" s="1"/>
  <c r="AD860" i="13"/>
  <c r="AC306" i="4" s="1"/>
  <c r="AD859" i="13"/>
  <c r="AC305" i="4" s="1"/>
  <c r="AD858" i="13"/>
  <c r="AC304" i="4" s="1"/>
  <c r="AD857" i="13"/>
  <c r="AC303" i="4" s="1"/>
  <c r="AD856" i="13"/>
  <c r="AC302" i="4" s="1"/>
  <c r="AD855" i="13"/>
  <c r="AC301" i="4" s="1"/>
  <c r="AD854" i="13"/>
  <c r="AC300" i="4" s="1"/>
  <c r="AD853" i="13"/>
  <c r="AC299" i="4" s="1"/>
  <c r="AD852" i="13"/>
  <c r="AC298" i="4" s="1"/>
  <c r="AD851" i="13"/>
  <c r="AC297" i="4" s="1"/>
  <c r="AD850" i="13"/>
  <c r="AC296" i="4" s="1"/>
  <c r="AD849" i="13"/>
  <c r="AC295" i="4" s="1"/>
  <c r="AD848" i="13"/>
  <c r="AB842" i="13"/>
  <c r="AA842" i="13"/>
  <c r="Z842" i="13"/>
  <c r="Y842" i="13"/>
  <c r="X842" i="13"/>
  <c r="W842" i="13"/>
  <c r="V842" i="13"/>
  <c r="U842" i="13"/>
  <c r="T842" i="13"/>
  <c r="S842" i="13"/>
  <c r="R842" i="13"/>
  <c r="Q842" i="13"/>
  <c r="P842" i="13"/>
  <c r="O842" i="13"/>
  <c r="N842" i="13"/>
  <c r="M842" i="13"/>
  <c r="L842" i="13"/>
  <c r="K842" i="13"/>
  <c r="J842" i="13"/>
  <c r="I842" i="13"/>
  <c r="H842" i="13"/>
  <c r="G842" i="13"/>
  <c r="F842" i="13"/>
  <c r="E842" i="13"/>
  <c r="AD841" i="13"/>
  <c r="AB322" i="4" s="1"/>
  <c r="AD840" i="13"/>
  <c r="AB321" i="4" s="1"/>
  <c r="AD839" i="13"/>
  <c r="AB320" i="4" s="1"/>
  <c r="AD838" i="13"/>
  <c r="AB319" i="4" s="1"/>
  <c r="AD837" i="13"/>
  <c r="AB318" i="4" s="1"/>
  <c r="AD836" i="13"/>
  <c r="AB317" i="4" s="1"/>
  <c r="AD835" i="13"/>
  <c r="AB316" i="4" s="1"/>
  <c r="AD834" i="13"/>
  <c r="AB315" i="4" s="1"/>
  <c r="AD833" i="13"/>
  <c r="AB314" i="4" s="1"/>
  <c r="AD832" i="13"/>
  <c r="AB313" i="4" s="1"/>
  <c r="AD831" i="13"/>
  <c r="AB312" i="4" s="1"/>
  <c r="AD830" i="13"/>
  <c r="AB311" i="4" s="1"/>
  <c r="AD829" i="13"/>
  <c r="AB310" i="4" s="1"/>
  <c r="AD828" i="13"/>
  <c r="AB309" i="4" s="1"/>
  <c r="AD827" i="13"/>
  <c r="AB308" i="4" s="1"/>
  <c r="AD826" i="13"/>
  <c r="AB307" i="4" s="1"/>
  <c r="AD825" i="13"/>
  <c r="AB306" i="4" s="1"/>
  <c r="AD824" i="13"/>
  <c r="AB305" i="4" s="1"/>
  <c r="AD823" i="13"/>
  <c r="AB304" i="4" s="1"/>
  <c r="AD822" i="13"/>
  <c r="AB303" i="4" s="1"/>
  <c r="AD821" i="13"/>
  <c r="AB302" i="4" s="1"/>
  <c r="AD820" i="13"/>
  <c r="AB301" i="4" s="1"/>
  <c r="AD819" i="13"/>
  <c r="AB300" i="4" s="1"/>
  <c r="AD818" i="13"/>
  <c r="AB299" i="4" s="1"/>
  <c r="AD817" i="13"/>
  <c r="AB298" i="4" s="1"/>
  <c r="AD816" i="13"/>
  <c r="AB297" i="4" s="1"/>
  <c r="AD815" i="13"/>
  <c r="AB296" i="4" s="1"/>
  <c r="AD814" i="13"/>
  <c r="AB295" i="4" s="1"/>
  <c r="AD813" i="13"/>
  <c r="AB807" i="13"/>
  <c r="AA807" i="13"/>
  <c r="Z807" i="13"/>
  <c r="Y807" i="13"/>
  <c r="X807" i="13"/>
  <c r="W807" i="13"/>
  <c r="V807" i="13"/>
  <c r="U807" i="13"/>
  <c r="T807" i="13"/>
  <c r="S807" i="13"/>
  <c r="R807" i="13"/>
  <c r="Q807" i="13"/>
  <c r="P807" i="13"/>
  <c r="O807" i="13"/>
  <c r="N807" i="13"/>
  <c r="M807" i="13"/>
  <c r="L807" i="13"/>
  <c r="K807" i="13"/>
  <c r="J807" i="13"/>
  <c r="I807" i="13"/>
  <c r="H807" i="13"/>
  <c r="G807" i="13"/>
  <c r="F807" i="13"/>
  <c r="E807" i="13"/>
  <c r="AD806" i="13"/>
  <c r="AA322" i="4" s="1"/>
  <c r="AD805" i="13"/>
  <c r="AA321" i="4" s="1"/>
  <c r="AD804" i="13"/>
  <c r="AA320" i="4" s="1"/>
  <c r="AD803" i="13"/>
  <c r="AA319" i="4" s="1"/>
  <c r="AD802" i="13"/>
  <c r="AA318" i="4" s="1"/>
  <c r="AD801" i="13"/>
  <c r="AA317" i="4" s="1"/>
  <c r="AD800" i="13"/>
  <c r="AA316" i="4" s="1"/>
  <c r="AD799" i="13"/>
  <c r="AA315" i="4" s="1"/>
  <c r="AD798" i="13"/>
  <c r="AA314" i="4" s="1"/>
  <c r="AD797" i="13"/>
  <c r="AA313" i="4" s="1"/>
  <c r="AD796" i="13"/>
  <c r="AA312" i="4" s="1"/>
  <c r="AD795" i="13"/>
  <c r="AA311" i="4" s="1"/>
  <c r="AD794" i="13"/>
  <c r="AA310" i="4" s="1"/>
  <c r="AD793" i="13"/>
  <c r="AA309" i="4" s="1"/>
  <c r="AD792" i="13"/>
  <c r="AA308" i="4" s="1"/>
  <c r="AD791" i="13"/>
  <c r="AA307" i="4" s="1"/>
  <c r="AD790" i="13"/>
  <c r="AA306" i="4" s="1"/>
  <c r="AD789" i="13"/>
  <c r="AA305" i="4" s="1"/>
  <c r="AD788" i="13"/>
  <c r="AA304" i="4" s="1"/>
  <c r="AD787" i="13"/>
  <c r="AA303" i="4" s="1"/>
  <c r="AD786" i="13"/>
  <c r="AA302" i="4" s="1"/>
  <c r="AD785" i="13"/>
  <c r="AA301" i="4" s="1"/>
  <c r="AD784" i="13"/>
  <c r="AA300" i="4" s="1"/>
  <c r="AD783" i="13"/>
  <c r="AA299" i="4" s="1"/>
  <c r="AD782" i="13"/>
  <c r="AA298" i="4" s="1"/>
  <c r="AD781" i="13"/>
  <c r="AA297" i="4" s="1"/>
  <c r="AD780" i="13"/>
  <c r="AA296" i="4" s="1"/>
  <c r="AD779" i="13"/>
  <c r="AA295" i="4" s="1"/>
  <c r="AD778" i="13"/>
  <c r="AA294" i="4" s="1"/>
  <c r="AB772" i="13"/>
  <c r="AA772" i="13"/>
  <c r="Z772" i="13"/>
  <c r="Y772" i="13"/>
  <c r="X772" i="13"/>
  <c r="W772" i="13"/>
  <c r="V772" i="13"/>
  <c r="U772" i="13"/>
  <c r="T772" i="13"/>
  <c r="S772" i="13"/>
  <c r="R772" i="13"/>
  <c r="Q772" i="13"/>
  <c r="P772" i="13"/>
  <c r="O772" i="13"/>
  <c r="N772" i="13"/>
  <c r="M772" i="13"/>
  <c r="L772" i="13"/>
  <c r="K772" i="13"/>
  <c r="J772" i="13"/>
  <c r="I772" i="13"/>
  <c r="H772" i="13"/>
  <c r="G772" i="13"/>
  <c r="F772" i="13"/>
  <c r="E772" i="13"/>
  <c r="AD771" i="13"/>
  <c r="Z322" i="4" s="1"/>
  <c r="AD770" i="13"/>
  <c r="Z321" i="4" s="1"/>
  <c r="AD769" i="13"/>
  <c r="Z320" i="4" s="1"/>
  <c r="AD768" i="13"/>
  <c r="Z319" i="4" s="1"/>
  <c r="AD767" i="13"/>
  <c r="Z318" i="4" s="1"/>
  <c r="AD766" i="13"/>
  <c r="Z317" i="4" s="1"/>
  <c r="AD765" i="13"/>
  <c r="Z316" i="4" s="1"/>
  <c r="AD764" i="13"/>
  <c r="Z315" i="4" s="1"/>
  <c r="AD763" i="13"/>
  <c r="Z314" i="4" s="1"/>
  <c r="AD762" i="13"/>
  <c r="Z313" i="4" s="1"/>
  <c r="AD761" i="13"/>
  <c r="Z312" i="4" s="1"/>
  <c r="AD760" i="13"/>
  <c r="Z311" i="4" s="1"/>
  <c r="AD759" i="13"/>
  <c r="Z310" i="4" s="1"/>
  <c r="AD758" i="13"/>
  <c r="Z309" i="4" s="1"/>
  <c r="AD757" i="13"/>
  <c r="Z308" i="4" s="1"/>
  <c r="AD756" i="13"/>
  <c r="Z307" i="4" s="1"/>
  <c r="AD755" i="13"/>
  <c r="Z306" i="4" s="1"/>
  <c r="AD754" i="13"/>
  <c r="Z305" i="4" s="1"/>
  <c r="AD753" i="13"/>
  <c r="Z304" i="4" s="1"/>
  <c r="AD752" i="13"/>
  <c r="Z303" i="4" s="1"/>
  <c r="AD751" i="13"/>
  <c r="Z302" i="4" s="1"/>
  <c r="AD750" i="13"/>
  <c r="Z301" i="4" s="1"/>
  <c r="AD749" i="13"/>
  <c r="Z300" i="4" s="1"/>
  <c r="AD748" i="13"/>
  <c r="Z299" i="4" s="1"/>
  <c r="AD747" i="13"/>
  <c r="Z298" i="4" s="1"/>
  <c r="AD746" i="13"/>
  <c r="Z297" i="4" s="1"/>
  <c r="AD745" i="13"/>
  <c r="Z296" i="4" s="1"/>
  <c r="AD744" i="13"/>
  <c r="Z295" i="4" s="1"/>
  <c r="AD743" i="13"/>
  <c r="AB737" i="13"/>
  <c r="AA737" i="13"/>
  <c r="Z737" i="13"/>
  <c r="Y737" i="13"/>
  <c r="X737" i="13"/>
  <c r="W737" i="13"/>
  <c r="V737" i="13"/>
  <c r="U737" i="13"/>
  <c r="T737" i="13"/>
  <c r="S737" i="13"/>
  <c r="R737" i="13"/>
  <c r="Q737" i="13"/>
  <c r="P737" i="13"/>
  <c r="O737" i="13"/>
  <c r="N737" i="13"/>
  <c r="M737" i="13"/>
  <c r="L737" i="13"/>
  <c r="K737" i="13"/>
  <c r="J737" i="13"/>
  <c r="I737" i="13"/>
  <c r="H737" i="13"/>
  <c r="G737" i="13"/>
  <c r="F737" i="13"/>
  <c r="E737" i="13"/>
  <c r="AD736" i="13"/>
  <c r="Y322" i="4" s="1"/>
  <c r="AD735" i="13"/>
  <c r="Y321" i="4" s="1"/>
  <c r="AD734" i="13"/>
  <c r="Y320" i="4" s="1"/>
  <c r="AD733" i="13"/>
  <c r="Y319" i="4" s="1"/>
  <c r="AD732" i="13"/>
  <c r="Y318" i="4" s="1"/>
  <c r="AD731" i="13"/>
  <c r="Y317" i="4" s="1"/>
  <c r="AD730" i="13"/>
  <c r="Y316" i="4" s="1"/>
  <c r="AD729" i="13"/>
  <c r="Y315" i="4" s="1"/>
  <c r="AD728" i="13"/>
  <c r="Y314" i="4" s="1"/>
  <c r="AD727" i="13"/>
  <c r="Y313" i="4" s="1"/>
  <c r="AD726" i="13"/>
  <c r="Y312" i="4" s="1"/>
  <c r="AD725" i="13"/>
  <c r="Y311" i="4" s="1"/>
  <c r="AD724" i="13"/>
  <c r="Y310" i="4" s="1"/>
  <c r="AD723" i="13"/>
  <c r="Y309" i="4" s="1"/>
  <c r="AD722" i="13"/>
  <c r="Y308" i="4" s="1"/>
  <c r="AD721" i="13"/>
  <c r="Y307" i="4" s="1"/>
  <c r="AD720" i="13"/>
  <c r="Y306" i="4" s="1"/>
  <c r="AD719" i="13"/>
  <c r="Y305" i="4" s="1"/>
  <c r="AD718" i="13"/>
  <c r="Y304" i="4" s="1"/>
  <c r="AD717" i="13"/>
  <c r="Y303" i="4" s="1"/>
  <c r="AD716" i="13"/>
  <c r="Y302" i="4" s="1"/>
  <c r="AD715" i="13"/>
  <c r="Y301" i="4" s="1"/>
  <c r="AD714" i="13"/>
  <c r="Y300" i="4" s="1"/>
  <c r="AD713" i="13"/>
  <c r="Y299" i="4" s="1"/>
  <c r="AD712" i="13"/>
  <c r="Y298" i="4" s="1"/>
  <c r="AD711" i="13"/>
  <c r="Y297" i="4" s="1"/>
  <c r="AD710" i="13"/>
  <c r="Y296" i="4" s="1"/>
  <c r="AD709" i="13"/>
  <c r="Y295" i="4" s="1"/>
  <c r="AD708" i="13"/>
  <c r="Y294" i="4" s="1"/>
  <c r="AD701" i="13"/>
  <c r="X322" i="4" s="1"/>
  <c r="AD700" i="13"/>
  <c r="X321" i="4" s="1"/>
  <c r="AD699" i="13"/>
  <c r="X320" i="4" s="1"/>
  <c r="AD698" i="13"/>
  <c r="X319" i="4" s="1"/>
  <c r="AD697" i="13"/>
  <c r="X318" i="4" s="1"/>
  <c r="AD696" i="13"/>
  <c r="X317" i="4" s="1"/>
  <c r="AD695" i="13"/>
  <c r="X316" i="4" s="1"/>
  <c r="AD694" i="13"/>
  <c r="X315" i="4" s="1"/>
  <c r="AD693" i="13"/>
  <c r="X314" i="4" s="1"/>
  <c r="AD692" i="13"/>
  <c r="X313" i="4" s="1"/>
  <c r="AD691" i="13"/>
  <c r="X312" i="4" s="1"/>
  <c r="AD690" i="13"/>
  <c r="X311" i="4" s="1"/>
  <c r="AD689" i="13"/>
  <c r="X310" i="4" s="1"/>
  <c r="AD688" i="13"/>
  <c r="X309" i="4" s="1"/>
  <c r="AD687" i="13"/>
  <c r="X308" i="4" s="1"/>
  <c r="AD686" i="13"/>
  <c r="X307" i="4" s="1"/>
  <c r="AD685" i="13"/>
  <c r="X306" i="4" s="1"/>
  <c r="AD684" i="13"/>
  <c r="X305" i="4" s="1"/>
  <c r="AD683" i="13"/>
  <c r="X304" i="4" s="1"/>
  <c r="AD682" i="13"/>
  <c r="X303" i="4" s="1"/>
  <c r="AD681" i="13"/>
  <c r="X302" i="4" s="1"/>
  <c r="AD680" i="13"/>
  <c r="X301" i="4" s="1"/>
  <c r="AD679" i="13"/>
  <c r="X300" i="4" s="1"/>
  <c r="AD678" i="13"/>
  <c r="X299" i="4" s="1"/>
  <c r="AD677" i="13"/>
  <c r="X298" i="4" s="1"/>
  <c r="AD676" i="13"/>
  <c r="X297" i="4" s="1"/>
  <c r="AD675" i="13"/>
  <c r="X296" i="4" s="1"/>
  <c r="AD674" i="13"/>
  <c r="X295" i="4" s="1"/>
  <c r="AD673" i="13"/>
  <c r="X294" i="4" s="1"/>
  <c r="AD666" i="13"/>
  <c r="W322" i="4" s="1"/>
  <c r="AD665" i="13"/>
  <c r="W321" i="4" s="1"/>
  <c r="AD664" i="13"/>
  <c r="W320" i="4" s="1"/>
  <c r="AD663" i="13"/>
  <c r="W319" i="4" s="1"/>
  <c r="AD662" i="13"/>
  <c r="W318" i="4" s="1"/>
  <c r="AD661" i="13"/>
  <c r="W317" i="4" s="1"/>
  <c r="AD660" i="13"/>
  <c r="W316" i="4" s="1"/>
  <c r="AD659" i="13"/>
  <c r="W315" i="4" s="1"/>
  <c r="AD658" i="13"/>
  <c r="W314" i="4" s="1"/>
  <c r="AD657" i="13"/>
  <c r="W313" i="4" s="1"/>
  <c r="AD656" i="13"/>
  <c r="W312" i="4" s="1"/>
  <c r="AD655" i="13"/>
  <c r="W311" i="4" s="1"/>
  <c r="AD654" i="13"/>
  <c r="W310" i="4" s="1"/>
  <c r="AD653" i="13"/>
  <c r="W309" i="4" s="1"/>
  <c r="AD652" i="13"/>
  <c r="W308" i="4" s="1"/>
  <c r="AD651" i="13"/>
  <c r="W307" i="4" s="1"/>
  <c r="AD650" i="13"/>
  <c r="W306" i="4" s="1"/>
  <c r="AD649" i="13"/>
  <c r="W305" i="4" s="1"/>
  <c r="AD648" i="13"/>
  <c r="W304" i="4" s="1"/>
  <c r="AD647" i="13"/>
  <c r="W303" i="4" s="1"/>
  <c r="AD646" i="13"/>
  <c r="W302" i="4" s="1"/>
  <c r="AD645" i="13"/>
  <c r="W301" i="4" s="1"/>
  <c r="AD644" i="13"/>
  <c r="W300" i="4" s="1"/>
  <c r="AD643" i="13"/>
  <c r="W299" i="4" s="1"/>
  <c r="AD642" i="13"/>
  <c r="W298" i="4" s="1"/>
  <c r="AD641" i="13"/>
  <c r="W297" i="4" s="1"/>
  <c r="AD640" i="13"/>
  <c r="W296" i="4" s="1"/>
  <c r="AD639" i="13"/>
  <c r="W295" i="4" s="1"/>
  <c r="AD638" i="13"/>
  <c r="W294" i="4" s="1"/>
  <c r="AD631" i="13"/>
  <c r="V322" i="4" s="1"/>
  <c r="AD630" i="13"/>
  <c r="V321" i="4" s="1"/>
  <c r="AD629" i="13"/>
  <c r="V320" i="4" s="1"/>
  <c r="AD628" i="13"/>
  <c r="V319" i="4" s="1"/>
  <c r="AD627" i="13"/>
  <c r="V318" i="4" s="1"/>
  <c r="AD626" i="13"/>
  <c r="V317" i="4" s="1"/>
  <c r="AD625" i="13"/>
  <c r="V316" i="4" s="1"/>
  <c r="AD624" i="13"/>
  <c r="V315" i="4" s="1"/>
  <c r="AD623" i="13"/>
  <c r="V314" i="4" s="1"/>
  <c r="AD622" i="13"/>
  <c r="V313" i="4" s="1"/>
  <c r="AD621" i="13"/>
  <c r="V312" i="4" s="1"/>
  <c r="AD620" i="13"/>
  <c r="V311" i="4" s="1"/>
  <c r="AD619" i="13"/>
  <c r="V310" i="4" s="1"/>
  <c r="AD618" i="13"/>
  <c r="V309" i="4" s="1"/>
  <c r="AD617" i="13"/>
  <c r="V308" i="4" s="1"/>
  <c r="AD616" i="13"/>
  <c r="V307" i="4" s="1"/>
  <c r="AD615" i="13"/>
  <c r="V306" i="4" s="1"/>
  <c r="AD614" i="13"/>
  <c r="V305" i="4" s="1"/>
  <c r="AD613" i="13"/>
  <c r="V304" i="4" s="1"/>
  <c r="AD612" i="13"/>
  <c r="V303" i="4" s="1"/>
  <c r="AD611" i="13"/>
  <c r="V302" i="4" s="1"/>
  <c r="AD610" i="13"/>
  <c r="V301" i="4" s="1"/>
  <c r="AD609" i="13"/>
  <c r="V300" i="4" s="1"/>
  <c r="AD608" i="13"/>
  <c r="V299" i="4" s="1"/>
  <c r="AD607" i="13"/>
  <c r="V298" i="4" s="1"/>
  <c r="AD606" i="13"/>
  <c r="V297" i="4" s="1"/>
  <c r="AD605" i="13"/>
  <c r="V296" i="4" s="1"/>
  <c r="AD604" i="13"/>
  <c r="V295" i="4" s="1"/>
  <c r="AD603" i="13"/>
  <c r="V294" i="4" s="1"/>
  <c r="AD596" i="13"/>
  <c r="U322" i="4" s="1"/>
  <c r="AD595" i="13"/>
  <c r="U321" i="4" s="1"/>
  <c r="AD594" i="13"/>
  <c r="U320" i="4" s="1"/>
  <c r="AD593" i="13"/>
  <c r="U319" i="4" s="1"/>
  <c r="AD592" i="13"/>
  <c r="U318" i="4" s="1"/>
  <c r="AD591" i="13"/>
  <c r="U317" i="4" s="1"/>
  <c r="AD590" i="13"/>
  <c r="U316" i="4" s="1"/>
  <c r="AD589" i="13"/>
  <c r="U315" i="4" s="1"/>
  <c r="AD588" i="13"/>
  <c r="U314" i="4" s="1"/>
  <c r="AD587" i="13"/>
  <c r="U313" i="4" s="1"/>
  <c r="AD586" i="13"/>
  <c r="U312" i="4" s="1"/>
  <c r="AD585" i="13"/>
  <c r="U311" i="4" s="1"/>
  <c r="AD584" i="13"/>
  <c r="U310" i="4" s="1"/>
  <c r="AD583" i="13"/>
  <c r="U309" i="4" s="1"/>
  <c r="AD582" i="13"/>
  <c r="U308" i="4" s="1"/>
  <c r="AD581" i="13"/>
  <c r="U307" i="4" s="1"/>
  <c r="AD580" i="13"/>
  <c r="U306" i="4" s="1"/>
  <c r="AD579" i="13"/>
  <c r="U305" i="4" s="1"/>
  <c r="AD578" i="13"/>
  <c r="U304" i="4" s="1"/>
  <c r="AD577" i="13"/>
  <c r="U303" i="4" s="1"/>
  <c r="AD576" i="13"/>
  <c r="U302" i="4" s="1"/>
  <c r="AD575" i="13"/>
  <c r="U301" i="4" s="1"/>
  <c r="AD574" i="13"/>
  <c r="U300" i="4" s="1"/>
  <c r="AD573" i="13"/>
  <c r="U299" i="4" s="1"/>
  <c r="AD572" i="13"/>
  <c r="U298" i="4" s="1"/>
  <c r="AD571" i="13"/>
  <c r="U297" i="4" s="1"/>
  <c r="AD570" i="13"/>
  <c r="U296" i="4" s="1"/>
  <c r="AD569" i="13"/>
  <c r="U295" i="4" s="1"/>
  <c r="AD568" i="13"/>
  <c r="AD561" i="13"/>
  <c r="T322" i="4" s="1"/>
  <c r="AD560" i="13"/>
  <c r="T321" i="4" s="1"/>
  <c r="AD559" i="13"/>
  <c r="T320" i="4" s="1"/>
  <c r="AD558" i="13"/>
  <c r="T319" i="4" s="1"/>
  <c r="AD557" i="13"/>
  <c r="T318" i="4" s="1"/>
  <c r="AD556" i="13"/>
  <c r="T317" i="4" s="1"/>
  <c r="AD555" i="13"/>
  <c r="T316" i="4" s="1"/>
  <c r="AD554" i="13"/>
  <c r="T315" i="4" s="1"/>
  <c r="AD553" i="13"/>
  <c r="T314" i="4" s="1"/>
  <c r="AD552" i="13"/>
  <c r="T313" i="4" s="1"/>
  <c r="AD551" i="13"/>
  <c r="T312" i="4" s="1"/>
  <c r="AD550" i="13"/>
  <c r="T311" i="4" s="1"/>
  <c r="AD549" i="13"/>
  <c r="T310" i="4" s="1"/>
  <c r="AD548" i="13"/>
  <c r="T309" i="4" s="1"/>
  <c r="AD547" i="13"/>
  <c r="T308" i="4" s="1"/>
  <c r="AD546" i="13"/>
  <c r="T307" i="4" s="1"/>
  <c r="AD545" i="13"/>
  <c r="T306" i="4" s="1"/>
  <c r="AD544" i="13"/>
  <c r="T305" i="4" s="1"/>
  <c r="AD543" i="13"/>
  <c r="T304" i="4" s="1"/>
  <c r="AD542" i="13"/>
  <c r="T303" i="4" s="1"/>
  <c r="AD541" i="13"/>
  <c r="T302" i="4" s="1"/>
  <c r="AD540" i="13"/>
  <c r="T301" i="4" s="1"/>
  <c r="AD539" i="13"/>
  <c r="T300" i="4" s="1"/>
  <c r="AD538" i="13"/>
  <c r="T299" i="4" s="1"/>
  <c r="AD537" i="13"/>
  <c r="T298" i="4" s="1"/>
  <c r="AD536" i="13"/>
  <c r="T297" i="4" s="1"/>
  <c r="AD535" i="13"/>
  <c r="T296" i="4" s="1"/>
  <c r="AD534" i="13"/>
  <c r="T295" i="4" s="1"/>
  <c r="AD533" i="13"/>
  <c r="T294" i="4" s="1"/>
  <c r="AD526" i="13"/>
  <c r="S322" i="4" s="1"/>
  <c r="AD525" i="13"/>
  <c r="S321" i="4" s="1"/>
  <c r="AD524" i="13"/>
  <c r="S320" i="4" s="1"/>
  <c r="AD523" i="13"/>
  <c r="S319" i="4" s="1"/>
  <c r="AD522" i="13"/>
  <c r="S318" i="4" s="1"/>
  <c r="AD521" i="13"/>
  <c r="S317" i="4" s="1"/>
  <c r="AD520" i="13"/>
  <c r="S316" i="4" s="1"/>
  <c r="AD519" i="13"/>
  <c r="S315" i="4" s="1"/>
  <c r="AD518" i="13"/>
  <c r="S314" i="4" s="1"/>
  <c r="AD517" i="13"/>
  <c r="S313" i="4" s="1"/>
  <c r="AD516" i="13"/>
  <c r="S312" i="4" s="1"/>
  <c r="AD515" i="13"/>
  <c r="S311" i="4" s="1"/>
  <c r="AD514" i="13"/>
  <c r="S310" i="4" s="1"/>
  <c r="AD513" i="13"/>
  <c r="S309" i="4" s="1"/>
  <c r="AD512" i="13"/>
  <c r="S308" i="4" s="1"/>
  <c r="AD511" i="13"/>
  <c r="S307" i="4" s="1"/>
  <c r="AD510" i="13"/>
  <c r="S306" i="4" s="1"/>
  <c r="AD509" i="13"/>
  <c r="S305" i="4" s="1"/>
  <c r="AD508" i="13"/>
  <c r="S304" i="4" s="1"/>
  <c r="AD507" i="13"/>
  <c r="S303" i="4" s="1"/>
  <c r="AD506" i="13"/>
  <c r="S302" i="4" s="1"/>
  <c r="AD505" i="13"/>
  <c r="S301" i="4" s="1"/>
  <c r="AD504" i="13"/>
  <c r="S300" i="4" s="1"/>
  <c r="AD503" i="13"/>
  <c r="S299" i="4" s="1"/>
  <c r="AD502" i="13"/>
  <c r="S298" i="4" s="1"/>
  <c r="AD501" i="13"/>
  <c r="S297" i="4" s="1"/>
  <c r="AD500" i="13"/>
  <c r="S296" i="4" s="1"/>
  <c r="AD499" i="13"/>
  <c r="S295" i="4" s="1"/>
  <c r="AD498" i="13"/>
  <c r="AD491" i="13"/>
  <c r="R322" i="4" s="1"/>
  <c r="AD490" i="13"/>
  <c r="R321" i="4" s="1"/>
  <c r="AD489" i="13"/>
  <c r="R320" i="4" s="1"/>
  <c r="AD488" i="13"/>
  <c r="R319" i="4" s="1"/>
  <c r="AD487" i="13"/>
  <c r="R318" i="4" s="1"/>
  <c r="AD486" i="13"/>
  <c r="R317" i="4" s="1"/>
  <c r="AD485" i="13"/>
  <c r="R316" i="4" s="1"/>
  <c r="AD484" i="13"/>
  <c r="R315" i="4" s="1"/>
  <c r="AD483" i="13"/>
  <c r="R314" i="4" s="1"/>
  <c r="AD482" i="13"/>
  <c r="R313" i="4" s="1"/>
  <c r="AD481" i="13"/>
  <c r="R312" i="4" s="1"/>
  <c r="AD480" i="13"/>
  <c r="R311" i="4" s="1"/>
  <c r="AD479" i="13"/>
  <c r="R310" i="4" s="1"/>
  <c r="AD478" i="13"/>
  <c r="R309" i="4" s="1"/>
  <c r="AD477" i="13"/>
  <c r="R308" i="4" s="1"/>
  <c r="AD476" i="13"/>
  <c r="R307" i="4" s="1"/>
  <c r="AD475" i="13"/>
  <c r="R306" i="4" s="1"/>
  <c r="AD474" i="13"/>
  <c r="R305" i="4" s="1"/>
  <c r="AD473" i="13"/>
  <c r="R304" i="4" s="1"/>
  <c r="AD472" i="13"/>
  <c r="R303" i="4" s="1"/>
  <c r="AD471" i="13"/>
  <c r="R302" i="4" s="1"/>
  <c r="AD470" i="13"/>
  <c r="R301" i="4" s="1"/>
  <c r="AD469" i="13"/>
  <c r="R300" i="4" s="1"/>
  <c r="AD468" i="13"/>
  <c r="R299" i="4" s="1"/>
  <c r="AD467" i="13"/>
  <c r="R298" i="4" s="1"/>
  <c r="AD466" i="13"/>
  <c r="R297" i="4" s="1"/>
  <c r="AD465" i="13"/>
  <c r="R296" i="4" s="1"/>
  <c r="AD464" i="13"/>
  <c r="R295" i="4" s="1"/>
  <c r="AD463" i="13"/>
  <c r="R294" i="4" s="1"/>
  <c r="AD456" i="13"/>
  <c r="Q322" i="4" s="1"/>
  <c r="AD455" i="13"/>
  <c r="Q321" i="4" s="1"/>
  <c r="AD454" i="13"/>
  <c r="Q320" i="4" s="1"/>
  <c r="AD453" i="13"/>
  <c r="Q319" i="4" s="1"/>
  <c r="AD452" i="13"/>
  <c r="Q318" i="4" s="1"/>
  <c r="AD451" i="13"/>
  <c r="Q317" i="4" s="1"/>
  <c r="AD450" i="13"/>
  <c r="Q316" i="4" s="1"/>
  <c r="AD449" i="13"/>
  <c r="Q315" i="4" s="1"/>
  <c r="AD448" i="13"/>
  <c r="Q314" i="4" s="1"/>
  <c r="AD447" i="13"/>
  <c r="Q313" i="4" s="1"/>
  <c r="AD446" i="13"/>
  <c r="Q312" i="4" s="1"/>
  <c r="AD445" i="13"/>
  <c r="Q311" i="4" s="1"/>
  <c r="AD444" i="13"/>
  <c r="Q310" i="4" s="1"/>
  <c r="AD443" i="13"/>
  <c r="Q309" i="4" s="1"/>
  <c r="AD442" i="13"/>
  <c r="Q308" i="4" s="1"/>
  <c r="AD441" i="13"/>
  <c r="Q307" i="4" s="1"/>
  <c r="AD440" i="13"/>
  <c r="Q306" i="4" s="1"/>
  <c r="AD439" i="13"/>
  <c r="Q305" i="4" s="1"/>
  <c r="AD438" i="13"/>
  <c r="Q304" i="4" s="1"/>
  <c r="AD437" i="13"/>
  <c r="Q303" i="4" s="1"/>
  <c r="AD436" i="13"/>
  <c r="Q302" i="4" s="1"/>
  <c r="AD435" i="13"/>
  <c r="Q301" i="4" s="1"/>
  <c r="AD434" i="13"/>
  <c r="Q300" i="4" s="1"/>
  <c r="AD433" i="13"/>
  <c r="Q299" i="4" s="1"/>
  <c r="AD432" i="13"/>
  <c r="Q298" i="4" s="1"/>
  <c r="AD431" i="13"/>
  <c r="Q297" i="4" s="1"/>
  <c r="AD430" i="13"/>
  <c r="Q296" i="4" s="1"/>
  <c r="AD429" i="13"/>
  <c r="Q295" i="4" s="1"/>
  <c r="AD428" i="13"/>
  <c r="AD421" i="13"/>
  <c r="P322" i="4" s="1"/>
  <c r="AD420" i="13"/>
  <c r="P321" i="4" s="1"/>
  <c r="AD419" i="13"/>
  <c r="P320" i="4" s="1"/>
  <c r="AD418" i="13"/>
  <c r="P319" i="4" s="1"/>
  <c r="AD417" i="13"/>
  <c r="P318" i="4" s="1"/>
  <c r="AD416" i="13"/>
  <c r="P317" i="4" s="1"/>
  <c r="AD415" i="13"/>
  <c r="P316" i="4" s="1"/>
  <c r="AD414" i="13"/>
  <c r="P315" i="4" s="1"/>
  <c r="AD413" i="13"/>
  <c r="P314" i="4" s="1"/>
  <c r="AD412" i="13"/>
  <c r="P313" i="4" s="1"/>
  <c r="AD411" i="13"/>
  <c r="P312" i="4" s="1"/>
  <c r="AD410" i="13"/>
  <c r="P311" i="4" s="1"/>
  <c r="AD409" i="13"/>
  <c r="P310" i="4" s="1"/>
  <c r="AD408" i="13"/>
  <c r="P309" i="4" s="1"/>
  <c r="AD407" i="13"/>
  <c r="P308" i="4" s="1"/>
  <c r="AD406" i="13"/>
  <c r="P307" i="4" s="1"/>
  <c r="AD405" i="13"/>
  <c r="P306" i="4" s="1"/>
  <c r="AD404" i="13"/>
  <c r="P305" i="4" s="1"/>
  <c r="AD403" i="13"/>
  <c r="P304" i="4" s="1"/>
  <c r="AD402" i="13"/>
  <c r="P303" i="4" s="1"/>
  <c r="AD401" i="13"/>
  <c r="P302" i="4" s="1"/>
  <c r="AD400" i="13"/>
  <c r="P301" i="4" s="1"/>
  <c r="AD399" i="13"/>
  <c r="P300" i="4" s="1"/>
  <c r="AD398" i="13"/>
  <c r="P299" i="4" s="1"/>
  <c r="AD397" i="13"/>
  <c r="P298" i="4" s="1"/>
  <c r="AD396" i="13"/>
  <c r="P297" i="4" s="1"/>
  <c r="AD395" i="13"/>
  <c r="P296" i="4" s="1"/>
  <c r="AD394" i="13"/>
  <c r="P295" i="4" s="1"/>
  <c r="AD393" i="13"/>
  <c r="P294" i="4" s="1"/>
  <c r="AD386" i="13"/>
  <c r="O322" i="4" s="1"/>
  <c r="AD385" i="13"/>
  <c r="O321" i="4" s="1"/>
  <c r="AD384" i="13"/>
  <c r="O320" i="4" s="1"/>
  <c r="AD383" i="13"/>
  <c r="O319" i="4" s="1"/>
  <c r="AD382" i="13"/>
  <c r="O318" i="4" s="1"/>
  <c r="AD381" i="13"/>
  <c r="O317" i="4" s="1"/>
  <c r="AD380" i="13"/>
  <c r="O316" i="4" s="1"/>
  <c r="AD379" i="13"/>
  <c r="O315" i="4" s="1"/>
  <c r="AD378" i="13"/>
  <c r="O314" i="4" s="1"/>
  <c r="AD377" i="13"/>
  <c r="O313" i="4" s="1"/>
  <c r="AD376" i="13"/>
  <c r="O312" i="4" s="1"/>
  <c r="AD375" i="13"/>
  <c r="O311" i="4" s="1"/>
  <c r="AD374" i="13"/>
  <c r="O310" i="4" s="1"/>
  <c r="AD373" i="13"/>
  <c r="O309" i="4" s="1"/>
  <c r="AD372" i="13"/>
  <c r="O308" i="4" s="1"/>
  <c r="AD371" i="13"/>
  <c r="O307" i="4" s="1"/>
  <c r="AD370" i="13"/>
  <c r="O306" i="4" s="1"/>
  <c r="AD369" i="13"/>
  <c r="O305" i="4" s="1"/>
  <c r="AD368" i="13"/>
  <c r="O304" i="4" s="1"/>
  <c r="AD367" i="13"/>
  <c r="O303" i="4" s="1"/>
  <c r="AD366" i="13"/>
  <c r="O302" i="4" s="1"/>
  <c r="AD365" i="13"/>
  <c r="O301" i="4" s="1"/>
  <c r="AD364" i="13"/>
  <c r="O300" i="4" s="1"/>
  <c r="AD363" i="13"/>
  <c r="O299" i="4" s="1"/>
  <c r="AD362" i="13"/>
  <c r="O298" i="4" s="1"/>
  <c r="AD361" i="13"/>
  <c r="O297" i="4" s="1"/>
  <c r="AD360" i="13"/>
  <c r="O296" i="4" s="1"/>
  <c r="AD359" i="13"/>
  <c r="O295" i="4" s="1"/>
  <c r="AD358" i="13"/>
  <c r="O294" i="4" s="1"/>
  <c r="AB352" i="13"/>
  <c r="AA352" i="13"/>
  <c r="Z352" i="13"/>
  <c r="Y352" i="13"/>
  <c r="X352" i="13"/>
  <c r="W352" i="13"/>
  <c r="V352" i="13"/>
  <c r="U352" i="13"/>
  <c r="T352" i="13"/>
  <c r="S352" i="13"/>
  <c r="R352" i="13"/>
  <c r="Q352" i="13"/>
  <c r="P352" i="13"/>
  <c r="O352" i="13"/>
  <c r="N352" i="13"/>
  <c r="M352" i="13"/>
  <c r="L352" i="13"/>
  <c r="K352" i="13"/>
  <c r="J352" i="13"/>
  <c r="I352" i="13"/>
  <c r="H352" i="13"/>
  <c r="G352" i="13"/>
  <c r="F352" i="13"/>
  <c r="E352" i="13"/>
  <c r="AD351" i="13"/>
  <c r="N322" i="4" s="1"/>
  <c r="AD350" i="13"/>
  <c r="N321" i="4" s="1"/>
  <c r="AD349" i="13"/>
  <c r="N320" i="4" s="1"/>
  <c r="AD348" i="13"/>
  <c r="N319" i="4" s="1"/>
  <c r="AD347" i="13"/>
  <c r="N318" i="4" s="1"/>
  <c r="AD346" i="13"/>
  <c r="N317" i="4" s="1"/>
  <c r="AD345" i="13"/>
  <c r="N316" i="4" s="1"/>
  <c r="AD344" i="13"/>
  <c r="N315" i="4" s="1"/>
  <c r="AD343" i="13"/>
  <c r="N314" i="4" s="1"/>
  <c r="AD342" i="13"/>
  <c r="N313" i="4" s="1"/>
  <c r="AD341" i="13"/>
  <c r="N312" i="4" s="1"/>
  <c r="AD340" i="13"/>
  <c r="N311" i="4" s="1"/>
  <c r="AD339" i="13"/>
  <c r="N310" i="4" s="1"/>
  <c r="AD338" i="13"/>
  <c r="N309" i="4" s="1"/>
  <c r="AD337" i="13"/>
  <c r="N308" i="4" s="1"/>
  <c r="AD336" i="13"/>
  <c r="N307" i="4" s="1"/>
  <c r="AD335" i="13"/>
  <c r="N306" i="4" s="1"/>
  <c r="AD334" i="13"/>
  <c r="N305" i="4" s="1"/>
  <c r="AD333" i="13"/>
  <c r="N304" i="4" s="1"/>
  <c r="AD332" i="13"/>
  <c r="N303" i="4" s="1"/>
  <c r="AD331" i="13"/>
  <c r="N302" i="4" s="1"/>
  <c r="AD330" i="13"/>
  <c r="N301" i="4" s="1"/>
  <c r="AD329" i="13"/>
  <c r="N300" i="4" s="1"/>
  <c r="AD328" i="13"/>
  <c r="N299" i="4" s="1"/>
  <c r="AD327" i="13"/>
  <c r="N298" i="4" s="1"/>
  <c r="AD326" i="13"/>
  <c r="N297" i="4" s="1"/>
  <c r="AD325" i="13"/>
  <c r="N296" i="4" s="1"/>
  <c r="AD324" i="13"/>
  <c r="N295" i="4" s="1"/>
  <c r="AD323" i="13"/>
  <c r="AB317" i="13"/>
  <c r="AA317" i="13"/>
  <c r="Z317" i="13"/>
  <c r="Y317" i="13"/>
  <c r="X317" i="13"/>
  <c r="W317" i="13"/>
  <c r="V317" i="13"/>
  <c r="U317" i="13"/>
  <c r="T317" i="13"/>
  <c r="S317" i="13"/>
  <c r="R317" i="13"/>
  <c r="Q317" i="13"/>
  <c r="P317" i="13"/>
  <c r="O317" i="13"/>
  <c r="N317" i="13"/>
  <c r="M317" i="13"/>
  <c r="L317" i="13"/>
  <c r="K317" i="13"/>
  <c r="J317" i="13"/>
  <c r="I317" i="13"/>
  <c r="H317" i="13"/>
  <c r="G317" i="13"/>
  <c r="F317" i="13"/>
  <c r="E317" i="13"/>
  <c r="AD316" i="13"/>
  <c r="M322" i="4" s="1"/>
  <c r="AD315" i="13"/>
  <c r="M321" i="4" s="1"/>
  <c r="AD314" i="13"/>
  <c r="M320" i="4" s="1"/>
  <c r="AD313" i="13"/>
  <c r="M319" i="4" s="1"/>
  <c r="AD312" i="13"/>
  <c r="M318" i="4" s="1"/>
  <c r="AD311" i="13"/>
  <c r="M317" i="4" s="1"/>
  <c r="AD310" i="13"/>
  <c r="M316" i="4" s="1"/>
  <c r="AD309" i="13"/>
  <c r="M315" i="4" s="1"/>
  <c r="AD308" i="13"/>
  <c r="M314" i="4" s="1"/>
  <c r="AD307" i="13"/>
  <c r="M313" i="4" s="1"/>
  <c r="AD306" i="13"/>
  <c r="M312" i="4" s="1"/>
  <c r="AD305" i="13"/>
  <c r="M311" i="4" s="1"/>
  <c r="AD304" i="13"/>
  <c r="M310" i="4" s="1"/>
  <c r="AD303" i="13"/>
  <c r="M309" i="4" s="1"/>
  <c r="AD302" i="13"/>
  <c r="M308" i="4" s="1"/>
  <c r="AD301" i="13"/>
  <c r="M307" i="4" s="1"/>
  <c r="AD300" i="13"/>
  <c r="M306" i="4" s="1"/>
  <c r="AD299" i="13"/>
  <c r="M305" i="4" s="1"/>
  <c r="AD298" i="13"/>
  <c r="M304" i="4" s="1"/>
  <c r="AD297" i="13"/>
  <c r="M303" i="4" s="1"/>
  <c r="AD296" i="13"/>
  <c r="M302" i="4" s="1"/>
  <c r="AD295" i="13"/>
  <c r="M301" i="4" s="1"/>
  <c r="AD294" i="13"/>
  <c r="M300" i="4" s="1"/>
  <c r="AD293" i="13"/>
  <c r="M299" i="4" s="1"/>
  <c r="AD292" i="13"/>
  <c r="M298" i="4" s="1"/>
  <c r="AD291" i="13"/>
  <c r="M297" i="4" s="1"/>
  <c r="AD290" i="13"/>
  <c r="M296" i="4" s="1"/>
  <c r="AD289" i="13"/>
  <c r="M295" i="4" s="1"/>
  <c r="AD288" i="13"/>
  <c r="AB282" i="13"/>
  <c r="AA282" i="13"/>
  <c r="Z282" i="13"/>
  <c r="Y282" i="13"/>
  <c r="X282" i="13"/>
  <c r="W282" i="13"/>
  <c r="V282" i="13"/>
  <c r="U282" i="13"/>
  <c r="T282" i="13"/>
  <c r="S282" i="13"/>
  <c r="R282" i="13"/>
  <c r="Q282" i="13"/>
  <c r="P282" i="13"/>
  <c r="O282" i="13"/>
  <c r="N282" i="13"/>
  <c r="M282" i="13"/>
  <c r="L282" i="13"/>
  <c r="K282" i="13"/>
  <c r="J282" i="13"/>
  <c r="I282" i="13"/>
  <c r="H282" i="13"/>
  <c r="G282" i="13"/>
  <c r="F282" i="13"/>
  <c r="E282" i="13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L247" i="13"/>
  <c r="K247" i="13"/>
  <c r="J247" i="13"/>
  <c r="I247" i="13"/>
  <c r="H247" i="13"/>
  <c r="G247" i="13"/>
  <c r="F247" i="13"/>
  <c r="E247" i="13"/>
  <c r="AD246" i="13"/>
  <c r="K322" i="4" s="1"/>
  <c r="AD245" i="13"/>
  <c r="K321" i="4" s="1"/>
  <c r="AD244" i="13"/>
  <c r="K320" i="4" s="1"/>
  <c r="AD243" i="13"/>
  <c r="K319" i="4" s="1"/>
  <c r="AD242" i="13"/>
  <c r="K318" i="4" s="1"/>
  <c r="AD241" i="13"/>
  <c r="K317" i="4" s="1"/>
  <c r="AD240" i="13"/>
  <c r="K316" i="4" s="1"/>
  <c r="AD239" i="13"/>
  <c r="K315" i="4" s="1"/>
  <c r="AD238" i="13"/>
  <c r="K314" i="4" s="1"/>
  <c r="AD237" i="13"/>
  <c r="K313" i="4" s="1"/>
  <c r="AD236" i="13"/>
  <c r="K312" i="4" s="1"/>
  <c r="AD235" i="13"/>
  <c r="K311" i="4" s="1"/>
  <c r="AD234" i="13"/>
  <c r="K310" i="4" s="1"/>
  <c r="AD233" i="13"/>
  <c r="K309" i="4" s="1"/>
  <c r="AD232" i="13"/>
  <c r="K308" i="4" s="1"/>
  <c r="AD231" i="13"/>
  <c r="K307" i="4" s="1"/>
  <c r="AD230" i="13"/>
  <c r="K306" i="4" s="1"/>
  <c r="AD229" i="13"/>
  <c r="K305" i="4" s="1"/>
  <c r="AD228" i="13"/>
  <c r="K304" i="4" s="1"/>
  <c r="AD227" i="13"/>
  <c r="K303" i="4" s="1"/>
  <c r="AD226" i="13"/>
  <c r="K302" i="4" s="1"/>
  <c r="AD225" i="13"/>
  <c r="K301" i="4" s="1"/>
  <c r="AD224" i="13"/>
  <c r="K300" i="4" s="1"/>
  <c r="AD223" i="13"/>
  <c r="K299" i="4" s="1"/>
  <c r="AD222" i="13"/>
  <c r="K298" i="4" s="1"/>
  <c r="AD221" i="13"/>
  <c r="K297" i="4" s="1"/>
  <c r="AD220" i="13"/>
  <c r="K296" i="4" s="1"/>
  <c r="AD219" i="13"/>
  <c r="K295" i="4" s="1"/>
  <c r="AD218" i="13"/>
  <c r="K294" i="4" s="1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F212" i="13"/>
  <c r="E212" i="13"/>
  <c r="AD211" i="13"/>
  <c r="J322" i="4" s="1"/>
  <c r="AD210" i="13"/>
  <c r="J321" i="4" s="1"/>
  <c r="AD209" i="13"/>
  <c r="J320" i="4" s="1"/>
  <c r="AD208" i="13"/>
  <c r="J319" i="4" s="1"/>
  <c r="AD207" i="13"/>
  <c r="J318" i="4" s="1"/>
  <c r="AD206" i="13"/>
  <c r="J317" i="4" s="1"/>
  <c r="AD205" i="13"/>
  <c r="J316" i="4" s="1"/>
  <c r="AD204" i="13"/>
  <c r="J315" i="4" s="1"/>
  <c r="AD203" i="13"/>
  <c r="J314" i="4" s="1"/>
  <c r="AD202" i="13"/>
  <c r="J313" i="4" s="1"/>
  <c r="AD201" i="13"/>
  <c r="J312" i="4" s="1"/>
  <c r="AD200" i="13"/>
  <c r="J311" i="4" s="1"/>
  <c r="AD199" i="13"/>
  <c r="J310" i="4" s="1"/>
  <c r="AD198" i="13"/>
  <c r="J309" i="4" s="1"/>
  <c r="AD197" i="13"/>
  <c r="J308" i="4" s="1"/>
  <c r="AD196" i="13"/>
  <c r="J307" i="4" s="1"/>
  <c r="AD195" i="13"/>
  <c r="J306" i="4" s="1"/>
  <c r="AD194" i="13"/>
  <c r="J305" i="4" s="1"/>
  <c r="AD193" i="13"/>
  <c r="J304" i="4" s="1"/>
  <c r="AD192" i="13"/>
  <c r="J303" i="4" s="1"/>
  <c r="AD191" i="13"/>
  <c r="J302" i="4" s="1"/>
  <c r="AD190" i="13"/>
  <c r="J301" i="4" s="1"/>
  <c r="AD189" i="13"/>
  <c r="J300" i="4" s="1"/>
  <c r="AD188" i="13"/>
  <c r="J299" i="4" s="1"/>
  <c r="AD187" i="13"/>
  <c r="J298" i="4" s="1"/>
  <c r="AD186" i="13"/>
  <c r="J297" i="4" s="1"/>
  <c r="AD185" i="13"/>
  <c r="J296" i="4" s="1"/>
  <c r="AD184" i="13"/>
  <c r="J295" i="4" s="1"/>
  <c r="AD183" i="13"/>
  <c r="J294" i="4" s="1"/>
  <c r="AB177" i="13"/>
  <c r="AA177" i="13"/>
  <c r="Z177" i="13"/>
  <c r="Y177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K177" i="13"/>
  <c r="J177" i="13"/>
  <c r="I177" i="13"/>
  <c r="H177" i="13"/>
  <c r="G177" i="13"/>
  <c r="F177" i="13"/>
  <c r="E177" i="13"/>
  <c r="AD176" i="13"/>
  <c r="I322" i="4" s="1"/>
  <c r="AD175" i="13"/>
  <c r="I321" i="4" s="1"/>
  <c r="AD174" i="13"/>
  <c r="I320" i="4" s="1"/>
  <c r="AD173" i="13"/>
  <c r="I319" i="4" s="1"/>
  <c r="AD172" i="13"/>
  <c r="I318" i="4" s="1"/>
  <c r="AD171" i="13"/>
  <c r="I317" i="4" s="1"/>
  <c r="AD170" i="13"/>
  <c r="I316" i="4" s="1"/>
  <c r="AD169" i="13"/>
  <c r="I315" i="4" s="1"/>
  <c r="AD168" i="13"/>
  <c r="I314" i="4" s="1"/>
  <c r="AD167" i="13"/>
  <c r="I313" i="4" s="1"/>
  <c r="AD166" i="13"/>
  <c r="I312" i="4" s="1"/>
  <c r="AD165" i="13"/>
  <c r="I311" i="4" s="1"/>
  <c r="AD164" i="13"/>
  <c r="I310" i="4" s="1"/>
  <c r="AD163" i="13"/>
  <c r="I309" i="4" s="1"/>
  <c r="AD162" i="13"/>
  <c r="I308" i="4" s="1"/>
  <c r="AD161" i="13"/>
  <c r="I307" i="4" s="1"/>
  <c r="AD160" i="13"/>
  <c r="I306" i="4" s="1"/>
  <c r="AD159" i="13"/>
  <c r="I305" i="4" s="1"/>
  <c r="AD158" i="13"/>
  <c r="I304" i="4" s="1"/>
  <c r="AD157" i="13"/>
  <c r="I303" i="4" s="1"/>
  <c r="AD156" i="13"/>
  <c r="I302" i="4" s="1"/>
  <c r="AD155" i="13"/>
  <c r="I301" i="4" s="1"/>
  <c r="AD154" i="13"/>
  <c r="I300" i="4" s="1"/>
  <c r="AD153" i="13"/>
  <c r="I299" i="4" s="1"/>
  <c r="AD152" i="13"/>
  <c r="I298" i="4" s="1"/>
  <c r="AD151" i="13"/>
  <c r="I297" i="4" s="1"/>
  <c r="AD150" i="13"/>
  <c r="I296" i="4" s="1"/>
  <c r="AD149" i="13"/>
  <c r="I295" i="4" s="1"/>
  <c r="AD148" i="13"/>
  <c r="I294" i="4" s="1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AD141" i="13"/>
  <c r="H322" i="4" s="1"/>
  <c r="AD140" i="13"/>
  <c r="H321" i="4" s="1"/>
  <c r="AD139" i="13"/>
  <c r="H320" i="4" s="1"/>
  <c r="AD138" i="13"/>
  <c r="H319" i="4" s="1"/>
  <c r="AD137" i="13"/>
  <c r="H318" i="4" s="1"/>
  <c r="AD136" i="13"/>
  <c r="H317" i="4" s="1"/>
  <c r="AD135" i="13"/>
  <c r="H316" i="4" s="1"/>
  <c r="AD134" i="13"/>
  <c r="H315" i="4" s="1"/>
  <c r="AD133" i="13"/>
  <c r="H314" i="4" s="1"/>
  <c r="AD132" i="13"/>
  <c r="H313" i="4" s="1"/>
  <c r="AD131" i="13"/>
  <c r="H312" i="4" s="1"/>
  <c r="AD130" i="13"/>
  <c r="H311" i="4" s="1"/>
  <c r="AD129" i="13"/>
  <c r="H310" i="4" s="1"/>
  <c r="AD128" i="13"/>
  <c r="H309" i="4" s="1"/>
  <c r="AD127" i="13"/>
  <c r="H308" i="4" s="1"/>
  <c r="AD126" i="13"/>
  <c r="H307" i="4" s="1"/>
  <c r="AD125" i="13"/>
  <c r="H306" i="4" s="1"/>
  <c r="AD124" i="13"/>
  <c r="H305" i="4" s="1"/>
  <c r="AD123" i="13"/>
  <c r="H304" i="4" s="1"/>
  <c r="AD122" i="13"/>
  <c r="H303" i="4" s="1"/>
  <c r="AD121" i="13"/>
  <c r="H302" i="4" s="1"/>
  <c r="AD120" i="13"/>
  <c r="H301" i="4" s="1"/>
  <c r="AD119" i="13"/>
  <c r="H300" i="4" s="1"/>
  <c r="AD118" i="13"/>
  <c r="H299" i="4" s="1"/>
  <c r="AD117" i="13"/>
  <c r="H298" i="4" s="1"/>
  <c r="AD116" i="13"/>
  <c r="H297" i="4" s="1"/>
  <c r="AD115" i="13"/>
  <c r="H296" i="4" s="1"/>
  <c r="AD114" i="13"/>
  <c r="H295" i="4" s="1"/>
  <c r="AD113" i="13"/>
  <c r="H294" i="4" s="1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AD106" i="13"/>
  <c r="G322" i="4" s="1"/>
  <c r="AD105" i="13"/>
  <c r="G321" i="4" s="1"/>
  <c r="AD104" i="13"/>
  <c r="G320" i="4" s="1"/>
  <c r="AD103" i="13"/>
  <c r="G319" i="4" s="1"/>
  <c r="AD102" i="13"/>
  <c r="G318" i="4" s="1"/>
  <c r="AD101" i="13"/>
  <c r="G317" i="4" s="1"/>
  <c r="AD100" i="13"/>
  <c r="G316" i="4" s="1"/>
  <c r="AD99" i="13"/>
  <c r="G315" i="4" s="1"/>
  <c r="AD98" i="13"/>
  <c r="G314" i="4" s="1"/>
  <c r="AD97" i="13"/>
  <c r="G313" i="4" s="1"/>
  <c r="AD96" i="13"/>
  <c r="G312" i="4" s="1"/>
  <c r="AD95" i="13"/>
  <c r="G311" i="4" s="1"/>
  <c r="AD94" i="13"/>
  <c r="G310" i="4" s="1"/>
  <c r="AD93" i="13"/>
  <c r="G309" i="4" s="1"/>
  <c r="AD92" i="13"/>
  <c r="G308" i="4" s="1"/>
  <c r="AD91" i="13"/>
  <c r="G307" i="4" s="1"/>
  <c r="AD90" i="13"/>
  <c r="G306" i="4" s="1"/>
  <c r="AD89" i="13"/>
  <c r="G305" i="4" s="1"/>
  <c r="AD88" i="13"/>
  <c r="G304" i="4" s="1"/>
  <c r="AD87" i="13"/>
  <c r="G303" i="4" s="1"/>
  <c r="AD86" i="13"/>
  <c r="G302" i="4" s="1"/>
  <c r="AD85" i="13"/>
  <c r="G301" i="4" s="1"/>
  <c r="AD84" i="13"/>
  <c r="G300" i="4" s="1"/>
  <c r="AD83" i="13"/>
  <c r="G299" i="4" s="1"/>
  <c r="AD82" i="13"/>
  <c r="G298" i="4" s="1"/>
  <c r="AD81" i="13"/>
  <c r="G297" i="4" s="1"/>
  <c r="AD80" i="13"/>
  <c r="G296" i="4" s="1"/>
  <c r="AD79" i="13"/>
  <c r="G295" i="4" s="1"/>
  <c r="AD78" i="13"/>
  <c r="G294" i="4" s="1"/>
  <c r="AB72" i="13"/>
  <c r="AA72" i="13"/>
  <c r="Z72" i="13"/>
  <c r="Y72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AD71" i="13"/>
  <c r="F322" i="4" s="1"/>
  <c r="AD70" i="13"/>
  <c r="F321" i="4" s="1"/>
  <c r="AD69" i="13"/>
  <c r="F320" i="4" s="1"/>
  <c r="AD68" i="13"/>
  <c r="F319" i="4" s="1"/>
  <c r="AD67" i="13"/>
  <c r="F318" i="4" s="1"/>
  <c r="AD66" i="13"/>
  <c r="F317" i="4" s="1"/>
  <c r="AD65" i="13"/>
  <c r="F316" i="4" s="1"/>
  <c r="AD64" i="13"/>
  <c r="F315" i="4" s="1"/>
  <c r="AD63" i="13"/>
  <c r="F314" i="4" s="1"/>
  <c r="AD62" i="13"/>
  <c r="F313" i="4" s="1"/>
  <c r="AD61" i="13"/>
  <c r="F312" i="4" s="1"/>
  <c r="AD60" i="13"/>
  <c r="F311" i="4" s="1"/>
  <c r="AD59" i="13"/>
  <c r="F310" i="4" s="1"/>
  <c r="AD58" i="13"/>
  <c r="F309" i="4" s="1"/>
  <c r="AD57" i="13"/>
  <c r="F308" i="4" s="1"/>
  <c r="AD56" i="13"/>
  <c r="F307" i="4" s="1"/>
  <c r="AD55" i="13"/>
  <c r="F306" i="4" s="1"/>
  <c r="AD54" i="13"/>
  <c r="F305" i="4" s="1"/>
  <c r="AD53" i="13"/>
  <c r="F304" i="4" s="1"/>
  <c r="AD52" i="13"/>
  <c r="F303" i="4" s="1"/>
  <c r="AD51" i="13"/>
  <c r="F302" i="4" s="1"/>
  <c r="AD50" i="13"/>
  <c r="F301" i="4" s="1"/>
  <c r="AD49" i="13"/>
  <c r="F300" i="4" s="1"/>
  <c r="AD48" i="13"/>
  <c r="F299" i="4" s="1"/>
  <c r="AD47" i="13"/>
  <c r="F298" i="4" s="1"/>
  <c r="AD46" i="13"/>
  <c r="F297" i="4" s="1"/>
  <c r="AD45" i="13"/>
  <c r="F296" i="4" s="1"/>
  <c r="AD44" i="13"/>
  <c r="F295" i="4" s="1"/>
  <c r="AD43" i="13"/>
  <c r="AB37" i="13"/>
  <c r="AA37" i="13"/>
  <c r="Z37" i="13"/>
  <c r="Y37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AD36" i="13"/>
  <c r="E322" i="4" s="1"/>
  <c r="AD35" i="13"/>
  <c r="E321" i="4" s="1"/>
  <c r="AD34" i="13"/>
  <c r="E320" i="4" s="1"/>
  <c r="AD33" i="13"/>
  <c r="E319" i="4" s="1"/>
  <c r="AD32" i="13"/>
  <c r="E318" i="4" s="1"/>
  <c r="AD31" i="13"/>
  <c r="E317" i="4" s="1"/>
  <c r="AD30" i="13"/>
  <c r="E316" i="4" s="1"/>
  <c r="AD29" i="13"/>
  <c r="E315" i="4" s="1"/>
  <c r="AD28" i="13"/>
  <c r="E314" i="4" s="1"/>
  <c r="AD27" i="13"/>
  <c r="E313" i="4" s="1"/>
  <c r="AD26" i="13"/>
  <c r="E312" i="4" s="1"/>
  <c r="AD25" i="13"/>
  <c r="E311" i="4" s="1"/>
  <c r="AD24" i="13"/>
  <c r="E310" i="4" s="1"/>
  <c r="AD23" i="13"/>
  <c r="E309" i="4" s="1"/>
  <c r="AD22" i="13"/>
  <c r="E308" i="4" s="1"/>
  <c r="AD21" i="13"/>
  <c r="E307" i="4" s="1"/>
  <c r="AD20" i="13"/>
  <c r="E306" i="4" s="1"/>
  <c r="AD19" i="13"/>
  <c r="E305" i="4" s="1"/>
  <c r="AD18" i="13"/>
  <c r="E304" i="4" s="1"/>
  <c r="AD17" i="13"/>
  <c r="E303" i="4" s="1"/>
  <c r="AD16" i="13"/>
  <c r="E302" i="4" s="1"/>
  <c r="AD15" i="13"/>
  <c r="E301" i="4" s="1"/>
  <c r="AD14" i="13"/>
  <c r="E300" i="4" s="1"/>
  <c r="AD13" i="13"/>
  <c r="E299" i="4" s="1"/>
  <c r="AD12" i="13"/>
  <c r="E298" i="4" s="1"/>
  <c r="AD11" i="13"/>
  <c r="E297" i="4" s="1"/>
  <c r="AD10" i="13"/>
  <c r="E296" i="4" s="1"/>
  <c r="AD9" i="13"/>
  <c r="E295" i="4" s="1"/>
  <c r="AD8" i="13"/>
  <c r="AB4404" i="12"/>
  <c r="AA4404" i="12"/>
  <c r="Z4404" i="12"/>
  <c r="Y4404" i="12"/>
  <c r="X4404" i="12"/>
  <c r="W4404" i="12"/>
  <c r="V4404" i="12"/>
  <c r="U4404" i="12"/>
  <c r="T4404" i="12"/>
  <c r="S4404" i="12"/>
  <c r="R4404" i="12"/>
  <c r="Q4404" i="12"/>
  <c r="P4404" i="12"/>
  <c r="O4404" i="12"/>
  <c r="N4404" i="12"/>
  <c r="M4404" i="12"/>
  <c r="L4404" i="12"/>
  <c r="K4404" i="12"/>
  <c r="J4404" i="12"/>
  <c r="I4404" i="12"/>
  <c r="H4404" i="12"/>
  <c r="G4404" i="12"/>
  <c r="F4404" i="12"/>
  <c r="E4404" i="12"/>
  <c r="AD4268" i="12"/>
  <c r="AI152" i="4" s="1"/>
  <c r="AB4262" i="12"/>
  <c r="AA4262" i="12"/>
  <c r="Z4262" i="12"/>
  <c r="Y4262" i="12"/>
  <c r="X4262" i="12"/>
  <c r="W4262" i="12"/>
  <c r="V4262" i="12"/>
  <c r="U4262" i="12"/>
  <c r="T4262" i="12"/>
  <c r="S4262" i="12"/>
  <c r="R4262" i="12"/>
  <c r="Q4262" i="12"/>
  <c r="P4262" i="12"/>
  <c r="O4262" i="12"/>
  <c r="N4262" i="12"/>
  <c r="M4262" i="12"/>
  <c r="L4262" i="12"/>
  <c r="K4262" i="12"/>
  <c r="J4262" i="12"/>
  <c r="I4262" i="12"/>
  <c r="H4262" i="12"/>
  <c r="G4262" i="12"/>
  <c r="F4262" i="12"/>
  <c r="E4262" i="12"/>
  <c r="AB4120" i="12"/>
  <c r="AA4120" i="12"/>
  <c r="Z4120" i="12"/>
  <c r="Y4120" i="12"/>
  <c r="X4120" i="12"/>
  <c r="W4120" i="12"/>
  <c r="V4120" i="12"/>
  <c r="U4120" i="12"/>
  <c r="T4120" i="12"/>
  <c r="S4120" i="12"/>
  <c r="R4120" i="12"/>
  <c r="Q4120" i="12"/>
  <c r="P4120" i="12"/>
  <c r="O4120" i="12"/>
  <c r="N4120" i="12"/>
  <c r="M4120" i="12"/>
  <c r="L4120" i="12"/>
  <c r="K4120" i="12"/>
  <c r="J4120" i="12"/>
  <c r="I4120" i="12"/>
  <c r="H4120" i="12"/>
  <c r="G4120" i="12"/>
  <c r="F4120" i="12"/>
  <c r="E4120" i="12"/>
  <c r="AD3984" i="12"/>
  <c r="AB3978" i="12"/>
  <c r="AA3978" i="12"/>
  <c r="Z3978" i="12"/>
  <c r="Y3978" i="12"/>
  <c r="X3978" i="12"/>
  <c r="W3978" i="12"/>
  <c r="V3978" i="12"/>
  <c r="U3978" i="12"/>
  <c r="T3978" i="12"/>
  <c r="S3978" i="12"/>
  <c r="R3978" i="12"/>
  <c r="Q3978" i="12"/>
  <c r="P3978" i="12"/>
  <c r="O3978" i="12"/>
  <c r="N3978" i="12"/>
  <c r="M3978" i="12"/>
  <c r="L3978" i="12"/>
  <c r="K3978" i="12"/>
  <c r="J3978" i="12"/>
  <c r="I3978" i="12"/>
  <c r="H3978" i="12"/>
  <c r="G3978" i="12"/>
  <c r="F3978" i="12"/>
  <c r="E3978" i="12"/>
  <c r="AD3842" i="12"/>
  <c r="AB3836" i="12"/>
  <c r="AA3836" i="12"/>
  <c r="Z3836" i="12"/>
  <c r="Y3836" i="12"/>
  <c r="X3836" i="12"/>
  <c r="W3836" i="12"/>
  <c r="V3836" i="12"/>
  <c r="U3836" i="12"/>
  <c r="T3836" i="12"/>
  <c r="S3836" i="12"/>
  <c r="R3836" i="12"/>
  <c r="Q3836" i="12"/>
  <c r="P3836" i="12"/>
  <c r="O3836" i="12"/>
  <c r="N3836" i="12"/>
  <c r="M3836" i="12"/>
  <c r="L3836" i="12"/>
  <c r="K3836" i="12"/>
  <c r="J3836" i="12"/>
  <c r="I3836" i="12"/>
  <c r="H3836" i="12"/>
  <c r="G3836" i="12"/>
  <c r="F3836" i="12"/>
  <c r="E3836" i="12"/>
  <c r="AD3700" i="12"/>
  <c r="AB3694" i="12"/>
  <c r="AA3694" i="12"/>
  <c r="Z3694" i="12"/>
  <c r="Y3694" i="12"/>
  <c r="X3694" i="12"/>
  <c r="W3694" i="12"/>
  <c r="V3694" i="12"/>
  <c r="U3694" i="12"/>
  <c r="T3694" i="12"/>
  <c r="S3694" i="12"/>
  <c r="R3694" i="12"/>
  <c r="Q3694" i="12"/>
  <c r="P3694" i="12"/>
  <c r="O3694" i="12"/>
  <c r="N3694" i="12"/>
  <c r="M3694" i="12"/>
  <c r="L3694" i="12"/>
  <c r="K3694" i="12"/>
  <c r="J3694" i="12"/>
  <c r="I3694" i="12"/>
  <c r="H3694" i="12"/>
  <c r="G3694" i="12"/>
  <c r="F3694" i="12"/>
  <c r="E3694" i="12"/>
  <c r="AD3558" i="12"/>
  <c r="AB3552" i="12"/>
  <c r="AA3552" i="12"/>
  <c r="Z3552" i="12"/>
  <c r="Y3552" i="12"/>
  <c r="X3552" i="12"/>
  <c r="W3552" i="12"/>
  <c r="V3552" i="12"/>
  <c r="U3552" i="12"/>
  <c r="T3552" i="12"/>
  <c r="S3552" i="12"/>
  <c r="R3552" i="12"/>
  <c r="Q3552" i="12"/>
  <c r="P3552" i="12"/>
  <c r="O3552" i="12"/>
  <c r="N3552" i="12"/>
  <c r="M3552" i="12"/>
  <c r="L3552" i="12"/>
  <c r="K3552" i="12"/>
  <c r="J3552" i="12"/>
  <c r="I3552" i="12"/>
  <c r="H3552" i="12"/>
  <c r="G3552" i="12"/>
  <c r="F3552" i="12"/>
  <c r="E3552" i="12"/>
  <c r="AD3416" i="12"/>
  <c r="AC152" i="4" s="1"/>
  <c r="AB3410" i="12"/>
  <c r="AA3410" i="12"/>
  <c r="Z3410" i="12"/>
  <c r="Y3410" i="12"/>
  <c r="X3410" i="12"/>
  <c r="W3410" i="12"/>
  <c r="V3410" i="12"/>
  <c r="U3410" i="12"/>
  <c r="T3410" i="12"/>
  <c r="S3410" i="12"/>
  <c r="R3410" i="12"/>
  <c r="Q3410" i="12"/>
  <c r="P3410" i="12"/>
  <c r="O3410" i="12"/>
  <c r="N3410" i="12"/>
  <c r="M3410" i="12"/>
  <c r="L3410" i="12"/>
  <c r="K3410" i="12"/>
  <c r="J3410" i="12"/>
  <c r="I3410" i="12"/>
  <c r="H3410" i="12"/>
  <c r="G3410" i="12"/>
  <c r="F3410" i="12"/>
  <c r="E3410" i="12"/>
  <c r="AD3274" i="12"/>
  <c r="AB3268" i="12"/>
  <c r="AA3268" i="12"/>
  <c r="Z3268" i="12"/>
  <c r="Y3268" i="12"/>
  <c r="X3268" i="12"/>
  <c r="W3268" i="12"/>
  <c r="V3268" i="12"/>
  <c r="U3268" i="12"/>
  <c r="T3268" i="12"/>
  <c r="S3268" i="12"/>
  <c r="R3268" i="12"/>
  <c r="Q3268" i="12"/>
  <c r="P3268" i="12"/>
  <c r="O3268" i="12"/>
  <c r="N3268" i="12"/>
  <c r="M3268" i="12"/>
  <c r="L3268" i="12"/>
  <c r="K3268" i="12"/>
  <c r="J3268" i="12"/>
  <c r="I3268" i="12"/>
  <c r="H3268" i="12"/>
  <c r="G3268" i="12"/>
  <c r="F3268" i="12"/>
  <c r="E3268" i="12"/>
  <c r="AD3132" i="12"/>
  <c r="AA152" i="4" s="1"/>
  <c r="AB3126" i="12"/>
  <c r="AA3126" i="12"/>
  <c r="Z3126" i="12"/>
  <c r="Y3126" i="12"/>
  <c r="X3126" i="12"/>
  <c r="W3126" i="12"/>
  <c r="V3126" i="12"/>
  <c r="U3126" i="12"/>
  <c r="T3126" i="12"/>
  <c r="S3126" i="12"/>
  <c r="R3126" i="12"/>
  <c r="Q3126" i="12"/>
  <c r="P3126" i="12"/>
  <c r="O3126" i="12"/>
  <c r="N3126" i="12"/>
  <c r="M3126" i="12"/>
  <c r="L3126" i="12"/>
  <c r="K3126" i="12"/>
  <c r="J3126" i="12"/>
  <c r="I3126" i="12"/>
  <c r="H3126" i="12"/>
  <c r="G3126" i="12"/>
  <c r="F3126" i="12"/>
  <c r="E3126" i="12"/>
  <c r="AD2990" i="12"/>
  <c r="AB2984" i="12"/>
  <c r="AA2984" i="12"/>
  <c r="Z2984" i="12"/>
  <c r="Y2984" i="12"/>
  <c r="X2984" i="12"/>
  <c r="W2984" i="12"/>
  <c r="V2984" i="12"/>
  <c r="U2984" i="12"/>
  <c r="T2984" i="12"/>
  <c r="S2984" i="12"/>
  <c r="R2984" i="12"/>
  <c r="Q2984" i="12"/>
  <c r="P2984" i="12"/>
  <c r="O2984" i="12"/>
  <c r="N2984" i="12"/>
  <c r="M2984" i="12"/>
  <c r="L2984" i="12"/>
  <c r="K2984" i="12"/>
  <c r="J2984" i="12"/>
  <c r="I2984" i="12"/>
  <c r="H2984" i="12"/>
  <c r="G2984" i="12"/>
  <c r="F2984" i="12"/>
  <c r="E2984" i="12"/>
  <c r="AD2848" i="12"/>
  <c r="AB2842" i="12"/>
  <c r="AA2842" i="12"/>
  <c r="Z2842" i="12"/>
  <c r="Y2842" i="12"/>
  <c r="X2842" i="12"/>
  <c r="W2842" i="12"/>
  <c r="V2842" i="12"/>
  <c r="U2842" i="12"/>
  <c r="T2842" i="12"/>
  <c r="S2842" i="12"/>
  <c r="R2842" i="12"/>
  <c r="Q2842" i="12"/>
  <c r="P2842" i="12"/>
  <c r="O2842" i="12"/>
  <c r="N2842" i="12"/>
  <c r="M2842" i="12"/>
  <c r="L2842" i="12"/>
  <c r="K2842" i="12"/>
  <c r="J2842" i="12"/>
  <c r="I2842" i="12"/>
  <c r="H2842" i="12"/>
  <c r="G2842" i="12"/>
  <c r="F2842" i="12"/>
  <c r="E2842" i="12"/>
  <c r="AD2706" i="12"/>
  <c r="AB2700" i="12"/>
  <c r="AA2700" i="12"/>
  <c r="Z2700" i="12"/>
  <c r="Y2700" i="12"/>
  <c r="X2700" i="12"/>
  <c r="W2700" i="12"/>
  <c r="V2700" i="12"/>
  <c r="U2700" i="12"/>
  <c r="T2700" i="12"/>
  <c r="S2700" i="12"/>
  <c r="R2700" i="12"/>
  <c r="Q2700" i="12"/>
  <c r="P2700" i="12"/>
  <c r="O2700" i="12"/>
  <c r="N2700" i="12"/>
  <c r="M2700" i="12"/>
  <c r="L2700" i="12"/>
  <c r="K2700" i="12"/>
  <c r="J2700" i="12"/>
  <c r="I2700" i="12"/>
  <c r="H2700" i="12"/>
  <c r="G2700" i="12"/>
  <c r="F2700" i="12"/>
  <c r="E2700" i="12"/>
  <c r="AD2564" i="12"/>
  <c r="W152" i="4" s="1"/>
  <c r="AB2558" i="12"/>
  <c r="AA2558" i="12"/>
  <c r="Z2558" i="12"/>
  <c r="Y2558" i="12"/>
  <c r="X2558" i="12"/>
  <c r="W2558" i="12"/>
  <c r="V2558" i="12"/>
  <c r="U2558" i="12"/>
  <c r="T2558" i="12"/>
  <c r="S2558" i="12"/>
  <c r="R2558" i="12"/>
  <c r="Q2558" i="12"/>
  <c r="P2558" i="12"/>
  <c r="O2558" i="12"/>
  <c r="N2558" i="12"/>
  <c r="M2558" i="12"/>
  <c r="L2558" i="12"/>
  <c r="K2558" i="12"/>
  <c r="J2558" i="12"/>
  <c r="I2558" i="12"/>
  <c r="H2558" i="12"/>
  <c r="G2558" i="12"/>
  <c r="F2558" i="12"/>
  <c r="E2558" i="12"/>
  <c r="AD2422" i="12"/>
  <c r="AB2416" i="12"/>
  <c r="AA2416" i="12"/>
  <c r="Z2416" i="12"/>
  <c r="Y2416" i="12"/>
  <c r="X2416" i="12"/>
  <c r="W2416" i="12"/>
  <c r="V2416" i="12"/>
  <c r="U2416" i="12"/>
  <c r="T2416" i="12"/>
  <c r="S2416" i="12"/>
  <c r="R2416" i="12"/>
  <c r="Q2416" i="12"/>
  <c r="P2416" i="12"/>
  <c r="O2416" i="12"/>
  <c r="N2416" i="12"/>
  <c r="M2416" i="12"/>
  <c r="L2416" i="12"/>
  <c r="K2416" i="12"/>
  <c r="J2416" i="12"/>
  <c r="I2416" i="12"/>
  <c r="H2416" i="12"/>
  <c r="G2416" i="12"/>
  <c r="F2416" i="12"/>
  <c r="E2416" i="12"/>
  <c r="AD2280" i="12"/>
  <c r="AB2274" i="12"/>
  <c r="AA2274" i="12"/>
  <c r="Z2274" i="12"/>
  <c r="Y2274" i="12"/>
  <c r="X2274" i="12"/>
  <c r="W2274" i="12"/>
  <c r="V2274" i="12"/>
  <c r="U2274" i="12"/>
  <c r="T2274" i="12"/>
  <c r="S2274" i="12"/>
  <c r="R2274" i="12"/>
  <c r="Q2274" i="12"/>
  <c r="P2274" i="12"/>
  <c r="O2274" i="12"/>
  <c r="N2274" i="12"/>
  <c r="M2274" i="12"/>
  <c r="L2274" i="12"/>
  <c r="K2274" i="12"/>
  <c r="J2274" i="12"/>
  <c r="I2274" i="12"/>
  <c r="H2274" i="12"/>
  <c r="G2274" i="12"/>
  <c r="F2274" i="12"/>
  <c r="E2274" i="12"/>
  <c r="AD2138" i="12"/>
  <c r="AB2132" i="12"/>
  <c r="AA2132" i="12"/>
  <c r="Z2132" i="12"/>
  <c r="Y2132" i="12"/>
  <c r="X2132" i="12"/>
  <c r="W2132" i="12"/>
  <c r="V2132" i="12"/>
  <c r="U2132" i="12"/>
  <c r="T2132" i="12"/>
  <c r="S2132" i="12"/>
  <c r="R2132" i="12"/>
  <c r="Q2132" i="12"/>
  <c r="P2132" i="12"/>
  <c r="O2132" i="12"/>
  <c r="N2132" i="12"/>
  <c r="M2132" i="12"/>
  <c r="L2132" i="12"/>
  <c r="K2132" i="12"/>
  <c r="J2132" i="12"/>
  <c r="I2132" i="12"/>
  <c r="H2132" i="12"/>
  <c r="G2132" i="12"/>
  <c r="F2132" i="12"/>
  <c r="E2132" i="12"/>
  <c r="AD1996" i="12"/>
  <c r="S152" i="4" s="1"/>
  <c r="AB1990" i="12"/>
  <c r="AA1990" i="12"/>
  <c r="Z1990" i="12"/>
  <c r="Y1990" i="12"/>
  <c r="X1990" i="12"/>
  <c r="W1990" i="12"/>
  <c r="V1990" i="12"/>
  <c r="U1990" i="12"/>
  <c r="T1990" i="12"/>
  <c r="S1990" i="12"/>
  <c r="R1990" i="12"/>
  <c r="Q1990" i="12"/>
  <c r="P1990" i="12"/>
  <c r="O1990" i="12"/>
  <c r="N1990" i="12"/>
  <c r="M1990" i="12"/>
  <c r="L1990" i="12"/>
  <c r="K1990" i="12"/>
  <c r="J1990" i="12"/>
  <c r="I1990" i="12"/>
  <c r="H1990" i="12"/>
  <c r="G1990" i="12"/>
  <c r="F1990" i="12"/>
  <c r="E1990" i="12"/>
  <c r="AD1854" i="12"/>
  <c r="R152" i="4" s="1"/>
  <c r="AB1848" i="12"/>
  <c r="AA1848" i="12"/>
  <c r="Z1848" i="12"/>
  <c r="Y1848" i="12"/>
  <c r="X1848" i="12"/>
  <c r="W1848" i="12"/>
  <c r="V1848" i="12"/>
  <c r="U1848" i="12"/>
  <c r="T1848" i="12"/>
  <c r="S1848" i="12"/>
  <c r="R1848" i="12"/>
  <c r="Q1848" i="12"/>
  <c r="P1848" i="12"/>
  <c r="O1848" i="12"/>
  <c r="N1848" i="12"/>
  <c r="M1848" i="12"/>
  <c r="L1848" i="12"/>
  <c r="K1848" i="12"/>
  <c r="J1848" i="12"/>
  <c r="I1848" i="12"/>
  <c r="H1848" i="12"/>
  <c r="G1848" i="12"/>
  <c r="F1848" i="12"/>
  <c r="E1848" i="12"/>
  <c r="AD1712" i="12"/>
  <c r="AB1706" i="12"/>
  <c r="AA1706" i="12"/>
  <c r="Z1706" i="12"/>
  <c r="Y1706" i="12"/>
  <c r="X1706" i="12"/>
  <c r="W1706" i="12"/>
  <c r="V1706" i="12"/>
  <c r="U1706" i="12"/>
  <c r="T1706" i="12"/>
  <c r="S1706" i="12"/>
  <c r="R1706" i="12"/>
  <c r="Q1706" i="12"/>
  <c r="P1706" i="12"/>
  <c r="O1706" i="12"/>
  <c r="N1706" i="12"/>
  <c r="M1706" i="12"/>
  <c r="L1706" i="12"/>
  <c r="K1706" i="12"/>
  <c r="J1706" i="12"/>
  <c r="I1706" i="12"/>
  <c r="H1706" i="12"/>
  <c r="G1706" i="12"/>
  <c r="F1706" i="12"/>
  <c r="E1706" i="12"/>
  <c r="AD1570" i="12"/>
  <c r="AB1564" i="12"/>
  <c r="AA1564" i="12"/>
  <c r="Z1564" i="12"/>
  <c r="Y1564" i="12"/>
  <c r="X1564" i="12"/>
  <c r="W1564" i="12"/>
  <c r="V1564" i="12"/>
  <c r="U1564" i="12"/>
  <c r="T1564" i="12"/>
  <c r="S1564" i="12"/>
  <c r="R1564" i="12"/>
  <c r="Q1564" i="12"/>
  <c r="P1564" i="12"/>
  <c r="O1564" i="12"/>
  <c r="N1564" i="12"/>
  <c r="M1564" i="12"/>
  <c r="L1564" i="12"/>
  <c r="K1564" i="12"/>
  <c r="J1564" i="12"/>
  <c r="I1564" i="12"/>
  <c r="H1564" i="12"/>
  <c r="G1564" i="12"/>
  <c r="F1564" i="12"/>
  <c r="E1564" i="12"/>
  <c r="AD1428" i="12"/>
  <c r="AB1422" i="12"/>
  <c r="AA1422" i="12"/>
  <c r="Z1422" i="12"/>
  <c r="Y1422" i="12"/>
  <c r="X1422" i="12"/>
  <c r="W1422" i="12"/>
  <c r="V1422" i="12"/>
  <c r="U1422" i="12"/>
  <c r="T1422" i="12"/>
  <c r="S1422" i="12"/>
  <c r="R1422" i="12"/>
  <c r="Q1422" i="12"/>
  <c r="P1422" i="12"/>
  <c r="O1422" i="12"/>
  <c r="N1422" i="12"/>
  <c r="M1422" i="12"/>
  <c r="L1422" i="12"/>
  <c r="K1422" i="12"/>
  <c r="J1422" i="12"/>
  <c r="I1422" i="12"/>
  <c r="H1422" i="12"/>
  <c r="G1422" i="12"/>
  <c r="F1422" i="12"/>
  <c r="E1422" i="12"/>
  <c r="AD1286" i="12"/>
  <c r="AB1280" i="12"/>
  <c r="AA1280" i="12"/>
  <c r="Z1280" i="12"/>
  <c r="Y1280" i="12"/>
  <c r="X1280" i="12"/>
  <c r="W1280" i="12"/>
  <c r="V1280" i="12"/>
  <c r="U1280" i="12"/>
  <c r="T1280" i="12"/>
  <c r="S1280" i="12"/>
  <c r="R1280" i="12"/>
  <c r="Q1280" i="12"/>
  <c r="P1280" i="12"/>
  <c r="O1280" i="12"/>
  <c r="N1280" i="12"/>
  <c r="M1280" i="12"/>
  <c r="L1280" i="12"/>
  <c r="K1280" i="12"/>
  <c r="J1280" i="12"/>
  <c r="I1280" i="12"/>
  <c r="H1280" i="12"/>
  <c r="G1280" i="12"/>
  <c r="F1280" i="12"/>
  <c r="E1280" i="12"/>
  <c r="AD1144" i="12"/>
  <c r="AB1138" i="12"/>
  <c r="AA1138" i="12"/>
  <c r="Z1138" i="12"/>
  <c r="Y1138" i="12"/>
  <c r="X1138" i="12"/>
  <c r="W1138" i="12"/>
  <c r="V1138" i="12"/>
  <c r="U1138" i="12"/>
  <c r="T1138" i="12"/>
  <c r="S1138" i="12"/>
  <c r="R1138" i="12"/>
  <c r="Q1138" i="12"/>
  <c r="P1138" i="12"/>
  <c r="O1138" i="12"/>
  <c r="N1138" i="12"/>
  <c r="M1138" i="12"/>
  <c r="L1138" i="12"/>
  <c r="K1138" i="12"/>
  <c r="J1138" i="12"/>
  <c r="I1138" i="12"/>
  <c r="H1138" i="12"/>
  <c r="G1138" i="12"/>
  <c r="F1138" i="12"/>
  <c r="E1138" i="12"/>
  <c r="AD1002" i="12"/>
  <c r="L152" i="4" s="1"/>
  <c r="AB996" i="12"/>
  <c r="AA996" i="12"/>
  <c r="Z996" i="12"/>
  <c r="Y996" i="12"/>
  <c r="X996" i="12"/>
  <c r="W996" i="12"/>
  <c r="V996" i="12"/>
  <c r="U996" i="12"/>
  <c r="T996" i="12"/>
  <c r="S996" i="12"/>
  <c r="R996" i="12"/>
  <c r="Q996" i="12"/>
  <c r="P996" i="12"/>
  <c r="O996" i="12"/>
  <c r="N996" i="12"/>
  <c r="M996" i="12"/>
  <c r="L996" i="12"/>
  <c r="K996" i="12"/>
  <c r="J996" i="12"/>
  <c r="I996" i="12"/>
  <c r="H996" i="12"/>
  <c r="G996" i="12"/>
  <c r="F996" i="12"/>
  <c r="E996" i="12"/>
  <c r="AD860" i="12"/>
  <c r="AB854" i="12"/>
  <c r="AA854" i="12"/>
  <c r="Z854" i="12"/>
  <c r="Y854" i="12"/>
  <c r="X854" i="12"/>
  <c r="W854" i="12"/>
  <c r="V854" i="12"/>
  <c r="U854" i="12"/>
  <c r="T854" i="12"/>
  <c r="S854" i="12"/>
  <c r="R854" i="12"/>
  <c r="Q854" i="12"/>
  <c r="P854" i="12"/>
  <c r="O854" i="12"/>
  <c r="N854" i="12"/>
  <c r="M854" i="12"/>
  <c r="L854" i="12"/>
  <c r="K854" i="12"/>
  <c r="J854" i="12"/>
  <c r="I854" i="12"/>
  <c r="H854" i="12"/>
  <c r="G854" i="12"/>
  <c r="F854" i="12"/>
  <c r="E854" i="12"/>
  <c r="AD718" i="12"/>
  <c r="J152" i="4" s="1"/>
  <c r="AB712" i="12"/>
  <c r="AA712" i="12"/>
  <c r="Z712" i="12"/>
  <c r="Y712" i="12"/>
  <c r="X712" i="12"/>
  <c r="W712" i="12"/>
  <c r="V712" i="12"/>
  <c r="U712" i="12"/>
  <c r="T712" i="12"/>
  <c r="S712" i="12"/>
  <c r="R712" i="12"/>
  <c r="Q712" i="12"/>
  <c r="P712" i="12"/>
  <c r="O712" i="12"/>
  <c r="N712" i="12"/>
  <c r="M712" i="12"/>
  <c r="L712" i="12"/>
  <c r="K712" i="12"/>
  <c r="J712" i="12"/>
  <c r="I712" i="12"/>
  <c r="H712" i="12"/>
  <c r="G712" i="12"/>
  <c r="F712" i="12"/>
  <c r="E712" i="12"/>
  <c r="AD576" i="12"/>
  <c r="AB570" i="12"/>
  <c r="AA570" i="12"/>
  <c r="Z570" i="12"/>
  <c r="Y570" i="12"/>
  <c r="X570" i="12"/>
  <c r="W570" i="12"/>
  <c r="V570" i="12"/>
  <c r="U570" i="12"/>
  <c r="T570" i="12"/>
  <c r="S570" i="12"/>
  <c r="R570" i="12"/>
  <c r="Q570" i="12"/>
  <c r="P570" i="12"/>
  <c r="O570" i="12"/>
  <c r="N570" i="12"/>
  <c r="M570" i="12"/>
  <c r="L570" i="12"/>
  <c r="K570" i="12"/>
  <c r="J570" i="12"/>
  <c r="I570" i="12"/>
  <c r="H570" i="12"/>
  <c r="G570" i="12"/>
  <c r="F570" i="12"/>
  <c r="E570" i="12"/>
  <c r="AD434" i="12"/>
  <c r="AB428" i="12"/>
  <c r="AA428" i="12"/>
  <c r="Z428" i="12"/>
  <c r="Y428" i="12"/>
  <c r="X428" i="12"/>
  <c r="W428" i="12"/>
  <c r="V428" i="12"/>
  <c r="U428" i="12"/>
  <c r="T428" i="12"/>
  <c r="S428" i="12"/>
  <c r="R428" i="12"/>
  <c r="Q428" i="12"/>
  <c r="P428" i="12"/>
  <c r="O428" i="12"/>
  <c r="N428" i="12"/>
  <c r="M428" i="12"/>
  <c r="L428" i="12"/>
  <c r="K428" i="12"/>
  <c r="J428" i="12"/>
  <c r="I428" i="12"/>
  <c r="H428" i="12"/>
  <c r="G428" i="12"/>
  <c r="F428" i="12"/>
  <c r="E428" i="12"/>
  <c r="AD292" i="12"/>
  <c r="AB286" i="12"/>
  <c r="AA286" i="12"/>
  <c r="Z286" i="12"/>
  <c r="Y286" i="12"/>
  <c r="X286" i="12"/>
  <c r="W286" i="12"/>
  <c r="V286" i="12"/>
  <c r="U286" i="12"/>
  <c r="T286" i="12"/>
  <c r="S286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AD150" i="12"/>
  <c r="AD8" i="12"/>
  <c r="AK145" i="4" l="1"/>
  <c r="AI79" i="4"/>
  <c r="AK143" i="4"/>
  <c r="AD457" i="13"/>
  <c r="AD877" i="13"/>
  <c r="AD72" i="13"/>
  <c r="AD352" i="13"/>
  <c r="AD772" i="13"/>
  <c r="AD597" i="13"/>
  <c r="Q294" i="4"/>
  <c r="Q293" i="4" s="1"/>
  <c r="AD37" i="13"/>
  <c r="AD387" i="13"/>
  <c r="AD527" i="13"/>
  <c r="AD947" i="13"/>
  <c r="AD1087" i="13"/>
  <c r="AD317" i="13"/>
  <c r="AD562" i="13"/>
  <c r="AD842" i="13"/>
  <c r="Z294" i="4"/>
  <c r="Z293" i="4" s="1"/>
  <c r="AK373" i="10"/>
  <c r="X12" i="4" s="1"/>
  <c r="X16" i="4" s="1"/>
  <c r="AI294" i="4"/>
  <c r="AI293" i="4" s="1"/>
  <c r="AD1052" i="13"/>
  <c r="AD1017" i="13"/>
  <c r="AD982" i="13"/>
  <c r="AE294" i="4"/>
  <c r="AE293" i="4" s="1"/>
  <c r="AD912" i="13"/>
  <c r="AC294" i="4"/>
  <c r="AC293" i="4" s="1"/>
  <c r="AB294" i="4"/>
  <c r="AB293" i="4" s="1"/>
  <c r="AD807" i="13"/>
  <c r="AD737" i="13"/>
  <c r="AD702" i="13"/>
  <c r="AD667" i="13"/>
  <c r="AD632" i="13"/>
  <c r="U294" i="4"/>
  <c r="U293" i="4" s="1"/>
  <c r="S294" i="4"/>
  <c r="S293" i="4" s="1"/>
  <c r="AD492" i="13"/>
  <c r="AD422" i="13"/>
  <c r="N294" i="4"/>
  <c r="N293" i="4" s="1"/>
  <c r="M294" i="4"/>
  <c r="M293" i="4" s="1"/>
  <c r="AD282" i="13"/>
  <c r="AD247" i="13"/>
  <c r="AD212" i="13"/>
  <c r="AD177" i="13"/>
  <c r="AD142" i="13"/>
  <c r="AD107" i="13"/>
  <c r="F294" i="4"/>
  <c r="F293" i="4" s="1"/>
  <c r="E294" i="4"/>
  <c r="E293" i="4" s="1"/>
  <c r="AK143" i="14"/>
  <c r="AK11" i="14"/>
  <c r="R14" i="4" s="1"/>
  <c r="AC3410" i="12"/>
  <c r="AB152" i="4"/>
  <c r="AB151" i="4" s="1"/>
  <c r="AC1280" i="12"/>
  <c r="M152" i="4"/>
  <c r="M151" i="4" s="1"/>
  <c r="AC996" i="12"/>
  <c r="K152" i="4"/>
  <c r="K151" i="4" s="1"/>
  <c r="AC286" i="12"/>
  <c r="F152" i="4"/>
  <c r="F151" i="4" s="1"/>
  <c r="AC2558" i="12"/>
  <c r="V152" i="4"/>
  <c r="V151" i="4" s="1"/>
  <c r="AC3694" i="12"/>
  <c r="AD152" i="4"/>
  <c r="AD151" i="4" s="1"/>
  <c r="AC2274" i="12"/>
  <c r="AC1706" i="12"/>
  <c r="P152" i="4"/>
  <c r="P151" i="4" s="1"/>
  <c r="AC144" i="12"/>
  <c r="E152" i="4"/>
  <c r="E151" i="4" s="1"/>
  <c r="AC1138" i="12"/>
  <c r="AC1422" i="12"/>
  <c r="N152" i="4"/>
  <c r="N151" i="4" s="1"/>
  <c r="AC428" i="12"/>
  <c r="G152" i="4"/>
  <c r="G151" i="4" s="1"/>
  <c r="AC570" i="12"/>
  <c r="H152" i="4"/>
  <c r="H151" i="4" s="1"/>
  <c r="AC712" i="12"/>
  <c r="I152" i="4"/>
  <c r="I151" i="4" s="1"/>
  <c r="AC854" i="12"/>
  <c r="T152" i="4"/>
  <c r="T151" i="4" s="1"/>
  <c r="AC2416" i="12"/>
  <c r="AC3552" i="12"/>
  <c r="AC1564" i="12"/>
  <c r="AC3836" i="12"/>
  <c r="U152" i="4"/>
  <c r="U151" i="4" s="1"/>
  <c r="AC2842" i="12"/>
  <c r="AC3978" i="12"/>
  <c r="AE152" i="4"/>
  <c r="AE151" i="4" s="1"/>
  <c r="AC1848" i="12"/>
  <c r="AC2984" i="12"/>
  <c r="AC4120" i="12"/>
  <c r="O152" i="4"/>
  <c r="O151" i="4" s="1"/>
  <c r="X152" i="4"/>
  <c r="X151" i="4" s="1"/>
  <c r="AF152" i="4"/>
  <c r="AF151" i="4" s="1"/>
  <c r="AC1990" i="12"/>
  <c r="AC3126" i="12"/>
  <c r="AC4262" i="12"/>
  <c r="Y152" i="4"/>
  <c r="Y151" i="4" s="1"/>
  <c r="AG152" i="4"/>
  <c r="AG151" i="4" s="1"/>
  <c r="AC2132" i="12"/>
  <c r="AC3268" i="12"/>
  <c r="AC4404" i="12"/>
  <c r="Q152" i="4"/>
  <c r="Q151" i="4" s="1"/>
  <c r="Z152" i="4"/>
  <c r="Z151" i="4" s="1"/>
  <c r="AH152" i="4"/>
  <c r="AH151" i="4" s="1"/>
  <c r="AK10" i="15"/>
  <c r="R15" i="4" s="1"/>
  <c r="AK57" i="15"/>
  <c r="U15" i="4" s="1"/>
  <c r="U14" i="4"/>
  <c r="AC2700" i="12"/>
  <c r="Y293" i="4"/>
  <c r="AC151" i="4"/>
  <c r="S151" i="4"/>
  <c r="AA151" i="4"/>
  <c r="AI151" i="4"/>
  <c r="V293" i="4"/>
  <c r="AD293" i="4"/>
  <c r="I293" i="4"/>
  <c r="AG293" i="4"/>
  <c r="J293" i="4"/>
  <c r="R293" i="4"/>
  <c r="AH293" i="4"/>
  <c r="K293" i="4"/>
  <c r="AA293" i="4"/>
  <c r="L151" i="4"/>
  <c r="W151" i="4"/>
  <c r="J151" i="4"/>
  <c r="R151" i="4"/>
  <c r="L293" i="4"/>
  <c r="T293" i="4"/>
  <c r="AK295" i="4"/>
  <c r="AK303" i="4"/>
  <c r="AK311" i="4"/>
  <c r="AK319" i="4"/>
  <c r="G293" i="4"/>
  <c r="O293" i="4"/>
  <c r="W293" i="4"/>
  <c r="AK301" i="4"/>
  <c r="AK309" i="4"/>
  <c r="AK317" i="4"/>
  <c r="AK310" i="4"/>
  <c r="H293" i="4"/>
  <c r="P293" i="4"/>
  <c r="X293" i="4"/>
  <c r="AF293" i="4"/>
  <c r="AK300" i="4"/>
  <c r="AK308" i="4"/>
  <c r="AK316" i="4"/>
  <c r="AK299" i="4"/>
  <c r="AK307" i="4"/>
  <c r="AK315" i="4"/>
  <c r="AK302" i="4"/>
  <c r="AK318" i="4"/>
  <c r="AK298" i="4"/>
  <c r="AK306" i="4"/>
  <c r="AK314" i="4"/>
  <c r="AK322" i="4"/>
  <c r="AK297" i="4"/>
  <c r="AK305" i="4"/>
  <c r="AK313" i="4"/>
  <c r="AK321" i="4"/>
  <c r="AK296" i="4"/>
  <c r="AK304" i="4"/>
  <c r="AK312" i="4"/>
  <c r="AK320" i="4"/>
  <c r="AK294" i="4" l="1"/>
  <c r="AK293" i="4" s="1"/>
  <c r="AK152" i="4"/>
  <c r="AK151" i="4" s="1"/>
  <c r="AK477" i="11" l="1"/>
  <c r="AK476" i="11"/>
  <c r="AK475" i="11"/>
  <c r="AK474" i="11"/>
  <c r="AK473" i="11"/>
  <c r="AK472" i="11"/>
  <c r="AK471" i="11"/>
  <c r="AK470" i="11"/>
  <c r="AK469" i="11"/>
  <c r="AK468" i="11"/>
  <c r="AK467" i="11"/>
  <c r="AK466" i="11"/>
  <c r="AK465" i="11"/>
  <c r="AK464" i="11"/>
  <c r="AK463" i="11"/>
  <c r="AK462" i="11"/>
  <c r="AK461" i="11"/>
  <c r="AK460" i="11"/>
  <c r="AK459" i="11"/>
  <c r="AK458" i="11"/>
  <c r="AK457" i="11"/>
  <c r="AK456" i="11"/>
  <c r="AK455" i="11"/>
  <c r="AK454" i="11"/>
  <c r="AK453" i="11"/>
  <c r="AK452" i="11"/>
  <c r="AK451" i="11"/>
  <c r="AK450" i="11"/>
  <c r="AK449" i="11"/>
  <c r="AK448" i="11"/>
  <c r="AK447" i="11"/>
  <c r="AK446" i="11"/>
  <c r="AK445" i="11"/>
  <c r="AK444" i="11"/>
  <c r="AK443" i="11"/>
  <c r="AK442" i="11"/>
  <c r="AK441" i="11"/>
  <c r="AK440" i="11"/>
  <c r="AK439" i="11"/>
  <c r="AK438" i="11"/>
  <c r="AK437" i="11"/>
  <c r="AK436" i="11"/>
  <c r="AK435" i="11"/>
  <c r="AK434" i="11"/>
  <c r="AK433" i="11"/>
  <c r="AK432" i="11"/>
  <c r="AK431" i="11"/>
  <c r="AK430" i="11"/>
  <c r="AK429" i="11"/>
  <c r="AK428" i="11"/>
  <c r="AK427" i="11"/>
  <c r="AK426" i="11"/>
  <c r="AK425" i="11"/>
  <c r="AK424" i="11"/>
  <c r="AK423" i="11"/>
  <c r="AK422" i="11"/>
  <c r="AK421" i="11"/>
  <c r="AK420" i="11"/>
  <c r="AK419" i="11"/>
  <c r="AK418" i="11"/>
  <c r="AK417" i="11"/>
  <c r="AK416" i="11"/>
  <c r="AK415" i="11"/>
  <c r="AK414" i="11"/>
  <c r="AI413" i="11"/>
  <c r="AH413" i="11"/>
  <c r="AG413" i="11"/>
  <c r="AF413" i="11"/>
  <c r="AE413" i="11"/>
  <c r="AD413" i="11"/>
  <c r="AC413" i="11"/>
  <c r="AB413" i="11"/>
  <c r="AA413" i="11"/>
  <c r="Z413" i="11"/>
  <c r="Y413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AK413" i="11" l="1"/>
  <c r="E412" i="11" l="1"/>
  <c r="F412" i="11" s="1"/>
  <c r="G412" i="11" s="1"/>
  <c r="H412" i="11" s="1"/>
  <c r="I412" i="11" s="1"/>
  <c r="J412" i="11" s="1"/>
  <c r="K412" i="11" s="1"/>
  <c r="L412" i="11" s="1"/>
  <c r="M412" i="11" s="1"/>
  <c r="N412" i="11" s="1"/>
  <c r="O412" i="11" s="1"/>
  <c r="P412" i="11" s="1"/>
  <c r="Q412" i="11" s="1"/>
  <c r="R412" i="11" s="1"/>
  <c r="S412" i="11" s="1"/>
  <c r="T412" i="11" s="1"/>
  <c r="U412" i="11" s="1"/>
  <c r="V412" i="11" s="1"/>
  <c r="W412" i="11" s="1"/>
  <c r="X412" i="11" s="1"/>
  <c r="Y412" i="11" s="1"/>
  <c r="Z412" i="11" s="1"/>
  <c r="AA412" i="11" s="1"/>
  <c r="AB412" i="11" s="1"/>
  <c r="AC412" i="11" s="1"/>
  <c r="AD412" i="11" s="1"/>
  <c r="AE412" i="11" s="1"/>
  <c r="AF412" i="11" s="1"/>
  <c r="AG412" i="11" s="1"/>
  <c r="AH412" i="11" s="1"/>
  <c r="AI412" i="11" s="1"/>
  <c r="AK366" i="10"/>
  <c r="AK367" i="10"/>
  <c r="AK365" i="10"/>
  <c r="AK364" i="10"/>
  <c r="AK363" i="10"/>
  <c r="AK362" i="10"/>
  <c r="AK361" i="10"/>
  <c r="AK360" i="10"/>
  <c r="AK359" i="10"/>
  <c r="AK358" i="10"/>
  <c r="AK357" i="10"/>
  <c r="AK356" i="10"/>
  <c r="AK355" i="10"/>
  <c r="AK354" i="10"/>
  <c r="AK353" i="10"/>
  <c r="AK352" i="10"/>
  <c r="AK351" i="10"/>
  <c r="AK350" i="10"/>
  <c r="AK349" i="10"/>
  <c r="AK348" i="10"/>
  <c r="AK347" i="10"/>
  <c r="AK346" i="10"/>
  <c r="AK345" i="10"/>
  <c r="AK344" i="10"/>
  <c r="AK343" i="10"/>
  <c r="AK342" i="10"/>
  <c r="AK341" i="10"/>
  <c r="AK340" i="10"/>
  <c r="AK339" i="10"/>
  <c r="AK338" i="10"/>
  <c r="AK337" i="10"/>
  <c r="AK336" i="10"/>
  <c r="AK335" i="10"/>
  <c r="AK334" i="10"/>
  <c r="AK333" i="10"/>
  <c r="AK332" i="10"/>
  <c r="AK331" i="10"/>
  <c r="AK330" i="10"/>
  <c r="AK329" i="10"/>
  <c r="AK328" i="10"/>
  <c r="AK327" i="10"/>
  <c r="AK326" i="10"/>
  <c r="AK325" i="10"/>
  <c r="AK324" i="10"/>
  <c r="AK323" i="10"/>
  <c r="AK322" i="10"/>
  <c r="AK321" i="10"/>
  <c r="AK320" i="10"/>
  <c r="F319" i="10"/>
  <c r="G319" i="10"/>
  <c r="H319" i="10"/>
  <c r="I319" i="10"/>
  <c r="J319" i="10"/>
  <c r="K319" i="10"/>
  <c r="L319" i="10"/>
  <c r="M319" i="10"/>
  <c r="N319" i="10"/>
  <c r="O319" i="10"/>
  <c r="P319" i="10"/>
  <c r="Q319" i="10"/>
  <c r="R319" i="10"/>
  <c r="S319" i="10"/>
  <c r="T319" i="10"/>
  <c r="U319" i="10"/>
  <c r="V319" i="10"/>
  <c r="W319" i="10"/>
  <c r="X319" i="10"/>
  <c r="Y319" i="10"/>
  <c r="Z319" i="10"/>
  <c r="AA319" i="10"/>
  <c r="AB319" i="10"/>
  <c r="AC319" i="10"/>
  <c r="AD319" i="10"/>
  <c r="AE319" i="10"/>
  <c r="AF319" i="10"/>
  <c r="AG319" i="10"/>
  <c r="AH319" i="10"/>
  <c r="AI319" i="10"/>
  <c r="E319" i="10"/>
  <c r="E318" i="10"/>
  <c r="F318" i="10" s="1"/>
  <c r="G318" i="10" s="1"/>
  <c r="H318" i="10" s="1"/>
  <c r="I318" i="10" s="1"/>
  <c r="J318" i="10" s="1"/>
  <c r="K318" i="10" s="1"/>
  <c r="L318" i="10" s="1"/>
  <c r="M318" i="10" s="1"/>
  <c r="N318" i="10" s="1"/>
  <c r="O318" i="10" s="1"/>
  <c r="P318" i="10" s="1"/>
  <c r="Q318" i="10" s="1"/>
  <c r="R318" i="10" s="1"/>
  <c r="S318" i="10" s="1"/>
  <c r="T318" i="10" s="1"/>
  <c r="U318" i="10" s="1"/>
  <c r="V318" i="10" s="1"/>
  <c r="W318" i="10" s="1"/>
  <c r="X318" i="10" s="1"/>
  <c r="Y318" i="10" s="1"/>
  <c r="Z318" i="10" s="1"/>
  <c r="AA318" i="10" s="1"/>
  <c r="AB318" i="10" s="1"/>
  <c r="AC318" i="10" s="1"/>
  <c r="AD318" i="10" s="1"/>
  <c r="AE318" i="10" s="1"/>
  <c r="AF318" i="10" s="1"/>
  <c r="AG318" i="10" s="1"/>
  <c r="AH318" i="10" s="1"/>
  <c r="AI318" i="10" s="1"/>
  <c r="AD55" i="6"/>
  <c r="E73" i="4" s="1"/>
  <c r="AD54" i="6"/>
  <c r="E72" i="4" s="1"/>
  <c r="AD53" i="6"/>
  <c r="E71" i="4" s="1"/>
  <c r="AD52" i="6"/>
  <c r="E70" i="4" s="1"/>
  <c r="AD51" i="6"/>
  <c r="E69" i="4" s="1"/>
  <c r="AD50" i="6"/>
  <c r="E68" i="4" s="1"/>
  <c r="AD49" i="6"/>
  <c r="E67" i="4" s="1"/>
  <c r="AD48" i="6"/>
  <c r="E66" i="4" s="1"/>
  <c r="AD47" i="6"/>
  <c r="E65" i="4" s="1"/>
  <c r="AD46" i="6"/>
  <c r="E64" i="4" s="1"/>
  <c r="AD45" i="6"/>
  <c r="E63" i="4" s="1"/>
  <c r="AD44" i="6"/>
  <c r="E62" i="4" s="1"/>
  <c r="AD43" i="6"/>
  <c r="E61" i="4" s="1"/>
  <c r="AD42" i="6"/>
  <c r="E60" i="4" s="1"/>
  <c r="AD41" i="6"/>
  <c r="E59" i="4" s="1"/>
  <c r="AD40" i="6"/>
  <c r="E58" i="4" s="1"/>
  <c r="AD39" i="6"/>
  <c r="E57" i="4" s="1"/>
  <c r="AD38" i="6"/>
  <c r="E56" i="4" s="1"/>
  <c r="AD37" i="6"/>
  <c r="E55" i="4" s="1"/>
  <c r="AD36" i="6"/>
  <c r="E54" i="4" s="1"/>
  <c r="AD35" i="6"/>
  <c r="E53" i="4" s="1"/>
  <c r="AD34" i="6"/>
  <c r="E52" i="4" s="1"/>
  <c r="AD33" i="6"/>
  <c r="E51" i="4" s="1"/>
  <c r="AD32" i="6"/>
  <c r="E50" i="4" s="1"/>
  <c r="AD31" i="6"/>
  <c r="E49" i="4" s="1"/>
  <c r="AD30" i="6"/>
  <c r="E48" i="4" s="1"/>
  <c r="AD29" i="6"/>
  <c r="E47" i="4" s="1"/>
  <c r="AD28" i="6"/>
  <c r="E46" i="4" s="1"/>
  <c r="AD27" i="6"/>
  <c r="E45" i="4" s="1"/>
  <c r="AD26" i="6"/>
  <c r="E44" i="4" s="1"/>
  <c r="AD25" i="6"/>
  <c r="E43" i="4" s="1"/>
  <c r="AD24" i="6"/>
  <c r="E42" i="4" s="1"/>
  <c r="AD23" i="6"/>
  <c r="E41" i="4" s="1"/>
  <c r="AD22" i="6"/>
  <c r="E40" i="4" s="1"/>
  <c r="AD21" i="6"/>
  <c r="E39" i="4" s="1"/>
  <c r="AD20" i="6"/>
  <c r="E38" i="4" s="1"/>
  <c r="AD19" i="6"/>
  <c r="E37" i="4" s="1"/>
  <c r="AD18" i="6"/>
  <c r="E36" i="4" s="1"/>
  <c r="AD17" i="6"/>
  <c r="E35" i="4" s="1"/>
  <c r="AD16" i="6"/>
  <c r="E34" i="4" s="1"/>
  <c r="AD15" i="6"/>
  <c r="E33" i="4" s="1"/>
  <c r="AD14" i="6"/>
  <c r="E32" i="4" s="1"/>
  <c r="AD13" i="6"/>
  <c r="E31" i="4" s="1"/>
  <c r="AD12" i="6"/>
  <c r="E30" i="4" s="1"/>
  <c r="AD11" i="6"/>
  <c r="E29" i="4" s="1"/>
  <c r="AD10" i="6"/>
  <c r="E28" i="4" s="1"/>
  <c r="AD9" i="6"/>
  <c r="E27" i="4" s="1"/>
  <c r="AD8" i="6"/>
  <c r="AD109" i="6"/>
  <c r="F73" i="4" s="1"/>
  <c r="AD108" i="6"/>
  <c r="F72" i="4" s="1"/>
  <c r="AD107" i="6"/>
  <c r="F71" i="4" s="1"/>
  <c r="AD106" i="6"/>
  <c r="F70" i="4" s="1"/>
  <c r="AD105" i="6"/>
  <c r="F69" i="4" s="1"/>
  <c r="AD104" i="6"/>
  <c r="F68" i="4" s="1"/>
  <c r="AD103" i="6"/>
  <c r="F67" i="4" s="1"/>
  <c r="AD102" i="6"/>
  <c r="F66" i="4" s="1"/>
  <c r="AD101" i="6"/>
  <c r="F65" i="4" s="1"/>
  <c r="AD100" i="6"/>
  <c r="F64" i="4" s="1"/>
  <c r="AD99" i="6"/>
  <c r="F63" i="4" s="1"/>
  <c r="AD98" i="6"/>
  <c r="F62" i="4" s="1"/>
  <c r="AD97" i="6"/>
  <c r="F61" i="4" s="1"/>
  <c r="AD96" i="6"/>
  <c r="F60" i="4" s="1"/>
  <c r="AD95" i="6"/>
  <c r="F59" i="4" s="1"/>
  <c r="AD94" i="6"/>
  <c r="F58" i="4" s="1"/>
  <c r="AD93" i="6"/>
  <c r="F57" i="4" s="1"/>
  <c r="AD92" i="6"/>
  <c r="F56" i="4" s="1"/>
  <c r="AD91" i="6"/>
  <c r="F55" i="4" s="1"/>
  <c r="AD90" i="6"/>
  <c r="F54" i="4" s="1"/>
  <c r="AD89" i="6"/>
  <c r="F53" i="4" s="1"/>
  <c r="AD88" i="6"/>
  <c r="F52" i="4" s="1"/>
  <c r="AD87" i="6"/>
  <c r="F51" i="4" s="1"/>
  <c r="AD86" i="6"/>
  <c r="F50" i="4" s="1"/>
  <c r="AD85" i="6"/>
  <c r="F49" i="4" s="1"/>
  <c r="AD84" i="6"/>
  <c r="F48" i="4" s="1"/>
  <c r="AD83" i="6"/>
  <c r="F47" i="4" s="1"/>
  <c r="AD82" i="6"/>
  <c r="F46" i="4" s="1"/>
  <c r="AD81" i="6"/>
  <c r="F45" i="4" s="1"/>
  <c r="AD80" i="6"/>
  <c r="F44" i="4" s="1"/>
  <c r="AD79" i="6"/>
  <c r="F43" i="4" s="1"/>
  <c r="AD78" i="6"/>
  <c r="F42" i="4" s="1"/>
  <c r="AD77" i="6"/>
  <c r="F41" i="4" s="1"/>
  <c r="AD76" i="6"/>
  <c r="F40" i="4" s="1"/>
  <c r="AD75" i="6"/>
  <c r="F39" i="4" s="1"/>
  <c r="AD74" i="6"/>
  <c r="F38" i="4" s="1"/>
  <c r="AD73" i="6"/>
  <c r="F37" i="4" s="1"/>
  <c r="AD72" i="6"/>
  <c r="F36" i="4" s="1"/>
  <c r="AD71" i="6"/>
  <c r="F35" i="4" s="1"/>
  <c r="AD70" i="6"/>
  <c r="F34" i="4" s="1"/>
  <c r="AD69" i="6"/>
  <c r="F33" i="4" s="1"/>
  <c r="AD68" i="6"/>
  <c r="F32" i="4" s="1"/>
  <c r="AD67" i="6"/>
  <c r="F31" i="4" s="1"/>
  <c r="AD66" i="6"/>
  <c r="F30" i="4" s="1"/>
  <c r="AD65" i="6"/>
  <c r="F29" i="4" s="1"/>
  <c r="AD64" i="6"/>
  <c r="F28" i="4" s="1"/>
  <c r="AD63" i="6"/>
  <c r="F27" i="4" s="1"/>
  <c r="AD62" i="6"/>
  <c r="AD163" i="6"/>
  <c r="G73" i="4" s="1"/>
  <c r="AD162" i="6"/>
  <c r="G72" i="4" s="1"/>
  <c r="AD161" i="6"/>
  <c r="G71" i="4" s="1"/>
  <c r="AD160" i="6"/>
  <c r="G70" i="4" s="1"/>
  <c r="AD159" i="6"/>
  <c r="G69" i="4" s="1"/>
  <c r="AD158" i="6"/>
  <c r="G68" i="4" s="1"/>
  <c r="AD157" i="6"/>
  <c r="G67" i="4" s="1"/>
  <c r="AD156" i="6"/>
  <c r="G66" i="4" s="1"/>
  <c r="AD155" i="6"/>
  <c r="G65" i="4" s="1"/>
  <c r="AD154" i="6"/>
  <c r="G64" i="4" s="1"/>
  <c r="AD153" i="6"/>
  <c r="G63" i="4" s="1"/>
  <c r="AD152" i="6"/>
  <c r="G62" i="4" s="1"/>
  <c r="AD151" i="6"/>
  <c r="G61" i="4" s="1"/>
  <c r="AD150" i="6"/>
  <c r="G60" i="4" s="1"/>
  <c r="AD149" i="6"/>
  <c r="G59" i="4" s="1"/>
  <c r="AD148" i="6"/>
  <c r="G58" i="4" s="1"/>
  <c r="AD147" i="6"/>
  <c r="G57" i="4" s="1"/>
  <c r="AD146" i="6"/>
  <c r="G56" i="4" s="1"/>
  <c r="AD145" i="6"/>
  <c r="G55" i="4" s="1"/>
  <c r="AD144" i="6"/>
  <c r="G54" i="4" s="1"/>
  <c r="AD143" i="6"/>
  <c r="G53" i="4" s="1"/>
  <c r="AD142" i="6"/>
  <c r="G52" i="4" s="1"/>
  <c r="AD141" i="6"/>
  <c r="G51" i="4" s="1"/>
  <c r="AD140" i="6"/>
  <c r="G50" i="4" s="1"/>
  <c r="AD139" i="6"/>
  <c r="G49" i="4" s="1"/>
  <c r="AD138" i="6"/>
  <c r="G48" i="4" s="1"/>
  <c r="AD137" i="6"/>
  <c r="G47" i="4" s="1"/>
  <c r="AD136" i="6"/>
  <c r="G46" i="4" s="1"/>
  <c r="AD135" i="6"/>
  <c r="G45" i="4" s="1"/>
  <c r="AD134" i="6"/>
  <c r="G44" i="4" s="1"/>
  <c r="AD133" i="6"/>
  <c r="G43" i="4" s="1"/>
  <c r="AD132" i="6"/>
  <c r="G42" i="4" s="1"/>
  <c r="AD131" i="6"/>
  <c r="G41" i="4" s="1"/>
  <c r="AD130" i="6"/>
  <c r="G40" i="4" s="1"/>
  <c r="AD129" i="6"/>
  <c r="G39" i="4" s="1"/>
  <c r="AD128" i="6"/>
  <c r="G38" i="4" s="1"/>
  <c r="AD127" i="6"/>
  <c r="G37" i="4" s="1"/>
  <c r="AD126" i="6"/>
  <c r="G36" i="4" s="1"/>
  <c r="AD125" i="6"/>
  <c r="G35" i="4" s="1"/>
  <c r="AD124" i="6"/>
  <c r="G34" i="4" s="1"/>
  <c r="AD123" i="6"/>
  <c r="G33" i="4" s="1"/>
  <c r="AD122" i="6"/>
  <c r="G32" i="4" s="1"/>
  <c r="AD121" i="6"/>
  <c r="G31" i="4" s="1"/>
  <c r="AD120" i="6"/>
  <c r="G30" i="4" s="1"/>
  <c r="AD119" i="6"/>
  <c r="G29" i="4" s="1"/>
  <c r="AD118" i="6"/>
  <c r="G28" i="4" s="1"/>
  <c r="AD117" i="6"/>
  <c r="G27" i="4" s="1"/>
  <c r="AD116" i="6"/>
  <c r="AD217" i="6"/>
  <c r="H73" i="4" s="1"/>
  <c r="AD216" i="6"/>
  <c r="H72" i="4" s="1"/>
  <c r="AD215" i="6"/>
  <c r="H71" i="4" s="1"/>
  <c r="AD214" i="6"/>
  <c r="H70" i="4" s="1"/>
  <c r="AD213" i="6"/>
  <c r="H69" i="4" s="1"/>
  <c r="AD212" i="6"/>
  <c r="H68" i="4" s="1"/>
  <c r="AD211" i="6"/>
  <c r="H67" i="4" s="1"/>
  <c r="AD210" i="6"/>
  <c r="H66" i="4" s="1"/>
  <c r="AD209" i="6"/>
  <c r="H65" i="4" s="1"/>
  <c r="AD208" i="6"/>
  <c r="H64" i="4" s="1"/>
  <c r="AD207" i="6"/>
  <c r="H63" i="4" s="1"/>
  <c r="AD206" i="6"/>
  <c r="H62" i="4" s="1"/>
  <c r="AD205" i="6"/>
  <c r="H61" i="4" s="1"/>
  <c r="AD204" i="6"/>
  <c r="H60" i="4" s="1"/>
  <c r="AD203" i="6"/>
  <c r="H59" i="4" s="1"/>
  <c r="AD202" i="6"/>
  <c r="H58" i="4" s="1"/>
  <c r="AD201" i="6"/>
  <c r="H57" i="4" s="1"/>
  <c r="AD200" i="6"/>
  <c r="H56" i="4" s="1"/>
  <c r="AD199" i="6"/>
  <c r="H55" i="4" s="1"/>
  <c r="AD198" i="6"/>
  <c r="H54" i="4" s="1"/>
  <c r="AD197" i="6"/>
  <c r="H53" i="4" s="1"/>
  <c r="AD196" i="6"/>
  <c r="H52" i="4" s="1"/>
  <c r="AD195" i="6"/>
  <c r="H51" i="4" s="1"/>
  <c r="AD194" i="6"/>
  <c r="H50" i="4" s="1"/>
  <c r="AD193" i="6"/>
  <c r="H49" i="4" s="1"/>
  <c r="AD192" i="6"/>
  <c r="H48" i="4" s="1"/>
  <c r="AD191" i="6"/>
  <c r="H47" i="4" s="1"/>
  <c r="AD190" i="6"/>
  <c r="H46" i="4" s="1"/>
  <c r="AD189" i="6"/>
  <c r="H45" i="4" s="1"/>
  <c r="AD188" i="6"/>
  <c r="H44" i="4" s="1"/>
  <c r="AD187" i="6"/>
  <c r="H43" i="4" s="1"/>
  <c r="AD186" i="6"/>
  <c r="H42" i="4" s="1"/>
  <c r="AD185" i="6"/>
  <c r="H41" i="4" s="1"/>
  <c r="AD184" i="6"/>
  <c r="H40" i="4" s="1"/>
  <c r="AD183" i="6"/>
  <c r="H39" i="4" s="1"/>
  <c r="AD182" i="6"/>
  <c r="H38" i="4" s="1"/>
  <c r="AD181" i="6"/>
  <c r="H37" i="4" s="1"/>
  <c r="AD180" i="6"/>
  <c r="H36" i="4" s="1"/>
  <c r="AD179" i="6"/>
  <c r="H35" i="4" s="1"/>
  <c r="AD178" i="6"/>
  <c r="H34" i="4" s="1"/>
  <c r="AD177" i="6"/>
  <c r="H33" i="4" s="1"/>
  <c r="AD176" i="6"/>
  <c r="H32" i="4" s="1"/>
  <c r="AD175" i="6"/>
  <c r="H31" i="4" s="1"/>
  <c r="AD174" i="6"/>
  <c r="H30" i="4" s="1"/>
  <c r="AD173" i="6"/>
  <c r="H29" i="4" s="1"/>
  <c r="AD172" i="6"/>
  <c r="H28" i="4" s="1"/>
  <c r="AD171" i="6"/>
  <c r="H27" i="4" s="1"/>
  <c r="AD170" i="6"/>
  <c r="AD271" i="6"/>
  <c r="I73" i="4" s="1"/>
  <c r="AD270" i="6"/>
  <c r="I72" i="4" s="1"/>
  <c r="AD269" i="6"/>
  <c r="I71" i="4" s="1"/>
  <c r="AD268" i="6"/>
  <c r="I70" i="4" s="1"/>
  <c r="AD267" i="6"/>
  <c r="I69" i="4" s="1"/>
  <c r="AD266" i="6"/>
  <c r="I68" i="4" s="1"/>
  <c r="AD265" i="6"/>
  <c r="I67" i="4" s="1"/>
  <c r="AD264" i="6"/>
  <c r="I66" i="4" s="1"/>
  <c r="AD263" i="6"/>
  <c r="I65" i="4" s="1"/>
  <c r="AD262" i="6"/>
  <c r="I64" i="4" s="1"/>
  <c r="AD261" i="6"/>
  <c r="I63" i="4" s="1"/>
  <c r="AD260" i="6"/>
  <c r="I62" i="4" s="1"/>
  <c r="AD259" i="6"/>
  <c r="I61" i="4" s="1"/>
  <c r="AD258" i="6"/>
  <c r="I60" i="4" s="1"/>
  <c r="AD257" i="6"/>
  <c r="I59" i="4" s="1"/>
  <c r="AD256" i="6"/>
  <c r="I58" i="4" s="1"/>
  <c r="AD255" i="6"/>
  <c r="I57" i="4" s="1"/>
  <c r="AD254" i="6"/>
  <c r="I56" i="4" s="1"/>
  <c r="AD253" i="6"/>
  <c r="I55" i="4" s="1"/>
  <c r="AD252" i="6"/>
  <c r="I54" i="4" s="1"/>
  <c r="AD251" i="6"/>
  <c r="I53" i="4" s="1"/>
  <c r="AD250" i="6"/>
  <c r="I52" i="4" s="1"/>
  <c r="AD249" i="6"/>
  <c r="I51" i="4" s="1"/>
  <c r="AD248" i="6"/>
  <c r="I50" i="4" s="1"/>
  <c r="AD247" i="6"/>
  <c r="I49" i="4" s="1"/>
  <c r="AD246" i="6"/>
  <c r="I48" i="4" s="1"/>
  <c r="AD245" i="6"/>
  <c r="I47" i="4" s="1"/>
  <c r="AD244" i="6"/>
  <c r="I46" i="4" s="1"/>
  <c r="AD243" i="6"/>
  <c r="I45" i="4" s="1"/>
  <c r="AD242" i="6"/>
  <c r="I44" i="4" s="1"/>
  <c r="AD241" i="6"/>
  <c r="I43" i="4" s="1"/>
  <c r="AD240" i="6"/>
  <c r="I42" i="4" s="1"/>
  <c r="AD239" i="6"/>
  <c r="I41" i="4" s="1"/>
  <c r="AD238" i="6"/>
  <c r="I40" i="4" s="1"/>
  <c r="AD237" i="6"/>
  <c r="I39" i="4" s="1"/>
  <c r="AD236" i="6"/>
  <c r="I38" i="4" s="1"/>
  <c r="AD235" i="6"/>
  <c r="I37" i="4" s="1"/>
  <c r="AD234" i="6"/>
  <c r="I36" i="4" s="1"/>
  <c r="AD233" i="6"/>
  <c r="I35" i="4" s="1"/>
  <c r="AD232" i="6"/>
  <c r="I34" i="4" s="1"/>
  <c r="AD231" i="6"/>
  <c r="I33" i="4" s="1"/>
  <c r="AD230" i="6"/>
  <c r="I32" i="4" s="1"/>
  <c r="AD229" i="6"/>
  <c r="I31" i="4" s="1"/>
  <c r="AD228" i="6"/>
  <c r="I30" i="4" s="1"/>
  <c r="AD227" i="6"/>
  <c r="I29" i="4" s="1"/>
  <c r="AD226" i="6"/>
  <c r="I28" i="4" s="1"/>
  <c r="AD225" i="6"/>
  <c r="I27" i="4" s="1"/>
  <c r="AD224" i="6"/>
  <c r="AD325" i="6"/>
  <c r="J73" i="4" s="1"/>
  <c r="AD324" i="6"/>
  <c r="J72" i="4" s="1"/>
  <c r="AD323" i="6"/>
  <c r="J71" i="4" s="1"/>
  <c r="AD322" i="6"/>
  <c r="J70" i="4" s="1"/>
  <c r="AD321" i="6"/>
  <c r="J69" i="4" s="1"/>
  <c r="AD320" i="6"/>
  <c r="J68" i="4" s="1"/>
  <c r="AD319" i="6"/>
  <c r="J67" i="4" s="1"/>
  <c r="AD318" i="6"/>
  <c r="J66" i="4" s="1"/>
  <c r="AD317" i="6"/>
  <c r="J65" i="4" s="1"/>
  <c r="AD316" i="6"/>
  <c r="J64" i="4" s="1"/>
  <c r="AD315" i="6"/>
  <c r="J63" i="4" s="1"/>
  <c r="AD314" i="6"/>
  <c r="J62" i="4" s="1"/>
  <c r="AD313" i="6"/>
  <c r="J61" i="4" s="1"/>
  <c r="AD312" i="6"/>
  <c r="J60" i="4" s="1"/>
  <c r="AD311" i="6"/>
  <c r="J59" i="4" s="1"/>
  <c r="AD310" i="6"/>
  <c r="J58" i="4" s="1"/>
  <c r="AD309" i="6"/>
  <c r="J57" i="4" s="1"/>
  <c r="AD308" i="6"/>
  <c r="J56" i="4" s="1"/>
  <c r="AD307" i="6"/>
  <c r="J55" i="4" s="1"/>
  <c r="AD306" i="6"/>
  <c r="J54" i="4" s="1"/>
  <c r="AD305" i="6"/>
  <c r="J53" i="4" s="1"/>
  <c r="AD304" i="6"/>
  <c r="J52" i="4" s="1"/>
  <c r="AD303" i="6"/>
  <c r="J51" i="4" s="1"/>
  <c r="AD302" i="6"/>
  <c r="J50" i="4" s="1"/>
  <c r="AD301" i="6"/>
  <c r="J49" i="4" s="1"/>
  <c r="AD300" i="6"/>
  <c r="J48" i="4" s="1"/>
  <c r="AD299" i="6"/>
  <c r="J47" i="4" s="1"/>
  <c r="AD298" i="6"/>
  <c r="J46" i="4" s="1"/>
  <c r="AD297" i="6"/>
  <c r="J45" i="4" s="1"/>
  <c r="AD296" i="6"/>
  <c r="J44" i="4" s="1"/>
  <c r="AD295" i="6"/>
  <c r="J43" i="4" s="1"/>
  <c r="AD294" i="6"/>
  <c r="J42" i="4" s="1"/>
  <c r="AD293" i="6"/>
  <c r="J41" i="4" s="1"/>
  <c r="AD292" i="6"/>
  <c r="J40" i="4" s="1"/>
  <c r="AD291" i="6"/>
  <c r="J39" i="4" s="1"/>
  <c r="AD290" i="6"/>
  <c r="J38" i="4" s="1"/>
  <c r="AD289" i="6"/>
  <c r="J37" i="4" s="1"/>
  <c r="AD288" i="6"/>
  <c r="J36" i="4" s="1"/>
  <c r="AD287" i="6"/>
  <c r="J35" i="4" s="1"/>
  <c r="AD286" i="6"/>
  <c r="J34" i="4" s="1"/>
  <c r="AD285" i="6"/>
  <c r="J33" i="4" s="1"/>
  <c r="AD284" i="6"/>
  <c r="J32" i="4" s="1"/>
  <c r="AD283" i="6"/>
  <c r="J31" i="4" s="1"/>
  <c r="AD282" i="6"/>
  <c r="J30" i="4" s="1"/>
  <c r="AD281" i="6"/>
  <c r="J29" i="4" s="1"/>
  <c r="AD280" i="6"/>
  <c r="J28" i="4" s="1"/>
  <c r="AD279" i="6"/>
  <c r="J27" i="4" s="1"/>
  <c r="AD278" i="6"/>
  <c r="AD379" i="6"/>
  <c r="K73" i="4" s="1"/>
  <c r="AD378" i="6"/>
  <c r="K72" i="4" s="1"/>
  <c r="AD377" i="6"/>
  <c r="K71" i="4" s="1"/>
  <c r="AD376" i="6"/>
  <c r="K70" i="4" s="1"/>
  <c r="AD375" i="6"/>
  <c r="K69" i="4" s="1"/>
  <c r="AD374" i="6"/>
  <c r="K68" i="4" s="1"/>
  <c r="AD373" i="6"/>
  <c r="K67" i="4" s="1"/>
  <c r="AD372" i="6"/>
  <c r="K66" i="4" s="1"/>
  <c r="AD371" i="6"/>
  <c r="K65" i="4" s="1"/>
  <c r="AD370" i="6"/>
  <c r="K64" i="4" s="1"/>
  <c r="AD369" i="6"/>
  <c r="K63" i="4" s="1"/>
  <c r="AD368" i="6"/>
  <c r="K62" i="4" s="1"/>
  <c r="AD367" i="6"/>
  <c r="K61" i="4" s="1"/>
  <c r="AD366" i="6"/>
  <c r="K60" i="4" s="1"/>
  <c r="AD365" i="6"/>
  <c r="K59" i="4" s="1"/>
  <c r="AD364" i="6"/>
  <c r="K58" i="4" s="1"/>
  <c r="AD363" i="6"/>
  <c r="K57" i="4" s="1"/>
  <c r="AD362" i="6"/>
  <c r="K56" i="4" s="1"/>
  <c r="AD361" i="6"/>
  <c r="K55" i="4" s="1"/>
  <c r="AD360" i="6"/>
  <c r="K54" i="4" s="1"/>
  <c r="AD359" i="6"/>
  <c r="K53" i="4" s="1"/>
  <c r="AD358" i="6"/>
  <c r="K52" i="4" s="1"/>
  <c r="AD357" i="6"/>
  <c r="K51" i="4" s="1"/>
  <c r="AD356" i="6"/>
  <c r="K50" i="4" s="1"/>
  <c r="AD355" i="6"/>
  <c r="K49" i="4" s="1"/>
  <c r="AD354" i="6"/>
  <c r="K48" i="4" s="1"/>
  <c r="AD353" i="6"/>
  <c r="K47" i="4" s="1"/>
  <c r="AD352" i="6"/>
  <c r="K46" i="4" s="1"/>
  <c r="AD351" i="6"/>
  <c r="K45" i="4" s="1"/>
  <c r="AD350" i="6"/>
  <c r="K44" i="4" s="1"/>
  <c r="AD349" i="6"/>
  <c r="K43" i="4" s="1"/>
  <c r="AD348" i="6"/>
  <c r="K42" i="4" s="1"/>
  <c r="AD347" i="6"/>
  <c r="K41" i="4" s="1"/>
  <c r="AD346" i="6"/>
  <c r="K40" i="4" s="1"/>
  <c r="AD345" i="6"/>
  <c r="K39" i="4" s="1"/>
  <c r="AD344" i="6"/>
  <c r="K38" i="4" s="1"/>
  <c r="AD343" i="6"/>
  <c r="K37" i="4" s="1"/>
  <c r="AD342" i="6"/>
  <c r="K36" i="4" s="1"/>
  <c r="AD341" i="6"/>
  <c r="K35" i="4" s="1"/>
  <c r="AD340" i="6"/>
  <c r="K34" i="4" s="1"/>
  <c r="AD339" i="6"/>
  <c r="K33" i="4" s="1"/>
  <c r="AD338" i="6"/>
  <c r="K32" i="4" s="1"/>
  <c r="AD337" i="6"/>
  <c r="K31" i="4" s="1"/>
  <c r="AD336" i="6"/>
  <c r="K30" i="4" s="1"/>
  <c r="AD335" i="6"/>
  <c r="K29" i="4" s="1"/>
  <c r="AD334" i="6"/>
  <c r="K28" i="4" s="1"/>
  <c r="AD333" i="6"/>
  <c r="K27" i="4" s="1"/>
  <c r="AD332" i="6"/>
  <c r="AD433" i="6"/>
  <c r="L73" i="4" s="1"/>
  <c r="AD432" i="6"/>
  <c r="L72" i="4" s="1"/>
  <c r="AD431" i="6"/>
  <c r="L71" i="4" s="1"/>
  <c r="AD430" i="6"/>
  <c r="L70" i="4" s="1"/>
  <c r="AD429" i="6"/>
  <c r="L69" i="4" s="1"/>
  <c r="AD428" i="6"/>
  <c r="L68" i="4" s="1"/>
  <c r="AD427" i="6"/>
  <c r="L67" i="4" s="1"/>
  <c r="AD426" i="6"/>
  <c r="L66" i="4" s="1"/>
  <c r="AD425" i="6"/>
  <c r="L65" i="4" s="1"/>
  <c r="AD424" i="6"/>
  <c r="L64" i="4" s="1"/>
  <c r="AD423" i="6"/>
  <c r="L63" i="4" s="1"/>
  <c r="AD422" i="6"/>
  <c r="L62" i="4" s="1"/>
  <c r="AD421" i="6"/>
  <c r="L61" i="4" s="1"/>
  <c r="AD420" i="6"/>
  <c r="L60" i="4" s="1"/>
  <c r="AD419" i="6"/>
  <c r="L59" i="4" s="1"/>
  <c r="AD418" i="6"/>
  <c r="L58" i="4" s="1"/>
  <c r="AD417" i="6"/>
  <c r="L57" i="4" s="1"/>
  <c r="AD416" i="6"/>
  <c r="L56" i="4" s="1"/>
  <c r="AD415" i="6"/>
  <c r="L55" i="4" s="1"/>
  <c r="AD414" i="6"/>
  <c r="L54" i="4" s="1"/>
  <c r="AD413" i="6"/>
  <c r="L53" i="4" s="1"/>
  <c r="AD412" i="6"/>
  <c r="L52" i="4" s="1"/>
  <c r="AD411" i="6"/>
  <c r="L51" i="4" s="1"/>
  <c r="AD410" i="6"/>
  <c r="L50" i="4" s="1"/>
  <c r="AD409" i="6"/>
  <c r="L49" i="4" s="1"/>
  <c r="AD408" i="6"/>
  <c r="L48" i="4" s="1"/>
  <c r="AD407" i="6"/>
  <c r="L47" i="4" s="1"/>
  <c r="AD406" i="6"/>
  <c r="L46" i="4" s="1"/>
  <c r="AD405" i="6"/>
  <c r="L45" i="4" s="1"/>
  <c r="AD404" i="6"/>
  <c r="L44" i="4" s="1"/>
  <c r="AD403" i="6"/>
  <c r="L43" i="4" s="1"/>
  <c r="AD402" i="6"/>
  <c r="L42" i="4" s="1"/>
  <c r="AD401" i="6"/>
  <c r="L41" i="4" s="1"/>
  <c r="AD400" i="6"/>
  <c r="L40" i="4" s="1"/>
  <c r="AD399" i="6"/>
  <c r="L39" i="4" s="1"/>
  <c r="AD398" i="6"/>
  <c r="L38" i="4" s="1"/>
  <c r="AD397" i="6"/>
  <c r="L37" i="4" s="1"/>
  <c r="AD396" i="6"/>
  <c r="L36" i="4" s="1"/>
  <c r="AD395" i="6"/>
  <c r="L35" i="4" s="1"/>
  <c r="AD394" i="6"/>
  <c r="L34" i="4" s="1"/>
  <c r="AD393" i="6"/>
  <c r="L33" i="4" s="1"/>
  <c r="AD392" i="6"/>
  <c r="L32" i="4" s="1"/>
  <c r="AD391" i="6"/>
  <c r="L31" i="4" s="1"/>
  <c r="AD390" i="6"/>
  <c r="L30" i="4" s="1"/>
  <c r="AD389" i="6"/>
  <c r="L29" i="4" s="1"/>
  <c r="AD388" i="6"/>
  <c r="L28" i="4" s="1"/>
  <c r="AD387" i="6"/>
  <c r="L27" i="4" s="1"/>
  <c r="AD386" i="6"/>
  <c r="AD487" i="6"/>
  <c r="M73" i="4" s="1"/>
  <c r="AD486" i="6"/>
  <c r="M72" i="4" s="1"/>
  <c r="AD485" i="6"/>
  <c r="M71" i="4" s="1"/>
  <c r="AD484" i="6"/>
  <c r="M70" i="4" s="1"/>
  <c r="AD483" i="6"/>
  <c r="M69" i="4" s="1"/>
  <c r="AD482" i="6"/>
  <c r="M68" i="4" s="1"/>
  <c r="AD481" i="6"/>
  <c r="M67" i="4" s="1"/>
  <c r="AD480" i="6"/>
  <c r="M66" i="4" s="1"/>
  <c r="AD479" i="6"/>
  <c r="M65" i="4" s="1"/>
  <c r="AD478" i="6"/>
  <c r="M64" i="4" s="1"/>
  <c r="AD477" i="6"/>
  <c r="M63" i="4" s="1"/>
  <c r="AD476" i="6"/>
  <c r="M62" i="4" s="1"/>
  <c r="AD475" i="6"/>
  <c r="M61" i="4" s="1"/>
  <c r="AD474" i="6"/>
  <c r="M60" i="4" s="1"/>
  <c r="AD473" i="6"/>
  <c r="M59" i="4" s="1"/>
  <c r="AD472" i="6"/>
  <c r="M58" i="4" s="1"/>
  <c r="AD471" i="6"/>
  <c r="M57" i="4" s="1"/>
  <c r="AD470" i="6"/>
  <c r="M56" i="4" s="1"/>
  <c r="AD469" i="6"/>
  <c r="M55" i="4" s="1"/>
  <c r="AD468" i="6"/>
  <c r="M54" i="4" s="1"/>
  <c r="AD467" i="6"/>
  <c r="M53" i="4" s="1"/>
  <c r="AD466" i="6"/>
  <c r="M52" i="4" s="1"/>
  <c r="AD465" i="6"/>
  <c r="M51" i="4" s="1"/>
  <c r="AD464" i="6"/>
  <c r="M50" i="4" s="1"/>
  <c r="AD463" i="6"/>
  <c r="M49" i="4" s="1"/>
  <c r="AD462" i="6"/>
  <c r="M48" i="4" s="1"/>
  <c r="AD461" i="6"/>
  <c r="M47" i="4" s="1"/>
  <c r="AD460" i="6"/>
  <c r="M46" i="4" s="1"/>
  <c r="AD459" i="6"/>
  <c r="M45" i="4" s="1"/>
  <c r="AD458" i="6"/>
  <c r="M44" i="4" s="1"/>
  <c r="AD457" i="6"/>
  <c r="M43" i="4" s="1"/>
  <c r="AD456" i="6"/>
  <c r="M42" i="4" s="1"/>
  <c r="AD455" i="6"/>
  <c r="M41" i="4" s="1"/>
  <c r="AD454" i="6"/>
  <c r="M40" i="4" s="1"/>
  <c r="AD453" i="6"/>
  <c r="M39" i="4" s="1"/>
  <c r="AD452" i="6"/>
  <c r="M38" i="4" s="1"/>
  <c r="AD451" i="6"/>
  <c r="M37" i="4" s="1"/>
  <c r="AD450" i="6"/>
  <c r="M36" i="4" s="1"/>
  <c r="AD449" i="6"/>
  <c r="M35" i="4" s="1"/>
  <c r="AD448" i="6"/>
  <c r="M34" i="4" s="1"/>
  <c r="AD447" i="6"/>
  <c r="M33" i="4" s="1"/>
  <c r="AD446" i="6"/>
  <c r="M32" i="4" s="1"/>
  <c r="AD445" i="6"/>
  <c r="M31" i="4" s="1"/>
  <c r="AD444" i="6"/>
  <c r="M30" i="4" s="1"/>
  <c r="AD443" i="6"/>
  <c r="M29" i="4" s="1"/>
  <c r="AD442" i="6"/>
  <c r="M28" i="4" s="1"/>
  <c r="AD441" i="6"/>
  <c r="M27" i="4" s="1"/>
  <c r="AD440" i="6"/>
  <c r="AD541" i="6"/>
  <c r="N73" i="4" s="1"/>
  <c r="AD540" i="6"/>
  <c r="N72" i="4" s="1"/>
  <c r="AD539" i="6"/>
  <c r="N71" i="4" s="1"/>
  <c r="AD538" i="6"/>
  <c r="N70" i="4" s="1"/>
  <c r="AD537" i="6"/>
  <c r="N69" i="4" s="1"/>
  <c r="AD536" i="6"/>
  <c r="N68" i="4" s="1"/>
  <c r="AD535" i="6"/>
  <c r="N67" i="4" s="1"/>
  <c r="AD534" i="6"/>
  <c r="N66" i="4" s="1"/>
  <c r="AD533" i="6"/>
  <c r="N65" i="4" s="1"/>
  <c r="AD532" i="6"/>
  <c r="N64" i="4" s="1"/>
  <c r="AD531" i="6"/>
  <c r="N63" i="4" s="1"/>
  <c r="AD530" i="6"/>
  <c r="N62" i="4" s="1"/>
  <c r="AD529" i="6"/>
  <c r="N61" i="4" s="1"/>
  <c r="AD528" i="6"/>
  <c r="N60" i="4" s="1"/>
  <c r="AD527" i="6"/>
  <c r="N59" i="4" s="1"/>
  <c r="AD526" i="6"/>
  <c r="N58" i="4" s="1"/>
  <c r="AD525" i="6"/>
  <c r="N57" i="4" s="1"/>
  <c r="AD524" i="6"/>
  <c r="N56" i="4" s="1"/>
  <c r="AD523" i="6"/>
  <c r="N55" i="4" s="1"/>
  <c r="AD522" i="6"/>
  <c r="N54" i="4" s="1"/>
  <c r="AD521" i="6"/>
  <c r="N53" i="4" s="1"/>
  <c r="AD520" i="6"/>
  <c r="N52" i="4" s="1"/>
  <c r="AD519" i="6"/>
  <c r="N51" i="4" s="1"/>
  <c r="AD518" i="6"/>
  <c r="N50" i="4" s="1"/>
  <c r="AD517" i="6"/>
  <c r="N49" i="4" s="1"/>
  <c r="AD516" i="6"/>
  <c r="N48" i="4" s="1"/>
  <c r="AD515" i="6"/>
  <c r="N47" i="4" s="1"/>
  <c r="AD514" i="6"/>
  <c r="N46" i="4" s="1"/>
  <c r="AD513" i="6"/>
  <c r="N45" i="4" s="1"/>
  <c r="AD512" i="6"/>
  <c r="N44" i="4" s="1"/>
  <c r="AD511" i="6"/>
  <c r="N43" i="4" s="1"/>
  <c r="AD510" i="6"/>
  <c r="N42" i="4" s="1"/>
  <c r="AD509" i="6"/>
  <c r="N41" i="4" s="1"/>
  <c r="AD508" i="6"/>
  <c r="N40" i="4" s="1"/>
  <c r="AD507" i="6"/>
  <c r="N39" i="4" s="1"/>
  <c r="AD506" i="6"/>
  <c r="N38" i="4" s="1"/>
  <c r="AD505" i="6"/>
  <c r="N37" i="4" s="1"/>
  <c r="AD504" i="6"/>
  <c r="N36" i="4" s="1"/>
  <c r="AD503" i="6"/>
  <c r="N35" i="4" s="1"/>
  <c r="AD502" i="6"/>
  <c r="N34" i="4" s="1"/>
  <c r="AD501" i="6"/>
  <c r="N33" i="4" s="1"/>
  <c r="AD500" i="6"/>
  <c r="N32" i="4" s="1"/>
  <c r="AD499" i="6"/>
  <c r="N31" i="4" s="1"/>
  <c r="AD498" i="6"/>
  <c r="N30" i="4" s="1"/>
  <c r="AD497" i="6"/>
  <c r="N29" i="4" s="1"/>
  <c r="AD496" i="6"/>
  <c r="N28" i="4" s="1"/>
  <c r="AD495" i="6"/>
  <c r="N27" i="4" s="1"/>
  <c r="AD494" i="6"/>
  <c r="AD595" i="6"/>
  <c r="O73" i="4" s="1"/>
  <c r="AD594" i="6"/>
  <c r="O72" i="4" s="1"/>
  <c r="AD593" i="6"/>
  <c r="O71" i="4" s="1"/>
  <c r="AD592" i="6"/>
  <c r="O70" i="4" s="1"/>
  <c r="AD591" i="6"/>
  <c r="O69" i="4" s="1"/>
  <c r="AD590" i="6"/>
  <c r="O68" i="4" s="1"/>
  <c r="AD589" i="6"/>
  <c r="O67" i="4" s="1"/>
  <c r="AD588" i="6"/>
  <c r="O66" i="4" s="1"/>
  <c r="AD587" i="6"/>
  <c r="O65" i="4" s="1"/>
  <c r="AD586" i="6"/>
  <c r="O64" i="4" s="1"/>
  <c r="AD585" i="6"/>
  <c r="O63" i="4" s="1"/>
  <c r="AD584" i="6"/>
  <c r="O62" i="4" s="1"/>
  <c r="AD583" i="6"/>
  <c r="O61" i="4" s="1"/>
  <c r="AD582" i="6"/>
  <c r="O60" i="4" s="1"/>
  <c r="AD581" i="6"/>
  <c r="O59" i="4" s="1"/>
  <c r="AD580" i="6"/>
  <c r="O58" i="4" s="1"/>
  <c r="AD579" i="6"/>
  <c r="O57" i="4" s="1"/>
  <c r="AD578" i="6"/>
  <c r="O56" i="4" s="1"/>
  <c r="AD577" i="6"/>
  <c r="O55" i="4" s="1"/>
  <c r="AD576" i="6"/>
  <c r="O54" i="4" s="1"/>
  <c r="AD575" i="6"/>
  <c r="O53" i="4" s="1"/>
  <c r="AD574" i="6"/>
  <c r="O52" i="4" s="1"/>
  <c r="AD573" i="6"/>
  <c r="O51" i="4" s="1"/>
  <c r="AD572" i="6"/>
  <c r="O50" i="4" s="1"/>
  <c r="AD571" i="6"/>
  <c r="O49" i="4" s="1"/>
  <c r="AD570" i="6"/>
  <c r="O48" i="4" s="1"/>
  <c r="AD569" i="6"/>
  <c r="O47" i="4" s="1"/>
  <c r="AD568" i="6"/>
  <c r="O46" i="4" s="1"/>
  <c r="AD567" i="6"/>
  <c r="O45" i="4" s="1"/>
  <c r="AD566" i="6"/>
  <c r="O44" i="4" s="1"/>
  <c r="AD565" i="6"/>
  <c r="O43" i="4" s="1"/>
  <c r="AD564" i="6"/>
  <c r="O42" i="4" s="1"/>
  <c r="AD563" i="6"/>
  <c r="O41" i="4" s="1"/>
  <c r="AD562" i="6"/>
  <c r="O40" i="4" s="1"/>
  <c r="AD561" i="6"/>
  <c r="O39" i="4" s="1"/>
  <c r="AD560" i="6"/>
  <c r="O38" i="4" s="1"/>
  <c r="AD559" i="6"/>
  <c r="O37" i="4" s="1"/>
  <c r="AD558" i="6"/>
  <c r="O36" i="4" s="1"/>
  <c r="AD557" i="6"/>
  <c r="O35" i="4" s="1"/>
  <c r="AD556" i="6"/>
  <c r="O34" i="4" s="1"/>
  <c r="AD555" i="6"/>
  <c r="O33" i="4" s="1"/>
  <c r="AD554" i="6"/>
  <c r="O32" i="4" s="1"/>
  <c r="AD553" i="6"/>
  <c r="O31" i="4" s="1"/>
  <c r="AD552" i="6"/>
  <c r="O30" i="4" s="1"/>
  <c r="AD551" i="6"/>
  <c r="O29" i="4" s="1"/>
  <c r="AD550" i="6"/>
  <c r="O28" i="4" s="1"/>
  <c r="AD549" i="6"/>
  <c r="O27" i="4" s="1"/>
  <c r="AD548" i="6"/>
  <c r="AD649" i="6"/>
  <c r="P73" i="4" s="1"/>
  <c r="AD648" i="6"/>
  <c r="P72" i="4" s="1"/>
  <c r="AD647" i="6"/>
  <c r="P71" i="4" s="1"/>
  <c r="AD646" i="6"/>
  <c r="P70" i="4" s="1"/>
  <c r="AD645" i="6"/>
  <c r="P69" i="4" s="1"/>
  <c r="AD644" i="6"/>
  <c r="P68" i="4" s="1"/>
  <c r="AD643" i="6"/>
  <c r="P67" i="4" s="1"/>
  <c r="AD642" i="6"/>
  <c r="P66" i="4" s="1"/>
  <c r="AD641" i="6"/>
  <c r="P65" i="4" s="1"/>
  <c r="AD640" i="6"/>
  <c r="P64" i="4" s="1"/>
  <c r="AD639" i="6"/>
  <c r="P63" i="4" s="1"/>
  <c r="AD638" i="6"/>
  <c r="P62" i="4" s="1"/>
  <c r="AD637" i="6"/>
  <c r="P61" i="4" s="1"/>
  <c r="AD636" i="6"/>
  <c r="P60" i="4" s="1"/>
  <c r="AD635" i="6"/>
  <c r="P59" i="4" s="1"/>
  <c r="AD634" i="6"/>
  <c r="P58" i="4" s="1"/>
  <c r="AD633" i="6"/>
  <c r="P57" i="4" s="1"/>
  <c r="AD632" i="6"/>
  <c r="P56" i="4" s="1"/>
  <c r="AD631" i="6"/>
  <c r="P55" i="4" s="1"/>
  <c r="AD630" i="6"/>
  <c r="P54" i="4" s="1"/>
  <c r="AD629" i="6"/>
  <c r="P53" i="4" s="1"/>
  <c r="AD628" i="6"/>
  <c r="P52" i="4" s="1"/>
  <c r="AD627" i="6"/>
  <c r="P51" i="4" s="1"/>
  <c r="AD626" i="6"/>
  <c r="P50" i="4" s="1"/>
  <c r="AD625" i="6"/>
  <c r="P49" i="4" s="1"/>
  <c r="AD624" i="6"/>
  <c r="P48" i="4" s="1"/>
  <c r="AD623" i="6"/>
  <c r="P47" i="4" s="1"/>
  <c r="AD622" i="6"/>
  <c r="P46" i="4" s="1"/>
  <c r="AD621" i="6"/>
  <c r="P45" i="4" s="1"/>
  <c r="AD620" i="6"/>
  <c r="P44" i="4" s="1"/>
  <c r="AD619" i="6"/>
  <c r="P43" i="4" s="1"/>
  <c r="AD618" i="6"/>
  <c r="P42" i="4" s="1"/>
  <c r="AD617" i="6"/>
  <c r="P41" i="4" s="1"/>
  <c r="AD616" i="6"/>
  <c r="P40" i="4" s="1"/>
  <c r="AD615" i="6"/>
  <c r="P39" i="4" s="1"/>
  <c r="AD614" i="6"/>
  <c r="P38" i="4" s="1"/>
  <c r="AD613" i="6"/>
  <c r="P37" i="4" s="1"/>
  <c r="AD612" i="6"/>
  <c r="P36" i="4" s="1"/>
  <c r="AD611" i="6"/>
  <c r="P35" i="4" s="1"/>
  <c r="AD610" i="6"/>
  <c r="P34" i="4" s="1"/>
  <c r="AD609" i="6"/>
  <c r="P33" i="4" s="1"/>
  <c r="AD608" i="6"/>
  <c r="P32" i="4" s="1"/>
  <c r="AD607" i="6"/>
  <c r="P31" i="4" s="1"/>
  <c r="AD606" i="6"/>
  <c r="P30" i="4" s="1"/>
  <c r="AD605" i="6"/>
  <c r="P29" i="4" s="1"/>
  <c r="AD604" i="6"/>
  <c r="P28" i="4" s="1"/>
  <c r="AD603" i="6"/>
  <c r="P27" i="4" s="1"/>
  <c r="AD602" i="6"/>
  <c r="AD703" i="6"/>
  <c r="Q73" i="4" s="1"/>
  <c r="AD702" i="6"/>
  <c r="Q72" i="4" s="1"/>
  <c r="AD701" i="6"/>
  <c r="Q71" i="4" s="1"/>
  <c r="AD700" i="6"/>
  <c r="Q70" i="4" s="1"/>
  <c r="AD699" i="6"/>
  <c r="Q69" i="4" s="1"/>
  <c r="AD698" i="6"/>
  <c r="Q68" i="4" s="1"/>
  <c r="AD697" i="6"/>
  <c r="Q67" i="4" s="1"/>
  <c r="AD696" i="6"/>
  <c r="Q66" i="4" s="1"/>
  <c r="AD695" i="6"/>
  <c r="Q65" i="4" s="1"/>
  <c r="AD694" i="6"/>
  <c r="Q64" i="4" s="1"/>
  <c r="AD693" i="6"/>
  <c r="Q63" i="4" s="1"/>
  <c r="AD692" i="6"/>
  <c r="Q62" i="4" s="1"/>
  <c r="AD691" i="6"/>
  <c r="Q61" i="4" s="1"/>
  <c r="AD690" i="6"/>
  <c r="Q60" i="4" s="1"/>
  <c r="AD689" i="6"/>
  <c r="Q59" i="4" s="1"/>
  <c r="AD688" i="6"/>
  <c r="Q58" i="4" s="1"/>
  <c r="AD687" i="6"/>
  <c r="Q57" i="4" s="1"/>
  <c r="AD686" i="6"/>
  <c r="Q56" i="4" s="1"/>
  <c r="AD685" i="6"/>
  <c r="Q55" i="4" s="1"/>
  <c r="AD684" i="6"/>
  <c r="Q54" i="4" s="1"/>
  <c r="AD683" i="6"/>
  <c r="Q53" i="4" s="1"/>
  <c r="AD682" i="6"/>
  <c r="Q52" i="4" s="1"/>
  <c r="AD681" i="6"/>
  <c r="Q51" i="4" s="1"/>
  <c r="AD680" i="6"/>
  <c r="Q50" i="4" s="1"/>
  <c r="AD679" i="6"/>
  <c r="Q49" i="4" s="1"/>
  <c r="AD678" i="6"/>
  <c r="Q48" i="4" s="1"/>
  <c r="AD677" i="6"/>
  <c r="Q47" i="4" s="1"/>
  <c r="AD676" i="6"/>
  <c r="Q46" i="4" s="1"/>
  <c r="AD675" i="6"/>
  <c r="Q45" i="4" s="1"/>
  <c r="AD674" i="6"/>
  <c r="Q44" i="4" s="1"/>
  <c r="AD673" i="6"/>
  <c r="Q43" i="4" s="1"/>
  <c r="AD672" i="6"/>
  <c r="Q42" i="4" s="1"/>
  <c r="AD671" i="6"/>
  <c r="Q41" i="4" s="1"/>
  <c r="AD670" i="6"/>
  <c r="Q40" i="4" s="1"/>
  <c r="AD669" i="6"/>
  <c r="Q39" i="4" s="1"/>
  <c r="AD668" i="6"/>
  <c r="Q38" i="4" s="1"/>
  <c r="AD667" i="6"/>
  <c r="Q37" i="4" s="1"/>
  <c r="AD666" i="6"/>
  <c r="Q36" i="4" s="1"/>
  <c r="AD665" i="6"/>
  <c r="Q35" i="4" s="1"/>
  <c r="AD664" i="6"/>
  <c r="Q34" i="4" s="1"/>
  <c r="AD663" i="6"/>
  <c r="Q33" i="4" s="1"/>
  <c r="AD662" i="6"/>
  <c r="Q32" i="4" s="1"/>
  <c r="AD661" i="6"/>
  <c r="Q31" i="4" s="1"/>
  <c r="AD660" i="6"/>
  <c r="Q30" i="4" s="1"/>
  <c r="AD659" i="6"/>
  <c r="Q29" i="4" s="1"/>
  <c r="AD658" i="6"/>
  <c r="Q28" i="4" s="1"/>
  <c r="AD657" i="6"/>
  <c r="Q27" i="4" s="1"/>
  <c r="AD656" i="6"/>
  <c r="AD757" i="6"/>
  <c r="R73" i="4" s="1"/>
  <c r="AD756" i="6"/>
  <c r="R72" i="4" s="1"/>
  <c r="AD755" i="6"/>
  <c r="R71" i="4" s="1"/>
  <c r="AD754" i="6"/>
  <c r="R70" i="4" s="1"/>
  <c r="AD753" i="6"/>
  <c r="R69" i="4" s="1"/>
  <c r="AD752" i="6"/>
  <c r="R68" i="4" s="1"/>
  <c r="AD751" i="6"/>
  <c r="R67" i="4" s="1"/>
  <c r="AD750" i="6"/>
  <c r="R66" i="4" s="1"/>
  <c r="AD749" i="6"/>
  <c r="R65" i="4" s="1"/>
  <c r="AD748" i="6"/>
  <c r="R64" i="4" s="1"/>
  <c r="AD747" i="6"/>
  <c r="R63" i="4" s="1"/>
  <c r="AD746" i="6"/>
  <c r="R62" i="4" s="1"/>
  <c r="AD745" i="6"/>
  <c r="R61" i="4" s="1"/>
  <c r="AD744" i="6"/>
  <c r="R60" i="4" s="1"/>
  <c r="AD743" i="6"/>
  <c r="R59" i="4" s="1"/>
  <c r="AD742" i="6"/>
  <c r="R58" i="4" s="1"/>
  <c r="AD741" i="6"/>
  <c r="R57" i="4" s="1"/>
  <c r="AD740" i="6"/>
  <c r="R56" i="4" s="1"/>
  <c r="AD739" i="6"/>
  <c r="R55" i="4" s="1"/>
  <c r="AD738" i="6"/>
  <c r="R54" i="4" s="1"/>
  <c r="AD737" i="6"/>
  <c r="R53" i="4" s="1"/>
  <c r="AD736" i="6"/>
  <c r="R52" i="4" s="1"/>
  <c r="AD735" i="6"/>
  <c r="R51" i="4" s="1"/>
  <c r="AD734" i="6"/>
  <c r="R50" i="4" s="1"/>
  <c r="AD733" i="6"/>
  <c r="R49" i="4" s="1"/>
  <c r="AD732" i="6"/>
  <c r="R48" i="4" s="1"/>
  <c r="AD731" i="6"/>
  <c r="R47" i="4" s="1"/>
  <c r="AD730" i="6"/>
  <c r="R46" i="4" s="1"/>
  <c r="AD729" i="6"/>
  <c r="R45" i="4" s="1"/>
  <c r="AD728" i="6"/>
  <c r="R44" i="4" s="1"/>
  <c r="AD727" i="6"/>
  <c r="R43" i="4" s="1"/>
  <c r="AD726" i="6"/>
  <c r="R42" i="4" s="1"/>
  <c r="AD725" i="6"/>
  <c r="R41" i="4" s="1"/>
  <c r="AD724" i="6"/>
  <c r="R40" i="4" s="1"/>
  <c r="AD723" i="6"/>
  <c r="R39" i="4" s="1"/>
  <c r="AD722" i="6"/>
  <c r="R38" i="4" s="1"/>
  <c r="AD721" i="6"/>
  <c r="R37" i="4" s="1"/>
  <c r="AD720" i="6"/>
  <c r="R36" i="4" s="1"/>
  <c r="AD719" i="6"/>
  <c r="R35" i="4" s="1"/>
  <c r="AD718" i="6"/>
  <c r="R34" i="4" s="1"/>
  <c r="AD717" i="6"/>
  <c r="R33" i="4" s="1"/>
  <c r="AD716" i="6"/>
  <c r="R32" i="4" s="1"/>
  <c r="AD715" i="6"/>
  <c r="R31" i="4" s="1"/>
  <c r="AD714" i="6"/>
  <c r="R30" i="4" s="1"/>
  <c r="AD713" i="6"/>
  <c r="R29" i="4" s="1"/>
  <c r="AD712" i="6"/>
  <c r="R28" i="4" s="1"/>
  <c r="AD711" i="6"/>
  <c r="R27" i="4" s="1"/>
  <c r="AD710" i="6"/>
  <c r="AD811" i="6"/>
  <c r="S73" i="4" s="1"/>
  <c r="AD810" i="6"/>
  <c r="S72" i="4" s="1"/>
  <c r="AD809" i="6"/>
  <c r="S71" i="4" s="1"/>
  <c r="AD808" i="6"/>
  <c r="S70" i="4" s="1"/>
  <c r="AD807" i="6"/>
  <c r="S69" i="4" s="1"/>
  <c r="AD806" i="6"/>
  <c r="S68" i="4" s="1"/>
  <c r="AD805" i="6"/>
  <c r="S67" i="4" s="1"/>
  <c r="AD804" i="6"/>
  <c r="S66" i="4" s="1"/>
  <c r="AD803" i="6"/>
  <c r="S65" i="4" s="1"/>
  <c r="AD802" i="6"/>
  <c r="S64" i="4" s="1"/>
  <c r="AD801" i="6"/>
  <c r="S63" i="4" s="1"/>
  <c r="AD800" i="6"/>
  <c r="S62" i="4" s="1"/>
  <c r="AD799" i="6"/>
  <c r="S61" i="4" s="1"/>
  <c r="AD798" i="6"/>
  <c r="S60" i="4" s="1"/>
  <c r="AD797" i="6"/>
  <c r="S59" i="4" s="1"/>
  <c r="AD796" i="6"/>
  <c r="S58" i="4" s="1"/>
  <c r="AD795" i="6"/>
  <c r="S57" i="4" s="1"/>
  <c r="AD794" i="6"/>
  <c r="S56" i="4" s="1"/>
  <c r="AD793" i="6"/>
  <c r="S55" i="4" s="1"/>
  <c r="AD792" i="6"/>
  <c r="S54" i="4" s="1"/>
  <c r="AD791" i="6"/>
  <c r="S53" i="4" s="1"/>
  <c r="AD790" i="6"/>
  <c r="S52" i="4" s="1"/>
  <c r="AD789" i="6"/>
  <c r="S51" i="4" s="1"/>
  <c r="AD788" i="6"/>
  <c r="S50" i="4" s="1"/>
  <c r="AD787" i="6"/>
  <c r="S49" i="4" s="1"/>
  <c r="AD786" i="6"/>
  <c r="S48" i="4" s="1"/>
  <c r="AD785" i="6"/>
  <c r="S47" i="4" s="1"/>
  <c r="AD784" i="6"/>
  <c r="S46" i="4" s="1"/>
  <c r="AD783" i="6"/>
  <c r="S45" i="4" s="1"/>
  <c r="AD782" i="6"/>
  <c r="S44" i="4" s="1"/>
  <c r="AD781" i="6"/>
  <c r="S43" i="4" s="1"/>
  <c r="AD780" i="6"/>
  <c r="S42" i="4" s="1"/>
  <c r="AD779" i="6"/>
  <c r="S41" i="4" s="1"/>
  <c r="AD778" i="6"/>
  <c r="S40" i="4" s="1"/>
  <c r="AD777" i="6"/>
  <c r="S39" i="4" s="1"/>
  <c r="AD776" i="6"/>
  <c r="S38" i="4" s="1"/>
  <c r="AD775" i="6"/>
  <c r="S37" i="4" s="1"/>
  <c r="AD774" i="6"/>
  <c r="S36" i="4" s="1"/>
  <c r="AD773" i="6"/>
  <c r="S35" i="4" s="1"/>
  <c r="AD772" i="6"/>
  <c r="S34" i="4" s="1"/>
  <c r="AD771" i="6"/>
  <c r="S33" i="4" s="1"/>
  <c r="AD770" i="6"/>
  <c r="S32" i="4" s="1"/>
  <c r="AD769" i="6"/>
  <c r="S31" i="4" s="1"/>
  <c r="AD768" i="6"/>
  <c r="S30" i="4" s="1"/>
  <c r="AD767" i="6"/>
  <c r="S29" i="4" s="1"/>
  <c r="AD766" i="6"/>
  <c r="S28" i="4" s="1"/>
  <c r="AD765" i="6"/>
  <c r="S27" i="4" s="1"/>
  <c r="AD764" i="6"/>
  <c r="AD865" i="6"/>
  <c r="T73" i="4" s="1"/>
  <c r="AD864" i="6"/>
  <c r="T72" i="4" s="1"/>
  <c r="AD863" i="6"/>
  <c r="T71" i="4" s="1"/>
  <c r="AD862" i="6"/>
  <c r="T70" i="4" s="1"/>
  <c r="AD861" i="6"/>
  <c r="T69" i="4" s="1"/>
  <c r="AD860" i="6"/>
  <c r="T68" i="4" s="1"/>
  <c r="AD859" i="6"/>
  <c r="T67" i="4" s="1"/>
  <c r="AD858" i="6"/>
  <c r="T66" i="4" s="1"/>
  <c r="AD857" i="6"/>
  <c r="T65" i="4" s="1"/>
  <c r="AD856" i="6"/>
  <c r="T64" i="4" s="1"/>
  <c r="AD855" i="6"/>
  <c r="T63" i="4" s="1"/>
  <c r="AD854" i="6"/>
  <c r="T62" i="4" s="1"/>
  <c r="AD853" i="6"/>
  <c r="T61" i="4" s="1"/>
  <c r="AD852" i="6"/>
  <c r="T60" i="4" s="1"/>
  <c r="AD851" i="6"/>
  <c r="T59" i="4" s="1"/>
  <c r="AD850" i="6"/>
  <c r="T58" i="4" s="1"/>
  <c r="AD849" i="6"/>
  <c r="T57" i="4" s="1"/>
  <c r="AD848" i="6"/>
  <c r="T56" i="4" s="1"/>
  <c r="AD847" i="6"/>
  <c r="T55" i="4" s="1"/>
  <c r="AD846" i="6"/>
  <c r="T54" i="4" s="1"/>
  <c r="AD845" i="6"/>
  <c r="T53" i="4" s="1"/>
  <c r="AD844" i="6"/>
  <c r="T52" i="4" s="1"/>
  <c r="AD843" i="6"/>
  <c r="T51" i="4" s="1"/>
  <c r="AD842" i="6"/>
  <c r="T50" i="4" s="1"/>
  <c r="AD841" i="6"/>
  <c r="T49" i="4" s="1"/>
  <c r="AD840" i="6"/>
  <c r="T48" i="4" s="1"/>
  <c r="AD839" i="6"/>
  <c r="T47" i="4" s="1"/>
  <c r="AD838" i="6"/>
  <c r="T46" i="4" s="1"/>
  <c r="AD837" i="6"/>
  <c r="T45" i="4" s="1"/>
  <c r="AD836" i="6"/>
  <c r="T44" i="4" s="1"/>
  <c r="AD835" i="6"/>
  <c r="T43" i="4" s="1"/>
  <c r="AD834" i="6"/>
  <c r="T42" i="4" s="1"/>
  <c r="AD833" i="6"/>
  <c r="T41" i="4" s="1"/>
  <c r="AD832" i="6"/>
  <c r="T40" i="4" s="1"/>
  <c r="AD831" i="6"/>
  <c r="T39" i="4" s="1"/>
  <c r="AD830" i="6"/>
  <c r="T38" i="4" s="1"/>
  <c r="AD829" i="6"/>
  <c r="T37" i="4" s="1"/>
  <c r="AD828" i="6"/>
  <c r="T36" i="4" s="1"/>
  <c r="AD827" i="6"/>
  <c r="T35" i="4" s="1"/>
  <c r="AD826" i="6"/>
  <c r="T34" i="4" s="1"/>
  <c r="AD825" i="6"/>
  <c r="T33" i="4" s="1"/>
  <c r="AD824" i="6"/>
  <c r="T32" i="4" s="1"/>
  <c r="AD823" i="6"/>
  <c r="T31" i="4" s="1"/>
  <c r="AD822" i="6"/>
  <c r="T30" i="4" s="1"/>
  <c r="AD821" i="6"/>
  <c r="T29" i="4" s="1"/>
  <c r="AD820" i="6"/>
  <c r="T28" i="4" s="1"/>
  <c r="AD819" i="6"/>
  <c r="T27" i="4" s="1"/>
  <c r="AD818" i="6"/>
  <c r="AD919" i="6"/>
  <c r="U73" i="4" s="1"/>
  <c r="AD918" i="6"/>
  <c r="U72" i="4" s="1"/>
  <c r="AD917" i="6"/>
  <c r="U71" i="4" s="1"/>
  <c r="AD916" i="6"/>
  <c r="U70" i="4" s="1"/>
  <c r="AD915" i="6"/>
  <c r="U69" i="4" s="1"/>
  <c r="AD914" i="6"/>
  <c r="U68" i="4" s="1"/>
  <c r="AD913" i="6"/>
  <c r="U67" i="4" s="1"/>
  <c r="AD912" i="6"/>
  <c r="U66" i="4" s="1"/>
  <c r="AD911" i="6"/>
  <c r="U65" i="4" s="1"/>
  <c r="AD910" i="6"/>
  <c r="U64" i="4" s="1"/>
  <c r="AD909" i="6"/>
  <c r="U63" i="4" s="1"/>
  <c r="AD908" i="6"/>
  <c r="U62" i="4" s="1"/>
  <c r="AD907" i="6"/>
  <c r="U61" i="4" s="1"/>
  <c r="AD906" i="6"/>
  <c r="U60" i="4" s="1"/>
  <c r="AD905" i="6"/>
  <c r="U59" i="4" s="1"/>
  <c r="AD904" i="6"/>
  <c r="U58" i="4" s="1"/>
  <c r="AD903" i="6"/>
  <c r="U57" i="4" s="1"/>
  <c r="AD902" i="6"/>
  <c r="U56" i="4" s="1"/>
  <c r="AD901" i="6"/>
  <c r="U55" i="4" s="1"/>
  <c r="AD900" i="6"/>
  <c r="U54" i="4" s="1"/>
  <c r="AD899" i="6"/>
  <c r="U53" i="4" s="1"/>
  <c r="AD898" i="6"/>
  <c r="U52" i="4" s="1"/>
  <c r="AD897" i="6"/>
  <c r="U51" i="4" s="1"/>
  <c r="AD896" i="6"/>
  <c r="U50" i="4" s="1"/>
  <c r="AD895" i="6"/>
  <c r="U49" i="4" s="1"/>
  <c r="AD894" i="6"/>
  <c r="U48" i="4" s="1"/>
  <c r="AD893" i="6"/>
  <c r="U47" i="4" s="1"/>
  <c r="AD892" i="6"/>
  <c r="U46" i="4" s="1"/>
  <c r="AD891" i="6"/>
  <c r="U45" i="4" s="1"/>
  <c r="AD890" i="6"/>
  <c r="U44" i="4" s="1"/>
  <c r="AD889" i="6"/>
  <c r="U43" i="4" s="1"/>
  <c r="AD888" i="6"/>
  <c r="U42" i="4" s="1"/>
  <c r="AD887" i="6"/>
  <c r="U41" i="4" s="1"/>
  <c r="AD886" i="6"/>
  <c r="U40" i="4" s="1"/>
  <c r="AD885" i="6"/>
  <c r="U39" i="4" s="1"/>
  <c r="AD884" i="6"/>
  <c r="U38" i="4" s="1"/>
  <c r="AD883" i="6"/>
  <c r="U37" i="4" s="1"/>
  <c r="AD882" i="6"/>
  <c r="U36" i="4" s="1"/>
  <c r="AD881" i="6"/>
  <c r="U35" i="4" s="1"/>
  <c r="AD880" i="6"/>
  <c r="U34" i="4" s="1"/>
  <c r="AD879" i="6"/>
  <c r="U33" i="4" s="1"/>
  <c r="AD878" i="6"/>
  <c r="U32" i="4" s="1"/>
  <c r="AD877" i="6"/>
  <c r="U31" i="4" s="1"/>
  <c r="AD876" i="6"/>
  <c r="U30" i="4" s="1"/>
  <c r="AD875" i="6"/>
  <c r="U29" i="4" s="1"/>
  <c r="AD874" i="6"/>
  <c r="U28" i="4" s="1"/>
  <c r="AD873" i="6"/>
  <c r="U27" i="4" s="1"/>
  <c r="AD872" i="6"/>
  <c r="AD973" i="6"/>
  <c r="V73" i="4" s="1"/>
  <c r="AD972" i="6"/>
  <c r="V72" i="4" s="1"/>
  <c r="AD971" i="6"/>
  <c r="V71" i="4" s="1"/>
  <c r="AD970" i="6"/>
  <c r="V70" i="4" s="1"/>
  <c r="AD969" i="6"/>
  <c r="V69" i="4" s="1"/>
  <c r="AD968" i="6"/>
  <c r="V68" i="4" s="1"/>
  <c r="AD967" i="6"/>
  <c r="V67" i="4" s="1"/>
  <c r="AD966" i="6"/>
  <c r="V66" i="4" s="1"/>
  <c r="AD965" i="6"/>
  <c r="V65" i="4" s="1"/>
  <c r="AD964" i="6"/>
  <c r="V64" i="4" s="1"/>
  <c r="AD963" i="6"/>
  <c r="V63" i="4" s="1"/>
  <c r="AD962" i="6"/>
  <c r="V62" i="4" s="1"/>
  <c r="AD961" i="6"/>
  <c r="V61" i="4" s="1"/>
  <c r="AD960" i="6"/>
  <c r="V60" i="4" s="1"/>
  <c r="AD959" i="6"/>
  <c r="V59" i="4" s="1"/>
  <c r="AD958" i="6"/>
  <c r="V58" i="4" s="1"/>
  <c r="AD957" i="6"/>
  <c r="V57" i="4" s="1"/>
  <c r="AD956" i="6"/>
  <c r="V56" i="4" s="1"/>
  <c r="AD955" i="6"/>
  <c r="V55" i="4" s="1"/>
  <c r="AD954" i="6"/>
  <c r="V54" i="4" s="1"/>
  <c r="AD953" i="6"/>
  <c r="V53" i="4" s="1"/>
  <c r="AD952" i="6"/>
  <c r="V52" i="4" s="1"/>
  <c r="AD951" i="6"/>
  <c r="V51" i="4" s="1"/>
  <c r="AD950" i="6"/>
  <c r="V50" i="4" s="1"/>
  <c r="AD949" i="6"/>
  <c r="V49" i="4" s="1"/>
  <c r="AD948" i="6"/>
  <c r="V48" i="4" s="1"/>
  <c r="AD947" i="6"/>
  <c r="V47" i="4" s="1"/>
  <c r="AD946" i="6"/>
  <c r="V46" i="4" s="1"/>
  <c r="AD945" i="6"/>
  <c r="V45" i="4" s="1"/>
  <c r="AD944" i="6"/>
  <c r="V44" i="4" s="1"/>
  <c r="AD943" i="6"/>
  <c r="V43" i="4" s="1"/>
  <c r="AD942" i="6"/>
  <c r="V42" i="4" s="1"/>
  <c r="AD941" i="6"/>
  <c r="V41" i="4" s="1"/>
  <c r="AD940" i="6"/>
  <c r="V40" i="4" s="1"/>
  <c r="AD939" i="6"/>
  <c r="V39" i="4" s="1"/>
  <c r="AD938" i="6"/>
  <c r="V38" i="4" s="1"/>
  <c r="AD937" i="6"/>
  <c r="V37" i="4" s="1"/>
  <c r="AD936" i="6"/>
  <c r="V36" i="4" s="1"/>
  <c r="AD935" i="6"/>
  <c r="V35" i="4" s="1"/>
  <c r="AD934" i="6"/>
  <c r="V34" i="4" s="1"/>
  <c r="AD933" i="6"/>
  <c r="V33" i="4" s="1"/>
  <c r="AD932" i="6"/>
  <c r="V32" i="4" s="1"/>
  <c r="AD931" i="6"/>
  <c r="V31" i="4" s="1"/>
  <c r="AD930" i="6"/>
  <c r="V30" i="4" s="1"/>
  <c r="AD929" i="6"/>
  <c r="V29" i="4" s="1"/>
  <c r="AD928" i="6"/>
  <c r="V28" i="4" s="1"/>
  <c r="AD927" i="6"/>
  <c r="V27" i="4" s="1"/>
  <c r="AD926" i="6"/>
  <c r="AD1027" i="6"/>
  <c r="W73" i="4" s="1"/>
  <c r="AD1026" i="6"/>
  <c r="W72" i="4" s="1"/>
  <c r="AD1025" i="6"/>
  <c r="W71" i="4" s="1"/>
  <c r="AD1024" i="6"/>
  <c r="W70" i="4" s="1"/>
  <c r="AD1023" i="6"/>
  <c r="W69" i="4" s="1"/>
  <c r="AD1022" i="6"/>
  <c r="W68" i="4" s="1"/>
  <c r="AD1021" i="6"/>
  <c r="W67" i="4" s="1"/>
  <c r="AD1020" i="6"/>
  <c r="W66" i="4" s="1"/>
  <c r="AD1019" i="6"/>
  <c r="W65" i="4" s="1"/>
  <c r="AD1018" i="6"/>
  <c r="W64" i="4" s="1"/>
  <c r="AD1017" i="6"/>
  <c r="W63" i="4" s="1"/>
  <c r="AD1016" i="6"/>
  <c r="W62" i="4" s="1"/>
  <c r="AD1015" i="6"/>
  <c r="W61" i="4" s="1"/>
  <c r="AD1014" i="6"/>
  <c r="W60" i="4" s="1"/>
  <c r="AD1013" i="6"/>
  <c r="W59" i="4" s="1"/>
  <c r="AD1012" i="6"/>
  <c r="W58" i="4" s="1"/>
  <c r="AD1011" i="6"/>
  <c r="W57" i="4" s="1"/>
  <c r="AD1010" i="6"/>
  <c r="W56" i="4" s="1"/>
  <c r="AD1009" i="6"/>
  <c r="W55" i="4" s="1"/>
  <c r="AD1008" i="6"/>
  <c r="W54" i="4" s="1"/>
  <c r="AD1007" i="6"/>
  <c r="W53" i="4" s="1"/>
  <c r="AD1006" i="6"/>
  <c r="W52" i="4" s="1"/>
  <c r="AD1005" i="6"/>
  <c r="W51" i="4" s="1"/>
  <c r="AD1004" i="6"/>
  <c r="W50" i="4" s="1"/>
  <c r="AD1003" i="6"/>
  <c r="W49" i="4" s="1"/>
  <c r="AD1002" i="6"/>
  <c r="W48" i="4" s="1"/>
  <c r="AD1001" i="6"/>
  <c r="W47" i="4" s="1"/>
  <c r="AD1000" i="6"/>
  <c r="W46" i="4" s="1"/>
  <c r="AD999" i="6"/>
  <c r="W45" i="4" s="1"/>
  <c r="AD998" i="6"/>
  <c r="W44" i="4" s="1"/>
  <c r="AD997" i="6"/>
  <c r="W43" i="4" s="1"/>
  <c r="AD996" i="6"/>
  <c r="W42" i="4" s="1"/>
  <c r="AD995" i="6"/>
  <c r="W41" i="4" s="1"/>
  <c r="AD994" i="6"/>
  <c r="W40" i="4" s="1"/>
  <c r="AD993" i="6"/>
  <c r="W39" i="4" s="1"/>
  <c r="AD992" i="6"/>
  <c r="W38" i="4" s="1"/>
  <c r="AD991" i="6"/>
  <c r="W37" i="4" s="1"/>
  <c r="AD990" i="6"/>
  <c r="W36" i="4" s="1"/>
  <c r="AD989" i="6"/>
  <c r="W35" i="4" s="1"/>
  <c r="AD988" i="6"/>
  <c r="W34" i="4" s="1"/>
  <c r="AD987" i="6"/>
  <c r="W33" i="4" s="1"/>
  <c r="AD986" i="6"/>
  <c r="W32" i="4" s="1"/>
  <c r="AD985" i="6"/>
  <c r="W31" i="4" s="1"/>
  <c r="AD984" i="6"/>
  <c r="W30" i="4" s="1"/>
  <c r="AD983" i="6"/>
  <c r="W29" i="4" s="1"/>
  <c r="AD982" i="6"/>
  <c r="W28" i="4" s="1"/>
  <c r="AD981" i="6"/>
  <c r="W27" i="4" s="1"/>
  <c r="AD980" i="6"/>
  <c r="AD1081" i="6"/>
  <c r="X73" i="4" s="1"/>
  <c r="AD1080" i="6"/>
  <c r="X72" i="4" s="1"/>
  <c r="AD1079" i="6"/>
  <c r="X71" i="4" s="1"/>
  <c r="AD1078" i="6"/>
  <c r="X70" i="4" s="1"/>
  <c r="AD1077" i="6"/>
  <c r="X69" i="4" s="1"/>
  <c r="AD1076" i="6"/>
  <c r="X68" i="4" s="1"/>
  <c r="AD1075" i="6"/>
  <c r="X67" i="4" s="1"/>
  <c r="AD1074" i="6"/>
  <c r="X66" i="4" s="1"/>
  <c r="AD1073" i="6"/>
  <c r="X65" i="4" s="1"/>
  <c r="AD1072" i="6"/>
  <c r="X64" i="4" s="1"/>
  <c r="AD1071" i="6"/>
  <c r="X63" i="4" s="1"/>
  <c r="AD1070" i="6"/>
  <c r="X62" i="4" s="1"/>
  <c r="AD1069" i="6"/>
  <c r="X61" i="4" s="1"/>
  <c r="AD1068" i="6"/>
  <c r="X60" i="4" s="1"/>
  <c r="AD1067" i="6"/>
  <c r="X59" i="4" s="1"/>
  <c r="AD1066" i="6"/>
  <c r="X58" i="4" s="1"/>
  <c r="AD1065" i="6"/>
  <c r="X57" i="4" s="1"/>
  <c r="AD1064" i="6"/>
  <c r="X56" i="4" s="1"/>
  <c r="AD1063" i="6"/>
  <c r="X55" i="4" s="1"/>
  <c r="AD1062" i="6"/>
  <c r="X54" i="4" s="1"/>
  <c r="AD1061" i="6"/>
  <c r="X53" i="4" s="1"/>
  <c r="AD1060" i="6"/>
  <c r="X52" i="4" s="1"/>
  <c r="AD1059" i="6"/>
  <c r="X51" i="4" s="1"/>
  <c r="AD1058" i="6"/>
  <c r="X50" i="4" s="1"/>
  <c r="AD1057" i="6"/>
  <c r="X49" i="4" s="1"/>
  <c r="AD1056" i="6"/>
  <c r="X48" i="4" s="1"/>
  <c r="AD1055" i="6"/>
  <c r="X47" i="4" s="1"/>
  <c r="AD1054" i="6"/>
  <c r="X46" i="4" s="1"/>
  <c r="AD1053" i="6"/>
  <c r="X45" i="4" s="1"/>
  <c r="AD1052" i="6"/>
  <c r="X44" i="4" s="1"/>
  <c r="AD1051" i="6"/>
  <c r="X43" i="4" s="1"/>
  <c r="AD1050" i="6"/>
  <c r="X42" i="4" s="1"/>
  <c r="AD1049" i="6"/>
  <c r="X41" i="4" s="1"/>
  <c r="AD1048" i="6"/>
  <c r="X40" i="4" s="1"/>
  <c r="AD1047" i="6"/>
  <c r="X39" i="4" s="1"/>
  <c r="AD1046" i="6"/>
  <c r="X38" i="4" s="1"/>
  <c r="AD1045" i="6"/>
  <c r="X37" i="4" s="1"/>
  <c r="AD1044" i="6"/>
  <c r="X36" i="4" s="1"/>
  <c r="AD1043" i="6"/>
  <c r="X35" i="4" s="1"/>
  <c r="AD1042" i="6"/>
  <c r="X34" i="4" s="1"/>
  <c r="AD1041" i="6"/>
  <c r="X33" i="4" s="1"/>
  <c r="AD1040" i="6"/>
  <c r="X32" i="4" s="1"/>
  <c r="AD1039" i="6"/>
  <c r="X31" i="4" s="1"/>
  <c r="AD1038" i="6"/>
  <c r="X30" i="4" s="1"/>
  <c r="AD1037" i="6"/>
  <c r="X29" i="4" s="1"/>
  <c r="AD1036" i="6"/>
  <c r="X28" i="4" s="1"/>
  <c r="AD1035" i="6"/>
  <c r="X27" i="4" s="1"/>
  <c r="AD1034" i="6"/>
  <c r="AD1135" i="6"/>
  <c r="Y73" i="4" s="1"/>
  <c r="AD1134" i="6"/>
  <c r="Y72" i="4" s="1"/>
  <c r="AD1133" i="6"/>
  <c r="Y71" i="4" s="1"/>
  <c r="AD1132" i="6"/>
  <c r="Y70" i="4" s="1"/>
  <c r="AD1131" i="6"/>
  <c r="Y69" i="4" s="1"/>
  <c r="AD1130" i="6"/>
  <c r="Y68" i="4" s="1"/>
  <c r="AD1129" i="6"/>
  <c r="Y67" i="4" s="1"/>
  <c r="AD1128" i="6"/>
  <c r="Y66" i="4" s="1"/>
  <c r="AD1127" i="6"/>
  <c r="Y65" i="4" s="1"/>
  <c r="AD1126" i="6"/>
  <c r="Y64" i="4" s="1"/>
  <c r="AD1125" i="6"/>
  <c r="Y63" i="4" s="1"/>
  <c r="AD1124" i="6"/>
  <c r="Y62" i="4" s="1"/>
  <c r="AD1123" i="6"/>
  <c r="Y61" i="4" s="1"/>
  <c r="AD1122" i="6"/>
  <c r="Y60" i="4" s="1"/>
  <c r="AD1121" i="6"/>
  <c r="Y59" i="4" s="1"/>
  <c r="AD1120" i="6"/>
  <c r="Y58" i="4" s="1"/>
  <c r="AD1119" i="6"/>
  <c r="Y57" i="4" s="1"/>
  <c r="AD1118" i="6"/>
  <c r="Y56" i="4" s="1"/>
  <c r="AD1117" i="6"/>
  <c r="Y55" i="4" s="1"/>
  <c r="AD1116" i="6"/>
  <c r="Y54" i="4" s="1"/>
  <c r="AD1115" i="6"/>
  <c r="Y53" i="4" s="1"/>
  <c r="AD1114" i="6"/>
  <c r="Y52" i="4" s="1"/>
  <c r="AD1113" i="6"/>
  <c r="Y51" i="4" s="1"/>
  <c r="AD1112" i="6"/>
  <c r="Y50" i="4" s="1"/>
  <c r="AD1111" i="6"/>
  <c r="Y49" i="4" s="1"/>
  <c r="AD1110" i="6"/>
  <c r="Y48" i="4" s="1"/>
  <c r="AD1109" i="6"/>
  <c r="Y47" i="4" s="1"/>
  <c r="AD1108" i="6"/>
  <c r="Y46" i="4" s="1"/>
  <c r="AD1107" i="6"/>
  <c r="Y45" i="4" s="1"/>
  <c r="AD1106" i="6"/>
  <c r="Y44" i="4" s="1"/>
  <c r="AD1105" i="6"/>
  <c r="Y43" i="4" s="1"/>
  <c r="AD1104" i="6"/>
  <c r="Y42" i="4" s="1"/>
  <c r="AD1103" i="6"/>
  <c r="Y41" i="4" s="1"/>
  <c r="AD1102" i="6"/>
  <c r="Y40" i="4" s="1"/>
  <c r="AD1101" i="6"/>
  <c r="Y39" i="4" s="1"/>
  <c r="AD1100" i="6"/>
  <c r="Y38" i="4" s="1"/>
  <c r="AD1099" i="6"/>
  <c r="Y37" i="4" s="1"/>
  <c r="AD1098" i="6"/>
  <c r="Y36" i="4" s="1"/>
  <c r="AD1097" i="6"/>
  <c r="Y35" i="4" s="1"/>
  <c r="AD1096" i="6"/>
  <c r="Y34" i="4" s="1"/>
  <c r="AD1095" i="6"/>
  <c r="Y33" i="4" s="1"/>
  <c r="AD1094" i="6"/>
  <c r="Y32" i="4" s="1"/>
  <c r="AD1093" i="6"/>
  <c r="Y31" i="4" s="1"/>
  <c r="AD1092" i="6"/>
  <c r="Y30" i="4" s="1"/>
  <c r="AD1091" i="6"/>
  <c r="Y29" i="4" s="1"/>
  <c r="AD1090" i="6"/>
  <c r="Y28" i="4" s="1"/>
  <c r="AD1089" i="6"/>
  <c r="Y27" i="4" s="1"/>
  <c r="AD1088" i="6"/>
  <c r="AD1189" i="6"/>
  <c r="Z73" i="4" s="1"/>
  <c r="AD1188" i="6"/>
  <c r="Z72" i="4" s="1"/>
  <c r="AD1187" i="6"/>
  <c r="Z71" i="4" s="1"/>
  <c r="AD1186" i="6"/>
  <c r="Z70" i="4" s="1"/>
  <c r="AD1185" i="6"/>
  <c r="Z69" i="4" s="1"/>
  <c r="AD1184" i="6"/>
  <c r="Z68" i="4" s="1"/>
  <c r="AD1183" i="6"/>
  <c r="Z67" i="4" s="1"/>
  <c r="AD1182" i="6"/>
  <c r="Z66" i="4" s="1"/>
  <c r="AD1181" i="6"/>
  <c r="Z65" i="4" s="1"/>
  <c r="AD1180" i="6"/>
  <c r="Z64" i="4" s="1"/>
  <c r="AD1179" i="6"/>
  <c r="Z63" i="4" s="1"/>
  <c r="AD1178" i="6"/>
  <c r="Z62" i="4" s="1"/>
  <c r="AD1177" i="6"/>
  <c r="Z61" i="4" s="1"/>
  <c r="AD1176" i="6"/>
  <c r="Z60" i="4" s="1"/>
  <c r="AD1175" i="6"/>
  <c r="Z59" i="4" s="1"/>
  <c r="AD1174" i="6"/>
  <c r="Z58" i="4" s="1"/>
  <c r="AD1173" i="6"/>
  <c r="Z57" i="4" s="1"/>
  <c r="AD1172" i="6"/>
  <c r="Z56" i="4" s="1"/>
  <c r="AD1171" i="6"/>
  <c r="Z55" i="4" s="1"/>
  <c r="AD1170" i="6"/>
  <c r="Z54" i="4" s="1"/>
  <c r="AD1169" i="6"/>
  <c r="Z53" i="4" s="1"/>
  <c r="AD1168" i="6"/>
  <c r="Z52" i="4" s="1"/>
  <c r="AD1167" i="6"/>
  <c r="Z51" i="4" s="1"/>
  <c r="AD1166" i="6"/>
  <c r="Z50" i="4" s="1"/>
  <c r="AD1165" i="6"/>
  <c r="Z49" i="4" s="1"/>
  <c r="AD1164" i="6"/>
  <c r="Z48" i="4" s="1"/>
  <c r="AD1163" i="6"/>
  <c r="Z47" i="4" s="1"/>
  <c r="AD1162" i="6"/>
  <c r="Z46" i="4" s="1"/>
  <c r="AD1161" i="6"/>
  <c r="Z45" i="4" s="1"/>
  <c r="AD1160" i="6"/>
  <c r="Z44" i="4" s="1"/>
  <c r="AD1159" i="6"/>
  <c r="Z43" i="4" s="1"/>
  <c r="AD1158" i="6"/>
  <c r="Z42" i="4" s="1"/>
  <c r="AD1157" i="6"/>
  <c r="Z41" i="4" s="1"/>
  <c r="AD1156" i="6"/>
  <c r="Z40" i="4" s="1"/>
  <c r="AD1155" i="6"/>
  <c r="Z39" i="4" s="1"/>
  <c r="AD1154" i="6"/>
  <c r="Z38" i="4" s="1"/>
  <c r="AD1153" i="6"/>
  <c r="Z37" i="4" s="1"/>
  <c r="AD1152" i="6"/>
  <c r="Z36" i="4" s="1"/>
  <c r="AD1151" i="6"/>
  <c r="Z35" i="4" s="1"/>
  <c r="AD1150" i="6"/>
  <c r="Z34" i="4" s="1"/>
  <c r="AD1149" i="6"/>
  <c r="Z33" i="4" s="1"/>
  <c r="AD1148" i="6"/>
  <c r="Z32" i="4" s="1"/>
  <c r="AD1147" i="6"/>
  <c r="Z31" i="4" s="1"/>
  <c r="AD1146" i="6"/>
  <c r="Z30" i="4" s="1"/>
  <c r="AD1145" i="6"/>
  <c r="Z29" i="4" s="1"/>
  <c r="AD1144" i="6"/>
  <c r="Z28" i="4" s="1"/>
  <c r="AD1143" i="6"/>
  <c r="Z27" i="4" s="1"/>
  <c r="AD1142" i="6"/>
  <c r="AD1243" i="6"/>
  <c r="AA73" i="4" s="1"/>
  <c r="AD1242" i="6"/>
  <c r="AA72" i="4" s="1"/>
  <c r="AD1241" i="6"/>
  <c r="AA71" i="4" s="1"/>
  <c r="AD1240" i="6"/>
  <c r="AA70" i="4" s="1"/>
  <c r="AD1239" i="6"/>
  <c r="AA69" i="4" s="1"/>
  <c r="AD1238" i="6"/>
  <c r="AA68" i="4" s="1"/>
  <c r="AD1237" i="6"/>
  <c r="AA67" i="4" s="1"/>
  <c r="AD1236" i="6"/>
  <c r="AA66" i="4" s="1"/>
  <c r="AD1235" i="6"/>
  <c r="AA65" i="4" s="1"/>
  <c r="AD1234" i="6"/>
  <c r="AA64" i="4" s="1"/>
  <c r="AD1233" i="6"/>
  <c r="AA63" i="4" s="1"/>
  <c r="AD1232" i="6"/>
  <c r="AA62" i="4" s="1"/>
  <c r="AD1231" i="6"/>
  <c r="AA61" i="4" s="1"/>
  <c r="AD1230" i="6"/>
  <c r="AA60" i="4" s="1"/>
  <c r="AD1229" i="6"/>
  <c r="AA59" i="4" s="1"/>
  <c r="AD1228" i="6"/>
  <c r="AA58" i="4" s="1"/>
  <c r="AD1227" i="6"/>
  <c r="AA57" i="4" s="1"/>
  <c r="AD1226" i="6"/>
  <c r="AA56" i="4" s="1"/>
  <c r="AD1225" i="6"/>
  <c r="AA55" i="4" s="1"/>
  <c r="AD1224" i="6"/>
  <c r="AA54" i="4" s="1"/>
  <c r="AD1223" i="6"/>
  <c r="AA53" i="4" s="1"/>
  <c r="AD1222" i="6"/>
  <c r="AA52" i="4" s="1"/>
  <c r="AD1221" i="6"/>
  <c r="AA51" i="4" s="1"/>
  <c r="AD1220" i="6"/>
  <c r="AA50" i="4" s="1"/>
  <c r="AD1219" i="6"/>
  <c r="AA49" i="4" s="1"/>
  <c r="AD1218" i="6"/>
  <c r="AA48" i="4" s="1"/>
  <c r="AD1217" i="6"/>
  <c r="AA47" i="4" s="1"/>
  <c r="AD1216" i="6"/>
  <c r="AA46" i="4" s="1"/>
  <c r="AD1215" i="6"/>
  <c r="AA45" i="4" s="1"/>
  <c r="AD1214" i="6"/>
  <c r="AA44" i="4" s="1"/>
  <c r="AD1213" i="6"/>
  <c r="AA43" i="4" s="1"/>
  <c r="AD1212" i="6"/>
  <c r="AA42" i="4" s="1"/>
  <c r="AD1211" i="6"/>
  <c r="AA41" i="4" s="1"/>
  <c r="AD1210" i="6"/>
  <c r="AA40" i="4" s="1"/>
  <c r="AD1209" i="6"/>
  <c r="AA39" i="4" s="1"/>
  <c r="AD1208" i="6"/>
  <c r="AA38" i="4" s="1"/>
  <c r="AD1207" i="6"/>
  <c r="AA37" i="4" s="1"/>
  <c r="AD1206" i="6"/>
  <c r="AA36" i="4" s="1"/>
  <c r="AD1205" i="6"/>
  <c r="AA35" i="4" s="1"/>
  <c r="AD1204" i="6"/>
  <c r="AA34" i="4" s="1"/>
  <c r="AD1203" i="6"/>
  <c r="AA33" i="4" s="1"/>
  <c r="AD1202" i="6"/>
  <c r="AA32" i="4" s="1"/>
  <c r="AD1201" i="6"/>
  <c r="AA31" i="4" s="1"/>
  <c r="AD1200" i="6"/>
  <c r="AA30" i="4" s="1"/>
  <c r="AD1199" i="6"/>
  <c r="AA29" i="4" s="1"/>
  <c r="AD1198" i="6"/>
  <c r="AA28" i="4" s="1"/>
  <c r="AD1197" i="6"/>
  <c r="AA27" i="4" s="1"/>
  <c r="AD1196" i="6"/>
  <c r="AD1297" i="6"/>
  <c r="AB73" i="4" s="1"/>
  <c r="AD1296" i="6"/>
  <c r="AB72" i="4" s="1"/>
  <c r="AD1295" i="6"/>
  <c r="AB71" i="4" s="1"/>
  <c r="AD1294" i="6"/>
  <c r="AB70" i="4" s="1"/>
  <c r="AD1293" i="6"/>
  <c r="AB69" i="4" s="1"/>
  <c r="AD1292" i="6"/>
  <c r="AB68" i="4" s="1"/>
  <c r="AD1291" i="6"/>
  <c r="AB67" i="4" s="1"/>
  <c r="AD1290" i="6"/>
  <c r="AB66" i="4" s="1"/>
  <c r="AD1289" i="6"/>
  <c r="AB65" i="4" s="1"/>
  <c r="AD1288" i="6"/>
  <c r="AB64" i="4" s="1"/>
  <c r="AD1287" i="6"/>
  <c r="AB63" i="4" s="1"/>
  <c r="AD1286" i="6"/>
  <c r="AB62" i="4" s="1"/>
  <c r="AD1285" i="6"/>
  <c r="AB61" i="4" s="1"/>
  <c r="AD1284" i="6"/>
  <c r="AB60" i="4" s="1"/>
  <c r="AD1283" i="6"/>
  <c r="AB59" i="4" s="1"/>
  <c r="AD1282" i="6"/>
  <c r="AB58" i="4" s="1"/>
  <c r="AD1281" i="6"/>
  <c r="AB57" i="4" s="1"/>
  <c r="AD1280" i="6"/>
  <c r="AB56" i="4" s="1"/>
  <c r="AD1279" i="6"/>
  <c r="AB55" i="4" s="1"/>
  <c r="AD1278" i="6"/>
  <c r="AB54" i="4" s="1"/>
  <c r="AD1277" i="6"/>
  <c r="AB53" i="4" s="1"/>
  <c r="AD1276" i="6"/>
  <c r="AB52" i="4" s="1"/>
  <c r="AD1275" i="6"/>
  <c r="AB51" i="4" s="1"/>
  <c r="AD1274" i="6"/>
  <c r="AB50" i="4" s="1"/>
  <c r="AD1273" i="6"/>
  <c r="AB49" i="4" s="1"/>
  <c r="AD1272" i="6"/>
  <c r="AB48" i="4" s="1"/>
  <c r="AD1271" i="6"/>
  <c r="AB47" i="4" s="1"/>
  <c r="AD1270" i="6"/>
  <c r="AB46" i="4" s="1"/>
  <c r="AD1269" i="6"/>
  <c r="AB45" i="4" s="1"/>
  <c r="AD1268" i="6"/>
  <c r="AB44" i="4" s="1"/>
  <c r="AD1267" i="6"/>
  <c r="AB43" i="4" s="1"/>
  <c r="AD1266" i="6"/>
  <c r="AB42" i="4" s="1"/>
  <c r="AD1265" i="6"/>
  <c r="AB41" i="4" s="1"/>
  <c r="AD1264" i="6"/>
  <c r="AB40" i="4" s="1"/>
  <c r="AD1263" i="6"/>
  <c r="AB39" i="4" s="1"/>
  <c r="AD1262" i="6"/>
  <c r="AB38" i="4" s="1"/>
  <c r="AD1261" i="6"/>
  <c r="AB37" i="4" s="1"/>
  <c r="AD1260" i="6"/>
  <c r="AB36" i="4" s="1"/>
  <c r="AD1259" i="6"/>
  <c r="AB35" i="4" s="1"/>
  <c r="AD1258" i="6"/>
  <c r="AB34" i="4" s="1"/>
  <c r="AD1257" i="6"/>
  <c r="AB33" i="4" s="1"/>
  <c r="AD1256" i="6"/>
  <c r="AB32" i="4" s="1"/>
  <c r="AD1255" i="6"/>
  <c r="AB31" i="4" s="1"/>
  <c r="AD1254" i="6"/>
  <c r="AB30" i="4" s="1"/>
  <c r="AD1253" i="6"/>
  <c r="AB29" i="4" s="1"/>
  <c r="AD1252" i="6"/>
  <c r="AB28" i="4" s="1"/>
  <c r="AD1251" i="6"/>
  <c r="AB27" i="4" s="1"/>
  <c r="AD1250" i="6"/>
  <c r="AD1351" i="6"/>
  <c r="AC73" i="4" s="1"/>
  <c r="AD1350" i="6"/>
  <c r="AC72" i="4" s="1"/>
  <c r="AD1349" i="6"/>
  <c r="AC71" i="4" s="1"/>
  <c r="AD1348" i="6"/>
  <c r="AC70" i="4" s="1"/>
  <c r="AD1347" i="6"/>
  <c r="AC69" i="4" s="1"/>
  <c r="AD1346" i="6"/>
  <c r="AC68" i="4" s="1"/>
  <c r="AD1345" i="6"/>
  <c r="AC67" i="4" s="1"/>
  <c r="AD1344" i="6"/>
  <c r="AC66" i="4" s="1"/>
  <c r="AD1343" i="6"/>
  <c r="AC65" i="4" s="1"/>
  <c r="AD1342" i="6"/>
  <c r="AC64" i="4" s="1"/>
  <c r="AD1341" i="6"/>
  <c r="AC63" i="4" s="1"/>
  <c r="AD1340" i="6"/>
  <c r="AC62" i="4" s="1"/>
  <c r="AD1339" i="6"/>
  <c r="AC61" i="4" s="1"/>
  <c r="AD1338" i="6"/>
  <c r="AC60" i="4" s="1"/>
  <c r="AD1337" i="6"/>
  <c r="AC59" i="4" s="1"/>
  <c r="AD1336" i="6"/>
  <c r="AC58" i="4" s="1"/>
  <c r="AD1335" i="6"/>
  <c r="AC57" i="4" s="1"/>
  <c r="AD1334" i="6"/>
  <c r="AC56" i="4" s="1"/>
  <c r="AD1333" i="6"/>
  <c r="AC55" i="4" s="1"/>
  <c r="AD1332" i="6"/>
  <c r="AC54" i="4" s="1"/>
  <c r="AD1331" i="6"/>
  <c r="AC53" i="4" s="1"/>
  <c r="AD1330" i="6"/>
  <c r="AC52" i="4" s="1"/>
  <c r="AD1329" i="6"/>
  <c r="AC51" i="4" s="1"/>
  <c r="AD1328" i="6"/>
  <c r="AC50" i="4" s="1"/>
  <c r="AD1327" i="6"/>
  <c r="AC49" i="4" s="1"/>
  <c r="AD1326" i="6"/>
  <c r="AC48" i="4" s="1"/>
  <c r="AD1325" i="6"/>
  <c r="AC47" i="4" s="1"/>
  <c r="AD1324" i="6"/>
  <c r="AC46" i="4" s="1"/>
  <c r="AD1323" i="6"/>
  <c r="AC45" i="4" s="1"/>
  <c r="AD1322" i="6"/>
  <c r="AC44" i="4" s="1"/>
  <c r="AD1321" i="6"/>
  <c r="AC43" i="4" s="1"/>
  <c r="AD1320" i="6"/>
  <c r="AC42" i="4" s="1"/>
  <c r="AD1319" i="6"/>
  <c r="AC41" i="4" s="1"/>
  <c r="AD1318" i="6"/>
  <c r="AC40" i="4" s="1"/>
  <c r="AD1317" i="6"/>
  <c r="AC39" i="4" s="1"/>
  <c r="AD1316" i="6"/>
  <c r="AC38" i="4" s="1"/>
  <c r="AD1315" i="6"/>
  <c r="AC37" i="4" s="1"/>
  <c r="AD1314" i="6"/>
  <c r="AC36" i="4" s="1"/>
  <c r="AD1313" i="6"/>
  <c r="AC35" i="4" s="1"/>
  <c r="AD1312" i="6"/>
  <c r="AC34" i="4" s="1"/>
  <c r="AD1311" i="6"/>
  <c r="AC33" i="4" s="1"/>
  <c r="AD1310" i="6"/>
  <c r="AC32" i="4" s="1"/>
  <c r="AD1309" i="6"/>
  <c r="AC31" i="4" s="1"/>
  <c r="AD1308" i="6"/>
  <c r="AC30" i="4" s="1"/>
  <c r="AD1307" i="6"/>
  <c r="AC29" i="4" s="1"/>
  <c r="AD1306" i="6"/>
  <c r="AC28" i="4" s="1"/>
  <c r="AD1305" i="6"/>
  <c r="AC27" i="4" s="1"/>
  <c r="AD1304" i="6"/>
  <c r="AD1405" i="6"/>
  <c r="AD73" i="4" s="1"/>
  <c r="AD1404" i="6"/>
  <c r="AD72" i="4" s="1"/>
  <c r="AD1403" i="6"/>
  <c r="AD71" i="4" s="1"/>
  <c r="AD1402" i="6"/>
  <c r="AD70" i="4" s="1"/>
  <c r="AD1401" i="6"/>
  <c r="AD69" i="4" s="1"/>
  <c r="AD1400" i="6"/>
  <c r="AD68" i="4" s="1"/>
  <c r="AD1399" i="6"/>
  <c r="AD67" i="4" s="1"/>
  <c r="AD1398" i="6"/>
  <c r="AD66" i="4" s="1"/>
  <c r="AD1397" i="6"/>
  <c r="AD65" i="4" s="1"/>
  <c r="AD1396" i="6"/>
  <c r="AD64" i="4" s="1"/>
  <c r="AD1395" i="6"/>
  <c r="AD63" i="4" s="1"/>
  <c r="AD1394" i="6"/>
  <c r="AD62" i="4" s="1"/>
  <c r="AD1393" i="6"/>
  <c r="AD61" i="4" s="1"/>
  <c r="AD1392" i="6"/>
  <c r="AD60" i="4" s="1"/>
  <c r="AD1391" i="6"/>
  <c r="AD59" i="4" s="1"/>
  <c r="AD1390" i="6"/>
  <c r="AD58" i="4" s="1"/>
  <c r="AD1389" i="6"/>
  <c r="AD57" i="4" s="1"/>
  <c r="AD1388" i="6"/>
  <c r="AD56" i="4" s="1"/>
  <c r="AD1387" i="6"/>
  <c r="AD55" i="4" s="1"/>
  <c r="AD1386" i="6"/>
  <c r="AD54" i="4" s="1"/>
  <c r="AD1385" i="6"/>
  <c r="AD53" i="4" s="1"/>
  <c r="AD1384" i="6"/>
  <c r="AD52" i="4" s="1"/>
  <c r="AD1383" i="6"/>
  <c r="AD51" i="4" s="1"/>
  <c r="AD1382" i="6"/>
  <c r="AD50" i="4" s="1"/>
  <c r="AD1381" i="6"/>
  <c r="AD49" i="4" s="1"/>
  <c r="AD1380" i="6"/>
  <c r="AD48" i="4" s="1"/>
  <c r="AD1379" i="6"/>
  <c r="AD47" i="4" s="1"/>
  <c r="AD1378" i="6"/>
  <c r="AD46" i="4" s="1"/>
  <c r="AD1377" i="6"/>
  <c r="AD45" i="4" s="1"/>
  <c r="AD1376" i="6"/>
  <c r="AD44" i="4" s="1"/>
  <c r="AD1375" i="6"/>
  <c r="AD43" i="4" s="1"/>
  <c r="AD1374" i="6"/>
  <c r="AD42" i="4" s="1"/>
  <c r="AD1373" i="6"/>
  <c r="AD41" i="4" s="1"/>
  <c r="AD1372" i="6"/>
  <c r="AD40" i="4" s="1"/>
  <c r="AD1371" i="6"/>
  <c r="AD39" i="4" s="1"/>
  <c r="AD1370" i="6"/>
  <c r="AD38" i="4" s="1"/>
  <c r="AD1369" i="6"/>
  <c r="AD37" i="4" s="1"/>
  <c r="AD1368" i="6"/>
  <c r="AD36" i="4" s="1"/>
  <c r="AD1367" i="6"/>
  <c r="AD35" i="4" s="1"/>
  <c r="AD1366" i="6"/>
  <c r="AD34" i="4" s="1"/>
  <c r="AD1365" i="6"/>
  <c r="AD33" i="4" s="1"/>
  <c r="AD1364" i="6"/>
  <c r="AD32" i="4" s="1"/>
  <c r="AD1363" i="6"/>
  <c r="AD31" i="4" s="1"/>
  <c r="AD1362" i="6"/>
  <c r="AD30" i="4" s="1"/>
  <c r="AD1361" i="6"/>
  <c r="AD29" i="4" s="1"/>
  <c r="AD1360" i="6"/>
  <c r="AD28" i="4" s="1"/>
  <c r="AD1359" i="6"/>
  <c r="AD27" i="4" s="1"/>
  <c r="AD1358" i="6"/>
  <c r="AD1459" i="6"/>
  <c r="AE73" i="4" s="1"/>
  <c r="AD1458" i="6"/>
  <c r="AE72" i="4" s="1"/>
  <c r="AD1457" i="6"/>
  <c r="AE71" i="4" s="1"/>
  <c r="AD1456" i="6"/>
  <c r="AE70" i="4" s="1"/>
  <c r="AD1455" i="6"/>
  <c r="AE69" i="4" s="1"/>
  <c r="AD1454" i="6"/>
  <c r="AE68" i="4" s="1"/>
  <c r="AD1453" i="6"/>
  <c r="AE67" i="4" s="1"/>
  <c r="AD1452" i="6"/>
  <c r="AE66" i="4" s="1"/>
  <c r="AD1451" i="6"/>
  <c r="AE65" i="4" s="1"/>
  <c r="AD1450" i="6"/>
  <c r="AE64" i="4" s="1"/>
  <c r="AD1449" i="6"/>
  <c r="AE63" i="4" s="1"/>
  <c r="AD1448" i="6"/>
  <c r="AE62" i="4" s="1"/>
  <c r="AD1447" i="6"/>
  <c r="AE61" i="4" s="1"/>
  <c r="AD1446" i="6"/>
  <c r="AE60" i="4" s="1"/>
  <c r="AD1445" i="6"/>
  <c r="AE59" i="4" s="1"/>
  <c r="AD1444" i="6"/>
  <c r="AE58" i="4" s="1"/>
  <c r="AD1443" i="6"/>
  <c r="AE57" i="4" s="1"/>
  <c r="AD1442" i="6"/>
  <c r="AE56" i="4" s="1"/>
  <c r="AD1441" i="6"/>
  <c r="AE55" i="4" s="1"/>
  <c r="AD1440" i="6"/>
  <c r="AE54" i="4" s="1"/>
  <c r="AD1439" i="6"/>
  <c r="AE53" i="4" s="1"/>
  <c r="AD1438" i="6"/>
  <c r="AE52" i="4" s="1"/>
  <c r="AD1437" i="6"/>
  <c r="AE51" i="4" s="1"/>
  <c r="AD1436" i="6"/>
  <c r="AE50" i="4" s="1"/>
  <c r="AD1435" i="6"/>
  <c r="AE49" i="4" s="1"/>
  <c r="AD1434" i="6"/>
  <c r="AE48" i="4" s="1"/>
  <c r="AD1433" i="6"/>
  <c r="AE47" i="4" s="1"/>
  <c r="AD1432" i="6"/>
  <c r="AE46" i="4" s="1"/>
  <c r="AD1431" i="6"/>
  <c r="AE45" i="4" s="1"/>
  <c r="AD1430" i="6"/>
  <c r="AE44" i="4" s="1"/>
  <c r="AD1429" i="6"/>
  <c r="AE43" i="4" s="1"/>
  <c r="AD1428" i="6"/>
  <c r="AE42" i="4" s="1"/>
  <c r="AD1427" i="6"/>
  <c r="AE41" i="4" s="1"/>
  <c r="AD1426" i="6"/>
  <c r="AE40" i="4" s="1"/>
  <c r="AD1425" i="6"/>
  <c r="AE39" i="4" s="1"/>
  <c r="AD1424" i="6"/>
  <c r="AE38" i="4" s="1"/>
  <c r="AD1423" i="6"/>
  <c r="AE37" i="4" s="1"/>
  <c r="AD1422" i="6"/>
  <c r="AE36" i="4" s="1"/>
  <c r="AD1421" i="6"/>
  <c r="AE35" i="4" s="1"/>
  <c r="AD1420" i="6"/>
  <c r="AE34" i="4" s="1"/>
  <c r="AD1419" i="6"/>
  <c r="AE33" i="4" s="1"/>
  <c r="AD1418" i="6"/>
  <c r="AE32" i="4" s="1"/>
  <c r="AD1417" i="6"/>
  <c r="AE31" i="4" s="1"/>
  <c r="AD1416" i="6"/>
  <c r="AE30" i="4" s="1"/>
  <c r="AD1415" i="6"/>
  <c r="AE29" i="4" s="1"/>
  <c r="AD1414" i="6"/>
  <c r="AE28" i="4" s="1"/>
  <c r="AD1413" i="6"/>
  <c r="AE27" i="4" s="1"/>
  <c r="AD1412" i="6"/>
  <c r="AD1512" i="6"/>
  <c r="AF73" i="4" s="1"/>
  <c r="AD1511" i="6"/>
  <c r="AF72" i="4" s="1"/>
  <c r="AD1510" i="6"/>
  <c r="AF71" i="4" s="1"/>
  <c r="AD1509" i="6"/>
  <c r="AF70" i="4" s="1"/>
  <c r="AD1508" i="6"/>
  <c r="AF69" i="4" s="1"/>
  <c r="AD1507" i="6"/>
  <c r="AF68" i="4" s="1"/>
  <c r="AD1506" i="6"/>
  <c r="AF67" i="4" s="1"/>
  <c r="AD1505" i="6"/>
  <c r="AF66" i="4" s="1"/>
  <c r="AD1504" i="6"/>
  <c r="AF65" i="4" s="1"/>
  <c r="AD1503" i="6"/>
  <c r="AF64" i="4" s="1"/>
  <c r="AD1502" i="6"/>
  <c r="AF63" i="4" s="1"/>
  <c r="AD1501" i="6"/>
  <c r="AF62" i="4" s="1"/>
  <c r="AD1500" i="6"/>
  <c r="AF61" i="4" s="1"/>
  <c r="AD1499" i="6"/>
  <c r="AF60" i="4" s="1"/>
  <c r="AD1498" i="6"/>
  <c r="AF59" i="4" s="1"/>
  <c r="AD1497" i="6"/>
  <c r="AF58" i="4" s="1"/>
  <c r="AD1496" i="6"/>
  <c r="AF57" i="4" s="1"/>
  <c r="AD1495" i="6"/>
  <c r="AF56" i="4" s="1"/>
  <c r="AD1494" i="6"/>
  <c r="AF55" i="4" s="1"/>
  <c r="AD1493" i="6"/>
  <c r="AF54" i="4" s="1"/>
  <c r="AD1492" i="6"/>
  <c r="AF53" i="4" s="1"/>
  <c r="AD1491" i="6"/>
  <c r="AF52" i="4" s="1"/>
  <c r="AD1490" i="6"/>
  <c r="AF51" i="4" s="1"/>
  <c r="AD1489" i="6"/>
  <c r="AF50" i="4" s="1"/>
  <c r="AD1488" i="6"/>
  <c r="AF49" i="4" s="1"/>
  <c r="AD1487" i="6"/>
  <c r="AF48" i="4" s="1"/>
  <c r="AD1486" i="6"/>
  <c r="AF47" i="4" s="1"/>
  <c r="AD1485" i="6"/>
  <c r="AF46" i="4" s="1"/>
  <c r="AD1484" i="6"/>
  <c r="AF45" i="4" s="1"/>
  <c r="AD1483" i="6"/>
  <c r="AF44" i="4" s="1"/>
  <c r="AD1482" i="6"/>
  <c r="AF43" i="4" s="1"/>
  <c r="AD1481" i="6"/>
  <c r="AF42" i="4" s="1"/>
  <c r="AD1480" i="6"/>
  <c r="AF41" i="4" s="1"/>
  <c r="AD1479" i="6"/>
  <c r="AF40" i="4" s="1"/>
  <c r="AD1478" i="6"/>
  <c r="AF39" i="4" s="1"/>
  <c r="AD1477" i="6"/>
  <c r="AF38" i="4" s="1"/>
  <c r="AD1476" i="6"/>
  <c r="AF37" i="4" s="1"/>
  <c r="AD1475" i="6"/>
  <c r="AF36" i="4" s="1"/>
  <c r="AD1474" i="6"/>
  <c r="AF35" i="4" s="1"/>
  <c r="AD1473" i="6"/>
  <c r="AF34" i="4" s="1"/>
  <c r="AD1472" i="6"/>
  <c r="AF33" i="4" s="1"/>
  <c r="AD1471" i="6"/>
  <c r="AF32" i="4" s="1"/>
  <c r="AD1470" i="6"/>
  <c r="AF31" i="4" s="1"/>
  <c r="AD1469" i="6"/>
  <c r="AF30" i="4" s="1"/>
  <c r="AD1468" i="6"/>
  <c r="AF29" i="4" s="1"/>
  <c r="AD1467" i="6"/>
  <c r="AF28" i="4" s="1"/>
  <c r="AD1466" i="6"/>
  <c r="AF27" i="4" s="1"/>
  <c r="AD1465" i="6"/>
  <c r="AD1566" i="6"/>
  <c r="AG73" i="4" s="1"/>
  <c r="AD1565" i="6"/>
  <c r="AG72" i="4" s="1"/>
  <c r="AD1564" i="6"/>
  <c r="AG71" i="4" s="1"/>
  <c r="AD1563" i="6"/>
  <c r="AG70" i="4" s="1"/>
  <c r="AD1562" i="6"/>
  <c r="AG69" i="4" s="1"/>
  <c r="AD1561" i="6"/>
  <c r="AG68" i="4" s="1"/>
  <c r="AD1560" i="6"/>
  <c r="AG67" i="4" s="1"/>
  <c r="AD1559" i="6"/>
  <c r="AG66" i="4" s="1"/>
  <c r="AD1558" i="6"/>
  <c r="AG65" i="4" s="1"/>
  <c r="AD1557" i="6"/>
  <c r="AG64" i="4" s="1"/>
  <c r="AD1556" i="6"/>
  <c r="AG63" i="4" s="1"/>
  <c r="AD1555" i="6"/>
  <c r="AG62" i="4" s="1"/>
  <c r="AD1554" i="6"/>
  <c r="AG61" i="4" s="1"/>
  <c r="AD1553" i="6"/>
  <c r="AG60" i="4" s="1"/>
  <c r="AD1552" i="6"/>
  <c r="AG59" i="4" s="1"/>
  <c r="AD1551" i="6"/>
  <c r="AG58" i="4" s="1"/>
  <c r="AD1550" i="6"/>
  <c r="AG57" i="4" s="1"/>
  <c r="AD1549" i="6"/>
  <c r="AG56" i="4" s="1"/>
  <c r="AD1548" i="6"/>
  <c r="AG55" i="4" s="1"/>
  <c r="AD1547" i="6"/>
  <c r="AG54" i="4" s="1"/>
  <c r="AD1546" i="6"/>
  <c r="AG53" i="4" s="1"/>
  <c r="AD1545" i="6"/>
  <c r="AG52" i="4" s="1"/>
  <c r="AD1544" i="6"/>
  <c r="AG51" i="4" s="1"/>
  <c r="AD1543" i="6"/>
  <c r="AG50" i="4" s="1"/>
  <c r="AD1542" i="6"/>
  <c r="AG49" i="4" s="1"/>
  <c r="AD1541" i="6"/>
  <c r="AG48" i="4" s="1"/>
  <c r="AD1540" i="6"/>
  <c r="AG47" i="4" s="1"/>
  <c r="AD1539" i="6"/>
  <c r="AG46" i="4" s="1"/>
  <c r="AD1538" i="6"/>
  <c r="AG45" i="4" s="1"/>
  <c r="AD1537" i="6"/>
  <c r="AG44" i="4" s="1"/>
  <c r="AD1536" i="6"/>
  <c r="AG43" i="4" s="1"/>
  <c r="AD1535" i="6"/>
  <c r="AG42" i="4" s="1"/>
  <c r="AD1534" i="6"/>
  <c r="AG41" i="4" s="1"/>
  <c r="AD1533" i="6"/>
  <c r="AG40" i="4" s="1"/>
  <c r="AD1532" i="6"/>
  <c r="AG39" i="4" s="1"/>
  <c r="AD1531" i="6"/>
  <c r="AG38" i="4" s="1"/>
  <c r="AD1530" i="6"/>
  <c r="AG37" i="4" s="1"/>
  <c r="AD1529" i="6"/>
  <c r="AG36" i="4" s="1"/>
  <c r="AD1528" i="6"/>
  <c r="AG35" i="4" s="1"/>
  <c r="AD1527" i="6"/>
  <c r="AG34" i="4" s="1"/>
  <c r="AD1526" i="6"/>
  <c r="AG33" i="4" s="1"/>
  <c r="AD1525" i="6"/>
  <c r="AG32" i="4" s="1"/>
  <c r="AD1524" i="6"/>
  <c r="AG31" i="4" s="1"/>
  <c r="AD1523" i="6"/>
  <c r="AG30" i="4" s="1"/>
  <c r="AD1522" i="6"/>
  <c r="AG29" i="4" s="1"/>
  <c r="AD1521" i="6"/>
  <c r="AG28" i="4" s="1"/>
  <c r="AD1520" i="6"/>
  <c r="AG27" i="4" s="1"/>
  <c r="AD1519" i="6"/>
  <c r="AD1620" i="6"/>
  <c r="AH73" i="4" s="1"/>
  <c r="AD1619" i="6"/>
  <c r="AH72" i="4" s="1"/>
  <c r="AD1618" i="6"/>
  <c r="AH71" i="4" s="1"/>
  <c r="AD1617" i="6"/>
  <c r="AH70" i="4" s="1"/>
  <c r="AD1616" i="6"/>
  <c r="AH69" i="4" s="1"/>
  <c r="AD1615" i="6"/>
  <c r="AH68" i="4" s="1"/>
  <c r="AD1614" i="6"/>
  <c r="AH67" i="4" s="1"/>
  <c r="AD1613" i="6"/>
  <c r="AH66" i="4" s="1"/>
  <c r="AD1612" i="6"/>
  <c r="AH65" i="4" s="1"/>
  <c r="AD1611" i="6"/>
  <c r="AH64" i="4" s="1"/>
  <c r="AD1610" i="6"/>
  <c r="AH63" i="4" s="1"/>
  <c r="AD1609" i="6"/>
  <c r="AH62" i="4" s="1"/>
  <c r="AD1608" i="6"/>
  <c r="AH61" i="4" s="1"/>
  <c r="AD1607" i="6"/>
  <c r="AH60" i="4" s="1"/>
  <c r="AD1606" i="6"/>
  <c r="AH59" i="4" s="1"/>
  <c r="AD1605" i="6"/>
  <c r="AH58" i="4" s="1"/>
  <c r="AD1604" i="6"/>
  <c r="AH57" i="4" s="1"/>
  <c r="AD1603" i="6"/>
  <c r="AH56" i="4" s="1"/>
  <c r="AD1602" i="6"/>
  <c r="AH55" i="4" s="1"/>
  <c r="AD1601" i="6"/>
  <c r="AH54" i="4" s="1"/>
  <c r="AD1600" i="6"/>
  <c r="AH53" i="4" s="1"/>
  <c r="AD1599" i="6"/>
  <c r="AH52" i="4" s="1"/>
  <c r="AD1598" i="6"/>
  <c r="AH51" i="4" s="1"/>
  <c r="AD1597" i="6"/>
  <c r="AH50" i="4" s="1"/>
  <c r="AD1596" i="6"/>
  <c r="AH49" i="4" s="1"/>
  <c r="AD1595" i="6"/>
  <c r="AH48" i="4" s="1"/>
  <c r="AD1594" i="6"/>
  <c r="AH47" i="4" s="1"/>
  <c r="AD1593" i="6"/>
  <c r="AH46" i="4" s="1"/>
  <c r="AD1592" i="6"/>
  <c r="AH45" i="4" s="1"/>
  <c r="AD1591" i="6"/>
  <c r="AH44" i="4" s="1"/>
  <c r="AD1590" i="6"/>
  <c r="AH43" i="4" s="1"/>
  <c r="AD1589" i="6"/>
  <c r="AH42" i="4" s="1"/>
  <c r="AD1588" i="6"/>
  <c r="AH41" i="4" s="1"/>
  <c r="AD1587" i="6"/>
  <c r="AH40" i="4" s="1"/>
  <c r="AD1586" i="6"/>
  <c r="AH39" i="4" s="1"/>
  <c r="AD1585" i="6"/>
  <c r="AH38" i="4" s="1"/>
  <c r="AD1584" i="6"/>
  <c r="AH37" i="4" s="1"/>
  <c r="AD1583" i="6"/>
  <c r="AH36" i="4" s="1"/>
  <c r="AD1582" i="6"/>
  <c r="AH35" i="4" s="1"/>
  <c r="AD1581" i="6"/>
  <c r="AH34" i="4" s="1"/>
  <c r="AD1580" i="6"/>
  <c r="AH33" i="4" s="1"/>
  <c r="AD1579" i="6"/>
  <c r="AH32" i="4" s="1"/>
  <c r="AD1578" i="6"/>
  <c r="AH31" i="4" s="1"/>
  <c r="AD1577" i="6"/>
  <c r="AH30" i="4" s="1"/>
  <c r="AD1576" i="6"/>
  <c r="AH29" i="4" s="1"/>
  <c r="AD1575" i="6"/>
  <c r="AH28" i="4" s="1"/>
  <c r="AD1574" i="6"/>
  <c r="AH27" i="4" s="1"/>
  <c r="AD1573" i="6"/>
  <c r="AD1672" i="6"/>
  <c r="AI71" i="4" s="1"/>
  <c r="AD1673" i="6"/>
  <c r="AI72" i="4" s="1"/>
  <c r="AD73" i="8"/>
  <c r="AD70" i="8"/>
  <c r="E142" i="4" s="1"/>
  <c r="AD69" i="8"/>
  <c r="E141" i="4" s="1"/>
  <c r="AD68" i="8"/>
  <c r="E140" i="4" s="1"/>
  <c r="AD67" i="8"/>
  <c r="E139" i="4" s="1"/>
  <c r="AD66" i="8"/>
  <c r="E138" i="4" s="1"/>
  <c r="AD65" i="8"/>
  <c r="E137" i="4" s="1"/>
  <c r="AD64" i="8"/>
  <c r="E136" i="4" s="1"/>
  <c r="AD63" i="8"/>
  <c r="E135" i="4" s="1"/>
  <c r="AD62" i="8"/>
  <c r="E134" i="4" s="1"/>
  <c r="AD61" i="8"/>
  <c r="E133" i="4" s="1"/>
  <c r="AD60" i="8"/>
  <c r="E132" i="4" s="1"/>
  <c r="AD59" i="8"/>
  <c r="E131" i="4" s="1"/>
  <c r="AD58" i="8"/>
  <c r="E130" i="4" s="1"/>
  <c r="AD57" i="8"/>
  <c r="E129" i="4" s="1"/>
  <c r="AD56" i="8"/>
  <c r="E128" i="4" s="1"/>
  <c r="AD55" i="8"/>
  <c r="E127" i="4" s="1"/>
  <c r="AD54" i="8"/>
  <c r="E126" i="4" s="1"/>
  <c r="AD53" i="8"/>
  <c r="E125" i="4" s="1"/>
  <c r="AD52" i="8"/>
  <c r="E124" i="4" s="1"/>
  <c r="AD51" i="8"/>
  <c r="E123" i="4" s="1"/>
  <c r="AD50" i="8"/>
  <c r="E122" i="4" s="1"/>
  <c r="AD49" i="8"/>
  <c r="E121" i="4" s="1"/>
  <c r="AD48" i="8"/>
  <c r="E120" i="4" s="1"/>
  <c r="AD47" i="8"/>
  <c r="E119" i="4" s="1"/>
  <c r="AD46" i="8"/>
  <c r="E118" i="4" s="1"/>
  <c r="AD45" i="8"/>
  <c r="E117" i="4" s="1"/>
  <c r="AD44" i="8"/>
  <c r="E116" i="4" s="1"/>
  <c r="AD43" i="8"/>
  <c r="E115" i="4" s="1"/>
  <c r="AD42" i="8"/>
  <c r="E114" i="4" s="1"/>
  <c r="AD41" i="8"/>
  <c r="E113" i="4" s="1"/>
  <c r="AD40" i="8"/>
  <c r="E112" i="4" s="1"/>
  <c r="AD39" i="8"/>
  <c r="E111" i="4" s="1"/>
  <c r="AD38" i="8"/>
  <c r="E110" i="4" s="1"/>
  <c r="AD37" i="8"/>
  <c r="E109" i="4" s="1"/>
  <c r="AD36" i="8"/>
  <c r="E108" i="4" s="1"/>
  <c r="AD35" i="8"/>
  <c r="E107" i="4" s="1"/>
  <c r="AD34" i="8"/>
  <c r="E106" i="4" s="1"/>
  <c r="AD33" i="8"/>
  <c r="E105" i="4" s="1"/>
  <c r="AD32" i="8"/>
  <c r="E104" i="4" s="1"/>
  <c r="AD31" i="8"/>
  <c r="E103" i="4" s="1"/>
  <c r="AD30" i="8"/>
  <c r="E102" i="4" s="1"/>
  <c r="AD29" i="8"/>
  <c r="E101" i="4" s="1"/>
  <c r="AD28" i="8"/>
  <c r="E100" i="4" s="1"/>
  <c r="AD27" i="8"/>
  <c r="E99" i="4" s="1"/>
  <c r="AD26" i="8"/>
  <c r="E98" i="4" s="1"/>
  <c r="AD25" i="8"/>
  <c r="E97" i="4" s="1"/>
  <c r="AD24" i="8"/>
  <c r="E96" i="4" s="1"/>
  <c r="AD23" i="8"/>
  <c r="E95" i="4" s="1"/>
  <c r="AD22" i="8"/>
  <c r="E94" i="4" s="1"/>
  <c r="AD21" i="8"/>
  <c r="E93" i="4" s="1"/>
  <c r="AD20" i="8"/>
  <c r="E92" i="4" s="1"/>
  <c r="AD19" i="8"/>
  <c r="E91" i="4" s="1"/>
  <c r="AD18" i="8"/>
  <c r="E90" i="4" s="1"/>
  <c r="AD17" i="8"/>
  <c r="E89" i="4" s="1"/>
  <c r="AD16" i="8"/>
  <c r="E88" i="4" s="1"/>
  <c r="AD15" i="8"/>
  <c r="E87" i="4" s="1"/>
  <c r="AD14" i="8"/>
  <c r="E86" i="4" s="1"/>
  <c r="AD13" i="8"/>
  <c r="E85" i="4" s="1"/>
  <c r="AD12" i="8"/>
  <c r="E84" i="4" s="1"/>
  <c r="AD11" i="8"/>
  <c r="E83" i="4" s="1"/>
  <c r="AD10" i="8"/>
  <c r="E82" i="4" s="1"/>
  <c r="AD9" i="8"/>
  <c r="E81" i="4" s="1"/>
  <c r="AD8" i="8"/>
  <c r="AD145" i="8"/>
  <c r="AD142" i="8"/>
  <c r="F142" i="4" s="1"/>
  <c r="AD141" i="8"/>
  <c r="F141" i="4" s="1"/>
  <c r="AD140" i="8"/>
  <c r="F140" i="4" s="1"/>
  <c r="AD139" i="8"/>
  <c r="F139" i="4" s="1"/>
  <c r="AD138" i="8"/>
  <c r="F138" i="4" s="1"/>
  <c r="AD137" i="8"/>
  <c r="F137" i="4" s="1"/>
  <c r="AD136" i="8"/>
  <c r="F136" i="4" s="1"/>
  <c r="AD135" i="8"/>
  <c r="F135" i="4" s="1"/>
  <c r="AD134" i="8"/>
  <c r="F134" i="4" s="1"/>
  <c r="AD133" i="8"/>
  <c r="F133" i="4" s="1"/>
  <c r="AD132" i="8"/>
  <c r="F132" i="4" s="1"/>
  <c r="AD131" i="8"/>
  <c r="F131" i="4" s="1"/>
  <c r="AD130" i="8"/>
  <c r="F130" i="4" s="1"/>
  <c r="AD129" i="8"/>
  <c r="F129" i="4" s="1"/>
  <c r="AD128" i="8"/>
  <c r="F128" i="4" s="1"/>
  <c r="AD127" i="8"/>
  <c r="F127" i="4" s="1"/>
  <c r="AD126" i="8"/>
  <c r="F126" i="4" s="1"/>
  <c r="AD125" i="8"/>
  <c r="F125" i="4" s="1"/>
  <c r="AD124" i="8"/>
  <c r="F124" i="4" s="1"/>
  <c r="AD123" i="8"/>
  <c r="F123" i="4" s="1"/>
  <c r="AD122" i="8"/>
  <c r="F122" i="4" s="1"/>
  <c r="AD121" i="8"/>
  <c r="F121" i="4" s="1"/>
  <c r="AD120" i="8"/>
  <c r="F120" i="4" s="1"/>
  <c r="AD119" i="8"/>
  <c r="F119" i="4" s="1"/>
  <c r="AD118" i="8"/>
  <c r="F118" i="4" s="1"/>
  <c r="AD117" i="8"/>
  <c r="F117" i="4" s="1"/>
  <c r="AD116" i="8"/>
  <c r="F116" i="4" s="1"/>
  <c r="AD115" i="8"/>
  <c r="F115" i="4" s="1"/>
  <c r="AD114" i="8"/>
  <c r="F114" i="4" s="1"/>
  <c r="AD113" i="8"/>
  <c r="F113" i="4" s="1"/>
  <c r="AD112" i="8"/>
  <c r="F112" i="4" s="1"/>
  <c r="AD111" i="8"/>
  <c r="F111" i="4" s="1"/>
  <c r="AD110" i="8"/>
  <c r="F110" i="4" s="1"/>
  <c r="AD109" i="8"/>
  <c r="F109" i="4" s="1"/>
  <c r="AD108" i="8"/>
  <c r="F108" i="4" s="1"/>
  <c r="AD107" i="8"/>
  <c r="F107" i="4" s="1"/>
  <c r="AD106" i="8"/>
  <c r="F106" i="4" s="1"/>
  <c r="AD105" i="8"/>
  <c r="F105" i="4" s="1"/>
  <c r="AD104" i="8"/>
  <c r="F104" i="4" s="1"/>
  <c r="AD103" i="8"/>
  <c r="F103" i="4" s="1"/>
  <c r="AD102" i="8"/>
  <c r="F102" i="4" s="1"/>
  <c r="AD101" i="8"/>
  <c r="F101" i="4" s="1"/>
  <c r="AD100" i="8"/>
  <c r="F100" i="4" s="1"/>
  <c r="AD99" i="8"/>
  <c r="F99" i="4" s="1"/>
  <c r="AD98" i="8"/>
  <c r="F98" i="4" s="1"/>
  <c r="AD97" i="8"/>
  <c r="F97" i="4" s="1"/>
  <c r="AD96" i="8"/>
  <c r="F96" i="4" s="1"/>
  <c r="AD95" i="8"/>
  <c r="F95" i="4" s="1"/>
  <c r="AD94" i="8"/>
  <c r="F94" i="4" s="1"/>
  <c r="AD93" i="8"/>
  <c r="F93" i="4" s="1"/>
  <c r="AD92" i="8"/>
  <c r="F92" i="4" s="1"/>
  <c r="AD91" i="8"/>
  <c r="F91" i="4" s="1"/>
  <c r="AD90" i="8"/>
  <c r="F90" i="4" s="1"/>
  <c r="AD89" i="8"/>
  <c r="F89" i="4" s="1"/>
  <c r="AD88" i="8"/>
  <c r="F88" i="4" s="1"/>
  <c r="AD87" i="8"/>
  <c r="F87" i="4" s="1"/>
  <c r="AD86" i="8"/>
  <c r="F86" i="4" s="1"/>
  <c r="AD85" i="8"/>
  <c r="F85" i="4" s="1"/>
  <c r="AD84" i="8"/>
  <c r="F84" i="4" s="1"/>
  <c r="AD83" i="8"/>
  <c r="F83" i="4" s="1"/>
  <c r="AD82" i="8"/>
  <c r="F82" i="4" s="1"/>
  <c r="AD81" i="8"/>
  <c r="F81" i="4" s="1"/>
  <c r="AD80" i="8"/>
  <c r="AD214" i="8"/>
  <c r="G142" i="4" s="1"/>
  <c r="AD213" i="8"/>
  <c r="G141" i="4" s="1"/>
  <c r="AD212" i="8"/>
  <c r="G140" i="4" s="1"/>
  <c r="AD211" i="8"/>
  <c r="G139" i="4" s="1"/>
  <c r="AD210" i="8"/>
  <c r="G138" i="4" s="1"/>
  <c r="AD209" i="8"/>
  <c r="G137" i="4" s="1"/>
  <c r="AD208" i="8"/>
  <c r="G136" i="4" s="1"/>
  <c r="AD207" i="8"/>
  <c r="G135" i="4" s="1"/>
  <c r="AD206" i="8"/>
  <c r="G134" i="4" s="1"/>
  <c r="AD205" i="8"/>
  <c r="G133" i="4" s="1"/>
  <c r="AD204" i="8"/>
  <c r="G132" i="4" s="1"/>
  <c r="AD203" i="8"/>
  <c r="G131" i="4" s="1"/>
  <c r="AD202" i="8"/>
  <c r="G130" i="4" s="1"/>
  <c r="AD201" i="8"/>
  <c r="G129" i="4" s="1"/>
  <c r="AD200" i="8"/>
  <c r="G128" i="4" s="1"/>
  <c r="AD199" i="8"/>
  <c r="G127" i="4" s="1"/>
  <c r="AD198" i="8"/>
  <c r="G126" i="4" s="1"/>
  <c r="AD197" i="8"/>
  <c r="G125" i="4" s="1"/>
  <c r="AD196" i="8"/>
  <c r="G124" i="4" s="1"/>
  <c r="AD195" i="8"/>
  <c r="G123" i="4" s="1"/>
  <c r="AD194" i="8"/>
  <c r="G122" i="4" s="1"/>
  <c r="AD193" i="8"/>
  <c r="G121" i="4" s="1"/>
  <c r="AD192" i="8"/>
  <c r="G120" i="4" s="1"/>
  <c r="AD191" i="8"/>
  <c r="G119" i="4" s="1"/>
  <c r="AD190" i="8"/>
  <c r="G118" i="4" s="1"/>
  <c r="AD189" i="8"/>
  <c r="G117" i="4" s="1"/>
  <c r="AD188" i="8"/>
  <c r="G116" i="4" s="1"/>
  <c r="AD187" i="8"/>
  <c r="G115" i="4" s="1"/>
  <c r="AD186" i="8"/>
  <c r="G114" i="4" s="1"/>
  <c r="AD185" i="8"/>
  <c r="G113" i="4" s="1"/>
  <c r="AD184" i="8"/>
  <c r="G112" i="4" s="1"/>
  <c r="AD183" i="8"/>
  <c r="G111" i="4" s="1"/>
  <c r="AD182" i="8"/>
  <c r="G110" i="4" s="1"/>
  <c r="AD181" i="8"/>
  <c r="G109" i="4" s="1"/>
  <c r="AD180" i="8"/>
  <c r="G108" i="4" s="1"/>
  <c r="AD179" i="8"/>
  <c r="G107" i="4" s="1"/>
  <c r="AD178" i="8"/>
  <c r="G106" i="4" s="1"/>
  <c r="AD177" i="8"/>
  <c r="G105" i="4" s="1"/>
  <c r="AD176" i="8"/>
  <c r="G104" i="4" s="1"/>
  <c r="AD175" i="8"/>
  <c r="G103" i="4" s="1"/>
  <c r="AD174" i="8"/>
  <c r="G102" i="4" s="1"/>
  <c r="AD173" i="8"/>
  <c r="G101" i="4" s="1"/>
  <c r="AD172" i="8"/>
  <c r="G100" i="4" s="1"/>
  <c r="AD171" i="8"/>
  <c r="G99" i="4" s="1"/>
  <c r="AD170" i="8"/>
  <c r="G98" i="4" s="1"/>
  <c r="AD169" i="8"/>
  <c r="G97" i="4" s="1"/>
  <c r="AD168" i="8"/>
  <c r="G96" i="4" s="1"/>
  <c r="AD167" i="8"/>
  <c r="G95" i="4" s="1"/>
  <c r="AD166" i="8"/>
  <c r="G94" i="4" s="1"/>
  <c r="AD165" i="8"/>
  <c r="G93" i="4" s="1"/>
  <c r="AD164" i="8"/>
  <c r="G92" i="4" s="1"/>
  <c r="AD163" i="8"/>
  <c r="G91" i="4" s="1"/>
  <c r="AD162" i="8"/>
  <c r="G90" i="4" s="1"/>
  <c r="AD161" i="8"/>
  <c r="G89" i="4" s="1"/>
  <c r="AD160" i="8"/>
  <c r="G88" i="4" s="1"/>
  <c r="AD159" i="8"/>
  <c r="G87" i="4" s="1"/>
  <c r="AD158" i="8"/>
  <c r="G86" i="4" s="1"/>
  <c r="AD157" i="8"/>
  <c r="G85" i="4" s="1"/>
  <c r="AD156" i="8"/>
  <c r="G84" i="4" s="1"/>
  <c r="AD155" i="8"/>
  <c r="G83" i="4" s="1"/>
  <c r="AD154" i="8"/>
  <c r="G82" i="4" s="1"/>
  <c r="AD153" i="8"/>
  <c r="G81" i="4" s="1"/>
  <c r="AD152" i="8"/>
  <c r="AD286" i="8"/>
  <c r="H142" i="4" s="1"/>
  <c r="AD285" i="8"/>
  <c r="H141" i="4" s="1"/>
  <c r="AD284" i="8"/>
  <c r="H140" i="4" s="1"/>
  <c r="AD283" i="8"/>
  <c r="H139" i="4" s="1"/>
  <c r="AD282" i="8"/>
  <c r="H138" i="4" s="1"/>
  <c r="AD281" i="8"/>
  <c r="H137" i="4" s="1"/>
  <c r="AD280" i="8"/>
  <c r="H136" i="4" s="1"/>
  <c r="AD279" i="8"/>
  <c r="H135" i="4" s="1"/>
  <c r="AD278" i="8"/>
  <c r="H134" i="4" s="1"/>
  <c r="AD277" i="8"/>
  <c r="H133" i="4" s="1"/>
  <c r="AD276" i="8"/>
  <c r="H132" i="4" s="1"/>
  <c r="AD275" i="8"/>
  <c r="H131" i="4" s="1"/>
  <c r="AD274" i="8"/>
  <c r="H130" i="4" s="1"/>
  <c r="AD273" i="8"/>
  <c r="H129" i="4" s="1"/>
  <c r="AD272" i="8"/>
  <c r="H128" i="4" s="1"/>
  <c r="AD271" i="8"/>
  <c r="H127" i="4" s="1"/>
  <c r="AD270" i="8"/>
  <c r="H126" i="4" s="1"/>
  <c r="AD269" i="8"/>
  <c r="H125" i="4" s="1"/>
  <c r="AD268" i="8"/>
  <c r="H124" i="4" s="1"/>
  <c r="AD267" i="8"/>
  <c r="H123" i="4" s="1"/>
  <c r="AD266" i="8"/>
  <c r="H122" i="4" s="1"/>
  <c r="AD265" i="8"/>
  <c r="H121" i="4" s="1"/>
  <c r="AD264" i="8"/>
  <c r="H120" i="4" s="1"/>
  <c r="AD263" i="8"/>
  <c r="H119" i="4" s="1"/>
  <c r="AD262" i="8"/>
  <c r="H118" i="4" s="1"/>
  <c r="AD261" i="8"/>
  <c r="H117" i="4" s="1"/>
  <c r="AD260" i="8"/>
  <c r="H116" i="4" s="1"/>
  <c r="AD259" i="8"/>
  <c r="H115" i="4" s="1"/>
  <c r="AD258" i="8"/>
  <c r="H114" i="4" s="1"/>
  <c r="AD257" i="8"/>
  <c r="H113" i="4" s="1"/>
  <c r="AD256" i="8"/>
  <c r="H112" i="4" s="1"/>
  <c r="AD255" i="8"/>
  <c r="H111" i="4" s="1"/>
  <c r="AD254" i="8"/>
  <c r="H110" i="4" s="1"/>
  <c r="AD253" i="8"/>
  <c r="H109" i="4" s="1"/>
  <c r="AD252" i="8"/>
  <c r="H108" i="4" s="1"/>
  <c r="AD251" i="8"/>
  <c r="H107" i="4" s="1"/>
  <c r="AD250" i="8"/>
  <c r="H106" i="4" s="1"/>
  <c r="AD249" i="8"/>
  <c r="H105" i="4" s="1"/>
  <c r="AD248" i="8"/>
  <c r="H104" i="4" s="1"/>
  <c r="AD247" i="8"/>
  <c r="H103" i="4" s="1"/>
  <c r="AD246" i="8"/>
  <c r="H102" i="4" s="1"/>
  <c r="AD245" i="8"/>
  <c r="H101" i="4" s="1"/>
  <c r="AD244" i="8"/>
  <c r="H100" i="4" s="1"/>
  <c r="AD243" i="8"/>
  <c r="H99" i="4" s="1"/>
  <c r="AD242" i="8"/>
  <c r="H98" i="4" s="1"/>
  <c r="AD241" i="8"/>
  <c r="H97" i="4" s="1"/>
  <c r="AD240" i="8"/>
  <c r="H96" i="4" s="1"/>
  <c r="AD239" i="8"/>
  <c r="H95" i="4" s="1"/>
  <c r="AD238" i="8"/>
  <c r="H94" i="4" s="1"/>
  <c r="AD237" i="8"/>
  <c r="H93" i="4" s="1"/>
  <c r="AD236" i="8"/>
  <c r="H92" i="4" s="1"/>
  <c r="AD235" i="8"/>
  <c r="H91" i="4" s="1"/>
  <c r="AD234" i="8"/>
  <c r="H90" i="4" s="1"/>
  <c r="AD233" i="8"/>
  <c r="H89" i="4" s="1"/>
  <c r="AD232" i="8"/>
  <c r="H88" i="4" s="1"/>
  <c r="AD231" i="8"/>
  <c r="H87" i="4" s="1"/>
  <c r="AD230" i="8"/>
  <c r="H86" i="4" s="1"/>
  <c r="AD229" i="8"/>
  <c r="H85" i="4" s="1"/>
  <c r="AD228" i="8"/>
  <c r="H84" i="4" s="1"/>
  <c r="AD227" i="8"/>
  <c r="H83" i="4" s="1"/>
  <c r="AD226" i="8"/>
  <c r="H82" i="4" s="1"/>
  <c r="AD225" i="8"/>
  <c r="H81" i="4" s="1"/>
  <c r="AD224" i="8"/>
  <c r="AD358" i="8"/>
  <c r="I142" i="4" s="1"/>
  <c r="AD357" i="8"/>
  <c r="I141" i="4" s="1"/>
  <c r="AD356" i="8"/>
  <c r="I140" i="4" s="1"/>
  <c r="AD355" i="8"/>
  <c r="I139" i="4" s="1"/>
  <c r="AD354" i="8"/>
  <c r="I138" i="4" s="1"/>
  <c r="AD353" i="8"/>
  <c r="I137" i="4" s="1"/>
  <c r="AD352" i="8"/>
  <c r="I136" i="4" s="1"/>
  <c r="AD351" i="8"/>
  <c r="I135" i="4" s="1"/>
  <c r="AD350" i="8"/>
  <c r="I134" i="4" s="1"/>
  <c r="AD349" i="8"/>
  <c r="I133" i="4" s="1"/>
  <c r="AD348" i="8"/>
  <c r="I132" i="4" s="1"/>
  <c r="AD347" i="8"/>
  <c r="I131" i="4" s="1"/>
  <c r="AD346" i="8"/>
  <c r="I130" i="4" s="1"/>
  <c r="AD345" i="8"/>
  <c r="I129" i="4" s="1"/>
  <c r="AD344" i="8"/>
  <c r="I128" i="4" s="1"/>
  <c r="AD343" i="8"/>
  <c r="I127" i="4" s="1"/>
  <c r="AD342" i="8"/>
  <c r="I126" i="4" s="1"/>
  <c r="AD341" i="8"/>
  <c r="I125" i="4" s="1"/>
  <c r="AD340" i="8"/>
  <c r="I124" i="4" s="1"/>
  <c r="AD339" i="8"/>
  <c r="I123" i="4" s="1"/>
  <c r="AD338" i="8"/>
  <c r="I122" i="4" s="1"/>
  <c r="AD337" i="8"/>
  <c r="I121" i="4" s="1"/>
  <c r="AD336" i="8"/>
  <c r="I120" i="4" s="1"/>
  <c r="AD335" i="8"/>
  <c r="I119" i="4" s="1"/>
  <c r="AD334" i="8"/>
  <c r="I118" i="4" s="1"/>
  <c r="AD333" i="8"/>
  <c r="I117" i="4" s="1"/>
  <c r="AD332" i="8"/>
  <c r="I116" i="4" s="1"/>
  <c r="AD331" i="8"/>
  <c r="I115" i="4" s="1"/>
  <c r="AD330" i="8"/>
  <c r="I114" i="4" s="1"/>
  <c r="AD329" i="8"/>
  <c r="I113" i="4" s="1"/>
  <c r="AD328" i="8"/>
  <c r="I112" i="4" s="1"/>
  <c r="AD327" i="8"/>
  <c r="I111" i="4" s="1"/>
  <c r="AD326" i="8"/>
  <c r="I110" i="4" s="1"/>
  <c r="AD325" i="8"/>
  <c r="I109" i="4" s="1"/>
  <c r="AD324" i="8"/>
  <c r="I108" i="4" s="1"/>
  <c r="AD323" i="8"/>
  <c r="I107" i="4" s="1"/>
  <c r="AD322" i="8"/>
  <c r="I106" i="4" s="1"/>
  <c r="AD321" i="8"/>
  <c r="I105" i="4" s="1"/>
  <c r="AD320" i="8"/>
  <c r="I104" i="4" s="1"/>
  <c r="AD319" i="8"/>
  <c r="I103" i="4" s="1"/>
  <c r="AD318" i="8"/>
  <c r="I102" i="4" s="1"/>
  <c r="AD317" i="8"/>
  <c r="I101" i="4" s="1"/>
  <c r="AD316" i="8"/>
  <c r="I100" i="4" s="1"/>
  <c r="AD315" i="8"/>
  <c r="I99" i="4" s="1"/>
  <c r="AD314" i="8"/>
  <c r="I98" i="4" s="1"/>
  <c r="AD313" i="8"/>
  <c r="I97" i="4" s="1"/>
  <c r="AD312" i="8"/>
  <c r="I96" i="4" s="1"/>
  <c r="AD311" i="8"/>
  <c r="I95" i="4" s="1"/>
  <c r="AD310" i="8"/>
  <c r="I94" i="4" s="1"/>
  <c r="AD309" i="8"/>
  <c r="I93" i="4" s="1"/>
  <c r="AD308" i="8"/>
  <c r="I92" i="4" s="1"/>
  <c r="AD307" i="8"/>
  <c r="I91" i="4" s="1"/>
  <c r="AD306" i="8"/>
  <c r="I90" i="4" s="1"/>
  <c r="AD305" i="8"/>
  <c r="I89" i="4" s="1"/>
  <c r="AD304" i="8"/>
  <c r="I88" i="4" s="1"/>
  <c r="AD303" i="8"/>
  <c r="I87" i="4" s="1"/>
  <c r="AD302" i="8"/>
  <c r="I86" i="4" s="1"/>
  <c r="AD301" i="8"/>
  <c r="I85" i="4" s="1"/>
  <c r="AD300" i="8"/>
  <c r="I84" i="4" s="1"/>
  <c r="AD299" i="8"/>
  <c r="I83" i="4" s="1"/>
  <c r="AD298" i="8"/>
  <c r="I82" i="4" s="1"/>
  <c r="AD297" i="8"/>
  <c r="I81" i="4" s="1"/>
  <c r="AD296" i="8"/>
  <c r="AD430" i="8"/>
  <c r="J142" i="4" s="1"/>
  <c r="AD429" i="8"/>
  <c r="J141" i="4" s="1"/>
  <c r="AD428" i="8"/>
  <c r="J140" i="4" s="1"/>
  <c r="AD427" i="8"/>
  <c r="J139" i="4" s="1"/>
  <c r="AD426" i="8"/>
  <c r="J138" i="4" s="1"/>
  <c r="AD425" i="8"/>
  <c r="J137" i="4" s="1"/>
  <c r="AD424" i="8"/>
  <c r="J136" i="4" s="1"/>
  <c r="AD423" i="8"/>
  <c r="J135" i="4" s="1"/>
  <c r="AD422" i="8"/>
  <c r="J134" i="4" s="1"/>
  <c r="AD421" i="8"/>
  <c r="J133" i="4" s="1"/>
  <c r="AD420" i="8"/>
  <c r="J132" i="4" s="1"/>
  <c r="AD419" i="8"/>
  <c r="J131" i="4" s="1"/>
  <c r="AD418" i="8"/>
  <c r="J130" i="4" s="1"/>
  <c r="AD417" i="8"/>
  <c r="J129" i="4" s="1"/>
  <c r="AD416" i="8"/>
  <c r="J128" i="4" s="1"/>
  <c r="AD415" i="8"/>
  <c r="J127" i="4" s="1"/>
  <c r="AD414" i="8"/>
  <c r="J126" i="4" s="1"/>
  <c r="AD413" i="8"/>
  <c r="J125" i="4" s="1"/>
  <c r="AD412" i="8"/>
  <c r="J124" i="4" s="1"/>
  <c r="AD411" i="8"/>
  <c r="J123" i="4" s="1"/>
  <c r="AD410" i="8"/>
  <c r="J122" i="4" s="1"/>
  <c r="AD409" i="8"/>
  <c r="J121" i="4" s="1"/>
  <c r="AD408" i="8"/>
  <c r="J120" i="4" s="1"/>
  <c r="AD407" i="8"/>
  <c r="J119" i="4" s="1"/>
  <c r="AD406" i="8"/>
  <c r="J118" i="4" s="1"/>
  <c r="AD405" i="8"/>
  <c r="J117" i="4" s="1"/>
  <c r="AD404" i="8"/>
  <c r="J116" i="4" s="1"/>
  <c r="AD403" i="8"/>
  <c r="J115" i="4" s="1"/>
  <c r="AD402" i="8"/>
  <c r="J114" i="4" s="1"/>
  <c r="AD401" i="8"/>
  <c r="J113" i="4" s="1"/>
  <c r="AD400" i="8"/>
  <c r="J112" i="4" s="1"/>
  <c r="AD399" i="8"/>
  <c r="J111" i="4" s="1"/>
  <c r="AD398" i="8"/>
  <c r="J110" i="4" s="1"/>
  <c r="AD397" i="8"/>
  <c r="J109" i="4" s="1"/>
  <c r="AD396" i="8"/>
  <c r="J108" i="4" s="1"/>
  <c r="AD395" i="8"/>
  <c r="J107" i="4" s="1"/>
  <c r="AD394" i="8"/>
  <c r="J106" i="4" s="1"/>
  <c r="AD393" i="8"/>
  <c r="J105" i="4" s="1"/>
  <c r="AD392" i="8"/>
  <c r="J104" i="4" s="1"/>
  <c r="AD391" i="8"/>
  <c r="J103" i="4" s="1"/>
  <c r="AD390" i="8"/>
  <c r="J102" i="4" s="1"/>
  <c r="AD389" i="8"/>
  <c r="J101" i="4" s="1"/>
  <c r="AD388" i="8"/>
  <c r="J100" i="4" s="1"/>
  <c r="AD387" i="8"/>
  <c r="J99" i="4" s="1"/>
  <c r="AD386" i="8"/>
  <c r="J98" i="4" s="1"/>
  <c r="AD385" i="8"/>
  <c r="J97" i="4" s="1"/>
  <c r="AD384" i="8"/>
  <c r="J96" i="4" s="1"/>
  <c r="AD383" i="8"/>
  <c r="J95" i="4" s="1"/>
  <c r="AD382" i="8"/>
  <c r="J94" i="4" s="1"/>
  <c r="AD381" i="8"/>
  <c r="J93" i="4" s="1"/>
  <c r="AD380" i="8"/>
  <c r="J92" i="4" s="1"/>
  <c r="AD379" i="8"/>
  <c r="J91" i="4" s="1"/>
  <c r="AD378" i="8"/>
  <c r="J90" i="4" s="1"/>
  <c r="AD377" i="8"/>
  <c r="J89" i="4" s="1"/>
  <c r="AD376" i="8"/>
  <c r="J88" i="4" s="1"/>
  <c r="AD375" i="8"/>
  <c r="J87" i="4" s="1"/>
  <c r="AD374" i="8"/>
  <c r="J86" i="4" s="1"/>
  <c r="AD373" i="8"/>
  <c r="J85" i="4" s="1"/>
  <c r="AD372" i="8"/>
  <c r="J84" i="4" s="1"/>
  <c r="AD371" i="8"/>
  <c r="J83" i="4" s="1"/>
  <c r="AD370" i="8"/>
  <c r="J82" i="4" s="1"/>
  <c r="AD369" i="8"/>
  <c r="J81" i="4" s="1"/>
  <c r="AD368" i="8"/>
  <c r="AD502" i="8"/>
  <c r="K142" i="4" s="1"/>
  <c r="AD501" i="8"/>
  <c r="K141" i="4" s="1"/>
  <c r="AD500" i="8"/>
  <c r="K140" i="4" s="1"/>
  <c r="AD499" i="8"/>
  <c r="K139" i="4" s="1"/>
  <c r="AD498" i="8"/>
  <c r="K138" i="4" s="1"/>
  <c r="AD497" i="8"/>
  <c r="K137" i="4" s="1"/>
  <c r="AD496" i="8"/>
  <c r="K136" i="4" s="1"/>
  <c r="AD495" i="8"/>
  <c r="K135" i="4" s="1"/>
  <c r="AD494" i="8"/>
  <c r="K134" i="4" s="1"/>
  <c r="AD493" i="8"/>
  <c r="K133" i="4" s="1"/>
  <c r="AD492" i="8"/>
  <c r="K132" i="4" s="1"/>
  <c r="AD491" i="8"/>
  <c r="K131" i="4" s="1"/>
  <c r="AD490" i="8"/>
  <c r="K130" i="4" s="1"/>
  <c r="AD489" i="8"/>
  <c r="K129" i="4" s="1"/>
  <c r="AD488" i="8"/>
  <c r="K128" i="4" s="1"/>
  <c r="AD487" i="8"/>
  <c r="K127" i="4" s="1"/>
  <c r="AD486" i="8"/>
  <c r="K126" i="4" s="1"/>
  <c r="AD485" i="8"/>
  <c r="K125" i="4" s="1"/>
  <c r="AD484" i="8"/>
  <c r="K124" i="4" s="1"/>
  <c r="AD483" i="8"/>
  <c r="K123" i="4" s="1"/>
  <c r="AD482" i="8"/>
  <c r="K122" i="4" s="1"/>
  <c r="AD481" i="8"/>
  <c r="K121" i="4" s="1"/>
  <c r="AD480" i="8"/>
  <c r="K120" i="4" s="1"/>
  <c r="AD479" i="8"/>
  <c r="K119" i="4" s="1"/>
  <c r="AD478" i="8"/>
  <c r="K118" i="4" s="1"/>
  <c r="AD477" i="8"/>
  <c r="K117" i="4" s="1"/>
  <c r="AD476" i="8"/>
  <c r="K116" i="4" s="1"/>
  <c r="AD475" i="8"/>
  <c r="K115" i="4" s="1"/>
  <c r="AD474" i="8"/>
  <c r="K114" i="4" s="1"/>
  <c r="AD473" i="8"/>
  <c r="K113" i="4" s="1"/>
  <c r="AD472" i="8"/>
  <c r="K112" i="4" s="1"/>
  <c r="AD471" i="8"/>
  <c r="K111" i="4" s="1"/>
  <c r="AD470" i="8"/>
  <c r="K110" i="4" s="1"/>
  <c r="AD469" i="8"/>
  <c r="K109" i="4" s="1"/>
  <c r="AD468" i="8"/>
  <c r="K108" i="4" s="1"/>
  <c r="AD467" i="8"/>
  <c r="K107" i="4" s="1"/>
  <c r="AD466" i="8"/>
  <c r="K106" i="4" s="1"/>
  <c r="AD465" i="8"/>
  <c r="K105" i="4" s="1"/>
  <c r="AD464" i="8"/>
  <c r="K104" i="4" s="1"/>
  <c r="AD463" i="8"/>
  <c r="K103" i="4" s="1"/>
  <c r="AD462" i="8"/>
  <c r="K102" i="4" s="1"/>
  <c r="AD461" i="8"/>
  <c r="K101" i="4" s="1"/>
  <c r="AD460" i="8"/>
  <c r="K100" i="4" s="1"/>
  <c r="AD459" i="8"/>
  <c r="K99" i="4" s="1"/>
  <c r="AD458" i="8"/>
  <c r="K98" i="4" s="1"/>
  <c r="AD457" i="8"/>
  <c r="K97" i="4" s="1"/>
  <c r="AD456" i="8"/>
  <c r="K96" i="4" s="1"/>
  <c r="AD455" i="8"/>
  <c r="K95" i="4" s="1"/>
  <c r="AD454" i="8"/>
  <c r="K94" i="4" s="1"/>
  <c r="AD453" i="8"/>
  <c r="K93" i="4" s="1"/>
  <c r="AD452" i="8"/>
  <c r="K92" i="4" s="1"/>
  <c r="AD451" i="8"/>
  <c r="K91" i="4" s="1"/>
  <c r="AD450" i="8"/>
  <c r="K90" i="4" s="1"/>
  <c r="AD449" i="8"/>
  <c r="K89" i="4" s="1"/>
  <c r="AD448" i="8"/>
  <c r="K88" i="4" s="1"/>
  <c r="AD447" i="8"/>
  <c r="K87" i="4" s="1"/>
  <c r="AD446" i="8"/>
  <c r="K86" i="4" s="1"/>
  <c r="AD445" i="8"/>
  <c r="K85" i="4" s="1"/>
  <c r="AD444" i="8"/>
  <c r="K84" i="4" s="1"/>
  <c r="AD443" i="8"/>
  <c r="K83" i="4" s="1"/>
  <c r="AD442" i="8"/>
  <c r="K82" i="4" s="1"/>
  <c r="AD441" i="8"/>
  <c r="K81" i="4" s="1"/>
  <c r="AD440" i="8"/>
  <c r="AD574" i="8"/>
  <c r="L142" i="4" s="1"/>
  <c r="AD573" i="8"/>
  <c r="L141" i="4" s="1"/>
  <c r="AD572" i="8"/>
  <c r="L140" i="4" s="1"/>
  <c r="AD571" i="8"/>
  <c r="L139" i="4" s="1"/>
  <c r="AD570" i="8"/>
  <c r="L138" i="4" s="1"/>
  <c r="AD569" i="8"/>
  <c r="L137" i="4" s="1"/>
  <c r="AD568" i="8"/>
  <c r="L136" i="4" s="1"/>
  <c r="AD567" i="8"/>
  <c r="L135" i="4" s="1"/>
  <c r="AD566" i="8"/>
  <c r="L134" i="4" s="1"/>
  <c r="AD565" i="8"/>
  <c r="L133" i="4" s="1"/>
  <c r="AD564" i="8"/>
  <c r="L132" i="4" s="1"/>
  <c r="AD563" i="8"/>
  <c r="L131" i="4" s="1"/>
  <c r="AD562" i="8"/>
  <c r="L130" i="4" s="1"/>
  <c r="AD561" i="8"/>
  <c r="L129" i="4" s="1"/>
  <c r="AD560" i="8"/>
  <c r="L128" i="4" s="1"/>
  <c r="AD559" i="8"/>
  <c r="L127" i="4" s="1"/>
  <c r="AD558" i="8"/>
  <c r="L126" i="4" s="1"/>
  <c r="AD557" i="8"/>
  <c r="L125" i="4" s="1"/>
  <c r="AD556" i="8"/>
  <c r="L124" i="4" s="1"/>
  <c r="AD555" i="8"/>
  <c r="L123" i="4" s="1"/>
  <c r="AD554" i="8"/>
  <c r="L122" i="4" s="1"/>
  <c r="AD553" i="8"/>
  <c r="L121" i="4" s="1"/>
  <c r="AD552" i="8"/>
  <c r="L120" i="4" s="1"/>
  <c r="AD551" i="8"/>
  <c r="L119" i="4" s="1"/>
  <c r="AD550" i="8"/>
  <c r="L118" i="4" s="1"/>
  <c r="AD549" i="8"/>
  <c r="L117" i="4" s="1"/>
  <c r="AD548" i="8"/>
  <c r="L116" i="4" s="1"/>
  <c r="AD547" i="8"/>
  <c r="L115" i="4" s="1"/>
  <c r="AD546" i="8"/>
  <c r="L114" i="4" s="1"/>
  <c r="AD545" i="8"/>
  <c r="L113" i="4" s="1"/>
  <c r="AD544" i="8"/>
  <c r="L112" i="4" s="1"/>
  <c r="AD543" i="8"/>
  <c r="L111" i="4" s="1"/>
  <c r="AD542" i="8"/>
  <c r="L110" i="4" s="1"/>
  <c r="AD541" i="8"/>
  <c r="L109" i="4" s="1"/>
  <c r="AD540" i="8"/>
  <c r="L108" i="4" s="1"/>
  <c r="AD539" i="8"/>
  <c r="L107" i="4" s="1"/>
  <c r="AD538" i="8"/>
  <c r="L106" i="4" s="1"/>
  <c r="AD537" i="8"/>
  <c r="L105" i="4" s="1"/>
  <c r="AD536" i="8"/>
  <c r="L104" i="4" s="1"/>
  <c r="AD535" i="8"/>
  <c r="L103" i="4" s="1"/>
  <c r="AD534" i="8"/>
  <c r="L102" i="4" s="1"/>
  <c r="AD533" i="8"/>
  <c r="L101" i="4" s="1"/>
  <c r="AD532" i="8"/>
  <c r="L100" i="4" s="1"/>
  <c r="AD531" i="8"/>
  <c r="L99" i="4" s="1"/>
  <c r="AD530" i="8"/>
  <c r="L98" i="4" s="1"/>
  <c r="AD529" i="8"/>
  <c r="L97" i="4" s="1"/>
  <c r="AD528" i="8"/>
  <c r="L96" i="4" s="1"/>
  <c r="AD527" i="8"/>
  <c r="L95" i="4" s="1"/>
  <c r="AD526" i="8"/>
  <c r="L94" i="4" s="1"/>
  <c r="AD525" i="8"/>
  <c r="L93" i="4" s="1"/>
  <c r="AD524" i="8"/>
  <c r="L92" i="4" s="1"/>
  <c r="AD523" i="8"/>
  <c r="L91" i="4" s="1"/>
  <c r="AD522" i="8"/>
  <c r="L90" i="4" s="1"/>
  <c r="AD521" i="8"/>
  <c r="L89" i="4" s="1"/>
  <c r="AD520" i="8"/>
  <c r="L88" i="4" s="1"/>
  <c r="AD519" i="8"/>
  <c r="L87" i="4" s="1"/>
  <c r="AD518" i="8"/>
  <c r="L86" i="4" s="1"/>
  <c r="AD517" i="8"/>
  <c r="L85" i="4" s="1"/>
  <c r="AD516" i="8"/>
  <c r="L84" i="4" s="1"/>
  <c r="AD515" i="8"/>
  <c r="L83" i="4" s="1"/>
  <c r="AD514" i="8"/>
  <c r="L82" i="4" s="1"/>
  <c r="AD513" i="8"/>
  <c r="L81" i="4" s="1"/>
  <c r="AD512" i="8"/>
  <c r="AD646" i="8"/>
  <c r="M142" i="4" s="1"/>
  <c r="AD645" i="8"/>
  <c r="M141" i="4" s="1"/>
  <c r="AD644" i="8"/>
  <c r="M140" i="4" s="1"/>
  <c r="AD643" i="8"/>
  <c r="M139" i="4" s="1"/>
  <c r="AD642" i="8"/>
  <c r="M138" i="4" s="1"/>
  <c r="AD641" i="8"/>
  <c r="M137" i="4" s="1"/>
  <c r="AD640" i="8"/>
  <c r="M136" i="4" s="1"/>
  <c r="AD639" i="8"/>
  <c r="M135" i="4" s="1"/>
  <c r="AD638" i="8"/>
  <c r="M134" i="4" s="1"/>
  <c r="AD637" i="8"/>
  <c r="M133" i="4" s="1"/>
  <c r="AD636" i="8"/>
  <c r="M132" i="4" s="1"/>
  <c r="AD635" i="8"/>
  <c r="M131" i="4" s="1"/>
  <c r="AD634" i="8"/>
  <c r="M130" i="4" s="1"/>
  <c r="AD633" i="8"/>
  <c r="M129" i="4" s="1"/>
  <c r="AD632" i="8"/>
  <c r="M128" i="4" s="1"/>
  <c r="AD631" i="8"/>
  <c r="M127" i="4" s="1"/>
  <c r="AD630" i="8"/>
  <c r="M126" i="4" s="1"/>
  <c r="AD629" i="8"/>
  <c r="M125" i="4" s="1"/>
  <c r="AD628" i="8"/>
  <c r="M124" i="4" s="1"/>
  <c r="AD627" i="8"/>
  <c r="M123" i="4" s="1"/>
  <c r="AD626" i="8"/>
  <c r="M122" i="4" s="1"/>
  <c r="AD625" i="8"/>
  <c r="M121" i="4" s="1"/>
  <c r="AD624" i="8"/>
  <c r="M120" i="4" s="1"/>
  <c r="AD623" i="8"/>
  <c r="M119" i="4" s="1"/>
  <c r="AD622" i="8"/>
  <c r="M118" i="4" s="1"/>
  <c r="AD621" i="8"/>
  <c r="M117" i="4" s="1"/>
  <c r="AD620" i="8"/>
  <c r="M116" i="4" s="1"/>
  <c r="AD619" i="8"/>
  <c r="M115" i="4" s="1"/>
  <c r="AD618" i="8"/>
  <c r="M114" i="4" s="1"/>
  <c r="AD617" i="8"/>
  <c r="M113" i="4" s="1"/>
  <c r="AD616" i="8"/>
  <c r="M112" i="4" s="1"/>
  <c r="AD615" i="8"/>
  <c r="M111" i="4" s="1"/>
  <c r="AD614" i="8"/>
  <c r="M110" i="4" s="1"/>
  <c r="AD613" i="8"/>
  <c r="M109" i="4" s="1"/>
  <c r="AD612" i="8"/>
  <c r="M108" i="4" s="1"/>
  <c r="AD611" i="8"/>
  <c r="M107" i="4" s="1"/>
  <c r="AD610" i="8"/>
  <c r="M106" i="4" s="1"/>
  <c r="AD609" i="8"/>
  <c r="M105" i="4" s="1"/>
  <c r="AD608" i="8"/>
  <c r="M104" i="4" s="1"/>
  <c r="AD607" i="8"/>
  <c r="M103" i="4" s="1"/>
  <c r="AD606" i="8"/>
  <c r="M102" i="4" s="1"/>
  <c r="AD605" i="8"/>
  <c r="M101" i="4" s="1"/>
  <c r="AD604" i="8"/>
  <c r="M100" i="4" s="1"/>
  <c r="AD603" i="8"/>
  <c r="M99" i="4" s="1"/>
  <c r="AD602" i="8"/>
  <c r="M98" i="4" s="1"/>
  <c r="AD601" i="8"/>
  <c r="M97" i="4" s="1"/>
  <c r="AD600" i="8"/>
  <c r="M96" i="4" s="1"/>
  <c r="AD599" i="8"/>
  <c r="M95" i="4" s="1"/>
  <c r="AD598" i="8"/>
  <c r="M94" i="4" s="1"/>
  <c r="AD597" i="8"/>
  <c r="M93" i="4" s="1"/>
  <c r="AD596" i="8"/>
  <c r="M92" i="4" s="1"/>
  <c r="AD595" i="8"/>
  <c r="M91" i="4" s="1"/>
  <c r="AD594" i="8"/>
  <c r="M90" i="4" s="1"/>
  <c r="AD593" i="8"/>
  <c r="M89" i="4" s="1"/>
  <c r="AD592" i="8"/>
  <c r="M88" i="4" s="1"/>
  <c r="AD591" i="8"/>
  <c r="M87" i="4" s="1"/>
  <c r="AD590" i="8"/>
  <c r="M86" i="4" s="1"/>
  <c r="AD589" i="8"/>
  <c r="M85" i="4" s="1"/>
  <c r="AD588" i="8"/>
  <c r="M84" i="4" s="1"/>
  <c r="AD587" i="8"/>
  <c r="M83" i="4" s="1"/>
  <c r="AD586" i="8"/>
  <c r="M82" i="4" s="1"/>
  <c r="AD585" i="8"/>
  <c r="M81" i="4" s="1"/>
  <c r="AD584" i="8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K346" i="11"/>
  <c r="U13" i="4"/>
  <c r="AK84" i="4" l="1"/>
  <c r="AK100" i="4"/>
  <c r="AK116" i="4"/>
  <c r="AK140" i="4"/>
  <c r="AK85" i="4"/>
  <c r="AK93" i="4"/>
  <c r="AK101" i="4"/>
  <c r="AK109" i="4"/>
  <c r="AK117" i="4"/>
  <c r="AK125" i="4"/>
  <c r="AK133" i="4"/>
  <c r="AK141" i="4"/>
  <c r="AK86" i="4"/>
  <c r="AK94" i="4"/>
  <c r="AK102" i="4"/>
  <c r="AK110" i="4"/>
  <c r="AK118" i="4"/>
  <c r="AK126" i="4"/>
  <c r="AK134" i="4"/>
  <c r="AK142" i="4"/>
  <c r="AK132" i="4"/>
  <c r="AK87" i="4"/>
  <c r="AK95" i="4"/>
  <c r="AK103" i="4"/>
  <c r="AK111" i="4"/>
  <c r="AK119" i="4"/>
  <c r="AK127" i="4"/>
  <c r="AK135" i="4"/>
  <c r="AK92" i="4"/>
  <c r="AK108" i="4"/>
  <c r="AK124" i="4"/>
  <c r="AK88" i="4"/>
  <c r="AK96" i="4"/>
  <c r="AK104" i="4"/>
  <c r="AK112" i="4"/>
  <c r="AK120" i="4"/>
  <c r="AK128" i="4"/>
  <c r="AK136" i="4"/>
  <c r="AK81" i="4"/>
  <c r="AK89" i="4"/>
  <c r="AK97" i="4"/>
  <c r="AK105" i="4"/>
  <c r="AK113" i="4"/>
  <c r="AK121" i="4"/>
  <c r="AK129" i="4"/>
  <c r="AK137" i="4"/>
  <c r="AK82" i="4"/>
  <c r="AK90" i="4"/>
  <c r="AK98" i="4"/>
  <c r="AK106" i="4"/>
  <c r="AK114" i="4"/>
  <c r="AK122" i="4"/>
  <c r="AK130" i="4"/>
  <c r="AK138" i="4"/>
  <c r="AK83" i="4"/>
  <c r="AK91" i="4"/>
  <c r="AK99" i="4"/>
  <c r="AK107" i="4"/>
  <c r="AK115" i="4"/>
  <c r="AK123" i="4"/>
  <c r="AK131" i="4"/>
  <c r="AK139" i="4"/>
  <c r="AK71" i="4"/>
  <c r="AK72" i="4"/>
  <c r="AC2162" i="8"/>
  <c r="AK319" i="10"/>
  <c r="U12" i="4" s="1"/>
  <c r="U16" i="4" s="1"/>
  <c r="AK408" i="11"/>
  <c r="AK407" i="11"/>
  <c r="AK406" i="11"/>
  <c r="AK405" i="11"/>
  <c r="AK404" i="11"/>
  <c r="AK403" i="11"/>
  <c r="AK402" i="11"/>
  <c r="AK401" i="11"/>
  <c r="AK400" i="11"/>
  <c r="AK399" i="11"/>
  <c r="AK398" i="11"/>
  <c r="AK397" i="11"/>
  <c r="AK396" i="11"/>
  <c r="AK395" i="11"/>
  <c r="AK394" i="11"/>
  <c r="AK393" i="11"/>
  <c r="AK392" i="11"/>
  <c r="AK391" i="11"/>
  <c r="AK390" i="11"/>
  <c r="AK389" i="11"/>
  <c r="AK388" i="11"/>
  <c r="AK387" i="11"/>
  <c r="AK386" i="11"/>
  <c r="AK385" i="11"/>
  <c r="AK384" i="11"/>
  <c r="AK383" i="11"/>
  <c r="AK382" i="11"/>
  <c r="AK381" i="11"/>
  <c r="AK380" i="11"/>
  <c r="AK379" i="11"/>
  <c r="AK378" i="11"/>
  <c r="AK377" i="11"/>
  <c r="AK376" i="11"/>
  <c r="AK375" i="11"/>
  <c r="AK374" i="11"/>
  <c r="AK373" i="11"/>
  <c r="AK372" i="11"/>
  <c r="AK371" i="11"/>
  <c r="AK370" i="11"/>
  <c r="AK369" i="11"/>
  <c r="AK368" i="11"/>
  <c r="AK367" i="11"/>
  <c r="AK366" i="11"/>
  <c r="AK365" i="11"/>
  <c r="AK364" i="11"/>
  <c r="AK363" i="11"/>
  <c r="AK362" i="11"/>
  <c r="AK361" i="11"/>
  <c r="AK360" i="11"/>
  <c r="AK359" i="11"/>
  <c r="AK358" i="11"/>
  <c r="AK357" i="11"/>
  <c r="AK356" i="11"/>
  <c r="AK355" i="11"/>
  <c r="AK354" i="11"/>
  <c r="AK353" i="11"/>
  <c r="AK352" i="11"/>
  <c r="AK351" i="11"/>
  <c r="AK350" i="11"/>
  <c r="AK349" i="11"/>
  <c r="AK348" i="11"/>
  <c r="AK347" i="11"/>
  <c r="AI345" i="11"/>
  <c r="AH345" i="11"/>
  <c r="AG345" i="11"/>
  <c r="AF345" i="11"/>
  <c r="AE345" i="11"/>
  <c r="AD345" i="11"/>
  <c r="AC345" i="11"/>
  <c r="AB345" i="11"/>
  <c r="AA345" i="11"/>
  <c r="Z345" i="11"/>
  <c r="Y345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E344" i="11"/>
  <c r="F344" i="11" s="1"/>
  <c r="G344" i="11" s="1"/>
  <c r="H344" i="11" s="1"/>
  <c r="I344" i="11" s="1"/>
  <c r="J344" i="11" s="1"/>
  <c r="K344" i="11" s="1"/>
  <c r="L344" i="11" s="1"/>
  <c r="M344" i="11" s="1"/>
  <c r="N344" i="11" s="1"/>
  <c r="O344" i="11" s="1"/>
  <c r="P344" i="11" s="1"/>
  <c r="Q344" i="11" s="1"/>
  <c r="R344" i="11" s="1"/>
  <c r="S344" i="11" s="1"/>
  <c r="T344" i="11" s="1"/>
  <c r="U344" i="11" s="1"/>
  <c r="V344" i="11" s="1"/>
  <c r="W344" i="11" s="1"/>
  <c r="X344" i="11" s="1"/>
  <c r="Y344" i="11" s="1"/>
  <c r="Z344" i="11" s="1"/>
  <c r="AA344" i="11" s="1"/>
  <c r="AB344" i="11" s="1"/>
  <c r="AC344" i="11" s="1"/>
  <c r="AD344" i="11" s="1"/>
  <c r="AE344" i="11" s="1"/>
  <c r="AF344" i="11" s="1"/>
  <c r="AG344" i="11" s="1"/>
  <c r="AH344" i="11" s="1"/>
  <c r="AK313" i="10"/>
  <c r="AK312" i="10"/>
  <c r="AK311" i="10"/>
  <c r="AK310" i="10"/>
  <c r="AK309" i="10"/>
  <c r="AK308" i="10"/>
  <c r="AK307" i="10"/>
  <c r="AK306" i="10"/>
  <c r="AK305" i="10"/>
  <c r="AK304" i="10"/>
  <c r="AK303" i="10"/>
  <c r="AK302" i="10"/>
  <c r="AK301" i="10"/>
  <c r="AK300" i="10"/>
  <c r="AK299" i="10"/>
  <c r="AK298" i="10"/>
  <c r="AK297" i="10"/>
  <c r="AK296" i="10"/>
  <c r="AK295" i="10"/>
  <c r="AK294" i="10"/>
  <c r="AK293" i="10"/>
  <c r="AK292" i="10"/>
  <c r="AK291" i="10"/>
  <c r="AK290" i="10"/>
  <c r="AK289" i="10"/>
  <c r="AK288" i="10"/>
  <c r="AK287" i="10"/>
  <c r="AK286" i="10"/>
  <c r="AK285" i="10"/>
  <c r="AK284" i="10"/>
  <c r="AK283" i="10"/>
  <c r="AK282" i="10"/>
  <c r="AK281" i="10"/>
  <c r="AK280" i="10"/>
  <c r="AK279" i="10"/>
  <c r="AK278" i="10"/>
  <c r="AK277" i="10"/>
  <c r="AK276" i="10"/>
  <c r="AK275" i="10"/>
  <c r="AK274" i="10"/>
  <c r="AK273" i="10"/>
  <c r="AK272" i="10"/>
  <c r="AK271" i="10"/>
  <c r="AK270" i="10"/>
  <c r="AK269" i="10"/>
  <c r="AK268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E266" i="10"/>
  <c r="F266" i="10" s="1"/>
  <c r="G266" i="10" s="1"/>
  <c r="H266" i="10" s="1"/>
  <c r="I266" i="10" s="1"/>
  <c r="J266" i="10" s="1"/>
  <c r="K266" i="10" s="1"/>
  <c r="L266" i="10" s="1"/>
  <c r="M266" i="10" s="1"/>
  <c r="N266" i="10" s="1"/>
  <c r="O266" i="10" s="1"/>
  <c r="P266" i="10" s="1"/>
  <c r="Q266" i="10" s="1"/>
  <c r="R266" i="10" s="1"/>
  <c r="S266" i="10" s="1"/>
  <c r="T266" i="10" s="1"/>
  <c r="U266" i="10" s="1"/>
  <c r="V266" i="10" s="1"/>
  <c r="W266" i="10" s="1"/>
  <c r="X266" i="10" s="1"/>
  <c r="Y266" i="10" s="1"/>
  <c r="Z266" i="10" s="1"/>
  <c r="AA266" i="10" s="1"/>
  <c r="AB266" i="10" s="1"/>
  <c r="AC266" i="10" s="1"/>
  <c r="AD266" i="10" s="1"/>
  <c r="AE266" i="10" s="1"/>
  <c r="AF266" i="10" s="1"/>
  <c r="AG266" i="10" s="1"/>
  <c r="AH266" i="10" s="1"/>
  <c r="J362" i="8"/>
  <c r="AK278" i="11"/>
  <c r="W13" i="4" l="1"/>
  <c r="W14" i="4"/>
  <c r="W15" i="4"/>
  <c r="AK345" i="11"/>
  <c r="R13" i="4" s="1"/>
  <c r="AK267" i="10"/>
  <c r="R12" i="4" s="1"/>
  <c r="AK302" i="11"/>
  <c r="AK303" i="11"/>
  <c r="AK304" i="11"/>
  <c r="AK305" i="11"/>
  <c r="AK306" i="11"/>
  <c r="AK307" i="11"/>
  <c r="AK308" i="11"/>
  <c r="AK309" i="11"/>
  <c r="AK310" i="11"/>
  <c r="AK311" i="11"/>
  <c r="AK312" i="11"/>
  <c r="AK313" i="11"/>
  <c r="AK314" i="11"/>
  <c r="AK315" i="11"/>
  <c r="AK316" i="11"/>
  <c r="AK317" i="11"/>
  <c r="AK318" i="11"/>
  <c r="AK319" i="11"/>
  <c r="AK320" i="11"/>
  <c r="AK321" i="11"/>
  <c r="AK322" i="11"/>
  <c r="AK323" i="11"/>
  <c r="AK324" i="11"/>
  <c r="AK325" i="11"/>
  <c r="AK326" i="11"/>
  <c r="AK327" i="11"/>
  <c r="AK328" i="11"/>
  <c r="AK329" i="11"/>
  <c r="AK330" i="11"/>
  <c r="AK331" i="11"/>
  <c r="AK332" i="11"/>
  <c r="AK333" i="11"/>
  <c r="AK334" i="11"/>
  <c r="AK335" i="11"/>
  <c r="AK336" i="11"/>
  <c r="AK337" i="11"/>
  <c r="AK338" i="11"/>
  <c r="AK339" i="11"/>
  <c r="AK340" i="11"/>
  <c r="AK279" i="11"/>
  <c r="AK280" i="11"/>
  <c r="AK281" i="11"/>
  <c r="AK282" i="11"/>
  <c r="AK283" i="11"/>
  <c r="AK284" i="11"/>
  <c r="AK285" i="11"/>
  <c r="AK286" i="11"/>
  <c r="AK287" i="11"/>
  <c r="AK288" i="11"/>
  <c r="AK289" i="11"/>
  <c r="AK290" i="11"/>
  <c r="AK291" i="11"/>
  <c r="AK292" i="11"/>
  <c r="AK293" i="11"/>
  <c r="AK294" i="11"/>
  <c r="AK295" i="11"/>
  <c r="AK296" i="11"/>
  <c r="AK297" i="11"/>
  <c r="AK298" i="11"/>
  <c r="AK299" i="11"/>
  <c r="AK300" i="11"/>
  <c r="AK301" i="11"/>
  <c r="AB277" i="11"/>
  <c r="AI277" i="11"/>
  <c r="AH277" i="11"/>
  <c r="AG277" i="11"/>
  <c r="AF277" i="11"/>
  <c r="AE277" i="11"/>
  <c r="AD277" i="11"/>
  <c r="AC277" i="11"/>
  <c r="AA277" i="11"/>
  <c r="Z277" i="11"/>
  <c r="Y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E276" i="11"/>
  <c r="F276" i="11" s="1"/>
  <c r="G276" i="11" s="1"/>
  <c r="H276" i="11" s="1"/>
  <c r="I276" i="11" s="1"/>
  <c r="J276" i="11" s="1"/>
  <c r="K276" i="11" s="1"/>
  <c r="L276" i="11" s="1"/>
  <c r="M276" i="11" s="1"/>
  <c r="N276" i="11" s="1"/>
  <c r="O276" i="11" s="1"/>
  <c r="P276" i="11" s="1"/>
  <c r="Q276" i="11" s="1"/>
  <c r="R276" i="11" s="1"/>
  <c r="S276" i="11" s="1"/>
  <c r="T276" i="11" s="1"/>
  <c r="U276" i="11" s="1"/>
  <c r="V276" i="11" s="1"/>
  <c r="W276" i="11" s="1"/>
  <c r="X276" i="11" s="1"/>
  <c r="Y276" i="11" s="1"/>
  <c r="Z276" i="11" s="1"/>
  <c r="AA276" i="11" s="1"/>
  <c r="AB276" i="11" s="1"/>
  <c r="AC276" i="11" s="1"/>
  <c r="AD276" i="11" s="1"/>
  <c r="AE276" i="11" s="1"/>
  <c r="AF276" i="11" s="1"/>
  <c r="AG276" i="11" s="1"/>
  <c r="AH276" i="11" s="1"/>
  <c r="AI276" i="11" s="1"/>
  <c r="AK230" i="10"/>
  <c r="AK231" i="10"/>
  <c r="AK232" i="10"/>
  <c r="AK233" i="10"/>
  <c r="AK234" i="10"/>
  <c r="AK235" i="10"/>
  <c r="AK236" i="10"/>
  <c r="AK237" i="10"/>
  <c r="AK238" i="10"/>
  <c r="AK239" i="10"/>
  <c r="AK240" i="10"/>
  <c r="AK241" i="10"/>
  <c r="AK242" i="10"/>
  <c r="AK243" i="10"/>
  <c r="AK244" i="10"/>
  <c r="AK245" i="10"/>
  <c r="AK246" i="10"/>
  <c r="AK247" i="10"/>
  <c r="AK248" i="10"/>
  <c r="AK249" i="10"/>
  <c r="AK250" i="10"/>
  <c r="AK251" i="10"/>
  <c r="AK252" i="10"/>
  <c r="AK253" i="10"/>
  <c r="AK254" i="10"/>
  <c r="AK255" i="10"/>
  <c r="AK256" i="10"/>
  <c r="AK257" i="10"/>
  <c r="AK258" i="10"/>
  <c r="AK259" i="10"/>
  <c r="AK260" i="10"/>
  <c r="AK261" i="10"/>
  <c r="AK217" i="10"/>
  <c r="AK218" i="10"/>
  <c r="AK219" i="10"/>
  <c r="AK220" i="10"/>
  <c r="AK221" i="10"/>
  <c r="AK222" i="10"/>
  <c r="AK223" i="10"/>
  <c r="AK224" i="10"/>
  <c r="AK225" i="10"/>
  <c r="AK226" i="10"/>
  <c r="AK227" i="10"/>
  <c r="AK228" i="10"/>
  <c r="AK229" i="10"/>
  <c r="AK216" i="10"/>
  <c r="AK164" i="10"/>
  <c r="AI215" i="10"/>
  <c r="H215" i="10"/>
  <c r="AH215" i="10"/>
  <c r="AG215" i="10"/>
  <c r="AF215" i="10"/>
  <c r="AE215" i="10"/>
  <c r="AD215" i="10"/>
  <c r="AC215" i="10"/>
  <c r="AB215" i="10"/>
  <c r="AA215" i="10"/>
  <c r="Z215" i="10"/>
  <c r="Y215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G215" i="10"/>
  <c r="F215" i="10"/>
  <c r="E215" i="10"/>
  <c r="E214" i="10"/>
  <c r="F214" i="10" s="1"/>
  <c r="G214" i="10" s="1"/>
  <c r="H214" i="10" s="1"/>
  <c r="I214" i="10" s="1"/>
  <c r="J214" i="10" s="1"/>
  <c r="K214" i="10" s="1"/>
  <c r="L214" i="10" s="1"/>
  <c r="M214" i="10" s="1"/>
  <c r="N214" i="10" s="1"/>
  <c r="O214" i="10" s="1"/>
  <c r="P214" i="10" s="1"/>
  <c r="Q214" i="10" s="1"/>
  <c r="R214" i="10" s="1"/>
  <c r="S214" i="10" s="1"/>
  <c r="T214" i="10" s="1"/>
  <c r="U214" i="10" s="1"/>
  <c r="V214" i="10" s="1"/>
  <c r="W214" i="10" s="1"/>
  <c r="X214" i="10" s="1"/>
  <c r="Y214" i="10" s="1"/>
  <c r="Z214" i="10" s="1"/>
  <c r="AA214" i="10" s="1"/>
  <c r="AB214" i="10" s="1"/>
  <c r="AC214" i="10" s="1"/>
  <c r="AD214" i="10" s="1"/>
  <c r="AE214" i="10" s="1"/>
  <c r="AF214" i="10" s="1"/>
  <c r="AG214" i="10" s="1"/>
  <c r="AH214" i="10" s="1"/>
  <c r="AI214" i="10" s="1"/>
  <c r="AB2234" i="8"/>
  <c r="AA2234" i="8"/>
  <c r="Z2234" i="8"/>
  <c r="Y2234" i="8"/>
  <c r="X2234" i="8"/>
  <c r="W2234" i="8"/>
  <c r="V2234" i="8"/>
  <c r="U2234" i="8"/>
  <c r="T2234" i="8"/>
  <c r="S2234" i="8"/>
  <c r="R2234" i="8"/>
  <c r="Q2234" i="8"/>
  <c r="P2234" i="8"/>
  <c r="O2234" i="8"/>
  <c r="N2234" i="8"/>
  <c r="M2234" i="8"/>
  <c r="L2234" i="8"/>
  <c r="K2234" i="8"/>
  <c r="J2234" i="8"/>
  <c r="I2234" i="8"/>
  <c r="H2234" i="8"/>
  <c r="G2234" i="8"/>
  <c r="F2234" i="8"/>
  <c r="E2234" i="8"/>
  <c r="AD1674" i="6"/>
  <c r="AD1671" i="6"/>
  <c r="AI70" i="4" s="1"/>
  <c r="AD1670" i="6"/>
  <c r="AI69" i="4" s="1"/>
  <c r="AD1669" i="6"/>
  <c r="AI68" i="4" s="1"/>
  <c r="AD1668" i="6"/>
  <c r="AI67" i="4" s="1"/>
  <c r="AD1667" i="6"/>
  <c r="AI66" i="4" s="1"/>
  <c r="AD1666" i="6"/>
  <c r="AI65" i="4" s="1"/>
  <c r="AD1665" i="6"/>
  <c r="AI64" i="4" s="1"/>
  <c r="AD1664" i="6"/>
  <c r="AI63" i="4" s="1"/>
  <c r="AD1663" i="6"/>
  <c r="AI62" i="4" s="1"/>
  <c r="AD1662" i="6"/>
  <c r="AI61" i="4" s="1"/>
  <c r="AD1661" i="6"/>
  <c r="AI60" i="4" s="1"/>
  <c r="AD1660" i="6"/>
  <c r="AI59" i="4" s="1"/>
  <c r="AD1659" i="6"/>
  <c r="AI58" i="4" s="1"/>
  <c r="AD1658" i="6"/>
  <c r="AI57" i="4" s="1"/>
  <c r="AD1657" i="6"/>
  <c r="AI56" i="4" s="1"/>
  <c r="AD1656" i="6"/>
  <c r="AI55" i="4" s="1"/>
  <c r="AD1655" i="6"/>
  <c r="AI54" i="4" s="1"/>
  <c r="AD1654" i="6"/>
  <c r="AI53" i="4" s="1"/>
  <c r="AD1653" i="6"/>
  <c r="AI52" i="4" s="1"/>
  <c r="AD1652" i="6"/>
  <c r="AI51" i="4" s="1"/>
  <c r="AD1651" i="6"/>
  <c r="AI50" i="4" s="1"/>
  <c r="AD1650" i="6"/>
  <c r="AI49" i="4" s="1"/>
  <c r="AD1649" i="6"/>
  <c r="AI48" i="4" s="1"/>
  <c r="AD1648" i="6"/>
  <c r="AI47" i="4" s="1"/>
  <c r="AD1647" i="6"/>
  <c r="AI46" i="4" s="1"/>
  <c r="AD1646" i="6"/>
  <c r="AI45" i="4" s="1"/>
  <c r="AD1645" i="6"/>
  <c r="AI44" i="4" s="1"/>
  <c r="AD1644" i="6"/>
  <c r="AI43" i="4" s="1"/>
  <c r="AD1643" i="6"/>
  <c r="AI42" i="4" s="1"/>
  <c r="AD1642" i="6"/>
  <c r="AI41" i="4" s="1"/>
  <c r="AD1641" i="6"/>
  <c r="AI40" i="4" s="1"/>
  <c r="AD1640" i="6"/>
  <c r="AI39" i="4" s="1"/>
  <c r="AD1639" i="6"/>
  <c r="AI38" i="4" s="1"/>
  <c r="AD1638" i="6"/>
  <c r="AI37" i="4" s="1"/>
  <c r="AD1637" i="6"/>
  <c r="AI36" i="4" s="1"/>
  <c r="AD1636" i="6"/>
  <c r="AI35" i="4" s="1"/>
  <c r="AD1635" i="6"/>
  <c r="AI34" i="4" s="1"/>
  <c r="AD1634" i="6"/>
  <c r="AI33" i="4" s="1"/>
  <c r="AD1633" i="6"/>
  <c r="AI32" i="4" s="1"/>
  <c r="AD1632" i="6"/>
  <c r="AI31" i="4" s="1"/>
  <c r="AD1631" i="6"/>
  <c r="AI30" i="4" s="1"/>
  <c r="AD1630" i="6"/>
  <c r="AI29" i="4" s="1"/>
  <c r="AD1629" i="6"/>
  <c r="AI28" i="4" s="1"/>
  <c r="AD1628" i="6"/>
  <c r="AI27" i="4" s="1"/>
  <c r="AD1627" i="6"/>
  <c r="AI26" i="4" s="1"/>
  <c r="AB1675" i="6"/>
  <c r="AA1675" i="6"/>
  <c r="Z1675" i="6"/>
  <c r="Y1675" i="6"/>
  <c r="X1675" i="6"/>
  <c r="W1675" i="6"/>
  <c r="V1675" i="6"/>
  <c r="U1675" i="6"/>
  <c r="T1675" i="6"/>
  <c r="S1675" i="6"/>
  <c r="R1675" i="6"/>
  <c r="Q1675" i="6"/>
  <c r="P1675" i="6"/>
  <c r="O1675" i="6"/>
  <c r="N1675" i="6"/>
  <c r="M1675" i="6"/>
  <c r="L1675" i="6"/>
  <c r="K1675" i="6"/>
  <c r="J1675" i="6"/>
  <c r="I1675" i="6"/>
  <c r="H1675" i="6"/>
  <c r="G1675" i="6"/>
  <c r="F1675" i="6"/>
  <c r="E1675" i="6"/>
  <c r="AI73" i="4" l="1"/>
  <c r="AK73" i="4" s="1"/>
  <c r="R16" i="4"/>
  <c r="AC2234" i="8"/>
  <c r="AK277" i="11"/>
  <c r="O13" i="4" s="1"/>
  <c r="AK215" i="10"/>
  <c r="O12" i="4" s="1"/>
  <c r="AC1675" i="6"/>
  <c r="AK228" i="11"/>
  <c r="AK229" i="11"/>
  <c r="AK211" i="11"/>
  <c r="AK212" i="11"/>
  <c r="AK213" i="11"/>
  <c r="AK214" i="11"/>
  <c r="AK215" i="11"/>
  <c r="AK216" i="11"/>
  <c r="AK217" i="11"/>
  <c r="AK218" i="11"/>
  <c r="AK219" i="11"/>
  <c r="AK220" i="11"/>
  <c r="AK221" i="11"/>
  <c r="AK222" i="11"/>
  <c r="AK223" i="11"/>
  <c r="AK224" i="11"/>
  <c r="AK225" i="11"/>
  <c r="AK226" i="11"/>
  <c r="AK227" i="11"/>
  <c r="AK230" i="11"/>
  <c r="AK231" i="11"/>
  <c r="AK232" i="11"/>
  <c r="AK233" i="11"/>
  <c r="AK234" i="11"/>
  <c r="AK235" i="11"/>
  <c r="AK236" i="11"/>
  <c r="AK237" i="11"/>
  <c r="AK238" i="11"/>
  <c r="AK239" i="11"/>
  <c r="AK240" i="11"/>
  <c r="AK241" i="11"/>
  <c r="AK242" i="11"/>
  <c r="AK243" i="11"/>
  <c r="AK244" i="11"/>
  <c r="AK245" i="11"/>
  <c r="AK246" i="11"/>
  <c r="AK247" i="11"/>
  <c r="AK248" i="11"/>
  <c r="AK249" i="11"/>
  <c r="AK250" i="11"/>
  <c r="AK251" i="11"/>
  <c r="AK252" i="11"/>
  <c r="AK253" i="11"/>
  <c r="AK254" i="11"/>
  <c r="AK255" i="11"/>
  <c r="AK256" i="11"/>
  <c r="AK257" i="11"/>
  <c r="AK258" i="11"/>
  <c r="AK259" i="11"/>
  <c r="AK260" i="11"/>
  <c r="AK261" i="11"/>
  <c r="AK262" i="11"/>
  <c r="AK263" i="11"/>
  <c r="AK264" i="11"/>
  <c r="AK265" i="11"/>
  <c r="AK266" i="11"/>
  <c r="AK267" i="11"/>
  <c r="AK268" i="11"/>
  <c r="AK269" i="11"/>
  <c r="AK270" i="11"/>
  <c r="AK271" i="11"/>
  <c r="AK272" i="11"/>
  <c r="AI25" i="4" l="1"/>
  <c r="T15" i="4"/>
  <c r="T14" i="4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E209" i="11"/>
  <c r="AK210" i="11"/>
  <c r="E208" i="11"/>
  <c r="F208" i="11" s="1"/>
  <c r="G208" i="11" s="1"/>
  <c r="H208" i="11" s="1"/>
  <c r="I208" i="11" s="1"/>
  <c r="J208" i="11" s="1"/>
  <c r="K208" i="11" s="1"/>
  <c r="L208" i="11" s="1"/>
  <c r="M208" i="11" s="1"/>
  <c r="N208" i="11" s="1"/>
  <c r="O208" i="11" s="1"/>
  <c r="P208" i="11" s="1"/>
  <c r="Q208" i="11" s="1"/>
  <c r="R208" i="11" s="1"/>
  <c r="S208" i="11" s="1"/>
  <c r="T208" i="11" s="1"/>
  <c r="U208" i="11" s="1"/>
  <c r="V208" i="11" s="1"/>
  <c r="W208" i="11" s="1"/>
  <c r="X208" i="11" s="1"/>
  <c r="Y208" i="11" s="1"/>
  <c r="Z208" i="11" s="1"/>
  <c r="AA208" i="11" s="1"/>
  <c r="AB208" i="11" s="1"/>
  <c r="AC208" i="11" s="1"/>
  <c r="AD208" i="11" s="1"/>
  <c r="AE208" i="11" s="1"/>
  <c r="AF208" i="11" s="1"/>
  <c r="AG208" i="11" s="1"/>
  <c r="AH208" i="11" s="1"/>
  <c r="AK209" i="10"/>
  <c r="AK208" i="10"/>
  <c r="AK207" i="10"/>
  <c r="AK206" i="10"/>
  <c r="AK205" i="10"/>
  <c r="AK204" i="10"/>
  <c r="AK203" i="10"/>
  <c r="AK202" i="10"/>
  <c r="AK201" i="10"/>
  <c r="AK200" i="10"/>
  <c r="AK199" i="10"/>
  <c r="AK198" i="10"/>
  <c r="AK197" i="10"/>
  <c r="AK196" i="10"/>
  <c r="AK195" i="10"/>
  <c r="AK194" i="10"/>
  <c r="AK193" i="10"/>
  <c r="AK192" i="10"/>
  <c r="AK191" i="10"/>
  <c r="AK190" i="10"/>
  <c r="AK189" i="10"/>
  <c r="AK188" i="10"/>
  <c r="AK187" i="10"/>
  <c r="AK186" i="10"/>
  <c r="AK185" i="10"/>
  <c r="AK184" i="10"/>
  <c r="AK183" i="10"/>
  <c r="AK182" i="10"/>
  <c r="AK181" i="10"/>
  <c r="AK180" i="10"/>
  <c r="AK179" i="10"/>
  <c r="AK178" i="10"/>
  <c r="AK177" i="10"/>
  <c r="AK176" i="10"/>
  <c r="AK175" i="10"/>
  <c r="AK174" i="10"/>
  <c r="AK173" i="10"/>
  <c r="AK172" i="10"/>
  <c r="AK171" i="10"/>
  <c r="AK170" i="10"/>
  <c r="AK169" i="10"/>
  <c r="AK168" i="10"/>
  <c r="AK167" i="10"/>
  <c r="AK166" i="10"/>
  <c r="AK165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E162" i="10"/>
  <c r="F162" i="10" s="1"/>
  <c r="G162" i="10" s="1"/>
  <c r="H162" i="10" s="1"/>
  <c r="I162" i="10" s="1"/>
  <c r="J162" i="10" s="1"/>
  <c r="K162" i="10" s="1"/>
  <c r="L162" i="10" s="1"/>
  <c r="M162" i="10" s="1"/>
  <c r="N162" i="10" s="1"/>
  <c r="O162" i="10" s="1"/>
  <c r="P162" i="10" s="1"/>
  <c r="Q162" i="10" s="1"/>
  <c r="R162" i="10" s="1"/>
  <c r="S162" i="10" s="1"/>
  <c r="T162" i="10" s="1"/>
  <c r="U162" i="10" s="1"/>
  <c r="V162" i="10" s="1"/>
  <c r="W162" i="10" s="1"/>
  <c r="X162" i="10" s="1"/>
  <c r="Y162" i="10" s="1"/>
  <c r="Z162" i="10" s="1"/>
  <c r="AA162" i="10" s="1"/>
  <c r="AB162" i="10" s="1"/>
  <c r="AC162" i="10" s="1"/>
  <c r="AD162" i="10" s="1"/>
  <c r="AE162" i="10" s="1"/>
  <c r="AF162" i="10" s="1"/>
  <c r="AG162" i="10" s="1"/>
  <c r="AH162" i="10" s="1"/>
  <c r="V1658" i="8"/>
  <c r="T1658" i="8"/>
  <c r="P1460" i="6"/>
  <c r="S1406" i="6"/>
  <c r="W812" i="6"/>
  <c r="Q812" i="6"/>
  <c r="W758" i="6"/>
  <c r="U758" i="6"/>
  <c r="L704" i="6"/>
  <c r="V650" i="6"/>
  <c r="S650" i="6"/>
  <c r="P650" i="6"/>
  <c r="J650" i="6"/>
  <c r="AA434" i="6"/>
  <c r="I434" i="6"/>
  <c r="L434" i="6"/>
  <c r="O434" i="6"/>
  <c r="Z380" i="6"/>
  <c r="W380" i="6"/>
  <c r="P380" i="6"/>
  <c r="M380" i="6"/>
  <c r="AA326" i="6"/>
  <c r="W326" i="6"/>
  <c r="G326" i="6"/>
  <c r="J326" i="6"/>
  <c r="M326" i="6"/>
  <c r="AA272" i="6"/>
  <c r="I272" i="6"/>
  <c r="O272" i="6"/>
  <c r="N164" i="6"/>
  <c r="P164" i="6"/>
  <c r="AK209" i="11" l="1"/>
  <c r="AK163" i="10"/>
  <c r="L12" i="4" s="1"/>
  <c r="AI142" i="11"/>
  <c r="F142" i="11"/>
  <c r="AK157" i="10"/>
  <c r="AK156" i="10"/>
  <c r="AK155" i="10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H142" i="11"/>
  <c r="AG142" i="11"/>
  <c r="AF142" i="11"/>
  <c r="AE142" i="11"/>
  <c r="AD142" i="11"/>
  <c r="AC142" i="11"/>
  <c r="AB142" i="11"/>
  <c r="AA142" i="11"/>
  <c r="Z142" i="11"/>
  <c r="Y142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E142" i="11"/>
  <c r="AJ203" i="11"/>
  <c r="AJ202" i="11"/>
  <c r="AG75" i="11"/>
  <c r="AF75" i="11"/>
  <c r="AE75" i="11"/>
  <c r="AD75" i="11"/>
  <c r="AC75" i="11"/>
  <c r="AB75" i="11"/>
  <c r="AA75" i="11"/>
  <c r="Z75" i="11"/>
  <c r="Y75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AB1621" i="6"/>
  <c r="AA1621" i="6"/>
  <c r="Z1621" i="6"/>
  <c r="Y1621" i="6"/>
  <c r="X1621" i="6"/>
  <c r="W1621" i="6"/>
  <c r="V1621" i="6"/>
  <c r="U1621" i="6"/>
  <c r="T1621" i="6"/>
  <c r="S1621" i="6"/>
  <c r="R1621" i="6"/>
  <c r="Q1621" i="6"/>
  <c r="P1621" i="6"/>
  <c r="O1621" i="6"/>
  <c r="N1621" i="6"/>
  <c r="M1621" i="6"/>
  <c r="L1621" i="6"/>
  <c r="K1621" i="6"/>
  <c r="J1621" i="6"/>
  <c r="I1621" i="6"/>
  <c r="H1621" i="6"/>
  <c r="G1621" i="6"/>
  <c r="F1621" i="6"/>
  <c r="E1621" i="6"/>
  <c r="AK111" i="10" l="1"/>
  <c r="I12" i="4" s="1"/>
  <c r="E1244" i="6"/>
  <c r="AJ136" i="11" l="1"/>
  <c r="AJ135" i="11"/>
  <c r="AH80" i="4"/>
  <c r="AG80" i="4"/>
  <c r="AF80" i="4"/>
  <c r="AA80" i="4"/>
  <c r="Z80" i="4"/>
  <c r="Y80" i="4"/>
  <c r="X80" i="4"/>
  <c r="W80" i="4"/>
  <c r="K80" i="4"/>
  <c r="I80" i="4"/>
  <c r="AJ105" i="10"/>
  <c r="AJ106" i="10"/>
  <c r="E60" i="10"/>
  <c r="AG26" i="4"/>
  <c r="AF26" i="4"/>
  <c r="AE26" i="4"/>
  <c r="H80" i="4" l="1"/>
  <c r="AC290" i="8"/>
  <c r="O80" i="4"/>
  <c r="AC794" i="8"/>
  <c r="AD80" i="4"/>
  <c r="AC1874" i="8"/>
  <c r="N80" i="4"/>
  <c r="AC722" i="8"/>
  <c r="R80" i="4"/>
  <c r="AC1010" i="8"/>
  <c r="V80" i="4"/>
  <c r="AC1298" i="8"/>
  <c r="J80" i="4"/>
  <c r="AC434" i="8"/>
  <c r="G80" i="4"/>
  <c r="AC218" i="8"/>
  <c r="M80" i="4"/>
  <c r="AC650" i="8"/>
  <c r="Q80" i="4"/>
  <c r="AC938" i="8"/>
  <c r="U80" i="4"/>
  <c r="AC1226" i="8"/>
  <c r="AC80" i="4"/>
  <c r="AC1802" i="8"/>
  <c r="F80" i="4"/>
  <c r="AC146" i="8"/>
  <c r="L80" i="4"/>
  <c r="AC578" i="8"/>
  <c r="P80" i="4"/>
  <c r="AC866" i="8"/>
  <c r="T80" i="4"/>
  <c r="AC1154" i="8"/>
  <c r="AB80" i="4"/>
  <c r="AC1730" i="8"/>
  <c r="E80" i="4"/>
  <c r="AC74" i="8"/>
  <c r="S80" i="4"/>
  <c r="AC1082" i="8"/>
  <c r="AD26" i="4"/>
  <c r="AC1406" i="6"/>
  <c r="AH26" i="4"/>
  <c r="AC1621" i="6"/>
  <c r="AC1946" i="8"/>
  <c r="AE80" i="4"/>
  <c r="AC26" i="4" l="1"/>
  <c r="AB26" i="4"/>
  <c r="AA26" i="4"/>
  <c r="Z26" i="4"/>
  <c r="Y26" i="4"/>
  <c r="X26" i="4"/>
  <c r="V26" i="4"/>
  <c r="U26" i="4"/>
  <c r="T26" i="4"/>
  <c r="S26" i="4"/>
  <c r="R26" i="4"/>
  <c r="Q26" i="4"/>
  <c r="P26" i="4"/>
  <c r="O26" i="4"/>
  <c r="N26" i="4"/>
  <c r="K26" i="4"/>
  <c r="J26" i="4"/>
  <c r="I26" i="4"/>
  <c r="H26" i="4"/>
  <c r="G26" i="4"/>
  <c r="F26" i="4"/>
  <c r="E26" i="4"/>
  <c r="AK33" i="4" l="1"/>
  <c r="W26" i="4"/>
  <c r="AC1028" i="6"/>
  <c r="AK66" i="4"/>
  <c r="M26" i="4"/>
  <c r="AC488" i="6"/>
  <c r="AK67" i="4"/>
  <c r="L26" i="4"/>
  <c r="AC434" i="6"/>
  <c r="AK40" i="4"/>
  <c r="AK47" i="4"/>
  <c r="AK55" i="4"/>
  <c r="AK63" i="4"/>
  <c r="E704" i="6"/>
  <c r="F704" i="6"/>
  <c r="G704" i="6"/>
  <c r="H704" i="6"/>
  <c r="I704" i="6"/>
  <c r="J704" i="6"/>
  <c r="K704" i="6"/>
  <c r="M704" i="6"/>
  <c r="N704" i="6"/>
  <c r="O704" i="6"/>
  <c r="P704" i="6"/>
  <c r="Q704" i="6"/>
  <c r="R704" i="6"/>
  <c r="S704" i="6"/>
  <c r="T704" i="6"/>
  <c r="U704" i="6"/>
  <c r="V704" i="6"/>
  <c r="W704" i="6"/>
  <c r="X704" i="6"/>
  <c r="Y704" i="6"/>
  <c r="Z704" i="6"/>
  <c r="AA704" i="6"/>
  <c r="AB704" i="6"/>
  <c r="AK70" i="4" l="1"/>
  <c r="B5" i="6" l="1"/>
  <c r="E9" i="11" l="1"/>
  <c r="AB2162" i="8"/>
  <c r="AA2162" i="8"/>
  <c r="Z2162" i="8"/>
  <c r="Y2162" i="8"/>
  <c r="X2162" i="8"/>
  <c r="W2162" i="8"/>
  <c r="V2162" i="8"/>
  <c r="U2162" i="8"/>
  <c r="T2162" i="8"/>
  <c r="S2162" i="8"/>
  <c r="R2162" i="8"/>
  <c r="Q2162" i="8"/>
  <c r="P2162" i="8"/>
  <c r="O2162" i="8"/>
  <c r="N2162" i="8"/>
  <c r="M2162" i="8"/>
  <c r="L2162" i="8"/>
  <c r="K2162" i="8"/>
  <c r="J2162" i="8"/>
  <c r="I2162" i="8"/>
  <c r="H2162" i="8"/>
  <c r="G2162" i="8"/>
  <c r="F2162" i="8"/>
  <c r="E2162" i="8"/>
  <c r="AB2090" i="8"/>
  <c r="AA2090" i="8"/>
  <c r="Z2090" i="8"/>
  <c r="Y2090" i="8"/>
  <c r="X2090" i="8"/>
  <c r="W2090" i="8"/>
  <c r="V2090" i="8"/>
  <c r="U2090" i="8"/>
  <c r="T2090" i="8"/>
  <c r="S2090" i="8"/>
  <c r="R2090" i="8"/>
  <c r="Q2090" i="8"/>
  <c r="P2090" i="8"/>
  <c r="O2090" i="8"/>
  <c r="N2090" i="8"/>
  <c r="M2090" i="8"/>
  <c r="L2090" i="8"/>
  <c r="K2090" i="8"/>
  <c r="J2090" i="8"/>
  <c r="I2090" i="8"/>
  <c r="H2090" i="8"/>
  <c r="G2090" i="8"/>
  <c r="F2090" i="8"/>
  <c r="E2090" i="8"/>
  <c r="AB2018" i="8"/>
  <c r="AA2018" i="8"/>
  <c r="Z2018" i="8"/>
  <c r="Y2018" i="8"/>
  <c r="X2018" i="8"/>
  <c r="W2018" i="8"/>
  <c r="V2018" i="8"/>
  <c r="U2018" i="8"/>
  <c r="T2018" i="8"/>
  <c r="S2018" i="8"/>
  <c r="R2018" i="8"/>
  <c r="Q2018" i="8"/>
  <c r="P2018" i="8"/>
  <c r="O2018" i="8"/>
  <c r="N2018" i="8"/>
  <c r="M2018" i="8"/>
  <c r="L2018" i="8"/>
  <c r="K2018" i="8"/>
  <c r="J2018" i="8"/>
  <c r="I2018" i="8"/>
  <c r="H2018" i="8"/>
  <c r="G2018" i="8"/>
  <c r="F2018" i="8"/>
  <c r="E2018" i="8"/>
  <c r="AB1946" i="8"/>
  <c r="AA1946" i="8"/>
  <c r="Z1946" i="8"/>
  <c r="Y1946" i="8"/>
  <c r="X1946" i="8"/>
  <c r="W1946" i="8"/>
  <c r="V1946" i="8"/>
  <c r="U1946" i="8"/>
  <c r="T1946" i="8"/>
  <c r="S1946" i="8"/>
  <c r="R1946" i="8"/>
  <c r="Q1946" i="8"/>
  <c r="P1946" i="8"/>
  <c r="O1946" i="8"/>
  <c r="N1946" i="8"/>
  <c r="M1946" i="8"/>
  <c r="L1946" i="8"/>
  <c r="K1946" i="8"/>
  <c r="J1946" i="8"/>
  <c r="I1946" i="8"/>
  <c r="H1946" i="8"/>
  <c r="G1946" i="8"/>
  <c r="F1946" i="8"/>
  <c r="E1946" i="8"/>
  <c r="AB1874" i="8"/>
  <c r="AA1874" i="8"/>
  <c r="Z1874" i="8"/>
  <c r="Y1874" i="8"/>
  <c r="X1874" i="8"/>
  <c r="W1874" i="8"/>
  <c r="V1874" i="8"/>
  <c r="U1874" i="8"/>
  <c r="T1874" i="8"/>
  <c r="S1874" i="8"/>
  <c r="R1874" i="8"/>
  <c r="Q1874" i="8"/>
  <c r="P1874" i="8"/>
  <c r="O1874" i="8"/>
  <c r="N1874" i="8"/>
  <c r="M1874" i="8"/>
  <c r="L1874" i="8"/>
  <c r="K1874" i="8"/>
  <c r="J1874" i="8"/>
  <c r="I1874" i="8"/>
  <c r="H1874" i="8"/>
  <c r="G1874" i="8"/>
  <c r="F1874" i="8"/>
  <c r="E1874" i="8"/>
  <c r="AB1802" i="8"/>
  <c r="AA1802" i="8"/>
  <c r="Z1802" i="8"/>
  <c r="Y1802" i="8"/>
  <c r="X1802" i="8"/>
  <c r="W1802" i="8"/>
  <c r="V1802" i="8"/>
  <c r="U1802" i="8"/>
  <c r="T1802" i="8"/>
  <c r="S1802" i="8"/>
  <c r="R1802" i="8"/>
  <c r="Q1802" i="8"/>
  <c r="P1802" i="8"/>
  <c r="O1802" i="8"/>
  <c r="N1802" i="8"/>
  <c r="M1802" i="8"/>
  <c r="L1802" i="8"/>
  <c r="K1802" i="8"/>
  <c r="J1802" i="8"/>
  <c r="I1802" i="8"/>
  <c r="H1802" i="8"/>
  <c r="G1802" i="8"/>
  <c r="F1802" i="8"/>
  <c r="E1802" i="8"/>
  <c r="AB1730" i="8"/>
  <c r="AA1730" i="8"/>
  <c r="Z1730" i="8"/>
  <c r="Y1730" i="8"/>
  <c r="X1730" i="8"/>
  <c r="W1730" i="8"/>
  <c r="V1730" i="8"/>
  <c r="U1730" i="8"/>
  <c r="T1730" i="8"/>
  <c r="S1730" i="8"/>
  <c r="R1730" i="8"/>
  <c r="Q1730" i="8"/>
  <c r="P1730" i="8"/>
  <c r="O1730" i="8"/>
  <c r="N1730" i="8"/>
  <c r="M1730" i="8"/>
  <c r="L1730" i="8"/>
  <c r="K1730" i="8"/>
  <c r="J1730" i="8"/>
  <c r="I1730" i="8"/>
  <c r="H1730" i="8"/>
  <c r="G1730" i="8"/>
  <c r="F1730" i="8"/>
  <c r="E1730" i="8"/>
  <c r="AB1658" i="8"/>
  <c r="AA1658" i="8"/>
  <c r="Z1658" i="8"/>
  <c r="Y1658" i="8"/>
  <c r="X1658" i="8"/>
  <c r="W1658" i="8"/>
  <c r="U1658" i="8"/>
  <c r="S1658" i="8"/>
  <c r="R1658" i="8"/>
  <c r="Q1658" i="8"/>
  <c r="P1658" i="8"/>
  <c r="O1658" i="8"/>
  <c r="N1658" i="8"/>
  <c r="M1658" i="8"/>
  <c r="L1658" i="8"/>
  <c r="K1658" i="8"/>
  <c r="J1658" i="8"/>
  <c r="I1658" i="8"/>
  <c r="H1658" i="8"/>
  <c r="G1658" i="8"/>
  <c r="F1658" i="8"/>
  <c r="E1658" i="8"/>
  <c r="AB1586" i="8"/>
  <c r="AA1586" i="8"/>
  <c r="Z1586" i="8"/>
  <c r="Y1586" i="8"/>
  <c r="X1586" i="8"/>
  <c r="W1586" i="8"/>
  <c r="V1586" i="8"/>
  <c r="U1586" i="8"/>
  <c r="T1586" i="8"/>
  <c r="S1586" i="8"/>
  <c r="R1586" i="8"/>
  <c r="Q1586" i="8"/>
  <c r="P1586" i="8"/>
  <c r="O1586" i="8"/>
  <c r="N1586" i="8"/>
  <c r="M1586" i="8"/>
  <c r="L1586" i="8"/>
  <c r="K1586" i="8"/>
  <c r="J1586" i="8"/>
  <c r="I1586" i="8"/>
  <c r="H1586" i="8"/>
  <c r="G1586" i="8"/>
  <c r="F1586" i="8"/>
  <c r="E1586" i="8"/>
  <c r="AB1514" i="8"/>
  <c r="AA1514" i="8"/>
  <c r="Z1514" i="8"/>
  <c r="Y1514" i="8"/>
  <c r="X1514" i="8"/>
  <c r="W1514" i="8"/>
  <c r="V1514" i="8"/>
  <c r="U1514" i="8"/>
  <c r="T1514" i="8"/>
  <c r="S1514" i="8"/>
  <c r="R1514" i="8"/>
  <c r="Q1514" i="8"/>
  <c r="P1514" i="8"/>
  <c r="O1514" i="8"/>
  <c r="N1514" i="8"/>
  <c r="M1514" i="8"/>
  <c r="L1514" i="8"/>
  <c r="K1514" i="8"/>
  <c r="J1514" i="8"/>
  <c r="I1514" i="8"/>
  <c r="H1514" i="8"/>
  <c r="G1514" i="8"/>
  <c r="F1514" i="8"/>
  <c r="E1514" i="8"/>
  <c r="AB1442" i="8"/>
  <c r="AA1442" i="8"/>
  <c r="Z1442" i="8"/>
  <c r="Y1442" i="8"/>
  <c r="X1442" i="8"/>
  <c r="W1442" i="8"/>
  <c r="V1442" i="8"/>
  <c r="U1442" i="8"/>
  <c r="T1442" i="8"/>
  <c r="S1442" i="8"/>
  <c r="R1442" i="8"/>
  <c r="Q1442" i="8"/>
  <c r="P1442" i="8"/>
  <c r="O1442" i="8"/>
  <c r="N1442" i="8"/>
  <c r="M1442" i="8"/>
  <c r="L1442" i="8"/>
  <c r="K1442" i="8"/>
  <c r="J1442" i="8"/>
  <c r="I1442" i="8"/>
  <c r="H1442" i="8"/>
  <c r="G1442" i="8"/>
  <c r="F1442" i="8"/>
  <c r="E1442" i="8"/>
  <c r="AB1298" i="8"/>
  <c r="AA1298" i="8"/>
  <c r="Z1298" i="8"/>
  <c r="Y1298" i="8"/>
  <c r="X1298" i="8"/>
  <c r="W1298" i="8"/>
  <c r="V1298" i="8"/>
  <c r="U1298" i="8"/>
  <c r="T1298" i="8"/>
  <c r="S1298" i="8"/>
  <c r="R1298" i="8"/>
  <c r="Q1298" i="8"/>
  <c r="P1298" i="8"/>
  <c r="O1298" i="8"/>
  <c r="N1298" i="8"/>
  <c r="M1298" i="8"/>
  <c r="L1298" i="8"/>
  <c r="K1298" i="8"/>
  <c r="J1298" i="8"/>
  <c r="I1298" i="8"/>
  <c r="H1298" i="8"/>
  <c r="G1298" i="8"/>
  <c r="F1298" i="8"/>
  <c r="E1298" i="8"/>
  <c r="AB1226" i="8"/>
  <c r="AA1226" i="8"/>
  <c r="Z1226" i="8"/>
  <c r="Y1226" i="8"/>
  <c r="X1226" i="8"/>
  <c r="W1226" i="8"/>
  <c r="V1226" i="8"/>
  <c r="U1226" i="8"/>
  <c r="T1226" i="8"/>
  <c r="S1226" i="8"/>
  <c r="R1226" i="8"/>
  <c r="Q1226" i="8"/>
  <c r="P1226" i="8"/>
  <c r="O1226" i="8"/>
  <c r="N1226" i="8"/>
  <c r="M1226" i="8"/>
  <c r="L1226" i="8"/>
  <c r="K1226" i="8"/>
  <c r="J1226" i="8"/>
  <c r="I1226" i="8"/>
  <c r="H1226" i="8"/>
  <c r="G1226" i="8"/>
  <c r="F1226" i="8"/>
  <c r="E1226" i="8"/>
  <c r="AB1154" i="8"/>
  <c r="AA1154" i="8"/>
  <c r="Z1154" i="8"/>
  <c r="Y1154" i="8"/>
  <c r="X1154" i="8"/>
  <c r="W1154" i="8"/>
  <c r="V1154" i="8"/>
  <c r="U1154" i="8"/>
  <c r="T1154" i="8"/>
  <c r="S1154" i="8"/>
  <c r="R1154" i="8"/>
  <c r="Q1154" i="8"/>
  <c r="P1154" i="8"/>
  <c r="O1154" i="8"/>
  <c r="N1154" i="8"/>
  <c r="M1154" i="8"/>
  <c r="L1154" i="8"/>
  <c r="K1154" i="8"/>
  <c r="J1154" i="8"/>
  <c r="I1154" i="8"/>
  <c r="H1154" i="8"/>
  <c r="G1154" i="8"/>
  <c r="F1154" i="8"/>
  <c r="E1154" i="8"/>
  <c r="AB1082" i="8"/>
  <c r="AA1082" i="8"/>
  <c r="Z1082" i="8"/>
  <c r="Y1082" i="8"/>
  <c r="X1082" i="8"/>
  <c r="W1082" i="8"/>
  <c r="V1082" i="8"/>
  <c r="U1082" i="8"/>
  <c r="T1082" i="8"/>
  <c r="S1082" i="8"/>
  <c r="R1082" i="8"/>
  <c r="Q1082" i="8"/>
  <c r="P1082" i="8"/>
  <c r="O1082" i="8"/>
  <c r="N1082" i="8"/>
  <c r="M1082" i="8"/>
  <c r="L1082" i="8"/>
  <c r="K1082" i="8"/>
  <c r="J1082" i="8"/>
  <c r="I1082" i="8"/>
  <c r="H1082" i="8"/>
  <c r="G1082" i="8"/>
  <c r="F1082" i="8"/>
  <c r="E1082" i="8"/>
  <c r="AB1010" i="8"/>
  <c r="AA1010" i="8"/>
  <c r="Z1010" i="8"/>
  <c r="Y1010" i="8"/>
  <c r="X1010" i="8"/>
  <c r="W1010" i="8"/>
  <c r="V1010" i="8"/>
  <c r="U1010" i="8"/>
  <c r="T1010" i="8"/>
  <c r="S1010" i="8"/>
  <c r="R1010" i="8"/>
  <c r="Q1010" i="8"/>
  <c r="P1010" i="8"/>
  <c r="O1010" i="8"/>
  <c r="N1010" i="8"/>
  <c r="M1010" i="8"/>
  <c r="L1010" i="8"/>
  <c r="K1010" i="8"/>
  <c r="J1010" i="8"/>
  <c r="I1010" i="8"/>
  <c r="H1010" i="8"/>
  <c r="G1010" i="8"/>
  <c r="F1010" i="8"/>
  <c r="E1010" i="8"/>
  <c r="AB938" i="8"/>
  <c r="AA938" i="8"/>
  <c r="Z938" i="8"/>
  <c r="Y938" i="8"/>
  <c r="X938" i="8"/>
  <c r="W938" i="8"/>
  <c r="V938" i="8"/>
  <c r="U938" i="8"/>
  <c r="T938" i="8"/>
  <c r="S938" i="8"/>
  <c r="R938" i="8"/>
  <c r="Q938" i="8"/>
  <c r="P938" i="8"/>
  <c r="O938" i="8"/>
  <c r="N938" i="8"/>
  <c r="M938" i="8"/>
  <c r="L938" i="8"/>
  <c r="K938" i="8"/>
  <c r="J938" i="8"/>
  <c r="I938" i="8"/>
  <c r="H938" i="8"/>
  <c r="G938" i="8"/>
  <c r="F938" i="8"/>
  <c r="E938" i="8"/>
  <c r="AB866" i="8"/>
  <c r="AA866" i="8"/>
  <c r="Z866" i="8"/>
  <c r="Y866" i="8"/>
  <c r="X866" i="8"/>
  <c r="W866" i="8"/>
  <c r="V866" i="8"/>
  <c r="U866" i="8"/>
  <c r="T866" i="8"/>
  <c r="S866" i="8"/>
  <c r="R866" i="8"/>
  <c r="Q866" i="8"/>
  <c r="P866" i="8"/>
  <c r="O866" i="8"/>
  <c r="N866" i="8"/>
  <c r="M866" i="8"/>
  <c r="L866" i="8"/>
  <c r="K866" i="8"/>
  <c r="J866" i="8"/>
  <c r="I866" i="8"/>
  <c r="H866" i="8"/>
  <c r="G866" i="8"/>
  <c r="F866" i="8"/>
  <c r="E866" i="8"/>
  <c r="AB794" i="8"/>
  <c r="AA794" i="8"/>
  <c r="Z794" i="8"/>
  <c r="Y794" i="8"/>
  <c r="X794" i="8"/>
  <c r="W794" i="8"/>
  <c r="V794" i="8"/>
  <c r="U794" i="8"/>
  <c r="T794" i="8"/>
  <c r="S794" i="8"/>
  <c r="R794" i="8"/>
  <c r="Q794" i="8"/>
  <c r="P794" i="8"/>
  <c r="O794" i="8"/>
  <c r="N794" i="8"/>
  <c r="M794" i="8"/>
  <c r="L794" i="8"/>
  <c r="K794" i="8"/>
  <c r="J794" i="8"/>
  <c r="I794" i="8"/>
  <c r="H794" i="8"/>
  <c r="G794" i="8"/>
  <c r="F794" i="8"/>
  <c r="E794" i="8"/>
  <c r="AB722" i="8"/>
  <c r="AA722" i="8"/>
  <c r="Z722" i="8"/>
  <c r="Y722" i="8"/>
  <c r="X722" i="8"/>
  <c r="W722" i="8"/>
  <c r="V722" i="8"/>
  <c r="U722" i="8"/>
  <c r="T722" i="8"/>
  <c r="S722" i="8"/>
  <c r="R722" i="8"/>
  <c r="Q722" i="8"/>
  <c r="P722" i="8"/>
  <c r="O722" i="8"/>
  <c r="N722" i="8"/>
  <c r="M722" i="8"/>
  <c r="L722" i="8"/>
  <c r="K722" i="8"/>
  <c r="J722" i="8"/>
  <c r="I722" i="8"/>
  <c r="H722" i="8"/>
  <c r="G722" i="8"/>
  <c r="F722" i="8"/>
  <c r="E722" i="8"/>
  <c r="AB650" i="8"/>
  <c r="AA650" i="8"/>
  <c r="Z650" i="8"/>
  <c r="Y650" i="8"/>
  <c r="X650" i="8"/>
  <c r="W650" i="8"/>
  <c r="V650" i="8"/>
  <c r="U650" i="8"/>
  <c r="T650" i="8"/>
  <c r="S650" i="8"/>
  <c r="R650" i="8"/>
  <c r="Q650" i="8"/>
  <c r="P650" i="8"/>
  <c r="O650" i="8"/>
  <c r="N650" i="8"/>
  <c r="M650" i="8"/>
  <c r="L650" i="8"/>
  <c r="K650" i="8"/>
  <c r="J650" i="8"/>
  <c r="I650" i="8"/>
  <c r="H650" i="8"/>
  <c r="G650" i="8"/>
  <c r="F650" i="8"/>
  <c r="E650" i="8"/>
  <c r="AB578" i="8"/>
  <c r="AA578" i="8"/>
  <c r="Z578" i="8"/>
  <c r="Y578" i="8"/>
  <c r="X578" i="8"/>
  <c r="W578" i="8"/>
  <c r="V578" i="8"/>
  <c r="U578" i="8"/>
  <c r="T578" i="8"/>
  <c r="S578" i="8"/>
  <c r="R578" i="8"/>
  <c r="Q578" i="8"/>
  <c r="P578" i="8"/>
  <c r="O578" i="8"/>
  <c r="N578" i="8"/>
  <c r="M578" i="8"/>
  <c r="L578" i="8"/>
  <c r="K578" i="8"/>
  <c r="J578" i="8"/>
  <c r="I578" i="8"/>
  <c r="H578" i="8"/>
  <c r="G578" i="8"/>
  <c r="F578" i="8"/>
  <c r="E578" i="8"/>
  <c r="AB506" i="8"/>
  <c r="AA506" i="8"/>
  <c r="Z506" i="8"/>
  <c r="Y506" i="8"/>
  <c r="X506" i="8"/>
  <c r="W506" i="8"/>
  <c r="V506" i="8"/>
  <c r="U506" i="8"/>
  <c r="T506" i="8"/>
  <c r="S506" i="8"/>
  <c r="R506" i="8"/>
  <c r="Q506" i="8"/>
  <c r="P506" i="8"/>
  <c r="O506" i="8"/>
  <c r="N506" i="8"/>
  <c r="M506" i="8"/>
  <c r="L506" i="8"/>
  <c r="K506" i="8"/>
  <c r="J506" i="8"/>
  <c r="I506" i="8"/>
  <c r="H506" i="8"/>
  <c r="G506" i="8"/>
  <c r="F506" i="8"/>
  <c r="E506" i="8"/>
  <c r="AB434" i="8"/>
  <c r="AA434" i="8"/>
  <c r="Z434" i="8"/>
  <c r="Y434" i="8"/>
  <c r="X434" i="8"/>
  <c r="W434" i="8"/>
  <c r="V434" i="8"/>
  <c r="U434" i="8"/>
  <c r="T434" i="8"/>
  <c r="S434" i="8"/>
  <c r="R434" i="8"/>
  <c r="Q434" i="8"/>
  <c r="P434" i="8"/>
  <c r="O434" i="8"/>
  <c r="N434" i="8"/>
  <c r="M434" i="8"/>
  <c r="L434" i="8"/>
  <c r="K434" i="8"/>
  <c r="J434" i="8"/>
  <c r="I434" i="8"/>
  <c r="H434" i="8"/>
  <c r="G434" i="8"/>
  <c r="F434" i="8"/>
  <c r="E434" i="8"/>
  <c r="AB362" i="8"/>
  <c r="AA362" i="8"/>
  <c r="Z362" i="8"/>
  <c r="Y362" i="8"/>
  <c r="X362" i="8"/>
  <c r="W362" i="8"/>
  <c r="V362" i="8"/>
  <c r="U362" i="8"/>
  <c r="T362" i="8"/>
  <c r="S362" i="8"/>
  <c r="R362" i="8"/>
  <c r="Q362" i="8"/>
  <c r="P362" i="8"/>
  <c r="O362" i="8"/>
  <c r="N362" i="8"/>
  <c r="M362" i="8"/>
  <c r="L362" i="8"/>
  <c r="K362" i="8"/>
  <c r="I362" i="8"/>
  <c r="H362" i="8"/>
  <c r="G362" i="8"/>
  <c r="F362" i="8"/>
  <c r="E362" i="8"/>
  <c r="AB290" i="8"/>
  <c r="AA290" i="8"/>
  <c r="Z290" i="8"/>
  <c r="Y290" i="8"/>
  <c r="X290" i="8"/>
  <c r="W290" i="8"/>
  <c r="V290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I290" i="8"/>
  <c r="H290" i="8"/>
  <c r="G290" i="8"/>
  <c r="F290" i="8"/>
  <c r="E290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AB146" i="8"/>
  <c r="AA146" i="8"/>
  <c r="Z146" i="8"/>
  <c r="Y146" i="8"/>
  <c r="X146" i="8"/>
  <c r="W146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AI60" i="10" l="1"/>
  <c r="AH60" i="10"/>
  <c r="AG60" i="10"/>
  <c r="AF60" i="10"/>
  <c r="AE60" i="10"/>
  <c r="AD60" i="10"/>
  <c r="AC60" i="10"/>
  <c r="AB60" i="10"/>
  <c r="AA60" i="10"/>
  <c r="Z60" i="10"/>
  <c r="Y60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488" i="6" l="1"/>
  <c r="F488" i="6"/>
  <c r="G488" i="6"/>
  <c r="H488" i="6"/>
  <c r="I488" i="6"/>
  <c r="J488" i="6"/>
  <c r="K488" i="6"/>
  <c r="L488" i="6"/>
  <c r="M488" i="6"/>
  <c r="N488" i="6"/>
  <c r="O488" i="6"/>
  <c r="P488" i="6"/>
  <c r="Q488" i="6"/>
  <c r="R488" i="6"/>
  <c r="S488" i="6"/>
  <c r="T488" i="6"/>
  <c r="U488" i="6"/>
  <c r="V488" i="6"/>
  <c r="W488" i="6"/>
  <c r="X488" i="6"/>
  <c r="Y488" i="6"/>
  <c r="Z488" i="6"/>
  <c r="AA488" i="6"/>
  <c r="AB488" i="6"/>
  <c r="E164" i="6"/>
  <c r="F164" i="6"/>
  <c r="G164" i="6"/>
  <c r="H164" i="6"/>
  <c r="I164" i="6"/>
  <c r="J164" i="6"/>
  <c r="K164" i="6"/>
  <c r="L164" i="6"/>
  <c r="M164" i="6"/>
  <c r="O164" i="6"/>
  <c r="Q164" i="6"/>
  <c r="R164" i="6"/>
  <c r="S164" i="6"/>
  <c r="T164" i="6"/>
  <c r="U164" i="6"/>
  <c r="V164" i="6"/>
  <c r="W164" i="6"/>
  <c r="X164" i="6"/>
  <c r="Y164" i="6"/>
  <c r="Z164" i="6"/>
  <c r="AA164" i="6"/>
  <c r="AB164" i="6"/>
  <c r="E110" i="10" l="1"/>
  <c r="F110" i="10" s="1"/>
  <c r="G110" i="10" s="1"/>
  <c r="H110" i="10" s="1"/>
  <c r="I110" i="10" s="1"/>
  <c r="J110" i="10" s="1"/>
  <c r="K110" i="10" s="1"/>
  <c r="L110" i="10" s="1"/>
  <c r="M110" i="10" s="1"/>
  <c r="N110" i="10" s="1"/>
  <c r="O110" i="10" s="1"/>
  <c r="P110" i="10" s="1"/>
  <c r="Q110" i="10" s="1"/>
  <c r="R110" i="10" s="1"/>
  <c r="S110" i="10" s="1"/>
  <c r="T110" i="10" s="1"/>
  <c r="U110" i="10" s="1"/>
  <c r="V110" i="10" s="1"/>
  <c r="W110" i="10" s="1"/>
  <c r="X110" i="10" s="1"/>
  <c r="Y110" i="10" s="1"/>
  <c r="Z110" i="10" s="1"/>
  <c r="AA110" i="10" s="1"/>
  <c r="AB110" i="10" s="1"/>
  <c r="AC110" i="10" s="1"/>
  <c r="AD110" i="10" s="1"/>
  <c r="AE110" i="10" s="1"/>
  <c r="AF110" i="10" s="1"/>
  <c r="AG110" i="10" s="1"/>
  <c r="AH110" i="10" s="1"/>
  <c r="AI110" i="10" s="1"/>
  <c r="AJ104" i="10"/>
  <c r="AJ103" i="10"/>
  <c r="AJ102" i="10"/>
  <c r="AJ101" i="10"/>
  <c r="AJ100" i="10"/>
  <c r="AJ99" i="10"/>
  <c r="E59" i="10"/>
  <c r="F59" i="10" s="1"/>
  <c r="G59" i="10" s="1"/>
  <c r="H59" i="10" s="1"/>
  <c r="I59" i="10" s="1"/>
  <c r="J59" i="10" s="1"/>
  <c r="K59" i="10" s="1"/>
  <c r="L59" i="10" s="1"/>
  <c r="M59" i="10" s="1"/>
  <c r="N59" i="10" s="1"/>
  <c r="O59" i="10" s="1"/>
  <c r="P59" i="10" s="1"/>
  <c r="Q59" i="10" s="1"/>
  <c r="R59" i="10" s="1"/>
  <c r="S59" i="10" s="1"/>
  <c r="T59" i="10" s="1"/>
  <c r="U59" i="10" s="1"/>
  <c r="V59" i="10" s="1"/>
  <c r="W59" i="10" s="1"/>
  <c r="X59" i="10" s="1"/>
  <c r="Y59" i="10" s="1"/>
  <c r="Z59" i="10" s="1"/>
  <c r="AA59" i="10" s="1"/>
  <c r="AB59" i="10" s="1"/>
  <c r="AC59" i="10" s="1"/>
  <c r="AD59" i="10" s="1"/>
  <c r="AE59" i="10" s="1"/>
  <c r="AF59" i="10" s="1"/>
  <c r="AG59" i="10" s="1"/>
  <c r="E9" i="10"/>
  <c r="F9" i="10" s="1"/>
  <c r="G9" i="10" s="1"/>
  <c r="H9" i="10" s="1"/>
  <c r="I9" i="10" s="1"/>
  <c r="J9" i="10" s="1"/>
  <c r="K9" i="10" s="1"/>
  <c r="L9" i="10" s="1"/>
  <c r="M9" i="10" s="1"/>
  <c r="N9" i="10" s="1"/>
  <c r="O9" i="10" s="1"/>
  <c r="P9" i="10" s="1"/>
  <c r="Q9" i="10" s="1"/>
  <c r="R9" i="10" s="1"/>
  <c r="S9" i="10" s="1"/>
  <c r="T9" i="10" s="1"/>
  <c r="U9" i="10" s="1"/>
  <c r="V9" i="10" s="1"/>
  <c r="W9" i="10" s="1"/>
  <c r="X9" i="10" s="1"/>
  <c r="Y9" i="10" s="1"/>
  <c r="Z9" i="10" s="1"/>
  <c r="AA9" i="10" s="1"/>
  <c r="AB9" i="10" s="1"/>
  <c r="AC9" i="10" s="1"/>
  <c r="AD9" i="10" s="1"/>
  <c r="AE9" i="10" s="1"/>
  <c r="AF9" i="10" s="1"/>
  <c r="AG9" i="10" s="1"/>
  <c r="AH9" i="10" s="1"/>
  <c r="AI9" i="10" s="1"/>
  <c r="E141" i="11"/>
  <c r="E74" i="11"/>
  <c r="AJ204" i="11"/>
  <c r="AJ201" i="11"/>
  <c r="AJ200" i="11"/>
  <c r="AJ199" i="11"/>
  <c r="AJ198" i="11"/>
  <c r="AJ197" i="11"/>
  <c r="AJ196" i="11"/>
  <c r="AJ137" i="11"/>
  <c r="AJ134" i="11"/>
  <c r="AJ133" i="11"/>
  <c r="AJ132" i="11"/>
  <c r="AJ131" i="11"/>
  <c r="AJ130" i="11"/>
  <c r="AJ129" i="11"/>
  <c r="AJ70" i="11"/>
  <c r="AJ69" i="11"/>
  <c r="V10" i="11" l="1"/>
  <c r="AJ68" i="11"/>
  <c r="F141" i="11"/>
  <c r="G141" i="11" s="1"/>
  <c r="H141" i="11" s="1"/>
  <c r="I141" i="11" s="1"/>
  <c r="J141" i="11" s="1"/>
  <c r="K141" i="11" s="1"/>
  <c r="L141" i="11" s="1"/>
  <c r="M141" i="11" s="1"/>
  <c r="N141" i="11" s="1"/>
  <c r="O141" i="11" s="1"/>
  <c r="P141" i="11" s="1"/>
  <c r="Q141" i="11" s="1"/>
  <c r="R141" i="11" s="1"/>
  <c r="S141" i="11" s="1"/>
  <c r="T141" i="11" s="1"/>
  <c r="U141" i="11" s="1"/>
  <c r="V141" i="11" s="1"/>
  <c r="W141" i="11" s="1"/>
  <c r="X141" i="11" s="1"/>
  <c r="Y141" i="11" s="1"/>
  <c r="Z141" i="11" s="1"/>
  <c r="AA141" i="11" s="1"/>
  <c r="AB141" i="11" s="1"/>
  <c r="AC141" i="11" s="1"/>
  <c r="AD141" i="11" s="1"/>
  <c r="AE141" i="11" s="1"/>
  <c r="AF141" i="11" s="1"/>
  <c r="AG141" i="11" s="1"/>
  <c r="AH141" i="11" s="1"/>
  <c r="AI141" i="11" s="1"/>
  <c r="F74" i="11"/>
  <c r="G74" i="11" s="1"/>
  <c r="H74" i="11" s="1"/>
  <c r="I74" i="11" s="1"/>
  <c r="J74" i="11" s="1"/>
  <c r="K74" i="11" s="1"/>
  <c r="L74" i="11" s="1"/>
  <c r="M74" i="11" s="1"/>
  <c r="N74" i="11" s="1"/>
  <c r="O74" i="11" s="1"/>
  <c r="P74" i="11" s="1"/>
  <c r="Q74" i="11" s="1"/>
  <c r="R74" i="11" s="1"/>
  <c r="S74" i="11" s="1"/>
  <c r="T74" i="11" s="1"/>
  <c r="U74" i="11" s="1"/>
  <c r="V74" i="11" s="1"/>
  <c r="W74" i="11" s="1"/>
  <c r="X74" i="11" s="1"/>
  <c r="Y74" i="11" s="1"/>
  <c r="Z74" i="11" s="1"/>
  <c r="AA74" i="11" s="1"/>
  <c r="AB74" i="11" s="1"/>
  <c r="AC74" i="11" s="1"/>
  <c r="AD74" i="11" s="1"/>
  <c r="AE74" i="11" s="1"/>
  <c r="AF74" i="11" s="1"/>
  <c r="AG74" i="11" s="1"/>
  <c r="F9" i="11"/>
  <c r="G9" i="11" s="1"/>
  <c r="H9" i="11" s="1"/>
  <c r="I9" i="11" s="1"/>
  <c r="J9" i="11" s="1"/>
  <c r="K9" i="11" s="1"/>
  <c r="L9" i="11" s="1"/>
  <c r="M9" i="11" s="1"/>
  <c r="N9" i="11" s="1"/>
  <c r="O9" i="11" s="1"/>
  <c r="P9" i="11" s="1"/>
  <c r="Q9" i="11" s="1"/>
  <c r="R9" i="11" s="1"/>
  <c r="S9" i="11" s="1"/>
  <c r="T9" i="11" s="1"/>
  <c r="U9" i="11" s="1"/>
  <c r="V9" i="11" s="1"/>
  <c r="W9" i="11" s="1"/>
  <c r="X9" i="11" s="1"/>
  <c r="Y9" i="11" s="1"/>
  <c r="Z9" i="11" s="1"/>
  <c r="AA9" i="11" s="1"/>
  <c r="AB9" i="11" s="1"/>
  <c r="AC9" i="11" s="1"/>
  <c r="AD9" i="11" s="1"/>
  <c r="AE9" i="11" s="1"/>
  <c r="AF9" i="11" s="1"/>
  <c r="AG9" i="11" s="1"/>
  <c r="AH9" i="11" s="1"/>
  <c r="AI9" i="11" s="1"/>
  <c r="F218" i="6"/>
  <c r="G218" i="6"/>
  <c r="H218" i="6"/>
  <c r="I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V218" i="6"/>
  <c r="W218" i="6"/>
  <c r="X218" i="6"/>
  <c r="Y218" i="6"/>
  <c r="Z218" i="6"/>
  <c r="AA218" i="6"/>
  <c r="AB218" i="6"/>
  <c r="E218" i="6"/>
  <c r="F272" i="6"/>
  <c r="G272" i="6"/>
  <c r="H272" i="6"/>
  <c r="J272" i="6"/>
  <c r="K272" i="6"/>
  <c r="L272" i="6"/>
  <c r="M272" i="6"/>
  <c r="N272" i="6"/>
  <c r="P272" i="6"/>
  <c r="Q272" i="6"/>
  <c r="R272" i="6"/>
  <c r="S272" i="6"/>
  <c r="T272" i="6"/>
  <c r="U272" i="6"/>
  <c r="V272" i="6"/>
  <c r="W272" i="6"/>
  <c r="X272" i="6"/>
  <c r="Y272" i="6"/>
  <c r="Z272" i="6"/>
  <c r="AB272" i="6"/>
  <c r="E272" i="6"/>
  <c r="F326" i="6"/>
  <c r="H326" i="6"/>
  <c r="I326" i="6"/>
  <c r="K326" i="6"/>
  <c r="L326" i="6"/>
  <c r="N326" i="6"/>
  <c r="O326" i="6"/>
  <c r="P326" i="6"/>
  <c r="Q326" i="6"/>
  <c r="R326" i="6"/>
  <c r="S326" i="6"/>
  <c r="T326" i="6"/>
  <c r="U326" i="6"/>
  <c r="V326" i="6"/>
  <c r="X326" i="6"/>
  <c r="Y326" i="6"/>
  <c r="Z326" i="6"/>
  <c r="AB326" i="6"/>
  <c r="E326" i="6"/>
  <c r="F380" i="6"/>
  <c r="G380" i="6"/>
  <c r="H380" i="6"/>
  <c r="I380" i="6"/>
  <c r="J380" i="6"/>
  <c r="K380" i="6"/>
  <c r="L380" i="6"/>
  <c r="N380" i="6"/>
  <c r="O380" i="6"/>
  <c r="Q380" i="6"/>
  <c r="R380" i="6"/>
  <c r="S380" i="6"/>
  <c r="T380" i="6"/>
  <c r="U380" i="6"/>
  <c r="V380" i="6"/>
  <c r="X380" i="6"/>
  <c r="Y380" i="6"/>
  <c r="AA380" i="6"/>
  <c r="AB380" i="6"/>
  <c r="E380" i="6"/>
  <c r="F434" i="6"/>
  <c r="G434" i="6"/>
  <c r="H434" i="6"/>
  <c r="J434" i="6"/>
  <c r="K434" i="6"/>
  <c r="M434" i="6"/>
  <c r="N434" i="6"/>
  <c r="P434" i="6"/>
  <c r="Q434" i="6"/>
  <c r="R434" i="6"/>
  <c r="S434" i="6"/>
  <c r="T434" i="6"/>
  <c r="U434" i="6"/>
  <c r="V434" i="6"/>
  <c r="W434" i="6"/>
  <c r="X434" i="6"/>
  <c r="Y434" i="6"/>
  <c r="Z434" i="6"/>
  <c r="AB434" i="6"/>
  <c r="E434" i="6"/>
  <c r="F542" i="6"/>
  <c r="G542" i="6"/>
  <c r="H542" i="6"/>
  <c r="I542" i="6"/>
  <c r="J542" i="6"/>
  <c r="K542" i="6"/>
  <c r="L542" i="6"/>
  <c r="M542" i="6"/>
  <c r="N542" i="6"/>
  <c r="O542" i="6"/>
  <c r="P542" i="6"/>
  <c r="Q542" i="6"/>
  <c r="R542" i="6"/>
  <c r="S542" i="6"/>
  <c r="T542" i="6"/>
  <c r="U542" i="6"/>
  <c r="V542" i="6"/>
  <c r="W542" i="6"/>
  <c r="X542" i="6"/>
  <c r="Y542" i="6"/>
  <c r="Z542" i="6"/>
  <c r="AA542" i="6"/>
  <c r="AB542" i="6"/>
  <c r="E542" i="6"/>
  <c r="F596" i="6"/>
  <c r="G596" i="6"/>
  <c r="H596" i="6"/>
  <c r="I596" i="6"/>
  <c r="J596" i="6"/>
  <c r="K596" i="6"/>
  <c r="L596" i="6"/>
  <c r="M596" i="6"/>
  <c r="N596" i="6"/>
  <c r="O596" i="6"/>
  <c r="P596" i="6"/>
  <c r="Q596" i="6"/>
  <c r="R596" i="6"/>
  <c r="S596" i="6"/>
  <c r="T596" i="6"/>
  <c r="U596" i="6"/>
  <c r="V596" i="6"/>
  <c r="W596" i="6"/>
  <c r="X596" i="6"/>
  <c r="Y596" i="6"/>
  <c r="Z596" i="6"/>
  <c r="AA596" i="6"/>
  <c r="AB596" i="6"/>
  <c r="E596" i="6"/>
  <c r="G650" i="6"/>
  <c r="H650" i="6"/>
  <c r="I650" i="6"/>
  <c r="K650" i="6"/>
  <c r="L650" i="6"/>
  <c r="M650" i="6"/>
  <c r="N650" i="6"/>
  <c r="O650" i="6"/>
  <c r="Q650" i="6"/>
  <c r="R650" i="6"/>
  <c r="T650" i="6"/>
  <c r="U650" i="6"/>
  <c r="W650" i="6"/>
  <c r="X650" i="6"/>
  <c r="Y650" i="6"/>
  <c r="Z650" i="6"/>
  <c r="AA650" i="6"/>
  <c r="AB650" i="6"/>
  <c r="F650" i="6"/>
  <c r="E650" i="6"/>
  <c r="G758" i="6"/>
  <c r="H758" i="6"/>
  <c r="I758" i="6"/>
  <c r="J758" i="6"/>
  <c r="K758" i="6"/>
  <c r="L758" i="6"/>
  <c r="M758" i="6"/>
  <c r="N758" i="6"/>
  <c r="O758" i="6"/>
  <c r="P758" i="6"/>
  <c r="Q758" i="6"/>
  <c r="R758" i="6"/>
  <c r="S758" i="6"/>
  <c r="T758" i="6"/>
  <c r="V758" i="6"/>
  <c r="X758" i="6"/>
  <c r="Y758" i="6"/>
  <c r="Z758" i="6"/>
  <c r="AA758" i="6"/>
  <c r="AB758" i="6"/>
  <c r="F758" i="6"/>
  <c r="E758" i="6"/>
  <c r="F812" i="6"/>
  <c r="G812" i="6"/>
  <c r="H812" i="6"/>
  <c r="I812" i="6"/>
  <c r="J812" i="6"/>
  <c r="K812" i="6"/>
  <c r="L812" i="6"/>
  <c r="M812" i="6"/>
  <c r="N812" i="6"/>
  <c r="O812" i="6"/>
  <c r="P812" i="6"/>
  <c r="R812" i="6"/>
  <c r="S812" i="6"/>
  <c r="T812" i="6"/>
  <c r="U812" i="6"/>
  <c r="V812" i="6"/>
  <c r="X812" i="6"/>
  <c r="Y812" i="6"/>
  <c r="Z812" i="6"/>
  <c r="AA812" i="6"/>
  <c r="AB812" i="6"/>
  <c r="E812" i="6"/>
  <c r="F866" i="6"/>
  <c r="G866" i="6"/>
  <c r="H866" i="6"/>
  <c r="I866" i="6"/>
  <c r="J866" i="6"/>
  <c r="K866" i="6"/>
  <c r="L866" i="6"/>
  <c r="M866" i="6"/>
  <c r="N866" i="6"/>
  <c r="O866" i="6"/>
  <c r="P866" i="6"/>
  <c r="Q866" i="6"/>
  <c r="R866" i="6"/>
  <c r="S866" i="6"/>
  <c r="T866" i="6"/>
  <c r="U866" i="6"/>
  <c r="V866" i="6"/>
  <c r="W866" i="6"/>
  <c r="X866" i="6"/>
  <c r="Y866" i="6"/>
  <c r="Z866" i="6"/>
  <c r="AA866" i="6"/>
  <c r="AB866" i="6"/>
  <c r="E866" i="6"/>
  <c r="F920" i="6"/>
  <c r="G920" i="6"/>
  <c r="H920" i="6"/>
  <c r="I920" i="6"/>
  <c r="J920" i="6"/>
  <c r="K920" i="6"/>
  <c r="L920" i="6"/>
  <c r="M920" i="6"/>
  <c r="N920" i="6"/>
  <c r="O920" i="6"/>
  <c r="P920" i="6"/>
  <c r="Q920" i="6"/>
  <c r="R920" i="6"/>
  <c r="S920" i="6"/>
  <c r="T920" i="6"/>
  <c r="U920" i="6"/>
  <c r="V920" i="6"/>
  <c r="W920" i="6"/>
  <c r="X920" i="6"/>
  <c r="Y920" i="6"/>
  <c r="Z920" i="6"/>
  <c r="AA920" i="6"/>
  <c r="AB920" i="6"/>
  <c r="E920" i="6"/>
  <c r="F974" i="6"/>
  <c r="G974" i="6"/>
  <c r="H974" i="6"/>
  <c r="I974" i="6"/>
  <c r="J974" i="6"/>
  <c r="K974" i="6"/>
  <c r="L974" i="6"/>
  <c r="M974" i="6"/>
  <c r="N974" i="6"/>
  <c r="O974" i="6"/>
  <c r="P974" i="6"/>
  <c r="Q974" i="6"/>
  <c r="R974" i="6"/>
  <c r="S974" i="6"/>
  <c r="T974" i="6"/>
  <c r="U974" i="6"/>
  <c r="V974" i="6"/>
  <c r="W974" i="6"/>
  <c r="X974" i="6"/>
  <c r="Y974" i="6"/>
  <c r="Z974" i="6"/>
  <c r="AA974" i="6"/>
  <c r="AB974" i="6"/>
  <c r="E974" i="6"/>
  <c r="F1028" i="6"/>
  <c r="G1028" i="6"/>
  <c r="H1028" i="6"/>
  <c r="I1028" i="6"/>
  <c r="J1028" i="6"/>
  <c r="K1028" i="6"/>
  <c r="L1028" i="6"/>
  <c r="M1028" i="6"/>
  <c r="N1028" i="6"/>
  <c r="O1028" i="6"/>
  <c r="P1028" i="6"/>
  <c r="Q1028" i="6"/>
  <c r="R1028" i="6"/>
  <c r="S1028" i="6"/>
  <c r="T1028" i="6"/>
  <c r="U1028" i="6"/>
  <c r="V1028" i="6"/>
  <c r="W1028" i="6"/>
  <c r="X1028" i="6"/>
  <c r="Y1028" i="6"/>
  <c r="Z1028" i="6"/>
  <c r="AA1028" i="6"/>
  <c r="AB1028" i="6"/>
  <c r="E1028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U1082" i="6"/>
  <c r="V1082" i="6"/>
  <c r="W1082" i="6"/>
  <c r="X1082" i="6"/>
  <c r="Y1082" i="6"/>
  <c r="Z1082" i="6"/>
  <c r="AA1082" i="6"/>
  <c r="AB1082" i="6"/>
  <c r="E1082" i="6"/>
  <c r="F1136" i="6"/>
  <c r="G1136" i="6"/>
  <c r="H1136" i="6"/>
  <c r="I1136" i="6"/>
  <c r="J1136" i="6"/>
  <c r="K1136" i="6"/>
  <c r="L1136" i="6"/>
  <c r="M1136" i="6"/>
  <c r="N1136" i="6"/>
  <c r="O1136" i="6"/>
  <c r="P1136" i="6"/>
  <c r="Q1136" i="6"/>
  <c r="R1136" i="6"/>
  <c r="S1136" i="6"/>
  <c r="T1136" i="6"/>
  <c r="U1136" i="6"/>
  <c r="V1136" i="6"/>
  <c r="W1136" i="6"/>
  <c r="X1136" i="6"/>
  <c r="Y1136" i="6"/>
  <c r="Z1136" i="6"/>
  <c r="AA1136" i="6"/>
  <c r="AB1136" i="6"/>
  <c r="E1136" i="6"/>
  <c r="F1190" i="6"/>
  <c r="G1190" i="6"/>
  <c r="H1190" i="6"/>
  <c r="I1190" i="6"/>
  <c r="J1190" i="6"/>
  <c r="K1190" i="6"/>
  <c r="L1190" i="6"/>
  <c r="M1190" i="6"/>
  <c r="N1190" i="6"/>
  <c r="O1190" i="6"/>
  <c r="P1190" i="6"/>
  <c r="Q1190" i="6"/>
  <c r="R1190" i="6"/>
  <c r="S1190" i="6"/>
  <c r="T1190" i="6"/>
  <c r="U1190" i="6"/>
  <c r="V1190" i="6"/>
  <c r="W1190" i="6"/>
  <c r="X1190" i="6"/>
  <c r="Y1190" i="6"/>
  <c r="Z1190" i="6"/>
  <c r="AA1190" i="6"/>
  <c r="AB1190" i="6"/>
  <c r="E1190" i="6"/>
  <c r="F1244" i="6"/>
  <c r="G1244" i="6"/>
  <c r="H1244" i="6"/>
  <c r="I1244" i="6"/>
  <c r="J1244" i="6"/>
  <c r="K1244" i="6"/>
  <c r="L1244" i="6"/>
  <c r="M1244" i="6"/>
  <c r="N1244" i="6"/>
  <c r="O1244" i="6"/>
  <c r="P1244" i="6"/>
  <c r="Q1244" i="6"/>
  <c r="R1244" i="6"/>
  <c r="S1244" i="6"/>
  <c r="T1244" i="6"/>
  <c r="U1244" i="6"/>
  <c r="V1244" i="6"/>
  <c r="W1244" i="6"/>
  <c r="X1244" i="6"/>
  <c r="Y1244" i="6"/>
  <c r="Z1244" i="6"/>
  <c r="AA1244" i="6"/>
  <c r="AB1244" i="6"/>
  <c r="F1298" i="6"/>
  <c r="G1298" i="6"/>
  <c r="H1298" i="6"/>
  <c r="I1298" i="6"/>
  <c r="J1298" i="6"/>
  <c r="K1298" i="6"/>
  <c r="L1298" i="6"/>
  <c r="M1298" i="6"/>
  <c r="N1298" i="6"/>
  <c r="O1298" i="6"/>
  <c r="P1298" i="6"/>
  <c r="Q1298" i="6"/>
  <c r="R1298" i="6"/>
  <c r="S1298" i="6"/>
  <c r="T1298" i="6"/>
  <c r="U1298" i="6"/>
  <c r="V1298" i="6"/>
  <c r="W1298" i="6"/>
  <c r="X1298" i="6"/>
  <c r="Y1298" i="6"/>
  <c r="Z1298" i="6"/>
  <c r="AA1298" i="6"/>
  <c r="AB1298" i="6"/>
  <c r="E1298" i="6"/>
  <c r="AB1352" i="6"/>
  <c r="F1352" i="6"/>
  <c r="G1352" i="6"/>
  <c r="H1352" i="6"/>
  <c r="I1352" i="6"/>
  <c r="J1352" i="6"/>
  <c r="K1352" i="6"/>
  <c r="L1352" i="6"/>
  <c r="M1352" i="6"/>
  <c r="N1352" i="6"/>
  <c r="O1352" i="6"/>
  <c r="P1352" i="6"/>
  <c r="Q1352" i="6"/>
  <c r="R1352" i="6"/>
  <c r="S1352" i="6"/>
  <c r="T1352" i="6"/>
  <c r="U1352" i="6"/>
  <c r="V1352" i="6"/>
  <c r="W1352" i="6"/>
  <c r="X1352" i="6"/>
  <c r="Y1352" i="6"/>
  <c r="Z1352" i="6"/>
  <c r="AA1352" i="6"/>
  <c r="E1352" i="6"/>
  <c r="F1406" i="6"/>
  <c r="G1406" i="6"/>
  <c r="H1406" i="6"/>
  <c r="I1406" i="6"/>
  <c r="J1406" i="6"/>
  <c r="K1406" i="6"/>
  <c r="L1406" i="6"/>
  <c r="M1406" i="6"/>
  <c r="N1406" i="6"/>
  <c r="O1406" i="6"/>
  <c r="P1406" i="6"/>
  <c r="Q1406" i="6"/>
  <c r="R1406" i="6"/>
  <c r="T1406" i="6"/>
  <c r="U1406" i="6"/>
  <c r="V1406" i="6"/>
  <c r="W1406" i="6"/>
  <c r="X1406" i="6"/>
  <c r="Y1406" i="6"/>
  <c r="Z1406" i="6"/>
  <c r="AA1406" i="6"/>
  <c r="AB1406" i="6"/>
  <c r="E1406" i="6"/>
  <c r="F1460" i="6"/>
  <c r="G1460" i="6"/>
  <c r="H1460" i="6"/>
  <c r="I1460" i="6"/>
  <c r="J1460" i="6"/>
  <c r="K1460" i="6"/>
  <c r="L1460" i="6"/>
  <c r="M1460" i="6"/>
  <c r="N1460" i="6"/>
  <c r="O1460" i="6"/>
  <c r="Q1460" i="6"/>
  <c r="R1460" i="6"/>
  <c r="S1460" i="6"/>
  <c r="T1460" i="6"/>
  <c r="U1460" i="6"/>
  <c r="V1460" i="6"/>
  <c r="W1460" i="6"/>
  <c r="X1460" i="6"/>
  <c r="Y1460" i="6"/>
  <c r="Z1460" i="6"/>
  <c r="AA1460" i="6"/>
  <c r="AB1460" i="6"/>
  <c r="E1460" i="6"/>
  <c r="F1513" i="6"/>
  <c r="G1513" i="6"/>
  <c r="H1513" i="6"/>
  <c r="I1513" i="6"/>
  <c r="J1513" i="6"/>
  <c r="K1513" i="6"/>
  <c r="L1513" i="6"/>
  <c r="M1513" i="6"/>
  <c r="N1513" i="6"/>
  <c r="O1513" i="6"/>
  <c r="P1513" i="6"/>
  <c r="Q1513" i="6"/>
  <c r="R1513" i="6"/>
  <c r="S1513" i="6"/>
  <c r="T1513" i="6"/>
  <c r="U1513" i="6"/>
  <c r="V1513" i="6"/>
  <c r="W1513" i="6"/>
  <c r="X1513" i="6"/>
  <c r="Y1513" i="6"/>
  <c r="Z1513" i="6"/>
  <c r="AA1513" i="6"/>
  <c r="AB1513" i="6"/>
  <c r="E1513" i="6"/>
  <c r="F1567" i="6"/>
  <c r="G1567" i="6"/>
  <c r="H1567" i="6"/>
  <c r="I1567" i="6"/>
  <c r="J1567" i="6"/>
  <c r="K1567" i="6"/>
  <c r="L1567" i="6"/>
  <c r="M1567" i="6"/>
  <c r="N1567" i="6"/>
  <c r="O1567" i="6"/>
  <c r="P1567" i="6"/>
  <c r="Q1567" i="6"/>
  <c r="R1567" i="6"/>
  <c r="S1567" i="6"/>
  <c r="T1567" i="6"/>
  <c r="U1567" i="6"/>
  <c r="V1567" i="6"/>
  <c r="W1567" i="6"/>
  <c r="X1567" i="6"/>
  <c r="Y1567" i="6"/>
  <c r="Z1567" i="6"/>
  <c r="AA1567" i="6"/>
  <c r="AB1567" i="6"/>
  <c r="E1567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W110" i="6"/>
  <c r="X110" i="6"/>
  <c r="Y110" i="6"/>
  <c r="Z110" i="6"/>
  <c r="AA110" i="6"/>
  <c r="AB110" i="6"/>
  <c r="E110" i="6"/>
  <c r="F24" i="4"/>
  <c r="G24" i="4" s="1"/>
  <c r="H24" i="4" s="1"/>
  <c r="I24" i="4" s="1"/>
  <c r="J24" i="4" s="1"/>
  <c r="K24" i="4" s="1"/>
  <c r="L24" i="4" s="1"/>
  <c r="M24" i="4" s="1"/>
  <c r="N24" i="4" s="1"/>
  <c r="O24" i="4" s="1"/>
  <c r="P24" i="4" s="1"/>
  <c r="Q24" i="4" s="1"/>
  <c r="R24" i="4" s="1"/>
  <c r="S24" i="4" s="1"/>
  <c r="T24" i="4" s="1"/>
  <c r="U24" i="4" s="1"/>
  <c r="V24" i="4" s="1"/>
  <c r="W24" i="4" s="1"/>
  <c r="X24" i="4" s="1"/>
  <c r="Y24" i="4" s="1"/>
  <c r="Z24" i="4" s="1"/>
  <c r="AA24" i="4" s="1"/>
  <c r="AB24" i="4" s="1"/>
  <c r="AC24" i="4" s="1"/>
  <c r="AD24" i="4" s="1"/>
  <c r="AE24" i="4" s="1"/>
  <c r="AF24" i="4" s="1"/>
  <c r="AG24" i="4" s="1"/>
  <c r="AH24" i="4" l="1"/>
  <c r="AI24" i="4" s="1"/>
  <c r="AJ13" i="4"/>
  <c r="AJ12" i="4"/>
  <c r="AJ16" i="4" s="1"/>
  <c r="AG13" i="4"/>
  <c r="AG12" i="4"/>
  <c r="AL15" i="4" l="1"/>
  <c r="AL14" i="4"/>
  <c r="AG16" i="4"/>
  <c r="AD16" i="4"/>
  <c r="AI78" i="4"/>
  <c r="AI150" i="4" s="1"/>
  <c r="AI292" i="4" s="1"/>
  <c r="B1624" i="6"/>
  <c r="B2165" i="8"/>
  <c r="B1570" i="6"/>
  <c r="AH78" i="4"/>
  <c r="AH150" i="4" s="1"/>
  <c r="AH292" i="4" s="1"/>
  <c r="B2093" i="8"/>
  <c r="AC362" i="8"/>
  <c r="AC506" i="8"/>
  <c r="AJ55" i="10"/>
  <c r="AC1442" i="8"/>
  <c r="AC1514" i="8"/>
  <c r="AC1586" i="8"/>
  <c r="AC1658" i="8"/>
  <c r="AC2018" i="8"/>
  <c r="AC2090" i="8"/>
  <c r="AA16" i="4"/>
  <c r="AF15" i="4" l="1"/>
  <c r="AF14" i="4"/>
  <c r="AI15" i="4"/>
  <c r="AI14" i="4"/>
  <c r="AC15" i="4"/>
  <c r="AC14" i="4"/>
  <c r="AC272" i="6"/>
  <c r="AB79" i="4"/>
  <c r="AE79" i="4"/>
  <c r="AC79" i="4"/>
  <c r="O79" i="4"/>
  <c r="M79" i="4"/>
  <c r="AA79" i="4"/>
  <c r="AG79" i="4"/>
  <c r="AE10" i="11"/>
  <c r="U10" i="11"/>
  <c r="U79" i="4"/>
  <c r="T79" i="4"/>
  <c r="N10" i="11"/>
  <c r="L79" i="4"/>
  <c r="H79" i="4"/>
  <c r="AJ67" i="11"/>
  <c r="G79" i="4"/>
  <c r="G10" i="11"/>
  <c r="H10" i="11"/>
  <c r="I79" i="4"/>
  <c r="I10" i="11"/>
  <c r="J10" i="11"/>
  <c r="J79" i="4"/>
  <c r="K10" i="11"/>
  <c r="K79" i="4"/>
  <c r="L10" i="11"/>
  <c r="M10" i="11"/>
  <c r="N79" i="4"/>
  <c r="O10" i="11"/>
  <c r="P79" i="4"/>
  <c r="P10" i="11"/>
  <c r="Q79" i="4"/>
  <c r="Q10" i="11"/>
  <c r="R10" i="11"/>
  <c r="R79" i="4"/>
  <c r="S10" i="11"/>
  <c r="S79" i="4"/>
  <c r="T10" i="11"/>
  <c r="V79" i="4"/>
  <c r="W79" i="4"/>
  <c r="W10" i="11"/>
  <c r="X79" i="4"/>
  <c r="X10" i="11"/>
  <c r="Y79" i="4"/>
  <c r="Y10" i="11"/>
  <c r="Z79" i="4"/>
  <c r="Z10" i="11"/>
  <c r="AA10" i="11"/>
  <c r="AB10" i="11"/>
  <c r="AC10" i="11"/>
  <c r="AD79" i="4"/>
  <c r="AD10" i="11"/>
  <c r="AJ65" i="11"/>
  <c r="AF10" i="11"/>
  <c r="AF79" i="4"/>
  <c r="AG10" i="11"/>
  <c r="AI10" i="11"/>
  <c r="AH10" i="11"/>
  <c r="AH79" i="4"/>
  <c r="AC1567" i="6"/>
  <c r="AC1513" i="6"/>
  <c r="AC1460" i="6"/>
  <c r="AC1352" i="6"/>
  <c r="AC1298" i="6"/>
  <c r="AC1244" i="6"/>
  <c r="AC1190" i="6"/>
  <c r="AC1136" i="6"/>
  <c r="AC1082" i="6"/>
  <c r="AC974" i="6"/>
  <c r="AC920" i="6"/>
  <c r="AC866" i="6"/>
  <c r="AC812" i="6"/>
  <c r="AC758" i="6"/>
  <c r="AC704" i="6"/>
  <c r="AC650" i="6"/>
  <c r="AC596" i="6"/>
  <c r="AC542" i="6"/>
  <c r="AC380" i="6"/>
  <c r="AC326" i="6"/>
  <c r="AC218" i="6"/>
  <c r="AC164" i="6"/>
  <c r="AC110" i="6"/>
  <c r="AK68" i="4" l="1"/>
  <c r="AK26" i="4"/>
  <c r="AK69" i="4"/>
  <c r="AJ66" i="11"/>
  <c r="AJ64" i="11"/>
  <c r="G10" i="10"/>
  <c r="G25" i="4"/>
  <c r="P10" i="10"/>
  <c r="H25" i="4"/>
  <c r="W25" i="4"/>
  <c r="AE10" i="10"/>
  <c r="T10" i="10"/>
  <c r="W10" i="10"/>
  <c r="Y10" i="10"/>
  <c r="J10" i="10"/>
  <c r="O10" i="10"/>
  <c r="U25" i="4"/>
  <c r="Y25" i="4"/>
  <c r="AC25" i="4"/>
  <c r="Q10" i="10"/>
  <c r="S10" i="10"/>
  <c r="V10" i="10"/>
  <c r="X10" i="10"/>
  <c r="AC10" i="10"/>
  <c r="AF10" i="10"/>
  <c r="I10" i="10"/>
  <c r="M10" i="10"/>
  <c r="AD25" i="4"/>
  <c r="R10" i="10"/>
  <c r="Z10" i="10"/>
  <c r="AA10" i="10"/>
  <c r="AB10" i="10"/>
  <c r="AD10" i="10"/>
  <c r="K10" i="10"/>
  <c r="L10" i="10"/>
  <c r="N10" i="10"/>
  <c r="F79" i="4"/>
  <c r="F10" i="11"/>
  <c r="AG25" i="4"/>
  <c r="AF25" i="4"/>
  <c r="AE25" i="4"/>
  <c r="AB25" i="4"/>
  <c r="AA25" i="4"/>
  <c r="Z25" i="4"/>
  <c r="X25" i="4"/>
  <c r="V25" i="4"/>
  <c r="U10" i="10"/>
  <c r="T25" i="4"/>
  <c r="S25" i="4"/>
  <c r="R25" i="4"/>
  <c r="Q25" i="4"/>
  <c r="P25" i="4"/>
  <c r="O25" i="4"/>
  <c r="N25" i="4"/>
  <c r="M25" i="4"/>
  <c r="L25" i="4"/>
  <c r="K25" i="4"/>
  <c r="J25" i="4"/>
  <c r="I25" i="4"/>
  <c r="H10" i="10"/>
  <c r="F10" i="10"/>
  <c r="F25" i="4"/>
  <c r="AJ54" i="10"/>
  <c r="AI10" i="10"/>
  <c r="AJ53" i="10"/>
  <c r="AH10" i="10"/>
  <c r="AH25" i="4"/>
  <c r="AG10" i="10"/>
  <c r="AJ195" i="11"/>
  <c r="AJ194" i="11"/>
  <c r="AJ193" i="11"/>
  <c r="AJ192" i="11"/>
  <c r="AJ191" i="11"/>
  <c r="AJ190" i="11"/>
  <c r="AJ189" i="11"/>
  <c r="AJ188" i="11"/>
  <c r="AJ187" i="11"/>
  <c r="AJ186" i="11"/>
  <c r="AJ185" i="11"/>
  <c r="AJ184" i="11"/>
  <c r="AJ183" i="11"/>
  <c r="AJ182" i="11"/>
  <c r="AJ181" i="11"/>
  <c r="AJ180" i="11"/>
  <c r="AJ179" i="11"/>
  <c r="AJ178" i="11"/>
  <c r="AJ177" i="11"/>
  <c r="AJ176" i="11"/>
  <c r="AJ175" i="11"/>
  <c r="AJ174" i="11"/>
  <c r="AJ173" i="11"/>
  <c r="AJ172" i="11"/>
  <c r="AJ171" i="11"/>
  <c r="AJ170" i="11"/>
  <c r="AJ169" i="11"/>
  <c r="AJ168" i="11"/>
  <c r="AJ167" i="11"/>
  <c r="AJ166" i="11"/>
  <c r="AJ165" i="11"/>
  <c r="AJ164" i="11"/>
  <c r="AJ163" i="11"/>
  <c r="AJ162" i="11"/>
  <c r="AJ161" i="11"/>
  <c r="AJ160" i="11"/>
  <c r="AJ159" i="11"/>
  <c r="AJ158" i="11"/>
  <c r="AJ157" i="11"/>
  <c r="AJ156" i="11"/>
  <c r="AJ155" i="11"/>
  <c r="AJ154" i="11"/>
  <c r="AJ153" i="11"/>
  <c r="AJ152" i="11"/>
  <c r="AJ151" i="11"/>
  <c r="AJ150" i="11"/>
  <c r="AJ149" i="11"/>
  <c r="AJ148" i="11"/>
  <c r="AJ147" i="11"/>
  <c r="AJ146" i="11"/>
  <c r="AJ145" i="11"/>
  <c r="AJ144" i="11"/>
  <c r="AJ143" i="11"/>
  <c r="AJ142" i="11" l="1"/>
  <c r="I13" i="4" s="1"/>
  <c r="AK65" i="4"/>
  <c r="AJ50" i="10"/>
  <c r="AK64" i="4"/>
  <c r="AJ49" i="10"/>
  <c r="AJ52" i="10"/>
  <c r="AJ51" i="10"/>
  <c r="L13" i="4"/>
  <c r="AJ128" i="11"/>
  <c r="AJ127" i="11"/>
  <c r="AJ126" i="11"/>
  <c r="AJ125" i="11"/>
  <c r="AJ124" i="11"/>
  <c r="AJ123" i="11"/>
  <c r="AJ122" i="11"/>
  <c r="AJ121" i="11"/>
  <c r="AJ120" i="11"/>
  <c r="AJ119" i="11"/>
  <c r="AJ118" i="11"/>
  <c r="AJ117" i="11"/>
  <c r="AJ116" i="11"/>
  <c r="AJ115" i="11"/>
  <c r="AJ114" i="11"/>
  <c r="AJ113" i="11"/>
  <c r="AJ112" i="11"/>
  <c r="AJ111" i="11"/>
  <c r="AJ110" i="11"/>
  <c r="AJ109" i="11"/>
  <c r="AJ108" i="11"/>
  <c r="AJ107" i="11"/>
  <c r="AJ106" i="11"/>
  <c r="AJ105" i="11"/>
  <c r="AJ104" i="11"/>
  <c r="AJ103" i="11"/>
  <c r="AJ102" i="11"/>
  <c r="AJ101" i="11"/>
  <c r="AJ100" i="11"/>
  <c r="AJ99" i="11"/>
  <c r="AJ98" i="11"/>
  <c r="AJ97" i="11"/>
  <c r="AJ96" i="11"/>
  <c r="AJ95" i="11"/>
  <c r="AJ94" i="11"/>
  <c r="AJ93" i="11"/>
  <c r="AJ92" i="11"/>
  <c r="AJ91" i="11"/>
  <c r="AJ90" i="11"/>
  <c r="AJ89" i="11"/>
  <c r="AJ88" i="11"/>
  <c r="AJ87" i="11"/>
  <c r="AJ86" i="11"/>
  <c r="AJ85" i="11"/>
  <c r="AJ84" i="11"/>
  <c r="AJ83" i="11"/>
  <c r="AJ82" i="11"/>
  <c r="AJ81" i="11"/>
  <c r="AJ80" i="11"/>
  <c r="AJ79" i="11"/>
  <c r="AJ78" i="11"/>
  <c r="AJ77" i="11"/>
  <c r="AJ76" i="11"/>
  <c r="AJ98" i="10"/>
  <c r="AJ97" i="10"/>
  <c r="AJ96" i="10"/>
  <c r="AJ95" i="10"/>
  <c r="AJ94" i="10"/>
  <c r="AJ93" i="10"/>
  <c r="AJ92" i="10"/>
  <c r="AJ91" i="10"/>
  <c r="AJ90" i="10"/>
  <c r="AJ89" i="10"/>
  <c r="AJ88" i="10"/>
  <c r="AJ87" i="10"/>
  <c r="AJ86" i="10"/>
  <c r="AJ85" i="10"/>
  <c r="AJ84" i="10"/>
  <c r="AJ83" i="10"/>
  <c r="AJ82" i="10"/>
  <c r="AJ81" i="10"/>
  <c r="AJ80" i="10"/>
  <c r="AJ79" i="10"/>
  <c r="AJ78" i="10"/>
  <c r="AJ77" i="10"/>
  <c r="AJ76" i="10"/>
  <c r="AJ75" i="10"/>
  <c r="AJ74" i="10"/>
  <c r="AJ73" i="10"/>
  <c r="AJ72" i="10"/>
  <c r="AJ71" i="10"/>
  <c r="AJ70" i="10"/>
  <c r="AJ69" i="10"/>
  <c r="AJ68" i="10"/>
  <c r="AJ67" i="10"/>
  <c r="AJ66" i="10"/>
  <c r="AJ65" i="10"/>
  <c r="AJ64" i="10"/>
  <c r="AJ63" i="10"/>
  <c r="AJ62" i="10"/>
  <c r="AJ61" i="10"/>
  <c r="AJ75" i="11" l="1"/>
  <c r="F13" i="4" s="1"/>
  <c r="AJ60" i="10"/>
  <c r="F12" i="4" s="1"/>
  <c r="AJ43" i="11"/>
  <c r="AJ11" i="10"/>
  <c r="AC12" i="4" l="1"/>
  <c r="AJ63" i="11" l="1"/>
  <c r="AJ62" i="11"/>
  <c r="AJ61" i="11"/>
  <c r="AJ60" i="11"/>
  <c r="AJ48" i="10"/>
  <c r="AC13" i="4"/>
  <c r="B5" i="8" l="1"/>
  <c r="B653" i="6"/>
  <c r="E78" i="4"/>
  <c r="E150" i="4" s="1"/>
  <c r="E292" i="4" s="1"/>
  <c r="AJ15" i="11" l="1"/>
  <c r="AJ39" i="11"/>
  <c r="AJ45" i="11"/>
  <c r="AJ53" i="11"/>
  <c r="AJ16" i="11"/>
  <c r="AJ24" i="11"/>
  <c r="AJ32" i="11"/>
  <c r="AJ40" i="11"/>
  <c r="AJ46" i="11"/>
  <c r="AJ54" i="11"/>
  <c r="AJ17" i="11"/>
  <c r="AJ55" i="11"/>
  <c r="AJ34" i="11"/>
  <c r="AJ19" i="11"/>
  <c r="AJ35" i="11"/>
  <c r="AJ49" i="11"/>
  <c r="AJ57" i="11"/>
  <c r="AJ25" i="11"/>
  <c r="AJ41" i="11"/>
  <c r="AJ48" i="11"/>
  <c r="AJ20" i="11"/>
  <c r="AJ50" i="11"/>
  <c r="AJ58" i="11"/>
  <c r="AJ23" i="11"/>
  <c r="AJ33" i="11"/>
  <c r="AJ18" i="11"/>
  <c r="AJ56" i="11"/>
  <c r="AJ12" i="11"/>
  <c r="AJ36" i="11"/>
  <c r="AJ13" i="11"/>
  <c r="AJ21" i="11"/>
  <c r="AJ29" i="11"/>
  <c r="AJ37" i="11"/>
  <c r="AJ51" i="11"/>
  <c r="AJ59" i="11"/>
  <c r="AJ31" i="11"/>
  <c r="AJ47" i="11"/>
  <c r="AJ26" i="11"/>
  <c r="AJ42" i="11"/>
  <c r="AJ27" i="11"/>
  <c r="AJ28" i="11"/>
  <c r="AJ14" i="11"/>
  <c r="AJ22" i="11"/>
  <c r="AJ30" i="11"/>
  <c r="AJ38" i="11"/>
  <c r="AJ44" i="11"/>
  <c r="AJ52" i="11"/>
  <c r="AK49" i="4"/>
  <c r="AJ34" i="10"/>
  <c r="AK58" i="4"/>
  <c r="AJ43" i="10"/>
  <c r="AK59" i="4"/>
  <c r="AJ44" i="10"/>
  <c r="AJ12" i="10"/>
  <c r="AK51" i="4"/>
  <c r="AJ36" i="10"/>
  <c r="AK44" i="4"/>
  <c r="AJ29" i="10"/>
  <c r="AK60" i="4"/>
  <c r="AJ45" i="10"/>
  <c r="AK42" i="4"/>
  <c r="AJ27" i="10"/>
  <c r="AK43" i="4"/>
  <c r="AJ28" i="10"/>
  <c r="AK36" i="4"/>
  <c r="AJ21" i="10"/>
  <c r="AK29" i="4"/>
  <c r="AJ14" i="10"/>
  <c r="AK37" i="4"/>
  <c r="AJ22" i="10"/>
  <c r="AK45" i="4"/>
  <c r="AJ30" i="10"/>
  <c r="AK53" i="4"/>
  <c r="AJ38" i="10"/>
  <c r="AK61" i="4"/>
  <c r="AJ46" i="10"/>
  <c r="AK41" i="4"/>
  <c r="AJ26" i="10"/>
  <c r="AK34" i="4"/>
  <c r="AJ19" i="10"/>
  <c r="AK35" i="4"/>
  <c r="AJ20" i="10"/>
  <c r="AK28" i="4"/>
  <c r="AJ13" i="10"/>
  <c r="AK52" i="4"/>
  <c r="AJ37" i="10"/>
  <c r="AK30" i="4"/>
  <c r="AJ15" i="10"/>
  <c r="AK38" i="4"/>
  <c r="AJ23" i="10"/>
  <c r="AK46" i="4"/>
  <c r="AJ31" i="10"/>
  <c r="AK54" i="4"/>
  <c r="AJ39" i="10"/>
  <c r="AK62" i="4"/>
  <c r="AJ47" i="10"/>
  <c r="AK57" i="4"/>
  <c r="AJ42" i="10"/>
  <c r="AK39" i="4"/>
  <c r="AJ24" i="10"/>
  <c r="AJ40" i="10"/>
  <c r="AJ18" i="10"/>
  <c r="AK50" i="4"/>
  <c r="AJ35" i="10"/>
  <c r="AK31" i="4"/>
  <c r="AJ16" i="10"/>
  <c r="AJ32" i="10"/>
  <c r="AK32" i="4"/>
  <c r="AJ17" i="10"/>
  <c r="AJ25" i="10"/>
  <c r="AK48" i="4"/>
  <c r="AJ33" i="10"/>
  <c r="AK56" i="4"/>
  <c r="AJ41" i="10"/>
  <c r="AC56" i="6"/>
  <c r="AK80" i="4"/>
  <c r="AK27" i="4"/>
  <c r="B221" i="8"/>
  <c r="B599" i="6"/>
  <c r="B113" i="6"/>
  <c r="B653" i="8"/>
  <c r="B437" i="8"/>
  <c r="B437" i="6"/>
  <c r="B77" i="8"/>
  <c r="B149" i="8"/>
  <c r="B383" i="6"/>
  <c r="B581" i="8"/>
  <c r="B797" i="8"/>
  <c r="B509" i="8"/>
  <c r="B869" i="8"/>
  <c r="B221" i="6"/>
  <c r="B293" i="8"/>
  <c r="B275" i="6"/>
  <c r="B59" i="6"/>
  <c r="B545" i="6"/>
  <c r="B167" i="6"/>
  <c r="B365" i="8"/>
  <c r="B329" i="6"/>
  <c r="B491" i="6"/>
  <c r="B725" i="8"/>
  <c r="I16" i="4"/>
  <c r="O16" i="4"/>
  <c r="F16" i="4"/>
  <c r="AK25" i="4" l="1"/>
  <c r="Z15" i="4"/>
  <c r="Z14" i="4"/>
  <c r="AJ79" i="4"/>
  <c r="Y8" i="4" s="1"/>
  <c r="E10" i="11"/>
  <c r="AJ11" i="11"/>
  <c r="AJ10" i="11" s="1"/>
  <c r="C13" i="4" s="1"/>
  <c r="C8" i="4" s="1"/>
  <c r="AJ10" i="10"/>
  <c r="C12" i="4" s="1"/>
  <c r="C7" i="4" s="1"/>
  <c r="E10" i="10"/>
  <c r="E79" i="4"/>
  <c r="E25" i="4"/>
  <c r="K13" i="4"/>
  <c r="K12" i="4"/>
  <c r="Q13" i="4"/>
  <c r="Q12" i="4"/>
  <c r="Z13" i="4"/>
  <c r="Z12" i="4"/>
  <c r="AL12" i="4"/>
  <c r="AL13" i="4"/>
  <c r="H12" i="4"/>
  <c r="H13" i="4"/>
  <c r="W12" i="4"/>
  <c r="W16" i="4" s="1"/>
  <c r="T12" i="4"/>
  <c r="T13" i="4"/>
  <c r="AI13" i="4"/>
  <c r="AI12" i="4"/>
  <c r="AF12" i="4"/>
  <c r="AF13" i="4"/>
  <c r="B941" i="8"/>
  <c r="B707" i="6"/>
  <c r="Z16" i="4" l="1"/>
  <c r="T16" i="4"/>
  <c r="AL16" i="4"/>
  <c r="AC16" i="4"/>
  <c r="AF16" i="4"/>
  <c r="AI16" i="4"/>
  <c r="H16" i="4"/>
  <c r="K16" i="4"/>
  <c r="B1013" i="8"/>
  <c r="B761" i="6"/>
  <c r="O78" i="4"/>
  <c r="O150" i="4" s="1"/>
  <c r="O292" i="4" s="1"/>
  <c r="C9" i="4" l="1"/>
  <c r="L16" i="4"/>
  <c r="N12" i="4" s="1"/>
  <c r="U78" i="4"/>
  <c r="U150" i="4" s="1"/>
  <c r="U292" i="4" s="1"/>
  <c r="B815" i="6"/>
  <c r="B1085" i="8"/>
  <c r="F78" i="4"/>
  <c r="F150" i="4" s="1"/>
  <c r="F292" i="4" s="1"/>
  <c r="G78" i="4"/>
  <c r="G150" i="4" s="1"/>
  <c r="G292" i="4" s="1"/>
  <c r="H78" i="4"/>
  <c r="H150" i="4" s="1"/>
  <c r="H292" i="4" s="1"/>
  <c r="I78" i="4"/>
  <c r="I150" i="4" s="1"/>
  <c r="I292" i="4" s="1"/>
  <c r="J78" i="4"/>
  <c r="J150" i="4" s="1"/>
  <c r="J292" i="4" s="1"/>
  <c r="K78" i="4"/>
  <c r="K150" i="4" s="1"/>
  <c r="K292" i="4" s="1"/>
  <c r="L78" i="4"/>
  <c r="L150" i="4" s="1"/>
  <c r="L292" i="4" s="1"/>
  <c r="M78" i="4"/>
  <c r="M150" i="4" s="1"/>
  <c r="M292" i="4" s="1"/>
  <c r="N78" i="4"/>
  <c r="N150" i="4" s="1"/>
  <c r="N292" i="4" s="1"/>
  <c r="P78" i="4"/>
  <c r="P150" i="4" s="1"/>
  <c r="P292" i="4" s="1"/>
  <c r="Q78" i="4"/>
  <c r="Q150" i="4" s="1"/>
  <c r="Q292" i="4" s="1"/>
  <c r="R78" i="4"/>
  <c r="R150" i="4" s="1"/>
  <c r="R292" i="4" s="1"/>
  <c r="S78" i="4"/>
  <c r="S150" i="4" s="1"/>
  <c r="S292" i="4" s="1"/>
  <c r="T78" i="4"/>
  <c r="T150" i="4" s="1"/>
  <c r="T292" i="4" s="1"/>
  <c r="N13" i="4" l="1"/>
  <c r="E8" i="4"/>
  <c r="E7" i="4"/>
  <c r="B1157" i="8"/>
  <c r="B869" i="6"/>
  <c r="E9" i="4" l="1"/>
  <c r="B1229" i="8"/>
  <c r="B923" i="6"/>
  <c r="V78" i="4"/>
  <c r="V150" i="4" s="1"/>
  <c r="V292" i="4" s="1"/>
  <c r="B1301" i="8" l="1"/>
  <c r="B977" i="6"/>
  <c r="W78" i="4"/>
  <c r="W150" i="4" s="1"/>
  <c r="W292" i="4" s="1"/>
  <c r="B1031" i="6" l="1"/>
  <c r="B1373" i="8"/>
  <c r="X78" i="4"/>
  <c r="X150" i="4" s="1"/>
  <c r="X292" i="4" s="1"/>
  <c r="B1445" i="8" l="1"/>
  <c r="B1085" i="6"/>
  <c r="Y78" i="4"/>
  <c r="Y150" i="4" s="1"/>
  <c r="Y292" i="4" s="1"/>
  <c r="B1517" i="8" l="1"/>
  <c r="B1139" i="6"/>
  <c r="Z78" i="4"/>
  <c r="Z150" i="4" s="1"/>
  <c r="Z292" i="4" s="1"/>
  <c r="C16" i="4"/>
  <c r="E13" i="4" s="1"/>
  <c r="B1589" i="8" l="1"/>
  <c r="B1193" i="6"/>
  <c r="AA78" i="4"/>
  <c r="AA150" i="4" s="1"/>
  <c r="AA292" i="4" s="1"/>
  <c r="E12" i="4"/>
  <c r="B1247" i="6" l="1"/>
  <c r="B1661" i="8"/>
  <c r="AB78" i="4"/>
  <c r="AB150" i="4" s="1"/>
  <c r="AB292" i="4" s="1"/>
  <c r="N16" i="4"/>
  <c r="E16" i="4"/>
  <c r="Q16" i="4"/>
  <c r="B1733" i="8" l="1"/>
  <c r="B1301" i="6"/>
  <c r="AC78" i="4"/>
  <c r="AC150" i="4" s="1"/>
  <c r="AC292" i="4" s="1"/>
  <c r="B1805" i="8" l="1"/>
  <c r="B1355" i="6"/>
  <c r="AD78" i="4"/>
  <c r="AD150" i="4" s="1"/>
  <c r="AD292" i="4" s="1"/>
  <c r="B1877" i="8" l="1"/>
  <c r="B1409" i="6"/>
  <c r="AE78" i="4"/>
  <c r="AE150" i="4" s="1"/>
  <c r="AE292" i="4" s="1"/>
  <c r="B1949" i="8" l="1"/>
  <c r="B1462" i="6"/>
  <c r="AF78" i="4"/>
  <c r="AF150" i="4" s="1"/>
  <c r="AF292" i="4" s="1"/>
  <c r="B2021" i="8" l="1"/>
  <c r="B1516" i="6"/>
  <c r="AG78" i="4"/>
  <c r="AG150" i="4" s="1"/>
  <c r="AG292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<sst xmlns="http://schemas.openxmlformats.org/spreadsheetml/2006/main" count="11786" uniqueCount="315">
  <si>
    <t>Solar</t>
  </si>
  <si>
    <t>Eólica</t>
  </si>
  <si>
    <t>Total</t>
  </si>
  <si>
    <t>Central  /  Día</t>
  </si>
  <si>
    <t>PE-TCHAMMA</t>
  </si>
  <si>
    <t>PE-SIERRAGORDA</t>
  </si>
  <si>
    <t>PE-VALLEDELOSVIENTOS</t>
  </si>
  <si>
    <t>PE-CALAMA</t>
  </si>
  <si>
    <t>PE-TALTAL</t>
  </si>
  <si>
    <t>PE-SARCO</t>
  </si>
  <si>
    <t>PE-CABOLEONES-1</t>
  </si>
  <si>
    <t>PE-CABOLEONES-2</t>
  </si>
  <si>
    <t>PE-CABOLEONES-3</t>
  </si>
  <si>
    <t>PE-SANJUAN</t>
  </si>
  <si>
    <t>PE-PUNTACOLORADA</t>
  </si>
  <si>
    <t>PE-ELARRAYAN</t>
  </si>
  <si>
    <t>PE-TALINAYPONIENTE</t>
  </si>
  <si>
    <t>PE-TALINAYORIENTE</t>
  </si>
  <si>
    <t>PE-PUNTASIERRA</t>
  </si>
  <si>
    <t>PE-LOSCURUROS</t>
  </si>
  <si>
    <t>PE-MONTEREDONDO</t>
  </si>
  <si>
    <t>PE-PUNTAPALMERAS</t>
  </si>
  <si>
    <t>PE-CANELA</t>
  </si>
  <si>
    <t>PE-CANELA-2</t>
  </si>
  <si>
    <t>PE-TOTORAL</t>
  </si>
  <si>
    <t>PE-LAESTRELLA</t>
  </si>
  <si>
    <t>PE-NEGRETE</t>
  </si>
  <si>
    <t>PE-LOSOLMOS</t>
  </si>
  <si>
    <t>PE-RENAICO</t>
  </si>
  <si>
    <t>PE-MALLECOSUR</t>
  </si>
  <si>
    <t>PE-SANGABRIEL</t>
  </si>
  <si>
    <t>PE-LAFLOR</t>
  </si>
  <si>
    <t>PE-TOLPANSUR</t>
  </si>
  <si>
    <t>PE-LOSBUENOSAIRES</t>
  </si>
  <si>
    <t>PE-LAESPERANZA</t>
  </si>
  <si>
    <t>PE-AURORA</t>
  </si>
  <si>
    <t>PE-SANPEDRO</t>
  </si>
  <si>
    <t>PFV-POZOALMONTE-2</t>
  </si>
  <si>
    <t>PFV-POZOALMONTE-3</t>
  </si>
  <si>
    <t>PFV-LAHUAYCA-2</t>
  </si>
  <si>
    <t>PFV-SANTAISABEL</t>
  </si>
  <si>
    <t>PFV-HUATACONDO</t>
  </si>
  <si>
    <t>PFV-ATACAMASOLAR-2</t>
  </si>
  <si>
    <t>PFV-NUEVOQUILLAGUA</t>
  </si>
  <si>
    <t>PFV-GRANJA</t>
  </si>
  <si>
    <t>PFV-USYA</t>
  </si>
  <si>
    <t>PFV-SANPEDRO-GPG</t>
  </si>
  <si>
    <t>PFV-JAMA-1</t>
  </si>
  <si>
    <t>PFV-JAMA-2</t>
  </si>
  <si>
    <t>PFV-SOLDELDESIERTO</t>
  </si>
  <si>
    <t>PFV-MARIAELENA</t>
  </si>
  <si>
    <t>PFV-FINISTERRAE</t>
  </si>
  <si>
    <t>PFV-AZABACHE</t>
  </si>
  <si>
    <t>PFV-TAMAYA</t>
  </si>
  <si>
    <t>PFV-CERRODOMINADOR</t>
  </si>
  <si>
    <t>PFV-BOLERO-1</t>
  </si>
  <si>
    <t>PFV-URIBESOLAR</t>
  </si>
  <si>
    <t>PFV-ANDES</t>
  </si>
  <si>
    <t>PFV-ANDES2A</t>
  </si>
  <si>
    <t>PFV-LALACKAMA</t>
  </si>
  <si>
    <t>PFV-PAMPASOLARNORTE</t>
  </si>
  <si>
    <t>PFV-CONEJO</t>
  </si>
  <si>
    <t>PFV-ALMEYDA</t>
  </si>
  <si>
    <t>PFV-MALGARIDA</t>
  </si>
  <si>
    <t>PFV-JAVIERA</t>
  </si>
  <si>
    <t>PFV-CHANARES</t>
  </si>
  <si>
    <t>PFV-SALVADOR</t>
  </si>
  <si>
    <t>PFV-DIEGODEALMAGRO</t>
  </si>
  <si>
    <t>PFV-CAMPOSDELSOL</t>
  </si>
  <si>
    <t>PFV-CARRERAPINTO</t>
  </si>
  <si>
    <t>PFV-LUZDELNORTE</t>
  </si>
  <si>
    <t>PFV-LLANODELLAMPOS</t>
  </si>
  <si>
    <t>PFV-SANANDRES</t>
  </si>
  <si>
    <t>PFV-RIOESCONDIDO</t>
  </si>
  <si>
    <t>PFV-LOSLOROS</t>
  </si>
  <si>
    <t>PFV-ELROMERO</t>
  </si>
  <si>
    <t>PFV-ELPELICANO</t>
  </si>
  <si>
    <t>PFV-LAHUELLA</t>
  </si>
  <si>
    <t>PFV-DONACARMEN</t>
  </si>
  <si>
    <t>PFV-SANTIAGOSOLAR</t>
  </si>
  <si>
    <t>PFV-QUILAPILUN</t>
  </si>
  <si>
    <t>Central/Hora</t>
  </si>
  <si>
    <t>CURTAILMENTS EÓLICAS POR CENTRALES EN FORMA DIARIA/HORARIA</t>
  </si>
  <si>
    <t>CURTAILMENTS  SOLAR POR CENTRALES EN FORMA DIARIA/HORARIA</t>
  </si>
  <si>
    <t xml:space="preserve">Desglose diario/mensual aumulado de curtailments de energía Eólica </t>
  </si>
  <si>
    <t>Desglose diario/mensual aumulado de curtailments de energía Solar.</t>
  </si>
  <si>
    <t>PE-CUEL</t>
  </si>
  <si>
    <t>PE-ALENA</t>
  </si>
  <si>
    <t>PFV-PUERTOSECO</t>
  </si>
  <si>
    <t>Los datos son obtenidos desde SCADA por tanto pueden diferir de acuerdo a lo informado por el Coordinado</t>
  </si>
  <si>
    <t>DESGLOSE DIARIO DE CURTAILMENTS DE ENERGÍA EÓLICA</t>
  </si>
  <si>
    <t>DESGLOSE DIARIO DE CURTAILMENTS DE ENERGÍA SOLAR</t>
  </si>
  <si>
    <t>Resumen Anual / Mensual (GWh)</t>
  </si>
  <si>
    <t>PE-MESAMAVIDA</t>
  </si>
  <si>
    <t>PFV-DIEGOALMAGROSUR</t>
  </si>
  <si>
    <t>PFV-PAMPATIGRE</t>
  </si>
  <si>
    <t>PFV-VALLEESCONDIDO</t>
  </si>
  <si>
    <t>PFV-CAPRICORNIO</t>
  </si>
  <si>
    <t>-</t>
  </si>
  <si>
    <t>PE-LOMASDEDUQUECO</t>
  </si>
  <si>
    <t>PE-PUELCHESUR</t>
  </si>
  <si>
    <t>PE-LLANOSDELVIENTO</t>
  </si>
  <si>
    <t>PE-CAMPO-LINDO</t>
  </si>
  <si>
    <t>PFV-VALLEDELSOL</t>
  </si>
  <si>
    <t>PFV-COYA</t>
  </si>
  <si>
    <t>PFV-GUANCHOI</t>
  </si>
  <si>
    <t>PE-CERROTIGRE</t>
  </si>
  <si>
    <t>PE-MALLECONORTE</t>
  </si>
  <si>
    <t>PE-SANPEDRO-2</t>
  </si>
  <si>
    <t>PE-RENAICO-2</t>
  </si>
  <si>
    <t>PFV-LACRUZSOLAR</t>
  </si>
  <si>
    <t>PFV-DOMEYKO</t>
  </si>
  <si>
    <t>PFV-SOLDELILA</t>
  </si>
  <si>
    <t>PFV-SOLDELOSANDES</t>
  </si>
  <si>
    <t>PFV-ANDES2B</t>
  </si>
  <si>
    <t>PE-ATACAMA</t>
  </si>
  <si>
    <t>PFV-MESETADELOSANDES</t>
  </si>
  <si>
    <t>PFV-MANZANO</t>
  </si>
  <si>
    <t>PFV-ELENA</t>
  </si>
  <si>
    <t>Acumulado 2024</t>
  </si>
  <si>
    <t>RESUMEN DE CURTAILMENTS ACUMULADO DE CENTRALES SOLARES CORRESPONDIENTE AL AÑO 2024 (MWh)</t>
  </si>
  <si>
    <t>PE-LACABANA</t>
  </si>
  <si>
    <t>PFV-WILLKA</t>
  </si>
  <si>
    <t>PFV-LASSALINAS</t>
  </si>
  <si>
    <t>*</t>
  </si>
  <si>
    <t>†</t>
  </si>
  <si>
    <t>RESUMEN DE CURTAILMENTS ACUMULADO DE CENTRALES EÓLICAS CORRESPONDIENTE AL AÑO 2024 (MWh)</t>
  </si>
  <si>
    <t>PFV-LALACKAMA-2</t>
  </si>
  <si>
    <t>Parques con BESS. La reducción asociada a estos parques se encuentra en proceso de cálculo.</t>
  </si>
  <si>
    <r>
      <t xml:space="preserve">Central  </t>
    </r>
    <r>
      <rPr>
        <sz val="14"/>
        <rFont val="Calibri"/>
        <family val="2"/>
        <scheme val="minor"/>
      </rPr>
      <t>/  Día</t>
    </r>
  </si>
  <si>
    <t>En el período de cálculo se evidenciaron problemas en la señal SITR de generación del Coordinado.</t>
  </si>
  <si>
    <t>PE-SANMATIAS</t>
  </si>
  <si>
    <t>PE-CARDONAL</t>
  </si>
  <si>
    <t>PFV-CEME1</t>
  </si>
  <si>
    <t>ALFALFAL-1</t>
  </si>
  <si>
    <t>ALFALFAL-2</t>
  </si>
  <si>
    <t>GUAYACAN-1</t>
  </si>
  <si>
    <t>GUAYACAN-2</t>
  </si>
  <si>
    <t>MAITENES-1</t>
  </si>
  <si>
    <t>MAITENES-2</t>
  </si>
  <si>
    <t>MAITENES-3</t>
  </si>
  <si>
    <t>MAITENES-4</t>
  </si>
  <si>
    <t>MAITENES-5</t>
  </si>
  <si>
    <t>QUELTEHUES-1</t>
  </si>
  <si>
    <t>QUELTEHUES-2</t>
  </si>
  <si>
    <t>QUELTEHUES-3</t>
  </si>
  <si>
    <t>VOLCAN</t>
  </si>
  <si>
    <t>ALFALFAL II-1</t>
  </si>
  <si>
    <t>ALFALFAL II-2</t>
  </si>
  <si>
    <t>CONVENTOVIEJO</t>
  </si>
  <si>
    <t>LOSHIERROS1-1</t>
  </si>
  <si>
    <t>LOSHIERROS1-2</t>
  </si>
  <si>
    <t>CAPULLO</t>
  </si>
  <si>
    <t>PULELFU-1</t>
  </si>
  <si>
    <t>PULELFU-2</t>
  </si>
  <si>
    <t>BLANCO</t>
  </si>
  <si>
    <t>CHACABUQUITO-1</t>
  </si>
  <si>
    <t>CHACABUQUITO-2</t>
  </si>
  <si>
    <t>CHACABUQUITO-3</t>
  </si>
  <si>
    <t>CHACABUQUITO-4</t>
  </si>
  <si>
    <t>CH-HORNITOS</t>
  </si>
  <si>
    <t>CHIBURGO-1</t>
  </si>
  <si>
    <t>CHIBURGO-2</t>
  </si>
  <si>
    <t>JUNCAL</t>
  </si>
  <si>
    <t>LAMINA</t>
  </si>
  <si>
    <t>LOSQUILOS-1</t>
  </si>
  <si>
    <t>LOSQUILOS-2</t>
  </si>
  <si>
    <t>LOSQUILOS-3</t>
  </si>
  <si>
    <t>LOSMOLLES-1</t>
  </si>
  <si>
    <t>LOSMOLLES-2</t>
  </si>
  <si>
    <t>PILMAIQUEN-1</t>
  </si>
  <si>
    <t>PILMAIQUEN-2</t>
  </si>
  <si>
    <t>PILMAIQUEN-3</t>
  </si>
  <si>
    <t>PILMAIQUEN-4</t>
  </si>
  <si>
    <t>PILMAIQUEN-5</t>
  </si>
  <si>
    <t>PULLINQUE-1</t>
  </si>
  <si>
    <t>PULLINQUE-2</t>
  </si>
  <si>
    <t>PULLINQUE-3</t>
  </si>
  <si>
    <t>SAUZAL-1</t>
  </si>
  <si>
    <t>SAUZAL-2</t>
  </si>
  <si>
    <t>SAUZAL-3</t>
  </si>
  <si>
    <t>SAUZALITO</t>
  </si>
  <si>
    <t>OJOSDEAGUA</t>
  </si>
  <si>
    <t>MAMPIL-1</t>
  </si>
  <si>
    <t>MAMPIL-2</t>
  </si>
  <si>
    <t>PEUCHEN-1</t>
  </si>
  <si>
    <t>PEUCHEN-2</t>
  </si>
  <si>
    <t>CHAPIQUINA-1</t>
  </si>
  <si>
    <t>CHAPIQUINA-2</t>
  </si>
  <si>
    <t>FLORIDA1-1</t>
  </si>
  <si>
    <t>FLORIDA1-2</t>
  </si>
  <si>
    <t>MARIPOSAS</t>
  </si>
  <si>
    <t>LIRCAY-1</t>
  </si>
  <si>
    <t>LIRCAY-2</t>
  </si>
  <si>
    <t>PROVIDENCIA-1</t>
  </si>
  <si>
    <t>PROVIDENCIA-2</t>
  </si>
  <si>
    <t>CARILAFQUEN-1</t>
  </si>
  <si>
    <t>CARILAFQUEN-2</t>
  </si>
  <si>
    <t>MALALCAHUELLO-1</t>
  </si>
  <si>
    <t>MALALCAHUELLO-2</t>
  </si>
  <si>
    <t>LICAN-1</t>
  </si>
  <si>
    <t>LICAN-2</t>
  </si>
  <si>
    <t>CHACAYES-1</t>
  </si>
  <si>
    <t>CHACAYES-2</t>
  </si>
  <si>
    <t>ALTORENAICO</t>
  </si>
  <si>
    <t>RENAICO</t>
  </si>
  <si>
    <t>ITATA-1</t>
  </si>
  <si>
    <t>ITATA-2</t>
  </si>
  <si>
    <t>FLORIDA2-1</t>
  </si>
  <si>
    <t>FLORIDA2-2</t>
  </si>
  <si>
    <t>FLORIDA3-1</t>
  </si>
  <si>
    <t>FLORIDA3-2</t>
  </si>
  <si>
    <t>PUNTILLA-1</t>
  </si>
  <si>
    <t>PUNTILLA-2</t>
  </si>
  <si>
    <t>PUNTILLA-3</t>
  </si>
  <si>
    <t>ANCOA-1</t>
  </si>
  <si>
    <t>ANCOA-2</t>
  </si>
  <si>
    <t>RIOCOLORADO-1</t>
  </si>
  <si>
    <t>RIOCOLORADO-2</t>
  </si>
  <si>
    <t>RIOHUASCO-1</t>
  </si>
  <si>
    <t>RIOHUASCO-2</t>
  </si>
  <si>
    <t>RUCATAYO</t>
  </si>
  <si>
    <t>ELPASO-1</t>
  </si>
  <si>
    <t>ELPASO-2</t>
  </si>
  <si>
    <t>ELPASO-3</t>
  </si>
  <si>
    <t>SANANDRES-1</t>
  </si>
  <si>
    <t>SANANDRES-2</t>
  </si>
  <si>
    <t>HIDROMOCHO</t>
  </si>
  <si>
    <t>CALLAO-1</t>
  </si>
  <si>
    <t>CALLAO-2</t>
  </si>
  <si>
    <t>CORRENTOSO</t>
  </si>
  <si>
    <t>CUMBRES</t>
  </si>
  <si>
    <t>NALCAS-1</t>
  </si>
  <si>
    <t>NALCAS-2</t>
  </si>
  <si>
    <t>NALCAS-3</t>
  </si>
  <si>
    <t>PALMAR-1</t>
  </si>
  <si>
    <t>PALMAR-2</t>
  </si>
  <si>
    <t>RIOPICOIQUEN-1</t>
  </si>
  <si>
    <t>RIOPICOIQUEN-2</t>
  </si>
  <si>
    <t>LACONFLUENCIA-1</t>
  </si>
  <si>
    <t>LACONFLUENCIA-2</t>
  </si>
  <si>
    <t>LAHIGUERA-1</t>
  </si>
  <si>
    <t>LAHIGUERA-2</t>
  </si>
  <si>
    <t>CENTRALBONITO-MC1</t>
  </si>
  <si>
    <t>DIGUA-1</t>
  </si>
  <si>
    <t>DIGUA-2</t>
  </si>
  <si>
    <t>ELRINCON</t>
  </si>
  <si>
    <t>AILLÍN</t>
  </si>
  <si>
    <t>COYA</t>
  </si>
  <si>
    <t>LOSHIERROS2</t>
  </si>
  <si>
    <t>PALACIOS</t>
  </si>
  <si>
    <t>SANCLEMENTE</t>
  </si>
  <si>
    <t>CENTRALFEO-MC2</t>
  </si>
  <si>
    <t>ABANICO-1</t>
  </si>
  <si>
    <t>ABANICO-3</t>
  </si>
  <si>
    <t>ABANICO-5</t>
  </si>
  <si>
    <t>ABANICO-6</t>
  </si>
  <si>
    <t>DOSVALLES</t>
  </si>
  <si>
    <t>ELPINAR</t>
  </si>
  <si>
    <t>CH-CORRALES</t>
  </si>
  <si>
    <t>ANGOSTURA-1</t>
  </si>
  <si>
    <t>ANGOSTURA-2</t>
  </si>
  <si>
    <t>ANGOSTURA-3</t>
  </si>
  <si>
    <t>CANUTILLAR-1</t>
  </si>
  <si>
    <t>CANUTILLAR-2</t>
  </si>
  <si>
    <t>COLBUN-1</t>
  </si>
  <si>
    <t>COLBUN-2</t>
  </si>
  <si>
    <t>MACHICURA-1</t>
  </si>
  <si>
    <t>MACHICURA-2</t>
  </si>
  <si>
    <t>QUILLECO-1</t>
  </si>
  <si>
    <t>QUILLECO-2</t>
  </si>
  <si>
    <t>RUCUE-1</t>
  </si>
  <si>
    <t>RUCUE-2</t>
  </si>
  <si>
    <t>SANIGNACIO</t>
  </si>
  <si>
    <t>CIPRESES-1</t>
  </si>
  <si>
    <t>CIPRESES-2</t>
  </si>
  <si>
    <t>CIPRESES-3</t>
  </si>
  <si>
    <t>ELTORO-1</t>
  </si>
  <si>
    <t>ELTORO-2</t>
  </si>
  <si>
    <t>ELTORO-3</t>
  </si>
  <si>
    <t>ELTORO-4</t>
  </si>
  <si>
    <t>PEHUENCHE-1</t>
  </si>
  <si>
    <t>PEHUENCHE-2</t>
  </si>
  <si>
    <t>RALCO-1</t>
  </si>
  <si>
    <t>RALCO-2</t>
  </si>
  <si>
    <t>RAPEL-1</t>
  </si>
  <si>
    <t>RAPEL-2</t>
  </si>
  <si>
    <t>RAPEL-3</t>
  </si>
  <si>
    <t>RAPEL-4</t>
  </si>
  <si>
    <t>RAPEL-5</t>
  </si>
  <si>
    <t>ANTUCO-1</t>
  </si>
  <si>
    <t>ANTUCO-2</t>
  </si>
  <si>
    <t>CURILLINQUE</t>
  </si>
  <si>
    <t>ISLA-1</t>
  </si>
  <si>
    <t>ISLA-2</t>
  </si>
  <si>
    <t>LOMAALTA</t>
  </si>
  <si>
    <t>LAJA1-1</t>
  </si>
  <si>
    <t>LAJA1-2</t>
  </si>
  <si>
    <t>PALMUCHO</t>
  </si>
  <si>
    <t>PANGUE-1</t>
  </si>
  <si>
    <t>PANGUE-2</t>
  </si>
  <si>
    <t>DESGLOSE DIARIO DE CURTAILMENTS DE HIDROELÉCTRICAS DE PASADA</t>
  </si>
  <si>
    <t>Hidro Pasada</t>
  </si>
  <si>
    <t>Hidro Embalse</t>
  </si>
  <si>
    <t>**</t>
  </si>
  <si>
    <t>El pronóstico ERV no es consistente con el recurso disponible.</t>
  </si>
  <si>
    <t>DESGLOSE DIARIO DE CURTAILMENTS DE HIDROELÉCTRICAS DE EMBALSE Y SERIES HIDRÁULICAS</t>
  </si>
  <si>
    <t>CURTAILMENT HIDRO EMBALSE Y SERIES HIDRÁULICAS POR CENTRALES EN FORMA DIARIA/HORARIA</t>
  </si>
  <si>
    <t>CURTAILMENT HIDRO PASADA POR CENTRALES EN FORMA DIARIA/HORARIA</t>
  </si>
  <si>
    <t xml:space="preserve">RESUMEN DE CURTAILMENTS ACUMULADO DE CENTRALES HIDRO PASADA CORRESPONDIENTE AL AÑO 2024 A PARTIR DE JUNIO (MWh). </t>
  </si>
  <si>
    <t>RESUMEN DE CURTAILMENT ACUMULADO DE CENTRALES HIDRO EMBALSE Y SERIES HIDRAÚLICAS CORRESPONDIENTE AL AÑO 2024 A PARTIR DE JUNIO (MWh)</t>
  </si>
  <si>
    <t>RESUMEN DE CURTAILMENTS ACUMULADO DE CENTRALES EÓLICAS Y SOLARES CORRESPONDIENTE AL AÑO 2024 Y CURTAILMENTS DE CENTRALES HIDRÁULICAS DE PASADA, EMBALSES Y SERIES HÍDRICAS DESDE JUNIO DE 2024 (GWh)</t>
  </si>
  <si>
    <t>PFV TAMANGO</t>
  </si>
  <si>
    <t>RESUMEN DE CURTAILMENTS CENTRALES EÓLICAS, SOLARES, HIDRÁULICAS DE PASADA, EMBALSES Y SERIES HÍDRICAS CORRESPONDIENTE A SEPTIEMBRE 2024 (MWh)</t>
  </si>
  <si>
    <t>PFV-DONAANTONIA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</si>
</sst>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 &quot;$&quot;* #,##0.00_ ;_ &quot;$&quot;* \-#,##0.00_ ;_ &quot;$&quot;* &quot;-&quot;??_ ;_ @_ "/>
    <numFmt numFmtId="43" formatCode="_ * #,##0.00_ ;_ * \-#,##0.00_ ;_ * &quot;-&quot;??_ ;_ @_ "/>
    <numFmt numFmtId="164" formatCode="_-* #,##0.00_-;\-* #,##0.00_-;_-* &quot;-&quot;??_-;_-@_-"/>
    <numFmt numFmtId="165" formatCode="_-&quot;$&quot;\ * #,##0.00_-;\-&quot;$&quot;\ * #,##0.00_-;_-&quot;$&quot;\ * &quot;-&quot;??_-;_-@_-"/>
    <numFmt numFmtId="166" formatCode="0.0"/>
    <numFmt numFmtId="167" formatCode="dd/mm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0"/>
      <name val="Tahoma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4"/>
      <color rgb="FFFFFFFF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rgb="FF000000"/>
      </patternFill>
    </fill>
  </fills>
  <borders count="3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slantDashDot">
        <color theme="0" tint="-0.14990691854609822"/>
      </left>
      <right style="slantDashDot">
        <color theme="0" tint="-0.14990691854609822"/>
      </right>
      <top/>
      <bottom/>
      <diagonal/>
    </border>
    <border>
      <left style="slantDashDot">
        <color theme="0" tint="-0.14990691854609822"/>
      </left>
      <right/>
      <top style="thin">
        <color theme="0" tint="-0.24994659260841701"/>
      </top>
      <bottom/>
      <diagonal/>
    </border>
    <border>
      <left style="slantDashDot">
        <color theme="0" tint="-0.14990691854609822"/>
      </left>
      <right style="slantDashDot">
        <color theme="0" tint="-0.14990691854609822"/>
      </right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slantDashDot">
        <color theme="0" tint="-0.14990691854609822"/>
      </right>
      <top style="thin">
        <color theme="0" tint="-0.24994659260841701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59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  <xf numFmtId="0" fontId="18" fillId="0" borderId="0"/>
    <xf numFmtId="0" fontId="1" fillId="8" borderId="8" applyNumberFormat="0" applyFont="0" applyAlignment="0" applyProtection="0"/>
    <xf numFmtId="0" fontId="19" fillId="0" borderId="0"/>
    <xf numFmtId="0" fontId="18" fillId="0" borderId="0"/>
    <xf numFmtId="0" fontId="1" fillId="0" borderId="0"/>
    <xf numFmtId="0" fontId="1" fillId="0" borderId="0"/>
    <xf numFmtId="9" fontId="19" fillId="0" borderId="0" applyFont="0" applyFill="0" applyBorder="0" applyAlignment="0" applyProtection="0"/>
    <xf numFmtId="0" fontId="13" fillId="7" borderId="7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 applyNumberFormat="0" applyFill="0" applyBorder="0" applyAlignment="0" applyProtection="0"/>
    <xf numFmtId="44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</cellStyleXfs>
  <cellXfs count="119">
    <xf numFmtId="0" fontId="0" fillId="0" borderId="0" xfId="0"/>
    <xf numFmtId="166" fontId="22" fillId="34" borderId="0" xfId="0" applyNumberFormat="1" applyFont="1" applyFill="1"/>
    <xf numFmtId="166" fontId="23" fillId="34" borderId="0" xfId="47" applyNumberFormat="1" applyFont="1" applyFill="1"/>
    <xf numFmtId="166" fontId="22" fillId="33" borderId="0" xfId="0" applyNumberFormat="1" applyFont="1" applyFill="1"/>
    <xf numFmtId="0" fontId="22" fillId="33" borderId="0" xfId="0" applyFont="1" applyFill="1"/>
    <xf numFmtId="0" fontId="23" fillId="34" borderId="0" xfId="47" applyFont="1" applyFill="1"/>
    <xf numFmtId="0" fontId="24" fillId="33" borderId="0" xfId="47" applyFont="1" applyFill="1"/>
    <xf numFmtId="0" fontId="23" fillId="34" borderId="0" xfId="47" applyFont="1" applyFill="1" applyAlignment="1">
      <alignment horizontal="left" vertical="center"/>
    </xf>
    <xf numFmtId="16" fontId="25" fillId="33" borderId="0" xfId="0" applyNumberFormat="1" applyFont="1" applyFill="1" applyAlignment="1">
      <alignment horizontal="left" vertical="center"/>
    </xf>
    <xf numFmtId="0" fontId="24" fillId="33" borderId="10" xfId="47" applyFont="1" applyFill="1" applyBorder="1" applyAlignment="1">
      <alignment horizontal="left" vertical="center" wrapText="1"/>
    </xf>
    <xf numFmtId="0" fontId="22" fillId="33" borderId="10" xfId="0" applyFont="1" applyFill="1" applyBorder="1"/>
    <xf numFmtId="1" fontId="24" fillId="36" borderId="10" xfId="47" applyNumberFormat="1" applyFont="1" applyFill="1" applyBorder="1" applyAlignment="1">
      <alignment horizontal="center" vertical="center"/>
    </xf>
    <xf numFmtId="0" fontId="24" fillId="35" borderId="14" xfId="47" applyFont="1" applyFill="1" applyBorder="1"/>
    <xf numFmtId="166" fontId="24" fillId="35" borderId="14" xfId="47" applyNumberFormat="1" applyFont="1" applyFill="1" applyBorder="1" applyAlignment="1">
      <alignment horizontal="center"/>
    </xf>
    <xf numFmtId="0" fontId="21" fillId="33" borderId="0" xfId="47" applyFont="1" applyFill="1"/>
    <xf numFmtId="166" fontId="24" fillId="33" borderId="0" xfId="47" applyNumberFormat="1" applyFont="1" applyFill="1" applyAlignment="1">
      <alignment horizontal="center" vertical="center"/>
    </xf>
    <xf numFmtId="166" fontId="21" fillId="33" borderId="0" xfId="47" applyNumberFormat="1" applyFont="1" applyFill="1" applyAlignment="1">
      <alignment horizontal="center" vertical="center"/>
    </xf>
    <xf numFmtId="0" fontId="23" fillId="33" borderId="0" xfId="47" applyFont="1" applyFill="1" applyAlignment="1">
      <alignment horizontal="left" vertical="center"/>
    </xf>
    <xf numFmtId="166" fontId="23" fillId="33" borderId="0" xfId="47" applyNumberFormat="1" applyFont="1" applyFill="1"/>
    <xf numFmtId="0" fontId="21" fillId="33" borderId="0" xfId="47" applyFont="1" applyFill="1" applyAlignment="1">
      <alignment horizontal="left"/>
    </xf>
    <xf numFmtId="0" fontId="24" fillId="33" borderId="0" xfId="47" applyFont="1" applyFill="1" applyAlignment="1">
      <alignment wrapText="1"/>
    </xf>
    <xf numFmtId="9" fontId="24" fillId="35" borderId="11" xfId="1" applyFont="1" applyFill="1" applyBorder="1" applyAlignment="1">
      <alignment horizontal="center"/>
    </xf>
    <xf numFmtId="9" fontId="24" fillId="35" borderId="18" xfId="1" applyFont="1" applyFill="1" applyBorder="1" applyAlignment="1">
      <alignment horizontal="center"/>
    </xf>
    <xf numFmtId="9" fontId="24" fillId="35" borderId="19" xfId="1" applyFont="1" applyFill="1" applyBorder="1" applyAlignment="1">
      <alignment horizontal="center"/>
    </xf>
    <xf numFmtId="9" fontId="24" fillId="35" borderId="15" xfId="1" applyFont="1" applyFill="1" applyBorder="1" applyAlignment="1">
      <alignment horizontal="center"/>
    </xf>
    <xf numFmtId="9" fontId="24" fillId="35" borderId="17" xfId="1" applyFont="1" applyFill="1" applyBorder="1" applyAlignment="1">
      <alignment horizontal="center"/>
    </xf>
    <xf numFmtId="9" fontId="24" fillId="35" borderId="21" xfId="1" applyFont="1" applyFill="1" applyBorder="1" applyAlignment="1">
      <alignment horizontal="center"/>
    </xf>
    <xf numFmtId="0" fontId="24" fillId="35" borderId="16" xfId="47" applyFont="1" applyFill="1" applyBorder="1" applyAlignment="1">
      <alignment horizontal="left"/>
    </xf>
    <xf numFmtId="9" fontId="24" fillId="35" borderId="16" xfId="1" applyFont="1" applyFill="1" applyBorder="1" applyAlignment="1">
      <alignment horizontal="center"/>
    </xf>
    <xf numFmtId="9" fontId="24" fillId="35" borderId="22" xfId="1" applyFont="1" applyFill="1" applyBorder="1" applyAlignment="1">
      <alignment horizontal="center"/>
    </xf>
    <xf numFmtId="167" fontId="22" fillId="34" borderId="0" xfId="0" applyNumberFormat="1" applyFont="1" applyFill="1"/>
    <xf numFmtId="167" fontId="22" fillId="33" borderId="0" xfId="0" applyNumberFormat="1" applyFont="1" applyFill="1"/>
    <xf numFmtId="0" fontId="24" fillId="33" borderId="0" xfId="47" applyFont="1" applyFill="1" applyAlignment="1">
      <alignment horizontal="left" vertical="center" wrapText="1"/>
    </xf>
    <xf numFmtId="16" fontId="21" fillId="36" borderId="10" xfId="47" applyNumberFormat="1" applyFont="1" applyFill="1" applyBorder="1" applyAlignment="1">
      <alignment horizontal="center" vertical="center"/>
    </xf>
    <xf numFmtId="14" fontId="25" fillId="33" borderId="0" xfId="0" applyNumberFormat="1" applyFont="1" applyFill="1" applyAlignment="1">
      <alignment horizontal="center"/>
    </xf>
    <xf numFmtId="1" fontId="21" fillId="33" borderId="0" xfId="47" applyNumberFormat="1" applyFont="1" applyFill="1" applyAlignment="1">
      <alignment horizontal="center" vertical="center"/>
    </xf>
    <xf numFmtId="166" fontId="24" fillId="33" borderId="0" xfId="47" applyNumberFormat="1" applyFont="1" applyFill="1" applyAlignment="1">
      <alignment horizontal="center" vertical="center" wrapText="1"/>
    </xf>
    <xf numFmtId="166" fontId="21" fillId="33" borderId="0" xfId="47" applyNumberFormat="1" applyFont="1" applyFill="1"/>
    <xf numFmtId="166" fontId="24" fillId="33" borderId="0" xfId="47" applyNumberFormat="1" applyFont="1" applyFill="1"/>
    <xf numFmtId="17" fontId="25" fillId="33" borderId="0" xfId="0" applyNumberFormat="1" applyFont="1" applyFill="1" applyAlignment="1">
      <alignment horizontal="left" vertical="center"/>
    </xf>
    <xf numFmtId="2" fontId="21" fillId="33" borderId="11" xfId="47" applyNumberFormat="1" applyFont="1" applyFill="1" applyBorder="1" applyAlignment="1">
      <alignment horizontal="center" vertical="center"/>
    </xf>
    <xf numFmtId="2" fontId="21" fillId="36" borderId="12" xfId="47" applyNumberFormat="1" applyFont="1" applyFill="1" applyBorder="1" applyAlignment="1">
      <alignment horizontal="center" vertical="center"/>
    </xf>
    <xf numFmtId="2" fontId="21" fillId="36" borderId="23" xfId="47" applyNumberFormat="1" applyFont="1" applyFill="1" applyBorder="1" applyAlignment="1">
      <alignment horizontal="center" vertical="center"/>
    </xf>
    <xf numFmtId="2" fontId="24" fillId="35" borderId="15" xfId="47" applyNumberFormat="1" applyFont="1" applyFill="1" applyBorder="1" applyAlignment="1">
      <alignment horizontal="center"/>
    </xf>
    <xf numFmtId="0" fontId="24" fillId="33" borderId="0" xfId="47" applyFont="1" applyFill="1" applyAlignment="1">
      <alignment horizontal="center" vertical="center" wrapText="1"/>
    </xf>
    <xf numFmtId="2" fontId="21" fillId="36" borderId="12" xfId="47" applyNumberFormat="1" applyFont="1" applyFill="1" applyBorder="1" applyAlignment="1">
      <alignment horizontal="center"/>
    </xf>
    <xf numFmtId="2" fontId="21" fillId="33" borderId="12" xfId="47" applyNumberFormat="1" applyFont="1" applyFill="1" applyBorder="1" applyAlignment="1">
      <alignment horizontal="center"/>
    </xf>
    <xf numFmtId="0" fontId="21" fillId="33" borderId="0" xfId="47" applyFont="1" applyFill="1" applyAlignment="1">
      <alignment vertical="center"/>
    </xf>
    <xf numFmtId="2" fontId="24" fillId="35" borderId="0" xfId="47" applyNumberFormat="1" applyFont="1" applyFill="1" applyAlignment="1">
      <alignment horizontal="center" vertical="center"/>
    </xf>
    <xf numFmtId="0" fontId="21" fillId="33" borderId="14" xfId="47" applyFont="1" applyFill="1" applyBorder="1"/>
    <xf numFmtId="1" fontId="24" fillId="35" borderId="14" xfId="47" applyNumberFormat="1" applyFont="1" applyFill="1" applyBorder="1" applyAlignment="1">
      <alignment horizontal="center"/>
    </xf>
    <xf numFmtId="1" fontId="24" fillId="35" borderId="15" xfId="47" applyNumberFormat="1" applyFont="1" applyFill="1" applyBorder="1" applyAlignment="1">
      <alignment horizontal="center"/>
    </xf>
    <xf numFmtId="2" fontId="21" fillId="36" borderId="0" xfId="47" applyNumberFormat="1" applyFont="1" applyFill="1" applyAlignment="1">
      <alignment horizontal="center" vertical="center"/>
    </xf>
    <xf numFmtId="2" fontId="21" fillId="33" borderId="0" xfId="47" applyNumberFormat="1" applyFont="1" applyFill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0" xfId="47" applyNumberFormat="1" applyFont="1" applyFill="1" applyAlignment="1">
      <alignment vertical="center"/>
    </xf>
    <xf numFmtId="1" fontId="24" fillId="35" borderId="25" xfId="47" applyNumberFormat="1" applyFont="1" applyFill="1" applyBorder="1" applyAlignment="1">
      <alignment vertical="center"/>
    </xf>
    <xf numFmtId="2" fontId="24" fillId="35" borderId="0" xfId="47" applyNumberFormat="1" applyFont="1" applyFill="1" applyAlignment="1">
      <alignment vertical="center"/>
    </xf>
    <xf numFmtId="166" fontId="24" fillId="35" borderId="0" xfId="47" applyNumberFormat="1" applyFont="1" applyFill="1" applyAlignment="1">
      <alignment horizontal="center" vertical="center"/>
    </xf>
    <xf numFmtId="2" fontId="24" fillId="35" borderId="14" xfId="47" applyNumberFormat="1" applyFont="1" applyFill="1" applyBorder="1" applyAlignment="1">
      <alignment vertical="center"/>
    </xf>
    <xf numFmtId="166" fontId="24" fillId="35" borderId="14" xfId="47" applyNumberFormat="1" applyFont="1" applyFill="1" applyBorder="1" applyAlignment="1">
      <alignment horizontal="center" vertical="center"/>
    </xf>
    <xf numFmtId="166" fontId="21" fillId="36" borderId="12" xfId="47" applyNumberFormat="1" applyFont="1" applyFill="1" applyBorder="1" applyAlignment="1">
      <alignment horizontal="center" vertical="center"/>
    </xf>
    <xf numFmtId="166" fontId="21" fillId="33" borderId="11" xfId="47" applyNumberFormat="1" applyFont="1" applyFill="1" applyBorder="1" applyAlignment="1">
      <alignment horizontal="center" vertical="center"/>
    </xf>
    <xf numFmtId="166" fontId="21" fillId="36" borderId="23" xfId="47" applyNumberFormat="1" applyFont="1" applyFill="1" applyBorder="1" applyAlignment="1">
      <alignment horizontal="center" vertical="center"/>
    </xf>
    <xf numFmtId="2" fontId="21" fillId="33" borderId="11" xfId="47" quotePrefix="1" applyNumberFormat="1" applyFont="1" applyFill="1" applyBorder="1" applyAlignment="1">
      <alignment horizontal="center" vertical="center"/>
    </xf>
    <xf numFmtId="2" fontId="21" fillId="36" borderId="23" xfId="47" quotePrefix="1" applyNumberFormat="1" applyFont="1" applyFill="1" applyBorder="1" applyAlignment="1">
      <alignment horizontal="center" vertical="center"/>
    </xf>
    <xf numFmtId="166" fontId="21" fillId="33" borderId="12" xfId="47" applyNumberFormat="1" applyFont="1" applyFill="1" applyBorder="1" applyAlignment="1">
      <alignment horizontal="center" vertical="center"/>
    </xf>
    <xf numFmtId="166" fontId="26" fillId="33" borderId="0" xfId="0" quotePrefix="1" applyNumberFormat="1" applyFont="1" applyFill="1"/>
    <xf numFmtId="1" fontId="24" fillId="35" borderId="14" xfId="47" applyNumberFormat="1" applyFont="1" applyFill="1" applyBorder="1" applyAlignment="1">
      <alignment horizontal="center" vertical="center"/>
    </xf>
    <xf numFmtId="1" fontId="24" fillId="35" borderId="13" xfId="47" applyNumberFormat="1" applyFont="1" applyFill="1" applyBorder="1" applyAlignment="1">
      <alignment vertical="center"/>
    </xf>
    <xf numFmtId="1" fontId="24" fillId="35" borderId="14" xfId="47" applyNumberFormat="1" applyFont="1" applyFill="1" applyBorder="1" applyAlignment="1">
      <alignment vertical="center"/>
    </xf>
    <xf numFmtId="16" fontId="21" fillId="33" borderId="0" xfId="47" applyNumberFormat="1" applyFont="1" applyFill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1" fontId="24" fillId="33" borderId="0" xfId="47" applyNumberFormat="1" applyFont="1" applyFill="1" applyAlignment="1">
      <alignment horizontal="center"/>
    </xf>
    <xf numFmtId="2" fontId="21" fillId="33" borderId="15" xfId="47" applyNumberFormat="1" applyFont="1" applyFill="1" applyBorder="1" applyAlignment="1">
      <alignment horizontal="center" vertical="center"/>
    </xf>
    <xf numFmtId="2" fontId="21" fillId="36" borderId="29" xfId="47" applyNumberFormat="1" applyFont="1" applyFill="1" applyBorder="1" applyAlignment="1">
      <alignment horizontal="center" vertical="center"/>
    </xf>
    <xf numFmtId="1" fontId="22" fillId="33" borderId="0" xfId="0" applyNumberFormat="1" applyFont="1" applyFill="1"/>
    <xf numFmtId="166" fontId="21" fillId="33" borderId="0" xfId="47" applyNumberFormat="1" applyFont="1" applyFill="1" applyAlignment="1">
      <alignment horizontal="left" vertical="center"/>
    </xf>
    <xf numFmtId="0" fontId="21" fillId="33" borderId="0" xfId="47" quotePrefix="1" applyFont="1" applyFill="1" applyAlignment="1">
      <alignment vertical="center"/>
    </xf>
    <xf numFmtId="0" fontId="24" fillId="33" borderId="0" xfId="47" applyFont="1" applyFill="1" applyAlignment="1">
      <alignment vertical="center"/>
    </xf>
    <xf numFmtId="2" fontId="21" fillId="33" borderId="0" xfId="47" applyNumberFormat="1" applyFont="1" applyFill="1" applyAlignment="1">
      <alignment horizontal="center"/>
    </xf>
    <xf numFmtId="2" fontId="24" fillId="35" borderId="14" xfId="47" applyNumberFormat="1" applyFont="1" applyFill="1" applyBorder="1" applyAlignment="1">
      <alignment horizontal="center" vertical="center"/>
    </xf>
    <xf numFmtId="9" fontId="24" fillId="35" borderId="0" xfId="1" applyFont="1" applyFill="1" applyBorder="1" applyAlignment="1">
      <alignment horizontal="center"/>
    </xf>
    <xf numFmtId="9" fontId="24" fillId="35" borderId="20" xfId="1" applyFont="1" applyFill="1" applyBorder="1" applyAlignment="1">
      <alignment horizontal="center"/>
    </xf>
    <xf numFmtId="2" fontId="22" fillId="36" borderId="12" xfId="0" applyNumberFormat="1" applyFont="1" applyFill="1" applyBorder="1"/>
    <xf numFmtId="2" fontId="22" fillId="33" borderId="12" xfId="0" applyNumberFormat="1" applyFont="1" applyFill="1" applyBorder="1"/>
    <xf numFmtId="2" fontId="22" fillId="36" borderId="11" xfId="0" applyNumberFormat="1" applyFont="1" applyFill="1" applyBorder="1"/>
    <xf numFmtId="2" fontId="22" fillId="33" borderId="11" xfId="0" applyNumberFormat="1" applyFont="1" applyFill="1" applyBorder="1"/>
    <xf numFmtId="0" fontId="27" fillId="37" borderId="0" xfId="0" applyFont="1" applyFill="1"/>
    <xf numFmtId="2" fontId="21" fillId="36" borderId="0" xfId="47" applyNumberFormat="1" applyFont="1" applyFill="1" applyAlignment="1">
      <alignment horizontal="center"/>
    </xf>
    <xf numFmtId="1" fontId="24" fillId="35" borderId="27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vertical="center"/>
    </xf>
    <xf numFmtId="0" fontId="24" fillId="35" borderId="24" xfId="47" applyFont="1" applyFill="1" applyBorder="1" applyAlignment="1">
      <alignment horizontal="center" vertical="center"/>
    </xf>
    <xf numFmtId="0" fontId="24" fillId="35" borderId="10" xfId="47" applyFont="1" applyFill="1" applyBorder="1" applyAlignment="1">
      <alignment horizontal="center" vertical="center"/>
    </xf>
    <xf numFmtId="0" fontId="24" fillId="35" borderId="14" xfId="47" applyFont="1" applyFill="1" applyBorder="1" applyAlignment="1">
      <alignment horizontal="left" vertical="center"/>
    </xf>
    <xf numFmtId="2" fontId="21" fillId="33" borderId="20" xfId="47" applyNumberFormat="1" applyFont="1" applyFill="1" applyBorder="1" applyAlignment="1">
      <alignment horizontal="center"/>
    </xf>
    <xf numFmtId="166" fontId="21" fillId="33" borderId="20" xfId="47" applyNumberFormat="1" applyFont="1" applyFill="1" applyBorder="1" applyAlignment="1">
      <alignment horizontal="center"/>
    </xf>
    <xf numFmtId="17" fontId="24" fillId="33" borderId="12" xfId="47" applyNumberFormat="1" applyFont="1" applyFill="1" applyBorder="1" applyAlignment="1">
      <alignment horizontal="left" vertical="center"/>
    </xf>
    <xf numFmtId="2" fontId="21" fillId="33" borderId="17" xfId="47" applyNumberFormat="1" applyFont="1" applyFill="1" applyBorder="1" applyAlignment="1">
      <alignment horizontal="center"/>
    </xf>
    <xf numFmtId="2" fontId="24" fillId="35" borderId="22" xfId="47" applyNumberFormat="1" applyFont="1" applyFill="1" applyBorder="1" applyAlignment="1">
      <alignment horizontal="center"/>
    </xf>
    <xf numFmtId="2" fontId="21" fillId="33" borderId="15" xfId="47" applyNumberFormat="1" applyFont="1" applyFill="1" applyBorder="1" applyAlignment="1">
      <alignment horizontal="center"/>
    </xf>
    <xf numFmtId="2" fontId="21" fillId="33" borderId="0" xfId="47" applyNumberFormat="1" applyFont="1" applyFill="1" applyAlignment="1">
      <alignment horizontal="center"/>
    </xf>
    <xf numFmtId="2" fontId="24" fillId="35" borderId="16" xfId="47" applyNumberFormat="1" applyFont="1" applyFill="1" applyBorder="1" applyAlignment="1">
      <alignment horizontal="center"/>
    </xf>
    <xf numFmtId="2" fontId="21" fillId="33" borderId="21" xfId="47" applyNumberFormat="1" applyFont="1" applyFill="1" applyBorder="1" applyAlignment="1">
      <alignment horizontal="center"/>
    </xf>
    <xf numFmtId="2" fontId="21" fillId="33" borderId="26" xfId="47" applyNumberFormat="1" applyFont="1" applyFill="1" applyBorder="1" applyAlignment="1">
      <alignment horizontal="center"/>
    </xf>
    <xf numFmtId="0" fontId="24" fillId="33" borderId="10" xfId="47" applyFont="1" applyFill="1" applyBorder="1" applyAlignment="1">
      <alignment horizontal="center" vertical="center" wrapText="1"/>
    </xf>
    <xf numFmtId="2" fontId="21" fillId="33" borderId="10" xfId="47" applyNumberFormat="1" applyFont="1" applyFill="1" applyBorder="1" applyAlignment="1">
      <alignment horizontal="center"/>
    </xf>
    <xf numFmtId="1" fontId="24" fillId="35" borderId="13" xfId="47" applyNumberFormat="1" applyFont="1" applyFill="1" applyBorder="1" applyAlignment="1">
      <alignment horizontal="center" vertical="center"/>
    </xf>
    <xf numFmtId="1" fontId="24" fillId="35" borderId="14" xfId="47" applyNumberFormat="1" applyFont="1" applyFill="1" applyBorder="1" applyAlignment="1">
      <alignment horizontal="center" vertical="center"/>
    </xf>
    <xf numFmtId="0" fontId="24" fillId="33" borderId="12" xfId="47" applyFont="1" applyFill="1" applyBorder="1" applyAlignment="1">
      <alignment horizontal="center" vertical="center" wrapText="1"/>
    </xf>
    <xf numFmtId="2" fontId="24" fillId="35" borderId="14" xfId="47" applyNumberFormat="1" applyFont="1" applyFill="1" applyBorder="1" applyAlignment="1">
      <alignment horizontal="center" vertical="center"/>
    </xf>
    <xf numFmtId="166" fontId="24" fillId="35" borderId="14" xfId="47" applyNumberFormat="1" applyFont="1" applyFill="1" applyBorder="1" applyAlignment="1">
      <alignment horizontal="center" vertical="center"/>
    </xf>
    <xf numFmtId="1" fontId="24" fillId="35" borderId="0" xfId="47" applyNumberFormat="1" applyFont="1" applyFill="1" applyAlignment="1">
      <alignment horizontal="center" vertical="center"/>
    </xf>
    <xf numFmtId="1" fontId="24" fillId="35" borderId="28" xfId="47" applyNumberFormat="1" applyFont="1" applyFill="1" applyBorder="1" applyAlignment="1">
      <alignment horizontal="center" vertical="center"/>
    </xf>
    <xf numFmtId="1" fontId="24" fillId="35" borderId="27" xfId="47" applyNumberFormat="1" applyFont="1" applyFill="1" applyBorder="1" applyAlignment="1">
      <alignment horizontal="center" vertical="center"/>
    </xf>
    <xf numFmtId="2" fontId="24" fillId="33" borderId="0" xfId="47" applyNumberFormat="1" applyFont="1" applyFill="1" applyAlignment="1">
      <alignment horizontal="center" vertical="center"/>
    </xf>
    <xf numFmtId="0" fontId="24" fillId="33" borderId="0" xfId="47" applyFont="1" applyFill="1" applyAlignment="1">
      <alignment horizontal="center" vertical="center"/>
    </xf>
    <xf numFmtId="0" fontId="24" fillId="33" borderId="0" xfId="47" applyFont="1" applyFill="1" applyAlignment="1">
      <alignment horizontal="left" vertical="center"/>
    </xf>
  </cellXfs>
  <cellStyles count="259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de comprobación 2" xfId="52" xr:uid="{00000000-0005-0000-0000-000015000000}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 2" xfId="111" xr:uid="{00000000-0005-0000-0000-000021000000}"/>
    <cellStyle name="Millares 2 10" xfId="216" xr:uid="{1D951B79-AF8D-4722-BE19-CC9BA52F74E4}"/>
    <cellStyle name="Millares 2 2" xfId="115" xr:uid="{00000000-0005-0000-0000-000022000000}"/>
    <cellStyle name="Millares 2 2 2" xfId="124" xr:uid="{00000000-0005-0000-0000-000023000000}"/>
    <cellStyle name="Millares 2 2 2 2" xfId="154" xr:uid="{00000000-0005-0000-0000-000024000000}"/>
    <cellStyle name="Millares 2 2 2 2 2" xfId="220" xr:uid="{48FE0687-60DD-470E-BB42-111B992D597D}"/>
    <cellStyle name="Millares 2 2 2 3" xfId="194" xr:uid="{00000000-0005-0000-0000-000025000000}"/>
    <cellStyle name="Millares 2 2 3" xfId="134" xr:uid="{00000000-0005-0000-0000-000026000000}"/>
    <cellStyle name="Millares 2 2 3 2" xfId="164" xr:uid="{00000000-0005-0000-0000-000027000000}"/>
    <cellStyle name="Millares 2 2 3 2 2" xfId="230" xr:uid="{10004927-E367-49D9-B2A4-F15B59C4F089}"/>
    <cellStyle name="Millares 2 2 3 3" xfId="204" xr:uid="{00000000-0005-0000-0000-000028000000}"/>
    <cellStyle name="Millares 2 2 4" xfId="140" xr:uid="{00000000-0005-0000-0000-000029000000}"/>
    <cellStyle name="Millares 2 2 4 2" xfId="170" xr:uid="{00000000-0005-0000-0000-00002A000000}"/>
    <cellStyle name="Millares 2 2 4 2 2" xfId="236" xr:uid="{69E51648-E645-4CE9-85A3-E82844662D60}"/>
    <cellStyle name="Millares 2 2 4 3" xfId="210" xr:uid="{00000000-0005-0000-0000-00002B000000}"/>
    <cellStyle name="Millares 2 2 5" xfId="146" xr:uid="{00000000-0005-0000-0000-00002C000000}"/>
    <cellStyle name="Millares 2 2 5 2" xfId="186" xr:uid="{00000000-0005-0000-0000-00002D000000}"/>
    <cellStyle name="Millares 2 2 6" xfId="180" xr:uid="{00000000-0005-0000-0000-00002E000000}"/>
    <cellStyle name="Millares 2 3" xfId="120" xr:uid="{00000000-0005-0000-0000-00002F000000}"/>
    <cellStyle name="Millares 2 3 2" xfId="126" xr:uid="{00000000-0005-0000-0000-000030000000}"/>
    <cellStyle name="Millares 2 3 2 2" xfId="156" xr:uid="{00000000-0005-0000-0000-000031000000}"/>
    <cellStyle name="Millares 2 3 2 2 2" xfId="222" xr:uid="{29191C51-5672-4CE8-9944-A65BAC07E2D3}"/>
    <cellStyle name="Millares 2 3 2 3" xfId="196" xr:uid="{00000000-0005-0000-0000-000032000000}"/>
    <cellStyle name="Millares 2 3 3" xfId="136" xr:uid="{00000000-0005-0000-0000-000033000000}"/>
    <cellStyle name="Millares 2 3 3 2" xfId="166" xr:uid="{00000000-0005-0000-0000-000034000000}"/>
    <cellStyle name="Millares 2 3 3 2 2" xfId="232" xr:uid="{53B487A2-17DF-4EA1-B4FD-FB93FF627E5A}"/>
    <cellStyle name="Millares 2 3 3 3" xfId="206" xr:uid="{00000000-0005-0000-0000-000035000000}"/>
    <cellStyle name="Millares 2 3 4" xfId="144" xr:uid="{00000000-0005-0000-0000-000036000000}"/>
    <cellStyle name="Millares 2 3 4 2" xfId="174" xr:uid="{00000000-0005-0000-0000-000037000000}"/>
    <cellStyle name="Millares 2 3 4 2 2" xfId="240" xr:uid="{F7146C0C-42B7-4EE2-B8A2-8CC721145D28}"/>
    <cellStyle name="Millares 2 3 4 3" xfId="214" xr:uid="{00000000-0005-0000-0000-000038000000}"/>
    <cellStyle name="Millares 2 3 5" xfId="150" xr:uid="{00000000-0005-0000-0000-000039000000}"/>
    <cellStyle name="Millares 2 3 5 2" xfId="188" xr:uid="{00000000-0005-0000-0000-00003A000000}"/>
    <cellStyle name="Millares 2 3 6" xfId="182" xr:uid="{00000000-0005-0000-0000-00003B000000}"/>
    <cellStyle name="Millares 2 4" xfId="117" xr:uid="{00000000-0005-0000-0000-00003C000000}"/>
    <cellStyle name="Millares 2 4 2" xfId="132" xr:uid="{00000000-0005-0000-0000-00003D000000}"/>
    <cellStyle name="Millares 2 4 2 2" xfId="162" xr:uid="{00000000-0005-0000-0000-00003E000000}"/>
    <cellStyle name="Millares 2 4 2 2 2" xfId="228" xr:uid="{3D58D9C7-B9D3-4547-90A5-2FCF116E3882}"/>
    <cellStyle name="Millares 2 4 2 3" xfId="202" xr:uid="{00000000-0005-0000-0000-00003F000000}"/>
    <cellStyle name="Millares 2 4 3" xfId="142" xr:uid="{00000000-0005-0000-0000-000040000000}"/>
    <cellStyle name="Millares 2 4 3 2" xfId="172" xr:uid="{00000000-0005-0000-0000-000041000000}"/>
    <cellStyle name="Millares 2 4 3 2 2" xfId="238" xr:uid="{C7E0F5EE-A1D9-4EE7-8254-196917AEB6D4}"/>
    <cellStyle name="Millares 2 4 3 3" xfId="212" xr:uid="{00000000-0005-0000-0000-000042000000}"/>
    <cellStyle name="Millares 2 4 4" xfId="148" xr:uid="{00000000-0005-0000-0000-000043000000}"/>
    <cellStyle name="Millares 2 4 4 2" xfId="192" xr:uid="{00000000-0005-0000-0000-000044000000}"/>
    <cellStyle name="Millares 2 4 5" xfId="178" xr:uid="{00000000-0005-0000-0000-000045000000}"/>
    <cellStyle name="Millares 2 5" xfId="122" xr:uid="{00000000-0005-0000-0000-000046000000}"/>
    <cellStyle name="Millares 2 5 2" xfId="152" xr:uid="{00000000-0005-0000-0000-000047000000}"/>
    <cellStyle name="Millares 2 5 2 2" xfId="218" xr:uid="{4EF5A97A-2FE9-4A26-B952-0DA9F044ADE9}"/>
    <cellStyle name="Millares 2 5 3" xfId="190" xr:uid="{00000000-0005-0000-0000-000048000000}"/>
    <cellStyle name="Millares 2 6" xfId="128" xr:uid="{00000000-0005-0000-0000-000049000000}"/>
    <cellStyle name="Millares 2 6 2" xfId="158" xr:uid="{00000000-0005-0000-0000-00004A000000}"/>
    <cellStyle name="Millares 2 6 2 2" xfId="224" xr:uid="{7D2F6133-0955-4129-97AF-387DEF13289D}"/>
    <cellStyle name="Millares 2 6 3" xfId="198" xr:uid="{00000000-0005-0000-0000-00004B000000}"/>
    <cellStyle name="Millares 2 7" xfId="130" xr:uid="{00000000-0005-0000-0000-00004C000000}"/>
    <cellStyle name="Millares 2 7 2" xfId="160" xr:uid="{00000000-0005-0000-0000-00004D000000}"/>
    <cellStyle name="Millares 2 7 2 2" xfId="226" xr:uid="{14A944D1-1F9B-4F84-B5E4-78C19548C9CF}"/>
    <cellStyle name="Millares 2 7 3" xfId="200" xr:uid="{00000000-0005-0000-0000-00004E000000}"/>
    <cellStyle name="Millares 2 8" xfId="138" xr:uid="{00000000-0005-0000-0000-00004F000000}"/>
    <cellStyle name="Millares 2 8 2" xfId="168" xr:uid="{00000000-0005-0000-0000-000050000000}"/>
    <cellStyle name="Millares 2 8 2 2" xfId="234" xr:uid="{A6E1F4CD-1C8F-47A2-9D2F-F5B3D3D0A0D7}"/>
    <cellStyle name="Millares 2 8 3" xfId="208" xr:uid="{00000000-0005-0000-0000-000051000000}"/>
    <cellStyle name="Millares 2 9" xfId="176" xr:uid="{00000000-0005-0000-0000-000052000000}"/>
    <cellStyle name="Millares 2 9 2" xfId="184" xr:uid="{00000000-0005-0000-0000-000053000000}"/>
    <cellStyle name="Moneda 2" xfId="114" xr:uid="{00000000-0005-0000-0000-000054000000}"/>
    <cellStyle name="Moneda 2 10" xfId="217" xr:uid="{4634C083-B436-4141-A614-AA36340EC418}"/>
    <cellStyle name="Moneda 2 2" xfId="116" xr:uid="{00000000-0005-0000-0000-000055000000}"/>
    <cellStyle name="Moneda 2 2 2" xfId="125" xr:uid="{00000000-0005-0000-0000-000056000000}"/>
    <cellStyle name="Moneda 2 2 2 2" xfId="155" xr:uid="{00000000-0005-0000-0000-000057000000}"/>
    <cellStyle name="Moneda 2 2 2 2 2" xfId="221" xr:uid="{6F8C6A9F-3BE1-4F40-8E0E-CCF1F5285CD3}"/>
    <cellStyle name="Moneda 2 2 2 3" xfId="195" xr:uid="{00000000-0005-0000-0000-000058000000}"/>
    <cellStyle name="Moneda 2 2 3" xfId="135" xr:uid="{00000000-0005-0000-0000-000059000000}"/>
    <cellStyle name="Moneda 2 2 3 2" xfId="165" xr:uid="{00000000-0005-0000-0000-00005A000000}"/>
    <cellStyle name="Moneda 2 2 3 2 2" xfId="231" xr:uid="{92A2DFD8-2B00-486B-A543-9157C9A99A45}"/>
    <cellStyle name="Moneda 2 2 3 3" xfId="205" xr:uid="{00000000-0005-0000-0000-00005B000000}"/>
    <cellStyle name="Moneda 2 2 4" xfId="141" xr:uid="{00000000-0005-0000-0000-00005C000000}"/>
    <cellStyle name="Moneda 2 2 4 2" xfId="171" xr:uid="{00000000-0005-0000-0000-00005D000000}"/>
    <cellStyle name="Moneda 2 2 4 2 2" xfId="237" xr:uid="{0DFA60A0-939D-49F8-8433-560F993AE75E}"/>
    <cellStyle name="Moneda 2 2 4 3" xfId="211" xr:uid="{00000000-0005-0000-0000-00005E000000}"/>
    <cellStyle name="Moneda 2 2 5" xfId="147" xr:uid="{00000000-0005-0000-0000-00005F000000}"/>
    <cellStyle name="Moneda 2 2 5 2" xfId="187" xr:uid="{00000000-0005-0000-0000-000060000000}"/>
    <cellStyle name="Moneda 2 2 6" xfId="181" xr:uid="{00000000-0005-0000-0000-000061000000}"/>
    <cellStyle name="Moneda 2 3" xfId="121" xr:uid="{00000000-0005-0000-0000-000062000000}"/>
    <cellStyle name="Moneda 2 3 2" xfId="127" xr:uid="{00000000-0005-0000-0000-000063000000}"/>
    <cellStyle name="Moneda 2 3 2 2" xfId="157" xr:uid="{00000000-0005-0000-0000-000064000000}"/>
    <cellStyle name="Moneda 2 3 2 2 2" xfId="223" xr:uid="{420D69AA-B3FE-44DA-AAAD-6DF2B621CCF3}"/>
    <cellStyle name="Moneda 2 3 2 3" xfId="197" xr:uid="{00000000-0005-0000-0000-000065000000}"/>
    <cellStyle name="Moneda 2 3 3" xfId="137" xr:uid="{00000000-0005-0000-0000-000066000000}"/>
    <cellStyle name="Moneda 2 3 3 2" xfId="167" xr:uid="{00000000-0005-0000-0000-000067000000}"/>
    <cellStyle name="Moneda 2 3 3 2 2" xfId="233" xr:uid="{98E0B463-5EEE-46A6-B7EE-B739503E7812}"/>
    <cellStyle name="Moneda 2 3 3 3" xfId="207" xr:uid="{00000000-0005-0000-0000-000068000000}"/>
    <cellStyle name="Moneda 2 3 4" xfId="145" xr:uid="{00000000-0005-0000-0000-000069000000}"/>
    <cellStyle name="Moneda 2 3 4 2" xfId="175" xr:uid="{00000000-0005-0000-0000-00006A000000}"/>
    <cellStyle name="Moneda 2 3 4 2 2" xfId="241" xr:uid="{4386E4AE-C7C2-4593-8057-3A4DFAB1EA19}"/>
    <cellStyle name="Moneda 2 3 4 3" xfId="215" xr:uid="{00000000-0005-0000-0000-00006B000000}"/>
    <cellStyle name="Moneda 2 3 5" xfId="151" xr:uid="{00000000-0005-0000-0000-00006C000000}"/>
    <cellStyle name="Moneda 2 3 5 2" xfId="189" xr:uid="{00000000-0005-0000-0000-00006D000000}"/>
    <cellStyle name="Moneda 2 3 6" xfId="183" xr:uid="{00000000-0005-0000-0000-00006E000000}"/>
    <cellStyle name="Moneda 2 4" xfId="118" xr:uid="{00000000-0005-0000-0000-00006F000000}"/>
    <cellStyle name="Moneda 2 4 2" xfId="133" xr:uid="{00000000-0005-0000-0000-000070000000}"/>
    <cellStyle name="Moneda 2 4 2 2" xfId="163" xr:uid="{00000000-0005-0000-0000-000071000000}"/>
    <cellStyle name="Moneda 2 4 2 2 2" xfId="229" xr:uid="{72CEE674-2177-4A55-9FDF-72277282C517}"/>
    <cellStyle name="Moneda 2 4 2 3" xfId="203" xr:uid="{00000000-0005-0000-0000-000072000000}"/>
    <cellStyle name="Moneda 2 4 3" xfId="143" xr:uid="{00000000-0005-0000-0000-000073000000}"/>
    <cellStyle name="Moneda 2 4 3 2" xfId="173" xr:uid="{00000000-0005-0000-0000-000074000000}"/>
    <cellStyle name="Moneda 2 4 3 2 2" xfId="239" xr:uid="{CAAC207F-7748-4AF9-B7AE-F0B8D232BD45}"/>
    <cellStyle name="Moneda 2 4 3 3" xfId="213" xr:uid="{00000000-0005-0000-0000-000075000000}"/>
    <cellStyle name="Moneda 2 4 4" xfId="149" xr:uid="{00000000-0005-0000-0000-000076000000}"/>
    <cellStyle name="Moneda 2 4 4 2" xfId="193" xr:uid="{00000000-0005-0000-0000-000077000000}"/>
    <cellStyle name="Moneda 2 4 5" xfId="179" xr:uid="{00000000-0005-0000-0000-000078000000}"/>
    <cellStyle name="Moneda 2 5" xfId="123" xr:uid="{00000000-0005-0000-0000-000079000000}"/>
    <cellStyle name="Moneda 2 5 2" xfId="153" xr:uid="{00000000-0005-0000-0000-00007A000000}"/>
    <cellStyle name="Moneda 2 5 2 2" xfId="219" xr:uid="{71030237-D847-49F4-A5DA-B851CFC3DE07}"/>
    <cellStyle name="Moneda 2 5 3" xfId="191" xr:uid="{00000000-0005-0000-0000-00007B000000}"/>
    <cellStyle name="Moneda 2 6" xfId="129" xr:uid="{00000000-0005-0000-0000-00007C000000}"/>
    <cellStyle name="Moneda 2 6 2" xfId="159" xr:uid="{00000000-0005-0000-0000-00007D000000}"/>
    <cellStyle name="Moneda 2 6 2 2" xfId="225" xr:uid="{3F118BEE-1270-4FD1-A8B6-9907B52FA185}"/>
    <cellStyle name="Moneda 2 6 3" xfId="199" xr:uid="{00000000-0005-0000-0000-00007E000000}"/>
    <cellStyle name="Moneda 2 7" xfId="131" xr:uid="{00000000-0005-0000-0000-00007F000000}"/>
    <cellStyle name="Moneda 2 7 2" xfId="161" xr:uid="{00000000-0005-0000-0000-000080000000}"/>
    <cellStyle name="Moneda 2 7 2 2" xfId="227" xr:uid="{3FA71B09-7E5D-443B-9C63-ACFD5D1C0D40}"/>
    <cellStyle name="Moneda 2 7 3" xfId="201" xr:uid="{00000000-0005-0000-0000-000081000000}"/>
    <cellStyle name="Moneda 2 8" xfId="139" xr:uid="{00000000-0005-0000-0000-000082000000}"/>
    <cellStyle name="Moneda 2 8 2" xfId="169" xr:uid="{00000000-0005-0000-0000-000083000000}"/>
    <cellStyle name="Moneda 2 8 2 2" xfId="235" xr:uid="{9F7DAB9F-7941-4975-8910-12A5C0B5848B}"/>
    <cellStyle name="Moneda 2 8 3" xfId="209" xr:uid="{00000000-0005-0000-0000-000084000000}"/>
    <cellStyle name="Moneda 2 9" xfId="177" xr:uid="{00000000-0005-0000-0000-000085000000}"/>
    <cellStyle name="Moneda 2 9 2" xfId="185" xr:uid="{00000000-0005-0000-0000-000086000000}"/>
    <cellStyle name="Neutral" xfId="9" builtinId="28" customBuiltin="1"/>
    <cellStyle name="Normal" xfId="0" builtinId="0"/>
    <cellStyle name="Normal 10 10" xfId="91" xr:uid="{00000000-0005-0000-0000-000089000000}"/>
    <cellStyle name="Normal 10 10 2 2 2" xfId="102" xr:uid="{00000000-0005-0000-0000-00008A000000}"/>
    <cellStyle name="Normal 10 10 2 2 2 2 2 2 2" xfId="105" xr:uid="{00000000-0005-0000-0000-00008B000000}"/>
    <cellStyle name="Normal 10 173" xfId="254" xr:uid="{62E67E71-D99B-433F-AD65-21991ED04566}"/>
    <cellStyle name="Normal 10 2" xfId="66" xr:uid="{00000000-0005-0000-0000-00008C000000}"/>
    <cellStyle name="Normal 10 2 2" xfId="79" xr:uid="{00000000-0005-0000-0000-00008D000000}"/>
    <cellStyle name="Normal 10 22" xfId="100" xr:uid="{00000000-0005-0000-0000-00008E000000}"/>
    <cellStyle name="Normal 10 27" xfId="101" xr:uid="{00000000-0005-0000-0000-00008F000000}"/>
    <cellStyle name="Normal 10 3" xfId="69" xr:uid="{00000000-0005-0000-0000-000090000000}"/>
    <cellStyle name="Normal 10 38" xfId="107" xr:uid="{00000000-0005-0000-0000-000091000000}"/>
    <cellStyle name="Normal 10 39" xfId="109" xr:uid="{00000000-0005-0000-0000-000092000000}"/>
    <cellStyle name="Normal 10 4" xfId="250" xr:uid="{2B7563F6-DDC7-42D9-8EEA-08993F5DAB0A}"/>
    <cellStyle name="Normal 10 41" xfId="104" xr:uid="{00000000-0005-0000-0000-000093000000}"/>
    <cellStyle name="Normal 10 48" xfId="110" xr:uid="{00000000-0005-0000-0000-000094000000}"/>
    <cellStyle name="Normal 10 6" xfId="85" xr:uid="{00000000-0005-0000-0000-000095000000}"/>
    <cellStyle name="Normal 10 9" xfId="89" xr:uid="{00000000-0005-0000-0000-000096000000}"/>
    <cellStyle name="Normal 101" xfId="257" xr:uid="{D059F29B-5DEC-42B9-B3CC-AB3F94EF1F51}"/>
    <cellStyle name="Normal 1035" xfId="246" xr:uid="{356A2B46-A8E5-4306-8B70-8FA44D3FDCCA}"/>
    <cellStyle name="Normal 1087" xfId="252" xr:uid="{07A8B942-3944-4ADB-99EA-C606D9DB9835}"/>
    <cellStyle name="Normal 1262" xfId="253" xr:uid="{A3451A68-B58E-4128-8517-32331EF458DB}"/>
    <cellStyle name="Normal 18" xfId="86" xr:uid="{00000000-0005-0000-0000-000097000000}"/>
    <cellStyle name="Normal 18 3" xfId="87" xr:uid="{00000000-0005-0000-0000-000098000000}"/>
    <cellStyle name="Normal 18 4" xfId="92" xr:uid="{00000000-0005-0000-0000-000099000000}"/>
    <cellStyle name="Normal 2" xfId="44" xr:uid="{00000000-0005-0000-0000-00009A000000}"/>
    <cellStyle name="Normal 2 2" xfId="113" xr:uid="{00000000-0005-0000-0000-00009B000000}"/>
    <cellStyle name="Normal 2 2 2" xfId="48" xr:uid="{00000000-0005-0000-0000-00009C000000}"/>
    <cellStyle name="Normal 2 2 2 2" xfId="244" xr:uid="{6D1F7017-1EA0-42B7-8877-3C11EDC0653D}"/>
    <cellStyle name="Normal 3" xfId="45" xr:uid="{00000000-0005-0000-0000-00009D000000}"/>
    <cellStyle name="Normal 3 2" xfId="54" xr:uid="{00000000-0005-0000-0000-00009E000000}"/>
    <cellStyle name="Normal 3175" xfId="247" xr:uid="{BE50765A-1B7C-4304-AE63-33F9D75A2ADA}"/>
    <cellStyle name="Normal 3316" xfId="248" xr:uid="{F6F4D60D-7D75-4C90-BD47-A3837B29477A}"/>
    <cellStyle name="Normal 3318" xfId="249" xr:uid="{37046977-8761-4E90-A328-63424C3E2E46}"/>
    <cellStyle name="Normal 35" xfId="53" xr:uid="{00000000-0005-0000-0000-00009F000000}"/>
    <cellStyle name="Normal 3546" xfId="251" xr:uid="{7CB9FF81-AEAE-4FE3-B7B5-3DC64DCC56A8}"/>
    <cellStyle name="Normal 36" xfId="55" xr:uid="{00000000-0005-0000-0000-0000A0000000}"/>
    <cellStyle name="Normal 37" xfId="56" xr:uid="{00000000-0005-0000-0000-0000A1000000}"/>
    <cellStyle name="Normal 38" xfId="57" xr:uid="{00000000-0005-0000-0000-0000A2000000}"/>
    <cellStyle name="Normal 39" xfId="58" xr:uid="{00000000-0005-0000-0000-0000A3000000}"/>
    <cellStyle name="Normal 4" xfId="43" xr:uid="{00000000-0005-0000-0000-0000A4000000}"/>
    <cellStyle name="Normal 4 2" xfId="49" xr:uid="{00000000-0005-0000-0000-0000A5000000}"/>
    <cellStyle name="Normal 40" xfId="59" xr:uid="{00000000-0005-0000-0000-0000A6000000}"/>
    <cellStyle name="Normal 42" xfId="60" xr:uid="{00000000-0005-0000-0000-0000A7000000}"/>
    <cellStyle name="Normal 43" xfId="61" xr:uid="{00000000-0005-0000-0000-0000A8000000}"/>
    <cellStyle name="Normal 44" xfId="62" xr:uid="{00000000-0005-0000-0000-0000A9000000}"/>
    <cellStyle name="Normal 45" xfId="63" xr:uid="{00000000-0005-0000-0000-0000AA000000}"/>
    <cellStyle name="Normal 46" xfId="64" xr:uid="{00000000-0005-0000-0000-0000AB000000}"/>
    <cellStyle name="Normal 47" xfId="65" xr:uid="{00000000-0005-0000-0000-0000AC000000}"/>
    <cellStyle name="Normal 47 2" xfId="245" xr:uid="{677C1809-FC21-4D97-AE82-0E5B82585CDD}"/>
    <cellStyle name="Normal 48" xfId="67" xr:uid="{00000000-0005-0000-0000-0000AD000000}"/>
    <cellStyle name="Normal 49" xfId="68" xr:uid="{00000000-0005-0000-0000-0000AE000000}"/>
    <cellStyle name="Normal 5" xfId="47" xr:uid="{00000000-0005-0000-0000-0000AF000000}"/>
    <cellStyle name="Normal 50" xfId="73" xr:uid="{00000000-0005-0000-0000-0000B0000000}"/>
    <cellStyle name="Normal 51" xfId="70" xr:uid="{00000000-0005-0000-0000-0000B1000000}"/>
    <cellStyle name="Normal 52" xfId="71" xr:uid="{00000000-0005-0000-0000-0000B2000000}"/>
    <cellStyle name="Normal 53" xfId="72" xr:uid="{00000000-0005-0000-0000-0000B3000000}"/>
    <cellStyle name="Normal 54" xfId="74" xr:uid="{00000000-0005-0000-0000-0000B4000000}"/>
    <cellStyle name="Normal 55" xfId="75" xr:uid="{00000000-0005-0000-0000-0000B5000000}"/>
    <cellStyle name="Normal 56" xfId="76" xr:uid="{00000000-0005-0000-0000-0000B6000000}"/>
    <cellStyle name="Normal 57" xfId="77" xr:uid="{00000000-0005-0000-0000-0000B7000000}"/>
    <cellStyle name="Normal 58" xfId="78" xr:uid="{00000000-0005-0000-0000-0000B8000000}"/>
    <cellStyle name="Normal 6" xfId="50" xr:uid="{00000000-0005-0000-0000-0000B9000000}"/>
    <cellStyle name="Normal 60" xfId="81" xr:uid="{00000000-0005-0000-0000-0000BA000000}"/>
    <cellStyle name="Normal 61" xfId="82" xr:uid="{00000000-0005-0000-0000-0000BB000000}"/>
    <cellStyle name="Normal 62" xfId="83" xr:uid="{00000000-0005-0000-0000-0000BC000000}"/>
    <cellStyle name="Normal 62 14" xfId="96" xr:uid="{00000000-0005-0000-0000-0000BD000000}"/>
    <cellStyle name="Normal 62 9" xfId="94" xr:uid="{00000000-0005-0000-0000-0000BE000000}"/>
    <cellStyle name="Normal 63" xfId="84" xr:uid="{00000000-0005-0000-0000-0000BF000000}"/>
    <cellStyle name="Normal 65" xfId="88" xr:uid="{00000000-0005-0000-0000-0000C0000000}"/>
    <cellStyle name="Normal 66" xfId="90" xr:uid="{00000000-0005-0000-0000-0000C1000000}"/>
    <cellStyle name="Normal 67" xfId="93" xr:uid="{00000000-0005-0000-0000-0000C2000000}"/>
    <cellStyle name="Normal 69" xfId="95" xr:uid="{00000000-0005-0000-0000-0000C3000000}"/>
    <cellStyle name="Normal 69 2" xfId="119" xr:uid="{00000000-0005-0000-0000-0000C4000000}"/>
    <cellStyle name="Normal 7" xfId="80" xr:uid="{00000000-0005-0000-0000-0000C5000000}"/>
    <cellStyle name="Normal 70" xfId="97" xr:uid="{00000000-0005-0000-0000-0000C6000000}"/>
    <cellStyle name="Normal 71" xfId="98" xr:uid="{00000000-0005-0000-0000-0000C7000000}"/>
    <cellStyle name="Normal 71 2" xfId="99" xr:uid="{00000000-0005-0000-0000-0000C8000000}"/>
    <cellStyle name="Normal 73" xfId="106" xr:uid="{00000000-0005-0000-0000-0000C9000000}"/>
    <cellStyle name="Normal 74" xfId="108" xr:uid="{00000000-0005-0000-0000-0000CA000000}"/>
    <cellStyle name="Normal 75" xfId="103" xr:uid="{00000000-0005-0000-0000-0000CB000000}"/>
    <cellStyle name="Normal 80" xfId="242" xr:uid="{C239F662-A419-4419-B7BF-4CA9BC1BE236}"/>
    <cellStyle name="Normal 84" xfId="243" xr:uid="{358B0908-507A-47FD-82F8-64ECA4340FB9}"/>
    <cellStyle name="Normal 97 2" xfId="258" xr:uid="{202FDDA2-5AC9-4163-9CC0-5706B98D6BF0}"/>
    <cellStyle name="Normal 98" xfId="255" xr:uid="{E330BCCA-5D31-4A4E-BE56-0CFC8A371E49}"/>
    <cellStyle name="Normal 99" xfId="256" xr:uid="{6A494706-F5DF-4AF2-8D20-1F347514C6B9}"/>
    <cellStyle name="Notas" xfId="16" builtinId="10" customBuiltin="1"/>
    <cellStyle name="Note 2" xfId="46" xr:uid="{00000000-0005-0000-0000-0000CD000000}"/>
    <cellStyle name="Porcentaje" xfId="1" builtinId="5"/>
    <cellStyle name="Porcentaje 2" xfId="112" xr:uid="{00000000-0005-0000-0000-0000CF000000}"/>
    <cellStyle name="Porcentaje 5" xfId="51" xr:uid="{00000000-0005-0000-0000-0000D0000000}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0"/>
  <tableStyles count="1" defaultTableStyle="TableStyleMedium2" defaultPivotStyle="PivotStyleLight16">
    <tableStyle name="Invisible" pivot="0" table="0" count="0" xr9:uid="{8A7263E0-5FD0-427D-8FFC-E33561ACFBDF}"/>
  </tableStyles>
  <colors>
    <mruColors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B2:AP892"/>
  <sheetViews>
    <sheetView tabSelected="1" topLeftCell="A157" zoomScale="55" zoomScaleNormal="55" workbookViewId="0">
      <selection activeCell="D133" sqref="D133"/>
    </sheetView>
  </sheetViews>
  <sheetFormatPr baseColWidth="10" defaultColWidth="11.42578125" defaultRowHeight="18.75" x14ac:dyDescent="0.3"/>
  <cols>
    <col min="1" max="1" width="2.42578125" style="4" customWidth="1"/>
    <col min="2" max="2" width="29.85546875" style="4" customWidth="1"/>
    <col min="3" max="4" width="10.140625" style="3" customWidth="1"/>
    <col min="5" max="5" width="11.28515625" style="3" customWidth="1"/>
    <col min="6" max="6" width="11.42578125" style="3" bestFit="1" customWidth="1"/>
    <col min="7" max="7" width="11.42578125" style="3" customWidth="1"/>
    <col min="8" max="8" width="11.42578125" style="3" bestFit="1" customWidth="1"/>
    <col min="9" max="9" width="10.85546875" style="3" bestFit="1" customWidth="1"/>
    <col min="10" max="14" width="11.42578125" style="3" bestFit="1" customWidth="1"/>
    <col min="15" max="15" width="11.28515625" style="3" bestFit="1" customWidth="1"/>
    <col min="16" max="17" width="11.42578125" style="3" bestFit="1" customWidth="1"/>
    <col min="18" max="19" width="11.28515625" style="3" bestFit="1" customWidth="1"/>
    <col min="20" max="20" width="10.85546875" style="3" bestFit="1" customWidth="1"/>
    <col min="21" max="21" width="12" style="3" bestFit="1" customWidth="1"/>
    <col min="22" max="23" width="11.42578125" style="3" bestFit="1" customWidth="1"/>
    <col min="24" max="24" width="11.85546875" style="3" bestFit="1" customWidth="1"/>
    <col min="25" max="25" width="12" style="3" bestFit="1" customWidth="1"/>
    <col min="26" max="26" width="11.42578125" style="3" bestFit="1" customWidth="1"/>
    <col min="27" max="27" width="12" style="3" bestFit="1" customWidth="1"/>
    <col min="28" max="28" width="11" style="3" bestFit="1" customWidth="1"/>
    <col min="29" max="29" width="11.42578125" style="3" bestFit="1" customWidth="1"/>
    <col min="30" max="30" width="10.85546875" style="3" bestFit="1" customWidth="1"/>
    <col min="31" max="31" width="11.28515625" style="3" bestFit="1" customWidth="1"/>
    <col min="32" max="32" width="10.85546875" style="3" bestFit="1" customWidth="1"/>
    <col min="33" max="35" width="11.42578125" style="3" bestFit="1" customWidth="1"/>
    <col min="36" max="36" width="6.42578125" style="3" customWidth="1"/>
    <col min="37" max="37" width="15" style="3" customWidth="1"/>
    <col min="38" max="38" width="8.7109375" style="4" customWidth="1"/>
    <col min="39" max="16384" width="11.42578125" style="4"/>
  </cols>
  <sheetData>
    <row r="2" spans="2:38" x14ac:dyDescent="0.3">
      <c r="B2" s="7" t="s">
        <v>311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2:38" ht="18.75" customHeight="1" x14ac:dyDescent="0.3">
      <c r="B4" s="17"/>
      <c r="C4" s="106" t="s">
        <v>92</v>
      </c>
      <c r="D4" s="106"/>
      <c r="E4" s="106"/>
      <c r="F4" s="106"/>
      <c r="G4" s="106"/>
      <c r="H4" s="18"/>
      <c r="I4" s="18"/>
      <c r="J4" s="18"/>
      <c r="K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2:38" ht="18.75" customHeight="1" x14ac:dyDescent="0.3">
      <c r="C5" s="4"/>
      <c r="D5" s="4"/>
      <c r="E5" s="4"/>
      <c r="F5" s="44"/>
      <c r="G5" s="44"/>
      <c r="H5" s="18"/>
      <c r="I5" s="18"/>
      <c r="J5" s="18"/>
      <c r="K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</row>
    <row r="6" spans="2:38" ht="18.75" customHeight="1" x14ac:dyDescent="0.3">
      <c r="B6" s="17"/>
      <c r="C6" s="110" t="s">
        <v>119</v>
      </c>
      <c r="D6" s="110"/>
      <c r="E6" s="110"/>
      <c r="F6" s="44"/>
      <c r="G6" s="44"/>
      <c r="H6" s="18"/>
      <c r="I6" s="18"/>
      <c r="J6" s="18"/>
      <c r="K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2:38" ht="18.75" customHeight="1" x14ac:dyDescent="0.3">
      <c r="B7" s="19" t="s">
        <v>1</v>
      </c>
      <c r="C7" s="101">
        <f>SUM(C12,F12,I12,L12,O12,R12,U12,X12,AA12,AD12,AG12,AJ12)</f>
        <v>1068.3816723017428</v>
      </c>
      <c r="D7" s="101"/>
      <c r="E7" s="21">
        <f>IF($C$9=0,"-",+C7/$C$9)</f>
        <v>0.2674946170732419</v>
      </c>
      <c r="F7" s="44"/>
      <c r="G7" s="44"/>
      <c r="H7" s="18"/>
      <c r="I7" s="18"/>
      <c r="J7" s="18"/>
      <c r="K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2:38" ht="18.75" customHeight="1" x14ac:dyDescent="0.3">
      <c r="B8" s="19" t="s">
        <v>0</v>
      </c>
      <c r="C8" s="107">
        <f>SUM(C13,F13,I13,L13,O13,R13,U13,X13,AA13,AD13,AG13,AJ13)</f>
        <v>2925.6488767661376</v>
      </c>
      <c r="D8" s="107"/>
      <c r="E8" s="24">
        <f>IF($C$9=0,"-",+C8/$C$9)</f>
        <v>0.73250538292675815</v>
      </c>
      <c r="F8" s="44"/>
      <c r="G8" s="44"/>
      <c r="H8" s="18"/>
      <c r="I8" s="18"/>
      <c r="J8" s="18"/>
      <c r="K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>
        <f>+AJ79/1000-X13</f>
        <v>361.42696516583061</v>
      </c>
      <c r="Z8" s="18"/>
      <c r="AA8" s="18"/>
    </row>
    <row r="9" spans="2:38" ht="18.75" customHeight="1" x14ac:dyDescent="0.3">
      <c r="B9" s="27" t="s">
        <v>2</v>
      </c>
      <c r="C9" s="103">
        <f>SUM(C7:C8)</f>
        <v>3994.0305490678802</v>
      </c>
      <c r="D9" s="103"/>
      <c r="E9" s="28">
        <f>SUM(E7:E8)</f>
        <v>1</v>
      </c>
      <c r="F9" s="44"/>
      <c r="G9" s="44"/>
      <c r="H9" s="18"/>
      <c r="I9" s="18"/>
      <c r="J9" s="18"/>
      <c r="K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2:38" x14ac:dyDescent="0.3">
      <c r="B10" s="19"/>
      <c r="C10" s="4"/>
      <c r="D10" s="4"/>
      <c r="E10" s="4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8"/>
    </row>
    <row r="11" spans="2:38" x14ac:dyDescent="0.3">
      <c r="C11" s="98">
        <v>45292</v>
      </c>
      <c r="D11" s="98"/>
      <c r="E11" s="98"/>
      <c r="F11" s="98">
        <v>45323</v>
      </c>
      <c r="G11" s="98"/>
      <c r="H11" s="98"/>
      <c r="I11" s="98">
        <v>45352</v>
      </c>
      <c r="J11" s="98"/>
      <c r="K11" s="98"/>
      <c r="L11" s="98">
        <v>45383</v>
      </c>
      <c r="M11" s="98"/>
      <c r="N11" s="98"/>
      <c r="O11" s="98">
        <v>45413</v>
      </c>
      <c r="P11" s="98"/>
      <c r="Q11" s="98"/>
      <c r="R11" s="98">
        <v>45444</v>
      </c>
      <c r="S11" s="98"/>
      <c r="T11" s="98"/>
      <c r="U11" s="98">
        <v>45474</v>
      </c>
      <c r="V11" s="98"/>
      <c r="W11" s="98"/>
      <c r="X11" s="98">
        <v>45505</v>
      </c>
      <c r="Y11" s="98"/>
      <c r="Z11" s="98"/>
      <c r="AA11" s="98">
        <v>45536</v>
      </c>
      <c r="AB11" s="98"/>
      <c r="AC11" s="98"/>
      <c r="AD11" s="98">
        <v>45566</v>
      </c>
      <c r="AE11" s="98"/>
      <c r="AF11" s="98"/>
      <c r="AG11" s="98">
        <v>45597</v>
      </c>
      <c r="AH11" s="98"/>
      <c r="AI11" s="98"/>
      <c r="AJ11" s="98">
        <v>45627</v>
      </c>
      <c r="AK11" s="98"/>
      <c r="AL11" s="98"/>
    </row>
    <row r="12" spans="2:38" x14ac:dyDescent="0.3">
      <c r="B12" s="19" t="s">
        <v>1</v>
      </c>
      <c r="C12" s="101">
        <f>'Acumulado-Anual-Eólico'!AJ10/1000</f>
        <v>145.39630897499998</v>
      </c>
      <c r="D12" s="101"/>
      <c r="E12" s="21">
        <f>IF($C$16=0,"-",+C12/$C$16)</f>
        <v>0.26751293975098756</v>
      </c>
      <c r="F12" s="101">
        <f>'Acumulado-Anual-Eólico'!AJ60/1000</f>
        <v>109.30370702499998</v>
      </c>
      <c r="G12" s="101"/>
      <c r="H12" s="22">
        <f>IF($F$16=0,"-",+F12/$F$16)</f>
        <v>0.25448562766130256</v>
      </c>
      <c r="I12" s="99">
        <f>'Acumulado-Anual-Eólico'!AK111/1000</f>
        <v>128.00889067166668</v>
      </c>
      <c r="J12" s="99"/>
      <c r="K12" s="22">
        <f>IF($I$16=0,"-",+I12/$I$16)</f>
        <v>0.26583484397557872</v>
      </c>
      <c r="L12" s="99">
        <f>'Acumulado-Anual-Eólico'!AK163/1000</f>
        <v>80.879021512166659</v>
      </c>
      <c r="M12" s="99"/>
      <c r="N12" s="22">
        <f>IF($L$16=0,"-",+L12/$L$16)</f>
        <v>0.27145269371291153</v>
      </c>
      <c r="O12" s="99">
        <f>'Acumulado-Anual-Eólico'!AK215/1000</f>
        <v>50.942797848333342</v>
      </c>
      <c r="P12" s="99"/>
      <c r="Q12" s="22">
        <f>IF($O$16=0,"-",+O12/$O$16)</f>
        <v>0.32238041178313304</v>
      </c>
      <c r="R12" s="99">
        <f>'Acumulado-Anual-Eólico'!AK267/1000</f>
        <v>54.276125927566667</v>
      </c>
      <c r="S12" s="99"/>
      <c r="T12" s="22">
        <f>IF($R$16=0,"-",+R12/$R$16)</f>
        <v>0.3281710893306804</v>
      </c>
      <c r="U12" s="99">
        <f>'Acumulado-Anual-Eólico'!AK319/1000</f>
        <v>85.708190982166698</v>
      </c>
      <c r="V12" s="99"/>
      <c r="W12" s="22">
        <f>IF($U$16=0,"-",+U12/$U$16)</f>
        <v>0.38832524965564441</v>
      </c>
      <c r="X12" s="99">
        <f>+'Acumulado-Anual-Eólico'!AK373/1000</f>
        <v>104.73356615166664</v>
      </c>
      <c r="Y12" s="99"/>
      <c r="Z12" s="22">
        <f>IF($X$16=0,"-",+X12/$X$16)</f>
        <v>0.26979430316224845</v>
      </c>
      <c r="AA12" s="99">
        <f>'Acumulado-Anual-Eólico'!AK427/1000</f>
        <v>131.09871512000001</v>
      </c>
      <c r="AB12" s="99"/>
      <c r="AC12" s="22">
        <f>IF($AA$16=0,"-",+AA12/$AA$16)</f>
        <v>0.23044361811308264</v>
      </c>
      <c r="AD12" s="104">
        <f>'Acumulado-Anual-Eólico'!AK481/1000</f>
        <v>178.03434808817613</v>
      </c>
      <c r="AE12" s="105"/>
      <c r="AF12" s="22">
        <f>IF($AD$16=0,"-",+AD12/$AD$16)</f>
        <v>0.18032365206593881</v>
      </c>
      <c r="AG12" s="99">
        <f>'Acumulado-Anual-Eólico'!AJ523/1000</f>
        <v>0</v>
      </c>
      <c r="AH12" s="99"/>
      <c r="AI12" s="22" t="str">
        <f>IF($AG$16=0,"-",+AG12/$AG$16)</f>
        <v>-</v>
      </c>
      <c r="AJ12" s="99">
        <f>'Acumulado-Anual-Eólico'!AJ575/1000</f>
        <v>0</v>
      </c>
      <c r="AK12" s="99"/>
      <c r="AL12" s="23" t="str">
        <f>IF($AJ$16=0,"-",+AJ12/$AJ$16)</f>
        <v>-</v>
      </c>
    </row>
    <row r="13" spans="2:38" x14ac:dyDescent="0.3">
      <c r="B13" s="19" t="s">
        <v>0</v>
      </c>
      <c r="C13" s="102">
        <f>'Acumulado-Anual-Solar'!AJ10/1000</f>
        <v>398.11500345101217</v>
      </c>
      <c r="D13" s="102"/>
      <c r="E13" s="24">
        <f>IF($C$16=0,"-",+C13/$C$16)</f>
        <v>0.73248706024901233</v>
      </c>
      <c r="F13" s="96">
        <f>'Acumulado-Anual-Solar'!AJ75/1000</f>
        <v>320.20466258113493</v>
      </c>
      <c r="G13" s="96"/>
      <c r="H13" s="25">
        <f>IF($F$16=0,"-",+F13/$F$16)</f>
        <v>0.74551437233869744</v>
      </c>
      <c r="I13" s="96">
        <f>'Acumulado-Anual-Solar'!AJ142/1000</f>
        <v>353.52651965033908</v>
      </c>
      <c r="J13" s="96"/>
      <c r="K13" s="25">
        <f>IF($I$16=0,"-",+I13/$I$16)</f>
        <v>0.73416515602442134</v>
      </c>
      <c r="L13" s="96">
        <f>'Acumulado-Anual-Solar'!AK209/1000</f>
        <v>217.06984171666667</v>
      </c>
      <c r="M13" s="96"/>
      <c r="N13" s="25">
        <f>IF($L$16=0,"-",+L13/$L$16)</f>
        <v>0.72854730628708853</v>
      </c>
      <c r="O13" s="96">
        <f>'Acumulado-Anual-Solar'!AK277/1000</f>
        <v>107.07796267666662</v>
      </c>
      <c r="P13" s="96"/>
      <c r="Q13" s="25">
        <f>IF($O$16=0,"-",+O13/$O$16)</f>
        <v>0.67761958821686696</v>
      </c>
      <c r="R13" s="96">
        <f>'Acumulado-Anual-Solar'!AK345/1000</f>
        <v>81.965234783333372</v>
      </c>
      <c r="S13" s="96"/>
      <c r="T13" s="25">
        <f>IF($R$16=0,"-",+R13/$R$16)</f>
        <v>0.49558843646999812</v>
      </c>
      <c r="U13" s="96">
        <f>'Acumulado-Anual-Solar'!AK413/1000</f>
        <v>122.46047496133333</v>
      </c>
      <c r="V13" s="96"/>
      <c r="W13" s="22">
        <f>IF($U$16=0,"-",+U13/$U$16)</f>
        <v>0.55484188812482604</v>
      </c>
      <c r="X13" s="96">
        <f>+'Acumulado-Anual-Solar'!AK482/1000</f>
        <v>270.18791049999999</v>
      </c>
      <c r="Y13" s="96"/>
      <c r="Z13" s="25">
        <f>IF($X$16=0,"-",+X13/$X$16)</f>
        <v>0.69600570012722196</v>
      </c>
      <c r="AA13" s="96">
        <f>'Acumulado-Anual-Solar'!AK552/1000</f>
        <v>423.42639077982074</v>
      </c>
      <c r="AB13" s="96"/>
      <c r="AC13" s="25">
        <f>IF($AA$16=0,"-",+AA13/$AA$16)</f>
        <v>0.74429340826529611</v>
      </c>
      <c r="AD13" s="96">
        <f>'Acumulado-Anual-Solar'!AK622/1000</f>
        <v>631.6148756658306</v>
      </c>
      <c r="AE13" s="96"/>
      <c r="AF13" s="25">
        <f>IF($AD$16=0,"-",+AD13/$AD$16)</f>
        <v>0.6397366704925217</v>
      </c>
      <c r="AG13" s="96">
        <f>+'Acumulado-Anual-Solar'!AJ679/1000</f>
        <v>0</v>
      </c>
      <c r="AH13" s="96"/>
      <c r="AI13" s="25" t="str">
        <f>IF($AG$16=0,"-",+AG13/$AG$16)</f>
        <v>-</v>
      </c>
      <c r="AJ13" s="96">
        <f>'Acumulado-Anual-Solar'!AJ746/1000</f>
        <v>0</v>
      </c>
      <c r="AK13" s="96"/>
      <c r="AL13" s="26" t="str">
        <f>IF($AJ$16=0,"-",+AJ13/$AJ$16)</f>
        <v>-</v>
      </c>
    </row>
    <row r="14" spans="2:38" x14ac:dyDescent="0.3">
      <c r="B14" s="19" t="s">
        <v>302</v>
      </c>
      <c r="C14" s="81"/>
      <c r="D14" s="81"/>
      <c r="E14" s="83"/>
      <c r="F14" s="96"/>
      <c r="G14" s="96"/>
      <c r="H14" s="84"/>
      <c r="I14" s="96"/>
      <c r="J14" s="96"/>
      <c r="K14" s="84"/>
      <c r="L14" s="96"/>
      <c r="M14" s="96"/>
      <c r="N14" s="84"/>
      <c r="O14" s="96"/>
      <c r="P14" s="96"/>
      <c r="Q14" s="84"/>
      <c r="R14" s="96">
        <f>+'Acumulado-Anual-HP'!AK11/1000</f>
        <v>11.859610209167291</v>
      </c>
      <c r="S14" s="96"/>
      <c r="T14" s="25">
        <f>IF($R$16=0,"-",+R14/$R$16)</f>
        <v>7.1707056000527181E-2</v>
      </c>
      <c r="U14" s="96">
        <f>+'Acumulado-Anual-HP'!AK143/1000</f>
        <v>11.551090448094595</v>
      </c>
      <c r="V14" s="96"/>
      <c r="W14" s="22">
        <f>IF($U$16=0,"-",+U14/$U$16)</f>
        <v>5.2335488949761845E-2</v>
      </c>
      <c r="X14" s="96">
        <f>+'Acumulado-Anual-HP'!AK275/1000</f>
        <v>11.329022296474568</v>
      </c>
      <c r="Y14" s="96"/>
      <c r="Z14" s="25">
        <f>IF($X$16=0,"-",+X14/$X$16)</f>
        <v>2.9183630313520965E-2</v>
      </c>
      <c r="AA14" s="96">
        <f>'Acumulado-Anual-HP'!AK417/1000</f>
        <v>14.371527215101791</v>
      </c>
      <c r="AB14" s="96"/>
      <c r="AC14" s="22">
        <f>IF($AA$16=0,"-",+AA14/$AA$16)</f>
        <v>2.5262083813920228E-2</v>
      </c>
      <c r="AD14" s="96">
        <f>+'Acumulado-Anual-HP'!AK559/1000</f>
        <v>46.879482503409022</v>
      </c>
      <c r="AE14" s="96"/>
      <c r="AF14" s="22">
        <f>IF($AD$16=0,"-",+AD14/$AD$16)</f>
        <v>4.7482295314099671E-2</v>
      </c>
      <c r="AG14" s="96">
        <v>0</v>
      </c>
      <c r="AH14" s="96"/>
      <c r="AI14" s="22" t="str">
        <f>IF($AG$16=0,"-",+AG14/$AG$16)</f>
        <v>-</v>
      </c>
      <c r="AJ14" s="96">
        <v>0</v>
      </c>
      <c r="AK14" s="96"/>
      <c r="AL14" s="22" t="str">
        <f>IF($AJ$16=0,"-",+AJ14/$AJ$16)</f>
        <v>-</v>
      </c>
    </row>
    <row r="15" spans="2:38" x14ac:dyDescent="0.3">
      <c r="B15" s="19" t="s">
        <v>303</v>
      </c>
      <c r="C15" s="81"/>
      <c r="D15" s="81"/>
      <c r="E15" s="83"/>
      <c r="F15" s="96"/>
      <c r="G15" s="96"/>
      <c r="H15" s="84"/>
      <c r="I15" s="96"/>
      <c r="J15" s="96"/>
      <c r="K15" s="84"/>
      <c r="L15" s="96"/>
      <c r="M15" s="96"/>
      <c r="N15" s="84"/>
      <c r="O15" s="96"/>
      <c r="P15" s="96"/>
      <c r="Q15" s="84"/>
      <c r="R15" s="96">
        <f>+'Acumulado-Anual-HE'!AK10/1000</f>
        <v>17.288753196902409</v>
      </c>
      <c r="S15" s="96"/>
      <c r="T15" s="25">
        <f>IF($R$16=0,"-",+R15/$R$16)</f>
        <v>0.10453341819879428</v>
      </c>
      <c r="U15" s="96">
        <f>'Acumulado-Anual-HE'!AK57/1000</f>
        <v>0.99262596873410525</v>
      </c>
      <c r="V15" s="96"/>
      <c r="W15" s="22">
        <f>IF($U$16=0,"-",+U15/$U$16)</f>
        <v>4.497373269767767E-3</v>
      </c>
      <c r="X15" s="96">
        <f>+'Acumulado-Anual-HE'!AK104/1000</f>
        <v>1.9473426077723286</v>
      </c>
      <c r="Y15" s="96"/>
      <c r="Z15" s="25">
        <f>IF($X$16=0,"-",+X15/$X$16)</f>
        <v>5.0163663970085358E-3</v>
      </c>
      <c r="AA15" s="97">
        <f>+'Acumulado-Anual-HE'!AK139/1000</f>
        <v>5.0620905558268231E-4</v>
      </c>
      <c r="AB15" s="97"/>
      <c r="AC15" s="22">
        <f>IF($AA$16=0,"-",+AA15/$AA$16)</f>
        <v>8.8980770088633551E-7</v>
      </c>
      <c r="AD15" s="96">
        <f>+'Acumulado-Anual-HE'!AK174/1000</f>
        <v>130.77576572097141</v>
      </c>
      <c r="AE15" s="96"/>
      <c r="AF15" s="22">
        <f>IF($AD$16=0,"-",+AD15/$AD$16)</f>
        <v>0.13245738212743979</v>
      </c>
      <c r="AG15" s="96">
        <v>0</v>
      </c>
      <c r="AH15" s="96"/>
      <c r="AI15" s="22" t="str">
        <f>IF($AG$16=0,"-",+AG15/$AG$16)</f>
        <v>-</v>
      </c>
      <c r="AJ15" s="96">
        <v>0</v>
      </c>
      <c r="AK15" s="96"/>
      <c r="AL15" s="22" t="str">
        <f>IF($AJ$16=0,"-",+AJ15/$AJ$16)</f>
        <v>-</v>
      </c>
    </row>
    <row r="16" spans="2:38" x14ac:dyDescent="0.3">
      <c r="B16" s="27" t="s">
        <v>2</v>
      </c>
      <c r="C16" s="103">
        <f t="shared" ref="C16" si="0">SUM(C12:C13)</f>
        <v>543.51131242601218</v>
      </c>
      <c r="D16" s="103"/>
      <c r="E16" s="28">
        <f>SUM(E12:E13)</f>
        <v>0.99999999999999989</v>
      </c>
      <c r="F16" s="100">
        <f t="shared" ref="F16" si="1">SUM(F12:F13)</f>
        <v>429.50836960613492</v>
      </c>
      <c r="G16" s="100"/>
      <c r="H16" s="29">
        <f>SUM(H12:H13)</f>
        <v>1</v>
      </c>
      <c r="I16" s="100">
        <f t="shared" ref="I16" si="2">SUM(I12:I13)</f>
        <v>481.53541032200576</v>
      </c>
      <c r="J16" s="100"/>
      <c r="K16" s="29">
        <f>SUM(K12:K13)</f>
        <v>1</v>
      </c>
      <c r="L16" s="100">
        <f t="shared" ref="L16" si="3">SUM(L12:L13)</f>
        <v>297.94886322883332</v>
      </c>
      <c r="M16" s="100"/>
      <c r="N16" s="29">
        <f>SUM(N12:N13)</f>
        <v>1</v>
      </c>
      <c r="O16" s="100">
        <f t="shared" ref="O16" si="4">SUM(O12:O13)</f>
        <v>158.02076052499996</v>
      </c>
      <c r="P16" s="100"/>
      <c r="Q16" s="29">
        <f>SUM(Q12:Q13)</f>
        <v>1</v>
      </c>
      <c r="R16" s="100">
        <f>SUM(R12:R15)</f>
        <v>165.38972411696975</v>
      </c>
      <c r="S16" s="100"/>
      <c r="T16" s="29">
        <f>SUM(T12:T15)</f>
        <v>0.99999999999999989</v>
      </c>
      <c r="U16" s="100">
        <f>SUM(U12:U15)</f>
        <v>220.71238236032872</v>
      </c>
      <c r="V16" s="100"/>
      <c r="W16" s="29">
        <f>SUM(W12:W15)</f>
        <v>1</v>
      </c>
      <c r="X16" s="100">
        <f>SUM(X12:X15)</f>
        <v>388.19784155591356</v>
      </c>
      <c r="Y16" s="100"/>
      <c r="Z16" s="29">
        <f>SUM(Z12:Z15)</f>
        <v>1</v>
      </c>
      <c r="AA16" s="100">
        <f>SUM(AA12:AA15)</f>
        <v>568.89713932397819</v>
      </c>
      <c r="AB16" s="100"/>
      <c r="AC16" s="29">
        <f>SUM(AC12:AC15)</f>
        <v>0.99999999999999989</v>
      </c>
      <c r="AD16" s="100">
        <f>SUM(AD12:AD15)</f>
        <v>987.30447197838714</v>
      </c>
      <c r="AE16" s="100"/>
      <c r="AF16" s="29">
        <f>SUM(AF12:AF15)</f>
        <v>1</v>
      </c>
      <c r="AG16" s="100">
        <f>SUM(AG12:AG15)</f>
        <v>0</v>
      </c>
      <c r="AH16" s="100"/>
      <c r="AI16" s="29">
        <f>SUM(AI12:AI15)</f>
        <v>0</v>
      </c>
      <c r="AJ16" s="100">
        <f>SUM(AJ12:AJ15)</f>
        <v>0</v>
      </c>
      <c r="AK16" s="100"/>
      <c r="AL16" s="29">
        <f>SUM(AL12:AL15)</f>
        <v>0</v>
      </c>
    </row>
    <row r="17" spans="2:38" x14ac:dyDescent="0.3">
      <c r="B17" s="17"/>
      <c r="C17" s="18"/>
      <c r="D17" s="18"/>
      <c r="E17" s="18"/>
      <c r="F17" s="18"/>
      <c r="G17" s="18"/>
      <c r="H17" s="18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</row>
    <row r="18" spans="2:38" x14ac:dyDescent="0.3">
      <c r="B18" s="17"/>
      <c r="C18" s="18"/>
      <c r="D18" s="18"/>
      <c r="E18" s="18"/>
      <c r="F18" s="18"/>
      <c r="G18" s="18"/>
      <c r="H18" s="1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</row>
    <row r="19" spans="2:38" x14ac:dyDescent="0.3">
      <c r="B19" s="7" t="s">
        <v>313</v>
      </c>
      <c r="C19" s="2"/>
      <c r="D19" s="2"/>
      <c r="E19" s="2"/>
      <c r="F19" s="2"/>
      <c r="G19" s="2"/>
      <c r="H19" s="2"/>
      <c r="I19" s="2"/>
      <c r="J19" s="2"/>
      <c r="K19" s="2"/>
      <c r="L19" s="1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spans="2:38" x14ac:dyDescent="0.3">
      <c r="B20" s="17"/>
      <c r="C20" s="18"/>
      <c r="D20" s="18"/>
      <c r="E20" s="18"/>
      <c r="F20" s="18"/>
      <c r="G20" s="18"/>
      <c r="H20" s="1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</row>
    <row r="22" spans="2:38" s="31" customFormat="1" x14ac:dyDescent="0.3">
      <c r="B22" s="5" t="s">
        <v>90</v>
      </c>
      <c r="C22" s="2"/>
      <c r="D22" s="2"/>
      <c r="E22" s="2"/>
      <c r="F22" s="2"/>
      <c r="G22" s="2"/>
      <c r="H22" s="2"/>
      <c r="I22" s="2"/>
      <c r="J22" s="2"/>
      <c r="K22" s="2"/>
      <c r="L22" s="1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30"/>
      <c r="AC22" s="30"/>
      <c r="AD22" s="30"/>
      <c r="AE22" s="30"/>
      <c r="AF22" s="30"/>
      <c r="AG22" s="30"/>
      <c r="AH22" s="30"/>
      <c r="AI22" s="30"/>
      <c r="AJ22" s="1"/>
      <c r="AK22" s="30"/>
      <c r="AL22" s="1"/>
    </row>
    <row r="23" spans="2:38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2:38" x14ac:dyDescent="0.3">
      <c r="B24" s="32" t="s">
        <v>3</v>
      </c>
      <c r="C24" s="4"/>
      <c r="D24" s="4"/>
      <c r="E24" s="33">
        <v>45566</v>
      </c>
      <c r="F24" s="33">
        <f>+E24+1</f>
        <v>45567</v>
      </c>
      <c r="G24" s="33">
        <f t="shared" ref="G24:AH24" si="5">+F24+1</f>
        <v>45568</v>
      </c>
      <c r="H24" s="33">
        <f t="shared" si="5"/>
        <v>45569</v>
      </c>
      <c r="I24" s="33">
        <f t="shared" si="5"/>
        <v>45570</v>
      </c>
      <c r="J24" s="33">
        <f t="shared" si="5"/>
        <v>45571</v>
      </c>
      <c r="K24" s="33">
        <f t="shared" si="5"/>
        <v>45572</v>
      </c>
      <c r="L24" s="33">
        <f t="shared" si="5"/>
        <v>45573</v>
      </c>
      <c r="M24" s="33">
        <f t="shared" si="5"/>
        <v>45574</v>
      </c>
      <c r="N24" s="33">
        <f t="shared" si="5"/>
        <v>45575</v>
      </c>
      <c r="O24" s="33">
        <f t="shared" si="5"/>
        <v>45576</v>
      </c>
      <c r="P24" s="33">
        <f t="shared" si="5"/>
        <v>45577</v>
      </c>
      <c r="Q24" s="33">
        <f t="shared" si="5"/>
        <v>45578</v>
      </c>
      <c r="R24" s="33">
        <f t="shared" si="5"/>
        <v>45579</v>
      </c>
      <c r="S24" s="33">
        <f t="shared" si="5"/>
        <v>45580</v>
      </c>
      <c r="T24" s="33">
        <f t="shared" si="5"/>
        <v>45581</v>
      </c>
      <c r="U24" s="33">
        <f t="shared" si="5"/>
        <v>45582</v>
      </c>
      <c r="V24" s="33">
        <f t="shared" si="5"/>
        <v>45583</v>
      </c>
      <c r="W24" s="33">
        <f t="shared" si="5"/>
        <v>45584</v>
      </c>
      <c r="X24" s="33">
        <f t="shared" si="5"/>
        <v>45585</v>
      </c>
      <c r="Y24" s="33">
        <f t="shared" si="5"/>
        <v>45586</v>
      </c>
      <c r="Z24" s="33">
        <f t="shared" si="5"/>
        <v>45587</v>
      </c>
      <c r="AA24" s="33">
        <f t="shared" si="5"/>
        <v>45588</v>
      </c>
      <c r="AB24" s="33">
        <f t="shared" si="5"/>
        <v>45589</v>
      </c>
      <c r="AC24" s="33">
        <f t="shared" si="5"/>
        <v>45590</v>
      </c>
      <c r="AD24" s="33">
        <f t="shared" si="5"/>
        <v>45591</v>
      </c>
      <c r="AE24" s="33">
        <f t="shared" si="5"/>
        <v>45592</v>
      </c>
      <c r="AF24" s="33">
        <f t="shared" si="5"/>
        <v>45593</v>
      </c>
      <c r="AG24" s="33">
        <f t="shared" si="5"/>
        <v>45594</v>
      </c>
      <c r="AH24" s="33">
        <f t="shared" si="5"/>
        <v>45595</v>
      </c>
      <c r="AI24" s="33">
        <f>+AH24+1</f>
        <v>45596</v>
      </c>
      <c r="AJ24" s="93" t="s">
        <v>2</v>
      </c>
      <c r="AK24" s="94"/>
      <c r="AL24" s="94"/>
    </row>
    <row r="25" spans="2:38" x14ac:dyDescent="0.3">
      <c r="B25" s="12" t="s">
        <v>2</v>
      </c>
      <c r="C25" s="12"/>
      <c r="D25" s="12"/>
      <c r="E25" s="50">
        <f>SUM(E26:E73)</f>
        <v>4571.6849150000007</v>
      </c>
      <c r="F25" s="50">
        <f t="shared" ref="F25:AI25" si="6">SUM(F26:F73)</f>
        <v>8715.054075</v>
      </c>
      <c r="G25" s="50">
        <f t="shared" si="6"/>
        <v>5081.4658033333326</v>
      </c>
      <c r="H25" s="50">
        <f t="shared" si="6"/>
        <v>2496.3671583333335</v>
      </c>
      <c r="I25" s="50">
        <f t="shared" si="6"/>
        <v>4506.3554533333327</v>
      </c>
      <c r="J25" s="50">
        <f t="shared" si="6"/>
        <v>4061.5166283333328</v>
      </c>
      <c r="K25" s="50">
        <f t="shared" si="6"/>
        <v>3973.1360065094777</v>
      </c>
      <c r="L25" s="50">
        <f t="shared" si="6"/>
        <v>4985.7838333333339</v>
      </c>
      <c r="M25" s="50">
        <f t="shared" si="6"/>
        <v>6997.2156266666661</v>
      </c>
      <c r="N25" s="50">
        <f t="shared" si="6"/>
        <v>4182.5557999999992</v>
      </c>
      <c r="O25" s="50">
        <f t="shared" si="6"/>
        <v>4092.6200000000008</v>
      </c>
      <c r="P25" s="50">
        <f t="shared" si="6"/>
        <v>5913.4600000000009</v>
      </c>
      <c r="Q25" s="50">
        <f t="shared" si="6"/>
        <v>5384.4800000000005</v>
      </c>
      <c r="R25" s="50">
        <f t="shared" si="6"/>
        <v>4577.82</v>
      </c>
      <c r="S25" s="50">
        <f t="shared" si="6"/>
        <v>3281.2939933333332</v>
      </c>
      <c r="T25" s="50">
        <f t="shared" si="6"/>
        <v>6532.0466766666668</v>
      </c>
      <c r="U25" s="50">
        <f t="shared" si="6"/>
        <v>5071.4153200000001</v>
      </c>
      <c r="V25" s="50">
        <f t="shared" si="6"/>
        <v>5905.9400000000014</v>
      </c>
      <c r="W25" s="50">
        <f t="shared" si="6"/>
        <v>3125.3873333333345</v>
      </c>
      <c r="X25" s="50">
        <f t="shared" si="6"/>
        <v>5197.4473099999996</v>
      </c>
      <c r="Y25" s="50">
        <f t="shared" si="6"/>
        <v>5229.0262466666663</v>
      </c>
      <c r="Z25" s="50">
        <f t="shared" si="6"/>
        <v>6944.7461866666672</v>
      </c>
      <c r="AA25" s="50">
        <f t="shared" si="6"/>
        <v>3943.1730550000025</v>
      </c>
      <c r="AB25" s="50">
        <f t="shared" si="6"/>
        <v>5707.6655933333332</v>
      </c>
      <c r="AC25" s="50">
        <f t="shared" si="6"/>
        <v>11969.703261666666</v>
      </c>
      <c r="AD25" s="50">
        <f t="shared" si="6"/>
        <v>12495.542214999999</v>
      </c>
      <c r="AE25" s="50">
        <f t="shared" si="6"/>
        <v>12726.170098333338</v>
      </c>
      <c r="AF25" s="50">
        <f t="shared" si="6"/>
        <v>8158.4691683333349</v>
      </c>
      <c r="AG25" s="50">
        <f t="shared" si="6"/>
        <v>4498.4446700000008</v>
      </c>
      <c r="AH25" s="50">
        <f t="shared" si="6"/>
        <v>3408.0005383333337</v>
      </c>
      <c r="AI25" s="50">
        <f t="shared" si="6"/>
        <v>4300.3611216666668</v>
      </c>
      <c r="AJ25" s="57"/>
      <c r="AK25" s="55">
        <f>SUM(AK26:AK73)</f>
        <v>178034.34808817614</v>
      </c>
      <c r="AL25" s="56"/>
    </row>
    <row r="26" spans="2:38" x14ac:dyDescent="0.3">
      <c r="B26" s="47" t="s">
        <v>4</v>
      </c>
      <c r="C26" s="47"/>
      <c r="D26" s="47"/>
      <c r="E26" s="62">
        <f>'Resumen-DiarioHorario-Eólico'!AD8</f>
        <v>125.72975666666669</v>
      </c>
      <c r="F26" s="63">
        <f>'Resumen-DiarioHorario-Eólico'!AD62</f>
        <v>63.362616666666668</v>
      </c>
      <c r="G26" s="62">
        <f>'Resumen-DiarioHorario-Eólico'!AD116</f>
        <v>68.673424999999995</v>
      </c>
      <c r="H26" s="63">
        <f>'Resumen-DiarioHorario-Eólico'!AD170</f>
        <v>81.97263333333332</v>
      </c>
      <c r="I26" s="62">
        <f>'Resumen-DiarioHorario-Eólico'!AD224</f>
        <v>20.839099999999998</v>
      </c>
      <c r="J26" s="63">
        <f>'Resumen-DiarioHorario-Eólico'!AD278</f>
        <v>2.8095000000000008</v>
      </c>
      <c r="K26" s="62">
        <f>'Resumen-DiarioHorario-Eólico'!AD332</f>
        <v>7.0882866666666677</v>
      </c>
      <c r="L26" s="63">
        <f>'Resumen-DiarioHorario-Eólico'!AD386</f>
        <v>281.01656666666668</v>
      </c>
      <c r="M26" s="62">
        <f>'Resumen-DiarioHorario-Eólico'!AD440</f>
        <v>495.12363333333332</v>
      </c>
      <c r="N26" s="63">
        <f>'Resumen-DiarioHorario-Eólico'!AD494</f>
        <v>380.73653333333328</v>
      </c>
      <c r="O26" s="62">
        <f>'Resumen-DiarioHorario-Eólico'!AD548</f>
        <v>40.79</v>
      </c>
      <c r="P26" s="63">
        <f>'Resumen-DiarioHorario-Eólico'!AD602</f>
        <v>101.05</v>
      </c>
      <c r="Q26" s="62">
        <f>'Resumen-DiarioHorario-Eólico'!AD656</f>
        <v>127.80999999999999</v>
      </c>
      <c r="R26" s="63">
        <f>'Resumen-DiarioHorario-Eólico'!AD710</f>
        <v>104.83</v>
      </c>
      <c r="S26" s="62">
        <f>'Resumen-DiarioHorario-Eólico'!AD764</f>
        <v>68.264091666666658</v>
      </c>
      <c r="T26" s="63">
        <f>'Resumen-DiarioHorario-Eólico'!AD818</f>
        <v>48.54825000000001</v>
      </c>
      <c r="U26" s="62">
        <f>'Resumen-DiarioHorario-Eólico'!AD872</f>
        <v>88.856906666666646</v>
      </c>
      <c r="V26" s="63">
        <f>'Resumen-DiarioHorario-Eólico'!AD926</f>
        <v>382.16</v>
      </c>
      <c r="W26" s="62">
        <f>'Resumen-DiarioHorario-Eólico'!AD980</f>
        <v>240.99283333333338</v>
      </c>
      <c r="X26" s="63">
        <f>'Resumen-DiarioHorario-Eólico'!AD1034</f>
        <v>145.853725</v>
      </c>
      <c r="Y26" s="62">
        <f>'Resumen-DiarioHorario-Eólico'!AD1088</f>
        <v>53.00416666666667</v>
      </c>
      <c r="Z26" s="63">
        <f>'Resumen-DiarioHorario-Eólico'!AD1142</f>
        <v>128.47007666666667</v>
      </c>
      <c r="AA26" s="62">
        <f>'Resumen-DiarioHorario-Eólico'!AD1196</f>
        <v>58.909316666666669</v>
      </c>
      <c r="AB26" s="63">
        <f>'Resumen-DiarioHorario-Eólico'!AD1250</f>
        <v>74.022928333333311</v>
      </c>
      <c r="AC26" s="62">
        <f>'Resumen-DiarioHorario-Eólico'!AD1304</f>
        <v>95.486338333333336</v>
      </c>
      <c r="AD26" s="63">
        <f>'Resumen-DiarioHorario-Eólico'!AD1358</f>
        <v>179.57204166666665</v>
      </c>
      <c r="AE26" s="62">
        <f>'Resumen-DiarioHorario-Eólico'!AD1412</f>
        <v>68.562291666666667</v>
      </c>
      <c r="AF26" s="63">
        <f>'Resumen-DiarioHorario-Eólico'!AD1465</f>
        <v>114.56885333333335</v>
      </c>
      <c r="AG26" s="62">
        <f>'Resumen-DiarioHorario-Eólico'!AD1519</f>
        <v>157.14173000000002</v>
      </c>
      <c r="AH26" s="63">
        <f>+'Resumen-DiarioHorario-Eólico'!AD1573</f>
        <v>94.124933333333331</v>
      </c>
      <c r="AI26" s="62">
        <f>+'Resumen-DiarioHorario-Eólico'!AD1627</f>
        <v>127.57820833333331</v>
      </c>
      <c r="AJ26" s="57"/>
      <c r="AK26" s="55">
        <f t="shared" ref="AK26:AK36" si="7">SUM(E26:AI26)</f>
        <v>4027.9487433333325</v>
      </c>
      <c r="AL26" s="56"/>
    </row>
    <row r="27" spans="2:38" x14ac:dyDescent="0.3">
      <c r="B27" s="47" t="s">
        <v>5</v>
      </c>
      <c r="C27" s="47"/>
      <c r="D27" s="47"/>
      <c r="E27" s="62">
        <f>'Resumen-DiarioHorario-Eólico'!AD9</f>
        <v>94.950773333333316</v>
      </c>
      <c r="F27" s="63">
        <f>'Resumen-DiarioHorario-Eólico'!AD63</f>
        <v>132.09075166666668</v>
      </c>
      <c r="G27" s="62">
        <f>'Resumen-DiarioHorario-Eólico'!AD117</f>
        <v>140.32239999999996</v>
      </c>
      <c r="H27" s="63">
        <f>'Resumen-DiarioHorario-Eólico'!AD171</f>
        <v>116.95316666666665</v>
      </c>
      <c r="I27" s="62">
        <f>'Resumen-DiarioHorario-Eólico'!AD225</f>
        <v>144.40488333333332</v>
      </c>
      <c r="J27" s="63">
        <f>'Resumen-DiarioHorario-Eólico'!AD279</f>
        <v>127.96516666666668</v>
      </c>
      <c r="K27" s="62">
        <f>'Resumen-DiarioHorario-Eólico'!AD333</f>
        <v>127.15848333333334</v>
      </c>
      <c r="L27" s="63">
        <f>'Resumen-DiarioHorario-Eólico'!AD387</f>
        <v>465.91668333333337</v>
      </c>
      <c r="M27" s="62">
        <f>'Resumen-DiarioHorario-Eólico'!AD441</f>
        <v>569.50438333333329</v>
      </c>
      <c r="N27" s="63">
        <f>'Resumen-DiarioHorario-Eólico'!AD495</f>
        <v>478.91326666666669</v>
      </c>
      <c r="O27" s="62">
        <f>'Resumen-DiarioHorario-Eólico'!AD549</f>
        <v>124.83000000000001</v>
      </c>
      <c r="P27" s="63">
        <f>'Resumen-DiarioHorario-Eólico'!AD603</f>
        <v>210.8</v>
      </c>
      <c r="Q27" s="62">
        <f>'Resumen-DiarioHorario-Eólico'!AD657</f>
        <v>186.19</v>
      </c>
      <c r="R27" s="63">
        <f>'Resumen-DiarioHorario-Eólico'!AD711</f>
        <v>165.1</v>
      </c>
      <c r="S27" s="62">
        <f>'Resumen-DiarioHorario-Eólico'!AD765</f>
        <v>150.59431333333328</v>
      </c>
      <c r="T27" s="63">
        <f>'Resumen-DiarioHorario-Eólico'!AD819</f>
        <v>184.60574333333335</v>
      </c>
      <c r="U27" s="62">
        <f>'Resumen-DiarioHorario-Eólico'!AD873</f>
        <v>138.4803</v>
      </c>
      <c r="V27" s="63">
        <f>'Resumen-DiarioHorario-Eólico'!AD927</f>
        <v>219.23</v>
      </c>
      <c r="W27" s="62">
        <f>'Resumen-DiarioHorario-Eólico'!AD981</f>
        <v>199.18916666666664</v>
      </c>
      <c r="X27" s="63">
        <f>'Resumen-DiarioHorario-Eólico'!AD1035</f>
        <v>142.83964</v>
      </c>
      <c r="Y27" s="62">
        <f>'Resumen-DiarioHorario-Eólico'!AD1089</f>
        <v>174.88876666666667</v>
      </c>
      <c r="Z27" s="63">
        <f>'Resumen-DiarioHorario-Eólico'!AD1143</f>
        <v>140.10123833333333</v>
      </c>
      <c r="AA27" s="62">
        <f>'Resumen-DiarioHorario-Eólico'!AD1197</f>
        <v>146.54640000000001</v>
      </c>
      <c r="AB27" s="63">
        <f>'Resumen-DiarioHorario-Eólico'!AD1251</f>
        <v>205.93446666666665</v>
      </c>
      <c r="AC27" s="62">
        <f>'Resumen-DiarioHorario-Eólico'!AD1305</f>
        <v>198.37762000000001</v>
      </c>
      <c r="AD27" s="63">
        <f>'Resumen-DiarioHorario-Eólico'!AD1359</f>
        <v>200.88026666666667</v>
      </c>
      <c r="AE27" s="62">
        <f>'Resumen-DiarioHorario-Eólico'!AD1413</f>
        <v>212.09099999999995</v>
      </c>
      <c r="AF27" s="63">
        <f>'Resumen-DiarioHorario-Eólico'!AD1466</f>
        <v>170.02421999999999</v>
      </c>
      <c r="AG27" s="62">
        <f>'Resumen-DiarioHorario-Eólico'!AD1520</f>
        <v>151.28023333333331</v>
      </c>
      <c r="AH27" s="63">
        <f>+'Resumen-DiarioHorario-Eólico'!AD1574</f>
        <v>161.57599999999999</v>
      </c>
      <c r="AI27" s="62">
        <f>+'Resumen-DiarioHorario-Eólico'!AD1628</f>
        <v>250.00429999999997</v>
      </c>
      <c r="AJ27" s="57"/>
      <c r="AK27" s="55">
        <f t="shared" si="7"/>
        <v>6131.7436333333344</v>
      </c>
      <c r="AL27" s="56"/>
    </row>
    <row r="28" spans="2:38" x14ac:dyDescent="0.3">
      <c r="B28" s="47" t="s">
        <v>6</v>
      </c>
      <c r="C28" s="47"/>
      <c r="D28" s="47" t="s">
        <v>124</v>
      </c>
      <c r="E28" s="62">
        <f>'Resumen-DiarioHorario-Eólico'!AD10</f>
        <v>145.24292666666676</v>
      </c>
      <c r="F28" s="63">
        <f>'Resumen-DiarioHorario-Eólico'!AD64</f>
        <v>181.63800000000003</v>
      </c>
      <c r="G28" s="62">
        <f>'Resumen-DiarioHorario-Eólico'!AD118</f>
        <v>188.02665000000005</v>
      </c>
      <c r="H28" s="63">
        <f>'Resumen-DiarioHorario-Eólico'!AD172</f>
        <v>133.05423333333334</v>
      </c>
      <c r="I28" s="62">
        <f>'Resumen-DiarioHorario-Eólico'!AD226</f>
        <v>191.98128333333329</v>
      </c>
      <c r="J28" s="63">
        <f>'Resumen-DiarioHorario-Eólico'!AD280</f>
        <v>153.0694</v>
      </c>
      <c r="K28" s="62">
        <f>'Resumen-DiarioHorario-Eólico'!AD334</f>
        <v>93.894900000000035</v>
      </c>
      <c r="L28" s="63">
        <f>'Resumen-DiarioHorario-Eólico'!AD388</f>
        <v>361.86814999999984</v>
      </c>
      <c r="M28" s="62">
        <f>'Resumen-DiarioHorario-Eólico'!AD442</f>
        <v>414.61573333333342</v>
      </c>
      <c r="N28" s="63">
        <f>'Resumen-DiarioHorario-Eólico'!AD496</f>
        <v>371.40076666666658</v>
      </c>
      <c r="O28" s="62">
        <f>'Resumen-DiarioHorario-Eólico'!AD550</f>
        <v>191.41</v>
      </c>
      <c r="P28" s="63">
        <f>'Resumen-DiarioHorario-Eólico'!AD604</f>
        <v>0</v>
      </c>
      <c r="Q28" s="62">
        <f>'Resumen-DiarioHorario-Eólico'!AD658</f>
        <v>0</v>
      </c>
      <c r="R28" s="63">
        <f>'Resumen-DiarioHorario-Eólico'!AD712</f>
        <v>223.04000000000002</v>
      </c>
      <c r="S28" s="62">
        <f>'Resumen-DiarioHorario-Eólico'!AD766</f>
        <v>238.53056666666674</v>
      </c>
      <c r="T28" s="63">
        <f>'Resumen-DiarioHorario-Eólico'!AD820</f>
        <v>280.23626666666667</v>
      </c>
      <c r="U28" s="62">
        <f>'Resumen-DiarioHorario-Eólico'!AD874</f>
        <v>267.12850000000014</v>
      </c>
      <c r="V28" s="63">
        <f>'Resumen-DiarioHorario-Eólico'!AD928</f>
        <v>304.23</v>
      </c>
      <c r="W28" s="62">
        <f>'Resumen-DiarioHorario-Eólico'!AD982</f>
        <v>322.25833333333333</v>
      </c>
      <c r="X28" s="63">
        <f>'Resumen-DiarioHorario-Eólico'!AD1036</f>
        <v>327.3466433333333</v>
      </c>
      <c r="Y28" s="62">
        <f>'Resumen-DiarioHorario-Eólico'!AD1090</f>
        <v>275.57796666666667</v>
      </c>
      <c r="Z28" s="63">
        <f>'Resumen-DiarioHorario-Eólico'!AD1144</f>
        <v>127.22430000000004</v>
      </c>
      <c r="AA28" s="62">
        <f>'Resumen-DiarioHorario-Eólico'!AD1198</f>
        <v>186.12736666666675</v>
      </c>
      <c r="AB28" s="63">
        <f>'Resumen-DiarioHorario-Eólico'!AD1252</f>
        <v>192.47969999999995</v>
      </c>
      <c r="AC28" s="62">
        <f>'Resumen-DiarioHorario-Eólico'!AD1306</f>
        <v>208.5848166666666</v>
      </c>
      <c r="AD28" s="63">
        <f>'Resumen-DiarioHorario-Eólico'!AD1360</f>
        <v>221.7028333333333</v>
      </c>
      <c r="AE28" s="62">
        <f>'Resumen-DiarioHorario-Eólico'!AD1414</f>
        <v>305.98409999999996</v>
      </c>
      <c r="AF28" s="63">
        <f>'Resumen-DiarioHorario-Eólico'!AD1467</f>
        <v>173.89083666666664</v>
      </c>
      <c r="AG28" s="62">
        <f>'Resumen-DiarioHorario-Eólico'!AD1521</f>
        <v>166.62453333333337</v>
      </c>
      <c r="AH28" s="63">
        <f>+'Resumen-DiarioHorario-Eólico'!AD1575</f>
        <v>141.59296666666668</v>
      </c>
      <c r="AI28" s="62">
        <f>+'Resumen-DiarioHorario-Eólico'!AD1629</f>
        <v>196.84206666666668</v>
      </c>
      <c r="AJ28" s="57"/>
      <c r="AK28" s="55">
        <f t="shared" si="7"/>
        <v>6585.6038400000007</v>
      </c>
      <c r="AL28" s="56"/>
    </row>
    <row r="29" spans="2:38" x14ac:dyDescent="0.3">
      <c r="B29" s="47" t="s">
        <v>106</v>
      </c>
      <c r="C29" s="47"/>
      <c r="D29" s="47"/>
      <c r="E29" s="62">
        <f>'Resumen-DiarioHorario-Eólico'!AD11</f>
        <v>0</v>
      </c>
      <c r="F29" s="63">
        <f>'Resumen-DiarioHorario-Eólico'!AD65</f>
        <v>0</v>
      </c>
      <c r="G29" s="62">
        <f>'Resumen-DiarioHorario-Eólico'!AD119</f>
        <v>0</v>
      </c>
      <c r="H29" s="63">
        <f>'Resumen-DiarioHorario-Eólico'!AD173</f>
        <v>0</v>
      </c>
      <c r="I29" s="62">
        <f>'Resumen-DiarioHorario-Eólico'!AD227</f>
        <v>97.103499999999997</v>
      </c>
      <c r="J29" s="63">
        <f>'Resumen-DiarioHorario-Eólico'!AD281</f>
        <v>0</v>
      </c>
      <c r="K29" s="62">
        <f>'Resumen-DiarioHorario-Eólico'!AD335</f>
        <v>0</v>
      </c>
      <c r="L29" s="63">
        <f>'Resumen-DiarioHorario-Eólico'!AD389</f>
        <v>536.55038333333346</v>
      </c>
      <c r="M29" s="62">
        <f>'Resumen-DiarioHorario-Eólico'!AD443</f>
        <v>700.07103333333316</v>
      </c>
      <c r="N29" s="63">
        <f>'Resumen-DiarioHorario-Eólico'!AD497</f>
        <v>395.24639999999999</v>
      </c>
      <c r="O29" s="62">
        <f>'Resumen-DiarioHorario-Eólico'!AD551</f>
        <v>398.31000000000006</v>
      </c>
      <c r="P29" s="63">
        <f>'Resumen-DiarioHorario-Eólico'!AD605</f>
        <v>551.74</v>
      </c>
      <c r="Q29" s="62">
        <f>'Resumen-DiarioHorario-Eólico'!AD659</f>
        <v>503.89</v>
      </c>
      <c r="R29" s="63">
        <f>'Resumen-DiarioHorario-Eólico'!AD713</f>
        <v>461.15999999999997</v>
      </c>
      <c r="S29" s="62">
        <f>'Resumen-DiarioHorario-Eólico'!AD767</f>
        <v>389.24209999999994</v>
      </c>
      <c r="T29" s="63">
        <f>'Resumen-DiarioHorario-Eólico'!AD821</f>
        <v>552.30003333333354</v>
      </c>
      <c r="U29" s="62">
        <f>'Resumen-DiarioHorario-Eólico'!AD875</f>
        <v>527.49978333333343</v>
      </c>
      <c r="V29" s="63">
        <f>'Resumen-DiarioHorario-Eólico'!AD929</f>
        <v>657.95</v>
      </c>
      <c r="W29" s="62">
        <f>'Resumen-DiarioHorario-Eólico'!AD983</f>
        <v>732.3183333333335</v>
      </c>
      <c r="X29" s="63">
        <f>'Resumen-DiarioHorario-Eólico'!AD1037</f>
        <v>719.86771166666642</v>
      </c>
      <c r="Y29" s="62">
        <f>'Resumen-DiarioHorario-Eólico'!AD1091</f>
        <v>627.02100000000007</v>
      </c>
      <c r="Z29" s="63">
        <f>'Resumen-DiarioHorario-Eólico'!AD1145</f>
        <v>567.8733666666667</v>
      </c>
      <c r="AA29" s="62">
        <f>'Resumen-DiarioHorario-Eólico'!AD1199</f>
        <v>603.92710000000011</v>
      </c>
      <c r="AB29" s="63">
        <f>'Resumen-DiarioHorario-Eólico'!AD1253</f>
        <v>512.07400000000007</v>
      </c>
      <c r="AC29" s="62">
        <f>'Resumen-DiarioHorario-Eólico'!AD1307</f>
        <v>658.71439999999996</v>
      </c>
      <c r="AD29" s="63">
        <f>'Resumen-DiarioHorario-Eólico'!AD1361</f>
        <v>653.21320000000003</v>
      </c>
      <c r="AE29" s="62">
        <f>'Resumen-DiarioHorario-Eólico'!AD1415</f>
        <v>619.43876666666665</v>
      </c>
      <c r="AF29" s="63">
        <f>'Resumen-DiarioHorario-Eólico'!AD1468</f>
        <v>543.97951333333322</v>
      </c>
      <c r="AG29" s="62">
        <f>'Resumen-DiarioHorario-Eólico'!AD1522</f>
        <v>490.04368999999997</v>
      </c>
      <c r="AH29" s="63">
        <f>+'Resumen-DiarioHorario-Eólico'!AD1576</f>
        <v>582.37078333333318</v>
      </c>
      <c r="AI29" s="62">
        <f>+'Resumen-DiarioHorario-Eólico'!AD1630</f>
        <v>645.24563333333322</v>
      </c>
      <c r="AJ29" s="57"/>
      <c r="AK29" s="55">
        <f t="shared" si="7"/>
        <v>13727.15073166667</v>
      </c>
      <c r="AL29" s="56"/>
    </row>
    <row r="30" spans="2:38" x14ac:dyDescent="0.3">
      <c r="B30" s="47" t="s">
        <v>7</v>
      </c>
      <c r="C30" s="47"/>
      <c r="D30" s="47"/>
      <c r="E30" s="62">
        <f>'Resumen-DiarioHorario-Eólico'!AD12</f>
        <v>357.10913333333332</v>
      </c>
      <c r="F30" s="63">
        <f>'Resumen-DiarioHorario-Eólico'!AD66</f>
        <v>510.6185666666666</v>
      </c>
      <c r="G30" s="62">
        <f>'Resumen-DiarioHorario-Eólico'!AD120</f>
        <v>432.17755</v>
      </c>
      <c r="H30" s="63">
        <f>'Resumen-DiarioHorario-Eólico'!AD174</f>
        <v>246.21825333333339</v>
      </c>
      <c r="I30" s="62">
        <f>'Resumen-DiarioHorario-Eólico'!AD228</f>
        <v>647.85509999999999</v>
      </c>
      <c r="J30" s="63">
        <f>'Resumen-DiarioHorario-Eólico'!AD282</f>
        <v>283.34763333333342</v>
      </c>
      <c r="K30" s="62">
        <f>'Resumen-DiarioHorario-Eólico'!AD336</f>
        <v>103.31968000000001</v>
      </c>
      <c r="L30" s="63">
        <f>'Resumen-DiarioHorario-Eólico'!AD390</f>
        <v>722.42896666666661</v>
      </c>
      <c r="M30" s="62">
        <f>'Resumen-DiarioHorario-Eólico'!AD444</f>
        <v>864.96166666666682</v>
      </c>
      <c r="N30" s="63">
        <f>'Resumen-DiarioHorario-Eólico'!AD498</f>
        <v>899.07630000000006</v>
      </c>
      <c r="O30" s="62">
        <f>'Resumen-DiarioHorario-Eólico'!AD552</f>
        <v>375.52</v>
      </c>
      <c r="P30" s="63">
        <f>'Resumen-DiarioHorario-Eólico'!AD606</f>
        <v>345.06999999999994</v>
      </c>
      <c r="Q30" s="62">
        <f>'Resumen-DiarioHorario-Eólico'!AD660</f>
        <v>358.14</v>
      </c>
      <c r="R30" s="63">
        <f>'Resumen-DiarioHorario-Eólico'!AD714</f>
        <v>337.52</v>
      </c>
      <c r="S30" s="62">
        <f>'Resumen-DiarioHorario-Eólico'!AD768</f>
        <v>367.04116666666664</v>
      </c>
      <c r="T30" s="63">
        <f>'Resumen-DiarioHorario-Eólico'!AD822</f>
        <v>439.01326666666665</v>
      </c>
      <c r="U30" s="62">
        <f>'Resumen-DiarioHorario-Eólico'!AD876</f>
        <v>568.09379999999999</v>
      </c>
      <c r="V30" s="63">
        <f>'Resumen-DiarioHorario-Eólico'!AD930</f>
        <v>596.7700000000001</v>
      </c>
      <c r="W30" s="62">
        <f>'Resumen-DiarioHorario-Eólico'!AD984</f>
        <v>460.37433333333337</v>
      </c>
      <c r="X30" s="63">
        <f>'Resumen-DiarioHorario-Eólico'!AD1038</f>
        <v>494.86591333333331</v>
      </c>
      <c r="Y30" s="62">
        <f>'Resumen-DiarioHorario-Eólico'!AD1092</f>
        <v>442.70303333333334</v>
      </c>
      <c r="Z30" s="63">
        <f>'Resumen-DiarioHorario-Eólico'!AD1146</f>
        <v>231.84626666666665</v>
      </c>
      <c r="AA30" s="62">
        <f>'Resumen-DiarioHorario-Eólico'!AD1200</f>
        <v>317.00466666666671</v>
      </c>
      <c r="AB30" s="63">
        <f>'Resumen-DiarioHorario-Eólico'!AD1254</f>
        <v>393.17733333333325</v>
      </c>
      <c r="AC30" s="62">
        <f>'Resumen-DiarioHorario-Eólico'!AD1308</f>
        <v>431.64707500000003</v>
      </c>
      <c r="AD30" s="63">
        <f>'Resumen-DiarioHorario-Eólico'!AD1362</f>
        <v>406.84103333333326</v>
      </c>
      <c r="AE30" s="62">
        <f>'Resumen-DiarioHorario-Eólico'!AD1416</f>
        <v>520.93303333333336</v>
      </c>
      <c r="AF30" s="63">
        <f>'Resumen-DiarioHorario-Eólico'!AD1469</f>
        <v>322.57215000000002</v>
      </c>
      <c r="AG30" s="62">
        <f>'Resumen-DiarioHorario-Eólico'!AD1523</f>
        <v>206.09376666666665</v>
      </c>
      <c r="AH30" s="63">
        <f>+'Resumen-DiarioHorario-Eólico'!AD1577</f>
        <v>429.33692666666673</v>
      </c>
      <c r="AI30" s="62">
        <f>+'Resumen-DiarioHorario-Eólico'!AD1631</f>
        <v>523.25496666666663</v>
      </c>
      <c r="AJ30" s="57"/>
      <c r="AK30" s="55">
        <f t="shared" si="7"/>
        <v>13634.931581666668</v>
      </c>
      <c r="AL30" s="56"/>
    </row>
    <row r="31" spans="2:38" x14ac:dyDescent="0.3">
      <c r="B31" s="47" t="s">
        <v>8</v>
      </c>
      <c r="C31" s="47"/>
      <c r="D31" s="47"/>
      <c r="E31" s="62">
        <f>'Resumen-DiarioHorario-Eólico'!AD13</f>
        <v>45.574018333333335</v>
      </c>
      <c r="F31" s="63">
        <f>'Resumen-DiarioHorario-Eólico'!AD67</f>
        <v>90.889260000000078</v>
      </c>
      <c r="G31" s="62">
        <f>'Resumen-DiarioHorario-Eólico'!AD121</f>
        <v>111.69119999999995</v>
      </c>
      <c r="H31" s="63">
        <f>'Resumen-DiarioHorario-Eólico'!AD175</f>
        <v>48.987143333333336</v>
      </c>
      <c r="I31" s="62">
        <f>'Resumen-DiarioHorario-Eólico'!AD229</f>
        <v>49.493490000000008</v>
      </c>
      <c r="J31" s="63">
        <f>'Resumen-DiarioHorario-Eólico'!AD283</f>
        <v>150.99684666666664</v>
      </c>
      <c r="K31" s="62">
        <f>'Resumen-DiarioHorario-Eólico'!AD337</f>
        <v>106.15455984281084</v>
      </c>
      <c r="L31" s="63">
        <f>'Resumen-DiarioHorario-Eólico'!AD391</f>
        <v>555.33191666666664</v>
      </c>
      <c r="M31" s="62">
        <f>'Resumen-DiarioHorario-Eólico'!AD445</f>
        <v>697.61313333333351</v>
      </c>
      <c r="N31" s="63">
        <f>'Resumen-DiarioHorario-Eólico'!AD499</f>
        <v>148.93447499999999</v>
      </c>
      <c r="O31" s="62">
        <f>'Resumen-DiarioHorario-Eólico'!AD553</f>
        <v>159.31999999999996</v>
      </c>
      <c r="P31" s="63">
        <f>'Resumen-DiarioHorario-Eólico'!AD607</f>
        <v>142.96000000000004</v>
      </c>
      <c r="Q31" s="62">
        <f>'Resumen-DiarioHorario-Eólico'!AD661</f>
        <v>111.18</v>
      </c>
      <c r="R31" s="63">
        <f>'Resumen-DiarioHorario-Eólico'!AD715</f>
        <v>68.179999999999993</v>
      </c>
      <c r="S31" s="62">
        <f>'Resumen-DiarioHorario-Eólico'!AD769</f>
        <v>4.2343416666666691</v>
      </c>
      <c r="T31" s="63">
        <f>'Resumen-DiarioHorario-Eólico'!AD823</f>
        <v>0.16933333333333331</v>
      </c>
      <c r="U31" s="62">
        <f>'Resumen-DiarioHorario-Eólico'!AD877</f>
        <v>124.61059999999998</v>
      </c>
      <c r="V31" s="63">
        <f>'Resumen-DiarioHorario-Eólico'!AD931</f>
        <v>126.6</v>
      </c>
      <c r="W31" s="62">
        <f>'Resumen-DiarioHorario-Eólico'!AD985</f>
        <v>60.979666666666667</v>
      </c>
      <c r="X31" s="63">
        <f>'Resumen-DiarioHorario-Eólico'!AD1039</f>
        <v>187.43427166666666</v>
      </c>
      <c r="Y31" s="62">
        <f>'Resumen-DiarioHorario-Eólico'!AD1093</f>
        <v>329.78569999999996</v>
      </c>
      <c r="Z31" s="63">
        <f>'Resumen-DiarioHorario-Eólico'!AD1147</f>
        <v>614.40055999999993</v>
      </c>
      <c r="AA31" s="62">
        <f>'Resumen-DiarioHorario-Eólico'!AD1201</f>
        <v>543.24776666666662</v>
      </c>
      <c r="AB31" s="63">
        <f>'Resumen-DiarioHorario-Eólico'!AD1255</f>
        <v>319.83986666666664</v>
      </c>
      <c r="AC31" s="62">
        <f>'Resumen-DiarioHorario-Eólico'!AD1309</f>
        <v>139.97661333333332</v>
      </c>
      <c r="AD31" s="63">
        <f>'Resumen-DiarioHorario-Eólico'!AD1363</f>
        <v>170.42972666666671</v>
      </c>
      <c r="AE31" s="62">
        <f>'Resumen-DiarioHorario-Eólico'!AD1417</f>
        <v>325.35329999999993</v>
      </c>
      <c r="AF31" s="63">
        <f>'Resumen-DiarioHorario-Eólico'!AD1470</f>
        <v>83.77512999999999</v>
      </c>
      <c r="AG31" s="62">
        <f>'Resumen-DiarioHorario-Eólico'!AD1524</f>
        <v>82.025191666666657</v>
      </c>
      <c r="AH31" s="63">
        <f>+'Resumen-DiarioHorario-Eólico'!AD1578</f>
        <v>92.537333333333351</v>
      </c>
      <c r="AI31" s="62">
        <f>+'Resumen-DiarioHorario-Eólico'!AD1632</f>
        <v>204.50989999999993</v>
      </c>
      <c r="AJ31" s="57"/>
      <c r="AK31" s="55">
        <f t="shared" si="7"/>
        <v>5897.2153448428098</v>
      </c>
      <c r="AL31" s="56"/>
    </row>
    <row r="32" spans="2:38" x14ac:dyDescent="0.3">
      <c r="B32" s="47" t="s">
        <v>9</v>
      </c>
      <c r="C32" s="47"/>
      <c r="D32" s="47" t="s">
        <v>124</v>
      </c>
      <c r="E32" s="62">
        <f>'Resumen-DiarioHorario-Eólico'!AD14</f>
        <v>174.67216666666667</v>
      </c>
      <c r="F32" s="63">
        <f>'Resumen-DiarioHorario-Eólico'!AD68</f>
        <v>299.58404999999993</v>
      </c>
      <c r="G32" s="62">
        <f>'Resumen-DiarioHorario-Eólico'!AD122</f>
        <v>47.567583333333324</v>
      </c>
      <c r="H32" s="63">
        <f>'Resumen-DiarioHorario-Eólico'!AD176</f>
        <v>90.82083333333334</v>
      </c>
      <c r="I32" s="62">
        <f>'Resumen-DiarioHorario-Eólico'!AD230</f>
        <v>158.64516666666665</v>
      </c>
      <c r="J32" s="63">
        <f>'Resumen-DiarioHorario-Eólico'!AD284</f>
        <v>192.45114999999993</v>
      </c>
      <c r="K32" s="62">
        <f>'Resumen-DiarioHorario-Eólico'!AD338</f>
        <v>194.43450000000001</v>
      </c>
      <c r="L32" s="63">
        <f>'Resumen-DiarioHorario-Eólico'!AD392</f>
        <v>9.2183333333333355</v>
      </c>
      <c r="M32" s="62">
        <f>'Resumen-DiarioHorario-Eólico'!AD446</f>
        <v>319.98783333333336</v>
      </c>
      <c r="N32" s="63">
        <f>'Resumen-DiarioHorario-Eólico'!AD500</f>
        <v>178.74483333333333</v>
      </c>
      <c r="O32" s="62">
        <f>'Resumen-DiarioHorario-Eólico'!AD554</f>
        <v>352.74</v>
      </c>
      <c r="P32" s="63">
        <f>'Resumen-DiarioHorario-Eólico'!AD608</f>
        <v>0</v>
      </c>
      <c r="Q32" s="62">
        <f>'Resumen-DiarioHorario-Eólico'!AD662</f>
        <v>0</v>
      </c>
      <c r="R32" s="63">
        <f>'Resumen-DiarioHorario-Eólico'!AD716</f>
        <v>0</v>
      </c>
      <c r="S32" s="62">
        <f>'Resumen-DiarioHorario-Eólico'!AD770</f>
        <v>0</v>
      </c>
      <c r="T32" s="63">
        <f>'Resumen-DiarioHorario-Eólico'!AD824</f>
        <v>40.91076666666666</v>
      </c>
      <c r="U32" s="62">
        <f>'Resumen-DiarioHorario-Eólico'!AD878</f>
        <v>105.56783333333337</v>
      </c>
      <c r="V32" s="63">
        <f>'Resumen-DiarioHorario-Eólico'!AD932</f>
        <v>43.15</v>
      </c>
      <c r="W32" s="62">
        <f>'Resumen-DiarioHorario-Eólico'!AD986</f>
        <v>0</v>
      </c>
      <c r="X32" s="63">
        <f>'Resumen-DiarioHorario-Eólico'!AD1040</f>
        <v>0</v>
      </c>
      <c r="Y32" s="62">
        <f>'Resumen-DiarioHorario-Eólico'!AD1094</f>
        <v>0</v>
      </c>
      <c r="Z32" s="63">
        <f>'Resumen-DiarioHorario-Eólico'!AD1148</f>
        <v>0</v>
      </c>
      <c r="AA32" s="62">
        <f>'Resumen-DiarioHorario-Eólico'!AD1202</f>
        <v>0</v>
      </c>
      <c r="AB32" s="63">
        <f>'Resumen-DiarioHorario-Eólico'!AD1256</f>
        <v>0</v>
      </c>
      <c r="AC32" s="62">
        <f>'Resumen-DiarioHorario-Eólico'!AD1310</f>
        <v>164.29666666666657</v>
      </c>
      <c r="AD32" s="63">
        <f>'Resumen-DiarioHorario-Eólico'!AD1364</f>
        <v>49.911800000000014</v>
      </c>
      <c r="AE32" s="62">
        <f>'Resumen-DiarioHorario-Eólico'!AD1418</f>
        <v>161.64100000000002</v>
      </c>
      <c r="AF32" s="63">
        <f>'Resumen-DiarioHorario-Eólico'!AD1471</f>
        <v>47.588499999999996</v>
      </c>
      <c r="AG32" s="62">
        <f>'Resumen-DiarioHorario-Eólico'!AD1525</f>
        <v>137.614</v>
      </c>
      <c r="AH32" s="63">
        <f>+'Resumen-DiarioHorario-Eólico'!AD1579</f>
        <v>118.07433333333339</v>
      </c>
      <c r="AI32" s="62">
        <f>+'Resumen-DiarioHorario-Eólico'!AD1633</f>
        <v>79.954333333333324</v>
      </c>
      <c r="AJ32" s="57"/>
      <c r="AK32" s="55">
        <f t="shared" si="7"/>
        <v>2967.5756833333335</v>
      </c>
      <c r="AL32" s="56"/>
    </row>
    <row r="33" spans="2:38" x14ac:dyDescent="0.3">
      <c r="B33" s="47" t="s">
        <v>10</v>
      </c>
      <c r="C33" s="47"/>
      <c r="D33" s="47"/>
      <c r="E33" s="62">
        <f>'Resumen-DiarioHorario-Eólico'!AD15</f>
        <v>86.169326666666677</v>
      </c>
      <c r="F33" s="63">
        <f>'Resumen-DiarioHorario-Eólico'!AD69</f>
        <v>138.97516666666667</v>
      </c>
      <c r="G33" s="62">
        <f>'Resumen-DiarioHorario-Eólico'!AD123</f>
        <v>49.541428333333336</v>
      </c>
      <c r="H33" s="63">
        <f>'Resumen-DiarioHorario-Eólico'!AD177</f>
        <v>63.374313333333333</v>
      </c>
      <c r="I33" s="62">
        <f>'Resumen-DiarioHorario-Eólico'!AD231</f>
        <v>21.049436666666672</v>
      </c>
      <c r="J33" s="63">
        <f>'Resumen-DiarioHorario-Eólico'!AD285</f>
        <v>245.81931166666666</v>
      </c>
      <c r="K33" s="62">
        <f>'Resumen-DiarioHorario-Eólico'!AD339</f>
        <v>54.145453333333343</v>
      </c>
      <c r="L33" s="63">
        <f>'Resumen-DiarioHorario-Eólico'!AD393</f>
        <v>124.61392666666669</v>
      </c>
      <c r="M33" s="62">
        <f>'Resumen-DiarioHorario-Eólico'!AD447</f>
        <v>74.445799999999977</v>
      </c>
      <c r="N33" s="63">
        <f>'Resumen-DiarioHorario-Eólico'!AD501</f>
        <v>96.112266666666685</v>
      </c>
      <c r="O33" s="62">
        <f>'Resumen-DiarioHorario-Eólico'!AD555</f>
        <v>27.63</v>
      </c>
      <c r="P33" s="63">
        <f>'Resumen-DiarioHorario-Eólico'!AD609</f>
        <v>102.31</v>
      </c>
      <c r="Q33" s="62">
        <f>'Resumen-DiarioHorario-Eólico'!AD663</f>
        <v>86.259999999999991</v>
      </c>
      <c r="R33" s="63">
        <f>'Resumen-DiarioHorario-Eólico'!AD717</f>
        <v>56.37</v>
      </c>
      <c r="S33" s="62">
        <f>'Resumen-DiarioHorario-Eólico'!AD771</f>
        <v>62.426955000000007</v>
      </c>
      <c r="T33" s="63">
        <f>'Resumen-DiarioHorario-Eólico'!AD825</f>
        <v>68.925449999999984</v>
      </c>
      <c r="U33" s="62">
        <f>'Resumen-DiarioHorario-Eólico'!AD879</f>
        <v>17.714533333333332</v>
      </c>
      <c r="V33" s="63">
        <f>'Resumen-DiarioHorario-Eólico'!AD933</f>
        <v>54.08</v>
      </c>
      <c r="W33" s="62">
        <f>'Resumen-DiarioHorario-Eólico'!AD987</f>
        <v>62.343666666666664</v>
      </c>
      <c r="X33" s="63">
        <f>'Resumen-DiarioHorario-Eólico'!AD1041</f>
        <v>54.737565000000004</v>
      </c>
      <c r="Y33" s="62">
        <f>'Resumen-DiarioHorario-Eólico'!AD1095</f>
        <v>64.296356666666668</v>
      </c>
      <c r="Z33" s="63">
        <f>'Resumen-DiarioHorario-Eólico'!AD1149</f>
        <v>96.923700000000011</v>
      </c>
      <c r="AA33" s="62">
        <f>'Resumen-DiarioHorario-Eólico'!AD1203</f>
        <v>10.651841666666664</v>
      </c>
      <c r="AB33" s="63">
        <f>'Resumen-DiarioHorario-Eólico'!AD1257</f>
        <v>118.26615333333332</v>
      </c>
      <c r="AC33" s="62">
        <f>'Resumen-DiarioHorario-Eólico'!AD1311</f>
        <v>172.845955</v>
      </c>
      <c r="AD33" s="63">
        <f>'Resumen-DiarioHorario-Eólico'!AD1365</f>
        <v>73.145528333333345</v>
      </c>
      <c r="AE33" s="62">
        <f>'Resumen-DiarioHorario-Eólico'!AD1419</f>
        <v>44.703859999999999</v>
      </c>
      <c r="AF33" s="63">
        <f>'Resumen-DiarioHorario-Eólico'!AD1472</f>
        <v>39.370863333333332</v>
      </c>
      <c r="AG33" s="62">
        <f>'Resumen-DiarioHorario-Eólico'!AD1526</f>
        <v>64.435600000000008</v>
      </c>
      <c r="AH33" s="63">
        <f>+'Resumen-DiarioHorario-Eólico'!AD1580</f>
        <v>20.465134999999997</v>
      </c>
      <c r="AI33" s="62">
        <f>+'Resumen-DiarioHorario-Eólico'!AD1634</f>
        <v>37.125533333333337</v>
      </c>
      <c r="AJ33" s="57"/>
      <c r="AK33" s="55">
        <f>SUM(E33:AI33)</f>
        <v>2289.2751266666664</v>
      </c>
      <c r="AL33" s="56"/>
    </row>
    <row r="34" spans="2:38" x14ac:dyDescent="0.3">
      <c r="B34" s="47" t="s">
        <v>11</v>
      </c>
      <c r="C34" s="47"/>
      <c r="D34" s="47"/>
      <c r="E34" s="62">
        <f>'Resumen-DiarioHorario-Eólico'!AD16</f>
        <v>23.296569999999996</v>
      </c>
      <c r="F34" s="63">
        <f>'Resumen-DiarioHorario-Eólico'!AD70</f>
        <v>62.35107</v>
      </c>
      <c r="G34" s="62">
        <f>'Resumen-DiarioHorario-Eólico'!AD124</f>
        <v>59.539389999999997</v>
      </c>
      <c r="H34" s="63">
        <f>'Resumen-DiarioHorario-Eólico'!AD178</f>
        <v>47.268300000000004</v>
      </c>
      <c r="I34" s="62">
        <f>'Resumen-DiarioHorario-Eólico'!AD232</f>
        <v>20.368986666666672</v>
      </c>
      <c r="J34" s="63">
        <f>'Resumen-DiarioHorario-Eólico'!AD286</f>
        <v>259.46478000000002</v>
      </c>
      <c r="K34" s="62">
        <f>'Resumen-DiarioHorario-Eólico'!AD340</f>
        <v>52.032388333333337</v>
      </c>
      <c r="L34" s="63">
        <f>'Resumen-DiarioHorario-Eólico'!AD394</f>
        <v>172.49824333333333</v>
      </c>
      <c r="M34" s="62">
        <f>'Resumen-DiarioHorario-Eólico'!AD448</f>
        <v>51.349326666666663</v>
      </c>
      <c r="N34" s="63">
        <f>'Resumen-DiarioHorario-Eólico'!AD502</f>
        <v>82.954866666666675</v>
      </c>
      <c r="O34" s="62">
        <f>'Resumen-DiarioHorario-Eólico'!AD556</f>
        <v>46.06</v>
      </c>
      <c r="P34" s="63">
        <f>'Resumen-DiarioHorario-Eólico'!AD610</f>
        <v>72.86</v>
      </c>
      <c r="Q34" s="62">
        <f>'Resumen-DiarioHorario-Eólico'!AD664</f>
        <v>51.290000000000006</v>
      </c>
      <c r="R34" s="63">
        <f>'Resumen-DiarioHorario-Eólico'!AD718</f>
        <v>53.879999999999995</v>
      </c>
      <c r="S34" s="62">
        <f>'Resumen-DiarioHorario-Eólico'!AD772</f>
        <v>87.221641666666656</v>
      </c>
      <c r="T34" s="63">
        <f>'Resumen-DiarioHorario-Eólico'!AD826</f>
        <v>73.070760000000007</v>
      </c>
      <c r="U34" s="62">
        <f>'Resumen-DiarioHorario-Eólico'!AD880</f>
        <v>8.168653333333328</v>
      </c>
      <c r="V34" s="63">
        <f>'Resumen-DiarioHorario-Eólico'!AD934</f>
        <v>158.63</v>
      </c>
      <c r="W34" s="62">
        <f>'Resumen-DiarioHorario-Eólico'!AD988</f>
        <v>28.241666666666664</v>
      </c>
      <c r="X34" s="63">
        <f>'Resumen-DiarioHorario-Eólico'!AD1042</f>
        <v>78.436831666666677</v>
      </c>
      <c r="Y34" s="62">
        <f>'Resumen-DiarioHorario-Eólico'!AD1096</f>
        <v>75.883595</v>
      </c>
      <c r="Z34" s="63">
        <f>'Resumen-DiarioHorario-Eólico'!AD1150</f>
        <v>119.70073333333336</v>
      </c>
      <c r="AA34" s="62">
        <f>'Resumen-DiarioHorario-Eólico'!AD1204</f>
        <v>51.28024666666667</v>
      </c>
      <c r="AB34" s="63">
        <f>'Resumen-DiarioHorario-Eólico'!AD1258</f>
        <v>71.836493333333323</v>
      </c>
      <c r="AC34" s="62">
        <f>'Resumen-DiarioHorario-Eólico'!AD1312</f>
        <v>105.19079000000001</v>
      </c>
      <c r="AD34" s="63">
        <f>'Resumen-DiarioHorario-Eólico'!AD1366</f>
        <v>112.45786</v>
      </c>
      <c r="AE34" s="62">
        <f>'Resumen-DiarioHorario-Eólico'!AD1420</f>
        <v>45.442189999999989</v>
      </c>
      <c r="AF34" s="63">
        <f>'Resumen-DiarioHorario-Eólico'!AD1473</f>
        <v>75.852053333333302</v>
      </c>
      <c r="AG34" s="62">
        <f>'Resumen-DiarioHorario-Eólico'!AD1527</f>
        <v>91.916200000000003</v>
      </c>
      <c r="AH34" s="63">
        <f>+'Resumen-DiarioHorario-Eólico'!AD1581</f>
        <v>29.833596666666672</v>
      </c>
      <c r="AI34" s="62">
        <f>+'Resumen-DiarioHorario-Eólico'!AD1635</f>
        <v>62.059699999999985</v>
      </c>
      <c r="AJ34" s="57"/>
      <c r="AK34" s="55">
        <f t="shared" si="7"/>
        <v>2330.4369333333339</v>
      </c>
      <c r="AL34" s="56"/>
    </row>
    <row r="35" spans="2:38" x14ac:dyDescent="0.3">
      <c r="B35" s="47" t="s">
        <v>12</v>
      </c>
      <c r="C35" s="47"/>
      <c r="D35" s="47"/>
      <c r="E35" s="62">
        <f>'Resumen-DiarioHorario-Eólico'!AD17</f>
        <v>126.71533333333333</v>
      </c>
      <c r="F35" s="63">
        <f>'Resumen-DiarioHorario-Eólico'!AD71</f>
        <v>207.41183333333328</v>
      </c>
      <c r="G35" s="62">
        <f>'Resumen-DiarioHorario-Eólico'!AD125</f>
        <v>70.057333333333332</v>
      </c>
      <c r="H35" s="63">
        <f>'Resumen-DiarioHorario-Eólico'!AD179</f>
        <v>25.438083333333324</v>
      </c>
      <c r="I35" s="62">
        <f>'Resumen-DiarioHorario-Eólico'!AD233</f>
        <v>63.121150000000007</v>
      </c>
      <c r="J35" s="63">
        <f>'Resumen-DiarioHorario-Eólico'!AD287</f>
        <v>148.32741666666664</v>
      </c>
      <c r="K35" s="62">
        <f>'Resumen-DiarioHorario-Eólico'!AD341</f>
        <v>80.777333333333331</v>
      </c>
      <c r="L35" s="63">
        <f>'Resumen-DiarioHorario-Eólico'!AD395</f>
        <v>76.407666666666685</v>
      </c>
      <c r="M35" s="62">
        <f>'Resumen-DiarioHorario-Eólico'!AD449</f>
        <v>104.06099999999999</v>
      </c>
      <c r="N35" s="63">
        <f>'Resumen-DiarioHorario-Eólico'!AD503</f>
        <v>52.213300000000004</v>
      </c>
      <c r="O35" s="62">
        <f>'Resumen-DiarioHorario-Eólico'!AD557</f>
        <v>98.460000000000008</v>
      </c>
      <c r="P35" s="63">
        <f>'Resumen-DiarioHorario-Eólico'!AD611</f>
        <v>135.76000000000002</v>
      </c>
      <c r="Q35" s="62">
        <f>'Resumen-DiarioHorario-Eólico'!AD665</f>
        <v>176.35999999999999</v>
      </c>
      <c r="R35" s="63">
        <f>'Resumen-DiarioHorario-Eólico'!AD719</f>
        <v>81.19</v>
      </c>
      <c r="S35" s="62">
        <f>'Resumen-DiarioHorario-Eólico'!AD773</f>
        <v>77.786233333333328</v>
      </c>
      <c r="T35" s="63">
        <f>'Resumen-DiarioHorario-Eólico'!AD827</f>
        <v>89.006499999999988</v>
      </c>
      <c r="U35" s="62">
        <f>'Resumen-DiarioHorario-Eólico'!AD881</f>
        <v>20.109766666666658</v>
      </c>
      <c r="V35" s="63">
        <f>'Resumen-DiarioHorario-Eólico'!AD935</f>
        <v>41.94</v>
      </c>
      <c r="W35" s="62">
        <f>'Resumen-DiarioHorario-Eólico'!AD989</f>
        <v>84.585833333333326</v>
      </c>
      <c r="X35" s="63">
        <f>'Resumen-DiarioHorario-Eólico'!AD1043</f>
        <v>50.891133333333343</v>
      </c>
      <c r="Y35" s="62">
        <f>'Resumen-DiarioHorario-Eólico'!AD1097</f>
        <v>78.799666666666681</v>
      </c>
      <c r="Z35" s="63">
        <f>'Resumen-DiarioHorario-Eólico'!AD1151</f>
        <v>67.912833333333339</v>
      </c>
      <c r="AA35" s="62">
        <f>'Resumen-DiarioHorario-Eólico'!AD1205</f>
        <v>19.303366666666669</v>
      </c>
      <c r="AB35" s="63">
        <f>'Resumen-DiarioHorario-Eólico'!AD1259</f>
        <v>150.63764999999998</v>
      </c>
      <c r="AC35" s="62">
        <f>'Resumen-DiarioHorario-Eólico'!AD1313</f>
        <v>357.03479999999996</v>
      </c>
      <c r="AD35" s="63">
        <f>'Resumen-DiarioHorario-Eólico'!AD1367</f>
        <v>89.617166666666648</v>
      </c>
      <c r="AE35" s="62">
        <f>'Resumen-DiarioHorario-Eólico'!AD1421</f>
        <v>63.668183333333332</v>
      </c>
      <c r="AF35" s="63">
        <f>'Resumen-DiarioHorario-Eólico'!AD1474</f>
        <v>58.021166666666666</v>
      </c>
      <c r="AG35" s="62">
        <f>'Resumen-DiarioHorario-Eólico'!AD1528</f>
        <v>66.166666666666671</v>
      </c>
      <c r="AH35" s="63">
        <f>+'Resumen-DiarioHorario-Eólico'!AD1582</f>
        <v>36.469500000000004</v>
      </c>
      <c r="AI35" s="62">
        <f>+'Resumen-DiarioHorario-Eólico'!AD1636</f>
        <v>54.860666666666681</v>
      </c>
      <c r="AJ35" s="57"/>
      <c r="AK35" s="55">
        <f t="shared" si="7"/>
        <v>2853.1115833333329</v>
      </c>
      <c r="AL35" s="56"/>
    </row>
    <row r="36" spans="2:38" x14ac:dyDescent="0.3">
      <c r="B36" s="47" t="s">
        <v>13</v>
      </c>
      <c r="C36" s="47"/>
      <c r="D36" s="47" t="s">
        <v>124</v>
      </c>
      <c r="E36" s="62">
        <f>'Resumen-DiarioHorario-Eólico'!AD18</f>
        <v>574.50517666666667</v>
      </c>
      <c r="F36" s="63">
        <f>'Resumen-DiarioHorario-Eólico'!AD72</f>
        <v>866.37936666666667</v>
      </c>
      <c r="G36" s="62">
        <f>'Resumen-DiarioHorario-Eólico'!AD126</f>
        <v>87.038466666666665</v>
      </c>
      <c r="H36" s="63">
        <f>'Resumen-DiarioHorario-Eólico'!AD180</f>
        <v>129.50373999999999</v>
      </c>
      <c r="I36" s="62">
        <f>'Resumen-DiarioHorario-Eólico'!AD234</f>
        <v>254.7285</v>
      </c>
      <c r="J36" s="63">
        <f>'Resumen-DiarioHorario-Eólico'!AD288</f>
        <v>129.86087166666661</v>
      </c>
      <c r="K36" s="62">
        <f>'Resumen-DiarioHorario-Eólico'!AD342</f>
        <v>3.7374399999999994</v>
      </c>
      <c r="L36" s="63">
        <f>'Resumen-DiarioHorario-Eólico'!AD396</f>
        <v>0</v>
      </c>
      <c r="M36" s="62">
        <f>'Resumen-DiarioHorario-Eólico'!AD450</f>
        <v>0</v>
      </c>
      <c r="N36" s="63">
        <f>'Resumen-DiarioHorario-Eólico'!AD504</f>
        <v>79.400266666666667</v>
      </c>
      <c r="O36" s="62">
        <f>'Resumen-DiarioHorario-Eólico'!AD558</f>
        <v>0</v>
      </c>
      <c r="P36" s="63">
        <f>'Resumen-DiarioHorario-Eólico'!AD612</f>
        <v>0</v>
      </c>
      <c r="Q36" s="62">
        <f>'Resumen-DiarioHorario-Eólico'!AD666</f>
        <v>0</v>
      </c>
      <c r="R36" s="63">
        <f>'Resumen-DiarioHorario-Eólico'!AD720</f>
        <v>0</v>
      </c>
      <c r="S36" s="62">
        <f>'Resumen-DiarioHorario-Eólico'!AD774</f>
        <v>218.62638333333337</v>
      </c>
      <c r="T36" s="63">
        <f>'Resumen-DiarioHorario-Eólico'!AD828</f>
        <v>542.19146666666666</v>
      </c>
      <c r="U36" s="62">
        <f>'Resumen-DiarioHorario-Eólico'!AD882</f>
        <v>479.40616666666654</v>
      </c>
      <c r="V36" s="63">
        <f>'Resumen-DiarioHorario-Eólico'!AD936</f>
        <v>73.900000000000006</v>
      </c>
      <c r="W36" s="62">
        <f>'Resumen-DiarioHorario-Eólico'!AD990</f>
        <v>0.97266666666666657</v>
      </c>
      <c r="X36" s="63">
        <f>'Resumen-DiarioHorario-Eólico'!AD1044</f>
        <v>17.459174999999998</v>
      </c>
      <c r="Y36" s="62">
        <f>'Resumen-DiarioHorario-Eólico'!AD1098</f>
        <v>257.65970000000004</v>
      </c>
      <c r="Z36" s="63">
        <f>'Resumen-DiarioHorario-Eólico'!AD1152</f>
        <v>63.836933333333342</v>
      </c>
      <c r="AA36" s="62">
        <f>'Resumen-DiarioHorario-Eólico'!AD1206</f>
        <v>102.36415666666666</v>
      </c>
      <c r="AB36" s="63">
        <f>'Resumen-DiarioHorario-Eólico'!AD1260</f>
        <v>325.7122</v>
      </c>
      <c r="AC36" s="62">
        <f>'Resumen-DiarioHorario-Eólico'!AD1314</f>
        <v>444.03639166666676</v>
      </c>
      <c r="AD36" s="63">
        <f>'Resumen-DiarioHorario-Eólico'!AD1368</f>
        <v>66.322986666666679</v>
      </c>
      <c r="AE36" s="62">
        <f>'Resumen-DiarioHorario-Eólico'!AD1422</f>
        <v>223.51453333333333</v>
      </c>
      <c r="AF36" s="63">
        <f>'Resumen-DiarioHorario-Eólico'!AD1475</f>
        <v>53.277868333333316</v>
      </c>
      <c r="AG36" s="62">
        <f>'Resumen-DiarioHorario-Eólico'!AD1529</f>
        <v>84.815203333333329</v>
      </c>
      <c r="AH36" s="63">
        <f>+'Resumen-DiarioHorario-Eólico'!AD1583</f>
        <v>55.716321666666666</v>
      </c>
      <c r="AI36" s="62">
        <f>+'Resumen-DiarioHorario-Eólico'!AD1637</f>
        <v>19.244963333333331</v>
      </c>
      <c r="AJ36" s="57"/>
      <c r="AK36" s="55">
        <f t="shared" si="7"/>
        <v>5154.2109450000007</v>
      </c>
      <c r="AL36" s="56"/>
    </row>
    <row r="37" spans="2:38" x14ac:dyDescent="0.3">
      <c r="B37" s="47" t="s">
        <v>14</v>
      </c>
      <c r="C37" s="47"/>
      <c r="D37" s="47" t="s">
        <v>124</v>
      </c>
      <c r="E37" s="62">
        <f>'Resumen-DiarioHorario-Eólico'!AD19</f>
        <v>0</v>
      </c>
      <c r="F37" s="63">
        <f>'Resumen-DiarioHorario-Eólico'!AD73</f>
        <v>0</v>
      </c>
      <c r="G37" s="62">
        <f>'Resumen-DiarioHorario-Eólico'!AD127</f>
        <v>0</v>
      </c>
      <c r="H37" s="63">
        <f>'Resumen-DiarioHorario-Eólico'!AD181</f>
        <v>0</v>
      </c>
      <c r="I37" s="62">
        <f>'Resumen-DiarioHorario-Eólico'!AD235</f>
        <v>0</v>
      </c>
      <c r="J37" s="63">
        <f>'Resumen-DiarioHorario-Eólico'!AD289</f>
        <v>0</v>
      </c>
      <c r="K37" s="62">
        <f>'Resumen-DiarioHorario-Eólico'!AD343</f>
        <v>0</v>
      </c>
      <c r="L37" s="63">
        <f>'Resumen-DiarioHorario-Eólico'!AD397</f>
        <v>0</v>
      </c>
      <c r="M37" s="62">
        <f>'Resumen-DiarioHorario-Eólico'!AD451</f>
        <v>0</v>
      </c>
      <c r="N37" s="63">
        <f>'Resumen-DiarioHorario-Eólico'!AD505</f>
        <v>0</v>
      </c>
      <c r="O37" s="62">
        <f>'Resumen-DiarioHorario-Eólico'!AD559</f>
        <v>0</v>
      </c>
      <c r="P37" s="63">
        <f>'Resumen-DiarioHorario-Eólico'!AD613</f>
        <v>0</v>
      </c>
      <c r="Q37" s="62">
        <f>'Resumen-DiarioHorario-Eólico'!AD667</f>
        <v>0</v>
      </c>
      <c r="R37" s="63">
        <f>'Resumen-DiarioHorario-Eólico'!AD721</f>
        <v>0</v>
      </c>
      <c r="S37" s="62">
        <f>'Resumen-DiarioHorario-Eólico'!AD775</f>
        <v>0</v>
      </c>
      <c r="T37" s="63">
        <f>'Resumen-DiarioHorario-Eólico'!AD829</f>
        <v>0</v>
      </c>
      <c r="U37" s="62">
        <f>'Resumen-DiarioHorario-Eólico'!AD883</f>
        <v>0</v>
      </c>
      <c r="V37" s="63">
        <f>'Resumen-DiarioHorario-Eólico'!AD937</f>
        <v>0</v>
      </c>
      <c r="W37" s="62">
        <f>'Resumen-DiarioHorario-Eólico'!AD991</f>
        <v>0</v>
      </c>
      <c r="X37" s="63">
        <f>'Resumen-DiarioHorario-Eólico'!AD1045</f>
        <v>0</v>
      </c>
      <c r="Y37" s="62">
        <f>'Resumen-DiarioHorario-Eólico'!AD1099</f>
        <v>0</v>
      </c>
      <c r="Z37" s="63">
        <f>'Resumen-DiarioHorario-Eólico'!AD1153</f>
        <v>0</v>
      </c>
      <c r="AA37" s="62">
        <f>'Resumen-DiarioHorario-Eólico'!AD1207</f>
        <v>0</v>
      </c>
      <c r="AB37" s="63">
        <f>'Resumen-DiarioHorario-Eólico'!AD1261</f>
        <v>0</v>
      </c>
      <c r="AC37" s="62">
        <f>'Resumen-DiarioHorario-Eólico'!AD1315</f>
        <v>0</v>
      </c>
      <c r="AD37" s="63">
        <f>'Resumen-DiarioHorario-Eólico'!AD1369</f>
        <v>0</v>
      </c>
      <c r="AE37" s="62">
        <f>'Resumen-DiarioHorario-Eólico'!AD1423</f>
        <v>0</v>
      </c>
      <c r="AF37" s="63">
        <f>'Resumen-DiarioHorario-Eólico'!AD1476</f>
        <v>0</v>
      </c>
      <c r="AG37" s="62">
        <f>'Resumen-DiarioHorario-Eólico'!AD1530</f>
        <v>0</v>
      </c>
      <c r="AH37" s="63">
        <f>+'Resumen-DiarioHorario-Eólico'!AD1584</f>
        <v>0</v>
      </c>
      <c r="AI37" s="62">
        <f>+'Resumen-DiarioHorario-Eólico'!AD1638</f>
        <v>0</v>
      </c>
      <c r="AJ37" s="57"/>
      <c r="AK37" s="55">
        <f t="shared" ref="AK37:AK73" si="8">SUM(E37:AI37)</f>
        <v>0</v>
      </c>
      <c r="AL37" s="56"/>
    </row>
    <row r="38" spans="2:38" x14ac:dyDescent="0.3">
      <c r="B38" s="47" t="s">
        <v>15</v>
      </c>
      <c r="C38" s="47"/>
      <c r="D38" s="47"/>
      <c r="E38" s="62">
        <f>'Resumen-DiarioHorario-Eólico'!AD20</f>
        <v>80.395499999999998</v>
      </c>
      <c r="F38" s="63">
        <f>'Resumen-DiarioHorario-Eólico'!AD74</f>
        <v>176.63266666666675</v>
      </c>
      <c r="G38" s="62">
        <f>'Resumen-DiarioHorario-Eólico'!AD128</f>
        <v>92.145516666666694</v>
      </c>
      <c r="H38" s="63">
        <f>'Resumen-DiarioHorario-Eólico'!AD182</f>
        <v>18.376499999999997</v>
      </c>
      <c r="I38" s="62">
        <f>'Resumen-DiarioHorario-Eólico'!AD236</f>
        <v>73.625633333333354</v>
      </c>
      <c r="J38" s="63">
        <f>'Resumen-DiarioHorario-Eólico'!AD290</f>
        <v>10.385449999999999</v>
      </c>
      <c r="K38" s="62">
        <f>'Resumen-DiarioHorario-Eólico'!AD344</f>
        <v>20.650999999999993</v>
      </c>
      <c r="L38" s="63">
        <f>'Resumen-DiarioHorario-Eólico'!AD398</f>
        <v>4.8552166666666654</v>
      </c>
      <c r="M38" s="62">
        <f>'Resumen-DiarioHorario-Eólico'!AD452</f>
        <v>99.465166666666676</v>
      </c>
      <c r="N38" s="63">
        <f>'Resumen-DiarioHorario-Eólico'!AD506</f>
        <v>69.328833333333336</v>
      </c>
      <c r="O38" s="62">
        <f>'Resumen-DiarioHorario-Eólico'!AD560</f>
        <v>89.929999999999978</v>
      </c>
      <c r="P38" s="63">
        <f>'Resumen-DiarioHorario-Eólico'!AD614</f>
        <v>35.369999999999997</v>
      </c>
      <c r="Q38" s="62">
        <f>'Resumen-DiarioHorario-Eólico'!AD668</f>
        <v>11.39</v>
      </c>
      <c r="R38" s="63">
        <f>'Resumen-DiarioHorario-Eólico'!AD722</f>
        <v>20.740000000000002</v>
      </c>
      <c r="S38" s="62">
        <f>'Resumen-DiarioHorario-Eólico'!AD776</f>
        <v>79.486499999999978</v>
      </c>
      <c r="T38" s="63">
        <f>'Resumen-DiarioHorario-Eólico'!AD830</f>
        <v>126.11566666666667</v>
      </c>
      <c r="U38" s="62">
        <f>'Resumen-DiarioHorario-Eólico'!AD884</f>
        <v>16.175233333333338</v>
      </c>
      <c r="V38" s="63">
        <f>'Resumen-DiarioHorario-Eólico'!AD938</f>
        <v>48.16</v>
      </c>
      <c r="W38" s="62">
        <f>'Resumen-DiarioHorario-Eólico'!AD992</f>
        <v>26.940333333333321</v>
      </c>
      <c r="X38" s="63">
        <f>'Resumen-DiarioHorario-Eólico'!AD1046</f>
        <v>18.678249999999998</v>
      </c>
      <c r="Y38" s="62">
        <f>'Resumen-DiarioHorario-Eólico'!AD1100</f>
        <v>9.968</v>
      </c>
      <c r="Z38" s="63">
        <f>'Resumen-DiarioHorario-Eólico'!AD1154</f>
        <v>21.256333333333327</v>
      </c>
      <c r="AA38" s="62">
        <f>'Resumen-DiarioHorario-Eólico'!AD1208</f>
        <v>26.547666666666672</v>
      </c>
      <c r="AB38" s="63">
        <f>'Resumen-DiarioHorario-Eólico'!AD1262</f>
        <v>96.713833333333298</v>
      </c>
      <c r="AC38" s="62">
        <f>'Resumen-DiarioHorario-Eólico'!AD1316</f>
        <v>333.37908333333331</v>
      </c>
      <c r="AD38" s="63">
        <f>'Resumen-DiarioHorario-Eólico'!AD1370</f>
        <v>30.467499999999987</v>
      </c>
      <c r="AE38" s="62">
        <f>'Resumen-DiarioHorario-Eólico'!AD1424</f>
        <v>45.610833333333332</v>
      </c>
      <c r="AF38" s="63">
        <f>'Resumen-DiarioHorario-Eólico'!AD1477</f>
        <v>11.5427</v>
      </c>
      <c r="AG38" s="62">
        <f>'Resumen-DiarioHorario-Eólico'!AD1531</f>
        <v>28.040616666666686</v>
      </c>
      <c r="AH38" s="63">
        <f>+'Resumen-DiarioHorario-Eólico'!AD1585</f>
        <v>4.0042166666666672</v>
      </c>
      <c r="AI38" s="62">
        <f>+'Resumen-DiarioHorario-Eólico'!AD1639</f>
        <v>6.2850333333333337</v>
      </c>
      <c r="AJ38" s="57"/>
      <c r="AK38" s="55">
        <f t="shared" si="8"/>
        <v>1732.6632833333331</v>
      </c>
      <c r="AL38" s="56"/>
    </row>
    <row r="39" spans="2:38" x14ac:dyDescent="0.3">
      <c r="B39" s="47" t="s">
        <v>16</v>
      </c>
      <c r="C39" s="47"/>
      <c r="D39" s="47"/>
      <c r="E39" s="62">
        <f>'Resumen-DiarioHorario-Eólico'!AD21</f>
        <v>174.56206666666668</v>
      </c>
      <c r="F39" s="63">
        <f>'Resumen-DiarioHorario-Eólico'!AD75</f>
        <v>174.66292999999999</v>
      </c>
      <c r="G39" s="62">
        <f>'Resumen-DiarioHorario-Eólico'!AD129</f>
        <v>85.905183333333326</v>
      </c>
      <c r="H39" s="63">
        <f>'Resumen-DiarioHorario-Eólico'!AD183</f>
        <v>2.8515000000000001</v>
      </c>
      <c r="I39" s="62">
        <f>'Resumen-DiarioHorario-Eólico'!AD237</f>
        <v>45.179591666666667</v>
      </c>
      <c r="J39" s="63">
        <f>'Resumen-DiarioHorario-Eólico'!AD291</f>
        <v>38.017608333333335</v>
      </c>
      <c r="K39" s="62">
        <f>'Resumen-DiarioHorario-Eólico'!AD345</f>
        <v>19.503666666666664</v>
      </c>
      <c r="L39" s="63">
        <f>'Resumen-DiarioHorario-Eólico'!AD399</f>
        <v>43.579919999999994</v>
      </c>
      <c r="M39" s="62">
        <f>'Resumen-DiarioHorario-Eólico'!AD453</f>
        <v>101.09446666666666</v>
      </c>
      <c r="N39" s="63">
        <f>'Resumen-DiarioHorario-Eólico'!AD507</f>
        <v>56.081500000000013</v>
      </c>
      <c r="O39" s="62">
        <f>'Resumen-DiarioHorario-Eólico'!AD561</f>
        <v>91.48</v>
      </c>
      <c r="P39" s="63">
        <f>'Resumen-DiarioHorario-Eólico'!AD615</f>
        <v>141.35999999999999</v>
      </c>
      <c r="Q39" s="62">
        <f>'Resumen-DiarioHorario-Eólico'!AD669</f>
        <v>97.78</v>
      </c>
      <c r="R39" s="63">
        <f>'Resumen-DiarioHorario-Eólico'!AD723</f>
        <v>124.40999999999998</v>
      </c>
      <c r="S39" s="62">
        <f>'Resumen-DiarioHorario-Eólico'!AD777</f>
        <v>42.015666666666668</v>
      </c>
      <c r="T39" s="63">
        <f>'Resumen-DiarioHorario-Eólico'!AD831</f>
        <v>83.882500000000007</v>
      </c>
      <c r="U39" s="62">
        <f>'Resumen-DiarioHorario-Eólico'!AD885</f>
        <v>111.36900000000001</v>
      </c>
      <c r="V39" s="63">
        <f>'Resumen-DiarioHorario-Eólico'!AD939</f>
        <v>96.789999999999992</v>
      </c>
      <c r="W39" s="62">
        <f>'Resumen-DiarioHorario-Eólico'!AD993</f>
        <v>18.238833333333336</v>
      </c>
      <c r="X39" s="63">
        <f>'Resumen-DiarioHorario-Eólico'!AD1047</f>
        <v>27.614656666666672</v>
      </c>
      <c r="Y39" s="62">
        <f>'Resumen-DiarioHorario-Eólico'!AD1101</f>
        <v>64.654766666666674</v>
      </c>
      <c r="Z39" s="63">
        <f>'Resumen-DiarioHorario-Eólico'!AD1155</f>
        <v>60.637900000000002</v>
      </c>
      <c r="AA39" s="62">
        <f>'Resumen-DiarioHorario-Eólico'!AD1209</f>
        <v>7.369863333333333</v>
      </c>
      <c r="AB39" s="63">
        <f>'Resumen-DiarioHorario-Eólico'!AD1263</f>
        <v>221.79573333333337</v>
      </c>
      <c r="AC39" s="62">
        <f>'Resumen-DiarioHorario-Eólico'!AD1317</f>
        <v>278.30174333333343</v>
      </c>
      <c r="AD39" s="63">
        <f>'Resumen-DiarioHorario-Eólico'!AD1371</f>
        <v>20.157535000000003</v>
      </c>
      <c r="AE39" s="62">
        <f>'Resumen-DiarioHorario-Eólico'!AD1425</f>
        <v>24.621229999999997</v>
      </c>
      <c r="AF39" s="63">
        <f>'Resumen-DiarioHorario-Eólico'!AD1478</f>
        <v>20.401803333333334</v>
      </c>
      <c r="AG39" s="62">
        <f>'Resumen-DiarioHorario-Eólico'!AD1532</f>
        <v>35.923756666666662</v>
      </c>
      <c r="AH39" s="63">
        <f>+'Resumen-DiarioHorario-Eólico'!AD1586</f>
        <v>8.7011666666666656</v>
      </c>
      <c r="AI39" s="62">
        <f>+'Resumen-DiarioHorario-Eólico'!AD1640</f>
        <v>26.595566666666663</v>
      </c>
      <c r="AJ39" s="57"/>
      <c r="AK39" s="55">
        <f t="shared" si="8"/>
        <v>2345.5401550000001</v>
      </c>
      <c r="AL39" s="56"/>
    </row>
    <row r="40" spans="2:38" x14ac:dyDescent="0.3">
      <c r="B40" s="47" t="s">
        <v>17</v>
      </c>
      <c r="C40" s="47"/>
      <c r="D40" s="47"/>
      <c r="E40" s="62">
        <f>'Resumen-DiarioHorario-Eólico'!AD22</f>
        <v>369.31187999999997</v>
      </c>
      <c r="F40" s="63">
        <f>'Resumen-DiarioHorario-Eólico'!AD76</f>
        <v>360.24318166666666</v>
      </c>
      <c r="G40" s="62">
        <f>'Resumen-DiarioHorario-Eólico'!AD130</f>
        <v>211.28573333333333</v>
      </c>
      <c r="H40" s="63">
        <f>'Resumen-DiarioHorario-Eólico'!AD184</f>
        <v>9.3056666666666672</v>
      </c>
      <c r="I40" s="62">
        <f>'Resumen-DiarioHorario-Eólico'!AD238</f>
        <v>98.473713333333336</v>
      </c>
      <c r="J40" s="63">
        <f>'Resumen-DiarioHorario-Eólico'!AD292</f>
        <v>54.386134999999989</v>
      </c>
      <c r="K40" s="62">
        <f>'Resumen-DiarioHorario-Eólico'!AD346</f>
        <v>14.908349999999997</v>
      </c>
      <c r="L40" s="63">
        <f>'Resumen-DiarioHorario-Eólico'!AD400</f>
        <v>56.126083333333327</v>
      </c>
      <c r="M40" s="62">
        <f>'Resumen-DiarioHorario-Eólico'!AD454</f>
        <v>184.36916666666667</v>
      </c>
      <c r="N40" s="63">
        <f>'Resumen-DiarioHorario-Eólico'!AD508</f>
        <v>113.70403333333331</v>
      </c>
      <c r="O40" s="62">
        <f>'Resumen-DiarioHorario-Eólico'!AD562</f>
        <v>248.72</v>
      </c>
      <c r="P40" s="63">
        <f>'Resumen-DiarioHorario-Eólico'!AD616</f>
        <v>240.47000000000003</v>
      </c>
      <c r="Q40" s="62">
        <f>'Resumen-DiarioHorario-Eólico'!AD670</f>
        <v>194.30999999999997</v>
      </c>
      <c r="R40" s="63">
        <f>'Resumen-DiarioHorario-Eólico'!AD724</f>
        <v>257.25</v>
      </c>
      <c r="S40" s="62">
        <f>'Resumen-DiarioHorario-Eólico'!AD778</f>
        <v>55.644868333333321</v>
      </c>
      <c r="T40" s="63">
        <f>'Resumen-DiarioHorario-Eólico'!AD832</f>
        <v>154.77676666666667</v>
      </c>
      <c r="U40" s="62">
        <f>'Resumen-DiarioHorario-Eólico'!AD886</f>
        <v>182.56770666666662</v>
      </c>
      <c r="V40" s="63">
        <f>'Resumen-DiarioHorario-Eólico'!AD940</f>
        <v>117.63000000000001</v>
      </c>
      <c r="W40" s="62">
        <f>'Resumen-DiarioHorario-Eólico'!AD994</f>
        <v>21.838000000000001</v>
      </c>
      <c r="X40" s="63">
        <f>'Resumen-DiarioHorario-Eólico'!AD1048</f>
        <v>53.905023333333332</v>
      </c>
      <c r="Y40" s="62">
        <f>'Resumen-DiarioHorario-Eólico'!AD1102</f>
        <v>141.43873333333335</v>
      </c>
      <c r="Z40" s="63">
        <f>'Resumen-DiarioHorario-Eólico'!AD1156</f>
        <v>83.838466666666662</v>
      </c>
      <c r="AA40" s="62">
        <f>'Resumen-DiarioHorario-Eólico'!AD1210</f>
        <v>18.068999999999999</v>
      </c>
      <c r="AB40" s="63">
        <f>'Resumen-DiarioHorario-Eólico'!AD1264</f>
        <v>284.21493333333331</v>
      </c>
      <c r="AC40" s="62">
        <f>'Resumen-DiarioHorario-Eólico'!AD1318</f>
        <v>371.71667833333333</v>
      </c>
      <c r="AD40" s="63">
        <f>'Resumen-DiarioHorario-Eólico'!AD1372</f>
        <v>30.765693333333335</v>
      </c>
      <c r="AE40" s="62">
        <f>'Resumen-DiarioHorario-Eólico'!AD1426</f>
        <v>107.68673333333334</v>
      </c>
      <c r="AF40" s="63">
        <f>'Resumen-DiarioHorario-Eólico'!AD1479</f>
        <v>31.58560000000001</v>
      </c>
      <c r="AG40" s="62">
        <f>'Resumen-DiarioHorario-Eólico'!AD1533</f>
        <v>36.381026666666664</v>
      </c>
      <c r="AH40" s="63">
        <f>+'Resumen-DiarioHorario-Eólico'!AD1587</f>
        <v>22.622940000000007</v>
      </c>
      <c r="AI40" s="62">
        <f>+'Resumen-DiarioHorario-Eólico'!AD1641</f>
        <v>32.740805000000002</v>
      </c>
      <c r="AJ40" s="57"/>
      <c r="AK40" s="55">
        <f>SUM(E40:AI40)</f>
        <v>4160.2869183333341</v>
      </c>
      <c r="AL40" s="56"/>
    </row>
    <row r="41" spans="2:38" x14ac:dyDescent="0.3">
      <c r="B41" s="47" t="s">
        <v>18</v>
      </c>
      <c r="C41" s="47"/>
      <c r="D41" s="47"/>
      <c r="E41" s="62">
        <f>'Resumen-DiarioHorario-Eólico'!AD23</f>
        <v>417.47726666666659</v>
      </c>
      <c r="F41" s="63">
        <f>'Resumen-DiarioHorario-Eólico'!AD77</f>
        <v>389.30383333333333</v>
      </c>
      <c r="G41" s="62">
        <f>'Resumen-DiarioHorario-Eólico'!AD131</f>
        <v>386.99316666666658</v>
      </c>
      <c r="H41" s="63">
        <f>'Resumen-DiarioHorario-Eólico'!AD185</f>
        <v>29.61278333333334</v>
      </c>
      <c r="I41" s="62">
        <f>'Resumen-DiarioHorario-Eólico'!AD239</f>
        <v>266.892</v>
      </c>
      <c r="J41" s="63">
        <f>'Resumen-DiarioHorario-Eólico'!AD293</f>
        <v>140.27341666666661</v>
      </c>
      <c r="K41" s="62">
        <f>'Resumen-DiarioHorario-Eólico'!AD347</f>
        <v>0</v>
      </c>
      <c r="L41" s="63">
        <f>'Resumen-DiarioHorario-Eólico'!AD401</f>
        <v>0.34638333333333343</v>
      </c>
      <c r="M41" s="62">
        <f>'Resumen-DiarioHorario-Eólico'!AD455</f>
        <v>218.90966666666665</v>
      </c>
      <c r="N41" s="63">
        <f>'Resumen-DiarioHorario-Eólico'!AD509</f>
        <v>21.342166666666671</v>
      </c>
      <c r="O41" s="62">
        <f>'Resumen-DiarioHorario-Eólico'!AD563</f>
        <v>226.34</v>
      </c>
      <c r="P41" s="63">
        <f>'Resumen-DiarioHorario-Eólico'!AD617</f>
        <v>320.13000000000005</v>
      </c>
      <c r="Q41" s="62">
        <f>'Resumen-DiarioHorario-Eólico'!AD671</f>
        <v>343.79999999999995</v>
      </c>
      <c r="R41" s="63">
        <f>'Resumen-DiarioHorario-Eólico'!AD725</f>
        <v>258.44</v>
      </c>
      <c r="S41" s="62">
        <f>'Resumen-DiarioHorario-Eólico'!AD779</f>
        <v>51.531999999999982</v>
      </c>
      <c r="T41" s="63">
        <f>'Resumen-DiarioHorario-Eólico'!AD833</f>
        <v>130.78150000000002</v>
      </c>
      <c r="U41" s="62">
        <f>'Resumen-DiarioHorario-Eólico'!AD887</f>
        <v>279.85333333333335</v>
      </c>
      <c r="V41" s="63">
        <f>'Resumen-DiarioHorario-Eólico'!AD941</f>
        <v>16.36</v>
      </c>
      <c r="W41" s="62">
        <f>'Resumen-DiarioHorario-Eólico'!AD995</f>
        <v>0.31166666666666654</v>
      </c>
      <c r="X41" s="63">
        <f>'Resumen-DiarioHorario-Eólico'!AD1049</f>
        <v>90.961649999999977</v>
      </c>
      <c r="Y41" s="62">
        <f>'Resumen-DiarioHorario-Eólico'!AD1103</f>
        <v>164.28299999999999</v>
      </c>
      <c r="Z41" s="63">
        <f>'Resumen-DiarioHorario-Eólico'!AD1157</f>
        <v>147.65980000000002</v>
      </c>
      <c r="AA41" s="62">
        <f>'Resumen-DiarioHorario-Eólico'!AD1211</f>
        <v>17.126666666666658</v>
      </c>
      <c r="AB41" s="63">
        <f>'Resumen-DiarioHorario-Eólico'!AD1265</f>
        <v>326.06983333333329</v>
      </c>
      <c r="AC41" s="62">
        <f>'Resumen-DiarioHorario-Eólico'!AD1319</f>
        <v>552.35863333333339</v>
      </c>
      <c r="AD41" s="63">
        <f>'Resumen-DiarioHorario-Eólico'!AD1373</f>
        <v>13.16315</v>
      </c>
      <c r="AE41" s="62">
        <f>'Resumen-DiarioHorario-Eólico'!AD1427</f>
        <v>37.12583333333334</v>
      </c>
      <c r="AF41" s="63">
        <f>'Resumen-DiarioHorario-Eólico'!AD1480</f>
        <v>15.110733333333334</v>
      </c>
      <c r="AG41" s="62">
        <f>'Resumen-DiarioHorario-Eólico'!AD1534</f>
        <v>8.2283333333333264</v>
      </c>
      <c r="AH41" s="63">
        <f>+'Resumen-DiarioHorario-Eólico'!AD1588</f>
        <v>17.196100000000001</v>
      </c>
      <c r="AI41" s="62">
        <f>+'Resumen-DiarioHorario-Eólico'!AD1642</f>
        <v>2.9336666666666664</v>
      </c>
      <c r="AJ41" s="57"/>
      <c r="AK41" s="55">
        <f t="shared" si="8"/>
        <v>4890.9165833333336</v>
      </c>
      <c r="AL41" s="56"/>
    </row>
    <row r="42" spans="2:38" x14ac:dyDescent="0.3">
      <c r="B42" s="47" t="s">
        <v>19</v>
      </c>
      <c r="C42" s="47"/>
      <c r="D42" s="47"/>
      <c r="E42" s="62">
        <f>'Resumen-DiarioHorario-Eólico'!AD24</f>
        <v>114.35708666666665</v>
      </c>
      <c r="F42" s="63">
        <f>'Resumen-DiarioHorario-Eólico'!AD78</f>
        <v>139.28637166666667</v>
      </c>
      <c r="G42" s="62">
        <f>'Resumen-DiarioHorario-Eólico'!AD132</f>
        <v>219.2877666666667</v>
      </c>
      <c r="H42" s="63">
        <f>'Resumen-DiarioHorario-Eólico'!AD186</f>
        <v>232.41420166666666</v>
      </c>
      <c r="I42" s="62">
        <f>'Resumen-DiarioHorario-Eólico'!AD240</f>
        <v>238.9777333333333</v>
      </c>
      <c r="J42" s="63">
        <f>'Resumen-DiarioHorario-Eólico'!AD294</f>
        <v>0.16119999999999998</v>
      </c>
      <c r="K42" s="62">
        <f>'Resumen-DiarioHorario-Eólico'!AD348</f>
        <v>0</v>
      </c>
      <c r="L42" s="63">
        <f>'Resumen-DiarioHorario-Eólico'!AD402</f>
        <v>10.143648333333335</v>
      </c>
      <c r="M42" s="62">
        <f>'Resumen-DiarioHorario-Eólico'!AD456</f>
        <v>150.64751666666663</v>
      </c>
      <c r="N42" s="63">
        <f>'Resumen-DiarioHorario-Eólico'!AD510</f>
        <v>2.1591749999999998</v>
      </c>
      <c r="O42" s="62">
        <f>'Resumen-DiarioHorario-Eólico'!AD564</f>
        <v>89.47</v>
      </c>
      <c r="P42" s="63">
        <f>'Resumen-DiarioHorario-Eólico'!AD618</f>
        <v>50.35</v>
      </c>
      <c r="Q42" s="62">
        <f>'Resumen-DiarioHorario-Eólico'!AD672</f>
        <v>186.54000000000002</v>
      </c>
      <c r="R42" s="63">
        <f>'Resumen-DiarioHorario-Eólico'!AD726</f>
        <v>174.14999999999998</v>
      </c>
      <c r="S42" s="62">
        <f>'Resumen-DiarioHorario-Eólico'!AD780</f>
        <v>0.77616666666666678</v>
      </c>
      <c r="T42" s="63">
        <f>'Resumen-DiarioHorario-Eólico'!AD834</f>
        <v>5.1000000000000011E-2</v>
      </c>
      <c r="U42" s="62">
        <f>'Resumen-DiarioHorario-Eólico'!AD888</f>
        <v>0</v>
      </c>
      <c r="V42" s="63">
        <f>'Resumen-DiarioHorario-Eólico'!AD942</f>
        <v>66.19</v>
      </c>
      <c r="W42" s="62">
        <f>'Resumen-DiarioHorario-Eólico'!AD996</f>
        <v>16.589333333333336</v>
      </c>
      <c r="X42" s="63">
        <f>'Resumen-DiarioHorario-Eólico'!AD1050</f>
        <v>6.6545383333333321</v>
      </c>
      <c r="Y42" s="62">
        <f>'Resumen-DiarioHorario-Eólico'!AD1104</f>
        <v>23.421999999999997</v>
      </c>
      <c r="Z42" s="63">
        <f>'Resumen-DiarioHorario-Eólico'!AD1158</f>
        <v>24.332490000000004</v>
      </c>
      <c r="AA42" s="62">
        <f>'Resumen-DiarioHorario-Eólico'!AD1212</f>
        <v>0.37033333333333335</v>
      </c>
      <c r="AB42" s="63">
        <f>'Resumen-DiarioHorario-Eólico'!AD1266</f>
        <v>131.50846666666666</v>
      </c>
      <c r="AC42" s="62">
        <f>'Resumen-DiarioHorario-Eólico'!AD1320</f>
        <v>265.87562166666663</v>
      </c>
      <c r="AD42" s="63">
        <f>'Resumen-DiarioHorario-Eólico'!AD1374</f>
        <v>18.701214999999994</v>
      </c>
      <c r="AE42" s="62">
        <f>'Resumen-DiarioHorario-Eólico'!AD1428</f>
        <v>47.078100000000006</v>
      </c>
      <c r="AF42" s="63">
        <f>'Resumen-DiarioHorario-Eólico'!AD1481</f>
        <v>10.280966666666668</v>
      </c>
      <c r="AG42" s="62">
        <f>'Resumen-DiarioHorario-Eólico'!AD1535</f>
        <v>17.329039999999999</v>
      </c>
      <c r="AH42" s="63">
        <f>+'Resumen-DiarioHorario-Eólico'!AD1589</f>
        <v>1.2658333333333336</v>
      </c>
      <c r="AI42" s="62">
        <f>+'Resumen-DiarioHorario-Eólico'!AD1643</f>
        <v>16.644313333333333</v>
      </c>
      <c r="AJ42" s="57"/>
      <c r="AK42" s="55">
        <f t="shared" si="8"/>
        <v>2255.0141183333335</v>
      </c>
      <c r="AL42" s="56"/>
    </row>
    <row r="43" spans="2:38" x14ac:dyDescent="0.3">
      <c r="B43" s="47" t="s">
        <v>20</v>
      </c>
      <c r="C43" s="47"/>
      <c r="D43" s="47"/>
      <c r="E43" s="62">
        <f>'Resumen-DiarioHorario-Eólico'!AD25</f>
        <v>50.431166666666662</v>
      </c>
      <c r="F43" s="63">
        <f>'Resumen-DiarioHorario-Eólico'!AD79</f>
        <v>108.11116666666669</v>
      </c>
      <c r="G43" s="62">
        <f>'Resumen-DiarioHorario-Eólico'!AD133</f>
        <v>59.041233333333345</v>
      </c>
      <c r="H43" s="63">
        <f>'Resumen-DiarioHorario-Eólico'!AD187</f>
        <v>14.1015</v>
      </c>
      <c r="I43" s="62">
        <f>'Resumen-DiarioHorario-Eólico'!AD241</f>
        <v>58.049983333333337</v>
      </c>
      <c r="J43" s="63">
        <f>'Resumen-DiarioHorario-Eólico'!AD295</f>
        <v>29.065200000000004</v>
      </c>
      <c r="K43" s="62">
        <f>'Resumen-DiarioHorario-Eólico'!AD349</f>
        <v>8.4166666666666709E-2</v>
      </c>
      <c r="L43" s="63">
        <f>'Resumen-DiarioHorario-Eólico'!AD403</f>
        <v>2.1525999999999996</v>
      </c>
      <c r="M43" s="62">
        <f>'Resumen-DiarioHorario-Eólico'!AD457</f>
        <v>75.547333333333327</v>
      </c>
      <c r="N43" s="63">
        <f>'Resumen-DiarioHorario-Eólico'!AD511</f>
        <v>32.319666666666677</v>
      </c>
      <c r="O43" s="62">
        <f>'Resumen-DiarioHorario-Eólico'!AD565</f>
        <v>7.7900000000000018</v>
      </c>
      <c r="P43" s="63">
        <f>'Resumen-DiarioHorario-Eólico'!AD619</f>
        <v>32.050000000000004</v>
      </c>
      <c r="Q43" s="62">
        <f>'Resumen-DiarioHorario-Eólico'!AD673</f>
        <v>33.14</v>
      </c>
      <c r="R43" s="63">
        <f>'Resumen-DiarioHorario-Eólico'!AD727</f>
        <v>22.34</v>
      </c>
      <c r="S43" s="62">
        <f>'Resumen-DiarioHorario-Eólico'!AD781</f>
        <v>28.313833333333328</v>
      </c>
      <c r="T43" s="63">
        <f>'Resumen-DiarioHorario-Eólico'!AD835</f>
        <v>3.3833333333333333E-2</v>
      </c>
      <c r="U43" s="62">
        <f>'Resumen-DiarioHorario-Eólico'!AD889</f>
        <v>133.08609999999999</v>
      </c>
      <c r="V43" s="63">
        <f>'Resumen-DiarioHorario-Eólico'!AD943</f>
        <v>50.740000000000009</v>
      </c>
      <c r="W43" s="62">
        <f>'Resumen-DiarioHorario-Eólico'!AD997</f>
        <v>22.961000000000002</v>
      </c>
      <c r="X43" s="63">
        <f>'Resumen-DiarioHorario-Eólico'!AD1051</f>
        <v>55.013916666666674</v>
      </c>
      <c r="Y43" s="62">
        <f>'Resumen-DiarioHorario-Eólico'!AD1105</f>
        <v>12.034999999999997</v>
      </c>
      <c r="Z43" s="63">
        <f>'Resumen-DiarioHorario-Eólico'!AD1159</f>
        <v>42.0535</v>
      </c>
      <c r="AA43" s="62">
        <f>'Resumen-DiarioHorario-Eólico'!AD1213</f>
        <v>16.140233333333331</v>
      </c>
      <c r="AB43" s="63">
        <f>'Resumen-DiarioHorario-Eólico'!AD1267</f>
        <v>29.433716666666669</v>
      </c>
      <c r="AC43" s="62">
        <f>'Resumen-DiarioHorario-Eólico'!AD1321</f>
        <v>137.56683333333334</v>
      </c>
      <c r="AD43" s="63">
        <f>'Resumen-DiarioHorario-Eólico'!AD1375</f>
        <v>18.361000000000001</v>
      </c>
      <c r="AE43" s="62">
        <f>'Resumen-DiarioHorario-Eólico'!AD1429</f>
        <v>13.734866666666667</v>
      </c>
      <c r="AF43" s="63">
        <f>'Resumen-DiarioHorario-Eólico'!AD1482</f>
        <v>16.753933333333336</v>
      </c>
      <c r="AG43" s="62">
        <f>'Resumen-DiarioHorario-Eólico'!AD1536</f>
        <v>0</v>
      </c>
      <c r="AH43" s="63">
        <f>+'Resumen-DiarioHorario-Eólico'!AD1590</f>
        <v>0</v>
      </c>
      <c r="AI43" s="62">
        <f>+'Resumen-DiarioHorario-Eólico'!AD1644</f>
        <v>0</v>
      </c>
      <c r="AJ43" s="57"/>
      <c r="AK43" s="55">
        <f t="shared" si="8"/>
        <v>1100.4517833333334</v>
      </c>
      <c r="AL43" s="56"/>
    </row>
    <row r="44" spans="2:38" x14ac:dyDescent="0.3">
      <c r="B44" s="47" t="s">
        <v>21</v>
      </c>
      <c r="C44" s="47"/>
      <c r="D44" s="47"/>
      <c r="E44" s="62">
        <f>'Resumen-DiarioHorario-Eólico'!AD26</f>
        <v>24.932683333333337</v>
      </c>
      <c r="F44" s="63">
        <f>'Resumen-DiarioHorario-Eólico'!AD80</f>
        <v>75.465833333333322</v>
      </c>
      <c r="G44" s="62">
        <f>'Resumen-DiarioHorario-Eólico'!AD134</f>
        <v>39.432183333333334</v>
      </c>
      <c r="H44" s="63">
        <f>'Resumen-DiarioHorario-Eólico'!AD188</f>
        <v>1.9253333333333333</v>
      </c>
      <c r="I44" s="62">
        <f>'Resumen-DiarioHorario-Eólico'!AD242</f>
        <v>10.564766666666667</v>
      </c>
      <c r="J44" s="63">
        <f>'Resumen-DiarioHorario-Eólico'!AD296</f>
        <v>42.105050000000006</v>
      </c>
      <c r="K44" s="62">
        <f>'Resumen-DiarioHorario-Eólico'!AD350</f>
        <v>16.765983333333331</v>
      </c>
      <c r="L44" s="63">
        <f>'Resumen-DiarioHorario-Eólico'!AD404</f>
        <v>0</v>
      </c>
      <c r="M44" s="62">
        <f>'Resumen-DiarioHorario-Eólico'!AD458</f>
        <v>0</v>
      </c>
      <c r="N44" s="63">
        <f>'Resumen-DiarioHorario-Eólico'!AD512</f>
        <v>1.8285</v>
      </c>
      <c r="O44" s="62">
        <f>'Resumen-DiarioHorario-Eólico'!AD566</f>
        <v>6.6000000000000005</v>
      </c>
      <c r="P44" s="63">
        <f>'Resumen-DiarioHorario-Eólico'!AD620</f>
        <v>39.619999999999997</v>
      </c>
      <c r="Q44" s="62">
        <f>'Resumen-DiarioHorario-Eólico'!AD674</f>
        <v>25.36</v>
      </c>
      <c r="R44" s="63">
        <f>'Resumen-DiarioHorario-Eólico'!AD728</f>
        <v>22.95</v>
      </c>
      <c r="S44" s="62">
        <f>'Resumen-DiarioHorario-Eólico'!AD782</f>
        <v>11.029499999999995</v>
      </c>
      <c r="T44" s="63">
        <f>'Resumen-DiarioHorario-Eólico'!AD836</f>
        <v>24.018999999999998</v>
      </c>
      <c r="U44" s="62">
        <f>'Resumen-DiarioHorario-Eólico'!AD890</f>
        <v>19.484833333333338</v>
      </c>
      <c r="V44" s="63">
        <f>'Resumen-DiarioHorario-Eólico'!AD944</f>
        <v>1.32</v>
      </c>
      <c r="W44" s="62">
        <f>'Resumen-DiarioHorario-Eólico'!AD998</f>
        <v>0.64316666666666644</v>
      </c>
      <c r="X44" s="63">
        <f>'Resumen-DiarioHorario-Eólico'!AD1052</f>
        <v>39.933016666666667</v>
      </c>
      <c r="Y44" s="62">
        <f>'Resumen-DiarioHorario-Eólico'!AD1106</f>
        <v>5.367633333333333</v>
      </c>
      <c r="Z44" s="63">
        <f>'Resumen-DiarioHorario-Eólico'!AD1160</f>
        <v>40.739166666666662</v>
      </c>
      <c r="AA44" s="62">
        <f>'Resumen-DiarioHorario-Eólico'!AD1214</f>
        <v>8.7631499999999996</v>
      </c>
      <c r="AB44" s="63">
        <f>'Resumen-DiarioHorario-Eólico'!AD1268</f>
        <v>30.025783333333337</v>
      </c>
      <c r="AC44" s="62">
        <f>'Resumen-DiarioHorario-Eólico'!AD1322</f>
        <v>4.248333333333334</v>
      </c>
      <c r="AD44" s="63">
        <f>'Resumen-DiarioHorario-Eólico'!AD1376</f>
        <v>6.8663333333333334</v>
      </c>
      <c r="AE44" s="62">
        <f>'Resumen-DiarioHorario-Eólico'!AD1430</f>
        <v>3.5574999999999983</v>
      </c>
      <c r="AF44" s="63">
        <f>'Resumen-DiarioHorario-Eólico'!AD1483</f>
        <v>21.704000000000001</v>
      </c>
      <c r="AG44" s="62">
        <f>'Resumen-DiarioHorario-Eólico'!AD1537</f>
        <v>18.425566666666661</v>
      </c>
      <c r="AH44" s="63">
        <f>+'Resumen-DiarioHorario-Eólico'!AD1591</f>
        <v>0.31933333333333325</v>
      </c>
      <c r="AI44" s="62">
        <f>+'Resumen-DiarioHorario-Eólico'!AD1645</f>
        <v>1.7334166666666668</v>
      </c>
      <c r="AJ44" s="57"/>
      <c r="AK44" s="55">
        <f t="shared" si="8"/>
        <v>545.73006666666663</v>
      </c>
      <c r="AL44" s="56"/>
    </row>
    <row r="45" spans="2:38" x14ac:dyDescent="0.3">
      <c r="B45" s="47" t="s">
        <v>22</v>
      </c>
      <c r="C45" s="47"/>
      <c r="D45" s="47"/>
      <c r="E45" s="62">
        <f>'Resumen-DiarioHorario-Eólico'!AD27</f>
        <v>1.733166666666667</v>
      </c>
      <c r="F45" s="63">
        <f>'Resumen-DiarioHorario-Eólico'!AD81</f>
        <v>14.2631</v>
      </c>
      <c r="G45" s="62">
        <f>'Resumen-DiarioHorario-Eólico'!AD135</f>
        <v>14.764916666666668</v>
      </c>
      <c r="H45" s="63">
        <f>'Resumen-DiarioHorario-Eólico'!AD189</f>
        <v>3.9201666666666664</v>
      </c>
      <c r="I45" s="62">
        <f>'Resumen-DiarioHorario-Eólico'!AD243</f>
        <v>8.4579500000000003</v>
      </c>
      <c r="J45" s="63">
        <f>'Resumen-DiarioHorario-Eólico'!AD297</f>
        <v>12.120083333333334</v>
      </c>
      <c r="K45" s="62">
        <f>'Resumen-DiarioHorario-Eólico'!AD351</f>
        <v>10.643066666666666</v>
      </c>
      <c r="L45" s="63">
        <f>'Resumen-DiarioHorario-Eólico'!AD405</f>
        <v>0.5136666666666666</v>
      </c>
      <c r="M45" s="62">
        <f>'Resumen-DiarioHorario-Eólico'!AD459</f>
        <v>8.4046666666666656</v>
      </c>
      <c r="N45" s="63">
        <f>'Resumen-DiarioHorario-Eólico'!AD513</f>
        <v>8.06</v>
      </c>
      <c r="O45" s="62">
        <f>'Resumen-DiarioHorario-Eólico'!AD567</f>
        <v>9.83</v>
      </c>
      <c r="P45" s="63">
        <f>'Resumen-DiarioHorario-Eólico'!AD621</f>
        <v>16.239999999999998</v>
      </c>
      <c r="Q45" s="62">
        <f>'Resumen-DiarioHorario-Eólico'!AD675</f>
        <v>8.6999999999999975</v>
      </c>
      <c r="R45" s="63">
        <f>'Resumen-DiarioHorario-Eólico'!AD729</f>
        <v>1.41</v>
      </c>
      <c r="S45" s="62">
        <f>'Resumen-DiarioHorario-Eólico'!AD783</f>
        <v>8.9938333333333311</v>
      </c>
      <c r="T45" s="63">
        <f>'Resumen-DiarioHorario-Eólico'!AD837</f>
        <v>14.953666666666663</v>
      </c>
      <c r="U45" s="62">
        <f>'Resumen-DiarioHorario-Eólico'!AD891</f>
        <v>1.8468999999999995</v>
      </c>
      <c r="V45" s="63">
        <f>'Resumen-DiarioHorario-Eólico'!AD945</f>
        <v>3.17</v>
      </c>
      <c r="W45" s="62">
        <f>'Resumen-DiarioHorario-Eólico'!AD999</f>
        <v>4.3624999999999989</v>
      </c>
      <c r="X45" s="63">
        <f>'Resumen-DiarioHorario-Eólico'!AD1053</f>
        <v>11.040233333333333</v>
      </c>
      <c r="Y45" s="62">
        <f>'Resumen-DiarioHorario-Eólico'!AD1107</f>
        <v>1.9537166666666672</v>
      </c>
      <c r="Z45" s="63">
        <f>'Resumen-DiarioHorario-Eólico'!AD1161</f>
        <v>2.3205333333333327</v>
      </c>
      <c r="AA45" s="62">
        <f>'Resumen-DiarioHorario-Eólico'!AD1215</f>
        <v>3.165116666666667</v>
      </c>
      <c r="AB45" s="63">
        <f>'Resumen-DiarioHorario-Eólico'!AD1269</f>
        <v>10.092525000000002</v>
      </c>
      <c r="AC45" s="62">
        <f>'Resumen-DiarioHorario-Eólico'!AD1323</f>
        <v>28.231589999999997</v>
      </c>
      <c r="AD45" s="63">
        <f>'Resumen-DiarioHorario-Eólico'!AD1377</f>
        <v>4.2479333333333331</v>
      </c>
      <c r="AE45" s="62">
        <f>'Resumen-DiarioHorario-Eólico'!AD1431</f>
        <v>4.5126666666666662</v>
      </c>
      <c r="AF45" s="63">
        <f>'Resumen-DiarioHorario-Eólico'!AD1484</f>
        <v>1.1752983333333331</v>
      </c>
      <c r="AG45" s="62">
        <f>'Resumen-DiarioHorario-Eólico'!AD1538</f>
        <v>15.429538333333333</v>
      </c>
      <c r="AH45" s="63">
        <f>+'Resumen-DiarioHorario-Eólico'!AD1592</f>
        <v>0.14083333333333337</v>
      </c>
      <c r="AI45" s="62">
        <f>+'Resumen-DiarioHorario-Eólico'!AD1646</f>
        <v>0.62843333333333307</v>
      </c>
      <c r="AJ45" s="57"/>
      <c r="AK45" s="55">
        <f t="shared" si="8"/>
        <v>235.32610166666672</v>
      </c>
      <c r="AL45" s="56"/>
    </row>
    <row r="46" spans="2:38" x14ac:dyDescent="0.3">
      <c r="B46" s="47" t="s">
        <v>23</v>
      </c>
      <c r="C46" s="47"/>
      <c r="D46" s="47"/>
      <c r="E46" s="62">
        <f>'Resumen-DiarioHorario-Eólico'!AD28</f>
        <v>75.926306666666648</v>
      </c>
      <c r="F46" s="63">
        <f>'Resumen-DiarioHorario-Eólico'!AD82</f>
        <v>216.56689333333333</v>
      </c>
      <c r="G46" s="62">
        <f>'Resumen-DiarioHorario-Eólico'!AD136</f>
        <v>115.5505</v>
      </c>
      <c r="H46" s="63">
        <f>'Resumen-DiarioHorario-Eólico'!AD190</f>
        <v>10.151340000000003</v>
      </c>
      <c r="I46" s="62">
        <f>'Resumen-DiarioHorario-Eólico'!AD244</f>
        <v>31.318566666666669</v>
      </c>
      <c r="J46" s="63">
        <f>'Resumen-DiarioHorario-Eólico'!AD298</f>
        <v>114.99813500000003</v>
      </c>
      <c r="K46" s="62">
        <f>'Resumen-DiarioHorario-Eólico'!AD352</f>
        <v>53.31313500000001</v>
      </c>
      <c r="L46" s="63">
        <f>'Resumen-DiarioHorario-Eólico'!AD406</f>
        <v>17.21481166666667</v>
      </c>
      <c r="M46" s="62">
        <f>'Resumen-DiarioHorario-Eólico'!AD460</f>
        <v>64.646199999999979</v>
      </c>
      <c r="N46" s="63">
        <f>'Resumen-DiarioHorario-Eólico'!AD514</f>
        <v>20.632133333333332</v>
      </c>
      <c r="O46" s="62">
        <f>'Resumen-DiarioHorario-Eólico'!AD568</f>
        <v>127.65999999999998</v>
      </c>
      <c r="P46" s="63">
        <f>'Resumen-DiarioHorario-Eólico'!AD622</f>
        <v>209.67000000000002</v>
      </c>
      <c r="Q46" s="62">
        <f>'Resumen-DiarioHorario-Eólico'!AD676</f>
        <v>94.81</v>
      </c>
      <c r="R46" s="63">
        <f>'Resumen-DiarioHorario-Eólico'!AD730</f>
        <v>74.33</v>
      </c>
      <c r="S46" s="62">
        <f>'Resumen-DiarioHorario-Eólico'!AD784</f>
        <v>58.692833333333333</v>
      </c>
      <c r="T46" s="63">
        <f>'Resumen-DiarioHorario-Eólico'!AD838</f>
        <v>42.836266666666667</v>
      </c>
      <c r="U46" s="62">
        <f>'Resumen-DiarioHorario-Eólico'!AD892</f>
        <v>74.600593333333322</v>
      </c>
      <c r="V46" s="63">
        <f>'Resumen-DiarioHorario-Eólico'!AD946</f>
        <v>25.07</v>
      </c>
      <c r="W46" s="62">
        <f>'Resumen-DiarioHorario-Eólico'!AD1000</f>
        <v>2.4354999999999993</v>
      </c>
      <c r="X46" s="63">
        <f>'Resumen-DiarioHorario-Eólico'!AD1054</f>
        <v>67.196496666666675</v>
      </c>
      <c r="Y46" s="62">
        <f>'Resumen-DiarioHorario-Eólico'!AD1108</f>
        <v>77.186166666666693</v>
      </c>
      <c r="Z46" s="63">
        <f>'Resumen-DiarioHorario-Eólico'!AD1162</f>
        <v>56.629008333333331</v>
      </c>
      <c r="AA46" s="62">
        <f>'Resumen-DiarioHorario-Eólico'!AD1216</f>
        <v>16.742533333333334</v>
      </c>
      <c r="AB46" s="63">
        <f>'Resumen-DiarioHorario-Eólico'!AD1270</f>
        <v>108.21887333333333</v>
      </c>
      <c r="AC46" s="62">
        <f>'Resumen-DiarioHorario-Eólico'!AD1324</f>
        <v>349.41680833333334</v>
      </c>
      <c r="AD46" s="63">
        <f>'Resumen-DiarioHorario-Eólico'!AD1378</f>
        <v>29.493399999999998</v>
      </c>
      <c r="AE46" s="62">
        <f>'Resumen-DiarioHorario-Eólico'!AD1432</f>
        <v>19.941220000000001</v>
      </c>
      <c r="AF46" s="63">
        <f>'Resumen-DiarioHorario-Eólico'!AD1485</f>
        <v>6.7214633333333333</v>
      </c>
      <c r="AG46" s="62">
        <f>'Resumen-DiarioHorario-Eólico'!AD1539</f>
        <v>117.73546666666665</v>
      </c>
      <c r="AH46" s="63">
        <f>+'Resumen-DiarioHorario-Eólico'!AD1593</f>
        <v>1.8724999999999996</v>
      </c>
      <c r="AI46" s="62">
        <f>+'Resumen-DiarioHorario-Eólico'!AD1647</f>
        <v>9.0663333333333327</v>
      </c>
      <c r="AJ46" s="57"/>
      <c r="AK46" s="55">
        <f t="shared" si="8"/>
        <v>2290.6434849999991</v>
      </c>
      <c r="AL46" s="56"/>
    </row>
    <row r="47" spans="2:38" x14ac:dyDescent="0.3">
      <c r="B47" s="47" t="s">
        <v>24</v>
      </c>
      <c r="C47" s="47"/>
      <c r="D47" s="47" t="s">
        <v>124</v>
      </c>
      <c r="E47" s="62">
        <f>'Resumen-DiarioHorario-Eólico'!AD29</f>
        <v>24.378780000000006</v>
      </c>
      <c r="F47" s="63">
        <f>'Resumen-DiarioHorario-Eólico'!AD83</f>
        <v>108.69526666666665</v>
      </c>
      <c r="G47" s="62">
        <f>'Resumen-DiarioHorario-Eólico'!AD137</f>
        <v>39.650033333333326</v>
      </c>
      <c r="H47" s="63">
        <f>'Resumen-DiarioHorario-Eólico'!AD191</f>
        <v>0.9575499999999999</v>
      </c>
      <c r="I47" s="62">
        <f>'Resumen-DiarioHorario-Eólico'!AD245</f>
        <v>30.792499999999997</v>
      </c>
      <c r="J47" s="63">
        <f>'Resumen-DiarioHorario-Eólico'!AD299</f>
        <v>13.207304999999996</v>
      </c>
      <c r="K47" s="62">
        <f>'Resumen-DiarioHorario-Eólico'!AD353</f>
        <v>0</v>
      </c>
      <c r="L47" s="63">
        <f>'Resumen-DiarioHorario-Eólico'!AD407</f>
        <v>0</v>
      </c>
      <c r="M47" s="62">
        <f>'Resumen-DiarioHorario-Eólico'!AD461</f>
        <v>0</v>
      </c>
      <c r="N47" s="63">
        <f>'Resumen-DiarioHorario-Eólico'!AD515</f>
        <v>7.0370166666666671</v>
      </c>
      <c r="O47" s="62">
        <f>'Resumen-DiarioHorario-Eólico'!AD569</f>
        <v>12.280000000000001</v>
      </c>
      <c r="P47" s="63">
        <f>'Resumen-DiarioHorario-Eólico'!AD623</f>
        <v>46.789999999999992</v>
      </c>
      <c r="Q47" s="62">
        <f>'Resumen-DiarioHorario-Eólico'!AD677</f>
        <v>46.02</v>
      </c>
      <c r="R47" s="63">
        <f>'Resumen-DiarioHorario-Eólico'!AD731</f>
        <v>24.909999999999997</v>
      </c>
      <c r="S47" s="62">
        <f>'Resumen-DiarioHorario-Eólico'!AD785</f>
        <v>25.382216666666665</v>
      </c>
      <c r="T47" s="63">
        <f>'Resumen-DiarioHorario-Eólico'!AD839</f>
        <v>18.420325000000002</v>
      </c>
      <c r="U47" s="62">
        <f>'Resumen-DiarioHorario-Eólico'!AD893</f>
        <v>42.858666666666664</v>
      </c>
      <c r="V47" s="63">
        <f>'Resumen-DiarioHorario-Eólico'!AD947</f>
        <v>3.3999999999999995</v>
      </c>
      <c r="W47" s="62">
        <f>'Resumen-DiarioHorario-Eólico'!AD1001</f>
        <v>3.2333333333333353E-2</v>
      </c>
      <c r="X47" s="63">
        <f>'Resumen-DiarioHorario-Eólico'!AD1055</f>
        <v>35.476595000000003</v>
      </c>
      <c r="Y47" s="62">
        <f>'Resumen-DiarioHorario-Eólico'!AD1109</f>
        <v>14.241720000000003</v>
      </c>
      <c r="Z47" s="63">
        <f>'Resumen-DiarioHorario-Eólico'!AD1163</f>
        <v>31.03416666666666</v>
      </c>
      <c r="AA47" s="62">
        <f>'Resumen-DiarioHorario-Eólico'!AD1217</f>
        <v>4.4691666666666681</v>
      </c>
      <c r="AB47" s="63">
        <f>'Resumen-DiarioHorario-Eólico'!AD1271</f>
        <v>0</v>
      </c>
      <c r="AC47" s="62">
        <f>'Resumen-DiarioHorario-Eólico'!AD1325</f>
        <v>129.97808333333333</v>
      </c>
      <c r="AD47" s="63">
        <f>'Resumen-DiarioHorario-Eólico'!AD1379</f>
        <v>3.4237916666666663</v>
      </c>
      <c r="AE47" s="62">
        <f>'Resumen-DiarioHorario-Eólico'!AD1433</f>
        <v>2.8362866666666671</v>
      </c>
      <c r="AF47" s="63">
        <f>'Resumen-DiarioHorario-Eólico'!AD1486</f>
        <v>0</v>
      </c>
      <c r="AG47" s="62">
        <f>'Resumen-DiarioHorario-Eólico'!AD1540</f>
        <v>5.7031150000000004</v>
      </c>
      <c r="AH47" s="63">
        <f>+'Resumen-DiarioHorario-Eólico'!AD1594</f>
        <v>1.0999999999999999E-2</v>
      </c>
      <c r="AI47" s="62">
        <f>+'Resumen-DiarioHorario-Eólico'!AD1648</f>
        <v>1.4451550000000002</v>
      </c>
      <c r="AJ47" s="57"/>
      <c r="AK47" s="55">
        <f>SUM(E47:AI47)</f>
        <v>673.43107333333319</v>
      </c>
      <c r="AL47" s="56"/>
    </row>
    <row r="48" spans="2:38" x14ac:dyDescent="0.3">
      <c r="B48" s="47" t="s">
        <v>25</v>
      </c>
      <c r="C48" s="47"/>
      <c r="D48" s="47"/>
      <c r="E48" s="62">
        <f>'Resumen-DiarioHorario-Eólico'!AD30</f>
        <v>3.7171800000000008</v>
      </c>
      <c r="F48" s="63">
        <f>'Resumen-DiarioHorario-Eólico'!AD84</f>
        <v>43.741319999999995</v>
      </c>
      <c r="G48" s="62">
        <f>'Resumen-DiarioHorario-Eólico'!AD138</f>
        <v>20.434133333333332</v>
      </c>
      <c r="H48" s="63">
        <f>'Resumen-DiarioHorario-Eólico'!AD192</f>
        <v>11.552181666666666</v>
      </c>
      <c r="I48" s="62">
        <f>'Resumen-DiarioHorario-Eólico'!AD246</f>
        <v>32.922933333333333</v>
      </c>
      <c r="J48" s="63">
        <f>'Resumen-DiarioHorario-Eólico'!AD300</f>
        <v>3.7186500000000002</v>
      </c>
      <c r="K48" s="62">
        <f>'Resumen-DiarioHorario-Eólico'!AD354</f>
        <v>5.5133999999999999</v>
      </c>
      <c r="L48" s="63">
        <f>'Resumen-DiarioHorario-Eólico'!AD408</f>
        <v>0</v>
      </c>
      <c r="M48" s="62">
        <f>'Resumen-DiarioHorario-Eólico'!AD462</f>
        <v>19.745999999999999</v>
      </c>
      <c r="N48" s="63">
        <f>'Resumen-DiarioHorario-Eólico'!AD516</f>
        <v>0</v>
      </c>
      <c r="O48" s="62">
        <f>'Resumen-DiarioHorario-Eólico'!AD570</f>
        <v>29.75</v>
      </c>
      <c r="P48" s="63">
        <f>'Resumen-DiarioHorario-Eólico'!AD624</f>
        <v>30.279999999999998</v>
      </c>
      <c r="Q48" s="62">
        <f>'Resumen-DiarioHorario-Eólico'!AD678</f>
        <v>21.42</v>
      </c>
      <c r="R48" s="63">
        <f>'Resumen-DiarioHorario-Eólico'!AD732</f>
        <v>31.95</v>
      </c>
      <c r="S48" s="62">
        <f>'Resumen-DiarioHorario-Eólico'!AD786</f>
        <v>11.103758333333333</v>
      </c>
      <c r="T48" s="63">
        <f>'Resumen-DiarioHorario-Eólico'!AD840</f>
        <v>37.122366666666672</v>
      </c>
      <c r="U48" s="62">
        <f>'Resumen-DiarioHorario-Eólico'!AD894</f>
        <v>23.267066666666661</v>
      </c>
      <c r="V48" s="63">
        <f>'Resumen-DiarioHorario-Eólico'!AD948</f>
        <v>54.95</v>
      </c>
      <c r="W48" s="62">
        <f>'Resumen-DiarioHorario-Eólico'!AD1002</f>
        <v>15.846333333333336</v>
      </c>
      <c r="X48" s="63">
        <f>'Resumen-DiarioHorario-Eólico'!AD1056</f>
        <v>50.257623333333342</v>
      </c>
      <c r="Y48" s="62">
        <f>'Resumen-DiarioHorario-Eólico'!AD1110</f>
        <v>46.945979999999992</v>
      </c>
      <c r="Z48" s="63">
        <f>'Resumen-DiarioHorario-Eólico'!AD1164</f>
        <v>20.867313333333335</v>
      </c>
      <c r="AA48" s="62">
        <f>'Resumen-DiarioHorario-Eólico'!AD1218</f>
        <v>40.560333333333325</v>
      </c>
      <c r="AB48" s="63">
        <f>'Resumen-DiarioHorario-Eólico'!AD1272</f>
        <v>38.453166666666668</v>
      </c>
      <c r="AC48" s="62">
        <f>'Resumen-DiarioHorario-Eólico'!AD1326</f>
        <v>120.29643166666668</v>
      </c>
      <c r="AD48" s="63">
        <f>'Resumen-DiarioHorario-Eólico'!AD1380</f>
        <v>17.978846666666662</v>
      </c>
      <c r="AE48" s="62">
        <f>'Resumen-DiarioHorario-Eólico'!AD1434</f>
        <v>9.8177699999999977</v>
      </c>
      <c r="AF48" s="63">
        <f>'Resumen-DiarioHorario-Eólico'!AD1487</f>
        <v>12.749871666666666</v>
      </c>
      <c r="AG48" s="62">
        <f>'Resumen-DiarioHorario-Eólico'!AD1541</f>
        <v>45.577843333333341</v>
      </c>
      <c r="AH48" s="63">
        <f>+'Resumen-DiarioHorario-Eólico'!AD1595</f>
        <v>21.363336666666658</v>
      </c>
      <c r="AI48" s="62">
        <f>+'Resumen-DiarioHorario-Eólico'!AD1649</f>
        <v>29.157591666666654</v>
      </c>
      <c r="AJ48" s="57"/>
      <c r="AK48" s="55">
        <f t="shared" si="8"/>
        <v>851.06143166666664</v>
      </c>
      <c r="AL48" s="56"/>
    </row>
    <row r="49" spans="2:38" x14ac:dyDescent="0.3">
      <c r="B49" s="47" t="s">
        <v>26</v>
      </c>
      <c r="C49" s="47"/>
      <c r="D49" s="47"/>
      <c r="E49" s="62">
        <f>'Resumen-DiarioHorario-Eólico'!AD31</f>
        <v>0</v>
      </c>
      <c r="F49" s="63">
        <f>'Resumen-DiarioHorario-Eólico'!AD85</f>
        <v>122.75169999999999</v>
      </c>
      <c r="G49" s="62">
        <f>'Resumen-DiarioHorario-Eólico'!AD139</f>
        <v>21.48266666666667</v>
      </c>
      <c r="H49" s="63">
        <f>'Resumen-DiarioHorario-Eólico'!AD193</f>
        <v>0</v>
      </c>
      <c r="I49" s="62">
        <f>'Resumen-DiarioHorario-Eólico'!AD247</f>
        <v>17.361333333333338</v>
      </c>
      <c r="J49" s="63">
        <f>'Resumen-DiarioHorario-Eólico'!AD301</f>
        <v>0</v>
      </c>
      <c r="K49" s="62">
        <f>'Resumen-DiarioHorario-Eólico'!AD355</f>
        <v>5.9431666666666647</v>
      </c>
      <c r="L49" s="63">
        <f>'Resumen-DiarioHorario-Eólico'!AD409</f>
        <v>6.7825000000000006</v>
      </c>
      <c r="M49" s="62">
        <f>'Resumen-DiarioHorario-Eólico'!AD463</f>
        <v>7.2904000000000009</v>
      </c>
      <c r="N49" s="63">
        <f>'Resumen-DiarioHorario-Eólico'!AD517</f>
        <v>1.3546666666666667</v>
      </c>
      <c r="O49" s="62">
        <f>'Resumen-DiarioHorario-Eólico'!AD571</f>
        <v>9.33</v>
      </c>
      <c r="P49" s="63">
        <f>'Resumen-DiarioHorario-Eólico'!AD625</f>
        <v>97.25</v>
      </c>
      <c r="Q49" s="62">
        <f>'Resumen-DiarioHorario-Eólico'!AD679</f>
        <v>38.729999999999997</v>
      </c>
      <c r="R49" s="63">
        <f>'Resumen-DiarioHorario-Eólico'!AD733</f>
        <v>19.140000000000004</v>
      </c>
      <c r="S49" s="62">
        <f>'Resumen-DiarioHorario-Eólico'!AD787</f>
        <v>11.226166666666666</v>
      </c>
      <c r="T49" s="63">
        <f>'Resumen-DiarioHorario-Eólico'!AD841</f>
        <v>32.654033333333331</v>
      </c>
      <c r="U49" s="62">
        <f>'Resumen-DiarioHorario-Eólico'!AD895</f>
        <v>9.5369433333333333</v>
      </c>
      <c r="V49" s="63">
        <f>'Resumen-DiarioHorario-Eólico'!AD949</f>
        <v>19.509999999999998</v>
      </c>
      <c r="W49" s="62">
        <f>'Resumen-DiarioHorario-Eólico'!AD1003</f>
        <v>2.2336666666666658</v>
      </c>
      <c r="X49" s="63">
        <f>'Resumen-DiarioHorario-Eólico'!AD1057</f>
        <v>33.481806666666657</v>
      </c>
      <c r="Y49" s="62">
        <f>'Resumen-DiarioHorario-Eólico'!AD1111</f>
        <v>12.080616666666664</v>
      </c>
      <c r="Z49" s="63">
        <f>'Resumen-DiarioHorario-Eólico'!AD1165</f>
        <v>86.527791666666673</v>
      </c>
      <c r="AA49" s="62">
        <f>'Resumen-DiarioHorario-Eólico'!AD1219</f>
        <v>21.224658333333323</v>
      </c>
      <c r="AB49" s="63">
        <f>'Resumen-DiarioHorario-Eólico'!AD1273</f>
        <v>24.135400000000004</v>
      </c>
      <c r="AC49" s="62">
        <f>'Resumen-DiarioHorario-Eólico'!AD1327</f>
        <v>139.87432333333334</v>
      </c>
      <c r="AD49" s="63">
        <f>'Resumen-DiarioHorario-Eólico'!AD1381</f>
        <v>190.03143333333335</v>
      </c>
      <c r="AE49" s="62">
        <f>'Resumen-DiarioHorario-Eólico'!AD1435</f>
        <v>187.86633333333339</v>
      </c>
      <c r="AF49" s="63">
        <f>'Resumen-DiarioHorario-Eólico'!AD1488</f>
        <v>194.43156666666667</v>
      </c>
      <c r="AG49" s="62">
        <f>'Resumen-DiarioHorario-Eólico'!AD1542</f>
        <v>38.684273333333344</v>
      </c>
      <c r="AH49" s="63">
        <f>+'Resumen-DiarioHorario-Eólico'!AD1596</f>
        <v>1.5467500000000003</v>
      </c>
      <c r="AI49" s="62">
        <f>+'Resumen-DiarioHorario-Eólico'!AD1650</f>
        <v>5.6415000000000015</v>
      </c>
      <c r="AJ49" s="57"/>
      <c r="AK49" s="55">
        <f t="shared" si="8"/>
        <v>1358.1036966666666</v>
      </c>
      <c r="AL49" s="56"/>
    </row>
    <row r="50" spans="2:38" x14ac:dyDescent="0.3">
      <c r="B50" s="47" t="s">
        <v>27</v>
      </c>
      <c r="C50" s="47"/>
      <c r="D50" s="47" t="s">
        <v>124</v>
      </c>
      <c r="E50" s="62">
        <f>'Resumen-DiarioHorario-Eólico'!AD32</f>
        <v>24.411250000000003</v>
      </c>
      <c r="F50" s="63">
        <f>'Resumen-DiarioHorario-Eólico'!AD86</f>
        <v>0</v>
      </c>
      <c r="G50" s="62">
        <f>'Resumen-DiarioHorario-Eólico'!AD140</f>
        <v>96.595166666666657</v>
      </c>
      <c r="H50" s="63">
        <f>'Resumen-DiarioHorario-Eólico'!AD194</f>
        <v>32.011900000000004</v>
      </c>
      <c r="I50" s="62">
        <f>'Resumen-DiarioHorario-Eólico'!AD248</f>
        <v>59.127166666666668</v>
      </c>
      <c r="J50" s="63">
        <f>'Resumen-DiarioHorario-Eólico'!AD302</f>
        <v>49.298616666666653</v>
      </c>
      <c r="K50" s="62">
        <f>'Resumen-DiarioHorario-Eólico'!AD356</f>
        <v>74.788833333333329</v>
      </c>
      <c r="L50" s="63">
        <f>'Resumen-DiarioHorario-Eólico'!AD410</f>
        <v>2.3849999999999945</v>
      </c>
      <c r="M50" s="62">
        <f>'Resumen-DiarioHorario-Eólico'!AD464</f>
        <v>33.428333333333342</v>
      </c>
      <c r="N50" s="63">
        <f>'Resumen-DiarioHorario-Eólico'!AD518</f>
        <v>19.119999999999994</v>
      </c>
      <c r="O50" s="62">
        <f>'Resumen-DiarioHorario-Eólico'!AD572</f>
        <v>14.59</v>
      </c>
      <c r="P50" s="63">
        <f>'Resumen-DiarioHorario-Eólico'!AD626</f>
        <v>48.19</v>
      </c>
      <c r="Q50" s="62">
        <f>'Resumen-DiarioHorario-Eólico'!AD680</f>
        <v>144.70999999999998</v>
      </c>
      <c r="R50" s="63">
        <f>'Resumen-DiarioHorario-Eólico'!AD734</f>
        <v>48</v>
      </c>
      <c r="S50" s="62">
        <f>'Resumen-DiarioHorario-Eólico'!AD788</f>
        <v>38.67133333333333</v>
      </c>
      <c r="T50" s="63">
        <f>'Resumen-DiarioHorario-Eólico'!AD842</f>
        <v>109.89216666666664</v>
      </c>
      <c r="U50" s="62">
        <f>'Resumen-DiarioHorario-Eólico'!AD896</f>
        <v>95.848433333333318</v>
      </c>
      <c r="V50" s="63">
        <f>'Resumen-DiarioHorario-Eólico'!AD950</f>
        <v>47.379999999999995</v>
      </c>
      <c r="W50" s="62">
        <f>'Resumen-DiarioHorario-Eólico'!AD1004</f>
        <v>24.098833333333335</v>
      </c>
      <c r="X50" s="63">
        <f>'Resumen-DiarioHorario-Eólico'!AD1058</f>
        <v>158.25113333333334</v>
      </c>
      <c r="Y50" s="62">
        <f>'Resumen-DiarioHorario-Eólico'!AD1112</f>
        <v>141.58633333333333</v>
      </c>
      <c r="Z50" s="63">
        <f>'Resumen-DiarioHorario-Eólico'!AD1166</f>
        <v>130.24833333333333</v>
      </c>
      <c r="AA50" s="62">
        <f>'Resumen-DiarioHorario-Eólico'!AD1220</f>
        <v>0</v>
      </c>
      <c r="AB50" s="63">
        <f>'Resumen-DiarioHorario-Eólico'!AD1274</f>
        <v>74.853000000000009</v>
      </c>
      <c r="AC50" s="62">
        <f>'Resumen-DiarioHorario-Eólico'!AD1328</f>
        <v>281.67888333333343</v>
      </c>
      <c r="AD50" s="63">
        <f>'Resumen-DiarioHorario-Eólico'!AD1382</f>
        <v>511.31033333333346</v>
      </c>
      <c r="AE50" s="62">
        <f>'Resumen-DiarioHorario-Eólico'!AD1436</f>
        <v>521.55216666666661</v>
      </c>
      <c r="AF50" s="63">
        <f>'Resumen-DiarioHorario-Eólico'!AD1489</f>
        <v>263.82203333333331</v>
      </c>
      <c r="AG50" s="62">
        <f>'Resumen-DiarioHorario-Eólico'!AD1543</f>
        <v>27.401116666666674</v>
      </c>
      <c r="AH50" s="63">
        <f>+'Resumen-DiarioHorario-Eólico'!AD1597</f>
        <v>51.626249999999992</v>
      </c>
      <c r="AI50" s="62">
        <f>+'Resumen-DiarioHorario-Eólico'!AD1651</f>
        <v>76.868500000000012</v>
      </c>
      <c r="AJ50" s="57"/>
      <c r="AK50" s="55">
        <f t="shared" si="8"/>
        <v>3201.7451166666674</v>
      </c>
      <c r="AL50" s="56"/>
    </row>
    <row r="51" spans="2:38" x14ac:dyDescent="0.3">
      <c r="B51" s="47" t="s">
        <v>28</v>
      </c>
      <c r="C51" s="47"/>
      <c r="D51" s="47"/>
      <c r="E51" s="62">
        <f>'Resumen-DiarioHorario-Eólico'!AD33</f>
        <v>50.549300000000009</v>
      </c>
      <c r="F51" s="63">
        <f>'Resumen-DiarioHorario-Eólico'!AD87</f>
        <v>434.04152666666658</v>
      </c>
      <c r="G51" s="62">
        <f>'Resumen-DiarioHorario-Eólico'!AD141</f>
        <v>119.04371666666665</v>
      </c>
      <c r="H51" s="63">
        <f>'Resumen-DiarioHorario-Eólico'!AD195</f>
        <v>26.960860000000004</v>
      </c>
      <c r="I51" s="62">
        <f>'Resumen-DiarioHorario-Eólico'!AD249</f>
        <v>102.76345000000001</v>
      </c>
      <c r="J51" s="63">
        <f>'Resumen-DiarioHorario-Eólico'!AD303</f>
        <v>112.22174666666668</v>
      </c>
      <c r="K51" s="62">
        <f>'Resumen-DiarioHorario-Eólico'!AD357</f>
        <v>265.61739999999998</v>
      </c>
      <c r="L51" s="63">
        <f>'Resumen-DiarioHorario-Eólico'!AD411</f>
        <v>59.814999999999998</v>
      </c>
      <c r="M51" s="62">
        <f>'Resumen-DiarioHorario-Eólico'!AD465</f>
        <v>39.95506666666666</v>
      </c>
      <c r="N51" s="63">
        <f>'Resumen-DiarioHorario-Eólico'!AD519</f>
        <v>8.2263333333333328</v>
      </c>
      <c r="O51" s="62">
        <f>'Resumen-DiarioHorario-Eólico'!AD573</f>
        <v>63.510000000000005</v>
      </c>
      <c r="P51" s="63">
        <f>'Resumen-DiarioHorario-Eólico'!AD627</f>
        <v>370.39000000000004</v>
      </c>
      <c r="Q51" s="62">
        <f>'Resumen-DiarioHorario-Eólico'!AD681</f>
        <v>194.38000000000002</v>
      </c>
      <c r="R51" s="63">
        <f>'Resumen-DiarioHorario-Eólico'!AD735</f>
        <v>185.07999999999998</v>
      </c>
      <c r="S51" s="62">
        <f>'Resumen-DiarioHorario-Eólico'!AD789</f>
        <v>3.4145333333333312</v>
      </c>
      <c r="T51" s="63">
        <f>'Resumen-DiarioHorario-Eólico'!AD843</f>
        <v>79.898166666666668</v>
      </c>
      <c r="U51" s="62">
        <f>'Resumen-DiarioHorario-Eólico'!AD897</f>
        <v>80.626366666666655</v>
      </c>
      <c r="V51" s="63">
        <f>'Resumen-DiarioHorario-Eólico'!AD951</f>
        <v>59.239999999999995</v>
      </c>
      <c r="W51" s="62">
        <f>'Resumen-DiarioHorario-Eólico'!AD1005</f>
        <v>6.8698333333333341</v>
      </c>
      <c r="X51" s="63">
        <f>'Resumen-DiarioHorario-Eólico'!AD1059</f>
        <v>82.297916666666666</v>
      </c>
      <c r="Y51" s="62">
        <f>'Resumen-DiarioHorario-Eólico'!AD1113</f>
        <v>130.57150000000001</v>
      </c>
      <c r="Z51" s="63">
        <f>'Resumen-DiarioHorario-Eólico'!AD1167</f>
        <v>360.67438499999992</v>
      </c>
      <c r="AA51" s="62">
        <f>'Resumen-DiarioHorario-Eólico'!AD1221</f>
        <v>35.897866666666673</v>
      </c>
      <c r="AB51" s="63">
        <f>'Resumen-DiarioHorario-Eólico'!AD1275</f>
        <v>94.282800000000009</v>
      </c>
      <c r="AC51" s="62">
        <f>'Resumen-DiarioHorario-Eólico'!AD1329</f>
        <v>574.16665</v>
      </c>
      <c r="AD51" s="63">
        <f>'Resumen-DiarioHorario-Eólico'!AD1383</f>
        <v>723.86340000000007</v>
      </c>
      <c r="AE51" s="62">
        <f>'Resumen-DiarioHorario-Eólico'!AD1437</f>
        <v>1064.2086333333334</v>
      </c>
      <c r="AF51" s="63">
        <f>'Resumen-DiarioHorario-Eólico'!AD1490</f>
        <v>688.92843666666658</v>
      </c>
      <c r="AG51" s="62">
        <f>'Resumen-DiarioHorario-Eólico'!AD1544</f>
        <v>154.48643000000001</v>
      </c>
      <c r="AH51" s="63">
        <f>+'Resumen-DiarioHorario-Eólico'!AD1598</f>
        <v>19.808671666666662</v>
      </c>
      <c r="AI51" s="62">
        <f>+'Resumen-DiarioHorario-Eólico'!AD1652</f>
        <v>76.243999999999986</v>
      </c>
      <c r="AJ51" s="57"/>
      <c r="AK51" s="55">
        <f t="shared" si="8"/>
        <v>6268.033989999999</v>
      </c>
      <c r="AL51" s="56"/>
    </row>
    <row r="52" spans="2:38" x14ac:dyDescent="0.3">
      <c r="B52" s="47" t="s">
        <v>107</v>
      </c>
      <c r="C52" s="47"/>
      <c r="D52" s="47"/>
      <c r="E52" s="62">
        <f>'Resumen-DiarioHorario-Eólico'!AD34</f>
        <v>1.4266133333333333</v>
      </c>
      <c r="F52" s="63">
        <f>'Resumen-DiarioHorario-Eólico'!AD88</f>
        <v>63.465316666666681</v>
      </c>
      <c r="G52" s="62">
        <f>'Resumen-DiarioHorario-Eólico'!AD142</f>
        <v>147.92723333333336</v>
      </c>
      <c r="H52" s="63">
        <f>'Resumen-DiarioHorario-Eólico'!AD196</f>
        <v>9.6325716666666672</v>
      </c>
      <c r="I52" s="62">
        <f>'Resumen-DiarioHorario-Eólico'!AD250</f>
        <v>38.921183333333332</v>
      </c>
      <c r="J52" s="63">
        <f>'Resumen-DiarioHorario-Eólico'!AD304</f>
        <v>40.366541666666677</v>
      </c>
      <c r="K52" s="62">
        <f>'Resumen-DiarioHorario-Eólico'!AD358</f>
        <v>107.07113333333335</v>
      </c>
      <c r="L52" s="63">
        <f>'Resumen-DiarioHorario-Eólico'!AD412</f>
        <v>95.234666666666655</v>
      </c>
      <c r="M52" s="62">
        <f>'Resumen-DiarioHorario-Eólico'!AD466</f>
        <v>12.626633333333331</v>
      </c>
      <c r="N52" s="63">
        <f>'Resumen-DiarioHorario-Eólico'!AD520</f>
        <v>0</v>
      </c>
      <c r="O52" s="62">
        <f>'Resumen-DiarioHorario-Eólico'!AD574</f>
        <v>12.65</v>
      </c>
      <c r="P52" s="63">
        <f>'Resumen-DiarioHorario-Eólico'!AD628</f>
        <v>32.72</v>
      </c>
      <c r="Q52" s="62">
        <f>'Resumen-DiarioHorario-Eólico'!AD682</f>
        <v>97.940000000000012</v>
      </c>
      <c r="R52" s="63">
        <f>'Resumen-DiarioHorario-Eólico'!AD736</f>
        <v>31.359999999999996</v>
      </c>
      <c r="S52" s="62">
        <f>'Resumen-DiarioHorario-Eólico'!AD790</f>
        <v>34.033866666666654</v>
      </c>
      <c r="T52" s="63">
        <f>'Resumen-DiarioHorario-Eólico'!AD844</f>
        <v>136.26656666666665</v>
      </c>
      <c r="U52" s="62">
        <f>'Resumen-DiarioHorario-Eólico'!AD898</f>
        <v>17.952996666666664</v>
      </c>
      <c r="V52" s="63">
        <f>'Resumen-DiarioHorario-Eólico'!AD952</f>
        <v>176.26000000000002</v>
      </c>
      <c r="W52" s="62">
        <f>'Resumen-DiarioHorario-Eólico'!AD1006</f>
        <v>7.6733333333333338</v>
      </c>
      <c r="X52" s="63">
        <f>'Resumen-DiarioHorario-Eólico'!AD1060</f>
        <v>131.77569833333331</v>
      </c>
      <c r="Y52" s="62">
        <f>'Resumen-DiarioHorario-Eólico'!AD1114</f>
        <v>13.931333333333331</v>
      </c>
      <c r="Z52" s="63">
        <f>'Resumen-DiarioHorario-Eólico'!AD1168</f>
        <v>72.819516666666658</v>
      </c>
      <c r="AA52" s="62">
        <f>'Resumen-DiarioHorario-Eólico'!AD1222</f>
        <v>62.685871666666664</v>
      </c>
      <c r="AB52" s="63">
        <f>'Resumen-DiarioHorario-Eólico'!AD1276</f>
        <v>62.721233333333338</v>
      </c>
      <c r="AC52" s="62">
        <f>'Resumen-DiarioHorario-Eólico'!AD1330</f>
        <v>180.94647333333336</v>
      </c>
      <c r="AD52" s="63">
        <f>'Resumen-DiarioHorario-Eólico'!AD1384</f>
        <v>425.8107333333333</v>
      </c>
      <c r="AE52" s="62">
        <f>'Resumen-DiarioHorario-Eólico'!AD1438</f>
        <v>227.11709999999999</v>
      </c>
      <c r="AF52" s="63">
        <f>'Resumen-DiarioHorario-Eólico'!AD1491</f>
        <v>206.71699999999996</v>
      </c>
      <c r="AG52" s="62">
        <f>'Resumen-DiarioHorario-Eólico'!AD1545</f>
        <v>51.460813333333327</v>
      </c>
      <c r="AH52" s="63">
        <f>+'Resumen-DiarioHorario-Eólico'!AD1599</f>
        <v>10.603570000000001</v>
      </c>
      <c r="AI52" s="62">
        <f>+'Resumen-DiarioHorario-Eólico'!AD1653</f>
        <v>47.896470000000001</v>
      </c>
      <c r="AJ52" s="57"/>
      <c r="AK52" s="55">
        <f t="shared" si="8"/>
        <v>2558.014470000001</v>
      </c>
      <c r="AL52" s="56"/>
    </row>
    <row r="53" spans="2:38" x14ac:dyDescent="0.3">
      <c r="B53" s="47" t="s">
        <v>29</v>
      </c>
      <c r="C53" s="47"/>
      <c r="D53" s="47"/>
      <c r="E53" s="62">
        <f>'Resumen-DiarioHorario-Eólico'!AD35</f>
        <v>4.4826516666666665</v>
      </c>
      <c r="F53" s="63">
        <f>'Resumen-DiarioHorario-Eólico'!AD89</f>
        <v>146.93303333333333</v>
      </c>
      <c r="G53" s="62">
        <f>'Resumen-DiarioHorario-Eólico'!AD143</f>
        <v>113.37421666666667</v>
      </c>
      <c r="H53" s="63">
        <f>'Resumen-DiarioHorario-Eólico'!AD197</f>
        <v>13.494484999999997</v>
      </c>
      <c r="I53" s="62">
        <f>'Resumen-DiarioHorario-Eólico'!AD251</f>
        <v>66.524711666666661</v>
      </c>
      <c r="J53" s="63">
        <f>'Resumen-DiarioHorario-Eólico'!AD305</f>
        <v>49.530493333333339</v>
      </c>
      <c r="K53" s="62">
        <f>'Resumen-DiarioHorario-Eólico'!AD359</f>
        <v>138.43093333333334</v>
      </c>
      <c r="L53" s="63">
        <f>'Resumen-DiarioHorario-Eólico'!AD413</f>
        <v>53.07916666666668</v>
      </c>
      <c r="M53" s="62">
        <f>'Resumen-DiarioHorario-Eólico'!AD467</f>
        <v>23.938666666666663</v>
      </c>
      <c r="N53" s="63">
        <f>'Resumen-DiarioHorario-Eólico'!AD521</f>
        <v>7.3628333333333309</v>
      </c>
      <c r="O53" s="62">
        <f>'Resumen-DiarioHorario-Eólico'!AD575</f>
        <v>0</v>
      </c>
      <c r="P53" s="63">
        <f>'Resumen-DiarioHorario-Eólico'!AD629</f>
        <v>80.89</v>
      </c>
      <c r="Q53" s="62">
        <f>'Resumen-DiarioHorario-Eólico'!AD683</f>
        <v>127.25</v>
      </c>
      <c r="R53" s="63">
        <f>'Resumen-DiarioHorario-Eólico'!AD737</f>
        <v>53.95</v>
      </c>
      <c r="S53" s="62">
        <f>'Resumen-DiarioHorario-Eólico'!AD791</f>
        <v>57.791996666666677</v>
      </c>
      <c r="T53" s="63">
        <f>'Resumen-DiarioHorario-Eólico'!AD845</f>
        <v>161.69416666666666</v>
      </c>
      <c r="U53" s="62">
        <f>'Resumen-DiarioHorario-Eólico'!AD899</f>
        <v>37.570900000000002</v>
      </c>
      <c r="V53" s="63">
        <f>'Resumen-DiarioHorario-Eólico'!AD953</f>
        <v>297.81</v>
      </c>
      <c r="W53" s="62">
        <f>'Resumen-DiarioHorario-Eólico'!AD1007</f>
        <v>13.820833333333333</v>
      </c>
      <c r="X53" s="63">
        <f>'Resumen-DiarioHorario-Eólico'!AD1061</f>
        <v>213.02503499999995</v>
      </c>
      <c r="Y53" s="62">
        <f>'Resumen-DiarioHorario-Eólico'!AD1115</f>
        <v>142.11286666666666</v>
      </c>
      <c r="Z53" s="63">
        <f>'Resumen-DiarioHorario-Eólico'!AD1169</f>
        <v>495.4484149999999</v>
      </c>
      <c r="AA53" s="62">
        <f>'Resumen-DiarioHorario-Eólico'!AD1223</f>
        <v>84.198223333333345</v>
      </c>
      <c r="AB53" s="63">
        <f>'Resumen-DiarioHorario-Eólico'!AD1277</f>
        <v>101.32466666666666</v>
      </c>
      <c r="AC53" s="62">
        <f>'Resumen-DiarioHorario-Eólico'!AD1331</f>
        <v>554.29926666666665</v>
      </c>
      <c r="AD53" s="63">
        <f>'Resumen-DiarioHorario-Eólico'!AD1385</f>
        <v>623.78916666666669</v>
      </c>
      <c r="AE53" s="62">
        <f>'Resumen-DiarioHorario-Eólico'!AD1439</f>
        <v>456.56479999999999</v>
      </c>
      <c r="AF53" s="63">
        <f>'Resumen-DiarioHorario-Eólico'!AD1492</f>
        <v>340.19413000000009</v>
      </c>
      <c r="AG53" s="62">
        <f>'Resumen-DiarioHorario-Eólico'!AD1546</f>
        <v>135.24095333333338</v>
      </c>
      <c r="AH53" s="63">
        <f>+'Resumen-DiarioHorario-Eólico'!AD1600</f>
        <v>22.397446666666667</v>
      </c>
      <c r="AI53" s="62">
        <f>+'Resumen-DiarioHorario-Eólico'!AD1654</f>
        <v>109.26185000000001</v>
      </c>
      <c r="AJ53" s="57"/>
      <c r="AK53" s="55">
        <f t="shared" si="8"/>
        <v>4725.7859083333324</v>
      </c>
      <c r="AL53" s="56"/>
    </row>
    <row r="54" spans="2:38" x14ac:dyDescent="0.3">
      <c r="B54" s="47" t="s">
        <v>30</v>
      </c>
      <c r="C54" s="47"/>
      <c r="D54" s="47"/>
      <c r="E54" s="62">
        <f>'Resumen-DiarioHorario-Eólico'!AD36</f>
        <v>40.573849999999993</v>
      </c>
      <c r="F54" s="63">
        <f>'Resumen-DiarioHorario-Eólico'!AD90</f>
        <v>550.23149999999998</v>
      </c>
      <c r="G54" s="62">
        <f>'Resumen-DiarioHorario-Eólico'!AD144</f>
        <v>224.81566666666666</v>
      </c>
      <c r="H54" s="63">
        <f>'Resumen-DiarioHorario-Eólico'!AD198</f>
        <v>33.665100000000002</v>
      </c>
      <c r="I54" s="62">
        <f>'Resumen-DiarioHorario-Eólico'!AD252</f>
        <v>253.11383333333333</v>
      </c>
      <c r="J54" s="63">
        <f>'Resumen-DiarioHorario-Eólico'!AD306</f>
        <v>128.22966666666662</v>
      </c>
      <c r="K54" s="62">
        <f>'Resumen-DiarioHorario-Eólico'!AD360</f>
        <v>626.99283333333335</v>
      </c>
      <c r="L54" s="63">
        <f>'Resumen-DiarioHorario-Eólico'!AD414</f>
        <v>123.84316666666669</v>
      </c>
      <c r="M54" s="62">
        <f>'Resumen-DiarioHorario-Eólico'!AD468</f>
        <v>197.91333333333336</v>
      </c>
      <c r="N54" s="63">
        <f>'Resumen-DiarioHorario-Eólico'!AD522</f>
        <v>10.633500000000002</v>
      </c>
      <c r="O54" s="62">
        <f>'Resumen-DiarioHorario-Eólico'!AD576</f>
        <v>102.24000000000001</v>
      </c>
      <c r="P54" s="63">
        <f>'Resumen-DiarioHorario-Eólico'!AD630</f>
        <v>342.78</v>
      </c>
      <c r="Q54" s="62">
        <f>'Resumen-DiarioHorario-Eólico'!AD684</f>
        <v>313.62000000000006</v>
      </c>
      <c r="R54" s="63">
        <f>'Resumen-DiarioHorario-Eólico'!AD738</f>
        <v>108.94999999999999</v>
      </c>
      <c r="S54" s="62">
        <f>'Resumen-DiarioHorario-Eólico'!AD792</f>
        <v>91.984416666666647</v>
      </c>
      <c r="T54" s="63">
        <f>'Resumen-DiarioHorario-Eólico'!AD846</f>
        <v>301.15808333333331</v>
      </c>
      <c r="U54" s="62">
        <f>'Resumen-DiarioHorario-Eólico'!AD900</f>
        <v>165.86188333333337</v>
      </c>
      <c r="V54" s="63">
        <f>'Resumen-DiarioHorario-Eólico'!AD954</f>
        <v>197.87999999999997</v>
      </c>
      <c r="W54" s="62">
        <f>'Resumen-DiarioHorario-Eólico'!AD1008</f>
        <v>23.849666666666664</v>
      </c>
      <c r="X54" s="63">
        <f>'Resumen-DiarioHorario-Eólico'!AD1062</f>
        <v>120.51306666666666</v>
      </c>
      <c r="Y54" s="62">
        <f>'Resumen-DiarioHorario-Eólico'!AD1116</f>
        <v>285.74180000000001</v>
      </c>
      <c r="Z54" s="63">
        <f>'Resumen-DiarioHorario-Eólico'!AD1170</f>
        <v>781.45784999999989</v>
      </c>
      <c r="AA54" s="62">
        <f>'Resumen-DiarioHorario-Eólico'!AD1224</f>
        <v>50.131250000000001</v>
      </c>
      <c r="AB54" s="63">
        <f>'Resumen-DiarioHorario-Eólico'!AD1278</f>
        <v>160.28383333333332</v>
      </c>
      <c r="AC54" s="62">
        <f>'Resumen-DiarioHorario-Eólico'!AD1332</f>
        <v>763.65905000000009</v>
      </c>
      <c r="AD54" s="63">
        <f>'Resumen-DiarioHorario-Eólico'!AD1386</f>
        <v>1256.8038333333336</v>
      </c>
      <c r="AE54" s="62">
        <f>'Resumen-DiarioHorario-Eólico'!AD1440</f>
        <v>1443.694</v>
      </c>
      <c r="AF54" s="63">
        <f>'Resumen-DiarioHorario-Eólico'!AD1493</f>
        <v>1144.9205666666667</v>
      </c>
      <c r="AG54" s="62">
        <f>'Resumen-DiarioHorario-Eólico'!AD1547</f>
        <v>376.4016166666666</v>
      </c>
      <c r="AH54" s="63">
        <f>+'Resumen-DiarioHorario-Eólico'!AD1601</f>
        <v>21.740533333333328</v>
      </c>
      <c r="AI54" s="62">
        <f>+'Resumen-DiarioHorario-Eólico'!AD1655</f>
        <v>193.21516666666668</v>
      </c>
      <c r="AJ54" s="57"/>
      <c r="AK54" s="55">
        <f t="shared" si="8"/>
        <v>10436.899066666667</v>
      </c>
      <c r="AL54" s="56"/>
    </row>
    <row r="55" spans="2:38" x14ac:dyDescent="0.3">
      <c r="B55" s="47" t="s">
        <v>31</v>
      </c>
      <c r="C55" s="47"/>
      <c r="D55" s="47"/>
      <c r="E55" s="62">
        <f>'Resumen-DiarioHorario-Eólico'!AD37</f>
        <v>0</v>
      </c>
      <c r="F55" s="63">
        <f>'Resumen-DiarioHorario-Eólico'!AD91</f>
        <v>103.66293333333333</v>
      </c>
      <c r="G55" s="62">
        <f>'Resumen-DiarioHorario-Eólico'!AD145</f>
        <v>9.3000000000000007</v>
      </c>
      <c r="H55" s="63">
        <f>'Resumen-DiarioHorario-Eólico'!AD199</f>
        <v>0</v>
      </c>
      <c r="I55" s="62">
        <f>'Resumen-DiarioHorario-Eólico'!AD253</f>
        <v>27.677333333333344</v>
      </c>
      <c r="J55" s="63">
        <f>'Resumen-DiarioHorario-Eólico'!AD307</f>
        <v>7.5588333333333351</v>
      </c>
      <c r="K55" s="62">
        <f>'Resumen-DiarioHorario-Eólico'!AD361</f>
        <v>7.0199999999999969</v>
      </c>
      <c r="L55" s="63">
        <f>'Resumen-DiarioHorario-Eólico'!AD415</f>
        <v>9.889999999999997</v>
      </c>
      <c r="M55" s="62">
        <f>'Resumen-DiarioHorario-Eólico'!AD469</f>
        <v>30.70266666666668</v>
      </c>
      <c r="N55" s="63">
        <f>'Resumen-DiarioHorario-Eólico'!AD523</f>
        <v>6.6316666666666668</v>
      </c>
      <c r="O55" s="62">
        <f>'Resumen-DiarioHorario-Eólico'!AD577</f>
        <v>32.24</v>
      </c>
      <c r="P55" s="63">
        <f>'Resumen-DiarioHorario-Eólico'!AD631</f>
        <v>151.03</v>
      </c>
      <c r="Q55" s="62">
        <f>'Resumen-DiarioHorario-Eólico'!AD685</f>
        <v>94.65000000000002</v>
      </c>
      <c r="R55" s="63">
        <f>'Resumen-DiarioHorario-Eólico'!AD739</f>
        <v>107.32</v>
      </c>
      <c r="S55" s="62">
        <f>'Resumen-DiarioHorario-Eólico'!AD793</f>
        <v>45.316666666666663</v>
      </c>
      <c r="T55" s="63">
        <f>'Resumen-DiarioHorario-Eólico'!AD847</f>
        <v>146.19200000000004</v>
      </c>
      <c r="U55" s="62">
        <f>'Resumen-DiarioHorario-Eólico'!AD901</f>
        <v>99.056999999999974</v>
      </c>
      <c r="V55" s="63">
        <f>'Resumen-DiarioHorario-Eólico'!AD955</f>
        <v>98.990000000000009</v>
      </c>
      <c r="W55" s="62">
        <f>'Resumen-DiarioHorario-Eólico'!AD1009</f>
        <v>38.589999999999989</v>
      </c>
      <c r="X55" s="63">
        <f>'Resumen-DiarioHorario-Eólico'!AD1063</f>
        <v>143.43513333333334</v>
      </c>
      <c r="Y55" s="62">
        <f>'Resumen-DiarioHorario-Eólico'!AD1117</f>
        <v>120.74599999999995</v>
      </c>
      <c r="Z55" s="63">
        <f>'Resumen-DiarioHorario-Eólico'!AD1171</f>
        <v>98.695550000000011</v>
      </c>
      <c r="AA55" s="62">
        <f>'Resumen-DiarioHorario-Eólico'!AD1225</f>
        <v>69.105666666666679</v>
      </c>
      <c r="AB55" s="63">
        <f>'Resumen-DiarioHorario-Eólico'!AD1279</f>
        <v>57.845333333333315</v>
      </c>
      <c r="AC55" s="62">
        <f>'Resumen-DiarioHorario-Eólico'!AD1333</f>
        <v>290.63038333333333</v>
      </c>
      <c r="AD55" s="63">
        <f>'Resumen-DiarioHorario-Eólico'!AD1387</f>
        <v>287.77266666666668</v>
      </c>
      <c r="AE55" s="62">
        <f>'Resumen-DiarioHorario-Eólico'!AD1441</f>
        <v>223.60800000000003</v>
      </c>
      <c r="AF55" s="63">
        <f>'Resumen-DiarioHorario-Eólico'!AD1494</f>
        <v>145.05550000000005</v>
      </c>
      <c r="AG55" s="62">
        <f>'Resumen-DiarioHorario-Eólico'!AD1548</f>
        <v>66.738333333333358</v>
      </c>
      <c r="AH55" s="63">
        <f>+'Resumen-DiarioHorario-Eólico'!AD1602</f>
        <v>18.320966666666671</v>
      </c>
      <c r="AI55" s="62">
        <f>+'Resumen-DiarioHorario-Eólico'!AD1656</f>
        <v>96.468999999999994</v>
      </c>
      <c r="AJ55" s="57"/>
      <c r="AK55" s="55">
        <f>SUM(E55:AI55)</f>
        <v>2634.2516333333328</v>
      </c>
      <c r="AL55" s="56"/>
    </row>
    <row r="56" spans="2:38" x14ac:dyDescent="0.3">
      <c r="B56" s="47" t="s">
        <v>32</v>
      </c>
      <c r="C56" s="47"/>
      <c r="D56" s="47"/>
      <c r="E56" s="62">
        <f>'Resumen-DiarioHorario-Eólico'!AD38</f>
        <v>21.994165000000002</v>
      </c>
      <c r="F56" s="63">
        <f>'Resumen-DiarioHorario-Eólico'!AD92</f>
        <v>288.14596000000006</v>
      </c>
      <c r="G56" s="62">
        <f>'Resumen-DiarioHorario-Eólico'!AD146</f>
        <v>147.87443333333334</v>
      </c>
      <c r="H56" s="63">
        <f>'Resumen-DiarioHorario-Eólico'!AD200</f>
        <v>31.04383166666668</v>
      </c>
      <c r="I56" s="62">
        <f>'Resumen-DiarioHorario-Eólico'!AD254</f>
        <v>113.26156666666668</v>
      </c>
      <c r="J56" s="63">
        <f>'Resumen-DiarioHorario-Eólico'!AD308</f>
        <v>17.940333333333335</v>
      </c>
      <c r="K56" s="62">
        <f>'Resumen-DiarioHorario-Eólico'!AD362</f>
        <v>163.31556666666668</v>
      </c>
      <c r="L56" s="63">
        <f>'Resumen-DiarioHorario-Eólico'!AD416</f>
        <v>15.161833333333332</v>
      </c>
      <c r="M56" s="62">
        <f>'Resumen-DiarioHorario-Eólico'!AD470</f>
        <v>32.271333333333338</v>
      </c>
      <c r="N56" s="63">
        <f>'Resumen-DiarioHorario-Eólico'!AD524</f>
        <v>7.2253333333333334</v>
      </c>
      <c r="O56" s="62">
        <f>'Resumen-DiarioHorario-Eólico'!AD578</f>
        <v>12.76</v>
      </c>
      <c r="P56" s="63">
        <f>'Resumen-DiarioHorario-Eólico'!AD632</f>
        <v>127.92</v>
      </c>
      <c r="Q56" s="62">
        <f>'Resumen-DiarioHorario-Eólico'!AD686</f>
        <v>66.830000000000013</v>
      </c>
      <c r="R56" s="63">
        <f>'Resumen-DiarioHorario-Eólico'!AD740</f>
        <v>13.76</v>
      </c>
      <c r="S56" s="62">
        <f>'Resumen-DiarioHorario-Eólico'!AD794</f>
        <v>29.890099999999993</v>
      </c>
      <c r="T56" s="63">
        <f>'Resumen-DiarioHorario-Eólico'!AD848</f>
        <v>54.720973333333333</v>
      </c>
      <c r="U56" s="62">
        <f>'Resumen-DiarioHorario-Eólico'!AD902</f>
        <v>61.250790000000002</v>
      </c>
      <c r="V56" s="63">
        <f>'Resumen-DiarioHorario-Eólico'!AD956</f>
        <v>34.589999999999996</v>
      </c>
      <c r="W56" s="62">
        <f>'Resumen-DiarioHorario-Eólico'!AD1010</f>
        <v>9.6723333333333343</v>
      </c>
      <c r="X56" s="63">
        <f>'Resumen-DiarioHorario-Eólico'!AD1064</f>
        <v>72.610666666666674</v>
      </c>
      <c r="Y56" s="62">
        <f>'Resumen-DiarioHorario-Eólico'!AD1118</f>
        <v>71.70635</v>
      </c>
      <c r="Z56" s="63">
        <f>'Resumen-DiarioHorario-Eólico'!AD1172</f>
        <v>184.88584666666674</v>
      </c>
      <c r="AA56" s="62">
        <f>'Resumen-DiarioHorario-Eólico'!AD1226</f>
        <v>22.413566666666664</v>
      </c>
      <c r="AB56" s="63">
        <f>'Resumen-DiarioHorario-Eólico'!AD1280</f>
        <v>77.101033333333334</v>
      </c>
      <c r="AC56" s="62">
        <f>'Resumen-DiarioHorario-Eólico'!AD1334</f>
        <v>247.23875333333334</v>
      </c>
      <c r="AD56" s="63">
        <f>'Resumen-DiarioHorario-Eólico'!AD1388</f>
        <v>459.33403999999996</v>
      </c>
      <c r="AE56" s="62">
        <f>'Resumen-DiarioHorario-Eólico'!AD1442</f>
        <v>592.26356666666663</v>
      </c>
      <c r="AF56" s="63">
        <f>'Resumen-DiarioHorario-Eólico'!AD1495</f>
        <v>154.75899999999999</v>
      </c>
      <c r="AG56" s="62">
        <f>'Resumen-DiarioHorario-Eólico'!AD1549</f>
        <v>115.21598999999999</v>
      </c>
      <c r="AH56" s="63">
        <f>+'Resumen-DiarioHorario-Eólico'!AD1603</f>
        <v>15.091874999999991</v>
      </c>
      <c r="AI56" s="62">
        <f>+'Resumen-DiarioHorario-Eólico'!AD1657</f>
        <v>62.585633333333341</v>
      </c>
      <c r="AJ56" s="57"/>
      <c r="AK56" s="55">
        <f t="shared" si="8"/>
        <v>3324.834875</v>
      </c>
      <c r="AL56" s="56"/>
    </row>
    <row r="57" spans="2:38" x14ac:dyDescent="0.3">
      <c r="B57" s="47" t="s">
        <v>33</v>
      </c>
      <c r="C57" s="47"/>
      <c r="D57" s="47"/>
      <c r="E57" s="62">
        <f>'Resumen-DiarioHorario-Eólico'!AD39</f>
        <v>0</v>
      </c>
      <c r="F57" s="63">
        <f>'Resumen-DiarioHorario-Eólico'!AD93</f>
        <v>88.685653333333335</v>
      </c>
      <c r="G57" s="62">
        <f>'Resumen-DiarioHorario-Eólico'!AD147</f>
        <v>13.072333333333333</v>
      </c>
      <c r="H57" s="63">
        <f>'Resumen-DiarioHorario-Eólico'!AD201</f>
        <v>0</v>
      </c>
      <c r="I57" s="62">
        <f>'Resumen-DiarioHorario-Eólico'!AD255</f>
        <v>10.057166666666665</v>
      </c>
      <c r="J57" s="63">
        <f>'Resumen-DiarioHorario-Eólico'!AD309</f>
        <v>0</v>
      </c>
      <c r="K57" s="62">
        <f>'Resumen-DiarioHorario-Eólico'!AD363</f>
        <v>6.4963333333333386</v>
      </c>
      <c r="L57" s="63">
        <f>'Resumen-DiarioHorario-Eólico'!AD417</f>
        <v>4.1611666666666682</v>
      </c>
      <c r="M57" s="62">
        <f>'Resumen-DiarioHorario-Eólico'!AD471</f>
        <v>8.5178333333333338</v>
      </c>
      <c r="N57" s="63">
        <f>'Resumen-DiarioHorario-Eólico'!AD525</f>
        <v>3.137999999999999</v>
      </c>
      <c r="O57" s="62">
        <f>'Resumen-DiarioHorario-Eólico'!AD579</f>
        <v>11.68</v>
      </c>
      <c r="P57" s="63">
        <f>'Resumen-DiarioHorario-Eólico'!AD633</f>
        <v>5.15</v>
      </c>
      <c r="Q57" s="62">
        <f>'Resumen-DiarioHorario-Eólico'!AD687</f>
        <v>29.490000000000002</v>
      </c>
      <c r="R57" s="63">
        <f>'Resumen-DiarioHorario-Eólico'!AD741</f>
        <v>16.169999999999998</v>
      </c>
      <c r="S57" s="62">
        <f>'Resumen-DiarioHorario-Eólico'!AD795</f>
        <v>10.717983333333331</v>
      </c>
      <c r="T57" s="63">
        <f>'Resumen-DiarioHorario-Eólico'!AD849</f>
        <v>63.974341666666668</v>
      </c>
      <c r="U57" s="62">
        <f>'Resumen-DiarioHorario-Eólico'!AD903</f>
        <v>11.25423</v>
      </c>
      <c r="V57" s="63">
        <f>'Resumen-DiarioHorario-Eólico'!AD957</f>
        <v>30.62</v>
      </c>
      <c r="W57" s="62">
        <f>'Resumen-DiarioHorario-Eólico'!AD1011</f>
        <v>2.254166666666666</v>
      </c>
      <c r="X57" s="63">
        <f>'Resumen-DiarioHorario-Eólico'!AD1065</f>
        <v>35.90482166666667</v>
      </c>
      <c r="Y57" s="62">
        <f>'Resumen-DiarioHorario-Eólico'!AD1119</f>
        <v>33.24226666666668</v>
      </c>
      <c r="Z57" s="63">
        <f>'Resumen-DiarioHorario-Eólico'!AD1173</f>
        <v>55.940436666666656</v>
      </c>
      <c r="AA57" s="62">
        <f>'Resumen-DiarioHorario-Eólico'!AD1227</f>
        <v>15.551449999999996</v>
      </c>
      <c r="AB57" s="63">
        <f>'Resumen-DiarioHorario-Eólico'!AD1281</f>
        <v>21.541116666666667</v>
      </c>
      <c r="AC57" s="62">
        <f>'Resumen-DiarioHorario-Eólico'!AD1335</f>
        <v>132.49841333333339</v>
      </c>
      <c r="AD57" s="63">
        <f>'Resumen-DiarioHorario-Eólico'!AD1389</f>
        <v>191.89929999999998</v>
      </c>
      <c r="AE57" s="62">
        <f>'Resumen-DiarioHorario-Eólico'!AD1443</f>
        <v>183.44009999999997</v>
      </c>
      <c r="AF57" s="63">
        <f>'Resumen-DiarioHorario-Eólico'!AD1496</f>
        <v>168.64127666666664</v>
      </c>
      <c r="AG57" s="62">
        <f>'Resumen-DiarioHorario-Eólico'!AD1550</f>
        <v>20.321686666666665</v>
      </c>
      <c r="AH57" s="63">
        <f>+'Resumen-DiarioHorario-Eólico'!AD1604</f>
        <v>6.6795666666666662</v>
      </c>
      <c r="AI57" s="62">
        <f>+'Resumen-DiarioHorario-Eólico'!AD1658</f>
        <v>11.454863333333334</v>
      </c>
      <c r="AJ57" s="57"/>
      <c r="AK57" s="55">
        <f t="shared" si="8"/>
        <v>1192.5545066666668</v>
      </c>
      <c r="AL57" s="56"/>
    </row>
    <row r="58" spans="2:38" x14ac:dyDescent="0.3">
      <c r="B58" s="47" t="s">
        <v>34</v>
      </c>
      <c r="C58" s="47"/>
      <c r="D58" s="47"/>
      <c r="E58" s="62">
        <f>'Resumen-DiarioHorario-Eólico'!AD40</f>
        <v>0</v>
      </c>
      <c r="F58" s="63">
        <f>'Resumen-DiarioHorario-Eólico'!AD94</f>
        <v>12.153</v>
      </c>
      <c r="G58" s="62">
        <f>'Resumen-DiarioHorario-Eólico'!AD148</f>
        <v>0.60166666666666646</v>
      </c>
      <c r="H58" s="63">
        <f>'Resumen-DiarioHorario-Eólico'!AD202</f>
        <v>0</v>
      </c>
      <c r="I58" s="62">
        <f>'Resumen-DiarioHorario-Eólico'!AD256</f>
        <v>0</v>
      </c>
      <c r="J58" s="63">
        <f>'Resumen-DiarioHorario-Eólico'!AD310</f>
        <v>0</v>
      </c>
      <c r="K58" s="62">
        <f>'Resumen-DiarioHorario-Eólico'!AD364</f>
        <v>0</v>
      </c>
      <c r="L58" s="63">
        <f>'Resumen-DiarioHorario-Eólico'!AD418</f>
        <v>2.0166666666666666E-2</v>
      </c>
      <c r="M58" s="62">
        <f>'Resumen-DiarioHorario-Eólico'!AD472</f>
        <v>0</v>
      </c>
      <c r="N58" s="63">
        <f>'Resumen-DiarioHorario-Eólico'!AD526</f>
        <v>0</v>
      </c>
      <c r="O58" s="62">
        <f>'Resumen-DiarioHorario-Eólico'!AD580</f>
        <v>2.7800000000000002</v>
      </c>
      <c r="P58" s="63">
        <f>'Resumen-DiarioHorario-Eólico'!AD634</f>
        <v>1.56</v>
      </c>
      <c r="Q58" s="62">
        <f>'Resumen-DiarioHorario-Eólico'!AD688</f>
        <v>0.90000000000000013</v>
      </c>
      <c r="R58" s="63">
        <f>'Resumen-DiarioHorario-Eólico'!AD742</f>
        <v>0</v>
      </c>
      <c r="S58" s="62">
        <f>'Resumen-DiarioHorario-Eólico'!AD796</f>
        <v>0.72183333333333344</v>
      </c>
      <c r="T58" s="63">
        <f>'Resumen-DiarioHorario-Eólico'!AD850</f>
        <v>0.51616666666666677</v>
      </c>
      <c r="U58" s="62">
        <f>'Resumen-DiarioHorario-Eólico'!AD904</f>
        <v>2.4014333333333338</v>
      </c>
      <c r="V58" s="63">
        <f>'Resumen-DiarioHorario-Eólico'!AD958</f>
        <v>3.14</v>
      </c>
      <c r="W58" s="62">
        <f>'Resumen-DiarioHorario-Eólico'!AD1012</f>
        <v>0.66266666666666663</v>
      </c>
      <c r="X58" s="63">
        <f>'Resumen-DiarioHorario-Eólico'!AD1066</f>
        <v>11.488</v>
      </c>
      <c r="Y58" s="62">
        <f>'Resumen-DiarioHorario-Eólico'!AD1120</f>
        <v>1.2095</v>
      </c>
      <c r="Z58" s="63">
        <f>'Resumen-DiarioHorario-Eólico'!AD1174</f>
        <v>9.7603333333333353</v>
      </c>
      <c r="AA58" s="62">
        <f>'Resumen-DiarioHorario-Eólico'!AD1228</f>
        <v>3.7429833333333344</v>
      </c>
      <c r="AB58" s="63">
        <f>'Resumen-DiarioHorario-Eólico'!AD1282</f>
        <v>7.3988333333333323</v>
      </c>
      <c r="AC58" s="62">
        <f>'Resumen-DiarioHorario-Eólico'!AD1336</f>
        <v>14.550133333333333</v>
      </c>
      <c r="AD58" s="63">
        <f>'Resumen-DiarioHorario-Eólico'!AD1390</f>
        <v>31.657633333333333</v>
      </c>
      <c r="AE58" s="62">
        <f>'Resumen-DiarioHorario-Eólico'!AD1444</f>
        <v>35.61783333333333</v>
      </c>
      <c r="AF58" s="63">
        <f>'Resumen-DiarioHorario-Eólico'!AD1497</f>
        <v>44.152416666666674</v>
      </c>
      <c r="AG58" s="62">
        <f>'Resumen-DiarioHorario-Eólico'!AD1551</f>
        <v>1.266666666666667E-2</v>
      </c>
      <c r="AH58" s="63">
        <f>+'Resumen-DiarioHorario-Eólico'!AD1605</f>
        <v>2.008666666666667</v>
      </c>
      <c r="AI58" s="62">
        <f>+'Resumen-DiarioHorario-Eólico'!AD1659</f>
        <v>0.17216666666666663</v>
      </c>
      <c r="AJ58" s="57"/>
      <c r="AK58" s="55">
        <f t="shared" si="8"/>
        <v>187.22810000000001</v>
      </c>
      <c r="AL58" s="56"/>
    </row>
    <row r="59" spans="2:38" x14ac:dyDescent="0.3">
      <c r="B59" s="47" t="s">
        <v>35</v>
      </c>
      <c r="C59" s="47"/>
      <c r="D59" s="47"/>
      <c r="E59" s="62">
        <f>'Resumen-DiarioHorario-Eólico'!AD41</f>
        <v>68.38655</v>
      </c>
      <c r="F59" s="63">
        <f>'Resumen-DiarioHorario-Eólico'!AD95</f>
        <v>131.5693333333333</v>
      </c>
      <c r="G59" s="62">
        <f>'Resumen-DiarioHorario-Eólico'!AD149</f>
        <v>103.67909999999998</v>
      </c>
      <c r="H59" s="63">
        <f>'Resumen-DiarioHorario-Eólico'!AD203</f>
        <v>39.946416666666664</v>
      </c>
      <c r="I59" s="62">
        <f>'Resumen-DiarioHorario-Eólico'!AD257</f>
        <v>73.096500000000006</v>
      </c>
      <c r="J59" s="63">
        <f>'Resumen-DiarioHorario-Eólico'!AD311</f>
        <v>94.457066666666663</v>
      </c>
      <c r="K59" s="62">
        <f>'Resumen-DiarioHorario-Eólico'!AD365</f>
        <v>208.51966666666661</v>
      </c>
      <c r="L59" s="63">
        <f>'Resumen-DiarioHorario-Eólico'!AD419</f>
        <v>0</v>
      </c>
      <c r="M59" s="62">
        <f>'Resumen-DiarioHorario-Eólico'!AD473</f>
        <v>28.366333333333337</v>
      </c>
      <c r="N59" s="63">
        <f>'Resumen-DiarioHorario-Eólico'!AD527</f>
        <v>0</v>
      </c>
      <c r="O59" s="62">
        <f>'Resumen-DiarioHorario-Eólico'!AD581</f>
        <v>39.08</v>
      </c>
      <c r="P59" s="63">
        <f>'Resumen-DiarioHorario-Eólico'!AD635</f>
        <v>88.950000000000017</v>
      </c>
      <c r="Q59" s="62">
        <f>'Resumen-DiarioHorario-Eólico'!AD689</f>
        <v>63.589999999999996</v>
      </c>
      <c r="R59" s="63">
        <f>'Resumen-DiarioHorario-Eólico'!AD743</f>
        <v>64.59</v>
      </c>
      <c r="S59" s="62">
        <f>'Resumen-DiarioHorario-Eólico'!AD797</f>
        <v>16.078166666666664</v>
      </c>
      <c r="T59" s="63">
        <f>'Resumen-DiarioHorario-Eólico'!AD851</f>
        <v>220.18553333333341</v>
      </c>
      <c r="U59" s="62">
        <f>'Resumen-DiarioHorario-Eólico'!AD905</f>
        <v>21.022833333333335</v>
      </c>
      <c r="V59" s="63">
        <f>'Resumen-DiarioHorario-Eólico'!AD959</f>
        <v>0</v>
      </c>
      <c r="W59" s="62">
        <f>'Resumen-DiarioHorario-Eólico'!AD1013</f>
        <v>0.38116666666666665</v>
      </c>
      <c r="X59" s="63">
        <f>'Resumen-DiarioHorario-Eólico'!AD1067</f>
        <v>135.08718333333331</v>
      </c>
      <c r="Y59" s="62">
        <f>'Resumen-DiarioHorario-Eólico'!AD1121</f>
        <v>17.762833333333333</v>
      </c>
      <c r="Z59" s="63">
        <f>'Resumen-DiarioHorario-Eólico'!AD1175</f>
        <v>96.302333333333323</v>
      </c>
      <c r="AA59" s="62">
        <f>'Resumen-DiarioHorario-Eólico'!AD1229</f>
        <v>3.7618333333333345</v>
      </c>
      <c r="AB59" s="63">
        <f>'Resumen-DiarioHorario-Eólico'!AD1283</f>
        <v>10.869766666666669</v>
      </c>
      <c r="AC59" s="62">
        <f>'Resumen-DiarioHorario-Eólico'!AD1337</f>
        <v>111.7555</v>
      </c>
      <c r="AD59" s="63">
        <f>'Resumen-DiarioHorario-Eólico'!AD1391</f>
        <v>487.58916666666676</v>
      </c>
      <c r="AE59" s="62">
        <f>'Resumen-DiarioHorario-Eólico'!AD1445</f>
        <v>340.09566666666677</v>
      </c>
      <c r="AF59" s="63">
        <f>'Resumen-DiarioHorario-Eólico'!AD1498</f>
        <v>40.151833333333315</v>
      </c>
      <c r="AG59" s="62">
        <f>'Resumen-DiarioHorario-Eólico'!AD1552</f>
        <v>118.43863333333331</v>
      </c>
      <c r="AH59" s="63">
        <f>+'Resumen-DiarioHorario-Eólico'!AD1606</f>
        <v>68.478833333333327</v>
      </c>
      <c r="AI59" s="62">
        <f>+'Resumen-DiarioHorario-Eólico'!AD1660</f>
        <v>24.466099999999997</v>
      </c>
      <c r="AJ59" s="57"/>
      <c r="AK59" s="55">
        <f t="shared" si="8"/>
        <v>2716.6583500000002</v>
      </c>
      <c r="AL59" s="56"/>
    </row>
    <row r="60" spans="2:38" x14ac:dyDescent="0.3">
      <c r="B60" s="47" t="s">
        <v>36</v>
      </c>
      <c r="C60" s="47"/>
      <c r="D60" s="47"/>
      <c r="E60" s="62">
        <f>'Resumen-DiarioHorario-Eólico'!AD42</f>
        <v>12.649416666666669</v>
      </c>
      <c r="F60" s="63">
        <f>'Resumen-DiarioHorario-Eólico'!AD96</f>
        <v>7.0409333333333333</v>
      </c>
      <c r="G60" s="62">
        <f>'Resumen-DiarioHorario-Eólico'!AD150</f>
        <v>12.606333333333335</v>
      </c>
      <c r="H60" s="63">
        <f>'Resumen-DiarioHorario-Eólico'!AD204</f>
        <v>6.8118833333333333</v>
      </c>
      <c r="I60" s="62">
        <f>'Resumen-DiarioHorario-Eólico'!AD258</f>
        <v>8.2748833333333334</v>
      </c>
      <c r="J60" s="63">
        <f>'Resumen-DiarioHorario-Eólico'!AD312</f>
        <v>33.440450000000006</v>
      </c>
      <c r="K60" s="62">
        <f>'Resumen-DiarioHorario-Eólico'!AD366</f>
        <v>41.941950000000006</v>
      </c>
      <c r="L60" s="63">
        <f>'Resumen-DiarioHorario-Eólico'!AD420</f>
        <v>1.9166666666666703E-2</v>
      </c>
      <c r="M60" s="62">
        <f>'Resumen-DiarioHorario-Eólico'!AD474</f>
        <v>21.406333333333329</v>
      </c>
      <c r="N60" s="63">
        <f>'Resumen-DiarioHorario-Eólico'!AD528</f>
        <v>0</v>
      </c>
      <c r="O60" s="62">
        <f>'Resumen-DiarioHorario-Eólico'!AD582</f>
        <v>3.17</v>
      </c>
      <c r="P60" s="63">
        <f>'Resumen-DiarioHorario-Eólico'!AD636</f>
        <v>4.54</v>
      </c>
      <c r="Q60" s="62">
        <f>'Resumen-DiarioHorario-Eólico'!AD690</f>
        <v>5.6599999999999993</v>
      </c>
      <c r="R60" s="63">
        <f>'Resumen-DiarioHorario-Eólico'!AD744</f>
        <v>3.88</v>
      </c>
      <c r="S60" s="62">
        <f>'Resumen-DiarioHorario-Eólico'!AD798</f>
        <v>9.5038333333333345</v>
      </c>
      <c r="T60" s="63">
        <f>'Resumen-DiarioHorario-Eólico'!AD852</f>
        <v>52.312266666666666</v>
      </c>
      <c r="U60" s="62">
        <f>'Resumen-DiarioHorario-Eólico'!AD906</f>
        <v>8.9153333333333347</v>
      </c>
      <c r="V60" s="63">
        <f>'Resumen-DiarioHorario-Eólico'!AD960</f>
        <v>0</v>
      </c>
      <c r="W60" s="62">
        <f>'Resumen-DiarioHorario-Eólico'!AD1014</f>
        <v>3.0128333333333339</v>
      </c>
      <c r="X60" s="63">
        <f>'Resumen-DiarioHorario-Eólico'!AD1068</f>
        <v>16.34696666666667</v>
      </c>
      <c r="Y60" s="62">
        <f>'Resumen-DiarioHorario-Eólico'!AD1122</f>
        <v>8.2836666666666687</v>
      </c>
      <c r="Z60" s="63">
        <f>'Resumen-DiarioHorario-Eólico'!AD1176</f>
        <v>27.346666666666671</v>
      </c>
      <c r="AA60" s="62">
        <f>'Resumen-DiarioHorario-Eólico'!AD1230</f>
        <v>2.1608333333333336</v>
      </c>
      <c r="AB60" s="63">
        <f>'Resumen-DiarioHorario-Eólico'!AD1284</f>
        <v>9.782</v>
      </c>
      <c r="AC60" s="62">
        <f>'Resumen-DiarioHorario-Eólico'!AD1338</f>
        <v>11.139833333333334</v>
      </c>
      <c r="AD60" s="63">
        <f>'Resumen-DiarioHorario-Eólico'!AD1392</f>
        <v>61.100166666666667</v>
      </c>
      <c r="AE60" s="62">
        <f>'Resumen-DiarioHorario-Eólico'!AD1446</f>
        <v>33.025666666666666</v>
      </c>
      <c r="AF60" s="63">
        <f>'Resumen-DiarioHorario-Eólico'!AD1499</f>
        <v>23.134999999999991</v>
      </c>
      <c r="AG60" s="62">
        <f>'Resumen-DiarioHorario-Eólico'!AD1553</f>
        <v>22.469133333333339</v>
      </c>
      <c r="AH60" s="63">
        <f>+'Resumen-DiarioHorario-Eólico'!AD1607</f>
        <v>6.4683666666666682</v>
      </c>
      <c r="AI60" s="62">
        <f>+'Resumen-DiarioHorario-Eólico'!AD1661</f>
        <v>12.017083333333336</v>
      </c>
      <c r="AJ60" s="57"/>
      <c r="AK60" s="55">
        <f t="shared" si="8"/>
        <v>468.46100000000001</v>
      </c>
      <c r="AL60" s="56"/>
    </row>
    <row r="61" spans="2:38" x14ac:dyDescent="0.3">
      <c r="B61" s="47" t="s">
        <v>108</v>
      </c>
      <c r="C61" s="47"/>
      <c r="D61" s="47"/>
      <c r="E61" s="62">
        <f>'Resumen-DiarioHorario-Eólico'!AD43</f>
        <v>23.610933333333339</v>
      </c>
      <c r="F61" s="63">
        <f>'Resumen-DiarioHorario-Eólico'!AD97</f>
        <v>7.5562166666666677</v>
      </c>
      <c r="G61" s="62">
        <f>'Resumen-DiarioHorario-Eólico'!AD151</f>
        <v>24.981833333333327</v>
      </c>
      <c r="H61" s="63">
        <f>'Resumen-DiarioHorario-Eólico'!AD205</f>
        <v>14.893549999999999</v>
      </c>
      <c r="I61" s="62">
        <f>'Resumen-DiarioHorario-Eólico'!AD259</f>
        <v>10.683399999999999</v>
      </c>
      <c r="J61" s="63">
        <f>'Resumen-DiarioHorario-Eólico'!AD313</f>
        <v>41.391766666666669</v>
      </c>
      <c r="K61" s="62">
        <f>'Resumen-DiarioHorario-Eólico'!AD367</f>
        <v>61.957266666666676</v>
      </c>
      <c r="L61" s="63">
        <f>'Resumen-DiarioHorario-Eólico'!AD421</f>
        <v>0</v>
      </c>
      <c r="M61" s="62">
        <f>'Resumen-DiarioHorario-Eólico'!AD475</f>
        <v>25.936333333333337</v>
      </c>
      <c r="N61" s="63">
        <f>'Resumen-DiarioHorario-Eólico'!AD529</f>
        <v>0</v>
      </c>
      <c r="O61" s="62">
        <f>'Resumen-DiarioHorario-Eólico'!AD583</f>
        <v>18.240000000000002</v>
      </c>
      <c r="P61" s="63">
        <f>'Resumen-DiarioHorario-Eólico'!AD637</f>
        <v>29.899999999999995</v>
      </c>
      <c r="Q61" s="62">
        <f>'Resumen-DiarioHorario-Eólico'!AD691</f>
        <v>20.73</v>
      </c>
      <c r="R61" s="63">
        <f>'Resumen-DiarioHorario-Eólico'!AD745</f>
        <v>15.559999999999999</v>
      </c>
      <c r="S61" s="62">
        <f>'Resumen-DiarioHorario-Eólico'!AD799</f>
        <v>20.575666666666663</v>
      </c>
      <c r="T61" s="63">
        <f>'Resumen-DiarioHorario-Eólico'!AD853</f>
        <v>109.27423333333336</v>
      </c>
      <c r="U61" s="62">
        <f>'Resumen-DiarioHorario-Eólico'!AD907</f>
        <v>26.360666666666667</v>
      </c>
      <c r="V61" s="63">
        <f>'Resumen-DiarioHorario-Eólico'!AD961</f>
        <v>0</v>
      </c>
      <c r="W61" s="62">
        <f>'Resumen-DiarioHorario-Eólico'!AD1015</f>
        <v>5.2460000000000004</v>
      </c>
      <c r="X61" s="63">
        <f>'Resumen-DiarioHorario-Eólico'!AD1069</f>
        <v>25.094366666666676</v>
      </c>
      <c r="Y61" s="62">
        <f>'Resumen-DiarioHorario-Eólico'!AD1123</f>
        <v>11.623333333333333</v>
      </c>
      <c r="Z61" s="63">
        <f>'Resumen-DiarioHorario-Eólico'!AD1177</f>
        <v>32.531166666666671</v>
      </c>
      <c r="AA61" s="62">
        <f>'Resumen-DiarioHorario-Eólico'!AD1231</f>
        <v>3.8529999999999998</v>
      </c>
      <c r="AB61" s="63">
        <f>'Resumen-DiarioHorario-Eólico'!AD1285</f>
        <v>16.794466666666665</v>
      </c>
      <c r="AC61" s="62">
        <f>'Resumen-DiarioHorario-Eólico'!AD1339</f>
        <v>11.832333333333333</v>
      </c>
      <c r="AD61" s="63">
        <f>'Resumen-DiarioHorario-Eólico'!AD1393</f>
        <v>84.584333333333319</v>
      </c>
      <c r="AE61" s="62">
        <f>'Resumen-DiarioHorario-Eólico'!AD1447</f>
        <v>64.637500000000003</v>
      </c>
      <c r="AF61" s="63">
        <f>'Resumen-DiarioHorario-Eólico'!AD1500</f>
        <v>39.059666666666665</v>
      </c>
      <c r="AG61" s="62">
        <f>'Resumen-DiarioHorario-Eólico'!AD1554</f>
        <v>38.457233333333335</v>
      </c>
      <c r="AH61" s="63">
        <f>+'Resumen-DiarioHorario-Eólico'!AD1608</f>
        <v>11.017633333333331</v>
      </c>
      <c r="AI61" s="62">
        <f>+'Resumen-DiarioHorario-Eólico'!AD1662</f>
        <v>17.543833333333335</v>
      </c>
      <c r="AJ61" s="57"/>
      <c r="AK61" s="55">
        <f t="shared" si="8"/>
        <v>813.92673333333335</v>
      </c>
      <c r="AL61" s="56"/>
    </row>
    <row r="62" spans="2:38" x14ac:dyDescent="0.3">
      <c r="B62" s="47" t="s">
        <v>86</v>
      </c>
      <c r="C62" s="47"/>
      <c r="D62" s="47"/>
      <c r="E62" s="62">
        <f>'Resumen-DiarioHorario-Eólico'!AD44</f>
        <v>0</v>
      </c>
      <c r="F62" s="63">
        <f>'Resumen-DiarioHorario-Eólico'!AD98</f>
        <v>29.369650000000004</v>
      </c>
      <c r="G62" s="62">
        <f>'Resumen-DiarioHorario-Eólico'!AD152</f>
        <v>1.0876666666666668</v>
      </c>
      <c r="H62" s="63">
        <f>'Resumen-DiarioHorario-Eólico'!AD206</f>
        <v>0</v>
      </c>
      <c r="I62" s="62">
        <f>'Resumen-DiarioHorario-Eólico'!AD260</f>
        <v>1.9369999999999994</v>
      </c>
      <c r="J62" s="63">
        <f>'Resumen-DiarioHorario-Eólico'!AD314</f>
        <v>0</v>
      </c>
      <c r="K62" s="62">
        <f>'Resumen-DiarioHorario-Eólico'!AD368</f>
        <v>5.8666666666666631E-2</v>
      </c>
      <c r="L62" s="63">
        <f>'Resumen-DiarioHorario-Eólico'!AD422</f>
        <v>1.654666666666667</v>
      </c>
      <c r="M62" s="62">
        <f>'Resumen-DiarioHorario-Eólico'!AD476</f>
        <v>2.8756666666666666</v>
      </c>
      <c r="N62" s="63">
        <f>'Resumen-DiarioHorario-Eólico'!AD530</f>
        <v>0.86141666666666639</v>
      </c>
      <c r="O62" s="62">
        <f>'Resumen-DiarioHorario-Eólico'!AD584</f>
        <v>8.6300000000000008</v>
      </c>
      <c r="P62" s="63">
        <f>'Resumen-DiarioHorario-Eólico'!AD638</f>
        <v>35.880000000000003</v>
      </c>
      <c r="Q62" s="62">
        <f>'Resumen-DiarioHorario-Eólico'!AD692</f>
        <v>0</v>
      </c>
      <c r="R62" s="63">
        <f>'Resumen-DiarioHorario-Eólico'!AD746</f>
        <v>0</v>
      </c>
      <c r="S62" s="62">
        <f>'Resumen-DiarioHorario-Eólico'!AD800</f>
        <v>0</v>
      </c>
      <c r="T62" s="63">
        <f>'Resumen-DiarioHorario-Eólico'!AD854</f>
        <v>7.4519000000000002</v>
      </c>
      <c r="U62" s="62">
        <f>'Resumen-DiarioHorario-Eólico'!AD908</f>
        <v>32.963166666666666</v>
      </c>
      <c r="V62" s="63">
        <f>'Resumen-DiarioHorario-Eólico'!AD962</f>
        <v>20.240000000000002</v>
      </c>
      <c r="W62" s="62">
        <f>'Resumen-DiarioHorario-Eólico'!AD1016</f>
        <v>21.147166666666656</v>
      </c>
      <c r="X62" s="63">
        <f>'Resumen-DiarioHorario-Eólico'!AD1070</f>
        <v>17.191333333333333</v>
      </c>
      <c r="Y62" s="62">
        <f>'Resumen-DiarioHorario-Eólico'!AD1124</f>
        <v>36.074683333333326</v>
      </c>
      <c r="Z62" s="63">
        <f>'Resumen-DiarioHorario-Eólico'!AD1178</f>
        <v>30.986433333333348</v>
      </c>
      <c r="AA62" s="62">
        <f>'Resumen-DiarioHorario-Eólico'!AD1232</f>
        <v>44.694666666666663</v>
      </c>
      <c r="AB62" s="63">
        <f>'Resumen-DiarioHorario-Eólico'!AD1286</f>
        <v>22.17</v>
      </c>
      <c r="AC62" s="62">
        <f>'Resumen-DiarioHorario-Eólico'!AD1340</f>
        <v>87.660866666666664</v>
      </c>
      <c r="AD62" s="63">
        <f>'Resumen-DiarioHorario-Eólico'!AD1394</f>
        <v>112.68916666666667</v>
      </c>
      <c r="AE62" s="62">
        <f>'Resumen-DiarioHorario-Eólico'!AD1448</f>
        <v>151.76033333333334</v>
      </c>
      <c r="AF62" s="63">
        <f>'Resumen-DiarioHorario-Eólico'!AD1501</f>
        <v>23.276533333333333</v>
      </c>
      <c r="AG62" s="62">
        <f>'Resumen-DiarioHorario-Eólico'!AD1555</f>
        <v>11.910266666666667</v>
      </c>
      <c r="AH62" s="63">
        <f>+'Resumen-DiarioHorario-Eólico'!AD1609</f>
        <v>11.803999999999997</v>
      </c>
      <c r="AI62" s="62">
        <f>+'Resumen-DiarioHorario-Eólico'!AD1663</f>
        <v>20.759999999999998</v>
      </c>
      <c r="AJ62" s="57"/>
      <c r="AK62" s="55">
        <f t="shared" si="8"/>
        <v>735.13524999999993</v>
      </c>
      <c r="AL62" s="56"/>
    </row>
    <row r="63" spans="2:38" x14ac:dyDescent="0.3">
      <c r="B63" s="47" t="s">
        <v>87</v>
      </c>
      <c r="C63" s="47"/>
      <c r="D63" s="47"/>
      <c r="E63" s="62">
        <f>'Resumen-DiarioHorario-Eólico'!AD45</f>
        <v>0</v>
      </c>
      <c r="F63" s="63">
        <f>'Resumen-DiarioHorario-Eólico'!AD99</f>
        <v>307.86529333333328</v>
      </c>
      <c r="G63" s="62">
        <f>'Resumen-DiarioHorario-Eólico'!AD153</f>
        <v>24.109333333333321</v>
      </c>
      <c r="H63" s="63">
        <f>'Resumen-DiarioHorario-Eólico'!AD207</f>
        <v>0</v>
      </c>
      <c r="I63" s="62">
        <f>'Resumen-DiarioHorario-Eólico'!AD261</f>
        <v>1.2693333333333334</v>
      </c>
      <c r="J63" s="63">
        <f>'Resumen-DiarioHorario-Eólico'!AD315</f>
        <v>0</v>
      </c>
      <c r="K63" s="62">
        <f>'Resumen-DiarioHorario-Eólico'!AD369</f>
        <v>4.9251666666666631</v>
      </c>
      <c r="L63" s="63">
        <f>'Resumen-DiarioHorario-Eólico'!AD423</f>
        <v>17.44766666666666</v>
      </c>
      <c r="M63" s="62">
        <f>'Resumen-DiarioHorario-Eólico'!AD477</f>
        <v>26.338366666666676</v>
      </c>
      <c r="N63" s="63">
        <f>'Resumen-DiarioHorario-Eólico'!AD531</f>
        <v>23.132749999999998</v>
      </c>
      <c r="O63" s="62">
        <f>'Resumen-DiarioHorario-Eólico'!AD585</f>
        <v>20.04</v>
      </c>
      <c r="P63" s="63">
        <f>'Resumen-DiarioHorario-Eólico'!AD639</f>
        <v>279.25000000000006</v>
      </c>
      <c r="Q63" s="62">
        <f>'Resumen-DiarioHorario-Eólico'!AD693</f>
        <v>49.030000000000008</v>
      </c>
      <c r="R63" s="63">
        <f>'Resumen-DiarioHorario-Eólico'!AD747</f>
        <v>40.229999999999997</v>
      </c>
      <c r="S63" s="62">
        <f>'Resumen-DiarioHorario-Eólico'!AD801</f>
        <v>26.764233333333333</v>
      </c>
      <c r="T63" s="63">
        <f>'Resumen-DiarioHorario-Eólico'!AD855</f>
        <v>271.76623333333328</v>
      </c>
      <c r="U63" s="62">
        <f>'Resumen-DiarioHorario-Eólico'!AD909</f>
        <v>8.5271666666666643</v>
      </c>
      <c r="V63" s="63">
        <f>'Resumen-DiarioHorario-Eólico'!AD963</f>
        <v>57.51</v>
      </c>
      <c r="W63" s="62">
        <f>'Resumen-DiarioHorario-Eólico'!AD1017</f>
        <v>7.8906666666666663</v>
      </c>
      <c r="X63" s="63">
        <f>'Resumen-DiarioHorario-Eólico'!AD1071</f>
        <v>205.85506666666666</v>
      </c>
      <c r="Y63" s="62">
        <f>'Resumen-DiarioHorario-Eólico'!AD1125</f>
        <v>5.2327400000000015</v>
      </c>
      <c r="Z63" s="63">
        <f>'Resumen-DiarioHorario-Eólico'!AD1179</f>
        <v>313.43350500000003</v>
      </c>
      <c r="AA63" s="62">
        <f>'Resumen-DiarioHorario-Eólico'!AD1233</f>
        <v>56.925466666666658</v>
      </c>
      <c r="AB63" s="63">
        <f>'Resumen-DiarioHorario-Eólico'!AD1287</f>
        <v>30.117533333333331</v>
      </c>
      <c r="AC63" s="62">
        <f>'Resumen-DiarioHorario-Eólico'!AD1341</f>
        <v>307.08265833333331</v>
      </c>
      <c r="AD63" s="63">
        <f>'Resumen-DiarioHorario-Eólico'!AD1395</f>
        <v>696.25713333333317</v>
      </c>
      <c r="AE63" s="62">
        <f>'Resumen-DiarioHorario-Eólico'!AD1449</f>
        <v>483.17059999999992</v>
      </c>
      <c r="AF63" s="63">
        <f>'Resumen-DiarioHorario-Eólico'!AD1502</f>
        <v>606.01608999999996</v>
      </c>
      <c r="AG63" s="62">
        <f>'Resumen-DiarioHorario-Eólico'!AD1556</f>
        <v>144.36466666666664</v>
      </c>
      <c r="AH63" s="63">
        <f>+'Resumen-DiarioHorario-Eólico'!AD1610</f>
        <v>8.039196666666669</v>
      </c>
      <c r="AI63" s="62">
        <f>+'Resumen-DiarioHorario-Eólico'!AD1664</f>
        <v>30.075651666666669</v>
      </c>
      <c r="AJ63" s="57"/>
      <c r="AK63" s="55">
        <f>SUM(E63:AI63)</f>
        <v>4052.666518333333</v>
      </c>
      <c r="AL63" s="56"/>
    </row>
    <row r="64" spans="2:38" x14ac:dyDescent="0.3">
      <c r="B64" s="47" t="s">
        <v>93</v>
      </c>
      <c r="C64" s="47"/>
      <c r="D64" s="47" t="s">
        <v>124</v>
      </c>
      <c r="E64" s="62">
        <f>'Resumen-DiarioHorario-Eólico'!AD46</f>
        <v>0</v>
      </c>
      <c r="F64" s="63">
        <f>'Resumen-DiarioHorario-Eólico'!AD100</f>
        <v>0</v>
      </c>
      <c r="G64" s="62">
        <f>'Resumen-DiarioHorario-Eólico'!AD154</f>
        <v>14.280666666666665</v>
      </c>
      <c r="H64" s="63">
        <f>'Resumen-DiarioHorario-Eólico'!AD208</f>
        <v>0</v>
      </c>
      <c r="I64" s="62">
        <f>'Resumen-DiarioHorario-Eólico'!AD262</f>
        <v>8.2333333333333378</v>
      </c>
      <c r="J64" s="63">
        <f>'Resumen-DiarioHorario-Eólico'!AD316</f>
        <v>0</v>
      </c>
      <c r="K64" s="62">
        <f>'Resumen-DiarioHorario-Eólico'!AD370</f>
        <v>47.358333333333348</v>
      </c>
      <c r="L64" s="63">
        <f>'Resumen-DiarioHorario-Eólico'!AD424</f>
        <v>17.371666666666677</v>
      </c>
      <c r="M64" s="62">
        <f>'Resumen-DiarioHorario-Eólico'!AD478</f>
        <v>96.964666666666687</v>
      </c>
      <c r="N64" s="63">
        <f>'Resumen-DiarioHorario-Eólico'!AD532</f>
        <v>40.003333333333316</v>
      </c>
      <c r="O64" s="62">
        <f>'Resumen-DiarioHorario-Eólico'!AD586</f>
        <v>18.02</v>
      </c>
      <c r="P64" s="63">
        <f>'Resumen-DiarioHorario-Eólico'!AD640</f>
        <v>96.27000000000001</v>
      </c>
      <c r="Q64" s="62">
        <f>'Resumen-DiarioHorario-Eólico'!AD694</f>
        <v>46.699999999999996</v>
      </c>
      <c r="R64" s="63">
        <f>'Resumen-DiarioHorario-Eólico'!AD748</f>
        <v>41.730000000000011</v>
      </c>
      <c r="S64" s="62">
        <f>'Resumen-DiarioHorario-Eólico'!AD802</f>
        <v>13.093166666666669</v>
      </c>
      <c r="T64" s="63">
        <f>'Resumen-DiarioHorario-Eólico'!AD856</f>
        <v>124.77266666666669</v>
      </c>
      <c r="U64" s="62">
        <f>'Resumen-DiarioHorario-Eólico'!AD910</f>
        <v>36.541800000000016</v>
      </c>
      <c r="V64" s="63">
        <f>'Resumen-DiarioHorario-Eólico'!AD964</f>
        <v>34.620000000000012</v>
      </c>
      <c r="W64" s="62">
        <f>'Resumen-DiarioHorario-Eólico'!AD1018</f>
        <v>12.302</v>
      </c>
      <c r="X64" s="63">
        <f>'Resumen-DiarioHorario-Eólico'!AD1072</f>
        <v>4.5107833333333334</v>
      </c>
      <c r="Y64" s="62">
        <f>'Resumen-DiarioHorario-Eólico'!AD1126</f>
        <v>39.107749999999996</v>
      </c>
      <c r="Z64" s="63">
        <f>'Resumen-DiarioHorario-Eólico'!AD1180</f>
        <v>52.698799999999999</v>
      </c>
      <c r="AA64" s="62">
        <f>'Resumen-DiarioHorario-Eólico'!AD1234</f>
        <v>105.45150000000001</v>
      </c>
      <c r="AB64" s="63">
        <f>'Resumen-DiarioHorario-Eólico'!AD1288</f>
        <v>43.288833333333329</v>
      </c>
      <c r="AC64" s="62">
        <f>'Resumen-DiarioHorario-Eólico'!AD1342</f>
        <v>156.34491666666673</v>
      </c>
      <c r="AD64" s="63">
        <f>'Resumen-DiarioHorario-Eólico'!AD1396</f>
        <v>309.30566666666675</v>
      </c>
      <c r="AE64" s="62">
        <f>'Resumen-DiarioHorario-Eólico'!AD1450</f>
        <v>196.70500000000004</v>
      </c>
      <c r="AF64" s="63">
        <f>'Resumen-DiarioHorario-Eólico'!AD1503</f>
        <v>142.95503333333335</v>
      </c>
      <c r="AG64" s="62">
        <f>'Resumen-DiarioHorario-Eólico'!AD1557</f>
        <v>11.883099999999997</v>
      </c>
      <c r="AH64" s="63">
        <f>+'Resumen-DiarioHorario-Eólico'!AD1611</f>
        <v>27.837166666666679</v>
      </c>
      <c r="AI64" s="62">
        <f>+'Resumen-DiarioHorario-Eólico'!AD1665</f>
        <v>21.343883333333334</v>
      </c>
      <c r="AJ64" s="57"/>
      <c r="AK64" s="55">
        <f t="shared" si="8"/>
        <v>1759.6940666666669</v>
      </c>
      <c r="AL64" s="56"/>
    </row>
    <row r="65" spans="2:42" x14ac:dyDescent="0.3">
      <c r="B65" s="47" t="s">
        <v>99</v>
      </c>
      <c r="C65" s="47"/>
      <c r="E65" s="62">
        <f>'Resumen-DiarioHorario-Eólico'!AD47</f>
        <v>5.5723866666666666</v>
      </c>
      <c r="F65" s="63">
        <f>'Resumen-DiarioHorario-Eólico'!AD101</f>
        <v>87.776033333333331</v>
      </c>
      <c r="G65" s="62">
        <f>'Resumen-DiarioHorario-Eólico'!AD155</f>
        <v>41.517233333333344</v>
      </c>
      <c r="H65" s="63">
        <f>'Resumen-DiarioHorario-Eólico'!AD209</f>
        <v>10.854230000000003</v>
      </c>
      <c r="I65" s="62">
        <f>'Resumen-DiarioHorario-Eólico'!AD263</f>
        <v>23.199216666666661</v>
      </c>
      <c r="J65" s="63">
        <f>'Resumen-DiarioHorario-Eólico'!AD317</f>
        <v>28.914211666666663</v>
      </c>
      <c r="K65" s="62">
        <f>'Resumen-DiarioHorario-Eólico'!AD371</f>
        <v>51.599913333333333</v>
      </c>
      <c r="L65" s="63">
        <f>'Resumen-DiarioHorario-Eólico'!AD425</f>
        <v>26.147833333333331</v>
      </c>
      <c r="M65" s="62">
        <f>'Resumen-DiarioHorario-Eólico'!AD479</f>
        <v>5.9532333333333334</v>
      </c>
      <c r="N65" s="63">
        <f>'Resumen-DiarioHorario-Eólico'!AD533</f>
        <v>4.9301666666666666</v>
      </c>
      <c r="O65" s="62">
        <f>'Resumen-DiarioHorario-Eólico'!AD587</f>
        <v>4.67</v>
      </c>
      <c r="P65" s="63">
        <f>'Resumen-DiarioHorario-Eólico'!AD641</f>
        <v>28.540000000000003</v>
      </c>
      <c r="Q65" s="62">
        <f>'Resumen-DiarioHorario-Eólico'!AD695</f>
        <v>30.560000000000006</v>
      </c>
      <c r="R65" s="63">
        <f>'Resumen-DiarioHorario-Eólico'!AD749</f>
        <v>29.99</v>
      </c>
      <c r="S65" s="62">
        <f>'Resumen-DiarioHorario-Eólico'!AD803</f>
        <v>18.617016666666665</v>
      </c>
      <c r="T65" s="63">
        <f>'Resumen-DiarioHorario-Eólico'!AD857</f>
        <v>104.03276666666667</v>
      </c>
      <c r="U65" s="62">
        <f>'Resumen-DiarioHorario-Eólico'!AD911</f>
        <v>14.744733333333309</v>
      </c>
      <c r="V65" s="63">
        <f>'Resumen-DiarioHorario-Eólico'!AD965</f>
        <v>48.43</v>
      </c>
      <c r="W65" s="62">
        <f>'Resumen-DiarioHorario-Eólico'!AD1019</f>
        <v>5.9743333333333357</v>
      </c>
      <c r="X65" s="63">
        <f>'Resumen-DiarioHorario-Eólico'!AD1073</f>
        <v>100.57037166666665</v>
      </c>
      <c r="Y65" s="62">
        <f>'Resumen-DiarioHorario-Eólico'!AD1127</f>
        <v>29.13296166666667</v>
      </c>
      <c r="Z65" s="63">
        <f>'Resumen-DiarioHorario-Eólico'!AD1181</f>
        <v>88.10812333333331</v>
      </c>
      <c r="AA65" s="62">
        <f>'Resumen-DiarioHorario-Eólico'!AD1235</f>
        <v>42.290593333333334</v>
      </c>
      <c r="AB65" s="63">
        <f>'Resumen-DiarioHorario-Eólico'!AD1289</f>
        <v>35.899233333333328</v>
      </c>
      <c r="AC65" s="62">
        <f>'Resumen-DiarioHorario-Eólico'!AD1343</f>
        <v>166.93813666666671</v>
      </c>
      <c r="AD65" s="63">
        <f>'Resumen-DiarioHorario-Eólico'!AD1397</f>
        <v>244.74586666666673</v>
      </c>
      <c r="AE65" s="62">
        <f>'Resumen-DiarioHorario-Eólico'!AD1451</f>
        <v>245.66449999999998</v>
      </c>
      <c r="AF65" s="63">
        <f>'Resumen-DiarioHorario-Eólico'!AD1504</f>
        <v>160.43603333333334</v>
      </c>
      <c r="AG65" s="62">
        <f>'Resumen-DiarioHorario-Eólico'!AD1558</f>
        <v>27.379641666666668</v>
      </c>
      <c r="AH65" s="63">
        <f>+'Resumen-DiarioHorario-Eólico'!AD1612</f>
        <v>14.853775000000002</v>
      </c>
      <c r="AI65" s="62">
        <f>+'Resumen-DiarioHorario-Eólico'!AD1666</f>
        <v>21.599443333333337</v>
      </c>
      <c r="AJ65" s="57"/>
      <c r="AK65" s="55">
        <f t="shared" si="8"/>
        <v>1749.6419883333333</v>
      </c>
      <c r="AL65" s="56"/>
    </row>
    <row r="66" spans="2:42" x14ac:dyDescent="0.3">
      <c r="B66" s="47" t="s">
        <v>100</v>
      </c>
      <c r="C66" s="47"/>
      <c r="E66" s="62">
        <f>'Resumen-DiarioHorario-Eólico'!AD48</f>
        <v>74.720333333333343</v>
      </c>
      <c r="F66" s="63">
        <f>'Resumen-DiarioHorario-Eólico'!AD102</f>
        <v>144.10423333333333</v>
      </c>
      <c r="G66" s="62">
        <f>'Resumen-DiarioHorario-Eólico'!AD156</f>
        <v>126.38838333333332</v>
      </c>
      <c r="H66" s="63">
        <f>'Resumen-DiarioHorario-Eólico'!AD210</f>
        <v>90.579966666666664</v>
      </c>
      <c r="I66" s="62">
        <f>'Resumen-DiarioHorario-Eólico'!AD264</f>
        <v>113.04666666666665</v>
      </c>
      <c r="J66" s="63">
        <f>'Resumen-DiarioHorario-Eólico'!AD318</f>
        <v>138.51174999999995</v>
      </c>
      <c r="K66" s="62">
        <f>'Resumen-DiarioHorario-Eólico'!AD372</f>
        <v>74.230066666666673</v>
      </c>
      <c r="L66" s="63">
        <f>'Resumen-DiarioHorario-Eólico'!AD426</f>
        <v>0</v>
      </c>
      <c r="M66" s="62">
        <f>'Resumen-DiarioHorario-Eólico'!AD480</f>
        <v>108.43566666666671</v>
      </c>
      <c r="N66" s="63">
        <f>'Resumen-DiarioHorario-Eólico'!AD534</f>
        <v>0</v>
      </c>
      <c r="O66" s="62">
        <f>'Resumen-DiarioHorario-Eólico'!AD588</f>
        <v>42.72</v>
      </c>
      <c r="P66" s="63">
        <f>'Resumen-DiarioHorario-Eólico'!AD642</f>
        <v>65.510000000000005</v>
      </c>
      <c r="Q66" s="62">
        <f>'Resumen-DiarioHorario-Eólico'!AD696</f>
        <v>40.470000000000006</v>
      </c>
      <c r="R66" s="63">
        <f>'Resumen-DiarioHorario-Eólico'!AD750</f>
        <v>81.900000000000006</v>
      </c>
      <c r="S66" s="62">
        <f>'Resumen-DiarioHorario-Eólico'!AD804</f>
        <v>9.369766666666667</v>
      </c>
      <c r="T66" s="63">
        <f>'Resumen-DiarioHorario-Eólico'!AD858</f>
        <v>240.19758333333334</v>
      </c>
      <c r="U66" s="62">
        <f>'Resumen-DiarioHorario-Eólico'!AD912</f>
        <v>30.313833333333335</v>
      </c>
      <c r="V66" s="63">
        <f>'Resumen-DiarioHorario-Eólico'!AD966</f>
        <v>0</v>
      </c>
      <c r="W66" s="62">
        <f>'Resumen-DiarioHorario-Eólico'!AD1020</f>
        <v>6.025166666666669</v>
      </c>
      <c r="X66" s="63">
        <f>'Resumen-DiarioHorario-Eólico'!AD1074</f>
        <v>162.74909999999997</v>
      </c>
      <c r="Y66" s="62">
        <f>'Resumen-DiarioHorario-Eólico'!AD1128</f>
        <v>2.7749999999999999</v>
      </c>
      <c r="Z66" s="63">
        <f>'Resumen-DiarioHorario-Eólico'!AD1182</f>
        <v>0</v>
      </c>
      <c r="AA66" s="62">
        <f>'Resumen-DiarioHorario-Eólico'!AD1236</f>
        <v>5.4196666666666671</v>
      </c>
      <c r="AB66" s="63">
        <f>'Resumen-DiarioHorario-Eólico'!AD1290</f>
        <v>16.907066666666665</v>
      </c>
      <c r="AC66" s="62">
        <f>'Resumen-DiarioHorario-Eólico'!AD1344</f>
        <v>16.567333333333327</v>
      </c>
      <c r="AD66" s="63">
        <f>'Resumen-DiarioHorario-Eólico'!AD1398</f>
        <v>427.57549999999998</v>
      </c>
      <c r="AE66" s="62">
        <f>'Resumen-DiarioHorario-Eólico'!AD1452</f>
        <v>206.35399999999996</v>
      </c>
      <c r="AF66" s="63">
        <f>'Resumen-DiarioHorario-Eólico'!AD1505</f>
        <v>39.042666666666662</v>
      </c>
      <c r="AG66" s="62">
        <f>'Resumen-DiarioHorario-Eólico'!AD1559</f>
        <v>126.64738333333331</v>
      </c>
      <c r="AH66" s="63">
        <f>+'Resumen-DiarioHorario-Eólico'!AD1613</f>
        <v>73.263300000000001</v>
      </c>
      <c r="AI66" s="62">
        <f>+'Resumen-DiarioHorario-Eólico'!AD1667</f>
        <v>47.662849999999992</v>
      </c>
      <c r="AJ66" s="57"/>
      <c r="AK66" s="55">
        <f>SUM(E66:AI66)</f>
        <v>2511.4872833333338</v>
      </c>
      <c r="AL66" s="56"/>
    </row>
    <row r="67" spans="2:42" x14ac:dyDescent="0.3">
      <c r="B67" s="47" t="s">
        <v>101</v>
      </c>
      <c r="C67" s="47"/>
      <c r="D67" s="47"/>
      <c r="E67" s="62">
        <f>'Resumen-DiarioHorario-Eólico'!AD49</f>
        <v>269.46569999999997</v>
      </c>
      <c r="F67" s="63">
        <f>'Resumen-DiarioHorario-Eólico'!AD103</f>
        <v>499.63583333333332</v>
      </c>
      <c r="G67" s="62">
        <f>'Resumen-DiarioHorario-Eólico'!AD157</f>
        <v>339.33250000000004</v>
      </c>
      <c r="H67" s="63">
        <f>'Resumen-DiarioHorario-Eólico'!AD211</f>
        <v>219.21668333333332</v>
      </c>
      <c r="I67" s="62">
        <f>'Resumen-DiarioHorario-Eólico'!AD265</f>
        <v>397.26783333333327</v>
      </c>
      <c r="J67" s="63">
        <f>'Resumen-DiarioHorario-Eólico'!AD319</f>
        <v>203.61150000000001</v>
      </c>
      <c r="K67" s="62">
        <f>'Resumen-DiarioHorario-Eólico'!AD373</f>
        <v>84.720833333333331</v>
      </c>
      <c r="L67" s="63">
        <f>'Resumen-DiarioHorario-Eólico'!AD427</f>
        <v>390.17683333333332</v>
      </c>
      <c r="M67" s="62">
        <f>'Resumen-DiarioHorario-Eólico'!AD481</f>
        <v>517.2891666666668</v>
      </c>
      <c r="N67" s="63">
        <f>'Resumen-DiarioHorario-Eólico'!AD535</f>
        <v>293.81</v>
      </c>
      <c r="O67" s="62">
        <f>'Resumen-DiarioHorario-Eólico'!AD589</f>
        <v>318.53999999999996</v>
      </c>
      <c r="P67" s="63">
        <f>'Resumen-DiarioHorario-Eólico'!AD643</f>
        <v>458.78</v>
      </c>
      <c r="Q67" s="62">
        <f>'Resumen-DiarioHorario-Eólico'!AD697</f>
        <v>369.19000000000005</v>
      </c>
      <c r="R67" s="63">
        <f>'Resumen-DiarioHorario-Eólico'!AD751</f>
        <v>368.13</v>
      </c>
      <c r="S67" s="62">
        <f>'Resumen-DiarioHorario-Eólico'!AD805</f>
        <v>332.45016666666663</v>
      </c>
      <c r="T67" s="63">
        <f>'Resumen-DiarioHorario-Eólico'!AD859</f>
        <v>411.57883333333331</v>
      </c>
      <c r="U67" s="62">
        <f>'Resumen-DiarioHorario-Eólico'!AD913</f>
        <v>406.74999999999994</v>
      </c>
      <c r="V67" s="63">
        <f>'Resumen-DiarioHorario-Eólico'!AD967</f>
        <v>505.60999999999996</v>
      </c>
      <c r="W67" s="62">
        <f>'Resumen-DiarioHorario-Eólico'!AD1021</f>
        <v>364.91149999999999</v>
      </c>
      <c r="X67" s="63">
        <f>'Resumen-DiarioHorario-Eólico'!AD1075</f>
        <v>366.83550000000002</v>
      </c>
      <c r="Y67" s="62">
        <f>'Resumen-DiarioHorario-Eólico'!AD1129</f>
        <v>310.23883333333339</v>
      </c>
      <c r="Z67" s="63">
        <f>'Resumen-DiarioHorario-Eólico'!AD1183</f>
        <v>116.64609999999993</v>
      </c>
      <c r="AA67" s="62">
        <f>'Resumen-DiarioHorario-Eólico'!AD1237</f>
        <v>273.70800000000008</v>
      </c>
      <c r="AB67" s="63">
        <f>'Resumen-DiarioHorario-Eólico'!AD1291</f>
        <v>319.25483333333341</v>
      </c>
      <c r="AC67" s="62">
        <f>'Resumen-DiarioHorario-Eólico'!AD1345</f>
        <v>413.08294999999987</v>
      </c>
      <c r="AD67" s="63">
        <f>'Resumen-DiarioHorario-Eólico'!AD1399</f>
        <v>509.41116666666676</v>
      </c>
      <c r="AE67" s="62">
        <f>'Resumen-DiarioHorario-Eólico'!AD1453</f>
        <v>506.54</v>
      </c>
      <c r="AF67" s="63">
        <f>'Resumen-DiarioHorario-Eólico'!AD1506</f>
        <v>323.40243333333336</v>
      </c>
      <c r="AG67" s="62">
        <f>'Resumen-DiarioHorario-Eólico'!AD1560</f>
        <v>327.0241666666667</v>
      </c>
      <c r="AH67" s="63">
        <f>+'Resumen-DiarioHorario-Eólico'!AD1614</f>
        <v>535.97233333333349</v>
      </c>
      <c r="AI67" s="62">
        <f>+'Resumen-DiarioHorario-Eólico'!AD1668</f>
        <v>478.75700000000006</v>
      </c>
      <c r="AJ67" s="57"/>
      <c r="AK67" s="55">
        <f>SUM(E67:AI67)</f>
        <v>11231.340699999999</v>
      </c>
      <c r="AL67" s="56"/>
    </row>
    <row r="68" spans="2:42" x14ac:dyDescent="0.3">
      <c r="B68" s="47" t="s">
        <v>102</v>
      </c>
      <c r="C68" s="47"/>
      <c r="D68" s="47"/>
      <c r="E68" s="62">
        <f>'Resumen-DiarioHorario-Eólico'!AD50</f>
        <v>275.83699999999999</v>
      </c>
      <c r="F68" s="63">
        <f>'Resumen-DiarioHorario-Eólico'!AD104</f>
        <v>32.54583333333332</v>
      </c>
      <c r="G68" s="62">
        <f>'Resumen-DiarioHorario-Eólico'!AD158</f>
        <v>319.23933333333338</v>
      </c>
      <c r="H68" s="63">
        <f>'Resumen-DiarioHorario-Eólico'!AD212</f>
        <v>295.05566666666687</v>
      </c>
      <c r="I68" s="62">
        <f>'Resumen-DiarioHorario-Eólico'!AD266</f>
        <v>293.58816666666678</v>
      </c>
      <c r="J68" s="63">
        <f>'Resumen-DiarioHorario-Eólico'!AD320</f>
        <v>253.95850000000002</v>
      </c>
      <c r="K68" s="62">
        <f>'Resumen-DiarioHorario-Eólico'!AD374</f>
        <v>211.7346666666667</v>
      </c>
      <c r="L68" s="63">
        <f>'Resumen-DiarioHorario-Eólico'!AD428</f>
        <v>22.224000000000007</v>
      </c>
      <c r="M68" s="62">
        <f>'Resumen-DiarioHorario-Eólico'!AD482</f>
        <v>169.93700000000007</v>
      </c>
      <c r="N68" s="63">
        <f>'Resumen-DiarioHorario-Eólico'!AD536</f>
        <v>52.275999999999996</v>
      </c>
      <c r="O68" s="62">
        <f>'Resumen-DiarioHorario-Eólico'!AD590</f>
        <v>108.60999999999999</v>
      </c>
      <c r="P68" s="63">
        <f>'Resumen-DiarioHorario-Eólico'!AD644</f>
        <v>154.72000000000003</v>
      </c>
      <c r="Q68" s="62">
        <f>'Resumen-DiarioHorario-Eólico'!AD698</f>
        <v>339.68000000000006</v>
      </c>
      <c r="R68" s="63">
        <f>'Resumen-DiarioHorario-Eólico'!AD752</f>
        <v>305.71999999999997</v>
      </c>
      <c r="S68" s="62">
        <f>'Resumen-DiarioHorario-Eólico'!AD806</f>
        <v>326.12533333333334</v>
      </c>
      <c r="T68" s="63">
        <f>'Resumen-DiarioHorario-Eólico'!AD860</f>
        <v>234.26850000000002</v>
      </c>
      <c r="U68" s="62">
        <f>'Resumen-DiarioHorario-Eólico'!AD914</f>
        <v>333.21800000000002</v>
      </c>
      <c r="V68" s="63">
        <f>'Resumen-DiarioHorario-Eólico'!AD968</f>
        <v>512.11</v>
      </c>
      <c r="W68" s="62">
        <f>'Resumen-DiarioHorario-Eólico'!AD1022</f>
        <v>216.47816666666665</v>
      </c>
      <c r="X68" s="63">
        <f>'Resumen-DiarioHorario-Eólico'!AD1076</f>
        <v>253.38766666666666</v>
      </c>
      <c r="Y68" s="62">
        <f>'Resumen-DiarioHorario-Eólico'!AD1130</f>
        <v>431.05916666666673</v>
      </c>
      <c r="Z68" s="63">
        <f>'Resumen-DiarioHorario-Eólico'!AD1184</f>
        <v>705.10066666666671</v>
      </c>
      <c r="AA68" s="62">
        <f>'Resumen-DiarioHorario-Eólico'!AD1238</f>
        <v>368.33150000000006</v>
      </c>
      <c r="AB68" s="63">
        <f>'Resumen-DiarioHorario-Eólico'!AD1292</f>
        <v>388.24000000000012</v>
      </c>
      <c r="AC68" s="62">
        <f>'Resumen-DiarioHorario-Eólico'!AD1346</f>
        <v>283.79283333333331</v>
      </c>
      <c r="AD68" s="63">
        <f>'Resumen-DiarioHorario-Eólico'!AD1400</f>
        <v>174.84033333333335</v>
      </c>
      <c r="AE68" s="62">
        <f>'Resumen-DiarioHorario-Eólico'!AD1454</f>
        <v>316.22616666666659</v>
      </c>
      <c r="AF68" s="63">
        <f>'Resumen-DiarioHorario-Eólico'!AD1507</f>
        <v>124.26499999999999</v>
      </c>
      <c r="AG68" s="62">
        <f>'Resumen-DiarioHorario-Eólico'!AD1561</f>
        <v>317.43183333333332</v>
      </c>
      <c r="AH68" s="63">
        <f>+'Resumen-DiarioHorario-Eólico'!AD1615</f>
        <v>389.37283333333335</v>
      </c>
      <c r="AI68" s="62">
        <f>+'Resumen-DiarioHorario-Eólico'!AD1669</f>
        <v>393.64449999999999</v>
      </c>
      <c r="AJ68" s="57"/>
      <c r="AK68" s="55">
        <f t="shared" si="8"/>
        <v>8603.0186666666687</v>
      </c>
      <c r="AL68" s="56"/>
    </row>
    <row r="69" spans="2:42" x14ac:dyDescent="0.3">
      <c r="B69" s="47" t="s">
        <v>109</v>
      </c>
      <c r="C69" s="47"/>
      <c r="D69" s="47"/>
      <c r="E69" s="62">
        <f>'Resumen-DiarioHorario-Eólico'!AD51</f>
        <v>109.36838</v>
      </c>
      <c r="F69" s="63">
        <f>'Resumen-DiarioHorario-Eólico'!AD105</f>
        <v>646.49434666666673</v>
      </c>
      <c r="G69" s="62">
        <f>'Resumen-DiarioHorario-Eólico'!AD159</f>
        <v>172.44130000000001</v>
      </c>
      <c r="H69" s="63">
        <f>'Resumen-DiarioHorario-Eólico'!AD213</f>
        <v>57.427365000000002</v>
      </c>
      <c r="I69" s="62">
        <f>'Resumen-DiarioHorario-Eólico'!AD267</f>
        <v>148.75183333333337</v>
      </c>
      <c r="J69" s="63">
        <f>'Resumen-DiarioHorario-Eólico'!AD321</f>
        <v>112.09702500000006</v>
      </c>
      <c r="K69" s="62">
        <f>'Resumen-DiarioHorario-Eólico'!AD375</f>
        <v>375.20050000000003</v>
      </c>
      <c r="L69" s="63">
        <f>'Resumen-DiarioHorario-Eólico'!AD429</f>
        <v>94.000333333333288</v>
      </c>
      <c r="M69" s="62">
        <f>'Resumen-DiarioHorario-Eólico'!AD483</f>
        <v>68.134866666666667</v>
      </c>
      <c r="N69" s="63">
        <f>'Resumen-DiarioHorario-Eólico'!AD537</f>
        <v>14.075166666666668</v>
      </c>
      <c r="O69" s="62">
        <f>'Resumen-DiarioHorario-Eólico'!AD591</f>
        <v>27.27</v>
      </c>
      <c r="P69" s="63">
        <f>'Resumen-DiarioHorario-Eólico'!AD645</f>
        <v>156.92999999999998</v>
      </c>
      <c r="Q69" s="62">
        <f>'Resumen-DiarioHorario-Eólico'!AD699</f>
        <v>173.64999999999998</v>
      </c>
      <c r="R69" s="63">
        <f>'Resumen-DiarioHorario-Eólico'!AD753</f>
        <v>65.970000000000013</v>
      </c>
      <c r="S69" s="62">
        <f>'Resumen-DiarioHorario-Eólico'!AD807</f>
        <v>4.3870166666666659</v>
      </c>
      <c r="T69" s="63">
        <f>'Resumen-DiarioHorario-Eólico'!AD861</f>
        <v>58.338666666666668</v>
      </c>
      <c r="U69" s="62">
        <f>'Resumen-DiarioHorario-Eólico'!AD915</f>
        <v>61.908533333333345</v>
      </c>
      <c r="V69" s="63">
        <f>'Resumen-DiarioHorario-Eólico'!AD969</f>
        <v>40.540000000000006</v>
      </c>
      <c r="W69" s="62">
        <f>'Resumen-DiarioHorario-Eólico'!AD1023</f>
        <v>29.127833333333328</v>
      </c>
      <c r="X69" s="63">
        <f>'Resumen-DiarioHorario-Eólico'!AD1077</f>
        <v>142.66378666666668</v>
      </c>
      <c r="Y69" s="62">
        <f>'Resumen-DiarioHorario-Eólico'!AD1131</f>
        <v>147.50254333333334</v>
      </c>
      <c r="Z69" s="63">
        <f>'Resumen-DiarioHorario-Eólico'!AD1185</f>
        <v>443.02257999999995</v>
      </c>
      <c r="AA69" s="62">
        <f>'Resumen-DiarioHorario-Eólico'!AD1239</f>
        <v>35.900000000000006</v>
      </c>
      <c r="AB69" s="63">
        <f>'Resumen-DiarioHorario-Eólico'!AD1293</f>
        <v>174.65963333333332</v>
      </c>
      <c r="AC69" s="62">
        <f>'Resumen-DiarioHorario-Eólico'!AD1347</f>
        <v>675.27764166666657</v>
      </c>
      <c r="AD69" s="63">
        <f>'Resumen-DiarioHorario-Eólico'!AD1401</f>
        <v>1253.8322333333331</v>
      </c>
      <c r="AE69" s="62">
        <f>'Resumen-DiarioHorario-Eólico'!AD1455</f>
        <v>1285.4294333333332</v>
      </c>
      <c r="AF69" s="63">
        <f>'Resumen-DiarioHorario-Eólico'!AD1508</f>
        <v>986.35676000000001</v>
      </c>
      <c r="AG69" s="62">
        <f>'Resumen-DiarioHorario-Eólico'!AD1562</f>
        <v>222.27718666666667</v>
      </c>
      <c r="AH69" s="63">
        <f>+'Resumen-DiarioHorario-Eólico'!AD1616</f>
        <v>27.261191666666683</v>
      </c>
      <c r="AI69" s="62">
        <f>+'Resumen-DiarioHorario-Eólico'!AD1670</f>
        <v>70.38031500000001</v>
      </c>
      <c r="AJ69" s="57"/>
      <c r="AK69" s="55">
        <f t="shared" si="8"/>
        <v>7880.6764716666648</v>
      </c>
      <c r="AL69" s="56"/>
    </row>
    <row r="70" spans="2:42" x14ac:dyDescent="0.3">
      <c r="B70" s="47" t="s">
        <v>115</v>
      </c>
      <c r="C70" s="47"/>
      <c r="D70" s="47"/>
      <c r="E70" s="62">
        <f>'Resumen-DiarioHorario-Eólico'!AD52</f>
        <v>454.78399999999999</v>
      </c>
      <c r="F70" s="63">
        <f>'Resumen-DiarioHorario-Eólico'!AD106</f>
        <v>650.75249999999994</v>
      </c>
      <c r="G70" s="62">
        <f>'Resumen-DiarioHorario-Eólico'!AD160</f>
        <v>413.27766666666662</v>
      </c>
      <c r="H70" s="63">
        <f>'Resumen-DiarioHorario-Eólico'!AD214</f>
        <v>83.236850000000004</v>
      </c>
      <c r="I70" s="62">
        <f>'Resumen-DiarioHorario-Eólico'!AD268</f>
        <v>111.64511666666664</v>
      </c>
      <c r="J70" s="63">
        <f>'Resumen-DiarioHorario-Eólico'!AD322</f>
        <v>556.01898333333338</v>
      </c>
      <c r="K70" s="62">
        <f>'Resumen-DiarioHorario-Eólico'!AD376</f>
        <v>347.26266666666669</v>
      </c>
      <c r="L70" s="63">
        <f>'Resumen-DiarioHorario-Eólico'!AD430</f>
        <v>513.38966666666659</v>
      </c>
      <c r="M70" s="62">
        <f>'Resumen-DiarioHorario-Eólico'!AD484</f>
        <v>300.02466666666675</v>
      </c>
      <c r="N70" s="63">
        <f>'Resumen-DiarioHorario-Eólico'!AD538</f>
        <v>186.92166666666665</v>
      </c>
      <c r="O70" s="62">
        <f>'Resumen-DiarioHorario-Eólico'!AD592</f>
        <v>464.55</v>
      </c>
      <c r="P70" s="63">
        <f>'Resumen-DiarioHorario-Eólico'!AD646</f>
        <v>424.91999999999996</v>
      </c>
      <c r="Q70" s="62">
        <f>'Resumen-DiarioHorario-Eólico'!AD700</f>
        <v>440.59999999999997</v>
      </c>
      <c r="R70" s="63">
        <f>'Resumen-DiarioHorario-Eólico'!AD754</f>
        <v>411.21</v>
      </c>
      <c r="S70" s="62">
        <f>'Resumen-DiarioHorario-Eólico'!AD808</f>
        <v>94.479133333333337</v>
      </c>
      <c r="T70" s="63">
        <f>'Resumen-DiarioHorario-Eólico'!AD862</f>
        <v>433.17016666666666</v>
      </c>
      <c r="U70" s="62">
        <f>'Resumen-DiarioHorario-Eólico'!AD916</f>
        <v>277.72116666666659</v>
      </c>
      <c r="V70" s="63">
        <f>'Resumen-DiarioHorario-Eólico'!AD970</f>
        <v>544.34</v>
      </c>
      <c r="W70" s="62">
        <f>'Resumen-DiarioHorario-Eólico'!AD1024</f>
        <v>7.8833333333333339E-2</v>
      </c>
      <c r="X70" s="63">
        <f>'Resumen-DiarioHorario-Eólico'!AD1078</f>
        <v>11.636233333333335</v>
      </c>
      <c r="Y70" s="62">
        <f>'Resumen-DiarioHorario-Eólico'!AD1132</f>
        <v>296.1875</v>
      </c>
      <c r="Z70" s="63">
        <f>'Resumen-DiarioHorario-Eólico'!AD1186</f>
        <v>71.540333333333336</v>
      </c>
      <c r="AA70" s="62">
        <f>'Resumen-DiarioHorario-Eólico'!AD1240</f>
        <v>389.65266666666673</v>
      </c>
      <c r="AB70" s="63">
        <f>'Resumen-DiarioHorario-Eólico'!AD1294</f>
        <v>316.42366666666675</v>
      </c>
      <c r="AC70" s="62">
        <f>'Resumen-DiarioHorario-Eólico'!AD1348</f>
        <v>546.54756666666674</v>
      </c>
      <c r="AD70" s="63">
        <f>'Resumen-DiarioHorario-Eólico'!AD1402</f>
        <v>262.70316666666673</v>
      </c>
      <c r="AE70" s="62">
        <f>'Resumen-DiarioHorario-Eólico'!AD1456</f>
        <v>403.20200000000006</v>
      </c>
      <c r="AF70" s="63">
        <f>'Resumen-DiarioHorario-Eólico'!AD1509</f>
        <v>16.544166666666662</v>
      </c>
      <c r="AG70" s="62">
        <f>'Resumen-DiarioHorario-Eólico'!AD1563</f>
        <v>12.814333333333332</v>
      </c>
      <c r="AH70" s="63">
        <f>+'Resumen-DiarioHorario-Eólico'!AD1617</f>
        <v>168.45526666666666</v>
      </c>
      <c r="AI70" s="62">
        <f>+'Resumen-DiarioHorario-Eólico'!AD1671</f>
        <v>69.394750000000002</v>
      </c>
      <c r="AJ70" s="57"/>
      <c r="AK70" s="55">
        <f t="shared" si="8"/>
        <v>9273.484733333331</v>
      </c>
      <c r="AL70" s="56"/>
    </row>
    <row r="71" spans="2:42" x14ac:dyDescent="0.3">
      <c r="B71" s="47" t="s">
        <v>121</v>
      </c>
      <c r="C71" s="47"/>
      <c r="D71" s="79" t="s">
        <v>125</v>
      </c>
      <c r="E71" s="62">
        <f>'Resumen-DiarioHorario-Eólico'!AD53</f>
        <v>0</v>
      </c>
      <c r="F71" s="63">
        <f>'Resumen-DiarioHorario-Eólico'!AD107</f>
        <v>0</v>
      </c>
      <c r="G71" s="62">
        <f>'Resumen-DiarioHorario-Eólico'!AD161</f>
        <v>0</v>
      </c>
      <c r="H71" s="63">
        <f>'Resumen-DiarioHorario-Eólico'!AD215</f>
        <v>9.8294700000000006</v>
      </c>
      <c r="I71" s="62">
        <f>'Resumen-DiarioHorario-Eólico'!AD269</f>
        <v>33.748679999999993</v>
      </c>
      <c r="J71" s="63">
        <f>'Resumen-DiarioHorario-Eólico'!AD323</f>
        <v>25.749666666666666</v>
      </c>
      <c r="K71" s="62">
        <f>'Resumen-DiarioHorario-Eólico'!AD377</f>
        <v>97.088866666666661</v>
      </c>
      <c r="L71" s="63">
        <f>'Resumen-DiarioHorario-Eólico'!AD431</f>
        <v>44.55</v>
      </c>
      <c r="M71" s="62">
        <f>'Resumen-DiarioHorario-Eólico'!AD485</f>
        <v>4.2441666666666684</v>
      </c>
      <c r="N71" s="63">
        <f>'Resumen-DiarioHorario-Eólico'!AD539</f>
        <v>0</v>
      </c>
      <c r="O71" s="62">
        <f>'Resumen-DiarioHorario-Eólico'!AD593</f>
        <v>0</v>
      </c>
      <c r="P71" s="63">
        <f>'Resumen-DiarioHorario-Eólico'!AD647</f>
        <v>0</v>
      </c>
      <c r="Q71" s="62">
        <f>'Resumen-DiarioHorario-Eólico'!AD701</f>
        <v>0</v>
      </c>
      <c r="R71" s="63">
        <f>'Resumen-DiarioHorario-Eólico'!AD755</f>
        <v>0</v>
      </c>
      <c r="S71" s="62">
        <f>'Resumen-DiarioHorario-Eólico'!AD809</f>
        <v>0</v>
      </c>
      <c r="T71" s="63">
        <f>'Resumen-DiarioHorario-Eólico'!AD863</f>
        <v>0</v>
      </c>
      <c r="U71" s="62">
        <f>'Resumen-DiarioHorario-Eólico'!AD917</f>
        <v>0</v>
      </c>
      <c r="V71" s="63">
        <f>'Resumen-DiarioHorario-Eólico'!AD971</f>
        <v>0</v>
      </c>
      <c r="W71" s="62">
        <f>'Resumen-DiarioHorario-Eólico'!AD1025</f>
        <v>0</v>
      </c>
      <c r="X71" s="63">
        <f>'Resumen-DiarioHorario-Eólico'!AD1079</f>
        <v>0</v>
      </c>
      <c r="Y71" s="62">
        <f>'Resumen-DiarioHorario-Eólico'!AD1133</f>
        <v>0</v>
      </c>
      <c r="Z71" s="63">
        <f>'Resumen-DiarioHorario-Eólico'!AD1187</f>
        <v>0</v>
      </c>
      <c r="AA71" s="62">
        <f>'Resumen-DiarioHorario-Eólico'!AD1241</f>
        <v>0</v>
      </c>
      <c r="AB71" s="63">
        <f>'Resumen-DiarioHorario-Eólico'!AD1295</f>
        <v>0</v>
      </c>
      <c r="AC71" s="62">
        <f>'Resumen-DiarioHorario-Eólico'!AD1349</f>
        <v>442.69122166666665</v>
      </c>
      <c r="AD71" s="63">
        <f>'Resumen-DiarioHorario-Eólico'!AD1403</f>
        <v>678.97376666666662</v>
      </c>
      <c r="AE71" s="62">
        <f>'Resumen-DiarioHorario-Eólico'!AD1457</f>
        <v>619.91790000000015</v>
      </c>
      <c r="AF71" s="63">
        <f>'Resumen-DiarioHorario-Eólico'!AD1510</f>
        <v>451.24716666666666</v>
      </c>
      <c r="AG71" s="62">
        <f>'Resumen-DiarioHorario-Eólico'!AD1564</f>
        <v>80.848593333333312</v>
      </c>
      <c r="AH71" s="63">
        <f>+'Resumen-DiarioHorario-Eólico'!AD1618</f>
        <v>2.4280733333333337</v>
      </c>
      <c r="AI71" s="62">
        <f>+'Resumen-DiarioHorario-Eólico'!AD1672</f>
        <v>67.098624999999998</v>
      </c>
      <c r="AJ71" s="57"/>
      <c r="AK71" s="55">
        <f t="shared" si="8"/>
        <v>2558.416196666667</v>
      </c>
      <c r="AL71" s="56"/>
    </row>
    <row r="72" spans="2:42" x14ac:dyDescent="0.3">
      <c r="B72" s="47" t="s">
        <v>131</v>
      </c>
      <c r="C72" s="47"/>
      <c r="D72" s="47"/>
      <c r="E72" s="62">
        <f>'Resumen-DiarioHorario-Eólico'!AD54</f>
        <v>42.664120000000004</v>
      </c>
      <c r="F72" s="63">
        <f>'Resumen-DiarioHorario-Eólico'!AD108</f>
        <v>0</v>
      </c>
      <c r="G72" s="62">
        <f>'Resumen-DiarioHorario-Eólico'!AD162</f>
        <v>55.30951666666666</v>
      </c>
      <c r="H72" s="63">
        <f>'Resumen-DiarioHorario-Eólico'!AD216</f>
        <v>202.9324483333333</v>
      </c>
      <c r="I72" s="62">
        <f>'Resumen-DiarioHorario-Eólico'!AD270</f>
        <v>27.951450000000001</v>
      </c>
      <c r="J72" s="63">
        <f>'Resumen-DiarioHorario-Eólico'!AD324</f>
        <v>15.669166666666669</v>
      </c>
      <c r="K72" s="62">
        <f>'Resumen-DiarioHorario-Eólico'!AD378</f>
        <v>3.3317833333333331</v>
      </c>
      <c r="L72" s="63">
        <f>'Resumen-DiarioHorario-Eólico'!AD432</f>
        <v>8.0404999999999998</v>
      </c>
      <c r="M72" s="62">
        <f>'Resumen-DiarioHorario-Eólico'!AD486</f>
        <v>20.096300000000006</v>
      </c>
      <c r="N72" s="63">
        <f>'Resumen-DiarioHorario-Eólico'!AD540</f>
        <v>6.6266666666666687</v>
      </c>
      <c r="O72" s="62">
        <f>'Resumen-DiarioHorario-Eólico'!AD594</f>
        <v>1.54</v>
      </c>
      <c r="P72" s="63">
        <f>'Resumen-DiarioHorario-Eólico'!AD648</f>
        <v>5.79</v>
      </c>
      <c r="Q72" s="62">
        <f>'Resumen-DiarioHorario-Eólico'!AD702</f>
        <v>31.67</v>
      </c>
      <c r="R72" s="63">
        <f>'Resumen-DiarioHorario-Eólico'!AD756</f>
        <v>0.79</v>
      </c>
      <c r="S72" s="62">
        <f>'Resumen-DiarioHorario-Eólico'!AD810</f>
        <v>49.135299999999987</v>
      </c>
      <c r="T72" s="63">
        <f>'Resumen-DiarioHorario-Eólico'!AD864</f>
        <v>225.72655000000015</v>
      </c>
      <c r="U72" s="62">
        <f>'Resumen-DiarioHorario-Eólico'!AD918</f>
        <v>0.3208333333333333</v>
      </c>
      <c r="V72" s="63">
        <f>'Resumen-DiarioHorario-Eólico'!AD972</f>
        <v>34.6</v>
      </c>
      <c r="W72" s="62">
        <f>'Resumen-DiarioHorario-Eólico'!AD1026</f>
        <v>0.63083333333333358</v>
      </c>
      <c r="X72" s="63">
        <f>'Resumen-DiarioHorario-Eólico'!AD1080</f>
        <v>76.271063333333331</v>
      </c>
      <c r="Y72" s="62">
        <f>'Resumen-DiarioHorario-Eólico'!AD1134</f>
        <v>0</v>
      </c>
      <c r="Z72" s="63">
        <f>'Resumen-DiarioHorario-Eólico'!AD1188</f>
        <v>0</v>
      </c>
      <c r="AA72" s="62">
        <f>'Resumen-DiarioHorario-Eólico'!AD1242</f>
        <v>46.936366666666672</v>
      </c>
      <c r="AB72" s="63">
        <f>'Resumen-DiarioHorario-Eólico'!AD1296</f>
        <v>0</v>
      </c>
      <c r="AC72" s="62">
        <f>'Resumen-DiarioHorario-Eólico'!AD1350</f>
        <v>10.257499999999999</v>
      </c>
      <c r="AD72" s="63">
        <f>'Resumen-DiarioHorario-Eólico'!AD1404</f>
        <v>71.312333333333314</v>
      </c>
      <c r="AE72" s="62">
        <f>'Resumen-DiarioHorario-Eólico'!AD1458</f>
        <v>29.651333333333344</v>
      </c>
      <c r="AF72" s="63">
        <f>'Resumen-DiarioHorario-Eólico'!AD1511</f>
        <v>0</v>
      </c>
      <c r="AG72" s="62">
        <f>'Resumen-DiarioHorario-Eólico'!AD1565</f>
        <v>23.603499999999997</v>
      </c>
      <c r="AH72" s="63">
        <f>+'Resumen-DiarioHorario-Eólico'!AD1619</f>
        <v>52.21532333333333</v>
      </c>
      <c r="AI72" s="62">
        <f>+'Resumen-DiarioHorario-Eólico'!AD1673</f>
        <v>17.562683333333332</v>
      </c>
      <c r="AJ72" s="57"/>
      <c r="AK72" s="55">
        <f t="shared" si="8"/>
        <v>1060.6355716666669</v>
      </c>
      <c r="AL72" s="56"/>
    </row>
    <row r="73" spans="2:42" x14ac:dyDescent="0.3">
      <c r="B73" s="47" t="s">
        <v>132</v>
      </c>
      <c r="C73" s="47"/>
      <c r="E73" s="62">
        <f>'Resumen-DiarioHorario-Eólico'!AD55</f>
        <v>0</v>
      </c>
      <c r="F73" s="63">
        <f>'Resumen-DiarioHorario-Eólico'!AD109</f>
        <v>0</v>
      </c>
      <c r="G73" s="62">
        <f>'Resumen-DiarioHorario-Eólico'!AD163</f>
        <v>2.0433333333333336E-3</v>
      </c>
      <c r="H73" s="63">
        <f>'Resumen-DiarioHorario-Eólico'!AD217</f>
        <v>1.4456666666666668E-2</v>
      </c>
      <c r="I73" s="62">
        <f>'Resumen-DiarioHorario-Eólico'!AD271</f>
        <v>8.326666666666668E-3</v>
      </c>
      <c r="J73" s="63">
        <f>'Resumen-DiarioHorario-Eólico'!AD325</f>
        <v>0</v>
      </c>
      <c r="K73" s="62">
        <f>'Resumen-DiarioHorario-Eólico'!AD379</f>
        <v>3.4036666666666653</v>
      </c>
      <c r="L73" s="63">
        <f>'Resumen-DiarioHorario-Eólico'!AD433</f>
        <v>39.605666666666664</v>
      </c>
      <c r="M73" s="62">
        <f>'Resumen-DiarioHorario-Eólico'!AD487</f>
        <v>4.8666666666666658E-3</v>
      </c>
      <c r="N73" s="63">
        <f>'Resumen-DiarioHorario-Eólico'!AD541</f>
        <v>0</v>
      </c>
      <c r="O73" s="62">
        <f>'Resumen-DiarioHorario-Eólico'!AD595</f>
        <v>0.84000000000000008</v>
      </c>
      <c r="P73" s="63">
        <f>'Resumen-DiarioHorario-Eólico'!AD649</f>
        <v>0.72000000000000008</v>
      </c>
      <c r="Q73" s="62">
        <f>'Resumen-DiarioHorario-Eólico'!AD703</f>
        <v>0.06</v>
      </c>
      <c r="R73" s="63">
        <f>'Resumen-DiarioHorario-Eólico'!AD757</f>
        <v>0.24</v>
      </c>
      <c r="S73" s="62">
        <f>'Resumen-DiarioHorario-Eólico'!AD811</f>
        <v>7.3266666666666654E-3</v>
      </c>
      <c r="T73" s="63">
        <f>'Resumen-DiarioHorario-Eólico'!AD865</f>
        <v>3.3383333333333334E-2</v>
      </c>
      <c r="U73" s="62">
        <f>'Resumen-DiarioHorario-Eólico'!AD919</f>
        <v>0</v>
      </c>
      <c r="V73" s="63">
        <f>'Resumen-DiarioHorario-Eólico'!AD973</f>
        <v>9.9999999999999992E-2</v>
      </c>
      <c r="W73" s="62">
        <f>'Resumen-DiarioHorario-Eólico'!AD1027</f>
        <v>0</v>
      </c>
      <c r="X73" s="63">
        <f>'Resumen-DiarioHorario-Eólico'!AD1081</f>
        <v>0</v>
      </c>
      <c r="Y73" s="62">
        <f>'Resumen-DiarioHorario-Eólico'!AD1135</f>
        <v>0</v>
      </c>
      <c r="Z73" s="63">
        <f>'Resumen-DiarioHorario-Eólico'!AD1189</f>
        <v>0.91233333333333311</v>
      </c>
      <c r="AA73" s="62">
        <f>'Resumen-DiarioHorario-Eólico'!AD1243</f>
        <v>0.44913333333333333</v>
      </c>
      <c r="AB73" s="63">
        <f>'Resumen-DiarioHorario-Eólico'!AD1297</f>
        <v>1.2636533333333333</v>
      </c>
      <c r="AC73" s="62">
        <f>'Resumen-DiarioHorario-Eólico'!AD1351</f>
        <v>1.6283333333333339</v>
      </c>
      <c r="AD73" s="63">
        <f>'Resumen-DiarioHorario-Eólico'!AD1405</f>
        <v>0.62883333333333347</v>
      </c>
      <c r="AE73" s="62">
        <f>'Resumen-DiarioHorario-Eólico'!AD1459</f>
        <v>2.1666666666666666E-3</v>
      </c>
      <c r="AF73" s="63">
        <f>'Resumen-DiarioHorario-Eólico'!AD1512</f>
        <v>1.1333333333333331E-2</v>
      </c>
      <c r="AG73" s="62">
        <f>'Resumen-DiarioHorario-Eólico'!AD1566</f>
        <v>0</v>
      </c>
      <c r="AH73" s="63">
        <f>+'Resumen-DiarioHorario-Eólico'!AD1620</f>
        <v>1.1138583333333332</v>
      </c>
      <c r="AI73" s="62">
        <f>+'Resumen-DiarioHorario-Eólico'!AD1674</f>
        <v>0.33466666666666656</v>
      </c>
      <c r="AJ73" s="57"/>
      <c r="AK73" s="55">
        <f t="shared" si="8"/>
        <v>51.38404833333334</v>
      </c>
      <c r="AL73" s="56"/>
    </row>
    <row r="74" spans="2:42" x14ac:dyDescent="0.3">
      <c r="C74" s="4"/>
      <c r="D74" s="79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</row>
    <row r="75" spans="2:42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</row>
    <row r="76" spans="2:42" x14ac:dyDescent="0.3">
      <c r="B76" s="5" t="s">
        <v>91</v>
      </c>
      <c r="C76" s="2"/>
      <c r="D76" s="2"/>
      <c r="E76" s="2"/>
      <c r="F76" s="2"/>
      <c r="G76" s="2"/>
      <c r="H76" s="2"/>
      <c r="I76" s="2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30"/>
      <c r="AC76" s="30"/>
      <c r="AD76" s="30"/>
      <c r="AE76" s="30"/>
      <c r="AF76" s="30"/>
      <c r="AG76" s="30"/>
      <c r="AH76" s="1"/>
      <c r="AI76" s="1"/>
      <c r="AJ76" s="1"/>
      <c r="AK76" s="1"/>
      <c r="AL76" s="1"/>
    </row>
    <row r="77" spans="2:42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K77" s="4"/>
    </row>
    <row r="78" spans="2:42" x14ac:dyDescent="0.3">
      <c r="B78" s="32" t="s">
        <v>3</v>
      </c>
      <c r="C78" s="4"/>
      <c r="D78" s="4"/>
      <c r="E78" s="33">
        <f t="shared" ref="E78:AI78" si="9">E24</f>
        <v>45566</v>
      </c>
      <c r="F78" s="33">
        <f t="shared" si="9"/>
        <v>45567</v>
      </c>
      <c r="G78" s="33">
        <f t="shared" si="9"/>
        <v>45568</v>
      </c>
      <c r="H78" s="33">
        <f t="shared" si="9"/>
        <v>45569</v>
      </c>
      <c r="I78" s="33">
        <f t="shared" si="9"/>
        <v>45570</v>
      </c>
      <c r="J78" s="33">
        <f t="shared" si="9"/>
        <v>45571</v>
      </c>
      <c r="K78" s="33">
        <f t="shared" si="9"/>
        <v>45572</v>
      </c>
      <c r="L78" s="33">
        <f t="shared" si="9"/>
        <v>45573</v>
      </c>
      <c r="M78" s="33">
        <f t="shared" si="9"/>
        <v>45574</v>
      </c>
      <c r="N78" s="33">
        <f t="shared" si="9"/>
        <v>45575</v>
      </c>
      <c r="O78" s="33">
        <f t="shared" si="9"/>
        <v>45576</v>
      </c>
      <c r="P78" s="33">
        <f t="shared" si="9"/>
        <v>45577</v>
      </c>
      <c r="Q78" s="33">
        <f t="shared" si="9"/>
        <v>45578</v>
      </c>
      <c r="R78" s="33">
        <f t="shared" si="9"/>
        <v>45579</v>
      </c>
      <c r="S78" s="33">
        <f t="shared" si="9"/>
        <v>45580</v>
      </c>
      <c r="T78" s="33">
        <f t="shared" si="9"/>
        <v>45581</v>
      </c>
      <c r="U78" s="33">
        <f t="shared" si="9"/>
        <v>45582</v>
      </c>
      <c r="V78" s="33">
        <f t="shared" si="9"/>
        <v>45583</v>
      </c>
      <c r="W78" s="33">
        <f t="shared" si="9"/>
        <v>45584</v>
      </c>
      <c r="X78" s="33">
        <f t="shared" si="9"/>
        <v>45585</v>
      </c>
      <c r="Y78" s="33">
        <f t="shared" si="9"/>
        <v>45586</v>
      </c>
      <c r="Z78" s="33">
        <f t="shared" si="9"/>
        <v>45587</v>
      </c>
      <c r="AA78" s="33">
        <f t="shared" si="9"/>
        <v>45588</v>
      </c>
      <c r="AB78" s="33">
        <f t="shared" si="9"/>
        <v>45589</v>
      </c>
      <c r="AC78" s="33">
        <f t="shared" si="9"/>
        <v>45590</v>
      </c>
      <c r="AD78" s="33">
        <f t="shared" si="9"/>
        <v>45591</v>
      </c>
      <c r="AE78" s="33">
        <f t="shared" si="9"/>
        <v>45592</v>
      </c>
      <c r="AF78" s="33">
        <f t="shared" si="9"/>
        <v>45593</v>
      </c>
      <c r="AG78" s="33">
        <f t="shared" si="9"/>
        <v>45594</v>
      </c>
      <c r="AH78" s="33">
        <f t="shared" si="9"/>
        <v>45595</v>
      </c>
      <c r="AI78" s="33">
        <f t="shared" si="9"/>
        <v>45596</v>
      </c>
      <c r="AJ78" s="93" t="s">
        <v>2</v>
      </c>
      <c r="AK78" s="94"/>
      <c r="AL78" s="94"/>
    </row>
    <row r="79" spans="2:42" x14ac:dyDescent="0.3">
      <c r="B79" s="95" t="s">
        <v>2</v>
      </c>
      <c r="C79" s="95"/>
      <c r="D79" s="95"/>
      <c r="E79" s="51">
        <f t="shared" ref="E79:AI79" si="10">SUM(E80:E145)</f>
        <v>16356.204833333337</v>
      </c>
      <c r="F79" s="51">
        <f t="shared" si="10"/>
        <v>17513.235400000005</v>
      </c>
      <c r="G79" s="51">
        <f t="shared" si="10"/>
        <v>13744.043083009998</v>
      </c>
      <c r="H79" s="51">
        <f t="shared" si="10"/>
        <v>11124.908666666666</v>
      </c>
      <c r="I79" s="51">
        <f t="shared" si="10"/>
        <v>12920.597000000005</v>
      </c>
      <c r="J79" s="51">
        <f t="shared" si="10"/>
        <v>7204.6549999999997</v>
      </c>
      <c r="K79" s="51">
        <f t="shared" si="10"/>
        <v>7944.0444384970342</v>
      </c>
      <c r="L79" s="51">
        <f t="shared" si="10"/>
        <v>21087.310170869674</v>
      </c>
      <c r="M79" s="51">
        <f t="shared" si="10"/>
        <v>29646.552499999994</v>
      </c>
      <c r="N79" s="51">
        <f t="shared" si="10"/>
        <v>24019.776000000005</v>
      </c>
      <c r="O79" s="51">
        <f t="shared" si="10"/>
        <v>15195.980000000001</v>
      </c>
      <c r="P79" s="51">
        <f t="shared" si="10"/>
        <v>23399.350000000002</v>
      </c>
      <c r="Q79" s="51">
        <f t="shared" si="10"/>
        <v>25901.440000000002</v>
      </c>
      <c r="R79" s="51">
        <f t="shared" si="10"/>
        <v>18465.469999999998</v>
      </c>
      <c r="S79" s="51">
        <f t="shared" si="10"/>
        <v>16388.710333333333</v>
      </c>
      <c r="T79" s="51">
        <f t="shared" si="10"/>
        <v>20091.595100463339</v>
      </c>
      <c r="U79" s="51">
        <f t="shared" si="10"/>
        <v>22571.311422222225</v>
      </c>
      <c r="V79" s="51">
        <f t="shared" si="10"/>
        <v>23448.36</v>
      </c>
      <c r="W79" s="51">
        <f t="shared" si="10"/>
        <v>22149.30916666667</v>
      </c>
      <c r="X79" s="51">
        <f t="shared" si="10"/>
        <v>23557.694199999994</v>
      </c>
      <c r="Y79" s="51">
        <f t="shared" si="10"/>
        <v>25143.942036749333</v>
      </c>
      <c r="Z79" s="51">
        <f t="shared" si="10"/>
        <v>15391.032866666666</v>
      </c>
      <c r="AA79" s="51">
        <f t="shared" si="10"/>
        <v>17930.920644444446</v>
      </c>
      <c r="AB79" s="51">
        <f t="shared" si="10"/>
        <v>23150.074119444449</v>
      </c>
      <c r="AC79" s="51">
        <f t="shared" si="10"/>
        <v>27397.835383463673</v>
      </c>
      <c r="AD79" s="51">
        <f t="shared" si="10"/>
        <v>30603.255916666665</v>
      </c>
      <c r="AE79" s="51">
        <f t="shared" si="10"/>
        <v>33741.613016666663</v>
      </c>
      <c r="AF79" s="51">
        <f t="shared" si="10"/>
        <v>22246.692000000006</v>
      </c>
      <c r="AG79" s="51">
        <f t="shared" si="10"/>
        <v>21693.700666666664</v>
      </c>
      <c r="AH79" s="51">
        <f t="shared" si="10"/>
        <v>16648.490666666668</v>
      </c>
      <c r="AI79" s="51">
        <f t="shared" si="10"/>
        <v>24936.771033333331</v>
      </c>
      <c r="AJ79" s="108">
        <f>SUM(AK80:AK145)</f>
        <v>631614.87566583056</v>
      </c>
      <c r="AK79" s="109"/>
      <c r="AL79" s="109"/>
      <c r="AM79" s="77"/>
    </row>
    <row r="80" spans="2:42" x14ac:dyDescent="0.3">
      <c r="B80" s="47" t="s">
        <v>37</v>
      </c>
      <c r="C80" s="47"/>
      <c r="D80" s="47"/>
      <c r="E80" s="62">
        <f>'Resumen-DiarioHorario-Solar'!AD8</f>
        <v>0</v>
      </c>
      <c r="F80" s="63">
        <f>'Resumen-DiarioHorario-Solar'!AD80</f>
        <v>0</v>
      </c>
      <c r="G80" s="62">
        <f>'Resumen-DiarioHorario-Solar'!AD152</f>
        <v>0</v>
      </c>
      <c r="H80" s="63">
        <f>'Resumen-DiarioHorario-Solar'!AD224</f>
        <v>0</v>
      </c>
      <c r="I80" s="62">
        <f>'Resumen-DiarioHorario-Solar'!AD296</f>
        <v>0</v>
      </c>
      <c r="J80" s="63">
        <f>'Resumen-DiarioHorario-Solar'!AD368</f>
        <v>0</v>
      </c>
      <c r="K80" s="62">
        <f>'Resumen-DiarioHorario-Solar'!AD440</f>
        <v>0</v>
      </c>
      <c r="L80" s="63">
        <f>'Resumen-DiarioHorario-Solar'!AD512</f>
        <v>0</v>
      </c>
      <c r="M80" s="62">
        <f>'Resumen-DiarioHorario-Solar'!AD584</f>
        <v>0</v>
      </c>
      <c r="N80" s="63">
        <f>'Resumen-DiarioHorario-Solar'!AD656</f>
        <v>0</v>
      </c>
      <c r="O80" s="62">
        <f>'Resumen-DiarioHorario-Solar'!AD728</f>
        <v>0</v>
      </c>
      <c r="P80" s="63">
        <f>'Resumen-DiarioHorario-Solar'!AD800</f>
        <v>3.1799999999999997</v>
      </c>
      <c r="Q80" s="62">
        <f>'Resumen-DiarioHorario-Solar'!AD872</f>
        <v>33.950000000000003</v>
      </c>
      <c r="R80" s="63">
        <f>'Resumen-DiarioHorario-Solar'!AD944</f>
        <v>22.36</v>
      </c>
      <c r="S80" s="62">
        <f>'Resumen-DiarioHorario-Solar'!AD1016</f>
        <v>16.965666666666664</v>
      </c>
      <c r="T80" s="63">
        <f>'Resumen-DiarioHorario-Solar'!AD1088</f>
        <v>27.963666666666665</v>
      </c>
      <c r="U80" s="62">
        <f>'Resumen-DiarioHorario-Solar'!AD1160</f>
        <v>30.458499999999994</v>
      </c>
      <c r="V80" s="63">
        <f>'Resumen-DiarioHorario-Solar'!AD1232</f>
        <v>2.58</v>
      </c>
      <c r="W80" s="62">
        <f>'Resumen-DiarioHorario-Solar'!AD1304</f>
        <v>0.29999999999999977</v>
      </c>
      <c r="X80" s="63">
        <f>'Resumen-DiarioHorario-Solar'!AD1376</f>
        <v>0.76899999999999957</v>
      </c>
      <c r="Y80" s="62">
        <f>'Resumen-DiarioHorario-Solar'!AD1448</f>
        <v>0.83633333333333315</v>
      </c>
      <c r="Z80" s="63">
        <f>'Resumen-DiarioHorario-Solar'!AD1520</f>
        <v>1.1268333333333329</v>
      </c>
      <c r="AA80" s="62">
        <f>'Resumen-DiarioHorario-Solar'!AD1592</f>
        <v>1.3941666666666657</v>
      </c>
      <c r="AB80" s="63">
        <f>'Resumen-DiarioHorario-Solar'!AD1664</f>
        <v>37.055166666666672</v>
      </c>
      <c r="AC80" s="62">
        <f>'Resumen-DiarioHorario-Solar'!AD1736</f>
        <v>30.335000000000004</v>
      </c>
      <c r="AD80" s="63">
        <f>'Resumen-DiarioHorario-Solar'!AD1808</f>
        <v>5.3003333333333309</v>
      </c>
      <c r="AE80" s="62">
        <f>'Resumen-DiarioHorario-Solar'!AD1880</f>
        <v>1.1766666666666663</v>
      </c>
      <c r="AF80" s="63">
        <f>'Resumen-DiarioHorario-Solar'!AD1952</f>
        <v>1.3286666666666658</v>
      </c>
      <c r="AG80" s="62">
        <f>'Resumen-DiarioHorario-Solar'!AD2024</f>
        <v>1.4904999999999995</v>
      </c>
      <c r="AH80" s="63">
        <f>'Resumen-DiarioHorario-Solar'!AD2096</f>
        <v>0.75583333333333247</v>
      </c>
      <c r="AI80" s="64">
        <f>+'Resumen-DiarioHorario-Solar'!AD2168</f>
        <v>27.451500000000006</v>
      </c>
      <c r="AJ80" s="58"/>
      <c r="AK80" s="55">
        <f>SUM(E80:AI80)</f>
        <v>246.7778333333334</v>
      </c>
      <c r="AL80" s="58"/>
      <c r="AP80" s="47"/>
    </row>
    <row r="81" spans="2:38" x14ac:dyDescent="0.3">
      <c r="B81" s="47" t="s">
        <v>38</v>
      </c>
      <c r="C81" s="47"/>
      <c r="D81" s="47"/>
      <c r="E81" s="62">
        <f>'Resumen-DiarioHorario-Solar'!AD9</f>
        <v>32.928500000000007</v>
      </c>
      <c r="F81" s="63">
        <f>'Resumen-DiarioHorario-Solar'!AD81</f>
        <v>54.262666666666668</v>
      </c>
      <c r="G81" s="62">
        <f>'Resumen-DiarioHorario-Solar'!AD153</f>
        <v>72.791833333333344</v>
      </c>
      <c r="H81" s="63">
        <f>'Resumen-DiarioHorario-Solar'!AD225</f>
        <v>21.015166666666662</v>
      </c>
      <c r="I81" s="62">
        <f>'Resumen-DiarioHorario-Solar'!AD297</f>
        <v>40.95116666666668</v>
      </c>
      <c r="J81" s="63">
        <f>'Resumen-DiarioHorario-Solar'!AD369</f>
        <v>26.453999999999997</v>
      </c>
      <c r="K81" s="62">
        <f>'Resumen-DiarioHorario-Solar'!AD441</f>
        <v>9.5496666666666687</v>
      </c>
      <c r="L81" s="63">
        <f>'Resumen-DiarioHorario-Solar'!AD513</f>
        <v>32.207666666666668</v>
      </c>
      <c r="M81" s="62">
        <f>'Resumen-DiarioHorario-Solar'!AD585</f>
        <v>95.77866666666668</v>
      </c>
      <c r="N81" s="63">
        <f>'Resumen-DiarioHorario-Solar'!AD657</f>
        <v>36.38666666666667</v>
      </c>
      <c r="O81" s="62">
        <f>'Resumen-DiarioHorario-Solar'!AD729</f>
        <v>129.52000000000001</v>
      </c>
      <c r="P81" s="63">
        <f>'Resumen-DiarioHorario-Solar'!AD801</f>
        <v>23.979999999999997</v>
      </c>
      <c r="Q81" s="62">
        <f>'Resumen-DiarioHorario-Solar'!AD873</f>
        <v>74.36</v>
      </c>
      <c r="R81" s="63">
        <f>'Resumen-DiarioHorario-Solar'!AD945</f>
        <v>52.94</v>
      </c>
      <c r="S81" s="62">
        <f>'Resumen-DiarioHorario-Solar'!AD1017</f>
        <v>43.985499999999995</v>
      </c>
      <c r="T81" s="63">
        <f>'Resumen-DiarioHorario-Solar'!AD1089</f>
        <v>58.745666666666665</v>
      </c>
      <c r="U81" s="62">
        <f>'Resumen-DiarioHorario-Solar'!AD1161</f>
        <v>103.27816666666668</v>
      </c>
      <c r="V81" s="63">
        <f>'Resumen-DiarioHorario-Solar'!AD1233</f>
        <v>6.36</v>
      </c>
      <c r="W81" s="62">
        <f>'Resumen-DiarioHorario-Solar'!AD1305</f>
        <v>44.437333333333328</v>
      </c>
      <c r="X81" s="63">
        <f>'Resumen-DiarioHorario-Solar'!AD1377</f>
        <v>83.427999999999997</v>
      </c>
      <c r="Y81" s="62">
        <f>'Resumen-DiarioHorario-Solar'!AD1449</f>
        <v>75.453333333333333</v>
      </c>
      <c r="Z81" s="63">
        <f>'Resumen-DiarioHorario-Solar'!AD1521</f>
        <v>32.365666666666669</v>
      </c>
      <c r="AA81" s="62">
        <f>'Resumen-DiarioHorario-Solar'!AD1593</f>
        <v>43.536166666666659</v>
      </c>
      <c r="AB81" s="63">
        <f>'Resumen-DiarioHorario-Solar'!AD1665</f>
        <v>76.793166666666679</v>
      </c>
      <c r="AC81" s="62">
        <f>'Resumen-DiarioHorario-Solar'!AD1737</f>
        <v>55.386166666666675</v>
      </c>
      <c r="AD81" s="63">
        <f>'Resumen-DiarioHorario-Solar'!AD1809</f>
        <v>61.221166666666669</v>
      </c>
      <c r="AE81" s="62">
        <f>'Resumen-DiarioHorario-Solar'!AD1881</f>
        <v>46.844000000000008</v>
      </c>
      <c r="AF81" s="63">
        <f>'Resumen-DiarioHorario-Solar'!AD1953</f>
        <v>71.418999999999997</v>
      </c>
      <c r="AG81" s="62">
        <f>'Resumen-DiarioHorario-Solar'!AD2025</f>
        <v>46.430333333333337</v>
      </c>
      <c r="AH81" s="63">
        <f>'Resumen-DiarioHorario-Solar'!AD2097</f>
        <v>44.318000000000012</v>
      </c>
      <c r="AI81" s="64">
        <f>+'Resumen-DiarioHorario-Solar'!AD2169</f>
        <v>70.279833333333329</v>
      </c>
      <c r="AJ81" s="58"/>
      <c r="AK81" s="55">
        <f t="shared" ref="AK81:AK145" si="11">SUM(E81:AI81)</f>
        <v>1667.4075</v>
      </c>
      <c r="AL81" s="58"/>
    </row>
    <row r="82" spans="2:38" x14ac:dyDescent="0.3">
      <c r="B82" s="47" t="s">
        <v>39</v>
      </c>
      <c r="C82" s="47"/>
      <c r="D82" s="47"/>
      <c r="E82" s="62">
        <f>'Resumen-DiarioHorario-Solar'!AD10</f>
        <v>75.398833333333343</v>
      </c>
      <c r="F82" s="63">
        <f>'Resumen-DiarioHorario-Solar'!AD82</f>
        <v>99.84633333333332</v>
      </c>
      <c r="G82" s="62">
        <f>'Resumen-DiarioHorario-Solar'!AD154</f>
        <v>83.906666666666652</v>
      </c>
      <c r="H82" s="63">
        <f>'Resumen-DiarioHorario-Solar'!AD226</f>
        <v>96.068166666666656</v>
      </c>
      <c r="I82" s="62">
        <f>'Resumen-DiarioHorario-Solar'!AD298</f>
        <v>136.82566666666665</v>
      </c>
      <c r="J82" s="63">
        <f>'Resumen-DiarioHorario-Solar'!AD370</f>
        <v>100.39933333333333</v>
      </c>
      <c r="K82" s="62">
        <f>'Resumen-DiarioHorario-Solar'!AD442</f>
        <v>56.935666666666663</v>
      </c>
      <c r="L82" s="63">
        <f>'Resumen-DiarioHorario-Solar'!AD514</f>
        <v>107.78366666666663</v>
      </c>
      <c r="M82" s="62">
        <f>'Resumen-DiarioHorario-Solar'!AD586</f>
        <v>134.66999999999999</v>
      </c>
      <c r="N82" s="63">
        <f>'Resumen-DiarioHorario-Solar'!AD658</f>
        <v>115.00483333333331</v>
      </c>
      <c r="O82" s="62">
        <f>'Resumen-DiarioHorario-Solar'!AD730</f>
        <v>166.09</v>
      </c>
      <c r="P82" s="63">
        <f>'Resumen-DiarioHorario-Solar'!AD802</f>
        <v>108.49999999999999</v>
      </c>
      <c r="Q82" s="62">
        <f>'Resumen-DiarioHorario-Solar'!AD874</f>
        <v>88.63</v>
      </c>
      <c r="R82" s="63">
        <f>'Resumen-DiarioHorario-Solar'!AD946</f>
        <v>83.36</v>
      </c>
      <c r="S82" s="62">
        <f>'Resumen-DiarioHorario-Solar'!AD1018</f>
        <v>51.928499999999993</v>
      </c>
      <c r="T82" s="63">
        <f>'Resumen-DiarioHorario-Solar'!AD1090</f>
        <v>56.919833333333337</v>
      </c>
      <c r="U82" s="62">
        <f>'Resumen-DiarioHorario-Solar'!AD1162</f>
        <v>69.196666666666673</v>
      </c>
      <c r="V82" s="63">
        <f>'Resumen-DiarioHorario-Solar'!AD1234</f>
        <v>72.710000000000008</v>
      </c>
      <c r="W82" s="62">
        <f>'Resumen-DiarioHorario-Solar'!AD1306</f>
        <v>95.068000000000026</v>
      </c>
      <c r="X82" s="63">
        <f>'Resumen-DiarioHorario-Solar'!AD1378</f>
        <v>74.819833333333321</v>
      </c>
      <c r="Y82" s="62">
        <f>'Resumen-DiarioHorario-Solar'!AD1450</f>
        <v>66.083666666666673</v>
      </c>
      <c r="Z82" s="63">
        <f>'Resumen-DiarioHorario-Solar'!AD1522</f>
        <v>76.358833333333337</v>
      </c>
      <c r="AA82" s="62">
        <f>'Resumen-DiarioHorario-Solar'!AD1594</f>
        <v>77.119666666666674</v>
      </c>
      <c r="AB82" s="63">
        <f>'Resumen-DiarioHorario-Solar'!AD1666</f>
        <v>47.698166666666673</v>
      </c>
      <c r="AC82" s="62">
        <f>'Resumen-DiarioHorario-Solar'!AD1738</f>
        <v>79.326499999999996</v>
      </c>
      <c r="AD82" s="63">
        <f>'Resumen-DiarioHorario-Solar'!AD1810</f>
        <v>86.419333333333341</v>
      </c>
      <c r="AE82" s="62">
        <f>'Resumen-DiarioHorario-Solar'!AD1882</f>
        <v>120.9593333333333</v>
      </c>
      <c r="AF82" s="63">
        <f>'Resumen-DiarioHorario-Solar'!AD1954</f>
        <v>66.53683333333332</v>
      </c>
      <c r="AG82" s="62">
        <f>'Resumen-DiarioHorario-Solar'!AD2026</f>
        <v>47.089500000000008</v>
      </c>
      <c r="AH82" s="63">
        <f>'Resumen-DiarioHorario-Solar'!AD2098</f>
        <v>54.212500000000006</v>
      </c>
      <c r="AI82" s="64">
        <f>+'Resumen-DiarioHorario-Solar'!AD2170</f>
        <v>65.467333333333329</v>
      </c>
      <c r="AJ82" s="58"/>
      <c r="AK82" s="55">
        <f t="shared" si="11"/>
        <v>2661.333666666666</v>
      </c>
      <c r="AL82" s="58"/>
    </row>
    <row r="83" spans="2:38" x14ac:dyDescent="0.3">
      <c r="B83" s="47" t="s">
        <v>40</v>
      </c>
      <c r="C83" s="47"/>
      <c r="D83" s="47"/>
      <c r="E83" s="62">
        <f>'Resumen-DiarioHorario-Solar'!AD11</f>
        <v>610.27200000000016</v>
      </c>
      <c r="F83" s="63">
        <f>'Resumen-DiarioHorario-Solar'!AD83</f>
        <v>669.68966666666677</v>
      </c>
      <c r="G83" s="62">
        <f>'Resumen-DiarioHorario-Solar'!AD155</f>
        <v>698.78583333333347</v>
      </c>
      <c r="H83" s="63">
        <f>'Resumen-DiarioHorario-Solar'!AD227</f>
        <v>839.80466666666655</v>
      </c>
      <c r="I83" s="62">
        <f>'Resumen-DiarioHorario-Solar'!AD299</f>
        <v>373.82283333333328</v>
      </c>
      <c r="J83" s="63">
        <f>'Resumen-DiarioHorario-Solar'!AD371</f>
        <v>709.73966666666672</v>
      </c>
      <c r="K83" s="62">
        <f>'Resumen-DiarioHorario-Solar'!AD443</f>
        <v>733.48916666666662</v>
      </c>
      <c r="L83" s="63">
        <f>'Resumen-DiarioHorario-Solar'!AD515</f>
        <v>745.38633333333382</v>
      </c>
      <c r="M83" s="62">
        <f>'Resumen-DiarioHorario-Solar'!AD587</f>
        <v>945.94166666666661</v>
      </c>
      <c r="N83" s="63">
        <f>'Resumen-DiarioHorario-Solar'!AD659</f>
        <v>798.13316666666674</v>
      </c>
      <c r="O83" s="62">
        <f>'Resumen-DiarioHorario-Solar'!AD731</f>
        <v>729.82999999999993</v>
      </c>
      <c r="P83" s="63">
        <f>'Resumen-DiarioHorario-Solar'!AD803</f>
        <v>728.3</v>
      </c>
      <c r="Q83" s="62">
        <f>'Resumen-DiarioHorario-Solar'!AD875</f>
        <v>980.23</v>
      </c>
      <c r="R83" s="63">
        <f>'Resumen-DiarioHorario-Solar'!AD947</f>
        <v>689.74</v>
      </c>
      <c r="S83" s="62">
        <f>'Resumen-DiarioHorario-Solar'!AD1019</f>
        <v>579.17616666666652</v>
      </c>
      <c r="T83" s="63">
        <f>'Resumen-DiarioHorario-Solar'!AD1091</f>
        <v>704.08516666666685</v>
      </c>
      <c r="U83" s="62">
        <f>'Resumen-DiarioHorario-Solar'!AD1163</f>
        <v>720.20300000000009</v>
      </c>
      <c r="V83" s="63">
        <f>'Resumen-DiarioHorario-Solar'!AD1235</f>
        <v>817.06000000000006</v>
      </c>
      <c r="W83" s="62">
        <f>'Resumen-DiarioHorario-Solar'!AD1307</f>
        <v>740.9851666666666</v>
      </c>
      <c r="X83" s="63">
        <f>'Resumen-DiarioHorario-Solar'!AD1379</f>
        <v>826.92466666666655</v>
      </c>
      <c r="Y83" s="62">
        <f>'Resumen-DiarioHorario-Solar'!AD1451</f>
        <v>604.40016666666668</v>
      </c>
      <c r="Z83" s="63">
        <f>'Resumen-DiarioHorario-Solar'!AD1523</f>
        <v>0</v>
      </c>
      <c r="AA83" s="62">
        <f>'Resumen-DiarioHorario-Solar'!AD1595</f>
        <v>0</v>
      </c>
      <c r="AB83" s="63">
        <f>'Resumen-DiarioHorario-Solar'!AD1667</f>
        <v>0</v>
      </c>
      <c r="AC83" s="62">
        <f>'Resumen-DiarioHorario-Solar'!AD1739</f>
        <v>0</v>
      </c>
      <c r="AD83" s="63">
        <f>'Resumen-DiarioHorario-Solar'!AD1811</f>
        <v>1414.9160000000013</v>
      </c>
      <c r="AE83" s="62">
        <f>'Resumen-DiarioHorario-Solar'!AD1883</f>
        <v>1068.1301666666673</v>
      </c>
      <c r="AF83" s="63">
        <f>'Resumen-DiarioHorario-Solar'!AD1955</f>
        <v>0</v>
      </c>
      <c r="AG83" s="62">
        <f>'Resumen-DiarioHorario-Solar'!AD2027</f>
        <v>1331.1400000000012</v>
      </c>
      <c r="AH83" s="63">
        <f>'Resumen-DiarioHorario-Solar'!AD2099</f>
        <v>0</v>
      </c>
      <c r="AI83" s="64">
        <f>+'Resumen-DiarioHorario-Solar'!AD2171</f>
        <v>0</v>
      </c>
      <c r="AJ83" s="58"/>
      <c r="AK83" s="55">
        <f t="shared" si="11"/>
        <v>19060.1855</v>
      </c>
      <c r="AL83" s="58"/>
    </row>
    <row r="84" spans="2:38" x14ac:dyDescent="0.3">
      <c r="B84" s="47" t="s">
        <v>41</v>
      </c>
      <c r="C84" s="47"/>
      <c r="D84" s="47"/>
      <c r="E84" s="62">
        <f>'Resumen-DiarioHorario-Solar'!AD12</f>
        <v>0</v>
      </c>
      <c r="F84" s="63">
        <f>'Resumen-DiarioHorario-Solar'!AD84</f>
        <v>0</v>
      </c>
      <c r="G84" s="62">
        <f>'Resumen-DiarioHorario-Solar'!AD156</f>
        <v>0</v>
      </c>
      <c r="H84" s="63">
        <f>'Resumen-DiarioHorario-Solar'!AD228</f>
        <v>0</v>
      </c>
      <c r="I84" s="62">
        <f>'Resumen-DiarioHorario-Solar'!AD300</f>
        <v>0.53966666666666674</v>
      </c>
      <c r="J84" s="63">
        <f>'Resumen-DiarioHorario-Solar'!AD372</f>
        <v>0</v>
      </c>
      <c r="K84" s="62">
        <f>'Resumen-DiarioHorario-Solar'!AD444</f>
        <v>0</v>
      </c>
      <c r="L84" s="63">
        <f>'Resumen-DiarioHorario-Solar'!AD516</f>
        <v>29.20633333333333</v>
      </c>
      <c r="M84" s="62">
        <f>'Resumen-DiarioHorario-Solar'!AD588</f>
        <v>52.601499999999994</v>
      </c>
      <c r="N84" s="63">
        <f>'Resumen-DiarioHorario-Solar'!AD660</f>
        <v>19.18116666666667</v>
      </c>
      <c r="O84" s="62">
        <f>'Resumen-DiarioHorario-Solar'!AD732</f>
        <v>4.0600000000000005</v>
      </c>
      <c r="P84" s="63">
        <f>'Resumen-DiarioHorario-Solar'!AD804</f>
        <v>5.16</v>
      </c>
      <c r="Q84" s="62">
        <f>'Resumen-DiarioHorario-Solar'!AD876</f>
        <v>3.85</v>
      </c>
      <c r="R84" s="63">
        <f>'Resumen-DiarioHorario-Solar'!AD948</f>
        <v>4.88</v>
      </c>
      <c r="S84" s="62">
        <f>'Resumen-DiarioHorario-Solar'!AD1020</f>
        <v>7.2474999999999987</v>
      </c>
      <c r="T84" s="63">
        <f>'Resumen-DiarioHorario-Solar'!AD1092</f>
        <v>6.3596666666666657</v>
      </c>
      <c r="U84" s="62">
        <f>'Resumen-DiarioHorario-Solar'!AD1164</f>
        <v>5.8583333333333325</v>
      </c>
      <c r="V84" s="63">
        <f>'Resumen-DiarioHorario-Solar'!AD1236</f>
        <v>3.47</v>
      </c>
      <c r="W84" s="62">
        <f>'Resumen-DiarioHorario-Solar'!AD1308</f>
        <v>13.770333333333333</v>
      </c>
      <c r="X84" s="63">
        <f>'Resumen-DiarioHorario-Solar'!AD1380</f>
        <v>2.9245000000000001</v>
      </c>
      <c r="Y84" s="62">
        <f>'Resumen-DiarioHorario-Solar'!AD1452</f>
        <v>5</v>
      </c>
      <c r="Z84" s="63">
        <f>'Resumen-DiarioHorario-Solar'!AD1524</f>
        <v>2.7368333333333328</v>
      </c>
      <c r="AA84" s="62">
        <f>'Resumen-DiarioHorario-Solar'!AD1596</f>
        <v>4.9691666666666663</v>
      </c>
      <c r="AB84" s="63">
        <f>'Resumen-DiarioHorario-Solar'!AD1668</f>
        <v>4.2783333333333333</v>
      </c>
      <c r="AC84" s="62">
        <f>'Resumen-DiarioHorario-Solar'!AD1740</f>
        <v>3.3275000000000015</v>
      </c>
      <c r="AD84" s="63">
        <f>'Resumen-DiarioHorario-Solar'!AD1812</f>
        <v>3.6788333333333347</v>
      </c>
      <c r="AE84" s="62">
        <f>'Resumen-DiarioHorario-Solar'!AD1884</f>
        <v>2.2686666666666664</v>
      </c>
      <c r="AF84" s="63">
        <f>'Resumen-DiarioHorario-Solar'!AD1956</f>
        <v>3.3486666666666673</v>
      </c>
      <c r="AG84" s="62">
        <f>'Resumen-DiarioHorario-Solar'!AD2028</f>
        <v>0</v>
      </c>
      <c r="AH84" s="63">
        <f>'Resumen-DiarioHorario-Solar'!AD2100</f>
        <v>0</v>
      </c>
      <c r="AI84" s="64">
        <f>+'Resumen-DiarioHorario-Solar'!AD2172</f>
        <v>0</v>
      </c>
      <c r="AJ84" s="58"/>
      <c r="AK84" s="55">
        <f t="shared" si="11"/>
        <v>188.71699999999996</v>
      </c>
      <c r="AL84" s="58"/>
    </row>
    <row r="85" spans="2:38" x14ac:dyDescent="0.3">
      <c r="B85" s="47" t="s">
        <v>42</v>
      </c>
      <c r="C85" s="47"/>
      <c r="D85" s="47"/>
      <c r="E85" s="62">
        <f>'Resumen-DiarioHorario-Solar'!AD13</f>
        <v>576.21550000000013</v>
      </c>
      <c r="F85" s="63">
        <f>'Resumen-DiarioHorario-Solar'!AD85</f>
        <v>395.60916666666668</v>
      </c>
      <c r="G85" s="62">
        <f>'Resumen-DiarioHorario-Solar'!AD157</f>
        <v>234.8126666666667</v>
      </c>
      <c r="H85" s="63">
        <f>'Resumen-DiarioHorario-Solar'!AD229</f>
        <v>106.17733333333334</v>
      </c>
      <c r="I85" s="62">
        <f>'Resumen-DiarioHorario-Solar'!AD301</f>
        <v>77.132499999999993</v>
      </c>
      <c r="J85" s="63">
        <f>'Resumen-DiarioHorario-Solar'!AD373</f>
        <v>0.20300000000000012</v>
      </c>
      <c r="K85" s="62">
        <f>'Resumen-DiarioHorario-Solar'!AD445</f>
        <v>56.895500000000006</v>
      </c>
      <c r="L85" s="63">
        <f>'Resumen-DiarioHorario-Solar'!AD517</f>
        <v>217.54033333333334</v>
      </c>
      <c r="M85" s="62">
        <f>'Resumen-DiarioHorario-Solar'!AD589</f>
        <v>685.01416666666682</v>
      </c>
      <c r="N85" s="63">
        <f>'Resumen-DiarioHorario-Solar'!AD661</f>
        <v>577.73666666666668</v>
      </c>
      <c r="O85" s="62">
        <f>'Resumen-DiarioHorario-Solar'!AD733</f>
        <v>72.11</v>
      </c>
      <c r="P85" s="63">
        <f>'Resumen-DiarioHorario-Solar'!AD805</f>
        <v>390.45</v>
      </c>
      <c r="Q85" s="62">
        <f>'Resumen-DiarioHorario-Solar'!AD877</f>
        <v>452.57000000000005</v>
      </c>
      <c r="R85" s="63">
        <f>'Resumen-DiarioHorario-Solar'!AD949</f>
        <v>240.42999999999998</v>
      </c>
      <c r="S85" s="62">
        <f>'Resumen-DiarioHorario-Solar'!AD1021</f>
        <v>174.52833333333336</v>
      </c>
      <c r="T85" s="63">
        <f>'Resumen-DiarioHorario-Solar'!AD1093</f>
        <v>242.34816666666666</v>
      </c>
      <c r="U85" s="62">
        <f>'Resumen-DiarioHorario-Solar'!AD1165</f>
        <v>463.09899999999999</v>
      </c>
      <c r="V85" s="63">
        <f>'Resumen-DiarioHorario-Solar'!AD1237</f>
        <v>454.18000000000012</v>
      </c>
      <c r="W85" s="62">
        <f>'Resumen-DiarioHorario-Solar'!AD1309</f>
        <v>791.4661666666666</v>
      </c>
      <c r="X85" s="63">
        <f>'Resumen-DiarioHorario-Solar'!AD1381</f>
        <v>438.50250000000005</v>
      </c>
      <c r="Y85" s="62">
        <f>'Resumen-DiarioHorario-Solar'!AD1453</f>
        <v>804.7121666666668</v>
      </c>
      <c r="Z85" s="63">
        <f>'Resumen-DiarioHorario-Solar'!AD1525</f>
        <v>354.68</v>
      </c>
      <c r="AA85" s="62">
        <f>'Resumen-DiarioHorario-Solar'!AD1597</f>
        <v>400.2045</v>
      </c>
      <c r="AB85" s="63">
        <f>'Resumen-DiarioHorario-Solar'!AD1669</f>
        <v>381.66383333333329</v>
      </c>
      <c r="AC85" s="62">
        <f>'Resumen-DiarioHorario-Solar'!AD1741</f>
        <v>541.53300000000002</v>
      </c>
      <c r="AD85" s="63">
        <f>'Resumen-DiarioHorario-Solar'!AD1813</f>
        <v>705.97949999999992</v>
      </c>
      <c r="AE85" s="62">
        <f>'Resumen-DiarioHorario-Solar'!AD1885</f>
        <v>658.34950000000015</v>
      </c>
      <c r="AF85" s="63">
        <f>'Resumen-DiarioHorario-Solar'!AD1957</f>
        <v>415.74166666666662</v>
      </c>
      <c r="AG85" s="62">
        <f>'Resumen-DiarioHorario-Solar'!AD2029</f>
        <v>318.322</v>
      </c>
      <c r="AH85" s="63">
        <f>'Resumen-DiarioHorario-Solar'!AD2101</f>
        <v>353.1635</v>
      </c>
      <c r="AI85" s="64">
        <f>+'Resumen-DiarioHorario-Solar'!AD2173</f>
        <v>468.20283333333339</v>
      </c>
      <c r="AJ85" s="58"/>
      <c r="AK85" s="55">
        <f t="shared" si="11"/>
        <v>12049.573500000002</v>
      </c>
      <c r="AL85" s="58"/>
    </row>
    <row r="86" spans="2:38" x14ac:dyDescent="0.3">
      <c r="B86" s="47" t="s">
        <v>43</v>
      </c>
      <c r="C86" s="47"/>
      <c r="D86" s="47"/>
      <c r="E86" s="62">
        <f>'Resumen-DiarioHorario-Solar'!AD14</f>
        <v>0</v>
      </c>
      <c r="F86" s="63">
        <f>'Resumen-DiarioHorario-Solar'!AD86</f>
        <v>0</v>
      </c>
      <c r="G86" s="62">
        <f>'Resumen-DiarioHorario-Solar'!AD158</f>
        <v>0</v>
      </c>
      <c r="H86" s="63">
        <f>'Resumen-DiarioHorario-Solar'!AD230</f>
        <v>0</v>
      </c>
      <c r="I86" s="62">
        <f>'Resumen-DiarioHorario-Solar'!AD302</f>
        <v>182.16200000000003</v>
      </c>
      <c r="J86" s="63">
        <f>'Resumen-DiarioHorario-Solar'!AD374</f>
        <v>0</v>
      </c>
      <c r="K86" s="62">
        <f>'Resumen-DiarioHorario-Solar'!AD446</f>
        <v>0</v>
      </c>
      <c r="L86" s="63">
        <f>'Resumen-DiarioHorario-Solar'!AD518</f>
        <v>512.20049999999992</v>
      </c>
      <c r="M86" s="62">
        <f>'Resumen-DiarioHorario-Solar'!AD590</f>
        <v>0.17550000000000002</v>
      </c>
      <c r="N86" s="63">
        <f>'Resumen-DiarioHorario-Solar'!AD662</f>
        <v>0</v>
      </c>
      <c r="O86" s="62">
        <f>'Resumen-DiarioHorario-Solar'!AD734</f>
        <v>0</v>
      </c>
      <c r="P86" s="63">
        <f>'Resumen-DiarioHorario-Solar'!AD806</f>
        <v>0</v>
      </c>
      <c r="Q86" s="62">
        <f>'Resumen-DiarioHorario-Solar'!AD878</f>
        <v>0</v>
      </c>
      <c r="R86" s="63">
        <f>'Resumen-DiarioHorario-Solar'!AD950</f>
        <v>0</v>
      </c>
      <c r="S86" s="62">
        <f>'Resumen-DiarioHorario-Solar'!AD1022</f>
        <v>0</v>
      </c>
      <c r="T86" s="63">
        <f>'Resumen-DiarioHorario-Solar'!AD1094</f>
        <v>123.56516666666663</v>
      </c>
      <c r="U86" s="62">
        <f>'Resumen-DiarioHorario-Solar'!AD1166</f>
        <v>434.036</v>
      </c>
      <c r="V86" s="63">
        <f>'Resumen-DiarioHorario-Solar'!AD1238</f>
        <v>195.12</v>
      </c>
      <c r="W86" s="62">
        <f>'Resumen-DiarioHorario-Solar'!AD1310</f>
        <v>104.93700000000001</v>
      </c>
      <c r="X86" s="63">
        <f>'Resumen-DiarioHorario-Solar'!AD1382</f>
        <v>0</v>
      </c>
      <c r="Y86" s="62">
        <f>'Resumen-DiarioHorario-Solar'!AD1454</f>
        <v>531.78949999999998</v>
      </c>
      <c r="Z86" s="63">
        <f>'Resumen-DiarioHorario-Solar'!AD1526</f>
        <v>422.15649999999999</v>
      </c>
      <c r="AA86" s="62">
        <f>'Resumen-DiarioHorario-Solar'!AD1598</f>
        <v>489.34066666666666</v>
      </c>
      <c r="AB86" s="63">
        <f>'Resumen-DiarioHorario-Solar'!AD1670</f>
        <v>526.37066666666669</v>
      </c>
      <c r="AC86" s="62">
        <f>'Resumen-DiarioHorario-Solar'!AD1742</f>
        <v>606.71983333333333</v>
      </c>
      <c r="AD86" s="63">
        <f>'Resumen-DiarioHorario-Solar'!AD1814</f>
        <v>632.14350000000002</v>
      </c>
      <c r="AE86" s="62">
        <f>'Resumen-DiarioHorario-Solar'!AD1886</f>
        <v>699.70283333333327</v>
      </c>
      <c r="AF86" s="63">
        <f>'Resumen-DiarioHorario-Solar'!AD1958</f>
        <v>0</v>
      </c>
      <c r="AG86" s="62">
        <f>'Resumen-DiarioHorario-Solar'!AD2030</f>
        <v>0</v>
      </c>
      <c r="AH86" s="63">
        <f>'Resumen-DiarioHorario-Solar'!AD2102</f>
        <v>0</v>
      </c>
      <c r="AI86" s="64">
        <f>+'Resumen-DiarioHorario-Solar'!AD2174</f>
        <v>0</v>
      </c>
      <c r="AJ86" s="58"/>
      <c r="AK86" s="55">
        <f t="shared" si="11"/>
        <v>5460.4196666666667</v>
      </c>
      <c r="AL86" s="58"/>
    </row>
    <row r="87" spans="2:38" x14ac:dyDescent="0.3">
      <c r="B87" s="47" t="s">
        <v>44</v>
      </c>
      <c r="C87" s="47"/>
      <c r="D87" s="47" t="s">
        <v>124</v>
      </c>
      <c r="E87" s="62">
        <f>'Resumen-DiarioHorario-Solar'!AD15</f>
        <v>0</v>
      </c>
      <c r="F87" s="63">
        <f>'Resumen-DiarioHorario-Solar'!AD87</f>
        <v>0</v>
      </c>
      <c r="G87" s="62">
        <f>'Resumen-DiarioHorario-Solar'!AD159</f>
        <v>0</v>
      </c>
      <c r="H87" s="63">
        <f>'Resumen-DiarioHorario-Solar'!AD231</f>
        <v>0</v>
      </c>
      <c r="I87" s="62">
        <f>'Resumen-DiarioHorario-Solar'!AD303</f>
        <v>0</v>
      </c>
      <c r="J87" s="63">
        <f>'Resumen-DiarioHorario-Solar'!AD375</f>
        <v>0</v>
      </c>
      <c r="K87" s="62">
        <f>'Resumen-DiarioHorario-Solar'!AD447</f>
        <v>0.69716666666666671</v>
      </c>
      <c r="L87" s="63">
        <f>'Resumen-DiarioHorario-Solar'!AD519</f>
        <v>86.790666666666667</v>
      </c>
      <c r="M87" s="62">
        <f>'Resumen-DiarioHorario-Solar'!AD591</f>
        <v>541.57266666666669</v>
      </c>
      <c r="N87" s="63">
        <f>'Resumen-DiarioHorario-Solar'!AD663</f>
        <v>420.99100000000004</v>
      </c>
      <c r="O87" s="62">
        <f>'Resumen-DiarioHorario-Solar'!AD735</f>
        <v>139.64999999999998</v>
      </c>
      <c r="P87" s="63">
        <f>'Resumen-DiarioHorario-Solar'!AD807</f>
        <v>380.98</v>
      </c>
      <c r="Q87" s="62">
        <f>'Resumen-DiarioHorario-Solar'!AD879</f>
        <v>394.85</v>
      </c>
      <c r="R87" s="63">
        <f>'Resumen-DiarioHorario-Solar'!AD951</f>
        <v>193.54</v>
      </c>
      <c r="S87" s="62">
        <f>'Resumen-DiarioHorario-Solar'!AD1023</f>
        <v>186.71366666666671</v>
      </c>
      <c r="T87" s="63">
        <f>'Resumen-DiarioHorario-Solar'!AD1095</f>
        <v>338.15166666666664</v>
      </c>
      <c r="U87" s="62">
        <f>'Resumen-DiarioHorario-Solar'!AD1167</f>
        <v>378.27216666666664</v>
      </c>
      <c r="V87" s="63">
        <f>'Resumen-DiarioHorario-Solar'!AD1239</f>
        <v>543.57000000000005</v>
      </c>
      <c r="W87" s="62">
        <f>'Resumen-DiarioHorario-Solar'!AD1311</f>
        <v>500.1110000000001</v>
      </c>
      <c r="X87" s="63">
        <f>'Resumen-DiarioHorario-Solar'!AD1383</f>
        <v>592.0916666666667</v>
      </c>
      <c r="Y87" s="62">
        <f>'Resumen-DiarioHorario-Solar'!AD1455</f>
        <v>543.31200000000001</v>
      </c>
      <c r="Z87" s="63">
        <f>'Resumen-DiarioHorario-Solar'!AD1527</f>
        <v>367.40033333333332</v>
      </c>
      <c r="AA87" s="62">
        <f>'Resumen-DiarioHorario-Solar'!AD1599</f>
        <v>428.86</v>
      </c>
      <c r="AB87" s="63">
        <f>'Resumen-DiarioHorario-Solar'!AD1671</f>
        <v>558.78533333333326</v>
      </c>
      <c r="AC87" s="62">
        <f>'Resumen-DiarioHorario-Solar'!AD1743</f>
        <v>505.16583333333318</v>
      </c>
      <c r="AD87" s="63">
        <f>'Resumen-DiarioHorario-Solar'!AD1815</f>
        <v>598.47983333333332</v>
      </c>
      <c r="AE87" s="62">
        <f>'Resumen-DiarioHorario-Solar'!AD1887</f>
        <v>480.45849999999996</v>
      </c>
      <c r="AF87" s="63">
        <f>'Resumen-DiarioHorario-Solar'!AD1959</f>
        <v>538.60783333333347</v>
      </c>
      <c r="AG87" s="62">
        <f>'Resumen-DiarioHorario-Solar'!AD2031</f>
        <v>491.2283333333333</v>
      </c>
      <c r="AH87" s="63">
        <f>'Resumen-DiarioHorario-Solar'!AD2103</f>
        <v>412.37916666666661</v>
      </c>
      <c r="AI87" s="64">
        <f>+'Resumen-DiarioHorario-Solar'!AD2175</f>
        <v>622.11666666666679</v>
      </c>
      <c r="AJ87" s="58"/>
      <c r="AK87" s="55">
        <f t="shared" si="11"/>
        <v>10244.775499999998</v>
      </c>
      <c r="AL87" s="58"/>
    </row>
    <row r="88" spans="2:38" x14ac:dyDescent="0.3">
      <c r="B88" s="47" t="s">
        <v>45</v>
      </c>
      <c r="C88" s="47"/>
      <c r="D88" s="47"/>
      <c r="E88" s="62">
        <f>'Resumen-DiarioHorario-Solar'!AD16</f>
        <v>112.85000000000002</v>
      </c>
      <c r="F88" s="63">
        <f>'Resumen-DiarioHorario-Solar'!AD88</f>
        <v>114.27650000000003</v>
      </c>
      <c r="G88" s="62">
        <f>'Resumen-DiarioHorario-Solar'!AD160</f>
        <v>74.186833333333311</v>
      </c>
      <c r="H88" s="63">
        <f>'Resumen-DiarioHorario-Solar'!AD232</f>
        <v>38.782833333333322</v>
      </c>
      <c r="I88" s="62">
        <f>'Resumen-DiarioHorario-Solar'!AD304</f>
        <v>4.1343333333333341</v>
      </c>
      <c r="J88" s="63">
        <f>'Resumen-DiarioHorario-Solar'!AD376</f>
        <v>11.214333333333341</v>
      </c>
      <c r="K88" s="62">
        <f>'Resumen-DiarioHorario-Solar'!AD448</f>
        <v>7.0406666666666711</v>
      </c>
      <c r="L88" s="63">
        <f>'Resumen-DiarioHorario-Solar'!AD520</f>
        <v>119.12016666666668</v>
      </c>
      <c r="M88" s="62">
        <f>'Resumen-DiarioHorario-Solar'!AD592</f>
        <v>229.4796666666667</v>
      </c>
      <c r="N88" s="63">
        <f>'Resumen-DiarioHorario-Solar'!AD664</f>
        <v>169.26299999999995</v>
      </c>
      <c r="O88" s="62">
        <f>'Resumen-DiarioHorario-Solar'!AD736</f>
        <v>128.85</v>
      </c>
      <c r="P88" s="63">
        <f>'Resumen-DiarioHorario-Solar'!AD808</f>
        <v>202.17000000000002</v>
      </c>
      <c r="Q88" s="62">
        <f>'Resumen-DiarioHorario-Solar'!AD880</f>
        <v>213.03</v>
      </c>
      <c r="R88" s="63">
        <f>'Resumen-DiarioHorario-Solar'!AD952</f>
        <v>144.45999999999998</v>
      </c>
      <c r="S88" s="62">
        <f>'Resumen-DiarioHorario-Solar'!AD1024</f>
        <v>138.94866666666678</v>
      </c>
      <c r="T88" s="63">
        <f>'Resumen-DiarioHorario-Solar'!AD1096</f>
        <v>172.19450000000001</v>
      </c>
      <c r="U88" s="62">
        <f>'Resumen-DiarioHorario-Solar'!AD1168</f>
        <v>201.15166666666659</v>
      </c>
      <c r="V88" s="63">
        <f>'Resumen-DiarioHorario-Solar'!AD1240</f>
        <v>200.45999999999998</v>
      </c>
      <c r="W88" s="62">
        <f>'Resumen-DiarioHorario-Solar'!AD1312</f>
        <v>105.42133333333332</v>
      </c>
      <c r="X88" s="63">
        <f>'Resumen-DiarioHorario-Solar'!AD1384</f>
        <v>176.53433333333334</v>
      </c>
      <c r="Y88" s="62">
        <f>'Resumen-DiarioHorario-Solar'!AD1456</f>
        <v>198.9831666666667</v>
      </c>
      <c r="Z88" s="63">
        <f>'Resumen-DiarioHorario-Solar'!AD1528</f>
        <v>129.27533333333329</v>
      </c>
      <c r="AA88" s="62">
        <f>'Resumen-DiarioHorario-Solar'!AD1600</f>
        <v>149.66849999999999</v>
      </c>
      <c r="AB88" s="63">
        <f>'Resumen-DiarioHorario-Solar'!AD1672</f>
        <v>90.445500000000038</v>
      </c>
      <c r="AC88" s="62">
        <f>'Resumen-DiarioHorario-Solar'!AD1744</f>
        <v>199.61649999999997</v>
      </c>
      <c r="AD88" s="63">
        <f>'Resumen-DiarioHorario-Solar'!AD1816</f>
        <v>84.509499999999989</v>
      </c>
      <c r="AE88" s="62">
        <f>'Resumen-DiarioHorario-Solar'!AD1888</f>
        <v>24.460999999999999</v>
      </c>
      <c r="AF88" s="63">
        <f>'Resumen-DiarioHorario-Solar'!AD1960</f>
        <v>147.64483333333342</v>
      </c>
      <c r="AG88" s="62">
        <f>'Resumen-DiarioHorario-Solar'!AD2032</f>
        <v>55.508666666666642</v>
      </c>
      <c r="AH88" s="63">
        <f>'Resumen-DiarioHorario-Solar'!AD2104</f>
        <v>97.929666666666662</v>
      </c>
      <c r="AI88" s="64">
        <f>+'Resumen-DiarioHorario-Solar'!AD2176</f>
        <v>27.029833333333318</v>
      </c>
      <c r="AJ88" s="58"/>
      <c r="AK88" s="55">
        <f t="shared" si="11"/>
        <v>3768.6413333333344</v>
      </c>
      <c r="AL88" s="58"/>
    </row>
    <row r="89" spans="2:38" x14ac:dyDescent="0.3">
      <c r="B89" s="47" t="s">
        <v>46</v>
      </c>
      <c r="C89" s="47"/>
      <c r="D89" s="47"/>
      <c r="E89" s="62">
        <f>'Resumen-DiarioHorario-Solar'!AD17</f>
        <v>301.66550000000007</v>
      </c>
      <c r="F89" s="63">
        <f>'Resumen-DiarioHorario-Solar'!AD89</f>
        <v>387.04916666666657</v>
      </c>
      <c r="G89" s="62">
        <f>'Resumen-DiarioHorario-Solar'!AD161</f>
        <v>309.59783333333337</v>
      </c>
      <c r="H89" s="63">
        <f>'Resumen-DiarioHorario-Solar'!AD233</f>
        <v>213.85133333333337</v>
      </c>
      <c r="I89" s="62">
        <f>'Resumen-DiarioHorario-Solar'!AD305</f>
        <v>211.98116666666664</v>
      </c>
      <c r="J89" s="63">
        <f>'Resumen-DiarioHorario-Solar'!AD377</f>
        <v>50.699666666666637</v>
      </c>
      <c r="K89" s="62">
        <f>'Resumen-DiarioHorario-Solar'!AD449</f>
        <v>67.761500000000026</v>
      </c>
      <c r="L89" s="63">
        <f>'Resumen-DiarioHorario-Solar'!AD521</f>
        <v>358.44916666666666</v>
      </c>
      <c r="M89" s="62">
        <f>'Resumen-DiarioHorario-Solar'!AD593</f>
        <v>625.1864999999998</v>
      </c>
      <c r="N89" s="63">
        <f>'Resumen-DiarioHorario-Solar'!AD665</f>
        <v>463.63233333333324</v>
      </c>
      <c r="O89" s="62">
        <f>'Resumen-DiarioHorario-Solar'!AD737</f>
        <v>340.81000000000006</v>
      </c>
      <c r="P89" s="63">
        <f>'Resumen-DiarioHorario-Solar'!AD809</f>
        <v>566.01</v>
      </c>
      <c r="Q89" s="62">
        <f>'Resumen-DiarioHorario-Solar'!AD881</f>
        <v>645.06999999999994</v>
      </c>
      <c r="R89" s="63">
        <f>'Resumen-DiarioHorario-Solar'!AD953</f>
        <v>445.92</v>
      </c>
      <c r="S89" s="62">
        <f>'Resumen-DiarioHorario-Solar'!AD1025</f>
        <v>387.66516666666678</v>
      </c>
      <c r="T89" s="63">
        <f>'Resumen-DiarioHorario-Solar'!AD1097</f>
        <v>466.18666666666672</v>
      </c>
      <c r="U89" s="62">
        <f>'Resumen-DiarioHorario-Solar'!AD1169</f>
        <v>504.56716666666659</v>
      </c>
      <c r="V89" s="63">
        <f>'Resumen-DiarioHorario-Solar'!AD1241</f>
        <v>545.20999999999981</v>
      </c>
      <c r="W89" s="62">
        <f>'Resumen-DiarioHorario-Solar'!AD1313</f>
        <v>513.87416666666672</v>
      </c>
      <c r="X89" s="63">
        <f>'Resumen-DiarioHorario-Solar'!AD1385</f>
        <v>552.84016666666651</v>
      </c>
      <c r="Y89" s="62">
        <f>'Resumen-DiarioHorario-Solar'!AD1457</f>
        <v>525.50266666666653</v>
      </c>
      <c r="Z89" s="63">
        <f>'Resumen-DiarioHorario-Solar'!AD1529</f>
        <v>342.02766666666668</v>
      </c>
      <c r="AA89" s="62">
        <f>'Resumen-DiarioHorario-Solar'!AD1601</f>
        <v>413.18199999999996</v>
      </c>
      <c r="AB89" s="63">
        <f>'Resumen-DiarioHorario-Solar'!AD1673</f>
        <v>513.27683333333334</v>
      </c>
      <c r="AC89" s="62">
        <f>'Resumen-DiarioHorario-Solar'!AD1745</f>
        <v>567.94050000000004</v>
      </c>
      <c r="AD89" s="63">
        <f>'Resumen-DiarioHorario-Solar'!AD1817</f>
        <v>612.87383333333321</v>
      </c>
      <c r="AE89" s="62">
        <f>'Resumen-DiarioHorario-Solar'!AD1889</f>
        <v>649.45516666666629</v>
      </c>
      <c r="AF89" s="63">
        <f>'Resumen-DiarioHorario-Solar'!AD1961</f>
        <v>486.76083333333349</v>
      </c>
      <c r="AG89" s="62">
        <f>'Resumen-DiarioHorario-Solar'!AD2033</f>
        <v>440.68583333333322</v>
      </c>
      <c r="AH89" s="63">
        <f>'Resumen-DiarioHorario-Solar'!AD2105</f>
        <v>360.34116666666671</v>
      </c>
      <c r="AI89" s="64">
        <f>+'Resumen-DiarioHorario-Solar'!AD2177</f>
        <v>507.5718333333333</v>
      </c>
      <c r="AJ89" s="58"/>
      <c r="AK89" s="55">
        <f t="shared" si="11"/>
        <v>13377.645833333334</v>
      </c>
      <c r="AL89" s="58"/>
    </row>
    <row r="90" spans="2:38" x14ac:dyDescent="0.3">
      <c r="B90" s="47" t="s">
        <v>47</v>
      </c>
      <c r="C90" s="47"/>
      <c r="D90" s="47" t="s">
        <v>124</v>
      </c>
      <c r="E90" s="62">
        <f>'Resumen-DiarioHorario-Solar'!AD18</f>
        <v>0</v>
      </c>
      <c r="F90" s="63">
        <f>'Resumen-DiarioHorario-Solar'!AD90</f>
        <v>146.35366666666667</v>
      </c>
      <c r="G90" s="62">
        <f>'Resumen-DiarioHorario-Solar'!AD162</f>
        <v>94.733000000000004</v>
      </c>
      <c r="H90" s="63">
        <f>'Resumen-DiarioHorario-Solar'!AD234</f>
        <v>58.661000000000016</v>
      </c>
      <c r="I90" s="62">
        <f>'Resumen-DiarioHorario-Solar'!AD306</f>
        <v>68.127499999999998</v>
      </c>
      <c r="J90" s="63">
        <f>'Resumen-DiarioHorario-Solar'!AD378</f>
        <v>34.13833333333335</v>
      </c>
      <c r="K90" s="62">
        <f>'Resumen-DiarioHorario-Solar'!AD450</f>
        <v>53.474666666666657</v>
      </c>
      <c r="L90" s="63">
        <f>'Resumen-DiarioHorario-Solar'!AD522</f>
        <v>84.219499999999996</v>
      </c>
      <c r="M90" s="62">
        <f>'Resumen-DiarioHorario-Solar'!AD594</f>
        <v>171.59699999999998</v>
      </c>
      <c r="N90" s="63">
        <f>'Resumen-DiarioHorario-Solar'!AD666</f>
        <v>115.26783333333336</v>
      </c>
      <c r="O90" s="62">
        <f>'Resumen-DiarioHorario-Solar'!AD738</f>
        <v>145.66999999999999</v>
      </c>
      <c r="P90" s="63">
        <f>'Resumen-DiarioHorario-Solar'!AD810</f>
        <v>173.52999999999997</v>
      </c>
      <c r="Q90" s="62">
        <f>'Resumen-DiarioHorario-Solar'!AD882</f>
        <v>175.83999999999997</v>
      </c>
      <c r="R90" s="63">
        <f>'Resumen-DiarioHorario-Solar'!AD954</f>
        <v>135.02000000000001</v>
      </c>
      <c r="S90" s="62">
        <f>'Resumen-DiarioHorario-Solar'!AD1026</f>
        <v>80.739499999999978</v>
      </c>
      <c r="T90" s="63">
        <f>'Resumen-DiarioHorario-Solar'!AD1098</f>
        <v>98.890333333333331</v>
      </c>
      <c r="U90" s="62">
        <f>'Resumen-DiarioHorario-Solar'!AD1170</f>
        <v>107.51199999999997</v>
      </c>
      <c r="V90" s="63">
        <f>'Resumen-DiarioHorario-Solar'!AD1242</f>
        <v>165.60999999999999</v>
      </c>
      <c r="W90" s="62">
        <f>'Resumen-DiarioHorario-Solar'!AD1314</f>
        <v>155.84666666666666</v>
      </c>
      <c r="X90" s="63">
        <f>'Resumen-DiarioHorario-Solar'!AD1386</f>
        <v>106.613</v>
      </c>
      <c r="Y90" s="62">
        <f>'Resumen-DiarioHorario-Solar'!AD1458</f>
        <v>104.9885</v>
      </c>
      <c r="Z90" s="63">
        <f>'Resumen-DiarioHorario-Solar'!AD1530</f>
        <v>96.688000000000017</v>
      </c>
      <c r="AA90" s="62">
        <f>'Resumen-DiarioHorario-Solar'!AD1602</f>
        <v>116.7925</v>
      </c>
      <c r="AB90" s="63">
        <f>'Resumen-DiarioHorario-Solar'!AD1674</f>
        <v>161.49333333333334</v>
      </c>
      <c r="AC90" s="62">
        <f>'Resumen-DiarioHorario-Solar'!AD1746</f>
        <v>152.38249999999999</v>
      </c>
      <c r="AD90" s="63">
        <f>'Resumen-DiarioHorario-Solar'!AD1818</f>
        <v>161.88333333333333</v>
      </c>
      <c r="AE90" s="62">
        <f>'Resumen-DiarioHorario-Solar'!AD1890</f>
        <v>208.30416666666656</v>
      </c>
      <c r="AF90" s="63">
        <f>'Resumen-DiarioHorario-Solar'!AD1962</f>
        <v>141.48416666666665</v>
      </c>
      <c r="AG90" s="62">
        <f>'Resumen-DiarioHorario-Solar'!AD2034</f>
        <v>146.09400000000002</v>
      </c>
      <c r="AH90" s="63">
        <f>'Resumen-DiarioHorario-Solar'!AD2106</f>
        <v>113.79016666666666</v>
      </c>
      <c r="AI90" s="64">
        <f>+'Resumen-DiarioHorario-Solar'!AD2178</f>
        <v>159.17300000000003</v>
      </c>
      <c r="AJ90" s="58"/>
      <c r="AK90" s="55">
        <f t="shared" si="11"/>
        <v>3734.9176666666663</v>
      </c>
      <c r="AL90" s="58"/>
    </row>
    <row r="91" spans="2:38" x14ac:dyDescent="0.3">
      <c r="B91" s="47" t="s">
        <v>48</v>
      </c>
      <c r="C91" s="47"/>
      <c r="D91" s="47"/>
      <c r="E91" s="62">
        <f>'Resumen-DiarioHorario-Solar'!AD19</f>
        <v>0</v>
      </c>
      <c r="F91" s="63">
        <f>'Resumen-DiarioHorario-Solar'!AD91</f>
        <v>0</v>
      </c>
      <c r="G91" s="62">
        <f>'Resumen-DiarioHorario-Solar'!AD163</f>
        <v>0</v>
      </c>
      <c r="H91" s="63">
        <f>'Resumen-DiarioHorario-Solar'!AD235</f>
        <v>66.227666666666664</v>
      </c>
      <c r="I91" s="62">
        <f>'Resumen-DiarioHorario-Solar'!AD307</f>
        <v>70.81316666666666</v>
      </c>
      <c r="J91" s="63">
        <f>'Resumen-DiarioHorario-Solar'!AD379</f>
        <v>14.445833333333333</v>
      </c>
      <c r="K91" s="62">
        <f>'Resumen-DiarioHorario-Solar'!AD451</f>
        <v>15.646499999999998</v>
      </c>
      <c r="L91" s="63">
        <f>'Resumen-DiarioHorario-Solar'!AD523</f>
        <v>111.12116666666665</v>
      </c>
      <c r="M91" s="62">
        <f>'Resumen-DiarioHorario-Solar'!AD595</f>
        <v>185.88050000000004</v>
      </c>
      <c r="N91" s="63">
        <f>'Resumen-DiarioHorario-Solar'!AD667</f>
        <v>170.56883333333337</v>
      </c>
      <c r="O91" s="62">
        <f>'Resumen-DiarioHorario-Solar'!AD739</f>
        <v>104.42</v>
      </c>
      <c r="P91" s="63">
        <f>'Resumen-DiarioHorario-Solar'!AD811</f>
        <v>148.13000000000002</v>
      </c>
      <c r="Q91" s="62">
        <f>'Resumen-DiarioHorario-Solar'!AD883</f>
        <v>145.17000000000002</v>
      </c>
      <c r="R91" s="63">
        <f>'Resumen-DiarioHorario-Solar'!AD955</f>
        <v>124.35000000000001</v>
      </c>
      <c r="S91" s="62">
        <f>'Resumen-DiarioHorario-Solar'!AD1027</f>
        <v>97.938166666666675</v>
      </c>
      <c r="T91" s="63">
        <f>'Resumen-DiarioHorario-Solar'!AD1099</f>
        <v>108.98466666666667</v>
      </c>
      <c r="U91" s="62">
        <f>'Resumen-DiarioHorario-Solar'!AD1171</f>
        <v>112.47983333333333</v>
      </c>
      <c r="V91" s="63">
        <f>'Resumen-DiarioHorario-Solar'!AD1243</f>
        <v>145.31</v>
      </c>
      <c r="W91" s="62">
        <f>'Resumen-DiarioHorario-Solar'!AD1315</f>
        <v>138.9048333333333</v>
      </c>
      <c r="X91" s="63">
        <f>'Resumen-DiarioHorario-Solar'!AD1387</f>
        <v>118.56183333333335</v>
      </c>
      <c r="Y91" s="62">
        <f>'Resumen-DiarioHorario-Solar'!AD1459</f>
        <v>107.66900000000001</v>
      </c>
      <c r="Z91" s="63">
        <f>'Resumen-DiarioHorario-Solar'!AD1531</f>
        <v>101.79749999999996</v>
      </c>
      <c r="AA91" s="62">
        <f>'Resumen-DiarioHorario-Solar'!AD1603</f>
        <v>114.40849999999998</v>
      </c>
      <c r="AB91" s="63">
        <f>'Resumen-DiarioHorario-Solar'!AD1675</f>
        <v>140.03233333333338</v>
      </c>
      <c r="AC91" s="62">
        <f>'Resumen-DiarioHorario-Solar'!AD1747</f>
        <v>131.32083333333338</v>
      </c>
      <c r="AD91" s="63">
        <f>'Resumen-DiarioHorario-Solar'!AD1819</f>
        <v>137.58950000000002</v>
      </c>
      <c r="AE91" s="62">
        <f>'Resumen-DiarioHorario-Solar'!AD1891</f>
        <v>127.31749999999998</v>
      </c>
      <c r="AF91" s="63">
        <f>'Resumen-DiarioHorario-Solar'!AD1963</f>
        <v>126.63533333333332</v>
      </c>
      <c r="AG91" s="62">
        <f>'Resumen-DiarioHorario-Solar'!AD2035</f>
        <v>132.33783333333335</v>
      </c>
      <c r="AH91" s="63">
        <f>'Resumen-DiarioHorario-Solar'!AD2107</f>
        <v>120.61516666666668</v>
      </c>
      <c r="AI91" s="64">
        <f>+'Resumen-DiarioHorario-Solar'!AD2179</f>
        <v>147.83000000000007</v>
      </c>
      <c r="AJ91" s="58"/>
      <c r="AK91" s="55">
        <f t="shared" si="11"/>
        <v>3266.5065</v>
      </c>
      <c r="AL91" s="58"/>
    </row>
    <row r="92" spans="2:38" x14ac:dyDescent="0.3">
      <c r="B92" s="47" t="s">
        <v>49</v>
      </c>
      <c r="C92" s="47"/>
      <c r="D92" s="47"/>
      <c r="E92" s="62">
        <f>'Resumen-DiarioHorario-Solar'!AD20</f>
        <v>0</v>
      </c>
      <c r="F92" s="63">
        <f>'Resumen-DiarioHorario-Solar'!AD92</f>
        <v>0</v>
      </c>
      <c r="G92" s="62">
        <f>'Resumen-DiarioHorario-Solar'!AD164</f>
        <v>0</v>
      </c>
      <c r="H92" s="63">
        <f>'Resumen-DiarioHorario-Solar'!AD236</f>
        <v>0</v>
      </c>
      <c r="I92" s="62">
        <f>'Resumen-DiarioHorario-Solar'!AD308</f>
        <v>0</v>
      </c>
      <c r="J92" s="63">
        <f>'Resumen-DiarioHorario-Solar'!AD380</f>
        <v>0</v>
      </c>
      <c r="K92" s="62">
        <f>'Resumen-DiarioHorario-Solar'!AD452</f>
        <v>0</v>
      </c>
      <c r="L92" s="63">
        <f>'Resumen-DiarioHorario-Solar'!AD524</f>
        <v>1045.1103333333333</v>
      </c>
      <c r="M92" s="62">
        <f>'Resumen-DiarioHorario-Solar'!AD596</f>
        <v>1313.5833333333333</v>
      </c>
      <c r="N92" s="63">
        <f>'Resumen-DiarioHorario-Solar'!AD668</f>
        <v>1122.3918333333331</v>
      </c>
      <c r="O92" s="62">
        <f>'Resumen-DiarioHorario-Solar'!AD740</f>
        <v>794.32999999999993</v>
      </c>
      <c r="P92" s="63">
        <f>'Resumen-DiarioHorario-Solar'!AD812</f>
        <v>1095.5100000000002</v>
      </c>
      <c r="Q92" s="62">
        <f>'Resumen-DiarioHorario-Solar'!AD884</f>
        <v>1183.4399999999998</v>
      </c>
      <c r="R92" s="63">
        <f>'Resumen-DiarioHorario-Solar'!AD956</f>
        <v>842.12000000000012</v>
      </c>
      <c r="S92" s="62">
        <f>'Resumen-DiarioHorario-Solar'!AD1028</f>
        <v>717.89566666666656</v>
      </c>
      <c r="T92" s="63">
        <f>'Resumen-DiarioHorario-Solar'!AD1100</f>
        <v>903.05516666666676</v>
      </c>
      <c r="U92" s="62">
        <f>'Resumen-DiarioHorario-Solar'!AD1172</f>
        <v>958.32116666666684</v>
      </c>
      <c r="V92" s="63">
        <f>'Resumen-DiarioHorario-Solar'!AD1244</f>
        <v>1058.2299999999998</v>
      </c>
      <c r="W92" s="62">
        <f>'Resumen-DiarioHorario-Solar'!AD1316</f>
        <v>1039.5746666666666</v>
      </c>
      <c r="X92" s="63">
        <f>'Resumen-DiarioHorario-Solar'!AD1388</f>
        <v>1138.5813333333333</v>
      </c>
      <c r="Y92" s="62">
        <f>'Resumen-DiarioHorario-Solar'!AD1460</f>
        <v>1010.5920000000001</v>
      </c>
      <c r="Z92" s="63">
        <f>'Resumen-DiarioHorario-Solar'!AD1532</f>
        <v>624.81166666666672</v>
      </c>
      <c r="AA92" s="62">
        <f>'Resumen-DiarioHorario-Solar'!AD1604</f>
        <v>790.62283333333323</v>
      </c>
      <c r="AB92" s="63">
        <f>'Resumen-DiarioHorario-Solar'!AD1676</f>
        <v>1014.8109999999999</v>
      </c>
      <c r="AC92" s="62">
        <f>'Resumen-DiarioHorario-Solar'!AD1748</f>
        <v>1157.7808333333332</v>
      </c>
      <c r="AD92" s="63">
        <f>'Resumen-DiarioHorario-Solar'!AD1820</f>
        <v>1209.0249999999999</v>
      </c>
      <c r="AE92" s="62">
        <f>'Resumen-DiarioHorario-Solar'!AD1892</f>
        <v>1456.5400000000002</v>
      </c>
      <c r="AF92" s="63">
        <f>'Resumen-DiarioHorario-Solar'!AD1964</f>
        <v>954.89833333333343</v>
      </c>
      <c r="AG92" s="62">
        <f>'Resumen-DiarioHorario-Solar'!AD2036</f>
        <v>875.86783333333324</v>
      </c>
      <c r="AH92" s="63">
        <f>'Resumen-DiarioHorario-Solar'!AD2108</f>
        <v>719.16633333333334</v>
      </c>
      <c r="AI92" s="64">
        <f>+'Resumen-DiarioHorario-Solar'!AD2180</f>
        <v>1103.6669999999999</v>
      </c>
      <c r="AJ92" s="58"/>
      <c r="AK92" s="55">
        <f t="shared" si="11"/>
        <v>24129.92633333334</v>
      </c>
      <c r="AL92" s="58"/>
    </row>
    <row r="93" spans="2:38" x14ac:dyDescent="0.3">
      <c r="B93" s="47" t="s">
        <v>50</v>
      </c>
      <c r="C93" s="47"/>
      <c r="D93" s="47"/>
      <c r="E93" s="62">
        <f>'Resumen-DiarioHorario-Solar'!AD21</f>
        <v>0</v>
      </c>
      <c r="F93" s="63">
        <f>'Resumen-DiarioHorario-Solar'!AD93</f>
        <v>0</v>
      </c>
      <c r="G93" s="62">
        <f>'Resumen-DiarioHorario-Solar'!AD165</f>
        <v>0</v>
      </c>
      <c r="H93" s="63">
        <f>'Resumen-DiarioHorario-Solar'!AD237</f>
        <v>0</v>
      </c>
      <c r="I93" s="62">
        <f>'Resumen-DiarioHorario-Solar'!AD309</f>
        <v>0</v>
      </c>
      <c r="J93" s="63">
        <f>'Resumen-DiarioHorario-Solar'!AD381</f>
        <v>0</v>
      </c>
      <c r="K93" s="62">
        <f>'Resumen-DiarioHorario-Solar'!AD453</f>
        <v>0</v>
      </c>
      <c r="L93" s="63">
        <f>'Resumen-DiarioHorario-Solar'!AD525</f>
        <v>40.743333333333304</v>
      </c>
      <c r="M93" s="62">
        <f>'Resumen-DiarioHorario-Solar'!AD597</f>
        <v>52.440000000000019</v>
      </c>
      <c r="N93" s="63">
        <f>'Resumen-DiarioHorario-Solar'!AD669</f>
        <v>33.904000000000003</v>
      </c>
      <c r="O93" s="62">
        <f>'Resumen-DiarioHorario-Solar'!AD741</f>
        <v>8.99</v>
      </c>
      <c r="P93" s="63">
        <f>'Resumen-DiarioHorario-Solar'!AD813</f>
        <v>0</v>
      </c>
      <c r="Q93" s="62">
        <f>'Resumen-DiarioHorario-Solar'!AD885</f>
        <v>0</v>
      </c>
      <c r="R93" s="63">
        <f>'Resumen-DiarioHorario-Solar'!AD957</f>
        <v>0</v>
      </c>
      <c r="S93" s="62">
        <f>'Resumen-DiarioHorario-Solar'!AD1029</f>
        <v>0</v>
      </c>
      <c r="T93" s="63">
        <f>'Resumen-DiarioHorario-Solar'!AD1101</f>
        <v>0</v>
      </c>
      <c r="U93" s="62">
        <f>'Resumen-DiarioHorario-Solar'!AD1173</f>
        <v>17.449833333333338</v>
      </c>
      <c r="V93" s="63">
        <f>'Resumen-DiarioHorario-Solar'!AD1245</f>
        <v>6.38</v>
      </c>
      <c r="W93" s="62">
        <f>'Resumen-DiarioHorario-Solar'!AD1317</f>
        <v>45.464166666666664</v>
      </c>
      <c r="X93" s="63">
        <f>'Resumen-DiarioHorario-Solar'!AD1389</f>
        <v>61.386666666666649</v>
      </c>
      <c r="Y93" s="62">
        <f>'Resumen-DiarioHorario-Solar'!AD1461</f>
        <v>150.70733333333331</v>
      </c>
      <c r="Z93" s="63">
        <f>'Resumen-DiarioHorario-Solar'!AD1533</f>
        <v>29.66333333333333</v>
      </c>
      <c r="AA93" s="62">
        <f>'Resumen-DiarioHorario-Solar'!AD1605</f>
        <v>10.396000000000004</v>
      </c>
      <c r="AB93" s="63">
        <f>'Resumen-DiarioHorario-Solar'!AD1677</f>
        <v>41.225000000000009</v>
      </c>
      <c r="AC93" s="62">
        <f>'Resumen-DiarioHorario-Solar'!AD1749</f>
        <v>56.495333333333328</v>
      </c>
      <c r="AD93" s="63">
        <f>'Resumen-DiarioHorario-Solar'!AD1821</f>
        <v>31.021666666666658</v>
      </c>
      <c r="AE93" s="62">
        <f>'Resumen-DiarioHorario-Solar'!AD1893</f>
        <v>113.42250000000001</v>
      </c>
      <c r="AF93" s="63">
        <f>'Resumen-DiarioHorario-Solar'!AD1965</f>
        <v>41.006499999999996</v>
      </c>
      <c r="AG93" s="62">
        <f>'Resumen-DiarioHorario-Solar'!AD2037</f>
        <v>19.48116666666667</v>
      </c>
      <c r="AH93" s="63">
        <f>'Resumen-DiarioHorario-Solar'!AD2109</f>
        <v>11.347</v>
      </c>
      <c r="AI93" s="64">
        <f>+'Resumen-DiarioHorario-Solar'!AD2181</f>
        <v>43.033500000000011</v>
      </c>
      <c r="AJ93" s="58"/>
      <c r="AK93" s="55">
        <f t="shared" si="11"/>
        <v>814.5573333333333</v>
      </c>
      <c r="AL93" s="58"/>
    </row>
    <row r="94" spans="2:38" x14ac:dyDescent="0.3">
      <c r="B94" s="47" t="s">
        <v>110</v>
      </c>
      <c r="C94" s="47"/>
      <c r="D94" s="47"/>
      <c r="E94" s="62">
        <f>'Resumen-DiarioHorario-Solar'!AD22</f>
        <v>197.33616666666668</v>
      </c>
      <c r="F94" s="63">
        <f>'Resumen-DiarioHorario-Solar'!AD94</f>
        <v>253.64449999999994</v>
      </c>
      <c r="G94" s="62">
        <f>'Resumen-DiarioHorario-Solar'!AD166</f>
        <v>180.32116666666667</v>
      </c>
      <c r="H94" s="63">
        <f>'Resumen-DiarioHorario-Solar'!AD238</f>
        <v>148.94900000000001</v>
      </c>
      <c r="I94" s="62">
        <f>'Resumen-DiarioHorario-Solar'!AD310</f>
        <v>181.59833333333339</v>
      </c>
      <c r="J94" s="63">
        <f>'Resumen-DiarioHorario-Solar'!AD382</f>
        <v>142.22650000000007</v>
      </c>
      <c r="K94" s="62">
        <f>'Resumen-DiarioHorario-Solar'!AD454</f>
        <v>152.88099999999997</v>
      </c>
      <c r="L94" s="63">
        <f>'Resumen-DiarioHorario-Solar'!AD526</f>
        <v>244.03733333333349</v>
      </c>
      <c r="M94" s="62">
        <f>'Resumen-DiarioHorario-Solar'!AD598</f>
        <v>331.98133333333345</v>
      </c>
      <c r="N94" s="63">
        <f>'Resumen-DiarioHorario-Solar'!AD670</f>
        <v>276.24949999999995</v>
      </c>
      <c r="O94" s="62">
        <f>'Resumen-DiarioHorario-Solar'!AD742</f>
        <v>199.02</v>
      </c>
      <c r="P94" s="63">
        <f>'Resumen-DiarioHorario-Solar'!AD814</f>
        <v>286.25</v>
      </c>
      <c r="Q94" s="62">
        <f>'Resumen-DiarioHorario-Solar'!AD886</f>
        <v>293.38</v>
      </c>
      <c r="R94" s="63">
        <f>'Resumen-DiarioHorario-Solar'!AD958</f>
        <v>193.28000000000003</v>
      </c>
      <c r="S94" s="62">
        <f>'Resumen-DiarioHorario-Solar'!AD1030</f>
        <v>182.11683333333337</v>
      </c>
      <c r="T94" s="63">
        <f>'Resumen-DiarioHorario-Solar'!AD1102</f>
        <v>223.84649999999999</v>
      </c>
      <c r="U94" s="62">
        <f>'Resumen-DiarioHorario-Solar'!AD1174</f>
        <v>231.3595</v>
      </c>
      <c r="V94" s="63">
        <f>'Resumen-DiarioHorario-Solar'!AD1246</f>
        <v>265.93</v>
      </c>
      <c r="W94" s="62">
        <f>'Resumen-DiarioHorario-Solar'!AD1318</f>
        <v>245.60416666666671</v>
      </c>
      <c r="X94" s="63">
        <f>'Resumen-DiarioHorario-Solar'!AD1390</f>
        <v>290.62616666666668</v>
      </c>
      <c r="Y94" s="62">
        <f>'Resumen-DiarioHorario-Solar'!AD1462</f>
        <v>254.41516666666681</v>
      </c>
      <c r="Z94" s="63">
        <f>'Resumen-DiarioHorario-Solar'!AD1534</f>
        <v>174.47066666666672</v>
      </c>
      <c r="AA94" s="62">
        <f>'Resumen-DiarioHorario-Solar'!AD1606</f>
        <v>191.41800000000006</v>
      </c>
      <c r="AB94" s="63">
        <f>'Resumen-DiarioHorario-Solar'!AD1678</f>
        <v>246.17666666666665</v>
      </c>
      <c r="AC94" s="62">
        <f>'Resumen-DiarioHorario-Solar'!AD1750</f>
        <v>286.8043333333332</v>
      </c>
      <c r="AD94" s="63">
        <f>'Resumen-DiarioHorario-Solar'!AD1822</f>
        <v>317.94099999999997</v>
      </c>
      <c r="AE94" s="62">
        <f>'Resumen-DiarioHorario-Solar'!AD1894</f>
        <v>365.75400000000008</v>
      </c>
      <c r="AF94" s="63">
        <f>'Resumen-DiarioHorario-Solar'!AD1966</f>
        <v>242.2078333333333</v>
      </c>
      <c r="AG94" s="62">
        <f>'Resumen-DiarioHorario-Solar'!AD2038</f>
        <v>207.39916666666667</v>
      </c>
      <c r="AH94" s="63">
        <f>'Resumen-DiarioHorario-Solar'!AD2110</f>
        <v>169.35116666666667</v>
      </c>
      <c r="AI94" s="64">
        <f>+'Resumen-DiarioHorario-Solar'!AD2182</f>
        <v>252.2943333333333</v>
      </c>
      <c r="AJ94" s="58"/>
      <c r="AK94" s="55">
        <f t="shared" si="11"/>
        <v>7228.8703333333333</v>
      </c>
      <c r="AL94" s="58"/>
    </row>
    <row r="95" spans="2:38" x14ac:dyDescent="0.3">
      <c r="B95" s="47" t="s">
        <v>51</v>
      </c>
      <c r="C95" s="47"/>
      <c r="D95" s="47"/>
      <c r="E95" s="62">
        <f>'Resumen-DiarioHorario-Solar'!AD23</f>
        <v>917.84833333333336</v>
      </c>
      <c r="F95" s="63">
        <f>'Resumen-DiarioHorario-Solar'!AD95</f>
        <v>967.55066666666676</v>
      </c>
      <c r="G95" s="62">
        <f>'Resumen-DiarioHorario-Solar'!AD167</f>
        <v>813.28766666666684</v>
      </c>
      <c r="H95" s="63">
        <f>'Resumen-DiarioHorario-Solar'!AD239</f>
        <v>626.02</v>
      </c>
      <c r="I95" s="62">
        <f>'Resumen-DiarioHorario-Solar'!AD311</f>
        <v>692.62349999999992</v>
      </c>
      <c r="J95" s="63">
        <f>'Resumen-DiarioHorario-Solar'!AD383</f>
        <v>401.02616666666671</v>
      </c>
      <c r="K95" s="62">
        <f>'Resumen-DiarioHorario-Solar'!AD455</f>
        <v>324.79566666666665</v>
      </c>
      <c r="L95" s="63">
        <f>'Resumen-DiarioHorario-Solar'!AD527</f>
        <v>927.93250000000012</v>
      </c>
      <c r="M95" s="62">
        <f>'Resumen-DiarioHorario-Solar'!AD599</f>
        <v>1508.6826666666668</v>
      </c>
      <c r="N95" s="63">
        <f>'Resumen-DiarioHorario-Solar'!AD671</f>
        <v>1203.3421666666668</v>
      </c>
      <c r="O95" s="62">
        <f>'Resumen-DiarioHorario-Solar'!AD743</f>
        <v>1170.1600000000001</v>
      </c>
      <c r="P95" s="63">
        <f>'Resumen-DiarioHorario-Solar'!AD815</f>
        <v>1411.6</v>
      </c>
      <c r="Q95" s="62">
        <f>'Resumen-DiarioHorario-Solar'!AD887</f>
        <v>1432.7800000000002</v>
      </c>
      <c r="R95" s="63">
        <f>'Resumen-DiarioHorario-Solar'!AD959</f>
        <v>1007.06</v>
      </c>
      <c r="S95" s="62">
        <f>'Resumen-DiarioHorario-Solar'!AD1031</f>
        <v>884.72616666666659</v>
      </c>
      <c r="T95" s="63">
        <f>'Resumen-DiarioHorario-Solar'!AD1103</f>
        <v>1040.2323333333331</v>
      </c>
      <c r="U95" s="62">
        <f>'Resumen-DiarioHorario-Solar'!AD1175</f>
        <v>1197.0119999999999</v>
      </c>
      <c r="V95" s="63">
        <f>'Resumen-DiarioHorario-Solar'!AD1247</f>
        <v>1313.42</v>
      </c>
      <c r="W95" s="62">
        <f>'Resumen-DiarioHorario-Solar'!AD1319</f>
        <v>1248.7288333333336</v>
      </c>
      <c r="X95" s="63">
        <f>'Resumen-DiarioHorario-Solar'!AD1391</f>
        <v>1394.7916666666667</v>
      </c>
      <c r="Y95" s="62">
        <f>'Resumen-DiarioHorario-Solar'!AD1463</f>
        <v>1247.567</v>
      </c>
      <c r="Z95" s="63">
        <f>'Resumen-DiarioHorario-Solar'!AD1535</f>
        <v>829.80050000000006</v>
      </c>
      <c r="AA95" s="62">
        <f>'Resumen-DiarioHorario-Solar'!AD1607</f>
        <v>979.8895</v>
      </c>
      <c r="AB95" s="63">
        <f>'Resumen-DiarioHorario-Solar'!AD1679</f>
        <v>1222.068</v>
      </c>
      <c r="AC95" s="62">
        <f>'Resumen-DiarioHorario-Solar'!AD1751</f>
        <v>1473.1066666666668</v>
      </c>
      <c r="AD95" s="63">
        <f>'Resumen-DiarioHorario-Solar'!AD1823</f>
        <v>1544.8215</v>
      </c>
      <c r="AE95" s="62">
        <f>'Resumen-DiarioHorario-Solar'!AD1895</f>
        <v>1824.0278333333335</v>
      </c>
      <c r="AF95" s="63">
        <f>'Resumen-DiarioHorario-Solar'!AD1967</f>
        <v>1198.7319999999997</v>
      </c>
      <c r="AG95" s="62">
        <f>'Resumen-DiarioHorario-Solar'!AD2039</f>
        <v>1017.7556666666669</v>
      </c>
      <c r="AH95" s="63">
        <f>'Resumen-DiarioHorario-Solar'!AD2111</f>
        <v>859.94783333333351</v>
      </c>
      <c r="AI95" s="64">
        <f>+'Resumen-DiarioHorario-Solar'!AD2183</f>
        <v>1290.6188333333337</v>
      </c>
      <c r="AJ95" s="58"/>
      <c r="AK95" s="55">
        <f t="shared" si="11"/>
        <v>33971.955666666669</v>
      </c>
      <c r="AL95" s="58"/>
    </row>
    <row r="96" spans="2:38" x14ac:dyDescent="0.3">
      <c r="B96" s="47" t="s">
        <v>52</v>
      </c>
      <c r="C96" s="47"/>
      <c r="D96" s="47"/>
      <c r="E96" s="62">
        <f>'Resumen-DiarioHorario-Solar'!AD24</f>
        <v>6.0770000000000008</v>
      </c>
      <c r="F96" s="63">
        <f>'Resumen-DiarioHorario-Solar'!AD96</f>
        <v>1.9173333333333304</v>
      </c>
      <c r="G96" s="62">
        <f>'Resumen-DiarioHorario-Solar'!AD168</f>
        <v>81.951999999999998</v>
      </c>
      <c r="H96" s="63">
        <f>'Resumen-DiarioHorario-Solar'!AD240</f>
        <v>35.355999999999995</v>
      </c>
      <c r="I96" s="62">
        <f>'Resumen-DiarioHorario-Solar'!AD312</f>
        <v>79.260833333333323</v>
      </c>
      <c r="J96" s="63">
        <f>'Resumen-DiarioHorario-Solar'!AD384</f>
        <v>0</v>
      </c>
      <c r="K96" s="62">
        <f>'Resumen-DiarioHorario-Solar'!AD456</f>
        <v>8.433333333333333E-2</v>
      </c>
      <c r="L96" s="63">
        <f>'Resumen-DiarioHorario-Solar'!AD528</f>
        <v>105.97433333333332</v>
      </c>
      <c r="M96" s="62">
        <f>'Resumen-DiarioHorario-Solar'!AD600</f>
        <v>281.15249999999992</v>
      </c>
      <c r="N96" s="63">
        <f>'Resumen-DiarioHorario-Solar'!AD672</f>
        <v>208.78716666666665</v>
      </c>
      <c r="O96" s="62">
        <f>'Resumen-DiarioHorario-Solar'!AD744</f>
        <v>191.12000000000003</v>
      </c>
      <c r="P96" s="63">
        <f>'Resumen-DiarioHorario-Solar'!AD816</f>
        <v>240.03</v>
      </c>
      <c r="Q96" s="62">
        <f>'Resumen-DiarioHorario-Solar'!AD888</f>
        <v>242.03000000000003</v>
      </c>
      <c r="R96" s="63">
        <f>'Resumen-DiarioHorario-Solar'!AD960</f>
        <v>162.47999999999999</v>
      </c>
      <c r="S96" s="62">
        <f>'Resumen-DiarioHorario-Solar'!AD1032</f>
        <v>123.80399999999996</v>
      </c>
      <c r="T96" s="63">
        <f>'Resumen-DiarioHorario-Solar'!AD1104</f>
        <v>172.31533333333337</v>
      </c>
      <c r="U96" s="62">
        <f>'Resumen-DiarioHorario-Solar'!AD1176</f>
        <v>212.48383333333331</v>
      </c>
      <c r="V96" s="63">
        <f>'Resumen-DiarioHorario-Solar'!AD1248</f>
        <v>39.099999999999994</v>
      </c>
      <c r="W96" s="62">
        <f>'Resumen-DiarioHorario-Solar'!AD1320</f>
        <v>62.834999999999994</v>
      </c>
      <c r="X96" s="63">
        <f>'Resumen-DiarioHorario-Solar'!AD1392</f>
        <v>62.448500000000003</v>
      </c>
      <c r="Y96" s="62">
        <f>'Resumen-DiarioHorario-Solar'!AD1464</f>
        <v>28.963833333333344</v>
      </c>
      <c r="Z96" s="63">
        <f>'Resumen-DiarioHorario-Solar'!AD1536</f>
        <v>9.4133333333333358</v>
      </c>
      <c r="AA96" s="62">
        <f>'Resumen-DiarioHorario-Solar'!AD1608</f>
        <v>7.0021666666666693</v>
      </c>
      <c r="AB96" s="63">
        <f>'Resumen-DiarioHorario-Solar'!AD1680</f>
        <v>39.318000000000005</v>
      </c>
      <c r="AC96" s="62">
        <f>'Resumen-DiarioHorario-Solar'!AD1752</f>
        <v>72.777166666666659</v>
      </c>
      <c r="AD96" s="63">
        <f>'Resumen-DiarioHorario-Solar'!AD1824</f>
        <v>73.78716666666665</v>
      </c>
      <c r="AE96" s="62">
        <f>'Resumen-DiarioHorario-Solar'!AD1896</f>
        <v>102.75516666666668</v>
      </c>
      <c r="AF96" s="63">
        <f>'Resumen-DiarioHorario-Solar'!AD1968</f>
        <v>59.620500000000014</v>
      </c>
      <c r="AG96" s="62">
        <f>'Resumen-DiarioHorario-Solar'!AD2040</f>
        <v>18.360666666666667</v>
      </c>
      <c r="AH96" s="63">
        <f>'Resumen-DiarioHorario-Solar'!AD2112</f>
        <v>9.1004999999999949</v>
      </c>
      <c r="AI96" s="64">
        <f>+'Resumen-DiarioHorario-Solar'!AD2184</f>
        <v>25.783333333333331</v>
      </c>
      <c r="AJ96" s="58"/>
      <c r="AK96" s="55">
        <f t="shared" si="11"/>
        <v>2756.0899999999997</v>
      </c>
      <c r="AL96" s="58"/>
    </row>
    <row r="97" spans="2:38" x14ac:dyDescent="0.3">
      <c r="B97" s="47" t="s">
        <v>53</v>
      </c>
      <c r="C97" s="47"/>
      <c r="D97" s="47"/>
      <c r="E97" s="62">
        <f>'Resumen-DiarioHorario-Solar'!AD25</f>
        <v>672.20516666666674</v>
      </c>
      <c r="F97" s="63">
        <f>'Resumen-DiarioHorario-Solar'!AD97</f>
        <v>801.92516666666643</v>
      </c>
      <c r="G97" s="62">
        <f>'Resumen-DiarioHorario-Solar'!AD169</f>
        <v>658.92466666666667</v>
      </c>
      <c r="H97" s="63">
        <f>'Resumen-DiarioHorario-Solar'!AD241</f>
        <v>676.35183333333339</v>
      </c>
      <c r="I97" s="62">
        <f>'Resumen-DiarioHorario-Solar'!AD313</f>
        <v>788.98233333333349</v>
      </c>
      <c r="J97" s="63">
        <f>'Resumen-DiarioHorario-Solar'!AD385</f>
        <v>591.89716666666664</v>
      </c>
      <c r="K97" s="62">
        <f>'Resumen-DiarioHorario-Solar'!AD457</f>
        <v>422.73766666666677</v>
      </c>
      <c r="L97" s="63">
        <f>'Resumen-DiarioHorario-Solar'!AD529</f>
        <v>466.6371666666667</v>
      </c>
      <c r="M97" s="62">
        <f>'Resumen-DiarioHorario-Solar'!AD601</f>
        <v>815.18266666666682</v>
      </c>
      <c r="N97" s="63">
        <f>'Resumen-DiarioHorario-Solar'!AD673</f>
        <v>722.45933333333335</v>
      </c>
      <c r="O97" s="62">
        <f>'Resumen-DiarioHorario-Solar'!AD745</f>
        <v>611.06000000000006</v>
      </c>
      <c r="P97" s="63">
        <f>'Resumen-DiarioHorario-Solar'!AD817</f>
        <v>718.19999999999993</v>
      </c>
      <c r="Q97" s="62">
        <f>'Resumen-DiarioHorario-Solar'!AD889</f>
        <v>710.91000000000008</v>
      </c>
      <c r="R97" s="63">
        <f>'Resumen-DiarioHorario-Solar'!AD961</f>
        <v>682.95</v>
      </c>
      <c r="S97" s="62">
        <f>'Resumen-DiarioHorario-Solar'!AD1033</f>
        <v>626.65716666666663</v>
      </c>
      <c r="T97" s="63">
        <f>'Resumen-DiarioHorario-Solar'!AD1105</f>
        <v>538.71916666666675</v>
      </c>
      <c r="U97" s="62">
        <f>'Resumen-DiarioHorario-Solar'!AD1177</f>
        <v>471.4118333333335</v>
      </c>
      <c r="V97" s="63">
        <f>'Resumen-DiarioHorario-Solar'!AD1249</f>
        <v>849.18000000000018</v>
      </c>
      <c r="W97" s="62">
        <f>'Resumen-DiarioHorario-Solar'!AD1321</f>
        <v>572.50883333333331</v>
      </c>
      <c r="X97" s="63">
        <f>'Resumen-DiarioHorario-Solar'!AD1393</f>
        <v>583.59816666666654</v>
      </c>
      <c r="Y97" s="62">
        <f>'Resumen-DiarioHorario-Solar'!AD1465</f>
        <v>589.48016666666661</v>
      </c>
      <c r="Z97" s="63">
        <f>'Resumen-DiarioHorario-Solar'!AD1537</f>
        <v>588.92716666666661</v>
      </c>
      <c r="AA97" s="62">
        <f>'Resumen-DiarioHorario-Solar'!AD1609</f>
        <v>469.94511111111115</v>
      </c>
      <c r="AB97" s="63">
        <f>'Resumen-DiarioHorario-Solar'!AD1681</f>
        <v>324.82698611111095</v>
      </c>
      <c r="AC97" s="62">
        <f>'Resumen-DiarioHorario-Solar'!AD1753</f>
        <v>483.98533333333336</v>
      </c>
      <c r="AD97" s="63">
        <f>'Resumen-DiarioHorario-Solar'!AD1825</f>
        <v>777.85200000000032</v>
      </c>
      <c r="AE97" s="62">
        <f>'Resumen-DiarioHorario-Solar'!AD1897</f>
        <v>829.4085</v>
      </c>
      <c r="AF97" s="63">
        <f>'Resumen-DiarioHorario-Solar'!AD1969</f>
        <v>624.54250000000002</v>
      </c>
      <c r="AG97" s="62">
        <f>'Resumen-DiarioHorario-Solar'!AD2041</f>
        <v>582.72583333333341</v>
      </c>
      <c r="AH97" s="63">
        <f>'Resumen-DiarioHorario-Solar'!AD2113</f>
        <v>321.10033333333337</v>
      </c>
      <c r="AI97" s="64">
        <f>+'Resumen-DiarioHorario-Solar'!AD2185</f>
        <v>356.72833333333335</v>
      </c>
      <c r="AJ97" s="58"/>
      <c r="AK97" s="55">
        <f t="shared" si="11"/>
        <v>18932.020597222221</v>
      </c>
      <c r="AL97" s="58"/>
    </row>
    <row r="98" spans="2:38" x14ac:dyDescent="0.3">
      <c r="B98" s="47" t="s">
        <v>54</v>
      </c>
      <c r="C98" s="47"/>
      <c r="D98" s="47" t="s">
        <v>124</v>
      </c>
      <c r="E98" s="62">
        <f>'Resumen-DiarioHorario-Solar'!AD26</f>
        <v>0</v>
      </c>
      <c r="F98" s="63">
        <f>'Resumen-DiarioHorario-Solar'!AD98</f>
        <v>68.357433333333347</v>
      </c>
      <c r="G98" s="62">
        <f>'Resumen-DiarioHorario-Solar'!AD170</f>
        <v>30.586999999999996</v>
      </c>
      <c r="H98" s="63">
        <f>'Resumen-DiarioHorario-Solar'!AD242</f>
        <v>18.932500000000012</v>
      </c>
      <c r="I98" s="62">
        <f>'Resumen-DiarioHorario-Solar'!AD314</f>
        <v>33.158166666666673</v>
      </c>
      <c r="J98" s="63">
        <f>'Resumen-DiarioHorario-Solar'!AD386</f>
        <v>124.50866666666667</v>
      </c>
      <c r="K98" s="62">
        <f>'Resumen-DiarioHorario-Solar'!AD458</f>
        <v>108.66333333333336</v>
      </c>
      <c r="L98" s="63">
        <f>'Resumen-DiarioHorario-Solar'!AD530</f>
        <v>206.51116666666675</v>
      </c>
      <c r="M98" s="62">
        <f>'Resumen-DiarioHorario-Solar'!AD602</f>
        <v>259.85149999999993</v>
      </c>
      <c r="N98" s="63">
        <f>'Resumen-DiarioHorario-Solar'!AD674</f>
        <v>0</v>
      </c>
      <c r="O98" s="62">
        <f>'Resumen-DiarioHorario-Solar'!AD746</f>
        <v>1.07</v>
      </c>
      <c r="P98" s="63">
        <f>'Resumen-DiarioHorario-Solar'!AD818</f>
        <v>54.52</v>
      </c>
      <c r="Q98" s="62">
        <f>'Resumen-DiarioHorario-Solar'!AD890</f>
        <v>126.45000000000002</v>
      </c>
      <c r="R98" s="63">
        <f>'Resumen-DiarioHorario-Solar'!AD962</f>
        <v>41.879999999999995</v>
      </c>
      <c r="S98" s="62">
        <f>'Resumen-DiarioHorario-Solar'!AD1034</f>
        <v>0</v>
      </c>
      <c r="T98" s="63">
        <f>'Resumen-DiarioHorario-Solar'!AD1106</f>
        <v>0</v>
      </c>
      <c r="U98" s="62">
        <f>'Resumen-DiarioHorario-Solar'!AD1178</f>
        <v>113.21433333333333</v>
      </c>
      <c r="V98" s="63">
        <f>'Resumen-DiarioHorario-Solar'!AD1250</f>
        <v>138.44</v>
      </c>
      <c r="W98" s="62">
        <f>'Resumen-DiarioHorario-Solar'!AD1322</f>
        <v>39.094833333333334</v>
      </c>
      <c r="X98" s="63">
        <f>'Resumen-DiarioHorario-Solar'!AD1394</f>
        <v>135.91799999999995</v>
      </c>
      <c r="Y98" s="62">
        <f>'Resumen-DiarioHorario-Solar'!AD1466</f>
        <v>0</v>
      </c>
      <c r="Z98" s="63">
        <f>'Resumen-DiarioHorario-Solar'!AD1538</f>
        <v>0</v>
      </c>
      <c r="AA98" s="62">
        <f>'Resumen-DiarioHorario-Solar'!AD1610</f>
        <v>0</v>
      </c>
      <c r="AB98" s="63">
        <f>'Resumen-DiarioHorario-Solar'!AD1682</f>
        <v>70.252833333333342</v>
      </c>
      <c r="AC98" s="62">
        <f>'Resumen-DiarioHorario-Solar'!AD1754</f>
        <v>106.17166666666665</v>
      </c>
      <c r="AD98" s="63">
        <f>'Resumen-DiarioHorario-Solar'!AD1826</f>
        <v>0</v>
      </c>
      <c r="AE98" s="62">
        <f>'Resumen-DiarioHorario-Solar'!AD1898</f>
        <v>242.53466666666665</v>
      </c>
      <c r="AF98" s="63">
        <f>'Resumen-DiarioHorario-Solar'!AD1970</f>
        <v>0</v>
      </c>
      <c r="AG98" s="62">
        <f>'Resumen-DiarioHorario-Solar'!AD2042</f>
        <v>0</v>
      </c>
      <c r="AH98" s="63">
        <f>'Resumen-DiarioHorario-Solar'!AD2114</f>
        <v>24.940000000000005</v>
      </c>
      <c r="AI98" s="64">
        <f>+'Resumen-DiarioHorario-Solar'!AD2186</f>
        <v>211.82383333333334</v>
      </c>
      <c r="AJ98" s="58"/>
      <c r="AK98" s="55">
        <f t="shared" si="11"/>
        <v>2156.8799333333332</v>
      </c>
      <c r="AL98" s="58"/>
    </row>
    <row r="99" spans="2:38" x14ac:dyDescent="0.3">
      <c r="B99" s="47" t="s">
        <v>55</v>
      </c>
      <c r="C99" s="47"/>
      <c r="D99" s="47" t="s">
        <v>124</v>
      </c>
      <c r="E99" s="62">
        <f>'Resumen-DiarioHorario-Solar'!AD27</f>
        <v>0</v>
      </c>
      <c r="F99" s="63">
        <f>'Resumen-DiarioHorario-Solar'!AD99</f>
        <v>0</v>
      </c>
      <c r="G99" s="62">
        <f>'Resumen-DiarioHorario-Solar'!AD171</f>
        <v>0</v>
      </c>
      <c r="H99" s="63">
        <f>'Resumen-DiarioHorario-Solar'!AD243</f>
        <v>0</v>
      </c>
      <c r="I99" s="62">
        <f>'Resumen-DiarioHorario-Solar'!AD315</f>
        <v>0</v>
      </c>
      <c r="J99" s="63">
        <f>'Resumen-DiarioHorario-Solar'!AD387</f>
        <v>0</v>
      </c>
      <c r="K99" s="62">
        <f>'Resumen-DiarioHorario-Solar'!AD459</f>
        <v>504.66133333333346</v>
      </c>
      <c r="L99" s="63">
        <f>'Resumen-DiarioHorario-Solar'!AD531</f>
        <v>447.04116666666692</v>
      </c>
      <c r="M99" s="62">
        <f>'Resumen-DiarioHorario-Solar'!AD603</f>
        <v>488.84883333333329</v>
      </c>
      <c r="N99" s="63">
        <f>'Resumen-DiarioHorario-Solar'!AD675</f>
        <v>522.02533333333315</v>
      </c>
      <c r="O99" s="62">
        <f>'Resumen-DiarioHorario-Solar'!AD747</f>
        <v>281.62</v>
      </c>
      <c r="P99" s="63">
        <f>'Resumen-DiarioHorario-Solar'!AD819</f>
        <v>332.48999999999995</v>
      </c>
      <c r="Q99" s="62">
        <f>'Resumen-DiarioHorario-Solar'!AD891</f>
        <v>424.17</v>
      </c>
      <c r="R99" s="63">
        <f>'Resumen-DiarioHorario-Solar'!AD963</f>
        <v>391.41000000000008</v>
      </c>
      <c r="S99" s="62">
        <f>'Resumen-DiarioHorario-Solar'!AD1035</f>
        <v>217.26083333333338</v>
      </c>
      <c r="T99" s="63">
        <f>'Resumen-DiarioHorario-Solar'!AD1107</f>
        <v>354.65333333333314</v>
      </c>
      <c r="U99" s="62">
        <f>'Resumen-DiarioHorario-Solar'!AD1179</f>
        <v>423.90516666666679</v>
      </c>
      <c r="V99" s="63">
        <f>'Resumen-DiarioHorario-Solar'!AD1251</f>
        <v>417.93000000000006</v>
      </c>
      <c r="W99" s="62">
        <f>'Resumen-DiarioHorario-Solar'!AD1323</f>
        <v>233.49450000000004</v>
      </c>
      <c r="X99" s="63">
        <f>'Resumen-DiarioHorario-Solar'!AD1395</f>
        <v>478.34666666666669</v>
      </c>
      <c r="Y99" s="62">
        <f>'Resumen-DiarioHorario-Solar'!AD1467</f>
        <v>486.0481666666667</v>
      </c>
      <c r="Z99" s="63">
        <f>'Resumen-DiarioHorario-Solar'!AD1539</f>
        <v>0</v>
      </c>
      <c r="AA99" s="62">
        <f>'Resumen-DiarioHorario-Solar'!AD1611</f>
        <v>0</v>
      </c>
      <c r="AB99" s="63">
        <f>'Resumen-DiarioHorario-Solar'!AD1683</f>
        <v>0</v>
      </c>
      <c r="AC99" s="62">
        <f>'Resumen-DiarioHorario-Solar'!AD1755</f>
        <v>336.40516666666656</v>
      </c>
      <c r="AD99" s="63">
        <f>'Resumen-DiarioHorario-Solar'!AD1827</f>
        <v>405.29666666666668</v>
      </c>
      <c r="AE99" s="62">
        <f>'Resumen-DiarioHorario-Solar'!AD1899</f>
        <v>3.0526666666666666</v>
      </c>
      <c r="AF99" s="63">
        <f>'Resumen-DiarioHorario-Solar'!AD1971</f>
        <v>304.3118333333332</v>
      </c>
      <c r="AG99" s="62">
        <f>'Resumen-DiarioHorario-Solar'!AD2043</f>
        <v>304.21966666666674</v>
      </c>
      <c r="AH99" s="63">
        <f>'Resumen-DiarioHorario-Solar'!AD2115</f>
        <v>0</v>
      </c>
      <c r="AI99" s="64">
        <f>+'Resumen-DiarioHorario-Solar'!AD2187</f>
        <v>530.46383333333347</v>
      </c>
      <c r="AJ99" s="58"/>
      <c r="AK99" s="55">
        <f t="shared" si="11"/>
        <v>7887.6551666666655</v>
      </c>
      <c r="AL99" s="58"/>
    </row>
    <row r="100" spans="2:38" x14ac:dyDescent="0.3">
      <c r="B100" s="47" t="s">
        <v>56</v>
      </c>
      <c r="C100" s="47"/>
      <c r="D100" s="47"/>
      <c r="E100" s="62">
        <f>'Resumen-DiarioHorario-Solar'!AD28</f>
        <v>223.35983333333334</v>
      </c>
      <c r="F100" s="63">
        <f>'Resumen-DiarioHorario-Solar'!AD100</f>
        <v>241.5975</v>
      </c>
      <c r="G100" s="62">
        <f>'Resumen-DiarioHorario-Solar'!AD172</f>
        <v>176.52633333333333</v>
      </c>
      <c r="H100" s="63">
        <f>'Resumen-DiarioHorario-Solar'!AD244</f>
        <v>123.60883333333337</v>
      </c>
      <c r="I100" s="62">
        <f>'Resumen-DiarioHorario-Solar'!AD316</f>
        <v>52.091666666666661</v>
      </c>
      <c r="J100" s="63">
        <f>'Resumen-DiarioHorario-Solar'!AD388</f>
        <v>2.901833333333335</v>
      </c>
      <c r="K100" s="62">
        <f>'Resumen-DiarioHorario-Solar'!AD460</f>
        <v>23.756166666666672</v>
      </c>
      <c r="L100" s="63">
        <f>'Resumen-DiarioHorario-Solar'!AD532</f>
        <v>258.47899999999998</v>
      </c>
      <c r="M100" s="62">
        <f>'Resumen-DiarioHorario-Solar'!AD604</f>
        <v>327.68899999999996</v>
      </c>
      <c r="N100" s="63">
        <f>'Resumen-DiarioHorario-Solar'!AD676</f>
        <v>302.11683333333332</v>
      </c>
      <c r="O100" s="62">
        <f>'Resumen-DiarioHorario-Solar'!AD748</f>
        <v>216.65</v>
      </c>
      <c r="P100" s="63">
        <f>'Resumen-DiarioHorario-Solar'!AD820</f>
        <v>318.18</v>
      </c>
      <c r="Q100" s="62">
        <f>'Resumen-DiarioHorario-Solar'!AD892</f>
        <v>333.39</v>
      </c>
      <c r="R100" s="63">
        <f>'Resumen-DiarioHorario-Solar'!AD964</f>
        <v>218.84000000000003</v>
      </c>
      <c r="S100" s="62">
        <f>'Resumen-DiarioHorario-Solar'!AD1036</f>
        <v>233.20550000000003</v>
      </c>
      <c r="T100" s="63">
        <f>'Resumen-DiarioHorario-Solar'!AD1108</f>
        <v>275.68116666666668</v>
      </c>
      <c r="U100" s="62">
        <f>'Resumen-DiarioHorario-Solar'!AD1180</f>
        <v>295.03766666666667</v>
      </c>
      <c r="V100" s="63">
        <f>'Resumen-DiarioHorario-Solar'!AD1252</f>
        <v>320.36</v>
      </c>
      <c r="W100" s="62">
        <f>'Resumen-DiarioHorario-Solar'!AD1324</f>
        <v>284.29933333333332</v>
      </c>
      <c r="X100" s="63">
        <f>'Resumen-DiarioHorario-Solar'!AD1396</f>
        <v>306.28550000000007</v>
      </c>
      <c r="Y100" s="62">
        <f>'Resumen-DiarioHorario-Solar'!AD1468</f>
        <v>264.95733333333339</v>
      </c>
      <c r="Z100" s="63">
        <f>'Resumen-DiarioHorario-Solar'!AD1540</f>
        <v>191.5718333333333</v>
      </c>
      <c r="AA100" s="62">
        <f>'Resumen-DiarioHorario-Solar'!AD1612</f>
        <v>224.56049999999999</v>
      </c>
      <c r="AB100" s="63">
        <f>'Resumen-DiarioHorario-Solar'!AD1684</f>
        <v>269.16499999999996</v>
      </c>
      <c r="AC100" s="62">
        <f>'Resumen-DiarioHorario-Solar'!AD1756</f>
        <v>340.45499999999998</v>
      </c>
      <c r="AD100" s="63">
        <f>'Resumen-DiarioHorario-Solar'!AD1828</f>
        <v>348.72533333333337</v>
      </c>
      <c r="AE100" s="62">
        <f>'Resumen-DiarioHorario-Solar'!AD1900</f>
        <v>379.66133333333329</v>
      </c>
      <c r="AF100" s="63">
        <f>'Resumen-DiarioHorario-Solar'!AD1972</f>
        <v>265.26566666666668</v>
      </c>
      <c r="AG100" s="62">
        <f>'Resumen-DiarioHorario-Solar'!AD2044</f>
        <v>263.63633333333337</v>
      </c>
      <c r="AH100" s="63">
        <f>'Resumen-DiarioHorario-Solar'!AD2116</f>
        <v>214.47149999999999</v>
      </c>
      <c r="AI100" s="64">
        <f>+'Resumen-DiarioHorario-Solar'!AD2188</f>
        <v>298.60450000000003</v>
      </c>
      <c r="AJ100" s="58"/>
      <c r="AK100" s="55">
        <f t="shared" si="11"/>
        <v>7595.1305000000002</v>
      </c>
      <c r="AL100" s="58"/>
    </row>
    <row r="101" spans="2:38" x14ac:dyDescent="0.3">
      <c r="B101" s="47" t="s">
        <v>111</v>
      </c>
      <c r="C101" s="47"/>
      <c r="D101" s="47"/>
      <c r="E101" s="62">
        <f>'Resumen-DiarioHorario-Solar'!AD29</f>
        <v>137.66383333333334</v>
      </c>
      <c r="F101" s="63">
        <f>'Resumen-DiarioHorario-Solar'!AD101</f>
        <v>262.80816666666664</v>
      </c>
      <c r="G101" s="62">
        <f>'Resumen-DiarioHorario-Solar'!AD173</f>
        <v>192.44333333333333</v>
      </c>
      <c r="H101" s="63">
        <f>'Resumen-DiarioHorario-Solar'!AD245</f>
        <v>73.017833333333357</v>
      </c>
      <c r="I101" s="62">
        <f>'Resumen-DiarioHorario-Solar'!AD317</f>
        <v>112.53633333333332</v>
      </c>
      <c r="J101" s="63">
        <f>'Resumen-DiarioHorario-Solar'!AD389</f>
        <v>98.493499999999983</v>
      </c>
      <c r="K101" s="62">
        <f>'Resumen-DiarioHorario-Solar'!AD461</f>
        <v>344.57116666666673</v>
      </c>
      <c r="L101" s="63">
        <f>'Resumen-DiarioHorario-Solar'!AD533</f>
        <v>367.7355</v>
      </c>
      <c r="M101" s="62">
        <f>'Resumen-DiarioHorario-Solar'!AD605</f>
        <v>556.69550000000004</v>
      </c>
      <c r="N101" s="63">
        <f>'Resumen-DiarioHorario-Solar'!AD677</f>
        <v>395.05433333333332</v>
      </c>
      <c r="O101" s="62">
        <f>'Resumen-DiarioHorario-Solar'!AD749</f>
        <v>99.740000000000009</v>
      </c>
      <c r="P101" s="63">
        <f>'Resumen-DiarioHorario-Solar'!AD821</f>
        <v>420.10000000000008</v>
      </c>
      <c r="Q101" s="62">
        <f>'Resumen-DiarioHorario-Solar'!AD893</f>
        <v>468.68999999999994</v>
      </c>
      <c r="R101" s="63">
        <f>'Resumen-DiarioHorario-Solar'!AD965</f>
        <v>263.21999999999997</v>
      </c>
      <c r="S101" s="62">
        <f>'Resumen-DiarioHorario-Solar'!AD1037</f>
        <v>142.4651666666667</v>
      </c>
      <c r="T101" s="63">
        <f>'Resumen-DiarioHorario-Solar'!AD1109</f>
        <v>272.26783333333339</v>
      </c>
      <c r="U101" s="62">
        <f>'Resumen-DiarioHorario-Solar'!AD1181</f>
        <v>314.77249999999998</v>
      </c>
      <c r="V101" s="63">
        <f>'Resumen-DiarioHorario-Solar'!AD1253</f>
        <v>365.39</v>
      </c>
      <c r="W101" s="62">
        <f>'Resumen-DiarioHorario-Solar'!AD1325</f>
        <v>308.36700000000002</v>
      </c>
      <c r="X101" s="63">
        <f>'Resumen-DiarioHorario-Solar'!AD1397</f>
        <v>375.04383333333334</v>
      </c>
      <c r="Y101" s="62">
        <f>'Resumen-DiarioHorario-Solar'!AD1469</f>
        <v>349.65633333333341</v>
      </c>
      <c r="Z101" s="63">
        <f>'Resumen-DiarioHorario-Solar'!AD1541</f>
        <v>62.015833333333333</v>
      </c>
      <c r="AA101" s="62">
        <f>'Resumen-DiarioHorario-Solar'!AD1613</f>
        <v>142.309</v>
      </c>
      <c r="AB101" s="63">
        <f>'Resumen-DiarioHorario-Solar'!AD1685</f>
        <v>283.51566666666673</v>
      </c>
      <c r="AC101" s="62">
        <f>'Resumen-DiarioHorario-Solar'!AD1757</f>
        <v>457.06866666666662</v>
      </c>
      <c r="AD101" s="63">
        <f>'Resumen-DiarioHorario-Solar'!AD1829</f>
        <v>515.21933333333334</v>
      </c>
      <c r="AE101" s="62">
        <f>'Resumen-DiarioHorario-Solar'!AD1901</f>
        <v>721.3273333333334</v>
      </c>
      <c r="AF101" s="63">
        <f>'Resumen-DiarioHorario-Solar'!AD1973</f>
        <v>277.18066666666675</v>
      </c>
      <c r="AG101" s="62">
        <f>'Resumen-DiarioHorario-Solar'!AD2045</f>
        <v>167.82516666666666</v>
      </c>
      <c r="AH101" s="63">
        <f>'Resumen-DiarioHorario-Solar'!AD2117</f>
        <v>136.39800000000002</v>
      </c>
      <c r="AI101" s="64">
        <f>+'Resumen-DiarioHorario-Solar'!AD2189</f>
        <v>327.74299999999999</v>
      </c>
      <c r="AJ101" s="58"/>
      <c r="AK101" s="55">
        <f t="shared" si="11"/>
        <v>9011.3348333333361</v>
      </c>
      <c r="AL101" s="58"/>
    </row>
    <row r="102" spans="2:38" x14ac:dyDescent="0.3">
      <c r="B102" s="47" t="s">
        <v>57</v>
      </c>
      <c r="C102" s="47"/>
      <c r="D102" s="47" t="s">
        <v>124</v>
      </c>
      <c r="E102" s="62">
        <f>'Resumen-DiarioHorario-Solar'!AD30</f>
        <v>60.368666666666648</v>
      </c>
      <c r="F102" s="63">
        <f>'Resumen-DiarioHorario-Solar'!AD102</f>
        <v>57.210833333333333</v>
      </c>
      <c r="G102" s="62">
        <f>'Resumen-DiarioHorario-Solar'!AD174</f>
        <v>44.969666666666669</v>
      </c>
      <c r="H102" s="63">
        <f>'Resumen-DiarioHorario-Solar'!AD246</f>
        <v>19.571000000000009</v>
      </c>
      <c r="I102" s="62">
        <f>'Resumen-DiarioHorario-Solar'!AD318</f>
        <v>11.2525</v>
      </c>
      <c r="J102" s="63">
        <f>'Resumen-DiarioHorario-Solar'!AD390</f>
        <v>9.3496666666666641</v>
      </c>
      <c r="K102" s="62">
        <f>'Resumen-DiarioHorario-Solar'!AD462</f>
        <v>9.3071666666666673</v>
      </c>
      <c r="L102" s="63">
        <f>'Resumen-DiarioHorario-Solar'!AD534</f>
        <v>74.806166666666684</v>
      </c>
      <c r="M102" s="62">
        <f>'Resumen-DiarioHorario-Solar'!AD606</f>
        <v>102.29450000000003</v>
      </c>
      <c r="N102" s="63">
        <f>'Resumen-DiarioHorario-Solar'!AD678</f>
        <v>0</v>
      </c>
      <c r="O102" s="62">
        <f>'Resumen-DiarioHorario-Solar'!AD750</f>
        <v>0</v>
      </c>
      <c r="P102" s="63">
        <f>'Resumen-DiarioHorario-Solar'!AD822</f>
        <v>0</v>
      </c>
      <c r="Q102" s="62">
        <f>'Resumen-DiarioHorario-Solar'!AD894</f>
        <v>0</v>
      </c>
      <c r="R102" s="63">
        <f>'Resumen-DiarioHorario-Solar'!AD966</f>
        <v>0</v>
      </c>
      <c r="S102" s="62">
        <f>'Resumen-DiarioHorario-Solar'!AD1038</f>
        <v>0</v>
      </c>
      <c r="T102" s="63">
        <f>'Resumen-DiarioHorario-Solar'!AD1110</f>
        <v>80.423067129999993</v>
      </c>
      <c r="U102" s="62">
        <f>'Resumen-DiarioHorario-Solar'!AD1182</f>
        <v>0</v>
      </c>
      <c r="V102" s="63">
        <f>'Resumen-DiarioHorario-Solar'!AD1254</f>
        <v>0</v>
      </c>
      <c r="W102" s="62">
        <f>'Resumen-DiarioHorario-Solar'!AD1326</f>
        <v>0</v>
      </c>
      <c r="X102" s="63">
        <f>'Resumen-DiarioHorario-Solar'!AD1398</f>
        <v>0</v>
      </c>
      <c r="Y102" s="62">
        <f>'Resumen-DiarioHorario-Solar'!AD1470</f>
        <v>91.793836749333337</v>
      </c>
      <c r="Z102" s="63">
        <f>'Resumen-DiarioHorario-Solar'!AD1542</f>
        <v>50.304999999999993</v>
      </c>
      <c r="AA102" s="62">
        <f>'Resumen-DiarioHorario-Solar'!AD1614</f>
        <v>68.004500000000007</v>
      </c>
      <c r="AB102" s="63">
        <f>'Resumen-DiarioHorario-Solar'!AD1686</f>
        <v>75.784499999999994</v>
      </c>
      <c r="AC102" s="62">
        <f>'Resumen-DiarioHorario-Solar'!AD1758</f>
        <v>116.37121679699997</v>
      </c>
      <c r="AD102" s="63">
        <f>'Resumen-DiarioHorario-Solar'!AD1830</f>
        <v>116.9441666666667</v>
      </c>
      <c r="AE102" s="62">
        <f>'Resumen-DiarioHorario-Solar'!AD1902</f>
        <v>136.38516666666666</v>
      </c>
      <c r="AF102" s="63">
        <f>'Resumen-DiarioHorario-Solar'!AD1974</f>
        <v>88.25233333333334</v>
      </c>
      <c r="AG102" s="62">
        <f>'Resumen-DiarioHorario-Solar'!AD2046</f>
        <v>74.027333333333317</v>
      </c>
      <c r="AH102" s="63">
        <f>'Resumen-DiarioHorario-Solar'!AD2118</f>
        <v>47.597666666666683</v>
      </c>
      <c r="AI102" s="64">
        <f>+'Resumen-DiarioHorario-Solar'!AD2190</f>
        <v>97.584833333333336</v>
      </c>
      <c r="AJ102" s="58"/>
      <c r="AK102" s="55">
        <f t="shared" si="11"/>
        <v>1432.603787343</v>
      </c>
      <c r="AL102" s="58"/>
    </row>
    <row r="103" spans="2:38" x14ac:dyDescent="0.3">
      <c r="B103" s="47" t="s">
        <v>58</v>
      </c>
      <c r="C103" s="47"/>
      <c r="D103" s="47" t="s">
        <v>124</v>
      </c>
      <c r="E103" s="62">
        <f>'Resumen-DiarioHorario-Solar'!AD31</f>
        <v>175.79533333333333</v>
      </c>
      <c r="F103" s="63">
        <f>'Resumen-DiarioHorario-Solar'!AD103</f>
        <v>0</v>
      </c>
      <c r="G103" s="62">
        <f>'Resumen-DiarioHorario-Solar'!AD175</f>
        <v>246.73258300999998</v>
      </c>
      <c r="H103" s="63">
        <f>'Resumen-DiarioHorario-Solar'!AD247</f>
        <v>206.68499999999995</v>
      </c>
      <c r="I103" s="62">
        <f>'Resumen-DiarioHorario-Solar'!AD319</f>
        <v>183.26683333333335</v>
      </c>
      <c r="J103" s="63">
        <f>'Resumen-DiarioHorario-Solar'!AD391</f>
        <v>76.80183333333332</v>
      </c>
      <c r="K103" s="62">
        <f>'Resumen-DiarioHorario-Solar'!AD463</f>
        <v>71.734166666666681</v>
      </c>
      <c r="L103" s="63">
        <f>'Resumen-DiarioHorario-Solar'!AD535</f>
        <v>516.84367086966665</v>
      </c>
      <c r="M103" s="62">
        <f>'Resumen-DiarioHorario-Solar'!AD607</f>
        <v>0</v>
      </c>
      <c r="N103" s="63">
        <f>'Resumen-DiarioHorario-Solar'!AD679</f>
        <v>0</v>
      </c>
      <c r="O103" s="62">
        <f>'Resumen-DiarioHorario-Solar'!AD751</f>
        <v>378.27999999999992</v>
      </c>
      <c r="P103" s="63">
        <f>'Resumen-DiarioHorario-Solar'!AD823</f>
        <v>0</v>
      </c>
      <c r="Q103" s="62">
        <f>'Resumen-DiarioHorario-Solar'!AD895</f>
        <v>0</v>
      </c>
      <c r="R103" s="63">
        <f>'Resumen-DiarioHorario-Solar'!AD967</f>
        <v>0</v>
      </c>
      <c r="S103" s="62">
        <f>'Resumen-DiarioHorario-Solar'!AD1039</f>
        <v>0</v>
      </c>
      <c r="T103" s="63">
        <f>'Resumen-DiarioHorario-Solar'!AD1111</f>
        <v>0</v>
      </c>
      <c r="U103" s="62">
        <f>'Resumen-DiarioHorario-Solar'!AD1183</f>
        <v>0</v>
      </c>
      <c r="V103" s="63">
        <f>'Resumen-DiarioHorario-Solar'!AD1255</f>
        <v>0</v>
      </c>
      <c r="W103" s="62">
        <f>'Resumen-DiarioHorario-Solar'!AD1327</f>
        <v>55.023666666666678</v>
      </c>
      <c r="X103" s="63">
        <f>'Resumen-DiarioHorario-Solar'!AD1399</f>
        <v>0</v>
      </c>
      <c r="Y103" s="62">
        <f>'Resumen-DiarioHorario-Solar'!AD1471</f>
        <v>0</v>
      </c>
      <c r="Z103" s="63">
        <f>'Resumen-DiarioHorario-Solar'!AD1543</f>
        <v>27.478999999999999</v>
      </c>
      <c r="AA103" s="62">
        <f>'Resumen-DiarioHorario-Solar'!AD1615</f>
        <v>0</v>
      </c>
      <c r="AB103" s="63">
        <f>'Resumen-DiarioHorario-Solar'!AD1687</f>
        <v>0</v>
      </c>
      <c r="AC103" s="62">
        <f>'Resumen-DiarioHorario-Solar'!AD1759</f>
        <v>0</v>
      </c>
      <c r="AD103" s="63">
        <f>'Resumen-DiarioHorario-Solar'!AD1831</f>
        <v>0</v>
      </c>
      <c r="AE103" s="62">
        <f>'Resumen-DiarioHorario-Solar'!AD1903</f>
        <v>0</v>
      </c>
      <c r="AF103" s="63">
        <f>'Resumen-DiarioHorario-Solar'!AD1975</f>
        <v>0</v>
      </c>
      <c r="AG103" s="62">
        <f>'Resumen-DiarioHorario-Solar'!AD2047</f>
        <v>0</v>
      </c>
      <c r="AH103" s="63">
        <f>'Resumen-DiarioHorario-Solar'!AD2119</f>
        <v>0</v>
      </c>
      <c r="AI103" s="64">
        <f>+'Resumen-DiarioHorario-Solar'!AD2191</f>
        <v>0</v>
      </c>
      <c r="AJ103" s="58"/>
      <c r="AK103" s="55">
        <f t="shared" si="11"/>
        <v>1938.642087213</v>
      </c>
      <c r="AL103" s="58"/>
    </row>
    <row r="104" spans="2:38" x14ac:dyDescent="0.3">
      <c r="B104" s="47" t="s">
        <v>112</v>
      </c>
      <c r="C104" s="47"/>
      <c r="D104" s="47"/>
      <c r="E104" s="62">
        <f>'Resumen-DiarioHorario-Solar'!AD32</f>
        <v>727.35316666666665</v>
      </c>
      <c r="F104" s="63">
        <f>'Resumen-DiarioHorario-Solar'!AD104</f>
        <v>710.38366666666684</v>
      </c>
      <c r="G104" s="62">
        <f>'Resumen-DiarioHorario-Solar'!AD176</f>
        <v>629.41916666666668</v>
      </c>
      <c r="H104" s="63">
        <f>'Resumen-DiarioHorario-Solar'!AD248</f>
        <v>545.70650000000001</v>
      </c>
      <c r="I104" s="62">
        <f>'Resumen-DiarioHorario-Solar'!AD320</f>
        <v>526.84599999999989</v>
      </c>
      <c r="J104" s="63">
        <f>'Resumen-DiarioHorario-Solar'!AD392</f>
        <v>208.91483333333335</v>
      </c>
      <c r="K104" s="62">
        <f>'Resumen-DiarioHorario-Solar'!AD464</f>
        <v>252.86250000000001</v>
      </c>
      <c r="L104" s="63">
        <f>'Resumen-DiarioHorario-Solar'!AD536</f>
        <v>732.87366666666674</v>
      </c>
      <c r="M104" s="62">
        <f>'Resumen-DiarioHorario-Solar'!AD608</f>
        <v>960.29616666666641</v>
      </c>
      <c r="N104" s="63">
        <f>'Resumen-DiarioHorario-Solar'!AD680</f>
        <v>819.50699999999995</v>
      </c>
      <c r="O104" s="62">
        <f>'Resumen-DiarioHorario-Solar'!AD752</f>
        <v>569.21999999999991</v>
      </c>
      <c r="P104" s="63">
        <f>'Resumen-DiarioHorario-Solar'!AD824</f>
        <v>908.4</v>
      </c>
      <c r="Q104" s="62">
        <f>'Resumen-DiarioHorario-Solar'!AD896</f>
        <v>942.74</v>
      </c>
      <c r="R104" s="63">
        <f>'Resumen-DiarioHorario-Solar'!AD968</f>
        <v>702.85</v>
      </c>
      <c r="S104" s="62">
        <f>'Resumen-DiarioHorario-Solar'!AD1040</f>
        <v>517.91266666666672</v>
      </c>
      <c r="T104" s="63">
        <f>'Resumen-DiarioHorario-Solar'!AD1112</f>
        <v>630.24833333333356</v>
      </c>
      <c r="U104" s="62">
        <f>'Resumen-DiarioHorario-Solar'!AD1184</f>
        <v>699.93483333333336</v>
      </c>
      <c r="V104" s="63">
        <f>'Resumen-DiarioHorario-Solar'!AD1256</f>
        <v>772.22000000000014</v>
      </c>
      <c r="W104" s="62">
        <f>'Resumen-DiarioHorario-Solar'!AD1328</f>
        <v>724.09950000000015</v>
      </c>
      <c r="X104" s="63">
        <f>'Resumen-DiarioHorario-Solar'!AD1400</f>
        <v>787.59183333333328</v>
      </c>
      <c r="Y104" s="62">
        <f>'Resumen-DiarioHorario-Solar'!AD1472</f>
        <v>715.50233333333335</v>
      </c>
      <c r="Z104" s="63">
        <f>'Resumen-DiarioHorario-Solar'!AD1544</f>
        <v>482.64599999999996</v>
      </c>
      <c r="AA104" s="62">
        <f>'Resumen-DiarioHorario-Solar'!AD1616</f>
        <v>577.26333333333343</v>
      </c>
      <c r="AB104" s="63">
        <f>'Resumen-DiarioHorario-Solar'!AD1688</f>
        <v>692.29599999999982</v>
      </c>
      <c r="AC104" s="62">
        <f>'Resumen-DiarioHorario-Solar'!AD1760</f>
        <v>700.11999999999978</v>
      </c>
      <c r="AD104" s="63">
        <f>'Resumen-DiarioHorario-Solar'!AD1832</f>
        <v>943.90750000000003</v>
      </c>
      <c r="AE104" s="62">
        <f>'Resumen-DiarioHorario-Solar'!AD1904</f>
        <v>1094.5163333333335</v>
      </c>
      <c r="AF104" s="63">
        <f>'Resumen-DiarioHorario-Solar'!AD1976</f>
        <v>711.15183333333334</v>
      </c>
      <c r="AG104" s="62">
        <f>'Resumen-DiarioHorario-Solar'!AD2048</f>
        <v>632.11516666666671</v>
      </c>
      <c r="AH104" s="63">
        <f>'Resumen-DiarioHorario-Solar'!AD2120</f>
        <v>505.01533333333333</v>
      </c>
      <c r="AI104" s="64">
        <f>+'Resumen-DiarioHorario-Solar'!AD2192</f>
        <v>757.72816666666665</v>
      </c>
      <c r="AJ104" s="58"/>
      <c r="AK104" s="55">
        <f t="shared" si="11"/>
        <v>21181.641833333335</v>
      </c>
      <c r="AL104" s="58"/>
    </row>
    <row r="105" spans="2:38" x14ac:dyDescent="0.3">
      <c r="B105" s="47" t="s">
        <v>59</v>
      </c>
      <c r="C105" s="47"/>
      <c r="D105" s="47"/>
      <c r="E105" s="62">
        <f>'Resumen-DiarioHorario-Solar'!AD33</f>
        <v>165.93616666666668</v>
      </c>
      <c r="F105" s="63">
        <f>'Resumen-DiarioHorario-Solar'!AD105</f>
        <v>164.4581666666667</v>
      </c>
      <c r="G105" s="62">
        <f>'Resumen-DiarioHorario-Solar'!AD177</f>
        <v>108.77166666666663</v>
      </c>
      <c r="H105" s="63">
        <f>'Resumen-DiarioHorario-Solar'!AD249</f>
        <v>106.22049999999999</v>
      </c>
      <c r="I105" s="62">
        <f>'Resumen-DiarioHorario-Solar'!AD321</f>
        <v>106.47566666666668</v>
      </c>
      <c r="J105" s="63">
        <f>'Resumen-DiarioHorario-Solar'!AD393</f>
        <v>40.273666666666664</v>
      </c>
      <c r="K105" s="62">
        <f>'Resumen-DiarioHorario-Solar'!AD465</f>
        <v>0</v>
      </c>
      <c r="L105" s="63">
        <f>'Resumen-DiarioHorario-Solar'!AD537</f>
        <v>140.32433333333333</v>
      </c>
      <c r="M105" s="62">
        <f>'Resumen-DiarioHorario-Solar'!AD609</f>
        <v>268.02250000000004</v>
      </c>
      <c r="N105" s="63">
        <f>'Resumen-DiarioHorario-Solar'!AD681</f>
        <v>221.21499999999997</v>
      </c>
      <c r="O105" s="62">
        <f>'Resumen-DiarioHorario-Solar'!AD753</f>
        <v>135.55999999999997</v>
      </c>
      <c r="P105" s="63">
        <f>'Resumen-DiarioHorario-Solar'!AD825</f>
        <v>232.15</v>
      </c>
      <c r="Q105" s="62">
        <f>'Resumen-DiarioHorario-Solar'!AD897</f>
        <v>256.14</v>
      </c>
      <c r="R105" s="63">
        <f>'Resumen-DiarioHorario-Solar'!AD969</f>
        <v>168.35</v>
      </c>
      <c r="S105" s="62">
        <f>'Resumen-DiarioHorario-Solar'!AD1041</f>
        <v>138.59349999999998</v>
      </c>
      <c r="T105" s="63">
        <f>'Resumen-DiarioHorario-Solar'!AD1113</f>
        <v>176.48666666666671</v>
      </c>
      <c r="U105" s="62">
        <f>'Resumen-DiarioHorario-Solar'!AD1185</f>
        <v>200.20333333333332</v>
      </c>
      <c r="V105" s="63">
        <f>'Resumen-DiarioHorario-Solar'!AD1257</f>
        <v>219.98</v>
      </c>
      <c r="W105" s="62">
        <f>'Resumen-DiarioHorario-Solar'!AD1329</f>
        <v>217.4848333333334</v>
      </c>
      <c r="X105" s="63">
        <f>'Resumen-DiarioHorario-Solar'!AD1401</f>
        <v>230.48316666666668</v>
      </c>
      <c r="Y105" s="62">
        <f>'Resumen-DiarioHorario-Solar'!AD1473</f>
        <v>225.94216666666668</v>
      </c>
      <c r="Z105" s="63">
        <f>'Resumen-DiarioHorario-Solar'!AD1545</f>
        <v>126.9701666666667</v>
      </c>
      <c r="AA105" s="62">
        <f>'Resumen-DiarioHorario-Solar'!AD1617</f>
        <v>164.34883333333335</v>
      </c>
      <c r="AB105" s="63">
        <f>'Resumen-DiarioHorario-Solar'!AD1689</f>
        <v>248.16716666666662</v>
      </c>
      <c r="AC105" s="62">
        <f>'Resumen-DiarioHorario-Solar'!AD1761</f>
        <v>286.9661666666666</v>
      </c>
      <c r="AD105" s="63">
        <f>'Resumen-DiarioHorario-Solar'!AD1833</f>
        <v>285.78799999999995</v>
      </c>
      <c r="AE105" s="62">
        <f>'Resumen-DiarioHorario-Solar'!AD1905</f>
        <v>370.87499999999977</v>
      </c>
      <c r="AF105" s="63">
        <f>'Resumen-DiarioHorario-Solar'!AD1977</f>
        <v>224.65016666666668</v>
      </c>
      <c r="AG105" s="62">
        <f>'Resumen-DiarioHorario-Solar'!AD2049</f>
        <v>259.09966666666662</v>
      </c>
      <c r="AH105" s="63">
        <f>'Resumen-DiarioHorario-Solar'!AD2121</f>
        <v>153.39499999999995</v>
      </c>
      <c r="AI105" s="64">
        <f>+'Resumen-DiarioHorario-Solar'!AD2193</f>
        <v>323.24783333333335</v>
      </c>
      <c r="AJ105" s="58"/>
      <c r="AK105" s="55">
        <f t="shared" si="11"/>
        <v>5966.5793333333331</v>
      </c>
      <c r="AL105" s="58"/>
    </row>
    <row r="106" spans="2:38" x14ac:dyDescent="0.3">
      <c r="B106" s="47" t="s">
        <v>60</v>
      </c>
      <c r="C106" s="47"/>
      <c r="D106" s="47"/>
      <c r="E106" s="62">
        <f>'Resumen-DiarioHorario-Solar'!AD34</f>
        <v>88.649999999999991</v>
      </c>
      <c r="F106" s="63">
        <f>'Resumen-DiarioHorario-Solar'!AD106</f>
        <v>104.26233333333332</v>
      </c>
      <c r="G106" s="62">
        <f>'Resumen-DiarioHorario-Solar'!AD178</f>
        <v>37.908999999999999</v>
      </c>
      <c r="H106" s="63">
        <f>'Resumen-DiarioHorario-Solar'!AD250</f>
        <v>27.205333333333336</v>
      </c>
      <c r="I106" s="62">
        <f>'Resumen-DiarioHorario-Solar'!AD322</f>
        <v>26.609666666666669</v>
      </c>
      <c r="J106" s="63">
        <f>'Resumen-DiarioHorario-Solar'!AD394</f>
        <v>1.8916666666666666</v>
      </c>
      <c r="K106" s="62">
        <f>'Resumen-DiarioHorario-Solar'!AD466</f>
        <v>58.66250000000003</v>
      </c>
      <c r="L106" s="63">
        <f>'Resumen-DiarioHorario-Solar'!AD538</f>
        <v>106.22533333333334</v>
      </c>
      <c r="M106" s="62">
        <f>'Resumen-DiarioHorario-Solar'!AD610</f>
        <v>255.9871666666667</v>
      </c>
      <c r="N106" s="63">
        <f>'Resumen-DiarioHorario-Solar'!AD682</f>
        <v>219.84966666666668</v>
      </c>
      <c r="O106" s="62">
        <f>'Resumen-DiarioHorario-Solar'!AD754</f>
        <v>35.449999999999996</v>
      </c>
      <c r="P106" s="63">
        <f>'Resumen-DiarioHorario-Solar'!AD826</f>
        <v>112.89999999999999</v>
      </c>
      <c r="Q106" s="62">
        <f>'Resumen-DiarioHorario-Solar'!AD898</f>
        <v>155.64999999999998</v>
      </c>
      <c r="R106" s="63">
        <f>'Resumen-DiarioHorario-Solar'!AD970</f>
        <v>108.88</v>
      </c>
      <c r="S106" s="62">
        <f>'Resumen-DiarioHorario-Solar'!AD1042</f>
        <v>63.767000000000003</v>
      </c>
      <c r="T106" s="63">
        <f>'Resumen-DiarioHorario-Solar'!AD1114</f>
        <v>77.56750000000001</v>
      </c>
      <c r="U106" s="62">
        <f>'Resumen-DiarioHorario-Solar'!AD1186</f>
        <v>161.50149999999999</v>
      </c>
      <c r="V106" s="63">
        <f>'Resumen-DiarioHorario-Solar'!AD1258</f>
        <v>142.72000000000003</v>
      </c>
      <c r="W106" s="62">
        <f>'Resumen-DiarioHorario-Solar'!AD1330</f>
        <v>83.244499999999988</v>
      </c>
      <c r="X106" s="63">
        <f>'Resumen-DiarioHorario-Solar'!AD1402</f>
        <v>127.55083333333334</v>
      </c>
      <c r="Y106" s="62">
        <f>'Resumen-DiarioHorario-Solar'!AD1474</f>
        <v>183.51216666666667</v>
      </c>
      <c r="Z106" s="63">
        <f>'Resumen-DiarioHorario-Solar'!AD1546</f>
        <v>75.274000000000001</v>
      </c>
      <c r="AA106" s="62">
        <f>'Resumen-DiarioHorario-Solar'!AD1618</f>
        <v>156.39583333333331</v>
      </c>
      <c r="AB106" s="63">
        <f>'Resumen-DiarioHorario-Solar'!AD1690</f>
        <v>174.56800000000004</v>
      </c>
      <c r="AC106" s="62">
        <f>'Resumen-DiarioHorario-Solar'!AD1762</f>
        <v>186.73416666666668</v>
      </c>
      <c r="AD106" s="63">
        <f>'Resumen-DiarioHorario-Solar'!AD1834</f>
        <v>198.18349999999995</v>
      </c>
      <c r="AE106" s="62">
        <f>'Resumen-DiarioHorario-Solar'!AD1906</f>
        <v>302.31683333333331</v>
      </c>
      <c r="AF106" s="63">
        <f>'Resumen-DiarioHorario-Solar'!AD1978</f>
        <v>174.83833333333328</v>
      </c>
      <c r="AG106" s="62">
        <f>'Resumen-DiarioHorario-Solar'!AD2050</f>
        <v>126.36066666666665</v>
      </c>
      <c r="AH106" s="63">
        <f>'Resumen-DiarioHorario-Solar'!AD2122</f>
        <v>98.987833333333313</v>
      </c>
      <c r="AI106" s="64">
        <f>+'Resumen-DiarioHorario-Solar'!AD2194</f>
        <v>169.68783333333337</v>
      </c>
      <c r="AJ106" s="58"/>
      <c r="AK106" s="55">
        <f t="shared" si="11"/>
        <v>3843.343166666667</v>
      </c>
      <c r="AL106" s="58"/>
    </row>
    <row r="107" spans="2:38" x14ac:dyDescent="0.3">
      <c r="B107" s="47" t="s">
        <v>61</v>
      </c>
      <c r="C107" s="47"/>
      <c r="D107" s="47"/>
      <c r="E107" s="62">
        <f>'Resumen-DiarioHorario-Solar'!AD35</f>
        <v>146.34950000000001</v>
      </c>
      <c r="F107" s="63">
        <f>'Resumen-DiarioHorario-Solar'!AD107</f>
        <v>189.30516666666665</v>
      </c>
      <c r="G107" s="62">
        <f>'Resumen-DiarioHorario-Solar'!AD179</f>
        <v>94.381999999999991</v>
      </c>
      <c r="H107" s="63">
        <f>'Resumen-DiarioHorario-Solar'!AD251</f>
        <v>28.790666666666684</v>
      </c>
      <c r="I107" s="62">
        <f>'Resumen-DiarioHorario-Solar'!AD323</f>
        <v>45.294333333333341</v>
      </c>
      <c r="J107" s="63">
        <f>'Resumen-DiarioHorario-Solar'!AD395</f>
        <v>51.821166666666649</v>
      </c>
      <c r="K107" s="62">
        <f>'Resumen-DiarioHorario-Solar'!AD467</f>
        <v>97.706499999999963</v>
      </c>
      <c r="L107" s="63">
        <f>'Resumen-DiarioHorario-Solar'!AD539</f>
        <v>166.06899999999996</v>
      </c>
      <c r="M107" s="62">
        <f>'Resumen-DiarioHorario-Solar'!AD611</f>
        <v>330.26433333333335</v>
      </c>
      <c r="N107" s="63">
        <f>'Resumen-DiarioHorario-Solar'!AD683</f>
        <v>199.12450000000004</v>
      </c>
      <c r="O107" s="62">
        <f>'Resumen-DiarioHorario-Solar'!AD755</f>
        <v>43.089999999999989</v>
      </c>
      <c r="P107" s="63">
        <f>'Resumen-DiarioHorario-Solar'!AD827</f>
        <v>213.21</v>
      </c>
      <c r="Q107" s="62">
        <f>'Resumen-DiarioHorario-Solar'!AD899</f>
        <v>262.99</v>
      </c>
      <c r="R107" s="63">
        <f>'Resumen-DiarioHorario-Solar'!AD971</f>
        <v>113.17999999999999</v>
      </c>
      <c r="S107" s="62">
        <f>'Resumen-DiarioHorario-Solar'!AD1043</f>
        <v>82.68983333333334</v>
      </c>
      <c r="T107" s="63">
        <f>'Resumen-DiarioHorario-Solar'!AD1115</f>
        <v>127.88816666666671</v>
      </c>
      <c r="U107" s="62">
        <f>'Resumen-DiarioHorario-Solar'!AD1187</f>
        <v>207.179</v>
      </c>
      <c r="V107" s="63">
        <f>'Resumen-DiarioHorario-Solar'!AD1259</f>
        <v>144.30000000000001</v>
      </c>
      <c r="W107" s="62">
        <f>'Resumen-DiarioHorario-Solar'!AD1331</f>
        <v>6.1126666666666658</v>
      </c>
      <c r="X107" s="63">
        <f>'Resumen-DiarioHorario-Solar'!AD1403</f>
        <v>10.743000000000002</v>
      </c>
      <c r="Y107" s="62">
        <f>'Resumen-DiarioHorario-Solar'!AD1475</f>
        <v>52.224333333333327</v>
      </c>
      <c r="Z107" s="63">
        <f>'Resumen-DiarioHorario-Solar'!AD1547</f>
        <v>19.766333333333336</v>
      </c>
      <c r="AA107" s="62">
        <f>'Resumen-DiarioHorario-Solar'!AD1619</f>
        <v>8.4001666666666654</v>
      </c>
      <c r="AB107" s="63">
        <f>'Resumen-DiarioHorario-Solar'!AD1691</f>
        <v>121.08900000000003</v>
      </c>
      <c r="AC107" s="62">
        <f>'Resumen-DiarioHorario-Solar'!AD1763</f>
        <v>167.05283333333327</v>
      </c>
      <c r="AD107" s="63">
        <f>'Resumen-DiarioHorario-Solar'!AD1835</f>
        <v>143.49599999999998</v>
      </c>
      <c r="AE107" s="62">
        <f>'Resumen-DiarioHorario-Solar'!AD1907</f>
        <v>156.89916666666664</v>
      </c>
      <c r="AF107" s="63">
        <f>'Resumen-DiarioHorario-Solar'!AD1979</f>
        <v>62.010833333333338</v>
      </c>
      <c r="AG107" s="62">
        <f>'Resumen-DiarioHorario-Solar'!AD2051</f>
        <v>114.986</v>
      </c>
      <c r="AH107" s="63">
        <f>'Resumen-DiarioHorario-Solar'!AD2123</f>
        <v>62.37716666666666</v>
      </c>
      <c r="AI107" s="64">
        <f>+'Resumen-DiarioHorario-Solar'!AD2195</f>
        <v>78.156333333333336</v>
      </c>
      <c r="AJ107" s="58"/>
      <c r="AK107" s="55">
        <f t="shared" si="11"/>
        <v>3546.9480000000003</v>
      </c>
      <c r="AL107" s="58"/>
    </row>
    <row r="108" spans="2:38" x14ac:dyDescent="0.3">
      <c r="B108" s="47" t="s">
        <v>62</v>
      </c>
      <c r="C108" s="47"/>
      <c r="D108" s="47"/>
      <c r="E108" s="62">
        <f>'Resumen-DiarioHorario-Solar'!AD36</f>
        <v>207.17533333333338</v>
      </c>
      <c r="F108" s="63">
        <f>'Resumen-DiarioHorario-Solar'!AD108</f>
        <v>219.15966666666668</v>
      </c>
      <c r="G108" s="62">
        <f>'Resumen-DiarioHorario-Solar'!AD180</f>
        <v>145.85550000000006</v>
      </c>
      <c r="H108" s="63">
        <f>'Resumen-DiarioHorario-Solar'!AD252</f>
        <v>83.438666666666691</v>
      </c>
      <c r="I108" s="62">
        <f>'Resumen-DiarioHorario-Solar'!AD324</f>
        <v>53.572833333333321</v>
      </c>
      <c r="J108" s="63">
        <f>'Resumen-DiarioHorario-Solar'!AD396</f>
        <v>4.5951666666666666</v>
      </c>
      <c r="K108" s="62">
        <f>'Resumen-DiarioHorario-Solar'!AD468</f>
        <v>38.095999999999997</v>
      </c>
      <c r="L108" s="63">
        <f>'Resumen-DiarioHorario-Solar'!AD540</f>
        <v>223.52633333333324</v>
      </c>
      <c r="M108" s="62">
        <f>'Resumen-DiarioHorario-Solar'!AD612</f>
        <v>364.62899999999996</v>
      </c>
      <c r="N108" s="63">
        <f>'Resumen-DiarioHorario-Solar'!AD684</f>
        <v>316.53033333333326</v>
      </c>
      <c r="O108" s="62">
        <f>'Resumen-DiarioHorario-Solar'!AD756</f>
        <v>122.14</v>
      </c>
      <c r="P108" s="63">
        <f>'Resumen-DiarioHorario-Solar'!AD828</f>
        <v>234.51999999999998</v>
      </c>
      <c r="Q108" s="62">
        <f>'Resumen-DiarioHorario-Solar'!AD900</f>
        <v>237.34</v>
      </c>
      <c r="R108" s="63">
        <f>'Resumen-DiarioHorario-Solar'!AD972</f>
        <v>122.13999999999999</v>
      </c>
      <c r="S108" s="62">
        <f>'Resumen-DiarioHorario-Solar'!AD1044</f>
        <v>216.74549999999991</v>
      </c>
      <c r="T108" s="63">
        <f>'Resumen-DiarioHorario-Solar'!AD1116</f>
        <v>284.70899999999989</v>
      </c>
      <c r="U108" s="62">
        <f>'Resumen-DiarioHorario-Solar'!AD1188</f>
        <v>293.41366666666659</v>
      </c>
      <c r="V108" s="63">
        <f>'Resumen-DiarioHorario-Solar'!AD1260</f>
        <v>254.09999999999997</v>
      </c>
      <c r="W108" s="62">
        <f>'Resumen-DiarioHorario-Solar'!AD1332</f>
        <v>193.89183333333332</v>
      </c>
      <c r="X108" s="63">
        <f>'Resumen-DiarioHorario-Solar'!AD1404</f>
        <v>85.149499999999975</v>
      </c>
      <c r="Y108" s="62">
        <f>'Resumen-DiarioHorario-Solar'!AD1476</f>
        <v>303.3426666666665</v>
      </c>
      <c r="Z108" s="63">
        <f>'Resumen-DiarioHorario-Solar'!AD1548</f>
        <v>143.36199999999999</v>
      </c>
      <c r="AA108" s="62">
        <f>'Resumen-DiarioHorario-Solar'!AD1620</f>
        <v>188.10483333333332</v>
      </c>
      <c r="AB108" s="63">
        <f>'Resumen-DiarioHorario-Solar'!AD1692</f>
        <v>128.28543333333334</v>
      </c>
      <c r="AC108" s="62">
        <f>'Resumen-DiarioHorario-Solar'!AD1764</f>
        <v>301.06616666666662</v>
      </c>
      <c r="AD108" s="63">
        <f>'Resumen-DiarioHorario-Solar'!AD1836</f>
        <v>165.88008333333335</v>
      </c>
      <c r="AE108" s="62">
        <f>'Resumen-DiarioHorario-Solar'!AD1908</f>
        <v>62.173016666666676</v>
      </c>
      <c r="AF108" s="63">
        <f>'Resumen-DiarioHorario-Solar'!AD1980</f>
        <v>251.76599999999993</v>
      </c>
      <c r="AG108" s="62">
        <f>'Resumen-DiarioHorario-Solar'!AD2052</f>
        <v>208.2535</v>
      </c>
      <c r="AH108" s="63">
        <f>'Resumen-DiarioHorario-Solar'!AD2124</f>
        <v>55.559666666666658</v>
      </c>
      <c r="AI108" s="64">
        <f>+'Resumen-DiarioHorario-Solar'!AD2196</f>
        <v>159.15333333333339</v>
      </c>
      <c r="AJ108" s="58"/>
      <c r="AK108" s="55">
        <f t="shared" si="11"/>
        <v>5667.6750333333321</v>
      </c>
      <c r="AL108" s="58"/>
    </row>
    <row r="109" spans="2:38" x14ac:dyDescent="0.3">
      <c r="B109" s="47" t="s">
        <v>63</v>
      </c>
      <c r="C109" s="47"/>
      <c r="D109" s="47"/>
      <c r="E109" s="62">
        <f>'Resumen-DiarioHorario-Solar'!AD37</f>
        <v>604.11933333333332</v>
      </c>
      <c r="F109" s="63">
        <f>'Resumen-DiarioHorario-Solar'!AD109</f>
        <v>437.12066666666669</v>
      </c>
      <c r="G109" s="62">
        <f>'Resumen-DiarioHorario-Solar'!AD181</f>
        <v>508.58850000000001</v>
      </c>
      <c r="H109" s="63">
        <f>'Resumen-DiarioHorario-Solar'!AD253</f>
        <v>50.788166666666697</v>
      </c>
      <c r="I109" s="62">
        <f>'Resumen-DiarioHorario-Solar'!AD325</f>
        <v>192.27799999999996</v>
      </c>
      <c r="J109" s="63">
        <f>'Resumen-DiarioHorario-Solar'!AD397</f>
        <v>28.706833333333329</v>
      </c>
      <c r="K109" s="62">
        <f>'Resumen-DiarioHorario-Solar'!AD469</f>
        <v>166.41616666666664</v>
      </c>
      <c r="L109" s="63">
        <f>'Resumen-DiarioHorario-Solar'!AD541</f>
        <v>1054.0316666666668</v>
      </c>
      <c r="M109" s="62">
        <f>'Resumen-DiarioHorario-Solar'!AD613</f>
        <v>1337.0409999999999</v>
      </c>
      <c r="N109" s="63">
        <f>'Resumen-DiarioHorario-Solar'!AD685</f>
        <v>873.33216666666681</v>
      </c>
      <c r="O109" s="62">
        <f>'Resumen-DiarioHorario-Solar'!AD757</f>
        <v>221.68000000000004</v>
      </c>
      <c r="P109" s="63">
        <f>'Resumen-DiarioHorario-Solar'!AD829</f>
        <v>673.5200000000001</v>
      </c>
      <c r="Q109" s="62">
        <f>'Resumen-DiarioHorario-Solar'!AD901</f>
        <v>388.18000000000006</v>
      </c>
      <c r="R109" s="63">
        <f>'Resumen-DiarioHorario-Solar'!AD973</f>
        <v>251.17000000000002</v>
      </c>
      <c r="S109" s="62">
        <f>'Resumen-DiarioHorario-Solar'!AD1045</f>
        <v>347.77216666666675</v>
      </c>
      <c r="T109" s="63">
        <f>'Resumen-DiarioHorario-Solar'!AD1117</f>
        <v>557.077</v>
      </c>
      <c r="U109" s="62">
        <f>'Resumen-DiarioHorario-Solar'!AD1189</f>
        <v>520.93716666666671</v>
      </c>
      <c r="V109" s="63">
        <f>'Resumen-DiarioHorario-Solar'!AD1261</f>
        <v>886.41000000000008</v>
      </c>
      <c r="W109" s="62">
        <f>'Resumen-DiarioHorario-Solar'!AD1333</f>
        <v>303.55183333333326</v>
      </c>
      <c r="X109" s="63">
        <f>'Resumen-DiarioHorario-Solar'!AD1405</f>
        <v>205.10766666666666</v>
      </c>
      <c r="Y109" s="62">
        <f>'Resumen-DiarioHorario-Solar'!AD1477</f>
        <v>428.2316666666668</v>
      </c>
      <c r="Z109" s="63">
        <f>'Resumen-DiarioHorario-Solar'!AD1549</f>
        <v>150.75199999999995</v>
      </c>
      <c r="AA109" s="62">
        <f>'Resumen-DiarioHorario-Solar'!AD1621</f>
        <v>159.87916666666675</v>
      </c>
      <c r="AB109" s="63">
        <f>'Resumen-DiarioHorario-Solar'!AD1693</f>
        <v>584.8119999999999</v>
      </c>
      <c r="AC109" s="62">
        <f>'Resumen-DiarioHorario-Solar'!AD1765</f>
        <v>1122.4949999999994</v>
      </c>
      <c r="AD109" s="63">
        <f>'Resumen-DiarioHorario-Solar'!AD1837</f>
        <v>951.19166666666683</v>
      </c>
      <c r="AE109" s="62">
        <f>'Resumen-DiarioHorario-Solar'!AD1909</f>
        <v>718.69199999999989</v>
      </c>
      <c r="AF109" s="63">
        <f>'Resumen-DiarioHorario-Solar'!AD1981</f>
        <v>1330.0884999999998</v>
      </c>
      <c r="AG109" s="62">
        <f>'Resumen-DiarioHorario-Solar'!AD2053</f>
        <v>869.75150000000008</v>
      </c>
      <c r="AH109" s="63">
        <f>'Resumen-DiarioHorario-Solar'!AD2125</f>
        <v>804.85516666666672</v>
      </c>
      <c r="AI109" s="64">
        <f>+'Resumen-DiarioHorario-Solar'!AD2197</f>
        <v>1030.9973333333337</v>
      </c>
      <c r="AJ109" s="58"/>
      <c r="AK109" s="55">
        <f t="shared" si="11"/>
        <v>17759.574333333334</v>
      </c>
      <c r="AL109" s="58"/>
    </row>
    <row r="110" spans="2:38" x14ac:dyDescent="0.3">
      <c r="B110" s="47" t="s">
        <v>64</v>
      </c>
      <c r="C110" s="47"/>
      <c r="D110" s="47"/>
      <c r="E110" s="62">
        <f>'Resumen-DiarioHorario-Solar'!AD38</f>
        <v>206.63799999999998</v>
      </c>
      <c r="F110" s="63">
        <f>'Resumen-DiarioHorario-Solar'!AD110</f>
        <v>228.67166666666671</v>
      </c>
      <c r="G110" s="62">
        <f>'Resumen-DiarioHorario-Solar'!AD182</f>
        <v>178.92933333333329</v>
      </c>
      <c r="H110" s="63">
        <f>'Resumen-DiarioHorario-Solar'!AD254</f>
        <v>137.77883333333338</v>
      </c>
      <c r="I110" s="62">
        <f>'Resumen-DiarioHorario-Solar'!AD326</f>
        <v>143.74716666666669</v>
      </c>
      <c r="J110" s="63">
        <f>'Resumen-DiarioHorario-Solar'!AD398</f>
        <v>60.866833333333339</v>
      </c>
      <c r="K110" s="62">
        <f>'Resumen-DiarioHorario-Solar'!AD470</f>
        <v>134.93883333333338</v>
      </c>
      <c r="L110" s="63">
        <f>'Resumen-DiarioHorario-Solar'!AD542</f>
        <v>266.85899999999998</v>
      </c>
      <c r="M110" s="62">
        <f>'Resumen-DiarioHorario-Solar'!AD614</f>
        <v>347.72716666666662</v>
      </c>
      <c r="N110" s="63">
        <f>'Resumen-DiarioHorario-Solar'!AD686</f>
        <v>289.80233333333325</v>
      </c>
      <c r="O110" s="62">
        <f>'Resumen-DiarioHorario-Solar'!AD758</f>
        <v>163.72000000000003</v>
      </c>
      <c r="P110" s="63">
        <f>'Resumen-DiarioHorario-Solar'!AD830</f>
        <v>291.82</v>
      </c>
      <c r="Q110" s="62">
        <f>'Resumen-DiarioHorario-Solar'!AD902</f>
        <v>325.49</v>
      </c>
      <c r="R110" s="63">
        <f>'Resumen-DiarioHorario-Solar'!AD974</f>
        <v>218.07999999999998</v>
      </c>
      <c r="S110" s="62">
        <f>'Resumen-DiarioHorario-Solar'!AD1046</f>
        <v>178.61183333333335</v>
      </c>
      <c r="T110" s="63">
        <f>'Resumen-DiarioHorario-Solar'!AD1118</f>
        <v>256.85983333333337</v>
      </c>
      <c r="U110" s="62">
        <f>'Resumen-DiarioHorario-Solar'!AD1190</f>
        <v>261.14983333333339</v>
      </c>
      <c r="V110" s="63">
        <f>'Resumen-DiarioHorario-Solar'!AD1262</f>
        <v>300.62</v>
      </c>
      <c r="W110" s="62">
        <f>'Resumen-DiarioHorario-Solar'!AD1334</f>
        <v>293.35300000000007</v>
      </c>
      <c r="X110" s="63">
        <f>'Resumen-DiarioHorario-Solar'!AD1406</f>
        <v>295.35983333333331</v>
      </c>
      <c r="Y110" s="62">
        <f>'Resumen-DiarioHorario-Solar'!AD1478</f>
        <v>340.09516666666678</v>
      </c>
      <c r="Z110" s="63">
        <f>'Resumen-DiarioHorario-Solar'!AD1550</f>
        <v>162.07599999999996</v>
      </c>
      <c r="AA110" s="62">
        <f>'Resumen-DiarioHorario-Solar'!AD1622</f>
        <v>206.72683333333327</v>
      </c>
      <c r="AB110" s="63">
        <f>'Resumen-DiarioHorario-Solar'!AD1694</f>
        <v>263.81533333333334</v>
      </c>
      <c r="AC110" s="62">
        <f>'Resumen-DiarioHorario-Solar'!AD1766</f>
        <v>338.52783333333332</v>
      </c>
      <c r="AD110" s="63">
        <f>'Resumen-DiarioHorario-Solar'!AD1838</f>
        <v>364.976</v>
      </c>
      <c r="AE110" s="62">
        <f>'Resumen-DiarioHorario-Solar'!AD1910</f>
        <v>440.37666666666672</v>
      </c>
      <c r="AF110" s="63">
        <f>'Resumen-DiarioHorario-Solar'!AD1982</f>
        <v>292.23566666666653</v>
      </c>
      <c r="AG110" s="62">
        <f>'Resumen-DiarioHorario-Solar'!AD2054</f>
        <v>241.2024999999999</v>
      </c>
      <c r="AH110" s="63">
        <f>'Resumen-DiarioHorario-Solar'!AD2126</f>
        <v>215.52316666666667</v>
      </c>
      <c r="AI110" s="64">
        <f>+'Resumen-DiarioHorario-Solar'!AD2198</f>
        <v>312.55133333333333</v>
      </c>
      <c r="AJ110" s="58"/>
      <c r="AK110" s="55">
        <f t="shared" si="11"/>
        <v>7759.130000000001</v>
      </c>
      <c r="AL110" s="58"/>
    </row>
    <row r="111" spans="2:38" x14ac:dyDescent="0.3">
      <c r="B111" s="47" t="s">
        <v>113</v>
      </c>
      <c r="C111" s="47"/>
      <c r="D111" s="47"/>
      <c r="E111" s="62">
        <f>'Resumen-DiarioHorario-Solar'!AD39</f>
        <v>23.444000000000003</v>
      </c>
      <c r="F111" s="63">
        <f>'Resumen-DiarioHorario-Solar'!AD111</f>
        <v>19.912833333333325</v>
      </c>
      <c r="G111" s="62">
        <f>'Resumen-DiarioHorario-Solar'!AD183</f>
        <v>152.1601666666667</v>
      </c>
      <c r="H111" s="63">
        <f>'Resumen-DiarioHorario-Solar'!AD255</f>
        <v>92.192833333333311</v>
      </c>
      <c r="I111" s="62">
        <f>'Resumen-DiarioHorario-Solar'!AD327</f>
        <v>0.32816666666666744</v>
      </c>
      <c r="J111" s="63">
        <f>'Resumen-DiarioHorario-Solar'!AD399</f>
        <v>2.415166666666666</v>
      </c>
      <c r="K111" s="62">
        <f>'Resumen-DiarioHorario-Solar'!AD471</f>
        <v>4.0798333333333305</v>
      </c>
      <c r="L111" s="63">
        <f>'Resumen-DiarioHorario-Solar'!AD543</f>
        <v>241.42383333333336</v>
      </c>
      <c r="M111" s="62">
        <f>'Resumen-DiarioHorario-Solar'!AD615</f>
        <v>361.76099999999997</v>
      </c>
      <c r="N111" s="63">
        <f>'Resumen-DiarioHorario-Solar'!AD687</f>
        <v>330.17850000000004</v>
      </c>
      <c r="O111" s="62">
        <f>'Resumen-DiarioHorario-Solar'!AD759</f>
        <v>187.91999999999996</v>
      </c>
      <c r="P111" s="63">
        <f>'Resumen-DiarioHorario-Solar'!AD831</f>
        <v>229.88</v>
      </c>
      <c r="Q111" s="62">
        <f>'Resumen-DiarioHorario-Solar'!AD903</f>
        <v>376.34999999999997</v>
      </c>
      <c r="R111" s="63">
        <f>'Resumen-DiarioHorario-Solar'!AD975</f>
        <v>212.08</v>
      </c>
      <c r="S111" s="62">
        <f>'Resumen-DiarioHorario-Solar'!AD1047</f>
        <v>161.77583333333331</v>
      </c>
      <c r="T111" s="63">
        <f>'Resumen-DiarioHorario-Solar'!AD1119</f>
        <v>233.03516666666661</v>
      </c>
      <c r="U111" s="62">
        <f>'Resumen-DiarioHorario-Solar'!AD1191</f>
        <v>246.29533333333336</v>
      </c>
      <c r="V111" s="63">
        <f>'Resumen-DiarioHorario-Solar'!AD1263</f>
        <v>105.13000000000001</v>
      </c>
      <c r="W111" s="62">
        <f>'Resumen-DiarioHorario-Solar'!AD1335</f>
        <v>77.278666666666666</v>
      </c>
      <c r="X111" s="63">
        <f>'Resumen-DiarioHorario-Solar'!AD1407</f>
        <v>119.27883333333334</v>
      </c>
      <c r="Y111" s="62">
        <f>'Resumen-DiarioHorario-Solar'!AD1479</f>
        <v>80.950666666666663</v>
      </c>
      <c r="Z111" s="63">
        <f>'Resumen-DiarioHorario-Solar'!AD1551</f>
        <v>27.452166666666649</v>
      </c>
      <c r="AA111" s="62">
        <f>'Resumen-DiarioHorario-Solar'!AD1623</f>
        <v>31.159166666666678</v>
      </c>
      <c r="AB111" s="63">
        <f>'Resumen-DiarioHorario-Solar'!AD1695</f>
        <v>96.653499999999994</v>
      </c>
      <c r="AC111" s="62">
        <f>'Resumen-DiarioHorario-Solar'!AD1767</f>
        <v>400.86033333333336</v>
      </c>
      <c r="AD111" s="63">
        <f>'Resumen-DiarioHorario-Solar'!AD1839</f>
        <v>491.64666666666659</v>
      </c>
      <c r="AE111" s="62">
        <f>'Resumen-DiarioHorario-Solar'!AD1911</f>
        <v>329.03699999999998</v>
      </c>
      <c r="AF111" s="63">
        <f>'Resumen-DiarioHorario-Solar'!AD1983</f>
        <v>140.34699999999995</v>
      </c>
      <c r="AG111" s="62">
        <f>'Resumen-DiarioHorario-Solar'!AD2055</f>
        <v>99.517999999999972</v>
      </c>
      <c r="AH111" s="63">
        <f>'Resumen-DiarioHorario-Solar'!AD2127</f>
        <v>40.320833333333326</v>
      </c>
      <c r="AI111" s="64">
        <f>+'Resumen-DiarioHorario-Solar'!AD2199</f>
        <v>103.34133333333332</v>
      </c>
      <c r="AJ111" s="58"/>
      <c r="AK111" s="55">
        <f t="shared" si="11"/>
        <v>5018.2068333333336</v>
      </c>
      <c r="AL111" s="58"/>
    </row>
    <row r="112" spans="2:38" x14ac:dyDescent="0.3">
      <c r="B112" s="47" t="s">
        <v>65</v>
      </c>
      <c r="C112" s="47"/>
      <c r="D112" s="47"/>
      <c r="E112" s="62">
        <f>'Resumen-DiarioHorario-Solar'!AD40</f>
        <v>153.55316666666667</v>
      </c>
      <c r="F112" s="63">
        <f>'Resumen-DiarioHorario-Solar'!AD112</f>
        <v>173.96299999999999</v>
      </c>
      <c r="G112" s="62">
        <f>'Resumen-DiarioHorario-Solar'!AD184</f>
        <v>91.08483333333335</v>
      </c>
      <c r="H112" s="63">
        <f>'Resumen-DiarioHorario-Solar'!AD256</f>
        <v>19.489666666666672</v>
      </c>
      <c r="I112" s="62">
        <f>'Resumen-DiarioHorario-Solar'!AD328</f>
        <v>119.96050000000001</v>
      </c>
      <c r="J112" s="63">
        <f>'Resumen-DiarioHorario-Solar'!AD400</f>
        <v>68.786333333333346</v>
      </c>
      <c r="K112" s="62">
        <f>'Resumen-DiarioHorario-Solar'!AD472</f>
        <v>60.905833333333355</v>
      </c>
      <c r="L112" s="63">
        <f>'Resumen-DiarioHorario-Solar'!AD544</f>
        <v>129.16316666666665</v>
      </c>
      <c r="M112" s="62">
        <f>'Resumen-DiarioHorario-Solar'!AD616</f>
        <v>35.768833333333305</v>
      </c>
      <c r="N112" s="63">
        <f>'Resumen-DiarioHorario-Solar'!AD688</f>
        <v>182.54183333333333</v>
      </c>
      <c r="O112" s="62">
        <f>'Resumen-DiarioHorario-Solar'!AD760</f>
        <v>119.95</v>
      </c>
      <c r="P112" s="63">
        <f>'Resumen-DiarioHorario-Solar'!AD832</f>
        <v>195.26999999999998</v>
      </c>
      <c r="Q112" s="62">
        <f>'Resumen-DiarioHorario-Solar'!AD904</f>
        <v>205.58999999999997</v>
      </c>
      <c r="R112" s="63">
        <f>'Resumen-DiarioHorario-Solar'!AD976</f>
        <v>155.75</v>
      </c>
      <c r="S112" s="62">
        <f>'Resumen-DiarioHorario-Solar'!AD1048</f>
        <v>140.25633333333329</v>
      </c>
      <c r="T112" s="63">
        <f>'Resumen-DiarioHorario-Solar'!AD1120</f>
        <v>161.87650000000005</v>
      </c>
      <c r="U112" s="62">
        <f>'Resumen-DiarioHorario-Solar'!AD1192</f>
        <v>169.68816666666666</v>
      </c>
      <c r="V112" s="63">
        <f>'Resumen-DiarioHorario-Solar'!AD1264</f>
        <v>175.52999999999997</v>
      </c>
      <c r="W112" s="62">
        <f>'Resumen-DiarioHorario-Solar'!AD1336</f>
        <v>189.25000000000003</v>
      </c>
      <c r="X112" s="63">
        <f>'Resumen-DiarioHorario-Solar'!AD1408</f>
        <v>184.20216666666667</v>
      </c>
      <c r="Y112" s="62">
        <f>'Resumen-DiarioHorario-Solar'!AD1480</f>
        <v>219.88333333333335</v>
      </c>
      <c r="Z112" s="63">
        <f>'Resumen-DiarioHorario-Solar'!AD1552</f>
        <v>125.10583333333332</v>
      </c>
      <c r="AA112" s="62">
        <f>'Resumen-DiarioHorario-Solar'!AD1624</f>
        <v>157.34683333333336</v>
      </c>
      <c r="AB112" s="63">
        <f>'Resumen-DiarioHorario-Solar'!AD1696</f>
        <v>157.38583333333332</v>
      </c>
      <c r="AC112" s="62">
        <f>'Resumen-DiarioHorario-Solar'!AD1768</f>
        <v>211.88800000000003</v>
      </c>
      <c r="AD112" s="63">
        <f>'Resumen-DiarioHorario-Solar'!AD1840</f>
        <v>220.19400000000002</v>
      </c>
      <c r="AE112" s="62">
        <f>'Resumen-DiarioHorario-Solar'!AD1912</f>
        <v>256.26566666666668</v>
      </c>
      <c r="AF112" s="63">
        <f>'Resumen-DiarioHorario-Solar'!AD1984</f>
        <v>189.6373333333334</v>
      </c>
      <c r="AG112" s="62">
        <f>'Resumen-DiarioHorario-Solar'!AD2056</f>
        <v>158.82616666666664</v>
      </c>
      <c r="AH112" s="63">
        <f>'Resumen-DiarioHorario-Solar'!AD2128</f>
        <v>145.67099999999991</v>
      </c>
      <c r="AI112" s="64">
        <f>+'Resumen-DiarioHorario-Solar'!AD2200</f>
        <v>243.88450000000012</v>
      </c>
      <c r="AJ112" s="58"/>
      <c r="AK112" s="55">
        <f t="shared" si="11"/>
        <v>4818.6688333333332</v>
      </c>
      <c r="AL112" s="58"/>
    </row>
    <row r="113" spans="2:38" x14ac:dyDescent="0.3">
      <c r="B113" s="47" t="s">
        <v>66</v>
      </c>
      <c r="C113" s="47"/>
      <c r="D113" s="68" t="s">
        <v>125</v>
      </c>
      <c r="E113" s="62">
        <f>'Resumen-DiarioHorario-Solar'!AD41</f>
        <v>0</v>
      </c>
      <c r="F113" s="63">
        <f>'Resumen-DiarioHorario-Solar'!AD113</f>
        <v>0</v>
      </c>
      <c r="G113" s="62">
        <f>'Resumen-DiarioHorario-Solar'!AD185</f>
        <v>0</v>
      </c>
      <c r="H113" s="63">
        <f>'Resumen-DiarioHorario-Solar'!AD257</f>
        <v>0</v>
      </c>
      <c r="I113" s="62">
        <f>'Resumen-DiarioHorario-Solar'!AD329</f>
        <v>0</v>
      </c>
      <c r="J113" s="63">
        <f>'Resumen-DiarioHorario-Solar'!AD401</f>
        <v>157.24250000000001</v>
      </c>
      <c r="K113" s="62">
        <f>'Resumen-DiarioHorario-Solar'!AD473</f>
        <v>0</v>
      </c>
      <c r="L113" s="63">
        <f>'Resumen-DiarioHorario-Solar'!AD545</f>
        <v>0</v>
      </c>
      <c r="M113" s="62">
        <f>'Resumen-DiarioHorario-Solar'!AD617</f>
        <v>0</v>
      </c>
      <c r="N113" s="63">
        <f>'Resumen-DiarioHorario-Solar'!AD689</f>
        <v>0</v>
      </c>
      <c r="O113" s="62">
        <f>'Resumen-DiarioHorario-Solar'!AD761</f>
        <v>0</v>
      </c>
      <c r="P113" s="63">
        <f>'Resumen-DiarioHorario-Solar'!AD833</f>
        <v>0</v>
      </c>
      <c r="Q113" s="62">
        <f>'Resumen-DiarioHorario-Solar'!AD905</f>
        <v>0</v>
      </c>
      <c r="R113" s="63">
        <f>'Resumen-DiarioHorario-Solar'!AD977</f>
        <v>0</v>
      </c>
      <c r="S113" s="62">
        <f>'Resumen-DiarioHorario-Solar'!AD1049</f>
        <v>0</v>
      </c>
      <c r="T113" s="63">
        <f>'Resumen-DiarioHorario-Solar'!AD1121</f>
        <v>0</v>
      </c>
      <c r="U113" s="62">
        <f>'Resumen-DiarioHorario-Solar'!AD1193</f>
        <v>0</v>
      </c>
      <c r="V113" s="63">
        <f>'Resumen-DiarioHorario-Solar'!AD1265</f>
        <v>570.31999999999994</v>
      </c>
      <c r="W113" s="62">
        <f>'Resumen-DiarioHorario-Solar'!AD1337</f>
        <v>0</v>
      </c>
      <c r="X113" s="63">
        <f>'Resumen-DiarioHorario-Solar'!AD1409</f>
        <v>0</v>
      </c>
      <c r="Y113" s="62">
        <f>'Resumen-DiarioHorario-Solar'!AD1481</f>
        <v>0</v>
      </c>
      <c r="Z113" s="63">
        <f>'Resumen-DiarioHorario-Solar'!AD1553</f>
        <v>0</v>
      </c>
      <c r="AA113" s="62">
        <f>'Resumen-DiarioHorario-Solar'!AD1625</f>
        <v>0</v>
      </c>
      <c r="AB113" s="63">
        <f>'Resumen-DiarioHorario-Solar'!AD1697</f>
        <v>0</v>
      </c>
      <c r="AC113" s="62">
        <f>'Resumen-DiarioHorario-Solar'!AD1769</f>
        <v>0</v>
      </c>
      <c r="AD113" s="63">
        <f>'Resumen-DiarioHorario-Solar'!AD1841</f>
        <v>0</v>
      </c>
      <c r="AE113" s="62">
        <f>'Resumen-DiarioHorario-Solar'!AD1913</f>
        <v>0</v>
      </c>
      <c r="AF113" s="63">
        <f>'Resumen-DiarioHorario-Solar'!AD1985</f>
        <v>0</v>
      </c>
      <c r="AG113" s="62">
        <f>'Resumen-DiarioHorario-Solar'!AD2057</f>
        <v>0</v>
      </c>
      <c r="AH113" s="63">
        <f>'Resumen-DiarioHorario-Solar'!AD2129</f>
        <v>0</v>
      </c>
      <c r="AI113" s="64">
        <f>+'Resumen-DiarioHorario-Solar'!AD2201</f>
        <v>0</v>
      </c>
      <c r="AJ113" s="58"/>
      <c r="AK113" s="55">
        <f t="shared" si="11"/>
        <v>727.5625</v>
      </c>
      <c r="AL113" s="58"/>
    </row>
    <row r="114" spans="2:38" x14ac:dyDescent="0.3">
      <c r="B114" s="47" t="s">
        <v>67</v>
      </c>
      <c r="C114" s="47"/>
      <c r="D114" s="47"/>
      <c r="E114" s="62">
        <f>'Resumen-DiarioHorario-Solar'!AD42</f>
        <v>25.680666666666674</v>
      </c>
      <c r="F114" s="63">
        <f>'Resumen-DiarioHorario-Solar'!AD114</f>
        <v>39.741999999999983</v>
      </c>
      <c r="G114" s="62">
        <f>'Resumen-DiarioHorario-Solar'!AD186</f>
        <v>13.039833333333336</v>
      </c>
      <c r="H114" s="63">
        <f>'Resumen-DiarioHorario-Solar'!AD258</f>
        <v>5.31666666666667</v>
      </c>
      <c r="I114" s="62">
        <f>'Resumen-DiarioHorario-Solar'!AD330</f>
        <v>16.438500000000005</v>
      </c>
      <c r="J114" s="63">
        <f>'Resumen-DiarioHorario-Solar'!AD402</f>
        <v>0.44433333333333347</v>
      </c>
      <c r="K114" s="62">
        <f>'Resumen-DiarioHorario-Solar'!AD474</f>
        <v>1.3538333333333337</v>
      </c>
      <c r="L114" s="63">
        <f>'Resumen-DiarioHorario-Solar'!AD546</f>
        <v>34.615000000000009</v>
      </c>
      <c r="M114" s="62">
        <f>'Resumen-DiarioHorario-Solar'!AD618</f>
        <v>89.349000000000018</v>
      </c>
      <c r="N114" s="63">
        <f>'Resumen-DiarioHorario-Solar'!AD690</f>
        <v>67.984166666666681</v>
      </c>
      <c r="O114" s="62">
        <f>'Resumen-DiarioHorario-Solar'!AD762</f>
        <v>31.3</v>
      </c>
      <c r="P114" s="63">
        <f>'Resumen-DiarioHorario-Solar'!AD834</f>
        <v>48.039999999999992</v>
      </c>
      <c r="Q114" s="62">
        <f>'Resumen-DiarioHorario-Solar'!AD906</f>
        <v>75.999999999999986</v>
      </c>
      <c r="R114" s="63">
        <f>'Resumen-DiarioHorario-Solar'!AD978</f>
        <v>50.11</v>
      </c>
      <c r="S114" s="62">
        <f>'Resumen-DiarioHorario-Solar'!AD1050</f>
        <v>35.239166666666662</v>
      </c>
      <c r="T114" s="63">
        <f>'Resumen-DiarioHorario-Solar'!AD1122</f>
        <v>51.366333333333337</v>
      </c>
      <c r="U114" s="62">
        <f>'Resumen-DiarioHorario-Solar'!AD1194</f>
        <v>65.038833333333343</v>
      </c>
      <c r="V114" s="63">
        <f>'Resumen-DiarioHorario-Solar'!AD1266</f>
        <v>57</v>
      </c>
      <c r="W114" s="62">
        <f>'Resumen-DiarioHorario-Solar'!AD1338</f>
        <v>57.516333333333336</v>
      </c>
      <c r="X114" s="63">
        <f>'Resumen-DiarioHorario-Solar'!AD1410</f>
        <v>66.920833333333334</v>
      </c>
      <c r="Y114" s="62">
        <f>'Resumen-DiarioHorario-Solar'!AD1482</f>
        <v>91.545833333333334</v>
      </c>
      <c r="Z114" s="63">
        <f>'Resumen-DiarioHorario-Solar'!AD1554</f>
        <v>34.976166666666671</v>
      </c>
      <c r="AA114" s="62">
        <f>'Resumen-DiarioHorario-Solar'!AD1626</f>
        <v>55.796166666666672</v>
      </c>
      <c r="AB114" s="63">
        <f>'Resumen-DiarioHorario-Solar'!AD1698</f>
        <v>72.603000000000009</v>
      </c>
      <c r="AC114" s="62">
        <f>'Resumen-DiarioHorario-Solar'!AD1770</f>
        <v>79.325333333333347</v>
      </c>
      <c r="AD114" s="63">
        <f>'Resumen-DiarioHorario-Solar'!AD1842</f>
        <v>102.91516666666666</v>
      </c>
      <c r="AE114" s="62">
        <f>'Resumen-DiarioHorario-Solar'!AD1914</f>
        <v>135.56399999999996</v>
      </c>
      <c r="AF114" s="63">
        <f>'Resumen-DiarioHorario-Solar'!AD1986</f>
        <v>78.634833333333319</v>
      </c>
      <c r="AG114" s="62">
        <f>'Resumen-DiarioHorario-Solar'!AD2058</f>
        <v>54.337833333333336</v>
      </c>
      <c r="AH114" s="63">
        <f>'Resumen-DiarioHorario-Solar'!AD2130</f>
        <v>51.945666666666668</v>
      </c>
      <c r="AI114" s="64">
        <f>+'Resumen-DiarioHorario-Solar'!AD2202</f>
        <v>81.759499999999989</v>
      </c>
      <c r="AJ114" s="58"/>
      <c r="AK114" s="55">
        <f t="shared" si="11"/>
        <v>1671.8989999999999</v>
      </c>
      <c r="AL114" s="58"/>
    </row>
    <row r="115" spans="2:38" x14ac:dyDescent="0.3">
      <c r="B115" s="47" t="s">
        <v>68</v>
      </c>
      <c r="C115" s="47"/>
      <c r="D115" s="47"/>
      <c r="E115" s="62">
        <f>'Resumen-DiarioHorario-Solar'!AD43</f>
        <v>1666.4906666666668</v>
      </c>
      <c r="F115" s="63">
        <f>'Resumen-DiarioHorario-Solar'!AD115</f>
        <v>1585.4374999999998</v>
      </c>
      <c r="G115" s="62">
        <f>'Resumen-DiarioHorario-Solar'!AD187</f>
        <v>1266.1224999999999</v>
      </c>
      <c r="H115" s="63">
        <f>'Resumen-DiarioHorario-Solar'!AD259</f>
        <v>822.43300000000011</v>
      </c>
      <c r="I115" s="62">
        <f>'Resumen-DiarioHorario-Solar'!AD331</f>
        <v>549.3454999999999</v>
      </c>
      <c r="J115" s="63">
        <f>'Resumen-DiarioHorario-Solar'!AD403</f>
        <v>85.363499999999988</v>
      </c>
      <c r="K115" s="62">
        <f>'Resumen-DiarioHorario-Solar'!AD475</f>
        <v>435.24716666666671</v>
      </c>
      <c r="L115" s="63">
        <f>'Resumen-DiarioHorario-Solar'!AD547</f>
        <v>1165.4125000000004</v>
      </c>
      <c r="M115" s="62">
        <f>'Resumen-DiarioHorario-Solar'!AD619</f>
        <v>1923.2744999999998</v>
      </c>
      <c r="N115" s="63">
        <f>'Resumen-DiarioHorario-Solar'!AD691</f>
        <v>1668.4978333333331</v>
      </c>
      <c r="O115" s="62">
        <f>'Resumen-DiarioHorario-Solar'!AD763</f>
        <v>938.65</v>
      </c>
      <c r="P115" s="63">
        <f>'Resumen-DiarioHorario-Solar'!AD835</f>
        <v>1261.3</v>
      </c>
      <c r="Q115" s="62">
        <f>'Resumen-DiarioHorario-Solar'!AD907</f>
        <v>1627.74</v>
      </c>
      <c r="R115" s="63">
        <f>'Resumen-DiarioHorario-Solar'!AD979</f>
        <v>1093.29</v>
      </c>
      <c r="S115" s="62">
        <f>'Resumen-DiarioHorario-Solar'!AD1051</f>
        <v>934.2014999999999</v>
      </c>
      <c r="T115" s="63">
        <f>'Resumen-DiarioHorario-Solar'!AD1123</f>
        <v>1320.1184999999998</v>
      </c>
      <c r="U115" s="62">
        <f>'Resumen-DiarioHorario-Solar'!AD1195</f>
        <v>1598.3533333333332</v>
      </c>
      <c r="V115" s="63">
        <f>'Resumen-DiarioHorario-Solar'!AD1267</f>
        <v>2335.36</v>
      </c>
      <c r="W115" s="62">
        <f>'Resumen-DiarioHorario-Solar'!AD1339</f>
        <v>2244.5288333333333</v>
      </c>
      <c r="X115" s="63">
        <f>'Resumen-DiarioHorario-Solar'!AD1411</f>
        <v>2441.6253333333329</v>
      </c>
      <c r="Y115" s="62">
        <f>'Resumen-DiarioHorario-Solar'!AD1483</f>
        <v>2216.498333333333</v>
      </c>
      <c r="Z115" s="63">
        <f>'Resumen-DiarioHorario-Solar'!AD1555</f>
        <v>1621.9263333333331</v>
      </c>
      <c r="AA115" s="62">
        <f>'Resumen-DiarioHorario-Solar'!AD1627</f>
        <v>1851.0023333333336</v>
      </c>
      <c r="AB115" s="63">
        <f>'Resumen-DiarioHorario-Solar'!AD1699</f>
        <v>2202.1618333333331</v>
      </c>
      <c r="AC115" s="62">
        <f>'Resumen-DiarioHorario-Solar'!AD1771</f>
        <v>2666.0051666666659</v>
      </c>
      <c r="AD115" s="63">
        <f>'Resumen-DiarioHorario-Solar'!AD1843</f>
        <v>2825.4199999999992</v>
      </c>
      <c r="AE115" s="62">
        <f>'Resumen-DiarioHorario-Solar'!AD1915</f>
        <v>3249.5121666666673</v>
      </c>
      <c r="AF115" s="63">
        <f>'Resumen-DiarioHorario-Solar'!AD1987</f>
        <v>2185.1198333333336</v>
      </c>
      <c r="AG115" s="62">
        <f>'Resumen-DiarioHorario-Solar'!AD2059</f>
        <v>1869.1810000000003</v>
      </c>
      <c r="AH115" s="63">
        <f>'Resumen-DiarioHorario-Solar'!AD2131</f>
        <v>1143.2861666666665</v>
      </c>
      <c r="AI115" s="64">
        <f>+'Resumen-DiarioHorario-Solar'!AD2203</f>
        <v>1794.4624999999999</v>
      </c>
      <c r="AJ115" s="58"/>
      <c r="AK115" s="55">
        <f t="shared" si="11"/>
        <v>50587.367833333323</v>
      </c>
      <c r="AL115" s="58"/>
    </row>
    <row r="116" spans="2:38" x14ac:dyDescent="0.3">
      <c r="B116" s="47" t="s">
        <v>69</v>
      </c>
      <c r="C116" s="47"/>
      <c r="D116" s="47"/>
      <c r="E116" s="62">
        <f>'Resumen-DiarioHorario-Solar'!AD44</f>
        <v>164.13416666666669</v>
      </c>
      <c r="F116" s="63">
        <f>'Resumen-DiarioHorario-Solar'!AD116</f>
        <v>108.35766666666665</v>
      </c>
      <c r="G116" s="62">
        <f>'Resumen-DiarioHorario-Solar'!AD188</f>
        <v>40.636333333333333</v>
      </c>
      <c r="H116" s="63">
        <f>'Resumen-DiarioHorario-Solar'!AD260</f>
        <v>34.188000000000009</v>
      </c>
      <c r="I116" s="62">
        <f>'Resumen-DiarioHorario-Solar'!AD332</f>
        <v>0</v>
      </c>
      <c r="J116" s="63">
        <f>'Resumen-DiarioHorario-Solar'!AD404</f>
        <v>1.4118333333333331</v>
      </c>
      <c r="K116" s="62">
        <f>'Resumen-DiarioHorario-Solar'!AD476</f>
        <v>0</v>
      </c>
      <c r="L116" s="63">
        <f>'Resumen-DiarioHorario-Solar'!AD548</f>
        <v>215.02833333333331</v>
      </c>
      <c r="M116" s="62">
        <f>'Resumen-DiarioHorario-Solar'!AD620</f>
        <v>317.2061666666666</v>
      </c>
      <c r="N116" s="63">
        <f>'Resumen-DiarioHorario-Solar'!AD692</f>
        <v>219.11400000000006</v>
      </c>
      <c r="O116" s="62">
        <f>'Resumen-DiarioHorario-Solar'!AD764</f>
        <v>29.92</v>
      </c>
      <c r="P116" s="63">
        <f>'Resumen-DiarioHorario-Solar'!AD836</f>
        <v>176.51</v>
      </c>
      <c r="Q116" s="62">
        <f>'Resumen-DiarioHorario-Solar'!AD908</f>
        <v>273.19</v>
      </c>
      <c r="R116" s="63">
        <f>'Resumen-DiarioHorario-Solar'!AD980</f>
        <v>131.56</v>
      </c>
      <c r="S116" s="62">
        <f>'Resumen-DiarioHorario-Solar'!AD1052</f>
        <v>66.894166666666678</v>
      </c>
      <c r="T116" s="63">
        <f>'Resumen-DiarioHorario-Solar'!AD1124</f>
        <v>146.0358333333333</v>
      </c>
      <c r="U116" s="62">
        <f>'Resumen-DiarioHorario-Solar'!AD1196</f>
        <v>153.76166666666666</v>
      </c>
      <c r="V116" s="63">
        <f>'Resumen-DiarioHorario-Solar'!AD1268</f>
        <v>152.88000000000002</v>
      </c>
      <c r="W116" s="62">
        <f>'Resumen-DiarioHorario-Solar'!AD1340</f>
        <v>134.10033333333334</v>
      </c>
      <c r="X116" s="63">
        <f>'Resumen-DiarioHorario-Solar'!AD1412</f>
        <v>187.56883333333332</v>
      </c>
      <c r="Y116" s="62">
        <f>'Resumen-DiarioHorario-Solar'!AD1484</f>
        <v>210.28449999999998</v>
      </c>
      <c r="Z116" s="63">
        <f>'Resumen-DiarioHorario-Solar'!AD1556</f>
        <v>92.373666666666651</v>
      </c>
      <c r="AA116" s="62">
        <f>'Resumen-DiarioHorario-Solar'!AD1628</f>
        <v>124.449</v>
      </c>
      <c r="AB116" s="63">
        <f>'Resumen-DiarioHorario-Solar'!AD1700</f>
        <v>197.346</v>
      </c>
      <c r="AC116" s="62">
        <f>'Resumen-DiarioHorario-Solar'!AD1772</f>
        <v>231.76166666666668</v>
      </c>
      <c r="AD116" s="63">
        <f>'Resumen-DiarioHorario-Solar'!AD1844</f>
        <v>271.59316666666666</v>
      </c>
      <c r="AE116" s="62">
        <f>'Resumen-DiarioHorario-Solar'!AD1916</f>
        <v>354.37383333333338</v>
      </c>
      <c r="AF116" s="63">
        <f>'Resumen-DiarioHorario-Solar'!AD1988</f>
        <v>0</v>
      </c>
      <c r="AG116" s="62">
        <f>'Resumen-DiarioHorario-Solar'!AD2060</f>
        <v>134.76083333333335</v>
      </c>
      <c r="AH116" s="63">
        <f>'Resumen-DiarioHorario-Solar'!AD2132</f>
        <v>103.10949999999998</v>
      </c>
      <c r="AI116" s="64">
        <f>+'Resumen-DiarioHorario-Solar'!AD2204</f>
        <v>205.05366666666666</v>
      </c>
      <c r="AJ116" s="58"/>
      <c r="AK116" s="55">
        <f t="shared" si="11"/>
        <v>4477.6031666666668</v>
      </c>
      <c r="AL116" s="58"/>
    </row>
    <row r="117" spans="2:38" x14ac:dyDescent="0.3">
      <c r="B117" s="47" t="s">
        <v>70</v>
      </c>
      <c r="C117" s="47"/>
      <c r="D117" s="47"/>
      <c r="E117" s="62">
        <f>'Resumen-DiarioHorario-Solar'!AD45</f>
        <v>666.41216666666662</v>
      </c>
      <c r="F117" s="63">
        <f>'Resumen-DiarioHorario-Solar'!AD117</f>
        <v>726.13699999999994</v>
      </c>
      <c r="G117" s="62">
        <f>'Resumen-DiarioHorario-Solar'!AD189</f>
        <v>619.24149999999997</v>
      </c>
      <c r="H117" s="63">
        <f>'Resumen-DiarioHorario-Solar'!AD261</f>
        <v>470.97816666666671</v>
      </c>
      <c r="I117" s="62">
        <f>'Resumen-DiarioHorario-Solar'!AD333</f>
        <v>533.33499999999981</v>
      </c>
      <c r="J117" s="63">
        <f>'Resumen-DiarioHorario-Solar'!AD405</f>
        <v>297.69516666666675</v>
      </c>
      <c r="K117" s="62">
        <f>'Resumen-DiarioHorario-Solar'!AD477</f>
        <v>358.34200000000004</v>
      </c>
      <c r="L117" s="63">
        <f>'Resumen-DiarioHorario-Solar'!AD549</f>
        <v>690.88466666666659</v>
      </c>
      <c r="M117" s="62">
        <f>'Resumen-DiarioHorario-Solar'!AD621</f>
        <v>844.28133333333335</v>
      </c>
      <c r="N117" s="63">
        <f>'Resumen-DiarioHorario-Solar'!AD693</f>
        <v>699.14</v>
      </c>
      <c r="O117" s="62">
        <f>'Resumen-DiarioHorario-Solar'!AD765</f>
        <v>460.51000000000005</v>
      </c>
      <c r="P117" s="63">
        <f>'Resumen-DiarioHorario-Solar'!AD837</f>
        <v>803.66</v>
      </c>
      <c r="Q117" s="62">
        <f>'Resumen-DiarioHorario-Solar'!AD909</f>
        <v>836.03999999999985</v>
      </c>
      <c r="R117" s="63">
        <f>'Resumen-DiarioHorario-Solar'!AD981</f>
        <v>640.91</v>
      </c>
      <c r="S117" s="62">
        <f>'Resumen-DiarioHorario-Solar'!AD1053</f>
        <v>557.88683333333336</v>
      </c>
      <c r="T117" s="63">
        <f>'Resumen-DiarioHorario-Solar'!AD1125</f>
        <v>679.63316666666674</v>
      </c>
      <c r="U117" s="62">
        <f>'Resumen-DiarioHorario-Solar'!AD1197</f>
        <v>743.65016666666668</v>
      </c>
      <c r="V117" s="63">
        <f>'Resumen-DiarioHorario-Solar'!AD1269</f>
        <v>810.7</v>
      </c>
      <c r="W117" s="62">
        <f>'Resumen-DiarioHorario-Solar'!AD1341</f>
        <v>819.28249999999991</v>
      </c>
      <c r="X117" s="63">
        <f>'Resumen-DiarioHorario-Solar'!AD1413</f>
        <v>849.17949999999973</v>
      </c>
      <c r="Y117" s="62">
        <f>'Resumen-DiarioHorario-Solar'!AD1485</f>
        <v>771.40083333333314</v>
      </c>
      <c r="Z117" s="63">
        <f>'Resumen-DiarioHorario-Solar'!AD1557</f>
        <v>526.59899999999993</v>
      </c>
      <c r="AA117" s="62">
        <f>'Resumen-DiarioHorario-Solar'!AD1629</f>
        <v>653.96699999999998</v>
      </c>
      <c r="AB117" s="63">
        <f>'Resumen-DiarioHorario-Solar'!AD1701</f>
        <v>843.97249999999997</v>
      </c>
      <c r="AC117" s="62">
        <f>'Resumen-DiarioHorario-Solar'!AD1773</f>
        <v>1079.9326666666666</v>
      </c>
      <c r="AD117" s="63">
        <f>'Resumen-DiarioHorario-Solar'!AD1845</f>
        <v>946.70783333333316</v>
      </c>
      <c r="AE117" s="62">
        <f>'Resumen-DiarioHorario-Solar'!AD1917</f>
        <v>1158.6383333333333</v>
      </c>
      <c r="AF117" s="63">
        <f>'Resumen-DiarioHorario-Solar'!AD1989</f>
        <v>812.28750000000014</v>
      </c>
      <c r="AG117" s="62">
        <f>'Resumen-DiarioHorario-Solar'!AD2061</f>
        <v>856.36133333333328</v>
      </c>
      <c r="AH117" s="63">
        <f>'Resumen-DiarioHorario-Solar'!AD2133</f>
        <v>633.64</v>
      </c>
      <c r="AI117" s="64">
        <f>+'Resumen-DiarioHorario-Solar'!AD2205</f>
        <v>840.90900000000011</v>
      </c>
      <c r="AJ117" s="58"/>
      <c r="AK117" s="55">
        <f t="shared" si="11"/>
        <v>22232.315166666667</v>
      </c>
      <c r="AL117" s="58"/>
    </row>
    <row r="118" spans="2:38" x14ac:dyDescent="0.3">
      <c r="B118" s="47" t="s">
        <v>71</v>
      </c>
      <c r="C118" s="47"/>
      <c r="D118" s="47"/>
      <c r="E118" s="62">
        <f>'Resumen-DiarioHorario-Solar'!AD46</f>
        <v>105.99616666666665</v>
      </c>
      <c r="F118" s="63">
        <f>'Resumen-DiarioHorario-Solar'!AD118</f>
        <v>54.228166666666674</v>
      </c>
      <c r="G118" s="62">
        <f>'Resumen-DiarioHorario-Solar'!AD190</f>
        <v>0.84583333333333277</v>
      </c>
      <c r="H118" s="63">
        <f>'Resumen-DiarioHorario-Solar'!AD262</f>
        <v>6.5773333333333266</v>
      </c>
      <c r="I118" s="62">
        <f>'Resumen-DiarioHorario-Solar'!AD334</f>
        <v>11.253</v>
      </c>
      <c r="J118" s="63">
        <f>'Resumen-DiarioHorario-Solar'!AD406</f>
        <v>66.256333333333316</v>
      </c>
      <c r="K118" s="62">
        <f>'Resumen-DiarioHorario-Solar'!AD478</f>
        <v>78.354333333333372</v>
      </c>
      <c r="L118" s="63">
        <f>'Resumen-DiarioHorario-Solar'!AD550</f>
        <v>93.111333333333334</v>
      </c>
      <c r="M118" s="62">
        <f>'Resumen-DiarioHorario-Solar'!AD622</f>
        <v>266.16683333333339</v>
      </c>
      <c r="N118" s="63">
        <f>'Resumen-DiarioHorario-Solar'!AD694</f>
        <v>278.92616666666669</v>
      </c>
      <c r="O118" s="62">
        <f>'Resumen-DiarioHorario-Solar'!AD766</f>
        <v>1.02</v>
      </c>
      <c r="P118" s="63">
        <f>'Resumen-DiarioHorario-Solar'!AD838</f>
        <v>156.45000000000005</v>
      </c>
      <c r="Q118" s="62">
        <f>'Resumen-DiarioHorario-Solar'!AD910</f>
        <v>210.16000000000003</v>
      </c>
      <c r="R118" s="63">
        <f>'Resumen-DiarioHorario-Solar'!AD982</f>
        <v>95.68</v>
      </c>
      <c r="S118" s="62">
        <f>'Resumen-DiarioHorario-Solar'!AD1054</f>
        <v>3.4975000000000005</v>
      </c>
      <c r="T118" s="63">
        <f>'Resumen-DiarioHorario-Solar'!AD1126</f>
        <v>146.54016666666666</v>
      </c>
      <c r="U118" s="62">
        <f>'Resumen-DiarioHorario-Solar'!AD1198</f>
        <v>17.669000000000004</v>
      </c>
      <c r="V118" s="63">
        <f>'Resumen-DiarioHorario-Solar'!AD1270</f>
        <v>113.22000000000001</v>
      </c>
      <c r="W118" s="62">
        <f>'Resumen-DiarioHorario-Solar'!AD1342</f>
        <v>186.73850000000004</v>
      </c>
      <c r="X118" s="63">
        <f>'Resumen-DiarioHorario-Solar'!AD1414</f>
        <v>192.83783333333326</v>
      </c>
      <c r="Y118" s="62">
        <f>'Resumen-DiarioHorario-Solar'!AD1486</f>
        <v>210.68516666666665</v>
      </c>
      <c r="Z118" s="63">
        <f>'Resumen-DiarioHorario-Solar'!AD1558</f>
        <v>150.9556666666667</v>
      </c>
      <c r="AA118" s="62">
        <f>'Resumen-DiarioHorario-Solar'!AD1630</f>
        <v>160.52400000000003</v>
      </c>
      <c r="AB118" s="63">
        <f>'Resumen-DiarioHorario-Solar'!AD1702</f>
        <v>199.87799999999993</v>
      </c>
      <c r="AC118" s="62">
        <f>'Resumen-DiarioHorario-Solar'!AD1774</f>
        <v>213.86533333333344</v>
      </c>
      <c r="AD118" s="63">
        <f>'Resumen-DiarioHorario-Solar'!AD1846</f>
        <v>406.53250000000003</v>
      </c>
      <c r="AE118" s="62">
        <f>'Resumen-DiarioHorario-Solar'!AD1918</f>
        <v>524.00749999999994</v>
      </c>
      <c r="AF118" s="63">
        <f>'Resumen-DiarioHorario-Solar'!AD1990</f>
        <v>260.08933333333329</v>
      </c>
      <c r="AG118" s="62">
        <f>'Resumen-DiarioHorario-Solar'!AD2062</f>
        <v>194.17316666666667</v>
      </c>
      <c r="AH118" s="63">
        <f>'Resumen-DiarioHorario-Solar'!AD2134</f>
        <v>144.50466666666665</v>
      </c>
      <c r="AI118" s="64">
        <f>+'Resumen-DiarioHorario-Solar'!AD2206</f>
        <v>282.78500000000003</v>
      </c>
      <c r="AJ118" s="58"/>
      <c r="AK118" s="55">
        <f t="shared" si="11"/>
        <v>4833.5288333333328</v>
      </c>
      <c r="AL118" s="58"/>
    </row>
    <row r="119" spans="2:38" x14ac:dyDescent="0.3">
      <c r="B119" s="47" t="s">
        <v>72</v>
      </c>
      <c r="C119" s="47"/>
      <c r="D119" s="47" t="s">
        <v>124</v>
      </c>
      <c r="E119" s="62">
        <f>'Resumen-DiarioHorario-Solar'!AD47</f>
        <v>0</v>
      </c>
      <c r="F119" s="63">
        <f>'Resumen-DiarioHorario-Solar'!AD119</f>
        <v>0</v>
      </c>
      <c r="G119" s="62">
        <f>'Resumen-DiarioHorario-Solar'!AD191</f>
        <v>0</v>
      </c>
      <c r="H119" s="63">
        <f>'Resumen-DiarioHorario-Solar'!AD263</f>
        <v>0</v>
      </c>
      <c r="I119" s="62">
        <f>'Resumen-DiarioHorario-Solar'!AD335</f>
        <v>0</v>
      </c>
      <c r="J119" s="63">
        <f>'Resumen-DiarioHorario-Solar'!AD407</f>
        <v>0</v>
      </c>
      <c r="K119" s="62">
        <f>'Resumen-DiarioHorario-Solar'!AD479</f>
        <v>0</v>
      </c>
      <c r="L119" s="63">
        <f>'Resumen-DiarioHorario-Solar'!AD551</f>
        <v>0</v>
      </c>
      <c r="M119" s="62">
        <f>'Resumen-DiarioHorario-Solar'!AD623</f>
        <v>0</v>
      </c>
      <c r="N119" s="63">
        <f>'Resumen-DiarioHorario-Solar'!AD695</f>
        <v>0</v>
      </c>
      <c r="O119" s="62">
        <f>'Resumen-DiarioHorario-Solar'!AD767</f>
        <v>0</v>
      </c>
      <c r="P119" s="63">
        <f>'Resumen-DiarioHorario-Solar'!AD839</f>
        <v>0</v>
      </c>
      <c r="Q119" s="62">
        <f>'Resumen-DiarioHorario-Solar'!AD911</f>
        <v>0</v>
      </c>
      <c r="R119" s="63">
        <f>'Resumen-DiarioHorario-Solar'!AD983</f>
        <v>0</v>
      </c>
      <c r="S119" s="62">
        <f>'Resumen-DiarioHorario-Solar'!AD1055</f>
        <v>0</v>
      </c>
      <c r="T119" s="63">
        <f>'Resumen-DiarioHorario-Solar'!AD1127</f>
        <v>0</v>
      </c>
      <c r="U119" s="62">
        <f>'Resumen-DiarioHorario-Solar'!AD1199</f>
        <v>0</v>
      </c>
      <c r="V119" s="63">
        <f>'Resumen-DiarioHorario-Solar'!AD1271</f>
        <v>0</v>
      </c>
      <c r="W119" s="62">
        <f>'Resumen-DiarioHorario-Solar'!AD1343</f>
        <v>0</v>
      </c>
      <c r="X119" s="63">
        <f>'Resumen-DiarioHorario-Solar'!AD1415</f>
        <v>0</v>
      </c>
      <c r="Y119" s="62">
        <f>'Resumen-DiarioHorario-Solar'!AD1487</f>
        <v>0</v>
      </c>
      <c r="Z119" s="63">
        <f>'Resumen-DiarioHorario-Solar'!AD1559</f>
        <v>0</v>
      </c>
      <c r="AA119" s="62">
        <f>'Resumen-DiarioHorario-Solar'!AD1631</f>
        <v>0</v>
      </c>
      <c r="AB119" s="63">
        <f>'Resumen-DiarioHorario-Solar'!AD1703</f>
        <v>0</v>
      </c>
      <c r="AC119" s="62">
        <f>'Resumen-DiarioHorario-Solar'!AD1775</f>
        <v>0</v>
      </c>
      <c r="AD119" s="63">
        <f>'Resumen-DiarioHorario-Solar'!AD1847</f>
        <v>0</v>
      </c>
      <c r="AE119" s="62">
        <f>'Resumen-DiarioHorario-Solar'!AD1919</f>
        <v>0</v>
      </c>
      <c r="AF119" s="63">
        <f>'Resumen-DiarioHorario-Solar'!AD1991</f>
        <v>0</v>
      </c>
      <c r="AG119" s="62">
        <f>'Resumen-DiarioHorario-Solar'!AD2063</f>
        <v>0</v>
      </c>
      <c r="AH119" s="63">
        <f>'Resumen-DiarioHorario-Solar'!AD2135</f>
        <v>0</v>
      </c>
      <c r="AI119" s="64">
        <f>+'Resumen-DiarioHorario-Solar'!AD2207</f>
        <v>0</v>
      </c>
      <c r="AJ119" s="58"/>
      <c r="AK119" s="55">
        <f t="shared" si="11"/>
        <v>0</v>
      </c>
      <c r="AL119" s="58"/>
    </row>
    <row r="120" spans="2:38" x14ac:dyDescent="0.3">
      <c r="B120" s="47" t="s">
        <v>73</v>
      </c>
      <c r="C120" s="47"/>
      <c r="D120" s="47"/>
      <c r="E120" s="62">
        <f>'Resumen-DiarioHorario-Solar'!AD48</f>
        <v>237.67400000000004</v>
      </c>
      <c r="F120" s="63">
        <f>'Resumen-DiarioHorario-Solar'!AD120</f>
        <v>293.18383333333327</v>
      </c>
      <c r="G120" s="62">
        <f>'Resumen-DiarioHorario-Solar'!AD192</f>
        <v>129.70449999999997</v>
      </c>
      <c r="H120" s="63">
        <f>'Resumen-DiarioHorario-Solar'!AD264</f>
        <v>52.68533333333334</v>
      </c>
      <c r="I120" s="62">
        <f>'Resumen-DiarioHorario-Solar'!AD336</f>
        <v>167.69133333333332</v>
      </c>
      <c r="J120" s="63">
        <f>'Resumen-DiarioHorario-Solar'!AD408</f>
        <v>119.09916666666665</v>
      </c>
      <c r="K120" s="62">
        <f>'Resumen-DiarioHorario-Solar'!AD480</f>
        <v>7.800833333333336</v>
      </c>
      <c r="L120" s="63">
        <f>'Resumen-DiarioHorario-Solar'!AD552</f>
        <v>319.94833333333338</v>
      </c>
      <c r="M120" s="62">
        <f>'Resumen-DiarioHorario-Solar'!AD624</f>
        <v>553.0096666666667</v>
      </c>
      <c r="N120" s="63">
        <f>'Resumen-DiarioHorario-Solar'!AD696</f>
        <v>422.00366666666679</v>
      </c>
      <c r="O120" s="62">
        <f>'Resumen-DiarioHorario-Solar'!AD768</f>
        <v>126.19000000000001</v>
      </c>
      <c r="P120" s="63">
        <f>'Resumen-DiarioHorario-Solar'!AD840</f>
        <v>413.64</v>
      </c>
      <c r="Q120" s="62">
        <f>'Resumen-DiarioHorario-Solar'!AD912</f>
        <v>467.73</v>
      </c>
      <c r="R120" s="63">
        <f>'Resumen-DiarioHorario-Solar'!AD984</f>
        <v>233.48</v>
      </c>
      <c r="S120" s="62">
        <f>'Resumen-DiarioHorario-Solar'!AD1056</f>
        <v>0</v>
      </c>
      <c r="T120" s="63">
        <f>'Resumen-DiarioHorario-Solar'!AD1128</f>
        <v>0</v>
      </c>
      <c r="U120" s="62">
        <f>'Resumen-DiarioHorario-Solar'!AD1200</f>
        <v>305.92016666666655</v>
      </c>
      <c r="V120" s="63">
        <f>'Resumen-DiarioHorario-Solar'!AD1272</f>
        <v>0</v>
      </c>
      <c r="W120" s="62">
        <f>'Resumen-DiarioHorario-Solar'!AD1344</f>
        <v>61.367833333333301</v>
      </c>
      <c r="X120" s="63">
        <f>'Resumen-DiarioHorario-Solar'!AD1416</f>
        <v>422.12433333333331</v>
      </c>
      <c r="Y120" s="62">
        <f>'Resumen-DiarioHorario-Solar'!AD1488</f>
        <v>335.67200000000003</v>
      </c>
      <c r="Z120" s="63">
        <f>'Resumen-DiarioHorario-Solar'!AD1560</f>
        <v>100.59899999999995</v>
      </c>
      <c r="AA120" s="62">
        <f>'Resumen-DiarioHorario-Solar'!AD1632</f>
        <v>187.64850000000004</v>
      </c>
      <c r="AB120" s="63">
        <f>'Resumen-DiarioHorario-Solar'!AD1704</f>
        <v>311.73550000000006</v>
      </c>
      <c r="AC120" s="62">
        <f>'Resumen-DiarioHorario-Solar'!AD1776</f>
        <v>470.07483333333329</v>
      </c>
      <c r="AD120" s="63">
        <f>'Resumen-DiarioHorario-Solar'!AD1848</f>
        <v>535.19699999999989</v>
      </c>
      <c r="AE120" s="62">
        <f>'Resumen-DiarioHorario-Solar'!AD1920</f>
        <v>719.8665000000002</v>
      </c>
      <c r="AF120" s="63">
        <f>'Resumen-DiarioHorario-Solar'!AD1992</f>
        <v>320.18766666666664</v>
      </c>
      <c r="AG120" s="62">
        <f>'Resumen-DiarioHorario-Solar'!AD2064</f>
        <v>216.23283333333336</v>
      </c>
      <c r="AH120" s="63">
        <f>'Resumen-DiarioHorario-Solar'!AD2136</f>
        <v>175.44933333333336</v>
      </c>
      <c r="AI120" s="64">
        <f>+'Resumen-DiarioHorario-Solar'!AD2208</f>
        <v>364.98950000000008</v>
      </c>
      <c r="AJ120" s="58"/>
      <c r="AK120" s="55">
        <f t="shared" si="11"/>
        <v>8070.9056666666675</v>
      </c>
      <c r="AL120" s="58"/>
    </row>
    <row r="121" spans="2:38" x14ac:dyDescent="0.3">
      <c r="B121" s="47" t="s">
        <v>74</v>
      </c>
      <c r="C121" s="47"/>
      <c r="D121" s="47" t="s">
        <v>124</v>
      </c>
      <c r="E121" s="62">
        <f>'Resumen-DiarioHorario-Solar'!AD49</f>
        <v>0</v>
      </c>
      <c r="F121" s="63">
        <f>'Resumen-DiarioHorario-Solar'!AD121</f>
        <v>0</v>
      </c>
      <c r="G121" s="62">
        <f>'Resumen-DiarioHorario-Solar'!AD193</f>
        <v>0</v>
      </c>
      <c r="H121" s="63">
        <f>'Resumen-DiarioHorario-Solar'!AD265</f>
        <v>0</v>
      </c>
      <c r="I121" s="62">
        <f>'Resumen-DiarioHorario-Solar'!AD337</f>
        <v>0</v>
      </c>
      <c r="J121" s="63">
        <f>'Resumen-DiarioHorario-Solar'!AD409</f>
        <v>0</v>
      </c>
      <c r="K121" s="62">
        <f>'Resumen-DiarioHorario-Solar'!AD481</f>
        <v>0</v>
      </c>
      <c r="L121" s="63">
        <f>'Resumen-DiarioHorario-Solar'!AD553</f>
        <v>0</v>
      </c>
      <c r="M121" s="62">
        <f>'Resumen-DiarioHorario-Solar'!AD625</f>
        <v>0</v>
      </c>
      <c r="N121" s="63">
        <f>'Resumen-DiarioHorario-Solar'!AD697</f>
        <v>0</v>
      </c>
      <c r="O121" s="62">
        <f>'Resumen-DiarioHorario-Solar'!AD769</f>
        <v>0</v>
      </c>
      <c r="P121" s="63">
        <f>'Resumen-DiarioHorario-Solar'!AD841</f>
        <v>0</v>
      </c>
      <c r="Q121" s="62">
        <f>'Resumen-DiarioHorario-Solar'!AD913</f>
        <v>0</v>
      </c>
      <c r="R121" s="63">
        <f>'Resumen-DiarioHorario-Solar'!AD985</f>
        <v>0</v>
      </c>
      <c r="S121" s="62">
        <f>'Resumen-DiarioHorario-Solar'!AD1057</f>
        <v>0</v>
      </c>
      <c r="T121" s="63">
        <f>'Resumen-DiarioHorario-Solar'!AD1129</f>
        <v>0</v>
      </c>
      <c r="U121" s="62">
        <f>'Resumen-DiarioHorario-Solar'!AD1201</f>
        <v>0</v>
      </c>
      <c r="V121" s="63">
        <f>'Resumen-DiarioHorario-Solar'!AD1273</f>
        <v>0</v>
      </c>
      <c r="W121" s="62">
        <f>'Resumen-DiarioHorario-Solar'!AD1345</f>
        <v>0</v>
      </c>
      <c r="X121" s="63">
        <f>'Resumen-DiarioHorario-Solar'!AD1417</f>
        <v>0</v>
      </c>
      <c r="Y121" s="62">
        <f>'Resumen-DiarioHorario-Solar'!AD1489</f>
        <v>0</v>
      </c>
      <c r="Z121" s="63">
        <f>'Resumen-DiarioHorario-Solar'!AD1561</f>
        <v>0</v>
      </c>
      <c r="AA121" s="62">
        <f>'Resumen-DiarioHorario-Solar'!AD1633</f>
        <v>0</v>
      </c>
      <c r="AB121" s="63">
        <f>'Resumen-DiarioHorario-Solar'!AD1705</f>
        <v>0</v>
      </c>
      <c r="AC121" s="62">
        <f>'Resumen-DiarioHorario-Solar'!AD1777</f>
        <v>0</v>
      </c>
      <c r="AD121" s="63">
        <f>'Resumen-DiarioHorario-Solar'!AD1849</f>
        <v>0</v>
      </c>
      <c r="AE121" s="62">
        <f>'Resumen-DiarioHorario-Solar'!AD1921</f>
        <v>196.14000000000004</v>
      </c>
      <c r="AF121" s="63">
        <f>'Resumen-DiarioHorario-Solar'!AD1993</f>
        <v>0</v>
      </c>
      <c r="AG121" s="62">
        <f>'Resumen-DiarioHorario-Solar'!AD2065</f>
        <v>0</v>
      </c>
      <c r="AH121" s="63">
        <f>'Resumen-DiarioHorario-Solar'!AD2137</f>
        <v>126.68000000000004</v>
      </c>
      <c r="AI121" s="64">
        <f>+'Resumen-DiarioHorario-Solar'!AD2209</f>
        <v>176.48</v>
      </c>
      <c r="AJ121" s="58"/>
      <c r="AK121" s="55">
        <f t="shared" si="11"/>
        <v>499.30000000000007</v>
      </c>
      <c r="AL121" s="58"/>
    </row>
    <row r="122" spans="2:38" x14ac:dyDescent="0.3">
      <c r="B122" s="47" t="s">
        <v>75</v>
      </c>
      <c r="C122" s="47"/>
      <c r="D122" s="47"/>
      <c r="E122" s="62">
        <f>'Resumen-DiarioHorario-Solar'!AD50</f>
        <v>637.15449999999998</v>
      </c>
      <c r="F122" s="63">
        <f>'Resumen-DiarioHorario-Solar'!AD122</f>
        <v>748.40316666666683</v>
      </c>
      <c r="G122" s="62">
        <f>'Resumen-DiarioHorario-Solar'!AD194</f>
        <v>328.08166666666659</v>
      </c>
      <c r="H122" s="63">
        <f>'Resumen-DiarioHorario-Solar'!AD266</f>
        <v>412.10183333333333</v>
      </c>
      <c r="I122" s="62">
        <f>'Resumen-DiarioHorario-Solar'!AD338</f>
        <v>508.90350000000001</v>
      </c>
      <c r="J122" s="63">
        <f>'Resumen-DiarioHorario-Solar'!AD410</f>
        <v>412.01150000000001</v>
      </c>
      <c r="K122" s="62">
        <f>'Resumen-DiarioHorario-Solar'!AD482</f>
        <v>382.12616666666668</v>
      </c>
      <c r="L122" s="63">
        <f>'Resumen-DiarioHorario-Solar'!AD554</f>
        <v>559.10299999999995</v>
      </c>
      <c r="M122" s="62">
        <f>'Resumen-DiarioHorario-Solar'!AD626</f>
        <v>922.63766666666652</v>
      </c>
      <c r="N122" s="63">
        <f>'Resumen-DiarioHorario-Solar'!AD698</f>
        <v>759.0001666666667</v>
      </c>
      <c r="O122" s="62">
        <f>'Resumen-DiarioHorario-Solar'!AD770</f>
        <v>154.63</v>
      </c>
      <c r="P122" s="63">
        <f>'Resumen-DiarioHorario-Solar'!AD842</f>
        <v>442.31</v>
      </c>
      <c r="Q122" s="62">
        <f>'Resumen-DiarioHorario-Solar'!AD914</f>
        <v>154.86000000000001</v>
      </c>
      <c r="R122" s="63">
        <f>'Resumen-DiarioHorario-Solar'!AD986</f>
        <v>447.96</v>
      </c>
      <c r="S122" s="62">
        <f>'Resumen-DiarioHorario-Solar'!AD1058</f>
        <v>511.29199999999992</v>
      </c>
      <c r="T122" s="63">
        <f>'Resumen-DiarioHorario-Solar'!AD1130</f>
        <v>648.64166666666677</v>
      </c>
      <c r="U122" s="62">
        <f>'Resumen-DiarioHorario-Solar'!AD1202</f>
        <v>652.23649999999986</v>
      </c>
      <c r="V122" s="63">
        <f>'Resumen-DiarioHorario-Solar'!AD1274</f>
        <v>133.76</v>
      </c>
      <c r="W122" s="62">
        <f>'Resumen-DiarioHorario-Solar'!AD1346</f>
        <v>297.25833333333333</v>
      </c>
      <c r="X122" s="63">
        <f>'Resumen-DiarioHorario-Solar'!AD1418</f>
        <v>232.87899999999996</v>
      </c>
      <c r="Y122" s="62">
        <f>'Resumen-DiarioHorario-Solar'!AD1490</f>
        <v>146.05616666666668</v>
      </c>
      <c r="Z122" s="63">
        <f>'Resumen-DiarioHorario-Solar'!AD1562</f>
        <v>310.35083333333341</v>
      </c>
      <c r="AA122" s="62">
        <f>'Resumen-DiarioHorario-Solar'!AD1634</f>
        <v>370.20983333333334</v>
      </c>
      <c r="AB122" s="63">
        <f>'Resumen-DiarioHorario-Solar'!AD1706</f>
        <v>676.88700000000006</v>
      </c>
      <c r="AC122" s="62">
        <f>'Resumen-DiarioHorario-Solar'!AD1778</f>
        <v>885.82166666666672</v>
      </c>
      <c r="AD122" s="63">
        <f>'Resumen-DiarioHorario-Solar'!AD1850</f>
        <v>877.18150000000003</v>
      </c>
      <c r="AE122" s="62">
        <f>'Resumen-DiarioHorario-Solar'!AD1922</f>
        <v>467.46066666666655</v>
      </c>
      <c r="AF122" s="63">
        <f>'Resumen-DiarioHorario-Solar'!AD1994</f>
        <v>628.42349999999999</v>
      </c>
      <c r="AG122" s="62">
        <f>'Resumen-DiarioHorario-Solar'!AD2066</f>
        <v>804.73883333333333</v>
      </c>
      <c r="AH122" s="63">
        <f>'Resumen-DiarioHorario-Solar'!AD2138</f>
        <v>735.91800000000012</v>
      </c>
      <c r="AI122" s="64">
        <f>+'Resumen-DiarioHorario-Solar'!AD2210</f>
        <v>680.70583333333332</v>
      </c>
      <c r="AJ122" s="58"/>
      <c r="AK122" s="55">
        <f t="shared" si="11"/>
        <v>15929.104500000003</v>
      </c>
      <c r="AL122" s="58"/>
    </row>
    <row r="123" spans="2:38" x14ac:dyDescent="0.3">
      <c r="B123" s="47" t="s">
        <v>76</v>
      </c>
      <c r="C123" s="47"/>
      <c r="D123" s="47"/>
      <c r="E123" s="62">
        <f>'Resumen-DiarioHorario-Solar'!AD51</f>
        <v>389.62850000000003</v>
      </c>
      <c r="F123" s="63">
        <f>'Resumen-DiarioHorario-Solar'!AD123</f>
        <v>430.01933333333341</v>
      </c>
      <c r="G123" s="62">
        <f>'Resumen-DiarioHorario-Solar'!AD195</f>
        <v>295.21283333333326</v>
      </c>
      <c r="H123" s="63">
        <f>'Resumen-DiarioHorario-Solar'!AD267</f>
        <v>272.35699999999991</v>
      </c>
      <c r="I123" s="62">
        <f>'Resumen-DiarioHorario-Solar'!AD339</f>
        <v>397.15333333333342</v>
      </c>
      <c r="J123" s="63">
        <f>'Resumen-DiarioHorario-Solar'!AD411</f>
        <v>403.42583333333329</v>
      </c>
      <c r="K123" s="62">
        <f>'Resumen-DiarioHorario-Solar'!AD483</f>
        <v>177.1046666666667</v>
      </c>
      <c r="L123" s="63">
        <f>'Resumen-DiarioHorario-Solar'!AD555</f>
        <v>585.62049999999999</v>
      </c>
      <c r="M123" s="62">
        <f>'Resumen-DiarioHorario-Solar'!AD627</f>
        <v>699.51900000000012</v>
      </c>
      <c r="N123" s="63">
        <f>'Resumen-DiarioHorario-Solar'!AD699</f>
        <v>493.69833333333321</v>
      </c>
      <c r="O123" s="62">
        <f>'Resumen-DiarioHorario-Solar'!AD771</f>
        <v>274.5</v>
      </c>
      <c r="P123" s="63">
        <f>'Resumen-DiarioHorario-Solar'!AD843</f>
        <v>372.78000000000003</v>
      </c>
      <c r="Q123" s="62">
        <f>'Resumen-DiarioHorario-Solar'!AD915</f>
        <v>490.34</v>
      </c>
      <c r="R123" s="63">
        <f>'Resumen-DiarioHorario-Solar'!AD987</f>
        <v>397.57000000000005</v>
      </c>
      <c r="S123" s="62">
        <f>'Resumen-DiarioHorario-Solar'!AD1059</f>
        <v>390.6225</v>
      </c>
      <c r="T123" s="63">
        <f>'Resumen-DiarioHorario-Solar'!AD1131</f>
        <v>466.56816666666657</v>
      </c>
      <c r="U123" s="62">
        <f>'Resumen-DiarioHorario-Solar'!AD1203</f>
        <v>511.57966666666675</v>
      </c>
      <c r="V123" s="63">
        <f>'Resumen-DiarioHorario-Solar'!AD1275</f>
        <v>564.79999999999984</v>
      </c>
      <c r="W123" s="62">
        <f>'Resumen-DiarioHorario-Solar'!AD1347</f>
        <v>551.33466666666686</v>
      </c>
      <c r="X123" s="63">
        <f>'Resumen-DiarioHorario-Solar'!AD1419</f>
        <v>590.048</v>
      </c>
      <c r="Y123" s="62">
        <f>'Resumen-DiarioHorario-Solar'!AD1491</f>
        <v>516.55850000000021</v>
      </c>
      <c r="Z123" s="63">
        <f>'Resumen-DiarioHorario-Solar'!AD1563</f>
        <v>465.74566666666686</v>
      </c>
      <c r="AA123" s="62">
        <f>'Resumen-DiarioHorario-Solar'!AD1635</f>
        <v>411.02150000000012</v>
      </c>
      <c r="AB123" s="63">
        <f>'Resumen-DiarioHorario-Solar'!AD1707</f>
        <v>497.49300000000011</v>
      </c>
      <c r="AC123" s="62">
        <f>'Resumen-DiarioHorario-Solar'!AD1779</f>
        <v>612.84899999999982</v>
      </c>
      <c r="AD123" s="63">
        <f>'Resumen-DiarioHorario-Solar'!AD1851</f>
        <v>648.99216666666666</v>
      </c>
      <c r="AE123" s="62">
        <f>'Resumen-DiarioHorario-Solar'!AD1923</f>
        <v>781.66333333333375</v>
      </c>
      <c r="AF123" s="63">
        <f>'Resumen-DiarioHorario-Solar'!AD1995</f>
        <v>515.31799999999998</v>
      </c>
      <c r="AG123" s="62">
        <f>'Resumen-DiarioHorario-Solar'!AD2067</f>
        <v>482.38833333333338</v>
      </c>
      <c r="AH123" s="63">
        <f>'Resumen-DiarioHorario-Solar'!AD2139</f>
        <v>384.51233333333334</v>
      </c>
      <c r="AI123" s="64">
        <f>+'Resumen-DiarioHorario-Solar'!AD2211</f>
        <v>854.06783333333317</v>
      </c>
      <c r="AJ123" s="58"/>
      <c r="AK123" s="55">
        <f t="shared" si="11"/>
        <v>14924.492000000004</v>
      </c>
      <c r="AL123" s="58"/>
    </row>
    <row r="124" spans="2:38" x14ac:dyDescent="0.3">
      <c r="B124" s="47" t="s">
        <v>77</v>
      </c>
      <c r="C124" s="47"/>
      <c r="D124" s="47"/>
      <c r="E124" s="62">
        <f>'Resumen-DiarioHorario-Solar'!AD52</f>
        <v>204.43416666666661</v>
      </c>
      <c r="F124" s="63">
        <f>'Resumen-DiarioHorario-Solar'!AD124</f>
        <v>218.7759999999999</v>
      </c>
      <c r="G124" s="62">
        <f>'Resumen-DiarioHorario-Solar'!AD196</f>
        <v>161.58116666666666</v>
      </c>
      <c r="H124" s="63">
        <f>'Resumen-DiarioHorario-Solar'!AD268</f>
        <v>84.712000000000003</v>
      </c>
      <c r="I124" s="62">
        <f>'Resumen-DiarioHorario-Solar'!AD340</f>
        <v>212.55466666666663</v>
      </c>
      <c r="J124" s="63">
        <f>'Resumen-DiarioHorario-Solar'!AD412</f>
        <v>121.13466666666667</v>
      </c>
      <c r="K124" s="62">
        <f>'Resumen-DiarioHorario-Solar'!AD484</f>
        <v>90.447166666666647</v>
      </c>
      <c r="L124" s="63">
        <f>'Resumen-DiarioHorario-Solar'!AD556</f>
        <v>277.56799999999998</v>
      </c>
      <c r="M124" s="62">
        <f>'Resumen-DiarioHorario-Solar'!AD628</f>
        <v>405.1901666666667</v>
      </c>
      <c r="N124" s="63">
        <f>'Resumen-DiarioHorario-Solar'!AD700</f>
        <v>267.28649999999993</v>
      </c>
      <c r="O124" s="62">
        <f>'Resumen-DiarioHorario-Solar'!AD772</f>
        <v>98.100000000000009</v>
      </c>
      <c r="P124" s="63">
        <f>'Resumen-DiarioHorario-Solar'!AD844</f>
        <v>159.76</v>
      </c>
      <c r="Q124" s="62">
        <f>'Resumen-DiarioHorario-Solar'!AD916</f>
        <v>179.88</v>
      </c>
      <c r="R124" s="63">
        <f>'Resumen-DiarioHorario-Solar'!AD988</f>
        <v>140.82000000000002</v>
      </c>
      <c r="S124" s="62">
        <f>'Resumen-DiarioHorario-Solar'!AD1060</f>
        <v>133.8545</v>
      </c>
      <c r="T124" s="63">
        <f>'Resumen-DiarioHorario-Solar'!AD1132</f>
        <v>208.76133333333337</v>
      </c>
      <c r="U124" s="62">
        <f>'Resumen-DiarioHorario-Solar'!AD1204</f>
        <v>252.68849999999995</v>
      </c>
      <c r="V124" s="63">
        <f>'Resumen-DiarioHorario-Solar'!AD1276</f>
        <v>291.47000000000003</v>
      </c>
      <c r="W124" s="62">
        <f>'Resumen-DiarioHorario-Solar'!AD1348</f>
        <v>237.458</v>
      </c>
      <c r="X124" s="63">
        <f>'Resumen-DiarioHorario-Solar'!AD1420</f>
        <v>222.88166666666669</v>
      </c>
      <c r="Y124" s="62">
        <f>'Resumen-DiarioHorario-Solar'!AD1492</f>
        <v>306.89183333333347</v>
      </c>
      <c r="Z124" s="63">
        <f>'Resumen-DiarioHorario-Solar'!AD1564</f>
        <v>248.52466666666666</v>
      </c>
      <c r="AA124" s="62">
        <f>'Resumen-DiarioHorario-Solar'!AD1636</f>
        <v>218.72533333333323</v>
      </c>
      <c r="AB124" s="63">
        <f>'Resumen-DiarioHorario-Solar'!AD1708</f>
        <v>245.49733333333336</v>
      </c>
      <c r="AC124" s="62">
        <f>'Resumen-DiarioHorario-Solar'!AD1780</f>
        <v>335.60016666666672</v>
      </c>
      <c r="AD124" s="63">
        <f>'Resumen-DiarioHorario-Solar'!AD1852</f>
        <v>350.92333333333318</v>
      </c>
      <c r="AE124" s="62">
        <f>'Resumen-DiarioHorario-Solar'!AD1924</f>
        <v>376.17900000000003</v>
      </c>
      <c r="AF124" s="63">
        <f>'Resumen-DiarioHorario-Solar'!AD1996</f>
        <v>274.15949999999998</v>
      </c>
      <c r="AG124" s="62">
        <f>'Resumen-DiarioHorario-Solar'!AD2068</f>
        <v>226.23550000000009</v>
      </c>
      <c r="AH124" s="63">
        <f>'Resumen-DiarioHorario-Solar'!AD2140</f>
        <v>165.93866666666668</v>
      </c>
      <c r="AI124" s="64">
        <f>+'Resumen-DiarioHorario-Solar'!AD2212</f>
        <v>270.63666666666671</v>
      </c>
      <c r="AJ124" s="58"/>
      <c r="AK124" s="55">
        <f t="shared" si="11"/>
        <v>6988.6704999999993</v>
      </c>
      <c r="AL124" s="58"/>
    </row>
    <row r="125" spans="2:38" x14ac:dyDescent="0.3">
      <c r="B125" s="47" t="s">
        <v>78</v>
      </c>
      <c r="C125" s="47"/>
      <c r="D125" s="47"/>
      <c r="E125" s="62">
        <f>'Resumen-DiarioHorario-Solar'!AD53</f>
        <v>16.804333333333329</v>
      </c>
      <c r="F125" s="63">
        <f>'Resumen-DiarioHorario-Solar'!AD125</f>
        <v>62.069833333333328</v>
      </c>
      <c r="G125" s="62">
        <f>'Resumen-DiarioHorario-Solar'!AD197</f>
        <v>31.999833333333331</v>
      </c>
      <c r="H125" s="63">
        <f>'Resumen-DiarioHorario-Solar'!AD269</f>
        <v>7.6755000000000031</v>
      </c>
      <c r="I125" s="62">
        <f>'Resumen-DiarioHorario-Solar'!AD341</f>
        <v>107.00000000000001</v>
      </c>
      <c r="J125" s="63">
        <f>'Resumen-DiarioHorario-Solar'!AD413</f>
        <v>51.334333333333355</v>
      </c>
      <c r="K125" s="62">
        <f>'Resumen-DiarioHorario-Solar'!AD485</f>
        <v>35.597833333333327</v>
      </c>
      <c r="L125" s="63">
        <f>'Resumen-DiarioHorario-Solar'!AD557</f>
        <v>0</v>
      </c>
      <c r="M125" s="62">
        <f>'Resumen-DiarioHorario-Solar'!AD629</f>
        <v>0</v>
      </c>
      <c r="N125" s="63">
        <f>'Resumen-DiarioHorario-Solar'!AD701</f>
        <v>0</v>
      </c>
      <c r="O125" s="62">
        <f>'Resumen-DiarioHorario-Solar'!AD773</f>
        <v>1.22</v>
      </c>
      <c r="P125" s="63">
        <f>'Resumen-DiarioHorario-Solar'!AD845</f>
        <v>0.8600000000000001</v>
      </c>
      <c r="Q125" s="62">
        <f>'Resumen-DiarioHorario-Solar'!AD917</f>
        <v>20.040000000000003</v>
      </c>
      <c r="R125" s="63">
        <f>'Resumen-DiarioHorario-Solar'!AD989</f>
        <v>8.49</v>
      </c>
      <c r="S125" s="62">
        <f>'Resumen-DiarioHorario-Solar'!AD1061</f>
        <v>48.171000000000006</v>
      </c>
      <c r="T125" s="63">
        <f>'Resumen-DiarioHorario-Solar'!AD1133</f>
        <v>88.133833333333357</v>
      </c>
      <c r="U125" s="62">
        <f>'Resumen-DiarioHorario-Solar'!AD1205</f>
        <v>104.76533333333336</v>
      </c>
      <c r="V125" s="63">
        <f>'Resumen-DiarioHorario-Solar'!AD1277</f>
        <v>10.349999999999998</v>
      </c>
      <c r="W125" s="62">
        <f>'Resumen-DiarioHorario-Solar'!AD1349</f>
        <v>3.2598333333333334</v>
      </c>
      <c r="X125" s="63">
        <f>'Resumen-DiarioHorario-Solar'!AD1421</f>
        <v>8.2584999999999997</v>
      </c>
      <c r="Y125" s="62">
        <f>'Resumen-DiarioHorario-Solar'!AD1493</f>
        <v>61.372666666666667</v>
      </c>
      <c r="Z125" s="63">
        <f>'Resumen-DiarioHorario-Solar'!AD1565</f>
        <v>50.448833333333333</v>
      </c>
      <c r="AA125" s="62">
        <f>'Resumen-DiarioHorario-Solar'!AD1637</f>
        <v>0.74716666666666642</v>
      </c>
      <c r="AB125" s="63">
        <f>'Resumen-DiarioHorario-Solar'!AD1709</f>
        <v>54.963833333333326</v>
      </c>
      <c r="AC125" s="62">
        <f>'Resumen-DiarioHorario-Solar'!AD1781</f>
        <v>84.651333333333326</v>
      </c>
      <c r="AD125" s="63">
        <f>'Resumen-DiarioHorario-Solar'!AD1853</f>
        <v>87.366999999999976</v>
      </c>
      <c r="AE125" s="62">
        <f>'Resumen-DiarioHorario-Solar'!AD1925</f>
        <v>116.71533333333333</v>
      </c>
      <c r="AF125" s="63">
        <f>'Resumen-DiarioHorario-Solar'!AD1997</f>
        <v>78.502500000000012</v>
      </c>
      <c r="AG125" s="62">
        <f>'Resumen-DiarioHorario-Solar'!AD2069</f>
        <v>108.11050000000002</v>
      </c>
      <c r="AH125" s="63">
        <f>'Resumen-DiarioHorario-Solar'!AD2141</f>
        <v>40.685666666666663</v>
      </c>
      <c r="AI125" s="64">
        <f>+'Resumen-DiarioHorario-Solar'!AD2213</f>
        <v>51.374833333333328</v>
      </c>
      <c r="AJ125" s="58"/>
      <c r="AK125" s="55">
        <f t="shared" si="11"/>
        <v>1340.9698333333336</v>
      </c>
      <c r="AL125" s="58"/>
    </row>
    <row r="126" spans="2:38" x14ac:dyDescent="0.3">
      <c r="B126" s="47" t="s">
        <v>79</v>
      </c>
      <c r="C126" s="47"/>
      <c r="D126" s="47"/>
      <c r="E126" s="62">
        <f>'Resumen-DiarioHorario-Solar'!AD54</f>
        <v>222.80933333333337</v>
      </c>
      <c r="F126" s="63">
        <f>'Resumen-DiarioHorario-Solar'!AD126</f>
        <v>189.44403333333329</v>
      </c>
      <c r="G126" s="62">
        <f>'Resumen-DiarioHorario-Solar'!AD198</f>
        <v>89.011166666666654</v>
      </c>
      <c r="H126" s="63">
        <f>'Resumen-DiarioHorario-Solar'!AD270</f>
        <v>51.217499999999987</v>
      </c>
      <c r="I126" s="62">
        <f>'Resumen-DiarioHorario-Solar'!AD342</f>
        <v>191.95099999999999</v>
      </c>
      <c r="J126" s="63">
        <f>'Resumen-DiarioHorario-Solar'!AD414</f>
        <v>24.588833333333323</v>
      </c>
      <c r="K126" s="62">
        <f>'Resumen-DiarioHorario-Solar'!AD486</f>
        <v>107.23033333333333</v>
      </c>
      <c r="L126" s="63">
        <f>'Resumen-DiarioHorario-Solar'!AD558</f>
        <v>0</v>
      </c>
      <c r="M126" s="62">
        <f>'Resumen-DiarioHorario-Solar'!AD630</f>
        <v>18.548833333333334</v>
      </c>
      <c r="N126" s="63">
        <f>'Resumen-DiarioHorario-Solar'!AD702</f>
        <v>45.991999999999997</v>
      </c>
      <c r="O126" s="62">
        <f>'Resumen-DiarioHorario-Solar'!AD774</f>
        <v>32.93</v>
      </c>
      <c r="P126" s="63">
        <f>'Resumen-DiarioHorario-Solar'!AD846</f>
        <v>6.0699999999999994</v>
      </c>
      <c r="Q126" s="62">
        <f>'Resumen-DiarioHorario-Solar'!AD918</f>
        <v>84.600000000000009</v>
      </c>
      <c r="R126" s="63">
        <f>'Resumen-DiarioHorario-Solar'!AD990</f>
        <v>35.25</v>
      </c>
      <c r="S126" s="62">
        <f>'Resumen-DiarioHorario-Solar'!AD1062</f>
        <v>212.65333333333325</v>
      </c>
      <c r="T126" s="63">
        <f>'Resumen-DiarioHorario-Solar'!AD1134</f>
        <v>282.267</v>
      </c>
      <c r="U126" s="62">
        <f>'Resumen-DiarioHorario-Solar'!AD1206</f>
        <v>379.18850000000003</v>
      </c>
      <c r="V126" s="63">
        <f>'Resumen-DiarioHorario-Solar'!AD1278</f>
        <v>130.94</v>
      </c>
      <c r="W126" s="62">
        <f>'Resumen-DiarioHorario-Solar'!AD1350</f>
        <v>58.490666666666662</v>
      </c>
      <c r="X126" s="63">
        <f>'Resumen-DiarioHorario-Solar'!AD1422</f>
        <v>207.05583333333334</v>
      </c>
      <c r="Y126" s="62">
        <f>'Resumen-DiarioHorario-Solar'!AD1494</f>
        <v>324.75083333333333</v>
      </c>
      <c r="Z126" s="63">
        <f>'Resumen-DiarioHorario-Solar'!AD1566</f>
        <v>58.588833333333348</v>
      </c>
      <c r="AA126" s="62">
        <f>'Resumen-DiarioHorario-Solar'!AD1638</f>
        <v>119.05216666666669</v>
      </c>
      <c r="AB126" s="63">
        <f>'Resumen-DiarioHorario-Solar'!AD1710</f>
        <v>308.39700000000005</v>
      </c>
      <c r="AC126" s="62">
        <f>'Resumen-DiarioHorario-Solar'!AD1782</f>
        <v>392.45783333333338</v>
      </c>
      <c r="AD126" s="63">
        <f>'Resumen-DiarioHorario-Solar'!AD1854</f>
        <v>411.58750000000003</v>
      </c>
      <c r="AE126" s="62">
        <f>'Resumen-DiarioHorario-Solar'!AD1926</f>
        <v>532.69866666666655</v>
      </c>
      <c r="AF126" s="63">
        <f>'Resumen-DiarioHorario-Solar'!AD1998</f>
        <v>251.691</v>
      </c>
      <c r="AG126" s="62">
        <f>'Resumen-DiarioHorario-Solar'!AD2070</f>
        <v>254.35316666666662</v>
      </c>
      <c r="AH126" s="63">
        <f>'Resumen-DiarioHorario-Solar'!AD2142</f>
        <v>283.36216666666672</v>
      </c>
      <c r="AI126" s="64">
        <f>+'Resumen-DiarioHorario-Solar'!AD2214</f>
        <v>275.23783333333336</v>
      </c>
      <c r="AJ126" s="58"/>
      <c r="AK126" s="55">
        <f t="shared" si="11"/>
        <v>5582.4153666666671</v>
      </c>
      <c r="AL126" s="58"/>
    </row>
    <row r="127" spans="2:38" x14ac:dyDescent="0.3">
      <c r="B127" s="47" t="s">
        <v>80</v>
      </c>
      <c r="C127" s="47"/>
      <c r="D127" s="47"/>
      <c r="E127" s="62">
        <f>'Resumen-DiarioHorario-Solar'!AD55</f>
        <v>181.29549999999998</v>
      </c>
      <c r="F127" s="63">
        <f>'Resumen-DiarioHorario-Solar'!AD127</f>
        <v>223.32553333333331</v>
      </c>
      <c r="G127" s="62">
        <f>'Resumen-DiarioHorario-Solar'!AD199</f>
        <v>91.099500000000006</v>
      </c>
      <c r="H127" s="63">
        <f>'Resumen-DiarioHorario-Solar'!AD271</f>
        <v>113.21583333333331</v>
      </c>
      <c r="I127" s="62">
        <f>'Resumen-DiarioHorario-Solar'!AD343</f>
        <v>127.24650000000001</v>
      </c>
      <c r="J127" s="63">
        <f>'Resumen-DiarioHorario-Solar'!AD415</f>
        <v>151.65950000000001</v>
      </c>
      <c r="K127" s="62">
        <f>'Resumen-DiarioHorario-Solar'!AD487</f>
        <v>119.8313333333333</v>
      </c>
      <c r="L127" s="63">
        <f>'Resumen-DiarioHorario-Solar'!AD559</f>
        <v>0</v>
      </c>
      <c r="M127" s="62">
        <f>'Resumen-DiarioHorario-Solar'!AD631</f>
        <v>18.635000000000002</v>
      </c>
      <c r="N127" s="63">
        <f>'Resumen-DiarioHorario-Solar'!AD703</f>
        <v>12.580000000000002</v>
      </c>
      <c r="O127" s="62">
        <f>'Resumen-DiarioHorario-Solar'!AD775</f>
        <v>158.35</v>
      </c>
      <c r="P127" s="63">
        <f>'Resumen-DiarioHorario-Solar'!AD847</f>
        <v>97.77</v>
      </c>
      <c r="Q127" s="62">
        <f>'Resumen-DiarioHorario-Solar'!AD919</f>
        <v>179.41</v>
      </c>
      <c r="R127" s="63">
        <f>'Resumen-DiarioHorario-Solar'!AD991</f>
        <v>160.64000000000001</v>
      </c>
      <c r="S127" s="62">
        <f>'Resumen-DiarioHorario-Solar'!AD1063</f>
        <v>198.59983333333335</v>
      </c>
      <c r="T127" s="63">
        <f>'Resumen-DiarioHorario-Solar'!AD1135</f>
        <v>309.21749999999997</v>
      </c>
      <c r="U127" s="62">
        <f>'Resumen-DiarioHorario-Solar'!AD1207</f>
        <v>284.64249999999998</v>
      </c>
      <c r="V127" s="63">
        <f>'Resumen-DiarioHorario-Solar'!AD1279</f>
        <v>142.52000000000001</v>
      </c>
      <c r="W127" s="62">
        <f>'Resumen-DiarioHorario-Solar'!AD1351</f>
        <v>52.346499999999999</v>
      </c>
      <c r="X127" s="63">
        <f>'Resumen-DiarioHorario-Solar'!AD1423</f>
        <v>249.1513333333333</v>
      </c>
      <c r="Y127" s="62">
        <f>'Resumen-DiarioHorario-Solar'!AD1495</f>
        <v>385.113</v>
      </c>
      <c r="Z127" s="63">
        <f>'Resumen-DiarioHorario-Solar'!AD1567</f>
        <v>179.75966666666665</v>
      </c>
      <c r="AA127" s="62">
        <f>'Resumen-DiarioHorario-Solar'!AD1639</f>
        <v>87.762166666666658</v>
      </c>
      <c r="AB127" s="63">
        <f>'Resumen-DiarioHorario-Solar'!AD1711</f>
        <v>347.8341666666667</v>
      </c>
      <c r="AC127" s="62">
        <f>'Resumen-DiarioHorario-Solar'!AD1783</f>
        <v>411.49533333333329</v>
      </c>
      <c r="AD127" s="63">
        <f>'Resumen-DiarioHorario-Solar'!AD1855</f>
        <v>444.91933333333333</v>
      </c>
      <c r="AE127" s="62">
        <f>'Resumen-DiarioHorario-Solar'!AD1927</f>
        <v>515.35383333333334</v>
      </c>
      <c r="AF127" s="63">
        <f>'Resumen-DiarioHorario-Solar'!AD1999</f>
        <v>435.15016666666673</v>
      </c>
      <c r="AG127" s="62">
        <f>'Resumen-DiarioHorario-Solar'!AD2071</f>
        <v>313.6036666666667</v>
      </c>
      <c r="AH127" s="63">
        <f>'Resumen-DiarioHorario-Solar'!AD2143</f>
        <v>239.69583333333335</v>
      </c>
      <c r="AI127" s="64">
        <f>+'Resumen-DiarioHorario-Solar'!AD2215</f>
        <v>335.50666666666666</v>
      </c>
      <c r="AJ127" s="58"/>
      <c r="AK127" s="55">
        <f t="shared" si="11"/>
        <v>6567.7302</v>
      </c>
      <c r="AL127" s="58"/>
    </row>
    <row r="128" spans="2:38" x14ac:dyDescent="0.3">
      <c r="B128" s="47" t="s">
        <v>88</v>
      </c>
      <c r="C128" s="47"/>
      <c r="D128" s="47"/>
      <c r="E128" s="62">
        <f>'Resumen-DiarioHorario-Solar'!AD56</f>
        <v>0</v>
      </c>
      <c r="F128" s="63">
        <f>'Resumen-DiarioHorario-Solar'!AD128</f>
        <v>0</v>
      </c>
      <c r="G128" s="62">
        <f>'Resumen-DiarioHorario-Solar'!AD200</f>
        <v>0</v>
      </c>
      <c r="H128" s="63">
        <f>'Resumen-DiarioHorario-Solar'!AD272</f>
        <v>0</v>
      </c>
      <c r="I128" s="62">
        <f>'Resumen-DiarioHorario-Solar'!AD344</f>
        <v>0</v>
      </c>
      <c r="J128" s="63">
        <f>'Resumen-DiarioHorario-Solar'!AD416</f>
        <v>0</v>
      </c>
      <c r="K128" s="62">
        <f>'Resumen-DiarioHorario-Solar'!AD488</f>
        <v>0</v>
      </c>
      <c r="L128" s="63">
        <f>'Resumen-DiarioHorario-Solar'!AD560</f>
        <v>0</v>
      </c>
      <c r="M128" s="62">
        <f>'Resumen-DiarioHorario-Solar'!AD632</f>
        <v>0</v>
      </c>
      <c r="N128" s="63">
        <f>'Resumen-DiarioHorario-Solar'!AD704</f>
        <v>0</v>
      </c>
      <c r="O128" s="62">
        <f>'Resumen-DiarioHorario-Solar'!AD776</f>
        <v>0</v>
      </c>
      <c r="P128" s="63">
        <f>'Resumen-DiarioHorario-Solar'!AD848</f>
        <v>0</v>
      </c>
      <c r="Q128" s="62">
        <f>'Resumen-DiarioHorario-Solar'!AD920</f>
        <v>0</v>
      </c>
      <c r="R128" s="63">
        <f>'Resumen-DiarioHorario-Solar'!AD992</f>
        <v>0</v>
      </c>
      <c r="S128" s="62">
        <f>'Resumen-DiarioHorario-Solar'!AD1064</f>
        <v>0</v>
      </c>
      <c r="T128" s="63">
        <f>'Resumen-DiarioHorario-Solar'!AD1136</f>
        <v>0</v>
      </c>
      <c r="U128" s="62">
        <f>'Resumen-DiarioHorario-Solar'!AD1208</f>
        <v>0</v>
      </c>
      <c r="V128" s="63">
        <f>'Resumen-DiarioHorario-Solar'!AD1280</f>
        <v>0</v>
      </c>
      <c r="W128" s="62">
        <f>'Resumen-DiarioHorario-Solar'!AD1352</f>
        <v>0</v>
      </c>
      <c r="X128" s="63">
        <f>'Resumen-DiarioHorario-Solar'!AD1424</f>
        <v>0</v>
      </c>
      <c r="Y128" s="62">
        <f>'Resumen-DiarioHorario-Solar'!AD1496</f>
        <v>0</v>
      </c>
      <c r="Z128" s="63">
        <f>'Resumen-DiarioHorario-Solar'!AD1568</f>
        <v>0</v>
      </c>
      <c r="AA128" s="62">
        <f>'Resumen-DiarioHorario-Solar'!AD1640</f>
        <v>0</v>
      </c>
      <c r="AB128" s="63">
        <f>'Resumen-DiarioHorario-Solar'!AD1712</f>
        <v>0</v>
      </c>
      <c r="AC128" s="62">
        <f>'Resumen-DiarioHorario-Solar'!AD1784</f>
        <v>0</v>
      </c>
      <c r="AD128" s="63">
        <f>'Resumen-DiarioHorario-Solar'!AD1856</f>
        <v>0</v>
      </c>
      <c r="AE128" s="62">
        <f>'Resumen-DiarioHorario-Solar'!AD1928</f>
        <v>0</v>
      </c>
      <c r="AF128" s="63">
        <f>'Resumen-DiarioHorario-Solar'!AD2000</f>
        <v>0</v>
      </c>
      <c r="AG128" s="62">
        <f>'Resumen-DiarioHorario-Solar'!AD2072</f>
        <v>0</v>
      </c>
      <c r="AH128" s="63">
        <f>'Resumen-DiarioHorario-Solar'!AD2144</f>
        <v>0</v>
      </c>
      <c r="AI128" s="64">
        <f>+'Resumen-DiarioHorario-Solar'!AD2216</f>
        <v>0</v>
      </c>
      <c r="AJ128" s="58"/>
      <c r="AK128" s="55">
        <f t="shared" si="11"/>
        <v>0</v>
      </c>
      <c r="AL128" s="58"/>
    </row>
    <row r="129" spans="2:38" x14ac:dyDescent="0.3">
      <c r="B129" s="47" t="s">
        <v>97</v>
      </c>
      <c r="C129" s="47"/>
      <c r="E129" s="62">
        <f>'Resumen-DiarioHorario-Solar'!AD57</f>
        <v>0</v>
      </c>
      <c r="F129" s="63">
        <f>'Resumen-DiarioHorario-Solar'!AD129</f>
        <v>0</v>
      </c>
      <c r="G129" s="62">
        <f>'Resumen-DiarioHorario-Solar'!AD201</f>
        <v>0</v>
      </c>
      <c r="H129" s="63">
        <f>'Resumen-DiarioHorario-Solar'!AD273</f>
        <v>0</v>
      </c>
      <c r="I129" s="62">
        <f>'Resumen-DiarioHorario-Solar'!AD345</f>
        <v>0</v>
      </c>
      <c r="J129" s="63">
        <f>'Resumen-DiarioHorario-Solar'!AD417</f>
        <v>0</v>
      </c>
      <c r="K129" s="62">
        <f>'Resumen-DiarioHorario-Solar'!AD489</f>
        <v>0</v>
      </c>
      <c r="L129" s="63">
        <f>'Resumen-DiarioHorario-Solar'!AD561</f>
        <v>0</v>
      </c>
      <c r="M129" s="62">
        <f>'Resumen-DiarioHorario-Solar'!AD633</f>
        <v>0</v>
      </c>
      <c r="N129" s="63">
        <f>'Resumen-DiarioHorario-Solar'!AD705</f>
        <v>415.23933333333338</v>
      </c>
      <c r="O129" s="62">
        <f>'Resumen-DiarioHorario-Solar'!AD777</f>
        <v>0</v>
      </c>
      <c r="P129" s="63">
        <f>'Resumen-DiarioHorario-Solar'!AD849</f>
        <v>453.3</v>
      </c>
      <c r="Q129" s="62">
        <f>'Resumen-DiarioHorario-Solar'!AD921</f>
        <v>462.24</v>
      </c>
      <c r="R129" s="63">
        <f>'Resumen-DiarioHorario-Solar'!AD993</f>
        <v>337.56</v>
      </c>
      <c r="S129" s="62">
        <f>'Resumen-DiarioHorario-Solar'!AD1065</f>
        <v>288.92950000000002</v>
      </c>
      <c r="T129" s="63">
        <f>'Resumen-DiarioHorario-Solar'!AD1137</f>
        <v>384.36866666666668</v>
      </c>
      <c r="U129" s="62">
        <f>'Resumen-DiarioHorario-Solar'!AD1209</f>
        <v>364.52216666666669</v>
      </c>
      <c r="V129" s="63">
        <f>'Resumen-DiarioHorario-Solar'!AD1281</f>
        <v>415.56000000000006</v>
      </c>
      <c r="W129" s="62">
        <f>'Resumen-DiarioHorario-Solar'!AD1353</f>
        <v>389.49833333333333</v>
      </c>
      <c r="X129" s="63">
        <f>'Resumen-DiarioHorario-Solar'!AD1425</f>
        <v>426.51349999999996</v>
      </c>
      <c r="Y129" s="62">
        <f>'Resumen-DiarioHorario-Solar'!AD1497</f>
        <v>412.47766666666672</v>
      </c>
      <c r="Z129" s="63">
        <f>'Resumen-DiarioHorario-Solar'!AD1569</f>
        <v>261.12566666666663</v>
      </c>
      <c r="AA129" s="62">
        <f>'Resumen-DiarioHorario-Solar'!AD1641</f>
        <v>189.10566666666665</v>
      </c>
      <c r="AB129" s="63">
        <f>'Resumen-DiarioHorario-Solar'!AD1713</f>
        <v>482.31866666666662</v>
      </c>
      <c r="AC129" s="62">
        <f>'Resumen-DiarioHorario-Solar'!AD1785</f>
        <v>403.86533333333335</v>
      </c>
      <c r="AD129" s="63">
        <f>'Resumen-DiarioHorario-Solar'!AD1857</f>
        <v>506.26066666666668</v>
      </c>
      <c r="AE129" s="62">
        <f>'Resumen-DiarioHorario-Solar'!AD1929</f>
        <v>589.01266666666663</v>
      </c>
      <c r="AF129" s="63">
        <f>'Resumen-DiarioHorario-Solar'!AD2001</f>
        <v>384.21149999999994</v>
      </c>
      <c r="AG129" s="62">
        <f>'Resumen-DiarioHorario-Solar'!AD2073</f>
        <v>330.93133333333333</v>
      </c>
      <c r="AH129" s="63">
        <f>'Resumen-DiarioHorario-Solar'!AD2145</f>
        <v>350.64833333333337</v>
      </c>
      <c r="AI129" s="64">
        <f>+'Resumen-DiarioHorario-Solar'!AD2217</f>
        <v>426.19583333333333</v>
      </c>
      <c r="AJ129" s="58"/>
      <c r="AK129" s="55">
        <f t="shared" si="11"/>
        <v>8273.8848333333335</v>
      </c>
      <c r="AL129" s="58"/>
    </row>
    <row r="130" spans="2:38" x14ac:dyDescent="0.3">
      <c r="B130" s="47" t="s">
        <v>94</v>
      </c>
      <c r="C130" s="47"/>
      <c r="E130" s="62">
        <f>'Resumen-DiarioHorario-Solar'!AD58</f>
        <v>440.43266666666665</v>
      </c>
      <c r="F130" s="63">
        <f>'Resumen-DiarioHorario-Solar'!AD130</f>
        <v>397.93533333333335</v>
      </c>
      <c r="G130" s="62">
        <f>'Resumen-DiarioHorario-Solar'!AD202</f>
        <v>286.94233333333329</v>
      </c>
      <c r="H130" s="63">
        <f>'Resumen-DiarioHorario-Solar'!AD274</f>
        <v>199.05466666666669</v>
      </c>
      <c r="I130" s="62">
        <f>'Resumen-DiarioHorario-Solar'!AD346</f>
        <v>644.61633333333327</v>
      </c>
      <c r="J130" s="63">
        <f>'Resumen-DiarioHorario-Solar'!AD418</f>
        <v>138.15166666666667</v>
      </c>
      <c r="K130" s="62">
        <f>'Resumen-DiarioHorario-Solar'!AD490</f>
        <v>0.24166666666666667</v>
      </c>
      <c r="L130" s="63">
        <f>'Resumen-DiarioHorario-Solar'!AD562</f>
        <v>371.49816666666675</v>
      </c>
      <c r="M130" s="62">
        <f>'Resumen-DiarioHorario-Solar'!AD634</f>
        <v>779.4043333333334</v>
      </c>
      <c r="N130" s="63">
        <f>'Resumen-DiarioHorario-Solar'!AD706</f>
        <v>493.00383333333326</v>
      </c>
      <c r="O130" s="62">
        <f>'Resumen-DiarioHorario-Solar'!AD778</f>
        <v>70.13</v>
      </c>
      <c r="P130" s="63">
        <f>'Resumen-DiarioHorario-Solar'!AD850</f>
        <v>572.66</v>
      </c>
      <c r="Q130" s="62">
        <f>'Resumen-DiarioHorario-Solar'!AD922</f>
        <v>371.70000000000005</v>
      </c>
      <c r="R130" s="63">
        <f>'Resumen-DiarioHorario-Solar'!AD994</f>
        <v>302.92</v>
      </c>
      <c r="S130" s="62">
        <f>'Resumen-DiarioHorario-Solar'!AD1066</f>
        <v>92.895666666666671</v>
      </c>
      <c r="T130" s="63">
        <f>'Resumen-DiarioHorario-Solar'!AD1138</f>
        <v>361.97066666666666</v>
      </c>
      <c r="U130" s="62">
        <f>'Resumen-DiarioHorario-Solar'!AD1210</f>
        <v>318.61155555555558</v>
      </c>
      <c r="V130" s="63">
        <f>'Resumen-DiarioHorario-Solar'!AD1282</f>
        <v>278.25999999999993</v>
      </c>
      <c r="W130" s="62">
        <f>'Resumen-DiarioHorario-Solar'!AD1354</f>
        <v>196.63900000000004</v>
      </c>
      <c r="X130" s="63">
        <f>'Resumen-DiarioHorario-Solar'!AD1426</f>
        <v>230.786</v>
      </c>
      <c r="Y130" s="62">
        <f>'Resumen-DiarioHorario-Solar'!AD1498</f>
        <v>432.92916666666667</v>
      </c>
      <c r="Z130" s="63">
        <f>'Resumen-DiarioHorario-Solar'!AD1570</f>
        <v>245.4408333333333</v>
      </c>
      <c r="AA130" s="62">
        <f>'Resumen-DiarioHorario-Solar'!AD1642</f>
        <v>327.3533333333333</v>
      </c>
      <c r="AB130" s="63">
        <f>'Resumen-DiarioHorario-Solar'!AD1714</f>
        <v>360.03483333333338</v>
      </c>
      <c r="AC130" s="62">
        <f>'Resumen-DiarioHorario-Solar'!AD1786</f>
        <v>199.85016666666669</v>
      </c>
      <c r="AD130" s="63">
        <f>'Resumen-DiarioHorario-Solar'!AD1858</f>
        <v>108.20999999999998</v>
      </c>
      <c r="AE130" s="62">
        <f>'Resumen-DiarioHorario-Solar'!AD1930</f>
        <v>23.006</v>
      </c>
      <c r="AF130" s="63">
        <f>'Resumen-DiarioHorario-Solar'!AD2002</f>
        <v>24.04999999999999</v>
      </c>
      <c r="AG130" s="62">
        <f>'Resumen-DiarioHorario-Solar'!AD2074</f>
        <v>79.598500000000001</v>
      </c>
      <c r="AH130" s="63">
        <f>'Resumen-DiarioHorario-Solar'!AD2146</f>
        <v>472.28050000000002</v>
      </c>
      <c r="AI130" s="64">
        <f>+'Resumen-DiarioHorario-Solar'!AD2218</f>
        <v>331.73733333333337</v>
      </c>
      <c r="AJ130" s="58"/>
      <c r="AK130" s="55">
        <f t="shared" si="11"/>
        <v>9152.3445555555536</v>
      </c>
      <c r="AL130" s="58"/>
    </row>
    <row r="131" spans="2:38" x14ac:dyDescent="0.3">
      <c r="B131" s="47" t="s">
        <v>95</v>
      </c>
      <c r="C131" s="47"/>
      <c r="D131" s="47"/>
      <c r="E131" s="62">
        <f>'Resumen-DiarioHorario-Solar'!AD59</f>
        <v>444.5510000000001</v>
      </c>
      <c r="F131" s="63">
        <f>'Resumen-DiarioHorario-Solar'!AD131</f>
        <v>459.03733333333321</v>
      </c>
      <c r="G131" s="62">
        <f>'Resumen-DiarioHorario-Solar'!AD203</f>
        <v>435.262</v>
      </c>
      <c r="H131" s="63">
        <f>'Resumen-DiarioHorario-Solar'!AD275</f>
        <v>319.70733333333351</v>
      </c>
      <c r="I131" s="62">
        <f>'Resumen-DiarioHorario-Solar'!AD347</f>
        <v>488.32766666666674</v>
      </c>
      <c r="J131" s="63">
        <f>'Resumen-DiarioHorario-Solar'!AD419</f>
        <v>294.7501666666667</v>
      </c>
      <c r="K131" s="62">
        <f>'Resumen-DiarioHorario-Solar'!AD491</f>
        <v>307.03266666666667</v>
      </c>
      <c r="L131" s="63">
        <f>'Resumen-DiarioHorario-Solar'!AD563</f>
        <v>562.36549999999977</v>
      </c>
      <c r="M131" s="62">
        <f>'Resumen-DiarioHorario-Solar'!AD635</f>
        <v>830.36333333333334</v>
      </c>
      <c r="N131" s="63">
        <f>'Resumen-DiarioHorario-Solar'!AD707</f>
        <v>527.09550000000002</v>
      </c>
      <c r="O131" s="62">
        <f>'Resumen-DiarioHorario-Solar'!AD779</f>
        <v>337.6</v>
      </c>
      <c r="P131" s="63">
        <f>'Resumen-DiarioHorario-Solar'!AD851</f>
        <v>584.55000000000007</v>
      </c>
      <c r="Q131" s="62">
        <f>'Resumen-DiarioHorario-Solar'!AD923</f>
        <v>614.37</v>
      </c>
      <c r="R131" s="63">
        <f>'Resumen-DiarioHorario-Solar'!AD995</f>
        <v>449.63</v>
      </c>
      <c r="S131" s="62">
        <f>'Resumen-DiarioHorario-Solar'!AD1067</f>
        <v>392.76366666666684</v>
      </c>
      <c r="T131" s="63">
        <f>'Resumen-DiarioHorario-Solar'!AD1139</f>
        <v>600.16216666666651</v>
      </c>
      <c r="U131" s="62">
        <f>'Resumen-DiarioHorario-Solar'!AD1211</f>
        <v>505.78883333333334</v>
      </c>
      <c r="V131" s="63">
        <f>'Resumen-DiarioHorario-Solar'!AD1283</f>
        <v>560.45000000000005</v>
      </c>
      <c r="W131" s="62">
        <f>'Resumen-DiarioHorario-Solar'!AD1355</f>
        <v>523.83166666666705</v>
      </c>
      <c r="X131" s="63">
        <f>'Resumen-DiarioHorario-Solar'!AD1427</f>
        <v>592.96133333333376</v>
      </c>
      <c r="Y131" s="62">
        <f>'Resumen-DiarioHorario-Solar'!AD1499</f>
        <v>534.9763333333334</v>
      </c>
      <c r="Z131" s="63">
        <f>'Resumen-DiarioHorario-Solar'!AD1571</f>
        <v>66.474833333333351</v>
      </c>
      <c r="AA131" s="62">
        <f>'Resumen-DiarioHorario-Solar'!AD1643</f>
        <v>43.69266666666671</v>
      </c>
      <c r="AB131" s="63">
        <f>'Resumen-DiarioHorario-Solar'!AD1715</f>
        <v>176.85500000000019</v>
      </c>
      <c r="AC131" s="62">
        <f>'Resumen-DiarioHorario-Solar'!AD1787</f>
        <v>646.43350000000021</v>
      </c>
      <c r="AD131" s="63">
        <f>'Resumen-DiarioHorario-Solar'!AD1859</f>
        <v>676.91900000000021</v>
      </c>
      <c r="AE131" s="62">
        <f>'Resumen-DiarioHorario-Solar'!AD1931</f>
        <v>791.39883333333307</v>
      </c>
      <c r="AF131" s="63">
        <f>'Resumen-DiarioHorario-Solar'!AD2003</f>
        <v>513.00433333333319</v>
      </c>
      <c r="AG131" s="62">
        <f>'Resumen-DiarioHorario-Solar'!AD2075</f>
        <v>466.42816666666664</v>
      </c>
      <c r="AH131" s="63">
        <f>'Resumen-DiarioHorario-Solar'!AD2147</f>
        <v>391.96550000000008</v>
      </c>
      <c r="AI131" s="64">
        <f>+'Resumen-DiarioHorario-Solar'!AD2219</f>
        <v>608.23566666666693</v>
      </c>
      <c r="AJ131" s="58"/>
      <c r="AK131" s="55">
        <f t="shared" si="11"/>
        <v>14746.984000000002</v>
      </c>
      <c r="AL131" s="58"/>
    </row>
    <row r="132" spans="2:38" x14ac:dyDescent="0.3">
      <c r="B132" s="47" t="s">
        <v>96</v>
      </c>
      <c r="C132" s="47"/>
      <c r="D132" s="47"/>
      <c r="E132" s="62">
        <f>'Resumen-DiarioHorario-Solar'!AD60</f>
        <v>508.71800000000007</v>
      </c>
      <c r="F132" s="63">
        <f>'Resumen-DiarioHorario-Solar'!AD132</f>
        <v>538.0438333333334</v>
      </c>
      <c r="G132" s="62">
        <f>'Resumen-DiarioHorario-Solar'!AD204</f>
        <v>566.35316666666677</v>
      </c>
      <c r="H132" s="63">
        <f>'Resumen-DiarioHorario-Solar'!AD276</f>
        <v>486.2263333333334</v>
      </c>
      <c r="I132" s="62">
        <f>'Resumen-DiarioHorario-Solar'!AD348</f>
        <v>448.71199999999993</v>
      </c>
      <c r="J132" s="63">
        <f>'Resumen-DiarioHorario-Solar'!AD420</f>
        <v>255.48150000000004</v>
      </c>
      <c r="K132" s="62">
        <f>'Resumen-DiarioHorario-Solar'!AD492</f>
        <v>362.58966666666663</v>
      </c>
      <c r="L132" s="63">
        <f>'Resumen-DiarioHorario-Solar'!AD564</f>
        <v>649.83116666666672</v>
      </c>
      <c r="M132" s="62">
        <f>'Resumen-DiarioHorario-Solar'!AD636</f>
        <v>720.14066666666679</v>
      </c>
      <c r="N132" s="63">
        <f>'Resumen-DiarioHorario-Solar'!AD708</f>
        <v>575.01633333333336</v>
      </c>
      <c r="O132" s="62">
        <f>'Resumen-DiarioHorario-Solar'!AD780</f>
        <v>487.28000000000003</v>
      </c>
      <c r="P132" s="63">
        <f>'Resumen-DiarioHorario-Solar'!AD852</f>
        <v>506.22</v>
      </c>
      <c r="Q132" s="62">
        <f>'Resumen-DiarioHorario-Solar'!AD924</f>
        <v>662.2</v>
      </c>
      <c r="R132" s="63">
        <f>'Resumen-DiarioHorario-Solar'!AD996</f>
        <v>0</v>
      </c>
      <c r="S132" s="62">
        <f>'Resumen-DiarioHorario-Solar'!AD1068</f>
        <v>0</v>
      </c>
      <c r="T132" s="63">
        <f>'Resumen-DiarioHorario-Solar'!AD1140</f>
        <v>0</v>
      </c>
      <c r="U132" s="62">
        <f>'Resumen-DiarioHorario-Solar'!AD1212</f>
        <v>0</v>
      </c>
      <c r="V132" s="63">
        <f>'Resumen-DiarioHorario-Solar'!AD1284</f>
        <v>0</v>
      </c>
      <c r="W132" s="62">
        <f>'Resumen-DiarioHorario-Solar'!AD1356</f>
        <v>631.63750000000005</v>
      </c>
      <c r="X132" s="63">
        <f>'Resumen-DiarioHorario-Solar'!AD1428</f>
        <v>638.41266666666684</v>
      </c>
      <c r="Y132" s="62">
        <f>'Resumen-DiarioHorario-Solar'!AD1500</f>
        <v>583.87316666666675</v>
      </c>
      <c r="Z132" s="63">
        <f>'Resumen-DiarioHorario-Solar'!AD1572</f>
        <v>452.66816666666665</v>
      </c>
      <c r="AA132" s="62">
        <f>'Resumen-DiarioHorario-Solar'!AD1644</f>
        <v>468.99266666666682</v>
      </c>
      <c r="AB132" s="63">
        <f>'Resumen-DiarioHorario-Solar'!AD1716</f>
        <v>612.11383333333333</v>
      </c>
      <c r="AC132" s="62">
        <f>'Resumen-DiarioHorario-Solar'!AD1788</f>
        <v>714.18</v>
      </c>
      <c r="AD132" s="63">
        <f>'Resumen-DiarioHorario-Solar'!AD1860</f>
        <v>725.18683333333342</v>
      </c>
      <c r="AE132" s="62">
        <f>'Resumen-DiarioHorario-Solar'!AD1932</f>
        <v>864.65700000000027</v>
      </c>
      <c r="AF132" s="63">
        <f>'Resumen-DiarioHorario-Solar'!AD2004</f>
        <v>585.13049999999998</v>
      </c>
      <c r="AG132" s="62">
        <f>'Resumen-DiarioHorario-Solar'!AD2076</f>
        <v>545.93483333333336</v>
      </c>
      <c r="AH132" s="63">
        <f>'Resumen-DiarioHorario-Solar'!AD2148</f>
        <v>413.28566666666666</v>
      </c>
      <c r="AI132" s="64">
        <f>+'Resumen-DiarioHorario-Solar'!AD2220</f>
        <v>626.09583333333342</v>
      </c>
      <c r="AJ132" s="58"/>
      <c r="AK132" s="55">
        <f t="shared" si="11"/>
        <v>14628.981333333333</v>
      </c>
      <c r="AL132" s="58"/>
    </row>
    <row r="133" spans="2:38" x14ac:dyDescent="0.3">
      <c r="B133" s="47" t="s">
        <v>103</v>
      </c>
      <c r="C133" s="47"/>
      <c r="D133" s="47" t="s">
        <v>124</v>
      </c>
      <c r="E133" s="62">
        <f>'Resumen-DiarioHorario-Solar'!AD61</f>
        <v>647.05666666666662</v>
      </c>
      <c r="F133" s="63">
        <f>'Resumen-DiarioHorario-Solar'!AD133</f>
        <v>686.27966666666657</v>
      </c>
      <c r="G133" s="62">
        <f>'Resumen-DiarioHorario-Solar'!AD205</f>
        <v>608.50783333333334</v>
      </c>
      <c r="H133" s="63">
        <f>'Resumen-DiarioHorario-Solar'!AD277</f>
        <v>531.67766666666671</v>
      </c>
      <c r="I133" s="62">
        <f>'Resumen-DiarioHorario-Solar'!AD349</f>
        <v>553.42183333333321</v>
      </c>
      <c r="J133" s="63">
        <f>'Resumen-DiarioHorario-Solar'!AD421</f>
        <v>474.12399999999997</v>
      </c>
      <c r="K133" s="62">
        <f>'Resumen-DiarioHorario-Solar'!AD493</f>
        <v>460.67916666666656</v>
      </c>
      <c r="L133" s="63">
        <f>'Resumen-DiarioHorario-Solar'!AD565</f>
        <v>743.1880000000001</v>
      </c>
      <c r="M133" s="62">
        <f>'Resumen-DiarioHorario-Solar'!AD637</f>
        <v>914.39716666666664</v>
      </c>
      <c r="N133" s="63">
        <f>'Resumen-DiarioHorario-Solar'!AD709</f>
        <v>850.67883333333339</v>
      </c>
      <c r="O133" s="62">
        <f>'Resumen-DiarioHorario-Solar'!AD781</f>
        <v>682.53999999999985</v>
      </c>
      <c r="P133" s="63">
        <f>'Resumen-DiarioHorario-Solar'!AD853</f>
        <v>924.41</v>
      </c>
      <c r="Q133" s="62">
        <f>'Resumen-DiarioHorario-Solar'!AD925</f>
        <v>986.24</v>
      </c>
      <c r="R133" s="63">
        <f>'Resumen-DiarioHorario-Solar'!AD997</f>
        <v>731.42</v>
      </c>
      <c r="S133" s="62">
        <f>'Resumen-DiarioHorario-Solar'!AD1069</f>
        <v>0</v>
      </c>
      <c r="T133" s="63">
        <f>'Resumen-DiarioHorario-Solar'!AD1141</f>
        <v>0</v>
      </c>
      <c r="U133" s="62">
        <f>'Resumen-DiarioHorario-Solar'!AD1213</f>
        <v>0</v>
      </c>
      <c r="V133" s="63">
        <f>'Resumen-DiarioHorario-Solar'!AD1285</f>
        <v>0</v>
      </c>
      <c r="W133" s="62">
        <f>'Resumen-DiarioHorario-Solar'!AD1357</f>
        <v>824.46416666666653</v>
      </c>
      <c r="X133" s="63">
        <f>'Resumen-DiarioHorario-Solar'!AD1429</f>
        <v>0</v>
      </c>
      <c r="Y133" s="62">
        <f>'Resumen-DiarioHorario-Solar'!AD1501</f>
        <v>844.73599999999999</v>
      </c>
      <c r="Z133" s="63">
        <f>'Resumen-DiarioHorario-Solar'!AD1573</f>
        <v>656.34750000000008</v>
      </c>
      <c r="AA133" s="62">
        <f>'Resumen-DiarioHorario-Solar'!AD1645</f>
        <v>705.70683333333329</v>
      </c>
      <c r="AB133" s="63">
        <f>'Resumen-DiarioHorario-Solar'!AD1717</f>
        <v>890.35416666666663</v>
      </c>
      <c r="AC133" s="62">
        <f>'Resumen-DiarioHorario-Solar'!AD1789</f>
        <v>921.68166666666662</v>
      </c>
      <c r="AD133" s="63">
        <f>'Resumen-DiarioHorario-Solar'!AD1861</f>
        <v>950.29316666666682</v>
      </c>
      <c r="AE133" s="62">
        <f>'Resumen-DiarioHorario-Solar'!AD1933</f>
        <v>1137.1909999999998</v>
      </c>
      <c r="AF133" s="63">
        <f>'Resumen-DiarioHorario-Solar'!AD2005</f>
        <v>759.50833333333344</v>
      </c>
      <c r="AG133" s="62">
        <f>'Resumen-DiarioHorario-Solar'!AD2077</f>
        <v>683.06900000000007</v>
      </c>
      <c r="AH133" s="63">
        <f>'Resumen-DiarioHorario-Solar'!AD2149</f>
        <v>591.6106666666667</v>
      </c>
      <c r="AI133" s="64">
        <f>+'Resumen-DiarioHorario-Solar'!AD2221</f>
        <v>813.84383333333335</v>
      </c>
      <c r="AJ133" s="58"/>
      <c r="AK133" s="55">
        <f t="shared" si="11"/>
        <v>19573.427166666668</v>
      </c>
      <c r="AL133" s="58"/>
    </row>
    <row r="134" spans="2:38" x14ac:dyDescent="0.3">
      <c r="B134" s="47" t="s">
        <v>104</v>
      </c>
      <c r="C134" s="47"/>
      <c r="D134" s="68" t="s">
        <v>125</v>
      </c>
      <c r="E134" s="62">
        <f>'Resumen-DiarioHorario-Solar'!AD62</f>
        <v>0</v>
      </c>
      <c r="F134" s="63">
        <f>'Resumen-DiarioHorario-Solar'!AD134</f>
        <v>0</v>
      </c>
      <c r="G134" s="62">
        <f>'Resumen-DiarioHorario-Solar'!AD206</f>
        <v>0</v>
      </c>
      <c r="H134" s="63">
        <f>'Resumen-DiarioHorario-Solar'!AD278</f>
        <v>0</v>
      </c>
      <c r="I134" s="62">
        <f>'Resumen-DiarioHorario-Solar'!AD350</f>
        <v>0</v>
      </c>
      <c r="J134" s="63">
        <f>'Resumen-DiarioHorario-Solar'!AD422</f>
        <v>0</v>
      </c>
      <c r="K134" s="62">
        <f>'Resumen-DiarioHorario-Solar'!AD494</f>
        <v>0</v>
      </c>
      <c r="L134" s="63">
        <f>'Resumen-DiarioHorario-Solar'!AD566</f>
        <v>0</v>
      </c>
      <c r="M134" s="62">
        <f>'Resumen-DiarioHorario-Solar'!AD638</f>
        <v>0</v>
      </c>
      <c r="N134" s="63">
        <f>'Resumen-DiarioHorario-Solar'!AD710</f>
        <v>0</v>
      </c>
      <c r="O134" s="62">
        <f>'Resumen-DiarioHorario-Solar'!AD782</f>
        <v>0</v>
      </c>
      <c r="P134" s="63">
        <f>'Resumen-DiarioHorario-Solar'!AD854</f>
        <v>0</v>
      </c>
      <c r="Q134" s="62">
        <f>'Resumen-DiarioHorario-Solar'!AD926</f>
        <v>0</v>
      </c>
      <c r="R134" s="63">
        <f>'Resumen-DiarioHorario-Solar'!AD998</f>
        <v>0</v>
      </c>
      <c r="S134" s="62">
        <f>'Resumen-DiarioHorario-Solar'!AD1070</f>
        <v>878.31649999999979</v>
      </c>
      <c r="T134" s="63">
        <f>'Resumen-DiarioHorario-Solar'!AD1142</f>
        <v>0</v>
      </c>
      <c r="U134" s="62">
        <f>'Resumen-DiarioHorario-Solar'!AD1214</f>
        <v>0</v>
      </c>
      <c r="V134" s="63">
        <f>'Resumen-DiarioHorario-Solar'!AD1286</f>
        <v>0</v>
      </c>
      <c r="W134" s="62">
        <f>'Resumen-DiarioHorario-Solar'!AD1358</f>
        <v>0</v>
      </c>
      <c r="X134" s="63">
        <f>'Resumen-DiarioHorario-Solar'!AD1430</f>
        <v>0</v>
      </c>
      <c r="Y134" s="62">
        <f>'Resumen-DiarioHorario-Solar'!AD1502</f>
        <v>0</v>
      </c>
      <c r="Z134" s="63">
        <f>'Resumen-DiarioHorario-Solar'!AD1574</f>
        <v>0</v>
      </c>
      <c r="AA134" s="62">
        <f>'Resumen-DiarioHorario-Solar'!AD1646</f>
        <v>0</v>
      </c>
      <c r="AB134" s="63">
        <f>'Resumen-DiarioHorario-Solar'!AD1718</f>
        <v>0</v>
      </c>
      <c r="AC134" s="62">
        <f>'Resumen-DiarioHorario-Solar'!AD1790</f>
        <v>0</v>
      </c>
      <c r="AD134" s="63">
        <f>'Resumen-DiarioHorario-Solar'!AD1862</f>
        <v>0</v>
      </c>
      <c r="AE134" s="62">
        <f>'Resumen-DiarioHorario-Solar'!AD1934</f>
        <v>0</v>
      </c>
      <c r="AF134" s="63">
        <f>'Resumen-DiarioHorario-Solar'!AD2006</f>
        <v>0</v>
      </c>
      <c r="AG134" s="62">
        <f>'Resumen-DiarioHorario-Solar'!AD2078</f>
        <v>0</v>
      </c>
      <c r="AH134" s="63">
        <f>'Resumen-DiarioHorario-Solar'!AD2150</f>
        <v>0</v>
      </c>
      <c r="AI134" s="64">
        <f>+'Resumen-DiarioHorario-Solar'!AD2222</f>
        <v>0</v>
      </c>
      <c r="AJ134" s="58"/>
      <c r="AK134" s="55">
        <f t="shared" si="11"/>
        <v>878.31649999999979</v>
      </c>
      <c r="AL134" s="58"/>
    </row>
    <row r="135" spans="2:38" x14ac:dyDescent="0.3">
      <c r="B135" s="47" t="s">
        <v>105</v>
      </c>
      <c r="C135" s="47"/>
      <c r="D135" s="47"/>
      <c r="E135" s="62">
        <f>'Resumen-DiarioHorario-Solar'!AD63</f>
        <v>1540.2628333333334</v>
      </c>
      <c r="F135" s="63">
        <f>'Resumen-DiarioHorario-Solar'!AD135</f>
        <v>1878.1891666666666</v>
      </c>
      <c r="G135" s="62">
        <f>'Resumen-DiarioHorario-Solar'!AD207</f>
        <v>1300.6508333333329</v>
      </c>
      <c r="H135" s="63">
        <f>'Resumen-DiarioHorario-Solar'!AD279</f>
        <v>1099.0240000000001</v>
      </c>
      <c r="I135" s="62">
        <f>'Resumen-DiarioHorario-Solar'!AD351</f>
        <v>1053.4323333333334</v>
      </c>
      <c r="J135" s="63">
        <f>'Resumen-DiarioHorario-Solar'!AD423</f>
        <v>44.065999999999988</v>
      </c>
      <c r="K135" s="62">
        <f>'Resumen-DiarioHorario-Solar'!AD495</f>
        <v>232.52483333333336</v>
      </c>
      <c r="L135" s="63">
        <f>'Resumen-DiarioHorario-Solar'!AD567</f>
        <v>1550.5715000000002</v>
      </c>
      <c r="M135" s="62">
        <f>'Resumen-DiarioHorario-Solar'!AD639</f>
        <v>2082.9586666666664</v>
      </c>
      <c r="N135" s="63">
        <f>'Resumen-DiarioHorario-Solar'!AD711</f>
        <v>1708.8923333333337</v>
      </c>
      <c r="O135" s="62">
        <f>'Resumen-DiarioHorario-Solar'!AD783</f>
        <v>1243.3999999999999</v>
      </c>
      <c r="P135" s="63">
        <f>'Resumen-DiarioHorario-Solar'!AD855</f>
        <v>1818.31</v>
      </c>
      <c r="Q135" s="62">
        <f>'Resumen-DiarioHorario-Solar'!AD927</f>
        <v>1960.4799999999998</v>
      </c>
      <c r="R135" s="63">
        <f>'Resumen-DiarioHorario-Solar'!AD999</f>
        <v>1509.5400000000002</v>
      </c>
      <c r="S135" s="62">
        <f>'Resumen-DiarioHorario-Solar'!AD1071</f>
        <v>1344.2840000000001</v>
      </c>
      <c r="T135" s="63">
        <f>'Resumen-DiarioHorario-Solar'!AD1143</f>
        <v>1599.1533333333334</v>
      </c>
      <c r="U135" s="62">
        <f>'Resumen-DiarioHorario-Solar'!AD1215</f>
        <v>1716.4286666666667</v>
      </c>
      <c r="V135" s="63">
        <f>'Resumen-DiarioHorario-Solar'!AD1287</f>
        <v>1843.1699999999998</v>
      </c>
      <c r="W135" s="62">
        <f>'Resumen-DiarioHorario-Solar'!AD1359</f>
        <v>1760.0246666666667</v>
      </c>
      <c r="X135" s="63">
        <f>'Resumen-DiarioHorario-Solar'!AD1431</f>
        <v>1932.5440000000003</v>
      </c>
      <c r="Y135" s="62">
        <f>'Resumen-DiarioHorario-Solar'!AD1503</f>
        <v>1771.2735000000002</v>
      </c>
      <c r="Z135" s="63">
        <f>'Resumen-DiarioHorario-Solar'!AD1575</f>
        <v>1283.6100000000001</v>
      </c>
      <c r="AA135" s="62">
        <f>'Resumen-DiarioHorario-Solar'!AD1647</f>
        <v>1460.2263333333333</v>
      </c>
      <c r="AB135" s="63">
        <f>'Resumen-DiarioHorario-Solar'!AD1719</f>
        <v>1744.1034999999999</v>
      </c>
      <c r="AC135" s="62">
        <f>'Resumen-DiarioHorario-Solar'!AD1791</f>
        <v>2028.5396666666668</v>
      </c>
      <c r="AD135" s="63">
        <f>'Resumen-DiarioHorario-Solar'!AD1863</f>
        <v>2162.1030000000005</v>
      </c>
      <c r="AE135" s="62">
        <f>'Resumen-DiarioHorario-Solar'!AD1935</f>
        <v>2500.3114999999998</v>
      </c>
      <c r="AF135" s="63">
        <f>'Resumen-DiarioHorario-Solar'!AD2007</f>
        <v>1709.8484999999998</v>
      </c>
      <c r="AG135" s="62">
        <f>'Resumen-DiarioHorario-Solar'!AD2079</f>
        <v>1553.3486666666665</v>
      </c>
      <c r="AH135" s="63">
        <f>'Resumen-DiarioHorario-Solar'!AD2151</f>
        <v>1360.1071666666664</v>
      </c>
      <c r="AI135" s="64">
        <f>+'Resumen-DiarioHorario-Solar'!AD2223</f>
        <v>1813.9983333333332</v>
      </c>
      <c r="AJ135" s="58"/>
      <c r="AK135" s="55">
        <f t="shared" si="11"/>
        <v>48605.377333333337</v>
      </c>
      <c r="AL135" s="58"/>
    </row>
    <row r="136" spans="2:38" x14ac:dyDescent="0.3">
      <c r="B136" s="47" t="s">
        <v>114</v>
      </c>
      <c r="C136" s="47"/>
      <c r="D136" s="68" t="s">
        <v>125</v>
      </c>
      <c r="E136" s="62">
        <f>'Resumen-DiarioHorario-Solar'!AD64</f>
        <v>0</v>
      </c>
      <c r="F136" s="63">
        <f>'Resumen-DiarioHorario-Solar'!AD136</f>
        <v>0</v>
      </c>
      <c r="G136" s="62">
        <f>'Resumen-DiarioHorario-Solar'!AD208</f>
        <v>0</v>
      </c>
      <c r="H136" s="63">
        <f>'Resumen-DiarioHorario-Solar'!AD280</f>
        <v>0</v>
      </c>
      <c r="I136" s="62">
        <f>'Resumen-DiarioHorario-Solar'!AD352</f>
        <v>0</v>
      </c>
      <c r="J136" s="63">
        <f>'Resumen-DiarioHorario-Solar'!AD424</f>
        <v>0</v>
      </c>
      <c r="K136" s="62">
        <f>'Resumen-DiarioHorario-Solar'!AD496</f>
        <v>0</v>
      </c>
      <c r="L136" s="63">
        <f>'Resumen-DiarioHorario-Solar'!AD568</f>
        <v>0</v>
      </c>
      <c r="M136" s="62">
        <f>'Resumen-DiarioHorario-Solar'!AD640</f>
        <v>0</v>
      </c>
      <c r="N136" s="63">
        <f>'Resumen-DiarioHorario-Solar'!AD712</f>
        <v>0</v>
      </c>
      <c r="O136" s="62">
        <f>'Resumen-DiarioHorario-Solar'!AD784</f>
        <v>0</v>
      </c>
      <c r="P136" s="63">
        <f>'Resumen-DiarioHorario-Solar'!AD856</f>
        <v>0</v>
      </c>
      <c r="Q136" s="62">
        <f>'Resumen-DiarioHorario-Solar'!AD928</f>
        <v>0</v>
      </c>
      <c r="R136" s="63">
        <f>'Resumen-DiarioHorario-Solar'!AD1000</f>
        <v>0</v>
      </c>
      <c r="S136" s="62">
        <f>'Resumen-DiarioHorario-Solar'!AD1072</f>
        <v>0</v>
      </c>
      <c r="T136" s="63">
        <f>'Resumen-DiarioHorario-Solar'!AD1144</f>
        <v>0</v>
      </c>
      <c r="U136" s="62">
        <f>'Resumen-DiarioHorario-Solar'!AD1216</f>
        <v>0</v>
      </c>
      <c r="V136" s="63">
        <f>'Resumen-DiarioHorario-Solar'!AD1288</f>
        <v>0</v>
      </c>
      <c r="W136" s="62">
        <f>'Resumen-DiarioHorario-Solar'!AD1360</f>
        <v>0</v>
      </c>
      <c r="X136" s="63">
        <f>'Resumen-DiarioHorario-Solar'!AD1432</f>
        <v>0</v>
      </c>
      <c r="Y136" s="62">
        <f>'Resumen-DiarioHorario-Solar'!AD1504</f>
        <v>0</v>
      </c>
      <c r="Z136" s="63">
        <f>'Resumen-DiarioHorario-Solar'!AD1576</f>
        <v>0</v>
      </c>
      <c r="AA136" s="62">
        <f>'Resumen-DiarioHorario-Solar'!AD1648</f>
        <v>0</v>
      </c>
      <c r="AB136" s="63">
        <f>'Resumen-DiarioHorario-Solar'!AD1720</f>
        <v>0</v>
      </c>
      <c r="AC136" s="62">
        <f>'Resumen-DiarioHorario-Solar'!AD1792</f>
        <v>0</v>
      </c>
      <c r="AD136" s="63">
        <f>'Resumen-DiarioHorario-Solar'!AD1864</f>
        <v>0</v>
      </c>
      <c r="AE136" s="62">
        <f>'Resumen-DiarioHorario-Solar'!AD1936</f>
        <v>0</v>
      </c>
      <c r="AF136" s="63">
        <f>'Resumen-DiarioHorario-Solar'!AD2008</f>
        <v>0</v>
      </c>
      <c r="AG136" s="62">
        <f>'Resumen-DiarioHorario-Solar'!AD2080</f>
        <v>0</v>
      </c>
      <c r="AH136" s="63">
        <f>'Resumen-DiarioHorario-Solar'!AD2152</f>
        <v>0</v>
      </c>
      <c r="AI136" s="64">
        <f>+'Resumen-DiarioHorario-Solar'!AD2224</f>
        <v>0</v>
      </c>
      <c r="AJ136" s="58"/>
      <c r="AK136" s="55">
        <f t="shared" si="11"/>
        <v>0</v>
      </c>
      <c r="AL136" s="58"/>
    </row>
    <row r="137" spans="2:38" x14ac:dyDescent="0.3">
      <c r="B137" s="47" t="s">
        <v>116</v>
      </c>
      <c r="C137" s="47"/>
      <c r="D137" s="47"/>
      <c r="E137" s="62">
        <f>'Resumen-DiarioHorario-Solar'!AD65</f>
        <v>81.168166666666721</v>
      </c>
      <c r="F137" s="63">
        <f>'Resumen-DiarioHorario-Solar'!AD137</f>
        <v>174.3219</v>
      </c>
      <c r="G137" s="62">
        <f>'Resumen-DiarioHorario-Solar'!AD209</f>
        <v>21.986833333333315</v>
      </c>
      <c r="H137" s="63">
        <f>'Resumen-DiarioHorario-Solar'!AD281</f>
        <v>10.729999999999997</v>
      </c>
      <c r="I137" s="62">
        <f>'Resumen-DiarioHorario-Solar'!AD353</f>
        <v>113.78949999999999</v>
      </c>
      <c r="J137" s="63">
        <f>'Resumen-DiarioHorario-Solar'!AD425</f>
        <v>225.77099999999999</v>
      </c>
      <c r="K137" s="62">
        <f>'Resumen-DiarioHorario-Solar'!AD497</f>
        <v>99.579499999999996</v>
      </c>
      <c r="L137" s="63">
        <f>'Resumen-DiarioHorario-Solar'!AD569</f>
        <v>0</v>
      </c>
      <c r="M137" s="62">
        <f>'Resumen-DiarioHorario-Solar'!AD641</f>
        <v>0</v>
      </c>
      <c r="N137" s="63">
        <f>'Resumen-DiarioHorario-Solar'!AD713</f>
        <v>14.329500000000003</v>
      </c>
      <c r="O137" s="62">
        <f>'Resumen-DiarioHorario-Solar'!AD785</f>
        <v>11.68</v>
      </c>
      <c r="P137" s="63">
        <f>'Resumen-DiarioHorario-Solar'!AD857</f>
        <v>168.47</v>
      </c>
      <c r="Q137" s="62">
        <f>'Resumen-DiarioHorario-Solar'!AD929</f>
        <v>286.58999999999997</v>
      </c>
      <c r="R137" s="63">
        <f>'Resumen-DiarioHorario-Solar'!AD1001</f>
        <v>215.20999999999998</v>
      </c>
      <c r="S137" s="62">
        <f>'Resumen-DiarioHorario-Solar'!AD1073</f>
        <v>296.25799999999998</v>
      </c>
      <c r="T137" s="63">
        <f>'Resumen-DiarioHorario-Solar'!AD1145</f>
        <v>325.25483333333329</v>
      </c>
      <c r="U137" s="62">
        <f>'Resumen-DiarioHorario-Solar'!AD1217</f>
        <v>339.60333333333324</v>
      </c>
      <c r="V137" s="63">
        <f>'Resumen-DiarioHorario-Solar'!AD1289</f>
        <v>146.17000000000002</v>
      </c>
      <c r="W137" s="62">
        <f>'Resumen-DiarioHorario-Solar'!AD1361</f>
        <v>67.584166666666633</v>
      </c>
      <c r="X137" s="63">
        <f>'Resumen-DiarioHorario-Solar'!AD1433</f>
        <v>304.53949999999986</v>
      </c>
      <c r="Y137" s="62">
        <f>'Resumen-DiarioHorario-Solar'!AD1505</f>
        <v>467.64433333333346</v>
      </c>
      <c r="Z137" s="63">
        <f>'Resumen-DiarioHorario-Solar'!AD1577</f>
        <v>116.48116666666668</v>
      </c>
      <c r="AA137" s="62">
        <f>'Resumen-DiarioHorario-Solar'!AD1649</f>
        <v>81.614833333333323</v>
      </c>
      <c r="AB137" s="63">
        <f>'Resumen-DiarioHorario-Solar'!AD1721</f>
        <v>427.43916666666644</v>
      </c>
      <c r="AC137" s="62">
        <f>'Resumen-DiarioHorario-Solar'!AD1793</f>
        <v>432.96266666666679</v>
      </c>
      <c r="AD137" s="63">
        <f>'Resumen-DiarioHorario-Solar'!AD1865</f>
        <v>510.81966666666671</v>
      </c>
      <c r="AE137" s="62">
        <f>'Resumen-DiarioHorario-Solar'!AD1937</f>
        <v>728.79100000000005</v>
      </c>
      <c r="AF137" s="63">
        <f>'Resumen-DiarioHorario-Solar'!AD2009</f>
        <v>328.03333333333342</v>
      </c>
      <c r="AG137" s="62">
        <f>'Resumen-DiarioHorario-Solar'!AD2081</f>
        <v>281.47149999999999</v>
      </c>
      <c r="AH137" s="63">
        <f>'Resumen-DiarioHorario-Solar'!AD2153</f>
        <v>210.822</v>
      </c>
      <c r="AI137" s="64">
        <f>+'Resumen-DiarioHorario-Solar'!AD2225</f>
        <v>427.16266666666672</v>
      </c>
      <c r="AJ137" s="58"/>
      <c r="AK137" s="55">
        <f t="shared" si="11"/>
        <v>6916.2785666666678</v>
      </c>
      <c r="AL137" s="58"/>
    </row>
    <row r="138" spans="2:38" x14ac:dyDescent="0.3">
      <c r="B138" s="47" t="s">
        <v>117</v>
      </c>
      <c r="C138" s="47"/>
      <c r="D138" s="47" t="s">
        <v>124</v>
      </c>
      <c r="E138" s="62">
        <f>'Resumen-DiarioHorario-Solar'!AD66</f>
        <v>179.06500000000003</v>
      </c>
      <c r="F138" s="63">
        <f>'Resumen-DiarioHorario-Solar'!AD138</f>
        <v>234.70766666666663</v>
      </c>
      <c r="G138" s="62">
        <f>'Resumen-DiarioHorario-Solar'!AD210</f>
        <v>132.01616666666669</v>
      </c>
      <c r="H138" s="63">
        <f>'Resumen-DiarioHorario-Solar'!AD282</f>
        <v>109.4575</v>
      </c>
      <c r="I138" s="62">
        <f>'Resumen-DiarioHorario-Solar'!AD354</f>
        <v>130.44166666666669</v>
      </c>
      <c r="J138" s="63">
        <f>'Resumen-DiarioHorario-Solar'!AD426</f>
        <v>217.45783333333335</v>
      </c>
      <c r="K138" s="62">
        <f>'Resumen-DiarioHorario-Solar'!AD498</f>
        <v>156.16399999999999</v>
      </c>
      <c r="L138" s="63">
        <f>'Resumen-DiarioHorario-Solar'!AD570</f>
        <v>0</v>
      </c>
      <c r="M138" s="62">
        <f>'Resumen-DiarioHorario-Solar'!AD642</f>
        <v>0</v>
      </c>
      <c r="N138" s="63">
        <f>'Resumen-DiarioHorario-Solar'!AD714</f>
        <v>0</v>
      </c>
      <c r="O138" s="62">
        <f>'Resumen-DiarioHorario-Solar'!AD786</f>
        <v>130.17000000000002</v>
      </c>
      <c r="P138" s="63">
        <f>'Resumen-DiarioHorario-Solar'!AD858</f>
        <v>0</v>
      </c>
      <c r="Q138" s="62">
        <f>'Resumen-DiarioHorario-Solar'!AD930</f>
        <v>0</v>
      </c>
      <c r="R138" s="63">
        <f>'Resumen-DiarioHorario-Solar'!AD1002</f>
        <v>0</v>
      </c>
      <c r="S138" s="62">
        <f>'Resumen-DiarioHorario-Solar'!AD1074</f>
        <v>0</v>
      </c>
      <c r="T138" s="63">
        <f>'Resumen-DiarioHorario-Solar'!AD1146</f>
        <v>0</v>
      </c>
      <c r="U138" s="62">
        <f>'Resumen-DiarioHorario-Solar'!AD1218</f>
        <v>0</v>
      </c>
      <c r="V138" s="63">
        <f>'Resumen-DiarioHorario-Solar'!AD1290</f>
        <v>0</v>
      </c>
      <c r="W138" s="62">
        <f>'Resumen-DiarioHorario-Solar'!AD1362</f>
        <v>0</v>
      </c>
      <c r="X138" s="63">
        <f>'Resumen-DiarioHorario-Solar'!AD1434</f>
        <v>0</v>
      </c>
      <c r="Y138" s="62">
        <f>'Resumen-DiarioHorario-Solar'!AD1506</f>
        <v>0</v>
      </c>
      <c r="Z138" s="63">
        <f>'Resumen-DiarioHorario-Solar'!AD1578</f>
        <v>0</v>
      </c>
      <c r="AA138" s="62">
        <f>'Resumen-DiarioHorario-Solar'!AD1650</f>
        <v>0</v>
      </c>
      <c r="AB138" s="63">
        <f>'Resumen-DiarioHorario-Solar'!AD1722</f>
        <v>0</v>
      </c>
      <c r="AC138" s="62">
        <f>'Resumen-DiarioHorario-Solar'!AD1794</f>
        <v>149.14999999999992</v>
      </c>
      <c r="AD138" s="63">
        <f>'Resumen-DiarioHorario-Solar'!AD1866</f>
        <v>0</v>
      </c>
      <c r="AE138" s="62">
        <f>'Resumen-DiarioHorario-Solar'!AD1938</f>
        <v>0</v>
      </c>
      <c r="AF138" s="63">
        <f>'Resumen-DiarioHorario-Solar'!AD2010</f>
        <v>0</v>
      </c>
      <c r="AG138" s="62">
        <f>'Resumen-DiarioHorario-Solar'!AD2082</f>
        <v>0</v>
      </c>
      <c r="AH138" s="63">
        <f>'Resumen-DiarioHorario-Solar'!AD2154</f>
        <v>66.069999999999979</v>
      </c>
      <c r="AI138" s="64">
        <f>+'Resumen-DiarioHorario-Solar'!AD2226</f>
        <v>131.31999999999996</v>
      </c>
      <c r="AJ138" s="58"/>
      <c r="AK138" s="55">
        <f t="shared" si="11"/>
        <v>1636.0198333333331</v>
      </c>
      <c r="AL138" s="58"/>
    </row>
    <row r="139" spans="2:38" x14ac:dyDescent="0.3">
      <c r="B139" s="47" t="s">
        <v>118</v>
      </c>
      <c r="C139" s="47"/>
      <c r="D139" s="47"/>
      <c r="E139" s="62">
        <f>'Resumen-DiarioHorario-Solar'!AD67</f>
        <v>238.17600000000002</v>
      </c>
      <c r="F139" s="63">
        <f>'Resumen-DiarioHorario-Solar'!AD139</f>
        <v>270.61116666666669</v>
      </c>
      <c r="G139" s="62">
        <f>'Resumen-DiarioHorario-Solar'!AD211</f>
        <v>215.27983333333322</v>
      </c>
      <c r="H139" s="63">
        <f>'Resumen-DiarioHorario-Solar'!AD283</f>
        <v>181.50766666666672</v>
      </c>
      <c r="I139" s="62">
        <f>'Resumen-DiarioHorario-Solar'!AD355</f>
        <v>221.16033333333328</v>
      </c>
      <c r="J139" s="63">
        <f>'Resumen-DiarioHorario-Solar'!AD427</f>
        <v>158.911</v>
      </c>
      <c r="K139" s="62">
        <f>'Resumen-DiarioHorario-Solar'!AD499</f>
        <v>205.22800000000004</v>
      </c>
      <c r="L139" s="63">
        <f>'Resumen-DiarioHorario-Solar'!AD571</f>
        <v>314.94400000000002</v>
      </c>
      <c r="M139" s="62">
        <f>'Resumen-DiarioHorario-Solar'!AD643</f>
        <v>421.36433333333332</v>
      </c>
      <c r="N139" s="63">
        <f>'Resumen-DiarioHorario-Solar'!AD715</f>
        <v>356.85133333333334</v>
      </c>
      <c r="O139" s="62">
        <f>'Resumen-DiarioHorario-Solar'!AD787</f>
        <v>272.64</v>
      </c>
      <c r="P139" s="63">
        <f>'Resumen-DiarioHorario-Solar'!AD859</f>
        <v>353.34</v>
      </c>
      <c r="Q139" s="62">
        <f>'Resumen-DiarioHorario-Solar'!AD931</f>
        <v>382.55999999999995</v>
      </c>
      <c r="R139" s="63">
        <f>'Resumen-DiarioHorario-Solar'!AD1003</f>
        <v>264.79000000000002</v>
      </c>
      <c r="S139" s="62">
        <f>'Resumen-DiarioHorario-Solar'!AD1075</f>
        <v>227.88633333333337</v>
      </c>
      <c r="T139" s="63">
        <f>'Resumen-DiarioHorario-Solar'!AD1147</f>
        <v>291.82783333333344</v>
      </c>
      <c r="U139" s="62">
        <f>'Resumen-DiarioHorario-Solar'!AD1219</f>
        <v>303.76133333333331</v>
      </c>
      <c r="V139" s="63">
        <f>'Resumen-DiarioHorario-Solar'!AD1291</f>
        <v>353.21999999999997</v>
      </c>
      <c r="W139" s="62">
        <f>'Resumen-DiarioHorario-Solar'!AD1363</f>
        <v>342.64333333333343</v>
      </c>
      <c r="X139" s="63">
        <f>'Resumen-DiarioHorario-Solar'!AD1435</f>
        <v>353.42133333333339</v>
      </c>
      <c r="Y139" s="62">
        <f>'Resumen-DiarioHorario-Solar'!AD1507</f>
        <v>326.27616666666677</v>
      </c>
      <c r="Z139" s="63">
        <f>'Resumen-DiarioHorario-Solar'!AD1579</f>
        <v>209.92383333333333</v>
      </c>
      <c r="AA139" s="62">
        <f>'Resumen-DiarioHorario-Solar'!AD1651</f>
        <v>255.9025</v>
      </c>
      <c r="AB139" s="63">
        <f>'Resumen-DiarioHorario-Solar'!AD1723</f>
        <v>323.01150000000001</v>
      </c>
      <c r="AC139" s="62">
        <f>'Resumen-DiarioHorario-Solar'!AD1795</f>
        <v>383.20049999999998</v>
      </c>
      <c r="AD139" s="63">
        <f>'Resumen-DiarioHorario-Solar'!AD1867</f>
        <v>422.13350000000003</v>
      </c>
      <c r="AE139" s="62">
        <f>'Resumen-DiarioHorario-Solar'!AD1939</f>
        <v>473.80099999999993</v>
      </c>
      <c r="AF139" s="63">
        <f>'Resumen-DiarioHorario-Solar'!AD2011</f>
        <v>305.30999999999995</v>
      </c>
      <c r="AG139" s="62">
        <f>'Resumen-DiarioHorario-Solar'!AD2083</f>
        <v>278.1998333333334</v>
      </c>
      <c r="AH139" s="63">
        <f>'Resumen-DiarioHorario-Solar'!AD2155</f>
        <v>220.67300000000009</v>
      </c>
      <c r="AI139" s="64">
        <f>+'Resumen-DiarioHorario-Solar'!AD2227</f>
        <v>351.07183333333336</v>
      </c>
      <c r="AJ139" s="58"/>
      <c r="AK139" s="55">
        <f t="shared" si="11"/>
        <v>9279.6275000000005</v>
      </c>
      <c r="AL139" s="58"/>
    </row>
    <row r="140" spans="2:38" x14ac:dyDescent="0.3">
      <c r="B140" s="47" t="s">
        <v>122</v>
      </c>
      <c r="C140" s="47"/>
      <c r="D140" s="68"/>
      <c r="E140" s="62">
        <f>'Resumen-DiarioHorario-Solar'!AD68</f>
        <v>302.29183333333322</v>
      </c>
      <c r="F140" s="63">
        <f>'Resumen-DiarioHorario-Solar'!AD140</f>
        <v>322.23633333333328</v>
      </c>
      <c r="G140" s="62">
        <f>'Resumen-DiarioHorario-Solar'!AD212</f>
        <v>268.52199999999993</v>
      </c>
      <c r="H140" s="63">
        <f>'Resumen-DiarioHorario-Solar'!AD284</f>
        <v>173.38033333333331</v>
      </c>
      <c r="I140" s="62">
        <f>'Resumen-DiarioHorario-Solar'!AD356</f>
        <v>233.2166666666667</v>
      </c>
      <c r="J140" s="63">
        <f>'Resumen-DiarioHorario-Solar'!AD428</f>
        <v>162.00183333333337</v>
      </c>
      <c r="K140" s="62">
        <f>'Resumen-DiarioHorario-Solar'!AD500</f>
        <v>103.89066666666669</v>
      </c>
      <c r="L140" s="63">
        <f>'Resumen-DiarioHorario-Solar'!AD572</f>
        <v>233.02016666666665</v>
      </c>
      <c r="M140" s="62">
        <f>'Resumen-DiarioHorario-Solar'!AD644</f>
        <v>417.98183333333327</v>
      </c>
      <c r="N140" s="63">
        <f>'Resumen-DiarioHorario-Solar'!AD716</f>
        <v>402.2763333333333</v>
      </c>
      <c r="O140" s="62">
        <f>'Resumen-DiarioHorario-Solar'!AD788</f>
        <v>219.75999999999996</v>
      </c>
      <c r="P140" s="63">
        <f>'Resumen-DiarioHorario-Solar'!AD860</f>
        <v>419.53000000000003</v>
      </c>
      <c r="Q140" s="62">
        <f>'Resumen-DiarioHorario-Solar'!AD932</f>
        <v>423.74</v>
      </c>
      <c r="R140" s="63">
        <f>'Resumen-DiarioHorario-Solar'!AD1004</f>
        <v>300.06000000000006</v>
      </c>
      <c r="S140" s="62">
        <f>'Resumen-DiarioHorario-Solar'!AD1076</f>
        <v>269.75433333333331</v>
      </c>
      <c r="T140" s="63">
        <f>'Resumen-DiarioHorario-Solar'!AD1148</f>
        <v>345.18466666666666</v>
      </c>
      <c r="U140" s="62">
        <f>'Resumen-DiarioHorario-Solar'!AD1220</f>
        <v>378.87383333333327</v>
      </c>
      <c r="V140" s="63">
        <f>'Resumen-DiarioHorario-Solar'!AD1292</f>
        <v>468.54</v>
      </c>
      <c r="W140" s="62">
        <f>'Resumen-DiarioHorario-Solar'!AD1364</f>
        <v>376.36350000000004</v>
      </c>
      <c r="X140" s="63">
        <f>'Resumen-DiarioHorario-Solar'!AD1436</f>
        <v>418.57483333333334</v>
      </c>
      <c r="Y140" s="62">
        <f>'Resumen-DiarioHorario-Solar'!AD1508</f>
        <v>432.00366666666662</v>
      </c>
      <c r="Z140" s="63">
        <f>'Resumen-DiarioHorario-Solar'!AD1580</f>
        <v>249.20266666666669</v>
      </c>
      <c r="AA140" s="62">
        <f>'Resumen-DiarioHorario-Solar'!AD1652</f>
        <v>314.99166666666667</v>
      </c>
      <c r="AB140" s="63">
        <f>'Resumen-DiarioHorario-Solar'!AD1724</f>
        <v>372.8003333333333</v>
      </c>
      <c r="AC140" s="62">
        <f>'Resumen-DiarioHorario-Solar'!AD1796</f>
        <v>508.28016666666673</v>
      </c>
      <c r="AD140" s="63">
        <f>'Resumen-DiarioHorario-Solar'!AD1868</f>
        <v>509.95500000000004</v>
      </c>
      <c r="AE140" s="62">
        <f>'Resumen-DiarioHorario-Solar'!AD1940</f>
        <v>588.12133333333327</v>
      </c>
      <c r="AF140" s="63">
        <f>'Resumen-DiarioHorario-Solar'!AD2012</f>
        <v>367.33</v>
      </c>
      <c r="AG140" s="62">
        <f>'Resumen-DiarioHorario-Solar'!AD2084</f>
        <v>314.78500000000003</v>
      </c>
      <c r="AH140" s="63">
        <f>'Resumen-DiarioHorario-Solar'!AD2156</f>
        <v>260.86483333333331</v>
      </c>
      <c r="AI140" s="64">
        <f>+'Resumen-DiarioHorario-Solar'!AD2228</f>
        <v>500.54899999999992</v>
      </c>
      <c r="AJ140" s="58"/>
      <c r="AK140" s="55">
        <f t="shared" si="11"/>
        <v>10658.082833333332</v>
      </c>
      <c r="AL140" s="58"/>
    </row>
    <row r="141" spans="2:38" x14ac:dyDescent="0.3">
      <c r="B141" s="47" t="s">
        <v>123</v>
      </c>
      <c r="C141" s="47"/>
      <c r="D141" s="68"/>
      <c r="E141" s="62">
        <f>'Resumen-DiarioHorario-Solar'!AD69</f>
        <v>825.11</v>
      </c>
      <c r="F141" s="63">
        <f>'Resumen-DiarioHorario-Solar'!AD141</f>
        <v>849.83850000000007</v>
      </c>
      <c r="G141" s="62">
        <f>'Resumen-DiarioHorario-Solar'!AD213</f>
        <v>714.69</v>
      </c>
      <c r="H141" s="63">
        <f>'Resumen-DiarioHorario-Solar'!AD285</f>
        <v>553.8599999999999</v>
      </c>
      <c r="I141" s="62">
        <f>'Resumen-DiarioHorario-Solar'!AD357</f>
        <v>688.08000000000015</v>
      </c>
      <c r="J141" s="63">
        <f>'Resumen-DiarioHorario-Solar'!AD429</f>
        <v>460.6</v>
      </c>
      <c r="K141" s="62">
        <f>'Resumen-DiarioHorario-Solar'!AD501</f>
        <v>444.31333333333333</v>
      </c>
      <c r="L141" s="63">
        <f>'Resumen-DiarioHorario-Solar'!AD573</f>
        <v>1019.54</v>
      </c>
      <c r="M141" s="62">
        <f>'Resumen-DiarioHorario-Solar'!AD645</f>
        <v>1210.0735</v>
      </c>
      <c r="N141" s="63">
        <f>'Resumen-DiarioHorario-Solar'!AD717</f>
        <v>828.55466666666666</v>
      </c>
      <c r="O141" s="62">
        <f>'Resumen-DiarioHorario-Solar'!AD789</f>
        <v>778.44999999999993</v>
      </c>
      <c r="P141" s="63">
        <f>'Resumen-DiarioHorario-Solar'!AD861</f>
        <v>1063.7900000000002</v>
      </c>
      <c r="Q141" s="62">
        <f>'Resumen-DiarioHorario-Solar'!AD933</f>
        <v>1110.5</v>
      </c>
      <c r="R141" s="63">
        <f>'Resumen-DiarioHorario-Solar'!AD1005</f>
        <v>799.2700000000001</v>
      </c>
      <c r="S141" s="62">
        <f>'Resumen-DiarioHorario-Solar'!AD1077</f>
        <v>699.22</v>
      </c>
      <c r="T141" s="63">
        <f>'Resumen-DiarioHorario-Solar'!AD1149</f>
        <v>831.18786666666665</v>
      </c>
      <c r="U141" s="62">
        <f>'Resumen-DiarioHorario-Solar'!AD1221</f>
        <v>907.61120000000005</v>
      </c>
      <c r="V141" s="63">
        <f>'Resumen-DiarioHorario-Solar'!AD1293</f>
        <v>1049.45</v>
      </c>
      <c r="W141" s="62">
        <f>'Resumen-DiarioHorario-Solar'!AD1365</f>
        <v>967.84683333333328</v>
      </c>
      <c r="X141" s="63">
        <f>'Resumen-DiarioHorario-Solar'!AD1437</f>
        <v>1080.3248666666668</v>
      </c>
      <c r="Y141" s="62">
        <f>'Resumen-DiarioHorario-Solar'!AD1509</f>
        <v>974.9400333333333</v>
      </c>
      <c r="Z141" s="63">
        <f>'Resumen-DiarioHorario-Solar'!AD1581</f>
        <v>643.90703333333317</v>
      </c>
      <c r="AA141" s="62">
        <f>'Resumen-DiarioHorario-Solar'!AD1653</f>
        <v>782.39120000000014</v>
      </c>
      <c r="AB141" s="63">
        <f>'Resumen-DiarioHorario-Solar'!AD1725</f>
        <v>975.30603333333329</v>
      </c>
      <c r="AC141" s="62">
        <f>'Resumen-DiarioHorario-Solar'!AD1797</f>
        <v>0</v>
      </c>
      <c r="AD141" s="63">
        <f>'Resumen-DiarioHorario-Solar'!AD1869</f>
        <v>0</v>
      </c>
      <c r="AE141" s="62">
        <f>'Resumen-DiarioHorario-Solar'!AD1941</f>
        <v>0</v>
      </c>
      <c r="AF141" s="63">
        <f>'Resumen-DiarioHorario-Solar'!AD2013</f>
        <v>0</v>
      </c>
      <c r="AG141" s="62">
        <f>'Resumen-DiarioHorario-Solar'!AD2085</f>
        <v>0</v>
      </c>
      <c r="AH141" s="63">
        <f>'Resumen-DiarioHorario-Solar'!AD2157</f>
        <v>0</v>
      </c>
      <c r="AI141" s="64">
        <f>+'Resumen-DiarioHorario-Solar'!AD2229</f>
        <v>1015.1622000000002</v>
      </c>
      <c r="AJ141" s="58"/>
      <c r="AK141" s="55">
        <f t="shared" si="11"/>
        <v>21274.017266666669</v>
      </c>
      <c r="AL141" s="58"/>
    </row>
    <row r="142" spans="2:38" x14ac:dyDescent="0.3">
      <c r="B142" s="47" t="s">
        <v>127</v>
      </c>
      <c r="C142" s="47"/>
      <c r="D142" s="47"/>
      <c r="E142" s="62">
        <f>'Resumen-DiarioHorario-Solar'!AD70</f>
        <v>72.566666666666663</v>
      </c>
      <c r="F142" s="63">
        <f>'Resumen-DiarioHorario-Solar'!AD142</f>
        <v>72.052333333333308</v>
      </c>
      <c r="G142" s="62">
        <f>'Resumen-DiarioHorario-Solar'!AD214</f>
        <v>57.902833333333334</v>
      </c>
      <c r="H142" s="63">
        <f>'Resumen-DiarioHorario-Solar'!AD286</f>
        <v>56.188499999999998</v>
      </c>
      <c r="I142" s="62">
        <f>'Resumen-DiarioHorario-Solar'!AD358</f>
        <v>56.771000000000008</v>
      </c>
      <c r="J142" s="63">
        <f>'Resumen-DiarioHorario-Solar'!AD430</f>
        <v>18.901333333333337</v>
      </c>
      <c r="K142" s="62">
        <f>'Resumen-DiarioHorario-Solar'!AD502</f>
        <v>1.4605163700060982E-2</v>
      </c>
      <c r="L142" s="63">
        <f>'Resumen-DiarioHorario-Solar'!AD574</f>
        <v>56.338500000000018</v>
      </c>
      <c r="M142" s="62">
        <f>'Resumen-DiarioHorario-Solar'!AD646</f>
        <v>94.027499999999989</v>
      </c>
      <c r="N142" s="63">
        <f>'Resumen-DiarioHorario-Solar'!AD718</f>
        <v>83.471333333333348</v>
      </c>
      <c r="O142" s="62">
        <f>'Resumen-DiarioHorario-Solar'!AD790</f>
        <v>66.28</v>
      </c>
      <c r="P142" s="63">
        <f>'Resumen-DiarioHorario-Solar'!AD862</f>
        <v>87.890000000000015</v>
      </c>
      <c r="Q142" s="62">
        <f>'Resumen-DiarioHorario-Solar'!AD934</f>
        <v>95.910000000000025</v>
      </c>
      <c r="R142" s="63">
        <f>'Resumen-DiarioHorario-Solar'!AD1006</f>
        <v>72.5</v>
      </c>
      <c r="S142" s="62">
        <f>'Resumen-DiarioHorario-Solar'!AD1078</f>
        <v>66.924166666666679</v>
      </c>
      <c r="T142" s="63">
        <f>'Resumen-DiarioHorario-Solar'!AD1150</f>
        <v>81.551166666666646</v>
      </c>
      <c r="U142" s="62">
        <f>'Resumen-DiarioHorario-Solar'!AD1222</f>
        <v>90.593499999999977</v>
      </c>
      <c r="V142" s="63">
        <f>'Resumen-DiarioHorario-Solar'!AD1294</f>
        <v>92.4</v>
      </c>
      <c r="W142" s="62">
        <f>'Resumen-DiarioHorario-Solar'!AD1366</f>
        <v>89.304999999999993</v>
      </c>
      <c r="X142" s="63">
        <f>'Resumen-DiarioHorario-Solar'!AD1438</f>
        <v>91.031000000000006</v>
      </c>
      <c r="Y142" s="62">
        <f>'Resumen-DiarioHorario-Solar'!AD1510</f>
        <v>89.78666666666669</v>
      </c>
      <c r="Z142" s="63">
        <f>'Resumen-DiarioHorario-Solar'!AD1582</f>
        <v>60.156833333333317</v>
      </c>
      <c r="AA142" s="62">
        <f>'Resumen-DiarioHorario-Solar'!AD1654</f>
        <v>73.719833333333341</v>
      </c>
      <c r="AB142" s="63">
        <f>'Resumen-DiarioHorario-Solar'!AD1726</f>
        <v>97.139499999999998</v>
      </c>
      <c r="AC142" s="62">
        <f>'Resumen-DiarioHorario-Solar'!AD1798</f>
        <v>106.13499999999996</v>
      </c>
      <c r="AD142" s="63">
        <f>'Resumen-DiarioHorario-Solar'!AD1870</f>
        <v>103.88966666666668</v>
      </c>
      <c r="AE142" s="62">
        <f>'Resumen-DiarioHorario-Solar'!AD1942</f>
        <v>125.56616666666663</v>
      </c>
      <c r="AF142" s="63">
        <f>'Resumen-DiarioHorario-Solar'!AD2014</f>
        <v>88.370166666666691</v>
      </c>
      <c r="AG142" s="62">
        <f>'Resumen-DiarioHorario-Solar'!AD2086</f>
        <v>96.186500000000009</v>
      </c>
      <c r="AH142" s="63">
        <f>'Resumen-DiarioHorario-Solar'!AD2158</f>
        <v>65.229333333333329</v>
      </c>
      <c r="AI142" s="64">
        <f>+'Resumen-DiarioHorario-Solar'!AD2230</f>
        <v>117.29183333333332</v>
      </c>
      <c r="AJ142" s="58"/>
      <c r="AK142" s="55">
        <f t="shared" si="11"/>
        <v>2426.0909384970328</v>
      </c>
      <c r="AL142" s="58"/>
    </row>
    <row r="143" spans="2:38" x14ac:dyDescent="0.3">
      <c r="B143" s="4" t="s">
        <v>133</v>
      </c>
      <c r="C143" s="47"/>
      <c r="D143" s="47"/>
      <c r="E143" s="62">
        <f>'Resumen-DiarioHorario-Solar'!AD71</f>
        <v>7.5683333333333369</v>
      </c>
      <c r="F143" s="63">
        <f>'Resumen-DiarioHorario-Solar'!AD143</f>
        <v>21.433000000000003</v>
      </c>
      <c r="G143" s="62">
        <f>'Resumen-DiarioHorario-Solar'!AD215</f>
        <v>1.234500000000001</v>
      </c>
      <c r="H143" s="63">
        <f>'Resumen-DiarioHorario-Solar'!AD287</f>
        <v>609.94516666666675</v>
      </c>
      <c r="I143" s="62">
        <f>'Resumen-DiarioHorario-Solar'!AD359</f>
        <v>949.38249999999994</v>
      </c>
      <c r="J143" s="63">
        <f>'Resumen-DiarioHorario-Solar'!AD431</f>
        <v>0</v>
      </c>
      <c r="K143" s="62">
        <f>'Resumen-DiarioHorario-Solar'!AD503</f>
        <v>0</v>
      </c>
      <c r="L143" s="63">
        <f>'Resumen-DiarioHorario-Solar'!AD575</f>
        <v>1478.3480000000002</v>
      </c>
      <c r="M143" s="62">
        <f>'Resumen-DiarioHorario-Solar'!AD647</f>
        <v>2150.2261666666668</v>
      </c>
      <c r="N143" s="63">
        <f>'Resumen-DiarioHorario-Solar'!AD719</f>
        <v>1705.5664999999999</v>
      </c>
      <c r="O143" s="62">
        <f>'Resumen-DiarioHorario-Solar'!AD791</f>
        <v>971.49999999999989</v>
      </c>
      <c r="P143" s="63">
        <f>'Resumen-DiarioHorario-Solar'!AD863</f>
        <v>1808.79</v>
      </c>
      <c r="Q143" s="62">
        <f>'Resumen-DiarioHorario-Solar'!AD935</f>
        <v>1916.2099999999998</v>
      </c>
      <c r="R143" s="63">
        <f>'Resumen-DiarioHorario-Solar'!AD1007</f>
        <v>1420.27</v>
      </c>
      <c r="S143" s="62">
        <f>'Resumen-DiarioHorario-Solar'!AD1079</f>
        <v>1200.7773333333334</v>
      </c>
      <c r="T143" s="63">
        <f>'Resumen-DiarioHorario-Solar'!AD1151</f>
        <v>1468.0664999999997</v>
      </c>
      <c r="U143" s="62">
        <f>'Resumen-DiarioHorario-Solar'!AD1223</f>
        <v>1834.0705</v>
      </c>
      <c r="V143" s="63">
        <f>'Resumen-DiarioHorario-Solar'!AD1295</f>
        <v>2000.8100000000004</v>
      </c>
      <c r="W143" s="62">
        <f>'Resumen-DiarioHorario-Solar'!AD1367</f>
        <v>1839.5503333333331</v>
      </c>
      <c r="X143" s="63">
        <f>'Resumen-DiarioHorario-Solar'!AD1439</f>
        <v>1971.5513333333331</v>
      </c>
      <c r="Y143" s="62">
        <f>'Resumen-DiarioHorario-Solar'!AD1511</f>
        <v>1885.9410000000003</v>
      </c>
      <c r="Z143" s="63">
        <f>'Resumen-DiarioHorario-Solar'!AD1583</f>
        <v>1307.2196666666669</v>
      </c>
      <c r="AA143" s="62">
        <f>'Resumen-DiarioHorario-Solar'!AD1655</f>
        <v>2039.2686666666664</v>
      </c>
      <c r="AB143" s="63">
        <f>'Resumen-DiarioHorario-Solar'!AD1727</f>
        <v>1916.031833333333</v>
      </c>
      <c r="AC143" s="62">
        <f>'Resumen-DiarioHorario-Solar'!AD1799</f>
        <v>1676.5046666666667</v>
      </c>
      <c r="AD143" s="63">
        <f>'Resumen-DiarioHorario-Solar'!AD1871</f>
        <v>2174.4376666666672</v>
      </c>
      <c r="AE143" s="62">
        <f>'Resumen-DiarioHorario-Solar'!AD1943</f>
        <v>2508.1288333333328</v>
      </c>
      <c r="AF143" s="63">
        <f>'Resumen-DiarioHorario-Solar'!AD2015</f>
        <v>1728.5911666666666</v>
      </c>
      <c r="AG143" s="62">
        <f>'Resumen-DiarioHorario-Solar'!AD2087</f>
        <v>1511.8411666666666</v>
      </c>
      <c r="AH143" s="63">
        <f>'Resumen-DiarioHorario-Solar'!AD2159</f>
        <v>996.94600000000003</v>
      </c>
      <c r="AI143" s="64">
        <f>+'Resumen-DiarioHorario-Solar'!AD2231</f>
        <v>966.06116666666662</v>
      </c>
      <c r="AJ143" s="58"/>
      <c r="AK143" s="55">
        <f t="shared" si="11"/>
        <v>42066.272000000004</v>
      </c>
      <c r="AL143" s="58"/>
    </row>
    <row r="144" spans="2:38" x14ac:dyDescent="0.3">
      <c r="B144" s="4" t="s">
        <v>312</v>
      </c>
      <c r="C144" s="47"/>
      <c r="D144" s="47"/>
      <c r="E144" s="62">
        <f>'Resumen-DiarioHorario-Solar'!AD72</f>
        <v>127.52016666666668</v>
      </c>
      <c r="F144" s="63">
        <f>'Resumen-DiarioHorario-Solar'!AD144</f>
        <v>160.08916666666667</v>
      </c>
      <c r="G144" s="62">
        <f>'Resumen-DiarioHorario-Solar'!AD216</f>
        <v>126.45883333333339</v>
      </c>
      <c r="H144" s="63">
        <f>'Resumen-DiarioHorario-Solar'!AD288</f>
        <v>0</v>
      </c>
      <c r="I144" s="62">
        <f>'Resumen-DiarioHorario-Solar'!AD360</f>
        <v>0</v>
      </c>
      <c r="J144" s="63">
        <f>'Resumen-DiarioHorario-Solar'!AD432</f>
        <v>0</v>
      </c>
      <c r="K144" s="62">
        <f>'Resumen-DiarioHorario-Solar'!AD504</f>
        <v>0</v>
      </c>
      <c r="L144" s="63">
        <f>'Resumen-DiarioHorario-Solar'!AD576</f>
        <v>0</v>
      </c>
      <c r="M144" s="62">
        <f>'Resumen-DiarioHorario-Solar'!AD648</f>
        <v>0</v>
      </c>
      <c r="N144" s="63">
        <f>'Resumen-DiarioHorario-Solar'!AD720</f>
        <v>0</v>
      </c>
      <c r="O144" s="62">
        <f>'Resumen-DiarioHorario-Solar'!AD792</f>
        <v>105.45000000000002</v>
      </c>
      <c r="P144" s="63">
        <f>'Resumen-DiarioHorario-Solar'!AD864</f>
        <v>0</v>
      </c>
      <c r="Q144" s="62">
        <f>'Resumen-DiarioHorario-Solar'!AD936</f>
        <v>0</v>
      </c>
      <c r="R144" s="63">
        <f>'Resumen-DiarioHorario-Solar'!AD1008</f>
        <v>172.16</v>
      </c>
      <c r="S144" s="62">
        <f>'Resumen-DiarioHorario-Solar'!AD1080</f>
        <v>125.44666666666666</v>
      </c>
      <c r="T144" s="63">
        <f>'Resumen-DiarioHorario-Solar'!AD1152</f>
        <v>0</v>
      </c>
      <c r="U144" s="62">
        <f>'Resumen-DiarioHorario-Solar'!AD1224</f>
        <v>0</v>
      </c>
      <c r="V144" s="63">
        <f>'Resumen-DiarioHorario-Solar'!AD1296</f>
        <v>0</v>
      </c>
      <c r="W144" s="62">
        <f>'Resumen-DiarioHorario-Solar'!AD1368</f>
        <v>7.854499999999998</v>
      </c>
      <c r="X144" s="63">
        <f>'Resumen-DiarioHorario-Solar'!AD1440</f>
        <v>0</v>
      </c>
      <c r="Y144" s="62">
        <f>'Resumen-DiarioHorario-Solar'!AD1512</f>
        <v>217.6585</v>
      </c>
      <c r="Z144" s="63">
        <f>'Resumen-DiarioHorario-Solar'!AD1584</f>
        <v>128.45516666666666</v>
      </c>
      <c r="AA144" s="62">
        <f>'Resumen-DiarioHorario-Solar'!AD1656</f>
        <v>173.80083333333334</v>
      </c>
      <c r="AB144" s="63">
        <f>'Resumen-DiarioHorario-Solar'!AD1728</f>
        <v>221.68800000000005</v>
      </c>
      <c r="AC144" s="62">
        <f>'Resumen-DiarioHorario-Solar'!AD1800</f>
        <v>287.02566666666661</v>
      </c>
      <c r="AD144" s="63">
        <f>'Resumen-DiarioHorario-Solar'!AD1872</f>
        <v>232.81933333333336</v>
      </c>
      <c r="AE144" s="62">
        <f>'Resumen-DiarioHorario-Solar'!AD1944</f>
        <v>290.00616666666673</v>
      </c>
      <c r="AF144" s="63">
        <f>'Resumen-DiarioHorario-Solar'!AD2016</f>
        <v>181.48866666666666</v>
      </c>
      <c r="AG144" s="62">
        <f>'Resumen-DiarioHorario-Solar'!AD2088</f>
        <v>178.43249999999998</v>
      </c>
      <c r="AH144" s="63">
        <f>'Resumen-DiarioHorario-Solar'!AD2160</f>
        <v>211.25033333333329</v>
      </c>
      <c r="AI144" s="64">
        <f>+'Resumen-DiarioHorario-Solar'!AD2232</f>
        <v>202.69283333333328</v>
      </c>
      <c r="AJ144" s="58"/>
      <c r="AK144" s="55">
        <f t="shared" si="11"/>
        <v>3150.297333333333</v>
      </c>
      <c r="AL144" s="58"/>
    </row>
    <row r="145" spans="2:40" x14ac:dyDescent="0.3">
      <c r="C145" s="47"/>
      <c r="D145" s="47"/>
      <c r="E145" s="62">
        <f>'Resumen-DiarioHorario-Solar'!AD73</f>
        <v>0</v>
      </c>
      <c r="F145" s="63">
        <f>'Resumen-DiarioHorario-Solar'!AD145</f>
        <v>0</v>
      </c>
      <c r="G145" s="62">
        <f>'Resumen-DiarioHorario-Solar'!AD217</f>
        <v>0</v>
      </c>
      <c r="H145" s="63">
        <f>'Resumen-DiarioHorario-Solar'!AD289</f>
        <v>0</v>
      </c>
      <c r="I145" s="62">
        <f>'Resumen-DiarioHorario-Solar'!AD361</f>
        <v>0</v>
      </c>
      <c r="J145" s="63">
        <f>'Resumen-DiarioHorario-Solar'!AD433</f>
        <v>0</v>
      </c>
      <c r="K145" s="62">
        <f>'Resumen-DiarioHorario-Solar'!AD505</f>
        <v>0</v>
      </c>
      <c r="L145" s="63">
        <f>'Resumen-DiarioHorario-Solar'!AD577</f>
        <v>0</v>
      </c>
      <c r="M145" s="62">
        <f>'Resumen-DiarioHorario-Solar'!AD649</f>
        <v>0</v>
      </c>
      <c r="N145" s="63">
        <f>'Resumen-DiarioHorario-Solar'!AD721</f>
        <v>0</v>
      </c>
      <c r="O145" s="62">
        <f>'Resumen-DiarioHorario-Solar'!AD793</f>
        <v>0</v>
      </c>
      <c r="P145" s="63">
        <f>'Resumen-DiarioHorario-Solar'!AD865</f>
        <v>0</v>
      </c>
      <c r="Q145" s="62">
        <f>'Resumen-DiarioHorario-Solar'!AD937</f>
        <v>455.44999999999993</v>
      </c>
      <c r="R145" s="63">
        <f>'Resumen-DiarioHorario-Solar'!AD1009</f>
        <v>461.66</v>
      </c>
      <c r="S145" s="62">
        <f>'Resumen-DiarioHorario-Solar'!AD1081</f>
        <v>670.24900000000002</v>
      </c>
      <c r="T145" s="63">
        <f>'Resumen-DiarioHorario-Solar'!AD1153</f>
        <v>684.24666666666667</v>
      </c>
      <c r="U145" s="62">
        <f>'Resumen-DiarioHorario-Solar'!AD1225</f>
        <v>616.56916666666666</v>
      </c>
      <c r="V145" s="63">
        <f>'Resumen-DiarioHorario-Solar'!AD1297</f>
        <v>0</v>
      </c>
      <c r="W145" s="62">
        <f>'Resumen-DiarioHorario-Solar'!AD1369</f>
        <v>0</v>
      </c>
      <c r="X145" s="63">
        <f>'Resumen-DiarioHorario-Solar'!AD1441</f>
        <v>0</v>
      </c>
      <c r="Y145" s="62">
        <f>'Resumen-DiarioHorario-Solar'!AD1513</f>
        <v>0</v>
      </c>
      <c r="Z145" s="63">
        <f>'Resumen-DiarioHorario-Solar'!AD1585</f>
        <v>40.694833333333321</v>
      </c>
      <c r="AA145" s="62">
        <f>'Resumen-DiarioHorario-Solar'!AD1657</f>
        <v>0</v>
      </c>
      <c r="AB145" s="63">
        <f>'Resumen-DiarioHorario-Solar'!AD1729</f>
        <v>0</v>
      </c>
      <c r="AC145" s="62">
        <f>'Resumen-DiarioHorario-Solar'!AD1801</f>
        <v>0</v>
      </c>
      <c r="AD145" s="63">
        <f>'Resumen-DiarioHorario-Solar'!AD1873</f>
        <v>0</v>
      </c>
      <c r="AE145" s="62">
        <f>'Resumen-DiarioHorario-Solar'!AD1945</f>
        <v>0</v>
      </c>
      <c r="AF145" s="63">
        <f>'Resumen-DiarioHorario-Solar'!AD2017</f>
        <v>0</v>
      </c>
      <c r="AG145" s="62">
        <f>'Resumen-DiarioHorario-Solar'!AD2089</f>
        <v>607.25766666666686</v>
      </c>
      <c r="AH145" s="63">
        <f>'Resumen-DiarioHorario-Solar'!AD2161</f>
        <v>655.3786666666665</v>
      </c>
      <c r="AI145" s="64">
        <f>+'Resumen-DiarioHorario-Solar'!AD2233</f>
        <v>579.16766666666672</v>
      </c>
      <c r="AJ145" s="58"/>
      <c r="AK145" s="55">
        <f t="shared" si="11"/>
        <v>4770.6736666666657</v>
      </c>
      <c r="AL145" s="58"/>
    </row>
    <row r="146" spans="2:40" x14ac:dyDescent="0.3">
      <c r="C146" s="4"/>
      <c r="D146" s="79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</row>
    <row r="147" spans="2:40" x14ac:dyDescent="0.3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</row>
    <row r="148" spans="2:40" x14ac:dyDescent="0.3">
      <c r="B148" s="5" t="s">
        <v>301</v>
      </c>
      <c r="C148" s="2"/>
      <c r="D148" s="2"/>
      <c r="E148" s="2"/>
      <c r="F148" s="2"/>
      <c r="G148" s="2"/>
      <c r="H148" s="2"/>
      <c r="I148" s="2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30"/>
      <c r="AC148" s="30"/>
      <c r="AD148" s="30"/>
      <c r="AE148" s="30"/>
      <c r="AF148" s="30"/>
      <c r="AG148" s="30"/>
      <c r="AH148" s="1"/>
      <c r="AI148" s="1"/>
      <c r="AJ148" s="1"/>
      <c r="AK148" s="1"/>
      <c r="AL148" s="1"/>
    </row>
    <row r="149" spans="2:40" x14ac:dyDescent="0.3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K149" s="4"/>
    </row>
    <row r="150" spans="2:40" x14ac:dyDescent="0.3">
      <c r="B150" s="32" t="s">
        <v>3</v>
      </c>
      <c r="C150" s="4"/>
      <c r="D150" s="4"/>
      <c r="E150" s="33">
        <f>E78</f>
        <v>45566</v>
      </c>
      <c r="F150" s="33">
        <f t="shared" ref="F150:AI150" si="12">F78</f>
        <v>45567</v>
      </c>
      <c r="G150" s="33">
        <f t="shared" si="12"/>
        <v>45568</v>
      </c>
      <c r="H150" s="33">
        <f t="shared" si="12"/>
        <v>45569</v>
      </c>
      <c r="I150" s="33">
        <f t="shared" si="12"/>
        <v>45570</v>
      </c>
      <c r="J150" s="33">
        <f t="shared" si="12"/>
        <v>45571</v>
      </c>
      <c r="K150" s="33">
        <f t="shared" si="12"/>
        <v>45572</v>
      </c>
      <c r="L150" s="33">
        <f t="shared" si="12"/>
        <v>45573</v>
      </c>
      <c r="M150" s="33">
        <f t="shared" si="12"/>
        <v>45574</v>
      </c>
      <c r="N150" s="33">
        <f t="shared" si="12"/>
        <v>45575</v>
      </c>
      <c r="O150" s="33">
        <f t="shared" si="12"/>
        <v>45576</v>
      </c>
      <c r="P150" s="33">
        <f t="shared" si="12"/>
        <v>45577</v>
      </c>
      <c r="Q150" s="33">
        <f t="shared" si="12"/>
        <v>45578</v>
      </c>
      <c r="R150" s="33">
        <f t="shared" si="12"/>
        <v>45579</v>
      </c>
      <c r="S150" s="33">
        <f t="shared" si="12"/>
        <v>45580</v>
      </c>
      <c r="T150" s="33">
        <f t="shared" si="12"/>
        <v>45581</v>
      </c>
      <c r="U150" s="33">
        <f t="shared" si="12"/>
        <v>45582</v>
      </c>
      <c r="V150" s="33">
        <f t="shared" si="12"/>
        <v>45583</v>
      </c>
      <c r="W150" s="33">
        <f t="shared" si="12"/>
        <v>45584</v>
      </c>
      <c r="X150" s="33">
        <f t="shared" si="12"/>
        <v>45585</v>
      </c>
      <c r="Y150" s="33">
        <f t="shared" si="12"/>
        <v>45586</v>
      </c>
      <c r="Z150" s="33">
        <f t="shared" si="12"/>
        <v>45587</v>
      </c>
      <c r="AA150" s="33">
        <f t="shared" si="12"/>
        <v>45588</v>
      </c>
      <c r="AB150" s="33">
        <f t="shared" si="12"/>
        <v>45589</v>
      </c>
      <c r="AC150" s="33">
        <f t="shared" si="12"/>
        <v>45590</v>
      </c>
      <c r="AD150" s="33">
        <f t="shared" si="12"/>
        <v>45591</v>
      </c>
      <c r="AE150" s="33">
        <f t="shared" si="12"/>
        <v>45592</v>
      </c>
      <c r="AF150" s="33">
        <f t="shared" si="12"/>
        <v>45593</v>
      </c>
      <c r="AG150" s="33">
        <f t="shared" si="12"/>
        <v>45594</v>
      </c>
      <c r="AH150" s="33">
        <f t="shared" si="12"/>
        <v>45595</v>
      </c>
      <c r="AI150" s="33">
        <f t="shared" si="12"/>
        <v>45596</v>
      </c>
      <c r="AJ150" s="93" t="s">
        <v>2</v>
      </c>
      <c r="AK150" s="94"/>
      <c r="AL150" s="94"/>
    </row>
    <row r="151" spans="2:40" x14ac:dyDescent="0.3">
      <c r="B151" s="95" t="s">
        <v>2</v>
      </c>
      <c r="C151" s="95"/>
      <c r="D151" s="95"/>
      <c r="E151" s="51">
        <f t="shared" ref="E151:AI151" si="13">SUM(E152:E287)</f>
        <v>1217.6719683950614</v>
      </c>
      <c r="F151" s="51">
        <f t="shared" si="13"/>
        <v>1069.7594064534951</v>
      </c>
      <c r="G151" s="51">
        <f t="shared" si="13"/>
        <v>679.83819277328189</v>
      </c>
      <c r="H151" s="51">
        <f t="shared" si="13"/>
        <v>586.86595225536291</v>
      </c>
      <c r="I151" s="51">
        <f t="shared" si="13"/>
        <v>768.2628892766337</v>
      </c>
      <c r="J151" s="51">
        <f t="shared" si="13"/>
        <v>883.92522659663871</v>
      </c>
      <c r="K151" s="51">
        <f t="shared" si="13"/>
        <v>597.28633402561059</v>
      </c>
      <c r="L151" s="51">
        <f t="shared" si="13"/>
        <v>24.742086108989632</v>
      </c>
      <c r="M151" s="51">
        <f t="shared" si="13"/>
        <v>324.60893194164271</v>
      </c>
      <c r="N151" s="51">
        <f t="shared" si="13"/>
        <v>117.43408478616499</v>
      </c>
      <c r="O151" s="51">
        <f t="shared" si="13"/>
        <v>668.07465440202634</v>
      </c>
      <c r="P151" s="51">
        <f t="shared" si="13"/>
        <v>3280.8194925351941</v>
      </c>
      <c r="Q151" s="51">
        <f t="shared" si="13"/>
        <v>3555.3002914905264</v>
      </c>
      <c r="R151" s="51">
        <f t="shared" si="13"/>
        <v>2279.0903667189286</v>
      </c>
      <c r="S151" s="51">
        <f t="shared" si="13"/>
        <v>1239.0634872870983</v>
      </c>
      <c r="T151" s="51">
        <f t="shared" si="13"/>
        <v>1618.4288939469329</v>
      </c>
      <c r="U151" s="51">
        <f t="shared" si="13"/>
        <v>1330.816063412622</v>
      </c>
      <c r="V151" s="51">
        <f t="shared" si="13"/>
        <v>812.10835775497503</v>
      </c>
      <c r="W151" s="51">
        <f t="shared" si="13"/>
        <v>296.12376657146058</v>
      </c>
      <c r="X151" s="51">
        <f t="shared" si="13"/>
        <v>2343.5086759458313</v>
      </c>
      <c r="Y151" s="51">
        <f t="shared" si="13"/>
        <v>1839.0916885096492</v>
      </c>
      <c r="Z151" s="51">
        <f t="shared" si="13"/>
        <v>1556.4038649285305</v>
      </c>
      <c r="AA151" s="51">
        <f t="shared" si="13"/>
        <v>1353.4258747839401</v>
      </c>
      <c r="AB151" s="51">
        <f t="shared" si="13"/>
        <v>1612.7795264061403</v>
      </c>
      <c r="AC151" s="51">
        <f t="shared" si="13"/>
        <v>2214.4514346671917</v>
      </c>
      <c r="AD151" s="51">
        <f t="shared" si="13"/>
        <v>3100.5260450507894</v>
      </c>
      <c r="AE151" s="51">
        <f t="shared" si="13"/>
        <v>3054.0002732284629</v>
      </c>
      <c r="AF151" s="51">
        <f t="shared" si="13"/>
        <v>3048.309524292004</v>
      </c>
      <c r="AG151" s="51">
        <f t="shared" si="13"/>
        <v>2349.5278182456573</v>
      </c>
      <c r="AH151" s="51">
        <f t="shared" si="13"/>
        <v>1024.3491273916977</v>
      </c>
      <c r="AI151" s="51">
        <f t="shared" si="13"/>
        <v>2032.888203226473</v>
      </c>
      <c r="AJ151" s="58"/>
      <c r="AK151" s="51">
        <f>SUM(AK152:AK287)</f>
        <v>46879.482503409025</v>
      </c>
      <c r="AL151" s="58"/>
      <c r="AM151" s="77"/>
    </row>
    <row r="152" spans="2:40" x14ac:dyDescent="0.3">
      <c r="B152" s="4" t="s">
        <v>253</v>
      </c>
      <c r="C152" s="47"/>
      <c r="E152" s="62">
        <f>+'Resumen-DiarioHorario-HP'!AD8</f>
        <v>4.6459917187500013</v>
      </c>
      <c r="F152" s="63">
        <f>+'Resumen-DiarioHorario-HP'!AD150</f>
        <v>35.684476091666667</v>
      </c>
      <c r="G152" s="62">
        <f>+'Resumen-DiarioHorario-HP'!AD292</f>
        <v>0</v>
      </c>
      <c r="H152" s="63">
        <f>+'Resumen-DiarioHorario-HP'!AD434</f>
        <v>0</v>
      </c>
      <c r="I152" s="62">
        <f>+'Resumen-DiarioHorario-HP'!AD576</f>
        <v>18.79771314652778</v>
      </c>
      <c r="J152" s="63">
        <f>+'Resumen-DiarioHorario-HP'!AD718</f>
        <v>32.296053736111112</v>
      </c>
      <c r="K152" s="62">
        <f>+'Resumen-DiarioHorario-HP'!AD860</f>
        <v>11.715645913194447</v>
      </c>
      <c r="L152" s="63">
        <f>+'Resumen-DiarioHorario-HP'!AD1002</f>
        <v>0</v>
      </c>
      <c r="M152" s="62">
        <f>+'Resumen-DiarioHorario-HP'!AD1144</f>
        <v>3.346613659027776</v>
      </c>
      <c r="N152" s="63">
        <f>+'Resumen-DiarioHorario-HP'!AD1286</f>
        <v>3.4039263715955963</v>
      </c>
      <c r="O152" s="62">
        <f>+'Resumen-DiarioHorario-HP'!AD1428</f>
        <v>15.914376388888892</v>
      </c>
      <c r="P152" s="63">
        <f>+'Resumen-DiarioHorario-HP'!AD1570</f>
        <v>53.458511805555553</v>
      </c>
      <c r="Q152" s="62">
        <f>+'Resumen-DiarioHorario-HP'!AD1712</f>
        <v>34.0383</v>
      </c>
      <c r="R152" s="63">
        <f>+'Resumen-DiarioHorario-HP'!AD1854</f>
        <v>26.297226312500001</v>
      </c>
      <c r="S152" s="62">
        <f>+'Resumen-DiarioHorario-HP'!AD1996</f>
        <v>0</v>
      </c>
      <c r="T152" s="63">
        <f>+'Resumen-DiarioHorario-HP'!AD2138</f>
        <v>9.8901868868055551</v>
      </c>
      <c r="U152" s="62">
        <f>+'Resumen-DiarioHorario-HP'!AD2280</f>
        <v>0</v>
      </c>
      <c r="V152" s="63">
        <f>+'Resumen-DiarioHorario-HP'!AD2422</f>
        <v>0</v>
      </c>
      <c r="W152" s="62">
        <f>+'Resumen-DiarioHorario-HP'!AD2564</f>
        <v>4.3728861111111108</v>
      </c>
      <c r="X152" s="63">
        <f>+'Resumen-DiarioHorario-HP'!AD2706</f>
        <v>42.03781095555555</v>
      </c>
      <c r="Y152" s="62">
        <f>+'Resumen-DiarioHorario-HP'!AD2848</f>
        <v>0</v>
      </c>
      <c r="Z152" s="63">
        <f>+'Resumen-DiarioHorario-HP'!AD2990</f>
        <v>19.738777325000004</v>
      </c>
      <c r="AA152" s="62">
        <f>+'Resumen-DiarioHorario-HP'!AD3132</f>
        <v>0.54456852083333351</v>
      </c>
      <c r="AB152" s="63">
        <f>+'Resumen-DiarioHorario-HP'!AD3274</f>
        <v>19.564076568055551</v>
      </c>
      <c r="AC152" s="62">
        <f>+'Resumen-DiarioHorario-HP'!AD3416</f>
        <v>16.437279861111112</v>
      </c>
      <c r="AD152" s="63">
        <f>+'Resumen-DiarioHorario-HP'!AD3558</f>
        <v>50.074325694444447</v>
      </c>
      <c r="AE152" s="62">
        <f>+'Resumen-DiarioHorario-HP'!AD3700</f>
        <v>2.3247698722222232</v>
      </c>
      <c r="AF152" s="63">
        <f>+'Resumen-DiarioHorario-HP'!AD3842</f>
        <v>7.3614638888888875</v>
      </c>
      <c r="AG152" s="62">
        <f>+'Resumen-DiarioHorario-HP'!AD3984</f>
        <v>16.598220075</v>
      </c>
      <c r="AH152" s="63">
        <f>+'Resumen-DiarioHorario-HP'!AD4126</f>
        <v>0</v>
      </c>
      <c r="AI152" s="64">
        <f>+'Resumen-DiarioHorario-HP'!AD4268</f>
        <v>0</v>
      </c>
      <c r="AJ152" s="58"/>
      <c r="AK152" s="55">
        <f>SUM(E152:AI152)</f>
        <v>428.54320090284557</v>
      </c>
      <c r="AL152" s="58"/>
      <c r="AM152" s="35"/>
      <c r="AN152" s="35"/>
    </row>
    <row r="153" spans="2:40" x14ac:dyDescent="0.3">
      <c r="B153" s="4" t="s">
        <v>254</v>
      </c>
      <c r="C153" s="47"/>
      <c r="E153" s="62">
        <f>+'Resumen-DiarioHorario-HP'!AD9</f>
        <v>5.5887395833333466E-3</v>
      </c>
      <c r="F153" s="63">
        <f>+'Resumen-DiarioHorario-HP'!AD151</f>
        <v>0.1437491041666667</v>
      </c>
      <c r="G153" s="62">
        <f>+'Resumen-DiarioHorario-HP'!AD293</f>
        <v>0</v>
      </c>
      <c r="H153" s="63">
        <f>+'Resumen-DiarioHorario-HP'!AD435</f>
        <v>0</v>
      </c>
      <c r="I153" s="62">
        <f>+'Resumen-DiarioHorario-HP'!AD577</f>
        <v>0</v>
      </c>
      <c r="J153" s="63">
        <f>+'Resumen-DiarioHorario-HP'!AD719</f>
        <v>0</v>
      </c>
      <c r="K153" s="62">
        <f>+'Resumen-DiarioHorario-HP'!AD861</f>
        <v>0</v>
      </c>
      <c r="L153" s="63">
        <f>+'Resumen-DiarioHorario-HP'!AD1003</f>
        <v>0</v>
      </c>
      <c r="M153" s="62">
        <f>+'Resumen-DiarioHorario-HP'!AD1145</f>
        <v>0</v>
      </c>
      <c r="N153" s="63">
        <f>+'Resumen-DiarioHorario-HP'!AD1287</f>
        <v>3.4039263715955963</v>
      </c>
      <c r="O153" s="62">
        <f>+'Resumen-DiarioHorario-HP'!AD1429</f>
        <v>0</v>
      </c>
      <c r="P153" s="63">
        <f>+'Resumen-DiarioHorario-HP'!AD1571</f>
        <v>0</v>
      </c>
      <c r="Q153" s="62">
        <f>+'Resumen-DiarioHorario-HP'!AD1713</f>
        <v>0</v>
      </c>
      <c r="R153" s="63">
        <f>+'Resumen-DiarioHorario-HP'!AD1855</f>
        <v>0</v>
      </c>
      <c r="S153" s="62">
        <f>+'Resumen-DiarioHorario-HP'!AD1997</f>
        <v>0</v>
      </c>
      <c r="T153" s="63">
        <f>+'Resumen-DiarioHorario-HP'!AD2139</f>
        <v>0</v>
      </c>
      <c r="U153" s="62">
        <f>+'Resumen-DiarioHorario-HP'!AD2281</f>
        <v>0</v>
      </c>
      <c r="V153" s="63">
        <f>+'Resumen-DiarioHorario-HP'!AD2423</f>
        <v>0</v>
      </c>
      <c r="W153" s="62">
        <f>+'Resumen-DiarioHorario-HP'!AD2565</f>
        <v>0</v>
      </c>
      <c r="X153" s="63">
        <f>+'Resumen-DiarioHorario-HP'!AD2707</f>
        <v>0</v>
      </c>
      <c r="Y153" s="62">
        <f>+'Resumen-DiarioHorario-HP'!AD2849</f>
        <v>0</v>
      </c>
      <c r="Z153" s="63">
        <f>+'Resumen-DiarioHorario-HP'!AD2991</f>
        <v>0</v>
      </c>
      <c r="AA153" s="62">
        <f>+'Resumen-DiarioHorario-HP'!AD3133</f>
        <v>0</v>
      </c>
      <c r="AB153" s="63">
        <f>+'Resumen-DiarioHorario-HP'!AD3275</f>
        <v>0</v>
      </c>
      <c r="AC153" s="62">
        <f>+'Resumen-DiarioHorario-HP'!AD3417</f>
        <v>0</v>
      </c>
      <c r="AD153" s="63">
        <f>+'Resumen-DiarioHorario-HP'!AD3559</f>
        <v>0</v>
      </c>
      <c r="AE153" s="62">
        <f>+'Resumen-DiarioHorario-HP'!AD3701</f>
        <v>0</v>
      </c>
      <c r="AF153" s="63">
        <f>+'Resumen-DiarioHorario-HP'!AD3843</f>
        <v>0</v>
      </c>
      <c r="AG153" s="62">
        <f>+'Resumen-DiarioHorario-HP'!AD3985</f>
        <v>0</v>
      </c>
      <c r="AH153" s="63">
        <f>+'Resumen-DiarioHorario-HP'!AD4127</f>
        <v>0</v>
      </c>
      <c r="AI153" s="64">
        <f>+'Resumen-DiarioHorario-HP'!AD4269</f>
        <v>0</v>
      </c>
      <c r="AJ153" s="58"/>
      <c r="AK153" s="55">
        <f t="shared" ref="AK153:AK216" si="14">SUM(E153:AI153)</f>
        <v>3.5532642153455964</v>
      </c>
      <c r="AL153" s="58"/>
      <c r="AM153" s="35"/>
      <c r="AN153" s="35"/>
    </row>
    <row r="154" spans="2:40" x14ac:dyDescent="0.3">
      <c r="B154" s="4" t="s">
        <v>255</v>
      </c>
      <c r="C154" s="47"/>
      <c r="E154" s="62">
        <f>+'Resumen-DiarioHorario-HP'!AD10</f>
        <v>0</v>
      </c>
      <c r="F154" s="63">
        <f>+'Resumen-DiarioHorario-HP'!AD152</f>
        <v>0</v>
      </c>
      <c r="G154" s="62">
        <f>+'Resumen-DiarioHorario-HP'!AD294</f>
        <v>0</v>
      </c>
      <c r="H154" s="63">
        <f>+'Resumen-DiarioHorario-HP'!AD436</f>
        <v>0</v>
      </c>
      <c r="I154" s="62">
        <f>+'Resumen-DiarioHorario-HP'!AD578</f>
        <v>9.6719590822855861E-2</v>
      </c>
      <c r="J154" s="63">
        <f>+'Resumen-DiarioHorario-HP'!AD720</f>
        <v>0</v>
      </c>
      <c r="K154" s="62">
        <f>+'Resumen-DiarioHorario-HP'!AD862</f>
        <v>0</v>
      </c>
      <c r="L154" s="63">
        <f>+'Resumen-DiarioHorario-HP'!AD1004</f>
        <v>0</v>
      </c>
      <c r="M154" s="62">
        <f>+'Resumen-DiarioHorario-HP'!AD1146</f>
        <v>0</v>
      </c>
      <c r="N154" s="63">
        <f>+'Resumen-DiarioHorario-HP'!AD1288</f>
        <v>3.4039263715955963</v>
      </c>
      <c r="O154" s="62">
        <f>+'Resumen-DiarioHorario-HP'!AD1430</f>
        <v>3.8988959781273751</v>
      </c>
      <c r="P154" s="63">
        <f>+'Resumen-DiarioHorario-HP'!AD1572</f>
        <v>27.522895130316414</v>
      </c>
      <c r="Q154" s="62">
        <f>+'Resumen-DiarioHorario-HP'!AD1714</f>
        <v>7.5197233445061604</v>
      </c>
      <c r="R154" s="63">
        <f>+'Resumen-DiarioHorario-HP'!AD1856</f>
        <v>0.32400933640340202</v>
      </c>
      <c r="S154" s="62">
        <f>+'Resumen-DiarioHorario-HP'!AD1998</f>
        <v>0</v>
      </c>
      <c r="T154" s="63">
        <f>+'Resumen-DiarioHorario-HP'!AD2140</f>
        <v>4.81712291666666E-2</v>
      </c>
      <c r="U154" s="62">
        <f>+'Resumen-DiarioHorario-HP'!AD2282</f>
        <v>0</v>
      </c>
      <c r="V154" s="63">
        <f>+'Resumen-DiarioHorario-HP'!AD2424</f>
        <v>0</v>
      </c>
      <c r="W154" s="62">
        <f>+'Resumen-DiarioHorario-HP'!AD2566</f>
        <v>0.95598958333333328</v>
      </c>
      <c r="X154" s="63">
        <f>+'Resumen-DiarioHorario-HP'!AD2708</f>
        <v>19.667200934832255</v>
      </c>
      <c r="Y154" s="62">
        <f>+'Resumen-DiarioHorario-HP'!AD2850</f>
        <v>0</v>
      </c>
      <c r="Z154" s="63">
        <f>+'Resumen-DiarioHorario-HP'!AD2992</f>
        <v>0</v>
      </c>
      <c r="AA154" s="62">
        <f>+'Resumen-DiarioHorario-HP'!AD3134</f>
        <v>0.11545457291666673</v>
      </c>
      <c r="AB154" s="63">
        <f>+'Resumen-DiarioHorario-HP'!AD3276</f>
        <v>2.7657732832278739</v>
      </c>
      <c r="AC154" s="62">
        <f>+'Resumen-DiarioHorario-HP'!AD3418</f>
        <v>1.8349055555555565</v>
      </c>
      <c r="AD154" s="63">
        <f>+'Resumen-DiarioHorario-HP'!AD3560</f>
        <v>4.9785200870302022</v>
      </c>
      <c r="AE154" s="62">
        <f>+'Resumen-DiarioHorario-HP'!AD3702</f>
        <v>1.4712485416666714E-2</v>
      </c>
      <c r="AF154" s="63">
        <f>+'Resumen-DiarioHorario-HP'!AD3844</f>
        <v>0</v>
      </c>
      <c r="AG154" s="62">
        <f>+'Resumen-DiarioHorario-HP'!AD3986</f>
        <v>0</v>
      </c>
      <c r="AH154" s="63">
        <f>+'Resumen-DiarioHorario-HP'!AD4128</f>
        <v>0</v>
      </c>
      <c r="AI154" s="64">
        <f>+'Resumen-DiarioHorario-HP'!AD4270</f>
        <v>0</v>
      </c>
      <c r="AJ154" s="58"/>
      <c r="AK154" s="55">
        <f t="shared" si="14"/>
        <v>73.146897483251038</v>
      </c>
      <c r="AL154" s="58"/>
      <c r="AM154" s="35"/>
      <c r="AN154" s="35"/>
    </row>
    <row r="155" spans="2:40" x14ac:dyDescent="0.3">
      <c r="B155" s="4" t="s">
        <v>256</v>
      </c>
      <c r="C155" s="47"/>
      <c r="E155" s="62">
        <f>+'Resumen-DiarioHorario-HP'!AD11</f>
        <v>0</v>
      </c>
      <c r="F155" s="63">
        <f>+'Resumen-DiarioHorario-HP'!AD153</f>
        <v>0</v>
      </c>
      <c r="G155" s="62">
        <f>+'Resumen-DiarioHorario-HP'!AD295</f>
        <v>0</v>
      </c>
      <c r="H155" s="63">
        <f>+'Resumen-DiarioHorario-HP'!AD437</f>
        <v>71.835739491450781</v>
      </c>
      <c r="I155" s="62">
        <f>+'Resumen-DiarioHorario-HP'!AD579</f>
        <v>0</v>
      </c>
      <c r="J155" s="63">
        <f>+'Resumen-DiarioHorario-HP'!AD721</f>
        <v>0</v>
      </c>
      <c r="K155" s="62">
        <f>+'Resumen-DiarioHorario-HP'!AD863</f>
        <v>0</v>
      </c>
      <c r="L155" s="63">
        <f>+'Resumen-DiarioHorario-HP'!AD1005</f>
        <v>0</v>
      </c>
      <c r="M155" s="62">
        <f>+'Resumen-DiarioHorario-HP'!AD1147</f>
        <v>0</v>
      </c>
      <c r="N155" s="63">
        <f>+'Resumen-DiarioHorario-HP'!AD1289</f>
        <v>3.4039263715955963</v>
      </c>
      <c r="O155" s="62">
        <f>+'Resumen-DiarioHorario-HP'!AD1431</f>
        <v>0</v>
      </c>
      <c r="P155" s="63">
        <f>+'Resumen-DiarioHorario-HP'!AD1573</f>
        <v>0</v>
      </c>
      <c r="Q155" s="62">
        <f>+'Resumen-DiarioHorario-HP'!AD1715</f>
        <v>0</v>
      </c>
      <c r="R155" s="63">
        <f>+'Resumen-DiarioHorario-HP'!AD1857</f>
        <v>0</v>
      </c>
      <c r="S155" s="62">
        <f>+'Resumen-DiarioHorario-HP'!AD1999</f>
        <v>0</v>
      </c>
      <c r="T155" s="63">
        <f>+'Resumen-DiarioHorario-HP'!AD2141</f>
        <v>0</v>
      </c>
      <c r="U155" s="62">
        <f>+'Resumen-DiarioHorario-HP'!AD2283</f>
        <v>0</v>
      </c>
      <c r="V155" s="63">
        <f>+'Resumen-DiarioHorario-HP'!AD2425</f>
        <v>0</v>
      </c>
      <c r="W155" s="62">
        <f>+'Resumen-DiarioHorario-HP'!AD2567</f>
        <v>0</v>
      </c>
      <c r="X155" s="63">
        <f>+'Resumen-DiarioHorario-HP'!AD2709</f>
        <v>0</v>
      </c>
      <c r="Y155" s="62">
        <f>+'Resumen-DiarioHorario-HP'!AD2851</f>
        <v>0</v>
      </c>
      <c r="Z155" s="63">
        <f>+'Resumen-DiarioHorario-HP'!AD2993</f>
        <v>0</v>
      </c>
      <c r="AA155" s="62">
        <f>+'Resumen-DiarioHorario-HP'!AD3135</f>
        <v>0</v>
      </c>
      <c r="AB155" s="63">
        <f>+'Resumen-DiarioHorario-HP'!AD3277</f>
        <v>0</v>
      </c>
      <c r="AC155" s="62">
        <f>+'Resumen-DiarioHorario-HP'!AD3419</f>
        <v>0</v>
      </c>
      <c r="AD155" s="63">
        <f>+'Resumen-DiarioHorario-HP'!AD3561</f>
        <v>0</v>
      </c>
      <c r="AE155" s="62">
        <f>+'Resumen-DiarioHorario-HP'!AD3703</f>
        <v>0</v>
      </c>
      <c r="AF155" s="63">
        <f>+'Resumen-DiarioHorario-HP'!AD3845</f>
        <v>0</v>
      </c>
      <c r="AG155" s="62">
        <f>+'Resumen-DiarioHorario-HP'!AD3987</f>
        <v>0</v>
      </c>
      <c r="AH155" s="63">
        <f>+'Resumen-DiarioHorario-HP'!AD4129</f>
        <v>0</v>
      </c>
      <c r="AI155" s="64">
        <f>+'Resumen-DiarioHorario-HP'!AD4271</f>
        <v>0</v>
      </c>
      <c r="AJ155" s="58"/>
      <c r="AK155" s="55">
        <f t="shared" si="14"/>
        <v>75.239665863046383</v>
      </c>
      <c r="AL155" s="58"/>
      <c r="AM155" s="35"/>
      <c r="AN155" s="35"/>
    </row>
    <row r="156" spans="2:40" x14ac:dyDescent="0.3">
      <c r="B156" s="4" t="s">
        <v>247</v>
      </c>
      <c r="C156" s="47"/>
      <c r="E156" s="62">
        <f>+'Resumen-DiarioHorario-HP'!AD12</f>
        <v>0</v>
      </c>
      <c r="F156" s="63">
        <f>+'Resumen-DiarioHorario-HP'!AD154</f>
        <v>0</v>
      </c>
      <c r="G156" s="62">
        <f>+'Resumen-DiarioHorario-HP'!AD296</f>
        <v>0</v>
      </c>
      <c r="H156" s="63">
        <f>+'Resumen-DiarioHorario-HP'!AD438</f>
        <v>0</v>
      </c>
      <c r="I156" s="62">
        <f>+'Resumen-DiarioHorario-HP'!AD580</f>
        <v>0</v>
      </c>
      <c r="J156" s="63">
        <f>+'Resumen-DiarioHorario-HP'!AD722</f>
        <v>0</v>
      </c>
      <c r="K156" s="62">
        <f>+'Resumen-DiarioHorario-HP'!AD864</f>
        <v>0</v>
      </c>
      <c r="L156" s="63">
        <f>+'Resumen-DiarioHorario-HP'!AD1006</f>
        <v>0</v>
      </c>
      <c r="M156" s="62">
        <f>+'Resumen-DiarioHorario-HP'!AD1148</f>
        <v>0</v>
      </c>
      <c r="N156" s="63">
        <f>+'Resumen-DiarioHorario-HP'!AD1290</f>
        <v>0</v>
      </c>
      <c r="O156" s="62">
        <f>+'Resumen-DiarioHorario-HP'!AD1432</f>
        <v>0.81321273860931054</v>
      </c>
      <c r="P156" s="63">
        <f>+'Resumen-DiarioHorario-HP'!AD1574</f>
        <v>34.103843720044068</v>
      </c>
      <c r="Q156" s="62">
        <f>+'Resumen-DiarioHorario-HP'!AD1716</f>
        <v>32.252023506196373</v>
      </c>
      <c r="R156" s="63">
        <f>+'Resumen-DiarioHorario-HP'!AD1858</f>
        <v>11.644945342069233</v>
      </c>
      <c r="S156" s="62">
        <f>+'Resumen-DiarioHorario-HP'!AD2000</f>
        <v>15.978764530118305</v>
      </c>
      <c r="T156" s="63">
        <f>+'Resumen-DiarioHorario-HP'!AD2142</f>
        <v>10.717870764446291</v>
      </c>
      <c r="U156" s="62">
        <f>+'Resumen-DiarioHorario-HP'!AD2284</f>
        <v>14.615357832219846</v>
      </c>
      <c r="V156" s="63">
        <f>+'Resumen-DiarioHorario-HP'!AD2426</f>
        <v>4.6106794336212875</v>
      </c>
      <c r="W156" s="62">
        <f>+'Resumen-DiarioHorario-HP'!AD2568</f>
        <v>0.37419817879994677</v>
      </c>
      <c r="X156" s="63">
        <f>+'Resumen-DiarioHorario-HP'!AD2710</f>
        <v>10.313399258613586</v>
      </c>
      <c r="Y156" s="62">
        <f>+'Resumen-DiarioHorario-HP'!AD2852</f>
        <v>21.559980350971216</v>
      </c>
      <c r="Z156" s="63">
        <f>+'Resumen-DiarioHorario-HP'!AD2994</f>
        <v>6.2083401077270741</v>
      </c>
      <c r="AA156" s="62">
        <f>+'Resumen-DiarioHorario-HP'!AD3136</f>
        <v>14.965608968575797</v>
      </c>
      <c r="AB156" s="63">
        <f>+'Resumen-DiarioHorario-HP'!AD3278</f>
        <v>20.943789207045231</v>
      </c>
      <c r="AC156" s="62">
        <f>+'Resumen-DiarioHorario-HP'!AD3420</f>
        <v>24.788194742615989</v>
      </c>
      <c r="AD156" s="63">
        <f>+'Resumen-DiarioHorario-HP'!AD3562</f>
        <v>27.713464870558816</v>
      </c>
      <c r="AE156" s="62">
        <f>+'Resumen-DiarioHorario-HP'!AD3704</f>
        <v>36.021569428318116</v>
      </c>
      <c r="AF156" s="63">
        <f>+'Resumen-DiarioHorario-HP'!AD3846</f>
        <v>12.660410193369158</v>
      </c>
      <c r="AG156" s="62">
        <f>+'Resumen-DiarioHorario-HP'!AD3988</f>
        <v>4.9984778751267545</v>
      </c>
      <c r="AH156" s="63">
        <f>+'Resumen-DiarioHorario-HP'!AD4130</f>
        <v>5.4691577600690762</v>
      </c>
      <c r="AI156" s="64">
        <f>+'Resumen-DiarioHorario-HP'!AD4272</f>
        <v>21.24770775752593</v>
      </c>
      <c r="AJ156" s="58"/>
      <c r="AK156" s="55">
        <f t="shared" si="14"/>
        <v>332.00099656664139</v>
      </c>
      <c r="AL156" s="58"/>
      <c r="AM156" s="35"/>
      <c r="AN156" s="35"/>
    </row>
    <row r="157" spans="2:40" x14ac:dyDescent="0.3">
      <c r="B157" s="4" t="s">
        <v>147</v>
      </c>
      <c r="C157" s="47"/>
      <c r="E157" s="62">
        <f>+'Resumen-DiarioHorario-HP'!AD13</f>
        <v>0</v>
      </c>
      <c r="F157" s="63">
        <f>+'Resumen-DiarioHorario-HP'!AD155</f>
        <v>0</v>
      </c>
      <c r="G157" s="62">
        <f>+'Resumen-DiarioHorario-HP'!AD297</f>
        <v>0</v>
      </c>
      <c r="H157" s="63">
        <f>+'Resumen-DiarioHorario-HP'!AD439</f>
        <v>0</v>
      </c>
      <c r="I157" s="62">
        <f>+'Resumen-DiarioHorario-HP'!AD581</f>
        <v>0</v>
      </c>
      <c r="J157" s="63">
        <f>+'Resumen-DiarioHorario-HP'!AD723</f>
        <v>0</v>
      </c>
      <c r="K157" s="62">
        <f>+'Resumen-DiarioHorario-HP'!AD865</f>
        <v>0</v>
      </c>
      <c r="L157" s="63">
        <f>+'Resumen-DiarioHorario-HP'!AD1007</f>
        <v>0</v>
      </c>
      <c r="M157" s="62">
        <f>+'Resumen-DiarioHorario-HP'!AD1149</f>
        <v>0</v>
      </c>
      <c r="N157" s="63">
        <f>+'Resumen-DiarioHorario-HP'!AD1291</f>
        <v>0</v>
      </c>
      <c r="O157" s="62">
        <f>+'Resumen-DiarioHorario-HP'!AD1433</f>
        <v>0</v>
      </c>
      <c r="P157" s="63">
        <f>+'Resumen-DiarioHorario-HP'!AD1575</f>
        <v>0</v>
      </c>
      <c r="Q157" s="62">
        <f>+'Resumen-DiarioHorario-HP'!AD1717</f>
        <v>0</v>
      </c>
      <c r="R157" s="63">
        <f>+'Resumen-DiarioHorario-HP'!AD1859</f>
        <v>0</v>
      </c>
      <c r="S157" s="62">
        <f>+'Resumen-DiarioHorario-HP'!AD2001</f>
        <v>0</v>
      </c>
      <c r="T157" s="63">
        <f>+'Resumen-DiarioHorario-HP'!AD2143</f>
        <v>0</v>
      </c>
      <c r="U157" s="62">
        <f>+'Resumen-DiarioHorario-HP'!AD2285</f>
        <v>0</v>
      </c>
      <c r="V157" s="63">
        <f>+'Resumen-DiarioHorario-HP'!AD2427</f>
        <v>0</v>
      </c>
      <c r="W157" s="62">
        <f>+'Resumen-DiarioHorario-HP'!AD2569</f>
        <v>0</v>
      </c>
      <c r="X157" s="63">
        <f>+'Resumen-DiarioHorario-HP'!AD2711</f>
        <v>0</v>
      </c>
      <c r="Y157" s="62">
        <f>+'Resumen-DiarioHorario-HP'!AD2853</f>
        <v>0</v>
      </c>
      <c r="Z157" s="63">
        <f>+'Resumen-DiarioHorario-HP'!AD2995</f>
        <v>0</v>
      </c>
      <c r="AA157" s="62">
        <f>+'Resumen-DiarioHorario-HP'!AD3137</f>
        <v>0</v>
      </c>
      <c r="AB157" s="63">
        <f>+'Resumen-DiarioHorario-HP'!AD3279</f>
        <v>0</v>
      </c>
      <c r="AC157" s="62">
        <f>+'Resumen-DiarioHorario-HP'!AD3421</f>
        <v>0</v>
      </c>
      <c r="AD157" s="63">
        <f>+'Resumen-DiarioHorario-HP'!AD3563</f>
        <v>0</v>
      </c>
      <c r="AE157" s="62">
        <f>+'Resumen-DiarioHorario-HP'!AD3705</f>
        <v>0</v>
      </c>
      <c r="AF157" s="63">
        <f>+'Resumen-DiarioHorario-HP'!AD3847</f>
        <v>0</v>
      </c>
      <c r="AG157" s="62">
        <f>+'Resumen-DiarioHorario-HP'!AD3989</f>
        <v>0</v>
      </c>
      <c r="AH157" s="63">
        <f>+'Resumen-DiarioHorario-HP'!AD4131</f>
        <v>0</v>
      </c>
      <c r="AI157" s="64">
        <f>+'Resumen-DiarioHorario-HP'!AD4273</f>
        <v>0</v>
      </c>
      <c r="AJ157" s="58"/>
      <c r="AK157" s="55">
        <f t="shared" si="14"/>
        <v>0</v>
      </c>
      <c r="AL157" s="58"/>
      <c r="AM157" s="35"/>
      <c r="AN157" s="35"/>
    </row>
    <row r="158" spans="2:40" x14ac:dyDescent="0.3">
      <c r="B158" s="4" t="s">
        <v>148</v>
      </c>
      <c r="C158" s="47"/>
      <c r="E158" s="62">
        <f>+'Resumen-DiarioHorario-HP'!AD14</f>
        <v>0</v>
      </c>
      <c r="F158" s="63">
        <f>+'Resumen-DiarioHorario-HP'!AD156</f>
        <v>0</v>
      </c>
      <c r="G158" s="62">
        <f>+'Resumen-DiarioHorario-HP'!AD298</f>
        <v>0</v>
      </c>
      <c r="H158" s="63">
        <f>+'Resumen-DiarioHorario-HP'!AD440</f>
        <v>0</v>
      </c>
      <c r="I158" s="62">
        <f>+'Resumen-DiarioHorario-HP'!AD582</f>
        <v>0</v>
      </c>
      <c r="J158" s="63">
        <f>+'Resumen-DiarioHorario-HP'!AD724</f>
        <v>0</v>
      </c>
      <c r="K158" s="62">
        <f>+'Resumen-DiarioHorario-HP'!AD866</f>
        <v>0</v>
      </c>
      <c r="L158" s="63">
        <f>+'Resumen-DiarioHorario-HP'!AD1008</f>
        <v>0</v>
      </c>
      <c r="M158" s="62">
        <f>+'Resumen-DiarioHorario-HP'!AD1150</f>
        <v>0</v>
      </c>
      <c r="N158" s="63">
        <f>+'Resumen-DiarioHorario-HP'!AD1292</f>
        <v>0</v>
      </c>
      <c r="O158" s="62">
        <f>+'Resumen-DiarioHorario-HP'!AD1434</f>
        <v>0</v>
      </c>
      <c r="P158" s="63">
        <f>+'Resumen-DiarioHorario-HP'!AD1576</f>
        <v>0</v>
      </c>
      <c r="Q158" s="62">
        <f>+'Resumen-DiarioHorario-HP'!AD1718</f>
        <v>0</v>
      </c>
      <c r="R158" s="63">
        <f>+'Resumen-DiarioHorario-HP'!AD1860</f>
        <v>0</v>
      </c>
      <c r="S158" s="62">
        <f>+'Resumen-DiarioHorario-HP'!AD2002</f>
        <v>0</v>
      </c>
      <c r="T158" s="63">
        <f>+'Resumen-DiarioHorario-HP'!AD2144</f>
        <v>0</v>
      </c>
      <c r="U158" s="62">
        <f>+'Resumen-DiarioHorario-HP'!AD2286</f>
        <v>0</v>
      </c>
      <c r="V158" s="63">
        <f>+'Resumen-DiarioHorario-HP'!AD2428</f>
        <v>0</v>
      </c>
      <c r="W158" s="62">
        <f>+'Resumen-DiarioHorario-HP'!AD2570</f>
        <v>0</v>
      </c>
      <c r="X158" s="63">
        <f>+'Resumen-DiarioHorario-HP'!AD2712</f>
        <v>0</v>
      </c>
      <c r="Y158" s="62">
        <f>+'Resumen-DiarioHorario-HP'!AD2854</f>
        <v>0</v>
      </c>
      <c r="Z158" s="63">
        <f>+'Resumen-DiarioHorario-HP'!AD2996</f>
        <v>0</v>
      </c>
      <c r="AA158" s="62">
        <f>+'Resumen-DiarioHorario-HP'!AD3138</f>
        <v>0</v>
      </c>
      <c r="AB158" s="63">
        <f>+'Resumen-DiarioHorario-HP'!AD3280</f>
        <v>0</v>
      </c>
      <c r="AC158" s="62">
        <f>+'Resumen-DiarioHorario-HP'!AD3422</f>
        <v>0</v>
      </c>
      <c r="AD158" s="63">
        <f>+'Resumen-DiarioHorario-HP'!AD3564</f>
        <v>0</v>
      </c>
      <c r="AE158" s="62">
        <f>+'Resumen-DiarioHorario-HP'!AD3706</f>
        <v>0</v>
      </c>
      <c r="AF158" s="63">
        <f>+'Resumen-DiarioHorario-HP'!AD3848</f>
        <v>0</v>
      </c>
      <c r="AG158" s="62">
        <f>+'Resumen-DiarioHorario-HP'!AD3990</f>
        <v>0</v>
      </c>
      <c r="AH158" s="63">
        <f>+'Resumen-DiarioHorario-HP'!AD4132</f>
        <v>0</v>
      </c>
      <c r="AI158" s="64">
        <f>+'Resumen-DiarioHorario-HP'!AD4274</f>
        <v>0</v>
      </c>
      <c r="AJ158" s="58"/>
      <c r="AK158" s="55">
        <f t="shared" si="14"/>
        <v>0</v>
      </c>
      <c r="AL158" s="58"/>
      <c r="AM158" s="35"/>
      <c r="AN158" s="35"/>
    </row>
    <row r="159" spans="2:40" x14ac:dyDescent="0.3">
      <c r="B159" s="4" t="s">
        <v>134</v>
      </c>
      <c r="C159" s="47"/>
      <c r="E159" s="62">
        <f>+'Resumen-DiarioHorario-HP'!AD15</f>
        <v>0</v>
      </c>
      <c r="F159" s="63">
        <f>+'Resumen-DiarioHorario-HP'!AD157</f>
        <v>0</v>
      </c>
      <c r="G159" s="62">
        <f>+'Resumen-DiarioHorario-HP'!AD299</f>
        <v>0</v>
      </c>
      <c r="H159" s="63">
        <f>+'Resumen-DiarioHorario-HP'!AD441</f>
        <v>0</v>
      </c>
      <c r="I159" s="62">
        <f>+'Resumen-DiarioHorario-HP'!AD583</f>
        <v>0</v>
      </c>
      <c r="J159" s="63">
        <f>+'Resumen-DiarioHorario-HP'!AD725</f>
        <v>0</v>
      </c>
      <c r="K159" s="62">
        <f>+'Resumen-DiarioHorario-HP'!AD867</f>
        <v>0</v>
      </c>
      <c r="L159" s="63">
        <f>+'Resumen-DiarioHorario-HP'!AD1009</f>
        <v>0</v>
      </c>
      <c r="M159" s="62">
        <f>+'Resumen-DiarioHorario-HP'!AD1151</f>
        <v>0</v>
      </c>
      <c r="N159" s="63">
        <f>+'Resumen-DiarioHorario-HP'!AD1293</f>
        <v>0</v>
      </c>
      <c r="O159" s="62">
        <f>+'Resumen-DiarioHorario-HP'!AD1435</f>
        <v>0</v>
      </c>
      <c r="P159" s="63">
        <f>+'Resumen-DiarioHorario-HP'!AD1577</f>
        <v>0</v>
      </c>
      <c r="Q159" s="62">
        <f>+'Resumen-DiarioHorario-HP'!AD1719</f>
        <v>0</v>
      </c>
      <c r="R159" s="63">
        <f>+'Resumen-DiarioHorario-HP'!AD1861</f>
        <v>0</v>
      </c>
      <c r="S159" s="62">
        <f>+'Resumen-DiarioHorario-HP'!AD2003</f>
        <v>0</v>
      </c>
      <c r="T159" s="63">
        <f>+'Resumen-DiarioHorario-HP'!AD2145</f>
        <v>0</v>
      </c>
      <c r="U159" s="62">
        <f>+'Resumen-DiarioHorario-HP'!AD2287</f>
        <v>0</v>
      </c>
      <c r="V159" s="63">
        <f>+'Resumen-DiarioHorario-HP'!AD2429</f>
        <v>0</v>
      </c>
      <c r="W159" s="62">
        <f>+'Resumen-DiarioHorario-HP'!AD2571</f>
        <v>0</v>
      </c>
      <c r="X159" s="63">
        <f>+'Resumen-DiarioHorario-HP'!AD2713</f>
        <v>0</v>
      </c>
      <c r="Y159" s="62">
        <f>+'Resumen-DiarioHorario-HP'!AD2855</f>
        <v>0</v>
      </c>
      <c r="Z159" s="63">
        <f>+'Resumen-DiarioHorario-HP'!AD2997</f>
        <v>0</v>
      </c>
      <c r="AA159" s="62">
        <f>+'Resumen-DiarioHorario-HP'!AD3139</f>
        <v>0</v>
      </c>
      <c r="AB159" s="63">
        <f>+'Resumen-DiarioHorario-HP'!AD3281</f>
        <v>0</v>
      </c>
      <c r="AC159" s="62">
        <f>+'Resumen-DiarioHorario-HP'!AD3423</f>
        <v>0</v>
      </c>
      <c r="AD159" s="63">
        <f>+'Resumen-DiarioHorario-HP'!AD3565</f>
        <v>0</v>
      </c>
      <c r="AE159" s="62">
        <f>+'Resumen-DiarioHorario-HP'!AD3707</f>
        <v>0</v>
      </c>
      <c r="AF159" s="63">
        <f>+'Resumen-DiarioHorario-HP'!AD3849</f>
        <v>0</v>
      </c>
      <c r="AG159" s="62">
        <f>+'Resumen-DiarioHorario-HP'!AD3991</f>
        <v>0</v>
      </c>
      <c r="AH159" s="63">
        <f>+'Resumen-DiarioHorario-HP'!AD4133</f>
        <v>0</v>
      </c>
      <c r="AI159" s="64">
        <f>+'Resumen-DiarioHorario-HP'!AD4275</f>
        <v>0</v>
      </c>
      <c r="AJ159" s="58"/>
      <c r="AK159" s="55">
        <f t="shared" si="14"/>
        <v>0</v>
      </c>
      <c r="AL159" s="58"/>
      <c r="AM159" s="35"/>
      <c r="AN159" s="35"/>
    </row>
    <row r="160" spans="2:40" x14ac:dyDescent="0.3">
      <c r="B160" s="4" t="s">
        <v>135</v>
      </c>
      <c r="C160" s="47"/>
      <c r="E160" s="62">
        <f>+'Resumen-DiarioHorario-HP'!AD16</f>
        <v>0</v>
      </c>
      <c r="F160" s="63">
        <f>+'Resumen-DiarioHorario-HP'!AD158</f>
        <v>0</v>
      </c>
      <c r="G160" s="62">
        <f>+'Resumen-DiarioHorario-HP'!AD300</f>
        <v>0</v>
      </c>
      <c r="H160" s="63">
        <f>+'Resumen-DiarioHorario-HP'!AD442</f>
        <v>0</v>
      </c>
      <c r="I160" s="62">
        <f>+'Resumen-DiarioHorario-HP'!AD584</f>
        <v>0</v>
      </c>
      <c r="J160" s="63">
        <f>+'Resumen-DiarioHorario-HP'!AD726</f>
        <v>0</v>
      </c>
      <c r="K160" s="62">
        <f>+'Resumen-DiarioHorario-HP'!AD868</f>
        <v>0</v>
      </c>
      <c r="L160" s="63">
        <f>+'Resumen-DiarioHorario-HP'!AD1010</f>
        <v>0</v>
      </c>
      <c r="M160" s="62">
        <f>+'Resumen-DiarioHorario-HP'!AD1152</f>
        <v>0</v>
      </c>
      <c r="N160" s="63">
        <f>+'Resumen-DiarioHorario-HP'!AD1294</f>
        <v>0</v>
      </c>
      <c r="O160" s="62">
        <f>+'Resumen-DiarioHorario-HP'!AD1436</f>
        <v>0</v>
      </c>
      <c r="P160" s="63">
        <f>+'Resumen-DiarioHorario-HP'!AD1578</f>
        <v>0</v>
      </c>
      <c r="Q160" s="62">
        <f>+'Resumen-DiarioHorario-HP'!AD1720</f>
        <v>0</v>
      </c>
      <c r="R160" s="63">
        <f>+'Resumen-DiarioHorario-HP'!AD1862</f>
        <v>0</v>
      </c>
      <c r="S160" s="62">
        <f>+'Resumen-DiarioHorario-HP'!AD2004</f>
        <v>0</v>
      </c>
      <c r="T160" s="63">
        <f>+'Resumen-DiarioHorario-HP'!AD2146</f>
        <v>0</v>
      </c>
      <c r="U160" s="62">
        <f>+'Resumen-DiarioHorario-HP'!AD2288</f>
        <v>0</v>
      </c>
      <c r="V160" s="63">
        <f>+'Resumen-DiarioHorario-HP'!AD2430</f>
        <v>0</v>
      </c>
      <c r="W160" s="62">
        <f>+'Resumen-DiarioHorario-HP'!AD2572</f>
        <v>0</v>
      </c>
      <c r="X160" s="63">
        <f>+'Resumen-DiarioHorario-HP'!AD2714</f>
        <v>0</v>
      </c>
      <c r="Y160" s="62">
        <f>+'Resumen-DiarioHorario-HP'!AD2856</f>
        <v>0</v>
      </c>
      <c r="Z160" s="63">
        <f>+'Resumen-DiarioHorario-HP'!AD2998</f>
        <v>0</v>
      </c>
      <c r="AA160" s="62">
        <f>+'Resumen-DiarioHorario-HP'!AD3140</f>
        <v>0</v>
      </c>
      <c r="AB160" s="63">
        <f>+'Resumen-DiarioHorario-HP'!AD3282</f>
        <v>0</v>
      </c>
      <c r="AC160" s="62">
        <f>+'Resumen-DiarioHorario-HP'!AD3424</f>
        <v>0</v>
      </c>
      <c r="AD160" s="63">
        <f>+'Resumen-DiarioHorario-HP'!AD3566</f>
        <v>0</v>
      </c>
      <c r="AE160" s="62">
        <f>+'Resumen-DiarioHorario-HP'!AD3708</f>
        <v>0</v>
      </c>
      <c r="AF160" s="63">
        <f>+'Resumen-DiarioHorario-HP'!AD3850</f>
        <v>0</v>
      </c>
      <c r="AG160" s="62">
        <f>+'Resumen-DiarioHorario-HP'!AD3992</f>
        <v>0</v>
      </c>
      <c r="AH160" s="63">
        <f>+'Resumen-DiarioHorario-HP'!AD4134</f>
        <v>0</v>
      </c>
      <c r="AI160" s="64">
        <f>+'Resumen-DiarioHorario-HP'!AD4276</f>
        <v>0</v>
      </c>
      <c r="AJ160" s="58"/>
      <c r="AK160" s="55">
        <f t="shared" si="14"/>
        <v>0</v>
      </c>
      <c r="AL160" s="58"/>
      <c r="AM160" s="35"/>
      <c r="AN160" s="35"/>
    </row>
    <row r="161" spans="2:40" x14ac:dyDescent="0.3">
      <c r="B161" s="4" t="s">
        <v>204</v>
      </c>
      <c r="C161" s="47"/>
      <c r="E161" s="62">
        <f>+'Resumen-DiarioHorario-HP'!AD17</f>
        <v>0</v>
      </c>
      <c r="F161" s="63">
        <f>+'Resumen-DiarioHorario-HP'!AD159</f>
        <v>0</v>
      </c>
      <c r="G161" s="62">
        <f>+'Resumen-DiarioHorario-HP'!AD301</f>
        <v>0</v>
      </c>
      <c r="H161" s="63">
        <f>+'Resumen-DiarioHorario-HP'!AD443</f>
        <v>0</v>
      </c>
      <c r="I161" s="62">
        <f>+'Resumen-DiarioHorario-HP'!AD585</f>
        <v>0</v>
      </c>
      <c r="J161" s="63">
        <f>+'Resumen-DiarioHorario-HP'!AD727</f>
        <v>0</v>
      </c>
      <c r="K161" s="62">
        <f>+'Resumen-DiarioHorario-HP'!AD869</f>
        <v>0.43597222222221155</v>
      </c>
      <c r="L161" s="63">
        <f>+'Resumen-DiarioHorario-HP'!AD1011</f>
        <v>0</v>
      </c>
      <c r="M161" s="62">
        <f>+'Resumen-DiarioHorario-HP'!AD1153</f>
        <v>1.104694444444434</v>
      </c>
      <c r="N161" s="63">
        <f>+'Resumen-DiarioHorario-HP'!AD1295</f>
        <v>0.18312847222222228</v>
      </c>
      <c r="O161" s="62">
        <f>+'Resumen-DiarioHorario-HP'!AD1437</f>
        <v>0</v>
      </c>
      <c r="P161" s="63">
        <f>+'Resumen-DiarioHorario-HP'!AD1579</f>
        <v>0.77055555555556732</v>
      </c>
      <c r="Q161" s="62">
        <f>+'Resumen-DiarioHorario-HP'!AD1721</f>
        <v>0</v>
      </c>
      <c r="R161" s="63">
        <f>+'Resumen-DiarioHorario-HP'!AD1863</f>
        <v>0</v>
      </c>
      <c r="S161" s="62">
        <f>+'Resumen-DiarioHorario-HP'!AD2005</f>
        <v>0</v>
      </c>
      <c r="T161" s="63">
        <f>+'Resumen-DiarioHorario-HP'!AD2147</f>
        <v>0</v>
      </c>
      <c r="U161" s="62">
        <f>+'Resumen-DiarioHorario-HP'!AD2289</f>
        <v>0</v>
      </c>
      <c r="V161" s="63">
        <f>+'Resumen-DiarioHorario-HP'!AD2431</f>
        <v>0</v>
      </c>
      <c r="W161" s="62">
        <f>+'Resumen-DiarioHorario-HP'!AD2573</f>
        <v>0</v>
      </c>
      <c r="X161" s="63">
        <f>+'Resumen-DiarioHorario-HP'!AD2715</f>
        <v>1.07240625</v>
      </c>
      <c r="Y161" s="62">
        <f>+'Resumen-DiarioHorario-HP'!AD2857</f>
        <v>0</v>
      </c>
      <c r="Z161" s="63">
        <f>+'Resumen-DiarioHorario-HP'!AD2999</f>
        <v>0</v>
      </c>
      <c r="AA161" s="62">
        <f>+'Resumen-DiarioHorario-HP'!AD3141</f>
        <v>0</v>
      </c>
      <c r="AB161" s="63">
        <f>+'Resumen-DiarioHorario-HP'!AD3283</f>
        <v>0</v>
      </c>
      <c r="AC161" s="62">
        <f>+'Resumen-DiarioHorario-HP'!AD3425</f>
        <v>0</v>
      </c>
      <c r="AD161" s="63">
        <f>+'Resumen-DiarioHorario-HP'!AD3567</f>
        <v>0</v>
      </c>
      <c r="AE161" s="62">
        <f>+'Resumen-DiarioHorario-HP'!AD3709</f>
        <v>0</v>
      </c>
      <c r="AF161" s="63">
        <f>+'Resumen-DiarioHorario-HP'!AD3851</f>
        <v>0</v>
      </c>
      <c r="AG161" s="62">
        <f>+'Resumen-DiarioHorario-HP'!AD3993</f>
        <v>0</v>
      </c>
      <c r="AH161" s="63">
        <f>+'Resumen-DiarioHorario-HP'!AD4135</f>
        <v>0</v>
      </c>
      <c r="AI161" s="64">
        <f>+'Resumen-DiarioHorario-HP'!AD4277</f>
        <v>0</v>
      </c>
      <c r="AJ161" s="58"/>
      <c r="AK161" s="55">
        <f t="shared" si="14"/>
        <v>3.5667569444444354</v>
      </c>
      <c r="AL161" s="58"/>
      <c r="AM161" s="35"/>
      <c r="AN161" s="35"/>
    </row>
    <row r="162" spans="2:40" x14ac:dyDescent="0.3">
      <c r="B162" s="4" t="s">
        <v>215</v>
      </c>
      <c r="C162" s="47"/>
      <c r="E162" s="62">
        <f>+'Resumen-DiarioHorario-HP'!AD18</f>
        <v>0</v>
      </c>
      <c r="F162" s="63">
        <f>+'Resumen-DiarioHorario-HP'!AD160</f>
        <v>0</v>
      </c>
      <c r="G162" s="62">
        <f>+'Resumen-DiarioHorario-HP'!AD302</f>
        <v>0</v>
      </c>
      <c r="H162" s="63">
        <f>+'Resumen-DiarioHorario-HP'!AD444</f>
        <v>0</v>
      </c>
      <c r="I162" s="62">
        <f>+'Resumen-DiarioHorario-HP'!AD586</f>
        <v>0</v>
      </c>
      <c r="J162" s="63">
        <f>+'Resumen-DiarioHorario-HP'!AD728</f>
        <v>0</v>
      </c>
      <c r="K162" s="62">
        <f>+'Resumen-DiarioHorario-HP'!AD870</f>
        <v>0</v>
      </c>
      <c r="L162" s="63">
        <f>+'Resumen-DiarioHorario-HP'!AD1012</f>
        <v>0</v>
      </c>
      <c r="M162" s="62">
        <f>+'Resumen-DiarioHorario-HP'!AD1154</f>
        <v>0</v>
      </c>
      <c r="N162" s="63">
        <f>+'Resumen-DiarioHorario-HP'!AD1296</f>
        <v>0</v>
      </c>
      <c r="O162" s="62">
        <f>+'Resumen-DiarioHorario-HP'!AD1438</f>
        <v>0</v>
      </c>
      <c r="P162" s="63">
        <f>+'Resumen-DiarioHorario-HP'!AD1580</f>
        <v>0</v>
      </c>
      <c r="Q162" s="62">
        <f>+'Resumen-DiarioHorario-HP'!AD1722</f>
        <v>0</v>
      </c>
      <c r="R162" s="63">
        <f>+'Resumen-DiarioHorario-HP'!AD1864</f>
        <v>0</v>
      </c>
      <c r="S162" s="62">
        <f>+'Resumen-DiarioHorario-HP'!AD2006</f>
        <v>0</v>
      </c>
      <c r="T162" s="63">
        <f>+'Resumen-DiarioHorario-HP'!AD2148</f>
        <v>0</v>
      </c>
      <c r="U162" s="62">
        <f>+'Resumen-DiarioHorario-HP'!AD2290</f>
        <v>0</v>
      </c>
      <c r="V162" s="63">
        <f>+'Resumen-DiarioHorario-HP'!AD2432</f>
        <v>0</v>
      </c>
      <c r="W162" s="62">
        <f>+'Resumen-DiarioHorario-HP'!AD2574</f>
        <v>0</v>
      </c>
      <c r="X162" s="63">
        <f>+'Resumen-DiarioHorario-HP'!AD2716</f>
        <v>0</v>
      </c>
      <c r="Y162" s="62">
        <f>+'Resumen-DiarioHorario-HP'!AD2858</f>
        <v>0</v>
      </c>
      <c r="Z162" s="63">
        <f>+'Resumen-DiarioHorario-HP'!AD3000</f>
        <v>0</v>
      </c>
      <c r="AA162" s="62">
        <f>+'Resumen-DiarioHorario-HP'!AD3142</f>
        <v>0</v>
      </c>
      <c r="AB162" s="63">
        <f>+'Resumen-DiarioHorario-HP'!AD3284</f>
        <v>0</v>
      </c>
      <c r="AC162" s="62">
        <f>+'Resumen-DiarioHorario-HP'!AD3426</f>
        <v>0</v>
      </c>
      <c r="AD162" s="63">
        <f>+'Resumen-DiarioHorario-HP'!AD3568</f>
        <v>0</v>
      </c>
      <c r="AE162" s="62">
        <f>+'Resumen-DiarioHorario-HP'!AD3710</f>
        <v>0.37342448234558107</v>
      </c>
      <c r="AF162" s="63">
        <f>+'Resumen-DiarioHorario-HP'!AD3852</f>
        <v>14.760905481126573</v>
      </c>
      <c r="AG162" s="62">
        <f>+'Resumen-DiarioHorario-HP'!AD3994</f>
        <v>11.876419188181563</v>
      </c>
      <c r="AH162" s="63">
        <f>+'Resumen-DiarioHorario-HP'!AD4136</f>
        <v>0</v>
      </c>
      <c r="AI162" s="64">
        <f>+'Resumen-DiarioHorario-HP'!AD4278</f>
        <v>0</v>
      </c>
      <c r="AJ162" s="58"/>
      <c r="AK162" s="55">
        <f t="shared" si="14"/>
        <v>27.010749151653716</v>
      </c>
      <c r="AL162" s="58"/>
      <c r="AM162" s="35"/>
      <c r="AN162" s="35"/>
    </row>
    <row r="163" spans="2:40" x14ac:dyDescent="0.3">
      <c r="B163" s="4" t="s">
        <v>216</v>
      </c>
      <c r="E163" s="62">
        <f>+'Resumen-DiarioHorario-HP'!AD19</f>
        <v>2.2969796269734704</v>
      </c>
      <c r="F163" s="63">
        <f>+'Resumen-DiarioHorario-HP'!AD161</f>
        <v>3.1365730237960827</v>
      </c>
      <c r="G163" s="62">
        <f>+'Resumen-DiarioHorario-HP'!AD303</f>
        <v>0</v>
      </c>
      <c r="H163" s="63">
        <f>+'Resumen-DiarioHorario-HP'!AD445</f>
        <v>0</v>
      </c>
      <c r="I163" s="62">
        <f>+'Resumen-DiarioHorario-HP'!AD587</f>
        <v>0</v>
      </c>
      <c r="J163" s="63">
        <f>+'Resumen-DiarioHorario-HP'!AD729</f>
        <v>0</v>
      </c>
      <c r="K163" s="62">
        <f>+'Resumen-DiarioHorario-HP'!AD871</f>
        <v>0</v>
      </c>
      <c r="L163" s="63">
        <f>+'Resumen-DiarioHorario-HP'!AD1013</f>
        <v>0</v>
      </c>
      <c r="M163" s="62">
        <f>+'Resumen-DiarioHorario-HP'!AD1155</f>
        <v>0</v>
      </c>
      <c r="N163" s="63">
        <f>+'Resumen-DiarioHorario-HP'!AD1297</f>
        <v>0</v>
      </c>
      <c r="O163" s="62">
        <f>+'Resumen-DiarioHorario-HP'!AD1439</f>
        <v>0</v>
      </c>
      <c r="P163" s="63">
        <f>+'Resumen-DiarioHorario-HP'!AD1581</f>
        <v>0</v>
      </c>
      <c r="Q163" s="62">
        <f>+'Resumen-DiarioHorario-HP'!AD1723</f>
        <v>0</v>
      </c>
      <c r="R163" s="63">
        <f>+'Resumen-DiarioHorario-HP'!AD1865</f>
        <v>0</v>
      </c>
      <c r="S163" s="62">
        <f>+'Resumen-DiarioHorario-HP'!AD2007</f>
        <v>0</v>
      </c>
      <c r="T163" s="63">
        <f>+'Resumen-DiarioHorario-HP'!AD2149</f>
        <v>0</v>
      </c>
      <c r="U163" s="62">
        <f>+'Resumen-DiarioHorario-HP'!AD2291</f>
        <v>0</v>
      </c>
      <c r="V163" s="63">
        <f>+'Resumen-DiarioHorario-HP'!AD2433</f>
        <v>0</v>
      </c>
      <c r="W163" s="62">
        <f>+'Resumen-DiarioHorario-HP'!AD2575</f>
        <v>0</v>
      </c>
      <c r="X163" s="63">
        <f>+'Resumen-DiarioHorario-HP'!AD2717</f>
        <v>0.21707083333333368</v>
      </c>
      <c r="Y163" s="62">
        <f>+'Resumen-DiarioHorario-HP'!AD2859</f>
        <v>0</v>
      </c>
      <c r="Z163" s="63">
        <f>+'Resumen-DiarioHorario-HP'!AD3001</f>
        <v>0</v>
      </c>
      <c r="AA163" s="62">
        <f>+'Resumen-DiarioHorario-HP'!AD3143</f>
        <v>0</v>
      </c>
      <c r="AB163" s="63">
        <f>+'Resumen-DiarioHorario-HP'!AD3285</f>
        <v>0</v>
      </c>
      <c r="AC163" s="62">
        <f>+'Resumen-DiarioHorario-HP'!AD3427</f>
        <v>0</v>
      </c>
      <c r="AD163" s="63">
        <f>+'Resumen-DiarioHorario-HP'!AD3569</f>
        <v>0</v>
      </c>
      <c r="AE163" s="62">
        <f>+'Resumen-DiarioHorario-HP'!AD3711</f>
        <v>0.69294141133626297</v>
      </c>
      <c r="AF163" s="63">
        <f>+'Resumen-DiarioHorario-HP'!AD3853</f>
        <v>16.000760770585803</v>
      </c>
      <c r="AG163" s="62">
        <f>+'Resumen-DiarioHorario-HP'!AD3995</f>
        <v>12.754479481379194</v>
      </c>
      <c r="AH163" s="63">
        <f>+'Resumen-DiarioHorario-HP'!AD4137</f>
        <v>0</v>
      </c>
      <c r="AI163" s="64">
        <f>+'Resumen-DiarioHorario-HP'!AD4279</f>
        <v>0</v>
      </c>
      <c r="AJ163" s="58"/>
      <c r="AK163" s="55">
        <f t="shared" si="14"/>
        <v>35.098805147404143</v>
      </c>
      <c r="AL163" s="58"/>
    </row>
    <row r="164" spans="2:40" x14ac:dyDescent="0.3">
      <c r="B164" s="4" t="s">
        <v>155</v>
      </c>
      <c r="D164" s="68"/>
      <c r="E164" s="62">
        <f>+'Resumen-DiarioHorario-HP'!AD20</f>
        <v>0</v>
      </c>
      <c r="F164" s="63">
        <f>+'Resumen-DiarioHorario-HP'!AD162</f>
        <v>0</v>
      </c>
      <c r="G164" s="62">
        <f>+'Resumen-DiarioHorario-HP'!AD304</f>
        <v>0</v>
      </c>
      <c r="H164" s="63">
        <f>+'Resumen-DiarioHorario-HP'!AD446</f>
        <v>0</v>
      </c>
      <c r="I164" s="62">
        <f>+'Resumen-DiarioHorario-HP'!AD588</f>
        <v>0</v>
      </c>
      <c r="J164" s="63">
        <f>+'Resumen-DiarioHorario-HP'!AD730</f>
        <v>0</v>
      </c>
      <c r="K164" s="62">
        <f>+'Resumen-DiarioHorario-HP'!AD872</f>
        <v>0</v>
      </c>
      <c r="L164" s="63">
        <f>+'Resumen-DiarioHorario-HP'!AD1014</f>
        <v>0</v>
      </c>
      <c r="M164" s="62">
        <f>+'Resumen-DiarioHorario-HP'!AD1156</f>
        <v>0</v>
      </c>
      <c r="N164" s="63">
        <f>+'Resumen-DiarioHorario-HP'!AD1298</f>
        <v>0</v>
      </c>
      <c r="O164" s="62">
        <f>+'Resumen-DiarioHorario-HP'!AD1440</f>
        <v>0</v>
      </c>
      <c r="P164" s="63">
        <f>+'Resumen-DiarioHorario-HP'!AD1582</f>
        <v>0</v>
      </c>
      <c r="Q164" s="62">
        <f>+'Resumen-DiarioHorario-HP'!AD1724</f>
        <v>0</v>
      </c>
      <c r="R164" s="63">
        <f>+'Resumen-DiarioHorario-HP'!AD1866</f>
        <v>0</v>
      </c>
      <c r="S164" s="62">
        <f>+'Resumen-DiarioHorario-HP'!AD2008</f>
        <v>0</v>
      </c>
      <c r="T164" s="63">
        <f>+'Resumen-DiarioHorario-HP'!AD2150</f>
        <v>0</v>
      </c>
      <c r="U164" s="62">
        <f>+'Resumen-DiarioHorario-HP'!AD2292</f>
        <v>0</v>
      </c>
      <c r="V164" s="63">
        <f>+'Resumen-DiarioHorario-HP'!AD2434</f>
        <v>0</v>
      </c>
      <c r="W164" s="62">
        <f>+'Resumen-DiarioHorario-HP'!AD2576</f>
        <v>0</v>
      </c>
      <c r="X164" s="63">
        <f>+'Resumen-DiarioHorario-HP'!AD2718</f>
        <v>0</v>
      </c>
      <c r="Y164" s="62">
        <f>+'Resumen-DiarioHorario-HP'!AD2860</f>
        <v>0</v>
      </c>
      <c r="Z164" s="63">
        <f>+'Resumen-DiarioHorario-HP'!AD3002</f>
        <v>0</v>
      </c>
      <c r="AA164" s="62">
        <f>+'Resumen-DiarioHorario-HP'!AD3144</f>
        <v>0</v>
      </c>
      <c r="AB164" s="63">
        <f>+'Resumen-DiarioHorario-HP'!AD3286</f>
        <v>0</v>
      </c>
      <c r="AC164" s="62">
        <f>+'Resumen-DiarioHorario-HP'!AD3428</f>
        <v>0</v>
      </c>
      <c r="AD164" s="63">
        <f>+'Resumen-DiarioHorario-HP'!AD3570</f>
        <v>0</v>
      </c>
      <c r="AE164" s="62">
        <f>+'Resumen-DiarioHorario-HP'!AD3712</f>
        <v>0</v>
      </c>
      <c r="AF164" s="63">
        <f>+'Resumen-DiarioHorario-HP'!AD3854</f>
        <v>0</v>
      </c>
      <c r="AG164" s="62">
        <f>+'Resumen-DiarioHorario-HP'!AD3996</f>
        <v>0</v>
      </c>
      <c r="AH164" s="63">
        <f>+'Resumen-DiarioHorario-HP'!AD4138</f>
        <v>0</v>
      </c>
      <c r="AI164" s="64">
        <f>+'Resumen-DiarioHorario-HP'!AD4280</f>
        <v>0</v>
      </c>
      <c r="AJ164" s="58"/>
      <c r="AK164" s="55">
        <f t="shared" si="14"/>
        <v>0</v>
      </c>
      <c r="AL164" s="58"/>
    </row>
    <row r="165" spans="2:40" x14ac:dyDescent="0.3">
      <c r="B165" s="4" t="s">
        <v>228</v>
      </c>
      <c r="D165" s="68"/>
      <c r="E165" s="62">
        <f>+'Resumen-DiarioHorario-HP'!AD21</f>
        <v>0.70680098374471845</v>
      </c>
      <c r="F165" s="63">
        <f>+'Resumen-DiarioHorario-HP'!AD163</f>
        <v>3.0087621276034033</v>
      </c>
      <c r="G165" s="62">
        <f>+'Resumen-DiarioHorario-HP'!AD305</f>
        <v>0</v>
      </c>
      <c r="H165" s="63">
        <f>+'Resumen-DiarioHorario-HP'!AD447</f>
        <v>0</v>
      </c>
      <c r="I165" s="62">
        <f>+'Resumen-DiarioHorario-HP'!AD589</f>
        <v>0</v>
      </c>
      <c r="J165" s="63">
        <f>+'Resumen-DiarioHorario-HP'!AD731</f>
        <v>3.7959851196775132</v>
      </c>
      <c r="K165" s="62">
        <f>+'Resumen-DiarioHorario-HP'!AD873</f>
        <v>0</v>
      </c>
      <c r="L165" s="63">
        <f>+'Resumen-DiarioHorario-HP'!AD1015</f>
        <v>0</v>
      </c>
      <c r="M165" s="62">
        <f>+'Resumen-DiarioHorario-HP'!AD1157</f>
        <v>0</v>
      </c>
      <c r="N165" s="63">
        <f>+'Resumen-DiarioHorario-HP'!AD1299</f>
        <v>0</v>
      </c>
      <c r="O165" s="62">
        <f>+'Resumen-DiarioHorario-HP'!AD1441</f>
        <v>0</v>
      </c>
      <c r="P165" s="63">
        <f>+'Resumen-DiarioHorario-HP'!AD1583</f>
        <v>0</v>
      </c>
      <c r="Q165" s="62">
        <f>+'Resumen-DiarioHorario-HP'!AD1725</f>
        <v>0</v>
      </c>
      <c r="R165" s="63">
        <f>+'Resumen-DiarioHorario-HP'!AD1867</f>
        <v>0</v>
      </c>
      <c r="S165" s="62">
        <f>+'Resumen-DiarioHorario-HP'!AD2009</f>
        <v>0</v>
      </c>
      <c r="T165" s="63">
        <f>+'Resumen-DiarioHorario-HP'!AD2151</f>
        <v>0</v>
      </c>
      <c r="U165" s="62">
        <f>+'Resumen-DiarioHorario-HP'!AD2293</f>
        <v>0</v>
      </c>
      <c r="V165" s="63">
        <f>+'Resumen-DiarioHorario-HP'!AD2435</f>
        <v>0</v>
      </c>
      <c r="W165" s="62">
        <f>+'Resumen-DiarioHorario-HP'!AD2577</f>
        <v>0</v>
      </c>
      <c r="X165" s="63">
        <f>+'Resumen-DiarioHorario-HP'!AD2719</f>
        <v>9.1527777777777506E-4</v>
      </c>
      <c r="Y165" s="62">
        <f>+'Resumen-DiarioHorario-HP'!AD2861</f>
        <v>0</v>
      </c>
      <c r="Z165" s="63">
        <f>+'Resumen-DiarioHorario-HP'!AD3003</f>
        <v>7.5412542913887073E-4</v>
      </c>
      <c r="AA165" s="62">
        <f>+'Resumen-DiarioHorario-HP'!AD3145</f>
        <v>0</v>
      </c>
      <c r="AB165" s="63">
        <f>+'Resumen-DiarioHorario-HP'!AD3287</f>
        <v>0</v>
      </c>
      <c r="AC165" s="62">
        <f>+'Resumen-DiarioHorario-HP'!AD3429</f>
        <v>0</v>
      </c>
      <c r="AD165" s="63">
        <f>+'Resumen-DiarioHorario-HP'!AD3571</f>
        <v>4.5337701611406255E-3</v>
      </c>
      <c r="AE165" s="62">
        <f>+'Resumen-DiarioHorario-HP'!AD3713</f>
        <v>0</v>
      </c>
      <c r="AF165" s="63">
        <f>+'Resumen-DiarioHorario-HP'!AD3855</f>
        <v>2.7281330230208346E-3</v>
      </c>
      <c r="AG165" s="62">
        <f>+'Resumen-DiarioHorario-HP'!AD3997</f>
        <v>2.0521995580416634E-3</v>
      </c>
      <c r="AH165" s="63">
        <f>+'Resumen-DiarioHorario-HP'!AD4139</f>
        <v>0</v>
      </c>
      <c r="AI165" s="64">
        <f>+'Resumen-DiarioHorario-HP'!AD4281</f>
        <v>9.526167139375009E-4</v>
      </c>
      <c r="AJ165" s="58"/>
      <c r="AK165" s="55">
        <f t="shared" si="14"/>
        <v>7.5234843536886924</v>
      </c>
      <c r="AL165" s="58"/>
    </row>
    <row r="166" spans="2:40" x14ac:dyDescent="0.3">
      <c r="B166" s="4" t="s">
        <v>229</v>
      </c>
      <c r="D166" s="68"/>
      <c r="E166" s="62">
        <f>+'Resumen-DiarioHorario-HP'!AD22</f>
        <v>0</v>
      </c>
      <c r="F166" s="63">
        <f>+'Resumen-DiarioHorario-HP'!AD164</f>
        <v>3.1412613773796076</v>
      </c>
      <c r="G166" s="62">
        <f>+'Resumen-DiarioHorario-HP'!AD306</f>
        <v>0</v>
      </c>
      <c r="H166" s="63">
        <f>+'Resumen-DiarioHorario-HP'!AD448</f>
        <v>0</v>
      </c>
      <c r="I166" s="62">
        <f>+'Resumen-DiarioHorario-HP'!AD590</f>
        <v>0</v>
      </c>
      <c r="J166" s="63">
        <f>+'Resumen-DiarioHorario-HP'!AD732</f>
        <v>0</v>
      </c>
      <c r="K166" s="62">
        <f>+'Resumen-DiarioHorario-HP'!AD874</f>
        <v>0</v>
      </c>
      <c r="L166" s="63">
        <f>+'Resumen-DiarioHorario-HP'!AD1016</f>
        <v>0</v>
      </c>
      <c r="M166" s="62">
        <f>+'Resumen-DiarioHorario-HP'!AD1158</f>
        <v>0</v>
      </c>
      <c r="N166" s="63">
        <f>+'Resumen-DiarioHorario-HP'!AD1300</f>
        <v>0</v>
      </c>
      <c r="O166" s="62">
        <f>+'Resumen-DiarioHorario-HP'!AD1442</f>
        <v>0</v>
      </c>
      <c r="P166" s="63">
        <f>+'Resumen-DiarioHorario-HP'!AD1584</f>
        <v>0</v>
      </c>
      <c r="Q166" s="62">
        <f>+'Resumen-DiarioHorario-HP'!AD1726</f>
        <v>0</v>
      </c>
      <c r="R166" s="63">
        <f>+'Resumen-DiarioHorario-HP'!AD1868</f>
        <v>0</v>
      </c>
      <c r="S166" s="62">
        <f>+'Resumen-DiarioHorario-HP'!AD2010</f>
        <v>0</v>
      </c>
      <c r="T166" s="63">
        <f>+'Resumen-DiarioHorario-HP'!AD2152</f>
        <v>0</v>
      </c>
      <c r="U166" s="62">
        <f>+'Resumen-DiarioHorario-HP'!AD2294</f>
        <v>0</v>
      </c>
      <c r="V166" s="63">
        <f>+'Resumen-DiarioHorario-HP'!AD2436</f>
        <v>0</v>
      </c>
      <c r="W166" s="62">
        <f>+'Resumen-DiarioHorario-HP'!AD2578</f>
        <v>0</v>
      </c>
      <c r="X166" s="63">
        <f>+'Resumen-DiarioHorario-HP'!AD2720</f>
        <v>3.8985263888888846</v>
      </c>
      <c r="Y166" s="62">
        <f>+'Resumen-DiarioHorario-HP'!AD2862</f>
        <v>0</v>
      </c>
      <c r="Z166" s="63">
        <f>+'Resumen-DiarioHorario-HP'!AD3004</f>
        <v>0</v>
      </c>
      <c r="AA166" s="62">
        <f>+'Resumen-DiarioHorario-HP'!AD3146</f>
        <v>0</v>
      </c>
      <c r="AB166" s="63">
        <f>+'Resumen-DiarioHorario-HP'!AD3288</f>
        <v>0</v>
      </c>
      <c r="AC166" s="62">
        <f>+'Resumen-DiarioHorario-HP'!AD3430</f>
        <v>0</v>
      </c>
      <c r="AD166" s="63">
        <f>+'Resumen-DiarioHorario-HP'!AD3572</f>
        <v>0</v>
      </c>
      <c r="AE166" s="62">
        <f>+'Resumen-DiarioHorario-HP'!AD3714</f>
        <v>0</v>
      </c>
      <c r="AF166" s="63">
        <f>+'Resumen-DiarioHorario-HP'!AD3856</f>
        <v>0</v>
      </c>
      <c r="AG166" s="62">
        <f>+'Resumen-DiarioHorario-HP'!AD3998</f>
        <v>0</v>
      </c>
      <c r="AH166" s="63">
        <f>+'Resumen-DiarioHorario-HP'!AD4140</f>
        <v>0</v>
      </c>
      <c r="AI166" s="64">
        <f>+'Resumen-DiarioHorario-HP'!AD4282</f>
        <v>0</v>
      </c>
      <c r="AJ166" s="58"/>
      <c r="AK166" s="55">
        <f t="shared" si="14"/>
        <v>7.0397877662684927</v>
      </c>
      <c r="AL166" s="58"/>
    </row>
    <row r="167" spans="2:40" x14ac:dyDescent="0.3">
      <c r="B167" s="4" t="s">
        <v>152</v>
      </c>
      <c r="D167" s="68"/>
      <c r="E167" s="62">
        <f>+'Resumen-DiarioHorario-HP'!AD23</f>
        <v>0</v>
      </c>
      <c r="F167" s="63">
        <f>+'Resumen-DiarioHorario-HP'!AD165</f>
        <v>0</v>
      </c>
      <c r="G167" s="62">
        <f>+'Resumen-DiarioHorario-HP'!AD307</f>
        <v>0</v>
      </c>
      <c r="H167" s="63">
        <f>+'Resumen-DiarioHorario-HP'!AD449</f>
        <v>0</v>
      </c>
      <c r="I167" s="62">
        <f>+'Resumen-DiarioHorario-HP'!AD591</f>
        <v>3.6885833333333355</v>
      </c>
      <c r="J167" s="63">
        <f>+'Resumen-DiarioHorario-HP'!AD733</f>
        <v>7.7575000000000038</v>
      </c>
      <c r="K167" s="62">
        <f>+'Resumen-DiarioHorario-HP'!AD875</f>
        <v>0.22980555555555582</v>
      </c>
      <c r="L167" s="63">
        <f>+'Resumen-DiarioHorario-HP'!AD1017</f>
        <v>0</v>
      </c>
      <c r="M167" s="62">
        <f>+'Resumen-DiarioHorario-HP'!AD1159</f>
        <v>5.9999999999999824E-2</v>
      </c>
      <c r="N167" s="63">
        <f>+'Resumen-DiarioHorario-HP'!AD1301</f>
        <v>0</v>
      </c>
      <c r="O167" s="62">
        <f>+'Resumen-DiarioHorario-HP'!AD1443</f>
        <v>1.245000000000001</v>
      </c>
      <c r="P167" s="63">
        <f>+'Resumen-DiarioHorario-HP'!AD1585</f>
        <v>2.8999999999999995</v>
      </c>
      <c r="Q167" s="62">
        <f>+'Resumen-DiarioHorario-HP'!AD1727</f>
        <v>11.410000000000018</v>
      </c>
      <c r="R167" s="63">
        <f>+'Resumen-DiarioHorario-HP'!AD1869</f>
        <v>0</v>
      </c>
      <c r="S167" s="62">
        <f>+'Resumen-DiarioHorario-HP'!AD2011</f>
        <v>0</v>
      </c>
      <c r="T167" s="63">
        <f>+'Resumen-DiarioHorario-HP'!AD2153</f>
        <v>0</v>
      </c>
      <c r="U167" s="62">
        <f>+'Resumen-DiarioHorario-HP'!AD2295</f>
        <v>0</v>
      </c>
      <c r="V167" s="63">
        <f>+'Resumen-DiarioHorario-HP'!AD2437</f>
        <v>0</v>
      </c>
      <c r="W167" s="62">
        <f>+'Resumen-DiarioHorario-HP'!AD2579</f>
        <v>0.26333333333333486</v>
      </c>
      <c r="X167" s="63">
        <f>+'Resumen-DiarioHorario-HP'!AD2721</f>
        <v>1.4796666666666634</v>
      </c>
      <c r="Y167" s="62">
        <f>+'Resumen-DiarioHorario-HP'!AD2863</f>
        <v>0.71013888888888732</v>
      </c>
      <c r="Z167" s="63">
        <f>+'Resumen-DiarioHorario-HP'!AD3005</f>
        <v>1.8166666666666635</v>
      </c>
      <c r="AA167" s="62">
        <f>+'Resumen-DiarioHorario-HP'!AD3147</f>
        <v>0</v>
      </c>
      <c r="AB167" s="63">
        <f>+'Resumen-DiarioHorario-HP'!AD3289</f>
        <v>0</v>
      </c>
      <c r="AC167" s="62">
        <f>+'Resumen-DiarioHorario-HP'!AD3431</f>
        <v>0</v>
      </c>
      <c r="AD167" s="63">
        <f>+'Resumen-DiarioHorario-HP'!AD3573</f>
        <v>7.3970833333333275</v>
      </c>
      <c r="AE167" s="62">
        <f>+'Resumen-DiarioHorario-HP'!AD3715</f>
        <v>2.5583333333333336</v>
      </c>
      <c r="AF167" s="63">
        <f>+'Resumen-DiarioHorario-HP'!AD3857</f>
        <v>1.5542499999999972</v>
      </c>
      <c r="AG167" s="62">
        <f>+'Resumen-DiarioHorario-HP'!AD3999</f>
        <v>0.53999999999999848</v>
      </c>
      <c r="AH167" s="63">
        <f>+'Resumen-DiarioHorario-HP'!AD4141</f>
        <v>0</v>
      </c>
      <c r="AI167" s="64">
        <f>+'Resumen-DiarioHorario-HP'!AD4283</f>
        <v>0</v>
      </c>
      <c r="AJ167" s="58"/>
      <c r="AK167" s="55">
        <f t="shared" si="14"/>
        <v>43.610361111111125</v>
      </c>
      <c r="AL167" s="58"/>
    </row>
    <row r="168" spans="2:40" x14ac:dyDescent="0.3">
      <c r="B168" s="4" t="s">
        <v>196</v>
      </c>
      <c r="D168" s="68"/>
      <c r="E168" s="62">
        <f>+'Resumen-DiarioHorario-HP'!AD24</f>
        <v>66.812337684541959</v>
      </c>
      <c r="F168" s="63">
        <f>+'Resumen-DiarioHorario-HP'!AD166</f>
        <v>30.141981015586861</v>
      </c>
      <c r="G168" s="62">
        <f>+'Resumen-DiarioHorario-HP'!AD308</f>
        <v>28.14478493560155</v>
      </c>
      <c r="H168" s="63">
        <f>+'Resumen-DiarioHorario-HP'!AD450</f>
        <v>30.650197247664128</v>
      </c>
      <c r="I168" s="62">
        <f>+'Resumen-DiarioHorario-HP'!AD592</f>
        <v>29.955567701657614</v>
      </c>
      <c r="J168" s="63">
        <f>+'Resumen-DiarioHorario-HP'!AD734</f>
        <v>24.038497988382971</v>
      </c>
      <c r="K168" s="62">
        <f>+'Resumen-DiarioHorario-HP'!AD876</f>
        <v>3.5193364699681595</v>
      </c>
      <c r="L168" s="63">
        <f>+'Resumen-DiarioHorario-HP'!AD1018</f>
        <v>0</v>
      </c>
      <c r="M168" s="62">
        <f>+'Resumen-DiarioHorario-HP'!AD1160</f>
        <v>10.619079166666667</v>
      </c>
      <c r="N168" s="63">
        <f>+'Resumen-DiarioHorario-HP'!AD1302</f>
        <v>2.6320752302805577</v>
      </c>
      <c r="O168" s="62">
        <f>+'Resumen-DiarioHorario-HP'!AD1444</f>
        <v>30.512156041463211</v>
      </c>
      <c r="P168" s="63">
        <f>+'Resumen-DiarioHorario-HP'!AD1586</f>
        <v>35.104989222685496</v>
      </c>
      <c r="Q168" s="62">
        <f>+'Resumen-DiarioHorario-HP'!AD1728</f>
        <v>44.002323238054906</v>
      </c>
      <c r="R168" s="63">
        <f>+'Resumen-DiarioHorario-HP'!AD1870</f>
        <v>24.314697746213277</v>
      </c>
      <c r="S168" s="62">
        <f>+'Resumen-DiarioHorario-HP'!AD2012</f>
        <v>26.89531332931519</v>
      </c>
      <c r="T168" s="63">
        <f>+'Resumen-DiarioHorario-HP'!AD2154</f>
        <v>20.784034427134195</v>
      </c>
      <c r="U168" s="62">
        <f>+'Resumen-DiarioHorario-HP'!AD2296</f>
        <v>12.332541646639507</v>
      </c>
      <c r="V168" s="63">
        <f>+'Resumen-DiarioHorario-HP'!AD2438</f>
        <v>6.0516001442803269</v>
      </c>
      <c r="W168" s="62">
        <f>+'Resumen-DiarioHorario-HP'!AD2580</f>
        <v>2.8816895961761477</v>
      </c>
      <c r="X168" s="63">
        <f>+'Resumen-DiarioHorario-HP'!AD2722</f>
        <v>54.71090343737071</v>
      </c>
      <c r="Y168" s="62">
        <f>+'Resumen-DiarioHorario-HP'!AD2864</f>
        <v>36.833579410584775</v>
      </c>
      <c r="Z168" s="63">
        <f>+'Resumen-DiarioHorario-HP'!AD3006</f>
        <v>31.00283885873159</v>
      </c>
      <c r="AA168" s="62">
        <f>+'Resumen-DiarioHorario-HP'!AD3148</f>
        <v>32.285443880610991</v>
      </c>
      <c r="AB168" s="63">
        <f>+'Resumen-DiarioHorario-HP'!AD3290</f>
        <v>47.586867896763486</v>
      </c>
      <c r="AC168" s="62">
        <f>+'Resumen-DiarioHorario-HP'!AD3432</f>
        <v>73.057739735015232</v>
      </c>
      <c r="AD168" s="63">
        <f>+'Resumen-DiarioHorario-HP'!AD3574</f>
        <v>99.313852584362024</v>
      </c>
      <c r="AE168" s="62">
        <f>+'Resumen-DiarioHorario-HP'!AD3716</f>
        <v>122.04913182159261</v>
      </c>
      <c r="AF168" s="63">
        <f>+'Resumen-DiarioHorario-HP'!AD3858</f>
        <v>71.480438548480137</v>
      </c>
      <c r="AG168" s="62">
        <f>+'Resumen-DiarioHorario-HP'!AD4000</f>
        <v>57.942635600045328</v>
      </c>
      <c r="AH168" s="63">
        <f>+'Resumen-DiarioHorario-HP'!AD4142</f>
        <v>23.588777799606323</v>
      </c>
      <c r="AI168" s="64">
        <f>+'Resumen-DiarioHorario-HP'!AD4284</f>
        <v>44.962708447138453</v>
      </c>
      <c r="AJ168" s="58"/>
      <c r="AK168" s="55">
        <f t="shared" si="14"/>
        <v>1124.2081208526145</v>
      </c>
      <c r="AL168" s="58"/>
    </row>
    <row r="169" spans="2:40" x14ac:dyDescent="0.3">
      <c r="B169" s="4" t="s">
        <v>197</v>
      </c>
      <c r="D169" s="68"/>
      <c r="E169" s="62">
        <f>+'Resumen-DiarioHorario-HP'!AD25</f>
        <v>36.866880541133881</v>
      </c>
      <c r="F169" s="63">
        <f>+'Resumen-DiarioHorario-HP'!AD167</f>
        <v>28.928553495788574</v>
      </c>
      <c r="G169" s="62">
        <f>+'Resumen-DiarioHorario-HP'!AD309</f>
        <v>28.126081391461685</v>
      </c>
      <c r="H169" s="63">
        <f>+'Resumen-DiarioHorario-HP'!AD451</f>
        <v>31.901761531829834</v>
      </c>
      <c r="I169" s="62">
        <f>+'Resumen-DiarioHorario-HP'!AD593</f>
        <v>29.851691230138144</v>
      </c>
      <c r="J169" s="63">
        <f>+'Resumen-DiarioHorario-HP'!AD735</f>
        <v>23.41201839447022</v>
      </c>
      <c r="K169" s="62">
        <f>+'Resumen-DiarioHorario-HP'!AD877</f>
        <v>7.8457945903142292</v>
      </c>
      <c r="L169" s="63">
        <f>+'Resumen-DiarioHorario-HP'!AD1019</f>
        <v>0</v>
      </c>
      <c r="M169" s="62">
        <f>+'Resumen-DiarioHorario-HP'!AD1161</f>
        <v>10.628925496355693</v>
      </c>
      <c r="N169" s="63">
        <f>+'Resumen-DiarioHorario-HP'!AD1303</f>
        <v>2.6320752302805577</v>
      </c>
      <c r="O169" s="62">
        <f>+'Resumen-DiarioHorario-HP'!AD1445</f>
        <v>30.640932436784109</v>
      </c>
      <c r="P169" s="63">
        <f>+'Resumen-DiarioHorario-HP'!AD1587</f>
        <v>34.947730779647827</v>
      </c>
      <c r="Q169" s="62">
        <f>+'Resumen-DiarioHorario-HP'!AD1729</f>
        <v>43.933173938592276</v>
      </c>
      <c r="R169" s="63">
        <f>+'Resumen-DiarioHorario-HP'!AD1871</f>
        <v>24.574452368195853</v>
      </c>
      <c r="S169" s="62">
        <f>+'Resumen-DiarioHorario-HP'!AD2013</f>
        <v>27.021605653381343</v>
      </c>
      <c r="T169" s="63">
        <f>+'Resumen-DiarioHorario-HP'!AD2155</f>
        <v>18.721873982874552</v>
      </c>
      <c r="U169" s="62">
        <f>+'Resumen-DiarioHorario-HP'!AD2297</f>
        <v>12.218978514353434</v>
      </c>
      <c r="V169" s="63">
        <f>+'Resumen-DiarioHorario-HP'!AD2439</f>
        <v>21.26509019533793</v>
      </c>
      <c r="W169" s="62">
        <f>+'Resumen-DiarioHorario-HP'!AD2581</f>
        <v>9.1812744061152145</v>
      </c>
      <c r="X169" s="63">
        <f>+'Resumen-DiarioHorario-HP'!AD2723</f>
        <v>54.849794346094129</v>
      </c>
      <c r="Y169" s="62">
        <f>+'Resumen-DiarioHorario-HP'!AD2865</f>
        <v>36.783390161863963</v>
      </c>
      <c r="Z169" s="63">
        <f>+'Resumen-DiarioHorario-HP'!AD3007</f>
        <v>31.603923107804192</v>
      </c>
      <c r="AA169" s="62">
        <f>+'Resumen-DiarioHorario-HP'!AD3149</f>
        <v>32.046298524008854</v>
      </c>
      <c r="AB169" s="63">
        <f>+'Resumen-DiarioHorario-HP'!AD3291</f>
        <v>47.617131481615708</v>
      </c>
      <c r="AC169" s="62">
        <f>+'Resumen-DiarioHorario-HP'!AD3433</f>
        <v>73.256739372380579</v>
      </c>
      <c r="AD169" s="63">
        <f>+'Resumen-DiarioHorario-HP'!AD3575</f>
        <v>98.945074458916977</v>
      </c>
      <c r="AE169" s="62">
        <f>+'Resumen-DiarioHorario-HP'!AD3717</f>
        <v>119.75089378853639</v>
      </c>
      <c r="AF169" s="63">
        <f>+'Resumen-DiarioHorario-HP'!AD3859</f>
        <v>72.732289391909717</v>
      </c>
      <c r="AG169" s="62">
        <f>+'Resumen-DiarioHorario-HP'!AD4001</f>
        <v>35.048123458099361</v>
      </c>
      <c r="AH169" s="63">
        <f>+'Resumen-DiarioHorario-HP'!AD4143</f>
        <v>23.688119752407072</v>
      </c>
      <c r="AI169" s="64">
        <f>+'Resumen-DiarioHorario-HP'!AD4285</f>
        <v>44.649071285883586</v>
      </c>
      <c r="AJ169" s="58"/>
      <c r="AK169" s="55">
        <f t="shared" si="14"/>
        <v>1093.669743306576</v>
      </c>
      <c r="AL169" s="58"/>
    </row>
    <row r="170" spans="2:40" x14ac:dyDescent="0.3">
      <c r="B170" s="4" t="s">
        <v>243</v>
      </c>
      <c r="D170" s="68"/>
      <c r="E170" s="62">
        <f>+'Resumen-DiarioHorario-HP'!AD26</f>
        <v>10.703397387820477</v>
      </c>
      <c r="F170" s="63">
        <f>+'Resumen-DiarioHorario-HP'!AD168</f>
        <v>8.3453705804142739</v>
      </c>
      <c r="G170" s="62">
        <f>+'Resumen-DiarioHorario-HP'!AD310</f>
        <v>0</v>
      </c>
      <c r="H170" s="63">
        <f>+'Resumen-DiarioHorario-HP'!AD452</f>
        <v>0</v>
      </c>
      <c r="I170" s="62">
        <f>+'Resumen-DiarioHorario-HP'!AD594</f>
        <v>9.6659071764926345</v>
      </c>
      <c r="J170" s="63">
        <f>+'Resumen-DiarioHorario-HP'!AD736</f>
        <v>11.130828245157216</v>
      </c>
      <c r="K170" s="62">
        <f>+'Resumen-DiarioHorario-HP'!AD878</f>
        <v>17.756111711279388</v>
      </c>
      <c r="L170" s="63">
        <f>+'Resumen-DiarioHorario-HP'!AD1020</f>
        <v>2.4123083088973702</v>
      </c>
      <c r="M170" s="62">
        <f>+'Resumen-DiarioHorario-HP'!AD1162</f>
        <v>0.37482904166984987</v>
      </c>
      <c r="N170" s="63">
        <f>+'Resumen-DiarioHorario-HP'!AD1304</f>
        <v>0</v>
      </c>
      <c r="O170" s="62">
        <f>+'Resumen-DiarioHorario-HP'!AD1446</f>
        <v>0.30723180292721119</v>
      </c>
      <c r="P170" s="63">
        <f>+'Resumen-DiarioHorario-HP'!AD1588</f>
        <v>3.4178300612393402</v>
      </c>
      <c r="Q170" s="62">
        <f>+'Resumen-DiarioHorario-HP'!AD1730</f>
        <v>15.011982343895763</v>
      </c>
      <c r="R170" s="63">
        <f>+'Resumen-DiarioHorario-HP'!AD1872</f>
        <v>0</v>
      </c>
      <c r="S170" s="62">
        <f>+'Resumen-DiarioHorario-HP'!AD2014</f>
        <v>0</v>
      </c>
      <c r="T170" s="63">
        <f>+'Resumen-DiarioHorario-HP'!AD2156</f>
        <v>0.63330954384099147</v>
      </c>
      <c r="U170" s="62">
        <f>+'Resumen-DiarioHorario-HP'!AD2298</f>
        <v>0</v>
      </c>
      <c r="V170" s="63">
        <f>+'Resumen-DiarioHorario-HP'!AD2440</f>
        <v>0</v>
      </c>
      <c r="W170" s="62">
        <f>+'Resumen-DiarioHorario-HP'!AD2582</f>
        <v>4.3974911304396169</v>
      </c>
      <c r="X170" s="63">
        <f>+'Resumen-DiarioHorario-HP'!AD2724</f>
        <v>9.2229534090324332</v>
      </c>
      <c r="Y170" s="62">
        <f>+'Resumen-DiarioHorario-HP'!AD2866</f>
        <v>0</v>
      </c>
      <c r="Z170" s="63">
        <f>+'Resumen-DiarioHorario-HP'!AD3008</f>
        <v>0.18551726831733403</v>
      </c>
      <c r="AA170" s="62">
        <f>+'Resumen-DiarioHorario-HP'!AD3150</f>
        <v>0</v>
      </c>
      <c r="AB170" s="63">
        <f>+'Resumen-DiarioHorario-HP'!AD3292</f>
        <v>6.8099543327038132</v>
      </c>
      <c r="AC170" s="62">
        <f>+'Resumen-DiarioHorario-HP'!AD3434</f>
        <v>0.1802795354214331</v>
      </c>
      <c r="AD170" s="63">
        <f>+'Resumen-DiarioHorario-HP'!AD3576</f>
        <v>20.677495615338021</v>
      </c>
      <c r="AE170" s="62">
        <f>+'Resumen-DiarioHorario-HP'!AD3718</f>
        <v>6.5710448230838603</v>
      </c>
      <c r="AF170" s="63">
        <f>+'Resumen-DiarioHorario-HP'!AD3860</f>
        <v>0</v>
      </c>
      <c r="AG170" s="62">
        <f>+'Resumen-DiarioHorario-HP'!AD4002</f>
        <v>0</v>
      </c>
      <c r="AH170" s="63">
        <f>+'Resumen-DiarioHorario-HP'!AD4144</f>
        <v>0</v>
      </c>
      <c r="AI170" s="64">
        <f>+'Resumen-DiarioHorario-HP'!AD4286</f>
        <v>0.11681786364521772</v>
      </c>
      <c r="AJ170" s="58"/>
      <c r="AK170" s="55">
        <f t="shared" si="14"/>
        <v>127.92066018161626</v>
      </c>
      <c r="AL170" s="58"/>
    </row>
    <row r="171" spans="2:40" x14ac:dyDescent="0.3">
      <c r="B171" s="4" t="s">
        <v>252</v>
      </c>
      <c r="D171" s="68"/>
      <c r="E171" s="62">
        <f>+'Resumen-DiarioHorario-HP'!AD27</f>
        <v>0</v>
      </c>
      <c r="F171" s="63">
        <f>+'Resumen-DiarioHorario-HP'!AD169</f>
        <v>6.7314304676438903</v>
      </c>
      <c r="G171" s="62">
        <f>+'Resumen-DiarioHorario-HP'!AD311</f>
        <v>0</v>
      </c>
      <c r="H171" s="63">
        <f>+'Resumen-DiarioHorario-HP'!AD453</f>
        <v>0</v>
      </c>
      <c r="I171" s="62">
        <f>+'Resumen-DiarioHorario-HP'!AD595</f>
        <v>1.3454284392010527</v>
      </c>
      <c r="J171" s="63">
        <f>+'Resumen-DiarioHorario-HP'!AD737</f>
        <v>2.876783175997141</v>
      </c>
      <c r="K171" s="62">
        <f>+'Resumen-DiarioHorario-HP'!AD879</f>
        <v>3.1902574079071089</v>
      </c>
      <c r="L171" s="63">
        <f>+'Resumen-DiarioHorario-HP'!AD1021</f>
        <v>0.4041927252743201</v>
      </c>
      <c r="M171" s="62">
        <f>+'Resumen-DiarioHorario-HP'!AD1163</f>
        <v>7.1061163136042826E-2</v>
      </c>
      <c r="N171" s="63">
        <f>+'Resumen-DiarioHorario-HP'!AD1305</f>
        <v>0</v>
      </c>
      <c r="O171" s="62">
        <f>+'Resumen-DiarioHorario-HP'!AD1447</f>
        <v>5.4490642074628934E-2</v>
      </c>
      <c r="P171" s="63">
        <f>+'Resumen-DiarioHorario-HP'!AD1589</f>
        <v>1.5424959072189379</v>
      </c>
      <c r="Q171" s="62">
        <f>+'Resumen-DiarioHorario-HP'!AD1731</f>
        <v>1.6918329138417061</v>
      </c>
      <c r="R171" s="63">
        <f>+'Resumen-DiarioHorario-HP'!AD1873</f>
        <v>0</v>
      </c>
      <c r="S171" s="62">
        <f>+'Resumen-DiarioHorario-HP'!AD2015</f>
        <v>1.439945510811284</v>
      </c>
      <c r="T171" s="63">
        <f>+'Resumen-DiarioHorario-HP'!AD2157</f>
        <v>1.0794375605428239</v>
      </c>
      <c r="U171" s="62">
        <f>+'Resumen-DiarioHorario-HP'!AD2299</f>
        <v>0</v>
      </c>
      <c r="V171" s="63">
        <f>+'Resumen-DiarioHorario-HP'!AD2441</f>
        <v>0</v>
      </c>
      <c r="W171" s="62">
        <f>+'Resumen-DiarioHorario-HP'!AD2583</f>
        <v>0.40040902631913733</v>
      </c>
      <c r="X171" s="63">
        <f>+'Resumen-DiarioHorario-HP'!AD2725</f>
        <v>1.0804260562800512</v>
      </c>
      <c r="Y171" s="62">
        <f>+'Resumen-DiarioHorario-HP'!AD2867</f>
        <v>0.15839702986991303</v>
      </c>
      <c r="Z171" s="63">
        <f>+'Resumen-DiarioHorario-HP'!AD3009</f>
        <v>0.77483325792045721</v>
      </c>
      <c r="AA171" s="62">
        <f>+'Resumen-DiarioHorario-HP'!AD3151</f>
        <v>3.8954630053740266E-2</v>
      </c>
      <c r="AB171" s="63">
        <f>+'Resumen-DiarioHorario-HP'!AD3293</f>
        <v>2.0117716541415438E-3</v>
      </c>
      <c r="AC171" s="62">
        <f>+'Resumen-DiarioHorario-HP'!AD3435</f>
        <v>1.2266117028734463E-2</v>
      </c>
      <c r="AD171" s="63">
        <f>+'Resumen-DiarioHorario-HP'!AD3577</f>
        <v>3.0885154774982393</v>
      </c>
      <c r="AE171" s="62">
        <f>+'Resumen-DiarioHorario-HP'!AD3719</f>
        <v>0.74346857013333878</v>
      </c>
      <c r="AF171" s="63">
        <f>+'Resumen-DiarioHorario-HP'!AD3861</f>
        <v>9.0045998840753094E-2</v>
      </c>
      <c r="AG171" s="62">
        <f>+'Resumen-DiarioHorario-HP'!AD4003</f>
        <v>0</v>
      </c>
      <c r="AH171" s="63">
        <f>+'Resumen-DiarioHorario-HP'!AD4145</f>
        <v>0.43396864835424709</v>
      </c>
      <c r="AI171" s="64">
        <f>+'Resumen-DiarioHorario-HP'!AD4287</f>
        <v>9.5203659192424461E-2</v>
      </c>
      <c r="AJ171" s="58"/>
      <c r="AK171" s="55">
        <f t="shared" si="14"/>
        <v>27.345856156794124</v>
      </c>
      <c r="AL171" s="58"/>
    </row>
    <row r="172" spans="2:40" x14ac:dyDescent="0.3">
      <c r="B172" s="4" t="s">
        <v>156</v>
      </c>
      <c r="D172" s="68"/>
      <c r="E172" s="62">
        <f>+'Resumen-DiarioHorario-HP'!AD28</f>
        <v>0</v>
      </c>
      <c r="F172" s="63">
        <f>+'Resumen-DiarioHorario-HP'!AD170</f>
        <v>0</v>
      </c>
      <c r="G172" s="62">
        <f>+'Resumen-DiarioHorario-HP'!AD312</f>
        <v>0</v>
      </c>
      <c r="H172" s="63">
        <f>+'Resumen-DiarioHorario-HP'!AD454</f>
        <v>0</v>
      </c>
      <c r="I172" s="62">
        <f>+'Resumen-DiarioHorario-HP'!AD596</f>
        <v>0</v>
      </c>
      <c r="J172" s="63">
        <f>+'Resumen-DiarioHorario-HP'!AD738</f>
        <v>0</v>
      </c>
      <c r="K172" s="62">
        <f>+'Resumen-DiarioHorario-HP'!AD880</f>
        <v>0</v>
      </c>
      <c r="L172" s="63">
        <f>+'Resumen-DiarioHorario-HP'!AD1022</f>
        <v>0</v>
      </c>
      <c r="M172" s="62">
        <f>+'Resumen-DiarioHorario-HP'!AD1164</f>
        <v>0</v>
      </c>
      <c r="N172" s="63">
        <f>+'Resumen-DiarioHorario-HP'!AD1306</f>
        <v>0</v>
      </c>
      <c r="O172" s="62">
        <f>+'Resumen-DiarioHorario-HP'!AD1448</f>
        <v>0</v>
      </c>
      <c r="P172" s="63">
        <f>+'Resumen-DiarioHorario-HP'!AD1590</f>
        <v>0</v>
      </c>
      <c r="Q172" s="62">
        <f>+'Resumen-DiarioHorario-HP'!AD1732</f>
        <v>0</v>
      </c>
      <c r="R172" s="63">
        <f>+'Resumen-DiarioHorario-HP'!AD1874</f>
        <v>0</v>
      </c>
      <c r="S172" s="62">
        <f>+'Resumen-DiarioHorario-HP'!AD2016</f>
        <v>0</v>
      </c>
      <c r="T172" s="63">
        <f>+'Resumen-DiarioHorario-HP'!AD2158</f>
        <v>0</v>
      </c>
      <c r="U172" s="62">
        <f>+'Resumen-DiarioHorario-HP'!AD2300</f>
        <v>0</v>
      </c>
      <c r="V172" s="63">
        <f>+'Resumen-DiarioHorario-HP'!AD2442</f>
        <v>0</v>
      </c>
      <c r="W172" s="62">
        <f>+'Resumen-DiarioHorario-HP'!AD2584</f>
        <v>0</v>
      </c>
      <c r="X172" s="63">
        <f>+'Resumen-DiarioHorario-HP'!AD2726</f>
        <v>0</v>
      </c>
      <c r="Y172" s="62">
        <f>+'Resumen-DiarioHorario-HP'!AD2868</f>
        <v>0</v>
      </c>
      <c r="Z172" s="63">
        <f>+'Resumen-DiarioHorario-HP'!AD3010</f>
        <v>0</v>
      </c>
      <c r="AA172" s="62">
        <f>+'Resumen-DiarioHorario-HP'!AD3152</f>
        <v>0</v>
      </c>
      <c r="AB172" s="63">
        <f>+'Resumen-DiarioHorario-HP'!AD3294</f>
        <v>0</v>
      </c>
      <c r="AC172" s="62">
        <f>+'Resumen-DiarioHorario-HP'!AD3436</f>
        <v>0</v>
      </c>
      <c r="AD172" s="63">
        <f>+'Resumen-DiarioHorario-HP'!AD3578</f>
        <v>0</v>
      </c>
      <c r="AE172" s="62">
        <f>+'Resumen-DiarioHorario-HP'!AD3720</f>
        <v>0</v>
      </c>
      <c r="AF172" s="63">
        <f>+'Resumen-DiarioHorario-HP'!AD3862</f>
        <v>0</v>
      </c>
      <c r="AG172" s="62">
        <f>+'Resumen-DiarioHorario-HP'!AD4004</f>
        <v>0</v>
      </c>
      <c r="AH172" s="63">
        <f>+'Resumen-DiarioHorario-HP'!AD4146</f>
        <v>0</v>
      </c>
      <c r="AI172" s="64">
        <f>+'Resumen-DiarioHorario-HP'!AD4288</f>
        <v>0</v>
      </c>
      <c r="AJ172" s="58"/>
      <c r="AK172" s="55">
        <f t="shared" si="14"/>
        <v>0</v>
      </c>
      <c r="AL172" s="58"/>
    </row>
    <row r="173" spans="2:40" x14ac:dyDescent="0.3">
      <c r="B173" s="4" t="s">
        <v>157</v>
      </c>
      <c r="D173" s="68"/>
      <c r="E173" s="62">
        <f>+'Resumen-DiarioHorario-HP'!AD29</f>
        <v>0</v>
      </c>
      <c r="F173" s="63">
        <f>+'Resumen-DiarioHorario-HP'!AD171</f>
        <v>0</v>
      </c>
      <c r="G173" s="62">
        <f>+'Resumen-DiarioHorario-HP'!AD313</f>
        <v>0</v>
      </c>
      <c r="H173" s="63">
        <f>+'Resumen-DiarioHorario-HP'!AD455</f>
        <v>0</v>
      </c>
      <c r="I173" s="62">
        <f>+'Resumen-DiarioHorario-HP'!AD597</f>
        <v>0</v>
      </c>
      <c r="J173" s="63">
        <f>+'Resumen-DiarioHorario-HP'!AD739</f>
        <v>0</v>
      </c>
      <c r="K173" s="62">
        <f>+'Resumen-DiarioHorario-HP'!AD881</f>
        <v>0</v>
      </c>
      <c r="L173" s="63">
        <f>+'Resumen-DiarioHorario-HP'!AD1023</f>
        <v>0</v>
      </c>
      <c r="M173" s="62">
        <f>+'Resumen-DiarioHorario-HP'!AD1165</f>
        <v>0</v>
      </c>
      <c r="N173" s="63">
        <f>+'Resumen-DiarioHorario-HP'!AD1307</f>
        <v>0</v>
      </c>
      <c r="O173" s="62">
        <f>+'Resumen-DiarioHorario-HP'!AD1449</f>
        <v>0</v>
      </c>
      <c r="P173" s="63">
        <f>+'Resumen-DiarioHorario-HP'!AD1591</f>
        <v>0</v>
      </c>
      <c r="Q173" s="62">
        <f>+'Resumen-DiarioHorario-HP'!AD1733</f>
        <v>0</v>
      </c>
      <c r="R173" s="63">
        <f>+'Resumen-DiarioHorario-HP'!AD1875</f>
        <v>0</v>
      </c>
      <c r="S173" s="62">
        <f>+'Resumen-DiarioHorario-HP'!AD2017</f>
        <v>0</v>
      </c>
      <c r="T173" s="63">
        <f>+'Resumen-DiarioHorario-HP'!AD2159</f>
        <v>0</v>
      </c>
      <c r="U173" s="62">
        <f>+'Resumen-DiarioHorario-HP'!AD2301</f>
        <v>0</v>
      </c>
      <c r="V173" s="63">
        <f>+'Resumen-DiarioHorario-HP'!AD2443</f>
        <v>0</v>
      </c>
      <c r="W173" s="62">
        <f>+'Resumen-DiarioHorario-HP'!AD2585</f>
        <v>0</v>
      </c>
      <c r="X173" s="63">
        <f>+'Resumen-DiarioHorario-HP'!AD2727</f>
        <v>0</v>
      </c>
      <c r="Y173" s="62">
        <f>+'Resumen-DiarioHorario-HP'!AD2869</f>
        <v>0</v>
      </c>
      <c r="Z173" s="63">
        <f>+'Resumen-DiarioHorario-HP'!AD3011</f>
        <v>0</v>
      </c>
      <c r="AA173" s="62">
        <f>+'Resumen-DiarioHorario-HP'!AD3153</f>
        <v>0</v>
      </c>
      <c r="AB173" s="63">
        <f>+'Resumen-DiarioHorario-HP'!AD3295</f>
        <v>0</v>
      </c>
      <c r="AC173" s="62">
        <f>+'Resumen-DiarioHorario-HP'!AD3437</f>
        <v>0</v>
      </c>
      <c r="AD173" s="63">
        <f>+'Resumen-DiarioHorario-HP'!AD3579</f>
        <v>0</v>
      </c>
      <c r="AE173" s="62">
        <f>+'Resumen-DiarioHorario-HP'!AD3721</f>
        <v>0</v>
      </c>
      <c r="AF173" s="63">
        <f>+'Resumen-DiarioHorario-HP'!AD3863</f>
        <v>0</v>
      </c>
      <c r="AG173" s="62">
        <f>+'Resumen-DiarioHorario-HP'!AD4005</f>
        <v>0</v>
      </c>
      <c r="AH173" s="63">
        <f>+'Resumen-DiarioHorario-HP'!AD4147</f>
        <v>0</v>
      </c>
      <c r="AI173" s="64">
        <f>+'Resumen-DiarioHorario-HP'!AD4289</f>
        <v>0</v>
      </c>
      <c r="AJ173" s="58"/>
      <c r="AK173" s="55">
        <f t="shared" si="14"/>
        <v>0</v>
      </c>
      <c r="AL173" s="58"/>
    </row>
    <row r="174" spans="2:40" x14ac:dyDescent="0.3">
      <c r="B174" s="4" t="s">
        <v>158</v>
      </c>
      <c r="D174" s="68"/>
      <c r="E174" s="62">
        <f>+'Resumen-DiarioHorario-HP'!AD30</f>
        <v>0</v>
      </c>
      <c r="F174" s="63">
        <f>+'Resumen-DiarioHorario-HP'!AD172</f>
        <v>0</v>
      </c>
      <c r="G174" s="62">
        <f>+'Resumen-DiarioHorario-HP'!AD314</f>
        <v>0</v>
      </c>
      <c r="H174" s="63">
        <f>+'Resumen-DiarioHorario-HP'!AD456</f>
        <v>0</v>
      </c>
      <c r="I174" s="62">
        <f>+'Resumen-DiarioHorario-HP'!AD598</f>
        <v>0</v>
      </c>
      <c r="J174" s="63">
        <f>+'Resumen-DiarioHorario-HP'!AD740</f>
        <v>0</v>
      </c>
      <c r="K174" s="62">
        <f>+'Resumen-DiarioHorario-HP'!AD882</f>
        <v>0</v>
      </c>
      <c r="L174" s="63">
        <f>+'Resumen-DiarioHorario-HP'!AD1024</f>
        <v>0</v>
      </c>
      <c r="M174" s="62">
        <f>+'Resumen-DiarioHorario-HP'!AD1166</f>
        <v>0</v>
      </c>
      <c r="N174" s="63">
        <f>+'Resumen-DiarioHorario-HP'!AD1308</f>
        <v>0</v>
      </c>
      <c r="O174" s="62">
        <f>+'Resumen-DiarioHorario-HP'!AD1450</f>
        <v>0</v>
      </c>
      <c r="P174" s="63">
        <f>+'Resumen-DiarioHorario-HP'!AD1592</f>
        <v>0</v>
      </c>
      <c r="Q174" s="62">
        <f>+'Resumen-DiarioHorario-HP'!AD1734</f>
        <v>0</v>
      </c>
      <c r="R174" s="63">
        <f>+'Resumen-DiarioHorario-HP'!AD1876</f>
        <v>0</v>
      </c>
      <c r="S174" s="62">
        <f>+'Resumen-DiarioHorario-HP'!AD2018</f>
        <v>0</v>
      </c>
      <c r="T174" s="63">
        <f>+'Resumen-DiarioHorario-HP'!AD2160</f>
        <v>0</v>
      </c>
      <c r="U174" s="62">
        <f>+'Resumen-DiarioHorario-HP'!AD2302</f>
        <v>0</v>
      </c>
      <c r="V174" s="63">
        <f>+'Resumen-DiarioHorario-HP'!AD2444</f>
        <v>0</v>
      </c>
      <c r="W174" s="62">
        <f>+'Resumen-DiarioHorario-HP'!AD2586</f>
        <v>0</v>
      </c>
      <c r="X174" s="63">
        <f>+'Resumen-DiarioHorario-HP'!AD2728</f>
        <v>0</v>
      </c>
      <c r="Y174" s="62">
        <f>+'Resumen-DiarioHorario-HP'!AD2870</f>
        <v>0</v>
      </c>
      <c r="Z174" s="63">
        <f>+'Resumen-DiarioHorario-HP'!AD3012</f>
        <v>0</v>
      </c>
      <c r="AA174" s="62">
        <f>+'Resumen-DiarioHorario-HP'!AD3154</f>
        <v>0</v>
      </c>
      <c r="AB174" s="63">
        <f>+'Resumen-DiarioHorario-HP'!AD3296</f>
        <v>0</v>
      </c>
      <c r="AC174" s="62">
        <f>+'Resumen-DiarioHorario-HP'!AD3438</f>
        <v>0</v>
      </c>
      <c r="AD174" s="63">
        <f>+'Resumen-DiarioHorario-HP'!AD3580</f>
        <v>0</v>
      </c>
      <c r="AE174" s="62">
        <f>+'Resumen-DiarioHorario-HP'!AD3722</f>
        <v>0</v>
      </c>
      <c r="AF174" s="63">
        <f>+'Resumen-DiarioHorario-HP'!AD3864</f>
        <v>0</v>
      </c>
      <c r="AG174" s="62">
        <f>+'Resumen-DiarioHorario-HP'!AD4006</f>
        <v>0</v>
      </c>
      <c r="AH174" s="63">
        <f>+'Resumen-DiarioHorario-HP'!AD4148</f>
        <v>0</v>
      </c>
      <c r="AI174" s="64">
        <f>+'Resumen-DiarioHorario-HP'!AD4290</f>
        <v>0</v>
      </c>
      <c r="AJ174" s="58"/>
      <c r="AK174" s="55">
        <f t="shared" si="14"/>
        <v>0</v>
      </c>
      <c r="AL174" s="58"/>
    </row>
    <row r="175" spans="2:40" x14ac:dyDescent="0.3">
      <c r="B175" s="4" t="s">
        <v>159</v>
      </c>
      <c r="D175" s="68"/>
      <c r="E175" s="62">
        <f>+'Resumen-DiarioHorario-HP'!AD31</f>
        <v>0</v>
      </c>
      <c r="F175" s="63">
        <f>+'Resumen-DiarioHorario-HP'!AD173</f>
        <v>0</v>
      </c>
      <c r="G175" s="62">
        <f>+'Resumen-DiarioHorario-HP'!AD315</f>
        <v>0</v>
      </c>
      <c r="H175" s="63">
        <f>+'Resumen-DiarioHorario-HP'!AD457</f>
        <v>0</v>
      </c>
      <c r="I175" s="62">
        <f>+'Resumen-DiarioHorario-HP'!AD599</f>
        <v>0</v>
      </c>
      <c r="J175" s="63">
        <f>+'Resumen-DiarioHorario-HP'!AD741</f>
        <v>0</v>
      </c>
      <c r="K175" s="62">
        <f>+'Resumen-DiarioHorario-HP'!AD883</f>
        <v>0</v>
      </c>
      <c r="L175" s="63">
        <f>+'Resumen-DiarioHorario-HP'!AD1025</f>
        <v>0</v>
      </c>
      <c r="M175" s="62">
        <f>+'Resumen-DiarioHorario-HP'!AD1167</f>
        <v>0</v>
      </c>
      <c r="N175" s="63">
        <f>+'Resumen-DiarioHorario-HP'!AD1309</f>
        <v>0</v>
      </c>
      <c r="O175" s="62">
        <f>+'Resumen-DiarioHorario-HP'!AD1451</f>
        <v>0</v>
      </c>
      <c r="P175" s="63">
        <f>+'Resumen-DiarioHorario-HP'!AD1593</f>
        <v>0</v>
      </c>
      <c r="Q175" s="62">
        <f>+'Resumen-DiarioHorario-HP'!AD1735</f>
        <v>0</v>
      </c>
      <c r="R175" s="63">
        <f>+'Resumen-DiarioHorario-HP'!AD1877</f>
        <v>0</v>
      </c>
      <c r="S175" s="62">
        <f>+'Resumen-DiarioHorario-HP'!AD2019</f>
        <v>0</v>
      </c>
      <c r="T175" s="63">
        <f>+'Resumen-DiarioHorario-HP'!AD2161</f>
        <v>0</v>
      </c>
      <c r="U175" s="62">
        <f>+'Resumen-DiarioHorario-HP'!AD2303</f>
        <v>0</v>
      </c>
      <c r="V175" s="63">
        <f>+'Resumen-DiarioHorario-HP'!AD2445</f>
        <v>0</v>
      </c>
      <c r="W175" s="62">
        <f>+'Resumen-DiarioHorario-HP'!AD2587</f>
        <v>0</v>
      </c>
      <c r="X175" s="63">
        <f>+'Resumen-DiarioHorario-HP'!AD2729</f>
        <v>0</v>
      </c>
      <c r="Y175" s="62">
        <f>+'Resumen-DiarioHorario-HP'!AD2871</f>
        <v>0</v>
      </c>
      <c r="Z175" s="63">
        <f>+'Resumen-DiarioHorario-HP'!AD3013</f>
        <v>0</v>
      </c>
      <c r="AA175" s="62">
        <f>+'Resumen-DiarioHorario-HP'!AD3155</f>
        <v>0</v>
      </c>
      <c r="AB175" s="63">
        <f>+'Resumen-DiarioHorario-HP'!AD3297</f>
        <v>0</v>
      </c>
      <c r="AC175" s="62">
        <f>+'Resumen-DiarioHorario-HP'!AD3439</f>
        <v>0</v>
      </c>
      <c r="AD175" s="63">
        <f>+'Resumen-DiarioHorario-HP'!AD3581</f>
        <v>0</v>
      </c>
      <c r="AE175" s="62">
        <f>+'Resumen-DiarioHorario-HP'!AD3723</f>
        <v>0</v>
      </c>
      <c r="AF175" s="63">
        <f>+'Resumen-DiarioHorario-HP'!AD3865</f>
        <v>0</v>
      </c>
      <c r="AG175" s="62">
        <f>+'Resumen-DiarioHorario-HP'!AD4007</f>
        <v>0</v>
      </c>
      <c r="AH175" s="63">
        <f>+'Resumen-DiarioHorario-HP'!AD4149</f>
        <v>0</v>
      </c>
      <c r="AI175" s="64">
        <f>+'Resumen-DiarioHorario-HP'!AD4291</f>
        <v>0</v>
      </c>
      <c r="AJ175" s="58"/>
      <c r="AK175" s="55">
        <f t="shared" si="14"/>
        <v>0</v>
      </c>
      <c r="AL175" s="58"/>
    </row>
    <row r="176" spans="2:40" x14ac:dyDescent="0.3">
      <c r="B176" s="4" t="s">
        <v>202</v>
      </c>
      <c r="D176" s="68"/>
      <c r="E176" s="62">
        <f>+'Resumen-DiarioHorario-HP'!AD32</f>
        <v>0</v>
      </c>
      <c r="F176" s="63">
        <f>+'Resumen-DiarioHorario-HP'!AD174</f>
        <v>0</v>
      </c>
      <c r="G176" s="62">
        <f>+'Resumen-DiarioHorario-HP'!AD316</f>
        <v>0</v>
      </c>
      <c r="H176" s="63">
        <f>+'Resumen-DiarioHorario-HP'!AD458</f>
        <v>0</v>
      </c>
      <c r="I176" s="62">
        <f>+'Resumen-DiarioHorario-HP'!AD600</f>
        <v>0</v>
      </c>
      <c r="J176" s="63">
        <f>+'Resumen-DiarioHorario-HP'!AD742</f>
        <v>0</v>
      </c>
      <c r="K176" s="62">
        <f>+'Resumen-DiarioHorario-HP'!AD884</f>
        <v>0</v>
      </c>
      <c r="L176" s="63">
        <f>+'Resumen-DiarioHorario-HP'!AD1026</f>
        <v>0</v>
      </c>
      <c r="M176" s="62">
        <f>+'Resumen-DiarioHorario-HP'!AD1168</f>
        <v>0</v>
      </c>
      <c r="N176" s="63">
        <f>+'Resumen-DiarioHorario-HP'!AD1310</f>
        <v>0</v>
      </c>
      <c r="O176" s="62">
        <f>+'Resumen-DiarioHorario-HP'!AD1452</f>
        <v>0</v>
      </c>
      <c r="P176" s="63">
        <f>+'Resumen-DiarioHorario-HP'!AD1594</f>
        <v>0</v>
      </c>
      <c r="Q176" s="62">
        <f>+'Resumen-DiarioHorario-HP'!AD1736</f>
        <v>0</v>
      </c>
      <c r="R176" s="63">
        <f>+'Resumen-DiarioHorario-HP'!AD1878</f>
        <v>0</v>
      </c>
      <c r="S176" s="62">
        <f>+'Resumen-DiarioHorario-HP'!AD2020</f>
        <v>0</v>
      </c>
      <c r="T176" s="63">
        <f>+'Resumen-DiarioHorario-HP'!AD2162</f>
        <v>0</v>
      </c>
      <c r="U176" s="62">
        <f>+'Resumen-DiarioHorario-HP'!AD2304</f>
        <v>0</v>
      </c>
      <c r="V176" s="63">
        <f>+'Resumen-DiarioHorario-HP'!AD2446</f>
        <v>0</v>
      </c>
      <c r="W176" s="62">
        <f>+'Resumen-DiarioHorario-HP'!AD2588</f>
        <v>0</v>
      </c>
      <c r="X176" s="63">
        <f>+'Resumen-DiarioHorario-HP'!AD2730</f>
        <v>0</v>
      </c>
      <c r="Y176" s="62">
        <f>+'Resumen-DiarioHorario-HP'!AD2872</f>
        <v>0</v>
      </c>
      <c r="Z176" s="63">
        <f>+'Resumen-DiarioHorario-HP'!AD3014</f>
        <v>0</v>
      </c>
      <c r="AA176" s="62">
        <f>+'Resumen-DiarioHorario-HP'!AD3156</f>
        <v>0</v>
      </c>
      <c r="AB176" s="63">
        <f>+'Resumen-DiarioHorario-HP'!AD3298</f>
        <v>0</v>
      </c>
      <c r="AC176" s="62">
        <f>+'Resumen-DiarioHorario-HP'!AD3440</f>
        <v>0</v>
      </c>
      <c r="AD176" s="63">
        <f>+'Resumen-DiarioHorario-HP'!AD3582</f>
        <v>0</v>
      </c>
      <c r="AE176" s="62">
        <f>+'Resumen-DiarioHorario-HP'!AD3724</f>
        <v>0</v>
      </c>
      <c r="AF176" s="63">
        <f>+'Resumen-DiarioHorario-HP'!AD3866</f>
        <v>0</v>
      </c>
      <c r="AG176" s="62">
        <f>+'Resumen-DiarioHorario-HP'!AD4008</f>
        <v>0</v>
      </c>
      <c r="AH176" s="63">
        <f>+'Resumen-DiarioHorario-HP'!AD4150</f>
        <v>0</v>
      </c>
      <c r="AI176" s="64">
        <f>+'Resumen-DiarioHorario-HP'!AD4292</f>
        <v>0</v>
      </c>
      <c r="AJ176" s="58"/>
      <c r="AK176" s="55">
        <f t="shared" si="14"/>
        <v>0</v>
      </c>
      <c r="AL176" s="58"/>
    </row>
    <row r="177" spans="2:38" x14ac:dyDescent="0.3">
      <c r="B177" s="4" t="s">
        <v>203</v>
      </c>
      <c r="D177" s="68"/>
      <c r="E177" s="62">
        <f>+'Resumen-DiarioHorario-HP'!AD33</f>
        <v>0</v>
      </c>
      <c r="F177" s="63">
        <f>+'Resumen-DiarioHorario-HP'!AD175</f>
        <v>0</v>
      </c>
      <c r="G177" s="62">
        <f>+'Resumen-DiarioHorario-HP'!AD317</f>
        <v>0</v>
      </c>
      <c r="H177" s="63">
        <f>+'Resumen-DiarioHorario-HP'!AD459</f>
        <v>0</v>
      </c>
      <c r="I177" s="62">
        <f>+'Resumen-DiarioHorario-HP'!AD601</f>
        <v>0</v>
      </c>
      <c r="J177" s="63">
        <f>+'Resumen-DiarioHorario-HP'!AD743</f>
        <v>0</v>
      </c>
      <c r="K177" s="62">
        <f>+'Resumen-DiarioHorario-HP'!AD885</f>
        <v>0</v>
      </c>
      <c r="L177" s="63">
        <f>+'Resumen-DiarioHorario-HP'!AD1027</f>
        <v>0</v>
      </c>
      <c r="M177" s="62">
        <f>+'Resumen-DiarioHorario-HP'!AD1169</f>
        <v>0</v>
      </c>
      <c r="N177" s="63">
        <f>+'Resumen-DiarioHorario-HP'!AD1311</f>
        <v>0</v>
      </c>
      <c r="O177" s="62">
        <f>+'Resumen-DiarioHorario-HP'!AD1453</f>
        <v>0</v>
      </c>
      <c r="P177" s="63">
        <f>+'Resumen-DiarioHorario-HP'!AD1595</f>
        <v>0</v>
      </c>
      <c r="Q177" s="62">
        <f>+'Resumen-DiarioHorario-HP'!AD1737</f>
        <v>0</v>
      </c>
      <c r="R177" s="63">
        <f>+'Resumen-DiarioHorario-HP'!AD1879</f>
        <v>0</v>
      </c>
      <c r="S177" s="62">
        <f>+'Resumen-DiarioHorario-HP'!AD2021</f>
        <v>0</v>
      </c>
      <c r="T177" s="63">
        <f>+'Resumen-DiarioHorario-HP'!AD2163</f>
        <v>0</v>
      </c>
      <c r="U177" s="62">
        <f>+'Resumen-DiarioHorario-HP'!AD2305</f>
        <v>0</v>
      </c>
      <c r="V177" s="63">
        <f>+'Resumen-DiarioHorario-HP'!AD2447</f>
        <v>0</v>
      </c>
      <c r="W177" s="62">
        <f>+'Resumen-DiarioHorario-HP'!AD2589</f>
        <v>0</v>
      </c>
      <c r="X177" s="63">
        <f>+'Resumen-DiarioHorario-HP'!AD2731</f>
        <v>0</v>
      </c>
      <c r="Y177" s="62">
        <f>+'Resumen-DiarioHorario-HP'!AD2873</f>
        <v>0</v>
      </c>
      <c r="Z177" s="63">
        <f>+'Resumen-DiarioHorario-HP'!AD3015</f>
        <v>0</v>
      </c>
      <c r="AA177" s="62">
        <f>+'Resumen-DiarioHorario-HP'!AD3157</f>
        <v>0</v>
      </c>
      <c r="AB177" s="63">
        <f>+'Resumen-DiarioHorario-HP'!AD3299</f>
        <v>0</v>
      </c>
      <c r="AC177" s="62">
        <f>+'Resumen-DiarioHorario-HP'!AD3441</f>
        <v>0</v>
      </c>
      <c r="AD177" s="63">
        <f>+'Resumen-DiarioHorario-HP'!AD3583</f>
        <v>0</v>
      </c>
      <c r="AE177" s="62">
        <f>+'Resumen-DiarioHorario-HP'!AD3725</f>
        <v>0</v>
      </c>
      <c r="AF177" s="63">
        <f>+'Resumen-DiarioHorario-HP'!AD3867</f>
        <v>0</v>
      </c>
      <c r="AG177" s="62">
        <f>+'Resumen-DiarioHorario-HP'!AD4009</f>
        <v>0</v>
      </c>
      <c r="AH177" s="63">
        <f>+'Resumen-DiarioHorario-HP'!AD4151</f>
        <v>0</v>
      </c>
      <c r="AI177" s="64">
        <f>+'Resumen-DiarioHorario-HP'!AD4293</f>
        <v>0</v>
      </c>
      <c r="AJ177" s="58"/>
      <c r="AK177" s="55">
        <f t="shared" si="14"/>
        <v>0</v>
      </c>
      <c r="AL177" s="58"/>
    </row>
    <row r="178" spans="2:38" x14ac:dyDescent="0.3">
      <c r="B178" s="4" t="s">
        <v>187</v>
      </c>
      <c r="D178" s="68"/>
      <c r="E178" s="62">
        <f>+'Resumen-DiarioHorario-HP'!AD34</f>
        <v>0</v>
      </c>
      <c r="F178" s="63">
        <f>+'Resumen-DiarioHorario-HP'!AD176</f>
        <v>9.9074522313351441</v>
      </c>
      <c r="G178" s="62">
        <f>+'Resumen-DiarioHorario-HP'!AD318</f>
        <v>0</v>
      </c>
      <c r="H178" s="63">
        <f>+'Resumen-DiarioHorario-HP'!AD460</f>
        <v>0</v>
      </c>
      <c r="I178" s="62">
        <f>+'Resumen-DiarioHorario-HP'!AD602</f>
        <v>1.6323322283354877</v>
      </c>
      <c r="J178" s="63">
        <f>+'Resumen-DiarioHorario-HP'!AD744</f>
        <v>0.98236666666666728</v>
      </c>
      <c r="K178" s="62">
        <f>+'Resumen-DiarioHorario-HP'!AD886</f>
        <v>0</v>
      </c>
      <c r="L178" s="63">
        <f>+'Resumen-DiarioHorario-HP'!AD1028</f>
        <v>0</v>
      </c>
      <c r="M178" s="62">
        <f>+'Resumen-DiarioHorario-HP'!AD1170</f>
        <v>3.5735998882187744E-2</v>
      </c>
      <c r="N178" s="63">
        <f>+'Resumen-DiarioHorario-HP'!AD1312</f>
        <v>0.12702299142418116</v>
      </c>
      <c r="O178" s="62">
        <f>+'Resumen-DiarioHorario-HP'!AD1454</f>
        <v>0</v>
      </c>
      <c r="P178" s="63">
        <f>+'Resumen-DiarioHorario-HP'!AD1596</f>
        <v>10.262048855804391</v>
      </c>
      <c r="Q178" s="62">
        <f>+'Resumen-DiarioHorario-HP'!AD1738</f>
        <v>2.3542988300323489E-2</v>
      </c>
      <c r="R178" s="63">
        <f>+'Resumen-DiarioHorario-HP'!AD1880</f>
        <v>9.6687271859910787E-3</v>
      </c>
      <c r="S178" s="62">
        <f>+'Resumen-DiarioHorario-HP'!AD2022</f>
        <v>5.6387403627683046</v>
      </c>
      <c r="T178" s="63">
        <f>+'Resumen-DiarioHorario-HP'!AD2164</f>
        <v>3.2753828737050452</v>
      </c>
      <c r="U178" s="62">
        <f>+'Resumen-DiarioHorario-HP'!AD2306</f>
        <v>0.32594728151957209</v>
      </c>
      <c r="V178" s="63">
        <f>+'Resumen-DiarioHorario-HP'!AD2448</f>
        <v>2.9977578807249667</v>
      </c>
      <c r="W178" s="62">
        <f>+'Resumen-DiarioHorario-HP'!AD2590</f>
        <v>11.989992860270045</v>
      </c>
      <c r="X178" s="63">
        <f>+'Resumen-DiarioHorario-HP'!AD2732</f>
        <v>0.39683898886044816</v>
      </c>
      <c r="Y178" s="62">
        <f>+'Resumen-DiarioHorario-HP'!AD2874</f>
        <v>2.0674399322519701</v>
      </c>
      <c r="Z178" s="63">
        <f>+'Resumen-DiarioHorario-HP'!AD3016</f>
        <v>0.34420289834340417</v>
      </c>
      <c r="AA178" s="62">
        <f>+'Resumen-DiarioHorario-HP'!AD3158</f>
        <v>0.42117444892724359</v>
      </c>
      <c r="AB178" s="63">
        <f>+'Resumen-DiarioHorario-HP'!AD3300</f>
        <v>0.68848630918396847</v>
      </c>
      <c r="AC178" s="62">
        <f>+'Resumen-DiarioHorario-HP'!AD3442</f>
        <v>1.7696933945020037</v>
      </c>
      <c r="AD178" s="63">
        <f>+'Resumen-DiarioHorario-HP'!AD3584</f>
        <v>2.1411328491899702</v>
      </c>
      <c r="AE178" s="62">
        <f>+'Resumen-DiarioHorario-HP'!AD3726</f>
        <v>0</v>
      </c>
      <c r="AF178" s="63">
        <f>+'Resumen-DiarioHorario-HP'!AD3868</f>
        <v>2.1801107847690582</v>
      </c>
      <c r="AG178" s="62">
        <f>+'Resumen-DiarioHorario-HP'!AD4010</f>
        <v>1.5781364282593131</v>
      </c>
      <c r="AH178" s="63">
        <f>+'Resumen-DiarioHorario-HP'!AD4152</f>
        <v>0.18055508136749271</v>
      </c>
      <c r="AI178" s="64">
        <f>+'Resumen-DiarioHorario-HP'!AD4294</f>
        <v>2.0886706741281342</v>
      </c>
      <c r="AJ178" s="58"/>
      <c r="AK178" s="55">
        <f t="shared" si="14"/>
        <v>61.064433736705318</v>
      </c>
      <c r="AL178" s="58"/>
    </row>
    <row r="179" spans="2:38" x14ac:dyDescent="0.3">
      <c r="B179" s="4" t="s">
        <v>188</v>
      </c>
      <c r="D179" s="68"/>
      <c r="E179" s="62">
        <f>+'Resumen-DiarioHorario-HP'!AD35</f>
        <v>7.503428133589531</v>
      </c>
      <c r="F179" s="63">
        <f>+'Resumen-DiarioHorario-HP'!AD177</f>
        <v>0</v>
      </c>
      <c r="G179" s="62">
        <f>+'Resumen-DiarioHorario-HP'!AD319</f>
        <v>8.4702185445775591</v>
      </c>
      <c r="H179" s="63">
        <f>+'Resumen-DiarioHorario-HP'!AD461</f>
        <v>0</v>
      </c>
      <c r="I179" s="62">
        <f>+'Resumen-DiarioHorario-HP'!AD603</f>
        <v>3.6603874630397972E-4</v>
      </c>
      <c r="J179" s="63">
        <f>+'Resumen-DiarioHorario-HP'!AD745</f>
        <v>0</v>
      </c>
      <c r="K179" s="62">
        <f>+'Resumen-DiarioHorario-HP'!AD887</f>
        <v>0</v>
      </c>
      <c r="L179" s="63">
        <f>+'Resumen-DiarioHorario-HP'!AD1029</f>
        <v>0</v>
      </c>
      <c r="M179" s="62">
        <f>+'Resumen-DiarioHorario-HP'!AD1171</f>
        <v>7.9460723208108277</v>
      </c>
      <c r="N179" s="63">
        <f>+'Resumen-DiarioHorario-HP'!AD1313</f>
        <v>0.12702299142418116</v>
      </c>
      <c r="O179" s="62">
        <f>+'Resumen-DiarioHorario-HP'!AD1455</f>
        <v>0</v>
      </c>
      <c r="P179" s="63">
        <f>+'Resumen-DiarioHorario-HP'!AD1597</f>
        <v>0.35523204803466801</v>
      </c>
      <c r="Q179" s="62">
        <f>+'Resumen-DiarioHorario-HP'!AD1739</f>
        <v>9.5890790826800121</v>
      </c>
      <c r="R179" s="63">
        <f>+'Resumen-DiarioHorario-HP'!AD1881</f>
        <v>7.8707245521764788</v>
      </c>
      <c r="S179" s="62">
        <f>+'Resumen-DiarioHorario-HP'!AD2023</f>
        <v>8.7306102116902666E-4</v>
      </c>
      <c r="T179" s="63">
        <f>+'Resumen-DiarioHorario-HP'!AD2165</f>
        <v>4.1112462679545082E-3</v>
      </c>
      <c r="U179" s="62">
        <f>+'Resumen-DiarioHorario-HP'!AD2307</f>
        <v>11.27376755918376</v>
      </c>
      <c r="V179" s="63">
        <f>+'Resumen-DiarioHorario-HP'!AD2449</f>
        <v>0.13120300319459702</v>
      </c>
      <c r="W179" s="62">
        <f>+'Resumen-DiarioHorario-HP'!AD2591</f>
        <v>1.0692452073097229</v>
      </c>
      <c r="X179" s="63">
        <f>+'Resumen-DiarioHorario-HP'!AD2733</f>
        <v>11.106283833234466</v>
      </c>
      <c r="Y179" s="62">
        <f>+'Resumen-DiarioHorario-HP'!AD2875</f>
        <v>0.37594078328874381</v>
      </c>
      <c r="Z179" s="63">
        <f>+'Resumen-DiarioHorario-HP'!AD3017</f>
        <v>2.0515563185016314</v>
      </c>
      <c r="AA179" s="62">
        <f>+'Resumen-DiarioHorario-HP'!AD3159</f>
        <v>0.15875610808531446</v>
      </c>
      <c r="AB179" s="63">
        <f>+'Resumen-DiarioHorario-HP'!AD3301</f>
        <v>0.3713643281989627</v>
      </c>
      <c r="AC179" s="62">
        <f>+'Resumen-DiarioHorario-HP'!AD3443</f>
        <v>1.4449178004264829</v>
      </c>
      <c r="AD179" s="63">
        <f>+'Resumen-DiarioHorario-HP'!AD3585</f>
        <v>13.964533959918963</v>
      </c>
      <c r="AE179" s="62">
        <f>+'Resumen-DiarioHorario-HP'!AD3727</f>
        <v>0.22899729092915849</v>
      </c>
      <c r="AF179" s="63">
        <f>+'Resumen-DiarioHorario-HP'!AD3869</f>
        <v>3.1617145115219891</v>
      </c>
      <c r="AG179" s="62">
        <f>+'Resumen-DiarioHorario-HP'!AD4011</f>
        <v>0.11968663454055786</v>
      </c>
      <c r="AH179" s="63">
        <f>+'Resumen-DiarioHorario-HP'!AD4153</f>
        <v>1.3172833894689875</v>
      </c>
      <c r="AI179" s="64">
        <f>+'Resumen-DiarioHorario-HP'!AD4295</f>
        <v>9.1210975911882194E-2</v>
      </c>
      <c r="AJ179" s="58"/>
      <c r="AK179" s="55">
        <f t="shared" si="14"/>
        <v>88.733589723043892</v>
      </c>
      <c r="AL179" s="58"/>
    </row>
    <row r="180" spans="2:38" x14ac:dyDescent="0.3">
      <c r="B180" s="4" t="s">
        <v>259</v>
      </c>
      <c r="D180" s="68"/>
      <c r="E180" s="62">
        <f>+'Resumen-DiarioHorario-HP'!AD36</f>
        <v>0</v>
      </c>
      <c r="F180" s="63">
        <f>+'Resumen-DiarioHorario-HP'!AD178</f>
        <v>0</v>
      </c>
      <c r="G180" s="62">
        <f>+'Resumen-DiarioHorario-HP'!AD320</f>
        <v>0</v>
      </c>
      <c r="H180" s="63">
        <f>+'Resumen-DiarioHorario-HP'!AD462</f>
        <v>0</v>
      </c>
      <c r="I180" s="62">
        <f>+'Resumen-DiarioHorario-HP'!AD604</f>
        <v>0</v>
      </c>
      <c r="J180" s="63">
        <f>+'Resumen-DiarioHorario-HP'!AD746</f>
        <v>0</v>
      </c>
      <c r="K180" s="62">
        <f>+'Resumen-DiarioHorario-HP'!AD888</f>
        <v>0</v>
      </c>
      <c r="L180" s="63">
        <f>+'Resumen-DiarioHorario-HP'!AD1030</f>
        <v>0</v>
      </c>
      <c r="M180" s="62">
        <f>+'Resumen-DiarioHorario-HP'!AD1172</f>
        <v>0</v>
      </c>
      <c r="N180" s="63">
        <f>+'Resumen-DiarioHorario-HP'!AD1314</f>
        <v>0</v>
      </c>
      <c r="O180" s="62">
        <f>+'Resumen-DiarioHorario-HP'!AD1456</f>
        <v>0</v>
      </c>
      <c r="P180" s="63">
        <f>+'Resumen-DiarioHorario-HP'!AD1598</f>
        <v>0</v>
      </c>
      <c r="Q180" s="62">
        <f>+'Resumen-DiarioHorario-HP'!AD1740</f>
        <v>0</v>
      </c>
      <c r="R180" s="63">
        <f>+'Resumen-DiarioHorario-HP'!AD1882</f>
        <v>0</v>
      </c>
      <c r="S180" s="62">
        <f>+'Resumen-DiarioHorario-HP'!AD2024</f>
        <v>0</v>
      </c>
      <c r="T180" s="63">
        <f>+'Resumen-DiarioHorario-HP'!AD2166</f>
        <v>0</v>
      </c>
      <c r="U180" s="62">
        <f>+'Resumen-DiarioHorario-HP'!AD2308</f>
        <v>0</v>
      </c>
      <c r="V180" s="63">
        <f>+'Resumen-DiarioHorario-HP'!AD2450</f>
        <v>0</v>
      </c>
      <c r="W180" s="62">
        <f>+'Resumen-DiarioHorario-HP'!AD2592</f>
        <v>0</v>
      </c>
      <c r="X180" s="63">
        <f>+'Resumen-DiarioHorario-HP'!AD2734</f>
        <v>0</v>
      </c>
      <c r="Y180" s="62">
        <f>+'Resumen-DiarioHorario-HP'!AD2876</f>
        <v>0</v>
      </c>
      <c r="Z180" s="63">
        <f>+'Resumen-DiarioHorario-HP'!AD3018</f>
        <v>0</v>
      </c>
      <c r="AA180" s="62">
        <f>+'Resumen-DiarioHorario-HP'!AD3160</f>
        <v>0</v>
      </c>
      <c r="AB180" s="63">
        <f>+'Resumen-DiarioHorario-HP'!AD3302</f>
        <v>0</v>
      </c>
      <c r="AC180" s="62">
        <f>+'Resumen-DiarioHorario-HP'!AD3444</f>
        <v>0</v>
      </c>
      <c r="AD180" s="63">
        <f>+'Resumen-DiarioHorario-HP'!AD3586</f>
        <v>0</v>
      </c>
      <c r="AE180" s="62">
        <f>+'Resumen-DiarioHorario-HP'!AD3728</f>
        <v>1.2427499999999845E-2</v>
      </c>
      <c r="AF180" s="63">
        <f>+'Resumen-DiarioHorario-HP'!AD3870</f>
        <v>7.2000000000000161E-2</v>
      </c>
      <c r="AG180" s="62">
        <f>+'Resumen-DiarioHorario-HP'!AD4012</f>
        <v>0</v>
      </c>
      <c r="AH180" s="63">
        <f>+'Resumen-DiarioHorario-HP'!AD4154</f>
        <v>0</v>
      </c>
      <c r="AI180" s="64">
        <f>+'Resumen-DiarioHorario-HP'!AD4296</f>
        <v>0</v>
      </c>
      <c r="AJ180" s="58"/>
      <c r="AK180" s="55">
        <f t="shared" si="14"/>
        <v>8.4427500000000003E-2</v>
      </c>
      <c r="AL180" s="58"/>
    </row>
    <row r="181" spans="2:38" x14ac:dyDescent="0.3">
      <c r="B181" s="4" t="s">
        <v>160</v>
      </c>
      <c r="D181" s="68"/>
      <c r="E181" s="62">
        <f>+'Resumen-DiarioHorario-HP'!AD37</f>
        <v>0</v>
      </c>
      <c r="F181" s="63">
        <f>+'Resumen-DiarioHorario-HP'!AD179</f>
        <v>0</v>
      </c>
      <c r="G181" s="62">
        <f>+'Resumen-DiarioHorario-HP'!AD321</f>
        <v>0</v>
      </c>
      <c r="H181" s="63">
        <f>+'Resumen-DiarioHorario-HP'!AD463</f>
        <v>0</v>
      </c>
      <c r="I181" s="62">
        <f>+'Resumen-DiarioHorario-HP'!AD605</f>
        <v>0</v>
      </c>
      <c r="J181" s="63">
        <f>+'Resumen-DiarioHorario-HP'!AD747</f>
        <v>0</v>
      </c>
      <c r="K181" s="62">
        <f>+'Resumen-DiarioHorario-HP'!AD889</f>
        <v>0</v>
      </c>
      <c r="L181" s="63">
        <f>+'Resumen-DiarioHorario-HP'!AD1031</f>
        <v>0</v>
      </c>
      <c r="M181" s="62">
        <f>+'Resumen-DiarioHorario-HP'!AD1173</f>
        <v>0</v>
      </c>
      <c r="N181" s="63">
        <f>+'Resumen-DiarioHorario-HP'!AD1315</f>
        <v>0</v>
      </c>
      <c r="O181" s="62">
        <f>+'Resumen-DiarioHorario-HP'!AD1457</f>
        <v>0</v>
      </c>
      <c r="P181" s="63">
        <f>+'Resumen-DiarioHorario-HP'!AD1599</f>
        <v>0</v>
      </c>
      <c r="Q181" s="62">
        <f>+'Resumen-DiarioHorario-HP'!AD1741</f>
        <v>0</v>
      </c>
      <c r="R181" s="63">
        <f>+'Resumen-DiarioHorario-HP'!AD1883</f>
        <v>0</v>
      </c>
      <c r="S181" s="62">
        <f>+'Resumen-DiarioHorario-HP'!AD2025</f>
        <v>0</v>
      </c>
      <c r="T181" s="63">
        <f>+'Resumen-DiarioHorario-HP'!AD2167</f>
        <v>0</v>
      </c>
      <c r="U181" s="62">
        <f>+'Resumen-DiarioHorario-HP'!AD2309</f>
        <v>0</v>
      </c>
      <c r="V181" s="63">
        <f>+'Resumen-DiarioHorario-HP'!AD2451</f>
        <v>0</v>
      </c>
      <c r="W181" s="62">
        <f>+'Resumen-DiarioHorario-HP'!AD2593</f>
        <v>0</v>
      </c>
      <c r="X181" s="63">
        <f>+'Resumen-DiarioHorario-HP'!AD2735</f>
        <v>0</v>
      </c>
      <c r="Y181" s="62">
        <f>+'Resumen-DiarioHorario-HP'!AD2877</f>
        <v>0</v>
      </c>
      <c r="Z181" s="63">
        <f>+'Resumen-DiarioHorario-HP'!AD3019</f>
        <v>0</v>
      </c>
      <c r="AA181" s="62">
        <f>+'Resumen-DiarioHorario-HP'!AD3161</f>
        <v>0</v>
      </c>
      <c r="AB181" s="63">
        <f>+'Resumen-DiarioHorario-HP'!AD3303</f>
        <v>0</v>
      </c>
      <c r="AC181" s="62">
        <f>+'Resumen-DiarioHorario-HP'!AD3445</f>
        <v>0</v>
      </c>
      <c r="AD181" s="63">
        <f>+'Resumen-DiarioHorario-HP'!AD3587</f>
        <v>0</v>
      </c>
      <c r="AE181" s="62">
        <f>+'Resumen-DiarioHorario-HP'!AD3729</f>
        <v>0</v>
      </c>
      <c r="AF181" s="63">
        <f>+'Resumen-DiarioHorario-HP'!AD3871</f>
        <v>0</v>
      </c>
      <c r="AG181" s="62">
        <f>+'Resumen-DiarioHorario-HP'!AD4013</f>
        <v>0</v>
      </c>
      <c r="AH181" s="63">
        <f>+'Resumen-DiarioHorario-HP'!AD4155</f>
        <v>0</v>
      </c>
      <c r="AI181" s="64">
        <f>+'Resumen-DiarioHorario-HP'!AD4297</f>
        <v>0</v>
      </c>
      <c r="AJ181" s="58"/>
      <c r="AK181" s="55">
        <f t="shared" si="14"/>
        <v>0</v>
      </c>
      <c r="AL181" s="58"/>
    </row>
    <row r="182" spans="2:38" x14ac:dyDescent="0.3">
      <c r="B182" s="4" t="s">
        <v>161</v>
      </c>
      <c r="D182" s="68"/>
      <c r="E182" s="62">
        <f>+'Resumen-DiarioHorario-HP'!AD38</f>
        <v>0</v>
      </c>
      <c r="F182" s="63">
        <f>+'Resumen-DiarioHorario-HP'!AD180</f>
        <v>0</v>
      </c>
      <c r="G182" s="62">
        <f>+'Resumen-DiarioHorario-HP'!AD322</f>
        <v>0</v>
      </c>
      <c r="H182" s="63">
        <f>+'Resumen-DiarioHorario-HP'!AD464</f>
        <v>0</v>
      </c>
      <c r="I182" s="62">
        <f>+'Resumen-DiarioHorario-HP'!AD606</f>
        <v>0</v>
      </c>
      <c r="J182" s="63">
        <f>+'Resumen-DiarioHorario-HP'!AD748</f>
        <v>0</v>
      </c>
      <c r="K182" s="62">
        <f>+'Resumen-DiarioHorario-HP'!AD890</f>
        <v>0</v>
      </c>
      <c r="L182" s="63">
        <f>+'Resumen-DiarioHorario-HP'!AD1032</f>
        <v>0</v>
      </c>
      <c r="M182" s="62">
        <f>+'Resumen-DiarioHorario-HP'!AD1174</f>
        <v>0</v>
      </c>
      <c r="N182" s="63">
        <f>+'Resumen-DiarioHorario-HP'!AD1316</f>
        <v>0</v>
      </c>
      <c r="O182" s="62">
        <f>+'Resumen-DiarioHorario-HP'!AD1458</f>
        <v>0</v>
      </c>
      <c r="P182" s="63">
        <f>+'Resumen-DiarioHorario-HP'!AD1600</f>
        <v>0</v>
      </c>
      <c r="Q182" s="62">
        <f>+'Resumen-DiarioHorario-HP'!AD1742</f>
        <v>0</v>
      </c>
      <c r="R182" s="63">
        <f>+'Resumen-DiarioHorario-HP'!AD1884</f>
        <v>0</v>
      </c>
      <c r="S182" s="62">
        <f>+'Resumen-DiarioHorario-HP'!AD2026</f>
        <v>0</v>
      </c>
      <c r="T182" s="63">
        <f>+'Resumen-DiarioHorario-HP'!AD2168</f>
        <v>0</v>
      </c>
      <c r="U182" s="62">
        <f>+'Resumen-DiarioHorario-HP'!AD2310</f>
        <v>0</v>
      </c>
      <c r="V182" s="63">
        <f>+'Resumen-DiarioHorario-HP'!AD2452</f>
        <v>0</v>
      </c>
      <c r="W182" s="62">
        <f>+'Resumen-DiarioHorario-HP'!AD2594</f>
        <v>0</v>
      </c>
      <c r="X182" s="63">
        <f>+'Resumen-DiarioHorario-HP'!AD2736</f>
        <v>0</v>
      </c>
      <c r="Y182" s="62">
        <f>+'Resumen-DiarioHorario-HP'!AD2878</f>
        <v>0</v>
      </c>
      <c r="Z182" s="63">
        <f>+'Resumen-DiarioHorario-HP'!AD3020</f>
        <v>0</v>
      </c>
      <c r="AA182" s="62">
        <f>+'Resumen-DiarioHorario-HP'!AD3162</f>
        <v>0.21388888888888891</v>
      </c>
      <c r="AB182" s="63">
        <f>+'Resumen-DiarioHorario-HP'!AD3304</f>
        <v>0</v>
      </c>
      <c r="AC182" s="62">
        <f>+'Resumen-DiarioHorario-HP'!AD3446</f>
        <v>0</v>
      </c>
      <c r="AD182" s="63">
        <f>+'Resumen-DiarioHorario-HP'!AD3588</f>
        <v>0.20672509249299764</v>
      </c>
      <c r="AE182" s="62">
        <f>+'Resumen-DiarioHorario-HP'!AD3730</f>
        <v>0.18301479426580042</v>
      </c>
      <c r="AF182" s="63">
        <f>+'Resumen-DiarioHorario-HP'!AD3872</f>
        <v>0.12116377255721697</v>
      </c>
      <c r="AG182" s="62">
        <f>+'Resumen-DiarioHorario-HP'!AD4014</f>
        <v>0</v>
      </c>
      <c r="AH182" s="63">
        <f>+'Resumen-DiarioHorario-HP'!AD4156</f>
        <v>0</v>
      </c>
      <c r="AI182" s="64">
        <f>+'Resumen-DiarioHorario-HP'!AD4298</f>
        <v>0</v>
      </c>
      <c r="AJ182" s="58"/>
      <c r="AK182" s="55">
        <f t="shared" si="14"/>
        <v>0.72479254820490402</v>
      </c>
      <c r="AL182" s="58"/>
    </row>
    <row r="183" spans="2:38" x14ac:dyDescent="0.3">
      <c r="B183" s="4" t="s">
        <v>162</v>
      </c>
      <c r="D183" s="68"/>
      <c r="E183" s="62">
        <f>+'Resumen-DiarioHorario-HP'!AD39</f>
        <v>0</v>
      </c>
      <c r="F183" s="63">
        <f>+'Resumen-DiarioHorario-HP'!AD181</f>
        <v>0</v>
      </c>
      <c r="G183" s="62">
        <f>+'Resumen-DiarioHorario-HP'!AD323</f>
        <v>0</v>
      </c>
      <c r="H183" s="63">
        <f>+'Resumen-DiarioHorario-HP'!AD465</f>
        <v>0</v>
      </c>
      <c r="I183" s="62">
        <f>+'Resumen-DiarioHorario-HP'!AD607</f>
        <v>0</v>
      </c>
      <c r="J183" s="63">
        <f>+'Resumen-DiarioHorario-HP'!AD749</f>
        <v>0</v>
      </c>
      <c r="K183" s="62">
        <f>+'Resumen-DiarioHorario-HP'!AD891</f>
        <v>0</v>
      </c>
      <c r="L183" s="63">
        <f>+'Resumen-DiarioHorario-HP'!AD1033</f>
        <v>0</v>
      </c>
      <c r="M183" s="62">
        <f>+'Resumen-DiarioHorario-HP'!AD1175</f>
        <v>0</v>
      </c>
      <c r="N183" s="63">
        <f>+'Resumen-DiarioHorario-HP'!AD1317</f>
        <v>0</v>
      </c>
      <c r="O183" s="62">
        <f>+'Resumen-DiarioHorario-HP'!AD1459</f>
        <v>0</v>
      </c>
      <c r="P183" s="63">
        <f>+'Resumen-DiarioHorario-HP'!AD1601</f>
        <v>0</v>
      </c>
      <c r="Q183" s="62">
        <f>+'Resumen-DiarioHorario-HP'!AD1743</f>
        <v>0</v>
      </c>
      <c r="R183" s="63">
        <f>+'Resumen-DiarioHorario-HP'!AD1885</f>
        <v>0</v>
      </c>
      <c r="S183" s="62">
        <f>+'Resumen-DiarioHorario-HP'!AD2027</f>
        <v>0</v>
      </c>
      <c r="T183" s="63">
        <f>+'Resumen-DiarioHorario-HP'!AD2169</f>
        <v>0</v>
      </c>
      <c r="U183" s="62">
        <f>+'Resumen-DiarioHorario-HP'!AD2311</f>
        <v>0</v>
      </c>
      <c r="V183" s="63">
        <f>+'Resumen-DiarioHorario-HP'!AD2453</f>
        <v>0</v>
      </c>
      <c r="W183" s="62">
        <f>+'Resumen-DiarioHorario-HP'!AD2595</f>
        <v>0</v>
      </c>
      <c r="X183" s="63">
        <f>+'Resumen-DiarioHorario-HP'!AD2737</f>
        <v>0</v>
      </c>
      <c r="Y183" s="62">
        <f>+'Resumen-DiarioHorario-HP'!AD2879</f>
        <v>0</v>
      </c>
      <c r="Z183" s="63">
        <f>+'Resumen-DiarioHorario-HP'!AD3021</f>
        <v>0</v>
      </c>
      <c r="AA183" s="62">
        <f>+'Resumen-DiarioHorario-HP'!AD3163</f>
        <v>0.2186573855323756</v>
      </c>
      <c r="AB183" s="63">
        <f>+'Resumen-DiarioHorario-HP'!AD3305</f>
        <v>0</v>
      </c>
      <c r="AC183" s="62">
        <f>+'Resumen-DiarioHorario-HP'!AD3447</f>
        <v>0</v>
      </c>
      <c r="AD183" s="63">
        <f>+'Resumen-DiarioHorario-HP'!AD3589</f>
        <v>0.24311769455671312</v>
      </c>
      <c r="AE183" s="62">
        <f>+'Resumen-DiarioHorario-HP'!AD3731</f>
        <v>0.24382852179308734</v>
      </c>
      <c r="AF183" s="63">
        <f>+'Resumen-DiarioHorario-HP'!AD3873</f>
        <v>0.16522559215114635</v>
      </c>
      <c r="AG183" s="62">
        <f>+'Resumen-DiarioHorario-HP'!AD4015</f>
        <v>0</v>
      </c>
      <c r="AH183" s="63">
        <f>+'Resumen-DiarioHorario-HP'!AD4157</f>
        <v>0</v>
      </c>
      <c r="AI183" s="64">
        <f>+'Resumen-DiarioHorario-HP'!AD4299</f>
        <v>0</v>
      </c>
      <c r="AJ183" s="58"/>
      <c r="AK183" s="55">
        <f t="shared" si="14"/>
        <v>0.87082919403332237</v>
      </c>
      <c r="AL183" s="58"/>
    </row>
    <row r="184" spans="2:38" x14ac:dyDescent="0.3">
      <c r="B184" s="4" t="s">
        <v>149</v>
      </c>
      <c r="D184" s="68"/>
      <c r="E184" s="62">
        <f>+'Resumen-DiarioHorario-HP'!AD40</f>
        <v>39.695394357045494</v>
      </c>
      <c r="F184" s="63">
        <f>+'Resumen-DiarioHorario-HP'!AD182</f>
        <v>46.369370663166045</v>
      </c>
      <c r="G184" s="62">
        <f>+'Resumen-DiarioHorario-HP'!AD324</f>
        <v>34.512196466922752</v>
      </c>
      <c r="H184" s="63">
        <f>+'Resumen-DiarioHorario-HP'!AD466</f>
        <v>30.970755650202427</v>
      </c>
      <c r="I184" s="62">
        <f>+'Resumen-DiarioHorario-HP'!AD608</f>
        <v>41.501215638849459</v>
      </c>
      <c r="J184" s="63">
        <f>+'Resumen-DiarioHorario-HP'!AD750</f>
        <v>103.61032045396171</v>
      </c>
      <c r="K184" s="62">
        <f>+'Resumen-DiarioHorario-HP'!AD892</f>
        <v>73.480631322415874</v>
      </c>
      <c r="L184" s="63">
        <f>+'Resumen-DiarioHorario-HP'!AD1034</f>
        <v>0</v>
      </c>
      <c r="M184" s="62">
        <f>+'Resumen-DiarioHorario-HP'!AD1176</f>
        <v>35.296094416046138</v>
      </c>
      <c r="N184" s="63">
        <f>+'Resumen-DiarioHorario-HP'!AD1318</f>
        <v>18.514820087560018</v>
      </c>
      <c r="O184" s="62">
        <f>+'Resumen-DiarioHorario-HP'!AD1460</f>
        <v>75.46162379544576</v>
      </c>
      <c r="P184" s="63">
        <f>+'Resumen-DiarioHorario-HP'!AD1602</f>
        <v>137.98076998880174</v>
      </c>
      <c r="Q184" s="62">
        <f>+'Resumen-DiarioHorario-HP'!AD1744</f>
        <v>132.09029786666233</v>
      </c>
      <c r="R184" s="63">
        <f>+'Resumen-DiarioHorario-HP'!AD1886</f>
        <v>115.40408174355824</v>
      </c>
      <c r="S184" s="62">
        <f>+'Resumen-DiarioHorario-HP'!AD2028</f>
        <v>110.56394036909739</v>
      </c>
      <c r="T184" s="63">
        <f>+'Resumen-DiarioHorario-HP'!AD2170</f>
        <v>125.58121463642122</v>
      </c>
      <c r="U184" s="62">
        <f>+'Resumen-DiarioHorario-HP'!AD2312</f>
        <v>131.11636282475789</v>
      </c>
      <c r="V184" s="63">
        <f>+'Resumen-DiarioHorario-HP'!AD2454</f>
        <v>43.786868332566158</v>
      </c>
      <c r="W184" s="62">
        <f>+'Resumen-DiarioHorario-HP'!AD2596</f>
        <v>0</v>
      </c>
      <c r="X184" s="63">
        <f>+'Resumen-DiarioHorario-HP'!AD2738</f>
        <v>69.441666666666691</v>
      </c>
      <c r="Y184" s="62">
        <f>+'Resumen-DiarioHorario-HP'!AD2880</f>
        <v>74.100000000000023</v>
      </c>
      <c r="Z184" s="63">
        <f>+'Resumen-DiarioHorario-HP'!AD3022</f>
        <v>62.075000000000017</v>
      </c>
      <c r="AA184" s="62">
        <f>+'Resumen-DiarioHorario-HP'!AD3164</f>
        <v>74.425000000000011</v>
      </c>
      <c r="AB184" s="63">
        <f>+'Resumen-DiarioHorario-HP'!AD3306</f>
        <v>45.39166666666668</v>
      </c>
      <c r="AC184" s="62">
        <f>+'Resumen-DiarioHorario-HP'!AD3448</f>
        <v>66.51666666666668</v>
      </c>
      <c r="AD184" s="63">
        <f>+'Resumen-DiarioHorario-HP'!AD3590</f>
        <v>0</v>
      </c>
      <c r="AE184" s="62">
        <f>+'Resumen-DiarioHorario-HP'!AD3732</f>
        <v>77.02500000000002</v>
      </c>
      <c r="AF184" s="63">
        <f>+'Resumen-DiarioHorario-HP'!AD3874</f>
        <v>123.17500000000001</v>
      </c>
      <c r="AG184" s="62">
        <f>+'Resumen-DiarioHorario-HP'!AD4016</f>
        <v>111.15000000000002</v>
      </c>
      <c r="AH184" s="63">
        <f>+'Resumen-DiarioHorario-HP'!AD4158</f>
        <v>65.541666666666686</v>
      </c>
      <c r="AI184" s="64">
        <f>+'Resumen-DiarioHorario-HP'!AD4300</f>
        <v>98.041666666666686</v>
      </c>
      <c r="AJ184" s="58"/>
      <c r="AK184" s="55">
        <f t="shared" si="14"/>
        <v>2162.8192919468142</v>
      </c>
      <c r="AL184" s="58"/>
    </row>
    <row r="185" spans="2:38" x14ac:dyDescent="0.3">
      <c r="B185" s="4" t="s">
        <v>230</v>
      </c>
      <c r="D185" s="68"/>
      <c r="E185" s="62">
        <f>+'Resumen-DiarioHorario-HP'!AD41</f>
        <v>32.704501273865169</v>
      </c>
      <c r="F185" s="63">
        <f>+'Resumen-DiarioHorario-HP'!AD183</f>
        <v>5.4339899110794079</v>
      </c>
      <c r="G185" s="62">
        <f>+'Resumen-DiarioHorario-HP'!AD325</f>
        <v>0</v>
      </c>
      <c r="H185" s="63">
        <f>+'Resumen-DiarioHorario-HP'!AD467</f>
        <v>0</v>
      </c>
      <c r="I185" s="62">
        <f>+'Resumen-DiarioHorario-HP'!AD609</f>
        <v>12.399572891553245</v>
      </c>
      <c r="J185" s="63">
        <f>+'Resumen-DiarioHorario-HP'!AD751</f>
        <v>16.169738756328162</v>
      </c>
      <c r="K185" s="62">
        <f>+'Resumen-DiarioHorario-HP'!AD893</f>
        <v>12.418743861410347</v>
      </c>
      <c r="L185" s="63">
        <f>+'Resumen-DiarioHorario-HP'!AD1035</f>
        <v>3.1077005124092096</v>
      </c>
      <c r="M185" s="62">
        <f>+'Resumen-DiarioHorario-HP'!AD1177</f>
        <v>0</v>
      </c>
      <c r="N185" s="63">
        <f>+'Resumen-DiarioHorario-HP'!AD1319</f>
        <v>0</v>
      </c>
      <c r="O185" s="62">
        <f>+'Resumen-DiarioHorario-HP'!AD1461</f>
        <v>0</v>
      </c>
      <c r="P185" s="63">
        <f>+'Resumen-DiarioHorario-HP'!AD1603</f>
        <v>30.309509384801657</v>
      </c>
      <c r="Q185" s="62">
        <f>+'Resumen-DiarioHorario-HP'!AD1745</f>
        <v>6.8334554513295487</v>
      </c>
      <c r="R185" s="63">
        <f>+'Resumen-DiarioHorario-HP'!AD1887</f>
        <v>0</v>
      </c>
      <c r="S185" s="62">
        <f>+'Resumen-DiarioHorario-HP'!AD2029</f>
        <v>0</v>
      </c>
      <c r="T185" s="63">
        <f>+'Resumen-DiarioHorario-HP'!AD2171</f>
        <v>6.1237442970275877</v>
      </c>
      <c r="U185" s="62">
        <f>+'Resumen-DiarioHorario-HP'!AD2313</f>
        <v>0</v>
      </c>
      <c r="V185" s="63">
        <f>+'Resumen-DiarioHorario-HP'!AD2455</f>
        <v>0</v>
      </c>
      <c r="W185" s="62">
        <f>+'Resumen-DiarioHorario-HP'!AD2597</f>
        <v>0</v>
      </c>
      <c r="X185" s="63">
        <f>+'Resumen-DiarioHorario-HP'!AD2739</f>
        <v>0.89385200798246323</v>
      </c>
      <c r="Y185" s="62">
        <f>+'Resumen-DiarioHorario-HP'!AD2881</f>
        <v>0</v>
      </c>
      <c r="Z185" s="63">
        <f>+'Resumen-DiarioHorario-HP'!AD3023</f>
        <v>1.7469801609781062</v>
      </c>
      <c r="AA185" s="62">
        <f>+'Resumen-DiarioHorario-HP'!AD3165</f>
        <v>0.14414463758468632</v>
      </c>
      <c r="AB185" s="63">
        <f>+'Resumen-DiarioHorario-HP'!AD3307</f>
        <v>0.78970245697233432</v>
      </c>
      <c r="AC185" s="62">
        <f>+'Resumen-DiarioHorario-HP'!AD3449</f>
        <v>0</v>
      </c>
      <c r="AD185" s="63">
        <f>+'Resumen-DiarioHorario-HP'!AD3591</f>
        <v>0</v>
      </c>
      <c r="AE185" s="62">
        <f>+'Resumen-DiarioHorario-HP'!AD3733</f>
        <v>0</v>
      </c>
      <c r="AF185" s="63">
        <f>+'Resumen-DiarioHorario-HP'!AD3875</f>
        <v>1.5135760427316023</v>
      </c>
      <c r="AG185" s="62">
        <f>+'Resumen-DiarioHorario-HP'!AD4017</f>
        <v>0.22055901090304056</v>
      </c>
      <c r="AH185" s="63">
        <f>+'Resumen-DiarioHorario-HP'!AD4159</f>
        <v>0</v>
      </c>
      <c r="AI185" s="64">
        <f>+'Resumen-DiarioHorario-HP'!AD4301</f>
        <v>0.23651966094970717</v>
      </c>
      <c r="AJ185" s="58"/>
      <c r="AK185" s="55">
        <f t="shared" si="14"/>
        <v>131.04629031790623</v>
      </c>
      <c r="AL185" s="58"/>
    </row>
    <row r="186" spans="2:38" x14ac:dyDescent="0.3">
      <c r="B186" s="4" t="s">
        <v>248</v>
      </c>
      <c r="D186" s="68"/>
      <c r="E186" s="62">
        <f>+'Resumen-DiarioHorario-HP'!AD42</f>
        <v>0</v>
      </c>
      <c r="F186" s="63">
        <f>+'Resumen-DiarioHorario-HP'!AD184</f>
        <v>0</v>
      </c>
      <c r="G186" s="62">
        <f>+'Resumen-DiarioHorario-HP'!AD326</f>
        <v>0</v>
      </c>
      <c r="H186" s="63">
        <f>+'Resumen-DiarioHorario-HP'!AD468</f>
        <v>0</v>
      </c>
      <c r="I186" s="62">
        <f>+'Resumen-DiarioHorario-HP'!AD610</f>
        <v>0</v>
      </c>
      <c r="J186" s="63">
        <f>+'Resumen-DiarioHorario-HP'!AD752</f>
        <v>0</v>
      </c>
      <c r="K186" s="62">
        <f>+'Resumen-DiarioHorario-HP'!AD894</f>
        <v>0</v>
      </c>
      <c r="L186" s="63">
        <f>+'Resumen-DiarioHorario-HP'!AD1036</f>
        <v>0</v>
      </c>
      <c r="M186" s="62">
        <f>+'Resumen-DiarioHorario-HP'!AD1178</f>
        <v>0</v>
      </c>
      <c r="N186" s="63">
        <f>+'Resumen-DiarioHorario-HP'!AD1320</f>
        <v>0</v>
      </c>
      <c r="O186" s="62">
        <f>+'Resumen-DiarioHorario-HP'!AD1462</f>
        <v>0</v>
      </c>
      <c r="P186" s="63">
        <f>+'Resumen-DiarioHorario-HP'!AD1604</f>
        <v>0</v>
      </c>
      <c r="Q186" s="62">
        <f>+'Resumen-DiarioHorario-HP'!AD1746</f>
        <v>0</v>
      </c>
      <c r="R186" s="63">
        <f>+'Resumen-DiarioHorario-HP'!AD1888</f>
        <v>0</v>
      </c>
      <c r="S186" s="62">
        <f>+'Resumen-DiarioHorario-HP'!AD2030</f>
        <v>0</v>
      </c>
      <c r="T186" s="63">
        <f>+'Resumen-DiarioHorario-HP'!AD2172</f>
        <v>0</v>
      </c>
      <c r="U186" s="62">
        <f>+'Resumen-DiarioHorario-HP'!AD2314</f>
        <v>0</v>
      </c>
      <c r="V186" s="63">
        <f>+'Resumen-DiarioHorario-HP'!AD2456</f>
        <v>0</v>
      </c>
      <c r="W186" s="62">
        <f>+'Resumen-DiarioHorario-HP'!AD2598</f>
        <v>0</v>
      </c>
      <c r="X186" s="63">
        <f>+'Resumen-DiarioHorario-HP'!AD2740</f>
        <v>0</v>
      </c>
      <c r="Y186" s="62">
        <f>+'Resumen-DiarioHorario-HP'!AD2882</f>
        <v>0</v>
      </c>
      <c r="Z186" s="63">
        <f>+'Resumen-DiarioHorario-HP'!AD3024</f>
        <v>0</v>
      </c>
      <c r="AA186" s="62">
        <f>+'Resumen-DiarioHorario-HP'!AD3166</f>
        <v>0</v>
      </c>
      <c r="AB186" s="63">
        <f>+'Resumen-DiarioHorario-HP'!AD3308</f>
        <v>0</v>
      </c>
      <c r="AC186" s="62">
        <f>+'Resumen-DiarioHorario-HP'!AD3450</f>
        <v>0</v>
      </c>
      <c r="AD186" s="63">
        <f>+'Resumen-DiarioHorario-HP'!AD3592</f>
        <v>0</v>
      </c>
      <c r="AE186" s="62">
        <f>+'Resumen-DiarioHorario-HP'!AD3734</f>
        <v>0</v>
      </c>
      <c r="AF186" s="63">
        <f>+'Resumen-DiarioHorario-HP'!AD3876</f>
        <v>0</v>
      </c>
      <c r="AG186" s="62">
        <f>+'Resumen-DiarioHorario-HP'!AD4018</f>
        <v>0</v>
      </c>
      <c r="AH186" s="63">
        <f>+'Resumen-DiarioHorario-HP'!AD4160</f>
        <v>0</v>
      </c>
      <c r="AI186" s="64">
        <f>+'Resumen-DiarioHorario-HP'!AD4302</f>
        <v>0</v>
      </c>
      <c r="AJ186" s="58"/>
      <c r="AK186" s="55">
        <f t="shared" si="14"/>
        <v>0</v>
      </c>
      <c r="AL186" s="58"/>
    </row>
    <row r="187" spans="2:38" x14ac:dyDescent="0.3">
      <c r="B187" s="4" t="s">
        <v>231</v>
      </c>
      <c r="D187" s="68"/>
      <c r="E187" s="62">
        <f>+'Resumen-DiarioHorario-HP'!AD43</f>
        <v>89.695225892851084</v>
      </c>
      <c r="F187" s="63">
        <f>+'Resumen-DiarioHorario-HP'!AD185</f>
        <v>0</v>
      </c>
      <c r="G187" s="62">
        <f>+'Resumen-DiarioHorario-HP'!AD327</f>
        <v>0</v>
      </c>
      <c r="H187" s="63">
        <f>+'Resumen-DiarioHorario-HP'!AD469</f>
        <v>0</v>
      </c>
      <c r="I187" s="62">
        <f>+'Resumen-DiarioHorario-HP'!AD611</f>
        <v>1.0644564297993979</v>
      </c>
      <c r="J187" s="63">
        <f>+'Resumen-DiarioHorario-HP'!AD753</f>
        <v>0</v>
      </c>
      <c r="K187" s="62">
        <f>+'Resumen-DiarioHorario-HP'!AD895</f>
        <v>0</v>
      </c>
      <c r="L187" s="63">
        <f>+'Resumen-DiarioHorario-HP'!AD1037</f>
        <v>0</v>
      </c>
      <c r="M187" s="62">
        <f>+'Resumen-DiarioHorario-HP'!AD1179</f>
        <v>0</v>
      </c>
      <c r="N187" s="63">
        <f>+'Resumen-DiarioHorario-HP'!AD1321</f>
        <v>0</v>
      </c>
      <c r="O187" s="62">
        <f>+'Resumen-DiarioHorario-HP'!AD1463</f>
        <v>0.3817906538645427</v>
      </c>
      <c r="P187" s="63">
        <f>+'Resumen-DiarioHorario-HP'!AD1605</f>
        <v>109.69406862046982</v>
      </c>
      <c r="Q187" s="62">
        <f>+'Resumen-DiarioHorario-HP'!AD1747</f>
        <v>24.22398103372786</v>
      </c>
      <c r="R187" s="63">
        <f>+'Resumen-DiarioHorario-HP'!AD1889</f>
        <v>0</v>
      </c>
      <c r="S187" s="62">
        <f>+'Resumen-DiarioHorario-HP'!AD2031</f>
        <v>0</v>
      </c>
      <c r="T187" s="63">
        <f>+'Resumen-DiarioHorario-HP'!AD2173</f>
        <v>0.10604631165398494</v>
      </c>
      <c r="U187" s="62">
        <f>+'Resumen-DiarioHorario-HP'!AD2315</f>
        <v>0</v>
      </c>
      <c r="V187" s="63">
        <f>+'Resumen-DiarioHorario-HP'!AD2457</f>
        <v>0</v>
      </c>
      <c r="W187" s="62">
        <f>+'Resumen-DiarioHorario-HP'!AD2599</f>
        <v>0</v>
      </c>
      <c r="X187" s="63">
        <f>+'Resumen-DiarioHorario-HP'!AD2741</f>
        <v>30.918234187973869</v>
      </c>
      <c r="Y187" s="62">
        <f>+'Resumen-DiarioHorario-HP'!AD2883</f>
        <v>3.369435998916626</v>
      </c>
      <c r="Z187" s="63">
        <f>+'Resumen-DiarioHorario-HP'!AD3025</f>
        <v>19.79884610557556</v>
      </c>
      <c r="AA187" s="62">
        <f>+'Resumen-DiarioHorario-HP'!AD3167</f>
        <v>0</v>
      </c>
      <c r="AB187" s="63">
        <f>+'Resumen-DiarioHorario-HP'!AD3309</f>
        <v>14.24094091902839</v>
      </c>
      <c r="AC187" s="62">
        <f>+'Resumen-DiarioHorario-HP'!AD3451</f>
        <v>17.036089967091879</v>
      </c>
      <c r="AD187" s="63">
        <f>+'Resumen-DiarioHorario-HP'!AD3593</f>
        <v>62.07783535410563</v>
      </c>
      <c r="AE187" s="62">
        <f>+'Resumen-DiarioHorario-HP'!AD3735</f>
        <v>0</v>
      </c>
      <c r="AF187" s="63">
        <f>+'Resumen-DiarioHorario-HP'!AD3877</f>
        <v>0</v>
      </c>
      <c r="AG187" s="62">
        <f>+'Resumen-DiarioHorario-HP'!AD4019</f>
        <v>0</v>
      </c>
      <c r="AH187" s="63">
        <f>+'Resumen-DiarioHorario-HP'!AD4161</f>
        <v>0</v>
      </c>
      <c r="AI187" s="64">
        <f>+'Resumen-DiarioHorario-HP'!AD4303</f>
        <v>0</v>
      </c>
      <c r="AJ187" s="58"/>
      <c r="AK187" s="55">
        <f t="shared" si="14"/>
        <v>372.60695147505862</v>
      </c>
      <c r="AL187" s="58"/>
    </row>
    <row r="188" spans="2:38" x14ac:dyDescent="0.3">
      <c r="B188" s="4" t="s">
        <v>292</v>
      </c>
      <c r="D188" s="68"/>
      <c r="E188" s="62">
        <f>+'Resumen-DiarioHorario-HP'!AD44</f>
        <v>0</v>
      </c>
      <c r="F188" s="63">
        <f>+'Resumen-DiarioHorario-HP'!AD186</f>
        <v>0</v>
      </c>
      <c r="G188" s="62">
        <f>+'Resumen-DiarioHorario-HP'!AD328</f>
        <v>0</v>
      </c>
      <c r="H188" s="63">
        <f>+'Resumen-DiarioHorario-HP'!AD470</f>
        <v>0</v>
      </c>
      <c r="I188" s="62">
        <f>+'Resumen-DiarioHorario-HP'!AD612</f>
        <v>0</v>
      </c>
      <c r="J188" s="63">
        <f>+'Resumen-DiarioHorario-HP'!AD754</f>
        <v>0</v>
      </c>
      <c r="K188" s="62">
        <f>+'Resumen-DiarioHorario-HP'!AD896</f>
        <v>0</v>
      </c>
      <c r="L188" s="63">
        <f>+'Resumen-DiarioHorario-HP'!AD1038</f>
        <v>0</v>
      </c>
      <c r="M188" s="62">
        <f>+'Resumen-DiarioHorario-HP'!AD1180</f>
        <v>0</v>
      </c>
      <c r="N188" s="63">
        <f>+'Resumen-DiarioHorario-HP'!AD1322</f>
        <v>0</v>
      </c>
      <c r="O188" s="62">
        <f>+'Resumen-DiarioHorario-HP'!AD1464</f>
        <v>16.360140355428058</v>
      </c>
      <c r="P188" s="63">
        <f>+'Resumen-DiarioHorario-HP'!AD1606</f>
        <v>383.14574177847982</v>
      </c>
      <c r="Q188" s="62">
        <f>+'Resumen-DiarioHorario-HP'!AD1748</f>
        <v>377.7023455793593</v>
      </c>
      <c r="R188" s="63">
        <f>+'Resumen-DiarioHorario-HP'!AD1890</f>
        <v>237.911900721232</v>
      </c>
      <c r="S188" s="62">
        <f>+'Resumen-DiarioHorario-HP'!AD2032</f>
        <v>0</v>
      </c>
      <c r="T188" s="63">
        <f>+'Resumen-DiarioHorario-HP'!AD2174</f>
        <v>0</v>
      </c>
      <c r="U188" s="62">
        <f>+'Resumen-DiarioHorario-HP'!AD2316</f>
        <v>0</v>
      </c>
      <c r="V188" s="63">
        <f>+'Resumen-DiarioHorario-HP'!AD2458</f>
        <v>0</v>
      </c>
      <c r="W188" s="62">
        <f>+'Resumen-DiarioHorario-HP'!AD2600</f>
        <v>0</v>
      </c>
      <c r="X188" s="63">
        <f>+'Resumen-DiarioHorario-HP'!AD2742</f>
        <v>0</v>
      </c>
      <c r="Y188" s="62">
        <f>+'Resumen-DiarioHorario-HP'!AD2884</f>
        <v>0</v>
      </c>
      <c r="Z188" s="63">
        <f>+'Resumen-DiarioHorario-HP'!AD3026</f>
        <v>0</v>
      </c>
      <c r="AA188" s="62">
        <f>+'Resumen-DiarioHorario-HP'!AD3168</f>
        <v>0</v>
      </c>
      <c r="AB188" s="63">
        <f>+'Resumen-DiarioHorario-HP'!AD3310</f>
        <v>0</v>
      </c>
      <c r="AC188" s="62">
        <f>+'Resumen-DiarioHorario-HP'!AD3452</f>
        <v>0</v>
      </c>
      <c r="AD188" s="63">
        <f>+'Resumen-DiarioHorario-HP'!AD3594</f>
        <v>121.6413030573527</v>
      </c>
      <c r="AE188" s="62">
        <f>+'Resumen-DiarioHorario-HP'!AD3736</f>
        <v>243.93730548773868</v>
      </c>
      <c r="AF188" s="63">
        <f>+'Resumen-DiarioHorario-HP'!AD3878</f>
        <v>208.70846872541645</v>
      </c>
      <c r="AG188" s="62">
        <f>+'Resumen-DiarioHorario-HP'!AD4020</f>
        <v>146.43089354960134</v>
      </c>
      <c r="AH188" s="63">
        <f>+'Resumen-DiarioHorario-HP'!AD4162</f>
        <v>0</v>
      </c>
      <c r="AI188" s="64">
        <f>+'Resumen-DiarioHorario-HP'!AD4304</f>
        <v>66.000341033935555</v>
      </c>
      <c r="AJ188" s="58"/>
      <c r="AK188" s="55">
        <f t="shared" si="14"/>
        <v>1801.8384402885438</v>
      </c>
      <c r="AL188" s="58"/>
    </row>
    <row r="189" spans="2:38" x14ac:dyDescent="0.3">
      <c r="B189" s="4" t="s">
        <v>244</v>
      </c>
      <c r="D189" s="68"/>
      <c r="E189" s="62">
        <f>+'Resumen-DiarioHorario-HP'!AD45</f>
        <v>73.377016666666762</v>
      </c>
      <c r="F189" s="63">
        <f>+'Resumen-DiarioHorario-HP'!AD187</f>
        <v>76.001700000000085</v>
      </c>
      <c r="G189" s="62">
        <f>+'Resumen-DiarioHorario-HP'!AD329</f>
        <v>77.066025000000025</v>
      </c>
      <c r="H189" s="63">
        <f>+'Resumen-DiarioHorario-HP'!AD471</f>
        <v>76.740681944444461</v>
      </c>
      <c r="I189" s="62">
        <f>+'Resumen-DiarioHorario-HP'!AD613</f>
        <v>78.74215555555557</v>
      </c>
      <c r="J189" s="63">
        <f>+'Resumen-DiarioHorario-HP'!AD755</f>
        <v>74.514641666666719</v>
      </c>
      <c r="K189" s="62">
        <f>+'Resumen-DiarioHorario-HP'!AD897</f>
        <v>53.406600000000061</v>
      </c>
      <c r="L189" s="63">
        <f>+'Resumen-DiarioHorario-HP'!AD1039</f>
        <v>0</v>
      </c>
      <c r="M189" s="62">
        <f>+'Resumen-DiarioHorario-HP'!AD1181</f>
        <v>26.135025000000006</v>
      </c>
      <c r="N189" s="63">
        <f>+'Resumen-DiarioHorario-HP'!AD1323</f>
        <v>19.166666666666664</v>
      </c>
      <c r="O189" s="62">
        <f>+'Resumen-DiarioHorario-HP'!AD1465</f>
        <v>67.203125</v>
      </c>
      <c r="P189" s="63">
        <f>+'Resumen-DiarioHorario-HP'!AD1607</f>
        <v>107.89702499999999</v>
      </c>
      <c r="Q189" s="62">
        <f>+'Resumen-DiarioHorario-HP'!AD1749</f>
        <v>88.056741666666682</v>
      </c>
      <c r="R189" s="63">
        <f>+'Resumen-DiarioHorario-HP'!AD1891</f>
        <v>75.887583333333424</v>
      </c>
      <c r="S189" s="62">
        <f>+'Resumen-DiarioHorario-HP'!AD2033</f>
        <v>75.202883333333418</v>
      </c>
      <c r="T189" s="63">
        <f>+'Resumen-DiarioHorario-HP'!AD2175</f>
        <v>13.499566666666659</v>
      </c>
      <c r="U189" s="62">
        <f>+'Resumen-DiarioHorario-HP'!AD2317</f>
        <v>29.419000000000004</v>
      </c>
      <c r="V189" s="63">
        <f>+'Resumen-DiarioHorario-HP'!AD2459</f>
        <v>0</v>
      </c>
      <c r="W189" s="62">
        <f>+'Resumen-DiarioHorario-HP'!AD2601</f>
        <v>0</v>
      </c>
      <c r="X189" s="63">
        <f>+'Resumen-DiarioHorario-HP'!AD2743</f>
        <v>30.415450000000007</v>
      </c>
      <c r="Y189" s="62">
        <f>+'Resumen-DiarioHorario-HP'!AD2885</f>
        <v>0</v>
      </c>
      <c r="Z189" s="63">
        <f>+'Resumen-DiarioHorario-HP'!AD3027</f>
        <v>0</v>
      </c>
      <c r="AA189" s="62">
        <f>+'Resumen-DiarioHorario-HP'!AD3169</f>
        <v>0</v>
      </c>
      <c r="AB189" s="63">
        <f>+'Resumen-DiarioHorario-HP'!AD3311</f>
        <v>0</v>
      </c>
      <c r="AC189" s="62">
        <f>+'Resumen-DiarioHorario-HP'!AD3453</f>
        <v>0</v>
      </c>
      <c r="AD189" s="63">
        <f>+'Resumen-DiarioHorario-HP'!AD3595</f>
        <v>0</v>
      </c>
      <c r="AE189" s="62">
        <f>+'Resumen-DiarioHorario-HP'!AD3737</f>
        <v>0</v>
      </c>
      <c r="AF189" s="63">
        <f>+'Resumen-DiarioHorario-HP'!AD3879</f>
        <v>30.903966666666651</v>
      </c>
      <c r="AG189" s="62">
        <f>+'Resumen-DiarioHorario-HP'!AD4021</f>
        <v>26.441299999999984</v>
      </c>
      <c r="AH189" s="63">
        <f>+'Resumen-DiarioHorario-HP'!AD4163</f>
        <v>4.9647166666666642</v>
      </c>
      <c r="AI189" s="64">
        <f>+'Resumen-DiarioHorario-HP'!AD4305</f>
        <v>15.51615</v>
      </c>
      <c r="AJ189" s="58"/>
      <c r="AK189" s="55">
        <f t="shared" si="14"/>
        <v>1120.5580208333336</v>
      </c>
      <c r="AL189" s="58"/>
    </row>
    <row r="190" spans="2:38" x14ac:dyDescent="0.3">
      <c r="B190" s="4" t="s">
        <v>245</v>
      </c>
      <c r="D190" s="68"/>
      <c r="E190" s="62">
        <f>+'Resumen-DiarioHorario-HP'!AD46</f>
        <v>73.377016666666762</v>
      </c>
      <c r="F190" s="63">
        <f>+'Resumen-DiarioHorario-HP'!AD188</f>
        <v>76.001700000000085</v>
      </c>
      <c r="G190" s="62">
        <f>+'Resumen-DiarioHorario-HP'!AD330</f>
        <v>77.066025000000025</v>
      </c>
      <c r="H190" s="63">
        <f>+'Resumen-DiarioHorario-HP'!AD472</f>
        <v>76.740681944444461</v>
      </c>
      <c r="I190" s="62">
        <f>+'Resumen-DiarioHorario-HP'!AD614</f>
        <v>78.74215555555557</v>
      </c>
      <c r="J190" s="63">
        <f>+'Resumen-DiarioHorario-HP'!AD756</f>
        <v>74.514641666666719</v>
      </c>
      <c r="K190" s="62">
        <f>+'Resumen-DiarioHorario-HP'!AD898</f>
        <v>53.406600000000061</v>
      </c>
      <c r="L190" s="63">
        <f>+'Resumen-DiarioHorario-HP'!AD1040</f>
        <v>0</v>
      </c>
      <c r="M190" s="62">
        <f>+'Resumen-DiarioHorario-HP'!AD1182</f>
        <v>0</v>
      </c>
      <c r="N190" s="63">
        <f>+'Resumen-DiarioHorario-HP'!AD1324</f>
        <v>19.166666666666664</v>
      </c>
      <c r="O190" s="62">
        <f>+'Resumen-DiarioHorario-HP'!AD1466</f>
        <v>0</v>
      </c>
      <c r="P190" s="63">
        <f>+'Resumen-DiarioHorario-HP'!AD1608</f>
        <v>0</v>
      </c>
      <c r="Q190" s="62">
        <f>+'Resumen-DiarioHorario-HP'!AD1750</f>
        <v>0</v>
      </c>
      <c r="R190" s="63">
        <f>+'Resumen-DiarioHorario-HP'!AD1892</f>
        <v>75.887583333333424</v>
      </c>
      <c r="S190" s="62">
        <f>+'Resumen-DiarioHorario-HP'!AD2034</f>
        <v>75.202883333333418</v>
      </c>
      <c r="T190" s="63">
        <f>+'Resumen-DiarioHorario-HP'!AD2176</f>
        <v>13.499566666666659</v>
      </c>
      <c r="U190" s="62">
        <f>+'Resumen-DiarioHorario-HP'!AD2318</f>
        <v>29.419000000000004</v>
      </c>
      <c r="V190" s="63">
        <f>+'Resumen-DiarioHorario-HP'!AD2460</f>
        <v>0</v>
      </c>
      <c r="W190" s="62">
        <f>+'Resumen-DiarioHorario-HP'!AD2602</f>
        <v>0</v>
      </c>
      <c r="X190" s="63">
        <f>+'Resumen-DiarioHorario-HP'!AD2744</f>
        <v>30.415450000000007</v>
      </c>
      <c r="Y190" s="62">
        <f>+'Resumen-DiarioHorario-HP'!AD2886</f>
        <v>0</v>
      </c>
      <c r="Z190" s="63">
        <f>+'Resumen-DiarioHorario-HP'!AD3028</f>
        <v>0</v>
      </c>
      <c r="AA190" s="62">
        <f>+'Resumen-DiarioHorario-HP'!AD3170</f>
        <v>0</v>
      </c>
      <c r="AB190" s="63">
        <f>+'Resumen-DiarioHorario-HP'!AD3312</f>
        <v>0</v>
      </c>
      <c r="AC190" s="62">
        <f>+'Resumen-DiarioHorario-HP'!AD3454</f>
        <v>0</v>
      </c>
      <c r="AD190" s="63">
        <f>+'Resumen-DiarioHorario-HP'!AD3596</f>
        <v>0</v>
      </c>
      <c r="AE190" s="62">
        <f>+'Resumen-DiarioHorario-HP'!AD3738</f>
        <v>0</v>
      </c>
      <c r="AF190" s="63">
        <f>+'Resumen-DiarioHorario-HP'!AD3880</f>
        <v>30.903966666666651</v>
      </c>
      <c r="AG190" s="62">
        <f>+'Resumen-DiarioHorario-HP'!AD4022</f>
        <v>26.441299999999984</v>
      </c>
      <c r="AH190" s="63">
        <f>+'Resumen-DiarioHorario-HP'!AD4164</f>
        <v>4.9647166666666642</v>
      </c>
      <c r="AI190" s="64">
        <f>+'Resumen-DiarioHorario-HP'!AD4306</f>
        <v>15.51615</v>
      </c>
      <c r="AJ190" s="58"/>
      <c r="AK190" s="55">
        <f t="shared" si="14"/>
        <v>831.26610416666688</v>
      </c>
      <c r="AL190" s="58"/>
    </row>
    <row r="191" spans="2:38" x14ac:dyDescent="0.3">
      <c r="B191" s="4" t="s">
        <v>257</v>
      </c>
      <c r="D191" s="68"/>
      <c r="E191" s="62">
        <f>+'Resumen-DiarioHorario-HP'!AD47</f>
        <v>0</v>
      </c>
      <c r="F191" s="63">
        <f>+'Resumen-DiarioHorario-HP'!AD189</f>
        <v>0</v>
      </c>
      <c r="G191" s="62">
        <f>+'Resumen-DiarioHorario-HP'!AD331</f>
        <v>0</v>
      </c>
      <c r="H191" s="63">
        <f>+'Resumen-DiarioHorario-HP'!AD473</f>
        <v>0</v>
      </c>
      <c r="I191" s="62">
        <f>+'Resumen-DiarioHorario-HP'!AD615</f>
        <v>0</v>
      </c>
      <c r="J191" s="63">
        <f>+'Resumen-DiarioHorario-HP'!AD757</f>
        <v>0</v>
      </c>
      <c r="K191" s="62">
        <f>+'Resumen-DiarioHorario-HP'!AD899</f>
        <v>0</v>
      </c>
      <c r="L191" s="63">
        <f>+'Resumen-DiarioHorario-HP'!AD1041</f>
        <v>0</v>
      </c>
      <c r="M191" s="62">
        <f>+'Resumen-DiarioHorario-HP'!AD1183</f>
        <v>0</v>
      </c>
      <c r="N191" s="63">
        <f>+'Resumen-DiarioHorario-HP'!AD1325</f>
        <v>0</v>
      </c>
      <c r="O191" s="62">
        <f>+'Resumen-DiarioHorario-HP'!AD1467</f>
        <v>0</v>
      </c>
      <c r="P191" s="63">
        <f>+'Resumen-DiarioHorario-HP'!AD1609</f>
        <v>0</v>
      </c>
      <c r="Q191" s="62">
        <f>+'Resumen-DiarioHorario-HP'!AD1751</f>
        <v>0</v>
      </c>
      <c r="R191" s="63">
        <f>+'Resumen-DiarioHorario-HP'!AD1893</f>
        <v>0</v>
      </c>
      <c r="S191" s="62">
        <f>+'Resumen-DiarioHorario-HP'!AD2035</f>
        <v>0</v>
      </c>
      <c r="T191" s="63">
        <f>+'Resumen-DiarioHorario-HP'!AD2177</f>
        <v>0</v>
      </c>
      <c r="U191" s="62">
        <f>+'Resumen-DiarioHorario-HP'!AD2319</f>
        <v>0</v>
      </c>
      <c r="V191" s="63">
        <f>+'Resumen-DiarioHorario-HP'!AD2461</f>
        <v>0</v>
      </c>
      <c r="W191" s="62">
        <f>+'Resumen-DiarioHorario-HP'!AD2603</f>
        <v>0</v>
      </c>
      <c r="X191" s="63">
        <f>+'Resumen-DiarioHorario-HP'!AD2745</f>
        <v>0</v>
      </c>
      <c r="Y191" s="62">
        <f>+'Resumen-DiarioHorario-HP'!AD2887</f>
        <v>0</v>
      </c>
      <c r="Z191" s="63">
        <f>+'Resumen-DiarioHorario-HP'!AD3029</f>
        <v>0</v>
      </c>
      <c r="AA191" s="62">
        <f>+'Resumen-DiarioHorario-HP'!AD3171</f>
        <v>0</v>
      </c>
      <c r="AB191" s="63">
        <f>+'Resumen-DiarioHorario-HP'!AD3313</f>
        <v>0</v>
      </c>
      <c r="AC191" s="62">
        <f>+'Resumen-DiarioHorario-HP'!AD3455</f>
        <v>0</v>
      </c>
      <c r="AD191" s="63">
        <f>+'Resumen-DiarioHorario-HP'!AD3597</f>
        <v>0</v>
      </c>
      <c r="AE191" s="62">
        <f>+'Resumen-DiarioHorario-HP'!AD3739</f>
        <v>0</v>
      </c>
      <c r="AF191" s="63">
        <f>+'Resumen-DiarioHorario-HP'!AD3881</f>
        <v>0</v>
      </c>
      <c r="AG191" s="62">
        <f>+'Resumen-DiarioHorario-HP'!AD4023</f>
        <v>0</v>
      </c>
      <c r="AH191" s="63">
        <f>+'Resumen-DiarioHorario-HP'!AD4165</f>
        <v>0</v>
      </c>
      <c r="AI191" s="64">
        <f>+'Resumen-DiarioHorario-HP'!AD4307</f>
        <v>0</v>
      </c>
      <c r="AJ191" s="58"/>
      <c r="AK191" s="55">
        <f t="shared" si="14"/>
        <v>0</v>
      </c>
      <c r="AL191" s="58"/>
    </row>
    <row r="192" spans="2:38" x14ac:dyDescent="0.3">
      <c r="B192" s="4" t="s">
        <v>222</v>
      </c>
      <c r="D192" s="68"/>
      <c r="E192" s="62">
        <f>+'Resumen-DiarioHorario-HP'!AD48</f>
        <v>2.2331743521905612</v>
      </c>
      <c r="F192" s="63">
        <f>+'Resumen-DiarioHorario-HP'!AD190</f>
        <v>2.5471154357428891</v>
      </c>
      <c r="G192" s="62">
        <f>+'Resumen-DiarioHorario-HP'!AD332</f>
        <v>0</v>
      </c>
      <c r="H192" s="63">
        <f>+'Resumen-DiarioHorario-HP'!AD474</f>
        <v>0.66162629598095224</v>
      </c>
      <c r="I192" s="62">
        <f>+'Resumen-DiarioHorario-HP'!AD616</f>
        <v>0</v>
      </c>
      <c r="J192" s="63">
        <f>+'Resumen-DiarioHorario-HP'!AD758</f>
        <v>0.21353761839576893</v>
      </c>
      <c r="K192" s="62">
        <f>+'Resumen-DiarioHorario-HP'!AD900</f>
        <v>0</v>
      </c>
      <c r="L192" s="63">
        <f>+'Resumen-DiarioHorario-HP'!AD1042</f>
        <v>0</v>
      </c>
      <c r="M192" s="62">
        <f>+'Resumen-DiarioHorario-HP'!AD1184</f>
        <v>0</v>
      </c>
      <c r="N192" s="63">
        <f>+'Resumen-DiarioHorario-HP'!AD1326</f>
        <v>1.2108602179421319</v>
      </c>
      <c r="O192" s="62">
        <f>+'Resumen-DiarioHorario-HP'!AD1468</f>
        <v>0</v>
      </c>
      <c r="P192" s="63">
        <f>+'Resumen-DiarioHorario-HP'!AD1610</f>
        <v>0</v>
      </c>
      <c r="Q192" s="62">
        <f>+'Resumen-DiarioHorario-HP'!AD1752</f>
        <v>1.5620370370370363E-2</v>
      </c>
      <c r="R192" s="63">
        <f>+'Resumen-DiarioHorario-HP'!AD1894</f>
        <v>0</v>
      </c>
      <c r="S192" s="62">
        <f>+'Resumen-DiarioHorario-HP'!AD2036</f>
        <v>0</v>
      </c>
      <c r="T192" s="63">
        <f>+'Resumen-DiarioHorario-HP'!AD2178</f>
        <v>0</v>
      </c>
      <c r="U192" s="62">
        <f>+'Resumen-DiarioHorario-HP'!AD2320</f>
        <v>0</v>
      </c>
      <c r="V192" s="63">
        <f>+'Resumen-DiarioHorario-HP'!AD2462</f>
        <v>0</v>
      </c>
      <c r="W192" s="62">
        <f>+'Resumen-DiarioHorario-HP'!AD2604</f>
        <v>0</v>
      </c>
      <c r="X192" s="63">
        <f>+'Resumen-DiarioHorario-HP'!AD2746</f>
        <v>0</v>
      </c>
      <c r="Y192" s="62">
        <f>+'Resumen-DiarioHorario-HP'!AD2888</f>
        <v>0</v>
      </c>
      <c r="Z192" s="63">
        <f>+'Resumen-DiarioHorario-HP'!AD3030</f>
        <v>7.3307731505926421</v>
      </c>
      <c r="AA192" s="62">
        <f>+'Resumen-DiarioHorario-HP'!AD3172</f>
        <v>0</v>
      </c>
      <c r="AB192" s="63">
        <f>+'Resumen-DiarioHorario-HP'!AD3314</f>
        <v>0.31525925925925857</v>
      </c>
      <c r="AC192" s="62">
        <f>+'Resumen-DiarioHorario-HP'!AD3456</f>
        <v>21.693728242249456</v>
      </c>
      <c r="AD192" s="63">
        <f>+'Resumen-DiarioHorario-HP'!AD3598</f>
        <v>0</v>
      </c>
      <c r="AE192" s="62">
        <f>+'Resumen-DiarioHorario-HP'!AD3740</f>
        <v>0</v>
      </c>
      <c r="AF192" s="63">
        <f>+'Resumen-DiarioHorario-HP'!AD3882</f>
        <v>0</v>
      </c>
      <c r="AG192" s="62">
        <f>+'Resumen-DiarioHorario-HP'!AD4024</f>
        <v>42.451466335831036</v>
      </c>
      <c r="AH192" s="63">
        <f>+'Resumen-DiarioHorario-HP'!AD4166</f>
        <v>0.24297222222222251</v>
      </c>
      <c r="AI192" s="64">
        <f>+'Resumen-DiarioHorario-HP'!AD4308</f>
        <v>26.914020267855779</v>
      </c>
      <c r="AJ192" s="58"/>
      <c r="AK192" s="55">
        <f t="shared" si="14"/>
        <v>105.83015376863305</v>
      </c>
      <c r="AL192" s="58"/>
    </row>
    <row r="193" spans="2:38" x14ac:dyDescent="0.3">
      <c r="B193" s="4" t="s">
        <v>223</v>
      </c>
      <c r="D193" s="68"/>
      <c r="E193" s="62">
        <f>+'Resumen-DiarioHorario-HP'!AD49</f>
        <v>0</v>
      </c>
      <c r="F193" s="63">
        <f>+'Resumen-DiarioHorario-HP'!AD191</f>
        <v>0</v>
      </c>
      <c r="G193" s="62">
        <f>+'Resumen-DiarioHorario-HP'!AD333</f>
        <v>0</v>
      </c>
      <c r="H193" s="63">
        <f>+'Resumen-DiarioHorario-HP'!AD475</f>
        <v>0</v>
      </c>
      <c r="I193" s="62">
        <f>+'Resumen-DiarioHorario-HP'!AD617</f>
        <v>0</v>
      </c>
      <c r="J193" s="63">
        <f>+'Resumen-DiarioHorario-HP'!AD759</f>
        <v>0</v>
      </c>
      <c r="K193" s="62">
        <f>+'Resumen-DiarioHorario-HP'!AD901</f>
        <v>0</v>
      </c>
      <c r="L193" s="63">
        <f>+'Resumen-DiarioHorario-HP'!AD1043</f>
        <v>0</v>
      </c>
      <c r="M193" s="62">
        <f>+'Resumen-DiarioHorario-HP'!AD1185</f>
        <v>0</v>
      </c>
      <c r="N193" s="63">
        <f>+'Resumen-DiarioHorario-HP'!AD1327</f>
        <v>1.2108602179421319</v>
      </c>
      <c r="O193" s="62">
        <f>+'Resumen-DiarioHorario-HP'!AD1469</f>
        <v>0</v>
      </c>
      <c r="P193" s="63">
        <f>+'Resumen-DiarioHorario-HP'!AD1611</f>
        <v>0</v>
      </c>
      <c r="Q193" s="62">
        <f>+'Resumen-DiarioHorario-HP'!AD1753</f>
        <v>0</v>
      </c>
      <c r="R193" s="63">
        <f>+'Resumen-DiarioHorario-HP'!AD1895</f>
        <v>0</v>
      </c>
      <c r="S193" s="62">
        <f>+'Resumen-DiarioHorario-HP'!AD2037</f>
        <v>0</v>
      </c>
      <c r="T193" s="63">
        <f>+'Resumen-DiarioHorario-HP'!AD2179</f>
        <v>0</v>
      </c>
      <c r="U193" s="62">
        <f>+'Resumen-DiarioHorario-HP'!AD2321</f>
        <v>0</v>
      </c>
      <c r="V193" s="63">
        <f>+'Resumen-DiarioHorario-HP'!AD2463</f>
        <v>0</v>
      </c>
      <c r="W193" s="62">
        <f>+'Resumen-DiarioHorario-HP'!AD2605</f>
        <v>0</v>
      </c>
      <c r="X193" s="63">
        <f>+'Resumen-DiarioHorario-HP'!AD2747</f>
        <v>0</v>
      </c>
      <c r="Y193" s="62">
        <f>+'Resumen-DiarioHorario-HP'!AD2889</f>
        <v>18.244852125478296</v>
      </c>
      <c r="Z193" s="63">
        <f>+'Resumen-DiarioHorario-HP'!AD3031</f>
        <v>2.3572570409825833</v>
      </c>
      <c r="AA193" s="62">
        <f>+'Resumen-DiarioHorario-HP'!AD3173</f>
        <v>17.289971492747469</v>
      </c>
      <c r="AB193" s="63">
        <f>+'Resumen-DiarioHorario-HP'!AD3315</f>
        <v>0</v>
      </c>
      <c r="AC193" s="62">
        <f>+'Resumen-DiarioHorario-HP'!AD3457</f>
        <v>53.658696125737514</v>
      </c>
      <c r="AD193" s="63">
        <f>+'Resumen-DiarioHorario-HP'!AD3599</f>
        <v>0</v>
      </c>
      <c r="AE193" s="62">
        <f>+'Resumen-DiarioHorario-HP'!AD3741</f>
        <v>29.381488019269867</v>
      </c>
      <c r="AF193" s="63">
        <f>+'Resumen-DiarioHorario-HP'!AD3883</f>
        <v>0</v>
      </c>
      <c r="AG193" s="62">
        <f>+'Resumen-DiarioHorario-HP'!AD4025</f>
        <v>38.44313621925604</v>
      </c>
      <c r="AH193" s="63">
        <f>+'Resumen-DiarioHorario-HP'!AD4167</f>
        <v>51.256638062287969</v>
      </c>
      <c r="AI193" s="64">
        <f>+'Resumen-DiarioHorario-HP'!AD4309</f>
        <v>21.742322667636387</v>
      </c>
      <c r="AJ193" s="58"/>
      <c r="AK193" s="55">
        <f t="shared" si="14"/>
        <v>233.58522197133826</v>
      </c>
      <c r="AL193" s="58"/>
    </row>
    <row r="194" spans="2:38" x14ac:dyDescent="0.3">
      <c r="B194" s="4" t="s">
        <v>224</v>
      </c>
      <c r="D194" s="68"/>
      <c r="E194" s="62">
        <f>+'Resumen-DiarioHorario-HP'!AD50</f>
        <v>0</v>
      </c>
      <c r="F194" s="63">
        <f>+'Resumen-DiarioHorario-HP'!AD192</f>
        <v>0</v>
      </c>
      <c r="G194" s="62">
        <f>+'Resumen-DiarioHorario-HP'!AD334</f>
        <v>0</v>
      </c>
      <c r="H194" s="63">
        <f>+'Resumen-DiarioHorario-HP'!AD476</f>
        <v>0</v>
      </c>
      <c r="I194" s="62">
        <f>+'Resumen-DiarioHorario-HP'!AD618</f>
        <v>0</v>
      </c>
      <c r="J194" s="63">
        <f>+'Resumen-DiarioHorario-HP'!AD760</f>
        <v>0</v>
      </c>
      <c r="K194" s="62">
        <f>+'Resumen-DiarioHorario-HP'!AD902</f>
        <v>0</v>
      </c>
      <c r="L194" s="63">
        <f>+'Resumen-DiarioHorario-HP'!AD1044</f>
        <v>0</v>
      </c>
      <c r="M194" s="62">
        <f>+'Resumen-DiarioHorario-HP'!AD1186</f>
        <v>0</v>
      </c>
      <c r="N194" s="63">
        <f>+'Resumen-DiarioHorario-HP'!AD1328</f>
        <v>1.2108602179421319</v>
      </c>
      <c r="O194" s="62">
        <f>+'Resumen-DiarioHorario-HP'!AD1470</f>
        <v>0</v>
      </c>
      <c r="P194" s="63">
        <f>+'Resumen-DiarioHorario-HP'!AD1612</f>
        <v>0</v>
      </c>
      <c r="Q194" s="62">
        <f>+'Resumen-DiarioHorario-HP'!AD1754</f>
        <v>0</v>
      </c>
      <c r="R194" s="63">
        <f>+'Resumen-DiarioHorario-HP'!AD1896</f>
        <v>0</v>
      </c>
      <c r="S194" s="62">
        <f>+'Resumen-DiarioHorario-HP'!AD2038</f>
        <v>0</v>
      </c>
      <c r="T194" s="63">
        <f>+'Resumen-DiarioHorario-HP'!AD2180</f>
        <v>0</v>
      </c>
      <c r="U194" s="62">
        <f>+'Resumen-DiarioHorario-HP'!AD2322</f>
        <v>0</v>
      </c>
      <c r="V194" s="63">
        <f>+'Resumen-DiarioHorario-HP'!AD2464</f>
        <v>0</v>
      </c>
      <c r="W194" s="62">
        <f>+'Resumen-DiarioHorario-HP'!AD2606</f>
        <v>0</v>
      </c>
      <c r="X194" s="63">
        <f>+'Resumen-DiarioHorario-HP'!AD2748</f>
        <v>0</v>
      </c>
      <c r="Y194" s="62">
        <f>+'Resumen-DiarioHorario-HP'!AD2890</f>
        <v>0</v>
      </c>
      <c r="Z194" s="63">
        <f>+'Resumen-DiarioHorario-HP'!AD3032</f>
        <v>0</v>
      </c>
      <c r="AA194" s="62">
        <f>+'Resumen-DiarioHorario-HP'!AD3174</f>
        <v>0</v>
      </c>
      <c r="AB194" s="63">
        <f>+'Resumen-DiarioHorario-HP'!AD3316</f>
        <v>0</v>
      </c>
      <c r="AC194" s="62">
        <f>+'Resumen-DiarioHorario-HP'!AD3458</f>
        <v>0</v>
      </c>
      <c r="AD194" s="63">
        <f>+'Resumen-DiarioHorario-HP'!AD3600</f>
        <v>0</v>
      </c>
      <c r="AE194" s="62">
        <f>+'Resumen-DiarioHorario-HP'!AD3742</f>
        <v>0</v>
      </c>
      <c r="AF194" s="63">
        <f>+'Resumen-DiarioHorario-HP'!AD3884</f>
        <v>0</v>
      </c>
      <c r="AG194" s="62">
        <f>+'Resumen-DiarioHorario-HP'!AD4026</f>
        <v>0</v>
      </c>
      <c r="AH194" s="63">
        <f>+'Resumen-DiarioHorario-HP'!AD4168</f>
        <v>0</v>
      </c>
      <c r="AI194" s="64">
        <f>+'Resumen-DiarioHorario-HP'!AD4310</f>
        <v>70.109160470962436</v>
      </c>
      <c r="AJ194" s="58"/>
      <c r="AK194" s="55">
        <f t="shared" si="14"/>
        <v>71.320020688904563</v>
      </c>
      <c r="AL194" s="58"/>
    </row>
    <row r="195" spans="2:38" x14ac:dyDescent="0.3">
      <c r="B195" s="4" t="s">
        <v>258</v>
      </c>
      <c r="D195" s="68"/>
      <c r="E195" s="62">
        <f>+'Resumen-DiarioHorario-HP'!AD51</f>
        <v>0</v>
      </c>
      <c r="F195" s="63">
        <f>+'Resumen-DiarioHorario-HP'!AD193</f>
        <v>0</v>
      </c>
      <c r="G195" s="62">
        <f>+'Resumen-DiarioHorario-HP'!AD335</f>
        <v>0</v>
      </c>
      <c r="H195" s="63">
        <f>+'Resumen-DiarioHorario-HP'!AD477</f>
        <v>0</v>
      </c>
      <c r="I195" s="62">
        <f>+'Resumen-DiarioHorario-HP'!AD619</f>
        <v>0</v>
      </c>
      <c r="J195" s="63">
        <f>+'Resumen-DiarioHorario-HP'!AD761</f>
        <v>0</v>
      </c>
      <c r="K195" s="62">
        <f>+'Resumen-DiarioHorario-HP'!AD903</f>
        <v>0</v>
      </c>
      <c r="L195" s="63">
        <f>+'Resumen-DiarioHorario-HP'!AD1045</f>
        <v>0</v>
      </c>
      <c r="M195" s="62">
        <f>+'Resumen-DiarioHorario-HP'!AD1187</f>
        <v>0</v>
      </c>
      <c r="N195" s="63">
        <f>+'Resumen-DiarioHorario-HP'!AD1329</f>
        <v>0</v>
      </c>
      <c r="O195" s="62">
        <f>+'Resumen-DiarioHorario-HP'!AD1471</f>
        <v>0</v>
      </c>
      <c r="P195" s="63">
        <f>+'Resumen-DiarioHorario-HP'!AD1613</f>
        <v>0</v>
      </c>
      <c r="Q195" s="62">
        <f>+'Resumen-DiarioHorario-HP'!AD1755</f>
        <v>0</v>
      </c>
      <c r="R195" s="63">
        <f>+'Resumen-DiarioHorario-HP'!AD1897</f>
        <v>0</v>
      </c>
      <c r="S195" s="62">
        <f>+'Resumen-DiarioHorario-HP'!AD2039</f>
        <v>0</v>
      </c>
      <c r="T195" s="63">
        <f>+'Resumen-DiarioHorario-HP'!AD2181</f>
        <v>0</v>
      </c>
      <c r="U195" s="62">
        <f>+'Resumen-DiarioHorario-HP'!AD2323</f>
        <v>0</v>
      </c>
      <c r="V195" s="63">
        <f>+'Resumen-DiarioHorario-HP'!AD2465</f>
        <v>0</v>
      </c>
      <c r="W195" s="62">
        <f>+'Resumen-DiarioHorario-HP'!AD2607</f>
        <v>0</v>
      </c>
      <c r="X195" s="63">
        <f>+'Resumen-DiarioHorario-HP'!AD2749</f>
        <v>0</v>
      </c>
      <c r="Y195" s="62">
        <f>+'Resumen-DiarioHorario-HP'!AD2891</f>
        <v>0</v>
      </c>
      <c r="Z195" s="63">
        <f>+'Resumen-DiarioHorario-HP'!AD3033</f>
        <v>0</v>
      </c>
      <c r="AA195" s="62">
        <f>+'Resumen-DiarioHorario-HP'!AD3175</f>
        <v>0</v>
      </c>
      <c r="AB195" s="63">
        <f>+'Resumen-DiarioHorario-HP'!AD3317</f>
        <v>0</v>
      </c>
      <c r="AC195" s="62">
        <f>+'Resumen-DiarioHorario-HP'!AD3459</f>
        <v>0</v>
      </c>
      <c r="AD195" s="63">
        <f>+'Resumen-DiarioHorario-HP'!AD3601</f>
        <v>0</v>
      </c>
      <c r="AE195" s="62">
        <f>+'Resumen-DiarioHorario-HP'!AD3743</f>
        <v>0</v>
      </c>
      <c r="AF195" s="63">
        <f>+'Resumen-DiarioHorario-HP'!AD3885</f>
        <v>0</v>
      </c>
      <c r="AG195" s="62">
        <f>+'Resumen-DiarioHorario-HP'!AD4027</f>
        <v>0</v>
      </c>
      <c r="AH195" s="63">
        <f>+'Resumen-DiarioHorario-HP'!AD4169</f>
        <v>0</v>
      </c>
      <c r="AI195" s="64">
        <f>+'Resumen-DiarioHorario-HP'!AD4311</f>
        <v>0</v>
      </c>
      <c r="AJ195" s="58"/>
      <c r="AK195" s="55">
        <f t="shared" si="14"/>
        <v>0</v>
      </c>
      <c r="AL195" s="58"/>
    </row>
    <row r="196" spans="2:38" x14ac:dyDescent="0.3">
      <c r="B196" s="4" t="s">
        <v>246</v>
      </c>
      <c r="D196" s="68"/>
      <c r="E196" s="62">
        <f>+'Resumen-DiarioHorario-HP'!AD52</f>
        <v>0</v>
      </c>
      <c r="F196" s="63">
        <f>+'Resumen-DiarioHorario-HP'!AD194</f>
        <v>0</v>
      </c>
      <c r="G196" s="62">
        <f>+'Resumen-DiarioHorario-HP'!AD336</f>
        <v>0</v>
      </c>
      <c r="H196" s="63">
        <f>+'Resumen-DiarioHorario-HP'!AD478</f>
        <v>0</v>
      </c>
      <c r="I196" s="62">
        <f>+'Resumen-DiarioHorario-HP'!AD620</f>
        <v>0</v>
      </c>
      <c r="J196" s="63">
        <f>+'Resumen-DiarioHorario-HP'!AD762</f>
        <v>0</v>
      </c>
      <c r="K196" s="62">
        <f>+'Resumen-DiarioHorario-HP'!AD904</f>
        <v>0</v>
      </c>
      <c r="L196" s="63">
        <f>+'Resumen-DiarioHorario-HP'!AD1046</f>
        <v>0</v>
      </c>
      <c r="M196" s="62">
        <f>+'Resumen-DiarioHorario-HP'!AD1188</f>
        <v>0</v>
      </c>
      <c r="N196" s="63">
        <f>+'Resumen-DiarioHorario-HP'!AD1330</f>
        <v>0</v>
      </c>
      <c r="O196" s="62">
        <f>+'Resumen-DiarioHorario-HP'!AD1472</f>
        <v>0</v>
      </c>
      <c r="P196" s="63">
        <f>+'Resumen-DiarioHorario-HP'!AD1614</f>
        <v>0</v>
      </c>
      <c r="Q196" s="62">
        <f>+'Resumen-DiarioHorario-HP'!AD1756</f>
        <v>0</v>
      </c>
      <c r="R196" s="63">
        <f>+'Resumen-DiarioHorario-HP'!AD1898</f>
        <v>0</v>
      </c>
      <c r="S196" s="62">
        <f>+'Resumen-DiarioHorario-HP'!AD2040</f>
        <v>0</v>
      </c>
      <c r="T196" s="63">
        <f>+'Resumen-DiarioHorario-HP'!AD2182</f>
        <v>0</v>
      </c>
      <c r="U196" s="62">
        <f>+'Resumen-DiarioHorario-HP'!AD2324</f>
        <v>0</v>
      </c>
      <c r="V196" s="63">
        <f>+'Resumen-DiarioHorario-HP'!AD2466</f>
        <v>0</v>
      </c>
      <c r="W196" s="62">
        <f>+'Resumen-DiarioHorario-HP'!AD2608</f>
        <v>0</v>
      </c>
      <c r="X196" s="63">
        <f>+'Resumen-DiarioHorario-HP'!AD2750</f>
        <v>0</v>
      </c>
      <c r="Y196" s="62">
        <f>+'Resumen-DiarioHorario-HP'!AD2892</f>
        <v>0</v>
      </c>
      <c r="Z196" s="63">
        <f>+'Resumen-DiarioHorario-HP'!AD3034</f>
        <v>0</v>
      </c>
      <c r="AA196" s="62">
        <f>+'Resumen-DiarioHorario-HP'!AD3176</f>
        <v>0</v>
      </c>
      <c r="AB196" s="63">
        <f>+'Resumen-DiarioHorario-HP'!AD3318</f>
        <v>0</v>
      </c>
      <c r="AC196" s="62">
        <f>+'Resumen-DiarioHorario-HP'!AD3460</f>
        <v>0</v>
      </c>
      <c r="AD196" s="63">
        <f>+'Resumen-DiarioHorario-HP'!AD3602</f>
        <v>0</v>
      </c>
      <c r="AE196" s="62">
        <f>+'Resumen-DiarioHorario-HP'!AD3744</f>
        <v>0</v>
      </c>
      <c r="AF196" s="63">
        <f>+'Resumen-DiarioHorario-HP'!AD3886</f>
        <v>0</v>
      </c>
      <c r="AG196" s="62">
        <f>+'Resumen-DiarioHorario-HP'!AD4028</f>
        <v>0</v>
      </c>
      <c r="AH196" s="63">
        <f>+'Resumen-DiarioHorario-HP'!AD4170</f>
        <v>0</v>
      </c>
      <c r="AI196" s="64">
        <f>+'Resumen-DiarioHorario-HP'!AD4312</f>
        <v>0</v>
      </c>
      <c r="AJ196" s="58"/>
      <c r="AK196" s="55">
        <f t="shared" si="14"/>
        <v>0</v>
      </c>
      <c r="AL196" s="58"/>
    </row>
    <row r="197" spans="2:38" x14ac:dyDescent="0.3">
      <c r="B197" s="4" t="s">
        <v>189</v>
      </c>
      <c r="D197" s="68"/>
      <c r="E197" s="62">
        <f>+'Resumen-DiarioHorario-HP'!AD53</f>
        <v>0</v>
      </c>
      <c r="F197" s="63">
        <f>+'Resumen-DiarioHorario-HP'!AD195</f>
        <v>0</v>
      </c>
      <c r="G197" s="62">
        <f>+'Resumen-DiarioHorario-HP'!AD337</f>
        <v>0</v>
      </c>
      <c r="H197" s="63">
        <f>+'Resumen-DiarioHorario-HP'!AD479</f>
        <v>0</v>
      </c>
      <c r="I197" s="62">
        <f>+'Resumen-DiarioHorario-HP'!AD621</f>
        <v>0</v>
      </c>
      <c r="J197" s="63">
        <f>+'Resumen-DiarioHorario-HP'!AD763</f>
        <v>0</v>
      </c>
      <c r="K197" s="62">
        <f>+'Resumen-DiarioHorario-HP'!AD905</f>
        <v>0</v>
      </c>
      <c r="L197" s="63">
        <f>+'Resumen-DiarioHorario-HP'!AD1047</f>
        <v>0</v>
      </c>
      <c r="M197" s="62">
        <f>+'Resumen-DiarioHorario-HP'!AD1189</f>
        <v>0</v>
      </c>
      <c r="N197" s="63">
        <f>+'Resumen-DiarioHorario-HP'!AD1331</f>
        <v>0</v>
      </c>
      <c r="O197" s="62">
        <f>+'Resumen-DiarioHorario-HP'!AD1473</f>
        <v>0</v>
      </c>
      <c r="P197" s="63">
        <f>+'Resumen-DiarioHorario-HP'!AD1615</f>
        <v>0</v>
      </c>
      <c r="Q197" s="62">
        <f>+'Resumen-DiarioHorario-HP'!AD1757</f>
        <v>0</v>
      </c>
      <c r="R197" s="63">
        <f>+'Resumen-DiarioHorario-HP'!AD1899</f>
        <v>0</v>
      </c>
      <c r="S197" s="62">
        <f>+'Resumen-DiarioHorario-HP'!AD2041</f>
        <v>0</v>
      </c>
      <c r="T197" s="63">
        <f>+'Resumen-DiarioHorario-HP'!AD2183</f>
        <v>0</v>
      </c>
      <c r="U197" s="62">
        <f>+'Resumen-DiarioHorario-HP'!AD2325</f>
        <v>0</v>
      </c>
      <c r="V197" s="63">
        <f>+'Resumen-DiarioHorario-HP'!AD2467</f>
        <v>0</v>
      </c>
      <c r="W197" s="62">
        <f>+'Resumen-DiarioHorario-HP'!AD2609</f>
        <v>0</v>
      </c>
      <c r="X197" s="63">
        <f>+'Resumen-DiarioHorario-HP'!AD2751</f>
        <v>0</v>
      </c>
      <c r="Y197" s="62">
        <f>+'Resumen-DiarioHorario-HP'!AD2893</f>
        <v>0</v>
      </c>
      <c r="Z197" s="63">
        <f>+'Resumen-DiarioHorario-HP'!AD3035</f>
        <v>0</v>
      </c>
      <c r="AA197" s="62">
        <f>+'Resumen-DiarioHorario-HP'!AD3177</f>
        <v>0</v>
      </c>
      <c r="AB197" s="63">
        <f>+'Resumen-DiarioHorario-HP'!AD3319</f>
        <v>0</v>
      </c>
      <c r="AC197" s="62">
        <f>+'Resumen-DiarioHorario-HP'!AD3461</f>
        <v>0</v>
      </c>
      <c r="AD197" s="63">
        <f>+'Resumen-DiarioHorario-HP'!AD3603</f>
        <v>0</v>
      </c>
      <c r="AE197" s="62">
        <f>+'Resumen-DiarioHorario-HP'!AD3745</f>
        <v>0</v>
      </c>
      <c r="AF197" s="63">
        <f>+'Resumen-DiarioHorario-HP'!AD3887</f>
        <v>0</v>
      </c>
      <c r="AG197" s="62">
        <f>+'Resumen-DiarioHorario-HP'!AD4029</f>
        <v>0</v>
      </c>
      <c r="AH197" s="63">
        <f>+'Resumen-DiarioHorario-HP'!AD4171</f>
        <v>0</v>
      </c>
      <c r="AI197" s="64">
        <f>+'Resumen-DiarioHorario-HP'!AD4313</f>
        <v>0</v>
      </c>
      <c r="AJ197" s="58"/>
      <c r="AK197" s="55">
        <f t="shared" si="14"/>
        <v>0</v>
      </c>
      <c r="AL197" s="58"/>
    </row>
    <row r="198" spans="2:38" x14ac:dyDescent="0.3">
      <c r="B198" s="4" t="s">
        <v>190</v>
      </c>
      <c r="D198" s="68"/>
      <c r="E198" s="62">
        <f>+'Resumen-DiarioHorario-HP'!AD54</f>
        <v>0</v>
      </c>
      <c r="F198" s="63">
        <f>+'Resumen-DiarioHorario-HP'!AD196</f>
        <v>0</v>
      </c>
      <c r="G198" s="62">
        <f>+'Resumen-DiarioHorario-HP'!AD338</f>
        <v>0</v>
      </c>
      <c r="H198" s="63">
        <f>+'Resumen-DiarioHorario-HP'!AD480</f>
        <v>0</v>
      </c>
      <c r="I198" s="62">
        <f>+'Resumen-DiarioHorario-HP'!AD622</f>
        <v>0</v>
      </c>
      <c r="J198" s="63">
        <f>+'Resumen-DiarioHorario-HP'!AD764</f>
        <v>0</v>
      </c>
      <c r="K198" s="62">
        <f>+'Resumen-DiarioHorario-HP'!AD906</f>
        <v>0</v>
      </c>
      <c r="L198" s="63">
        <f>+'Resumen-DiarioHorario-HP'!AD1048</f>
        <v>0</v>
      </c>
      <c r="M198" s="62">
        <f>+'Resumen-DiarioHorario-HP'!AD1190</f>
        <v>0</v>
      </c>
      <c r="N198" s="63">
        <f>+'Resumen-DiarioHorario-HP'!AD1332</f>
        <v>0</v>
      </c>
      <c r="O198" s="62">
        <f>+'Resumen-DiarioHorario-HP'!AD1474</f>
        <v>0</v>
      </c>
      <c r="P198" s="63">
        <f>+'Resumen-DiarioHorario-HP'!AD1616</f>
        <v>0</v>
      </c>
      <c r="Q198" s="62">
        <f>+'Resumen-DiarioHorario-HP'!AD1758</f>
        <v>0</v>
      </c>
      <c r="R198" s="63">
        <f>+'Resumen-DiarioHorario-HP'!AD1900</f>
        <v>0</v>
      </c>
      <c r="S198" s="62">
        <f>+'Resumen-DiarioHorario-HP'!AD2042</f>
        <v>0</v>
      </c>
      <c r="T198" s="63">
        <f>+'Resumen-DiarioHorario-HP'!AD2184</f>
        <v>0</v>
      </c>
      <c r="U198" s="62">
        <f>+'Resumen-DiarioHorario-HP'!AD2326</f>
        <v>0</v>
      </c>
      <c r="V198" s="63">
        <f>+'Resumen-DiarioHorario-HP'!AD2468</f>
        <v>0</v>
      </c>
      <c r="W198" s="62">
        <f>+'Resumen-DiarioHorario-HP'!AD2610</f>
        <v>0</v>
      </c>
      <c r="X198" s="63">
        <f>+'Resumen-DiarioHorario-HP'!AD2752</f>
        <v>0</v>
      </c>
      <c r="Y198" s="62">
        <f>+'Resumen-DiarioHorario-HP'!AD2894</f>
        <v>0</v>
      </c>
      <c r="Z198" s="63">
        <f>+'Resumen-DiarioHorario-HP'!AD3036</f>
        <v>0</v>
      </c>
      <c r="AA198" s="62">
        <f>+'Resumen-DiarioHorario-HP'!AD3178</f>
        <v>0</v>
      </c>
      <c r="AB198" s="63">
        <f>+'Resumen-DiarioHorario-HP'!AD3320</f>
        <v>0</v>
      </c>
      <c r="AC198" s="62">
        <f>+'Resumen-DiarioHorario-HP'!AD3462</f>
        <v>0</v>
      </c>
      <c r="AD198" s="63">
        <f>+'Resumen-DiarioHorario-HP'!AD3604</f>
        <v>0</v>
      </c>
      <c r="AE198" s="62">
        <f>+'Resumen-DiarioHorario-HP'!AD3746</f>
        <v>0</v>
      </c>
      <c r="AF198" s="63">
        <f>+'Resumen-DiarioHorario-HP'!AD3888</f>
        <v>0</v>
      </c>
      <c r="AG198" s="62">
        <f>+'Resumen-DiarioHorario-HP'!AD4030</f>
        <v>0</v>
      </c>
      <c r="AH198" s="63">
        <f>+'Resumen-DiarioHorario-HP'!AD4172</f>
        <v>0</v>
      </c>
      <c r="AI198" s="64">
        <f>+'Resumen-DiarioHorario-HP'!AD4314</f>
        <v>0</v>
      </c>
      <c r="AJ198" s="58"/>
      <c r="AK198" s="55">
        <f t="shared" si="14"/>
        <v>0</v>
      </c>
      <c r="AL198" s="58"/>
    </row>
    <row r="199" spans="2:38" x14ac:dyDescent="0.3">
      <c r="B199" s="4" t="s">
        <v>208</v>
      </c>
      <c r="D199" s="68"/>
      <c r="E199" s="62">
        <f>+'Resumen-DiarioHorario-HP'!AD55</f>
        <v>27.578494295279185</v>
      </c>
      <c r="F199" s="63">
        <f>+'Resumen-DiarioHorario-HP'!AD197</f>
        <v>30.412316517803408</v>
      </c>
      <c r="G199" s="62">
        <f>+'Resumen-DiarioHorario-HP'!AD339</f>
        <v>13.085959051450095</v>
      </c>
      <c r="H199" s="63">
        <f>+'Resumen-DiarioHorario-HP'!AD481</f>
        <v>13.981819102830357</v>
      </c>
      <c r="I199" s="62">
        <f>+'Resumen-DiarioHorario-HP'!AD623</f>
        <v>5.6608025844229637</v>
      </c>
      <c r="J199" s="63">
        <f>+'Resumen-DiarioHorario-HP'!AD765</f>
        <v>38.902081009091511</v>
      </c>
      <c r="K199" s="62">
        <f>+'Resumen-DiarioHorario-HP'!AD907</f>
        <v>12.683286472703587</v>
      </c>
      <c r="L199" s="63">
        <f>+'Resumen-DiarioHorario-HP'!AD1049</f>
        <v>0</v>
      </c>
      <c r="M199" s="62">
        <f>+'Resumen-DiarioHorario-HP'!AD1191</f>
        <v>0</v>
      </c>
      <c r="N199" s="63">
        <f>+'Resumen-DiarioHorario-HP'!AD1333</f>
        <v>0</v>
      </c>
      <c r="O199" s="62">
        <f>+'Resumen-DiarioHorario-HP'!AD1475</f>
        <v>0</v>
      </c>
      <c r="P199" s="63">
        <f>+'Resumen-DiarioHorario-HP'!AD1617</f>
        <v>94.634668988364965</v>
      </c>
      <c r="Q199" s="62">
        <f>+'Resumen-DiarioHorario-HP'!AD1759</f>
        <v>91.763905175176518</v>
      </c>
      <c r="R199" s="63">
        <f>+'Resumen-DiarioHorario-HP'!AD1901</f>
        <v>91.258178376317517</v>
      </c>
      <c r="S199" s="62">
        <f>+'Resumen-DiarioHorario-HP'!AD2043</f>
        <v>91.56687537452612</v>
      </c>
      <c r="T199" s="63">
        <f>+'Resumen-DiarioHorario-HP'!AD2185</f>
        <v>50.430857091108976</v>
      </c>
      <c r="U199" s="62">
        <f>+'Resumen-DiarioHorario-HP'!AD2327</f>
        <v>13.507849776218331</v>
      </c>
      <c r="V199" s="63">
        <f>+'Resumen-DiarioHorario-HP'!AD2469</f>
        <v>97.98995962799917</v>
      </c>
      <c r="W199" s="62">
        <f>+'Resumen-DiarioHorario-HP'!AD2611</f>
        <v>14.311734157705473</v>
      </c>
      <c r="X199" s="63">
        <f>+'Resumen-DiarioHorario-HP'!AD2753</f>
        <v>78.492933603618283</v>
      </c>
      <c r="Y199" s="62">
        <f>+'Resumen-DiarioHorario-HP'!AD2895</f>
        <v>61.668284015655523</v>
      </c>
      <c r="Z199" s="63">
        <f>+'Resumen-DiarioHorario-HP'!AD3037</f>
        <v>14.336012213631637</v>
      </c>
      <c r="AA199" s="62">
        <f>+'Resumen-DiarioHorario-HP'!AD3179</f>
        <v>83.254212398819618</v>
      </c>
      <c r="AB199" s="63">
        <f>+'Resumen-DiarioHorario-HP'!AD3321</f>
        <v>2.2993243355221216</v>
      </c>
      <c r="AC199" s="62">
        <f>+'Resumen-DiarioHorario-HP'!AD3463</f>
        <v>30.7832569954296</v>
      </c>
      <c r="AD199" s="63">
        <f>+'Resumen-DiarioHorario-HP'!AD3605</f>
        <v>118.9356656146736</v>
      </c>
      <c r="AE199" s="62">
        <f>+'Resumen-DiarioHorario-HP'!AD3747</f>
        <v>18.626868975162502</v>
      </c>
      <c r="AF199" s="63">
        <f>+'Resumen-DiarioHorario-HP'!AD3889</f>
        <v>27.285333333333305</v>
      </c>
      <c r="AG199" s="62">
        <f>+'Resumen-DiarioHorario-HP'!AD4031</f>
        <v>17.802249240481604</v>
      </c>
      <c r="AH199" s="63">
        <f>+'Resumen-DiarioHorario-HP'!AD4173</f>
        <v>11.230293031503292</v>
      </c>
      <c r="AI199" s="64">
        <f>+'Resumen-DiarioHorario-HP'!AD4315</f>
        <v>14.103438578060622</v>
      </c>
      <c r="AJ199" s="58"/>
      <c r="AK199" s="55">
        <f t="shared" si="14"/>
        <v>1166.5866599368901</v>
      </c>
      <c r="AL199" s="58"/>
    </row>
    <row r="200" spans="2:38" x14ac:dyDescent="0.3">
      <c r="B200" s="4" t="s">
        <v>209</v>
      </c>
      <c r="D200" s="68"/>
      <c r="E200" s="62">
        <f>+'Resumen-DiarioHorario-HP'!AD56</f>
        <v>0</v>
      </c>
      <c r="F200" s="63">
        <f>+'Resumen-DiarioHorario-HP'!AD198</f>
        <v>0</v>
      </c>
      <c r="G200" s="62">
        <f>+'Resumen-DiarioHorario-HP'!AD340</f>
        <v>0</v>
      </c>
      <c r="H200" s="63">
        <f>+'Resumen-DiarioHorario-HP'!AD482</f>
        <v>17.248635132735451</v>
      </c>
      <c r="I200" s="62">
        <f>+'Resumen-DiarioHorario-HP'!AD624</f>
        <v>0.95211127418941932</v>
      </c>
      <c r="J200" s="63">
        <f>+'Resumen-DiarioHorario-HP'!AD766</f>
        <v>2.1099989011552593</v>
      </c>
      <c r="K200" s="62">
        <f>+'Resumen-DiarioHorario-HP'!AD908</f>
        <v>6.1111111111111192E-3</v>
      </c>
      <c r="L200" s="63">
        <f>+'Resumen-DiarioHorario-HP'!AD1050</f>
        <v>0</v>
      </c>
      <c r="M200" s="62">
        <f>+'Resumen-DiarioHorario-HP'!AD1192</f>
        <v>0</v>
      </c>
      <c r="N200" s="63">
        <f>+'Resumen-DiarioHorario-HP'!AD1334</f>
        <v>0</v>
      </c>
      <c r="O200" s="62">
        <f>+'Resumen-DiarioHorario-HP'!AD1476</f>
        <v>5.2887841558456419</v>
      </c>
      <c r="P200" s="63">
        <f>+'Resumen-DiarioHorario-HP'!AD1618</f>
        <v>60.425588494274351</v>
      </c>
      <c r="Q200" s="62">
        <f>+'Resumen-DiarioHorario-HP'!AD1760</f>
        <v>51.464187501271567</v>
      </c>
      <c r="R200" s="63">
        <f>+'Resumen-DiarioHorario-HP'!AD1902</f>
        <v>56.3477325934834</v>
      </c>
      <c r="S200" s="62">
        <f>+'Resumen-DiarioHorario-HP'!AD2044</f>
        <v>50.722483506891457</v>
      </c>
      <c r="T200" s="63">
        <f>+'Resumen-DiarioHorario-HP'!AD2186</f>
        <v>48.859254133939729</v>
      </c>
      <c r="U200" s="62">
        <f>+'Resumen-DiarioHorario-HP'!AD2328</f>
        <v>53.780414516607919</v>
      </c>
      <c r="V200" s="63">
        <f>+'Resumen-DiarioHorario-HP'!AD2470</f>
        <v>59.290934750133076</v>
      </c>
      <c r="W200" s="62">
        <f>+'Resumen-DiarioHorario-HP'!AD2612</f>
        <v>25.314319444444443</v>
      </c>
      <c r="X200" s="63">
        <f>+'Resumen-DiarioHorario-HP'!AD2754</f>
        <v>89.562500000000028</v>
      </c>
      <c r="Y200" s="62">
        <f>+'Resumen-DiarioHorario-HP'!AD2896</f>
        <v>0</v>
      </c>
      <c r="Z200" s="63">
        <f>+'Resumen-DiarioHorario-HP'!AD3038</f>
        <v>37.918080672105155</v>
      </c>
      <c r="AA200" s="62">
        <f>+'Resumen-DiarioHorario-HP'!AD3180</f>
        <v>49.980565942817258</v>
      </c>
      <c r="AB200" s="63">
        <f>+'Resumen-DiarioHorario-HP'!AD3322</f>
        <v>51.059297753598955</v>
      </c>
      <c r="AC200" s="62">
        <f>+'Resumen-DiarioHorario-HP'!AD3464</f>
        <v>98.040179700096402</v>
      </c>
      <c r="AD200" s="63">
        <f>+'Resumen-DiarioHorario-HP'!AD3606</f>
        <v>96.077348951326442</v>
      </c>
      <c r="AE200" s="62">
        <f>+'Resumen-DiarioHorario-HP'!AD3748</f>
        <v>63.906764574832394</v>
      </c>
      <c r="AF200" s="63">
        <f>+'Resumen-DiarioHorario-HP'!AD3890</f>
        <v>93.164188529345708</v>
      </c>
      <c r="AG200" s="62">
        <f>+'Resumen-DiarioHorario-HP'!AD4032</f>
        <v>50.730469321793976</v>
      </c>
      <c r="AH200" s="63">
        <f>+'Resumen-DiarioHorario-HP'!AD4174</f>
        <v>45.009716657532586</v>
      </c>
      <c r="AI200" s="64">
        <f>+'Resumen-DiarioHorario-HP'!AD4316</f>
        <v>64.890262168089549</v>
      </c>
      <c r="AJ200" s="58"/>
      <c r="AK200" s="55">
        <f t="shared" si="14"/>
        <v>1172.1499297876214</v>
      </c>
      <c r="AL200" s="58"/>
    </row>
    <row r="201" spans="2:38" x14ac:dyDescent="0.3">
      <c r="B201" s="4" t="s">
        <v>210</v>
      </c>
      <c r="D201" s="68"/>
      <c r="E201" s="62">
        <f>+'Resumen-DiarioHorario-HP'!AD57</f>
        <v>0.13277139981587632</v>
      </c>
      <c r="F201" s="63">
        <f>+'Resumen-DiarioHorario-HP'!AD199</f>
        <v>0.27725548346837259</v>
      </c>
      <c r="G201" s="62">
        <f>+'Resumen-DiarioHorario-HP'!AD341</f>
        <v>0.17973793347676512</v>
      </c>
      <c r="H201" s="63">
        <f>+'Resumen-DiarioHorario-HP'!AD483</f>
        <v>0.21769313375155044</v>
      </c>
      <c r="I201" s="62">
        <f>+'Resumen-DiarioHorario-HP'!AD625</f>
        <v>9.5890011390049337E-2</v>
      </c>
      <c r="J201" s="63">
        <f>+'Resumen-DiarioHorario-HP'!AD767</f>
        <v>0.10886790156364358</v>
      </c>
      <c r="K201" s="62">
        <f>+'Resumen-DiarioHorario-HP'!AD909</f>
        <v>0.16378399650255773</v>
      </c>
      <c r="L201" s="63">
        <f>+'Resumen-DiarioHorario-HP'!AD1051</f>
        <v>0</v>
      </c>
      <c r="M201" s="62">
        <f>+'Resumen-DiarioHorario-HP'!AD1193</f>
        <v>0</v>
      </c>
      <c r="N201" s="63">
        <f>+'Resumen-DiarioHorario-HP'!AD1335</f>
        <v>0</v>
      </c>
      <c r="O201" s="62">
        <f>+'Resumen-DiarioHorario-HP'!AD1477</f>
        <v>1.9193129936853921E-2</v>
      </c>
      <c r="P201" s="63">
        <f>+'Resumen-DiarioHorario-HP'!AD1619</f>
        <v>0.28411203781763589</v>
      </c>
      <c r="Q201" s="62">
        <f>+'Resumen-DiarioHorario-HP'!AD1761</f>
        <v>0.25564748883247274</v>
      </c>
      <c r="R201" s="63">
        <f>+'Resumen-DiarioHorario-HP'!AD1903</f>
        <v>0.24359334707260033</v>
      </c>
      <c r="S201" s="62">
        <f>+'Resumen-DiarioHorario-HP'!AD2045</f>
        <v>0.25262553652127484</v>
      </c>
      <c r="T201" s="63">
        <f>+'Resumen-DiarioHorario-HP'!AD2187</f>
        <v>0.30955428997675477</v>
      </c>
      <c r="U201" s="62">
        <f>+'Resumen-DiarioHorario-HP'!AD2329</f>
        <v>0.28553713679313547</v>
      </c>
      <c r="V201" s="63">
        <f>+'Resumen-DiarioHorario-HP'!AD2471</f>
        <v>0.38387404282887611</v>
      </c>
      <c r="W201" s="62">
        <f>+'Resumen-DiarioHorario-HP'!AD2613</f>
        <v>0.13595070679982449</v>
      </c>
      <c r="X201" s="63">
        <f>+'Resumen-DiarioHorario-HP'!AD2755</f>
        <v>3.3434865619925147</v>
      </c>
      <c r="Y201" s="62">
        <f>+'Resumen-DiarioHorario-HP'!AD2897</f>
        <v>0.18354764342307944</v>
      </c>
      <c r="Z201" s="63">
        <f>+'Resumen-DiarioHorario-HP'!AD3039</f>
        <v>0.27909432967503778</v>
      </c>
      <c r="AA201" s="62">
        <f>+'Resumen-DiarioHorario-HP'!AD3181</f>
        <v>0.23999807715415855</v>
      </c>
      <c r="AB201" s="63">
        <f>+'Resumen-DiarioHorario-HP'!AD3323</f>
        <v>0.20035080949465331</v>
      </c>
      <c r="AC201" s="62">
        <f>+'Resumen-DiarioHorario-HP'!AD3465</f>
        <v>0.35212021589279024</v>
      </c>
      <c r="AD201" s="63">
        <f>+'Resumen-DiarioHorario-HP'!AD3607</f>
        <v>0.46470164140065334</v>
      </c>
      <c r="AE201" s="62">
        <f>+'Resumen-DiarioHorario-HP'!AD3749</f>
        <v>0.29552629232406519</v>
      </c>
      <c r="AF201" s="63">
        <f>+'Resumen-DiarioHorario-HP'!AD3891</f>
        <v>0.5837086009979231</v>
      </c>
      <c r="AG201" s="62">
        <f>+'Resumen-DiarioHorario-HP'!AD4033</f>
        <v>0.37417695860067857</v>
      </c>
      <c r="AH201" s="63">
        <f>+'Resumen-DiarioHorario-HP'!AD4175</f>
        <v>0.20686227480570388</v>
      </c>
      <c r="AI201" s="64">
        <f>+'Resumen-DiarioHorario-HP'!AD4317</f>
        <v>0.468159198760985</v>
      </c>
      <c r="AJ201" s="58"/>
      <c r="AK201" s="55">
        <f t="shared" si="14"/>
        <v>10.337820181070487</v>
      </c>
      <c r="AL201" s="58"/>
    </row>
    <row r="202" spans="2:38" x14ac:dyDescent="0.3">
      <c r="B202" s="4" t="s">
        <v>211</v>
      </c>
      <c r="D202" s="68"/>
      <c r="E202" s="62">
        <f>+'Resumen-DiarioHorario-HP'!AD58</f>
        <v>4.2461800575254319E-3</v>
      </c>
      <c r="F202" s="63">
        <f>+'Resumen-DiarioHorario-HP'!AD200</f>
        <v>9.2350767056146268E-2</v>
      </c>
      <c r="G202" s="62">
        <f>+'Resumen-DiarioHorario-HP'!AD342</f>
        <v>5.5780569712320052E-2</v>
      </c>
      <c r="H202" s="63">
        <f>+'Resumen-DiarioHorario-HP'!AD484</f>
        <v>0.13264742652575084</v>
      </c>
      <c r="I202" s="62">
        <f>+'Resumen-DiarioHorario-HP'!AD626</f>
        <v>3.8028311729428957E-3</v>
      </c>
      <c r="J202" s="63">
        <f>+'Resumen-DiarioHorario-HP'!AD768</f>
        <v>3.4110081593195E-2</v>
      </c>
      <c r="K202" s="62">
        <f>+'Resumen-DiarioHorario-HP'!AD910</f>
        <v>9.5788268248239619E-2</v>
      </c>
      <c r="L202" s="63">
        <f>+'Resumen-DiarioHorario-HP'!AD1052</f>
        <v>0</v>
      </c>
      <c r="M202" s="62">
        <f>+'Resumen-DiarioHorario-HP'!AD1194</f>
        <v>0</v>
      </c>
      <c r="N202" s="63">
        <f>+'Resumen-DiarioHorario-HP'!AD1336</f>
        <v>0</v>
      </c>
      <c r="O202" s="62">
        <f>+'Resumen-DiarioHorario-HP'!AD1478</f>
        <v>6.1005723476408686E-3</v>
      </c>
      <c r="P202" s="63">
        <f>+'Resumen-DiarioHorario-HP'!AD1620</f>
        <v>0.21340457876523317</v>
      </c>
      <c r="Q202" s="62">
        <f>+'Resumen-DiarioHorario-HP'!AD1762</f>
        <v>1.9000573952991338E-3</v>
      </c>
      <c r="R202" s="63">
        <f>+'Resumen-DiarioHorario-HP'!AD1904</f>
        <v>3.780207037925621E-2</v>
      </c>
      <c r="S202" s="62">
        <f>+'Resumen-DiarioHorario-HP'!AD2046</f>
        <v>0.47677812417348131</v>
      </c>
      <c r="T202" s="63">
        <f>+'Resumen-DiarioHorario-HP'!AD2188</f>
        <v>3.3864034016926337E-2</v>
      </c>
      <c r="U202" s="62">
        <f>+'Resumen-DiarioHorario-HP'!AD2330</f>
        <v>5.9763472477593914E-2</v>
      </c>
      <c r="V202" s="63">
        <f>+'Resumen-DiarioHorario-HP'!AD2472</f>
        <v>0.33055375158786648</v>
      </c>
      <c r="W202" s="62">
        <f>+'Resumen-DiarioHorario-HP'!AD2614</f>
        <v>6.5760648647943606E-2</v>
      </c>
      <c r="X202" s="63">
        <f>+'Resumen-DiarioHorario-HP'!AD2756</f>
        <v>3.2385789136396483</v>
      </c>
      <c r="Y202" s="62">
        <f>+'Resumen-DiarioHorario-HP'!AD2898</f>
        <v>9.6449762185413623E-2</v>
      </c>
      <c r="Z202" s="63">
        <f>+'Resumen-DiarioHorario-HP'!AD3040</f>
        <v>9.6955693960188924E-2</v>
      </c>
      <c r="AA202" s="62">
        <f>+'Resumen-DiarioHorario-HP'!AD3182</f>
        <v>5.9657111565271002E-2</v>
      </c>
      <c r="AB202" s="63">
        <f>+'Resumen-DiarioHorario-HP'!AD3324</f>
        <v>2.9342858393985996E-2</v>
      </c>
      <c r="AC202" s="62">
        <f>+'Resumen-DiarioHorario-HP'!AD3466</f>
        <v>5.2334943612415086E-2</v>
      </c>
      <c r="AD202" s="63">
        <f>+'Resumen-DiarioHorario-HP'!AD3608</f>
        <v>0.24754232446352467</v>
      </c>
      <c r="AE202" s="62">
        <f>+'Resumen-DiarioHorario-HP'!AD3750</f>
        <v>7.1371448437371782E-2</v>
      </c>
      <c r="AF202" s="63">
        <f>+'Resumen-DiarioHorario-HP'!AD3892</f>
        <v>0.2466406234105411</v>
      </c>
      <c r="AG202" s="62">
        <f>+'Resumen-DiarioHorario-HP'!AD4034</f>
        <v>0.44238121052582902</v>
      </c>
      <c r="AH202" s="63">
        <f>+'Resumen-DiarioHorario-HP'!AD4176</f>
        <v>1.9803303877512404E-2</v>
      </c>
      <c r="AI202" s="64">
        <f>+'Resumen-DiarioHorario-HP'!AD4318</f>
        <v>0.15846875449021544</v>
      </c>
      <c r="AJ202" s="58"/>
      <c r="AK202" s="55">
        <f t="shared" si="14"/>
        <v>6.4041803827192778</v>
      </c>
      <c r="AL202" s="58"/>
    </row>
    <row r="203" spans="2:38" x14ac:dyDescent="0.3">
      <c r="B203" s="4" t="s">
        <v>136</v>
      </c>
      <c r="D203" s="68"/>
      <c r="E203" s="62">
        <f>+'Resumen-DiarioHorario-HP'!AD59</f>
        <v>8.9049106410768264</v>
      </c>
      <c r="F203" s="63">
        <f>+'Resumen-DiarioHorario-HP'!AD201</f>
        <v>11.572211667304568</v>
      </c>
      <c r="G203" s="62">
        <f>+'Resumen-DiarioHorario-HP'!AD343</f>
        <v>5.4968934370252835</v>
      </c>
      <c r="H203" s="63">
        <f>+'Resumen-DiarioHorario-HP'!AD485</f>
        <v>5.872741444905602E-2</v>
      </c>
      <c r="I203" s="62">
        <f>+'Resumen-DiarioHorario-HP'!AD627</f>
        <v>5.8337893478287466</v>
      </c>
      <c r="J203" s="63">
        <f>+'Resumen-DiarioHorario-HP'!AD769</f>
        <v>11.041713972081093</v>
      </c>
      <c r="K203" s="62">
        <f>+'Resumen-DiarioHorario-HP'!AD911</f>
        <v>0.31546808242797875</v>
      </c>
      <c r="L203" s="63">
        <f>+'Resumen-DiarioHorario-HP'!AD1053</f>
        <v>0</v>
      </c>
      <c r="M203" s="62">
        <f>+'Resumen-DiarioHorario-HP'!AD1195</f>
        <v>5.6513703815142229</v>
      </c>
      <c r="N203" s="63">
        <f>+'Resumen-DiarioHorario-HP'!AD1337</f>
        <v>0.75763036878373835</v>
      </c>
      <c r="O203" s="62">
        <f>+'Resumen-DiarioHorario-HP'!AD1479</f>
        <v>13.453461019558372</v>
      </c>
      <c r="P203" s="63">
        <f>+'Resumen-DiarioHorario-HP'!AD1621</f>
        <v>29.669694566398221</v>
      </c>
      <c r="Q203" s="62">
        <f>+'Resumen-DiarioHorario-HP'!AD1763</f>
        <v>20.594229797755343</v>
      </c>
      <c r="R203" s="63">
        <f>+'Resumen-DiarioHorario-HP'!AD1905</f>
        <v>5.5496638148519644</v>
      </c>
      <c r="S203" s="62">
        <f>+'Resumen-DiarioHorario-HP'!AD2047</f>
        <v>3.394109110228217</v>
      </c>
      <c r="T203" s="63">
        <f>+'Resumen-DiarioHorario-HP'!AD2189</f>
        <v>9.9849043098979369</v>
      </c>
      <c r="U203" s="62">
        <f>+'Resumen-DiarioHorario-HP'!AD2331</f>
        <v>11.126076486301418</v>
      </c>
      <c r="V203" s="63">
        <f>+'Resumen-DiarioHorario-HP'!AD2473</f>
        <v>4.6512254301706957</v>
      </c>
      <c r="W203" s="62">
        <f>+'Resumen-DiarioHorario-HP'!AD2615</f>
        <v>0.57661435614691692</v>
      </c>
      <c r="X203" s="63">
        <f>+'Resumen-DiarioHorario-HP'!AD2757</f>
        <v>33.260733626023892</v>
      </c>
      <c r="Y203" s="62">
        <f>+'Resumen-DiarioHorario-HP'!AD2899</f>
        <v>20.647653241140294</v>
      </c>
      <c r="Z203" s="63">
        <f>+'Resumen-DiarioHorario-HP'!AD3041</f>
        <v>6.2822570521460497</v>
      </c>
      <c r="AA203" s="62">
        <f>+'Resumen-DiarioHorario-HP'!AD3183</f>
        <v>11.797637874179436</v>
      </c>
      <c r="AB203" s="63">
        <f>+'Resumen-DiarioHorario-HP'!AD3325</f>
        <v>34.851147270300302</v>
      </c>
      <c r="AC203" s="62">
        <f>+'Resumen-DiarioHorario-HP'!AD3467</f>
        <v>39.512917686396179</v>
      </c>
      <c r="AD203" s="63">
        <f>+'Resumen-DiarioHorario-HP'!AD3609</f>
        <v>12.540210004785342</v>
      </c>
      <c r="AE203" s="62">
        <f>+'Resumen-DiarioHorario-HP'!AD3751</f>
        <v>27.50837013214166</v>
      </c>
      <c r="AF203" s="63">
        <f>+'Resumen-DiarioHorario-HP'!AD3893</f>
        <v>13.518012494134922</v>
      </c>
      <c r="AG203" s="62">
        <f>+'Resumen-DiarioHorario-HP'!AD4035</f>
        <v>0.48107299355400357</v>
      </c>
      <c r="AH203" s="63">
        <f>+'Resumen-DiarioHorario-HP'!AD4177</f>
        <v>3.6699486217922654</v>
      </c>
      <c r="AI203" s="64">
        <f>+'Resumen-DiarioHorario-HP'!AD4319</f>
        <v>22.541561231896598</v>
      </c>
      <c r="AJ203" s="58"/>
      <c r="AK203" s="55">
        <f t="shared" si="14"/>
        <v>375.24421643229152</v>
      </c>
      <c r="AL203" s="58"/>
    </row>
    <row r="204" spans="2:38" x14ac:dyDescent="0.3">
      <c r="B204" s="4" t="s">
        <v>137</v>
      </c>
      <c r="D204" s="68"/>
      <c r="E204" s="62">
        <f>+'Resumen-DiarioHorario-HP'!AD60</f>
        <v>7.7918047187275334</v>
      </c>
      <c r="F204" s="63">
        <f>+'Resumen-DiarioHorario-HP'!AD202</f>
        <v>13.965845154243045</v>
      </c>
      <c r="G204" s="62">
        <f>+'Resumen-DiarioHorario-HP'!AD344</f>
        <v>2.6677825462023419</v>
      </c>
      <c r="H204" s="63">
        <f>+'Resumen-DiarioHorario-HP'!AD486</f>
        <v>3.9467597937901813</v>
      </c>
      <c r="I204" s="62">
        <f>+'Resumen-DiarioHorario-HP'!AD628</f>
        <v>18.044700215731712</v>
      </c>
      <c r="J204" s="63">
        <f>+'Resumen-DiarioHorario-HP'!AD770</f>
        <v>13.710295986631197</v>
      </c>
      <c r="K204" s="62">
        <f>+'Resumen-DiarioHorario-HP'!AD912</f>
        <v>0.84786254412333206</v>
      </c>
      <c r="L204" s="63">
        <f>+'Resumen-DiarioHorario-HP'!AD1054</f>
        <v>0</v>
      </c>
      <c r="M204" s="62">
        <f>+'Resumen-DiarioHorario-HP'!AD1196</f>
        <v>5.571984791225848</v>
      </c>
      <c r="N204" s="63">
        <f>+'Resumen-DiarioHorario-HP'!AD1338</f>
        <v>0.75763036878373835</v>
      </c>
      <c r="O204" s="62">
        <f>+'Resumen-DiarioHorario-HP'!AD1480</f>
        <v>14.591421028243168</v>
      </c>
      <c r="P204" s="63">
        <f>+'Resumen-DiarioHorario-HP'!AD1622</f>
        <v>28.793893997128826</v>
      </c>
      <c r="Q204" s="62">
        <f>+'Resumen-DiarioHorario-HP'!AD1764</f>
        <v>21.479818828656938</v>
      </c>
      <c r="R204" s="63">
        <f>+'Resumen-DiarioHorario-HP'!AD1906</f>
        <v>6.4285095371458176</v>
      </c>
      <c r="S204" s="62">
        <f>+'Resumen-DiarioHorario-HP'!AD2048</f>
        <v>4.1269976453463197</v>
      </c>
      <c r="T204" s="63">
        <f>+'Resumen-DiarioHorario-HP'!AD2190</f>
        <v>9.1661603822072184</v>
      </c>
      <c r="U204" s="62">
        <f>+'Resumen-DiarioHorario-HP'!AD2332</f>
        <v>12.112335951391854</v>
      </c>
      <c r="V204" s="63">
        <f>+'Resumen-DiarioHorario-HP'!AD2474</f>
        <v>12.862386530028449</v>
      </c>
      <c r="W204" s="62">
        <f>+'Resumen-DiarioHorario-HP'!AD2616</f>
        <v>3.1030193730460205</v>
      </c>
      <c r="X204" s="63">
        <f>+'Resumen-DiarioHorario-HP'!AD2758</f>
        <v>26.733330138513743</v>
      </c>
      <c r="Y204" s="62">
        <f>+'Resumen-DiarioHorario-HP'!AD2900</f>
        <v>20.487408417644744</v>
      </c>
      <c r="Z204" s="63">
        <f>+'Resumen-DiarioHorario-HP'!AD3042</f>
        <v>6.1825050245602773</v>
      </c>
      <c r="AA204" s="62">
        <f>+'Resumen-DiarioHorario-HP'!AD3184</f>
        <v>15.312230218251573</v>
      </c>
      <c r="AB204" s="63">
        <f>+'Resumen-DiarioHorario-HP'!AD3326</f>
        <v>35.377761543388154</v>
      </c>
      <c r="AC204" s="62">
        <f>+'Resumen-DiarioHorario-HP'!AD3468</f>
        <v>41.902592802698742</v>
      </c>
      <c r="AD204" s="63">
        <f>+'Resumen-DiarioHorario-HP'!AD3610</f>
        <v>12.349495458412187</v>
      </c>
      <c r="AE204" s="62">
        <f>+'Resumen-DiarioHorario-HP'!AD3752</f>
        <v>26.551759984605862</v>
      </c>
      <c r="AF204" s="63">
        <f>+'Resumen-DiarioHorario-HP'!AD3894</f>
        <v>13.77109828699432</v>
      </c>
      <c r="AG204" s="62">
        <f>+'Resumen-DiarioHorario-HP'!AD4036</f>
        <v>7.5070382420857573</v>
      </c>
      <c r="AH204" s="63">
        <f>+'Resumen-DiarioHorario-HP'!AD4178</f>
        <v>2.7762725309160028</v>
      </c>
      <c r="AI204" s="64">
        <f>+'Resumen-DiarioHorario-HP'!AD4320</f>
        <v>22.628350273106477</v>
      </c>
      <c r="AJ204" s="58"/>
      <c r="AK204" s="55">
        <f t="shared" si="14"/>
        <v>411.5490523138314</v>
      </c>
      <c r="AL204" s="58"/>
    </row>
    <row r="205" spans="2:38" x14ac:dyDescent="0.3">
      <c r="B205" s="4" t="s">
        <v>227</v>
      </c>
      <c r="D205" s="68"/>
      <c r="E205" s="62">
        <f>+'Resumen-DiarioHorario-HP'!AD61</f>
        <v>79.994272684605917</v>
      </c>
      <c r="F205" s="63">
        <f>+'Resumen-DiarioHorario-HP'!AD203</f>
        <v>83.252512208302804</v>
      </c>
      <c r="G205" s="62">
        <f>+'Resumen-DiarioHorario-HP'!AD345</f>
        <v>0</v>
      </c>
      <c r="H205" s="63">
        <f>+'Resumen-DiarioHorario-HP'!AD487</f>
        <v>0</v>
      </c>
      <c r="I205" s="62">
        <f>+'Resumen-DiarioHorario-HP'!AD629</f>
        <v>2.6491176174163806</v>
      </c>
      <c r="J205" s="63">
        <f>+'Resumen-DiarioHorario-HP'!AD771</f>
        <v>0</v>
      </c>
      <c r="K205" s="62">
        <f>+'Resumen-DiarioHorario-HP'!AD913</f>
        <v>1.2138779958089192E-2</v>
      </c>
      <c r="L205" s="63">
        <f>+'Resumen-DiarioHorario-HP'!AD1055</f>
        <v>0</v>
      </c>
      <c r="M205" s="62">
        <f>+'Resumen-DiarioHorario-HP'!AD1197</f>
        <v>0</v>
      </c>
      <c r="N205" s="63">
        <f>+'Resumen-DiarioHorario-HP'!AD1339</f>
        <v>0</v>
      </c>
      <c r="O205" s="62">
        <f>+'Resumen-DiarioHorario-HP'!AD1481</f>
        <v>1.3184852282206216</v>
      </c>
      <c r="P205" s="63">
        <f>+'Resumen-DiarioHorario-HP'!AD1623</f>
        <v>88.645658748626701</v>
      </c>
      <c r="Q205" s="62">
        <f>+'Resumen-DiarioHorario-HP'!AD1765</f>
        <v>34.814383532714835</v>
      </c>
      <c r="R205" s="63">
        <f>+'Resumen-DiarioHorario-HP'!AD1907</f>
        <v>0</v>
      </c>
      <c r="S205" s="62">
        <f>+'Resumen-DiarioHorario-HP'!AD2049</f>
        <v>0</v>
      </c>
      <c r="T205" s="63">
        <f>+'Resumen-DiarioHorario-HP'!AD2191</f>
        <v>4.798694125239054</v>
      </c>
      <c r="U205" s="62">
        <f>+'Resumen-DiarioHorario-HP'!AD2333</f>
        <v>0</v>
      </c>
      <c r="V205" s="63">
        <f>+'Resumen-DiarioHorario-HP'!AD2475</f>
        <v>0</v>
      </c>
      <c r="W205" s="62">
        <f>+'Resumen-DiarioHorario-HP'!AD2617</f>
        <v>26.333333333333329</v>
      </c>
      <c r="X205" s="63">
        <f>+'Resumen-DiarioHorario-HP'!AD2759</f>
        <v>47.100205376540302</v>
      </c>
      <c r="Y205" s="62">
        <f>+'Resumen-DiarioHorario-HP'!AD2901</f>
        <v>3.8934593137105296</v>
      </c>
      <c r="Z205" s="63">
        <f>+'Resumen-DiarioHorario-HP'!AD3043</f>
        <v>49.05934846636454</v>
      </c>
      <c r="AA205" s="62">
        <f>+'Resumen-DiarioHorario-HP'!AD3185</f>
        <v>0.44502222222222221</v>
      </c>
      <c r="AB205" s="63">
        <f>+'Resumen-DiarioHorario-HP'!AD3327</f>
        <v>34.415676948897044</v>
      </c>
      <c r="AC205" s="62">
        <f>+'Resumen-DiarioHorario-HP'!AD3469</f>
        <v>9.825384579340616</v>
      </c>
      <c r="AD205" s="63">
        <f>+'Resumen-DiarioHorario-HP'!AD3611</f>
        <v>107.67631730745106</v>
      </c>
      <c r="AE205" s="62">
        <f>+'Resumen-DiarioHorario-HP'!AD3753</f>
        <v>1.1610517309400772</v>
      </c>
      <c r="AF205" s="63">
        <f>+'Resumen-DiarioHorario-HP'!AD3895</f>
        <v>1.37757325062222</v>
      </c>
      <c r="AG205" s="62">
        <f>+'Resumen-DiarioHorario-HP'!AD4037</f>
        <v>1.6822992080688504</v>
      </c>
      <c r="AH205" s="63">
        <f>+'Resumen-DiarioHorario-HP'!AD4179</f>
        <v>3.3512910207112627E-3</v>
      </c>
      <c r="AI205" s="64">
        <f>+'Resumen-DiarioHorario-HP'!AD4321</f>
        <v>11.832392474047342</v>
      </c>
      <c r="AJ205" s="58"/>
      <c r="AK205" s="55">
        <f t="shared" si="14"/>
        <v>590.29067842764334</v>
      </c>
      <c r="AL205" s="58"/>
    </row>
    <row r="206" spans="2:38" x14ac:dyDescent="0.3">
      <c r="B206" s="4" t="s">
        <v>293</v>
      </c>
      <c r="D206" s="68"/>
      <c r="E206" s="62">
        <f>+'Resumen-DiarioHorario-HP'!AD62</f>
        <v>0</v>
      </c>
      <c r="F206" s="63">
        <f>+'Resumen-DiarioHorario-HP'!AD204</f>
        <v>0</v>
      </c>
      <c r="G206" s="62">
        <f>+'Resumen-DiarioHorario-HP'!AD346</f>
        <v>0</v>
      </c>
      <c r="H206" s="63">
        <f>+'Resumen-DiarioHorario-HP'!AD488</f>
        <v>0</v>
      </c>
      <c r="I206" s="62">
        <f>+'Resumen-DiarioHorario-HP'!AD630</f>
        <v>0</v>
      </c>
      <c r="J206" s="63">
        <f>+'Resumen-DiarioHorario-HP'!AD772</f>
        <v>0</v>
      </c>
      <c r="K206" s="62">
        <f>+'Resumen-DiarioHorario-HP'!AD914</f>
        <v>0</v>
      </c>
      <c r="L206" s="63">
        <f>+'Resumen-DiarioHorario-HP'!AD1056</f>
        <v>0</v>
      </c>
      <c r="M206" s="62">
        <f>+'Resumen-DiarioHorario-HP'!AD1198</f>
        <v>0</v>
      </c>
      <c r="N206" s="63">
        <f>+'Resumen-DiarioHorario-HP'!AD1340</f>
        <v>0</v>
      </c>
      <c r="O206" s="62">
        <f>+'Resumen-DiarioHorario-HP'!AD1482</f>
        <v>15.037869091033935</v>
      </c>
      <c r="P206" s="63">
        <f>+'Resumen-DiarioHorario-HP'!AD1624</f>
        <v>176.0807835790846</v>
      </c>
      <c r="Q206" s="62">
        <f>+'Resumen-DiarioHorario-HP'!AD1766</f>
        <v>167.06685885175071</v>
      </c>
      <c r="R206" s="63">
        <f>+'Resumen-DiarioHorario-HP'!AD1908</f>
        <v>111.06112290806242</v>
      </c>
      <c r="S206" s="62">
        <f>+'Resumen-DiarioHorario-HP'!AD2050</f>
        <v>10.69420916938782</v>
      </c>
      <c r="T206" s="63">
        <f>+'Resumen-DiarioHorario-HP'!AD2192</f>
        <v>94.307276471779929</v>
      </c>
      <c r="U206" s="62">
        <f>+'Resumen-DiarioHorario-HP'!AD2334</f>
        <v>113.5508826446533</v>
      </c>
      <c r="V206" s="63">
        <f>+'Resumen-DiarioHorario-HP'!AD2476</f>
        <v>12.169404967402414</v>
      </c>
      <c r="W206" s="62">
        <f>+'Resumen-DiarioHorario-HP'!AD2618</f>
        <v>12.446352202097573</v>
      </c>
      <c r="X206" s="63">
        <f>+'Resumen-DiarioHorario-HP'!AD2760</f>
        <v>142.87926663462321</v>
      </c>
      <c r="Y206" s="62">
        <f>+'Resumen-DiarioHorario-HP'!AD2902</f>
        <v>18.641832542419429</v>
      </c>
      <c r="Z206" s="63">
        <f>+'Resumen-DiarioHorario-HP'!AD3044</f>
        <v>65.472833410898843</v>
      </c>
      <c r="AA206" s="62">
        <f>+'Resumen-DiarioHorario-HP'!AD3186</f>
        <v>0.78204380713568789</v>
      </c>
      <c r="AB206" s="63">
        <f>+'Resumen-DiarioHorario-HP'!AD3328</f>
        <v>59.537771396213117</v>
      </c>
      <c r="AC206" s="62">
        <f>+'Resumen-DiarioHorario-HP'!AD3470</f>
        <v>57.714038633770407</v>
      </c>
      <c r="AD206" s="63">
        <f>+'Resumen-DiarioHorario-HP'!AD3612</f>
        <v>241.60161298116043</v>
      </c>
      <c r="AE206" s="62">
        <f>+'Resumen-DiarioHorario-HP'!AD3754</f>
        <v>127.3349225154453</v>
      </c>
      <c r="AF206" s="63">
        <f>+'Resumen-DiarioHorario-HP'!AD3896</f>
        <v>115.16273354212443</v>
      </c>
      <c r="AG206" s="62">
        <f>+'Resumen-DiarioHorario-HP'!AD4038</f>
        <v>88.148491964340209</v>
      </c>
      <c r="AH206" s="63">
        <f>+'Resumen-DiarioHorario-HP'!AD4180</f>
        <v>3.8593213081359865</v>
      </c>
      <c r="AI206" s="64">
        <f>+'Resumen-DiarioHorario-HP'!AD4322</f>
        <v>42.62806159697638</v>
      </c>
      <c r="AJ206" s="58"/>
      <c r="AK206" s="55">
        <f t="shared" si="14"/>
        <v>1676.1776902184956</v>
      </c>
      <c r="AL206" s="58"/>
    </row>
    <row r="207" spans="2:38" x14ac:dyDescent="0.3">
      <c r="B207" s="4" t="s">
        <v>294</v>
      </c>
      <c r="D207" s="68"/>
      <c r="E207" s="62">
        <f>+'Resumen-DiarioHorario-HP'!AD63</f>
        <v>0</v>
      </c>
      <c r="F207" s="63">
        <f>+'Resumen-DiarioHorario-HP'!AD205</f>
        <v>0</v>
      </c>
      <c r="G207" s="62">
        <f>+'Resumen-DiarioHorario-HP'!AD347</f>
        <v>0</v>
      </c>
      <c r="H207" s="63">
        <f>+'Resumen-DiarioHorario-HP'!AD489</f>
        <v>0</v>
      </c>
      <c r="I207" s="62">
        <f>+'Resumen-DiarioHorario-HP'!AD631</f>
        <v>0</v>
      </c>
      <c r="J207" s="63">
        <f>+'Resumen-DiarioHorario-HP'!AD773</f>
        <v>0</v>
      </c>
      <c r="K207" s="62">
        <f>+'Resumen-DiarioHorario-HP'!AD915</f>
        <v>0</v>
      </c>
      <c r="L207" s="63">
        <f>+'Resumen-DiarioHorario-HP'!AD1057</f>
        <v>0</v>
      </c>
      <c r="M207" s="62">
        <f>+'Resumen-DiarioHorario-HP'!AD1199</f>
        <v>0</v>
      </c>
      <c r="N207" s="63">
        <f>+'Resumen-DiarioHorario-HP'!AD1341</f>
        <v>0</v>
      </c>
      <c r="O207" s="62">
        <f>+'Resumen-DiarioHorario-HP'!AD1483</f>
        <v>10.899195594787599</v>
      </c>
      <c r="P207" s="63">
        <f>+'Resumen-DiarioHorario-HP'!AD1625</f>
        <v>165.67957084570992</v>
      </c>
      <c r="Q207" s="62">
        <f>+'Resumen-DiarioHorario-HP'!AD1767</f>
        <v>170.53730433781939</v>
      </c>
      <c r="R207" s="63">
        <f>+'Resumen-DiarioHorario-HP'!AD1909</f>
        <v>109.2943762217628</v>
      </c>
      <c r="S207" s="62">
        <f>+'Resumen-DiarioHorario-HP'!AD2051</f>
        <v>9.0012674407959086</v>
      </c>
      <c r="T207" s="63">
        <f>+'Resumen-DiarioHorario-HP'!AD2193</f>
        <v>67.000174341996527</v>
      </c>
      <c r="U207" s="62">
        <f>+'Resumen-DiarioHorario-HP'!AD2335</f>
        <v>109.86446304278901</v>
      </c>
      <c r="V207" s="63">
        <f>+'Resumen-DiarioHorario-HP'!AD2477</f>
        <v>0.23604690551757807</v>
      </c>
      <c r="W207" s="62">
        <f>+'Resumen-DiarioHorario-HP'!AD2619</f>
        <v>11.851295460171169</v>
      </c>
      <c r="X207" s="63">
        <f>+'Resumen-DiarioHorario-HP'!AD2761</f>
        <v>195.88147486750282</v>
      </c>
      <c r="Y207" s="62">
        <f>+'Resumen-DiarioHorario-HP'!AD2903</f>
        <v>18.953902276357013</v>
      </c>
      <c r="Z207" s="63">
        <f>+'Resumen-DiarioHorario-HP'!AD3045</f>
        <v>72.246547571818013</v>
      </c>
      <c r="AA207" s="62">
        <f>+'Resumen-DiarioHorario-HP'!AD3187</f>
        <v>0.63266598425971132</v>
      </c>
      <c r="AB207" s="63">
        <f>+'Resumen-DiarioHorario-HP'!AD3329</f>
        <v>59.526158183415752</v>
      </c>
      <c r="AC207" s="62">
        <f>+'Resumen-DiarioHorario-HP'!AD3471</f>
        <v>34.350289470884533</v>
      </c>
      <c r="AD207" s="63">
        <f>+'Resumen-DiarioHorario-HP'!AD3613</f>
        <v>236.12551161448158</v>
      </c>
      <c r="AE207" s="62">
        <f>+'Resumen-DiarioHorario-HP'!AD3755</f>
        <v>99.807435634824941</v>
      </c>
      <c r="AF207" s="63">
        <f>+'Resumen-DiarioHorario-HP'!AD3897</f>
        <v>102.3837386163076</v>
      </c>
      <c r="AG207" s="62">
        <f>+'Resumen-DiarioHorario-HP'!AD4039</f>
        <v>82.727216459910068</v>
      </c>
      <c r="AH207" s="63">
        <f>+'Resumen-DiarioHorario-HP'!AD4181</f>
        <v>7.3989813232421886</v>
      </c>
      <c r="AI207" s="64">
        <f>+'Resumen-DiarioHorario-HP'!AD4323</f>
        <v>42.826288078943897</v>
      </c>
      <c r="AJ207" s="58"/>
      <c r="AK207" s="55">
        <f t="shared" si="14"/>
        <v>1607.2239042732981</v>
      </c>
      <c r="AL207" s="58"/>
    </row>
    <row r="208" spans="2:38" x14ac:dyDescent="0.3">
      <c r="B208" s="4" t="s">
        <v>206</v>
      </c>
      <c r="D208" s="68"/>
      <c r="E208" s="62">
        <f>+'Resumen-DiarioHorario-HP'!AD64</f>
        <v>53.672592126740341</v>
      </c>
      <c r="F208" s="63">
        <f>+'Resumen-DiarioHorario-HP'!AD206</f>
        <v>53.615454222361244</v>
      </c>
      <c r="G208" s="62">
        <f>+'Resumen-DiarioHorario-HP'!AD348</f>
        <v>5.701430822908879</v>
      </c>
      <c r="H208" s="63">
        <f>+'Resumen-DiarioHorario-HP'!AD490</f>
        <v>43.536016500261098</v>
      </c>
      <c r="I208" s="62">
        <f>+'Resumen-DiarioHorario-HP'!AD632</f>
        <v>60.564636637899611</v>
      </c>
      <c r="J208" s="63">
        <f>+'Resumen-DiarioHorario-HP'!AD774</f>
        <v>56.895483919514547</v>
      </c>
      <c r="K208" s="62">
        <f>+'Resumen-DiarioHorario-HP'!AD916</f>
        <v>25.399124483320449</v>
      </c>
      <c r="L208" s="63">
        <f>+'Resumen-DiarioHorario-HP'!AD1058</f>
        <v>0</v>
      </c>
      <c r="M208" s="62">
        <f>+'Resumen-DiarioHorario-HP'!AD1200</f>
        <v>0</v>
      </c>
      <c r="N208" s="63">
        <f>+'Resumen-DiarioHorario-HP'!AD1342</f>
        <v>8.4875142992337551</v>
      </c>
      <c r="O208" s="62">
        <f>+'Resumen-DiarioHorario-HP'!AD1484</f>
        <v>6.7367950201034539</v>
      </c>
      <c r="P208" s="63">
        <f>+'Resumen-DiarioHorario-HP'!AD1626</f>
        <v>61.320896107885559</v>
      </c>
      <c r="Q208" s="62">
        <f>+'Resumen-DiarioHorario-HP'!AD1768</f>
        <v>64.111692483266182</v>
      </c>
      <c r="R208" s="63">
        <f>+'Resumen-DiarioHorario-HP'!AD1910</f>
        <v>58.023939433097851</v>
      </c>
      <c r="S208" s="62">
        <f>+'Resumen-DiarioHorario-HP'!AD2052</f>
        <v>54.274216984907781</v>
      </c>
      <c r="T208" s="63">
        <f>+'Resumen-DiarioHorario-HP'!AD2194</f>
        <v>31.851612291981787</v>
      </c>
      <c r="U208" s="62">
        <f>+'Resumen-DiarioHorario-HP'!AD2336</f>
        <v>39.33617963475794</v>
      </c>
      <c r="V208" s="63">
        <f>+'Resumen-DiarioHorario-HP'!AD2478</f>
        <v>9.6889899571736642</v>
      </c>
      <c r="W208" s="62">
        <f>+'Resumen-DiarioHorario-HP'!AD2620</f>
        <v>2.5409488598505656</v>
      </c>
      <c r="X208" s="63">
        <f>+'Resumen-DiarioHorario-HP'!AD2762</f>
        <v>75.404748930654023</v>
      </c>
      <c r="Y208" s="62">
        <f>+'Resumen-DiarioHorario-HP'!AD2904</f>
        <v>29.710372637112929</v>
      </c>
      <c r="Z208" s="63">
        <f>+'Resumen-DiarioHorario-HP'!AD3046</f>
        <v>46.018315037091583</v>
      </c>
      <c r="AA208" s="62">
        <f>+'Resumen-DiarioHorario-HP'!AD3188</f>
        <v>19.05233735243479</v>
      </c>
      <c r="AB208" s="63">
        <f>+'Resumen-DiarioHorario-HP'!AD3330</f>
        <v>56.534540963172901</v>
      </c>
      <c r="AC208" s="62">
        <f>+'Resumen-DiarioHorario-HP'!AD3472</f>
        <v>71.022486543655404</v>
      </c>
      <c r="AD208" s="63">
        <f>+'Resumen-DiarioHorario-HP'!AD3614</f>
        <v>72.006661319732672</v>
      </c>
      <c r="AE208" s="62">
        <f>+'Resumen-DiarioHorario-HP'!AD3756</f>
        <v>19.262425136566161</v>
      </c>
      <c r="AF208" s="63">
        <f>+'Resumen-DiarioHorario-HP'!AD3898</f>
        <v>3.3825459400812785</v>
      </c>
      <c r="AG208" s="62">
        <f>+'Resumen-DiarioHorario-HP'!AD4040</f>
        <v>40.288069839744622</v>
      </c>
      <c r="AH208" s="63">
        <f>+'Resumen-DiarioHorario-HP'!AD4182</f>
        <v>0.63610546218024355</v>
      </c>
      <c r="AI208" s="64">
        <f>+'Resumen-DiarioHorario-HP'!AD4324</f>
        <v>9.6457531712483622</v>
      </c>
      <c r="AJ208" s="58"/>
      <c r="AK208" s="55">
        <f t="shared" si="14"/>
        <v>1078.7218861189399</v>
      </c>
      <c r="AL208" s="58"/>
    </row>
    <row r="209" spans="2:38" x14ac:dyDescent="0.3">
      <c r="B209" s="4" t="s">
        <v>207</v>
      </c>
      <c r="D209" s="68"/>
      <c r="E209" s="62">
        <f>+'Resumen-DiarioHorario-HP'!AD65</f>
        <v>63.29771302085453</v>
      </c>
      <c r="F209" s="63">
        <f>+'Resumen-DiarioHorario-HP'!AD207</f>
        <v>70.808093400398889</v>
      </c>
      <c r="G209" s="62">
        <f>+'Resumen-DiarioHorario-HP'!AD349</f>
        <v>5.7050971779661888</v>
      </c>
      <c r="H209" s="63">
        <f>+'Resumen-DiarioHorario-HP'!AD491</f>
        <v>45.280358050134438</v>
      </c>
      <c r="I209" s="62">
        <f>+'Resumen-DiarioHorario-HP'!AD633</f>
        <v>60.472891584237416</v>
      </c>
      <c r="J209" s="63">
        <f>+'Resumen-DiarioHorario-HP'!AD775</f>
        <v>56.96749339474573</v>
      </c>
      <c r="K209" s="62">
        <f>+'Resumen-DiarioHorario-HP'!AD917</f>
        <v>25.578481681399879</v>
      </c>
      <c r="L209" s="63">
        <f>+'Resumen-DiarioHorario-HP'!AD1059</f>
        <v>0</v>
      </c>
      <c r="M209" s="62">
        <f>+'Resumen-DiarioHorario-HP'!AD1201</f>
        <v>0</v>
      </c>
      <c r="N209" s="63">
        <f>+'Resumen-DiarioHorario-HP'!AD1343</f>
        <v>8.4875142992337551</v>
      </c>
      <c r="O209" s="62">
        <f>+'Resumen-DiarioHorario-HP'!AD1485</f>
        <v>6.6733952403068546</v>
      </c>
      <c r="P209" s="63">
        <f>+'Resumen-DiarioHorario-HP'!AD1627</f>
        <v>77.664118319564395</v>
      </c>
      <c r="Q209" s="62">
        <f>+'Resumen-DiarioHorario-HP'!AD1769</f>
        <v>65.950619931062064</v>
      </c>
      <c r="R209" s="63">
        <f>+'Resumen-DiarioHorario-HP'!AD1911</f>
        <v>59.723928838332483</v>
      </c>
      <c r="S209" s="62">
        <f>+'Resumen-DiarioHorario-HP'!AD2053</f>
        <v>56.479197830359148</v>
      </c>
      <c r="T209" s="63">
        <f>+'Resumen-DiarioHorario-HP'!AD2195</f>
        <v>44.368048012256615</v>
      </c>
      <c r="U209" s="62">
        <f>+'Resumen-DiarioHorario-HP'!AD2337</f>
        <v>18.978111203511556</v>
      </c>
      <c r="V209" s="63">
        <f>+'Resumen-DiarioHorario-HP'!AD2479</f>
        <v>24.733432730038956</v>
      </c>
      <c r="W209" s="62">
        <f>+'Resumen-DiarioHorario-HP'!AD2621</f>
        <v>11.67315089702606</v>
      </c>
      <c r="X209" s="63">
        <f>+'Resumen-DiarioHorario-HP'!AD2763</f>
        <v>5.6850313862164814</v>
      </c>
      <c r="Y209" s="62">
        <f>+'Resumen-DiarioHorario-HP'!AD2905</f>
        <v>59.98663988836617</v>
      </c>
      <c r="Z209" s="63">
        <f>+'Resumen-DiarioHorario-HP'!AD3047</f>
        <v>28.878344066937768</v>
      </c>
      <c r="AA209" s="62">
        <f>+'Resumen-DiarioHorario-HP'!AD3189</f>
        <v>34.578566056924565</v>
      </c>
      <c r="AB209" s="63">
        <f>+'Resumen-DiarioHorario-HP'!AD3331</f>
        <v>1.7628747657425703</v>
      </c>
      <c r="AC209" s="62">
        <f>+'Resumen-DiarioHorario-HP'!AD3473</f>
        <v>17.040978716813648</v>
      </c>
      <c r="AD209" s="63">
        <f>+'Resumen-DiarioHorario-HP'!AD3615</f>
        <v>72.456494275728858</v>
      </c>
      <c r="AE209" s="62">
        <f>+'Resumen-DiarioHorario-HP'!AD3757</f>
        <v>19.282129009564716</v>
      </c>
      <c r="AF209" s="63">
        <f>+'Resumen-DiarioHorario-HP'!AD3899</f>
        <v>2.5692793846130373</v>
      </c>
      <c r="AG209" s="62">
        <f>+'Resumen-DiarioHorario-HP'!AD4041</f>
        <v>3.5805956042607621</v>
      </c>
      <c r="AH209" s="63">
        <f>+'Resumen-DiarioHorario-HP'!AD4183</f>
        <v>0</v>
      </c>
      <c r="AI209" s="64">
        <f>+'Resumen-DiarioHorario-HP'!AD4325</f>
        <v>1.5745000000000005</v>
      </c>
      <c r="AJ209" s="58"/>
      <c r="AK209" s="55">
        <f t="shared" si="14"/>
        <v>950.23707876659751</v>
      </c>
      <c r="AL209" s="58"/>
    </row>
    <row r="210" spans="2:38" x14ac:dyDescent="0.3">
      <c r="B210" s="4" t="s">
        <v>163</v>
      </c>
      <c r="D210" s="68"/>
      <c r="E210" s="62">
        <f>+'Resumen-DiarioHorario-HP'!AD66</f>
        <v>0</v>
      </c>
      <c r="F210" s="63">
        <f>+'Resumen-DiarioHorario-HP'!AD208</f>
        <v>0</v>
      </c>
      <c r="G210" s="62">
        <f>+'Resumen-DiarioHorario-HP'!AD350</f>
        <v>0</v>
      </c>
      <c r="H210" s="63">
        <f>+'Resumen-DiarioHorario-HP'!AD492</f>
        <v>0</v>
      </c>
      <c r="I210" s="62">
        <f>+'Resumen-DiarioHorario-HP'!AD634</f>
        <v>0</v>
      </c>
      <c r="J210" s="63">
        <f>+'Resumen-DiarioHorario-HP'!AD776</f>
        <v>0</v>
      </c>
      <c r="K210" s="62">
        <f>+'Resumen-DiarioHorario-HP'!AD918</f>
        <v>0</v>
      </c>
      <c r="L210" s="63">
        <f>+'Resumen-DiarioHorario-HP'!AD1060</f>
        <v>0</v>
      </c>
      <c r="M210" s="62">
        <f>+'Resumen-DiarioHorario-HP'!AD1202</f>
        <v>0</v>
      </c>
      <c r="N210" s="63">
        <f>+'Resumen-DiarioHorario-HP'!AD1344</f>
        <v>0</v>
      </c>
      <c r="O210" s="62">
        <f>+'Resumen-DiarioHorario-HP'!AD1486</f>
        <v>0</v>
      </c>
      <c r="P210" s="63">
        <f>+'Resumen-DiarioHorario-HP'!AD1628</f>
        <v>0</v>
      </c>
      <c r="Q210" s="62">
        <f>+'Resumen-DiarioHorario-HP'!AD1770</f>
        <v>0</v>
      </c>
      <c r="R210" s="63">
        <f>+'Resumen-DiarioHorario-HP'!AD1912</f>
        <v>0</v>
      </c>
      <c r="S210" s="62">
        <f>+'Resumen-DiarioHorario-HP'!AD2054</f>
        <v>0</v>
      </c>
      <c r="T210" s="63">
        <f>+'Resumen-DiarioHorario-HP'!AD2196</f>
        <v>0</v>
      </c>
      <c r="U210" s="62">
        <f>+'Resumen-DiarioHorario-HP'!AD2338</f>
        <v>0</v>
      </c>
      <c r="V210" s="63">
        <f>+'Resumen-DiarioHorario-HP'!AD2480</f>
        <v>0</v>
      </c>
      <c r="W210" s="62">
        <f>+'Resumen-DiarioHorario-HP'!AD2622</f>
        <v>0</v>
      </c>
      <c r="X210" s="63">
        <f>+'Resumen-DiarioHorario-HP'!AD2764</f>
        <v>0</v>
      </c>
      <c r="Y210" s="62">
        <f>+'Resumen-DiarioHorario-HP'!AD2906</f>
        <v>0</v>
      </c>
      <c r="Z210" s="63">
        <f>+'Resumen-DiarioHorario-HP'!AD3048</f>
        <v>0</v>
      </c>
      <c r="AA210" s="62">
        <f>+'Resumen-DiarioHorario-HP'!AD3190</f>
        <v>0</v>
      </c>
      <c r="AB210" s="63">
        <f>+'Resumen-DiarioHorario-HP'!AD3332</f>
        <v>0</v>
      </c>
      <c r="AC210" s="62">
        <f>+'Resumen-DiarioHorario-HP'!AD3474</f>
        <v>0</v>
      </c>
      <c r="AD210" s="63">
        <f>+'Resumen-DiarioHorario-HP'!AD3616</f>
        <v>0</v>
      </c>
      <c r="AE210" s="62">
        <f>+'Resumen-DiarioHorario-HP'!AD3758</f>
        <v>0</v>
      </c>
      <c r="AF210" s="63">
        <f>+'Resumen-DiarioHorario-HP'!AD3900</f>
        <v>0</v>
      </c>
      <c r="AG210" s="62">
        <f>+'Resumen-DiarioHorario-HP'!AD4042</f>
        <v>0</v>
      </c>
      <c r="AH210" s="63">
        <f>+'Resumen-DiarioHorario-HP'!AD4184</f>
        <v>0</v>
      </c>
      <c r="AI210" s="64">
        <f>+'Resumen-DiarioHorario-HP'!AD4326</f>
        <v>0</v>
      </c>
      <c r="AJ210" s="58"/>
      <c r="AK210" s="55">
        <f t="shared" si="14"/>
        <v>0</v>
      </c>
      <c r="AL210" s="58"/>
    </row>
    <row r="211" spans="2:38" x14ac:dyDescent="0.3">
      <c r="B211" s="4" t="s">
        <v>239</v>
      </c>
      <c r="D211" s="68"/>
      <c r="E211" s="62">
        <f>+'Resumen-DiarioHorario-HP'!AD67</f>
        <v>5.6249864212547749</v>
      </c>
      <c r="F211" s="63">
        <f>+'Resumen-DiarioHorario-HP'!AD209</f>
        <v>5.6178145741578192</v>
      </c>
      <c r="G211" s="62">
        <f>+'Resumen-DiarioHorario-HP'!AD351</f>
        <v>13.922083385853092</v>
      </c>
      <c r="H211" s="63">
        <f>+'Resumen-DiarioHorario-HP'!AD493</f>
        <v>0</v>
      </c>
      <c r="I211" s="62">
        <f>+'Resumen-DiarioHorario-HP'!AD635</f>
        <v>0</v>
      </c>
      <c r="J211" s="63">
        <f>+'Resumen-DiarioHorario-HP'!AD777</f>
        <v>0</v>
      </c>
      <c r="K211" s="62">
        <f>+'Resumen-DiarioHorario-HP'!AD919</f>
        <v>3.5750000000000053E-2</v>
      </c>
      <c r="L211" s="63">
        <f>+'Resumen-DiarioHorario-HP'!AD1061</f>
        <v>0</v>
      </c>
      <c r="M211" s="62">
        <f>+'Resumen-DiarioHorario-HP'!AD1203</f>
        <v>0</v>
      </c>
      <c r="N211" s="63">
        <f>+'Resumen-DiarioHorario-HP'!AD1345</f>
        <v>0</v>
      </c>
      <c r="O211" s="62">
        <f>+'Resumen-DiarioHorario-HP'!AD1487</f>
        <v>0</v>
      </c>
      <c r="P211" s="63">
        <f>+'Resumen-DiarioHorario-HP'!AD1629</f>
        <v>0</v>
      </c>
      <c r="Q211" s="62">
        <f>+'Resumen-DiarioHorario-HP'!AD1771</f>
        <v>33.524928754816457</v>
      </c>
      <c r="R211" s="63">
        <f>+'Resumen-DiarioHorario-HP'!AD1913</f>
        <v>0</v>
      </c>
      <c r="S211" s="62">
        <f>+'Resumen-DiarioHorario-HP'!AD2055</f>
        <v>6.3569444444444415E-2</v>
      </c>
      <c r="T211" s="63">
        <f>+'Resumen-DiarioHorario-HP'!AD2197</f>
        <v>0.23463045756022136</v>
      </c>
      <c r="U211" s="62">
        <f>+'Resumen-DiarioHorario-HP'!AD2339</f>
        <v>1.0098027777777778</v>
      </c>
      <c r="V211" s="63">
        <f>+'Resumen-DiarioHorario-HP'!AD2481</f>
        <v>1.130538888888889</v>
      </c>
      <c r="W211" s="62">
        <f>+'Resumen-DiarioHorario-HP'!AD2623</f>
        <v>3.2908079147338865</v>
      </c>
      <c r="X211" s="63">
        <f>+'Resumen-DiarioHorario-HP'!AD2765</f>
        <v>56.857030296325682</v>
      </c>
      <c r="Y211" s="62">
        <f>+'Resumen-DiarioHorario-HP'!AD2907</f>
        <v>32.012270910474996</v>
      </c>
      <c r="Z211" s="63">
        <f>+'Resumen-DiarioHorario-HP'!AD3049</f>
        <v>2.113423283894857</v>
      </c>
      <c r="AA211" s="62">
        <f>+'Resumen-DiarioHorario-HP'!AD3191</f>
        <v>0</v>
      </c>
      <c r="AB211" s="63">
        <f>+'Resumen-DiarioHorario-HP'!AD3333</f>
        <v>0.94587643669976151</v>
      </c>
      <c r="AC211" s="62">
        <f>+'Resumen-DiarioHorario-HP'!AD3475</f>
        <v>32.344890170627167</v>
      </c>
      <c r="AD211" s="63">
        <f>+'Resumen-DiarioHorario-HP'!AD3617</f>
        <v>89.846016777886248</v>
      </c>
      <c r="AE211" s="62">
        <f>+'Resumen-DiarioHorario-HP'!AD3759</f>
        <v>4.1032321506076395</v>
      </c>
      <c r="AF211" s="63">
        <f>+'Resumen-DiarioHorario-HP'!AD3901</f>
        <v>90.730286577012762</v>
      </c>
      <c r="AG211" s="62">
        <f>+'Resumen-DiarioHorario-HP'!AD4043</f>
        <v>72.481637997097408</v>
      </c>
      <c r="AH211" s="63">
        <f>+'Resumen-DiarioHorario-HP'!AD4185</f>
        <v>45.779743194580057</v>
      </c>
      <c r="AI211" s="64">
        <f>+'Resumen-DiarioHorario-HP'!AD4327</f>
        <v>102.65272191365563</v>
      </c>
      <c r="AJ211" s="58"/>
      <c r="AK211" s="55">
        <f t="shared" si="14"/>
        <v>594.32204232834965</v>
      </c>
      <c r="AL211" s="58"/>
    </row>
    <row r="212" spans="2:38" x14ac:dyDescent="0.3">
      <c r="B212" s="4" t="s">
        <v>240</v>
      </c>
      <c r="D212" s="68"/>
      <c r="E212" s="62">
        <f>+'Resumen-DiarioHorario-HP'!AD68</f>
        <v>0</v>
      </c>
      <c r="F212" s="63">
        <f>+'Resumen-DiarioHorario-HP'!AD210</f>
        <v>0</v>
      </c>
      <c r="G212" s="62">
        <f>+'Resumen-DiarioHorario-HP'!AD352</f>
        <v>0</v>
      </c>
      <c r="H212" s="63">
        <f>+'Resumen-DiarioHorario-HP'!AD494</f>
        <v>0</v>
      </c>
      <c r="I212" s="62">
        <f>+'Resumen-DiarioHorario-HP'!AD636</f>
        <v>0</v>
      </c>
      <c r="J212" s="63">
        <f>+'Resumen-DiarioHorario-HP'!AD778</f>
        <v>0</v>
      </c>
      <c r="K212" s="62">
        <f>+'Resumen-DiarioHorario-HP'!AD920</f>
        <v>0</v>
      </c>
      <c r="L212" s="63">
        <f>+'Resumen-DiarioHorario-HP'!AD1062</f>
        <v>0</v>
      </c>
      <c r="M212" s="62">
        <f>+'Resumen-DiarioHorario-HP'!AD1204</f>
        <v>0</v>
      </c>
      <c r="N212" s="63">
        <f>+'Resumen-DiarioHorario-HP'!AD1346</f>
        <v>0</v>
      </c>
      <c r="O212" s="62">
        <f>+'Resumen-DiarioHorario-HP'!AD1488</f>
        <v>0</v>
      </c>
      <c r="P212" s="63">
        <f>+'Resumen-DiarioHorario-HP'!AD1630</f>
        <v>0</v>
      </c>
      <c r="Q212" s="62">
        <f>+'Resumen-DiarioHorario-HP'!AD1772</f>
        <v>0</v>
      </c>
      <c r="R212" s="63">
        <f>+'Resumen-DiarioHorario-HP'!AD1914</f>
        <v>0</v>
      </c>
      <c r="S212" s="62">
        <f>+'Resumen-DiarioHorario-HP'!AD2056</f>
        <v>0</v>
      </c>
      <c r="T212" s="63">
        <f>+'Resumen-DiarioHorario-HP'!AD2198</f>
        <v>0</v>
      </c>
      <c r="U212" s="62">
        <f>+'Resumen-DiarioHorario-HP'!AD2340</f>
        <v>0</v>
      </c>
      <c r="V212" s="63">
        <f>+'Resumen-DiarioHorario-HP'!AD2482</f>
        <v>0</v>
      </c>
      <c r="W212" s="62">
        <f>+'Resumen-DiarioHorario-HP'!AD2624</f>
        <v>9.3677442550659187</v>
      </c>
      <c r="X212" s="63">
        <f>+'Resumen-DiarioHorario-HP'!AD2766</f>
        <v>257.13936303911322</v>
      </c>
      <c r="Y212" s="62">
        <f>+'Resumen-DiarioHorario-HP'!AD2908</f>
        <v>343.26106141133039</v>
      </c>
      <c r="Z212" s="63">
        <f>+'Resumen-DiarioHorario-HP'!AD3050</f>
        <v>14.404397139838998</v>
      </c>
      <c r="AA212" s="62">
        <f>+'Resumen-DiarioHorario-HP'!AD3192</f>
        <v>0</v>
      </c>
      <c r="AB212" s="63">
        <f>+'Resumen-DiarioHorario-HP'!AD3334</f>
        <v>137.82558468790893</v>
      </c>
      <c r="AC212" s="62">
        <f>+'Resumen-DiarioHorario-HP'!AD3476</f>
        <v>42.198078155517578</v>
      </c>
      <c r="AD212" s="63">
        <f>+'Resumen-DiarioHorario-HP'!AD3618</f>
        <v>92.678196334838916</v>
      </c>
      <c r="AE212" s="62">
        <f>+'Resumen-DiarioHorario-HP'!AD3760</f>
        <v>4.3882918039957683</v>
      </c>
      <c r="AF212" s="63">
        <f>+'Resumen-DiarioHorario-HP'!AD3902</f>
        <v>93.53093465169276</v>
      </c>
      <c r="AG212" s="62">
        <f>+'Resumen-DiarioHorario-HP'!AD4044</f>
        <v>74.61629600524904</v>
      </c>
      <c r="AH212" s="63">
        <f>+'Resumen-DiarioHorario-HP'!AD4186</f>
        <v>49.31416416168215</v>
      </c>
      <c r="AI212" s="64">
        <f>+'Resumen-DiarioHorario-HP'!AD4328</f>
        <v>107.93974831899003</v>
      </c>
      <c r="AJ212" s="58"/>
      <c r="AK212" s="55">
        <f t="shared" si="14"/>
        <v>1226.6638599652238</v>
      </c>
      <c r="AL212" s="58"/>
    </row>
    <row r="213" spans="2:38" x14ac:dyDescent="0.3">
      <c r="B213" s="4" t="s">
        <v>241</v>
      </c>
      <c r="D213" s="68"/>
      <c r="E213" s="62">
        <f>+'Resumen-DiarioHorario-HP'!AD69</f>
        <v>0</v>
      </c>
      <c r="F213" s="63">
        <f>+'Resumen-DiarioHorario-HP'!AD211</f>
        <v>0</v>
      </c>
      <c r="G213" s="62">
        <f>+'Resumen-DiarioHorario-HP'!AD353</f>
        <v>0</v>
      </c>
      <c r="H213" s="63">
        <f>+'Resumen-DiarioHorario-HP'!AD495</f>
        <v>0</v>
      </c>
      <c r="I213" s="62">
        <f>+'Resumen-DiarioHorario-HP'!AD637</f>
        <v>0</v>
      </c>
      <c r="J213" s="63">
        <f>+'Resumen-DiarioHorario-HP'!AD779</f>
        <v>0</v>
      </c>
      <c r="K213" s="62">
        <f>+'Resumen-DiarioHorario-HP'!AD921</f>
        <v>67.711108791455629</v>
      </c>
      <c r="L213" s="63">
        <f>+'Resumen-DiarioHorario-HP'!AD1063</f>
        <v>0</v>
      </c>
      <c r="M213" s="62">
        <f>+'Resumen-DiarioHorario-HP'!AD1205</f>
        <v>81.976431944444457</v>
      </c>
      <c r="N213" s="63">
        <f>+'Resumen-DiarioHorario-HP'!AD1347</f>
        <v>1.3608900705973306E-2</v>
      </c>
      <c r="O213" s="62">
        <f>+'Resumen-DiarioHorario-HP'!AD1489</f>
        <v>0</v>
      </c>
      <c r="P213" s="63">
        <f>+'Resumen-DiarioHorario-HP'!AD1631</f>
        <v>1.6233474731445314</v>
      </c>
      <c r="Q213" s="62">
        <f>+'Resumen-DiarioHorario-HP'!AD1773</f>
        <v>16.541825930277504</v>
      </c>
      <c r="R213" s="63">
        <f>+'Resumen-DiarioHorario-HP'!AD1915</f>
        <v>53.634179433186851</v>
      </c>
      <c r="S213" s="62">
        <f>+'Resumen-DiarioHorario-HP'!AD2057</f>
        <v>0.15209833780924481</v>
      </c>
      <c r="T213" s="63">
        <f>+'Resumen-DiarioHorario-HP'!AD2199</f>
        <v>29.93474523162843</v>
      </c>
      <c r="U213" s="62">
        <f>+'Resumen-DiarioHorario-HP'!AD2341</f>
        <v>21.418258876207137</v>
      </c>
      <c r="V213" s="63">
        <f>+'Resumen-DiarioHorario-HP'!AD2483</f>
        <v>2.1912956661648222</v>
      </c>
      <c r="W213" s="62">
        <f>+'Resumen-DiarioHorario-HP'!AD2625</f>
        <v>0.11331602732340496</v>
      </c>
      <c r="X213" s="63">
        <f>+'Resumen-DiarioHorario-HP'!AD2767</f>
        <v>1.1298742294311523</v>
      </c>
      <c r="Y213" s="62">
        <f>+'Resumen-DiarioHorario-HP'!AD2909</f>
        <v>8.6384432474772126</v>
      </c>
      <c r="Z213" s="63">
        <f>+'Resumen-DiarioHorario-HP'!AD3051</f>
        <v>50.687123489379893</v>
      </c>
      <c r="AA213" s="62">
        <f>+'Resumen-DiarioHorario-HP'!AD3193</f>
        <v>5.5489884058634447</v>
      </c>
      <c r="AB213" s="63">
        <f>+'Resumen-DiarioHorario-HP'!AD3335</f>
        <v>51.473801317003037</v>
      </c>
      <c r="AC213" s="62">
        <f>+'Resumen-DiarioHorario-HP'!AD3477</f>
        <v>10.874019855923121</v>
      </c>
      <c r="AD213" s="63">
        <f>+'Resumen-DiarioHorario-HP'!AD3619</f>
        <v>11.339181518554698</v>
      </c>
      <c r="AE213" s="62">
        <f>+'Resumen-DiarioHorario-HP'!AD3761</f>
        <v>0</v>
      </c>
      <c r="AF213" s="63">
        <f>+'Resumen-DiarioHorario-HP'!AD3903</f>
        <v>11.584259033203136</v>
      </c>
      <c r="AG213" s="62">
        <f>+'Resumen-DiarioHorario-HP'!AD4045</f>
        <v>8.9428680419921953</v>
      </c>
      <c r="AH213" s="63">
        <f>+'Resumen-DiarioHorario-HP'!AD4187</f>
        <v>0</v>
      </c>
      <c r="AI213" s="64">
        <f>+'Resumen-DiarioHorario-HP'!AD4329</f>
        <v>13.648397827148429</v>
      </c>
      <c r="AJ213" s="58"/>
      <c r="AK213" s="55">
        <f t="shared" si="14"/>
        <v>449.17717357832419</v>
      </c>
      <c r="AL213" s="58"/>
    </row>
    <row r="214" spans="2:38" x14ac:dyDescent="0.3">
      <c r="B214" s="4" t="s">
        <v>242</v>
      </c>
      <c r="D214" s="68"/>
      <c r="E214" s="62">
        <f>+'Resumen-DiarioHorario-HP'!AD70</f>
        <v>0</v>
      </c>
      <c r="F214" s="63">
        <f>+'Resumen-DiarioHorario-HP'!AD212</f>
        <v>0</v>
      </c>
      <c r="G214" s="62">
        <f>+'Resumen-DiarioHorario-HP'!AD354</f>
        <v>0</v>
      </c>
      <c r="H214" s="63">
        <f>+'Resumen-DiarioHorario-HP'!AD496</f>
        <v>0</v>
      </c>
      <c r="I214" s="62">
        <f>+'Resumen-DiarioHorario-HP'!AD638</f>
        <v>0</v>
      </c>
      <c r="J214" s="63">
        <f>+'Resumen-DiarioHorario-HP'!AD780</f>
        <v>0</v>
      </c>
      <c r="K214" s="62">
        <f>+'Resumen-DiarioHorario-HP'!AD922</f>
        <v>0</v>
      </c>
      <c r="L214" s="63">
        <f>+'Resumen-DiarioHorario-HP'!AD1064</f>
        <v>0</v>
      </c>
      <c r="M214" s="62">
        <f>+'Resumen-DiarioHorario-HP'!AD1206</f>
        <v>0</v>
      </c>
      <c r="N214" s="63">
        <f>+'Resumen-DiarioHorario-HP'!AD1348</f>
        <v>1.3608900705973306E-2</v>
      </c>
      <c r="O214" s="62">
        <f>+'Resumen-DiarioHorario-HP'!AD1490</f>
        <v>0</v>
      </c>
      <c r="P214" s="63">
        <f>+'Resumen-DiarioHorario-HP'!AD1632</f>
        <v>1.7912319819132485</v>
      </c>
      <c r="Q214" s="62">
        <f>+'Resumen-DiarioHorario-HP'!AD1774</f>
        <v>477.77485492025926</v>
      </c>
      <c r="R214" s="63">
        <f>+'Resumen-DiarioHorario-HP'!AD1916</f>
        <v>302.50515084822314</v>
      </c>
      <c r="S214" s="62">
        <f>+'Resumen-DiarioHorario-HP'!AD2058</f>
        <v>0.16720447540283201</v>
      </c>
      <c r="T214" s="63">
        <f>+'Resumen-DiarioHorario-HP'!AD2200</f>
        <v>310.01133094667574</v>
      </c>
      <c r="U214" s="62">
        <f>+'Resumen-DiarioHorario-HP'!AD2342</f>
        <v>22.314774065483938</v>
      </c>
      <c r="V214" s="63">
        <f>+'Resumen-DiarioHorario-HP'!AD2484</f>
        <v>13.761318969726563</v>
      </c>
      <c r="W214" s="62">
        <f>+'Resumen-DiarioHorario-HP'!AD2626</f>
        <v>0.26666304270426427</v>
      </c>
      <c r="X214" s="63">
        <f>+'Resumen-DiarioHorario-HP'!AD2768</f>
        <v>1.2953817367553713</v>
      </c>
      <c r="Y214" s="62">
        <f>+'Resumen-DiarioHorario-HP'!AD2910</f>
        <v>9.6414449479844802</v>
      </c>
      <c r="Z214" s="63">
        <f>+'Resumen-DiarioHorario-HP'!AD3052</f>
        <v>52.536986923217768</v>
      </c>
      <c r="AA214" s="62">
        <f>+'Resumen-DiarioHorario-HP'!AD3194</f>
        <v>3.5780248006184889</v>
      </c>
      <c r="AB214" s="63">
        <f>+'Resumen-DiarioHorario-HP'!AD3336</f>
        <v>54.345072068108458</v>
      </c>
      <c r="AC214" s="62">
        <f>+'Resumen-DiarioHorario-HP'!AD3478</f>
        <v>35.748155042860247</v>
      </c>
      <c r="AD214" s="63">
        <f>+'Resumen-DiarioHorario-HP'!AD3620</f>
        <v>10.873552195231126</v>
      </c>
      <c r="AE214" s="62">
        <f>+'Resumen-DiarioHorario-HP'!AD3762</f>
        <v>0</v>
      </c>
      <c r="AF214" s="63">
        <f>+'Resumen-DiarioHorario-HP'!AD3904</f>
        <v>11.108675638834642</v>
      </c>
      <c r="AG214" s="62">
        <f>+'Resumen-DiarioHorario-HP'!AD4046</f>
        <v>8.5745674133300813</v>
      </c>
      <c r="AH214" s="63">
        <f>+'Resumen-DiarioHorario-HP'!AD4188</f>
        <v>0</v>
      </c>
      <c r="AI214" s="64">
        <f>+'Resumen-DiarioHorario-HP'!AD4330</f>
        <v>13.427048746744788</v>
      </c>
      <c r="AJ214" s="58"/>
      <c r="AK214" s="55">
        <f t="shared" si="14"/>
        <v>1329.73504766478</v>
      </c>
      <c r="AL214" s="58"/>
    </row>
    <row r="215" spans="2:38" x14ac:dyDescent="0.3">
      <c r="B215" s="4" t="s">
        <v>296</v>
      </c>
      <c r="D215" s="68"/>
      <c r="E215" s="62">
        <f>+'Resumen-DiarioHorario-HP'!AD71</f>
        <v>0</v>
      </c>
      <c r="F215" s="63">
        <f>+'Resumen-DiarioHorario-HP'!AD213</f>
        <v>0</v>
      </c>
      <c r="G215" s="62">
        <f>+'Resumen-DiarioHorario-HP'!AD355</f>
        <v>0</v>
      </c>
      <c r="H215" s="63">
        <f>+'Resumen-DiarioHorario-HP'!AD497</f>
        <v>0</v>
      </c>
      <c r="I215" s="62">
        <f>+'Resumen-DiarioHorario-HP'!AD639</f>
        <v>0</v>
      </c>
      <c r="J215" s="63">
        <f>+'Resumen-DiarioHorario-HP'!AD781</f>
        <v>0</v>
      </c>
      <c r="K215" s="62">
        <f>+'Resumen-DiarioHorario-HP'!AD923</f>
        <v>0</v>
      </c>
      <c r="L215" s="63">
        <f>+'Resumen-DiarioHorario-HP'!AD1065</f>
        <v>0</v>
      </c>
      <c r="M215" s="62">
        <f>+'Resumen-DiarioHorario-HP'!AD1207</f>
        <v>0</v>
      </c>
      <c r="N215" s="63">
        <f>+'Resumen-DiarioHorario-HP'!AD1349</f>
        <v>0</v>
      </c>
      <c r="O215" s="62">
        <f>+'Resumen-DiarioHorario-HP'!AD1491</f>
        <v>0</v>
      </c>
      <c r="P215" s="63">
        <f>+'Resumen-DiarioHorario-HP'!AD1633</f>
        <v>0.25138492266337048</v>
      </c>
      <c r="Q215" s="62">
        <f>+'Resumen-DiarioHorario-HP'!AD1775</f>
        <v>0</v>
      </c>
      <c r="R215" s="63">
        <f>+'Resumen-DiarioHorario-HP'!AD1917</f>
        <v>0</v>
      </c>
      <c r="S215" s="62">
        <f>+'Resumen-DiarioHorario-HP'!AD2059</f>
        <v>0</v>
      </c>
      <c r="T215" s="63">
        <f>+'Resumen-DiarioHorario-HP'!AD2201</f>
        <v>0</v>
      </c>
      <c r="U215" s="62">
        <f>+'Resumen-DiarioHorario-HP'!AD2343</f>
        <v>3.2387175585428878</v>
      </c>
      <c r="V215" s="63">
        <f>+'Resumen-DiarioHorario-HP'!AD2485</f>
        <v>0</v>
      </c>
      <c r="W215" s="62">
        <f>+'Resumen-DiarioHorario-HP'!AD2627</f>
        <v>0</v>
      </c>
      <c r="X215" s="63">
        <f>+'Resumen-DiarioHorario-HP'!AD2769</f>
        <v>0</v>
      </c>
      <c r="Y215" s="62">
        <f>+'Resumen-DiarioHorario-HP'!AD2911</f>
        <v>0</v>
      </c>
      <c r="Z215" s="63">
        <f>+'Resumen-DiarioHorario-HP'!AD3053</f>
        <v>0</v>
      </c>
      <c r="AA215" s="62">
        <f>+'Resumen-DiarioHorario-HP'!AD3195</f>
        <v>0</v>
      </c>
      <c r="AB215" s="63">
        <f>+'Resumen-DiarioHorario-HP'!AD3337</f>
        <v>0</v>
      </c>
      <c r="AC215" s="62">
        <f>+'Resumen-DiarioHorario-HP'!AD3479</f>
        <v>0</v>
      </c>
      <c r="AD215" s="63">
        <f>+'Resumen-DiarioHorario-HP'!AD3621</f>
        <v>0</v>
      </c>
      <c r="AE215" s="62">
        <f>+'Resumen-DiarioHorario-HP'!AD3763</f>
        <v>0</v>
      </c>
      <c r="AF215" s="63">
        <f>+'Resumen-DiarioHorario-HP'!AD3905</f>
        <v>0</v>
      </c>
      <c r="AG215" s="62">
        <f>+'Resumen-DiarioHorario-HP'!AD4047</f>
        <v>11.489025948842364</v>
      </c>
      <c r="AH215" s="63">
        <f>+'Resumen-DiarioHorario-HP'!AD4189</f>
        <v>0</v>
      </c>
      <c r="AI215" s="64">
        <f>+'Resumen-DiarioHorario-HP'!AD4331</f>
        <v>7.809478127161662</v>
      </c>
      <c r="AJ215" s="58"/>
      <c r="AK215" s="55">
        <f t="shared" si="14"/>
        <v>22.788606557210283</v>
      </c>
      <c r="AL215" s="58"/>
    </row>
    <row r="216" spans="2:38" x14ac:dyDescent="0.3">
      <c r="B216" s="4" t="s">
        <v>297</v>
      </c>
      <c r="D216" s="68"/>
      <c r="E216" s="62">
        <f>+'Resumen-DiarioHorario-HP'!AD72</f>
        <v>0</v>
      </c>
      <c r="F216" s="63">
        <f>+'Resumen-DiarioHorario-HP'!AD214</f>
        <v>0</v>
      </c>
      <c r="G216" s="62">
        <f>+'Resumen-DiarioHorario-HP'!AD356</f>
        <v>0</v>
      </c>
      <c r="H216" s="63">
        <f>+'Resumen-DiarioHorario-HP'!AD498</f>
        <v>0</v>
      </c>
      <c r="I216" s="62">
        <f>+'Resumen-DiarioHorario-HP'!AD640</f>
        <v>0</v>
      </c>
      <c r="J216" s="63">
        <f>+'Resumen-DiarioHorario-HP'!AD782</f>
        <v>0</v>
      </c>
      <c r="K216" s="62">
        <f>+'Resumen-DiarioHorario-HP'!AD924</f>
        <v>0</v>
      </c>
      <c r="L216" s="63">
        <f>+'Resumen-DiarioHorario-HP'!AD1066</f>
        <v>0</v>
      </c>
      <c r="M216" s="62">
        <f>+'Resumen-DiarioHorario-HP'!AD1208</f>
        <v>0</v>
      </c>
      <c r="N216" s="63">
        <f>+'Resumen-DiarioHorario-HP'!AD1350</f>
        <v>0</v>
      </c>
      <c r="O216" s="62">
        <f>+'Resumen-DiarioHorario-HP'!AD1492</f>
        <v>0</v>
      </c>
      <c r="P216" s="63">
        <f>+'Resumen-DiarioHorario-HP'!AD1634</f>
        <v>0.27031057039896622</v>
      </c>
      <c r="Q216" s="62">
        <f>+'Resumen-DiarioHorario-HP'!AD1776</f>
        <v>0</v>
      </c>
      <c r="R216" s="63">
        <f>+'Resumen-DiarioHorario-HP'!AD1918</f>
        <v>0</v>
      </c>
      <c r="S216" s="62">
        <f>+'Resumen-DiarioHorario-HP'!AD2060</f>
        <v>0</v>
      </c>
      <c r="T216" s="63">
        <f>+'Resumen-DiarioHorario-HP'!AD2202</f>
        <v>0</v>
      </c>
      <c r="U216" s="62">
        <f>+'Resumen-DiarioHorario-HP'!AD2344</f>
        <v>3.2067330067952486</v>
      </c>
      <c r="V216" s="63">
        <f>+'Resumen-DiarioHorario-HP'!AD2486</f>
        <v>0</v>
      </c>
      <c r="W216" s="62">
        <f>+'Resumen-DiarioHorario-HP'!AD2628</f>
        <v>0</v>
      </c>
      <c r="X216" s="63">
        <f>+'Resumen-DiarioHorario-HP'!AD2770</f>
        <v>0</v>
      </c>
      <c r="Y216" s="62">
        <f>+'Resumen-DiarioHorario-HP'!AD2912</f>
        <v>0</v>
      </c>
      <c r="Z216" s="63">
        <f>+'Resumen-DiarioHorario-HP'!AD3054</f>
        <v>0</v>
      </c>
      <c r="AA216" s="62">
        <f>+'Resumen-DiarioHorario-HP'!AD3196</f>
        <v>0</v>
      </c>
      <c r="AB216" s="63">
        <f>+'Resumen-DiarioHorario-HP'!AD3338</f>
        <v>0</v>
      </c>
      <c r="AC216" s="62">
        <f>+'Resumen-DiarioHorario-HP'!AD3480</f>
        <v>0</v>
      </c>
      <c r="AD216" s="63">
        <f>+'Resumen-DiarioHorario-HP'!AD3622</f>
        <v>0</v>
      </c>
      <c r="AE216" s="62">
        <f>+'Resumen-DiarioHorario-HP'!AD3764</f>
        <v>0</v>
      </c>
      <c r="AF216" s="63">
        <f>+'Resumen-DiarioHorario-HP'!AD3906</f>
        <v>0</v>
      </c>
      <c r="AG216" s="62">
        <f>+'Resumen-DiarioHorario-HP'!AD4048</f>
        <v>13.858262449900309</v>
      </c>
      <c r="AH216" s="63">
        <f>+'Resumen-DiarioHorario-HP'!AD4190</f>
        <v>0</v>
      </c>
      <c r="AI216" s="64">
        <f>+'Resumen-DiarioHorario-HP'!AD4332</f>
        <v>10.256217546463013</v>
      </c>
      <c r="AJ216" s="58"/>
      <c r="AK216" s="55">
        <f t="shared" si="14"/>
        <v>27.591523573557538</v>
      </c>
      <c r="AL216" s="58"/>
    </row>
    <row r="217" spans="2:38" x14ac:dyDescent="0.3">
      <c r="B217" s="4" t="s">
        <v>164</v>
      </c>
      <c r="D217" s="68"/>
      <c r="E217" s="62">
        <f>+'Resumen-DiarioHorario-HP'!AD73</f>
        <v>5.0544458341598482</v>
      </c>
      <c r="F217" s="63">
        <f>+'Resumen-DiarioHorario-HP'!AD215</f>
        <v>22.291406342188516</v>
      </c>
      <c r="G217" s="62">
        <f>+'Resumen-DiarioHorario-HP'!AD357</f>
        <v>21.119869097073874</v>
      </c>
      <c r="H217" s="63">
        <f>+'Resumen-DiarioHorario-HP'!AD499</f>
        <v>3.0099248886108407E-2</v>
      </c>
      <c r="I217" s="62">
        <f>+'Resumen-DiarioHorario-HP'!AD641</f>
        <v>0</v>
      </c>
      <c r="J217" s="63">
        <f>+'Resumen-DiarioHorario-HP'!AD783</f>
        <v>0.72004250685373916</v>
      </c>
      <c r="K217" s="62">
        <f>+'Resumen-DiarioHorario-HP'!AD925</f>
        <v>0</v>
      </c>
      <c r="L217" s="63">
        <f>+'Resumen-DiarioHorario-HP'!AD1067</f>
        <v>0</v>
      </c>
      <c r="M217" s="62">
        <f>+'Resumen-DiarioHorario-HP'!AD1209</f>
        <v>27.717541106541947</v>
      </c>
      <c r="N217" s="63">
        <f>+'Resumen-DiarioHorario-HP'!AD1351</f>
        <v>9.4406506877475316</v>
      </c>
      <c r="O217" s="62">
        <f>+'Resumen-DiarioHorario-HP'!AD1493</f>
        <v>76.63399132887524</v>
      </c>
      <c r="P217" s="63">
        <f>+'Resumen-DiarioHorario-HP'!AD1635</f>
        <v>107.58280346139024</v>
      </c>
      <c r="Q217" s="62">
        <f>+'Resumen-DiarioHorario-HP'!AD1777</f>
        <v>107.14477286338806</v>
      </c>
      <c r="R217" s="63">
        <f>+'Resumen-DiarioHorario-HP'!AD1919</f>
        <v>84.022170050938925</v>
      </c>
      <c r="S217" s="62">
        <f>+'Resumen-DiarioHorario-HP'!AD2061</f>
        <v>87.993126584688824</v>
      </c>
      <c r="T217" s="63">
        <f>+'Resumen-DiarioHorario-HP'!AD2203</f>
        <v>105.53244650512271</v>
      </c>
      <c r="U217" s="62">
        <f>+'Resumen-DiarioHorario-HP'!AD2345</f>
        <v>105.78939634132385</v>
      </c>
      <c r="V217" s="63">
        <f>+'Resumen-DiarioHorario-HP'!AD2487</f>
        <v>35.930445106824237</v>
      </c>
      <c r="W217" s="62">
        <f>+'Resumen-DiarioHorario-HP'!AD2629</f>
        <v>15.446645561854043</v>
      </c>
      <c r="X217" s="63">
        <f>+'Resumen-DiarioHorario-HP'!AD2771</f>
        <v>109.59899821281431</v>
      </c>
      <c r="Y217" s="62">
        <f>+'Resumen-DiarioHorario-HP'!AD2913</f>
        <v>96.021810161272683</v>
      </c>
      <c r="Z217" s="63">
        <f>+'Resumen-DiarioHorario-HP'!AD3055</f>
        <v>98.012848476072165</v>
      </c>
      <c r="AA217" s="62">
        <f>+'Resumen-DiarioHorario-HP'!AD3197</f>
        <v>174.00393931685642</v>
      </c>
      <c r="AB217" s="63">
        <f>+'Resumen-DiarioHorario-HP'!AD3339</f>
        <v>0</v>
      </c>
      <c r="AC217" s="62">
        <f>+'Resumen-DiarioHorario-HP'!AD3481</f>
        <v>122.38009718259174</v>
      </c>
      <c r="AD217" s="63">
        <f>+'Resumen-DiarioHorario-HP'!AD3623</f>
        <v>116.59209549427034</v>
      </c>
      <c r="AE217" s="62">
        <f>+'Resumen-DiarioHorario-HP'!AD3765</f>
        <v>116.34284044901528</v>
      </c>
      <c r="AF217" s="63">
        <f>+'Resumen-DiarioHorario-HP'!AD3907</f>
        <v>110.76966815386879</v>
      </c>
      <c r="AG217" s="62">
        <f>+'Resumen-DiarioHorario-HP'!AD4049</f>
        <v>132.68146591863203</v>
      </c>
      <c r="AH217" s="63">
        <f>+'Resumen-DiarioHorario-HP'!AD4191</f>
        <v>73.324664408365891</v>
      </c>
      <c r="AI217" s="64">
        <f>+'Resumen-DiarioHorario-HP'!AD4333</f>
        <v>104.46753457228344</v>
      </c>
      <c r="AJ217" s="58"/>
      <c r="AK217" s="55">
        <f t="shared" ref="AK217:AK280" si="15">SUM(E217:AI217)</f>
        <v>2066.645814973901</v>
      </c>
      <c r="AL217" s="58"/>
    </row>
    <row r="218" spans="2:38" x14ac:dyDescent="0.3">
      <c r="B218" s="4" t="s">
        <v>200</v>
      </c>
      <c r="D218" s="68"/>
      <c r="E218" s="62">
        <f>+'Resumen-DiarioHorario-HP'!AD74</f>
        <v>20.431380424514948</v>
      </c>
      <c r="F218" s="63">
        <f>+'Resumen-DiarioHorario-HP'!AD216</f>
        <v>0.14572495619455975</v>
      </c>
      <c r="G218" s="62">
        <f>+'Resumen-DiarioHorario-HP'!AD358</f>
        <v>0</v>
      </c>
      <c r="H218" s="63">
        <f>+'Resumen-DiarioHorario-HP'!AD500</f>
        <v>0</v>
      </c>
      <c r="I218" s="62">
        <f>+'Resumen-DiarioHorario-HP'!AD642</f>
        <v>0</v>
      </c>
      <c r="J218" s="63">
        <f>+'Resumen-DiarioHorario-HP'!AD784</f>
        <v>0.55634687741597499</v>
      </c>
      <c r="K218" s="62">
        <f>+'Resumen-DiarioHorario-HP'!AD926</f>
        <v>6.7936638818846795</v>
      </c>
      <c r="L218" s="63">
        <f>+'Resumen-DiarioHorario-HP'!AD1068</f>
        <v>0</v>
      </c>
      <c r="M218" s="62">
        <f>+'Resumen-DiarioHorario-HP'!AD1210</f>
        <v>0</v>
      </c>
      <c r="N218" s="63">
        <f>+'Resumen-DiarioHorario-HP'!AD1352</f>
        <v>0</v>
      </c>
      <c r="O218" s="62">
        <f>+'Resumen-DiarioHorario-HP'!AD1494</f>
        <v>0.74279548009236662</v>
      </c>
      <c r="P218" s="63">
        <f>+'Resumen-DiarioHorario-HP'!AD1636</f>
        <v>0</v>
      </c>
      <c r="Q218" s="62">
        <f>+'Resumen-DiarioHorario-HP'!AD1778</f>
        <v>0</v>
      </c>
      <c r="R218" s="63">
        <f>+'Resumen-DiarioHorario-HP'!AD1920</f>
        <v>28.84116386055949</v>
      </c>
      <c r="S218" s="62">
        <f>+'Resumen-DiarioHorario-HP'!AD2062</f>
        <v>0</v>
      </c>
      <c r="T218" s="63">
        <f>+'Resumen-DiarioHorario-HP'!AD2204</f>
        <v>0</v>
      </c>
      <c r="U218" s="62">
        <f>+'Resumen-DiarioHorario-HP'!AD2346</f>
        <v>0</v>
      </c>
      <c r="V218" s="63">
        <f>+'Resumen-DiarioHorario-HP'!AD2488</f>
        <v>0</v>
      </c>
      <c r="W218" s="62">
        <f>+'Resumen-DiarioHorario-HP'!AD2630</f>
        <v>0</v>
      </c>
      <c r="X218" s="63">
        <f>+'Resumen-DiarioHorario-HP'!AD2772</f>
        <v>34.914190611160478</v>
      </c>
      <c r="Y218" s="62">
        <f>+'Resumen-DiarioHorario-HP'!AD2914</f>
        <v>0</v>
      </c>
      <c r="Z218" s="63">
        <f>+'Resumen-DiarioHorario-HP'!AD3056</f>
        <v>0</v>
      </c>
      <c r="AA218" s="62">
        <f>+'Resumen-DiarioHorario-HP'!AD3198</f>
        <v>0</v>
      </c>
      <c r="AB218" s="63">
        <f>+'Resumen-DiarioHorario-HP'!AD3340</f>
        <v>2.4001118723551431</v>
      </c>
      <c r="AC218" s="62">
        <f>+'Resumen-DiarioHorario-HP'!AD3482</f>
        <v>1.2376340230305987E-2</v>
      </c>
      <c r="AD218" s="63">
        <f>+'Resumen-DiarioHorario-HP'!AD3624</f>
        <v>33.210007128596281</v>
      </c>
      <c r="AE218" s="62">
        <f>+'Resumen-DiarioHorario-HP'!AD3766</f>
        <v>4.8539713875452666</v>
      </c>
      <c r="AF218" s="63">
        <f>+'Resumen-DiarioHorario-HP'!AD3908</f>
        <v>17.358689269622161</v>
      </c>
      <c r="AG218" s="62">
        <f>+'Resumen-DiarioHorario-HP'!AD4050</f>
        <v>0</v>
      </c>
      <c r="AH218" s="63">
        <f>+'Resumen-DiarioHorario-HP'!AD4192</f>
        <v>0</v>
      </c>
      <c r="AI218" s="64">
        <f>+'Resumen-DiarioHorario-HP'!AD4334</f>
        <v>11.256620764608183</v>
      </c>
      <c r="AJ218" s="58"/>
      <c r="AK218" s="55">
        <f t="shared" si="15"/>
        <v>161.51704285477982</v>
      </c>
      <c r="AL218" s="58"/>
    </row>
    <row r="219" spans="2:38" x14ac:dyDescent="0.3">
      <c r="B219" s="4" t="s">
        <v>201</v>
      </c>
      <c r="D219" s="68"/>
      <c r="E219" s="62">
        <f>+'Resumen-DiarioHorario-HP'!AD75</f>
        <v>4.8895870477033583</v>
      </c>
      <c r="F219" s="63">
        <f>+'Resumen-DiarioHorario-HP'!AD217</f>
        <v>3.9613853914772879</v>
      </c>
      <c r="G219" s="62">
        <f>+'Resumen-DiarioHorario-HP'!AD359</f>
        <v>0</v>
      </c>
      <c r="H219" s="63">
        <f>+'Resumen-DiarioHorario-HP'!AD501</f>
        <v>0</v>
      </c>
      <c r="I219" s="62">
        <f>+'Resumen-DiarioHorario-HP'!AD643</f>
        <v>0</v>
      </c>
      <c r="J219" s="63">
        <f>+'Resumen-DiarioHorario-HP'!AD785</f>
        <v>2.5263445297876999</v>
      </c>
      <c r="K219" s="62">
        <f>+'Resumen-DiarioHorario-HP'!AD927</f>
        <v>6.863204588360257</v>
      </c>
      <c r="L219" s="63">
        <f>+'Resumen-DiarioHorario-HP'!AD1069</f>
        <v>2.0088259379069009E-2</v>
      </c>
      <c r="M219" s="62">
        <f>+'Resumen-DiarioHorario-HP'!AD1211</f>
        <v>0</v>
      </c>
      <c r="N219" s="63">
        <f>+'Resumen-DiarioHorario-HP'!AD1353</f>
        <v>0</v>
      </c>
      <c r="O219" s="62">
        <f>+'Resumen-DiarioHorario-HP'!AD1495</f>
        <v>4.9836000416373514</v>
      </c>
      <c r="P219" s="63">
        <f>+'Resumen-DiarioHorario-HP'!AD1637</f>
        <v>0.3448194444444444</v>
      </c>
      <c r="Q219" s="62">
        <f>+'Resumen-DiarioHorario-HP'!AD1779</f>
        <v>20.829412493978939</v>
      </c>
      <c r="R219" s="63">
        <f>+'Resumen-DiarioHorario-HP'!AD1921</f>
        <v>9.7855964110874432</v>
      </c>
      <c r="S219" s="62">
        <f>+'Resumen-DiarioHorario-HP'!AD2063</f>
        <v>0</v>
      </c>
      <c r="T219" s="63">
        <f>+'Resumen-DiarioHorario-HP'!AD2205</f>
        <v>39.39822662271559</v>
      </c>
      <c r="U219" s="62">
        <f>+'Resumen-DiarioHorario-HP'!AD2347</f>
        <v>0</v>
      </c>
      <c r="V219" s="63">
        <f>+'Resumen-DiarioHorario-HP'!AD2489</f>
        <v>0</v>
      </c>
      <c r="W219" s="62">
        <f>+'Resumen-DiarioHorario-HP'!AD2631</f>
        <v>0</v>
      </c>
      <c r="X219" s="63">
        <f>+'Resumen-DiarioHorario-HP'!AD2773</f>
        <v>30.901459016185903</v>
      </c>
      <c r="Y219" s="62">
        <f>+'Resumen-DiarioHorario-HP'!AD2915</f>
        <v>9.7807561464309707</v>
      </c>
      <c r="Z219" s="63">
        <f>+'Resumen-DiarioHorario-HP'!AD3057</f>
        <v>8.8091225307676559</v>
      </c>
      <c r="AA219" s="62">
        <f>+'Resumen-DiarioHorario-HP'!AD3199</f>
        <v>0</v>
      </c>
      <c r="AB219" s="63">
        <f>+'Resumen-DiarioHorario-HP'!AD3341</f>
        <v>2.218820204734802</v>
      </c>
      <c r="AC219" s="62">
        <f>+'Resumen-DiarioHorario-HP'!AD3483</f>
        <v>0</v>
      </c>
      <c r="AD219" s="63">
        <f>+'Resumen-DiarioHorario-HP'!AD3625</f>
        <v>45.887265028794602</v>
      </c>
      <c r="AE219" s="62">
        <f>+'Resumen-DiarioHorario-HP'!AD3767</f>
        <v>25.399649053679564</v>
      </c>
      <c r="AF219" s="63">
        <f>+'Resumen-DiarioHorario-HP'!AD3909</f>
        <v>8.1698108148574811</v>
      </c>
      <c r="AG219" s="62">
        <f>+'Resumen-DiarioHorario-HP'!AD4051</f>
        <v>0</v>
      </c>
      <c r="AH219" s="63">
        <f>+'Resumen-DiarioHorario-HP'!AD4193</f>
        <v>0</v>
      </c>
      <c r="AI219" s="64">
        <f>+'Resumen-DiarioHorario-HP'!AD4335</f>
        <v>0</v>
      </c>
      <c r="AJ219" s="58"/>
      <c r="AK219" s="55">
        <f t="shared" si="15"/>
        <v>224.7691476260224</v>
      </c>
      <c r="AL219" s="58"/>
    </row>
    <row r="220" spans="2:38" x14ac:dyDescent="0.3">
      <c r="B220" s="4" t="s">
        <v>192</v>
      </c>
      <c r="D220" s="68"/>
      <c r="E220" s="62">
        <f>+'Resumen-DiarioHorario-HP'!AD76</f>
        <v>0</v>
      </c>
      <c r="F220" s="63">
        <f>+'Resumen-DiarioHorario-HP'!AD218</f>
        <v>0</v>
      </c>
      <c r="G220" s="62">
        <f>+'Resumen-DiarioHorario-HP'!AD360</f>
        <v>0</v>
      </c>
      <c r="H220" s="63">
        <f>+'Resumen-DiarioHorario-HP'!AD502</f>
        <v>0</v>
      </c>
      <c r="I220" s="62">
        <f>+'Resumen-DiarioHorario-HP'!AD644</f>
        <v>30.239652935663862</v>
      </c>
      <c r="J220" s="63">
        <f>+'Resumen-DiarioHorario-HP'!AD786</f>
        <v>26.619138964017232</v>
      </c>
      <c r="K220" s="62">
        <f>+'Resumen-DiarioHorario-HP'!AD928</f>
        <v>0.41994485855102542</v>
      </c>
      <c r="L220" s="63">
        <f>+'Resumen-DiarioHorario-HP'!AD1070</f>
        <v>0</v>
      </c>
      <c r="M220" s="62">
        <f>+'Resumen-DiarioHorario-HP'!AD1212</f>
        <v>0</v>
      </c>
      <c r="N220" s="63">
        <f>+'Resumen-DiarioHorario-HP'!AD1354</f>
        <v>0</v>
      </c>
      <c r="O220" s="62">
        <f>+'Resumen-DiarioHorario-HP'!AD1496</f>
        <v>5.4972283919652298</v>
      </c>
      <c r="P220" s="63">
        <f>+'Resumen-DiarioHorario-HP'!AD1638</f>
        <v>59.353236170609797</v>
      </c>
      <c r="Q220" s="62">
        <f>+'Resumen-DiarioHorario-HP'!AD1780</f>
        <v>51.18220408360164</v>
      </c>
      <c r="R220" s="63">
        <f>+'Resumen-DiarioHorario-HP'!AD1922</f>
        <v>9.4723470822970075</v>
      </c>
      <c r="S220" s="62">
        <f>+'Resumen-DiarioHorario-HP'!AD2064</f>
        <v>7.922553948561351</v>
      </c>
      <c r="T220" s="63">
        <f>+'Resumen-DiarioHorario-HP'!AD2206</f>
        <v>9.4077395995457955</v>
      </c>
      <c r="U220" s="62">
        <f>+'Resumen-DiarioHorario-HP'!AD2348</f>
        <v>8.7081198334693912</v>
      </c>
      <c r="V220" s="63">
        <f>+'Resumen-DiarioHorario-HP'!AD2490</f>
        <v>6.6253613726298015</v>
      </c>
      <c r="W220" s="62">
        <f>+'Resumen-DiarioHorario-HP'!AD2632</f>
        <v>23.704102518823408</v>
      </c>
      <c r="X220" s="63">
        <f>+'Resumen-DiarioHorario-HP'!AD2774</f>
        <v>42.875896008809399</v>
      </c>
      <c r="Y220" s="62">
        <f>+'Resumen-DiarioHorario-HP'!AD2916</f>
        <v>53.399464948972067</v>
      </c>
      <c r="Z220" s="63">
        <f>+'Resumen-DiarioHorario-HP'!AD3058</f>
        <v>41.517530051867162</v>
      </c>
      <c r="AA220" s="62">
        <f>+'Resumen-DiarioHorario-HP'!AD3200</f>
        <v>54.764510987599692</v>
      </c>
      <c r="AB220" s="63">
        <f>+'Resumen-DiarioHorario-HP'!AD3342</f>
        <v>60.969985028108006</v>
      </c>
      <c r="AC220" s="62">
        <f>+'Resumen-DiarioHorario-HP'!AD3484</f>
        <v>65.919871601581562</v>
      </c>
      <c r="AD220" s="63">
        <f>+'Resumen-DiarioHorario-HP'!AD3626</f>
        <v>46.22224607070288</v>
      </c>
      <c r="AE220" s="62">
        <f>+'Resumen-DiarioHorario-HP'!AD3768</f>
        <v>59.535724322001137</v>
      </c>
      <c r="AF220" s="63">
        <f>+'Resumen-DiarioHorario-HP'!AD3910</f>
        <v>63.846737526522752</v>
      </c>
      <c r="AG220" s="62">
        <f>+'Resumen-DiarioHorario-HP'!AD4052</f>
        <v>37.758056139945978</v>
      </c>
      <c r="AH220" s="63">
        <f>+'Resumen-DiarioHorario-HP'!AD4194</f>
        <v>34.540774826208754</v>
      </c>
      <c r="AI220" s="64">
        <f>+'Resumen-DiarioHorario-HP'!AD4336</f>
        <v>46.19802190860112</v>
      </c>
      <c r="AJ220" s="58"/>
      <c r="AK220" s="55">
        <f t="shared" si="15"/>
        <v>846.70044918065616</v>
      </c>
      <c r="AL220" s="58"/>
    </row>
    <row r="221" spans="2:38" x14ac:dyDescent="0.3">
      <c r="B221" s="4" t="s">
        <v>193</v>
      </c>
      <c r="D221" s="68"/>
      <c r="E221" s="62">
        <f>+'Resumen-DiarioHorario-HP'!AD77</f>
        <v>0</v>
      </c>
      <c r="F221" s="63">
        <f>+'Resumen-DiarioHorario-HP'!AD219</f>
        <v>0</v>
      </c>
      <c r="G221" s="62">
        <f>+'Resumen-DiarioHorario-HP'!AD361</f>
        <v>0</v>
      </c>
      <c r="H221" s="63">
        <f>+'Resumen-DiarioHorario-HP'!AD503</f>
        <v>0</v>
      </c>
      <c r="I221" s="62">
        <f>+'Resumen-DiarioHorario-HP'!AD645</f>
        <v>17.08842587073644</v>
      </c>
      <c r="J221" s="63">
        <f>+'Resumen-DiarioHorario-HP'!AD787</f>
        <v>26.643381373087561</v>
      </c>
      <c r="K221" s="62">
        <f>+'Resumen-DiarioHorario-HP'!AD929</f>
        <v>0.46629366079966217</v>
      </c>
      <c r="L221" s="63">
        <f>+'Resumen-DiarioHorario-HP'!AD1071</f>
        <v>0</v>
      </c>
      <c r="M221" s="62">
        <f>+'Resumen-DiarioHorario-HP'!AD1213</f>
        <v>0</v>
      </c>
      <c r="N221" s="63">
        <f>+'Resumen-DiarioHorario-HP'!AD1355</f>
        <v>0</v>
      </c>
      <c r="O221" s="62">
        <f>+'Resumen-DiarioHorario-HP'!AD1497</f>
        <v>5.4177918593088785</v>
      </c>
      <c r="P221" s="63">
        <f>+'Resumen-DiarioHorario-HP'!AD1639</f>
        <v>59.218878829479216</v>
      </c>
      <c r="Q221" s="62">
        <f>+'Resumen-DiarioHorario-HP'!AD1781</f>
        <v>51.313426073392236</v>
      </c>
      <c r="R221" s="63">
        <f>+'Resumen-DiarioHorario-HP'!AD1923</f>
        <v>9.5640198485056551</v>
      </c>
      <c r="S221" s="62">
        <f>+'Resumen-DiarioHorario-HP'!AD2065</f>
        <v>5.7470680236816403</v>
      </c>
      <c r="T221" s="63">
        <f>+'Resumen-DiarioHorario-HP'!AD2207</f>
        <v>0</v>
      </c>
      <c r="U221" s="62">
        <f>+'Resumen-DiarioHorario-HP'!AD2349</f>
        <v>7.0600193500518831</v>
      </c>
      <c r="V221" s="63">
        <f>+'Resumen-DiarioHorario-HP'!AD2491</f>
        <v>3.5529061396916708</v>
      </c>
      <c r="W221" s="62">
        <f>+'Resumen-DiarioHorario-HP'!AD2633</f>
        <v>23.707726703749763</v>
      </c>
      <c r="X221" s="63">
        <f>+'Resumen-DiarioHorario-HP'!AD2775</f>
        <v>42.914707962671905</v>
      </c>
      <c r="Y221" s="62">
        <f>+'Resumen-DiarioHorario-HP'!AD2917</f>
        <v>3.3888230959574384</v>
      </c>
      <c r="Z221" s="63">
        <f>+'Resumen-DiarioHorario-HP'!AD3059</f>
        <v>36.425768558184309</v>
      </c>
      <c r="AA221" s="62">
        <f>+'Resumen-DiarioHorario-HP'!AD3201</f>
        <v>0.25427479743957515</v>
      </c>
      <c r="AB221" s="63">
        <f>+'Resumen-DiarioHorario-HP'!AD3343</f>
        <v>23.388853561878207</v>
      </c>
      <c r="AC221" s="62">
        <f>+'Resumen-DiarioHorario-HP'!AD3485</f>
        <v>11.087259362538656</v>
      </c>
      <c r="AD221" s="63">
        <f>+'Resumen-DiarioHorario-HP'!AD3627</f>
        <v>46.919384733835862</v>
      </c>
      <c r="AE221" s="62">
        <f>+'Resumen-DiarioHorario-HP'!AD3769</f>
        <v>13.782346296310427</v>
      </c>
      <c r="AF221" s="63">
        <f>+'Resumen-DiarioHorario-HP'!AD3911</f>
        <v>20.384070065286423</v>
      </c>
      <c r="AG221" s="62">
        <f>+'Resumen-DiarioHorario-HP'!AD4053</f>
        <v>7.1616899728775056</v>
      </c>
      <c r="AH221" s="63">
        <f>+'Resumen-DiarioHorario-HP'!AD4195</f>
        <v>2.7713268121083576</v>
      </c>
      <c r="AI221" s="64">
        <f>+'Resumen-DiarioHorario-HP'!AD4337</f>
        <v>4.8706969579060875</v>
      </c>
      <c r="AJ221" s="58"/>
      <c r="AK221" s="55">
        <f t="shared" si="15"/>
        <v>423.12913990947936</v>
      </c>
      <c r="AL221" s="58"/>
    </row>
    <row r="222" spans="2:38" x14ac:dyDescent="0.3">
      <c r="B222" s="4" t="s">
        <v>295</v>
      </c>
      <c r="D222" s="68"/>
      <c r="E222" s="62">
        <f>+'Resumen-DiarioHorario-HP'!AD78</f>
        <v>0</v>
      </c>
      <c r="F222" s="63">
        <f>+'Resumen-DiarioHorario-HP'!AD220</f>
        <v>0</v>
      </c>
      <c r="G222" s="62">
        <f>+'Resumen-DiarioHorario-HP'!AD362</f>
        <v>0</v>
      </c>
      <c r="H222" s="63">
        <f>+'Resumen-DiarioHorario-HP'!AD504</f>
        <v>0</v>
      </c>
      <c r="I222" s="62">
        <f>+'Resumen-DiarioHorario-HP'!AD646</f>
        <v>0</v>
      </c>
      <c r="J222" s="63">
        <f>+'Resumen-DiarioHorario-HP'!AD788</f>
        <v>0</v>
      </c>
      <c r="K222" s="62">
        <f>+'Resumen-DiarioHorario-HP'!AD930</f>
        <v>0</v>
      </c>
      <c r="L222" s="63">
        <f>+'Resumen-DiarioHorario-HP'!AD1072</f>
        <v>0</v>
      </c>
      <c r="M222" s="62">
        <f>+'Resumen-DiarioHorario-HP'!AD1214</f>
        <v>0</v>
      </c>
      <c r="N222" s="63">
        <f>+'Resumen-DiarioHorario-HP'!AD1356</f>
        <v>0</v>
      </c>
      <c r="O222" s="62">
        <f>+'Resumen-DiarioHorario-HP'!AD1498</f>
        <v>7.433997769673665</v>
      </c>
      <c r="P222" s="63">
        <f>+'Resumen-DiarioHorario-HP'!AD1640</f>
        <v>191.66844700770909</v>
      </c>
      <c r="Q222" s="62">
        <f>+'Resumen-DiarioHorario-HP'!AD1782</f>
        <v>184.27144756825768</v>
      </c>
      <c r="R222" s="63">
        <f>+'Resumen-DiarioHorario-HP'!AD1924</f>
        <v>116.52230193985832</v>
      </c>
      <c r="S222" s="62">
        <f>+'Resumen-DiarioHorario-HP'!AD2066</f>
        <v>16.761132067377382</v>
      </c>
      <c r="T222" s="63">
        <f>+'Resumen-DiarioHorario-HP'!AD2208</f>
        <v>63.468801997502645</v>
      </c>
      <c r="U222" s="62">
        <f>+'Resumen-DiarioHorario-HP'!AD2350</f>
        <v>125.12849644025167</v>
      </c>
      <c r="V222" s="63">
        <f>+'Resumen-DiarioHorario-HP'!AD2492</f>
        <v>0.54095730845133394</v>
      </c>
      <c r="W222" s="62">
        <f>+'Resumen-DiarioHorario-HP'!AD2634</f>
        <v>0</v>
      </c>
      <c r="X222" s="63">
        <f>+'Resumen-DiarioHorario-HP'!AD2776</f>
        <v>0</v>
      </c>
      <c r="Y222" s="62">
        <f>+'Resumen-DiarioHorario-HP'!AD2918</f>
        <v>215.04940840125082</v>
      </c>
      <c r="Z222" s="63">
        <f>+'Resumen-DiarioHorario-HP'!AD3060</f>
        <v>82.689311634699507</v>
      </c>
      <c r="AA222" s="62">
        <f>+'Resumen-DiarioHorario-HP'!AD3202</f>
        <v>134.36324159622191</v>
      </c>
      <c r="AB222" s="63">
        <f>+'Resumen-DiarioHorario-HP'!AD3344</f>
        <v>93.027899255752573</v>
      </c>
      <c r="AC222" s="62">
        <f>+'Resumen-DiarioHorario-HP'!AD3486</f>
        <v>222.48922465125719</v>
      </c>
      <c r="AD222" s="63">
        <f>+'Resumen-DiarioHorario-HP'!AD3628</f>
        <v>61.962209055582655</v>
      </c>
      <c r="AE222" s="62">
        <f>+'Resumen-DiarioHorario-HP'!AD3770</f>
        <v>354.61981995582573</v>
      </c>
      <c r="AF222" s="63">
        <f>+'Resumen-DiarioHorario-HP'!AD3912</f>
        <v>312.22281093777548</v>
      </c>
      <c r="AG222" s="62">
        <f>+'Resumen-DiarioHorario-HP'!AD4054</f>
        <v>223.72603374434846</v>
      </c>
      <c r="AH222" s="63">
        <f>+'Resumen-DiarioHorario-HP'!AD4196</f>
        <v>118.07715455214183</v>
      </c>
      <c r="AI222" s="64">
        <f>+'Resumen-DiarioHorario-HP'!AD4338</f>
        <v>163.17454516728714</v>
      </c>
      <c r="AJ222" s="58"/>
      <c r="AK222" s="55">
        <f t="shared" si="15"/>
        <v>2687.1972410512258</v>
      </c>
      <c r="AL222" s="58"/>
    </row>
    <row r="223" spans="2:38" x14ac:dyDescent="0.3">
      <c r="B223" s="4" t="s">
        <v>150</v>
      </c>
      <c r="D223" s="68"/>
      <c r="E223" s="62">
        <f>+'Resumen-DiarioHorario-HP'!AD79</f>
        <v>43.968167304992683</v>
      </c>
      <c r="F223" s="63">
        <f>+'Resumen-DiarioHorario-HP'!AD221</f>
        <v>8.330401880158318</v>
      </c>
      <c r="G223" s="62">
        <f>+'Resumen-DiarioHorario-HP'!AD363</f>
        <v>32.661004035631805</v>
      </c>
      <c r="H223" s="63">
        <f>+'Resumen-DiarioHorario-HP'!AD505</f>
        <v>17.373941686312357</v>
      </c>
      <c r="I223" s="62">
        <f>+'Resumen-DiarioHorario-HP'!AD647</f>
        <v>5.7980030357360839</v>
      </c>
      <c r="J223" s="63">
        <f>+'Resumen-DiarioHorario-HP'!AD789</f>
        <v>9.1516351359897197</v>
      </c>
      <c r="K223" s="62">
        <f>+'Resumen-DiarioHorario-HP'!AD931</f>
        <v>5.2702255022260864</v>
      </c>
      <c r="L223" s="63">
        <f>+'Resumen-DiarioHorario-HP'!AD1073</f>
        <v>0</v>
      </c>
      <c r="M223" s="62">
        <f>+'Resumen-DiarioHorario-HP'!AD1215</f>
        <v>1.7747261794408162</v>
      </c>
      <c r="N223" s="63">
        <f>+'Resumen-DiarioHorario-HP'!AD1357</f>
        <v>0</v>
      </c>
      <c r="O223" s="62">
        <f>+'Resumen-DiarioHorario-HP'!AD1499</f>
        <v>0.10442079544067384</v>
      </c>
      <c r="P223" s="63">
        <f>+'Resumen-DiarioHorario-HP'!AD1641</f>
        <v>0</v>
      </c>
      <c r="Q223" s="62">
        <f>+'Resumen-DiarioHorario-HP'!AD1783</f>
        <v>0</v>
      </c>
      <c r="R223" s="63">
        <f>+'Resumen-DiarioHorario-HP'!AD1925</f>
        <v>0</v>
      </c>
      <c r="S223" s="62">
        <f>+'Resumen-DiarioHorario-HP'!AD2067</f>
        <v>1.688298672040303</v>
      </c>
      <c r="T223" s="63">
        <f>+'Resumen-DiarioHorario-HP'!AD2209</f>
        <v>0.11565948232014973</v>
      </c>
      <c r="U223" s="62">
        <f>+'Resumen-DiarioHorario-HP'!AD2351</f>
        <v>5.3496890597873242E-2</v>
      </c>
      <c r="V223" s="63">
        <f>+'Resumen-DiarioHorario-HP'!AD2493</f>
        <v>0.10498868942260738</v>
      </c>
      <c r="W223" s="62">
        <f>+'Resumen-DiarioHorario-HP'!AD2635</f>
        <v>3.4365395439995644E-2</v>
      </c>
      <c r="X223" s="63">
        <f>+'Resumen-DiarioHorario-HP'!AD2777</f>
        <v>0</v>
      </c>
      <c r="Y223" s="62">
        <f>+'Resumen-DiarioHorario-HP'!AD2919</f>
        <v>0</v>
      </c>
      <c r="Z223" s="63">
        <f>+'Resumen-DiarioHorario-HP'!AD3061</f>
        <v>0</v>
      </c>
      <c r="AA223" s="62">
        <f>+'Resumen-DiarioHorario-HP'!AD3203</f>
        <v>0</v>
      </c>
      <c r="AB223" s="63">
        <f>+'Resumen-DiarioHorario-HP'!AD3345</f>
        <v>0</v>
      </c>
      <c r="AC223" s="62">
        <f>+'Resumen-DiarioHorario-HP'!AD3487</f>
        <v>0</v>
      </c>
      <c r="AD223" s="63">
        <f>+'Resumen-DiarioHorario-HP'!AD3629</f>
        <v>0</v>
      </c>
      <c r="AE223" s="62">
        <f>+'Resumen-DiarioHorario-HP'!AD3771</f>
        <v>0</v>
      </c>
      <c r="AF223" s="63">
        <f>+'Resumen-DiarioHorario-HP'!AD3913</f>
        <v>0.56950653553009023</v>
      </c>
      <c r="AG223" s="62">
        <f>+'Resumen-DiarioHorario-HP'!AD4055</f>
        <v>3.649</v>
      </c>
      <c r="AH223" s="63">
        <f>+'Resumen-DiarioHorario-HP'!AD4197</f>
        <v>4.6489255547523509</v>
      </c>
      <c r="AI223" s="64">
        <f>+'Resumen-DiarioHorario-HP'!AD4339</f>
        <v>0.48413398901621502</v>
      </c>
      <c r="AJ223" s="58"/>
      <c r="AK223" s="55">
        <f t="shared" si="15"/>
        <v>135.7809007650481</v>
      </c>
      <c r="AL223" s="58"/>
    </row>
    <row r="224" spans="2:38" x14ac:dyDescent="0.3">
      <c r="B224" s="4" t="s">
        <v>151</v>
      </c>
      <c r="D224" s="68"/>
      <c r="E224" s="62">
        <f>+'Resumen-DiarioHorario-HP'!AD80</f>
        <v>44.877088836828868</v>
      </c>
      <c r="F224" s="63">
        <f>+'Resumen-DiarioHorario-HP'!AD222</f>
        <v>7.2979725000593412</v>
      </c>
      <c r="G224" s="62">
        <f>+'Resumen-DiarioHorario-HP'!AD364</f>
        <v>31.67149204905828</v>
      </c>
      <c r="H224" s="63">
        <f>+'Resumen-DiarioHorario-HP'!AD506</f>
        <v>16.527456307835049</v>
      </c>
      <c r="I224" s="62">
        <f>+'Resumen-DiarioHorario-HP'!AD648</f>
        <v>5.474205627950032</v>
      </c>
      <c r="J224" s="63">
        <f>+'Resumen-DiarioHorario-HP'!AD790</f>
        <v>9.3358779535505505</v>
      </c>
      <c r="K224" s="62">
        <f>+'Resumen-DiarioHorario-HP'!AD932</f>
        <v>2.7653627626328827</v>
      </c>
      <c r="L224" s="63">
        <f>+'Resumen-DiarioHorario-HP'!AD1074</f>
        <v>0</v>
      </c>
      <c r="M224" s="62">
        <f>+'Resumen-DiarioHorario-HP'!AD1216</f>
        <v>1.8558510684967038</v>
      </c>
      <c r="N224" s="63">
        <f>+'Resumen-DiarioHorario-HP'!AD1358</f>
        <v>0</v>
      </c>
      <c r="O224" s="62">
        <f>+'Resumen-DiarioHorario-HP'!AD1500</f>
        <v>0</v>
      </c>
      <c r="P224" s="63">
        <f>+'Resumen-DiarioHorario-HP'!AD1642</f>
        <v>0</v>
      </c>
      <c r="Q224" s="62">
        <f>+'Resumen-DiarioHorario-HP'!AD1784</f>
        <v>0</v>
      </c>
      <c r="R224" s="63">
        <f>+'Resumen-DiarioHorario-HP'!AD1926</f>
        <v>0</v>
      </c>
      <c r="S224" s="62">
        <f>+'Resumen-DiarioHorario-HP'!AD2068</f>
        <v>0</v>
      </c>
      <c r="T224" s="63">
        <f>+'Resumen-DiarioHorario-HP'!AD2210</f>
        <v>0</v>
      </c>
      <c r="U224" s="62">
        <f>+'Resumen-DiarioHorario-HP'!AD2352</f>
        <v>0</v>
      </c>
      <c r="V224" s="63">
        <f>+'Resumen-DiarioHorario-HP'!AD2494</f>
        <v>0</v>
      </c>
      <c r="W224" s="62">
        <f>+'Resumen-DiarioHorario-HP'!AD2636</f>
        <v>0</v>
      </c>
      <c r="X224" s="63">
        <f>+'Resumen-DiarioHorario-HP'!AD2778</f>
        <v>0</v>
      </c>
      <c r="Y224" s="62">
        <f>+'Resumen-DiarioHorario-HP'!AD2920</f>
        <v>0</v>
      </c>
      <c r="Z224" s="63">
        <f>+'Resumen-DiarioHorario-HP'!AD3062</f>
        <v>0</v>
      </c>
      <c r="AA224" s="62">
        <f>+'Resumen-DiarioHorario-HP'!AD3204</f>
        <v>0</v>
      </c>
      <c r="AB224" s="63">
        <f>+'Resumen-DiarioHorario-HP'!AD3346</f>
        <v>0</v>
      </c>
      <c r="AC224" s="62">
        <f>+'Resumen-DiarioHorario-HP'!AD3488</f>
        <v>0</v>
      </c>
      <c r="AD224" s="63">
        <f>+'Resumen-DiarioHorario-HP'!AD3630</f>
        <v>0</v>
      </c>
      <c r="AE224" s="62">
        <f>+'Resumen-DiarioHorario-HP'!AD3772</f>
        <v>3.6398569742838543E-4</v>
      </c>
      <c r="AF224" s="63">
        <f>+'Resumen-DiarioHorario-HP'!AD3914</f>
        <v>0</v>
      </c>
      <c r="AG224" s="62">
        <f>+'Resumen-DiarioHorario-HP'!AD4056</f>
        <v>0</v>
      </c>
      <c r="AH224" s="63">
        <f>+'Resumen-DiarioHorario-HP'!AD4198</f>
        <v>0</v>
      </c>
      <c r="AI224" s="64">
        <f>+'Resumen-DiarioHorario-HP'!AD4340</f>
        <v>4.4384144075463219</v>
      </c>
      <c r="AJ224" s="58"/>
      <c r="AK224" s="55">
        <f t="shared" si="15"/>
        <v>124.24408549965547</v>
      </c>
      <c r="AL224" s="58"/>
    </row>
    <row r="225" spans="2:38" x14ac:dyDescent="0.3">
      <c r="B225" s="4" t="s">
        <v>249</v>
      </c>
      <c r="D225" s="68"/>
      <c r="E225" s="62">
        <f>+'Resumen-DiarioHorario-HP'!AD81</f>
        <v>0</v>
      </c>
      <c r="F225" s="63">
        <f>+'Resumen-DiarioHorario-HP'!AD223</f>
        <v>0</v>
      </c>
      <c r="G225" s="62">
        <f>+'Resumen-DiarioHorario-HP'!AD365</f>
        <v>0</v>
      </c>
      <c r="H225" s="63">
        <f>+'Resumen-DiarioHorario-HP'!AD507</f>
        <v>0</v>
      </c>
      <c r="I225" s="62">
        <f>+'Resumen-DiarioHorario-HP'!AD649</f>
        <v>0</v>
      </c>
      <c r="J225" s="63">
        <f>+'Resumen-DiarioHorario-HP'!AD791</f>
        <v>0</v>
      </c>
      <c r="K225" s="62">
        <f>+'Resumen-DiarioHorario-HP'!AD933</f>
        <v>0</v>
      </c>
      <c r="L225" s="63">
        <f>+'Resumen-DiarioHorario-HP'!AD1075</f>
        <v>0</v>
      </c>
      <c r="M225" s="62">
        <f>+'Resumen-DiarioHorario-HP'!AD1217</f>
        <v>0</v>
      </c>
      <c r="N225" s="63">
        <f>+'Resumen-DiarioHorario-HP'!AD1359</f>
        <v>0</v>
      </c>
      <c r="O225" s="62">
        <f>+'Resumen-DiarioHorario-HP'!AD1501</f>
        <v>0</v>
      </c>
      <c r="P225" s="63">
        <f>+'Resumen-DiarioHorario-HP'!AD1643</f>
        <v>0</v>
      </c>
      <c r="Q225" s="62">
        <f>+'Resumen-DiarioHorario-HP'!AD1785</f>
        <v>0</v>
      </c>
      <c r="R225" s="63">
        <f>+'Resumen-DiarioHorario-HP'!AD1927</f>
        <v>0</v>
      </c>
      <c r="S225" s="62">
        <f>+'Resumen-DiarioHorario-HP'!AD2069</f>
        <v>25.018638046768544</v>
      </c>
      <c r="T225" s="63">
        <f>+'Resumen-DiarioHorario-HP'!AD2211</f>
        <v>3.7130777395627552</v>
      </c>
      <c r="U225" s="62">
        <f>+'Resumen-DiarioHorario-HP'!AD2353</f>
        <v>0.10849755652745564</v>
      </c>
      <c r="V225" s="63">
        <f>+'Resumen-DiarioHorario-HP'!AD2495</f>
        <v>0</v>
      </c>
      <c r="W225" s="62">
        <f>+'Resumen-DiarioHorario-HP'!AD2637</f>
        <v>0</v>
      </c>
      <c r="X225" s="63">
        <f>+'Resumen-DiarioHorario-HP'!AD2779</f>
        <v>0</v>
      </c>
      <c r="Y225" s="62">
        <f>+'Resumen-DiarioHorario-HP'!AD2921</f>
        <v>0.48018248882558612</v>
      </c>
      <c r="Z225" s="63">
        <f>+'Resumen-DiarioHorario-HP'!AD3063</f>
        <v>1.0091426560746299</v>
      </c>
      <c r="AA225" s="62">
        <f>+'Resumen-DiarioHorario-HP'!AD3205</f>
        <v>3.7014536062876385E-2</v>
      </c>
      <c r="AB225" s="63">
        <f>+'Resumen-DiarioHorario-HP'!AD3347</f>
        <v>6.1716715494791372E-4</v>
      </c>
      <c r="AC225" s="62">
        <f>+'Resumen-DiarioHorario-HP'!AD3489</f>
        <v>0.71876075087653257</v>
      </c>
      <c r="AD225" s="63">
        <f>+'Resumen-DiarioHorario-HP'!AD3631</f>
        <v>5.0860104091092948</v>
      </c>
      <c r="AE225" s="62">
        <f>+'Resumen-DiarioHorario-HP'!AD3773</f>
        <v>1.0136446724467807</v>
      </c>
      <c r="AF225" s="63">
        <f>+'Resumen-DiarioHorario-HP'!AD3915</f>
        <v>1.2161111111111111</v>
      </c>
      <c r="AG225" s="62">
        <f>+'Resumen-DiarioHorario-HP'!AD4057</f>
        <v>3.9916607507069903</v>
      </c>
      <c r="AH225" s="63">
        <f>+'Resumen-DiarioHorario-HP'!AD4199</f>
        <v>0</v>
      </c>
      <c r="AI225" s="64">
        <f>+'Resumen-DiarioHorario-HP'!AD4341</f>
        <v>0</v>
      </c>
      <c r="AJ225" s="58"/>
      <c r="AK225" s="55">
        <f t="shared" si="15"/>
        <v>42.393357885227509</v>
      </c>
      <c r="AL225" s="58"/>
    </row>
    <row r="226" spans="2:38" x14ac:dyDescent="0.3">
      <c r="B226" s="4" t="s">
        <v>168</v>
      </c>
      <c r="D226" s="68"/>
      <c r="E226" s="62">
        <f>+'Resumen-DiarioHorario-HP'!AD82</f>
        <v>10.426795337561041</v>
      </c>
      <c r="F226" s="63">
        <f>+'Resumen-DiarioHorario-HP'!AD224</f>
        <v>19.318423808075945</v>
      </c>
      <c r="G226" s="62">
        <f>+'Resumen-DiarioHorario-HP'!AD366</f>
        <v>18.173137474335611</v>
      </c>
      <c r="H226" s="63">
        <f>+'Resumen-DiarioHorario-HP'!AD508</f>
        <v>0</v>
      </c>
      <c r="I226" s="62">
        <f>+'Resumen-DiarioHorario-HP'!AD650</f>
        <v>8.6685386055608706</v>
      </c>
      <c r="J226" s="63">
        <f>+'Resumen-DiarioHorario-HP'!AD792</f>
        <v>15.479571907945077</v>
      </c>
      <c r="K226" s="62">
        <f>+'Resumen-DiarioHorario-HP'!AD934</f>
        <v>0.68371654546409244</v>
      </c>
      <c r="L226" s="63">
        <f>+'Resumen-DiarioHorario-HP'!AD1076</f>
        <v>0</v>
      </c>
      <c r="M226" s="62">
        <f>+'Resumen-DiarioHorario-HP'!AD1218</f>
        <v>37.205404859138845</v>
      </c>
      <c r="N226" s="63">
        <f>+'Resumen-DiarioHorario-HP'!AD1360</f>
        <v>0</v>
      </c>
      <c r="O226" s="62">
        <f>+'Resumen-DiarioHorario-HP'!AD1502</f>
        <v>0</v>
      </c>
      <c r="P226" s="63">
        <f>+'Resumen-DiarioHorario-HP'!AD1644</f>
        <v>0</v>
      </c>
      <c r="Q226" s="62">
        <f>+'Resumen-DiarioHorario-HP'!AD1786</f>
        <v>17.341587797524461</v>
      </c>
      <c r="R226" s="63">
        <f>+'Resumen-DiarioHorario-HP'!AD1928</f>
        <v>17.228366303771178</v>
      </c>
      <c r="S226" s="62">
        <f>+'Resumen-DiarioHorario-HP'!AD2070</f>
        <v>4.5240923902115409</v>
      </c>
      <c r="T226" s="63">
        <f>+'Resumen-DiarioHorario-HP'!AD2212</f>
        <v>0</v>
      </c>
      <c r="U226" s="62">
        <f>+'Resumen-DiarioHorario-HP'!AD2354</f>
        <v>0.66672622842833418</v>
      </c>
      <c r="V226" s="63">
        <f>+'Resumen-DiarioHorario-HP'!AD2496</f>
        <v>9.2450138804035191</v>
      </c>
      <c r="W226" s="62">
        <f>+'Resumen-DiarioHorario-HP'!AD2638</f>
        <v>7.590746060736973</v>
      </c>
      <c r="X226" s="63">
        <f>+'Resumen-DiarioHorario-HP'!AD2780</f>
        <v>1.9256973439527159</v>
      </c>
      <c r="Y226" s="62">
        <f>+'Resumen-DiarioHorario-HP'!AD2922</f>
        <v>0</v>
      </c>
      <c r="Z226" s="63">
        <f>+'Resumen-DiarioHorario-HP'!AD3064</f>
        <v>11.802502796078109</v>
      </c>
      <c r="AA226" s="62">
        <f>+'Resumen-DiarioHorario-HP'!AD3206</f>
        <v>10.258402562859521</v>
      </c>
      <c r="AB226" s="63">
        <f>+'Resumen-DiarioHorario-HP'!AD3348</f>
        <v>8.6069749180389525</v>
      </c>
      <c r="AC226" s="62">
        <f>+'Resumen-DiarioHorario-HP'!AD3490</f>
        <v>16.740629382049327</v>
      </c>
      <c r="AD226" s="63">
        <f>+'Resumen-DiarioHorario-HP'!AD3632</f>
        <v>0</v>
      </c>
      <c r="AE226" s="62">
        <f>+'Resumen-DiarioHorario-HP'!AD3774</f>
        <v>0.36732383674900421</v>
      </c>
      <c r="AF226" s="63">
        <f>+'Resumen-DiarioHorario-HP'!AD3916</f>
        <v>0</v>
      </c>
      <c r="AG226" s="62">
        <f>+'Resumen-DiarioHorario-HP'!AD4058</f>
        <v>1.3452733347222285E-2</v>
      </c>
      <c r="AH226" s="63">
        <f>+'Resumen-DiarioHorario-HP'!AD4200</f>
        <v>0</v>
      </c>
      <c r="AI226" s="64">
        <f>+'Resumen-DiarioHorario-HP'!AD4342</f>
        <v>8.5924703218446705</v>
      </c>
      <c r="AJ226" s="58"/>
      <c r="AK226" s="55">
        <f t="shared" si="15"/>
        <v>224.85957509407697</v>
      </c>
      <c r="AL226" s="58"/>
    </row>
    <row r="227" spans="2:38" x14ac:dyDescent="0.3">
      <c r="B227" s="4" t="s">
        <v>169</v>
      </c>
      <c r="D227" s="68"/>
      <c r="E227" s="62">
        <f>+'Resumen-DiarioHorario-HP'!AD83</f>
        <v>19.421403098217823</v>
      </c>
      <c r="F227" s="63">
        <f>+'Resumen-DiarioHorario-HP'!AD225</f>
        <v>0</v>
      </c>
      <c r="G227" s="62">
        <f>+'Resumen-DiarioHorario-HP'!AD367</f>
        <v>0</v>
      </c>
      <c r="H227" s="63">
        <f>+'Resumen-DiarioHorario-HP'!AD509</f>
        <v>0</v>
      </c>
      <c r="I227" s="62">
        <f>+'Resumen-DiarioHorario-HP'!AD651</f>
        <v>0</v>
      </c>
      <c r="J227" s="63">
        <f>+'Resumen-DiarioHorario-HP'!AD793</f>
        <v>0</v>
      </c>
      <c r="K227" s="62">
        <f>+'Resumen-DiarioHorario-HP'!AD935</f>
        <v>0</v>
      </c>
      <c r="L227" s="63">
        <f>+'Resumen-DiarioHorario-HP'!AD1077</f>
        <v>8.5896532788745834E-4</v>
      </c>
      <c r="M227" s="62">
        <f>+'Resumen-DiarioHorario-HP'!AD1219</f>
        <v>4.098707496926802</v>
      </c>
      <c r="N227" s="63">
        <f>+'Resumen-DiarioHorario-HP'!AD1361</f>
        <v>0</v>
      </c>
      <c r="O227" s="62">
        <f>+'Resumen-DiarioHorario-HP'!AD1503</f>
        <v>0</v>
      </c>
      <c r="P227" s="63">
        <f>+'Resumen-DiarioHorario-HP'!AD1645</f>
        <v>0.5935699454042177</v>
      </c>
      <c r="Q227" s="62">
        <f>+'Resumen-DiarioHorario-HP'!AD1787</f>
        <v>40.507735719124284</v>
      </c>
      <c r="R227" s="63">
        <f>+'Resumen-DiarioHorario-HP'!AD1929</f>
        <v>34.698499148928498</v>
      </c>
      <c r="S227" s="62">
        <f>+'Resumen-DiarioHorario-HP'!AD2071</f>
        <v>0</v>
      </c>
      <c r="T227" s="63">
        <f>+'Resumen-DiarioHorario-HP'!AD2213</f>
        <v>0</v>
      </c>
      <c r="U227" s="62">
        <f>+'Resumen-DiarioHorario-HP'!AD2355</f>
        <v>0</v>
      </c>
      <c r="V227" s="63">
        <f>+'Resumen-DiarioHorario-HP'!AD2497</f>
        <v>13.395558444410421</v>
      </c>
      <c r="W227" s="62">
        <f>+'Resumen-DiarioHorario-HP'!AD2639</f>
        <v>0</v>
      </c>
      <c r="X227" s="63">
        <f>+'Resumen-DiarioHorario-HP'!AD2781</f>
        <v>0</v>
      </c>
      <c r="Y227" s="62">
        <f>+'Resumen-DiarioHorario-HP'!AD2923</f>
        <v>12.873950994988853</v>
      </c>
      <c r="Z227" s="63">
        <f>+'Resumen-DiarioHorario-HP'!AD3065</f>
        <v>2.9755166071273429</v>
      </c>
      <c r="AA227" s="62">
        <f>+'Resumen-DiarioHorario-HP'!AD3207</f>
        <v>0</v>
      </c>
      <c r="AB227" s="63">
        <f>+'Resumen-DiarioHorario-HP'!AD3349</f>
        <v>0</v>
      </c>
      <c r="AC227" s="62">
        <f>+'Resumen-DiarioHorario-HP'!AD3491</f>
        <v>0</v>
      </c>
      <c r="AD227" s="63">
        <f>+'Resumen-DiarioHorario-HP'!AD3633</f>
        <v>0</v>
      </c>
      <c r="AE227" s="62">
        <f>+'Resumen-DiarioHorario-HP'!AD3775</f>
        <v>0</v>
      </c>
      <c r="AF227" s="63">
        <f>+'Resumen-DiarioHorario-HP'!AD3917</f>
        <v>0</v>
      </c>
      <c r="AG227" s="62">
        <f>+'Resumen-DiarioHorario-HP'!AD4059</f>
        <v>21.261832051322926</v>
      </c>
      <c r="AH227" s="63">
        <f>+'Resumen-DiarioHorario-HP'!AD4201</f>
        <v>0</v>
      </c>
      <c r="AI227" s="64">
        <f>+'Resumen-DiarioHorario-HP'!AD4343</f>
        <v>0</v>
      </c>
      <c r="AJ227" s="58"/>
      <c r="AK227" s="55">
        <f t="shared" si="15"/>
        <v>149.82763247177905</v>
      </c>
      <c r="AL227" s="58"/>
    </row>
    <row r="228" spans="2:38" x14ac:dyDescent="0.3">
      <c r="B228" s="4" t="s">
        <v>165</v>
      </c>
      <c r="D228" s="68"/>
      <c r="E228" s="62">
        <f>+'Resumen-DiarioHorario-HP'!AD84</f>
        <v>0</v>
      </c>
      <c r="F228" s="63">
        <f>+'Resumen-DiarioHorario-HP'!AD226</f>
        <v>0</v>
      </c>
      <c r="G228" s="62">
        <f>+'Resumen-DiarioHorario-HP'!AD368</f>
        <v>0</v>
      </c>
      <c r="H228" s="63">
        <f>+'Resumen-DiarioHorario-HP'!AD510</f>
        <v>0</v>
      </c>
      <c r="I228" s="62">
        <f>+'Resumen-DiarioHorario-HP'!AD652</f>
        <v>0</v>
      </c>
      <c r="J228" s="63">
        <f>+'Resumen-DiarioHorario-HP'!AD794</f>
        <v>0</v>
      </c>
      <c r="K228" s="62">
        <f>+'Resumen-DiarioHorario-HP'!AD936</f>
        <v>0</v>
      </c>
      <c r="L228" s="63">
        <f>+'Resumen-DiarioHorario-HP'!AD1078</f>
        <v>0</v>
      </c>
      <c r="M228" s="62">
        <f>+'Resumen-DiarioHorario-HP'!AD1220</f>
        <v>0</v>
      </c>
      <c r="N228" s="63">
        <f>+'Resumen-DiarioHorario-HP'!AD1362</f>
        <v>0</v>
      </c>
      <c r="O228" s="62">
        <f>+'Resumen-DiarioHorario-HP'!AD1504</f>
        <v>0</v>
      </c>
      <c r="P228" s="63">
        <f>+'Resumen-DiarioHorario-HP'!AD1646</f>
        <v>0</v>
      </c>
      <c r="Q228" s="62">
        <f>+'Resumen-DiarioHorario-HP'!AD1788</f>
        <v>0</v>
      </c>
      <c r="R228" s="63">
        <f>+'Resumen-DiarioHorario-HP'!AD1930</f>
        <v>0</v>
      </c>
      <c r="S228" s="62">
        <f>+'Resumen-DiarioHorario-HP'!AD2072</f>
        <v>0</v>
      </c>
      <c r="T228" s="63">
        <f>+'Resumen-DiarioHorario-HP'!AD2214</f>
        <v>0</v>
      </c>
      <c r="U228" s="62">
        <f>+'Resumen-DiarioHorario-HP'!AD2356</f>
        <v>0</v>
      </c>
      <c r="V228" s="63">
        <f>+'Resumen-DiarioHorario-HP'!AD2498</f>
        <v>0</v>
      </c>
      <c r="W228" s="62">
        <f>+'Resumen-DiarioHorario-HP'!AD2640</f>
        <v>0</v>
      </c>
      <c r="X228" s="63">
        <f>+'Resumen-DiarioHorario-HP'!AD2782</f>
        <v>0</v>
      </c>
      <c r="Y228" s="62">
        <f>+'Resumen-DiarioHorario-HP'!AD2924</f>
        <v>0</v>
      </c>
      <c r="Z228" s="63">
        <f>+'Resumen-DiarioHorario-HP'!AD3066</f>
        <v>0</v>
      </c>
      <c r="AA228" s="62">
        <f>+'Resumen-DiarioHorario-HP'!AD3208</f>
        <v>0</v>
      </c>
      <c r="AB228" s="63">
        <f>+'Resumen-DiarioHorario-HP'!AD3350</f>
        <v>0</v>
      </c>
      <c r="AC228" s="62">
        <f>+'Resumen-DiarioHorario-HP'!AD3492</f>
        <v>0</v>
      </c>
      <c r="AD228" s="63">
        <f>+'Resumen-DiarioHorario-HP'!AD3634</f>
        <v>0</v>
      </c>
      <c r="AE228" s="62">
        <f>+'Resumen-DiarioHorario-HP'!AD3776</f>
        <v>0</v>
      </c>
      <c r="AF228" s="63">
        <f>+'Resumen-DiarioHorario-HP'!AD3918</f>
        <v>0</v>
      </c>
      <c r="AG228" s="62">
        <f>+'Resumen-DiarioHorario-HP'!AD4060</f>
        <v>0</v>
      </c>
      <c r="AH228" s="63">
        <f>+'Resumen-DiarioHorario-HP'!AD4202</f>
        <v>0</v>
      </c>
      <c r="AI228" s="64">
        <f>+'Resumen-DiarioHorario-HP'!AD4344</f>
        <v>0</v>
      </c>
      <c r="AJ228" s="58"/>
      <c r="AK228" s="55">
        <f t="shared" si="15"/>
        <v>0</v>
      </c>
      <c r="AL228" s="58"/>
    </row>
    <row r="229" spans="2:38" x14ac:dyDescent="0.3">
      <c r="B229" s="4" t="s">
        <v>166</v>
      </c>
      <c r="D229" s="68"/>
      <c r="E229" s="62">
        <f>+'Resumen-DiarioHorario-HP'!AD85</f>
        <v>0</v>
      </c>
      <c r="F229" s="63">
        <f>+'Resumen-DiarioHorario-HP'!AD227</f>
        <v>0</v>
      </c>
      <c r="G229" s="62">
        <f>+'Resumen-DiarioHorario-HP'!AD369</f>
        <v>0</v>
      </c>
      <c r="H229" s="63">
        <f>+'Resumen-DiarioHorario-HP'!AD511</f>
        <v>0</v>
      </c>
      <c r="I229" s="62">
        <f>+'Resumen-DiarioHorario-HP'!AD653</f>
        <v>0</v>
      </c>
      <c r="J229" s="63">
        <f>+'Resumen-DiarioHorario-HP'!AD795</f>
        <v>0</v>
      </c>
      <c r="K229" s="62">
        <f>+'Resumen-DiarioHorario-HP'!AD937</f>
        <v>0</v>
      </c>
      <c r="L229" s="63">
        <f>+'Resumen-DiarioHorario-HP'!AD1079</f>
        <v>0</v>
      </c>
      <c r="M229" s="62">
        <f>+'Resumen-DiarioHorario-HP'!AD1221</f>
        <v>0</v>
      </c>
      <c r="N229" s="63">
        <f>+'Resumen-DiarioHorario-HP'!AD1363</f>
        <v>0</v>
      </c>
      <c r="O229" s="62">
        <f>+'Resumen-DiarioHorario-HP'!AD1505</f>
        <v>0</v>
      </c>
      <c r="P229" s="63">
        <f>+'Resumen-DiarioHorario-HP'!AD1647</f>
        <v>0</v>
      </c>
      <c r="Q229" s="62">
        <f>+'Resumen-DiarioHorario-HP'!AD1789</f>
        <v>0</v>
      </c>
      <c r="R229" s="63">
        <f>+'Resumen-DiarioHorario-HP'!AD1931</f>
        <v>0</v>
      </c>
      <c r="S229" s="62">
        <f>+'Resumen-DiarioHorario-HP'!AD2073</f>
        <v>0</v>
      </c>
      <c r="T229" s="63">
        <f>+'Resumen-DiarioHorario-HP'!AD2215</f>
        <v>0</v>
      </c>
      <c r="U229" s="62">
        <f>+'Resumen-DiarioHorario-HP'!AD2357</f>
        <v>0</v>
      </c>
      <c r="V229" s="63">
        <f>+'Resumen-DiarioHorario-HP'!AD2499</f>
        <v>0</v>
      </c>
      <c r="W229" s="62">
        <f>+'Resumen-DiarioHorario-HP'!AD2641</f>
        <v>0</v>
      </c>
      <c r="X229" s="63">
        <f>+'Resumen-DiarioHorario-HP'!AD2783</f>
        <v>0</v>
      </c>
      <c r="Y229" s="62">
        <f>+'Resumen-DiarioHorario-HP'!AD2925</f>
        <v>0</v>
      </c>
      <c r="Z229" s="63">
        <f>+'Resumen-DiarioHorario-HP'!AD3067</f>
        <v>0</v>
      </c>
      <c r="AA229" s="62">
        <f>+'Resumen-DiarioHorario-HP'!AD3209</f>
        <v>0</v>
      </c>
      <c r="AB229" s="63">
        <f>+'Resumen-DiarioHorario-HP'!AD3351</f>
        <v>0</v>
      </c>
      <c r="AC229" s="62">
        <f>+'Resumen-DiarioHorario-HP'!AD3493</f>
        <v>0</v>
      </c>
      <c r="AD229" s="63">
        <f>+'Resumen-DiarioHorario-HP'!AD3635</f>
        <v>0</v>
      </c>
      <c r="AE229" s="62">
        <f>+'Resumen-DiarioHorario-HP'!AD3777</f>
        <v>0</v>
      </c>
      <c r="AF229" s="63">
        <f>+'Resumen-DiarioHorario-HP'!AD3919</f>
        <v>0</v>
      </c>
      <c r="AG229" s="62">
        <f>+'Resumen-DiarioHorario-HP'!AD4061</f>
        <v>0</v>
      </c>
      <c r="AH229" s="63">
        <f>+'Resumen-DiarioHorario-HP'!AD4203</f>
        <v>0</v>
      </c>
      <c r="AI229" s="64">
        <f>+'Resumen-DiarioHorario-HP'!AD4345</f>
        <v>0</v>
      </c>
      <c r="AJ229" s="58"/>
      <c r="AK229" s="55">
        <f t="shared" si="15"/>
        <v>0</v>
      </c>
      <c r="AL229" s="58"/>
    </row>
    <row r="230" spans="2:38" x14ac:dyDescent="0.3">
      <c r="B230" s="4" t="s">
        <v>167</v>
      </c>
      <c r="D230" s="68"/>
      <c r="E230" s="62">
        <f>+'Resumen-DiarioHorario-HP'!AD86</f>
        <v>0</v>
      </c>
      <c r="F230" s="63">
        <f>+'Resumen-DiarioHorario-HP'!AD228</f>
        <v>0</v>
      </c>
      <c r="G230" s="62">
        <f>+'Resumen-DiarioHorario-HP'!AD370</f>
        <v>0</v>
      </c>
      <c r="H230" s="63">
        <f>+'Resumen-DiarioHorario-HP'!AD512</f>
        <v>0</v>
      </c>
      <c r="I230" s="62">
        <f>+'Resumen-DiarioHorario-HP'!AD654</f>
        <v>0</v>
      </c>
      <c r="J230" s="63">
        <f>+'Resumen-DiarioHorario-HP'!AD796</f>
        <v>0</v>
      </c>
      <c r="K230" s="62">
        <f>+'Resumen-DiarioHorario-HP'!AD938</f>
        <v>0</v>
      </c>
      <c r="L230" s="63">
        <f>+'Resumen-DiarioHorario-HP'!AD1080</f>
        <v>0</v>
      </c>
      <c r="M230" s="62">
        <f>+'Resumen-DiarioHorario-HP'!AD1222</f>
        <v>0</v>
      </c>
      <c r="N230" s="63">
        <f>+'Resumen-DiarioHorario-HP'!AD1364</f>
        <v>0</v>
      </c>
      <c r="O230" s="62">
        <f>+'Resumen-DiarioHorario-HP'!AD1506</f>
        <v>0</v>
      </c>
      <c r="P230" s="63">
        <f>+'Resumen-DiarioHorario-HP'!AD1648</f>
        <v>0</v>
      </c>
      <c r="Q230" s="62">
        <f>+'Resumen-DiarioHorario-HP'!AD1790</f>
        <v>0</v>
      </c>
      <c r="R230" s="63">
        <f>+'Resumen-DiarioHorario-HP'!AD1932</f>
        <v>0</v>
      </c>
      <c r="S230" s="62">
        <f>+'Resumen-DiarioHorario-HP'!AD2074</f>
        <v>0</v>
      </c>
      <c r="T230" s="63">
        <f>+'Resumen-DiarioHorario-HP'!AD2216</f>
        <v>0</v>
      </c>
      <c r="U230" s="62">
        <f>+'Resumen-DiarioHorario-HP'!AD2358</f>
        <v>0</v>
      </c>
      <c r="V230" s="63">
        <f>+'Resumen-DiarioHorario-HP'!AD2500</f>
        <v>0</v>
      </c>
      <c r="W230" s="62">
        <f>+'Resumen-DiarioHorario-HP'!AD2642</f>
        <v>0</v>
      </c>
      <c r="X230" s="63">
        <f>+'Resumen-DiarioHorario-HP'!AD2784</f>
        <v>0</v>
      </c>
      <c r="Y230" s="62">
        <f>+'Resumen-DiarioHorario-HP'!AD2926</f>
        <v>0</v>
      </c>
      <c r="Z230" s="63">
        <f>+'Resumen-DiarioHorario-HP'!AD3068</f>
        <v>0</v>
      </c>
      <c r="AA230" s="62">
        <f>+'Resumen-DiarioHorario-HP'!AD3210</f>
        <v>0</v>
      </c>
      <c r="AB230" s="63">
        <f>+'Resumen-DiarioHorario-HP'!AD3352</f>
        <v>0</v>
      </c>
      <c r="AC230" s="62">
        <f>+'Resumen-DiarioHorario-HP'!AD3494</f>
        <v>0</v>
      </c>
      <c r="AD230" s="63">
        <f>+'Resumen-DiarioHorario-HP'!AD3636</f>
        <v>0</v>
      </c>
      <c r="AE230" s="62">
        <f>+'Resumen-DiarioHorario-HP'!AD3778</f>
        <v>0</v>
      </c>
      <c r="AF230" s="63">
        <f>+'Resumen-DiarioHorario-HP'!AD3920</f>
        <v>0</v>
      </c>
      <c r="AG230" s="62">
        <f>+'Resumen-DiarioHorario-HP'!AD4062</f>
        <v>0</v>
      </c>
      <c r="AH230" s="63">
        <f>+'Resumen-DiarioHorario-HP'!AD4204</f>
        <v>0</v>
      </c>
      <c r="AI230" s="64">
        <f>+'Resumen-DiarioHorario-HP'!AD4346</f>
        <v>0</v>
      </c>
      <c r="AJ230" s="58"/>
      <c r="AK230" s="55">
        <f t="shared" si="15"/>
        <v>0</v>
      </c>
      <c r="AL230" s="58"/>
    </row>
    <row r="231" spans="2:38" x14ac:dyDescent="0.3">
      <c r="B231" s="4" t="s">
        <v>138</v>
      </c>
      <c r="D231" s="68"/>
      <c r="E231" s="62">
        <f>+'Resumen-DiarioHorario-HP'!AD87</f>
        <v>0</v>
      </c>
      <c r="F231" s="63">
        <f>+'Resumen-DiarioHorario-HP'!AD229</f>
        <v>0</v>
      </c>
      <c r="G231" s="62">
        <f>+'Resumen-DiarioHorario-HP'!AD371</f>
        <v>0</v>
      </c>
      <c r="H231" s="63">
        <f>+'Resumen-DiarioHorario-HP'!AD513</f>
        <v>0</v>
      </c>
      <c r="I231" s="62">
        <f>+'Resumen-DiarioHorario-HP'!AD655</f>
        <v>0</v>
      </c>
      <c r="J231" s="63">
        <f>+'Resumen-DiarioHorario-HP'!AD797</f>
        <v>0</v>
      </c>
      <c r="K231" s="62">
        <f>+'Resumen-DiarioHorario-HP'!AD939</f>
        <v>0</v>
      </c>
      <c r="L231" s="63">
        <f>+'Resumen-DiarioHorario-HP'!AD1081</f>
        <v>0</v>
      </c>
      <c r="M231" s="62">
        <f>+'Resumen-DiarioHorario-HP'!AD1223</f>
        <v>0</v>
      </c>
      <c r="N231" s="63">
        <f>+'Resumen-DiarioHorario-HP'!AD1365</f>
        <v>0</v>
      </c>
      <c r="O231" s="62">
        <f>+'Resumen-DiarioHorario-HP'!AD1507</f>
        <v>0</v>
      </c>
      <c r="P231" s="63">
        <f>+'Resumen-DiarioHorario-HP'!AD1649</f>
        <v>0</v>
      </c>
      <c r="Q231" s="62">
        <f>+'Resumen-DiarioHorario-HP'!AD1791</f>
        <v>0</v>
      </c>
      <c r="R231" s="63">
        <f>+'Resumen-DiarioHorario-HP'!AD1933</f>
        <v>0</v>
      </c>
      <c r="S231" s="62">
        <f>+'Resumen-DiarioHorario-HP'!AD2075</f>
        <v>0</v>
      </c>
      <c r="T231" s="63">
        <f>+'Resumen-DiarioHorario-HP'!AD2217</f>
        <v>0</v>
      </c>
      <c r="U231" s="62">
        <f>+'Resumen-DiarioHorario-HP'!AD2359</f>
        <v>0</v>
      </c>
      <c r="V231" s="63">
        <f>+'Resumen-DiarioHorario-HP'!AD2501</f>
        <v>0</v>
      </c>
      <c r="W231" s="62">
        <f>+'Resumen-DiarioHorario-HP'!AD2643</f>
        <v>0</v>
      </c>
      <c r="X231" s="63">
        <f>+'Resumen-DiarioHorario-HP'!AD2785</f>
        <v>0</v>
      </c>
      <c r="Y231" s="62">
        <f>+'Resumen-DiarioHorario-HP'!AD2927</f>
        <v>0</v>
      </c>
      <c r="Z231" s="63">
        <f>+'Resumen-DiarioHorario-HP'!AD3069</f>
        <v>0</v>
      </c>
      <c r="AA231" s="62">
        <f>+'Resumen-DiarioHorario-HP'!AD3211</f>
        <v>0</v>
      </c>
      <c r="AB231" s="63">
        <f>+'Resumen-DiarioHorario-HP'!AD3353</f>
        <v>0</v>
      </c>
      <c r="AC231" s="62">
        <f>+'Resumen-DiarioHorario-HP'!AD3495</f>
        <v>0</v>
      </c>
      <c r="AD231" s="63">
        <f>+'Resumen-DiarioHorario-HP'!AD3637</f>
        <v>0</v>
      </c>
      <c r="AE231" s="62">
        <f>+'Resumen-DiarioHorario-HP'!AD3779</f>
        <v>0</v>
      </c>
      <c r="AF231" s="63">
        <f>+'Resumen-DiarioHorario-HP'!AD3921</f>
        <v>0</v>
      </c>
      <c r="AG231" s="62">
        <f>+'Resumen-DiarioHorario-HP'!AD4063</f>
        <v>0</v>
      </c>
      <c r="AH231" s="63">
        <f>+'Resumen-DiarioHorario-HP'!AD4205</f>
        <v>0</v>
      </c>
      <c r="AI231" s="64">
        <f>+'Resumen-DiarioHorario-HP'!AD4347</f>
        <v>0</v>
      </c>
      <c r="AJ231" s="58"/>
      <c r="AK231" s="55">
        <f t="shared" si="15"/>
        <v>0</v>
      </c>
      <c r="AL231" s="58"/>
    </row>
    <row r="232" spans="2:38" x14ac:dyDescent="0.3">
      <c r="B232" s="4" t="s">
        <v>139</v>
      </c>
      <c r="D232" s="68"/>
      <c r="E232" s="62">
        <f>+'Resumen-DiarioHorario-HP'!AD88</f>
        <v>0</v>
      </c>
      <c r="F232" s="63">
        <f>+'Resumen-DiarioHorario-HP'!AD230</f>
        <v>0</v>
      </c>
      <c r="G232" s="62">
        <f>+'Resumen-DiarioHorario-HP'!AD372</f>
        <v>0</v>
      </c>
      <c r="H232" s="63">
        <f>+'Resumen-DiarioHorario-HP'!AD514</f>
        <v>0</v>
      </c>
      <c r="I232" s="62">
        <f>+'Resumen-DiarioHorario-HP'!AD656</f>
        <v>0</v>
      </c>
      <c r="J232" s="63">
        <f>+'Resumen-DiarioHorario-HP'!AD798</f>
        <v>0</v>
      </c>
      <c r="K232" s="62">
        <f>+'Resumen-DiarioHorario-HP'!AD940</f>
        <v>0</v>
      </c>
      <c r="L232" s="63">
        <f>+'Resumen-DiarioHorario-HP'!AD1082</f>
        <v>0</v>
      </c>
      <c r="M232" s="62">
        <f>+'Resumen-DiarioHorario-HP'!AD1224</f>
        <v>0</v>
      </c>
      <c r="N232" s="63">
        <f>+'Resumen-DiarioHorario-HP'!AD1366</f>
        <v>0</v>
      </c>
      <c r="O232" s="62">
        <f>+'Resumen-DiarioHorario-HP'!AD1508</f>
        <v>0</v>
      </c>
      <c r="P232" s="63">
        <f>+'Resumen-DiarioHorario-HP'!AD1650</f>
        <v>0</v>
      </c>
      <c r="Q232" s="62">
        <f>+'Resumen-DiarioHorario-HP'!AD1792</f>
        <v>0</v>
      </c>
      <c r="R232" s="63">
        <f>+'Resumen-DiarioHorario-HP'!AD1934</f>
        <v>0</v>
      </c>
      <c r="S232" s="62">
        <f>+'Resumen-DiarioHorario-HP'!AD2076</f>
        <v>0</v>
      </c>
      <c r="T232" s="63">
        <f>+'Resumen-DiarioHorario-HP'!AD2218</f>
        <v>0</v>
      </c>
      <c r="U232" s="62">
        <f>+'Resumen-DiarioHorario-HP'!AD2360</f>
        <v>0</v>
      </c>
      <c r="V232" s="63">
        <f>+'Resumen-DiarioHorario-HP'!AD2502</f>
        <v>0</v>
      </c>
      <c r="W232" s="62">
        <f>+'Resumen-DiarioHorario-HP'!AD2644</f>
        <v>0</v>
      </c>
      <c r="X232" s="63">
        <f>+'Resumen-DiarioHorario-HP'!AD2786</f>
        <v>0</v>
      </c>
      <c r="Y232" s="62">
        <f>+'Resumen-DiarioHorario-HP'!AD2928</f>
        <v>0</v>
      </c>
      <c r="Z232" s="63">
        <f>+'Resumen-DiarioHorario-HP'!AD3070</f>
        <v>0</v>
      </c>
      <c r="AA232" s="62">
        <f>+'Resumen-DiarioHorario-HP'!AD3212</f>
        <v>0</v>
      </c>
      <c r="AB232" s="63">
        <f>+'Resumen-DiarioHorario-HP'!AD3354</f>
        <v>0</v>
      </c>
      <c r="AC232" s="62">
        <f>+'Resumen-DiarioHorario-HP'!AD3496</f>
        <v>0</v>
      </c>
      <c r="AD232" s="63">
        <f>+'Resumen-DiarioHorario-HP'!AD3638</f>
        <v>0</v>
      </c>
      <c r="AE232" s="62">
        <f>+'Resumen-DiarioHorario-HP'!AD3780</f>
        <v>0</v>
      </c>
      <c r="AF232" s="63">
        <f>+'Resumen-DiarioHorario-HP'!AD3922</f>
        <v>0</v>
      </c>
      <c r="AG232" s="62">
        <f>+'Resumen-DiarioHorario-HP'!AD4064</f>
        <v>0</v>
      </c>
      <c r="AH232" s="63">
        <f>+'Resumen-DiarioHorario-HP'!AD4206</f>
        <v>0</v>
      </c>
      <c r="AI232" s="64">
        <f>+'Resumen-DiarioHorario-HP'!AD4348</f>
        <v>0</v>
      </c>
      <c r="AJ232" s="58"/>
      <c r="AK232" s="55">
        <f t="shared" si="15"/>
        <v>0</v>
      </c>
      <c r="AL232" s="58"/>
    </row>
    <row r="233" spans="2:38" x14ac:dyDescent="0.3">
      <c r="B233" s="4" t="s">
        <v>140</v>
      </c>
      <c r="D233" s="68"/>
      <c r="E233" s="62">
        <f>+'Resumen-DiarioHorario-HP'!AD89</f>
        <v>0</v>
      </c>
      <c r="F233" s="63">
        <f>+'Resumen-DiarioHorario-HP'!AD231</f>
        <v>0</v>
      </c>
      <c r="G233" s="62">
        <f>+'Resumen-DiarioHorario-HP'!AD373</f>
        <v>0</v>
      </c>
      <c r="H233" s="63">
        <f>+'Resumen-DiarioHorario-HP'!AD515</f>
        <v>0</v>
      </c>
      <c r="I233" s="62">
        <f>+'Resumen-DiarioHorario-HP'!AD657</f>
        <v>0</v>
      </c>
      <c r="J233" s="63">
        <f>+'Resumen-DiarioHorario-HP'!AD799</f>
        <v>0</v>
      </c>
      <c r="K233" s="62">
        <f>+'Resumen-DiarioHorario-HP'!AD941</f>
        <v>0</v>
      </c>
      <c r="L233" s="63">
        <f>+'Resumen-DiarioHorario-HP'!AD1083</f>
        <v>0</v>
      </c>
      <c r="M233" s="62">
        <f>+'Resumen-DiarioHorario-HP'!AD1225</f>
        <v>0</v>
      </c>
      <c r="N233" s="63">
        <f>+'Resumen-DiarioHorario-HP'!AD1367</f>
        <v>0</v>
      </c>
      <c r="O233" s="62">
        <f>+'Resumen-DiarioHorario-HP'!AD1509</f>
        <v>0</v>
      </c>
      <c r="P233" s="63">
        <f>+'Resumen-DiarioHorario-HP'!AD1651</f>
        <v>0</v>
      </c>
      <c r="Q233" s="62">
        <f>+'Resumen-DiarioHorario-HP'!AD1793</f>
        <v>0</v>
      </c>
      <c r="R233" s="63">
        <f>+'Resumen-DiarioHorario-HP'!AD1935</f>
        <v>0</v>
      </c>
      <c r="S233" s="62">
        <f>+'Resumen-DiarioHorario-HP'!AD2077</f>
        <v>0</v>
      </c>
      <c r="T233" s="63">
        <f>+'Resumen-DiarioHorario-HP'!AD2219</f>
        <v>0</v>
      </c>
      <c r="U233" s="62">
        <f>+'Resumen-DiarioHorario-HP'!AD2361</f>
        <v>0</v>
      </c>
      <c r="V233" s="63">
        <f>+'Resumen-DiarioHorario-HP'!AD2503</f>
        <v>0</v>
      </c>
      <c r="W233" s="62">
        <f>+'Resumen-DiarioHorario-HP'!AD2645</f>
        <v>0</v>
      </c>
      <c r="X233" s="63">
        <f>+'Resumen-DiarioHorario-HP'!AD2787</f>
        <v>0</v>
      </c>
      <c r="Y233" s="62">
        <f>+'Resumen-DiarioHorario-HP'!AD2929</f>
        <v>0</v>
      </c>
      <c r="Z233" s="63">
        <f>+'Resumen-DiarioHorario-HP'!AD3071</f>
        <v>0</v>
      </c>
      <c r="AA233" s="62">
        <f>+'Resumen-DiarioHorario-HP'!AD3213</f>
        <v>0</v>
      </c>
      <c r="AB233" s="63">
        <f>+'Resumen-DiarioHorario-HP'!AD3355</f>
        <v>0</v>
      </c>
      <c r="AC233" s="62">
        <f>+'Resumen-DiarioHorario-HP'!AD3497</f>
        <v>0</v>
      </c>
      <c r="AD233" s="63">
        <f>+'Resumen-DiarioHorario-HP'!AD3639</f>
        <v>0</v>
      </c>
      <c r="AE233" s="62">
        <f>+'Resumen-DiarioHorario-HP'!AD3781</f>
        <v>0</v>
      </c>
      <c r="AF233" s="63">
        <f>+'Resumen-DiarioHorario-HP'!AD3923</f>
        <v>0</v>
      </c>
      <c r="AG233" s="62">
        <f>+'Resumen-DiarioHorario-HP'!AD4065</f>
        <v>0</v>
      </c>
      <c r="AH233" s="63">
        <f>+'Resumen-DiarioHorario-HP'!AD4207</f>
        <v>0</v>
      </c>
      <c r="AI233" s="64">
        <f>+'Resumen-DiarioHorario-HP'!AD4349</f>
        <v>0</v>
      </c>
      <c r="AJ233" s="58"/>
      <c r="AK233" s="55">
        <f t="shared" si="15"/>
        <v>0</v>
      </c>
      <c r="AL233" s="58"/>
    </row>
    <row r="234" spans="2:38" x14ac:dyDescent="0.3">
      <c r="B234" s="4" t="s">
        <v>198</v>
      </c>
      <c r="D234" s="68"/>
      <c r="E234" s="62">
        <f>+'Resumen-DiarioHorario-HP'!AD90</f>
        <v>32.729359724440293</v>
      </c>
      <c r="F234" s="63">
        <f>+'Resumen-DiarioHorario-HP'!AD232</f>
        <v>18.454409733629227</v>
      </c>
      <c r="G234" s="62">
        <f>+'Resumen-DiarioHorario-HP'!AD374</f>
        <v>14.983079389492673</v>
      </c>
      <c r="H234" s="63">
        <f>+'Resumen-DiarioHorario-HP'!AD516</f>
        <v>11.675439691543581</v>
      </c>
      <c r="I234" s="62">
        <f>+'Resumen-DiarioHorario-HP'!AD658</f>
        <v>19.862555271387102</v>
      </c>
      <c r="J234" s="63">
        <f>+'Resumen-DiarioHorario-HP'!AD800</f>
        <v>18.271311450004578</v>
      </c>
      <c r="K234" s="62">
        <f>+'Resumen-DiarioHorario-HP'!AD942</f>
        <v>7.0621775229771933</v>
      </c>
      <c r="L234" s="63">
        <f>+'Resumen-DiarioHorario-HP'!AD1084</f>
        <v>0</v>
      </c>
      <c r="M234" s="62">
        <f>+'Resumen-DiarioHorario-HP'!AD1226</f>
        <v>6.9801765685399371</v>
      </c>
      <c r="N234" s="63">
        <f>+'Resumen-DiarioHorario-HP'!AD1368</f>
        <v>1.6395420699755352</v>
      </c>
      <c r="O234" s="62">
        <f>+'Resumen-DiarioHorario-HP'!AD1510</f>
        <v>19.106055758396785</v>
      </c>
      <c r="P234" s="63">
        <f>+'Resumen-DiarioHorario-HP'!AD1652</f>
        <v>15.756767920653024</v>
      </c>
      <c r="Q234" s="62">
        <f>+'Resumen-DiarioHorario-HP'!AD1794</f>
        <v>29.414974412322042</v>
      </c>
      <c r="R234" s="63">
        <f>+'Resumen-DiarioHorario-HP'!AD1936</f>
        <v>14.507044971752165</v>
      </c>
      <c r="S234" s="62">
        <f>+'Resumen-DiarioHorario-HP'!AD2078</f>
        <v>16.80697161092758</v>
      </c>
      <c r="T234" s="63">
        <f>+'Resumen-DiarioHorario-HP'!AD2220</f>
        <v>7.2065339207649242</v>
      </c>
      <c r="U234" s="62">
        <f>+'Resumen-DiarioHorario-HP'!AD2362</f>
        <v>8.8462915057341274</v>
      </c>
      <c r="V234" s="63">
        <f>+'Resumen-DiarioHorario-HP'!AD2504</f>
        <v>16.868907237052916</v>
      </c>
      <c r="W234" s="62">
        <f>+'Resumen-DiarioHorario-HP'!AD2646</f>
        <v>6.0313165991995072</v>
      </c>
      <c r="X234" s="63">
        <f>+'Resumen-DiarioHorario-HP'!AD2788</f>
        <v>29.162223844957353</v>
      </c>
      <c r="Y234" s="62">
        <f>+'Resumen-DiarioHorario-HP'!AD2930</f>
        <v>21.610507499122622</v>
      </c>
      <c r="Z234" s="63">
        <f>+'Resumen-DiarioHorario-HP'!AD3072</f>
        <v>17.670412624984319</v>
      </c>
      <c r="AA234" s="62">
        <f>+'Resumen-DiarioHorario-HP'!AD3214</f>
        <v>21.901995641284536</v>
      </c>
      <c r="AB234" s="63">
        <f>+'Resumen-DiarioHorario-HP'!AD3356</f>
        <v>21.815255536709905</v>
      </c>
      <c r="AC234" s="62">
        <f>+'Resumen-DiarioHorario-HP'!AD3498</f>
        <v>23.809189998282324</v>
      </c>
      <c r="AD234" s="63">
        <f>+'Resumen-DiarioHorario-HP'!AD3640</f>
        <v>40.579294567648574</v>
      </c>
      <c r="AE234" s="62">
        <f>+'Resumen-DiarioHorario-HP'!AD3782</f>
        <v>44.87484131753444</v>
      </c>
      <c r="AF234" s="63">
        <f>+'Resumen-DiarioHorario-HP'!AD3924</f>
        <v>31.864082355525767</v>
      </c>
      <c r="AG234" s="62">
        <f>+'Resumen-DiarioHorario-HP'!AD4066</f>
        <v>13.652520647462209</v>
      </c>
      <c r="AH234" s="63">
        <f>+'Resumen-DiarioHorario-HP'!AD4208</f>
        <v>13.101459045627383</v>
      </c>
      <c r="AI234" s="64">
        <f>+'Resumen-DiarioHorario-HP'!AD4350</f>
        <v>19.93055513714155</v>
      </c>
      <c r="AJ234" s="58"/>
      <c r="AK234" s="55">
        <f t="shared" si="15"/>
        <v>566.17525357507418</v>
      </c>
      <c r="AL234" s="58"/>
    </row>
    <row r="235" spans="2:38" x14ac:dyDescent="0.3">
      <c r="B235" s="4" t="s">
        <v>199</v>
      </c>
      <c r="D235" s="68"/>
      <c r="E235" s="62">
        <f>+'Resumen-DiarioHorario-HP'!AD91</f>
        <v>17.976267116991679</v>
      </c>
      <c r="F235" s="63">
        <f>+'Resumen-DiarioHorario-HP'!AD233</f>
        <v>20.561138233757017</v>
      </c>
      <c r="G235" s="62">
        <f>+'Resumen-DiarioHorario-HP'!AD375</f>
        <v>14.948659429709121</v>
      </c>
      <c r="H235" s="63">
        <f>+'Resumen-DiarioHorario-HP'!AD517</f>
        <v>10.845606605211893</v>
      </c>
      <c r="I235" s="62">
        <f>+'Resumen-DiarioHorario-HP'!AD659</f>
        <v>20.194902805487313</v>
      </c>
      <c r="J235" s="63">
        <f>+'Resumen-DiarioHorario-HP'!AD801</f>
        <v>19.158212969700497</v>
      </c>
      <c r="K235" s="62">
        <f>+'Resumen-DiarioHorario-HP'!AD943</f>
        <v>19.956186890602119</v>
      </c>
      <c r="L235" s="63">
        <f>+'Resumen-DiarioHorario-HP'!AD1085</f>
        <v>1.4820957938830057</v>
      </c>
      <c r="M235" s="62">
        <f>+'Resumen-DiarioHorario-HP'!AD1227</f>
        <v>7.5057851081212359</v>
      </c>
      <c r="N235" s="63">
        <f>+'Resumen-DiarioHorario-HP'!AD1369</f>
        <v>1.6395420699755352</v>
      </c>
      <c r="O235" s="62">
        <f>+'Resumen-DiarioHorario-HP'!AD1511</f>
        <v>13.43616685072581</v>
      </c>
      <c r="P235" s="63">
        <f>+'Resumen-DiarioHorario-HP'!AD1653</f>
        <v>16.835462840398154</v>
      </c>
      <c r="Q235" s="62">
        <f>+'Resumen-DiarioHorario-HP'!AD1795</f>
        <v>20.647578565279641</v>
      </c>
      <c r="R235" s="63">
        <f>+'Resumen-DiarioHorario-HP'!AD1937</f>
        <v>14.313193814722695</v>
      </c>
      <c r="S235" s="62">
        <f>+'Resumen-DiarioHorario-HP'!AD2079</f>
        <v>17.287797686799365</v>
      </c>
      <c r="T235" s="63">
        <f>+'Resumen-DiarioHorario-HP'!AD2221</f>
        <v>9.4892948587735493</v>
      </c>
      <c r="U235" s="62">
        <f>+'Resumen-DiarioHorario-HP'!AD2363</f>
        <v>10.119965854724249</v>
      </c>
      <c r="V235" s="63">
        <f>+'Resumen-DiarioHorario-HP'!AD2505</f>
        <v>21.992048917214078</v>
      </c>
      <c r="W235" s="62">
        <f>+'Resumen-DiarioHorario-HP'!AD2647</f>
        <v>6.5231846372286473</v>
      </c>
      <c r="X235" s="63">
        <f>+'Resumen-DiarioHorario-HP'!AD2789</f>
        <v>30.093444694081935</v>
      </c>
      <c r="Y235" s="62">
        <f>+'Resumen-DiarioHorario-HP'!AD2931</f>
        <v>21.533078176673257</v>
      </c>
      <c r="Z235" s="63">
        <f>+'Resumen-DiarioHorario-HP'!AD3073</f>
        <v>23.278344794178011</v>
      </c>
      <c r="AA235" s="62">
        <f>+'Resumen-DiarioHorario-HP'!AD3215</f>
        <v>21.540505687130835</v>
      </c>
      <c r="AB235" s="63">
        <f>+'Resumen-DiarioHorario-HP'!AD3357</f>
        <v>21.785645755206229</v>
      </c>
      <c r="AC235" s="62">
        <f>+'Resumen-DiarioHorario-HP'!AD3499</f>
        <v>26.493615255456493</v>
      </c>
      <c r="AD235" s="63">
        <f>+'Resumen-DiarioHorario-HP'!AD3641</f>
        <v>40.504187319676085</v>
      </c>
      <c r="AE235" s="62">
        <f>+'Resumen-DiarioHorario-HP'!AD3783</f>
        <v>45.30954046150049</v>
      </c>
      <c r="AF235" s="63">
        <f>+'Resumen-DiarioHorario-HP'!AD3925</f>
        <v>26.073797029680691</v>
      </c>
      <c r="AG235" s="62">
        <f>+'Resumen-DiarioHorario-HP'!AD4067</f>
        <v>12.781411774794261</v>
      </c>
      <c r="AH235" s="63">
        <f>+'Resumen-DiarioHorario-HP'!AD4209</f>
        <v>13.88047547439999</v>
      </c>
      <c r="AI235" s="64">
        <f>+'Resumen-DiarioHorario-HP'!AD4351</f>
        <v>21.068819972022379</v>
      </c>
      <c r="AJ235" s="58"/>
      <c r="AK235" s="55">
        <f t="shared" si="15"/>
        <v>569.25595744410646</v>
      </c>
      <c r="AL235" s="58"/>
    </row>
    <row r="236" spans="2:38" x14ac:dyDescent="0.3">
      <c r="B236" s="4" t="s">
        <v>183</v>
      </c>
      <c r="D236" s="68"/>
      <c r="E236" s="62">
        <f>+'Resumen-DiarioHorario-HP'!AD92</f>
        <v>3.6087753359476729</v>
      </c>
      <c r="F236" s="63">
        <f>+'Resumen-DiarioHorario-HP'!AD234</f>
        <v>9.0667338212331146</v>
      </c>
      <c r="G236" s="62">
        <f>+'Resumen-DiarioHorario-HP'!AD376</f>
        <v>50.272096303218454</v>
      </c>
      <c r="H236" s="63">
        <f>+'Resumen-DiarioHorario-HP'!AD518</f>
        <v>21.243204506008233</v>
      </c>
      <c r="I236" s="62">
        <f>+'Resumen-DiarioHorario-HP'!AD660</f>
        <v>6.0466724977912651</v>
      </c>
      <c r="J236" s="63">
        <f>+'Resumen-DiarioHorario-HP'!AD802</f>
        <v>0</v>
      </c>
      <c r="K236" s="62">
        <f>+'Resumen-DiarioHorario-HP'!AD944</f>
        <v>4.0237786974137038</v>
      </c>
      <c r="L236" s="63">
        <f>+'Resumen-DiarioHorario-HP'!AD1086</f>
        <v>0</v>
      </c>
      <c r="M236" s="62">
        <f>+'Resumen-DiarioHorario-HP'!AD1228</f>
        <v>1.176990868250529</v>
      </c>
      <c r="N236" s="63">
        <f>+'Resumen-DiarioHorario-HP'!AD1370</f>
        <v>0</v>
      </c>
      <c r="O236" s="62">
        <f>+'Resumen-DiarioHorario-HP'!AD1512</f>
        <v>11.826258116298252</v>
      </c>
      <c r="P236" s="63">
        <f>+'Resumen-DiarioHorario-HP'!AD1654</f>
        <v>107.6774910545349</v>
      </c>
      <c r="Q236" s="62">
        <f>+'Resumen-DiarioHorario-HP'!AD1796</f>
        <v>15.998742445309958</v>
      </c>
      <c r="R236" s="63">
        <f>+'Resumen-DiarioHorario-HP'!AD1938</f>
        <v>7.8971478261887871</v>
      </c>
      <c r="S236" s="62">
        <f>+'Resumen-DiarioHorario-HP'!AD2080</f>
        <v>105.96217267378621</v>
      </c>
      <c r="T236" s="63">
        <f>+'Resumen-DiarioHorario-HP'!AD2222</f>
        <v>60.518435845524209</v>
      </c>
      <c r="U236" s="62">
        <f>+'Resumen-DiarioHorario-HP'!AD2364</f>
        <v>65.541930435717376</v>
      </c>
      <c r="V236" s="63">
        <f>+'Resumen-DiarioHorario-HP'!AD2506</f>
        <v>34.858017561262528</v>
      </c>
      <c r="W236" s="62">
        <f>+'Resumen-DiarioHorario-HP'!AD2648</f>
        <v>0</v>
      </c>
      <c r="X236" s="63">
        <f>+'Resumen-DiarioHorario-HP'!AD2790</f>
        <v>46.323783493310664</v>
      </c>
      <c r="Y236" s="62">
        <f>+'Resumen-DiarioHorario-HP'!AD2932</f>
        <v>46.714239513969375</v>
      </c>
      <c r="Z236" s="63">
        <f>+'Resumen-DiarioHorario-HP'!AD3074</f>
        <v>0</v>
      </c>
      <c r="AA236" s="62">
        <f>+'Resumen-DiarioHorario-HP'!AD3216</f>
        <v>6.8616441037919786</v>
      </c>
      <c r="AB236" s="63">
        <f>+'Resumen-DiarioHorario-HP'!AD3358</f>
        <v>15.801694319121758</v>
      </c>
      <c r="AC236" s="62">
        <f>+'Resumen-DiarioHorario-HP'!AD3500</f>
        <v>0</v>
      </c>
      <c r="AD236" s="63">
        <f>+'Resumen-DiarioHorario-HP'!AD3642</f>
        <v>0</v>
      </c>
      <c r="AE236" s="62">
        <f>+'Resumen-DiarioHorario-HP'!AD3784</f>
        <v>0</v>
      </c>
      <c r="AF236" s="63">
        <f>+'Resumen-DiarioHorario-HP'!AD3926</f>
        <v>18.861691736341356</v>
      </c>
      <c r="AG236" s="62">
        <f>+'Resumen-DiarioHorario-HP'!AD4068</f>
        <v>54.164187399377141</v>
      </c>
      <c r="AH236" s="63">
        <f>+'Resumen-DiarioHorario-HP'!AD4210</f>
        <v>0</v>
      </c>
      <c r="AI236" s="64">
        <f>+'Resumen-DiarioHorario-HP'!AD4352</f>
        <v>41.916705796233131</v>
      </c>
      <c r="AJ236" s="58"/>
      <c r="AK236" s="55">
        <f t="shared" si="15"/>
        <v>736.36239435063067</v>
      </c>
      <c r="AL236" s="58"/>
    </row>
    <row r="237" spans="2:38" x14ac:dyDescent="0.3">
      <c r="B237" s="4" t="s">
        <v>184</v>
      </c>
      <c r="D237" s="68"/>
      <c r="E237" s="62">
        <f>+'Resumen-DiarioHorario-HP'!AD93</f>
        <v>77.931901984557442</v>
      </c>
      <c r="F237" s="63">
        <f>+'Resumen-DiarioHorario-HP'!AD235</f>
        <v>81.977015453601823</v>
      </c>
      <c r="G237" s="62">
        <f>+'Resumen-DiarioHorario-HP'!AD377</f>
        <v>73.550996298263428</v>
      </c>
      <c r="H237" s="63">
        <f>+'Resumen-DiarioHorario-HP'!AD519</f>
        <v>0</v>
      </c>
      <c r="I237" s="62">
        <f>+'Resumen-DiarioHorario-HP'!AD661</f>
        <v>0</v>
      </c>
      <c r="J237" s="63">
        <f>+'Resumen-DiarioHorario-HP'!AD803</f>
        <v>4.2351857100592722</v>
      </c>
      <c r="K237" s="62">
        <f>+'Resumen-DiarioHorario-HP'!AD945</f>
        <v>0</v>
      </c>
      <c r="L237" s="63">
        <f>+'Resumen-DiarioHorario-HP'!AD1087</f>
        <v>0</v>
      </c>
      <c r="M237" s="62">
        <f>+'Resumen-DiarioHorario-HP'!AD1229</f>
        <v>1.1310764249165852</v>
      </c>
      <c r="N237" s="63">
        <f>+'Resumen-DiarioHorario-HP'!AD1371</f>
        <v>0</v>
      </c>
      <c r="O237" s="62">
        <f>+'Resumen-DiarioHorario-HP'!AD1513</f>
        <v>11.889861845970152</v>
      </c>
      <c r="P237" s="63">
        <f>+'Resumen-DiarioHorario-HP'!AD1655</f>
        <v>107.40850182533265</v>
      </c>
      <c r="Q237" s="62">
        <f>+'Resumen-DiarioHorario-HP'!AD1797</f>
        <v>16.014581815401712</v>
      </c>
      <c r="R237" s="63">
        <f>+'Resumen-DiarioHorario-HP'!AD1939</f>
        <v>11.382207652845924</v>
      </c>
      <c r="S237" s="62">
        <f>+'Resumen-DiarioHorario-HP'!AD2081</f>
        <v>16.298849886258445</v>
      </c>
      <c r="T237" s="63">
        <f>+'Resumen-DiarioHorario-HP'!AD2223</f>
        <v>14.971548763910929</v>
      </c>
      <c r="U237" s="62">
        <f>+'Resumen-DiarioHorario-HP'!AD2365</f>
        <v>2.7797069660822555</v>
      </c>
      <c r="V237" s="63">
        <f>+'Resumen-DiarioHorario-HP'!AD2507</f>
        <v>0.59810370233323829</v>
      </c>
      <c r="W237" s="62">
        <f>+'Resumen-DiarioHorario-HP'!AD2649</f>
        <v>1.4843560012181598</v>
      </c>
      <c r="X237" s="63">
        <f>+'Resumen-DiarioHorario-HP'!AD2791</f>
        <v>3.460852297147115</v>
      </c>
      <c r="Y237" s="62">
        <f>+'Resumen-DiarioHorario-HP'!AD2933</f>
        <v>3.0468470176060993</v>
      </c>
      <c r="Z237" s="63">
        <f>+'Resumen-DiarioHorario-HP'!AD3075</f>
        <v>0</v>
      </c>
      <c r="AA237" s="62">
        <f>+'Resumen-DiarioHorario-HP'!AD3217</f>
        <v>2.2120028919643828</v>
      </c>
      <c r="AB237" s="63">
        <f>+'Resumen-DiarioHorario-HP'!AD3359</f>
        <v>9.3727808596293123</v>
      </c>
      <c r="AC237" s="62">
        <f>+'Resumen-DiarioHorario-HP'!AD3501</f>
        <v>68.389136111111128</v>
      </c>
      <c r="AD237" s="63">
        <f>+'Resumen-DiarioHorario-HP'!AD3643</f>
        <v>121.62777777777777</v>
      </c>
      <c r="AE237" s="62">
        <f>+'Resumen-DiarioHorario-HP'!AD3785</f>
        <v>49.558344444444444</v>
      </c>
      <c r="AF237" s="63">
        <f>+'Resumen-DiarioHorario-HP'!AD3927</f>
        <v>35.76258662923177</v>
      </c>
      <c r="AG237" s="62">
        <f>+'Resumen-DiarioHorario-HP'!AD4069</f>
        <v>3.4509705588221555</v>
      </c>
      <c r="AH237" s="63">
        <f>+'Resumen-DiarioHorario-HP'!AD4211</f>
        <v>0</v>
      </c>
      <c r="AI237" s="64">
        <f>+'Resumen-DiarioHorario-HP'!AD4353</f>
        <v>17.409267172580304</v>
      </c>
      <c r="AJ237" s="58"/>
      <c r="AK237" s="55">
        <f t="shared" si="15"/>
        <v>735.9444600910665</v>
      </c>
      <c r="AL237" s="58"/>
    </row>
    <row r="238" spans="2:38" x14ac:dyDescent="0.3">
      <c r="B238" s="4" t="s">
        <v>191</v>
      </c>
      <c r="D238" s="68"/>
      <c r="E238" s="62">
        <f>+'Resumen-DiarioHorario-HP'!AD94</f>
        <v>0.15651163498560583</v>
      </c>
      <c r="F238" s="63">
        <f>+'Resumen-DiarioHorario-HP'!AD236</f>
        <v>0.13761770659022859</v>
      </c>
      <c r="G238" s="62">
        <f>+'Resumen-DiarioHorario-HP'!AD378</f>
        <v>0</v>
      </c>
      <c r="H238" s="63">
        <f>+'Resumen-DiarioHorario-HP'!AD520</f>
        <v>0</v>
      </c>
      <c r="I238" s="62">
        <f>+'Resumen-DiarioHorario-HP'!AD662</f>
        <v>6.3470933755238859</v>
      </c>
      <c r="J238" s="63">
        <f>+'Resumen-DiarioHorario-HP'!AD804</f>
        <v>5.4633808374404911</v>
      </c>
      <c r="K238" s="62">
        <f>+'Resumen-DiarioHorario-HP'!AD946</f>
        <v>3.5995152990023302</v>
      </c>
      <c r="L238" s="63">
        <f>+'Resumen-DiarioHorario-HP'!AD1088</f>
        <v>0</v>
      </c>
      <c r="M238" s="62">
        <f>+'Resumen-DiarioHorario-HP'!AD1230</f>
        <v>0</v>
      </c>
      <c r="N238" s="63">
        <f>+'Resumen-DiarioHorario-HP'!AD1372</f>
        <v>0</v>
      </c>
      <c r="O238" s="62">
        <f>+'Resumen-DiarioHorario-HP'!AD1514</f>
        <v>1.9254276911417643</v>
      </c>
      <c r="P238" s="63">
        <f>+'Resumen-DiarioHorario-HP'!AD1656</f>
        <v>29.001723446448651</v>
      </c>
      <c r="Q238" s="62">
        <f>+'Resumen-DiarioHorario-HP'!AD1798</f>
        <v>27.883093744516376</v>
      </c>
      <c r="R238" s="63">
        <f>+'Resumen-DiarioHorario-HP'!AD1940</f>
        <v>8.588334468205769</v>
      </c>
      <c r="S238" s="62">
        <f>+'Resumen-DiarioHorario-HP'!AD2082</f>
        <v>7.2940313720703127</v>
      </c>
      <c r="T238" s="63">
        <f>+'Resumen-DiarioHorario-HP'!AD2224</f>
        <v>9.5108177105585732</v>
      </c>
      <c r="U238" s="62">
        <f>+'Resumen-DiarioHorario-HP'!AD2366</f>
        <v>9.8811567032337191</v>
      </c>
      <c r="V238" s="63">
        <f>+'Resumen-DiarioHorario-HP'!AD2508</f>
        <v>0</v>
      </c>
      <c r="W238" s="62">
        <f>+'Resumen-DiarioHorario-HP'!AD2650</f>
        <v>5.2752061743736256</v>
      </c>
      <c r="X238" s="63">
        <f>+'Resumen-DiarioHorario-HP'!AD2792</f>
        <v>22.327674913406373</v>
      </c>
      <c r="Y238" s="62">
        <f>+'Resumen-DiarioHorario-HP'!AD2934</f>
        <v>25.645663436253869</v>
      </c>
      <c r="Z238" s="63">
        <f>+'Resumen-DiarioHorario-HP'!AD3076</f>
        <v>12.498340078194934</v>
      </c>
      <c r="AA238" s="62">
        <f>+'Resumen-DiarioHorario-HP'!AD3218</f>
        <v>23.796826381683349</v>
      </c>
      <c r="AB238" s="63">
        <f>+'Resumen-DiarioHorario-HP'!AD3360</f>
        <v>38.507006841897962</v>
      </c>
      <c r="AC238" s="62">
        <f>+'Resumen-DiarioHorario-HP'!AD3502</f>
        <v>39.021718744436903</v>
      </c>
      <c r="AD238" s="63">
        <f>+'Resumen-DiarioHorario-HP'!AD3644</f>
        <v>28.575189356009165</v>
      </c>
      <c r="AE238" s="62">
        <f>+'Resumen-DiarioHorario-HP'!AD3786</f>
        <v>16.195466977357864</v>
      </c>
      <c r="AF238" s="63">
        <f>+'Resumen-DiarioHorario-HP'!AD3928</f>
        <v>24.568148443433973</v>
      </c>
      <c r="AG238" s="62">
        <f>+'Resumen-DiarioHorario-HP'!AD4070</f>
        <v>24.815378040075306</v>
      </c>
      <c r="AH238" s="63">
        <f>+'Resumen-DiarioHorario-HP'!AD4212</f>
        <v>23.318001381556194</v>
      </c>
      <c r="AI238" s="64">
        <f>+'Resumen-DiarioHorario-HP'!AD4354</f>
        <v>34.764412401119863</v>
      </c>
      <c r="AJ238" s="58"/>
      <c r="AK238" s="55">
        <f t="shared" si="15"/>
        <v>429.09773715951707</v>
      </c>
      <c r="AL238" s="58"/>
    </row>
    <row r="239" spans="2:38" x14ac:dyDescent="0.3">
      <c r="B239" s="4" t="s">
        <v>232</v>
      </c>
      <c r="D239" s="68"/>
      <c r="E239" s="62">
        <f>+'Resumen-DiarioHorario-HP'!AD95</f>
        <v>1.8540038627465572</v>
      </c>
      <c r="F239" s="63">
        <f>+'Resumen-DiarioHorario-HP'!AD237</f>
        <v>11.010741405449975</v>
      </c>
      <c r="G239" s="62">
        <f>+'Resumen-DiarioHorario-HP'!AD379</f>
        <v>0</v>
      </c>
      <c r="H239" s="63">
        <f>+'Resumen-DiarioHorario-HP'!AD521</f>
        <v>0</v>
      </c>
      <c r="I239" s="62">
        <f>+'Resumen-DiarioHorario-HP'!AD663</f>
        <v>0</v>
      </c>
      <c r="J239" s="63">
        <f>+'Resumen-DiarioHorario-HP'!AD805</f>
        <v>5.3554280387160125</v>
      </c>
      <c r="K239" s="62">
        <f>+'Resumen-DiarioHorario-HP'!AD947</f>
        <v>0</v>
      </c>
      <c r="L239" s="63">
        <f>+'Resumen-DiarioHorario-HP'!AD1089</f>
        <v>0</v>
      </c>
      <c r="M239" s="62">
        <f>+'Resumen-DiarioHorario-HP'!AD1231</f>
        <v>0</v>
      </c>
      <c r="N239" s="63">
        <f>+'Resumen-DiarioHorario-HP'!AD1373</f>
        <v>0</v>
      </c>
      <c r="O239" s="62">
        <f>+'Resumen-DiarioHorario-HP'!AD1515</f>
        <v>0</v>
      </c>
      <c r="P239" s="63">
        <f>+'Resumen-DiarioHorario-HP'!AD1657</f>
        <v>0</v>
      </c>
      <c r="Q239" s="62">
        <f>+'Resumen-DiarioHorario-HP'!AD1799</f>
        <v>0</v>
      </c>
      <c r="R239" s="63">
        <f>+'Resumen-DiarioHorario-HP'!AD1941</f>
        <v>0</v>
      </c>
      <c r="S239" s="62">
        <f>+'Resumen-DiarioHorario-HP'!AD2083</f>
        <v>0</v>
      </c>
      <c r="T239" s="63">
        <f>+'Resumen-DiarioHorario-HP'!AD2225</f>
        <v>0</v>
      </c>
      <c r="U239" s="62">
        <f>+'Resumen-DiarioHorario-HP'!AD2367</f>
        <v>0</v>
      </c>
      <c r="V239" s="63">
        <f>+'Resumen-DiarioHorario-HP'!AD2509</f>
        <v>0</v>
      </c>
      <c r="W239" s="62">
        <f>+'Resumen-DiarioHorario-HP'!AD2651</f>
        <v>0</v>
      </c>
      <c r="X239" s="63">
        <f>+'Resumen-DiarioHorario-HP'!AD2793</f>
        <v>9.9711111111111084</v>
      </c>
      <c r="Y239" s="62">
        <f>+'Resumen-DiarioHorario-HP'!AD2935</f>
        <v>0</v>
      </c>
      <c r="Z239" s="63">
        <f>+'Resumen-DiarioHorario-HP'!AD3077</f>
        <v>0</v>
      </c>
      <c r="AA239" s="62">
        <f>+'Resumen-DiarioHorario-HP'!AD3219</f>
        <v>0</v>
      </c>
      <c r="AB239" s="63">
        <f>+'Resumen-DiarioHorario-HP'!AD3361</f>
        <v>0</v>
      </c>
      <c r="AC239" s="62">
        <f>+'Resumen-DiarioHorario-HP'!AD3503</f>
        <v>0</v>
      </c>
      <c r="AD239" s="63">
        <f>+'Resumen-DiarioHorario-HP'!AD3645</f>
        <v>0</v>
      </c>
      <c r="AE239" s="62">
        <f>+'Resumen-DiarioHorario-HP'!AD3787</f>
        <v>0</v>
      </c>
      <c r="AF239" s="63">
        <f>+'Resumen-DiarioHorario-HP'!AD3929</f>
        <v>0</v>
      </c>
      <c r="AG239" s="62">
        <f>+'Resumen-DiarioHorario-HP'!AD4071</f>
        <v>0</v>
      </c>
      <c r="AH239" s="63">
        <f>+'Resumen-DiarioHorario-HP'!AD4213</f>
        <v>0</v>
      </c>
      <c r="AI239" s="64">
        <f>+'Resumen-DiarioHorario-HP'!AD4355</f>
        <v>0</v>
      </c>
      <c r="AJ239" s="58"/>
      <c r="AK239" s="55">
        <f t="shared" si="15"/>
        <v>28.191284418023656</v>
      </c>
      <c r="AL239" s="58"/>
    </row>
    <row r="240" spans="2:38" x14ac:dyDescent="0.3">
      <c r="B240" s="4" t="s">
        <v>233</v>
      </c>
      <c r="D240" s="68"/>
      <c r="E240" s="62">
        <f>+'Resumen-DiarioHorario-HP'!AD96</f>
        <v>1.9375473950174127</v>
      </c>
      <c r="F240" s="63">
        <f>+'Resumen-DiarioHorario-HP'!AD238</f>
        <v>0.70927992926703554</v>
      </c>
      <c r="G240" s="62">
        <f>+'Resumen-DiarioHorario-HP'!AD380</f>
        <v>0</v>
      </c>
      <c r="H240" s="63">
        <f>+'Resumen-DiarioHorario-HP'!AD522</f>
        <v>0</v>
      </c>
      <c r="I240" s="62">
        <f>+'Resumen-DiarioHorario-HP'!AD664</f>
        <v>0</v>
      </c>
      <c r="J240" s="63">
        <f>+'Resumen-DiarioHorario-HP'!AD806</f>
        <v>0</v>
      </c>
      <c r="K240" s="62">
        <f>+'Resumen-DiarioHorario-HP'!AD948</f>
        <v>0</v>
      </c>
      <c r="L240" s="63">
        <f>+'Resumen-DiarioHorario-HP'!AD1090</f>
        <v>0</v>
      </c>
      <c r="M240" s="62">
        <f>+'Resumen-DiarioHorario-HP'!AD1232</f>
        <v>0</v>
      </c>
      <c r="N240" s="63">
        <f>+'Resumen-DiarioHorario-HP'!AD1374</f>
        <v>0</v>
      </c>
      <c r="O240" s="62">
        <f>+'Resumen-DiarioHorario-HP'!AD1516</f>
        <v>0</v>
      </c>
      <c r="P240" s="63">
        <f>+'Resumen-DiarioHorario-HP'!AD1658</f>
        <v>0</v>
      </c>
      <c r="Q240" s="62">
        <f>+'Resumen-DiarioHorario-HP'!AD1800</f>
        <v>0</v>
      </c>
      <c r="R240" s="63">
        <f>+'Resumen-DiarioHorario-HP'!AD1942</f>
        <v>0</v>
      </c>
      <c r="S240" s="62">
        <f>+'Resumen-DiarioHorario-HP'!AD2084</f>
        <v>0</v>
      </c>
      <c r="T240" s="63">
        <f>+'Resumen-DiarioHorario-HP'!AD2226</f>
        <v>1.8888888888888881E-3</v>
      </c>
      <c r="U240" s="62">
        <f>+'Resumen-DiarioHorario-HP'!AD2368</f>
        <v>0</v>
      </c>
      <c r="V240" s="63">
        <f>+'Resumen-DiarioHorario-HP'!AD2510</f>
        <v>0</v>
      </c>
      <c r="W240" s="62">
        <f>+'Resumen-DiarioHorario-HP'!AD2652</f>
        <v>0</v>
      </c>
      <c r="X240" s="63">
        <f>+'Resumen-DiarioHorario-HP'!AD2794</f>
        <v>2.1175925925925915E-3</v>
      </c>
      <c r="Y240" s="62">
        <f>+'Resumen-DiarioHorario-HP'!AD2936</f>
        <v>0</v>
      </c>
      <c r="Z240" s="63">
        <f>+'Resumen-DiarioHorario-HP'!AD3078</f>
        <v>0</v>
      </c>
      <c r="AA240" s="62">
        <f>+'Resumen-DiarioHorario-HP'!AD3220</f>
        <v>0</v>
      </c>
      <c r="AB240" s="63">
        <f>+'Resumen-DiarioHorario-HP'!AD3362</f>
        <v>0</v>
      </c>
      <c r="AC240" s="62">
        <f>+'Resumen-DiarioHorario-HP'!AD3504</f>
        <v>0</v>
      </c>
      <c r="AD240" s="63">
        <f>+'Resumen-DiarioHorario-HP'!AD3646</f>
        <v>0</v>
      </c>
      <c r="AE240" s="62">
        <f>+'Resumen-DiarioHorario-HP'!AD3788</f>
        <v>0</v>
      </c>
      <c r="AF240" s="63">
        <f>+'Resumen-DiarioHorario-HP'!AD3930</f>
        <v>0</v>
      </c>
      <c r="AG240" s="62">
        <f>+'Resumen-DiarioHorario-HP'!AD4072</f>
        <v>0</v>
      </c>
      <c r="AH240" s="63">
        <f>+'Resumen-DiarioHorario-HP'!AD4214</f>
        <v>0</v>
      </c>
      <c r="AI240" s="64">
        <f>+'Resumen-DiarioHorario-HP'!AD4356</f>
        <v>0</v>
      </c>
      <c r="AJ240" s="58"/>
      <c r="AK240" s="55">
        <f t="shared" si="15"/>
        <v>2.6508338057659295</v>
      </c>
      <c r="AL240" s="58"/>
    </row>
    <row r="241" spans="2:38" x14ac:dyDescent="0.3">
      <c r="B241" s="4" t="s">
        <v>234</v>
      </c>
      <c r="D241" s="68"/>
      <c r="E241" s="62">
        <f>+'Resumen-DiarioHorario-HP'!AD97</f>
        <v>10.684916482898927</v>
      </c>
      <c r="F241" s="63">
        <f>+'Resumen-DiarioHorario-HP'!AD239</f>
        <v>13.572218284589274</v>
      </c>
      <c r="G241" s="62">
        <f>+'Resumen-DiarioHorario-HP'!AD381</f>
        <v>0</v>
      </c>
      <c r="H241" s="63">
        <f>+'Resumen-DiarioHorario-HP'!AD523</f>
        <v>0</v>
      </c>
      <c r="I241" s="62">
        <f>+'Resumen-DiarioHorario-HP'!AD665</f>
        <v>0.80501452450614619</v>
      </c>
      <c r="J241" s="63">
        <f>+'Resumen-DiarioHorario-HP'!AD807</f>
        <v>5.0826643212897276</v>
      </c>
      <c r="K241" s="62">
        <f>+'Resumen-DiarioHorario-HP'!AD949</f>
        <v>0</v>
      </c>
      <c r="L241" s="63">
        <f>+'Resumen-DiarioHorario-HP'!AD1091</f>
        <v>0</v>
      </c>
      <c r="M241" s="62">
        <f>+'Resumen-DiarioHorario-HP'!AD1233</f>
        <v>0</v>
      </c>
      <c r="N241" s="63">
        <f>+'Resumen-DiarioHorario-HP'!AD1375</f>
        <v>0</v>
      </c>
      <c r="O241" s="62">
        <f>+'Resumen-DiarioHorario-HP'!AD1517</f>
        <v>0</v>
      </c>
      <c r="P241" s="63">
        <f>+'Resumen-DiarioHorario-HP'!AD1659</f>
        <v>0.16989785273869765</v>
      </c>
      <c r="Q241" s="62">
        <f>+'Resumen-DiarioHorario-HP'!AD1801</f>
        <v>0</v>
      </c>
      <c r="R241" s="63">
        <f>+'Resumen-DiarioHorario-HP'!AD1943</f>
        <v>0</v>
      </c>
      <c r="S241" s="62">
        <f>+'Resumen-DiarioHorario-HP'!AD2085</f>
        <v>0</v>
      </c>
      <c r="T241" s="63">
        <f>+'Resumen-DiarioHorario-HP'!AD2227</f>
        <v>1.8888888888888881E-3</v>
      </c>
      <c r="U241" s="62">
        <f>+'Resumen-DiarioHorario-HP'!AD2369</f>
        <v>0</v>
      </c>
      <c r="V241" s="63">
        <f>+'Resumen-DiarioHorario-HP'!AD2511</f>
        <v>0</v>
      </c>
      <c r="W241" s="62">
        <f>+'Resumen-DiarioHorario-HP'!AD2653</f>
        <v>0</v>
      </c>
      <c r="X241" s="63">
        <f>+'Resumen-DiarioHorario-HP'!AD2795</f>
        <v>2.1175925925925915E-3</v>
      </c>
      <c r="Y241" s="62">
        <f>+'Resumen-DiarioHorario-HP'!AD2937</f>
        <v>0</v>
      </c>
      <c r="Z241" s="63">
        <f>+'Resumen-DiarioHorario-HP'!AD3079</f>
        <v>0</v>
      </c>
      <c r="AA241" s="62">
        <f>+'Resumen-DiarioHorario-HP'!AD3221</f>
        <v>0</v>
      </c>
      <c r="AB241" s="63">
        <f>+'Resumen-DiarioHorario-HP'!AD3363</f>
        <v>0</v>
      </c>
      <c r="AC241" s="62">
        <f>+'Resumen-DiarioHorario-HP'!AD3505</f>
        <v>0</v>
      </c>
      <c r="AD241" s="63">
        <f>+'Resumen-DiarioHorario-HP'!AD3647</f>
        <v>0</v>
      </c>
      <c r="AE241" s="62">
        <f>+'Resumen-DiarioHorario-HP'!AD3789</f>
        <v>0</v>
      </c>
      <c r="AF241" s="63">
        <f>+'Resumen-DiarioHorario-HP'!AD3931</f>
        <v>0</v>
      </c>
      <c r="AG241" s="62">
        <f>+'Resumen-DiarioHorario-HP'!AD4073</f>
        <v>0</v>
      </c>
      <c r="AH241" s="63">
        <f>+'Resumen-DiarioHorario-HP'!AD4215</f>
        <v>0</v>
      </c>
      <c r="AI241" s="64">
        <f>+'Resumen-DiarioHorario-HP'!AD4357</f>
        <v>0</v>
      </c>
      <c r="AJ241" s="58"/>
      <c r="AK241" s="55">
        <f t="shared" si="15"/>
        <v>30.318717947504254</v>
      </c>
      <c r="AL241" s="58"/>
    </row>
    <row r="242" spans="2:38" x14ac:dyDescent="0.3">
      <c r="B242" s="4" t="s">
        <v>182</v>
      </c>
      <c r="D242" s="68"/>
      <c r="E242" s="62">
        <f>+'Resumen-DiarioHorario-HP'!AD98</f>
        <v>0</v>
      </c>
      <c r="F242" s="63">
        <f>+'Resumen-DiarioHorario-HP'!AD240</f>
        <v>0</v>
      </c>
      <c r="G242" s="62">
        <f>+'Resumen-DiarioHorario-HP'!AD382</f>
        <v>0</v>
      </c>
      <c r="H242" s="63">
        <f>+'Resumen-DiarioHorario-HP'!AD524</f>
        <v>0.41625949541727697</v>
      </c>
      <c r="I242" s="62">
        <f>+'Resumen-DiarioHorario-HP'!AD666</f>
        <v>0</v>
      </c>
      <c r="J242" s="63">
        <f>+'Resumen-DiarioHorario-HP'!AD808</f>
        <v>0</v>
      </c>
      <c r="K242" s="62">
        <f>+'Resumen-DiarioHorario-HP'!AD950</f>
        <v>0.528795104980469</v>
      </c>
      <c r="L242" s="63">
        <f>+'Resumen-DiarioHorario-HP'!AD1092</f>
        <v>0</v>
      </c>
      <c r="M242" s="62">
        <f>+'Resumen-DiarioHorario-HP'!AD1234</f>
        <v>0.13258296171824074</v>
      </c>
      <c r="N242" s="63">
        <f>+'Resumen-DiarioHorario-HP'!AD1376</f>
        <v>2.083333333333215E-4</v>
      </c>
      <c r="O242" s="62">
        <f>+'Resumen-DiarioHorario-HP'!AD1518</f>
        <v>0</v>
      </c>
      <c r="P242" s="63">
        <f>+'Resumen-DiarioHorario-HP'!AD1660</f>
        <v>0</v>
      </c>
      <c r="Q242" s="62">
        <f>+'Resumen-DiarioHorario-HP'!AD1802</f>
        <v>0</v>
      </c>
      <c r="R242" s="63">
        <f>+'Resumen-DiarioHorario-HP'!AD1944</f>
        <v>0</v>
      </c>
      <c r="S242" s="62">
        <f>+'Resumen-DiarioHorario-HP'!AD2086</f>
        <v>0</v>
      </c>
      <c r="T242" s="63">
        <f>+'Resumen-DiarioHorario-HP'!AD2228</f>
        <v>0</v>
      </c>
      <c r="U242" s="62">
        <f>+'Resumen-DiarioHorario-HP'!AD2370</f>
        <v>0</v>
      </c>
      <c r="V242" s="63">
        <f>+'Resumen-DiarioHorario-HP'!AD2512</f>
        <v>0</v>
      </c>
      <c r="W242" s="62">
        <f>+'Resumen-DiarioHorario-HP'!AD2654</f>
        <v>0</v>
      </c>
      <c r="X242" s="63">
        <f>+'Resumen-DiarioHorario-HP'!AD2796</f>
        <v>0</v>
      </c>
      <c r="Y242" s="62">
        <f>+'Resumen-DiarioHorario-HP'!AD2938</f>
        <v>0</v>
      </c>
      <c r="Z242" s="63">
        <f>+'Resumen-DiarioHorario-HP'!AD3080</f>
        <v>0</v>
      </c>
      <c r="AA242" s="62">
        <f>+'Resumen-DiarioHorario-HP'!AD3222</f>
        <v>0</v>
      </c>
      <c r="AB242" s="63">
        <f>+'Resumen-DiarioHorario-HP'!AD3364</f>
        <v>0</v>
      </c>
      <c r="AC242" s="62">
        <f>+'Resumen-DiarioHorario-HP'!AD3506</f>
        <v>0</v>
      </c>
      <c r="AD242" s="63">
        <f>+'Resumen-DiarioHorario-HP'!AD3648</f>
        <v>0</v>
      </c>
      <c r="AE242" s="62">
        <f>+'Resumen-DiarioHorario-HP'!AD3790</f>
        <v>0</v>
      </c>
      <c r="AF242" s="63">
        <f>+'Resumen-DiarioHorario-HP'!AD3932</f>
        <v>0</v>
      </c>
      <c r="AG242" s="62">
        <f>+'Resumen-DiarioHorario-HP'!AD4074</f>
        <v>0</v>
      </c>
      <c r="AH242" s="63">
        <f>+'Resumen-DiarioHorario-HP'!AD4216</f>
        <v>0</v>
      </c>
      <c r="AI242" s="64">
        <f>+'Resumen-DiarioHorario-HP'!AD4358</f>
        <v>0</v>
      </c>
      <c r="AJ242" s="58"/>
      <c r="AK242" s="55">
        <f t="shared" si="15"/>
        <v>1.0778458954493202</v>
      </c>
      <c r="AL242" s="58"/>
    </row>
    <row r="243" spans="2:38" x14ac:dyDescent="0.3">
      <c r="B243" s="4" t="s">
        <v>250</v>
      </c>
      <c r="D243" s="68"/>
      <c r="E243" s="62">
        <f>+'Resumen-DiarioHorario-HP'!AD99</f>
        <v>0</v>
      </c>
      <c r="F243" s="63">
        <f>+'Resumen-DiarioHorario-HP'!AD241</f>
        <v>0</v>
      </c>
      <c r="G243" s="62">
        <f>+'Resumen-DiarioHorario-HP'!AD383</f>
        <v>0</v>
      </c>
      <c r="H243" s="63">
        <f>+'Resumen-DiarioHorario-HP'!AD525</f>
        <v>0</v>
      </c>
      <c r="I243" s="62">
        <f>+'Resumen-DiarioHorario-HP'!AD667</f>
        <v>0</v>
      </c>
      <c r="J243" s="63">
        <f>+'Resumen-DiarioHorario-HP'!AD809</f>
        <v>0</v>
      </c>
      <c r="K243" s="62">
        <f>+'Resumen-DiarioHorario-HP'!AD951</f>
        <v>0</v>
      </c>
      <c r="L243" s="63">
        <f>+'Resumen-DiarioHorario-HP'!AD1093</f>
        <v>0</v>
      </c>
      <c r="M243" s="62">
        <f>+'Resumen-DiarioHorario-HP'!AD1235</f>
        <v>0</v>
      </c>
      <c r="N243" s="63">
        <f>+'Resumen-DiarioHorario-HP'!AD1377</f>
        <v>0</v>
      </c>
      <c r="O243" s="62">
        <f>+'Resumen-DiarioHorario-HP'!AD1519</f>
        <v>0</v>
      </c>
      <c r="P243" s="63">
        <f>+'Resumen-DiarioHorario-HP'!AD1661</f>
        <v>0</v>
      </c>
      <c r="Q243" s="62">
        <f>+'Resumen-DiarioHorario-HP'!AD1803</f>
        <v>0</v>
      </c>
      <c r="R243" s="63">
        <f>+'Resumen-DiarioHorario-HP'!AD1945</f>
        <v>0</v>
      </c>
      <c r="S243" s="62">
        <f>+'Resumen-DiarioHorario-HP'!AD2087</f>
        <v>0</v>
      </c>
      <c r="T243" s="63">
        <f>+'Resumen-DiarioHorario-HP'!AD2229</f>
        <v>0</v>
      </c>
      <c r="U243" s="62">
        <f>+'Resumen-DiarioHorario-HP'!AD2371</f>
        <v>0</v>
      </c>
      <c r="V243" s="63">
        <f>+'Resumen-DiarioHorario-HP'!AD2513</f>
        <v>0</v>
      </c>
      <c r="W243" s="62">
        <f>+'Resumen-DiarioHorario-HP'!AD2655</f>
        <v>0</v>
      </c>
      <c r="X243" s="63">
        <f>+'Resumen-DiarioHorario-HP'!AD2797</f>
        <v>0</v>
      </c>
      <c r="Y243" s="62">
        <f>+'Resumen-DiarioHorario-HP'!AD2939</f>
        <v>0</v>
      </c>
      <c r="Z243" s="63">
        <f>+'Resumen-DiarioHorario-HP'!AD3081</f>
        <v>0</v>
      </c>
      <c r="AA243" s="62">
        <f>+'Resumen-DiarioHorario-HP'!AD3223</f>
        <v>0</v>
      </c>
      <c r="AB243" s="63">
        <f>+'Resumen-DiarioHorario-HP'!AD3365</f>
        <v>0</v>
      </c>
      <c r="AC243" s="62">
        <f>+'Resumen-DiarioHorario-HP'!AD3507</f>
        <v>0</v>
      </c>
      <c r="AD243" s="63">
        <f>+'Resumen-DiarioHorario-HP'!AD3649</f>
        <v>0</v>
      </c>
      <c r="AE243" s="62">
        <f>+'Resumen-DiarioHorario-HP'!AD3791</f>
        <v>0</v>
      </c>
      <c r="AF243" s="63">
        <f>+'Resumen-DiarioHorario-HP'!AD3933</f>
        <v>0</v>
      </c>
      <c r="AG243" s="62">
        <f>+'Resumen-DiarioHorario-HP'!AD4075</f>
        <v>0</v>
      </c>
      <c r="AH243" s="63">
        <f>+'Resumen-DiarioHorario-HP'!AD4217</f>
        <v>0</v>
      </c>
      <c r="AI243" s="64">
        <f>+'Resumen-DiarioHorario-HP'!AD4359</f>
        <v>0</v>
      </c>
      <c r="AJ243" s="58"/>
      <c r="AK243" s="55">
        <f t="shared" si="15"/>
        <v>0</v>
      </c>
      <c r="AL243" s="58"/>
    </row>
    <row r="244" spans="2:38" x14ac:dyDescent="0.3">
      <c r="B244" s="4" t="s">
        <v>235</v>
      </c>
      <c r="D244" s="68"/>
      <c r="E244" s="62">
        <f>+'Resumen-DiarioHorario-HP'!AD100</f>
        <v>0</v>
      </c>
      <c r="F244" s="63">
        <f>+'Resumen-DiarioHorario-HP'!AD242</f>
        <v>0</v>
      </c>
      <c r="G244" s="62">
        <f>+'Resumen-DiarioHorario-HP'!AD384</f>
        <v>0</v>
      </c>
      <c r="H244" s="63">
        <f>+'Resumen-DiarioHorario-HP'!AD526</f>
        <v>0</v>
      </c>
      <c r="I244" s="62">
        <f>+'Resumen-DiarioHorario-HP'!AD668</f>
        <v>0</v>
      </c>
      <c r="J244" s="63">
        <f>+'Resumen-DiarioHorario-HP'!AD810</f>
        <v>0</v>
      </c>
      <c r="K244" s="62">
        <f>+'Resumen-DiarioHorario-HP'!AD952</f>
        <v>0</v>
      </c>
      <c r="L244" s="63">
        <f>+'Resumen-DiarioHorario-HP'!AD1094</f>
        <v>0</v>
      </c>
      <c r="M244" s="62">
        <f>+'Resumen-DiarioHorario-HP'!AD1236</f>
        <v>0</v>
      </c>
      <c r="N244" s="63">
        <f>+'Resumen-DiarioHorario-HP'!AD1378</f>
        <v>0</v>
      </c>
      <c r="O244" s="62">
        <f>+'Resumen-DiarioHorario-HP'!AD1520</f>
        <v>0</v>
      </c>
      <c r="P244" s="63">
        <f>+'Resumen-DiarioHorario-HP'!AD1662</f>
        <v>0</v>
      </c>
      <c r="Q244" s="62">
        <f>+'Resumen-DiarioHorario-HP'!AD1804</f>
        <v>0</v>
      </c>
      <c r="R244" s="63">
        <f>+'Resumen-DiarioHorario-HP'!AD1946</f>
        <v>0</v>
      </c>
      <c r="S244" s="62">
        <f>+'Resumen-DiarioHorario-HP'!AD2088</f>
        <v>0</v>
      </c>
      <c r="T244" s="63">
        <f>+'Resumen-DiarioHorario-HP'!AD2230</f>
        <v>0</v>
      </c>
      <c r="U244" s="62">
        <f>+'Resumen-DiarioHorario-HP'!AD2372</f>
        <v>0</v>
      </c>
      <c r="V244" s="63">
        <f>+'Resumen-DiarioHorario-HP'!AD2514</f>
        <v>0</v>
      </c>
      <c r="W244" s="62">
        <f>+'Resumen-DiarioHorario-HP'!AD2656</f>
        <v>0</v>
      </c>
      <c r="X244" s="63">
        <f>+'Resumen-DiarioHorario-HP'!AD2798</f>
        <v>0</v>
      </c>
      <c r="Y244" s="62">
        <f>+'Resumen-DiarioHorario-HP'!AD2940</f>
        <v>0</v>
      </c>
      <c r="Z244" s="63">
        <f>+'Resumen-DiarioHorario-HP'!AD3082</f>
        <v>0</v>
      </c>
      <c r="AA244" s="62">
        <f>+'Resumen-DiarioHorario-HP'!AD3224</f>
        <v>0</v>
      </c>
      <c r="AB244" s="63">
        <f>+'Resumen-DiarioHorario-HP'!AD3366</f>
        <v>0</v>
      </c>
      <c r="AC244" s="62">
        <f>+'Resumen-DiarioHorario-HP'!AD3508</f>
        <v>0</v>
      </c>
      <c r="AD244" s="63">
        <f>+'Resumen-DiarioHorario-HP'!AD3650</f>
        <v>0</v>
      </c>
      <c r="AE244" s="62">
        <f>+'Resumen-DiarioHorario-HP'!AD3792</f>
        <v>0</v>
      </c>
      <c r="AF244" s="63">
        <f>+'Resumen-DiarioHorario-HP'!AD3934</f>
        <v>0</v>
      </c>
      <c r="AG244" s="62">
        <f>+'Resumen-DiarioHorario-HP'!AD4076</f>
        <v>0</v>
      </c>
      <c r="AH244" s="63">
        <f>+'Resumen-DiarioHorario-HP'!AD4218</f>
        <v>0</v>
      </c>
      <c r="AI244" s="64">
        <f>+'Resumen-DiarioHorario-HP'!AD4360</f>
        <v>0</v>
      </c>
      <c r="AJ244" s="58"/>
      <c r="AK244" s="55">
        <f t="shared" si="15"/>
        <v>0</v>
      </c>
      <c r="AL244" s="58"/>
    </row>
    <row r="245" spans="2:38" x14ac:dyDescent="0.3">
      <c r="B245" s="4" t="s">
        <v>236</v>
      </c>
      <c r="D245" s="68"/>
      <c r="E245" s="62">
        <f>+'Resumen-DiarioHorario-HP'!AD101</f>
        <v>0</v>
      </c>
      <c r="F245" s="63">
        <f>+'Resumen-DiarioHorario-HP'!AD243</f>
        <v>0</v>
      </c>
      <c r="G245" s="62">
        <f>+'Resumen-DiarioHorario-HP'!AD385</f>
        <v>0</v>
      </c>
      <c r="H245" s="63">
        <f>+'Resumen-DiarioHorario-HP'!AD527</f>
        <v>0</v>
      </c>
      <c r="I245" s="62">
        <f>+'Resumen-DiarioHorario-HP'!AD669</f>
        <v>0</v>
      </c>
      <c r="J245" s="63">
        <f>+'Resumen-DiarioHorario-HP'!AD811</f>
        <v>0</v>
      </c>
      <c r="K245" s="62">
        <f>+'Resumen-DiarioHorario-HP'!AD953</f>
        <v>0</v>
      </c>
      <c r="L245" s="63">
        <f>+'Resumen-DiarioHorario-HP'!AD1095</f>
        <v>0</v>
      </c>
      <c r="M245" s="62">
        <f>+'Resumen-DiarioHorario-HP'!AD1237</f>
        <v>0</v>
      </c>
      <c r="N245" s="63">
        <f>+'Resumen-DiarioHorario-HP'!AD1379</f>
        <v>0</v>
      </c>
      <c r="O245" s="62">
        <f>+'Resumen-DiarioHorario-HP'!AD1521</f>
        <v>0</v>
      </c>
      <c r="P245" s="63">
        <f>+'Resumen-DiarioHorario-HP'!AD1663</f>
        <v>1.481527777777778E-2</v>
      </c>
      <c r="Q245" s="62">
        <f>+'Resumen-DiarioHorario-HP'!AD1805</f>
        <v>0</v>
      </c>
      <c r="R245" s="63">
        <f>+'Resumen-DiarioHorario-HP'!AD1947</f>
        <v>0</v>
      </c>
      <c r="S245" s="62">
        <f>+'Resumen-DiarioHorario-HP'!AD2089</f>
        <v>0</v>
      </c>
      <c r="T245" s="63">
        <f>+'Resumen-DiarioHorario-HP'!AD2231</f>
        <v>0</v>
      </c>
      <c r="U245" s="62">
        <f>+'Resumen-DiarioHorario-HP'!AD2373</f>
        <v>0</v>
      </c>
      <c r="V245" s="63">
        <f>+'Resumen-DiarioHorario-HP'!AD2515</f>
        <v>0</v>
      </c>
      <c r="W245" s="62">
        <f>+'Resumen-DiarioHorario-HP'!AD2657</f>
        <v>0</v>
      </c>
      <c r="X245" s="63">
        <f>+'Resumen-DiarioHorario-HP'!AD2799</f>
        <v>0.27782460847054608</v>
      </c>
      <c r="Y245" s="62">
        <f>+'Resumen-DiarioHorario-HP'!AD2941</f>
        <v>0</v>
      </c>
      <c r="Z245" s="63">
        <f>+'Resumen-DiarioHorario-HP'!AD3083</f>
        <v>0</v>
      </c>
      <c r="AA245" s="62">
        <f>+'Resumen-DiarioHorario-HP'!AD3225</f>
        <v>0</v>
      </c>
      <c r="AB245" s="63">
        <f>+'Resumen-DiarioHorario-HP'!AD3367</f>
        <v>0</v>
      </c>
      <c r="AC245" s="62">
        <f>+'Resumen-DiarioHorario-HP'!AD3509</f>
        <v>0</v>
      </c>
      <c r="AD245" s="63">
        <f>+'Resumen-DiarioHorario-HP'!AD3651</f>
        <v>0</v>
      </c>
      <c r="AE245" s="62">
        <f>+'Resumen-DiarioHorario-HP'!AD3793</f>
        <v>0</v>
      </c>
      <c r="AF245" s="63">
        <f>+'Resumen-DiarioHorario-HP'!AD3935</f>
        <v>1.1701388888888884E-2</v>
      </c>
      <c r="AG245" s="62">
        <f>+'Resumen-DiarioHorario-HP'!AD4077</f>
        <v>4.7527777777777759E-3</v>
      </c>
      <c r="AH245" s="63">
        <f>+'Resumen-DiarioHorario-HP'!AD4219</f>
        <v>0</v>
      </c>
      <c r="AI245" s="64">
        <f>+'Resumen-DiarioHorario-HP'!AD4361</f>
        <v>0</v>
      </c>
      <c r="AJ245" s="58"/>
      <c r="AK245" s="55">
        <f t="shared" si="15"/>
        <v>0.30909405291499054</v>
      </c>
      <c r="AL245" s="58"/>
    </row>
    <row r="246" spans="2:38" x14ac:dyDescent="0.3">
      <c r="B246" s="4" t="s">
        <v>298</v>
      </c>
      <c r="D246" s="68"/>
      <c r="E246" s="62">
        <f>+'Resumen-DiarioHorario-HP'!AD102</f>
        <v>0</v>
      </c>
      <c r="F246" s="63">
        <f>+'Resumen-DiarioHorario-HP'!AD244</f>
        <v>0</v>
      </c>
      <c r="G246" s="62">
        <f>+'Resumen-DiarioHorario-HP'!AD386</f>
        <v>0</v>
      </c>
      <c r="H246" s="63">
        <f>+'Resumen-DiarioHorario-HP'!AD528</f>
        <v>0</v>
      </c>
      <c r="I246" s="62">
        <f>+'Resumen-DiarioHorario-HP'!AD670</f>
        <v>0</v>
      </c>
      <c r="J246" s="63">
        <f>+'Resumen-DiarioHorario-HP'!AD812</f>
        <v>0</v>
      </c>
      <c r="K246" s="62">
        <f>+'Resumen-DiarioHorario-HP'!AD954</f>
        <v>0</v>
      </c>
      <c r="L246" s="63">
        <f>+'Resumen-DiarioHorario-HP'!AD1096</f>
        <v>0</v>
      </c>
      <c r="M246" s="62">
        <f>+'Resumen-DiarioHorario-HP'!AD1238</f>
        <v>0</v>
      </c>
      <c r="N246" s="63">
        <f>+'Resumen-DiarioHorario-HP'!AD1380</f>
        <v>0</v>
      </c>
      <c r="O246" s="62">
        <f>+'Resumen-DiarioHorario-HP'!AD1522</f>
        <v>0</v>
      </c>
      <c r="P246" s="63">
        <f>+'Resumen-DiarioHorario-HP'!AD1664</f>
        <v>0</v>
      </c>
      <c r="Q246" s="62">
        <f>+'Resumen-DiarioHorario-HP'!AD1806</f>
        <v>0</v>
      </c>
      <c r="R246" s="63">
        <f>+'Resumen-DiarioHorario-HP'!AD1948</f>
        <v>0</v>
      </c>
      <c r="S246" s="62">
        <f>+'Resumen-DiarioHorario-HP'!AD2090</f>
        <v>0</v>
      </c>
      <c r="T246" s="63">
        <f>+'Resumen-DiarioHorario-HP'!AD2232</f>
        <v>0</v>
      </c>
      <c r="U246" s="62">
        <f>+'Resumen-DiarioHorario-HP'!AD2374</f>
        <v>0</v>
      </c>
      <c r="V246" s="63">
        <f>+'Resumen-DiarioHorario-HP'!AD2516</f>
        <v>0</v>
      </c>
      <c r="W246" s="62">
        <f>+'Resumen-DiarioHorario-HP'!AD2658</f>
        <v>0</v>
      </c>
      <c r="X246" s="63">
        <f>+'Resumen-DiarioHorario-HP'!AD2800</f>
        <v>0</v>
      </c>
      <c r="Y246" s="62">
        <f>+'Resumen-DiarioHorario-HP'!AD2942</f>
        <v>0</v>
      </c>
      <c r="Z246" s="63">
        <f>+'Resumen-DiarioHorario-HP'!AD3084</f>
        <v>0</v>
      </c>
      <c r="AA246" s="62">
        <f>+'Resumen-DiarioHorario-HP'!AD3226</f>
        <v>0</v>
      </c>
      <c r="AB246" s="63">
        <f>+'Resumen-DiarioHorario-HP'!AD3368</f>
        <v>0</v>
      </c>
      <c r="AC246" s="62">
        <f>+'Resumen-DiarioHorario-HP'!AD3510</f>
        <v>0</v>
      </c>
      <c r="AD246" s="63">
        <f>+'Resumen-DiarioHorario-HP'!AD3652</f>
        <v>0</v>
      </c>
      <c r="AE246" s="62">
        <f>+'Resumen-DiarioHorario-HP'!AD3794</f>
        <v>0</v>
      </c>
      <c r="AF246" s="63">
        <f>+'Resumen-DiarioHorario-HP'!AD3936</f>
        <v>0</v>
      </c>
      <c r="AG246" s="62">
        <f>+'Resumen-DiarioHorario-HP'!AD4078</f>
        <v>0</v>
      </c>
      <c r="AH246" s="63">
        <f>+'Resumen-DiarioHorario-HP'!AD4220</f>
        <v>0</v>
      </c>
      <c r="AI246" s="64">
        <f>+'Resumen-DiarioHorario-HP'!AD4362</f>
        <v>0</v>
      </c>
      <c r="AJ246" s="58"/>
      <c r="AK246" s="55">
        <f t="shared" si="15"/>
        <v>0</v>
      </c>
      <c r="AL246" s="58"/>
    </row>
    <row r="247" spans="2:38" x14ac:dyDescent="0.3">
      <c r="B247" s="4" t="s">
        <v>185</v>
      </c>
      <c r="D247" s="68"/>
      <c r="E247" s="62">
        <f>+'Resumen-DiarioHorario-HP'!AD103</f>
        <v>71.501798923138125</v>
      </c>
      <c r="F247" s="63">
        <f>+'Resumen-DiarioHorario-HP'!AD245</f>
        <v>108.95407256279641</v>
      </c>
      <c r="G247" s="62">
        <f>+'Resumen-DiarioHorario-HP'!AD387</f>
        <v>30.40404860491094</v>
      </c>
      <c r="H247" s="63">
        <f>+'Resumen-DiarioHorario-HP'!AD529</f>
        <v>19.674832573942876</v>
      </c>
      <c r="I247" s="62">
        <f>+'Resumen-DiarioHorario-HP'!AD671</f>
        <v>0</v>
      </c>
      <c r="J247" s="63">
        <f>+'Resumen-DiarioHorario-HP'!AD813</f>
        <v>0</v>
      </c>
      <c r="K247" s="62">
        <f>+'Resumen-DiarioHorario-HP'!AD955</f>
        <v>0</v>
      </c>
      <c r="L247" s="63">
        <f>+'Resumen-DiarioHorario-HP'!AD1097</f>
        <v>0</v>
      </c>
      <c r="M247" s="62">
        <f>+'Resumen-DiarioHorario-HP'!AD1239</f>
        <v>1.0203156725565592</v>
      </c>
      <c r="N247" s="63">
        <f>+'Resumen-DiarioHorario-HP'!AD1381</f>
        <v>0</v>
      </c>
      <c r="O247" s="62">
        <f>+'Resumen-DiarioHorario-HP'!AD1523</f>
        <v>7.0211387125651044</v>
      </c>
      <c r="P247" s="63">
        <f>+'Resumen-DiarioHorario-HP'!AD1665</f>
        <v>100.50515949885049</v>
      </c>
      <c r="Q247" s="62">
        <f>+'Resumen-DiarioHorario-HP'!AD1807</f>
        <v>10.092688185373943</v>
      </c>
      <c r="R247" s="63">
        <f>+'Resumen-DiarioHorario-HP'!AD1949</f>
        <v>52.014755044823232</v>
      </c>
      <c r="S247" s="62">
        <f>+'Resumen-DiarioHorario-HP'!AD2091</f>
        <v>0</v>
      </c>
      <c r="T247" s="63">
        <f>+'Resumen-DiarioHorario-HP'!AD2233</f>
        <v>13.4888534673055</v>
      </c>
      <c r="U247" s="62">
        <f>+'Resumen-DiarioHorario-HP'!AD2375</f>
        <v>1.4608775044480959</v>
      </c>
      <c r="V247" s="63">
        <f>+'Resumen-DiarioHorario-HP'!AD2517</f>
        <v>27.748064317988856</v>
      </c>
      <c r="W247" s="62">
        <f>+'Resumen-DiarioHorario-HP'!AD2659</f>
        <v>11.743689837837287</v>
      </c>
      <c r="X247" s="63">
        <f>+'Resumen-DiarioHorario-HP'!AD2801</f>
        <v>79.037338491030567</v>
      </c>
      <c r="Y247" s="62">
        <f>+'Resumen-DiarioHorario-HP'!AD2943</f>
        <v>5.7792389996846518</v>
      </c>
      <c r="Z247" s="63">
        <f>+'Resumen-DiarioHorario-HP'!AD3085</f>
        <v>4.6163855870564774</v>
      </c>
      <c r="AA247" s="62">
        <f>+'Resumen-DiarioHorario-HP'!AD3227</f>
        <v>61.936014798999622</v>
      </c>
      <c r="AB247" s="63">
        <f>+'Resumen-DiarioHorario-HP'!AD3369</f>
        <v>6.1007823621961812</v>
      </c>
      <c r="AC247" s="62">
        <f>+'Resumen-DiarioHorario-HP'!AD3511</f>
        <v>71.934359722222212</v>
      </c>
      <c r="AD247" s="63">
        <f>+'Resumen-DiarioHorario-HP'!AD3653</f>
        <v>134.37107777777777</v>
      </c>
      <c r="AE247" s="62">
        <f>+'Resumen-DiarioHorario-HP'!AD3795</f>
        <v>48.389330555555567</v>
      </c>
      <c r="AF247" s="63">
        <f>+'Resumen-DiarioHorario-HP'!AD3937</f>
        <v>109.37502614729206</v>
      </c>
      <c r="AG247" s="62">
        <f>+'Resumen-DiarioHorario-HP'!AD4079</f>
        <v>59.632877877482684</v>
      </c>
      <c r="AH247" s="63">
        <f>+'Resumen-DiarioHorario-HP'!AD4221</f>
        <v>24.842881172822615</v>
      </c>
      <c r="AI247" s="64">
        <f>+'Resumen-DiarioHorario-HP'!AD4363</f>
        <v>29.54832991302634</v>
      </c>
      <c r="AJ247" s="58"/>
      <c r="AK247" s="55">
        <f t="shared" si="15"/>
        <v>1091.1939383116842</v>
      </c>
      <c r="AL247" s="58"/>
    </row>
    <row r="248" spans="2:38" x14ac:dyDescent="0.3">
      <c r="B248" s="4" t="s">
        <v>186</v>
      </c>
      <c r="D248" s="68"/>
      <c r="E248" s="62">
        <f>+'Resumen-DiarioHorario-HP'!AD104</f>
        <v>1.1208118417527939</v>
      </c>
      <c r="F248" s="63">
        <f>+'Resumen-DiarioHorario-HP'!AD246</f>
        <v>0.61743942896525073</v>
      </c>
      <c r="G248" s="62">
        <f>+'Resumen-DiarioHorario-HP'!AD388</f>
        <v>0</v>
      </c>
      <c r="H248" s="63">
        <f>+'Resumen-DiarioHorario-HP'!AD530</f>
        <v>0</v>
      </c>
      <c r="I248" s="62">
        <f>+'Resumen-DiarioHorario-HP'!AD672</f>
        <v>18.067246408335247</v>
      </c>
      <c r="J248" s="63">
        <f>+'Resumen-DiarioHorario-HP'!AD814</f>
        <v>0</v>
      </c>
      <c r="K248" s="62">
        <f>+'Resumen-DiarioHorario-HP'!AD956</f>
        <v>9.563210570977794E-2</v>
      </c>
      <c r="L248" s="63">
        <f>+'Resumen-DiarioHorario-HP'!AD1098</f>
        <v>0</v>
      </c>
      <c r="M248" s="62">
        <f>+'Resumen-DiarioHorario-HP'!AD1240</f>
        <v>1.0178286997477213</v>
      </c>
      <c r="N248" s="63">
        <f>+'Resumen-DiarioHorario-HP'!AD1382</f>
        <v>0</v>
      </c>
      <c r="O248" s="62">
        <f>+'Resumen-DiarioHorario-HP'!AD1524</f>
        <v>7.0165613301595045</v>
      </c>
      <c r="P248" s="63">
        <f>+'Resumen-DiarioHorario-HP'!AD1666</f>
        <v>100.80345214207966</v>
      </c>
      <c r="Q248" s="62">
        <f>+'Resumen-DiarioHorario-HP'!AD1808</f>
        <v>120.03432070461304</v>
      </c>
      <c r="R248" s="63">
        <f>+'Resumen-DiarioHorario-HP'!AD1950</f>
        <v>5.2112652460734044</v>
      </c>
      <c r="S248" s="62">
        <f>+'Resumen-DiarioHorario-HP'!AD2092</f>
        <v>5.4321384006076379</v>
      </c>
      <c r="T248" s="63">
        <f>+'Resumen-DiarioHorario-HP'!AD2234</f>
        <v>0</v>
      </c>
      <c r="U248" s="62">
        <f>+'Resumen-DiarioHorario-HP'!AD2376</f>
        <v>10.687217674255372</v>
      </c>
      <c r="V248" s="63">
        <f>+'Resumen-DiarioHorario-HP'!AD2518</f>
        <v>6.4517048941718205</v>
      </c>
      <c r="W248" s="62">
        <f>+'Resumen-DiarioHorario-HP'!AD2660</f>
        <v>0.87371718088785821</v>
      </c>
      <c r="X248" s="63">
        <f>+'Resumen-DiarioHorario-HP'!AD2802</f>
        <v>4.3963623110453298</v>
      </c>
      <c r="Y248" s="62">
        <f>+'Resumen-DiarioHorario-HP'!AD2944</f>
        <v>0</v>
      </c>
      <c r="Z248" s="63">
        <f>+'Resumen-DiarioHorario-HP'!AD3086</f>
        <v>0</v>
      </c>
      <c r="AA248" s="62">
        <f>+'Resumen-DiarioHorario-HP'!AD3228</f>
        <v>10.640741231706409</v>
      </c>
      <c r="AB248" s="63">
        <f>+'Resumen-DiarioHorario-HP'!AD3370</f>
        <v>41.702427930031369</v>
      </c>
      <c r="AC248" s="62">
        <f>+'Resumen-DiarioHorario-HP'!AD3512</f>
        <v>0</v>
      </c>
      <c r="AD248" s="63">
        <f>+'Resumen-DiarioHorario-HP'!AD3654</f>
        <v>0</v>
      </c>
      <c r="AE248" s="62">
        <f>+'Resumen-DiarioHorario-HP'!AD3796</f>
        <v>0</v>
      </c>
      <c r="AF248" s="63">
        <f>+'Resumen-DiarioHorario-HP'!AD3938</f>
        <v>6.085602919260662</v>
      </c>
      <c r="AG248" s="62">
        <f>+'Resumen-DiarioHorario-HP'!AD4080</f>
        <v>3.2297294934590663</v>
      </c>
      <c r="AH248" s="63">
        <f>+'Resumen-DiarioHorario-HP'!AD4222</f>
        <v>5.7483031272888194</v>
      </c>
      <c r="AI248" s="64">
        <f>+'Resumen-DiarioHorario-HP'!AD4364</f>
        <v>11.902520833333334</v>
      </c>
      <c r="AJ248" s="58"/>
      <c r="AK248" s="55">
        <f t="shared" si="15"/>
        <v>361.13502390348401</v>
      </c>
      <c r="AL248" s="58"/>
    </row>
    <row r="249" spans="2:38" x14ac:dyDescent="0.3">
      <c r="B249" s="4" t="s">
        <v>170</v>
      </c>
      <c r="D249" s="68"/>
      <c r="E249" s="62">
        <f>+'Resumen-DiarioHorario-HP'!AD105</f>
        <v>0</v>
      </c>
      <c r="F249" s="63">
        <f>+'Resumen-DiarioHorario-HP'!AD247</f>
        <v>0</v>
      </c>
      <c r="G249" s="62">
        <f>+'Resumen-DiarioHorario-HP'!AD389</f>
        <v>0</v>
      </c>
      <c r="H249" s="63">
        <f>+'Resumen-DiarioHorario-HP'!AD531</f>
        <v>0</v>
      </c>
      <c r="I249" s="62">
        <f>+'Resumen-DiarioHorario-HP'!AD673</f>
        <v>0</v>
      </c>
      <c r="J249" s="63">
        <f>+'Resumen-DiarioHorario-HP'!AD815</f>
        <v>0</v>
      </c>
      <c r="K249" s="62">
        <f>+'Resumen-DiarioHorario-HP'!AD957</f>
        <v>1.140643137254902</v>
      </c>
      <c r="L249" s="63">
        <f>+'Resumen-DiarioHorario-HP'!AD1099</f>
        <v>3.705166721132898</v>
      </c>
      <c r="M249" s="62">
        <f>+'Resumen-DiarioHorario-HP'!AD1241</f>
        <v>0</v>
      </c>
      <c r="N249" s="63">
        <f>+'Resumen-DiarioHorario-HP'!AD1383</f>
        <v>0</v>
      </c>
      <c r="O249" s="62">
        <f>+'Resumen-DiarioHorario-HP'!AD1525</f>
        <v>0</v>
      </c>
      <c r="P249" s="63">
        <f>+'Resumen-DiarioHorario-HP'!AD1667</f>
        <v>0.30657369281045821</v>
      </c>
      <c r="Q249" s="62">
        <f>+'Resumen-DiarioHorario-HP'!AD1809</f>
        <v>4.9652185729847487</v>
      </c>
      <c r="R249" s="63">
        <f>+'Resumen-DiarioHorario-HP'!AD1951</f>
        <v>0</v>
      </c>
      <c r="S249" s="62">
        <f>+'Resumen-DiarioHorario-HP'!AD2093</f>
        <v>0</v>
      </c>
      <c r="T249" s="63">
        <f>+'Resumen-DiarioHorario-HP'!AD2235</f>
        <v>4.9735739651416147</v>
      </c>
      <c r="U249" s="62">
        <f>+'Resumen-DiarioHorario-HP'!AD2377</f>
        <v>0.54014607843137241</v>
      </c>
      <c r="V249" s="63">
        <f>+'Resumen-DiarioHorario-HP'!AD2519</f>
        <v>0</v>
      </c>
      <c r="W249" s="62">
        <f>+'Resumen-DiarioHorario-HP'!AD2661</f>
        <v>0.1607460784313724</v>
      </c>
      <c r="X249" s="63">
        <f>+'Resumen-DiarioHorario-HP'!AD2803</f>
        <v>33.146281427015239</v>
      </c>
      <c r="Y249" s="62">
        <f>+'Resumen-DiarioHorario-HP'!AD2945</f>
        <v>0.597452668845316</v>
      </c>
      <c r="Z249" s="63">
        <f>+'Resumen-DiarioHorario-HP'!AD3087</f>
        <v>5.0650497821350768</v>
      </c>
      <c r="AA249" s="62">
        <f>+'Resumen-DiarioHorario-HP'!AD3229</f>
        <v>0.3141360566448802</v>
      </c>
      <c r="AB249" s="63">
        <f>+'Resumen-DiarioHorario-HP'!AD3371</f>
        <v>1.2418823529411769</v>
      </c>
      <c r="AC249" s="62">
        <f>+'Resumen-DiarioHorario-HP'!AD3513</f>
        <v>0.2920784313725493</v>
      </c>
      <c r="AD249" s="63">
        <f>+'Resumen-DiarioHorario-HP'!AD3655</f>
        <v>9.2796517973856254</v>
      </c>
      <c r="AE249" s="62">
        <f>+'Resumen-DiarioHorario-HP'!AD3797</f>
        <v>13.798610076252725</v>
      </c>
      <c r="AF249" s="63">
        <f>+'Resumen-DiarioHorario-HP'!AD3939</f>
        <v>11.255385894876579</v>
      </c>
      <c r="AG249" s="62">
        <f>+'Resumen-DiarioHorario-HP'!AD4081</f>
        <v>0</v>
      </c>
      <c r="AH249" s="63">
        <f>+'Resumen-DiarioHorario-HP'!AD4223</f>
        <v>0</v>
      </c>
      <c r="AI249" s="64">
        <f>+'Resumen-DiarioHorario-HP'!AD4365</f>
        <v>0</v>
      </c>
      <c r="AJ249" s="58"/>
      <c r="AK249" s="55">
        <f t="shared" si="15"/>
        <v>90.782596733656547</v>
      </c>
      <c r="AL249" s="58"/>
    </row>
    <row r="250" spans="2:38" x14ac:dyDescent="0.3">
      <c r="B250" s="4" t="s">
        <v>171</v>
      </c>
      <c r="D250" s="68"/>
      <c r="E250" s="62">
        <f>+'Resumen-DiarioHorario-HP'!AD106</f>
        <v>0</v>
      </c>
      <c r="F250" s="63">
        <f>+'Resumen-DiarioHorario-HP'!AD248</f>
        <v>0</v>
      </c>
      <c r="G250" s="62">
        <f>+'Resumen-DiarioHorario-HP'!AD390</f>
        <v>0</v>
      </c>
      <c r="H250" s="63">
        <f>+'Resumen-DiarioHorario-HP'!AD532</f>
        <v>0</v>
      </c>
      <c r="I250" s="62">
        <f>+'Resumen-DiarioHorario-HP'!AD674</f>
        <v>3.5556108197297425</v>
      </c>
      <c r="J250" s="63">
        <f>+'Resumen-DiarioHorario-HP'!AD816</f>
        <v>12.769701960784312</v>
      </c>
      <c r="K250" s="62">
        <f>+'Resumen-DiarioHorario-HP'!AD958</f>
        <v>0</v>
      </c>
      <c r="L250" s="63">
        <f>+'Resumen-DiarioHorario-HP'!AD1100</f>
        <v>0</v>
      </c>
      <c r="M250" s="62">
        <f>+'Resumen-DiarioHorario-HP'!AD1242</f>
        <v>0</v>
      </c>
      <c r="N250" s="63">
        <f>+'Resumen-DiarioHorario-HP'!AD1384</f>
        <v>0</v>
      </c>
      <c r="O250" s="62">
        <f>+'Resumen-DiarioHorario-HP'!AD1526</f>
        <v>0</v>
      </c>
      <c r="P250" s="63">
        <f>+'Resumen-DiarioHorario-HP'!AD1668</f>
        <v>0</v>
      </c>
      <c r="Q250" s="62">
        <f>+'Resumen-DiarioHorario-HP'!AD1810</f>
        <v>11.00855580734169</v>
      </c>
      <c r="R250" s="63">
        <f>+'Resumen-DiarioHorario-HP'!AD1952</f>
        <v>0</v>
      </c>
      <c r="S250" s="62">
        <f>+'Resumen-DiarioHorario-HP'!AD2094</f>
        <v>0</v>
      </c>
      <c r="T250" s="63">
        <f>+'Resumen-DiarioHorario-HP'!AD2236</f>
        <v>1.068803921568628</v>
      </c>
      <c r="U250" s="62">
        <f>+'Resumen-DiarioHorario-HP'!AD2378</f>
        <v>3.4816030501734438</v>
      </c>
      <c r="V250" s="63">
        <f>+'Resumen-DiarioHorario-HP'!AD2520</f>
        <v>0</v>
      </c>
      <c r="W250" s="62">
        <f>+'Resumen-DiarioHorario-HP'!AD2662</f>
        <v>0</v>
      </c>
      <c r="X250" s="63">
        <f>+'Resumen-DiarioHorario-HP'!AD2804</f>
        <v>26.940736160670351</v>
      </c>
      <c r="Y250" s="62">
        <f>+'Resumen-DiarioHorario-HP'!AD2946</f>
        <v>0.59435947712418313</v>
      </c>
      <c r="Z250" s="63">
        <f>+'Resumen-DiarioHorario-HP'!AD3088</f>
        <v>10.355972741907836</v>
      </c>
      <c r="AA250" s="62">
        <f>+'Resumen-DiarioHorario-HP'!AD3230</f>
        <v>0</v>
      </c>
      <c r="AB250" s="63">
        <f>+'Resumen-DiarioHorario-HP'!AD3372</f>
        <v>0.74779330065359506</v>
      </c>
      <c r="AC250" s="62">
        <f>+'Resumen-DiarioHorario-HP'!AD3514</f>
        <v>0</v>
      </c>
      <c r="AD250" s="63">
        <f>+'Resumen-DiarioHorario-HP'!AD3656</f>
        <v>0</v>
      </c>
      <c r="AE250" s="62">
        <f>+'Resumen-DiarioHorario-HP'!AD3798</f>
        <v>0</v>
      </c>
      <c r="AF250" s="63">
        <f>+'Resumen-DiarioHorario-HP'!AD3940</f>
        <v>1.1148834422657949</v>
      </c>
      <c r="AG250" s="62">
        <f>+'Resumen-DiarioHorario-HP'!AD4082</f>
        <v>3.423817810457515</v>
      </c>
      <c r="AH250" s="63">
        <f>+'Resumen-DiarioHorario-HP'!AD4224</f>
        <v>0.55062663398692824</v>
      </c>
      <c r="AI250" s="64">
        <f>+'Resumen-DiarioHorario-HP'!AD4366</f>
        <v>2.8526955882352936</v>
      </c>
      <c r="AJ250" s="58"/>
      <c r="AK250" s="55">
        <f t="shared" si="15"/>
        <v>78.465160714899312</v>
      </c>
      <c r="AL250" s="58"/>
    </row>
    <row r="251" spans="2:38" x14ac:dyDescent="0.3">
      <c r="B251" s="4" t="s">
        <v>172</v>
      </c>
      <c r="D251" s="68"/>
      <c r="E251" s="62">
        <f>+'Resumen-DiarioHorario-HP'!AD107</f>
        <v>0</v>
      </c>
      <c r="F251" s="63">
        <f>+'Resumen-DiarioHorario-HP'!AD249</f>
        <v>0</v>
      </c>
      <c r="G251" s="62">
        <f>+'Resumen-DiarioHorario-HP'!AD391</f>
        <v>0</v>
      </c>
      <c r="H251" s="63">
        <f>+'Resumen-DiarioHorario-HP'!AD533</f>
        <v>0</v>
      </c>
      <c r="I251" s="62">
        <f>+'Resumen-DiarioHorario-HP'!AD675</f>
        <v>0</v>
      </c>
      <c r="J251" s="63">
        <f>+'Resumen-DiarioHorario-HP'!AD817</f>
        <v>0</v>
      </c>
      <c r="K251" s="62">
        <f>+'Resumen-DiarioHorario-HP'!AD959</f>
        <v>4.2325133986928094</v>
      </c>
      <c r="L251" s="63">
        <f>+'Resumen-DiarioHorario-HP'!AD1101</f>
        <v>0</v>
      </c>
      <c r="M251" s="62">
        <f>+'Resumen-DiarioHorario-HP'!AD1243</f>
        <v>0</v>
      </c>
      <c r="N251" s="63">
        <f>+'Resumen-DiarioHorario-HP'!AD1385</f>
        <v>0</v>
      </c>
      <c r="O251" s="62">
        <f>+'Resumen-DiarioHorario-HP'!AD1527</f>
        <v>0</v>
      </c>
      <c r="P251" s="63">
        <f>+'Resumen-DiarioHorario-HP'!AD1669</f>
        <v>0.30657369281045821</v>
      </c>
      <c r="Q251" s="62">
        <f>+'Resumen-DiarioHorario-HP'!AD1811</f>
        <v>17.64588442265795</v>
      </c>
      <c r="R251" s="63">
        <f>+'Resumen-DiarioHorario-HP'!AD1953</f>
        <v>0</v>
      </c>
      <c r="S251" s="62">
        <f>+'Resumen-DiarioHorario-HP'!AD2095</f>
        <v>0</v>
      </c>
      <c r="T251" s="63">
        <f>+'Resumen-DiarioHorario-HP'!AD2237</f>
        <v>4.9735739651416147</v>
      </c>
      <c r="U251" s="62">
        <f>+'Resumen-DiarioHorario-HP'!AD2379</f>
        <v>0.8524124183006534</v>
      </c>
      <c r="V251" s="63">
        <f>+'Resumen-DiarioHorario-HP'!AD2521</f>
        <v>0</v>
      </c>
      <c r="W251" s="62">
        <f>+'Resumen-DiarioHorario-HP'!AD2663</f>
        <v>0</v>
      </c>
      <c r="X251" s="63">
        <f>+'Resumen-DiarioHorario-HP'!AD2805</f>
        <v>0</v>
      </c>
      <c r="Y251" s="62">
        <f>+'Resumen-DiarioHorario-HP'!AD2947</f>
        <v>0</v>
      </c>
      <c r="Z251" s="63">
        <f>+'Resumen-DiarioHorario-HP'!AD3089</f>
        <v>0</v>
      </c>
      <c r="AA251" s="62">
        <f>+'Resumen-DiarioHorario-HP'!AD3231</f>
        <v>0</v>
      </c>
      <c r="AB251" s="63">
        <f>+'Resumen-DiarioHorario-HP'!AD3373</f>
        <v>1.2418823529411769</v>
      </c>
      <c r="AC251" s="62">
        <f>+'Resumen-DiarioHorario-HP'!AD3515</f>
        <v>3.5719947712418305</v>
      </c>
      <c r="AD251" s="63">
        <f>+'Resumen-DiarioHorario-HP'!AD3657</f>
        <v>0</v>
      </c>
      <c r="AE251" s="62">
        <f>+'Resumen-DiarioHorario-HP'!AD3799</f>
        <v>0</v>
      </c>
      <c r="AF251" s="63">
        <f>+'Resumen-DiarioHorario-HP'!AD3941</f>
        <v>1.0320424836601307</v>
      </c>
      <c r="AG251" s="62">
        <f>+'Resumen-DiarioHorario-HP'!AD4083</f>
        <v>3.423817810457515</v>
      </c>
      <c r="AH251" s="63">
        <f>+'Resumen-DiarioHorario-HP'!AD4225</f>
        <v>0.55062663398692824</v>
      </c>
      <c r="AI251" s="64">
        <f>+'Resumen-DiarioHorario-HP'!AD4367</f>
        <v>2.8526955882352936</v>
      </c>
      <c r="AJ251" s="58"/>
      <c r="AK251" s="55">
        <f t="shared" si="15"/>
        <v>40.684017538126355</v>
      </c>
      <c r="AL251" s="58"/>
    </row>
    <row r="252" spans="2:38" x14ac:dyDescent="0.3">
      <c r="B252" s="4" t="s">
        <v>173</v>
      </c>
      <c r="D252" s="68"/>
      <c r="E252" s="62">
        <f>+'Resumen-DiarioHorario-HP'!AD108</f>
        <v>0</v>
      </c>
      <c r="F252" s="63">
        <f>+'Resumen-DiarioHorario-HP'!AD250</f>
        <v>1.4996732026143711E-2</v>
      </c>
      <c r="G252" s="62">
        <f>+'Resumen-DiarioHorario-HP'!AD392</f>
        <v>0</v>
      </c>
      <c r="H252" s="63">
        <f>+'Resumen-DiarioHorario-HP'!AD534</f>
        <v>0</v>
      </c>
      <c r="I252" s="62">
        <f>+'Resumen-DiarioHorario-HP'!AD676</f>
        <v>4.926107449157568</v>
      </c>
      <c r="J252" s="63">
        <f>+'Resumen-DiarioHorario-HP'!AD818</f>
        <v>24.487252390923842</v>
      </c>
      <c r="K252" s="62">
        <f>+'Resumen-DiarioHorario-HP'!AD960</f>
        <v>10.969041503395133</v>
      </c>
      <c r="L252" s="63">
        <f>+'Resumen-DiarioHorario-HP'!AD1102</f>
        <v>2.5169877145804622</v>
      </c>
      <c r="M252" s="62">
        <f>+'Resumen-DiarioHorario-HP'!AD1244</f>
        <v>0</v>
      </c>
      <c r="N252" s="63">
        <f>+'Resumen-DiarioHorario-HP'!AD1386</f>
        <v>0</v>
      </c>
      <c r="O252" s="62">
        <f>+'Resumen-DiarioHorario-HP'!AD1528</f>
        <v>0</v>
      </c>
      <c r="P252" s="63">
        <f>+'Resumen-DiarioHorario-HP'!AD1670</f>
        <v>0</v>
      </c>
      <c r="Q252" s="62">
        <f>+'Resumen-DiarioHorario-HP'!AD1812</f>
        <v>19.255855450770436</v>
      </c>
      <c r="R252" s="63">
        <f>+'Resumen-DiarioHorario-HP'!AD1954</f>
        <v>0</v>
      </c>
      <c r="S252" s="62">
        <f>+'Resumen-DiarioHorario-HP'!AD2096</f>
        <v>0</v>
      </c>
      <c r="T252" s="63">
        <f>+'Resumen-DiarioHorario-HP'!AD2238</f>
        <v>8.3789220472971664</v>
      </c>
      <c r="U252" s="62">
        <f>+'Resumen-DiarioHorario-HP'!AD2380</f>
        <v>1.4035717032937451</v>
      </c>
      <c r="V252" s="63">
        <f>+'Resumen-DiarioHorario-HP'!AD2522</f>
        <v>0</v>
      </c>
      <c r="W252" s="62">
        <f>+'Resumen-DiarioHorario-HP'!AD2664</f>
        <v>0.34090196078431328</v>
      </c>
      <c r="X252" s="63">
        <f>+'Resumen-DiarioHorario-HP'!AD2806</f>
        <v>25.566112296104436</v>
      </c>
      <c r="Y252" s="62">
        <f>+'Resumen-DiarioHorario-HP'!AD2948</f>
        <v>1.274186066646203</v>
      </c>
      <c r="Z252" s="63">
        <f>+'Resumen-DiarioHorario-HP'!AD3090</f>
        <v>9.0766789562748968</v>
      </c>
      <c r="AA252" s="62">
        <f>+'Resumen-DiarioHorario-HP'!AD3232</f>
        <v>3.6106908087636981E-2</v>
      </c>
      <c r="AB252" s="63">
        <f>+'Resumen-DiarioHorario-HP'!AD3374</f>
        <v>1.4420441176470598</v>
      </c>
      <c r="AC252" s="62">
        <f>+'Resumen-DiarioHorario-HP'!AD3516</f>
        <v>8.2801568627451019</v>
      </c>
      <c r="AD252" s="63">
        <f>+'Resumen-DiarioHorario-HP'!AD3658</f>
        <v>0.21000000000000046</v>
      </c>
      <c r="AE252" s="62">
        <f>+'Resumen-DiarioHorario-HP'!AD3800</f>
        <v>14.292916808259255</v>
      </c>
      <c r="AF252" s="63">
        <f>+'Resumen-DiarioHorario-HP'!AD3942</f>
        <v>6.5666779148812422</v>
      </c>
      <c r="AG252" s="62">
        <f>+'Resumen-DiarioHorario-HP'!AD4084</f>
        <v>7.0717597152485565</v>
      </c>
      <c r="AH252" s="63">
        <f>+'Resumen-DiarioHorario-HP'!AD4226</f>
        <v>2.796519036386632E-4</v>
      </c>
      <c r="AI252" s="64">
        <f>+'Resumen-DiarioHorario-HP'!AD4368</f>
        <v>2.3575920885559789</v>
      </c>
      <c r="AJ252" s="58"/>
      <c r="AK252" s="55">
        <f t="shared" si="15"/>
        <v>148.46814833858281</v>
      </c>
      <c r="AL252" s="58"/>
    </row>
    <row r="253" spans="2:38" x14ac:dyDescent="0.3">
      <c r="B253" s="4" t="s">
        <v>174</v>
      </c>
      <c r="D253" s="68"/>
      <c r="E253" s="62">
        <f>+'Resumen-DiarioHorario-HP'!AD109</f>
        <v>0</v>
      </c>
      <c r="F253" s="63">
        <f>+'Resumen-DiarioHorario-HP'!AD251</f>
        <v>0</v>
      </c>
      <c r="G253" s="62">
        <f>+'Resumen-DiarioHorario-HP'!AD393</f>
        <v>0</v>
      </c>
      <c r="H253" s="63">
        <f>+'Resumen-DiarioHorario-HP'!AD535</f>
        <v>0</v>
      </c>
      <c r="I253" s="62">
        <f>+'Resumen-DiarioHorario-HP'!AD677</f>
        <v>2.6164575530033507</v>
      </c>
      <c r="J253" s="63">
        <f>+'Resumen-DiarioHorario-HP'!AD819</f>
        <v>16.772357973896607</v>
      </c>
      <c r="K253" s="62">
        <f>+'Resumen-DiarioHorario-HP'!AD961</f>
        <v>3.0786027366039814</v>
      </c>
      <c r="L253" s="63">
        <f>+'Resumen-DiarioHorario-HP'!AD1103</f>
        <v>0</v>
      </c>
      <c r="M253" s="62">
        <f>+'Resumen-DiarioHorario-HP'!AD1245</f>
        <v>0</v>
      </c>
      <c r="N253" s="63">
        <f>+'Resumen-DiarioHorario-HP'!AD1387</f>
        <v>0</v>
      </c>
      <c r="O253" s="62">
        <f>+'Resumen-DiarioHorario-HP'!AD1529</f>
        <v>0</v>
      </c>
      <c r="P253" s="63">
        <f>+'Resumen-DiarioHorario-HP'!AD1671</f>
        <v>0.47153431372549076</v>
      </c>
      <c r="Q253" s="62">
        <f>+'Resumen-DiarioHorario-HP'!AD1813</f>
        <v>0</v>
      </c>
      <c r="R253" s="63">
        <f>+'Resumen-DiarioHorario-HP'!AD1955</f>
        <v>0</v>
      </c>
      <c r="S253" s="62">
        <f>+'Resumen-DiarioHorario-HP'!AD2097</f>
        <v>0</v>
      </c>
      <c r="T253" s="63">
        <f>+'Resumen-DiarioHorario-HP'!AD2239</f>
        <v>9.511546426155995</v>
      </c>
      <c r="U253" s="62">
        <f>+'Resumen-DiarioHorario-HP'!AD2381</f>
        <v>0</v>
      </c>
      <c r="V253" s="63">
        <f>+'Resumen-DiarioHorario-HP'!AD2523</f>
        <v>0</v>
      </c>
      <c r="W253" s="62">
        <f>+'Resumen-DiarioHorario-HP'!AD2665</f>
        <v>0</v>
      </c>
      <c r="X253" s="63">
        <f>+'Resumen-DiarioHorario-HP'!AD2807</f>
        <v>25.738884997124774</v>
      </c>
      <c r="Y253" s="62">
        <f>+'Resumen-DiarioHorario-HP'!AD2949</f>
        <v>1.3889045995824478</v>
      </c>
      <c r="Z253" s="63">
        <f>+'Resumen-DiarioHorario-HP'!AD3091</f>
        <v>7.3459495946472826</v>
      </c>
      <c r="AA253" s="62">
        <f>+'Resumen-DiarioHorario-HP'!AD3233</f>
        <v>4.8124621896183349E-3</v>
      </c>
      <c r="AB253" s="63">
        <f>+'Resumen-DiarioHorario-HP'!AD3375</f>
        <v>7.4377433926455796E-4</v>
      </c>
      <c r="AC253" s="62">
        <f>+'Resumen-DiarioHorario-HP'!AD3517</f>
        <v>0.44324264705882377</v>
      </c>
      <c r="AD253" s="63">
        <f>+'Resumen-DiarioHorario-HP'!AD3659</f>
        <v>0</v>
      </c>
      <c r="AE253" s="62">
        <f>+'Resumen-DiarioHorario-HP'!AD3801</f>
        <v>8.0161162231482734</v>
      </c>
      <c r="AF253" s="63">
        <f>+'Resumen-DiarioHorario-HP'!AD3943</f>
        <v>7.7974141247132263</v>
      </c>
      <c r="AG253" s="62">
        <f>+'Resumen-DiarioHorario-HP'!AD4085</f>
        <v>0</v>
      </c>
      <c r="AH253" s="63">
        <f>+'Resumen-DiarioHorario-HP'!AD4227</f>
        <v>0</v>
      </c>
      <c r="AI253" s="64">
        <f>+'Resumen-DiarioHorario-HP'!AD4369</f>
        <v>0</v>
      </c>
      <c r="AJ253" s="58"/>
      <c r="AK253" s="55">
        <f t="shared" si="15"/>
        <v>83.186567426189143</v>
      </c>
      <c r="AL253" s="58"/>
    </row>
    <row r="254" spans="2:38" x14ac:dyDescent="0.3">
      <c r="B254" s="4" t="s">
        <v>194</v>
      </c>
      <c r="D254" s="68"/>
      <c r="E254" s="62">
        <f>+'Resumen-DiarioHorario-HP'!AD110</f>
        <v>0</v>
      </c>
      <c r="F254" s="63">
        <f>+'Resumen-DiarioHorario-HP'!AD252</f>
        <v>0</v>
      </c>
      <c r="G254" s="62">
        <f>+'Resumen-DiarioHorario-HP'!AD394</f>
        <v>0</v>
      </c>
      <c r="H254" s="63">
        <f>+'Resumen-DiarioHorario-HP'!AD536</f>
        <v>0</v>
      </c>
      <c r="I254" s="62">
        <f>+'Resumen-DiarioHorario-HP'!AD678</f>
        <v>1.0167916615804037E-2</v>
      </c>
      <c r="J254" s="63">
        <f>+'Resumen-DiarioHorario-HP'!AD820</f>
        <v>1.6425104935963952E-2</v>
      </c>
      <c r="K254" s="62">
        <f>+'Resumen-DiarioHorario-HP'!AD962</f>
        <v>4.0816505750020339E-3</v>
      </c>
      <c r="L254" s="63">
        <f>+'Resumen-DiarioHorario-HP'!AD1104</f>
        <v>0</v>
      </c>
      <c r="M254" s="62">
        <f>+'Resumen-DiarioHorario-HP'!AD1246</f>
        <v>0</v>
      </c>
      <c r="N254" s="63">
        <f>+'Resumen-DiarioHorario-HP'!AD1388</f>
        <v>0.15097412665685017</v>
      </c>
      <c r="O254" s="62">
        <f>+'Resumen-DiarioHorario-HP'!AD1530</f>
        <v>5.4795790195465077</v>
      </c>
      <c r="P254" s="63">
        <f>+'Resumen-DiarioHorario-HP'!AD1672</f>
        <v>0.3435434659322103</v>
      </c>
      <c r="Q254" s="62">
        <f>+'Resumen-DiarioHorario-HP'!AD1814</f>
        <v>1.2295540173848469E-2</v>
      </c>
      <c r="R254" s="63">
        <f>+'Resumen-DiarioHorario-HP'!AD1956</f>
        <v>0</v>
      </c>
      <c r="S254" s="62">
        <f>+'Resumen-DiarioHorario-HP'!AD2098</f>
        <v>0</v>
      </c>
      <c r="T254" s="63">
        <f>+'Resumen-DiarioHorario-HP'!AD2240</f>
        <v>0</v>
      </c>
      <c r="U254" s="62">
        <f>+'Resumen-DiarioHorario-HP'!AD2382</f>
        <v>0</v>
      </c>
      <c r="V254" s="63">
        <f>+'Resumen-DiarioHorario-HP'!AD2524</f>
        <v>0</v>
      </c>
      <c r="W254" s="62">
        <f>+'Resumen-DiarioHorario-HP'!AD2666</f>
        <v>0</v>
      </c>
      <c r="X254" s="63">
        <f>+'Resumen-DiarioHorario-HP'!AD2808</f>
        <v>21.366666666666699</v>
      </c>
      <c r="Y254" s="62">
        <f>+'Resumen-DiarioHorario-HP'!AD2950</f>
        <v>0</v>
      </c>
      <c r="Z254" s="63">
        <f>+'Resumen-DiarioHorario-HP'!AD3092</f>
        <v>0</v>
      </c>
      <c r="AA254" s="62">
        <f>+'Resumen-DiarioHorario-HP'!AD3234</f>
        <v>0</v>
      </c>
      <c r="AB254" s="63">
        <f>+'Resumen-DiarioHorario-HP'!AD3376</f>
        <v>0</v>
      </c>
      <c r="AC254" s="62">
        <f>+'Resumen-DiarioHorario-HP'!AD3518</f>
        <v>0</v>
      </c>
      <c r="AD254" s="63">
        <f>+'Resumen-DiarioHorario-HP'!AD3660</f>
        <v>0</v>
      </c>
      <c r="AE254" s="62">
        <f>+'Resumen-DiarioHorario-HP'!AD3802</f>
        <v>0</v>
      </c>
      <c r="AF254" s="63">
        <f>+'Resumen-DiarioHorario-HP'!AD3944</f>
        <v>0</v>
      </c>
      <c r="AG254" s="62">
        <f>+'Resumen-DiarioHorario-HP'!AD4086</f>
        <v>0</v>
      </c>
      <c r="AH254" s="63">
        <f>+'Resumen-DiarioHorario-HP'!AD4228</f>
        <v>0</v>
      </c>
      <c r="AI254" s="64">
        <f>+'Resumen-DiarioHorario-HP'!AD4370</f>
        <v>0</v>
      </c>
      <c r="AJ254" s="58"/>
      <c r="AK254" s="55">
        <f t="shared" si="15"/>
        <v>27.383733491102888</v>
      </c>
      <c r="AL254" s="58"/>
    </row>
    <row r="255" spans="2:38" x14ac:dyDescent="0.3">
      <c r="B255" s="4" t="s">
        <v>195</v>
      </c>
      <c r="D255" s="68"/>
      <c r="E255" s="62">
        <f>+'Resumen-DiarioHorario-HP'!AD111</f>
        <v>0</v>
      </c>
      <c r="F255" s="63">
        <f>+'Resumen-DiarioHorario-HP'!AD253</f>
        <v>0</v>
      </c>
      <c r="G255" s="62">
        <f>+'Resumen-DiarioHorario-HP'!AD395</f>
        <v>0</v>
      </c>
      <c r="H255" s="63">
        <f>+'Resumen-DiarioHorario-HP'!AD537</f>
        <v>0</v>
      </c>
      <c r="I255" s="62">
        <f>+'Resumen-DiarioHorario-HP'!AD679</f>
        <v>4.8393709580103561</v>
      </c>
      <c r="J255" s="63">
        <f>+'Resumen-DiarioHorario-HP'!AD821</f>
        <v>0</v>
      </c>
      <c r="K255" s="62">
        <f>+'Resumen-DiarioHorario-HP'!AD963</f>
        <v>0</v>
      </c>
      <c r="L255" s="63">
        <f>+'Resumen-DiarioHorario-HP'!AD1105</f>
        <v>0</v>
      </c>
      <c r="M255" s="62">
        <f>+'Resumen-DiarioHorario-HP'!AD1247</f>
        <v>0.39163572788238521</v>
      </c>
      <c r="N255" s="63">
        <f>+'Resumen-DiarioHorario-HP'!AD1389</f>
        <v>0.15097412665685017</v>
      </c>
      <c r="O255" s="62">
        <f>+'Resumen-DiarioHorario-HP'!AD1531</f>
        <v>1.6379293004671731</v>
      </c>
      <c r="P255" s="63">
        <f>+'Resumen-DiarioHorario-HP'!AD1673</f>
        <v>0</v>
      </c>
      <c r="Q255" s="62">
        <f>+'Resumen-DiarioHorario-HP'!AD1815</f>
        <v>0</v>
      </c>
      <c r="R255" s="63">
        <f>+'Resumen-DiarioHorario-HP'!AD1957</f>
        <v>0</v>
      </c>
      <c r="S255" s="62">
        <f>+'Resumen-DiarioHorario-HP'!AD2099</f>
        <v>0</v>
      </c>
      <c r="T255" s="63">
        <f>+'Resumen-DiarioHorario-HP'!AD2241</f>
        <v>1.1198472936948141</v>
      </c>
      <c r="U255" s="62">
        <f>+'Resumen-DiarioHorario-HP'!AD2383</f>
        <v>0.38989041646321609</v>
      </c>
      <c r="V255" s="63">
        <f>+'Resumen-DiarioHorario-HP'!AD2525</f>
        <v>0</v>
      </c>
      <c r="W255" s="62">
        <f>+'Resumen-DiarioHorario-HP'!AD2667</f>
        <v>2.0972887505833334E-3</v>
      </c>
      <c r="X255" s="63">
        <f>+'Resumen-DiarioHorario-HP'!AD2809</f>
        <v>0</v>
      </c>
      <c r="Y255" s="62">
        <f>+'Resumen-DiarioHorario-HP'!AD2951</f>
        <v>0</v>
      </c>
      <c r="Z255" s="63">
        <f>+'Resumen-DiarioHorario-HP'!AD3093</f>
        <v>0</v>
      </c>
      <c r="AA255" s="62">
        <f>+'Resumen-DiarioHorario-HP'!AD3235</f>
        <v>7.7322083284583343E-3</v>
      </c>
      <c r="AB255" s="63">
        <f>+'Resumen-DiarioHorario-HP'!AD3377</f>
        <v>0</v>
      </c>
      <c r="AC255" s="62">
        <f>+'Resumen-DiarioHorario-HP'!AD3519</f>
        <v>0</v>
      </c>
      <c r="AD255" s="63">
        <f>+'Resumen-DiarioHorario-HP'!AD3661</f>
        <v>0</v>
      </c>
      <c r="AE255" s="62">
        <f>+'Resumen-DiarioHorario-HP'!AD3803</f>
        <v>0</v>
      </c>
      <c r="AF255" s="63">
        <f>+'Resumen-DiarioHorario-HP'!AD3945</f>
        <v>8.4154165482291654E-2</v>
      </c>
      <c r="AG255" s="62">
        <f>+'Resumen-DiarioHorario-HP'!AD4087</f>
        <v>0</v>
      </c>
      <c r="AH255" s="63">
        <f>+'Resumen-DiarioHorario-HP'!AD4229</f>
        <v>0</v>
      </c>
      <c r="AI255" s="64">
        <f>+'Resumen-DiarioHorario-HP'!AD4371</f>
        <v>0</v>
      </c>
      <c r="AJ255" s="58"/>
      <c r="AK255" s="55">
        <f t="shared" si="15"/>
        <v>8.6236314857361283</v>
      </c>
      <c r="AL255" s="58"/>
    </row>
    <row r="256" spans="2:38" x14ac:dyDescent="0.3">
      <c r="B256" s="4" t="s">
        <v>153</v>
      </c>
      <c r="D256" s="68"/>
      <c r="E256" s="62">
        <f>+'Resumen-DiarioHorario-HP'!AD112</f>
        <v>2.1527478313446045</v>
      </c>
      <c r="F256" s="63">
        <f>+'Resumen-DiarioHorario-HP'!AD254</f>
        <v>2.6869092369079595</v>
      </c>
      <c r="G256" s="62">
        <f>+'Resumen-DiarioHorario-HP'!AD396</f>
        <v>0</v>
      </c>
      <c r="H256" s="63">
        <f>+'Resumen-DiarioHorario-HP'!AD538</f>
        <v>0</v>
      </c>
      <c r="I256" s="62">
        <f>+'Resumen-DiarioHorario-HP'!AD680</f>
        <v>2.1196163018544509</v>
      </c>
      <c r="J256" s="63">
        <f>+'Resumen-DiarioHorario-HP'!AD822</f>
        <v>1.5970332789421091</v>
      </c>
      <c r="K256" s="62">
        <f>+'Resumen-DiarioHorario-HP'!AD964</f>
        <v>0.70471876115378485</v>
      </c>
      <c r="L256" s="63">
        <f>+'Resumen-DiarioHorario-HP'!AD1106</f>
        <v>7.507304350535076E-3</v>
      </c>
      <c r="M256" s="62">
        <f>+'Resumen-DiarioHorario-HP'!AD1248</f>
        <v>0</v>
      </c>
      <c r="N256" s="63">
        <f>+'Resumen-DiarioHorario-HP'!AD1390</f>
        <v>0</v>
      </c>
      <c r="O256" s="62">
        <f>+'Resumen-DiarioHorario-HP'!AD1532</f>
        <v>0.26763823191324893</v>
      </c>
      <c r="P256" s="63">
        <f>+'Resumen-DiarioHorario-HP'!AD1674</f>
        <v>0.84164693752924569</v>
      </c>
      <c r="Q256" s="62">
        <f>+'Resumen-DiarioHorario-HP'!AD1816</f>
        <v>3.9282438342943458</v>
      </c>
      <c r="R256" s="63">
        <f>+'Resumen-DiarioHorario-HP'!AD1958</f>
        <v>0</v>
      </c>
      <c r="S256" s="62">
        <f>+'Resumen-DiarioHorario-HP'!AD2100</f>
        <v>0</v>
      </c>
      <c r="T256" s="63">
        <f>+'Resumen-DiarioHorario-HP'!AD2242</f>
        <v>0.35059327363967768</v>
      </c>
      <c r="U256" s="62">
        <f>+'Resumen-DiarioHorario-HP'!AD2384</f>
        <v>1.6199588775634617E-4</v>
      </c>
      <c r="V256" s="63">
        <f>+'Resumen-DiarioHorario-HP'!AD2526</f>
        <v>0</v>
      </c>
      <c r="W256" s="62">
        <f>+'Resumen-DiarioHorario-HP'!AD2668</f>
        <v>0.12158606688181539</v>
      </c>
      <c r="X256" s="63">
        <f>+'Resumen-DiarioHorario-HP'!AD2810</f>
        <v>1.2553201506932568</v>
      </c>
      <c r="Y256" s="62">
        <f>+'Resumen-DiarioHorario-HP'!AD2952</f>
        <v>0.55800244251886943</v>
      </c>
      <c r="Z256" s="63">
        <f>+'Resumen-DiarioHorario-HP'!AD3094</f>
        <v>0.3263077191511784</v>
      </c>
      <c r="AA256" s="62">
        <f>+'Resumen-DiarioHorario-HP'!AD3236</f>
        <v>1.6010681788126331E-4</v>
      </c>
      <c r="AB256" s="63">
        <f>+'Resumen-DiarioHorario-HP'!AD3378</f>
        <v>8.7258362770080561E-2</v>
      </c>
      <c r="AC256" s="62">
        <f>+'Resumen-DiarioHorario-HP'!AD3520</f>
        <v>1.3764031728108693E-3</v>
      </c>
      <c r="AD256" s="63">
        <f>+'Resumen-DiarioHorario-HP'!AD3662</f>
        <v>4.0320038410027825</v>
      </c>
      <c r="AE256" s="62">
        <f>+'Resumen-DiarioHorario-HP'!AD3804</f>
        <v>7.696313759088512</v>
      </c>
      <c r="AF256" s="63">
        <f>+'Resumen-DiarioHorario-HP'!AD3946</f>
        <v>1.849395170211793</v>
      </c>
      <c r="AG256" s="62">
        <f>+'Resumen-DiarioHorario-HP'!AD4088</f>
        <v>0</v>
      </c>
      <c r="AH256" s="63">
        <f>+'Resumen-DiarioHorario-HP'!AD4230</f>
        <v>0</v>
      </c>
      <c r="AI256" s="64">
        <f>+'Resumen-DiarioHorario-HP'!AD4372</f>
        <v>0</v>
      </c>
      <c r="AJ256" s="58"/>
      <c r="AK256" s="55">
        <f t="shared" si="15"/>
        <v>30.584541010126696</v>
      </c>
      <c r="AL256" s="58"/>
    </row>
    <row r="257" spans="2:38" x14ac:dyDescent="0.3">
      <c r="B257" s="4" t="s">
        <v>154</v>
      </c>
      <c r="D257" s="68"/>
      <c r="E257" s="62">
        <f>+'Resumen-DiarioHorario-HP'!AD113</f>
        <v>2.1433333333333335</v>
      </c>
      <c r="F257" s="63">
        <f>+'Resumen-DiarioHorario-HP'!AD255</f>
        <v>2.6733333333333338</v>
      </c>
      <c r="G257" s="62">
        <f>+'Resumen-DiarioHorario-HP'!AD397</f>
        <v>0</v>
      </c>
      <c r="H257" s="63">
        <f>+'Resumen-DiarioHorario-HP'!AD539</f>
        <v>0</v>
      </c>
      <c r="I257" s="62">
        <f>+'Resumen-DiarioHorario-HP'!AD681</f>
        <v>4.2564702431360875</v>
      </c>
      <c r="J257" s="63">
        <f>+'Resumen-DiarioHorario-HP'!AD823</f>
        <v>2.6182981061935431</v>
      </c>
      <c r="K257" s="62">
        <f>+'Resumen-DiarioHorario-HP'!AD965</f>
        <v>0.86303855231182514</v>
      </c>
      <c r="L257" s="63">
        <f>+'Resumen-DiarioHorario-HP'!AD1107</f>
        <v>0.17874392668406172</v>
      </c>
      <c r="M257" s="62">
        <f>+'Resumen-DiarioHorario-HP'!AD1249</f>
        <v>0</v>
      </c>
      <c r="N257" s="63">
        <f>+'Resumen-DiarioHorario-HP'!AD1391</f>
        <v>0</v>
      </c>
      <c r="O257" s="62">
        <f>+'Resumen-DiarioHorario-HP'!AD1533</f>
        <v>0.20399987856547067</v>
      </c>
      <c r="P257" s="63">
        <f>+'Resumen-DiarioHorario-HP'!AD1675</f>
        <v>0.86783179442087754</v>
      </c>
      <c r="Q257" s="62">
        <f>+'Resumen-DiarioHorario-HP'!AD1817</f>
        <v>5.101529835181899</v>
      </c>
      <c r="R257" s="63">
        <f>+'Resumen-DiarioHorario-HP'!AD1959</f>
        <v>0</v>
      </c>
      <c r="S257" s="62">
        <f>+'Resumen-DiarioHorario-HP'!AD2101</f>
        <v>0</v>
      </c>
      <c r="T257" s="63">
        <f>+'Resumen-DiarioHorario-HP'!AD2243</f>
        <v>0</v>
      </c>
      <c r="U257" s="62">
        <f>+'Resumen-DiarioHorario-HP'!AD2385</f>
        <v>0</v>
      </c>
      <c r="V257" s="63">
        <f>+'Resumen-DiarioHorario-HP'!AD2527</f>
        <v>0</v>
      </c>
      <c r="W257" s="62">
        <f>+'Resumen-DiarioHorario-HP'!AD2669</f>
        <v>0.21139708757400494</v>
      </c>
      <c r="X257" s="63">
        <f>+'Resumen-DiarioHorario-HP'!AD2811</f>
        <v>0.78011354525883825</v>
      </c>
      <c r="Y257" s="62">
        <f>+'Resumen-DiarioHorario-HP'!AD2953</f>
        <v>8.1219887733459228E-2</v>
      </c>
      <c r="Z257" s="63">
        <f>+'Resumen-DiarioHorario-HP'!AD3095</f>
        <v>0</v>
      </c>
      <c r="AA257" s="62">
        <f>+'Resumen-DiarioHorario-HP'!AD3237</f>
        <v>0</v>
      </c>
      <c r="AB257" s="63">
        <f>+'Resumen-DiarioHorario-HP'!AD3379</f>
        <v>0</v>
      </c>
      <c r="AC257" s="62">
        <f>+'Resumen-DiarioHorario-HP'!AD3521</f>
        <v>0.1179814132054645</v>
      </c>
      <c r="AD257" s="63">
        <f>+'Resumen-DiarioHorario-HP'!AD3663</f>
        <v>9.1978365723292015</v>
      </c>
      <c r="AE257" s="62">
        <f>+'Resumen-DiarioHorario-HP'!AD3805</f>
        <v>0</v>
      </c>
      <c r="AF257" s="63">
        <f>+'Resumen-DiarioHorario-HP'!AD3947</f>
        <v>0</v>
      </c>
      <c r="AG257" s="62">
        <f>+'Resumen-DiarioHorario-HP'!AD4089</f>
        <v>0.40958963915475266</v>
      </c>
      <c r="AH257" s="63">
        <f>+'Resumen-DiarioHorario-HP'!AD4231</f>
        <v>0</v>
      </c>
      <c r="AI257" s="64">
        <f>+'Resumen-DiarioHorario-HP'!AD4373</f>
        <v>0</v>
      </c>
      <c r="AJ257" s="58"/>
      <c r="AK257" s="55">
        <f t="shared" si="15"/>
        <v>29.704717148416155</v>
      </c>
      <c r="AL257" s="58"/>
    </row>
    <row r="258" spans="2:38" x14ac:dyDescent="0.3">
      <c r="B258" s="4" t="s">
        <v>175</v>
      </c>
      <c r="D258" s="68"/>
      <c r="E258" s="62">
        <f>+'Resumen-DiarioHorario-HP'!AD114</f>
        <v>0</v>
      </c>
      <c r="F258" s="63">
        <f>+'Resumen-DiarioHorario-HP'!AD256</f>
        <v>1.3595781298036911</v>
      </c>
      <c r="G258" s="62">
        <f>+'Resumen-DiarioHorario-HP'!AD398</f>
        <v>0</v>
      </c>
      <c r="H258" s="63">
        <f>+'Resumen-DiarioHorario-HP'!AD540</f>
        <v>0</v>
      </c>
      <c r="I258" s="62">
        <f>+'Resumen-DiarioHorario-HP'!AD682</f>
        <v>10.946249461174009</v>
      </c>
      <c r="J258" s="63">
        <f>+'Resumen-DiarioHorario-HP'!AD824</f>
        <v>1.8097770584954151</v>
      </c>
      <c r="K258" s="62">
        <f>+'Resumen-DiarioHorario-HP'!AD966</f>
        <v>2.2619266298082126</v>
      </c>
      <c r="L258" s="63">
        <f>+'Resumen-DiarioHorario-HP'!AD1108</f>
        <v>0</v>
      </c>
      <c r="M258" s="62">
        <f>+'Resumen-DiarioHorario-HP'!AD1250</f>
        <v>0</v>
      </c>
      <c r="N258" s="63">
        <f>+'Resumen-DiarioHorario-HP'!AD1392</f>
        <v>0</v>
      </c>
      <c r="O258" s="62">
        <f>+'Resumen-DiarioHorario-HP'!AD1534</f>
        <v>2.1137015024820963E-2</v>
      </c>
      <c r="P258" s="63">
        <f>+'Resumen-DiarioHorario-HP'!AD1676</f>
        <v>0</v>
      </c>
      <c r="Q258" s="62">
        <f>+'Resumen-DiarioHorario-HP'!AD1818</f>
        <v>14.734400333298572</v>
      </c>
      <c r="R258" s="63">
        <f>+'Resumen-DiarioHorario-HP'!AD1960</f>
        <v>1.4899929152594662</v>
      </c>
      <c r="S258" s="62">
        <f>+'Resumen-DiarioHorario-HP'!AD2102</f>
        <v>1.6154082987043581</v>
      </c>
      <c r="T258" s="63">
        <f>+'Resumen-DiarioHorario-HP'!AD2244</f>
        <v>3.6680681316940849</v>
      </c>
      <c r="U258" s="62">
        <f>+'Resumen-DiarioHorario-HP'!AD2386</f>
        <v>0</v>
      </c>
      <c r="V258" s="63">
        <f>+'Resumen-DiarioHorario-HP'!AD2528</f>
        <v>0</v>
      </c>
      <c r="W258" s="62">
        <f>+'Resumen-DiarioHorario-HP'!AD2670</f>
        <v>0.66573893758985714</v>
      </c>
      <c r="X258" s="63">
        <f>+'Resumen-DiarioHorario-HP'!AD2812</f>
        <v>3.9467757966783279</v>
      </c>
      <c r="Y258" s="62">
        <f>+'Resumen-DiarioHorario-HP'!AD2954</f>
        <v>0</v>
      </c>
      <c r="Z258" s="63">
        <f>+'Resumen-DiarioHorario-HP'!AD3096</f>
        <v>0</v>
      </c>
      <c r="AA258" s="62">
        <f>+'Resumen-DiarioHorario-HP'!AD3238</f>
        <v>0</v>
      </c>
      <c r="AB258" s="63">
        <f>+'Resumen-DiarioHorario-HP'!AD3380</f>
        <v>5.9849786316906961</v>
      </c>
      <c r="AC258" s="62">
        <f>+'Resumen-DiarioHorario-HP'!AD3522</f>
        <v>0.51798907915751136</v>
      </c>
      <c r="AD258" s="63">
        <f>+'Resumen-DiarioHorario-HP'!AD3664</f>
        <v>3.4753173828124977</v>
      </c>
      <c r="AE258" s="62">
        <f>+'Resumen-DiarioHorario-HP'!AD3806</f>
        <v>0</v>
      </c>
      <c r="AF258" s="63">
        <f>+'Resumen-DiarioHorario-HP'!AD3948</f>
        <v>0</v>
      </c>
      <c r="AG258" s="62">
        <f>+'Resumen-DiarioHorario-HP'!AD4090</f>
        <v>0.19725739161173503</v>
      </c>
      <c r="AH258" s="63">
        <f>+'Resumen-DiarioHorario-HP'!AD4232</f>
        <v>0</v>
      </c>
      <c r="AI258" s="64">
        <f>+'Resumen-DiarioHorario-HP'!AD4374</f>
        <v>1.7807676845126676</v>
      </c>
      <c r="AJ258" s="58"/>
      <c r="AK258" s="55">
        <f t="shared" si="15"/>
        <v>54.475362877315924</v>
      </c>
      <c r="AL258" s="58"/>
    </row>
    <row r="259" spans="2:38" x14ac:dyDescent="0.3">
      <c r="B259" s="4" t="s">
        <v>176</v>
      </c>
      <c r="D259" s="68"/>
      <c r="E259" s="62">
        <f>+'Resumen-DiarioHorario-HP'!AD115</f>
        <v>52.172227272698365</v>
      </c>
      <c r="F259" s="63">
        <f>+'Resumen-DiarioHorario-HP'!AD257</f>
        <v>1.3475799338022854</v>
      </c>
      <c r="G259" s="62">
        <f>+'Resumen-DiarioHorario-HP'!AD399</f>
        <v>0</v>
      </c>
      <c r="H259" s="63">
        <f>+'Resumen-DiarioHorario-HP'!AD541</f>
        <v>0</v>
      </c>
      <c r="I259" s="62">
        <f>+'Resumen-DiarioHorario-HP'!AD683</f>
        <v>11.609574574894374</v>
      </c>
      <c r="J259" s="63">
        <f>+'Resumen-DiarioHorario-HP'!AD825</f>
        <v>0.9973727597130666</v>
      </c>
      <c r="K259" s="62">
        <f>+'Resumen-DiarioHorario-HP'!AD967</f>
        <v>2.3299591735557268</v>
      </c>
      <c r="L259" s="63">
        <f>+'Resumen-DiarioHorario-HP'!AD1109</f>
        <v>0</v>
      </c>
      <c r="M259" s="62">
        <f>+'Resumen-DiarioHorario-HP'!AD1251</f>
        <v>0</v>
      </c>
      <c r="N259" s="63">
        <f>+'Resumen-DiarioHorario-HP'!AD1393</f>
        <v>0</v>
      </c>
      <c r="O259" s="62">
        <f>+'Resumen-DiarioHorario-HP'!AD1535</f>
        <v>2.9325008392333984E-2</v>
      </c>
      <c r="P259" s="63">
        <f>+'Resumen-DiarioHorario-HP'!AD1677</f>
        <v>0</v>
      </c>
      <c r="Q259" s="62">
        <f>+'Resumen-DiarioHorario-HP'!AD1819</f>
        <v>14.956483523050942</v>
      </c>
      <c r="R259" s="63">
        <f>+'Resumen-DiarioHorario-HP'!AD1961</f>
        <v>1.6747757699754495</v>
      </c>
      <c r="S259" s="62">
        <f>+'Resumen-DiarioHorario-HP'!AD2103</f>
        <v>1.7601832301528357</v>
      </c>
      <c r="T259" s="63">
        <f>+'Resumen-DiarioHorario-HP'!AD2245</f>
        <v>4.2937064382765016</v>
      </c>
      <c r="U259" s="62">
        <f>+'Resumen-DiarioHorario-HP'!AD2387</f>
        <v>5.1343123118082687E-3</v>
      </c>
      <c r="V259" s="63">
        <f>+'Resumen-DiarioHorario-HP'!AD2529</f>
        <v>12.76009958585103</v>
      </c>
      <c r="W259" s="62">
        <f>+'Resumen-DiarioHorario-HP'!AD2671</f>
        <v>0.93856015381989577</v>
      </c>
      <c r="X259" s="63">
        <f>+'Resumen-DiarioHorario-HP'!AD2813</f>
        <v>3.1331178691652055</v>
      </c>
      <c r="Y259" s="62">
        <f>+'Resumen-DiarioHorario-HP'!AD2955</f>
        <v>0</v>
      </c>
      <c r="Z259" s="63">
        <f>+'Resumen-DiarioHorario-HP'!AD3097</f>
        <v>0</v>
      </c>
      <c r="AA259" s="62">
        <f>+'Resumen-DiarioHorario-HP'!AD3239</f>
        <v>0</v>
      </c>
      <c r="AB259" s="63">
        <f>+'Resumen-DiarioHorario-HP'!AD3381</f>
        <v>6.2918920693574121</v>
      </c>
      <c r="AC259" s="62">
        <f>+'Resumen-DiarioHorario-HP'!AD3523</f>
        <v>0.50013023217519126</v>
      </c>
      <c r="AD259" s="63">
        <f>+'Resumen-DiarioHorario-HP'!AD3665</f>
        <v>7.4159810066223111</v>
      </c>
      <c r="AE259" s="62">
        <f>+'Resumen-DiarioHorario-HP'!AD3807</f>
        <v>0</v>
      </c>
      <c r="AF259" s="63">
        <f>+'Resumen-DiarioHorario-HP'!AD3949</f>
        <v>0</v>
      </c>
      <c r="AG259" s="62">
        <f>+'Resumen-DiarioHorario-HP'!AD4091</f>
        <v>0.20434592564900717</v>
      </c>
      <c r="AH259" s="63">
        <f>+'Resumen-DiarioHorario-HP'!AD4233</f>
        <v>0</v>
      </c>
      <c r="AI259" s="64">
        <f>+'Resumen-DiarioHorario-HP'!AD4375</f>
        <v>1.343573395411173</v>
      </c>
      <c r="AJ259" s="58"/>
      <c r="AK259" s="55">
        <f t="shared" si="15"/>
        <v>123.76402223487494</v>
      </c>
      <c r="AL259" s="58"/>
    </row>
    <row r="260" spans="2:38" x14ac:dyDescent="0.3">
      <c r="B260" s="4" t="s">
        <v>177</v>
      </c>
      <c r="D260" s="68"/>
      <c r="E260" s="62">
        <f>+'Resumen-DiarioHorario-HP'!AD116</f>
        <v>1.6005162770549453</v>
      </c>
      <c r="F260" s="63">
        <f>+'Resumen-DiarioHorario-HP'!AD258</f>
        <v>1.6602904212033296</v>
      </c>
      <c r="G260" s="62">
        <f>+'Resumen-DiarioHorario-HP'!AD400</f>
        <v>0</v>
      </c>
      <c r="H260" s="63">
        <f>+'Resumen-DiarioHorario-HP'!AD542</f>
        <v>0</v>
      </c>
      <c r="I260" s="62">
        <f>+'Resumen-DiarioHorario-HP'!AD684</f>
        <v>5.8180684910880185</v>
      </c>
      <c r="J260" s="63">
        <f>+'Resumen-DiarioHorario-HP'!AD826</f>
        <v>0</v>
      </c>
      <c r="K260" s="62">
        <f>+'Resumen-DiarioHorario-HP'!AD968</f>
        <v>4.1506393977790133</v>
      </c>
      <c r="L260" s="63">
        <f>+'Resumen-DiarioHorario-HP'!AD1110</f>
        <v>0</v>
      </c>
      <c r="M260" s="62">
        <f>+'Resumen-DiarioHorario-HP'!AD1252</f>
        <v>2.0442995975104474</v>
      </c>
      <c r="N260" s="63">
        <f>+'Resumen-DiarioHorario-HP'!AD1394</f>
        <v>0</v>
      </c>
      <c r="O260" s="62">
        <f>+'Resumen-DiarioHorario-HP'!AD1536</f>
        <v>3.2239341735839845E-2</v>
      </c>
      <c r="P260" s="63">
        <f>+'Resumen-DiarioHorario-HP'!AD1678</f>
        <v>0</v>
      </c>
      <c r="Q260" s="62">
        <f>+'Resumen-DiarioHorario-HP'!AD1820</f>
        <v>82.556468863990702</v>
      </c>
      <c r="R260" s="63">
        <f>+'Resumen-DiarioHorario-HP'!AD1962</f>
        <v>0</v>
      </c>
      <c r="S260" s="62">
        <f>+'Resumen-DiarioHorario-HP'!AD2104</f>
        <v>9.5198713408576011E-2</v>
      </c>
      <c r="T260" s="63">
        <f>+'Resumen-DiarioHorario-HP'!AD2246</f>
        <v>3.4740192969640096</v>
      </c>
      <c r="U260" s="62">
        <f>+'Resumen-DiarioHorario-HP'!AD2388</f>
        <v>12.696259399296505</v>
      </c>
      <c r="V260" s="63">
        <f>+'Resumen-DiarioHorario-HP'!AD2530</f>
        <v>86.525096015345824</v>
      </c>
      <c r="W260" s="62">
        <f>+'Resumen-DiarioHorario-HP'!AD2672</f>
        <v>0</v>
      </c>
      <c r="X260" s="63">
        <f>+'Resumen-DiarioHorario-HP'!AD2814</f>
        <v>0</v>
      </c>
      <c r="Y260" s="62">
        <f>+'Resumen-DiarioHorario-HP'!AD2956</f>
        <v>0</v>
      </c>
      <c r="Z260" s="63">
        <f>+'Resumen-DiarioHorario-HP'!AD3098</f>
        <v>0</v>
      </c>
      <c r="AA260" s="62">
        <f>+'Resumen-DiarioHorario-HP'!AD3240</f>
        <v>0</v>
      </c>
      <c r="AB260" s="63">
        <f>+'Resumen-DiarioHorario-HP'!AD3382</f>
        <v>18.501263695086362</v>
      </c>
      <c r="AC260" s="62">
        <f>+'Resumen-DiarioHorario-HP'!AD3524</f>
        <v>6.4907657121618616</v>
      </c>
      <c r="AD260" s="63">
        <f>+'Resumen-DiarioHorario-HP'!AD3666</f>
        <v>9.208663504832872</v>
      </c>
      <c r="AE260" s="62">
        <f>+'Resumen-DiarioHorario-HP'!AD3808</f>
        <v>0</v>
      </c>
      <c r="AF260" s="63">
        <f>+'Resumen-DiarioHorario-HP'!AD3950</f>
        <v>28.032529373963669</v>
      </c>
      <c r="AG260" s="62">
        <f>+'Resumen-DiarioHorario-HP'!AD4092</f>
        <v>3.9494445588853615E-2</v>
      </c>
      <c r="AH260" s="63">
        <f>+'Resumen-DiarioHorario-HP'!AD4234</f>
        <v>0</v>
      </c>
      <c r="AI260" s="64">
        <f>+'Resumen-DiarioHorario-HP'!AD4376</f>
        <v>0</v>
      </c>
      <c r="AJ260" s="58"/>
      <c r="AK260" s="55">
        <f t="shared" si="15"/>
        <v>262.92581254701088</v>
      </c>
      <c r="AL260" s="58"/>
    </row>
    <row r="261" spans="2:38" x14ac:dyDescent="0.3">
      <c r="B261" s="4" t="s">
        <v>212</v>
      </c>
      <c r="D261" s="68"/>
      <c r="E261" s="62">
        <f>+'Resumen-DiarioHorario-HP'!AD117</f>
        <v>0</v>
      </c>
      <c r="F261" s="63">
        <f>+'Resumen-DiarioHorario-HP'!AD259</f>
        <v>0</v>
      </c>
      <c r="G261" s="62">
        <f>+'Resumen-DiarioHorario-HP'!AD401</f>
        <v>0</v>
      </c>
      <c r="H261" s="63">
        <f>+'Resumen-DiarioHorario-HP'!AD543</f>
        <v>0</v>
      </c>
      <c r="I261" s="62">
        <f>+'Resumen-DiarioHorario-HP'!AD685</f>
        <v>0</v>
      </c>
      <c r="J261" s="63">
        <f>+'Resumen-DiarioHorario-HP'!AD827</f>
        <v>0</v>
      </c>
      <c r="K261" s="62">
        <f>+'Resumen-DiarioHorario-HP'!AD969</f>
        <v>0</v>
      </c>
      <c r="L261" s="63">
        <f>+'Resumen-DiarioHorario-HP'!AD1111</f>
        <v>0</v>
      </c>
      <c r="M261" s="62">
        <f>+'Resumen-DiarioHorario-HP'!AD1253</f>
        <v>0</v>
      </c>
      <c r="N261" s="63">
        <f>+'Resumen-DiarioHorario-HP'!AD1395</f>
        <v>0</v>
      </c>
      <c r="O261" s="62">
        <f>+'Resumen-DiarioHorario-HP'!AD1537</f>
        <v>0</v>
      </c>
      <c r="P261" s="63">
        <f>+'Resumen-DiarioHorario-HP'!AD1679</f>
        <v>0</v>
      </c>
      <c r="Q261" s="62">
        <f>+'Resumen-DiarioHorario-HP'!AD1821</f>
        <v>0</v>
      </c>
      <c r="R261" s="63">
        <f>+'Resumen-DiarioHorario-HP'!AD1963</f>
        <v>0</v>
      </c>
      <c r="S261" s="62">
        <f>+'Resumen-DiarioHorario-HP'!AD2105</f>
        <v>0</v>
      </c>
      <c r="T261" s="63">
        <f>+'Resumen-DiarioHorario-HP'!AD2247</f>
        <v>0</v>
      </c>
      <c r="U261" s="62">
        <f>+'Resumen-DiarioHorario-HP'!AD2389</f>
        <v>0</v>
      </c>
      <c r="V261" s="63">
        <f>+'Resumen-DiarioHorario-HP'!AD2531</f>
        <v>1.6060559640522849E-3</v>
      </c>
      <c r="W261" s="62">
        <f>+'Resumen-DiarioHorario-HP'!AD2673</f>
        <v>0</v>
      </c>
      <c r="X261" s="63">
        <f>+'Resumen-DiarioHorario-HP'!AD2815</f>
        <v>0</v>
      </c>
      <c r="Y261" s="62">
        <f>+'Resumen-DiarioHorario-HP'!AD2957</f>
        <v>0</v>
      </c>
      <c r="Z261" s="63">
        <f>+'Resumen-DiarioHorario-HP'!AD3099</f>
        <v>0</v>
      </c>
      <c r="AA261" s="62">
        <f>+'Resumen-DiarioHorario-HP'!AD3241</f>
        <v>0</v>
      </c>
      <c r="AB261" s="63">
        <f>+'Resumen-DiarioHorario-HP'!AD3383</f>
        <v>0</v>
      </c>
      <c r="AC261" s="62">
        <f>+'Resumen-DiarioHorario-HP'!AD3525</f>
        <v>0</v>
      </c>
      <c r="AD261" s="63">
        <f>+'Resumen-DiarioHorario-HP'!AD3667</f>
        <v>0</v>
      </c>
      <c r="AE261" s="62">
        <f>+'Resumen-DiarioHorario-HP'!AD3809</f>
        <v>0</v>
      </c>
      <c r="AF261" s="63">
        <f>+'Resumen-DiarioHorario-HP'!AD3951</f>
        <v>1.2363487598942737E-2</v>
      </c>
      <c r="AG261" s="62">
        <f>+'Resumen-DiarioHorario-HP'!AD4093</f>
        <v>0</v>
      </c>
      <c r="AH261" s="63">
        <f>+'Resumen-DiarioHorario-HP'!AD4235</f>
        <v>0</v>
      </c>
      <c r="AI261" s="64">
        <f>+'Resumen-DiarioHorario-HP'!AD4377</f>
        <v>0</v>
      </c>
      <c r="AJ261" s="58"/>
      <c r="AK261" s="55">
        <f t="shared" si="15"/>
        <v>1.3969543562995021E-2</v>
      </c>
      <c r="AL261" s="58"/>
    </row>
    <row r="262" spans="2:38" x14ac:dyDescent="0.3">
      <c r="B262" s="4" t="s">
        <v>213</v>
      </c>
      <c r="D262" s="68"/>
      <c r="E262" s="62">
        <f>+'Resumen-DiarioHorario-HP'!AD118</f>
        <v>0</v>
      </c>
      <c r="F262" s="63">
        <f>+'Resumen-DiarioHorario-HP'!AD260</f>
        <v>0</v>
      </c>
      <c r="G262" s="62">
        <f>+'Resumen-DiarioHorario-HP'!AD402</f>
        <v>0</v>
      </c>
      <c r="H262" s="63">
        <f>+'Resumen-DiarioHorario-HP'!AD544</f>
        <v>0</v>
      </c>
      <c r="I262" s="62">
        <f>+'Resumen-DiarioHorario-HP'!AD686</f>
        <v>0</v>
      </c>
      <c r="J262" s="63">
        <f>+'Resumen-DiarioHorario-HP'!AD828</f>
        <v>0</v>
      </c>
      <c r="K262" s="62">
        <f>+'Resumen-DiarioHorario-HP'!AD970</f>
        <v>0</v>
      </c>
      <c r="L262" s="63">
        <f>+'Resumen-DiarioHorario-HP'!AD1112</f>
        <v>0</v>
      </c>
      <c r="M262" s="62">
        <f>+'Resumen-DiarioHorario-HP'!AD1254</f>
        <v>0</v>
      </c>
      <c r="N262" s="63">
        <f>+'Resumen-DiarioHorario-HP'!AD1396</f>
        <v>0</v>
      </c>
      <c r="O262" s="62">
        <f>+'Resumen-DiarioHorario-HP'!AD1538</f>
        <v>0</v>
      </c>
      <c r="P262" s="63">
        <f>+'Resumen-DiarioHorario-HP'!AD1680</f>
        <v>0</v>
      </c>
      <c r="Q262" s="62">
        <f>+'Resumen-DiarioHorario-HP'!AD1822</f>
        <v>0</v>
      </c>
      <c r="R262" s="63">
        <f>+'Resumen-DiarioHorario-HP'!AD1964</f>
        <v>0</v>
      </c>
      <c r="S262" s="62">
        <f>+'Resumen-DiarioHorario-HP'!AD2106</f>
        <v>0</v>
      </c>
      <c r="T262" s="63">
        <f>+'Resumen-DiarioHorario-HP'!AD2248</f>
        <v>0</v>
      </c>
      <c r="U262" s="62">
        <f>+'Resumen-DiarioHorario-HP'!AD2390</f>
        <v>0</v>
      </c>
      <c r="V262" s="63">
        <f>+'Resumen-DiarioHorario-HP'!AD2532</f>
        <v>0</v>
      </c>
      <c r="W262" s="62">
        <f>+'Resumen-DiarioHorario-HP'!AD2674</f>
        <v>0</v>
      </c>
      <c r="X262" s="63">
        <f>+'Resumen-DiarioHorario-HP'!AD2816</f>
        <v>0</v>
      </c>
      <c r="Y262" s="62">
        <f>+'Resumen-DiarioHorario-HP'!AD2958</f>
        <v>0</v>
      </c>
      <c r="Z262" s="63">
        <f>+'Resumen-DiarioHorario-HP'!AD3100</f>
        <v>0</v>
      </c>
      <c r="AA262" s="62">
        <f>+'Resumen-DiarioHorario-HP'!AD3242</f>
        <v>0</v>
      </c>
      <c r="AB262" s="63">
        <f>+'Resumen-DiarioHorario-HP'!AD3384</f>
        <v>0</v>
      </c>
      <c r="AC262" s="62">
        <f>+'Resumen-DiarioHorario-HP'!AD3526</f>
        <v>0</v>
      </c>
      <c r="AD262" s="63">
        <f>+'Resumen-DiarioHorario-HP'!AD3668</f>
        <v>0</v>
      </c>
      <c r="AE262" s="62">
        <f>+'Resumen-DiarioHorario-HP'!AD3810</f>
        <v>0</v>
      </c>
      <c r="AF262" s="63">
        <f>+'Resumen-DiarioHorario-HP'!AD3952</f>
        <v>0</v>
      </c>
      <c r="AG262" s="62">
        <f>+'Resumen-DiarioHorario-HP'!AD4094</f>
        <v>0</v>
      </c>
      <c r="AH262" s="63">
        <f>+'Resumen-DiarioHorario-HP'!AD4236</f>
        <v>0</v>
      </c>
      <c r="AI262" s="64">
        <f>+'Resumen-DiarioHorario-HP'!AD4378</f>
        <v>5.6500325520833332</v>
      </c>
      <c r="AJ262" s="58"/>
      <c r="AK262" s="55">
        <f t="shared" si="15"/>
        <v>5.6500325520833332</v>
      </c>
      <c r="AL262" s="58"/>
    </row>
    <row r="263" spans="2:38" x14ac:dyDescent="0.3">
      <c r="B263" s="4" t="s">
        <v>214</v>
      </c>
      <c r="D263" s="68"/>
      <c r="E263" s="62">
        <f>+'Resumen-DiarioHorario-HP'!AD119</f>
        <v>0</v>
      </c>
      <c r="F263" s="63">
        <f>+'Resumen-DiarioHorario-HP'!AD261</f>
        <v>0</v>
      </c>
      <c r="G263" s="62">
        <f>+'Resumen-DiarioHorario-HP'!AD403</f>
        <v>0</v>
      </c>
      <c r="H263" s="63">
        <f>+'Resumen-DiarioHorario-HP'!AD545</f>
        <v>0</v>
      </c>
      <c r="I263" s="62">
        <f>+'Resumen-DiarioHorario-HP'!AD687</f>
        <v>0</v>
      </c>
      <c r="J263" s="63">
        <f>+'Resumen-DiarioHorario-HP'!AD829</f>
        <v>0</v>
      </c>
      <c r="K263" s="62">
        <f>+'Resumen-DiarioHorario-HP'!AD971</f>
        <v>0</v>
      </c>
      <c r="L263" s="63">
        <f>+'Resumen-DiarioHorario-HP'!AD1113</f>
        <v>0</v>
      </c>
      <c r="M263" s="62">
        <f>+'Resumen-DiarioHorario-HP'!AD1255</f>
        <v>0</v>
      </c>
      <c r="N263" s="63">
        <f>+'Resumen-DiarioHorario-HP'!AD1397</f>
        <v>0</v>
      </c>
      <c r="O263" s="62">
        <f>+'Resumen-DiarioHorario-HP'!AD1539</f>
        <v>0</v>
      </c>
      <c r="P263" s="63">
        <f>+'Resumen-DiarioHorario-HP'!AD1681</f>
        <v>0</v>
      </c>
      <c r="Q263" s="62">
        <f>+'Resumen-DiarioHorario-HP'!AD1823</f>
        <v>0</v>
      </c>
      <c r="R263" s="63">
        <f>+'Resumen-DiarioHorario-HP'!AD1965</f>
        <v>0</v>
      </c>
      <c r="S263" s="62">
        <f>+'Resumen-DiarioHorario-HP'!AD2107</f>
        <v>0</v>
      </c>
      <c r="T263" s="63">
        <f>+'Resumen-DiarioHorario-HP'!AD2249</f>
        <v>0</v>
      </c>
      <c r="U263" s="62">
        <f>+'Resumen-DiarioHorario-HP'!AD2391</f>
        <v>0</v>
      </c>
      <c r="V263" s="63">
        <f>+'Resumen-DiarioHorario-HP'!AD2533</f>
        <v>0</v>
      </c>
      <c r="W263" s="62">
        <f>+'Resumen-DiarioHorario-HP'!AD2675</f>
        <v>0</v>
      </c>
      <c r="X263" s="63">
        <f>+'Resumen-DiarioHorario-HP'!AD2817</f>
        <v>0</v>
      </c>
      <c r="Y263" s="62">
        <f>+'Resumen-DiarioHorario-HP'!AD2959</f>
        <v>0</v>
      </c>
      <c r="Z263" s="63">
        <f>+'Resumen-DiarioHorario-HP'!AD3101</f>
        <v>0</v>
      </c>
      <c r="AA263" s="62">
        <f>+'Resumen-DiarioHorario-HP'!AD3243</f>
        <v>0</v>
      </c>
      <c r="AB263" s="63">
        <f>+'Resumen-DiarioHorario-HP'!AD3385</f>
        <v>0</v>
      </c>
      <c r="AC263" s="62">
        <f>+'Resumen-DiarioHorario-HP'!AD3527</f>
        <v>0</v>
      </c>
      <c r="AD263" s="63">
        <f>+'Resumen-DiarioHorario-HP'!AD3669</f>
        <v>0</v>
      </c>
      <c r="AE263" s="62">
        <f>+'Resumen-DiarioHorario-HP'!AD3811</f>
        <v>0</v>
      </c>
      <c r="AF263" s="63">
        <f>+'Resumen-DiarioHorario-HP'!AD3953</f>
        <v>0.20594829963235206</v>
      </c>
      <c r="AG263" s="62">
        <f>+'Resumen-DiarioHorario-HP'!AD4095</f>
        <v>0</v>
      </c>
      <c r="AH263" s="63">
        <f>+'Resumen-DiarioHorario-HP'!AD4237</f>
        <v>0</v>
      </c>
      <c r="AI263" s="64">
        <f>+'Resumen-DiarioHorario-HP'!AD4379</f>
        <v>0</v>
      </c>
      <c r="AJ263" s="58"/>
      <c r="AK263" s="55">
        <f t="shared" si="15"/>
        <v>0.20594829963235206</v>
      </c>
      <c r="AL263" s="58"/>
    </row>
    <row r="264" spans="2:38" x14ac:dyDescent="0.3">
      <c r="B264" s="4" t="s">
        <v>143</v>
      </c>
      <c r="D264" s="68"/>
      <c r="E264" s="62">
        <f>+'Resumen-DiarioHorario-HP'!AD120</f>
        <v>0</v>
      </c>
      <c r="F264" s="63">
        <f>+'Resumen-DiarioHorario-HP'!AD262</f>
        <v>0</v>
      </c>
      <c r="G264" s="62">
        <f>+'Resumen-DiarioHorario-HP'!AD404</f>
        <v>0</v>
      </c>
      <c r="H264" s="63">
        <f>+'Resumen-DiarioHorario-HP'!AD546</f>
        <v>0</v>
      </c>
      <c r="I264" s="62">
        <f>+'Resumen-DiarioHorario-HP'!AD688</f>
        <v>0</v>
      </c>
      <c r="J264" s="63">
        <f>+'Resumen-DiarioHorario-HP'!AD830</f>
        <v>0</v>
      </c>
      <c r="K264" s="62">
        <f>+'Resumen-DiarioHorario-HP'!AD972</f>
        <v>0</v>
      </c>
      <c r="L264" s="63">
        <f>+'Resumen-DiarioHorario-HP'!AD1114</f>
        <v>0</v>
      </c>
      <c r="M264" s="62">
        <f>+'Resumen-DiarioHorario-HP'!AD1256</f>
        <v>0</v>
      </c>
      <c r="N264" s="63">
        <f>+'Resumen-DiarioHorario-HP'!AD1398</f>
        <v>0</v>
      </c>
      <c r="O264" s="62">
        <f>+'Resumen-DiarioHorario-HP'!AD1540</f>
        <v>0</v>
      </c>
      <c r="P264" s="63">
        <f>+'Resumen-DiarioHorario-HP'!AD1682</f>
        <v>0</v>
      </c>
      <c r="Q264" s="62">
        <f>+'Resumen-DiarioHorario-HP'!AD1824</f>
        <v>0</v>
      </c>
      <c r="R264" s="63">
        <f>+'Resumen-DiarioHorario-HP'!AD1966</f>
        <v>0</v>
      </c>
      <c r="S264" s="62">
        <f>+'Resumen-DiarioHorario-HP'!AD2108</f>
        <v>0</v>
      </c>
      <c r="T264" s="63">
        <f>+'Resumen-DiarioHorario-HP'!AD2250</f>
        <v>0</v>
      </c>
      <c r="U264" s="62">
        <f>+'Resumen-DiarioHorario-HP'!AD2392</f>
        <v>0</v>
      </c>
      <c r="V264" s="63">
        <f>+'Resumen-DiarioHorario-HP'!AD2534</f>
        <v>0</v>
      </c>
      <c r="W264" s="62">
        <f>+'Resumen-DiarioHorario-HP'!AD2676</f>
        <v>0</v>
      </c>
      <c r="X264" s="63">
        <f>+'Resumen-DiarioHorario-HP'!AD2818</f>
        <v>0</v>
      </c>
      <c r="Y264" s="62">
        <f>+'Resumen-DiarioHorario-HP'!AD2960</f>
        <v>0</v>
      </c>
      <c r="Z264" s="63">
        <f>+'Resumen-DiarioHorario-HP'!AD3102</f>
        <v>0</v>
      </c>
      <c r="AA264" s="62">
        <f>+'Resumen-DiarioHorario-HP'!AD3244</f>
        <v>0</v>
      </c>
      <c r="AB264" s="63">
        <f>+'Resumen-DiarioHorario-HP'!AD3386</f>
        <v>0</v>
      </c>
      <c r="AC264" s="62">
        <f>+'Resumen-DiarioHorario-HP'!AD3528</f>
        <v>0</v>
      </c>
      <c r="AD264" s="63">
        <f>+'Resumen-DiarioHorario-HP'!AD3670</f>
        <v>0</v>
      </c>
      <c r="AE264" s="62">
        <f>+'Resumen-DiarioHorario-HP'!AD3812</f>
        <v>0</v>
      </c>
      <c r="AF264" s="63">
        <f>+'Resumen-DiarioHorario-HP'!AD3954</f>
        <v>0</v>
      </c>
      <c r="AG264" s="62">
        <f>+'Resumen-DiarioHorario-HP'!AD4096</f>
        <v>0</v>
      </c>
      <c r="AH264" s="63">
        <f>+'Resumen-DiarioHorario-HP'!AD4238</f>
        <v>0</v>
      </c>
      <c r="AI264" s="64">
        <f>+'Resumen-DiarioHorario-HP'!AD4380</f>
        <v>0</v>
      </c>
      <c r="AJ264" s="58"/>
      <c r="AK264" s="55">
        <f t="shared" si="15"/>
        <v>0</v>
      </c>
      <c r="AL264" s="58"/>
    </row>
    <row r="265" spans="2:38" x14ac:dyDescent="0.3">
      <c r="B265" s="4" t="s">
        <v>144</v>
      </c>
      <c r="D265" s="68"/>
      <c r="E265" s="62">
        <f>+'Resumen-DiarioHorario-HP'!AD121</f>
        <v>0</v>
      </c>
      <c r="F265" s="63">
        <f>+'Resumen-DiarioHorario-HP'!AD263</f>
        <v>0</v>
      </c>
      <c r="G265" s="62">
        <f>+'Resumen-DiarioHorario-HP'!AD405</f>
        <v>0</v>
      </c>
      <c r="H265" s="63">
        <f>+'Resumen-DiarioHorario-HP'!AD547</f>
        <v>0</v>
      </c>
      <c r="I265" s="62">
        <f>+'Resumen-DiarioHorario-HP'!AD689</f>
        <v>0</v>
      </c>
      <c r="J265" s="63">
        <f>+'Resumen-DiarioHorario-HP'!AD831</f>
        <v>0</v>
      </c>
      <c r="K265" s="62">
        <f>+'Resumen-DiarioHorario-HP'!AD973</f>
        <v>0</v>
      </c>
      <c r="L265" s="63">
        <f>+'Resumen-DiarioHorario-HP'!AD1115</f>
        <v>0</v>
      </c>
      <c r="M265" s="62">
        <f>+'Resumen-DiarioHorario-HP'!AD1257</f>
        <v>0</v>
      </c>
      <c r="N265" s="63">
        <f>+'Resumen-DiarioHorario-HP'!AD1399</f>
        <v>0</v>
      </c>
      <c r="O265" s="62">
        <f>+'Resumen-DiarioHorario-HP'!AD1541</f>
        <v>0</v>
      </c>
      <c r="P265" s="63">
        <f>+'Resumen-DiarioHorario-HP'!AD1683</f>
        <v>0</v>
      </c>
      <c r="Q265" s="62">
        <f>+'Resumen-DiarioHorario-HP'!AD1825</f>
        <v>0</v>
      </c>
      <c r="R265" s="63">
        <f>+'Resumen-DiarioHorario-HP'!AD1967</f>
        <v>0</v>
      </c>
      <c r="S265" s="62">
        <f>+'Resumen-DiarioHorario-HP'!AD2109</f>
        <v>0</v>
      </c>
      <c r="T265" s="63">
        <f>+'Resumen-DiarioHorario-HP'!AD2251</f>
        <v>0</v>
      </c>
      <c r="U265" s="62">
        <f>+'Resumen-DiarioHorario-HP'!AD2393</f>
        <v>0</v>
      </c>
      <c r="V265" s="63">
        <f>+'Resumen-DiarioHorario-HP'!AD2535</f>
        <v>0</v>
      </c>
      <c r="W265" s="62">
        <f>+'Resumen-DiarioHorario-HP'!AD2677</f>
        <v>0</v>
      </c>
      <c r="X265" s="63">
        <f>+'Resumen-DiarioHorario-HP'!AD2819</f>
        <v>0</v>
      </c>
      <c r="Y265" s="62">
        <f>+'Resumen-DiarioHorario-HP'!AD2961</f>
        <v>0</v>
      </c>
      <c r="Z265" s="63">
        <f>+'Resumen-DiarioHorario-HP'!AD3103</f>
        <v>0</v>
      </c>
      <c r="AA265" s="62">
        <f>+'Resumen-DiarioHorario-HP'!AD3245</f>
        <v>0</v>
      </c>
      <c r="AB265" s="63">
        <f>+'Resumen-DiarioHorario-HP'!AD3387</f>
        <v>0</v>
      </c>
      <c r="AC265" s="62">
        <f>+'Resumen-DiarioHorario-HP'!AD3529</f>
        <v>0</v>
      </c>
      <c r="AD265" s="63">
        <f>+'Resumen-DiarioHorario-HP'!AD3671</f>
        <v>0</v>
      </c>
      <c r="AE265" s="62">
        <f>+'Resumen-DiarioHorario-HP'!AD3813</f>
        <v>0</v>
      </c>
      <c r="AF265" s="63">
        <f>+'Resumen-DiarioHorario-HP'!AD3955</f>
        <v>0</v>
      </c>
      <c r="AG265" s="62">
        <f>+'Resumen-DiarioHorario-HP'!AD4097</f>
        <v>0</v>
      </c>
      <c r="AH265" s="63">
        <f>+'Resumen-DiarioHorario-HP'!AD4239</f>
        <v>0</v>
      </c>
      <c r="AI265" s="64">
        <f>+'Resumen-DiarioHorario-HP'!AD4381</f>
        <v>0</v>
      </c>
      <c r="AJ265" s="58"/>
      <c r="AK265" s="55">
        <f t="shared" si="15"/>
        <v>0</v>
      </c>
      <c r="AL265" s="58"/>
    </row>
    <row r="266" spans="2:38" x14ac:dyDescent="0.3">
      <c r="B266" s="4" t="s">
        <v>145</v>
      </c>
      <c r="D266" s="68"/>
      <c r="E266" s="62">
        <f>+'Resumen-DiarioHorario-HP'!AD122</f>
        <v>0</v>
      </c>
      <c r="F266" s="63">
        <f>+'Resumen-DiarioHorario-HP'!AD264</f>
        <v>0</v>
      </c>
      <c r="G266" s="62">
        <f>+'Resumen-DiarioHorario-HP'!AD406</f>
        <v>0</v>
      </c>
      <c r="H266" s="63">
        <f>+'Resumen-DiarioHorario-HP'!AD548</f>
        <v>0</v>
      </c>
      <c r="I266" s="62">
        <f>+'Resumen-DiarioHorario-HP'!AD690</f>
        <v>0</v>
      </c>
      <c r="J266" s="63">
        <f>+'Resumen-DiarioHorario-HP'!AD832</f>
        <v>0</v>
      </c>
      <c r="K266" s="62">
        <f>+'Resumen-DiarioHorario-HP'!AD974</f>
        <v>0</v>
      </c>
      <c r="L266" s="63">
        <f>+'Resumen-DiarioHorario-HP'!AD1116</f>
        <v>0</v>
      </c>
      <c r="M266" s="62">
        <f>+'Resumen-DiarioHorario-HP'!AD1258</f>
        <v>0</v>
      </c>
      <c r="N266" s="63">
        <f>+'Resumen-DiarioHorario-HP'!AD1400</f>
        <v>0</v>
      </c>
      <c r="O266" s="62">
        <f>+'Resumen-DiarioHorario-HP'!AD1542</f>
        <v>0</v>
      </c>
      <c r="P266" s="63">
        <f>+'Resumen-DiarioHorario-HP'!AD1684</f>
        <v>0</v>
      </c>
      <c r="Q266" s="62">
        <f>+'Resumen-DiarioHorario-HP'!AD1826</f>
        <v>0</v>
      </c>
      <c r="R266" s="63">
        <f>+'Resumen-DiarioHorario-HP'!AD1968</f>
        <v>0</v>
      </c>
      <c r="S266" s="62">
        <f>+'Resumen-DiarioHorario-HP'!AD2110</f>
        <v>0</v>
      </c>
      <c r="T266" s="63">
        <f>+'Resumen-DiarioHorario-HP'!AD2252</f>
        <v>0</v>
      </c>
      <c r="U266" s="62">
        <f>+'Resumen-DiarioHorario-HP'!AD2394</f>
        <v>0</v>
      </c>
      <c r="V266" s="63">
        <f>+'Resumen-DiarioHorario-HP'!AD2536</f>
        <v>0</v>
      </c>
      <c r="W266" s="62">
        <f>+'Resumen-DiarioHorario-HP'!AD2678</f>
        <v>0</v>
      </c>
      <c r="X266" s="63">
        <f>+'Resumen-DiarioHorario-HP'!AD2820</f>
        <v>0</v>
      </c>
      <c r="Y266" s="62">
        <f>+'Resumen-DiarioHorario-HP'!AD2962</f>
        <v>0</v>
      </c>
      <c r="Z266" s="63">
        <f>+'Resumen-DiarioHorario-HP'!AD3104</f>
        <v>0</v>
      </c>
      <c r="AA266" s="62">
        <f>+'Resumen-DiarioHorario-HP'!AD3246</f>
        <v>0</v>
      </c>
      <c r="AB266" s="63">
        <f>+'Resumen-DiarioHorario-HP'!AD3388</f>
        <v>0</v>
      </c>
      <c r="AC266" s="62">
        <f>+'Resumen-DiarioHorario-HP'!AD3530</f>
        <v>0</v>
      </c>
      <c r="AD266" s="63">
        <f>+'Resumen-DiarioHorario-HP'!AD3672</f>
        <v>0</v>
      </c>
      <c r="AE266" s="62">
        <f>+'Resumen-DiarioHorario-HP'!AD3814</f>
        <v>0</v>
      </c>
      <c r="AF266" s="63">
        <f>+'Resumen-DiarioHorario-HP'!AD3956</f>
        <v>0</v>
      </c>
      <c r="AG266" s="62">
        <f>+'Resumen-DiarioHorario-HP'!AD4098</f>
        <v>0</v>
      </c>
      <c r="AH266" s="63">
        <f>+'Resumen-DiarioHorario-HP'!AD4240</f>
        <v>0</v>
      </c>
      <c r="AI266" s="64">
        <f>+'Resumen-DiarioHorario-HP'!AD4382</f>
        <v>0</v>
      </c>
      <c r="AJ266" s="58"/>
      <c r="AK266" s="55">
        <f t="shared" si="15"/>
        <v>0</v>
      </c>
      <c r="AL266" s="58"/>
    </row>
    <row r="267" spans="2:38" x14ac:dyDescent="0.3">
      <c r="B267" s="4" t="s">
        <v>269</v>
      </c>
      <c r="D267" s="68"/>
      <c r="E267" s="62">
        <f>+'Resumen-DiarioHorario-HP'!AD123</f>
        <v>0</v>
      </c>
      <c r="F267" s="63">
        <f>+'Resumen-DiarioHorario-HP'!AD265</f>
        <v>0</v>
      </c>
      <c r="G267" s="62">
        <f>+'Resumen-DiarioHorario-HP'!AD407</f>
        <v>0</v>
      </c>
      <c r="H267" s="63">
        <f>+'Resumen-DiarioHorario-HP'!AD549</f>
        <v>0</v>
      </c>
      <c r="I267" s="62">
        <f>+'Resumen-DiarioHorario-HP'!AD691</f>
        <v>0</v>
      </c>
      <c r="J267" s="63">
        <f>+'Resumen-DiarioHorario-HP'!AD833</f>
        <v>0</v>
      </c>
      <c r="K267" s="62">
        <f>+'Resumen-DiarioHorario-HP'!AD975</f>
        <v>0</v>
      </c>
      <c r="L267" s="63">
        <f>+'Resumen-DiarioHorario-HP'!AD1117</f>
        <v>0</v>
      </c>
      <c r="M267" s="62">
        <f>+'Resumen-DiarioHorario-HP'!AD1259</f>
        <v>0</v>
      </c>
      <c r="N267" s="63">
        <f>+'Resumen-DiarioHorario-HP'!AD1401</f>
        <v>0</v>
      </c>
      <c r="O267" s="62">
        <f>+'Resumen-DiarioHorario-HP'!AD1543</f>
        <v>22.153151639302571</v>
      </c>
      <c r="P267" s="63">
        <f>+'Resumen-DiarioHorario-HP'!AD1685</f>
        <v>157.33492321226333</v>
      </c>
      <c r="Q267" s="62">
        <f>+'Resumen-DiarioHorario-HP'!AD1827</f>
        <v>173.78967037200931</v>
      </c>
      <c r="R267" s="63">
        <f>+'Resumen-DiarioHorario-HP'!AD1969</f>
        <v>159.66139396031699</v>
      </c>
      <c r="S267" s="62">
        <f>+'Resumen-DiarioHorario-HP'!AD2111</f>
        <v>76.107903877258295</v>
      </c>
      <c r="T267" s="63">
        <f>+'Resumen-DiarioHorario-HP'!AD2253</f>
        <v>49.898697321573884</v>
      </c>
      <c r="U267" s="62">
        <f>+'Resumen-DiarioHorario-HP'!AD2395</f>
        <v>60.897558180067286</v>
      </c>
      <c r="V267" s="63">
        <f>+'Resumen-DiarioHorario-HP'!AD2537</f>
        <v>37.566020284016929</v>
      </c>
      <c r="W267" s="62">
        <f>+'Resumen-DiarioHorario-HP'!AD2679</f>
        <v>0</v>
      </c>
      <c r="X267" s="63">
        <f>+'Resumen-DiarioHorario-HP'!AD2821</f>
        <v>0</v>
      </c>
      <c r="Y267" s="62">
        <f>+'Resumen-DiarioHorario-HP'!AD2963</f>
        <v>156.52580401102702</v>
      </c>
      <c r="Z267" s="63">
        <f>+'Resumen-DiarioHorario-HP'!AD3105</f>
        <v>114.85340013080175</v>
      </c>
      <c r="AA267" s="62">
        <f>+'Resumen-DiarioHorario-HP'!AD3247</f>
        <v>135.50681187820433</v>
      </c>
      <c r="AB267" s="63">
        <f>+'Resumen-DiarioHorario-HP'!AD3389</f>
        <v>102.13750499089558</v>
      </c>
      <c r="AC267" s="62">
        <f>+'Resumen-DiarioHorario-HP'!AD3531</f>
        <v>153.97593969345093</v>
      </c>
      <c r="AD267" s="63">
        <f>+'Resumen-DiarioHorario-HP'!AD3673</f>
        <v>58.001539103190112</v>
      </c>
      <c r="AE267" s="62">
        <f>+'Resumen-DiarioHorario-HP'!AD3815</f>
        <v>289.29468913608122</v>
      </c>
      <c r="AF267" s="63">
        <f>+'Resumen-DiarioHorario-HP'!AD3957</f>
        <v>191.4587751057943</v>
      </c>
      <c r="AG267" s="62">
        <f>+'Resumen-DiarioHorario-HP'!AD4099</f>
        <v>143.71403777864242</v>
      </c>
      <c r="AH267" s="63">
        <f>+'Resumen-DiarioHorario-HP'!AD4241</f>
        <v>121.67434760623507</v>
      </c>
      <c r="AI267" s="64">
        <f>+'Resumen-DiarioHorario-HP'!AD4383</f>
        <v>133.27146714104546</v>
      </c>
      <c r="AJ267" s="58"/>
      <c r="AK267" s="55">
        <f t="shared" si="15"/>
        <v>2337.8236354221767</v>
      </c>
      <c r="AL267" s="58"/>
    </row>
    <row r="268" spans="2:38" x14ac:dyDescent="0.3">
      <c r="B268" s="4" t="s">
        <v>270</v>
      </c>
      <c r="D268" s="68"/>
      <c r="E268" s="62">
        <f>+'Resumen-DiarioHorario-HP'!AD124</f>
        <v>0</v>
      </c>
      <c r="F268" s="63">
        <f>+'Resumen-DiarioHorario-HP'!AD266</f>
        <v>0</v>
      </c>
      <c r="G268" s="62">
        <f>+'Resumen-DiarioHorario-HP'!AD408</f>
        <v>0</v>
      </c>
      <c r="H268" s="63">
        <f>+'Resumen-DiarioHorario-HP'!AD550</f>
        <v>0</v>
      </c>
      <c r="I268" s="62">
        <f>+'Resumen-DiarioHorario-HP'!AD692</f>
        <v>0</v>
      </c>
      <c r="J268" s="63">
        <f>+'Resumen-DiarioHorario-HP'!AD834</f>
        <v>0</v>
      </c>
      <c r="K268" s="62">
        <f>+'Resumen-DiarioHorario-HP'!AD976</f>
        <v>0</v>
      </c>
      <c r="L268" s="63">
        <f>+'Resumen-DiarioHorario-HP'!AD1118</f>
        <v>0</v>
      </c>
      <c r="M268" s="62">
        <f>+'Resumen-DiarioHorario-HP'!AD1260</f>
        <v>0</v>
      </c>
      <c r="N268" s="63">
        <f>+'Resumen-DiarioHorario-HP'!AD1402</f>
        <v>0</v>
      </c>
      <c r="O268" s="62">
        <f>+'Resumen-DiarioHorario-HP'!AD1544</f>
        <v>21.670940144856772</v>
      </c>
      <c r="P268" s="63">
        <f>+'Resumen-DiarioHorario-HP'!AD1686</f>
        <v>168.25175470564099</v>
      </c>
      <c r="Q268" s="62">
        <f>+'Resumen-DiarioHorario-HP'!AD1828</f>
        <v>171.53543612162269</v>
      </c>
      <c r="R268" s="63">
        <f>+'Resumen-DiarioHorario-HP'!AD1970</f>
        <v>167.397088209788</v>
      </c>
      <c r="S268" s="62">
        <f>+'Resumen-DiarioHorario-HP'!AD2112</f>
        <v>115.09439537938437</v>
      </c>
      <c r="T268" s="63">
        <f>+'Resumen-DiarioHorario-HP'!AD2254</f>
        <v>52.158501557668046</v>
      </c>
      <c r="U268" s="62">
        <f>+'Resumen-DiarioHorario-HP'!AD2396</f>
        <v>95.599235256195058</v>
      </c>
      <c r="V268" s="63">
        <f>+'Resumen-DiarioHorario-HP'!AD2538</f>
        <v>47.363906839582654</v>
      </c>
      <c r="W268" s="62">
        <f>+'Resumen-DiarioHorario-HP'!AD2680</f>
        <v>0</v>
      </c>
      <c r="X268" s="63">
        <f>+'Resumen-DiarioHorario-HP'!AD2822</f>
        <v>0</v>
      </c>
      <c r="Y268" s="62">
        <f>+'Resumen-DiarioHorario-HP'!AD2964</f>
        <v>162.11410423914595</v>
      </c>
      <c r="Z268" s="63">
        <f>+'Resumen-DiarioHorario-HP'!AD3106</f>
        <v>133.47581185870703</v>
      </c>
      <c r="AA268" s="62">
        <f>+'Resumen-DiarioHorario-HP'!AD3248</f>
        <v>130.78414881261187</v>
      </c>
      <c r="AB268" s="63">
        <f>+'Resumen-DiarioHorario-HP'!AD3390</f>
        <v>103.20260149637859</v>
      </c>
      <c r="AC268" s="62">
        <f>+'Resumen-DiarioHorario-HP'!AD3532</f>
        <v>197.30997724774022</v>
      </c>
      <c r="AD268" s="63">
        <f>+'Resumen-DiarioHorario-HP'!AD3674</f>
        <v>74.715307871500656</v>
      </c>
      <c r="AE268" s="62">
        <f>+'Resumen-DiarioHorario-HP'!AD3816</f>
        <v>339.73455599678886</v>
      </c>
      <c r="AF268" s="63">
        <f>+'Resumen-DiarioHorario-HP'!AD3958</f>
        <v>237.47730766805012</v>
      </c>
      <c r="AG268" s="62">
        <f>+'Resumen-DiarioHorario-HP'!AD4100</f>
        <v>148.34782579210068</v>
      </c>
      <c r="AH268" s="63">
        <f>+'Resumen-DiarioHorario-HP'!AD4242</f>
        <v>119.52865341398453</v>
      </c>
      <c r="AI268" s="64">
        <f>+'Resumen-DiarioHorario-HP'!AD4384</f>
        <v>152.23741619957821</v>
      </c>
      <c r="AJ268" s="58"/>
      <c r="AK268" s="55">
        <f t="shared" si="15"/>
        <v>2637.9989688113251</v>
      </c>
      <c r="AL268" s="58"/>
    </row>
    <row r="269" spans="2:38" x14ac:dyDescent="0.3">
      <c r="B269" s="4" t="s">
        <v>205</v>
      </c>
      <c r="D269" s="68"/>
      <c r="E269" s="62">
        <f>+'Resumen-DiarioHorario-HP'!AD125</f>
        <v>2.1130340223945212</v>
      </c>
      <c r="F269" s="63">
        <f>+'Resumen-DiarioHorario-HP'!AD267</f>
        <v>10.062192506459954</v>
      </c>
      <c r="G269" s="62">
        <f>+'Resumen-DiarioHorario-HP'!AD409</f>
        <v>9.4119289405685027</v>
      </c>
      <c r="H269" s="63">
        <f>+'Resumen-DiarioHorario-HP'!AD551</f>
        <v>0.10579651162790797</v>
      </c>
      <c r="I269" s="62">
        <f>+'Resumen-DiarioHorario-HP'!AD693</f>
        <v>0.71167592592592765</v>
      </c>
      <c r="J269" s="63">
        <f>+'Resumen-DiarioHorario-HP'!AD835</f>
        <v>2.4607093023255704</v>
      </c>
      <c r="K269" s="62">
        <f>+'Resumen-DiarioHorario-HP'!AD977</f>
        <v>2.1392881136950859</v>
      </c>
      <c r="L269" s="63">
        <f>+'Resumen-DiarioHorario-HP'!AD1119</f>
        <v>0</v>
      </c>
      <c r="M269" s="62">
        <f>+'Resumen-DiarioHorario-HP'!AD1261</f>
        <v>2.3320316537467689</v>
      </c>
      <c r="N269" s="63">
        <f>+'Resumen-DiarioHorario-HP'!AD1403</f>
        <v>0.11802110249784668</v>
      </c>
      <c r="O269" s="62">
        <f>+'Resumen-DiarioHorario-HP'!AD1545</f>
        <v>2.890875968992233</v>
      </c>
      <c r="P269" s="63">
        <f>+'Resumen-DiarioHorario-HP'!AD1687</f>
        <v>6.6787230835486486</v>
      </c>
      <c r="Q269" s="62">
        <f>+'Resumen-DiarioHorario-HP'!AD1829</f>
        <v>4.8662388027562926</v>
      </c>
      <c r="R269" s="63">
        <f>+'Resumen-DiarioHorario-HP'!AD1971</f>
        <v>2.9820228251507626</v>
      </c>
      <c r="S269" s="62">
        <f>+'Resumen-DiarioHorario-HP'!AD2113</f>
        <v>2.1010794573643459</v>
      </c>
      <c r="T269" s="63">
        <f>+'Resumen-DiarioHorario-HP'!AD2255</f>
        <v>8.3232353574505211</v>
      </c>
      <c r="U269" s="62">
        <f>+'Resumen-DiarioHorario-HP'!AD2397</f>
        <v>8.4957232988802858</v>
      </c>
      <c r="V269" s="63">
        <f>+'Resumen-DiarioHorario-HP'!AD2539</f>
        <v>2.6089959086994106</v>
      </c>
      <c r="W269" s="62">
        <f>+'Resumen-DiarioHorario-HP'!AD2681</f>
        <v>1.4182551679586657</v>
      </c>
      <c r="X269" s="63">
        <f>+'Resumen-DiarioHorario-HP'!AD2823</f>
        <v>7.524159991386683</v>
      </c>
      <c r="Y269" s="62">
        <f>+'Resumen-DiarioHorario-HP'!AD2965</f>
        <v>8.4758204134366952</v>
      </c>
      <c r="Z269" s="63">
        <f>+'Resumen-DiarioHorario-HP'!AD3107</f>
        <v>2.0384192506459908</v>
      </c>
      <c r="AA269" s="62">
        <f>+'Resumen-DiarioHorario-HP'!AD3249</f>
        <v>0.71112919896639604</v>
      </c>
      <c r="AB269" s="63">
        <f>+'Resumen-DiarioHorario-HP'!AD3391</f>
        <v>0.29329758828596619</v>
      </c>
      <c r="AC269" s="62">
        <f>+'Resumen-DiarioHorario-HP'!AD3533</f>
        <v>4.0663252554843599</v>
      </c>
      <c r="AD269" s="63">
        <f>+'Resumen-DiarioHorario-HP'!AD3675</f>
        <v>7.9049108687519434</v>
      </c>
      <c r="AE269" s="62">
        <f>+'Resumen-DiarioHorario-HP'!AD3817</f>
        <v>10.065039884461637</v>
      </c>
      <c r="AF269" s="63">
        <f>+'Resumen-DiarioHorario-HP'!AD3959</f>
        <v>2.854313414023669</v>
      </c>
      <c r="AG269" s="62">
        <f>+'Resumen-DiarioHorario-HP'!AD4101</f>
        <v>0</v>
      </c>
      <c r="AH269" s="63">
        <f>+'Resumen-DiarioHorario-HP'!AD4243</f>
        <v>0</v>
      </c>
      <c r="AI269" s="64">
        <f>+'Resumen-DiarioHorario-HP'!AD4385</f>
        <v>0</v>
      </c>
      <c r="AJ269" s="58"/>
      <c r="AK269" s="55">
        <f t="shared" si="15"/>
        <v>113.75324381548657</v>
      </c>
      <c r="AL269" s="58"/>
    </row>
    <row r="270" spans="2:38" x14ac:dyDescent="0.3">
      <c r="B270" s="4" t="s">
        <v>217</v>
      </c>
      <c r="D270" s="68"/>
      <c r="E270" s="62">
        <f>+'Resumen-DiarioHorario-HP'!AD126</f>
        <v>1.4895611623922984</v>
      </c>
      <c r="F270" s="63">
        <f>+'Resumen-DiarioHorario-HP'!AD268</f>
        <v>0</v>
      </c>
      <c r="G270" s="62">
        <f>+'Resumen-DiarioHorario-HP'!AD410</f>
        <v>0</v>
      </c>
      <c r="H270" s="63">
        <f>+'Resumen-DiarioHorario-HP'!AD552</f>
        <v>0</v>
      </c>
      <c r="I270" s="62">
        <f>+'Resumen-DiarioHorario-HP'!AD694</f>
        <v>0</v>
      </c>
      <c r="J270" s="40">
        <f>+'Resumen-DiarioHorario-HP'!AD836</f>
        <v>0</v>
      </c>
      <c r="K270" s="62">
        <f>+'Resumen-DiarioHorario-HP'!AD978</f>
        <v>0</v>
      </c>
      <c r="L270" s="63">
        <f>+'Resumen-DiarioHorario-HP'!AD1120</f>
        <v>0</v>
      </c>
      <c r="M270" s="62">
        <f>+'Resumen-DiarioHorario-HP'!AD1262</f>
        <v>3.5677510718504593</v>
      </c>
      <c r="N270" s="63">
        <f>+'Resumen-DiarioHorario-HP'!AD1404</f>
        <v>2.1784820451206635</v>
      </c>
      <c r="O270" s="62">
        <f>+'Resumen-DiarioHorario-HP'!AD1546</f>
        <v>37.896970109144846</v>
      </c>
      <c r="P270" s="63">
        <f>+'Resumen-DiarioHorario-HP'!AD1688</f>
        <v>62.403283699353537</v>
      </c>
      <c r="Q270" s="62">
        <f>+'Resumen-DiarioHorario-HP'!AD1830</f>
        <v>53.564979930718742</v>
      </c>
      <c r="R270" s="63">
        <f>+'Resumen-DiarioHorario-HP'!AD1972</f>
        <v>41.174702529112494</v>
      </c>
      <c r="S270" s="62">
        <f>+'Resumen-DiarioHorario-HP'!AD2114</f>
        <v>39.684925023714698</v>
      </c>
      <c r="T270" s="63">
        <f>+'Resumen-DiarioHorario-HP'!AD2256</f>
        <v>40.209272499879212</v>
      </c>
      <c r="U270" s="62">
        <f>+'Resumen-DiarioHorario-HP'!AD2398</f>
        <v>41.91293017864227</v>
      </c>
      <c r="V270" s="63">
        <f>+'Resumen-DiarioHorario-HP'!AD2540</f>
        <v>14.400508177280425</v>
      </c>
      <c r="W270" s="62">
        <f>+'Resumen-DiarioHorario-HP'!AD2682</f>
        <v>3.5381500482559201</v>
      </c>
      <c r="X270" s="63">
        <f>+'Resumen-DiarioHorario-HP'!AD2824</f>
        <v>44.876195105711616</v>
      </c>
      <c r="Y270" s="62">
        <f>+'Resumen-DiarioHorario-HP'!AD2966</f>
        <v>44.952741440137231</v>
      </c>
      <c r="Z270" s="63">
        <f>+'Resumen-DiarioHorario-HP'!AD3108</f>
        <v>33.115750153859459</v>
      </c>
      <c r="AA270" s="62">
        <f>+'Resumen-DiarioHorario-HP'!AD3250</f>
        <v>47.731426071087519</v>
      </c>
      <c r="AB270" s="63">
        <f>+'Resumen-DiarioHorario-HP'!AD3392</f>
        <v>67.774148686726889</v>
      </c>
      <c r="AC270" s="62">
        <f>+'Resumen-DiarioHorario-HP'!AD3534</f>
        <v>68.017319345474249</v>
      </c>
      <c r="AD270" s="63">
        <f>+'Resumen-DiarioHorario-HP'!AD3676</f>
        <v>36.250746768607044</v>
      </c>
      <c r="AE270" s="62">
        <f>+'Resumen-DiarioHorario-HP'!AD3818</f>
        <v>68.588068813085556</v>
      </c>
      <c r="AF270" s="63">
        <f>+'Resumen-DiarioHorario-HP'!AD3960</f>
        <v>60.015550835053126</v>
      </c>
      <c r="AG270" s="62">
        <f>+'Resumen-DiarioHorario-HP'!AD4102</f>
        <v>50.776744569540021</v>
      </c>
      <c r="AH270" s="63">
        <f>+'Resumen-DiarioHorario-HP'!AD4244</f>
        <v>33.093308246135706</v>
      </c>
      <c r="AI270" s="64">
        <f>+'Resumen-DiarioHorario-HP'!AD4386</f>
        <v>55.940024218188384</v>
      </c>
      <c r="AJ270" s="58"/>
      <c r="AK270" s="55">
        <f t="shared" si="15"/>
        <v>953.15354072907235</v>
      </c>
      <c r="AL270" s="58"/>
    </row>
    <row r="271" spans="2:38" x14ac:dyDescent="0.3">
      <c r="B271" s="4" t="s">
        <v>218</v>
      </c>
      <c r="D271" s="68"/>
      <c r="E271" s="62">
        <f>+'Resumen-DiarioHorario-HP'!AD127</f>
        <v>0</v>
      </c>
      <c r="F271" s="63">
        <f>+'Resumen-DiarioHorario-HP'!AD269</f>
        <v>8.2925888637701668</v>
      </c>
      <c r="G271" s="62">
        <f>+'Resumen-DiarioHorario-HP'!AD411</f>
        <v>1.5237261836281202</v>
      </c>
      <c r="H271" s="63">
        <f>+'Resumen-DiarioHorario-HP'!AD553</f>
        <v>0.56075881719589238</v>
      </c>
      <c r="I271" s="62">
        <f>+'Resumen-DiarioHorario-HP'!AD695</f>
        <v>4.0396707177956896</v>
      </c>
      <c r="J271" s="63">
        <f>+'Resumen-DiarioHorario-HP'!AD837</f>
        <v>0</v>
      </c>
      <c r="K271" s="62">
        <f>+'Resumen-DiarioHorario-HP'!AD979</f>
        <v>0</v>
      </c>
      <c r="L271" s="63">
        <f>+'Resumen-DiarioHorario-HP'!AD1121</f>
        <v>0</v>
      </c>
      <c r="M271" s="62">
        <f>+'Resumen-DiarioHorario-HP'!AD1263</f>
        <v>3.621913802623749</v>
      </c>
      <c r="N271" s="63">
        <f>+'Resumen-DiarioHorario-HP'!AD1405</f>
        <v>2.1784820451206635</v>
      </c>
      <c r="O271" s="62">
        <f>+'Resumen-DiarioHorario-HP'!AD1547</f>
        <v>36.093603315220946</v>
      </c>
      <c r="P271" s="63">
        <f>+'Resumen-DiarioHorario-HP'!AD1689</f>
        <v>37.666503043121764</v>
      </c>
      <c r="Q271" s="62">
        <f>+'Resumen-DiarioHorario-HP'!AD1831</f>
        <v>0</v>
      </c>
      <c r="R271" s="63">
        <f>+'Resumen-DiarioHorario-HP'!AD1973</f>
        <v>0</v>
      </c>
      <c r="S271" s="62">
        <f>+'Resumen-DiarioHorario-HP'!AD2115</f>
        <v>26.942004041088953</v>
      </c>
      <c r="T271" s="63">
        <f>+'Resumen-DiarioHorario-HP'!AD2257</f>
        <v>40.295838009516402</v>
      </c>
      <c r="U271" s="62">
        <f>+'Resumen-DiarioHorario-HP'!AD2399</f>
        <v>42.26620269674725</v>
      </c>
      <c r="V271" s="63">
        <f>+'Resumen-DiarioHorario-HP'!AD2541</f>
        <v>38.2301799337069</v>
      </c>
      <c r="W271" s="62">
        <f>+'Resumen-DiarioHorario-HP'!AD2683</f>
        <v>11.671156105359396</v>
      </c>
      <c r="X271" s="63">
        <f>+'Resumen-DiarioHorario-HP'!AD2825</f>
        <v>44.747906852563226</v>
      </c>
      <c r="Y271" s="62">
        <f>+'Resumen-DiarioHorario-HP'!AD2967</f>
        <v>45.18824333548546</v>
      </c>
      <c r="Z271" s="63">
        <f>+'Resumen-DiarioHorario-HP'!AD3109</f>
        <v>33.141377991305454</v>
      </c>
      <c r="AA271" s="62">
        <f>+'Resumen-DiarioHorario-HP'!AD3251</f>
        <v>47.670390241305036</v>
      </c>
      <c r="AB271" s="63">
        <f>+'Resumen-DiarioHorario-HP'!AD3393</f>
        <v>67.525046010812133</v>
      </c>
      <c r="AC271" s="62">
        <f>+'Resumen-DiarioHorario-HP'!AD3535</f>
        <v>68.449763566043629</v>
      </c>
      <c r="AD271" s="63">
        <f>+'Resumen-DiarioHorario-HP'!AD3677</f>
        <v>38.481993606064066</v>
      </c>
      <c r="AE271" s="62">
        <f>+'Resumen-DiarioHorario-HP'!AD3819</f>
        <v>68.507779335975641</v>
      </c>
      <c r="AF271" s="63">
        <f>+'Resumen-DiarioHorario-HP'!AD3961</f>
        <v>60.004996280988067</v>
      </c>
      <c r="AG271" s="62">
        <f>+'Resumen-DiarioHorario-HP'!AD4103</f>
        <v>48.376357426563899</v>
      </c>
      <c r="AH271" s="63">
        <f>+'Resumen-DiarioHorario-HP'!AD4245</f>
        <v>33.270701710383094</v>
      </c>
      <c r="AI271" s="64">
        <f>+'Resumen-DiarioHorario-HP'!AD4387</f>
        <v>55.763040967565026</v>
      </c>
      <c r="AJ271" s="58"/>
      <c r="AK271" s="55">
        <f t="shared" si="15"/>
        <v>864.5102248999508</v>
      </c>
      <c r="AL271" s="58"/>
    </row>
    <row r="272" spans="2:38" x14ac:dyDescent="0.3">
      <c r="B272" s="4" t="s">
        <v>219</v>
      </c>
      <c r="D272" s="68"/>
      <c r="E272" s="62">
        <f>+'Resumen-DiarioHorario-HP'!AD128</f>
        <v>0</v>
      </c>
      <c r="F272" s="63">
        <f>+'Resumen-DiarioHorario-HP'!AD270</f>
        <v>0</v>
      </c>
      <c r="G272" s="62">
        <f>+'Resumen-DiarioHorario-HP'!AD412</f>
        <v>0</v>
      </c>
      <c r="H272" s="63">
        <f>+'Resumen-DiarioHorario-HP'!AD554</f>
        <v>0</v>
      </c>
      <c r="I272" s="62">
        <f>+'Resumen-DiarioHorario-HP'!AD696</f>
        <v>0</v>
      </c>
      <c r="J272" s="63">
        <f>+'Resumen-DiarioHorario-HP'!AD838</f>
        <v>0</v>
      </c>
      <c r="K272" s="62">
        <f>+'Resumen-DiarioHorario-HP'!AD980</f>
        <v>0</v>
      </c>
      <c r="L272" s="63">
        <f>+'Resumen-DiarioHorario-HP'!AD1122</f>
        <v>0</v>
      </c>
      <c r="M272" s="62">
        <f>+'Resumen-DiarioHorario-HP'!AD1264</f>
        <v>0</v>
      </c>
      <c r="N272" s="63">
        <f>+'Resumen-DiarioHorario-HP'!AD1406</f>
        <v>0</v>
      </c>
      <c r="O272" s="62">
        <f>+'Resumen-DiarioHorario-HP'!AD1548</f>
        <v>0</v>
      </c>
      <c r="P272" s="63">
        <f>+'Resumen-DiarioHorario-HP'!AD1690</f>
        <v>0</v>
      </c>
      <c r="Q272" s="62">
        <f>+'Resumen-DiarioHorario-HP'!AD1832</f>
        <v>0</v>
      </c>
      <c r="R272" s="63">
        <f>+'Resumen-DiarioHorario-HP'!AD1974</f>
        <v>0</v>
      </c>
      <c r="S272" s="62">
        <f>+'Resumen-DiarioHorario-HP'!AD2116</f>
        <v>0</v>
      </c>
      <c r="T272" s="63">
        <f>+'Resumen-DiarioHorario-HP'!AD2258</f>
        <v>0</v>
      </c>
      <c r="U272" s="62">
        <f>+'Resumen-DiarioHorario-HP'!AD2400</f>
        <v>0</v>
      </c>
      <c r="V272" s="63">
        <f>+'Resumen-DiarioHorario-HP'!AD2542</f>
        <v>0</v>
      </c>
      <c r="W272" s="62">
        <f>+'Resumen-DiarioHorario-HP'!AD2684</f>
        <v>0</v>
      </c>
      <c r="X272" s="63">
        <f>+'Resumen-DiarioHorario-HP'!AD2826</f>
        <v>0</v>
      </c>
      <c r="Y272" s="62">
        <f>+'Resumen-DiarioHorario-HP'!AD2968</f>
        <v>0</v>
      </c>
      <c r="Z272" s="63">
        <f>+'Resumen-DiarioHorario-HP'!AD3110</f>
        <v>0</v>
      </c>
      <c r="AA272" s="62">
        <f>+'Resumen-DiarioHorario-HP'!AD3252</f>
        <v>0</v>
      </c>
      <c r="AB272" s="63">
        <f>+'Resumen-DiarioHorario-HP'!AD3394</f>
        <v>0</v>
      </c>
      <c r="AC272" s="62">
        <f>+'Resumen-DiarioHorario-HP'!AD3536</f>
        <v>0</v>
      </c>
      <c r="AD272" s="63">
        <f>+'Resumen-DiarioHorario-HP'!AD3678</f>
        <v>0</v>
      </c>
      <c r="AE272" s="62">
        <f>+'Resumen-DiarioHorario-HP'!AD3820</f>
        <v>0</v>
      </c>
      <c r="AF272" s="63">
        <f>+'Resumen-DiarioHorario-HP'!AD3962</f>
        <v>0</v>
      </c>
      <c r="AG272" s="62">
        <f>+'Resumen-DiarioHorario-HP'!AD4104</f>
        <v>0</v>
      </c>
      <c r="AH272" s="63">
        <f>+'Resumen-DiarioHorario-HP'!AD4246</f>
        <v>0</v>
      </c>
      <c r="AI272" s="64">
        <f>+'Resumen-DiarioHorario-HP'!AD4388</f>
        <v>0</v>
      </c>
      <c r="AJ272" s="58"/>
      <c r="AK272" s="55">
        <f t="shared" si="15"/>
        <v>0</v>
      </c>
      <c r="AL272" s="58"/>
    </row>
    <row r="273" spans="2:38" x14ac:dyDescent="0.3">
      <c r="B273" s="4" t="s">
        <v>220</v>
      </c>
      <c r="D273" s="68"/>
      <c r="E273" s="62">
        <f>+'Resumen-DiarioHorario-HP'!AD129</f>
        <v>0</v>
      </c>
      <c r="F273" s="63">
        <f>+'Resumen-DiarioHorario-HP'!AD271</f>
        <v>0</v>
      </c>
      <c r="G273" s="62">
        <f>+'Resumen-DiarioHorario-HP'!AD413</f>
        <v>0</v>
      </c>
      <c r="H273" s="63">
        <f>+'Resumen-DiarioHorario-HP'!AD555</f>
        <v>0</v>
      </c>
      <c r="I273" s="62">
        <f>+'Resumen-DiarioHorario-HP'!AD697</f>
        <v>0</v>
      </c>
      <c r="J273" s="63">
        <f>+'Resumen-DiarioHorario-HP'!AD839</f>
        <v>0</v>
      </c>
      <c r="K273" s="62">
        <f>+'Resumen-DiarioHorario-HP'!AD981</f>
        <v>0</v>
      </c>
      <c r="L273" s="63">
        <f>+'Resumen-DiarioHorario-HP'!AD1123</f>
        <v>0</v>
      </c>
      <c r="M273" s="62">
        <f>+'Resumen-DiarioHorario-HP'!AD1265</f>
        <v>0</v>
      </c>
      <c r="N273" s="63">
        <f>+'Resumen-DiarioHorario-HP'!AD1407</f>
        <v>0</v>
      </c>
      <c r="O273" s="62">
        <f>+'Resumen-DiarioHorario-HP'!AD1549</f>
        <v>0</v>
      </c>
      <c r="P273" s="63">
        <f>+'Resumen-DiarioHorario-HP'!AD1691</f>
        <v>0</v>
      </c>
      <c r="Q273" s="62">
        <f>+'Resumen-DiarioHorario-HP'!AD1833</f>
        <v>0</v>
      </c>
      <c r="R273" s="63">
        <f>+'Resumen-DiarioHorario-HP'!AD1975</f>
        <v>0</v>
      </c>
      <c r="S273" s="62">
        <f>+'Resumen-DiarioHorario-HP'!AD2117</f>
        <v>0</v>
      </c>
      <c r="T273" s="63">
        <f>+'Resumen-DiarioHorario-HP'!AD2259</f>
        <v>0</v>
      </c>
      <c r="U273" s="62">
        <f>+'Resumen-DiarioHorario-HP'!AD2401</f>
        <v>0</v>
      </c>
      <c r="V273" s="63">
        <f>+'Resumen-DiarioHorario-HP'!AD2543</f>
        <v>0</v>
      </c>
      <c r="W273" s="62">
        <f>+'Resumen-DiarioHorario-HP'!AD2685</f>
        <v>0</v>
      </c>
      <c r="X273" s="63">
        <f>+'Resumen-DiarioHorario-HP'!AD2827</f>
        <v>6.4183463541666654</v>
      </c>
      <c r="Y273" s="62">
        <f>+'Resumen-DiarioHorario-HP'!AD2969</f>
        <v>0</v>
      </c>
      <c r="Z273" s="63">
        <f>+'Resumen-DiarioHorario-HP'!AD3111</f>
        <v>0</v>
      </c>
      <c r="AA273" s="62">
        <f>+'Resumen-DiarioHorario-HP'!AD3253</f>
        <v>0</v>
      </c>
      <c r="AB273" s="63">
        <f>+'Resumen-DiarioHorario-HP'!AD3395</f>
        <v>0</v>
      </c>
      <c r="AC273" s="62">
        <f>+'Resumen-DiarioHorario-HP'!AD3537</f>
        <v>0</v>
      </c>
      <c r="AD273" s="63">
        <f>+'Resumen-DiarioHorario-HP'!AD3679</f>
        <v>0</v>
      </c>
      <c r="AE273" s="62">
        <f>+'Resumen-DiarioHorario-HP'!AD3821</f>
        <v>0</v>
      </c>
      <c r="AF273" s="63">
        <f>+'Resumen-DiarioHorario-HP'!AD3963</f>
        <v>0</v>
      </c>
      <c r="AG273" s="62">
        <f>+'Resumen-DiarioHorario-HP'!AD4105</f>
        <v>0</v>
      </c>
      <c r="AH273" s="63">
        <f>+'Resumen-DiarioHorario-HP'!AD4247</f>
        <v>0</v>
      </c>
      <c r="AI273" s="64">
        <f>+'Resumen-DiarioHorario-HP'!AD4389</f>
        <v>0</v>
      </c>
      <c r="AJ273" s="58"/>
      <c r="AK273" s="55">
        <f t="shared" si="15"/>
        <v>6.4183463541666654</v>
      </c>
      <c r="AL273" s="58"/>
    </row>
    <row r="274" spans="2:38" x14ac:dyDescent="0.3">
      <c r="B274" s="4" t="s">
        <v>237</v>
      </c>
      <c r="D274" s="68"/>
      <c r="E274" s="62">
        <f>+'Resumen-DiarioHorario-HP'!AD130</f>
        <v>49.085124893273942</v>
      </c>
      <c r="F274" s="63">
        <f>+'Resumen-DiarioHorario-HP'!AD272</f>
        <v>54.918430477714701</v>
      </c>
      <c r="G274" s="62">
        <f>+'Resumen-DiarioHorario-HP'!AD414</f>
        <v>41.29036618694839</v>
      </c>
      <c r="H274" s="63">
        <f>+'Resumen-DiarioHorario-HP'!AD556</f>
        <v>22.177758085825698</v>
      </c>
      <c r="I274" s="62">
        <f>+'Resumen-DiarioHorario-HP'!AD698</f>
        <v>31.106711108357359</v>
      </c>
      <c r="J274" s="63">
        <f>+'Resumen-DiarioHorario-HP'!AD840</f>
        <v>33.981116868172911</v>
      </c>
      <c r="K274" s="62">
        <f>+'Resumen-DiarioHorario-HP'!AD982</f>
        <v>12.031015991779377</v>
      </c>
      <c r="L274" s="63">
        <f>+'Resumen-DiarioHorario-HP'!AD1124</f>
        <v>2.0845721624160993</v>
      </c>
      <c r="M274" s="62">
        <f>+'Resumen-DiarioHorario-HP'!AD1266</f>
        <v>11.40632069024916</v>
      </c>
      <c r="N274" s="63">
        <f>+'Resumen-DiarioHorario-HP'!AD1408</f>
        <v>0.8109682824497253</v>
      </c>
      <c r="O274" s="62">
        <f>+'Resumen-DiarioHorario-HP'!AD1550</f>
        <v>26.346297029230048</v>
      </c>
      <c r="P274" s="63">
        <f>+'Resumen-DiarioHorario-HP'!AD1692</f>
        <v>37.539882123922922</v>
      </c>
      <c r="Q274" s="62">
        <f>+'Resumen-DiarioHorario-HP'!AD1834</f>
        <v>50.266344248753597</v>
      </c>
      <c r="R274" s="63">
        <f>+'Resumen-DiarioHorario-HP'!AD1976</f>
        <v>13.609290303476108</v>
      </c>
      <c r="S274" s="62">
        <f>+'Resumen-DiarioHorario-HP'!AD2118</f>
        <v>19.358210854372675</v>
      </c>
      <c r="T274" s="63">
        <f>+'Resumen-DiarioHorario-HP'!AD2260</f>
        <v>29.986105859822025</v>
      </c>
      <c r="U274" s="62">
        <f>+'Resumen-DiarioHorario-HP'!AD2402</f>
        <v>21.807011620772098</v>
      </c>
      <c r="V274" s="63">
        <f>+'Resumen-DiarioHorario-HP'!AD2544</f>
        <v>7.2060113417158398</v>
      </c>
      <c r="W274" s="62">
        <f>+'Resumen-DiarioHorario-HP'!AD2686</f>
        <v>0.37699602444966634</v>
      </c>
      <c r="X274" s="63">
        <f>+'Resumen-DiarioHorario-HP'!AD2828</f>
        <v>31.355805739885724</v>
      </c>
      <c r="Y274" s="62">
        <f>+'Resumen-DiarioHorario-HP'!AD2970</f>
        <v>19.887329706409052</v>
      </c>
      <c r="Z274" s="63">
        <f>+'Resumen-DiarioHorario-HP'!AD3112</f>
        <v>51.839325248218962</v>
      </c>
      <c r="AA274" s="62">
        <f>+'Resumen-DiarioHorario-HP'!AD3254</f>
        <v>14.315781320225344</v>
      </c>
      <c r="AB274" s="63">
        <f>+'Resumen-DiarioHorario-HP'!AD3396</f>
        <v>24.117933499983021</v>
      </c>
      <c r="AC274" s="62">
        <f>+'Resumen-DiarioHorario-HP'!AD3538</f>
        <v>29.689508742920712</v>
      </c>
      <c r="AD274" s="63">
        <f>+'Resumen-DiarioHorario-HP'!AD3680</f>
        <v>10.676219786127167</v>
      </c>
      <c r="AE274" s="62">
        <f>+'Resumen-DiarioHorario-HP'!AD3822</f>
        <v>27.265746655159379</v>
      </c>
      <c r="AF274" s="63">
        <f>+'Resumen-DiarioHorario-HP'!AD3964</f>
        <v>8.1443855557866094</v>
      </c>
      <c r="AG274" s="62">
        <f>+'Resumen-DiarioHorario-HP'!AD4106</f>
        <v>4.2799570774216171</v>
      </c>
      <c r="AH274" s="63">
        <f>+'Resumen-DiarioHorario-HP'!AD4248</f>
        <v>0.22002739620887776</v>
      </c>
      <c r="AI274" s="64">
        <f>+'Resumen-DiarioHorario-HP'!AD4390</f>
        <v>1.1649108128032279</v>
      </c>
      <c r="AJ274" s="58"/>
      <c r="AK274" s="55">
        <f t="shared" si="15"/>
        <v>688.34546569485212</v>
      </c>
      <c r="AL274" s="58"/>
    </row>
    <row r="275" spans="2:38" x14ac:dyDescent="0.3">
      <c r="B275" s="4" t="s">
        <v>238</v>
      </c>
      <c r="D275" s="68"/>
      <c r="E275" s="62">
        <f>+'Resumen-DiarioHorario-HP'!AD131</f>
        <v>48.995516875670383</v>
      </c>
      <c r="F275" s="63">
        <f>+'Resumen-DiarioHorario-HP'!AD273</f>
        <v>43.245823058528423</v>
      </c>
      <c r="G275" s="62">
        <f>+'Resumen-DiarioHorario-HP'!AD415</f>
        <v>39.627692517284238</v>
      </c>
      <c r="H275" s="63">
        <f>+'Resumen-DiarioHorario-HP'!AD557</f>
        <v>22.330698065061032</v>
      </c>
      <c r="I275" s="62">
        <f>+'Resumen-DiarioHorario-HP'!AD699</f>
        <v>31.337918383747983</v>
      </c>
      <c r="J275" s="63">
        <f>+'Resumen-DiarioHorario-HP'!AD841</f>
        <v>33.331446803723601</v>
      </c>
      <c r="K275" s="62">
        <f>+'Resumen-DiarioHorario-HP'!AD983</f>
        <v>11.712457467965779</v>
      </c>
      <c r="L275" s="63">
        <f>+'Resumen-DiarioHorario-HP'!AD1125</f>
        <v>1.9912991331015726</v>
      </c>
      <c r="M275" s="62">
        <f>+'Resumen-DiarioHorario-HP'!AD1267</f>
        <v>11.318804464660477</v>
      </c>
      <c r="N275" s="63">
        <f>+'Resumen-DiarioHorario-HP'!AD1409</f>
        <v>0.8109682824497253</v>
      </c>
      <c r="O275" s="62">
        <f>+'Resumen-DiarioHorario-HP'!AD1551</f>
        <v>20.896991288917881</v>
      </c>
      <c r="P275" s="63">
        <f>+'Resumen-DiarioHorario-HP'!AD1693</f>
        <v>37.5451081280466</v>
      </c>
      <c r="Q275" s="62">
        <f>+'Resumen-DiarioHorario-HP'!AD1835</f>
        <v>52.597945535369085</v>
      </c>
      <c r="R275" s="63">
        <f>+'Resumen-DiarioHorario-HP'!AD1977</f>
        <v>12.817635597173638</v>
      </c>
      <c r="S275" s="62">
        <f>+'Resumen-DiarioHorario-HP'!AD2119</f>
        <v>18.250724583896318</v>
      </c>
      <c r="T275" s="63">
        <f>+'Resumen-DiarioHorario-HP'!AD2261</f>
        <v>28.590490254280741</v>
      </c>
      <c r="U275" s="62">
        <f>+'Resumen-DiarioHorario-HP'!AD2403</f>
        <v>14.887435963456761</v>
      </c>
      <c r="V275" s="63">
        <f>+'Resumen-DiarioHorario-HP'!AD2545</f>
        <v>15.393975871649538</v>
      </c>
      <c r="W275" s="62">
        <f>+'Resumen-DiarioHorario-HP'!AD2687</f>
        <v>1.557978320121765</v>
      </c>
      <c r="X275" s="63">
        <f>+'Resumen-DiarioHorario-HP'!AD2829</f>
        <v>31.696292612081923</v>
      </c>
      <c r="Y275" s="62">
        <f>+'Resumen-DiarioHorario-HP'!AD2971</f>
        <v>19.745935921839852</v>
      </c>
      <c r="Z275" s="63">
        <f>+'Resumen-DiarioHorario-HP'!AD3113</f>
        <v>69.774802631920693</v>
      </c>
      <c r="AA275" s="62">
        <f>+'Resumen-DiarioHorario-HP'!AD3255</f>
        <v>14.182849788276091</v>
      </c>
      <c r="AB275" s="63">
        <f>+'Resumen-DiarioHorario-HP'!AD3397</f>
        <v>19.672835344767417</v>
      </c>
      <c r="AC275" s="62">
        <f>+'Resumen-DiarioHorario-HP'!AD3539</f>
        <v>29.927689897585466</v>
      </c>
      <c r="AD275" s="63">
        <f>+'Resumen-DiarioHorario-HP'!AD3681</f>
        <v>10.676219786127167</v>
      </c>
      <c r="AE275" s="62">
        <f>+'Resumen-DiarioHorario-HP'!AD3823</f>
        <v>27.265746655159379</v>
      </c>
      <c r="AF275" s="63">
        <f>+'Resumen-DiarioHorario-HP'!AD3965</f>
        <v>8.1443855557866094</v>
      </c>
      <c r="AG275" s="62">
        <f>+'Resumen-DiarioHorario-HP'!AD4107</f>
        <v>4.3096406965606011</v>
      </c>
      <c r="AH275" s="63">
        <f>+'Resumen-DiarioHorario-HP'!AD4249</f>
        <v>0.12682583099664008</v>
      </c>
      <c r="AI275" s="64">
        <f>+'Resumen-DiarioHorario-HP'!AD4391</f>
        <v>3.4662334873507148</v>
      </c>
      <c r="AJ275" s="58"/>
      <c r="AK275" s="55">
        <f t="shared" si="15"/>
        <v>686.23036880355812</v>
      </c>
      <c r="AL275" s="58"/>
    </row>
    <row r="276" spans="2:38" x14ac:dyDescent="0.3">
      <c r="B276" s="4" t="s">
        <v>221</v>
      </c>
      <c r="D276" s="68"/>
      <c r="E276" s="62">
        <f>+'Resumen-DiarioHorario-HP'!AD132</f>
        <v>1.7236190266079376</v>
      </c>
      <c r="F276" s="63">
        <f>+'Resumen-DiarioHorario-HP'!AD274</f>
        <v>11.954362801445857</v>
      </c>
      <c r="G276" s="62">
        <f>+'Resumen-DiarioHorario-HP'!AD416</f>
        <v>0</v>
      </c>
      <c r="H276" s="63">
        <f>+'Resumen-DiarioHorario-HP'!AD558</f>
        <v>0</v>
      </c>
      <c r="I276" s="62">
        <f>+'Resumen-DiarioHorario-HP'!AD700</f>
        <v>50.015301352606883</v>
      </c>
      <c r="J276" s="63">
        <f>+'Resumen-DiarioHorario-HP'!AD842</f>
        <v>49.402253757815885</v>
      </c>
      <c r="K276" s="62">
        <f>+'Resumen-DiarioHorario-HP'!AD984</f>
        <v>112.88550682491726</v>
      </c>
      <c r="L276" s="63">
        <f>+'Resumen-DiarioHorario-HP'!AD1126</f>
        <v>6.8305645815531415</v>
      </c>
      <c r="M276" s="62">
        <f>+'Resumen-DiarioHorario-HP'!AD1268</f>
        <v>0</v>
      </c>
      <c r="N276" s="63">
        <f>+'Resumen-DiarioHorario-HP'!AD1410</f>
        <v>0</v>
      </c>
      <c r="O276" s="62">
        <f>+'Resumen-DiarioHorario-HP'!AD1552</f>
        <v>1.554207797580295</v>
      </c>
      <c r="P276" s="63">
        <f>+'Resumen-DiarioHorario-HP'!AD1694</f>
        <v>107.23386800342136</v>
      </c>
      <c r="Q276" s="62">
        <f>+'Resumen-DiarioHorario-HP'!AD1836</f>
        <v>106.35254117117988</v>
      </c>
      <c r="R276" s="63">
        <f>+'Resumen-DiarioHorario-HP'!AD1978</f>
        <v>0</v>
      </c>
      <c r="S276" s="62">
        <f>+'Resumen-DiarioHorario-HP'!AD2120</f>
        <v>0</v>
      </c>
      <c r="T276" s="63">
        <f>+'Resumen-DiarioHorario-HP'!AD2262</f>
        <v>65.073260822296135</v>
      </c>
      <c r="U276" s="62">
        <f>+'Resumen-DiarioHorario-HP'!AD2404</f>
        <v>2.8764848221672916</v>
      </c>
      <c r="V276" s="63">
        <f>+'Resumen-DiarioHorario-HP'!AD2546</f>
        <v>0</v>
      </c>
      <c r="W276" s="62">
        <f>+'Resumen-DiarioHorario-HP'!AD2688</f>
        <v>0.5285574658711748</v>
      </c>
      <c r="X276" s="63">
        <f>+'Resumen-DiarioHorario-HP'!AD2830</f>
        <v>131.35996574825714</v>
      </c>
      <c r="Y276" s="62">
        <f>+'Resumen-DiarioHorario-HP'!AD2972</f>
        <v>10.530203437805175</v>
      </c>
      <c r="Z276" s="63">
        <f>+'Resumen-DiarioHorario-HP'!AD3114</f>
        <v>85.923146069844563</v>
      </c>
      <c r="AA276" s="62">
        <f>+'Resumen-DiarioHorario-HP'!AD3256</f>
        <v>1.0961703067355686</v>
      </c>
      <c r="AB276" s="63">
        <f>+'Resumen-DiarioHorario-HP'!AD3398</f>
        <v>52.243896755642361</v>
      </c>
      <c r="AC276" s="62">
        <f>+'Resumen-DiarioHorario-HP'!AD3540</f>
        <v>84.874010414547371</v>
      </c>
      <c r="AD276" s="63">
        <f>+'Resumen-DiarioHorario-HP'!AD3682</f>
        <v>335.09460101551474</v>
      </c>
      <c r="AE276" s="62">
        <f>+'Resumen-DiarioHorario-HP'!AD3824</f>
        <v>151.57151059362624</v>
      </c>
      <c r="AF276" s="63">
        <f>+'Resumen-DiarioHorario-HP'!AD3966</f>
        <v>125.43676498625015</v>
      </c>
      <c r="AG276" s="62">
        <f>+'Resumen-DiarioHorario-HP'!AD4108</f>
        <v>66.825420850118007</v>
      </c>
      <c r="AH276" s="63">
        <f>+'Resumen-DiarioHorario-HP'!AD4250</f>
        <v>11.738131400214302</v>
      </c>
      <c r="AI276" s="64">
        <f>+'Resumen-DiarioHorario-HP'!AD4392</f>
        <v>23.991127071380614</v>
      </c>
      <c r="AJ276" s="58"/>
      <c r="AK276" s="55">
        <f t="shared" si="15"/>
        <v>1597.1154770773992</v>
      </c>
      <c r="AL276" s="58"/>
    </row>
    <row r="277" spans="2:38" x14ac:dyDescent="0.3">
      <c r="B277" s="4" t="s">
        <v>271</v>
      </c>
      <c r="D277" s="68"/>
      <c r="E277" s="62">
        <f>+'Resumen-DiarioHorario-HP'!AD133</f>
        <v>0</v>
      </c>
      <c r="F277" s="63">
        <f>+'Resumen-DiarioHorario-HP'!AD275</f>
        <v>0</v>
      </c>
      <c r="G277" s="62">
        <f>+'Resumen-DiarioHorario-HP'!AD417</f>
        <v>0</v>
      </c>
      <c r="H277" s="63">
        <f>+'Resumen-DiarioHorario-HP'!AD559</f>
        <v>0</v>
      </c>
      <c r="I277" s="62">
        <f>+'Resumen-DiarioHorario-HP'!AD701</f>
        <v>0</v>
      </c>
      <c r="J277" s="63">
        <f>+'Resumen-DiarioHorario-HP'!AD843</f>
        <v>0</v>
      </c>
      <c r="K277" s="62">
        <f>+'Resumen-DiarioHorario-HP'!AD985</f>
        <v>0</v>
      </c>
      <c r="L277" s="63">
        <f>+'Resumen-DiarioHorario-HP'!AD1127</f>
        <v>0</v>
      </c>
      <c r="M277" s="62">
        <f>+'Resumen-DiarioHorario-HP'!AD1269</f>
        <v>0</v>
      </c>
      <c r="N277" s="63">
        <f>+'Resumen-DiarioHorario-HP'!AD1411</f>
        <v>0</v>
      </c>
      <c r="O277" s="62">
        <f>+'Resumen-DiarioHorario-HP'!AD1553</f>
        <v>0</v>
      </c>
      <c r="P277" s="63">
        <f>+'Resumen-DiarioHorario-HP'!AD1695</f>
        <v>0</v>
      </c>
      <c r="Q277" s="62">
        <f>+'Resumen-DiarioHorario-HP'!AD1837</f>
        <v>0</v>
      </c>
      <c r="R277" s="63">
        <f>+'Resumen-DiarioHorario-HP'!AD1979</f>
        <v>0</v>
      </c>
      <c r="S277" s="62">
        <f>+'Resumen-DiarioHorario-HP'!AD2121</f>
        <v>0</v>
      </c>
      <c r="T277" s="63">
        <f>+'Resumen-DiarioHorario-HP'!AD2263</f>
        <v>0</v>
      </c>
      <c r="U277" s="62">
        <f>+'Resumen-DiarioHorario-HP'!AD2405</f>
        <v>0</v>
      </c>
      <c r="V277" s="63">
        <f>+'Resumen-DiarioHorario-HP'!AD2547</f>
        <v>0</v>
      </c>
      <c r="W277" s="62">
        <f>+'Resumen-DiarioHorario-HP'!AD2689</f>
        <v>0</v>
      </c>
      <c r="X277" s="63">
        <f>+'Resumen-DiarioHorario-HP'!AD2831</f>
        <v>0</v>
      </c>
      <c r="Y277" s="62">
        <f>+'Resumen-DiarioHorario-HP'!AD2973</f>
        <v>0</v>
      </c>
      <c r="Z277" s="63">
        <f>+'Resumen-DiarioHorario-HP'!AD3115</f>
        <v>0</v>
      </c>
      <c r="AA277" s="62">
        <f>+'Resumen-DiarioHorario-HP'!AD3257</f>
        <v>0</v>
      </c>
      <c r="AB277" s="63">
        <f>+'Resumen-DiarioHorario-HP'!AD3399</f>
        <v>0</v>
      </c>
      <c r="AC277" s="62">
        <f>+'Resumen-DiarioHorario-HP'!AD3541</f>
        <v>0</v>
      </c>
      <c r="AD277" s="63">
        <f>+'Resumen-DiarioHorario-HP'!AD3683</f>
        <v>0</v>
      </c>
      <c r="AE277" s="62">
        <f>+'Resumen-DiarioHorario-HP'!AD3825</f>
        <v>0</v>
      </c>
      <c r="AF277" s="63">
        <f>+'Resumen-DiarioHorario-HP'!AD3967</f>
        <v>0</v>
      </c>
      <c r="AG277" s="62">
        <f>+'Resumen-DiarioHorario-HP'!AD4109</f>
        <v>0</v>
      </c>
      <c r="AH277" s="63">
        <f>+'Resumen-DiarioHorario-HP'!AD4251</f>
        <v>0</v>
      </c>
      <c r="AI277" s="64">
        <f>+'Resumen-DiarioHorario-HP'!AD4393</f>
        <v>0</v>
      </c>
      <c r="AJ277" s="58"/>
      <c r="AK277" s="55">
        <f t="shared" si="15"/>
        <v>0</v>
      </c>
      <c r="AL277" s="58"/>
    </row>
    <row r="278" spans="2:38" x14ac:dyDescent="0.3">
      <c r="B278" s="4" t="s">
        <v>272</v>
      </c>
      <c r="D278" s="68"/>
      <c r="E278" s="62">
        <f>+'Resumen-DiarioHorario-HP'!AD134</f>
        <v>0</v>
      </c>
      <c r="F278" s="63">
        <f>+'Resumen-DiarioHorario-HP'!AD276</f>
        <v>0</v>
      </c>
      <c r="G278" s="62">
        <f>+'Resumen-DiarioHorario-HP'!AD418</f>
        <v>0</v>
      </c>
      <c r="H278" s="63">
        <f>+'Resumen-DiarioHorario-HP'!AD560</f>
        <v>0</v>
      </c>
      <c r="I278" s="62">
        <f>+'Resumen-DiarioHorario-HP'!AD702</f>
        <v>0</v>
      </c>
      <c r="J278" s="63">
        <f>+'Resumen-DiarioHorario-HP'!AD844</f>
        <v>0</v>
      </c>
      <c r="K278" s="62">
        <f>+'Resumen-DiarioHorario-HP'!AD986</f>
        <v>0</v>
      </c>
      <c r="L278" s="63">
        <f>+'Resumen-DiarioHorario-HP'!AD1128</f>
        <v>0</v>
      </c>
      <c r="M278" s="62">
        <f>+'Resumen-DiarioHorario-HP'!AD1270</f>
        <v>0</v>
      </c>
      <c r="N278" s="63">
        <f>+'Resumen-DiarioHorario-HP'!AD1412</f>
        <v>0</v>
      </c>
      <c r="O278" s="62">
        <f>+'Resumen-DiarioHorario-HP'!AD1554</f>
        <v>0</v>
      </c>
      <c r="P278" s="63">
        <f>+'Resumen-DiarioHorario-HP'!AD1696</f>
        <v>0</v>
      </c>
      <c r="Q278" s="62">
        <f>+'Resumen-DiarioHorario-HP'!AD1838</f>
        <v>0</v>
      </c>
      <c r="R278" s="63">
        <f>+'Resumen-DiarioHorario-HP'!AD1980</f>
        <v>0</v>
      </c>
      <c r="S278" s="62">
        <f>+'Resumen-DiarioHorario-HP'!AD2122</f>
        <v>0</v>
      </c>
      <c r="T278" s="63">
        <f>+'Resumen-DiarioHorario-HP'!AD2264</f>
        <v>0</v>
      </c>
      <c r="U278" s="62">
        <f>+'Resumen-DiarioHorario-HP'!AD2406</f>
        <v>0</v>
      </c>
      <c r="V278" s="63">
        <f>+'Resumen-DiarioHorario-HP'!AD2548</f>
        <v>0</v>
      </c>
      <c r="W278" s="62">
        <f>+'Resumen-DiarioHorario-HP'!AD2690</f>
        <v>0</v>
      </c>
      <c r="X278" s="63">
        <f>+'Resumen-DiarioHorario-HP'!AD2832</f>
        <v>0</v>
      </c>
      <c r="Y278" s="62">
        <f>+'Resumen-DiarioHorario-HP'!AD2974</f>
        <v>0</v>
      </c>
      <c r="Z278" s="63">
        <f>+'Resumen-DiarioHorario-HP'!AD3116</f>
        <v>0</v>
      </c>
      <c r="AA278" s="62">
        <f>+'Resumen-DiarioHorario-HP'!AD3258</f>
        <v>0</v>
      </c>
      <c r="AB278" s="63">
        <f>+'Resumen-DiarioHorario-HP'!AD3400</f>
        <v>0</v>
      </c>
      <c r="AC278" s="62">
        <f>+'Resumen-DiarioHorario-HP'!AD3542</f>
        <v>0</v>
      </c>
      <c r="AD278" s="63">
        <f>+'Resumen-DiarioHorario-HP'!AD3684</f>
        <v>0</v>
      </c>
      <c r="AE278" s="62">
        <f>+'Resumen-DiarioHorario-HP'!AD3826</f>
        <v>0</v>
      </c>
      <c r="AF278" s="63">
        <f>+'Resumen-DiarioHorario-HP'!AD3968</f>
        <v>0</v>
      </c>
      <c r="AG278" s="62">
        <f>+'Resumen-DiarioHorario-HP'!AD4110</f>
        <v>0</v>
      </c>
      <c r="AH278" s="63">
        <f>+'Resumen-DiarioHorario-HP'!AD4252</f>
        <v>0</v>
      </c>
      <c r="AI278" s="64">
        <f>+'Resumen-DiarioHorario-HP'!AD4394</f>
        <v>0</v>
      </c>
      <c r="AJ278" s="58"/>
      <c r="AK278" s="55">
        <f t="shared" si="15"/>
        <v>0</v>
      </c>
      <c r="AL278" s="58"/>
    </row>
    <row r="279" spans="2:38" x14ac:dyDescent="0.3">
      <c r="B279" s="4" t="s">
        <v>225</v>
      </c>
      <c r="D279" s="68"/>
      <c r="E279" s="62">
        <f>+'Resumen-DiarioHorario-HP'!AD135</f>
        <v>0</v>
      </c>
      <c r="F279" s="63">
        <f>+'Resumen-DiarioHorario-HP'!AD277</f>
        <v>0</v>
      </c>
      <c r="G279" s="62">
        <f>+'Resumen-DiarioHorario-HP'!AD419</f>
        <v>0</v>
      </c>
      <c r="H279" s="63">
        <f>+'Resumen-DiarioHorario-HP'!AD561</f>
        <v>0</v>
      </c>
      <c r="I279" s="62">
        <f>+'Resumen-DiarioHorario-HP'!AD703</f>
        <v>0</v>
      </c>
      <c r="J279" s="63">
        <f>+'Resumen-DiarioHorario-HP'!AD845</f>
        <v>0</v>
      </c>
      <c r="K279" s="62">
        <f>+'Resumen-DiarioHorario-HP'!AD987</f>
        <v>0</v>
      </c>
      <c r="L279" s="63">
        <f>+'Resumen-DiarioHorario-HP'!AD1129</f>
        <v>0</v>
      </c>
      <c r="M279" s="62">
        <f>+'Resumen-DiarioHorario-HP'!AD1271</f>
        <v>9.4912700944992157</v>
      </c>
      <c r="N279" s="63">
        <f>+'Resumen-DiarioHorario-HP'!AD1413</f>
        <v>0</v>
      </c>
      <c r="O279" s="62">
        <f>+'Resumen-DiarioHorario-HP'!AD1555</f>
        <v>1.0467974268874047</v>
      </c>
      <c r="P279" s="63">
        <f>+'Resumen-DiarioHorario-HP'!AD1697</f>
        <v>0</v>
      </c>
      <c r="Q279" s="62">
        <f>+'Resumen-DiarioHorario-HP'!AD1839</f>
        <v>11.20905173704873</v>
      </c>
      <c r="R279" s="63">
        <f>+'Resumen-DiarioHorario-HP'!AD1981</f>
        <v>0</v>
      </c>
      <c r="S279" s="62">
        <f>+'Resumen-DiarioHorario-HP'!AD2123</f>
        <v>0</v>
      </c>
      <c r="T279" s="63">
        <f>+'Resumen-DiarioHorario-HP'!AD2265</f>
        <v>0</v>
      </c>
      <c r="U279" s="62">
        <f>+'Resumen-DiarioHorario-HP'!AD2407</f>
        <v>0</v>
      </c>
      <c r="V279" s="63">
        <f>+'Resumen-DiarioHorario-HP'!AD2549</f>
        <v>0</v>
      </c>
      <c r="W279" s="62">
        <f>+'Resumen-DiarioHorario-HP'!AD2691</f>
        <v>0</v>
      </c>
      <c r="X279" s="63">
        <f>+'Resumen-DiarioHorario-HP'!AD2833</f>
        <v>21.606067156563697</v>
      </c>
      <c r="Y279" s="62">
        <f>+'Resumen-DiarioHorario-HP'!AD2975</f>
        <v>29.683109384147144</v>
      </c>
      <c r="Z279" s="63">
        <f>+'Resumen-DiarioHorario-HP'!AD3117</f>
        <v>25.218155635734796</v>
      </c>
      <c r="AA279" s="62">
        <f>+'Resumen-DiarioHorario-HP'!AD3259</f>
        <v>40.363232579846773</v>
      </c>
      <c r="AB279" s="63">
        <f>+'Resumen-DiarioHorario-HP'!AD3401</f>
        <v>7.3020619441711503</v>
      </c>
      <c r="AC279" s="62">
        <f>+'Resumen-DiarioHorario-HP'!AD3543</f>
        <v>15.480025219697922</v>
      </c>
      <c r="AD279" s="63">
        <f>+'Resumen-DiarioHorario-HP'!AD3685</f>
        <v>20.312140342127606</v>
      </c>
      <c r="AE279" s="62">
        <f>+'Resumen-DiarioHorario-HP'!AD3827</f>
        <v>64.892640829729558</v>
      </c>
      <c r="AF279" s="63">
        <f>+'Resumen-DiarioHorario-HP'!AD3969</f>
        <v>94.285063319912695</v>
      </c>
      <c r="AG279" s="62">
        <f>+'Resumen-DiarioHorario-HP'!AD4111</f>
        <v>136.58724859207021</v>
      </c>
      <c r="AH279" s="63">
        <f>+'Resumen-DiarioHorario-HP'!AD4253</f>
        <v>25.49393389137634</v>
      </c>
      <c r="AI279" s="64">
        <f>+'Resumen-DiarioHorario-HP'!AD4395</f>
        <v>54.342030648618497</v>
      </c>
      <c r="AJ279" s="58"/>
      <c r="AK279" s="55">
        <f t="shared" si="15"/>
        <v>557.3128288024318</v>
      </c>
      <c r="AL279" s="58"/>
    </row>
    <row r="280" spans="2:38" x14ac:dyDescent="0.3">
      <c r="B280" s="4" t="s">
        <v>226</v>
      </c>
      <c r="D280" s="68"/>
      <c r="E280" s="62">
        <f>+'Resumen-DiarioHorario-HP'!AD136</f>
        <v>0</v>
      </c>
      <c r="F280" s="63">
        <f>+'Resumen-DiarioHorario-HP'!AD278</f>
        <v>0</v>
      </c>
      <c r="G280" s="62">
        <f>+'Resumen-DiarioHorario-HP'!AD420</f>
        <v>0</v>
      </c>
      <c r="H280" s="63">
        <f>+'Resumen-DiarioHorario-HP'!AD562</f>
        <v>0</v>
      </c>
      <c r="I280" s="62">
        <f>+'Resumen-DiarioHorario-HP'!AD704</f>
        <v>0</v>
      </c>
      <c r="J280" s="63">
        <f>+'Resumen-DiarioHorario-HP'!AD846</f>
        <v>0</v>
      </c>
      <c r="K280" s="62">
        <f>+'Resumen-DiarioHorario-HP'!AD988</f>
        <v>0</v>
      </c>
      <c r="L280" s="63">
        <f>+'Resumen-DiarioHorario-HP'!AD1130</f>
        <v>0</v>
      </c>
      <c r="M280" s="62">
        <f>+'Resumen-DiarioHorario-HP'!AD1272</f>
        <v>0</v>
      </c>
      <c r="N280" s="63">
        <f>+'Resumen-DiarioHorario-HP'!AD1414</f>
        <v>0</v>
      </c>
      <c r="O280" s="62">
        <f>+'Resumen-DiarioHorario-HP'!AD1556</f>
        <v>0</v>
      </c>
      <c r="P280" s="63">
        <f>+'Resumen-DiarioHorario-HP'!AD1698</f>
        <v>0</v>
      </c>
      <c r="Q280" s="62">
        <f>+'Resumen-DiarioHorario-HP'!AD1840</f>
        <v>0</v>
      </c>
      <c r="R280" s="63">
        <f>+'Resumen-DiarioHorario-HP'!AD1982</f>
        <v>0</v>
      </c>
      <c r="S280" s="62">
        <f>+'Resumen-DiarioHorario-HP'!AD2124</f>
        <v>0</v>
      </c>
      <c r="T280" s="63">
        <f>+'Resumen-DiarioHorario-HP'!AD2266</f>
        <v>0</v>
      </c>
      <c r="U280" s="62">
        <f>+'Resumen-DiarioHorario-HP'!AD2408</f>
        <v>0</v>
      </c>
      <c r="V280" s="63">
        <f>+'Resumen-DiarioHorario-HP'!AD2550</f>
        <v>0</v>
      </c>
      <c r="W280" s="62">
        <f>+'Resumen-DiarioHorario-HP'!AD2692</f>
        <v>0</v>
      </c>
      <c r="X280" s="63">
        <f>+'Resumen-DiarioHorario-HP'!AD2834</f>
        <v>0</v>
      </c>
      <c r="Y280" s="62">
        <f>+'Resumen-DiarioHorario-HP'!AD2976</f>
        <v>0</v>
      </c>
      <c r="Z280" s="63">
        <f>+'Resumen-DiarioHorario-HP'!AD3118</f>
        <v>0</v>
      </c>
      <c r="AA280" s="62">
        <f>+'Resumen-DiarioHorario-HP'!AD3260</f>
        <v>0</v>
      </c>
      <c r="AB280" s="63">
        <f>+'Resumen-DiarioHorario-HP'!AD3402</f>
        <v>0</v>
      </c>
      <c r="AC280" s="62">
        <f>+'Resumen-DiarioHorario-HP'!AD3544</f>
        <v>0</v>
      </c>
      <c r="AD280" s="63">
        <f>+'Resumen-DiarioHorario-HP'!AD3686</f>
        <v>0</v>
      </c>
      <c r="AE280" s="62">
        <f>+'Resumen-DiarioHorario-HP'!AD3828</f>
        <v>0</v>
      </c>
      <c r="AF280" s="63">
        <f>+'Resumen-DiarioHorario-HP'!AD3970</f>
        <v>0</v>
      </c>
      <c r="AG280" s="62">
        <f>+'Resumen-DiarioHorario-HP'!AD4112</f>
        <v>0</v>
      </c>
      <c r="AH280" s="63">
        <f>+'Resumen-DiarioHorario-HP'!AD4254</f>
        <v>0</v>
      </c>
      <c r="AI280" s="64">
        <f>+'Resumen-DiarioHorario-HP'!AD4396</f>
        <v>0</v>
      </c>
      <c r="AJ280" s="58"/>
      <c r="AK280" s="55">
        <f t="shared" si="15"/>
        <v>0</v>
      </c>
      <c r="AL280" s="58"/>
    </row>
    <row r="281" spans="2:38" x14ac:dyDescent="0.3">
      <c r="B281" s="4" t="s">
        <v>251</v>
      </c>
      <c r="D281" s="68"/>
      <c r="E281" s="62">
        <f>+'Resumen-DiarioHorario-HP'!AD137</f>
        <v>0</v>
      </c>
      <c r="F281" s="63">
        <f>+'Resumen-DiarioHorario-HP'!AD279</f>
        <v>0</v>
      </c>
      <c r="G281" s="62">
        <f>+'Resumen-DiarioHorario-HP'!AD421</f>
        <v>0</v>
      </c>
      <c r="H281" s="63">
        <f>+'Resumen-DiarioHorario-HP'!AD563</f>
        <v>0</v>
      </c>
      <c r="I281" s="62">
        <f>+'Resumen-DiarioHorario-HP'!AD705</f>
        <v>0</v>
      </c>
      <c r="J281" s="63">
        <f>+'Resumen-DiarioHorario-HP'!AD847</f>
        <v>0</v>
      </c>
      <c r="K281" s="62">
        <f>+'Resumen-DiarioHorario-HP'!AD989</f>
        <v>0</v>
      </c>
      <c r="L281" s="63">
        <f>+'Resumen-DiarioHorario-HP'!AD1131</f>
        <v>0</v>
      </c>
      <c r="M281" s="62">
        <f>+'Resumen-DiarioHorario-HP'!AD1273</f>
        <v>0</v>
      </c>
      <c r="N281" s="63">
        <f>+'Resumen-DiarioHorario-HP'!AD1415</f>
        <v>0</v>
      </c>
      <c r="O281" s="62">
        <f>+'Resumen-DiarioHorario-HP'!AD1557</f>
        <v>0</v>
      </c>
      <c r="P281" s="63">
        <f>+'Resumen-DiarioHorario-HP'!AD1699</f>
        <v>0</v>
      </c>
      <c r="Q281" s="62">
        <f>+'Resumen-DiarioHorario-HP'!AD1841</f>
        <v>0</v>
      </c>
      <c r="R281" s="63">
        <f>+'Resumen-DiarioHorario-HP'!AD1983</f>
        <v>0</v>
      </c>
      <c r="S281" s="62">
        <f>+'Resumen-DiarioHorario-HP'!AD2125</f>
        <v>0</v>
      </c>
      <c r="T281" s="63">
        <f>+'Resumen-DiarioHorario-HP'!AD2267</f>
        <v>0</v>
      </c>
      <c r="U281" s="62">
        <f>+'Resumen-DiarioHorario-HP'!AD2409</f>
        <v>0.11252335400051534</v>
      </c>
      <c r="V281" s="63">
        <f>+'Resumen-DiarioHorario-HP'!AD2551</f>
        <v>0</v>
      </c>
      <c r="W281" s="62">
        <f>+'Resumen-DiarioHorario-HP'!AD2693</f>
        <v>0</v>
      </c>
      <c r="X281" s="63">
        <f>+'Resumen-DiarioHorario-HP'!AD2835</f>
        <v>3.7213385303815203</v>
      </c>
      <c r="Y281" s="62">
        <f>+'Resumen-DiarioHorario-HP'!AD2977</f>
        <v>0.14437565935982574</v>
      </c>
      <c r="Z281" s="63">
        <f>+'Resumen-DiarioHorario-HP'!AD3119</f>
        <v>0</v>
      </c>
      <c r="AA281" s="62">
        <f>+'Resumen-DiarioHorario-HP'!AD3261</f>
        <v>0</v>
      </c>
      <c r="AB281" s="63">
        <f>+'Resumen-DiarioHorario-HP'!AD3403</f>
        <v>0</v>
      </c>
      <c r="AC281" s="62">
        <f>+'Resumen-DiarioHorario-HP'!AD3545</f>
        <v>0</v>
      </c>
      <c r="AD281" s="63">
        <f>+'Resumen-DiarioHorario-HP'!AD3687</f>
        <v>3.1862406304147508</v>
      </c>
      <c r="AE281" s="62">
        <f>+'Resumen-DiarioHorario-HP'!AD3829</f>
        <v>6.6695667235056568</v>
      </c>
      <c r="AF281" s="63">
        <f>+'Resumen-DiarioHorario-HP'!AD3971</f>
        <v>3.1333748499552408E-2</v>
      </c>
      <c r="AG281" s="62">
        <f>+'Resumen-DiarioHorario-HP'!AD4113</f>
        <v>0.11070069869359335</v>
      </c>
      <c r="AH281" s="63">
        <f>+'Resumen-DiarioHorario-HP'!AD4255</f>
        <v>0.12311783790588376</v>
      </c>
      <c r="AI281" s="64">
        <f>+'Resumen-DiarioHorario-HP'!AD4397</f>
        <v>0.40659715096155791</v>
      </c>
      <c r="AJ281" s="58"/>
      <c r="AK281" s="55">
        <f t="shared" ref="AK281:AK287" si="16">SUM(E281:AI281)</f>
        <v>14.505794333722855</v>
      </c>
      <c r="AL281" s="58"/>
    </row>
    <row r="282" spans="2:38" x14ac:dyDescent="0.3">
      <c r="B282" s="4" t="s">
        <v>273</v>
      </c>
      <c r="D282" s="68"/>
      <c r="E282" s="62">
        <f>+'Resumen-DiarioHorario-HP'!AD138</f>
        <v>0</v>
      </c>
      <c r="F282" s="63">
        <f>+'Resumen-DiarioHorario-HP'!AD280</f>
        <v>0</v>
      </c>
      <c r="G282" s="62">
        <f>+'Resumen-DiarioHorario-HP'!AD422</f>
        <v>0</v>
      </c>
      <c r="H282" s="63">
        <f>+'Resumen-DiarioHorario-HP'!AD564</f>
        <v>0</v>
      </c>
      <c r="I282" s="62">
        <f>+'Resumen-DiarioHorario-HP'!AD706</f>
        <v>0</v>
      </c>
      <c r="J282" s="63">
        <f>+'Resumen-DiarioHorario-HP'!AD848</f>
        <v>0</v>
      </c>
      <c r="K282" s="62">
        <f>+'Resumen-DiarioHorario-HP'!AD990</f>
        <v>0</v>
      </c>
      <c r="L282" s="63">
        <f>+'Resumen-DiarioHorario-HP'!AD1132</f>
        <v>0</v>
      </c>
      <c r="M282" s="62">
        <f>+'Resumen-DiarioHorario-HP'!AD1274</f>
        <v>0</v>
      </c>
      <c r="N282" s="63">
        <f>+'Resumen-DiarioHorario-HP'!AD1416</f>
        <v>0</v>
      </c>
      <c r="O282" s="62">
        <f>+'Resumen-DiarioHorario-HP'!AD1558</f>
        <v>0</v>
      </c>
      <c r="P282" s="63">
        <f>+'Resumen-DiarioHorario-HP'!AD1700</f>
        <v>0</v>
      </c>
      <c r="Q282" s="62">
        <f>+'Resumen-DiarioHorario-HP'!AD1842</f>
        <v>0</v>
      </c>
      <c r="R282" s="63">
        <f>+'Resumen-DiarioHorario-HP'!AD1984</f>
        <v>0</v>
      </c>
      <c r="S282" s="62">
        <f>+'Resumen-DiarioHorario-HP'!AD2126</f>
        <v>0</v>
      </c>
      <c r="T282" s="63">
        <f>+'Resumen-DiarioHorario-HP'!AD2268</f>
        <v>0</v>
      </c>
      <c r="U282" s="62">
        <f>+'Resumen-DiarioHorario-HP'!AD2410</f>
        <v>0</v>
      </c>
      <c r="V282" s="63">
        <f>+'Resumen-DiarioHorario-HP'!AD2552</f>
        <v>0</v>
      </c>
      <c r="W282" s="62">
        <f>+'Resumen-DiarioHorario-HP'!AD2694</f>
        <v>0</v>
      </c>
      <c r="X282" s="63">
        <f>+'Resumen-DiarioHorario-HP'!AD2836</f>
        <v>0</v>
      </c>
      <c r="Y282" s="62">
        <f>+'Resumen-DiarioHorario-HP'!AD2978</f>
        <v>0</v>
      </c>
      <c r="Z282" s="63">
        <f>+'Resumen-DiarioHorario-HP'!AD3120</f>
        <v>0</v>
      </c>
      <c r="AA282" s="62">
        <f>+'Resumen-DiarioHorario-HP'!AD3262</f>
        <v>0</v>
      </c>
      <c r="AB282" s="63">
        <f>+'Resumen-DiarioHorario-HP'!AD3404</f>
        <v>0</v>
      </c>
      <c r="AC282" s="62">
        <f>+'Resumen-DiarioHorario-HP'!AD3546</f>
        <v>0</v>
      </c>
      <c r="AD282" s="63">
        <f>+'Resumen-DiarioHorario-HP'!AD3688</f>
        <v>53.183904228210451</v>
      </c>
      <c r="AE282" s="62">
        <f>+'Resumen-DiarioHorario-HP'!AD3830</f>
        <v>121.68526300271353</v>
      </c>
      <c r="AF282" s="63">
        <f>+'Resumen-DiarioHorario-HP'!AD3972</f>
        <v>97.076486148834221</v>
      </c>
      <c r="AG282" s="62">
        <f>+'Resumen-DiarioHorario-HP'!AD4114</f>
        <v>0</v>
      </c>
      <c r="AH282" s="63">
        <f>+'Resumen-DiarioHorario-HP'!AD4256</f>
        <v>0</v>
      </c>
      <c r="AI282" s="64">
        <f>+'Resumen-DiarioHorario-HP'!AD4398</f>
        <v>14.112712516784669</v>
      </c>
      <c r="AJ282" s="58"/>
      <c r="AK282" s="55">
        <f t="shared" si="16"/>
        <v>286.05836589654285</v>
      </c>
      <c r="AL282" s="58"/>
    </row>
    <row r="283" spans="2:38" x14ac:dyDescent="0.3">
      <c r="B283" s="4" t="s">
        <v>178</v>
      </c>
      <c r="D283" s="68"/>
      <c r="E283" s="62">
        <f>+'Resumen-DiarioHorario-HP'!AD139</f>
        <v>0</v>
      </c>
      <c r="F283" s="63">
        <f>+'Resumen-DiarioHorario-HP'!AD281</f>
        <v>0</v>
      </c>
      <c r="G283" s="62">
        <f>+'Resumen-DiarioHorario-HP'!AD423</f>
        <v>0</v>
      </c>
      <c r="H283" s="63">
        <f>+'Resumen-DiarioHorario-HP'!AD565</f>
        <v>0</v>
      </c>
      <c r="I283" s="62">
        <f>+'Resumen-DiarioHorario-HP'!AD707</f>
        <v>0</v>
      </c>
      <c r="J283" s="63">
        <f>+'Resumen-DiarioHorario-HP'!AD849</f>
        <v>0</v>
      </c>
      <c r="K283" s="62">
        <f>+'Resumen-DiarioHorario-HP'!AD991</f>
        <v>0</v>
      </c>
      <c r="L283" s="63">
        <f>+'Resumen-DiarioHorario-HP'!AD1133</f>
        <v>0</v>
      </c>
      <c r="M283" s="62">
        <f>+'Resumen-DiarioHorario-HP'!AD1275</f>
        <v>0</v>
      </c>
      <c r="N283" s="63">
        <f>+'Resumen-DiarioHorario-HP'!AD1417</f>
        <v>0</v>
      </c>
      <c r="O283" s="62">
        <f>+'Resumen-DiarioHorario-HP'!AD1559</f>
        <v>0</v>
      </c>
      <c r="P283" s="63">
        <f>+'Resumen-DiarioHorario-HP'!AD1701</f>
        <v>0</v>
      </c>
      <c r="Q283" s="62">
        <f>+'Resumen-DiarioHorario-HP'!AD1843</f>
        <v>0</v>
      </c>
      <c r="R283" s="63">
        <f>+'Resumen-DiarioHorario-HP'!AD1985</f>
        <v>0</v>
      </c>
      <c r="S283" s="62">
        <f>+'Resumen-DiarioHorario-HP'!AD2127</f>
        <v>0</v>
      </c>
      <c r="T283" s="63">
        <f>+'Resumen-DiarioHorario-HP'!AD2269</f>
        <v>0</v>
      </c>
      <c r="U283" s="62">
        <f>+'Resumen-DiarioHorario-HP'!AD2411</f>
        <v>0</v>
      </c>
      <c r="V283" s="63">
        <f>+'Resumen-DiarioHorario-HP'!AD2553</f>
        <v>53.876718961918897</v>
      </c>
      <c r="W283" s="62">
        <f>+'Resumen-DiarioHorario-HP'!AD2695</f>
        <v>14.899069081958457</v>
      </c>
      <c r="X283" s="63">
        <f>+'Resumen-DiarioHorario-HP'!AD2837</f>
        <v>0</v>
      </c>
      <c r="Y283" s="62">
        <f>+'Resumen-DiarioHorario-HP'!AD2979</f>
        <v>0</v>
      </c>
      <c r="Z283" s="63">
        <f>+'Resumen-DiarioHorario-HP'!AD3121</f>
        <v>0</v>
      </c>
      <c r="AA283" s="62">
        <f>+'Resumen-DiarioHorario-HP'!AD3263</f>
        <v>0</v>
      </c>
      <c r="AB283" s="63">
        <f>+'Resumen-DiarioHorario-HP'!AD3405</f>
        <v>0</v>
      </c>
      <c r="AC283" s="62">
        <f>+'Resumen-DiarioHorario-HP'!AD3547</f>
        <v>0</v>
      </c>
      <c r="AD283" s="63">
        <f>+'Resumen-DiarioHorario-HP'!AD3689</f>
        <v>0</v>
      </c>
      <c r="AE283" s="62">
        <f>+'Resumen-DiarioHorario-HP'!AD3831</f>
        <v>0</v>
      </c>
      <c r="AF283" s="63">
        <f>+'Resumen-DiarioHorario-HP'!AD3973</f>
        <v>140.34183258009469</v>
      </c>
      <c r="AG283" s="62">
        <f>+'Resumen-DiarioHorario-HP'!AD4115</f>
        <v>27.918529024896522</v>
      </c>
      <c r="AH283" s="63">
        <f>+'Resumen-DiarioHorario-HP'!AD4257</f>
        <v>12.171444906055505</v>
      </c>
      <c r="AI283" s="64">
        <f>+'Resumen-DiarioHorario-HP'!AD4399</f>
        <v>23.760789122516844</v>
      </c>
      <c r="AJ283" s="58"/>
      <c r="AK283" s="55">
        <f t="shared" si="16"/>
        <v>272.9683836774409</v>
      </c>
      <c r="AL283" s="58"/>
    </row>
    <row r="284" spans="2:38" x14ac:dyDescent="0.3">
      <c r="B284" s="4" t="s">
        <v>179</v>
      </c>
      <c r="D284" s="68"/>
      <c r="E284" s="62">
        <f>+'Resumen-DiarioHorario-HP'!AD140</f>
        <v>0</v>
      </c>
      <c r="F284" s="63">
        <f>+'Resumen-DiarioHorario-HP'!AD282</f>
        <v>0</v>
      </c>
      <c r="G284" s="62">
        <f>+'Resumen-DiarioHorario-HP'!AD424</f>
        <v>0</v>
      </c>
      <c r="H284" s="63">
        <f>+'Resumen-DiarioHorario-HP'!AD566</f>
        <v>0</v>
      </c>
      <c r="I284" s="62">
        <f>+'Resumen-DiarioHorario-HP'!AD708</f>
        <v>0</v>
      </c>
      <c r="J284" s="63">
        <f>+'Resumen-DiarioHorario-HP'!AD850</f>
        <v>0</v>
      </c>
      <c r="K284" s="62">
        <f>+'Resumen-DiarioHorario-HP'!AD992</f>
        <v>0</v>
      </c>
      <c r="L284" s="63">
        <f>+'Resumen-DiarioHorario-HP'!AD1134</f>
        <v>0</v>
      </c>
      <c r="M284" s="62">
        <f>+'Resumen-DiarioHorario-HP'!AD1276</f>
        <v>0</v>
      </c>
      <c r="N284" s="63">
        <f>+'Resumen-DiarioHorario-HP'!AD1418</f>
        <v>0</v>
      </c>
      <c r="O284" s="62">
        <f>+'Resumen-DiarioHorario-HP'!AD1560</f>
        <v>0</v>
      </c>
      <c r="P284" s="63">
        <f>+'Resumen-DiarioHorario-HP'!AD1702</f>
        <v>0</v>
      </c>
      <c r="Q284" s="62">
        <f>+'Resumen-DiarioHorario-HP'!AD1844</f>
        <v>0</v>
      </c>
      <c r="R284" s="63">
        <f>+'Resumen-DiarioHorario-HP'!AD1986</f>
        <v>0</v>
      </c>
      <c r="S284" s="62">
        <f>+'Resumen-DiarioHorario-HP'!AD2128</f>
        <v>0</v>
      </c>
      <c r="T284" s="63">
        <f>+'Resumen-DiarioHorario-HP'!AD2270</f>
        <v>0</v>
      </c>
      <c r="U284" s="62">
        <f>+'Resumen-DiarioHorario-HP'!AD2412</f>
        <v>0</v>
      </c>
      <c r="V284" s="63">
        <f>+'Resumen-DiarioHorario-HP'!AD2554</f>
        <v>0</v>
      </c>
      <c r="W284" s="62">
        <f>+'Resumen-DiarioHorario-HP'!AD2696</f>
        <v>0</v>
      </c>
      <c r="X284" s="63">
        <f>+'Resumen-DiarioHorario-HP'!AD2838</f>
        <v>0</v>
      </c>
      <c r="Y284" s="62">
        <f>+'Resumen-DiarioHorario-HP'!AD2980</f>
        <v>0</v>
      </c>
      <c r="Z284" s="63">
        <f>+'Resumen-DiarioHorario-HP'!AD3122</f>
        <v>0</v>
      </c>
      <c r="AA284" s="62">
        <f>+'Resumen-DiarioHorario-HP'!AD3264</f>
        <v>0</v>
      </c>
      <c r="AB284" s="63">
        <f>+'Resumen-DiarioHorario-HP'!AD3406</f>
        <v>0</v>
      </c>
      <c r="AC284" s="62">
        <f>+'Resumen-DiarioHorario-HP'!AD3548</f>
        <v>0</v>
      </c>
      <c r="AD284" s="63">
        <f>+'Resumen-DiarioHorario-HP'!AD3690</f>
        <v>0</v>
      </c>
      <c r="AE284" s="62">
        <f>+'Resumen-DiarioHorario-HP'!AD3832</f>
        <v>0</v>
      </c>
      <c r="AF284" s="63">
        <f>+'Resumen-DiarioHorario-HP'!AD3974</f>
        <v>0</v>
      </c>
      <c r="AG284" s="62">
        <f>+'Resumen-DiarioHorario-HP'!AD4116</f>
        <v>0</v>
      </c>
      <c r="AH284" s="63">
        <f>+'Resumen-DiarioHorario-HP'!AD4258</f>
        <v>0</v>
      </c>
      <c r="AI284" s="64">
        <f>+'Resumen-DiarioHorario-HP'!AD4400</f>
        <v>0</v>
      </c>
      <c r="AJ284" s="58"/>
      <c r="AK284" s="55">
        <f t="shared" si="16"/>
        <v>0</v>
      </c>
      <c r="AL284" s="58"/>
    </row>
    <row r="285" spans="2:38" x14ac:dyDescent="0.3">
      <c r="B285" s="4" t="s">
        <v>180</v>
      </c>
      <c r="D285" s="68"/>
      <c r="E285" s="62">
        <f>+'Resumen-DiarioHorario-HP'!AD141</f>
        <v>0</v>
      </c>
      <c r="F285" s="63">
        <f>+'Resumen-DiarioHorario-HP'!AD283</f>
        <v>0</v>
      </c>
      <c r="G285" s="62">
        <f>+'Resumen-DiarioHorario-HP'!AD425</f>
        <v>0</v>
      </c>
      <c r="H285" s="63">
        <f>+'Resumen-DiarioHorario-HP'!AD567</f>
        <v>0</v>
      </c>
      <c r="I285" s="62">
        <f>+'Resumen-DiarioHorario-HP'!AD709</f>
        <v>0</v>
      </c>
      <c r="J285" s="63">
        <f>+'Resumen-DiarioHorario-HP'!AD851</f>
        <v>0</v>
      </c>
      <c r="K285" s="62">
        <f>+'Resumen-DiarioHorario-HP'!AD993</f>
        <v>0</v>
      </c>
      <c r="L285" s="63">
        <f>+'Resumen-DiarioHorario-HP'!AD1135</f>
        <v>0</v>
      </c>
      <c r="M285" s="62">
        <f>+'Resumen-DiarioHorario-HP'!AD1277</f>
        <v>0</v>
      </c>
      <c r="N285" s="63">
        <f>+'Resumen-DiarioHorario-HP'!AD1419</f>
        <v>0</v>
      </c>
      <c r="O285" s="62">
        <f>+'Resumen-DiarioHorario-HP'!AD1561</f>
        <v>0</v>
      </c>
      <c r="P285" s="63">
        <f>+'Resumen-DiarioHorario-HP'!AD1703</f>
        <v>4.9599239124450172</v>
      </c>
      <c r="Q285" s="62">
        <f>+'Resumen-DiarioHorario-HP'!AD1845</f>
        <v>0</v>
      </c>
      <c r="R285" s="63">
        <f>+'Resumen-DiarioHorario-HP'!AD1987</f>
        <v>0</v>
      </c>
      <c r="S285" s="62">
        <f>+'Resumen-DiarioHorario-HP'!AD2129</f>
        <v>0</v>
      </c>
      <c r="T285" s="63">
        <f>+'Resumen-DiarioHorario-HP'!AD2271</f>
        <v>0</v>
      </c>
      <c r="U285" s="62">
        <f>+'Resumen-DiarioHorario-HP'!AD2413</f>
        <v>1.2490235737062123</v>
      </c>
      <c r="V285" s="63">
        <f>+'Resumen-DiarioHorario-HP'!AD2555</f>
        <v>0</v>
      </c>
      <c r="W285" s="62">
        <f>+'Resumen-DiarioHorario-HP'!AD2697</f>
        <v>0</v>
      </c>
      <c r="X285" s="63">
        <f>+'Resumen-DiarioHorario-HP'!AD2839</f>
        <v>0</v>
      </c>
      <c r="Y285" s="62">
        <f>+'Resumen-DiarioHorario-HP'!AD2981</f>
        <v>0</v>
      </c>
      <c r="Z285" s="63">
        <f>+'Resumen-DiarioHorario-HP'!AD3123</f>
        <v>0</v>
      </c>
      <c r="AA285" s="62">
        <f>+'Resumen-DiarioHorario-HP'!AD3265</f>
        <v>0</v>
      </c>
      <c r="AB285" s="63">
        <f>+'Resumen-DiarioHorario-HP'!AD3407</f>
        <v>0</v>
      </c>
      <c r="AC285" s="62">
        <f>+'Resumen-DiarioHorario-HP'!AD3549</f>
        <v>0</v>
      </c>
      <c r="AD285" s="63">
        <f>+'Resumen-DiarioHorario-HP'!AD3691</f>
        <v>0</v>
      </c>
      <c r="AE285" s="62">
        <f>+'Resumen-DiarioHorario-HP'!AD3833</f>
        <v>0</v>
      </c>
      <c r="AF285" s="63">
        <f>+'Resumen-DiarioHorario-HP'!AD3975</f>
        <v>0</v>
      </c>
      <c r="AG285" s="62">
        <f>+'Resumen-DiarioHorario-HP'!AD4117</f>
        <v>69.608144466914553</v>
      </c>
      <c r="AH285" s="63">
        <f>+'Resumen-DiarioHorario-HP'!AD4259</f>
        <v>0</v>
      </c>
      <c r="AI285" s="64">
        <f>+'Resumen-DiarioHorario-HP'!AD4401</f>
        <v>49.950372847239166</v>
      </c>
      <c r="AJ285" s="58"/>
      <c r="AK285" s="55">
        <f t="shared" si="16"/>
        <v>125.76746480030495</v>
      </c>
      <c r="AL285" s="58"/>
    </row>
    <row r="286" spans="2:38" x14ac:dyDescent="0.3">
      <c r="B286" s="4" t="s">
        <v>181</v>
      </c>
      <c r="D286" s="68"/>
      <c r="E286" s="62">
        <f>+'Resumen-DiarioHorario-HP'!AD142</f>
        <v>0</v>
      </c>
      <c r="F286" s="63">
        <f>+'Resumen-DiarioHorario-HP'!AD284</f>
        <v>0</v>
      </c>
      <c r="G286" s="62">
        <f>+'Resumen-DiarioHorario-HP'!AD426</f>
        <v>0</v>
      </c>
      <c r="H286" s="63">
        <f>+'Resumen-DiarioHorario-HP'!AD568</f>
        <v>0</v>
      </c>
      <c r="I286" s="62">
        <f>+'Resumen-DiarioHorario-HP'!AD710</f>
        <v>0</v>
      </c>
      <c r="J286" s="63">
        <f>+'Resumen-DiarioHorario-HP'!AD852</f>
        <v>0</v>
      </c>
      <c r="K286" s="62">
        <f>+'Resumen-DiarioHorario-HP'!AD994</f>
        <v>0</v>
      </c>
      <c r="L286" s="63">
        <f>+'Resumen-DiarioHorario-HP'!AD1136</f>
        <v>0</v>
      </c>
      <c r="M286" s="62">
        <f>+'Resumen-DiarioHorario-HP'!AD1278</f>
        <v>0</v>
      </c>
      <c r="N286" s="63">
        <f>+'Resumen-DiarioHorario-HP'!AD1420</f>
        <v>0</v>
      </c>
      <c r="O286" s="62">
        <f>+'Resumen-DiarioHorario-HP'!AD1562</f>
        <v>0</v>
      </c>
      <c r="P286" s="63">
        <f>+'Resumen-DiarioHorario-HP'!AD1704</f>
        <v>0.37087893795479965</v>
      </c>
      <c r="Q286" s="62">
        <f>+'Resumen-DiarioHorario-HP'!AD1846</f>
        <v>0</v>
      </c>
      <c r="R286" s="63">
        <f>+'Resumen-DiarioHorario-HP'!AD1988</f>
        <v>0</v>
      </c>
      <c r="S286" s="62">
        <f>+'Resumen-DiarioHorario-HP'!AD2130</f>
        <v>0</v>
      </c>
      <c r="T286" s="63">
        <f>+'Resumen-DiarioHorario-HP'!AD2272</f>
        <v>0</v>
      </c>
      <c r="U286" s="62">
        <f>+'Resumen-DiarioHorario-HP'!AD2414</f>
        <v>0</v>
      </c>
      <c r="V286" s="63">
        <f>+'Resumen-DiarioHorario-HP'!AD2556</f>
        <v>0</v>
      </c>
      <c r="W286" s="62">
        <f>+'Resumen-DiarioHorario-HP'!AD2698</f>
        <v>0</v>
      </c>
      <c r="X286" s="63">
        <f>+'Resumen-DiarioHorario-HP'!AD2840</f>
        <v>0</v>
      </c>
      <c r="Y286" s="62">
        <f>+'Resumen-DiarioHorario-HP'!AD2982</f>
        <v>0</v>
      </c>
      <c r="Z286" s="63">
        <f>+'Resumen-DiarioHorario-HP'!AD3124</f>
        <v>0</v>
      </c>
      <c r="AA286" s="62">
        <f>+'Resumen-DiarioHorario-HP'!AD3266</f>
        <v>0</v>
      </c>
      <c r="AB286" s="63">
        <f>+'Resumen-DiarioHorario-HP'!AD3408</f>
        <v>0</v>
      </c>
      <c r="AC286" s="62">
        <f>+'Resumen-DiarioHorario-HP'!AD3550</f>
        <v>0</v>
      </c>
      <c r="AD286" s="63">
        <f>+'Resumen-DiarioHorario-HP'!AD3692</f>
        <v>0</v>
      </c>
      <c r="AE286" s="62">
        <f>+'Resumen-DiarioHorario-HP'!AD3834</f>
        <v>0</v>
      </c>
      <c r="AF286" s="63">
        <f>+'Resumen-DiarioHorario-HP'!AD3976</f>
        <v>0</v>
      </c>
      <c r="AG286" s="62">
        <f>+'Resumen-DiarioHorario-HP'!AD4118</f>
        <v>15.164503697977137</v>
      </c>
      <c r="AH286" s="63">
        <f>+'Resumen-DiarioHorario-HP'!AD4260</f>
        <v>0</v>
      </c>
      <c r="AI286" s="64">
        <f>+'Resumen-DiarioHorario-HP'!AD4402</f>
        <v>11.261552776926898</v>
      </c>
      <c r="AJ286" s="58"/>
      <c r="AK286" s="55">
        <f t="shared" si="16"/>
        <v>26.796935412858836</v>
      </c>
      <c r="AL286" s="58"/>
    </row>
    <row r="287" spans="2:38" x14ac:dyDescent="0.3">
      <c r="B287" s="4" t="s">
        <v>146</v>
      </c>
      <c r="D287" s="68"/>
      <c r="E287" s="62">
        <f>+'Resumen-DiarioHorario-HP'!AD143</f>
        <v>0</v>
      </c>
      <c r="F287" s="63">
        <f>+'Resumen-DiarioHorario-HP'!AD285</f>
        <v>0</v>
      </c>
      <c r="G287" s="62">
        <f>+'Resumen-DiarioHorario-HP'!AD427</f>
        <v>0</v>
      </c>
      <c r="H287" s="63">
        <f>+'Resumen-DiarioHorario-HP'!AD569</f>
        <v>0</v>
      </c>
      <c r="I287" s="62">
        <f>+'Resumen-DiarioHorario-HP'!AD711</f>
        <v>0</v>
      </c>
      <c r="J287" s="63">
        <f>+'Resumen-DiarioHorario-HP'!AD853</f>
        <v>0</v>
      </c>
      <c r="K287" s="62">
        <f>+'Resumen-DiarioHorario-HP'!AD995</f>
        <v>0</v>
      </c>
      <c r="L287" s="63">
        <f>+'Resumen-DiarioHorario-HP'!AD1137</f>
        <v>0</v>
      </c>
      <c r="M287" s="62">
        <f>+'Resumen-DiarioHorario-HP'!AD1279</f>
        <v>0</v>
      </c>
      <c r="N287" s="63">
        <f>+'Resumen-DiarioHorario-HP'!AD1421</f>
        <v>0</v>
      </c>
      <c r="O287" s="62">
        <f>+'Resumen-DiarioHorario-HP'!AD1563</f>
        <v>0</v>
      </c>
      <c r="P287" s="63">
        <f>+'Resumen-DiarioHorario-HP'!AD1705</f>
        <v>0</v>
      </c>
      <c r="Q287" s="62">
        <f>+'Resumen-DiarioHorario-HP'!AD1847</f>
        <v>0</v>
      </c>
      <c r="R287" s="63">
        <f>+'Resumen-DiarioHorario-HP'!AD1989</f>
        <v>0</v>
      </c>
      <c r="S287" s="62">
        <f>+'Resumen-DiarioHorario-HP'!AD2131</f>
        <v>0</v>
      </c>
      <c r="T287" s="63">
        <f>+'Resumen-DiarioHorario-HP'!AD2273</f>
        <v>0</v>
      </c>
      <c r="U287" s="62">
        <f>+'Resumen-DiarioHorario-HP'!AD2415</f>
        <v>0</v>
      </c>
      <c r="V287" s="63">
        <f>+'Resumen-DiarioHorario-HP'!AD2557</f>
        <v>0</v>
      </c>
      <c r="W287" s="62">
        <f>+'Resumen-DiarioHorario-HP'!AD2699</f>
        <v>0</v>
      </c>
      <c r="X287" s="63">
        <f>+'Resumen-DiarioHorario-HP'!AD2841</f>
        <v>0</v>
      </c>
      <c r="Y287" s="62">
        <f>+'Resumen-DiarioHorario-HP'!AD2983</f>
        <v>0</v>
      </c>
      <c r="Z287" s="63">
        <f>+'Resumen-DiarioHorario-HP'!AD3125</f>
        <v>0</v>
      </c>
      <c r="AA287" s="62">
        <f>+'Resumen-DiarioHorario-HP'!AD3267</f>
        <v>0</v>
      </c>
      <c r="AB287" s="63">
        <f>+'Resumen-DiarioHorario-HP'!AD3409</f>
        <v>0</v>
      </c>
      <c r="AC287" s="62">
        <f>+'Resumen-DiarioHorario-HP'!AD3551</f>
        <v>0</v>
      </c>
      <c r="AD287" s="63">
        <f>+'Resumen-DiarioHorario-HP'!AD3693</f>
        <v>0</v>
      </c>
      <c r="AE287" s="62">
        <f>+'Resumen-DiarioHorario-HP'!AD3835</f>
        <v>0</v>
      </c>
      <c r="AF287" s="63">
        <f>+'Resumen-DiarioHorario-HP'!AD3977</f>
        <v>0</v>
      </c>
      <c r="AG287" s="62">
        <f>+'Resumen-DiarioHorario-HP'!AD4119</f>
        <v>0</v>
      </c>
      <c r="AH287" s="63">
        <f>+'Resumen-DiarioHorario-HP'!AD4261</f>
        <v>0</v>
      </c>
      <c r="AI287" s="64">
        <f>+'Resumen-DiarioHorario-HP'!AD4403</f>
        <v>0</v>
      </c>
      <c r="AJ287" s="58"/>
      <c r="AK287" s="55">
        <f t="shared" si="16"/>
        <v>0</v>
      </c>
      <c r="AL287" s="58"/>
    </row>
    <row r="288" spans="2:38" x14ac:dyDescent="0.3">
      <c r="C288" s="4"/>
      <c r="D288" s="79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2:39" x14ac:dyDescent="0.3"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2:39" x14ac:dyDescent="0.3">
      <c r="B290" s="5" t="s">
        <v>306</v>
      </c>
      <c r="C290" s="2"/>
      <c r="D290" s="2"/>
      <c r="E290" s="2"/>
      <c r="F290" s="2"/>
      <c r="G290" s="2"/>
      <c r="H290" s="2"/>
      <c r="I290" s="2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30"/>
      <c r="AC290" s="30"/>
      <c r="AD290" s="30"/>
      <c r="AE290" s="30"/>
      <c r="AF290" s="30"/>
      <c r="AG290" s="30"/>
      <c r="AH290" s="1"/>
      <c r="AI290" s="1"/>
      <c r="AJ290" s="1"/>
      <c r="AK290" s="1"/>
      <c r="AL290" s="1"/>
    </row>
    <row r="291" spans="2:39" x14ac:dyDescent="0.3">
      <c r="C291" s="4"/>
      <c r="D291" s="4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K291" s="4"/>
    </row>
    <row r="292" spans="2:39" x14ac:dyDescent="0.3">
      <c r="B292" s="32" t="s">
        <v>3</v>
      </c>
      <c r="C292" s="4"/>
      <c r="D292" s="4"/>
      <c r="E292" s="33">
        <f t="shared" ref="E292:AI292" si="17">E150</f>
        <v>45566</v>
      </c>
      <c r="F292" s="33">
        <f t="shared" si="17"/>
        <v>45567</v>
      </c>
      <c r="G292" s="33">
        <f t="shared" si="17"/>
        <v>45568</v>
      </c>
      <c r="H292" s="33">
        <f t="shared" si="17"/>
        <v>45569</v>
      </c>
      <c r="I292" s="33">
        <f t="shared" si="17"/>
        <v>45570</v>
      </c>
      <c r="J292" s="33">
        <f t="shared" si="17"/>
        <v>45571</v>
      </c>
      <c r="K292" s="33">
        <f t="shared" si="17"/>
        <v>45572</v>
      </c>
      <c r="L292" s="33">
        <f t="shared" si="17"/>
        <v>45573</v>
      </c>
      <c r="M292" s="33">
        <f t="shared" si="17"/>
        <v>45574</v>
      </c>
      <c r="N292" s="33">
        <f t="shared" si="17"/>
        <v>45575</v>
      </c>
      <c r="O292" s="33">
        <f t="shared" si="17"/>
        <v>45576</v>
      </c>
      <c r="P292" s="33">
        <f t="shared" si="17"/>
        <v>45577</v>
      </c>
      <c r="Q292" s="33">
        <f t="shared" si="17"/>
        <v>45578</v>
      </c>
      <c r="R292" s="33">
        <f t="shared" si="17"/>
        <v>45579</v>
      </c>
      <c r="S292" s="33">
        <f t="shared" si="17"/>
        <v>45580</v>
      </c>
      <c r="T292" s="33">
        <f t="shared" si="17"/>
        <v>45581</v>
      </c>
      <c r="U292" s="33">
        <f t="shared" si="17"/>
        <v>45582</v>
      </c>
      <c r="V292" s="33">
        <f t="shared" si="17"/>
        <v>45583</v>
      </c>
      <c r="W292" s="33">
        <f t="shared" si="17"/>
        <v>45584</v>
      </c>
      <c r="X292" s="33">
        <f t="shared" si="17"/>
        <v>45585</v>
      </c>
      <c r="Y292" s="33">
        <f t="shared" si="17"/>
        <v>45586</v>
      </c>
      <c r="Z292" s="33">
        <f t="shared" si="17"/>
        <v>45587</v>
      </c>
      <c r="AA292" s="33">
        <f t="shared" si="17"/>
        <v>45588</v>
      </c>
      <c r="AB292" s="33">
        <f t="shared" si="17"/>
        <v>45589</v>
      </c>
      <c r="AC292" s="33">
        <f t="shared" si="17"/>
        <v>45590</v>
      </c>
      <c r="AD292" s="33">
        <f t="shared" si="17"/>
        <v>45591</v>
      </c>
      <c r="AE292" s="33">
        <f t="shared" si="17"/>
        <v>45592</v>
      </c>
      <c r="AF292" s="33">
        <f t="shared" si="17"/>
        <v>45593</v>
      </c>
      <c r="AG292" s="33">
        <f t="shared" si="17"/>
        <v>45594</v>
      </c>
      <c r="AH292" s="33">
        <f t="shared" si="17"/>
        <v>45595</v>
      </c>
      <c r="AI292" s="33">
        <f t="shared" si="17"/>
        <v>45596</v>
      </c>
      <c r="AJ292" s="93" t="s">
        <v>2</v>
      </c>
      <c r="AK292" s="94"/>
      <c r="AL292" s="94"/>
    </row>
    <row r="293" spans="2:39" x14ac:dyDescent="0.3">
      <c r="B293" s="95" t="s">
        <v>2</v>
      </c>
      <c r="C293" s="95"/>
      <c r="D293" s="95"/>
      <c r="E293" s="51">
        <f t="shared" ref="E293:AI293" si="18">SUM(E294:E324)</f>
        <v>0</v>
      </c>
      <c r="F293" s="51">
        <f t="shared" si="18"/>
        <v>0</v>
      </c>
      <c r="G293" s="51">
        <f t="shared" si="18"/>
        <v>0</v>
      </c>
      <c r="H293" s="51">
        <f t="shared" si="18"/>
        <v>0</v>
      </c>
      <c r="I293" s="51">
        <f t="shared" si="18"/>
        <v>0</v>
      </c>
      <c r="J293" s="51">
        <f t="shared" si="18"/>
        <v>0</v>
      </c>
      <c r="K293" s="51">
        <f t="shared" si="18"/>
        <v>0</v>
      </c>
      <c r="L293" s="51">
        <f t="shared" si="18"/>
        <v>0</v>
      </c>
      <c r="M293" s="51">
        <f t="shared" si="18"/>
        <v>521.65802900865344</v>
      </c>
      <c r="N293" s="51">
        <f t="shared" si="18"/>
        <v>260.92689334106444</v>
      </c>
      <c r="O293" s="51">
        <f t="shared" si="18"/>
        <v>319.60771689520936</v>
      </c>
      <c r="P293" s="51">
        <f t="shared" si="18"/>
        <v>2904.8562881954258</v>
      </c>
      <c r="Q293" s="51">
        <f t="shared" si="18"/>
        <v>1389.4523243053802</v>
      </c>
      <c r="R293" s="51">
        <f t="shared" si="18"/>
        <v>2813.8958634199316</v>
      </c>
      <c r="S293" s="51">
        <f t="shared" si="18"/>
        <v>2447.1545659765929</v>
      </c>
      <c r="T293" s="51">
        <f t="shared" si="18"/>
        <v>3220.5709002167314</v>
      </c>
      <c r="U293" s="51">
        <f t="shared" si="18"/>
        <v>3382.9566723930197</v>
      </c>
      <c r="V293" s="51">
        <f t="shared" si="18"/>
        <v>3035.5778767886891</v>
      </c>
      <c r="W293" s="51">
        <f t="shared" si="18"/>
        <v>1333.9196735103126</v>
      </c>
      <c r="X293" s="51">
        <f t="shared" si="18"/>
        <v>6642.3869654825903</v>
      </c>
      <c r="Y293" s="51">
        <f t="shared" si="18"/>
        <v>5758.759938502817</v>
      </c>
      <c r="Z293" s="51">
        <f t="shared" si="18"/>
        <v>4559.813708209047</v>
      </c>
      <c r="AA293" s="51">
        <f t="shared" si="18"/>
        <v>5105.3042535564591</v>
      </c>
      <c r="AB293" s="51">
        <f t="shared" si="18"/>
        <v>7765.1115068968702</v>
      </c>
      <c r="AC293" s="51">
        <f t="shared" si="18"/>
        <v>10100.754388820173</v>
      </c>
      <c r="AD293" s="51">
        <f t="shared" si="18"/>
        <v>15183.981487688359</v>
      </c>
      <c r="AE293" s="51">
        <f t="shared" si="18"/>
        <v>14448.269611382268</v>
      </c>
      <c r="AF293" s="51">
        <f t="shared" si="18"/>
        <v>13898.686485534525</v>
      </c>
      <c r="AG293" s="51">
        <f t="shared" si="18"/>
        <v>9137.9716408665045</v>
      </c>
      <c r="AH293" s="51">
        <f t="shared" si="18"/>
        <v>6907.7091221813625</v>
      </c>
      <c r="AI293" s="51">
        <f t="shared" si="18"/>
        <v>9636.4398077993901</v>
      </c>
      <c r="AJ293" s="58"/>
      <c r="AK293" s="51">
        <f>SUM(AK294:AK322)</f>
        <v>130775.76572097139</v>
      </c>
      <c r="AL293" s="58"/>
      <c r="AM293" s="77"/>
    </row>
    <row r="294" spans="2:39" x14ac:dyDescent="0.3">
      <c r="B294" s="4" t="s">
        <v>260</v>
      </c>
      <c r="D294" s="68"/>
      <c r="E294" s="62">
        <f>+'Resumen-DiarioHorario-HE'!AD8</f>
        <v>0</v>
      </c>
      <c r="F294" s="63">
        <f>+'Resumen-DiarioHorario-HE'!AD43</f>
        <v>0</v>
      </c>
      <c r="G294" s="62">
        <f>+'Resumen-DiarioHorario-HE'!AD78</f>
        <v>0</v>
      </c>
      <c r="H294" s="63">
        <f>+'Resumen-DiarioHorario-HE'!AD113</f>
        <v>0</v>
      </c>
      <c r="I294" s="62">
        <f>+'Resumen-DiarioHorario-HE'!AD148</f>
        <v>0</v>
      </c>
      <c r="J294" s="63">
        <f>+'Resumen-DiarioHorario-HE'!AD183</f>
        <v>0</v>
      </c>
      <c r="K294" s="62">
        <f>+'Resumen-DiarioHorario-HE'!AD218</f>
        <v>0</v>
      </c>
      <c r="L294" s="63">
        <f>+'Resumen-DiarioHorario-HE'!AD253</f>
        <v>0</v>
      </c>
      <c r="M294" s="62">
        <f>+'Resumen-DiarioHorario-HE'!AD288</f>
        <v>0</v>
      </c>
      <c r="N294" s="63">
        <f>+'Resumen-DiarioHorario-HE'!AD323</f>
        <v>0</v>
      </c>
      <c r="O294" s="62">
        <f>+'Resumen-DiarioHorario-HE'!AD358</f>
        <v>0</v>
      </c>
      <c r="P294" s="63">
        <f>+'Resumen-DiarioHorario-HE'!AD393</f>
        <v>666.53879364770251</v>
      </c>
      <c r="Q294" s="62">
        <f>+'Resumen-DiarioHorario-HE'!AD428</f>
        <v>725.17529811996724</v>
      </c>
      <c r="R294" s="63">
        <f>+'Resumen-DiarioHorario-HE'!AD463</f>
        <v>423.70289693313305</v>
      </c>
      <c r="S294" s="62">
        <f>+'Resumen-DiarioHorario-HE'!AD498</f>
        <v>237.52213456128098</v>
      </c>
      <c r="T294" s="63">
        <f>+'Resumen-DiarioHorario-HE'!AD533</f>
        <v>225.57543858814455</v>
      </c>
      <c r="U294" s="62">
        <f>+'Resumen-DiarioHorario-HE'!AD568</f>
        <v>502.25505689860148</v>
      </c>
      <c r="V294" s="63">
        <f>+'Resumen-DiarioHorario-HE'!AD603</f>
        <v>283.01569671759</v>
      </c>
      <c r="W294" s="62">
        <f>+'Resumen-DiarioHorario-HE'!AD638</f>
        <v>158.25795751384746</v>
      </c>
      <c r="X294" s="63">
        <f>+'Resumen-DiarioHorario-HE'!AD673</f>
        <v>579.18418121337891</v>
      </c>
      <c r="Y294" s="62">
        <f>+'Resumen-DiarioHorario-HE'!AD708</f>
        <v>698.93264312366671</v>
      </c>
      <c r="Z294" s="63">
        <f>+'Resumen-DiarioHorario-HE'!AD743</f>
        <v>425.23158132908543</v>
      </c>
      <c r="AA294" s="62">
        <f>+'Resumen-DiarioHorario-HE'!AD778</f>
        <v>363.56294137153236</v>
      </c>
      <c r="AB294" s="63">
        <f>+'Resumen-DiarioHorario-HE'!AD813</f>
        <v>619.26690805082876</v>
      </c>
      <c r="AC294" s="62">
        <f>+'Resumen-DiarioHorario-HE'!AD848</f>
        <v>376.09701699059968</v>
      </c>
      <c r="AD294" s="63">
        <f>+'Resumen-DiarioHorario-HE'!AD883</f>
        <v>970.24639955685905</v>
      </c>
      <c r="AE294" s="62">
        <f>+'Resumen-DiarioHorario-HE'!AD918</f>
        <v>1147.0741478104821</v>
      </c>
      <c r="AF294" s="63">
        <f>+'Resumen-DiarioHorario-HE'!AD953</f>
        <v>1125.1012817764192</v>
      </c>
      <c r="AG294" s="62">
        <f>+'Resumen-DiarioHorario-HE'!AD988</f>
        <v>883.01270360662727</v>
      </c>
      <c r="AH294" s="63">
        <f>+'Resumen-DiarioHorario-HE'!AD1023</f>
        <v>593.49257621765139</v>
      </c>
      <c r="AI294" s="64">
        <f>+'Resumen-DiarioHorario-HE'!AD1058</f>
        <v>567.02616315580724</v>
      </c>
      <c r="AJ294" s="58"/>
      <c r="AK294" s="55">
        <f t="shared" ref="AK294" si="19">SUM(E294:AI294)</f>
        <v>11570.271817183206</v>
      </c>
      <c r="AL294" s="58"/>
    </row>
    <row r="295" spans="2:39" x14ac:dyDescent="0.3">
      <c r="B295" s="4" t="s">
        <v>261</v>
      </c>
      <c r="D295" s="68"/>
      <c r="E295" s="62">
        <f>+'Resumen-DiarioHorario-HE'!AD9</f>
        <v>0</v>
      </c>
      <c r="F295" s="63">
        <f>+'Resumen-DiarioHorario-HE'!AD44</f>
        <v>0</v>
      </c>
      <c r="G295" s="62">
        <f>+'Resumen-DiarioHorario-HE'!AD79</f>
        <v>0</v>
      </c>
      <c r="H295" s="63">
        <f>+'Resumen-DiarioHorario-HE'!AD114</f>
        <v>0</v>
      </c>
      <c r="I295" s="62">
        <f>+'Resumen-DiarioHorario-HE'!AD149</f>
        <v>0</v>
      </c>
      <c r="J295" s="63">
        <f>+'Resumen-DiarioHorario-HE'!AD184</f>
        <v>0</v>
      </c>
      <c r="K295" s="62">
        <f>+'Resumen-DiarioHorario-HE'!AD219</f>
        <v>0</v>
      </c>
      <c r="L295" s="63">
        <f>+'Resumen-DiarioHorario-HE'!AD254</f>
        <v>0</v>
      </c>
      <c r="M295" s="62">
        <f>+'Resumen-DiarioHorario-HE'!AD289</f>
        <v>0</v>
      </c>
      <c r="N295" s="63">
        <f>+'Resumen-DiarioHorario-HE'!AD324</f>
        <v>0</v>
      </c>
      <c r="O295" s="62">
        <f>+'Resumen-DiarioHorario-HE'!AD359</f>
        <v>0</v>
      </c>
      <c r="P295" s="63">
        <f>+'Resumen-DiarioHorario-HE'!AD394</f>
        <v>459.01395588181941</v>
      </c>
      <c r="Q295" s="62">
        <f>+'Resumen-DiarioHorario-HE'!AD429</f>
        <v>353.33495330579734</v>
      </c>
      <c r="R295" s="63">
        <f>+'Resumen-DiarioHorario-HE'!AD464</f>
        <v>130.88464132352289</v>
      </c>
      <c r="S295" s="62">
        <f>+'Resumen-DiarioHorario-HE'!AD499</f>
        <v>139.71524120201605</v>
      </c>
      <c r="T295" s="63">
        <f>+'Resumen-DiarioHorario-HE'!AD534</f>
        <v>86.258419940649077</v>
      </c>
      <c r="U295" s="62">
        <f>+'Resumen-DiarioHorario-HE'!AD569</f>
        <v>293.34991747671813</v>
      </c>
      <c r="V295" s="63">
        <f>+'Resumen-DiarioHorario-HE'!AD604</f>
        <v>138.80455817880625</v>
      </c>
      <c r="W295" s="62">
        <f>+'Resumen-DiarioHorario-HE'!AD639</f>
        <v>82.825222150843601</v>
      </c>
      <c r="X295" s="63">
        <f>+'Resumen-DiarioHorario-HE'!AD674</f>
        <v>519.55918398374797</v>
      </c>
      <c r="Y295" s="62">
        <f>+'Resumen-DiarioHorario-HE'!AD709</f>
        <v>55.114797591674275</v>
      </c>
      <c r="Z295" s="63">
        <f>+'Resumen-DiarioHorario-HE'!AD744</f>
        <v>476.83483030674643</v>
      </c>
      <c r="AA295" s="62">
        <f>+'Resumen-DiarioHorario-HE'!AD779</f>
        <v>346.73041559882603</v>
      </c>
      <c r="AB295" s="63">
        <f>+'Resumen-DiarioHorario-HE'!AD814</f>
        <v>688.67818525147857</v>
      </c>
      <c r="AC295" s="62">
        <f>+'Resumen-DiarioHorario-HE'!AD849</f>
        <v>406.39082858355107</v>
      </c>
      <c r="AD295" s="63">
        <f>+'Resumen-DiarioHorario-HE'!AD884</f>
        <v>1017.8709611209866</v>
      </c>
      <c r="AE295" s="62">
        <f>+'Resumen-DiarioHorario-HE'!AD919</f>
        <v>1201.3853814885131</v>
      </c>
      <c r="AF295" s="63">
        <f>+'Resumen-DiarioHorario-HE'!AD954</f>
        <v>1131.6507647762248</v>
      </c>
      <c r="AG295" s="62">
        <f>+'Resumen-DiarioHorario-HE'!AD989</f>
        <v>672.91483007147087</v>
      </c>
      <c r="AH295" s="63">
        <f>+'Resumen-DiarioHorario-HE'!AD1024</f>
        <v>607.53308090209964</v>
      </c>
      <c r="AI295" s="64">
        <f>+'Resumen-DiarioHorario-HE'!AD1059</f>
        <v>703.10339373038403</v>
      </c>
      <c r="AJ295" s="58"/>
      <c r="AK295" s="55">
        <f t="shared" ref="AK295:AK322" si="20">SUM(E295:AI295)</f>
        <v>9511.9535628658759</v>
      </c>
      <c r="AL295" s="58"/>
    </row>
    <row r="296" spans="2:39" x14ac:dyDescent="0.3">
      <c r="B296" s="4" t="s">
        <v>262</v>
      </c>
      <c r="D296" s="68"/>
      <c r="E296" s="62">
        <f>+'Resumen-DiarioHorario-HE'!AD10</f>
        <v>0</v>
      </c>
      <c r="F296" s="63">
        <f>+'Resumen-DiarioHorario-HE'!AD45</f>
        <v>0</v>
      </c>
      <c r="G296" s="62">
        <f>+'Resumen-DiarioHorario-HE'!AD80</f>
        <v>0</v>
      </c>
      <c r="H296" s="63">
        <f>+'Resumen-DiarioHorario-HE'!AD115</f>
        <v>0</v>
      </c>
      <c r="I296" s="62">
        <f>+'Resumen-DiarioHorario-HE'!AD150</f>
        <v>0</v>
      </c>
      <c r="J296" s="63">
        <f>+'Resumen-DiarioHorario-HE'!AD185</f>
        <v>0</v>
      </c>
      <c r="K296" s="62">
        <f>+'Resumen-DiarioHorario-HE'!AD220</f>
        <v>0</v>
      </c>
      <c r="L296" s="63">
        <f>+'Resumen-DiarioHorario-HE'!AD255</f>
        <v>0</v>
      </c>
      <c r="M296" s="62">
        <f>+'Resumen-DiarioHorario-HE'!AD290</f>
        <v>0</v>
      </c>
      <c r="N296" s="63">
        <f>+'Resumen-DiarioHorario-HE'!AD325</f>
        <v>0</v>
      </c>
      <c r="O296" s="62">
        <f>+'Resumen-DiarioHorario-HE'!AD360</f>
        <v>0</v>
      </c>
      <c r="P296" s="63">
        <f>+'Resumen-DiarioHorario-HE'!AD395</f>
        <v>0</v>
      </c>
      <c r="Q296" s="62">
        <f>+'Resumen-DiarioHorario-HE'!AD430</f>
        <v>0</v>
      </c>
      <c r="R296" s="63">
        <f>+'Resumen-DiarioHorario-HE'!AD465</f>
        <v>0</v>
      </c>
      <c r="S296" s="62">
        <f>+'Resumen-DiarioHorario-HE'!AD500</f>
        <v>0</v>
      </c>
      <c r="T296" s="63">
        <f>+'Resumen-DiarioHorario-HE'!AD535</f>
        <v>0</v>
      </c>
      <c r="U296" s="62">
        <f>+'Resumen-DiarioHorario-HE'!AD570</f>
        <v>0</v>
      </c>
      <c r="V296" s="63">
        <f>+'Resumen-DiarioHorario-HE'!AD605</f>
        <v>0</v>
      </c>
      <c r="W296" s="62">
        <f>+'Resumen-DiarioHorario-HE'!AD640</f>
        <v>0</v>
      </c>
      <c r="X296" s="63">
        <f>+'Resumen-DiarioHorario-HE'!AD675</f>
        <v>0</v>
      </c>
      <c r="Y296" s="62">
        <f>+'Resumen-DiarioHorario-HE'!AD710</f>
        <v>0</v>
      </c>
      <c r="Z296" s="63">
        <f>+'Resumen-DiarioHorario-HE'!AD745</f>
        <v>0</v>
      </c>
      <c r="AA296" s="62">
        <f>+'Resumen-DiarioHorario-HE'!AD780</f>
        <v>0</v>
      </c>
      <c r="AB296" s="63">
        <f>+'Resumen-DiarioHorario-HE'!AD815</f>
        <v>0</v>
      </c>
      <c r="AC296" s="62">
        <f>+'Resumen-DiarioHorario-HE'!AD850</f>
        <v>28.332593116760254</v>
      </c>
      <c r="AD296" s="63">
        <f>+'Resumen-DiarioHorario-HE'!AD885</f>
        <v>157.30460097936063</v>
      </c>
      <c r="AE296" s="62">
        <f>+'Resumen-DiarioHorario-HE'!AD920</f>
        <v>104.46257108052573</v>
      </c>
      <c r="AF296" s="63">
        <f>+'Resumen-DiarioHorario-HE'!AD955</f>
        <v>77.697481028238911</v>
      </c>
      <c r="AG296" s="62">
        <f>+'Resumen-DiarioHorario-HE'!AD990</f>
        <v>62.096433003743492</v>
      </c>
      <c r="AH296" s="63">
        <f>+'Resumen-DiarioHorario-HE'!AD1025</f>
        <v>9.1028700510660823</v>
      </c>
      <c r="AI296" s="64">
        <f>+'Resumen-DiarioHorario-HE'!AD1060</f>
        <v>39.796575787862146</v>
      </c>
      <c r="AJ296" s="58"/>
      <c r="AK296" s="55">
        <f t="shared" si="20"/>
        <v>478.79312504755717</v>
      </c>
      <c r="AL296" s="58"/>
    </row>
    <row r="297" spans="2:39" x14ac:dyDescent="0.3">
      <c r="B297" s="4" t="s">
        <v>290</v>
      </c>
      <c r="D297" s="68"/>
      <c r="E297" s="62">
        <f>+'Resumen-DiarioHorario-HE'!AD11</f>
        <v>0</v>
      </c>
      <c r="F297" s="63">
        <f>+'Resumen-DiarioHorario-HE'!AD46</f>
        <v>0</v>
      </c>
      <c r="G297" s="62">
        <f>+'Resumen-DiarioHorario-HE'!AD81</f>
        <v>0</v>
      </c>
      <c r="H297" s="63">
        <f>+'Resumen-DiarioHorario-HE'!AD116</f>
        <v>0</v>
      </c>
      <c r="I297" s="62">
        <f>+'Resumen-DiarioHorario-HE'!AD151</f>
        <v>0</v>
      </c>
      <c r="J297" s="63">
        <f>+'Resumen-DiarioHorario-HE'!AD186</f>
        <v>0</v>
      </c>
      <c r="K297" s="62">
        <f>+'Resumen-DiarioHorario-HE'!AD221</f>
        <v>0</v>
      </c>
      <c r="L297" s="63">
        <f>+'Resumen-DiarioHorario-HE'!AD256</f>
        <v>0</v>
      </c>
      <c r="M297" s="62">
        <f>+'Resumen-DiarioHorario-HE'!AD291</f>
        <v>0</v>
      </c>
      <c r="N297" s="63">
        <f>+'Resumen-DiarioHorario-HE'!AD326</f>
        <v>0</v>
      </c>
      <c r="O297" s="62">
        <f>+'Resumen-DiarioHorario-HE'!AD361</f>
        <v>0</v>
      </c>
      <c r="P297" s="63">
        <f>+'Resumen-DiarioHorario-HE'!AD396</f>
        <v>0</v>
      </c>
      <c r="Q297" s="62">
        <f>+'Resumen-DiarioHorario-HE'!AD431</f>
        <v>0</v>
      </c>
      <c r="R297" s="63">
        <f>+'Resumen-DiarioHorario-HE'!AD466</f>
        <v>0</v>
      </c>
      <c r="S297" s="62">
        <f>+'Resumen-DiarioHorario-HE'!AD501</f>
        <v>0</v>
      </c>
      <c r="T297" s="63">
        <f>+'Resumen-DiarioHorario-HE'!AD536</f>
        <v>0</v>
      </c>
      <c r="U297" s="62">
        <f>+'Resumen-DiarioHorario-HE'!AD571</f>
        <v>0</v>
      </c>
      <c r="V297" s="63">
        <f>+'Resumen-DiarioHorario-HE'!AD606</f>
        <v>0</v>
      </c>
      <c r="W297" s="62">
        <f>+'Resumen-DiarioHorario-HE'!AD641</f>
        <v>0</v>
      </c>
      <c r="X297" s="63">
        <f>+'Resumen-DiarioHorario-HE'!AD676</f>
        <v>0</v>
      </c>
      <c r="Y297" s="62">
        <f>+'Resumen-DiarioHorario-HE'!AD711</f>
        <v>0</v>
      </c>
      <c r="Z297" s="63">
        <f>+'Resumen-DiarioHorario-HE'!AD746</f>
        <v>0</v>
      </c>
      <c r="AA297" s="62">
        <f>+'Resumen-DiarioHorario-HE'!AD781</f>
        <v>0</v>
      </c>
      <c r="AB297" s="63">
        <f>+'Resumen-DiarioHorario-HE'!AD816</f>
        <v>0</v>
      </c>
      <c r="AC297" s="62">
        <f>+'Resumen-DiarioHorario-HE'!AD851</f>
        <v>0</v>
      </c>
      <c r="AD297" s="63">
        <f>+'Resumen-DiarioHorario-HE'!AD886</f>
        <v>411.17839800516771</v>
      </c>
      <c r="AE297" s="62">
        <f>+'Resumen-DiarioHorario-HE'!AD921</f>
        <v>455.95117123921705</v>
      </c>
      <c r="AF297" s="63">
        <f>+'Resumen-DiarioHorario-HE'!AD956</f>
        <v>272.89670510355631</v>
      </c>
      <c r="AG297" s="62">
        <f>+'Resumen-DiarioHorario-HE'!AD991</f>
        <v>0</v>
      </c>
      <c r="AH297" s="63">
        <f>+'Resumen-DiarioHorario-HE'!AD1026</f>
        <v>0</v>
      </c>
      <c r="AI297" s="64">
        <f>+'Resumen-DiarioHorario-HE'!AD1061</f>
        <v>0</v>
      </c>
      <c r="AJ297" s="58"/>
      <c r="AK297" s="55">
        <f t="shared" si="20"/>
        <v>1140.0262743479411</v>
      </c>
      <c r="AL297" s="58"/>
    </row>
    <row r="298" spans="2:39" x14ac:dyDescent="0.3">
      <c r="B298" s="4" t="s">
        <v>291</v>
      </c>
      <c r="D298" s="68"/>
      <c r="E298" s="62">
        <f>+'Resumen-DiarioHorario-HE'!AD12</f>
        <v>0</v>
      </c>
      <c r="F298" s="63">
        <f>+'Resumen-DiarioHorario-HE'!AD47</f>
        <v>0</v>
      </c>
      <c r="G298" s="62">
        <f>+'Resumen-DiarioHorario-HE'!AD82</f>
        <v>0</v>
      </c>
      <c r="H298" s="63">
        <f>+'Resumen-DiarioHorario-HE'!AD117</f>
        <v>0</v>
      </c>
      <c r="I298" s="62">
        <f>+'Resumen-DiarioHorario-HE'!AD152</f>
        <v>0</v>
      </c>
      <c r="J298" s="63">
        <f>+'Resumen-DiarioHorario-HE'!AD187</f>
        <v>0</v>
      </c>
      <c r="K298" s="62">
        <f>+'Resumen-DiarioHorario-HE'!AD222</f>
        <v>0</v>
      </c>
      <c r="L298" s="63">
        <f>+'Resumen-DiarioHorario-HE'!AD257</f>
        <v>0</v>
      </c>
      <c r="M298" s="62">
        <f>+'Resumen-DiarioHorario-HE'!AD292</f>
        <v>0</v>
      </c>
      <c r="N298" s="63">
        <f>+'Resumen-DiarioHorario-HE'!AD327</f>
        <v>0</v>
      </c>
      <c r="O298" s="62">
        <f>+'Resumen-DiarioHorario-HE'!AD362</f>
        <v>0</v>
      </c>
      <c r="P298" s="63">
        <f>+'Resumen-DiarioHorario-HE'!AD397</f>
        <v>0</v>
      </c>
      <c r="Q298" s="62">
        <f>+'Resumen-DiarioHorario-HE'!AD432</f>
        <v>0</v>
      </c>
      <c r="R298" s="63">
        <f>+'Resumen-DiarioHorario-HE'!AD467</f>
        <v>0</v>
      </c>
      <c r="S298" s="62">
        <f>+'Resumen-DiarioHorario-HE'!AD502</f>
        <v>0</v>
      </c>
      <c r="T298" s="63">
        <f>+'Resumen-DiarioHorario-HE'!AD537</f>
        <v>0</v>
      </c>
      <c r="U298" s="62">
        <f>+'Resumen-DiarioHorario-HE'!AD572</f>
        <v>0</v>
      </c>
      <c r="V298" s="63">
        <f>+'Resumen-DiarioHorario-HE'!AD607</f>
        <v>0</v>
      </c>
      <c r="W298" s="62">
        <f>+'Resumen-DiarioHorario-HE'!AD642</f>
        <v>0</v>
      </c>
      <c r="X298" s="63">
        <f>+'Resumen-DiarioHorario-HE'!AD677</f>
        <v>0</v>
      </c>
      <c r="Y298" s="62">
        <f>+'Resumen-DiarioHorario-HE'!AD712</f>
        <v>0</v>
      </c>
      <c r="Z298" s="63">
        <f>+'Resumen-DiarioHorario-HE'!AD747</f>
        <v>0</v>
      </c>
      <c r="AA298" s="62">
        <f>+'Resumen-DiarioHorario-HE'!AD782</f>
        <v>0</v>
      </c>
      <c r="AB298" s="63">
        <f>+'Resumen-DiarioHorario-HE'!AD817</f>
        <v>0</v>
      </c>
      <c r="AC298" s="62">
        <f>+'Resumen-DiarioHorario-HE'!AD852</f>
        <v>0</v>
      </c>
      <c r="AD298" s="63">
        <f>+'Resumen-DiarioHorario-HE'!AD887</f>
        <v>26.710085649278419</v>
      </c>
      <c r="AE298" s="62">
        <f>+'Resumen-DiarioHorario-HE'!AD922</f>
        <v>7.9764714558919772E-2</v>
      </c>
      <c r="AF298" s="63">
        <f>+'Resumen-DiarioHorario-HE'!AD957</f>
        <v>3.1010518188476635</v>
      </c>
      <c r="AG298" s="62">
        <f>+'Resumen-DiarioHorario-HE'!AD992</f>
        <v>0.32267735799153646</v>
      </c>
      <c r="AH298" s="63">
        <f>+'Resumen-DiarioHorario-HE'!AD1027</f>
        <v>0</v>
      </c>
      <c r="AI298" s="64">
        <f>+'Resumen-DiarioHorario-HE'!AD1062</f>
        <v>0</v>
      </c>
      <c r="AJ298" s="58"/>
      <c r="AK298" s="55">
        <f t="shared" si="20"/>
        <v>30.213579540676541</v>
      </c>
      <c r="AL298" s="58"/>
    </row>
    <row r="299" spans="2:39" x14ac:dyDescent="0.3">
      <c r="B299" s="4" t="s">
        <v>263</v>
      </c>
      <c r="D299" s="68"/>
      <c r="E299" s="62">
        <f>+'Resumen-DiarioHorario-HE'!AD13</f>
        <v>0</v>
      </c>
      <c r="F299" s="63">
        <f>+'Resumen-DiarioHorario-HE'!AD48</f>
        <v>0</v>
      </c>
      <c r="G299" s="62">
        <f>+'Resumen-DiarioHorario-HE'!AD83</f>
        <v>0</v>
      </c>
      <c r="H299" s="63">
        <f>+'Resumen-DiarioHorario-HE'!AD118</f>
        <v>0</v>
      </c>
      <c r="I299" s="62">
        <f>+'Resumen-DiarioHorario-HE'!AD153</f>
        <v>0</v>
      </c>
      <c r="J299" s="63">
        <f>+'Resumen-DiarioHorario-HE'!AD188</f>
        <v>0</v>
      </c>
      <c r="K299" s="62">
        <f>+'Resumen-DiarioHorario-HE'!AD223</f>
        <v>0</v>
      </c>
      <c r="L299" s="63">
        <f>+'Resumen-DiarioHorario-HE'!AD258</f>
        <v>0</v>
      </c>
      <c r="M299" s="62">
        <f>+'Resumen-DiarioHorario-HE'!AD293</f>
        <v>0</v>
      </c>
      <c r="N299" s="63">
        <f>+'Resumen-DiarioHorario-HE'!AD328</f>
        <v>0</v>
      </c>
      <c r="O299" s="62">
        <f>+'Resumen-DiarioHorario-HE'!AD363</f>
        <v>0</v>
      </c>
      <c r="P299" s="63">
        <f>+'Resumen-DiarioHorario-HE'!AD398</f>
        <v>0</v>
      </c>
      <c r="Q299" s="62">
        <f>+'Resumen-DiarioHorario-HE'!AD433</f>
        <v>0</v>
      </c>
      <c r="R299" s="63">
        <f>+'Resumen-DiarioHorario-HE'!AD468</f>
        <v>0</v>
      </c>
      <c r="S299" s="62">
        <f>+'Resumen-DiarioHorario-HE'!AD503</f>
        <v>0</v>
      </c>
      <c r="T299" s="63">
        <f>+'Resumen-DiarioHorario-HE'!AD538</f>
        <v>0</v>
      </c>
      <c r="U299" s="62">
        <f>+'Resumen-DiarioHorario-HE'!AD573</f>
        <v>0</v>
      </c>
      <c r="V299" s="63">
        <f>+'Resumen-DiarioHorario-HE'!AD608</f>
        <v>0</v>
      </c>
      <c r="W299" s="62">
        <f>+'Resumen-DiarioHorario-HE'!AD643</f>
        <v>0</v>
      </c>
      <c r="X299" s="63">
        <f>+'Resumen-DiarioHorario-HE'!AD678</f>
        <v>0</v>
      </c>
      <c r="Y299" s="62">
        <f>+'Resumen-DiarioHorario-HE'!AD713</f>
        <v>0</v>
      </c>
      <c r="Z299" s="63">
        <f>+'Resumen-DiarioHorario-HE'!AD748</f>
        <v>0</v>
      </c>
      <c r="AA299" s="62">
        <f>+'Resumen-DiarioHorario-HE'!AD783</f>
        <v>0</v>
      </c>
      <c r="AB299" s="63">
        <f>+'Resumen-DiarioHorario-HE'!AD818</f>
        <v>0</v>
      </c>
      <c r="AC299" s="62">
        <f>+'Resumen-DiarioHorario-HE'!AD853</f>
        <v>0</v>
      </c>
      <c r="AD299" s="63">
        <f>+'Resumen-DiarioHorario-HE'!AD888</f>
        <v>0</v>
      </c>
      <c r="AE299" s="62">
        <f>+'Resumen-DiarioHorario-HE'!AD923</f>
        <v>0</v>
      </c>
      <c r="AF299" s="63">
        <f>+'Resumen-DiarioHorario-HE'!AD958</f>
        <v>0</v>
      </c>
      <c r="AG299" s="62">
        <f>+'Resumen-DiarioHorario-HE'!AD993</f>
        <v>0</v>
      </c>
      <c r="AH299" s="63">
        <f>+'Resumen-DiarioHorario-HE'!AD1028</f>
        <v>0</v>
      </c>
      <c r="AI299" s="64">
        <f>+'Resumen-DiarioHorario-HE'!AD1063</f>
        <v>0</v>
      </c>
      <c r="AJ299" s="58"/>
      <c r="AK299" s="55">
        <f t="shared" si="20"/>
        <v>0</v>
      </c>
      <c r="AL299" s="58"/>
    </row>
    <row r="300" spans="2:39" x14ac:dyDescent="0.3">
      <c r="B300" s="4" t="s">
        <v>264</v>
      </c>
      <c r="D300" s="68"/>
      <c r="E300" s="62">
        <f>+'Resumen-DiarioHorario-HE'!AD14</f>
        <v>0</v>
      </c>
      <c r="F300" s="63">
        <f>+'Resumen-DiarioHorario-HE'!AD49</f>
        <v>0</v>
      </c>
      <c r="G300" s="62">
        <f>+'Resumen-DiarioHorario-HE'!AD84</f>
        <v>0</v>
      </c>
      <c r="H300" s="63">
        <f>+'Resumen-DiarioHorario-HE'!AD119</f>
        <v>0</v>
      </c>
      <c r="I300" s="62">
        <f>+'Resumen-DiarioHorario-HE'!AD154</f>
        <v>0</v>
      </c>
      <c r="J300" s="63">
        <f>+'Resumen-DiarioHorario-HE'!AD189</f>
        <v>0</v>
      </c>
      <c r="K300" s="62">
        <f>+'Resumen-DiarioHorario-HE'!AD224</f>
        <v>0</v>
      </c>
      <c r="L300" s="63">
        <f>+'Resumen-DiarioHorario-HE'!AD259</f>
        <v>0</v>
      </c>
      <c r="M300" s="62">
        <f>+'Resumen-DiarioHorario-HE'!AD294</f>
        <v>0</v>
      </c>
      <c r="N300" s="63">
        <f>+'Resumen-DiarioHorario-HE'!AD329</f>
        <v>0</v>
      </c>
      <c r="O300" s="62">
        <f>+'Resumen-DiarioHorario-HE'!AD364</f>
        <v>0</v>
      </c>
      <c r="P300" s="63">
        <f>+'Resumen-DiarioHorario-HE'!AD399</f>
        <v>0</v>
      </c>
      <c r="Q300" s="62">
        <f>+'Resumen-DiarioHorario-HE'!AD434</f>
        <v>0</v>
      </c>
      <c r="R300" s="63">
        <f>+'Resumen-DiarioHorario-HE'!AD469</f>
        <v>0</v>
      </c>
      <c r="S300" s="62">
        <f>+'Resumen-DiarioHorario-HE'!AD504</f>
        <v>0</v>
      </c>
      <c r="T300" s="63">
        <f>+'Resumen-DiarioHorario-HE'!AD539</f>
        <v>0</v>
      </c>
      <c r="U300" s="62">
        <f>+'Resumen-DiarioHorario-HE'!AD574</f>
        <v>0</v>
      </c>
      <c r="V300" s="63">
        <f>+'Resumen-DiarioHorario-HE'!AD609</f>
        <v>0</v>
      </c>
      <c r="W300" s="62">
        <f>+'Resumen-DiarioHorario-HE'!AD644</f>
        <v>0</v>
      </c>
      <c r="X300" s="63">
        <f>+'Resumen-DiarioHorario-HE'!AD679</f>
        <v>0</v>
      </c>
      <c r="Y300" s="62">
        <f>+'Resumen-DiarioHorario-HE'!AD714</f>
        <v>0</v>
      </c>
      <c r="Z300" s="63">
        <f>+'Resumen-DiarioHorario-HE'!AD749</f>
        <v>0</v>
      </c>
      <c r="AA300" s="62">
        <f>+'Resumen-DiarioHorario-HE'!AD784</f>
        <v>0</v>
      </c>
      <c r="AB300" s="63">
        <f>+'Resumen-DiarioHorario-HE'!AD819</f>
        <v>0</v>
      </c>
      <c r="AC300" s="62">
        <f>+'Resumen-DiarioHorario-HE'!AD854</f>
        <v>0</v>
      </c>
      <c r="AD300" s="63">
        <f>+'Resumen-DiarioHorario-HE'!AD889</f>
        <v>0</v>
      </c>
      <c r="AE300" s="62">
        <f>+'Resumen-DiarioHorario-HE'!AD924</f>
        <v>0</v>
      </c>
      <c r="AF300" s="63">
        <f>+'Resumen-DiarioHorario-HE'!AD959</f>
        <v>0</v>
      </c>
      <c r="AG300" s="62">
        <f>+'Resumen-DiarioHorario-HE'!AD994</f>
        <v>0</v>
      </c>
      <c r="AH300" s="63">
        <f>+'Resumen-DiarioHorario-HE'!AD1029</f>
        <v>0</v>
      </c>
      <c r="AI300" s="64">
        <f>+'Resumen-DiarioHorario-HE'!AD1064</f>
        <v>0</v>
      </c>
      <c r="AJ300" s="58"/>
      <c r="AK300" s="55">
        <f t="shared" si="20"/>
        <v>0</v>
      </c>
      <c r="AL300" s="58"/>
    </row>
    <row r="301" spans="2:39" x14ac:dyDescent="0.3">
      <c r="B301" s="4" t="s">
        <v>274</v>
      </c>
      <c r="D301" s="68"/>
      <c r="E301" s="62">
        <f>+'Resumen-DiarioHorario-HE'!AD15</f>
        <v>0</v>
      </c>
      <c r="F301" s="63">
        <f>+'Resumen-DiarioHorario-HE'!AD50</f>
        <v>0</v>
      </c>
      <c r="G301" s="62">
        <f>+'Resumen-DiarioHorario-HE'!AD85</f>
        <v>0</v>
      </c>
      <c r="H301" s="63">
        <f>+'Resumen-DiarioHorario-HE'!AD120</f>
        <v>0</v>
      </c>
      <c r="I301" s="62">
        <f>+'Resumen-DiarioHorario-HE'!AD155</f>
        <v>0</v>
      </c>
      <c r="J301" s="63">
        <f>+'Resumen-DiarioHorario-HE'!AD190</f>
        <v>0</v>
      </c>
      <c r="K301" s="62">
        <f>+'Resumen-DiarioHorario-HE'!AD225</f>
        <v>0</v>
      </c>
      <c r="L301" s="63">
        <f>+'Resumen-DiarioHorario-HE'!AD260</f>
        <v>0</v>
      </c>
      <c r="M301" s="62">
        <f>+'Resumen-DiarioHorario-HE'!AD295</f>
        <v>0</v>
      </c>
      <c r="N301" s="63">
        <f>+'Resumen-DiarioHorario-HE'!AD330</f>
        <v>0</v>
      </c>
      <c r="O301" s="62">
        <f>+'Resumen-DiarioHorario-HE'!AD365</f>
        <v>0</v>
      </c>
      <c r="P301" s="63">
        <f>+'Resumen-DiarioHorario-HE'!AD400</f>
        <v>0</v>
      </c>
      <c r="Q301" s="62">
        <f>+'Resumen-DiarioHorario-HE'!AD435</f>
        <v>0</v>
      </c>
      <c r="R301" s="63">
        <f>+'Resumen-DiarioHorario-HE'!AD470</f>
        <v>0</v>
      </c>
      <c r="S301" s="62">
        <f>+'Resumen-DiarioHorario-HE'!AD505</f>
        <v>0</v>
      </c>
      <c r="T301" s="63">
        <f>+'Resumen-DiarioHorario-HE'!AD540</f>
        <v>0</v>
      </c>
      <c r="U301" s="62">
        <f>+'Resumen-DiarioHorario-HE'!AD575</f>
        <v>0</v>
      </c>
      <c r="V301" s="63">
        <f>+'Resumen-DiarioHorario-HE'!AD610</f>
        <v>0</v>
      </c>
      <c r="W301" s="62">
        <f>+'Resumen-DiarioHorario-HE'!AD645</f>
        <v>0</v>
      </c>
      <c r="X301" s="63">
        <f>+'Resumen-DiarioHorario-HE'!AD680</f>
        <v>0</v>
      </c>
      <c r="Y301" s="62">
        <f>+'Resumen-DiarioHorario-HE'!AD715</f>
        <v>0</v>
      </c>
      <c r="Z301" s="63">
        <f>+'Resumen-DiarioHorario-HE'!AD750</f>
        <v>0</v>
      </c>
      <c r="AA301" s="62">
        <f>+'Resumen-DiarioHorario-HE'!AD785</f>
        <v>0</v>
      </c>
      <c r="AB301" s="63">
        <f>+'Resumen-DiarioHorario-HE'!AD820</f>
        <v>0</v>
      </c>
      <c r="AC301" s="62">
        <f>+'Resumen-DiarioHorario-HE'!AD855</f>
        <v>0</v>
      </c>
      <c r="AD301" s="63">
        <f>+'Resumen-DiarioHorario-HE'!AD890</f>
        <v>0</v>
      </c>
      <c r="AE301" s="62">
        <f>+'Resumen-DiarioHorario-HE'!AD925</f>
        <v>0</v>
      </c>
      <c r="AF301" s="63">
        <f>+'Resumen-DiarioHorario-HE'!AD960</f>
        <v>0</v>
      </c>
      <c r="AG301" s="62">
        <f>+'Resumen-DiarioHorario-HE'!AD995</f>
        <v>0</v>
      </c>
      <c r="AH301" s="63">
        <f>+'Resumen-DiarioHorario-HE'!AD1030</f>
        <v>0</v>
      </c>
      <c r="AI301" s="64">
        <f>+'Resumen-DiarioHorario-HE'!AD1065</f>
        <v>0</v>
      </c>
      <c r="AJ301" s="58"/>
      <c r="AK301" s="55">
        <f t="shared" si="20"/>
        <v>0</v>
      </c>
      <c r="AL301" s="58"/>
    </row>
    <row r="302" spans="2:39" x14ac:dyDescent="0.3">
      <c r="B302" s="4" t="s">
        <v>275</v>
      </c>
      <c r="D302" s="68"/>
      <c r="E302" s="62">
        <f>+'Resumen-DiarioHorario-HE'!AD16</f>
        <v>0</v>
      </c>
      <c r="F302" s="63">
        <f>+'Resumen-DiarioHorario-HE'!AD51</f>
        <v>0</v>
      </c>
      <c r="G302" s="62">
        <f>+'Resumen-DiarioHorario-HE'!AD86</f>
        <v>0</v>
      </c>
      <c r="H302" s="63">
        <f>+'Resumen-DiarioHorario-HE'!AD121</f>
        <v>0</v>
      </c>
      <c r="I302" s="62">
        <f>+'Resumen-DiarioHorario-HE'!AD156</f>
        <v>0</v>
      </c>
      <c r="J302" s="63">
        <f>+'Resumen-DiarioHorario-HE'!AD191</f>
        <v>0</v>
      </c>
      <c r="K302" s="62">
        <f>+'Resumen-DiarioHorario-HE'!AD226</f>
        <v>0</v>
      </c>
      <c r="L302" s="63">
        <f>+'Resumen-DiarioHorario-HE'!AD261</f>
        <v>0</v>
      </c>
      <c r="M302" s="62">
        <f>+'Resumen-DiarioHorario-HE'!AD296</f>
        <v>0</v>
      </c>
      <c r="N302" s="63">
        <f>+'Resumen-DiarioHorario-HE'!AD331</f>
        <v>0</v>
      </c>
      <c r="O302" s="62">
        <f>+'Resumen-DiarioHorario-HE'!AD366</f>
        <v>0</v>
      </c>
      <c r="P302" s="63">
        <f>+'Resumen-DiarioHorario-HE'!AD401</f>
        <v>0</v>
      </c>
      <c r="Q302" s="62">
        <f>+'Resumen-DiarioHorario-HE'!AD436</f>
        <v>0</v>
      </c>
      <c r="R302" s="63">
        <f>+'Resumen-DiarioHorario-HE'!AD471</f>
        <v>0</v>
      </c>
      <c r="S302" s="62">
        <f>+'Resumen-DiarioHorario-HE'!AD506</f>
        <v>0</v>
      </c>
      <c r="T302" s="63">
        <f>+'Resumen-DiarioHorario-HE'!AD541</f>
        <v>0</v>
      </c>
      <c r="U302" s="62">
        <f>+'Resumen-DiarioHorario-HE'!AD576</f>
        <v>0</v>
      </c>
      <c r="V302" s="63">
        <f>+'Resumen-DiarioHorario-HE'!AD611</f>
        <v>0</v>
      </c>
      <c r="W302" s="62">
        <f>+'Resumen-DiarioHorario-HE'!AD646</f>
        <v>0</v>
      </c>
      <c r="X302" s="63">
        <f>+'Resumen-DiarioHorario-HE'!AD681</f>
        <v>0</v>
      </c>
      <c r="Y302" s="62">
        <f>+'Resumen-DiarioHorario-HE'!AD716</f>
        <v>0</v>
      </c>
      <c r="Z302" s="63">
        <f>+'Resumen-DiarioHorario-HE'!AD751</f>
        <v>0</v>
      </c>
      <c r="AA302" s="62">
        <f>+'Resumen-DiarioHorario-HE'!AD786</f>
        <v>0</v>
      </c>
      <c r="AB302" s="63">
        <f>+'Resumen-DiarioHorario-HE'!AD821</f>
        <v>0</v>
      </c>
      <c r="AC302" s="62">
        <f>+'Resumen-DiarioHorario-HE'!AD856</f>
        <v>0</v>
      </c>
      <c r="AD302" s="63">
        <f>+'Resumen-DiarioHorario-HE'!AD891</f>
        <v>0</v>
      </c>
      <c r="AE302" s="62">
        <f>+'Resumen-DiarioHorario-HE'!AD926</f>
        <v>0</v>
      </c>
      <c r="AF302" s="63">
        <f>+'Resumen-DiarioHorario-HE'!AD961</f>
        <v>0</v>
      </c>
      <c r="AG302" s="62">
        <f>+'Resumen-DiarioHorario-HE'!AD996</f>
        <v>0</v>
      </c>
      <c r="AH302" s="63">
        <f>+'Resumen-DiarioHorario-HE'!AD1031</f>
        <v>0</v>
      </c>
      <c r="AI302" s="64">
        <f>+'Resumen-DiarioHorario-HE'!AD1066</f>
        <v>0</v>
      </c>
      <c r="AJ302" s="58"/>
      <c r="AK302" s="55">
        <f t="shared" si="20"/>
        <v>0</v>
      </c>
      <c r="AL302" s="58"/>
    </row>
    <row r="303" spans="2:39" x14ac:dyDescent="0.3">
      <c r="B303" s="4" t="s">
        <v>276</v>
      </c>
      <c r="D303" s="68"/>
      <c r="E303" s="62">
        <f>+'Resumen-DiarioHorario-HE'!AD17</f>
        <v>0</v>
      </c>
      <c r="F303" s="63">
        <f>+'Resumen-DiarioHorario-HE'!AD52</f>
        <v>0</v>
      </c>
      <c r="G303" s="62">
        <f>+'Resumen-DiarioHorario-HE'!AD87</f>
        <v>0</v>
      </c>
      <c r="H303" s="63">
        <f>+'Resumen-DiarioHorario-HE'!AD122</f>
        <v>0</v>
      </c>
      <c r="I303" s="62">
        <f>+'Resumen-DiarioHorario-HE'!AD157</f>
        <v>0</v>
      </c>
      <c r="J303" s="63">
        <f>+'Resumen-DiarioHorario-HE'!AD192</f>
        <v>0</v>
      </c>
      <c r="K303" s="62">
        <f>+'Resumen-DiarioHorario-HE'!AD227</f>
        <v>0</v>
      </c>
      <c r="L303" s="63">
        <f>+'Resumen-DiarioHorario-HE'!AD262</f>
        <v>0</v>
      </c>
      <c r="M303" s="62">
        <f>+'Resumen-DiarioHorario-HE'!AD297</f>
        <v>0</v>
      </c>
      <c r="N303" s="63">
        <f>+'Resumen-DiarioHorario-HE'!AD332</f>
        <v>0</v>
      </c>
      <c r="O303" s="62">
        <f>+'Resumen-DiarioHorario-HE'!AD367</f>
        <v>0</v>
      </c>
      <c r="P303" s="63">
        <f>+'Resumen-DiarioHorario-HE'!AD402</f>
        <v>0</v>
      </c>
      <c r="Q303" s="62">
        <f>+'Resumen-DiarioHorario-HE'!AD437</f>
        <v>0</v>
      </c>
      <c r="R303" s="63">
        <f>+'Resumen-DiarioHorario-HE'!AD472</f>
        <v>0</v>
      </c>
      <c r="S303" s="62">
        <f>+'Resumen-DiarioHorario-HE'!AD507</f>
        <v>0</v>
      </c>
      <c r="T303" s="63">
        <f>+'Resumen-DiarioHorario-HE'!AD542</f>
        <v>0</v>
      </c>
      <c r="U303" s="62">
        <f>+'Resumen-DiarioHorario-HE'!AD577</f>
        <v>0</v>
      </c>
      <c r="V303" s="63">
        <f>+'Resumen-DiarioHorario-HE'!AD612</f>
        <v>0</v>
      </c>
      <c r="W303" s="62">
        <f>+'Resumen-DiarioHorario-HE'!AD647</f>
        <v>0</v>
      </c>
      <c r="X303" s="63">
        <f>+'Resumen-DiarioHorario-HE'!AD682</f>
        <v>0</v>
      </c>
      <c r="Y303" s="62">
        <f>+'Resumen-DiarioHorario-HE'!AD717</f>
        <v>0</v>
      </c>
      <c r="Z303" s="63">
        <f>+'Resumen-DiarioHorario-HE'!AD752</f>
        <v>0</v>
      </c>
      <c r="AA303" s="62">
        <f>+'Resumen-DiarioHorario-HE'!AD787</f>
        <v>0</v>
      </c>
      <c r="AB303" s="63">
        <f>+'Resumen-DiarioHorario-HE'!AD822</f>
        <v>0</v>
      </c>
      <c r="AC303" s="62">
        <f>+'Resumen-DiarioHorario-HE'!AD857</f>
        <v>0</v>
      </c>
      <c r="AD303" s="63">
        <f>+'Resumen-DiarioHorario-HE'!AD892</f>
        <v>0</v>
      </c>
      <c r="AE303" s="62">
        <f>+'Resumen-DiarioHorario-HE'!AD927</f>
        <v>0</v>
      </c>
      <c r="AF303" s="63">
        <f>+'Resumen-DiarioHorario-HE'!AD962</f>
        <v>0</v>
      </c>
      <c r="AG303" s="62">
        <f>+'Resumen-DiarioHorario-HE'!AD997</f>
        <v>0</v>
      </c>
      <c r="AH303" s="63">
        <f>+'Resumen-DiarioHorario-HE'!AD1032</f>
        <v>0</v>
      </c>
      <c r="AI303" s="64">
        <f>+'Resumen-DiarioHorario-HE'!AD1067</f>
        <v>0</v>
      </c>
      <c r="AJ303" s="58"/>
      <c r="AK303" s="55">
        <f t="shared" si="20"/>
        <v>0</v>
      </c>
      <c r="AL303" s="58"/>
    </row>
    <row r="304" spans="2:39" x14ac:dyDescent="0.3">
      <c r="B304" s="4" t="s">
        <v>265</v>
      </c>
      <c r="D304" s="68"/>
      <c r="E304" s="62">
        <f>+'Resumen-DiarioHorario-HE'!AD18</f>
        <v>0</v>
      </c>
      <c r="F304" s="63">
        <f>+'Resumen-DiarioHorario-HE'!AD53</f>
        <v>0</v>
      </c>
      <c r="G304" s="62">
        <f>+'Resumen-DiarioHorario-HE'!AD88</f>
        <v>0</v>
      </c>
      <c r="H304" s="63">
        <f>+'Resumen-DiarioHorario-HE'!AD123</f>
        <v>0</v>
      </c>
      <c r="I304" s="62">
        <f>+'Resumen-DiarioHorario-HE'!AD158</f>
        <v>0</v>
      </c>
      <c r="J304" s="63">
        <f>+'Resumen-DiarioHorario-HE'!AD193</f>
        <v>0</v>
      </c>
      <c r="K304" s="62">
        <f>+'Resumen-DiarioHorario-HE'!AD228</f>
        <v>0</v>
      </c>
      <c r="L304" s="63">
        <f>+'Resumen-DiarioHorario-HE'!AD263</f>
        <v>0</v>
      </c>
      <c r="M304" s="62">
        <f>+'Resumen-DiarioHorario-HE'!AD298</f>
        <v>0</v>
      </c>
      <c r="N304" s="63">
        <f>+'Resumen-DiarioHorario-HE'!AD333</f>
        <v>0</v>
      </c>
      <c r="O304" s="62">
        <f>+'Resumen-DiarioHorario-HE'!AD368</f>
        <v>0</v>
      </c>
      <c r="P304" s="63">
        <f>+'Resumen-DiarioHorario-HE'!AD403</f>
        <v>0</v>
      </c>
      <c r="Q304" s="62">
        <f>+'Resumen-DiarioHorario-HE'!AD438</f>
        <v>0</v>
      </c>
      <c r="R304" s="63">
        <f>+'Resumen-DiarioHorario-HE'!AD473</f>
        <v>0</v>
      </c>
      <c r="S304" s="62">
        <f>+'Resumen-DiarioHorario-HE'!AD508</f>
        <v>0</v>
      </c>
      <c r="T304" s="63">
        <f>+'Resumen-DiarioHorario-HE'!AD543</f>
        <v>0</v>
      </c>
      <c r="U304" s="62">
        <f>+'Resumen-DiarioHorario-HE'!AD578</f>
        <v>0</v>
      </c>
      <c r="V304" s="63">
        <f>+'Resumen-DiarioHorario-HE'!AD613</f>
        <v>0</v>
      </c>
      <c r="W304" s="62">
        <f>+'Resumen-DiarioHorario-HE'!AD648</f>
        <v>0</v>
      </c>
      <c r="X304" s="63">
        <f>+'Resumen-DiarioHorario-HE'!AD683</f>
        <v>0</v>
      </c>
      <c r="Y304" s="62">
        <f>+'Resumen-DiarioHorario-HE'!AD718</f>
        <v>0</v>
      </c>
      <c r="Z304" s="63">
        <f>+'Resumen-DiarioHorario-HE'!AD753</f>
        <v>0</v>
      </c>
      <c r="AA304" s="62">
        <f>+'Resumen-DiarioHorario-HE'!AD788</f>
        <v>0</v>
      </c>
      <c r="AB304" s="63">
        <f>+'Resumen-DiarioHorario-HE'!AD823</f>
        <v>0</v>
      </c>
      <c r="AC304" s="62">
        <f>+'Resumen-DiarioHorario-HE'!AD858</f>
        <v>364.30071151905571</v>
      </c>
      <c r="AD304" s="63">
        <f>+'Resumen-DiarioHorario-HE'!AD893</f>
        <v>707.84604886621776</v>
      </c>
      <c r="AE304" s="62">
        <f>+'Resumen-DiarioHorario-HE'!AD928</f>
        <v>389.53038132843278</v>
      </c>
      <c r="AF304" s="63">
        <f>+'Resumen-DiarioHorario-HE'!AD963</f>
        <v>104.6260880360915</v>
      </c>
      <c r="AG304" s="62">
        <f>+'Resumen-DiarioHorario-HE'!AD998</f>
        <v>1.9069113464355469</v>
      </c>
      <c r="AH304" s="63">
        <f>+'Resumen-DiarioHorario-HE'!AD1033</f>
        <v>0</v>
      </c>
      <c r="AI304" s="64">
        <f>+'Resumen-DiarioHorario-HE'!AD1068</f>
        <v>323.64057701958563</v>
      </c>
      <c r="AJ304" s="58"/>
      <c r="AK304" s="55">
        <f t="shared" si="20"/>
        <v>1891.8507181158186</v>
      </c>
      <c r="AL304" s="58"/>
    </row>
    <row r="305" spans="2:38" x14ac:dyDescent="0.3">
      <c r="B305" s="4" t="s">
        <v>266</v>
      </c>
      <c r="D305" s="68"/>
      <c r="E305" s="62">
        <f>+'Resumen-DiarioHorario-HE'!AD19</f>
        <v>0</v>
      </c>
      <c r="F305" s="63">
        <f>+'Resumen-DiarioHorario-HE'!AD54</f>
        <v>0</v>
      </c>
      <c r="G305" s="62">
        <f>+'Resumen-DiarioHorario-HE'!AD89</f>
        <v>0</v>
      </c>
      <c r="H305" s="63">
        <f>+'Resumen-DiarioHorario-HE'!AD124</f>
        <v>0</v>
      </c>
      <c r="I305" s="62">
        <f>+'Resumen-DiarioHorario-HE'!AD159</f>
        <v>0</v>
      </c>
      <c r="J305" s="63">
        <f>+'Resumen-DiarioHorario-HE'!AD194</f>
        <v>0</v>
      </c>
      <c r="K305" s="62">
        <f>+'Resumen-DiarioHorario-HE'!AD229</f>
        <v>0</v>
      </c>
      <c r="L305" s="63">
        <f>+'Resumen-DiarioHorario-HE'!AD264</f>
        <v>0</v>
      </c>
      <c r="M305" s="62">
        <f>+'Resumen-DiarioHorario-HE'!AD299</f>
        <v>0</v>
      </c>
      <c r="N305" s="63">
        <f>+'Resumen-DiarioHorario-HE'!AD334</f>
        <v>0</v>
      </c>
      <c r="O305" s="62">
        <f>+'Resumen-DiarioHorario-HE'!AD369</f>
        <v>0</v>
      </c>
      <c r="P305" s="63">
        <f>+'Resumen-DiarioHorario-HE'!AD404</f>
        <v>0</v>
      </c>
      <c r="Q305" s="62">
        <f>+'Resumen-DiarioHorario-HE'!AD439</f>
        <v>0</v>
      </c>
      <c r="R305" s="63">
        <f>+'Resumen-DiarioHorario-HE'!AD474</f>
        <v>0</v>
      </c>
      <c r="S305" s="62">
        <f>+'Resumen-DiarioHorario-HE'!AD509</f>
        <v>0</v>
      </c>
      <c r="T305" s="63">
        <f>+'Resumen-DiarioHorario-HE'!AD544</f>
        <v>0</v>
      </c>
      <c r="U305" s="62">
        <f>+'Resumen-DiarioHorario-HE'!AD579</f>
        <v>0</v>
      </c>
      <c r="V305" s="63">
        <f>+'Resumen-DiarioHorario-HE'!AD614</f>
        <v>0</v>
      </c>
      <c r="W305" s="62">
        <f>+'Resumen-DiarioHorario-HE'!AD649</f>
        <v>0</v>
      </c>
      <c r="X305" s="63">
        <f>+'Resumen-DiarioHorario-HE'!AD684</f>
        <v>0</v>
      </c>
      <c r="Y305" s="62">
        <f>+'Resumen-DiarioHorario-HE'!AD719</f>
        <v>0</v>
      </c>
      <c r="Z305" s="63">
        <f>+'Resumen-DiarioHorario-HE'!AD754</f>
        <v>0</v>
      </c>
      <c r="AA305" s="62">
        <f>+'Resumen-DiarioHorario-HE'!AD789</f>
        <v>0</v>
      </c>
      <c r="AB305" s="63">
        <f>+'Resumen-DiarioHorario-HE'!AD824</f>
        <v>0</v>
      </c>
      <c r="AC305" s="62">
        <f>+'Resumen-DiarioHorario-HE'!AD859</f>
        <v>138.37888403155159</v>
      </c>
      <c r="AD305" s="63">
        <f>+'Resumen-DiarioHorario-HE'!AD894</f>
        <v>157.43681489053773</v>
      </c>
      <c r="AE305" s="62">
        <f>+'Resumen-DiarioHorario-HE'!AD929</f>
        <v>109.92298640950523</v>
      </c>
      <c r="AF305" s="63">
        <f>+'Resumen-DiarioHorario-HE'!AD964</f>
        <v>13.596529329088</v>
      </c>
      <c r="AG305" s="62">
        <f>+'Resumen-DiarioHorario-HE'!AD999</f>
        <v>7.7316221401614991</v>
      </c>
      <c r="AH305" s="63">
        <f>+'Resumen-DiarioHorario-HE'!AD1034</f>
        <v>0</v>
      </c>
      <c r="AI305" s="64">
        <f>+'Resumen-DiarioHorario-HE'!AD1069</f>
        <v>175.31006834581171</v>
      </c>
      <c r="AJ305" s="58"/>
      <c r="AK305" s="55">
        <f t="shared" si="20"/>
        <v>602.37690514665576</v>
      </c>
      <c r="AL305" s="58"/>
    </row>
    <row r="306" spans="2:38" x14ac:dyDescent="0.3">
      <c r="B306" s="4" t="s">
        <v>277</v>
      </c>
      <c r="D306" s="68"/>
      <c r="E306" s="62">
        <f>+'Resumen-DiarioHorario-HE'!AD20</f>
        <v>0</v>
      </c>
      <c r="F306" s="63">
        <f>+'Resumen-DiarioHorario-HE'!AD55</f>
        <v>0</v>
      </c>
      <c r="G306" s="62">
        <f>+'Resumen-DiarioHorario-HE'!AD90</f>
        <v>0</v>
      </c>
      <c r="H306" s="63">
        <f>+'Resumen-DiarioHorario-HE'!AD125</f>
        <v>0</v>
      </c>
      <c r="I306" s="62">
        <f>+'Resumen-DiarioHorario-HE'!AD160</f>
        <v>0</v>
      </c>
      <c r="J306" s="63">
        <f>+'Resumen-DiarioHorario-HE'!AD195</f>
        <v>0</v>
      </c>
      <c r="K306" s="62">
        <f>+'Resumen-DiarioHorario-HE'!AD230</f>
        <v>0</v>
      </c>
      <c r="L306" s="63">
        <f>+'Resumen-DiarioHorario-HE'!AD265</f>
        <v>0</v>
      </c>
      <c r="M306" s="62">
        <f>+'Resumen-DiarioHorario-HE'!AD300</f>
        <v>0</v>
      </c>
      <c r="N306" s="63">
        <f>+'Resumen-DiarioHorario-HE'!AD335</f>
        <v>0</v>
      </c>
      <c r="O306" s="62">
        <f>+'Resumen-DiarioHorario-HE'!AD370</f>
        <v>0</v>
      </c>
      <c r="P306" s="63">
        <f>+'Resumen-DiarioHorario-HE'!AD405</f>
        <v>0</v>
      </c>
      <c r="Q306" s="62">
        <f>+'Resumen-DiarioHorario-HE'!AD440</f>
        <v>0</v>
      </c>
      <c r="R306" s="63">
        <f>+'Resumen-DiarioHorario-HE'!AD475</f>
        <v>0</v>
      </c>
      <c r="S306" s="62">
        <f>+'Resumen-DiarioHorario-HE'!AD510</f>
        <v>0</v>
      </c>
      <c r="T306" s="63">
        <f>+'Resumen-DiarioHorario-HE'!AD545</f>
        <v>0</v>
      </c>
      <c r="U306" s="62">
        <f>+'Resumen-DiarioHorario-HE'!AD580</f>
        <v>0</v>
      </c>
      <c r="V306" s="63">
        <f>+'Resumen-DiarioHorario-HE'!AD615</f>
        <v>0</v>
      </c>
      <c r="W306" s="62">
        <f>+'Resumen-DiarioHorario-HE'!AD650</f>
        <v>0</v>
      </c>
      <c r="X306" s="63">
        <f>+'Resumen-DiarioHorario-HE'!AD685</f>
        <v>0</v>
      </c>
      <c r="Y306" s="62">
        <f>+'Resumen-DiarioHorario-HE'!AD720</f>
        <v>0</v>
      </c>
      <c r="Z306" s="63">
        <f>+'Resumen-DiarioHorario-HE'!AD755</f>
        <v>0</v>
      </c>
      <c r="AA306" s="62">
        <f>+'Resumen-DiarioHorario-HE'!AD790</f>
        <v>0</v>
      </c>
      <c r="AB306" s="63">
        <f>+'Resumen-DiarioHorario-HE'!AD825</f>
        <v>0</v>
      </c>
      <c r="AC306" s="62">
        <f>+'Resumen-DiarioHorario-HE'!AD860</f>
        <v>0</v>
      </c>
      <c r="AD306" s="63">
        <f>+'Resumen-DiarioHorario-HE'!AD895</f>
        <v>0</v>
      </c>
      <c r="AE306" s="62">
        <f>+'Resumen-DiarioHorario-HE'!AD930</f>
        <v>0</v>
      </c>
      <c r="AF306" s="63">
        <f>+'Resumen-DiarioHorario-HE'!AD965</f>
        <v>0</v>
      </c>
      <c r="AG306" s="62">
        <f>+'Resumen-DiarioHorario-HE'!AD1000</f>
        <v>0</v>
      </c>
      <c r="AH306" s="63">
        <f>+'Resumen-DiarioHorario-HE'!AD1035</f>
        <v>0</v>
      </c>
      <c r="AI306" s="64">
        <f>+'Resumen-DiarioHorario-HE'!AD1070</f>
        <v>0</v>
      </c>
      <c r="AJ306" s="58"/>
      <c r="AK306" s="55">
        <f t="shared" si="20"/>
        <v>0</v>
      </c>
      <c r="AL306" s="58"/>
    </row>
    <row r="307" spans="2:38" x14ac:dyDescent="0.3">
      <c r="B307" s="4" t="s">
        <v>278</v>
      </c>
      <c r="D307" s="68"/>
      <c r="E307" s="62">
        <f>+'Resumen-DiarioHorario-HE'!AD21</f>
        <v>0</v>
      </c>
      <c r="F307" s="63">
        <f>+'Resumen-DiarioHorario-HE'!AD56</f>
        <v>0</v>
      </c>
      <c r="G307" s="62">
        <f>+'Resumen-DiarioHorario-HE'!AD91</f>
        <v>0</v>
      </c>
      <c r="H307" s="63">
        <f>+'Resumen-DiarioHorario-HE'!AD126</f>
        <v>0</v>
      </c>
      <c r="I307" s="62">
        <f>+'Resumen-DiarioHorario-HE'!AD161</f>
        <v>0</v>
      </c>
      <c r="J307" s="63">
        <f>+'Resumen-DiarioHorario-HE'!AD196</f>
        <v>0</v>
      </c>
      <c r="K307" s="62">
        <f>+'Resumen-DiarioHorario-HE'!AD231</f>
        <v>0</v>
      </c>
      <c r="L307" s="63">
        <f>+'Resumen-DiarioHorario-HE'!AD266</f>
        <v>0</v>
      </c>
      <c r="M307" s="62">
        <f>+'Resumen-DiarioHorario-HE'!AD301</f>
        <v>0</v>
      </c>
      <c r="N307" s="63">
        <f>+'Resumen-DiarioHorario-HE'!AD336</f>
        <v>0</v>
      </c>
      <c r="O307" s="62">
        <f>+'Resumen-DiarioHorario-HE'!AD371</f>
        <v>0</v>
      </c>
      <c r="P307" s="63">
        <f>+'Resumen-DiarioHorario-HE'!AD406</f>
        <v>0</v>
      </c>
      <c r="Q307" s="62">
        <f>+'Resumen-DiarioHorario-HE'!AD441</f>
        <v>0</v>
      </c>
      <c r="R307" s="63">
        <f>+'Resumen-DiarioHorario-HE'!AD476</f>
        <v>0</v>
      </c>
      <c r="S307" s="62">
        <f>+'Resumen-DiarioHorario-HE'!AD511</f>
        <v>0</v>
      </c>
      <c r="T307" s="63">
        <f>+'Resumen-DiarioHorario-HE'!AD546</f>
        <v>0</v>
      </c>
      <c r="U307" s="62">
        <f>+'Resumen-DiarioHorario-HE'!AD581</f>
        <v>0</v>
      </c>
      <c r="V307" s="63">
        <f>+'Resumen-DiarioHorario-HE'!AD616</f>
        <v>0</v>
      </c>
      <c r="W307" s="62">
        <f>+'Resumen-DiarioHorario-HE'!AD651</f>
        <v>0</v>
      </c>
      <c r="X307" s="63">
        <f>+'Resumen-DiarioHorario-HE'!AD686</f>
        <v>0</v>
      </c>
      <c r="Y307" s="62">
        <f>+'Resumen-DiarioHorario-HE'!AD721</f>
        <v>0</v>
      </c>
      <c r="Z307" s="63">
        <f>+'Resumen-DiarioHorario-HE'!AD756</f>
        <v>0</v>
      </c>
      <c r="AA307" s="62">
        <f>+'Resumen-DiarioHorario-HE'!AD791</f>
        <v>0</v>
      </c>
      <c r="AB307" s="63">
        <f>+'Resumen-DiarioHorario-HE'!AD826</f>
        <v>0</v>
      </c>
      <c r="AC307" s="62">
        <f>+'Resumen-DiarioHorario-HE'!AD861</f>
        <v>0</v>
      </c>
      <c r="AD307" s="63">
        <f>+'Resumen-DiarioHorario-HE'!AD896</f>
        <v>0</v>
      </c>
      <c r="AE307" s="62">
        <f>+'Resumen-DiarioHorario-HE'!AD931</f>
        <v>0</v>
      </c>
      <c r="AF307" s="63">
        <f>+'Resumen-DiarioHorario-HE'!AD966</f>
        <v>0</v>
      </c>
      <c r="AG307" s="62">
        <f>+'Resumen-DiarioHorario-HE'!AD1001</f>
        <v>0</v>
      </c>
      <c r="AH307" s="63">
        <f>+'Resumen-DiarioHorario-HE'!AD1036</f>
        <v>0</v>
      </c>
      <c r="AI307" s="64">
        <f>+'Resumen-DiarioHorario-HE'!AD1071</f>
        <v>0</v>
      </c>
      <c r="AJ307" s="58"/>
      <c r="AK307" s="55">
        <f t="shared" si="20"/>
        <v>0</v>
      </c>
      <c r="AL307" s="58"/>
    </row>
    <row r="308" spans="2:38" x14ac:dyDescent="0.3">
      <c r="B308" s="4" t="s">
        <v>279</v>
      </c>
      <c r="D308" s="68"/>
      <c r="E308" s="62">
        <f>+'Resumen-DiarioHorario-HE'!AD22</f>
        <v>0</v>
      </c>
      <c r="F308" s="63">
        <f>+'Resumen-DiarioHorario-HE'!AD57</f>
        <v>0</v>
      </c>
      <c r="G308" s="62">
        <f>+'Resumen-DiarioHorario-HE'!AD92</f>
        <v>0</v>
      </c>
      <c r="H308" s="63">
        <f>+'Resumen-DiarioHorario-HE'!AD127</f>
        <v>0</v>
      </c>
      <c r="I308" s="62">
        <f>+'Resumen-DiarioHorario-HE'!AD162</f>
        <v>0</v>
      </c>
      <c r="J308" s="63">
        <f>+'Resumen-DiarioHorario-HE'!AD197</f>
        <v>0</v>
      </c>
      <c r="K308" s="62">
        <f>+'Resumen-DiarioHorario-HE'!AD232</f>
        <v>0</v>
      </c>
      <c r="L308" s="63">
        <f>+'Resumen-DiarioHorario-HE'!AD267</f>
        <v>0</v>
      </c>
      <c r="M308" s="62">
        <f>+'Resumen-DiarioHorario-HE'!AD302</f>
        <v>0</v>
      </c>
      <c r="N308" s="63">
        <f>+'Resumen-DiarioHorario-HE'!AD337</f>
        <v>0</v>
      </c>
      <c r="O308" s="62">
        <f>+'Resumen-DiarioHorario-HE'!AD372</f>
        <v>0</v>
      </c>
      <c r="P308" s="63">
        <f>+'Resumen-DiarioHorario-HE'!AD407</f>
        <v>0</v>
      </c>
      <c r="Q308" s="62">
        <f>+'Resumen-DiarioHorario-HE'!AD442</f>
        <v>0</v>
      </c>
      <c r="R308" s="63">
        <f>+'Resumen-DiarioHorario-HE'!AD477</f>
        <v>0</v>
      </c>
      <c r="S308" s="62">
        <f>+'Resumen-DiarioHorario-HE'!AD512</f>
        <v>0</v>
      </c>
      <c r="T308" s="63">
        <f>+'Resumen-DiarioHorario-HE'!AD547</f>
        <v>0</v>
      </c>
      <c r="U308" s="62">
        <f>+'Resumen-DiarioHorario-HE'!AD582</f>
        <v>0</v>
      </c>
      <c r="V308" s="63">
        <f>+'Resumen-DiarioHorario-HE'!AD617</f>
        <v>0</v>
      </c>
      <c r="W308" s="62">
        <f>+'Resumen-DiarioHorario-HE'!AD652</f>
        <v>0</v>
      </c>
      <c r="X308" s="63">
        <f>+'Resumen-DiarioHorario-HE'!AD687</f>
        <v>0</v>
      </c>
      <c r="Y308" s="62">
        <f>+'Resumen-DiarioHorario-HE'!AD722</f>
        <v>0</v>
      </c>
      <c r="Z308" s="63">
        <f>+'Resumen-DiarioHorario-HE'!AD757</f>
        <v>0</v>
      </c>
      <c r="AA308" s="62">
        <f>+'Resumen-DiarioHorario-HE'!AD792</f>
        <v>0</v>
      </c>
      <c r="AB308" s="63">
        <f>+'Resumen-DiarioHorario-HE'!AD827</f>
        <v>0</v>
      </c>
      <c r="AC308" s="62">
        <f>+'Resumen-DiarioHorario-HE'!AD862</f>
        <v>0</v>
      </c>
      <c r="AD308" s="63">
        <f>+'Resumen-DiarioHorario-HE'!AD897</f>
        <v>0</v>
      </c>
      <c r="AE308" s="62">
        <f>+'Resumen-DiarioHorario-HE'!AD932</f>
        <v>0</v>
      </c>
      <c r="AF308" s="63">
        <f>+'Resumen-DiarioHorario-HE'!AD967</f>
        <v>0</v>
      </c>
      <c r="AG308" s="62">
        <f>+'Resumen-DiarioHorario-HE'!AD1002</f>
        <v>0</v>
      </c>
      <c r="AH308" s="63">
        <f>+'Resumen-DiarioHorario-HE'!AD1037</f>
        <v>0</v>
      </c>
      <c r="AI308" s="64">
        <f>+'Resumen-DiarioHorario-HE'!AD1072</f>
        <v>0</v>
      </c>
      <c r="AJ308" s="58"/>
      <c r="AK308" s="55">
        <f t="shared" si="20"/>
        <v>0</v>
      </c>
      <c r="AL308" s="58"/>
    </row>
    <row r="309" spans="2:38" x14ac:dyDescent="0.3">
      <c r="B309" s="4" t="s">
        <v>280</v>
      </c>
      <c r="D309" s="68"/>
      <c r="E309" s="62">
        <f>+'Resumen-DiarioHorario-HE'!AD23</f>
        <v>0</v>
      </c>
      <c r="F309" s="63">
        <f>+'Resumen-DiarioHorario-HE'!AD58</f>
        <v>0</v>
      </c>
      <c r="G309" s="62">
        <f>+'Resumen-DiarioHorario-HE'!AD93</f>
        <v>0</v>
      </c>
      <c r="H309" s="63">
        <f>+'Resumen-DiarioHorario-HE'!AD128</f>
        <v>0</v>
      </c>
      <c r="I309" s="62">
        <f>+'Resumen-DiarioHorario-HE'!AD163</f>
        <v>0</v>
      </c>
      <c r="J309" s="63">
        <f>+'Resumen-DiarioHorario-HE'!AD198</f>
        <v>0</v>
      </c>
      <c r="K309" s="62">
        <f>+'Resumen-DiarioHorario-HE'!AD233</f>
        <v>0</v>
      </c>
      <c r="L309" s="63">
        <f>+'Resumen-DiarioHorario-HE'!AD268</f>
        <v>0</v>
      </c>
      <c r="M309" s="62">
        <f>+'Resumen-DiarioHorario-HE'!AD303</f>
        <v>0</v>
      </c>
      <c r="N309" s="63">
        <f>+'Resumen-DiarioHorario-HE'!AD338</f>
        <v>0</v>
      </c>
      <c r="O309" s="62">
        <f>+'Resumen-DiarioHorario-HE'!AD373</f>
        <v>0</v>
      </c>
      <c r="P309" s="63">
        <f>+'Resumen-DiarioHorario-HE'!AD408</f>
        <v>0</v>
      </c>
      <c r="Q309" s="62">
        <f>+'Resumen-DiarioHorario-HE'!AD443</f>
        <v>0</v>
      </c>
      <c r="R309" s="63">
        <f>+'Resumen-DiarioHorario-HE'!AD478</f>
        <v>0</v>
      </c>
      <c r="S309" s="62">
        <f>+'Resumen-DiarioHorario-HE'!AD513</f>
        <v>0</v>
      </c>
      <c r="T309" s="63">
        <f>+'Resumen-DiarioHorario-HE'!AD548</f>
        <v>0</v>
      </c>
      <c r="U309" s="62">
        <f>+'Resumen-DiarioHorario-HE'!AD583</f>
        <v>0</v>
      </c>
      <c r="V309" s="63">
        <f>+'Resumen-DiarioHorario-HE'!AD618</f>
        <v>0</v>
      </c>
      <c r="W309" s="62">
        <f>+'Resumen-DiarioHorario-HE'!AD653</f>
        <v>0</v>
      </c>
      <c r="X309" s="63">
        <f>+'Resumen-DiarioHorario-HE'!AD688</f>
        <v>0</v>
      </c>
      <c r="Y309" s="62">
        <f>+'Resumen-DiarioHorario-HE'!AD723</f>
        <v>0</v>
      </c>
      <c r="Z309" s="63">
        <f>+'Resumen-DiarioHorario-HE'!AD758</f>
        <v>0</v>
      </c>
      <c r="AA309" s="62">
        <f>+'Resumen-DiarioHorario-HE'!AD793</f>
        <v>0</v>
      </c>
      <c r="AB309" s="63">
        <f>+'Resumen-DiarioHorario-HE'!AD828</f>
        <v>0</v>
      </c>
      <c r="AC309" s="62">
        <f>+'Resumen-DiarioHorario-HE'!AD863</f>
        <v>0</v>
      </c>
      <c r="AD309" s="63">
        <f>+'Resumen-DiarioHorario-HE'!AD898</f>
        <v>0</v>
      </c>
      <c r="AE309" s="62">
        <f>+'Resumen-DiarioHorario-HE'!AD933</f>
        <v>0</v>
      </c>
      <c r="AF309" s="63">
        <f>+'Resumen-DiarioHorario-HE'!AD968</f>
        <v>0</v>
      </c>
      <c r="AG309" s="62">
        <f>+'Resumen-DiarioHorario-HE'!AD1003</f>
        <v>0</v>
      </c>
      <c r="AH309" s="63">
        <f>+'Resumen-DiarioHorario-HE'!AD1038</f>
        <v>0</v>
      </c>
      <c r="AI309" s="64">
        <f>+'Resumen-DiarioHorario-HE'!AD1073</f>
        <v>0</v>
      </c>
      <c r="AJ309" s="58"/>
      <c r="AK309" s="55">
        <f t="shared" si="20"/>
        <v>0</v>
      </c>
      <c r="AL309" s="58"/>
    </row>
    <row r="310" spans="2:38" x14ac:dyDescent="0.3">
      <c r="B310" s="4" t="s">
        <v>267</v>
      </c>
      <c r="D310" s="68"/>
      <c r="E310" s="62">
        <f>+'Resumen-DiarioHorario-HE'!AD24</f>
        <v>0</v>
      </c>
      <c r="F310" s="63">
        <f>+'Resumen-DiarioHorario-HE'!AD59</f>
        <v>0</v>
      </c>
      <c r="G310" s="62">
        <f>+'Resumen-DiarioHorario-HE'!AD94</f>
        <v>0</v>
      </c>
      <c r="H310" s="63">
        <f>+'Resumen-DiarioHorario-HE'!AD129</f>
        <v>0</v>
      </c>
      <c r="I310" s="62">
        <f>+'Resumen-DiarioHorario-HE'!AD164</f>
        <v>0</v>
      </c>
      <c r="J310" s="63">
        <f>+'Resumen-DiarioHorario-HE'!AD199</f>
        <v>0</v>
      </c>
      <c r="K310" s="62">
        <f>+'Resumen-DiarioHorario-HE'!AD234</f>
        <v>0</v>
      </c>
      <c r="L310" s="63">
        <f>+'Resumen-DiarioHorario-HE'!AD269</f>
        <v>0</v>
      </c>
      <c r="M310" s="62">
        <f>+'Resumen-DiarioHorario-HE'!AD304</f>
        <v>0</v>
      </c>
      <c r="N310" s="63">
        <f>+'Resumen-DiarioHorario-HE'!AD339</f>
        <v>0</v>
      </c>
      <c r="O310" s="62">
        <f>+'Resumen-DiarioHorario-HE'!AD374</f>
        <v>0</v>
      </c>
      <c r="P310" s="63">
        <f>+'Resumen-DiarioHorario-HE'!AD409</f>
        <v>0</v>
      </c>
      <c r="Q310" s="62">
        <f>+'Resumen-DiarioHorario-HE'!AD444</f>
        <v>0</v>
      </c>
      <c r="R310" s="63">
        <f>+'Resumen-DiarioHorario-HE'!AD479</f>
        <v>0</v>
      </c>
      <c r="S310" s="62">
        <f>+'Resumen-DiarioHorario-HE'!AD514</f>
        <v>0</v>
      </c>
      <c r="T310" s="63">
        <f>+'Resumen-DiarioHorario-HE'!AD549</f>
        <v>0</v>
      </c>
      <c r="U310" s="62">
        <f>+'Resumen-DiarioHorario-HE'!AD584</f>
        <v>0</v>
      </c>
      <c r="V310" s="63">
        <f>+'Resumen-DiarioHorario-HE'!AD619</f>
        <v>0</v>
      </c>
      <c r="W310" s="62">
        <f>+'Resumen-DiarioHorario-HE'!AD654</f>
        <v>0</v>
      </c>
      <c r="X310" s="63">
        <f>+'Resumen-DiarioHorario-HE'!AD689</f>
        <v>0</v>
      </c>
      <c r="Y310" s="62">
        <f>+'Resumen-DiarioHorario-HE'!AD724</f>
        <v>0</v>
      </c>
      <c r="Z310" s="63">
        <f>+'Resumen-DiarioHorario-HE'!AD759</f>
        <v>0</v>
      </c>
      <c r="AA310" s="62">
        <f>+'Resumen-DiarioHorario-HE'!AD794</f>
        <v>0</v>
      </c>
      <c r="AB310" s="63">
        <f>+'Resumen-DiarioHorario-HE'!AD829</f>
        <v>0</v>
      </c>
      <c r="AC310" s="62">
        <f>+'Resumen-DiarioHorario-HE'!AD864</f>
        <v>0</v>
      </c>
      <c r="AD310" s="63">
        <f>+'Resumen-DiarioHorario-HE'!AD899</f>
        <v>1.4880854288737309E-2</v>
      </c>
      <c r="AE310" s="62">
        <f>+'Resumen-DiarioHorario-HE'!AD934</f>
        <v>7.6020833333333346</v>
      </c>
      <c r="AF310" s="63">
        <f>+'Resumen-DiarioHorario-HE'!AD969</f>
        <v>20.055034255981468</v>
      </c>
      <c r="AG310" s="62">
        <f>+'Resumen-DiarioHorario-HE'!AD1004</f>
        <v>0</v>
      </c>
      <c r="AH310" s="63">
        <f>+'Resumen-DiarioHorario-HE'!AD1039</f>
        <v>0</v>
      </c>
      <c r="AI310" s="64">
        <f>+'Resumen-DiarioHorario-HE'!AD1074</f>
        <v>10.653195607503255</v>
      </c>
      <c r="AJ310" s="58"/>
      <c r="AK310" s="55">
        <f t="shared" si="20"/>
        <v>38.325194051106799</v>
      </c>
      <c r="AL310" s="58"/>
    </row>
    <row r="311" spans="2:38" x14ac:dyDescent="0.3">
      <c r="B311" s="4" t="s">
        <v>268</v>
      </c>
      <c r="D311" s="68"/>
      <c r="E311" s="62">
        <f>+'Resumen-DiarioHorario-HE'!AD25</f>
        <v>0</v>
      </c>
      <c r="F311" s="63">
        <f>+'Resumen-DiarioHorario-HE'!AD60</f>
        <v>0</v>
      </c>
      <c r="G311" s="62">
        <f>+'Resumen-DiarioHorario-HE'!AD95</f>
        <v>0</v>
      </c>
      <c r="H311" s="63">
        <f>+'Resumen-DiarioHorario-HE'!AD130</f>
        <v>0</v>
      </c>
      <c r="I311" s="62">
        <f>+'Resumen-DiarioHorario-HE'!AD165</f>
        <v>0</v>
      </c>
      <c r="J311" s="63">
        <f>+'Resumen-DiarioHorario-HE'!AD200</f>
        <v>0</v>
      </c>
      <c r="K311" s="62">
        <f>+'Resumen-DiarioHorario-HE'!AD235</f>
        <v>0</v>
      </c>
      <c r="L311" s="63">
        <f>+'Resumen-DiarioHorario-HE'!AD270</f>
        <v>0</v>
      </c>
      <c r="M311" s="62">
        <f>+'Resumen-DiarioHorario-HE'!AD305</f>
        <v>0</v>
      </c>
      <c r="N311" s="63">
        <f>+'Resumen-DiarioHorario-HE'!AD340</f>
        <v>0</v>
      </c>
      <c r="O311" s="62">
        <f>+'Resumen-DiarioHorario-HE'!AD375</f>
        <v>0</v>
      </c>
      <c r="P311" s="63">
        <f>+'Resumen-DiarioHorario-HE'!AD410</f>
        <v>0</v>
      </c>
      <c r="Q311" s="62">
        <f>+'Resumen-DiarioHorario-HE'!AD445</f>
        <v>0</v>
      </c>
      <c r="R311" s="63">
        <f>+'Resumen-DiarioHorario-HE'!AD480</f>
        <v>0</v>
      </c>
      <c r="S311" s="62">
        <f>+'Resumen-DiarioHorario-HE'!AD515</f>
        <v>0</v>
      </c>
      <c r="T311" s="63">
        <f>+'Resumen-DiarioHorario-HE'!AD550</f>
        <v>0</v>
      </c>
      <c r="U311" s="62">
        <f>+'Resumen-DiarioHorario-HE'!AD585</f>
        <v>0</v>
      </c>
      <c r="V311" s="63">
        <f>+'Resumen-DiarioHorario-HE'!AD620</f>
        <v>0</v>
      </c>
      <c r="W311" s="62">
        <f>+'Resumen-DiarioHorario-HE'!AD655</f>
        <v>0</v>
      </c>
      <c r="X311" s="63">
        <f>+'Resumen-DiarioHorario-HE'!AD690</f>
        <v>0</v>
      </c>
      <c r="Y311" s="62">
        <f>+'Resumen-DiarioHorario-HE'!AD725</f>
        <v>0</v>
      </c>
      <c r="Z311" s="63">
        <f>+'Resumen-DiarioHorario-HE'!AD760</f>
        <v>0</v>
      </c>
      <c r="AA311" s="62">
        <f>+'Resumen-DiarioHorario-HE'!AD795</f>
        <v>0</v>
      </c>
      <c r="AB311" s="63">
        <f>+'Resumen-DiarioHorario-HE'!AD830</f>
        <v>0</v>
      </c>
      <c r="AC311" s="62">
        <f>+'Resumen-DiarioHorario-HE'!AD865</f>
        <v>0</v>
      </c>
      <c r="AD311" s="63">
        <f>+'Resumen-DiarioHorario-HE'!AD900</f>
        <v>42.860895650461316</v>
      </c>
      <c r="AE311" s="62">
        <f>+'Resumen-DiarioHorario-HE'!AD935</f>
        <v>223.36680167764442</v>
      </c>
      <c r="AF311" s="63">
        <f>+'Resumen-DiarioHorario-HE'!AD970</f>
        <v>19.432856210072838</v>
      </c>
      <c r="AG311" s="62">
        <f>+'Resumen-DiarioHorario-HE'!AD1005</f>
        <v>0</v>
      </c>
      <c r="AH311" s="63">
        <f>+'Resumen-DiarioHorario-HE'!AD1040</f>
        <v>0</v>
      </c>
      <c r="AI311" s="64">
        <f>+'Resumen-DiarioHorario-HE'!AD1075</f>
        <v>0</v>
      </c>
      <c r="AJ311" s="58"/>
      <c r="AK311" s="55">
        <f t="shared" si="20"/>
        <v>285.66055353817853</v>
      </c>
      <c r="AL311" s="58"/>
    </row>
    <row r="312" spans="2:38" x14ac:dyDescent="0.3">
      <c r="B312" s="4" t="s">
        <v>299</v>
      </c>
      <c r="D312" s="68"/>
      <c r="E312" s="62">
        <f>+'Resumen-DiarioHorario-HE'!AD26</f>
        <v>0</v>
      </c>
      <c r="F312" s="63">
        <f>+'Resumen-DiarioHorario-HE'!AD61</f>
        <v>0</v>
      </c>
      <c r="G312" s="62">
        <f>+'Resumen-DiarioHorario-HE'!AD96</f>
        <v>0</v>
      </c>
      <c r="H312" s="63">
        <f>+'Resumen-DiarioHorario-HE'!AD131</f>
        <v>0</v>
      </c>
      <c r="I312" s="62">
        <f>+'Resumen-DiarioHorario-HE'!AD166</f>
        <v>0</v>
      </c>
      <c r="J312" s="63">
        <f>+'Resumen-DiarioHorario-HE'!AD201</f>
        <v>0</v>
      </c>
      <c r="K312" s="62">
        <f>+'Resumen-DiarioHorario-HE'!AD236</f>
        <v>0</v>
      </c>
      <c r="L312" s="63">
        <f>+'Resumen-DiarioHorario-HE'!AD271</f>
        <v>0</v>
      </c>
      <c r="M312" s="62">
        <f>+'Resumen-DiarioHorario-HE'!AD306</f>
        <v>0</v>
      </c>
      <c r="N312" s="63">
        <f>+'Resumen-DiarioHorario-HE'!AD341</f>
        <v>0</v>
      </c>
      <c r="O312" s="62">
        <f>+'Resumen-DiarioHorario-HE'!AD376</f>
        <v>0</v>
      </c>
      <c r="P312" s="63">
        <f>+'Resumen-DiarioHorario-HE'!AD411</f>
        <v>0</v>
      </c>
      <c r="Q312" s="62">
        <f>+'Resumen-DiarioHorario-HE'!AD446</f>
        <v>0</v>
      </c>
      <c r="R312" s="63">
        <f>+'Resumen-DiarioHorario-HE'!AD481</f>
        <v>0</v>
      </c>
      <c r="S312" s="62">
        <f>+'Resumen-DiarioHorario-HE'!AD516</f>
        <v>86.905829909516271</v>
      </c>
      <c r="T312" s="63">
        <f>+'Resumen-DiarioHorario-HE'!AD551</f>
        <v>16.914457151624891</v>
      </c>
      <c r="U312" s="62">
        <f>+'Resumen-DiarioHorario-HE'!AD586</f>
        <v>20.425688807169596</v>
      </c>
      <c r="V312" s="63">
        <f>+'Resumen-DiarioHorario-HE'!AD621</f>
        <v>0</v>
      </c>
      <c r="W312" s="62">
        <f>+'Resumen-DiarioHorario-HE'!AD656</f>
        <v>16.20063212076823</v>
      </c>
      <c r="X312" s="63">
        <f>+'Resumen-DiarioHorario-HE'!AD691</f>
        <v>177.23505861409507</v>
      </c>
      <c r="Y312" s="62">
        <f>+'Resumen-DiarioHorario-HE'!AD726</f>
        <v>54.281582514444992</v>
      </c>
      <c r="Z312" s="63">
        <f>+'Resumen-DiarioHorario-HE'!AD761</f>
        <v>287.86064315626356</v>
      </c>
      <c r="AA312" s="62">
        <f>+'Resumen-DiarioHorario-HE'!AD796</f>
        <v>546.77231293572333</v>
      </c>
      <c r="AB312" s="63">
        <f>+'Resumen-DiarioHorario-HE'!AD831</f>
        <v>1205.7708039601644</v>
      </c>
      <c r="AC312" s="62">
        <f>+'Resumen-DiarioHorario-HE'!AD866</f>
        <v>1403.5740864919026</v>
      </c>
      <c r="AD312" s="63">
        <f>+'Resumen-DiarioHorario-HE'!AD901</f>
        <v>1752.4481992085775</v>
      </c>
      <c r="AE312" s="62">
        <f>+'Resumen-DiarioHorario-HE'!AD936</f>
        <v>1878.442112223307</v>
      </c>
      <c r="AF312" s="63">
        <f>+'Resumen-DiarioHorario-HE'!AD971</f>
        <v>2038.2139841715496</v>
      </c>
      <c r="AG312" s="62">
        <f>+'Resumen-DiarioHorario-HE'!AD1006</f>
        <v>1338.0831799644368</v>
      </c>
      <c r="AH312" s="63">
        <f>+'Resumen-DiarioHorario-HE'!AD1041</f>
        <v>1105.4294849395751</v>
      </c>
      <c r="AI312" s="64">
        <f>+'Resumen-DiarioHorario-HE'!AD1076</f>
        <v>1173.5662883758546</v>
      </c>
      <c r="AJ312" s="58"/>
      <c r="AK312" s="55">
        <f t="shared" si="20"/>
        <v>13102.124344544973</v>
      </c>
      <c r="AL312" s="58"/>
    </row>
    <row r="313" spans="2:38" x14ac:dyDescent="0.3">
      <c r="B313" s="4" t="s">
        <v>300</v>
      </c>
      <c r="D313" s="68"/>
      <c r="E313" s="62">
        <f>+'Resumen-DiarioHorario-HE'!AD27</f>
        <v>0</v>
      </c>
      <c r="F313" s="63">
        <f>+'Resumen-DiarioHorario-HE'!AD62</f>
        <v>0</v>
      </c>
      <c r="G313" s="62">
        <f>+'Resumen-DiarioHorario-HE'!AD97</f>
        <v>0</v>
      </c>
      <c r="H313" s="63">
        <f>+'Resumen-DiarioHorario-HE'!AD132</f>
        <v>0</v>
      </c>
      <c r="I313" s="62">
        <f>+'Resumen-DiarioHorario-HE'!AD167</f>
        <v>0</v>
      </c>
      <c r="J313" s="63">
        <f>+'Resumen-DiarioHorario-HE'!AD202</f>
        <v>0</v>
      </c>
      <c r="K313" s="62">
        <f>+'Resumen-DiarioHorario-HE'!AD237</f>
        <v>0</v>
      </c>
      <c r="L313" s="63">
        <f>+'Resumen-DiarioHorario-HE'!AD272</f>
        <v>0</v>
      </c>
      <c r="M313" s="62">
        <f>+'Resumen-DiarioHorario-HE'!AD307</f>
        <v>0</v>
      </c>
      <c r="N313" s="63">
        <f>+'Resumen-DiarioHorario-HE'!AD342</f>
        <v>0</v>
      </c>
      <c r="O313" s="62">
        <f>+'Resumen-DiarioHorario-HE'!AD377</f>
        <v>0</v>
      </c>
      <c r="P313" s="63">
        <f>+'Resumen-DiarioHorario-HE'!AD412</f>
        <v>0</v>
      </c>
      <c r="Q313" s="62">
        <f>+'Resumen-DiarioHorario-HE'!AD447</f>
        <v>0</v>
      </c>
      <c r="R313" s="63">
        <f>+'Resumen-DiarioHorario-HE'!AD482</f>
        <v>0</v>
      </c>
      <c r="S313" s="62">
        <f>+'Resumen-DiarioHorario-HE'!AD517</f>
        <v>371.05169238930125</v>
      </c>
      <c r="T313" s="63">
        <f>+'Resumen-DiarioHorario-HE'!AD552</f>
        <v>67.415528248002133</v>
      </c>
      <c r="U313" s="62">
        <f>+'Resumen-DiarioHorario-HE'!AD587</f>
        <v>258.6680139702691</v>
      </c>
      <c r="V313" s="63">
        <f>+'Resumen-DiarioHorario-HE'!AD622</f>
        <v>0</v>
      </c>
      <c r="W313" s="62">
        <f>+'Resumen-DiarioHorario-HE'!AD657</f>
        <v>0.19714817301432294</v>
      </c>
      <c r="X313" s="63">
        <f>+'Resumen-DiarioHorario-HE'!AD692</f>
        <v>1358.0975434566458</v>
      </c>
      <c r="Y313" s="62">
        <f>+'Resumen-DiarioHorario-HE'!AD727</f>
        <v>241.15460803561743</v>
      </c>
      <c r="Z313" s="63">
        <f>+'Resumen-DiarioHorario-HE'!AD762</f>
        <v>605.43953373040097</v>
      </c>
      <c r="AA313" s="62">
        <f>+'Resumen-DiarioHorario-HE'!AD797</f>
        <v>766.83772023518895</v>
      </c>
      <c r="AB313" s="63">
        <f>+'Resumen-DiarioHorario-HE'!AD832</f>
        <v>847.65127732849123</v>
      </c>
      <c r="AC313" s="62">
        <f>+'Resumen-DiarioHorario-HE'!AD867</f>
        <v>1174.9599412536622</v>
      </c>
      <c r="AD313" s="63">
        <f>+'Resumen-DiarioHorario-HE'!AD902</f>
        <v>1844.426117197673</v>
      </c>
      <c r="AE313" s="62">
        <f>+'Resumen-DiarioHorario-HE'!AD937</f>
        <v>1839.799104690552</v>
      </c>
      <c r="AF313" s="63">
        <f>+'Resumen-DiarioHorario-HE'!AD972</f>
        <v>1907.6104179382319</v>
      </c>
      <c r="AG313" s="62">
        <f>+'Resumen-DiarioHorario-HE'!AD1007</f>
        <v>925.10081999773502</v>
      </c>
      <c r="AH313" s="63">
        <f>+'Resumen-DiarioHorario-HE'!AD1042</f>
        <v>1006.7156812032064</v>
      </c>
      <c r="AI313" s="64">
        <f>+'Resumen-DiarioHorario-HE'!AD1077</f>
        <v>1321.562356804742</v>
      </c>
      <c r="AJ313" s="58"/>
      <c r="AK313" s="55">
        <f t="shared" si="20"/>
        <v>14536.687504652735</v>
      </c>
      <c r="AL313" s="58"/>
    </row>
    <row r="314" spans="2:38" x14ac:dyDescent="0.3">
      <c r="B314" s="4" t="s">
        <v>281</v>
      </c>
      <c r="D314" s="68"/>
      <c r="E314" s="62">
        <f>+'Resumen-DiarioHorario-HE'!AD28</f>
        <v>0</v>
      </c>
      <c r="F314" s="63">
        <f>+'Resumen-DiarioHorario-HE'!AD63</f>
        <v>0</v>
      </c>
      <c r="G314" s="62">
        <f>+'Resumen-DiarioHorario-HE'!AD98</f>
        <v>0</v>
      </c>
      <c r="H314" s="63">
        <f>+'Resumen-DiarioHorario-HE'!AD133</f>
        <v>0</v>
      </c>
      <c r="I314" s="62">
        <f>+'Resumen-DiarioHorario-HE'!AD168</f>
        <v>0</v>
      </c>
      <c r="J314" s="63">
        <f>+'Resumen-DiarioHorario-HE'!AD203</f>
        <v>0</v>
      </c>
      <c r="K314" s="62">
        <f>+'Resumen-DiarioHorario-HE'!AD238</f>
        <v>0</v>
      </c>
      <c r="L314" s="63">
        <f>+'Resumen-DiarioHorario-HE'!AD273</f>
        <v>0</v>
      </c>
      <c r="M314" s="62">
        <f>+'Resumen-DiarioHorario-HE'!AD308</f>
        <v>147.76080483669705</v>
      </c>
      <c r="N314" s="63">
        <f>+'Resumen-DiarioHorario-HE'!AD343</f>
        <v>130.13182757309619</v>
      </c>
      <c r="O314" s="62">
        <f>+'Resumen-DiarioHorario-HE'!AD378</f>
        <v>169.90663952975802</v>
      </c>
      <c r="P314" s="63">
        <f>+'Resumen-DiarioHorario-HE'!AD413</f>
        <v>147.08538562629701</v>
      </c>
      <c r="Q314" s="62">
        <f>+'Resumen-DiarioHorario-HE'!AD448</f>
        <v>168.23211177920302</v>
      </c>
      <c r="R314" s="63">
        <f>+'Resumen-DiarioHorario-HE'!AD483</f>
        <v>81.111905069527523</v>
      </c>
      <c r="S314" s="62">
        <f>+'Resumen-DiarioHorario-HE'!AD518</f>
        <v>585.37941469094653</v>
      </c>
      <c r="T314" s="63">
        <f>+'Resumen-DiarioHorario-HE'!AD553</f>
        <v>628.25481524997292</v>
      </c>
      <c r="U314" s="62">
        <f>+'Resumen-DiarioHorario-HE'!AD588</f>
        <v>334.8224660034179</v>
      </c>
      <c r="V314" s="63">
        <f>+'Resumen-DiarioHorario-HE'!AD623</f>
        <v>540.60197226191531</v>
      </c>
      <c r="W314" s="62">
        <f>+'Resumen-DiarioHorario-HE'!AD658</f>
        <v>274.241876780192</v>
      </c>
      <c r="X314" s="63">
        <f>+'Resumen-DiarioHorario-HE'!AD693</f>
        <v>1124.8590538024903</v>
      </c>
      <c r="Y314" s="62">
        <f>+'Resumen-DiarioHorario-HE'!AD728</f>
        <v>860.08673451741549</v>
      </c>
      <c r="Z314" s="63">
        <f>+'Resumen-DiarioHorario-HE'!AD763</f>
        <v>754.62682215372718</v>
      </c>
      <c r="AA314" s="62">
        <f>+'Resumen-DiarioHorario-HE'!AD798</f>
        <v>817.04349028354204</v>
      </c>
      <c r="AB314" s="63">
        <f>+'Resumen-DiarioHorario-HE'!AD833</f>
        <v>857.7272006988527</v>
      </c>
      <c r="AC314" s="62">
        <f>+'Resumen-DiarioHorario-HE'!AD868</f>
        <v>1136.9785859425863</v>
      </c>
      <c r="AD314" s="63">
        <f>+'Resumen-DiarioHorario-HE'!AD903</f>
        <v>1579.3341851467555</v>
      </c>
      <c r="AE314" s="62">
        <f>+'Resumen-DiarioHorario-HE'!AD938</f>
        <v>1739.9633261249232</v>
      </c>
      <c r="AF314" s="63">
        <f>+'Resumen-DiarioHorario-HE'!AD973</f>
        <v>1470.1198666822647</v>
      </c>
      <c r="AG314" s="62">
        <f>+'Resumen-DiarioHorario-HE'!AD1008</f>
        <v>1425.4874440536657</v>
      </c>
      <c r="AH314" s="63">
        <f>+'Resumen-DiarioHorario-HE'!AD1043</f>
        <v>764.57163165113661</v>
      </c>
      <c r="AI314" s="64">
        <f>+'Resumen-DiarioHorario-HE'!AD1078</f>
        <v>1034.5960354201027</v>
      </c>
      <c r="AJ314" s="58"/>
      <c r="AK314" s="55">
        <f t="shared" si="20"/>
        <v>16772.923595878488</v>
      </c>
      <c r="AL314" s="58"/>
    </row>
    <row r="315" spans="2:38" x14ac:dyDescent="0.3">
      <c r="B315" s="4" t="s">
        <v>282</v>
      </c>
      <c r="D315" s="68"/>
      <c r="E315" s="62">
        <f>+'Resumen-DiarioHorario-HE'!AD29</f>
        <v>0</v>
      </c>
      <c r="F315" s="63">
        <f>+'Resumen-DiarioHorario-HE'!AD64</f>
        <v>0</v>
      </c>
      <c r="G315" s="62">
        <f>+'Resumen-DiarioHorario-HE'!AD99</f>
        <v>0</v>
      </c>
      <c r="H315" s="63">
        <f>+'Resumen-DiarioHorario-HE'!AD134</f>
        <v>0</v>
      </c>
      <c r="I315" s="62">
        <f>+'Resumen-DiarioHorario-HE'!AD169</f>
        <v>0</v>
      </c>
      <c r="J315" s="63">
        <f>+'Resumen-DiarioHorario-HE'!AD204</f>
        <v>0</v>
      </c>
      <c r="K315" s="62">
        <f>+'Resumen-DiarioHorario-HE'!AD239</f>
        <v>0</v>
      </c>
      <c r="L315" s="63">
        <f>+'Resumen-DiarioHorario-HE'!AD274</f>
        <v>0</v>
      </c>
      <c r="M315" s="62">
        <f>+'Resumen-DiarioHorario-HE'!AD309</f>
        <v>373.8972241719564</v>
      </c>
      <c r="N315" s="63">
        <f>+'Resumen-DiarioHorario-HE'!AD344</f>
        <v>130.79506576796823</v>
      </c>
      <c r="O315" s="62">
        <f>+'Resumen-DiarioHorario-HE'!AD379</f>
        <v>149.70107736545137</v>
      </c>
      <c r="P315" s="63">
        <f>+'Resumen-DiarioHorario-HE'!AD414</f>
        <v>206.05848517258215</v>
      </c>
      <c r="Q315" s="62">
        <f>+'Resumen-DiarioHorario-HE'!AD449</f>
        <v>142.70996110041261</v>
      </c>
      <c r="R315" s="63">
        <f>+'Resumen-DiarioHorario-HE'!AD484</f>
        <v>70.134264964760575</v>
      </c>
      <c r="S315" s="62">
        <f>+'Resumen-DiarioHorario-HE'!AD519</f>
        <v>411.55012118576246</v>
      </c>
      <c r="T315" s="63">
        <f>+'Resumen-DiarioHorario-HE'!AD554</f>
        <v>428.70217678018594</v>
      </c>
      <c r="U315" s="62">
        <f>+'Resumen-DiarioHorario-HE'!AD589</f>
        <v>258.05791411336259</v>
      </c>
      <c r="V315" s="63">
        <f>+'Resumen-DiarioHorario-HE'!AD624</f>
        <v>669.02193829106284</v>
      </c>
      <c r="W315" s="62">
        <f>+'Resumen-DiarioHorario-HE'!AD659</f>
        <v>372.62631352742517</v>
      </c>
      <c r="X315" s="63">
        <f>+'Resumen-DiarioHorario-HE'!AD694</f>
        <v>849.84480285644531</v>
      </c>
      <c r="Y315" s="62">
        <f>+'Resumen-DiarioHorario-HE'!AD729</f>
        <v>1366.0185981750485</v>
      </c>
      <c r="Z315" s="63">
        <f>+'Resumen-DiarioHorario-HE'!AD764</f>
        <v>615.64882253011069</v>
      </c>
      <c r="AA315" s="62">
        <f>+'Resumen-DiarioHorario-HE'!AD799</f>
        <v>642.98048121134423</v>
      </c>
      <c r="AB315" s="63">
        <f>+'Resumen-DiarioHorario-HE'!AD834</f>
        <v>900.592161432902</v>
      </c>
      <c r="AC315" s="62">
        <f>+'Resumen-DiarioHorario-HE'!AD869</f>
        <v>1233.9232682698571</v>
      </c>
      <c r="AD315" s="63">
        <f>+'Resumen-DiarioHorario-HE'!AD904</f>
        <v>1576.4105402730302</v>
      </c>
      <c r="AE315" s="62">
        <f>+'Resumen-DiarioHorario-HE'!AD939</f>
        <v>1660.2755072428383</v>
      </c>
      <c r="AF315" s="63">
        <f>+'Resumen-DiarioHorario-HE'!AD974</f>
        <v>1726.6893936157228</v>
      </c>
      <c r="AG315" s="62">
        <f>+'Resumen-DiarioHorario-HE'!AD1009</f>
        <v>1476.0533574379926</v>
      </c>
      <c r="AH315" s="63">
        <f>+'Resumen-DiarioHorario-HE'!AD1044</f>
        <v>828.17191865878658</v>
      </c>
      <c r="AI315" s="64">
        <f>+'Resumen-DiarioHorario-HE'!AD1079</f>
        <v>1186.981936379327</v>
      </c>
      <c r="AJ315" s="58"/>
      <c r="AK315" s="55">
        <f t="shared" si="20"/>
        <v>17276.845330524338</v>
      </c>
      <c r="AL315" s="58"/>
    </row>
    <row r="316" spans="2:38" x14ac:dyDescent="0.3">
      <c r="B316" s="4" t="s">
        <v>283</v>
      </c>
      <c r="D316" s="68"/>
      <c r="E316" s="62">
        <f>+'Resumen-DiarioHorario-HE'!AD30</f>
        <v>0</v>
      </c>
      <c r="F316" s="63">
        <f>+'Resumen-DiarioHorario-HE'!AD65</f>
        <v>0</v>
      </c>
      <c r="G316" s="62">
        <f>+'Resumen-DiarioHorario-HE'!AD100</f>
        <v>0</v>
      </c>
      <c r="H316" s="63">
        <f>+'Resumen-DiarioHorario-HE'!AD135</f>
        <v>0</v>
      </c>
      <c r="I316" s="62">
        <f>+'Resumen-DiarioHorario-HE'!AD170</f>
        <v>0</v>
      </c>
      <c r="J316" s="63">
        <f>+'Resumen-DiarioHorario-HE'!AD205</f>
        <v>0</v>
      </c>
      <c r="K316" s="62">
        <f>+'Resumen-DiarioHorario-HE'!AD240</f>
        <v>0</v>
      </c>
      <c r="L316" s="63">
        <f>+'Resumen-DiarioHorario-HE'!AD275</f>
        <v>0</v>
      </c>
      <c r="M316" s="62">
        <f>+'Resumen-DiarioHorario-HE'!AD310</f>
        <v>0</v>
      </c>
      <c r="N316" s="63">
        <f>+'Resumen-DiarioHorario-HE'!AD345</f>
        <v>0</v>
      </c>
      <c r="O316" s="62">
        <f>+'Resumen-DiarioHorario-HE'!AD380</f>
        <v>0</v>
      </c>
      <c r="P316" s="63">
        <f>+'Resumen-DiarioHorario-HE'!AD415</f>
        <v>729.22243540445959</v>
      </c>
      <c r="Q316" s="62">
        <f>+'Resumen-DiarioHorario-HE'!AD450</f>
        <v>0</v>
      </c>
      <c r="R316" s="63">
        <f>+'Resumen-DiarioHorario-HE'!AD485</f>
        <v>1006.9597748007487</v>
      </c>
      <c r="S316" s="62">
        <f>+'Resumen-DiarioHorario-HE'!AD520</f>
        <v>160.94896751329463</v>
      </c>
      <c r="T316" s="63">
        <f>+'Resumen-DiarioHorario-HE'!AD555</f>
        <v>302.54698013644759</v>
      </c>
      <c r="U316" s="62">
        <f>+'Resumen-DiarioHorario-HE'!AD590</f>
        <v>731.33828629818163</v>
      </c>
      <c r="V316" s="63">
        <f>+'Resumen-DiarioHorario-HE'!AD625</f>
        <v>773.69846504062571</v>
      </c>
      <c r="W316" s="62">
        <f>+'Resumen-DiarioHorario-HE'!AD660</f>
        <v>202.81341552734372</v>
      </c>
      <c r="X316" s="63">
        <f>+'Resumen-DiarioHorario-HE'!AD695</f>
        <v>924.4694962921144</v>
      </c>
      <c r="Y316" s="62">
        <f>+'Resumen-DiarioHorario-HE'!AD730</f>
        <v>1201.4150694274902</v>
      </c>
      <c r="Z316" s="63">
        <f>+'Resumen-DiarioHorario-HE'!AD765</f>
        <v>556.76977231343585</v>
      </c>
      <c r="AA316" s="62">
        <f>+'Resumen-DiarioHorario-HE'!AD800</f>
        <v>605.10880673217787</v>
      </c>
      <c r="AB316" s="63">
        <f>+'Resumen-DiarioHorario-HE'!AD835</f>
        <v>1284.5956170908607</v>
      </c>
      <c r="AC316" s="62">
        <f>+'Resumen-DiarioHorario-HE'!AD870</f>
        <v>2119.5982643788652</v>
      </c>
      <c r="AD316" s="63">
        <f>+'Resumen-DiarioHorario-HE'!AD905</f>
        <v>2312.8921228976778</v>
      </c>
      <c r="AE316" s="62">
        <f>+'Resumen-DiarioHorario-HE'!AD940</f>
        <v>1532.7455563405356</v>
      </c>
      <c r="AF316" s="63">
        <f>+'Resumen-DiarioHorario-HE'!AD975</f>
        <v>2150.1690568288168</v>
      </c>
      <c r="AG316" s="62">
        <f>+'Resumen-DiarioHorario-HE'!AD1010</f>
        <v>1494.1686001785336</v>
      </c>
      <c r="AH316" s="63">
        <f>+'Resumen-DiarioHorario-HE'!AD1045</f>
        <v>1056.8469627499053</v>
      </c>
      <c r="AI316" s="64">
        <f>+'Resumen-DiarioHorario-HE'!AD1080</f>
        <v>1665.4638363011677</v>
      </c>
      <c r="AJ316" s="58"/>
      <c r="AK316" s="55">
        <f t="shared" si="20"/>
        <v>20811.771486252685</v>
      </c>
      <c r="AL316" s="58"/>
    </row>
    <row r="317" spans="2:38" x14ac:dyDescent="0.3">
      <c r="B317" s="4" t="s">
        <v>284</v>
      </c>
      <c r="D317" s="68"/>
      <c r="E317" s="62">
        <f>+'Resumen-DiarioHorario-HE'!AD31</f>
        <v>0</v>
      </c>
      <c r="F317" s="63">
        <f>+'Resumen-DiarioHorario-HE'!AD66</f>
        <v>0</v>
      </c>
      <c r="G317" s="62">
        <f>+'Resumen-DiarioHorario-HE'!AD101</f>
        <v>0</v>
      </c>
      <c r="H317" s="63">
        <f>+'Resumen-DiarioHorario-HE'!AD136</f>
        <v>0</v>
      </c>
      <c r="I317" s="62">
        <f>+'Resumen-DiarioHorario-HE'!AD171</f>
        <v>0</v>
      </c>
      <c r="J317" s="63">
        <f>+'Resumen-DiarioHorario-HE'!AD206</f>
        <v>0</v>
      </c>
      <c r="K317" s="62">
        <f>+'Resumen-DiarioHorario-HE'!AD241</f>
        <v>0</v>
      </c>
      <c r="L317" s="63">
        <f>+'Resumen-DiarioHorario-HE'!AD276</f>
        <v>0</v>
      </c>
      <c r="M317" s="62">
        <f>+'Resumen-DiarioHorario-HE'!AD311</f>
        <v>0</v>
      </c>
      <c r="N317" s="63">
        <f>+'Resumen-DiarioHorario-HE'!AD346</f>
        <v>0</v>
      </c>
      <c r="O317" s="62">
        <f>+'Resumen-DiarioHorario-HE'!AD381</f>
        <v>0</v>
      </c>
      <c r="P317" s="63">
        <f>+'Resumen-DiarioHorario-HE'!AD416</f>
        <v>696.93723246256525</v>
      </c>
      <c r="Q317" s="62">
        <f>+'Resumen-DiarioHorario-HE'!AD451</f>
        <v>0</v>
      </c>
      <c r="R317" s="63">
        <f>+'Resumen-DiarioHorario-HE'!AD486</f>
        <v>1101.1023803282387</v>
      </c>
      <c r="S317" s="62">
        <f>+'Resumen-DiarioHorario-HE'!AD521</f>
        <v>454.08116452447467</v>
      </c>
      <c r="T317" s="63">
        <f>+'Resumen-DiarioHorario-HE'!AD556</f>
        <v>1464.9030841217038</v>
      </c>
      <c r="U317" s="62">
        <f>+'Resumen-DiarioHorario-HE'!AD591</f>
        <v>984.03932882529932</v>
      </c>
      <c r="V317" s="63">
        <f>+'Resumen-DiarioHorario-HE'!AD626</f>
        <v>630.43524629868898</v>
      </c>
      <c r="W317" s="62">
        <f>+'Resumen-DiarioHorario-HE'!AD661</f>
        <v>226.75710771687827</v>
      </c>
      <c r="X317" s="63">
        <f>+'Resumen-DiarioHorario-HE'!AD696</f>
        <v>1109.1376452636719</v>
      </c>
      <c r="Y317" s="62">
        <f>+'Resumen-DiarioHorario-HE'!AD731</f>
        <v>1281.755905117459</v>
      </c>
      <c r="Z317" s="63">
        <f>+'Resumen-DiarioHorario-HE'!AD766</f>
        <v>837.40170268927682</v>
      </c>
      <c r="AA317" s="62">
        <f>+'Resumen-DiarioHorario-HE'!AD801</f>
        <v>1016.268085188124</v>
      </c>
      <c r="AB317" s="63">
        <f>+'Resumen-DiarioHorario-HE'!AD836</f>
        <v>1360.8293530832927</v>
      </c>
      <c r="AC317" s="62">
        <f>+'Resumen-DiarioHorario-HE'!AD871</f>
        <v>1718.2202082417807</v>
      </c>
      <c r="AD317" s="63">
        <f>+'Resumen-DiarioHorario-HE'!AD906</f>
        <v>2627.0012373914869</v>
      </c>
      <c r="AE317" s="62">
        <f>+'Resumen-DiarioHorario-HE'!AD941</f>
        <v>2157.6687156778971</v>
      </c>
      <c r="AF317" s="63">
        <f>+'Resumen-DiarioHorario-HE'!AD976</f>
        <v>1837.7259739634198</v>
      </c>
      <c r="AG317" s="62">
        <f>+'Resumen-DiarioHorario-HE'!AD1011</f>
        <v>851.09306170771072</v>
      </c>
      <c r="AH317" s="63">
        <f>+'Resumen-DiarioHorario-HE'!AD1046</f>
        <v>935.84491580793588</v>
      </c>
      <c r="AI317" s="64">
        <f>+'Resumen-DiarioHorario-HE'!AD1081</f>
        <v>1434.7393808712427</v>
      </c>
      <c r="AJ317" s="58"/>
      <c r="AK317" s="55">
        <f t="shared" si="20"/>
        <v>22725.941729281149</v>
      </c>
      <c r="AL317" s="58"/>
    </row>
    <row r="318" spans="2:38" x14ac:dyDescent="0.3">
      <c r="B318" s="4" t="s">
        <v>285</v>
      </c>
      <c r="D318" s="68"/>
      <c r="E318" s="62">
        <f>+'Resumen-DiarioHorario-HE'!AD32</f>
        <v>0</v>
      </c>
      <c r="F318" s="63">
        <f>+'Resumen-DiarioHorario-HE'!AD67</f>
        <v>0</v>
      </c>
      <c r="G318" s="62">
        <f>+'Resumen-DiarioHorario-HE'!AD102</f>
        <v>0</v>
      </c>
      <c r="H318" s="63">
        <f>+'Resumen-DiarioHorario-HE'!AD137</f>
        <v>0</v>
      </c>
      <c r="I318" s="62">
        <f>+'Resumen-DiarioHorario-HE'!AD172</f>
        <v>0</v>
      </c>
      <c r="J318" s="63">
        <f>+'Resumen-DiarioHorario-HE'!AD207</f>
        <v>0</v>
      </c>
      <c r="K318" s="62">
        <f>+'Resumen-DiarioHorario-HE'!AD242</f>
        <v>0</v>
      </c>
      <c r="L318" s="63">
        <f>+'Resumen-DiarioHorario-HE'!AD277</f>
        <v>0</v>
      </c>
      <c r="M318" s="62">
        <f>+'Resumen-DiarioHorario-HE'!AD312</f>
        <v>0</v>
      </c>
      <c r="N318" s="63">
        <f>+'Resumen-DiarioHorario-HE'!AD347</f>
        <v>0</v>
      </c>
      <c r="O318" s="62">
        <f>+'Resumen-DiarioHorario-HE'!AD382</f>
        <v>0</v>
      </c>
      <c r="P318" s="63">
        <f>+'Resumen-DiarioHorario-HE'!AD417</f>
        <v>0</v>
      </c>
      <c r="Q318" s="62">
        <f>+'Resumen-DiarioHorario-HE'!AD452</f>
        <v>0</v>
      </c>
      <c r="R318" s="63">
        <f>+'Resumen-DiarioHorario-HE'!AD487</f>
        <v>0</v>
      </c>
      <c r="S318" s="62">
        <f>+'Resumen-DiarioHorario-HE'!AD522</f>
        <v>0</v>
      </c>
      <c r="T318" s="63">
        <f>+'Resumen-DiarioHorario-HE'!AD557</f>
        <v>0</v>
      </c>
      <c r="U318" s="62">
        <f>+'Resumen-DiarioHorario-HE'!AD592</f>
        <v>0</v>
      </c>
      <c r="V318" s="63">
        <f>+'Resumen-DiarioHorario-HE'!AD627</f>
        <v>0</v>
      </c>
      <c r="W318" s="62">
        <f>+'Resumen-DiarioHorario-HE'!AD662</f>
        <v>0</v>
      </c>
      <c r="X318" s="63">
        <f>+'Resumen-DiarioHorario-HE'!AD697</f>
        <v>0</v>
      </c>
      <c r="Y318" s="62">
        <f>+'Resumen-DiarioHorario-HE'!AD732</f>
        <v>0</v>
      </c>
      <c r="Z318" s="63">
        <f>+'Resumen-DiarioHorario-HE'!AD767</f>
        <v>0</v>
      </c>
      <c r="AA318" s="62">
        <f>+'Resumen-DiarioHorario-HE'!AD802</f>
        <v>0</v>
      </c>
      <c r="AB318" s="63">
        <f>+'Resumen-DiarioHorario-HE'!AD837</f>
        <v>0</v>
      </c>
      <c r="AC318" s="62">
        <f>+'Resumen-DiarioHorario-HE'!AD872</f>
        <v>0</v>
      </c>
      <c r="AD318" s="63">
        <f>+'Resumen-DiarioHorario-HE'!AD907</f>
        <v>0</v>
      </c>
      <c r="AE318" s="62">
        <f>+'Resumen-DiarioHorario-HE'!AD942</f>
        <v>0</v>
      </c>
      <c r="AF318" s="63">
        <f>+'Resumen-DiarioHorario-HE'!AD977</f>
        <v>0</v>
      </c>
      <c r="AG318" s="62">
        <f>+'Resumen-DiarioHorario-HE'!AD1012</f>
        <v>0</v>
      </c>
      <c r="AH318" s="63">
        <f>+'Resumen-DiarioHorario-HE'!AD1047</f>
        <v>0</v>
      </c>
      <c r="AI318" s="64">
        <f>+'Resumen-DiarioHorario-HE'!AD1082</f>
        <v>0</v>
      </c>
      <c r="AJ318" s="58"/>
      <c r="AK318" s="55">
        <f t="shared" si="20"/>
        <v>0</v>
      </c>
      <c r="AL318" s="58"/>
    </row>
    <row r="319" spans="2:38" x14ac:dyDescent="0.3">
      <c r="B319" s="4" t="s">
        <v>286</v>
      </c>
      <c r="D319" s="68"/>
      <c r="E319" s="62">
        <f>+'Resumen-DiarioHorario-HE'!AD33</f>
        <v>0</v>
      </c>
      <c r="F319" s="63">
        <f>+'Resumen-DiarioHorario-HE'!AD68</f>
        <v>0</v>
      </c>
      <c r="G319" s="62">
        <f>+'Resumen-DiarioHorario-HE'!AD103</f>
        <v>0</v>
      </c>
      <c r="H319" s="63">
        <f>+'Resumen-DiarioHorario-HE'!AD138</f>
        <v>0</v>
      </c>
      <c r="I319" s="62">
        <f>+'Resumen-DiarioHorario-HE'!AD173</f>
        <v>0</v>
      </c>
      <c r="J319" s="63">
        <f>+'Resumen-DiarioHorario-HE'!AD208</f>
        <v>0</v>
      </c>
      <c r="K319" s="62">
        <f>+'Resumen-DiarioHorario-HE'!AD243</f>
        <v>0</v>
      </c>
      <c r="L319" s="63">
        <f>+'Resumen-DiarioHorario-HE'!AD278</f>
        <v>0</v>
      </c>
      <c r="M319" s="62">
        <f>+'Resumen-DiarioHorario-HE'!AD313</f>
        <v>0</v>
      </c>
      <c r="N319" s="63">
        <f>+'Resumen-DiarioHorario-HE'!AD348</f>
        <v>0</v>
      </c>
      <c r="O319" s="62">
        <f>+'Resumen-DiarioHorario-HE'!AD383</f>
        <v>0</v>
      </c>
      <c r="P319" s="63">
        <f>+'Resumen-DiarioHorario-HE'!AD418</f>
        <v>0</v>
      </c>
      <c r="Q319" s="62">
        <f>+'Resumen-DiarioHorario-HE'!AD453</f>
        <v>0</v>
      </c>
      <c r="R319" s="63">
        <f>+'Resumen-DiarioHorario-HE'!AD488</f>
        <v>0</v>
      </c>
      <c r="S319" s="62">
        <f>+'Resumen-DiarioHorario-HE'!AD523</f>
        <v>0</v>
      </c>
      <c r="T319" s="63">
        <f>+'Resumen-DiarioHorario-HE'!AD558</f>
        <v>0</v>
      </c>
      <c r="U319" s="62">
        <f>+'Resumen-DiarioHorario-HE'!AD593</f>
        <v>0</v>
      </c>
      <c r="V319" s="63">
        <f>+'Resumen-DiarioHorario-HE'!AD628</f>
        <v>0</v>
      </c>
      <c r="W319" s="62">
        <f>+'Resumen-DiarioHorario-HE'!AD663</f>
        <v>0</v>
      </c>
      <c r="X319" s="63">
        <f>+'Resumen-DiarioHorario-HE'!AD698</f>
        <v>0</v>
      </c>
      <c r="Y319" s="62">
        <f>+'Resumen-DiarioHorario-HE'!AD733</f>
        <v>0</v>
      </c>
      <c r="Z319" s="63">
        <f>+'Resumen-DiarioHorario-HE'!AD768</f>
        <v>0</v>
      </c>
      <c r="AA319" s="62">
        <f>+'Resumen-DiarioHorario-HE'!AD803</f>
        <v>0</v>
      </c>
      <c r="AB319" s="63">
        <f>+'Resumen-DiarioHorario-HE'!AD838</f>
        <v>0</v>
      </c>
      <c r="AC319" s="62">
        <f>+'Resumen-DiarioHorario-HE'!AD873</f>
        <v>0</v>
      </c>
      <c r="AD319" s="63">
        <f>+'Resumen-DiarioHorario-HE'!AD908</f>
        <v>0</v>
      </c>
      <c r="AE319" s="62">
        <f>+'Resumen-DiarioHorario-HE'!AD943</f>
        <v>0</v>
      </c>
      <c r="AF319" s="63">
        <f>+'Resumen-DiarioHorario-HE'!AD978</f>
        <v>0</v>
      </c>
      <c r="AG319" s="62">
        <f>+'Resumen-DiarioHorario-HE'!AD1013</f>
        <v>0</v>
      </c>
      <c r="AH319" s="63">
        <f>+'Resumen-DiarioHorario-HE'!AD1048</f>
        <v>0</v>
      </c>
      <c r="AI319" s="64">
        <f>+'Resumen-DiarioHorario-HE'!AD1083</f>
        <v>0</v>
      </c>
      <c r="AJ319" s="58"/>
      <c r="AK319" s="55">
        <f t="shared" si="20"/>
        <v>0</v>
      </c>
      <c r="AL319" s="58"/>
    </row>
    <row r="320" spans="2:38" x14ac:dyDescent="0.3">
      <c r="B320" s="4" t="s">
        <v>287</v>
      </c>
      <c r="D320" s="68"/>
      <c r="E320" s="62">
        <f>+'Resumen-DiarioHorario-HE'!AD34</f>
        <v>0</v>
      </c>
      <c r="F320" s="63">
        <f>+'Resumen-DiarioHorario-HE'!AD69</f>
        <v>0</v>
      </c>
      <c r="G320" s="62">
        <f>+'Resumen-DiarioHorario-HE'!AD104</f>
        <v>0</v>
      </c>
      <c r="H320" s="63">
        <f>+'Resumen-DiarioHorario-HE'!AD139</f>
        <v>0</v>
      </c>
      <c r="I320" s="62">
        <f>+'Resumen-DiarioHorario-HE'!AD174</f>
        <v>0</v>
      </c>
      <c r="J320" s="63">
        <f>+'Resumen-DiarioHorario-HE'!AD209</f>
        <v>0</v>
      </c>
      <c r="K320" s="62">
        <f>+'Resumen-DiarioHorario-HE'!AD244</f>
        <v>0</v>
      </c>
      <c r="L320" s="63">
        <f>+'Resumen-DiarioHorario-HE'!AD279</f>
        <v>0</v>
      </c>
      <c r="M320" s="62">
        <f>+'Resumen-DiarioHorario-HE'!AD314</f>
        <v>0</v>
      </c>
      <c r="N320" s="63">
        <f>+'Resumen-DiarioHorario-HE'!AD349</f>
        <v>0</v>
      </c>
      <c r="O320" s="62">
        <f>+'Resumen-DiarioHorario-HE'!AD384</f>
        <v>0</v>
      </c>
      <c r="P320" s="63">
        <f>+'Resumen-DiarioHorario-HE'!AD419</f>
        <v>0</v>
      </c>
      <c r="Q320" s="62">
        <f>+'Resumen-DiarioHorario-HE'!AD454</f>
        <v>0</v>
      </c>
      <c r="R320" s="63">
        <f>+'Resumen-DiarioHorario-HE'!AD489</f>
        <v>0</v>
      </c>
      <c r="S320" s="62">
        <f>+'Resumen-DiarioHorario-HE'!AD524</f>
        <v>0</v>
      </c>
      <c r="T320" s="63">
        <f>+'Resumen-DiarioHorario-HE'!AD559</f>
        <v>0</v>
      </c>
      <c r="U320" s="62">
        <f>+'Resumen-DiarioHorario-HE'!AD594</f>
        <v>0</v>
      </c>
      <c r="V320" s="63">
        <f>+'Resumen-DiarioHorario-HE'!AD629</f>
        <v>0</v>
      </c>
      <c r="W320" s="62">
        <f>+'Resumen-DiarioHorario-HE'!AD664</f>
        <v>0</v>
      </c>
      <c r="X320" s="63">
        <f>+'Resumen-DiarioHorario-HE'!AD699</f>
        <v>0</v>
      </c>
      <c r="Y320" s="62">
        <f>+'Resumen-DiarioHorario-HE'!AD734</f>
        <v>0</v>
      </c>
      <c r="Z320" s="63">
        <f>+'Resumen-DiarioHorario-HE'!AD769</f>
        <v>0</v>
      </c>
      <c r="AA320" s="62">
        <f>+'Resumen-DiarioHorario-HE'!AD804</f>
        <v>0</v>
      </c>
      <c r="AB320" s="63">
        <f>+'Resumen-DiarioHorario-HE'!AD839</f>
        <v>0</v>
      </c>
      <c r="AC320" s="62">
        <f>+'Resumen-DiarioHorario-HE'!AD874</f>
        <v>0</v>
      </c>
      <c r="AD320" s="63">
        <f>+'Resumen-DiarioHorario-HE'!AD909</f>
        <v>0</v>
      </c>
      <c r="AE320" s="62">
        <f>+'Resumen-DiarioHorario-HE'!AD944</f>
        <v>0</v>
      </c>
      <c r="AF320" s="63">
        <f>+'Resumen-DiarioHorario-HE'!AD979</f>
        <v>0</v>
      </c>
      <c r="AG320" s="62">
        <f>+'Resumen-DiarioHorario-HE'!AD1014</f>
        <v>0</v>
      </c>
      <c r="AH320" s="63">
        <f>+'Resumen-DiarioHorario-HE'!AD1049</f>
        <v>0</v>
      </c>
      <c r="AI320" s="64">
        <f>+'Resumen-DiarioHorario-HE'!AD1084</f>
        <v>0</v>
      </c>
      <c r="AJ320" s="58"/>
      <c r="AK320" s="55">
        <f t="shared" si="20"/>
        <v>0</v>
      </c>
      <c r="AL320" s="58"/>
    </row>
    <row r="321" spans="2:38" x14ac:dyDescent="0.3">
      <c r="B321" s="4" t="s">
        <v>288</v>
      </c>
      <c r="D321" s="68"/>
      <c r="E321" s="62">
        <f>+'Resumen-DiarioHorario-HE'!AD35</f>
        <v>0</v>
      </c>
      <c r="F321" s="63">
        <f>+'Resumen-DiarioHorario-HE'!AD70</f>
        <v>0</v>
      </c>
      <c r="G321" s="62">
        <f>+'Resumen-DiarioHorario-HE'!AD105</f>
        <v>0</v>
      </c>
      <c r="H321" s="63">
        <f>+'Resumen-DiarioHorario-HE'!AD140</f>
        <v>0</v>
      </c>
      <c r="I321" s="62">
        <f>+'Resumen-DiarioHorario-HE'!AD175</f>
        <v>0</v>
      </c>
      <c r="J321" s="63">
        <f>+'Resumen-DiarioHorario-HE'!AD210</f>
        <v>0</v>
      </c>
      <c r="K321" s="62">
        <f>+'Resumen-DiarioHorario-HE'!AD245</f>
        <v>0</v>
      </c>
      <c r="L321" s="63">
        <f>+'Resumen-DiarioHorario-HE'!AD280</f>
        <v>0</v>
      </c>
      <c r="M321" s="62">
        <f>+'Resumen-DiarioHorario-HE'!AD315</f>
        <v>0</v>
      </c>
      <c r="N321" s="63">
        <f>+'Resumen-DiarioHorario-HE'!AD350</f>
        <v>0</v>
      </c>
      <c r="O321" s="62">
        <f>+'Resumen-DiarioHorario-HE'!AD385</f>
        <v>0</v>
      </c>
      <c r="P321" s="63">
        <f>+'Resumen-DiarioHorario-HE'!AD420</f>
        <v>0</v>
      </c>
      <c r="Q321" s="62">
        <f>+'Resumen-DiarioHorario-HE'!AD455</f>
        <v>0</v>
      </c>
      <c r="R321" s="63">
        <f>+'Resumen-DiarioHorario-HE'!AD490</f>
        <v>0</v>
      </c>
      <c r="S321" s="62">
        <f>+'Resumen-DiarioHorario-HE'!AD525</f>
        <v>0</v>
      </c>
      <c r="T321" s="63">
        <f>+'Resumen-DiarioHorario-HE'!AD560</f>
        <v>0</v>
      </c>
      <c r="U321" s="62">
        <f>+'Resumen-DiarioHorario-HE'!AD595</f>
        <v>0</v>
      </c>
      <c r="V321" s="63">
        <f>+'Resumen-DiarioHorario-HE'!AD630</f>
        <v>0</v>
      </c>
      <c r="W321" s="62">
        <f>+'Resumen-DiarioHorario-HE'!AD665</f>
        <v>0</v>
      </c>
      <c r="X321" s="63">
        <f>+'Resumen-DiarioHorario-HE'!AD700</f>
        <v>0</v>
      </c>
      <c r="Y321" s="62">
        <f>+'Resumen-DiarioHorario-HE'!AD735</f>
        <v>0</v>
      </c>
      <c r="Z321" s="63">
        <f>+'Resumen-DiarioHorario-HE'!AD770</f>
        <v>0</v>
      </c>
      <c r="AA321" s="62">
        <f>+'Resumen-DiarioHorario-HE'!AD805</f>
        <v>0</v>
      </c>
      <c r="AB321" s="63">
        <f>+'Resumen-DiarioHorario-HE'!AD840</f>
        <v>0</v>
      </c>
      <c r="AC321" s="62">
        <f>+'Resumen-DiarioHorario-HE'!AD875</f>
        <v>0</v>
      </c>
      <c r="AD321" s="63">
        <f>+'Resumen-DiarioHorario-HE'!AD910</f>
        <v>0</v>
      </c>
      <c r="AE321" s="62">
        <f>+'Resumen-DiarioHorario-HE'!AD945</f>
        <v>0</v>
      </c>
      <c r="AF321" s="63">
        <f>+'Resumen-DiarioHorario-HE'!AD980</f>
        <v>0</v>
      </c>
      <c r="AG321" s="62">
        <f>+'Resumen-DiarioHorario-HE'!AD1015</f>
        <v>0</v>
      </c>
      <c r="AH321" s="63">
        <f>+'Resumen-DiarioHorario-HE'!AD1050</f>
        <v>0</v>
      </c>
      <c r="AI321" s="64">
        <f>+'Resumen-DiarioHorario-HE'!AD1085</f>
        <v>0</v>
      </c>
      <c r="AJ321" s="58"/>
      <c r="AK321" s="55">
        <f t="shared" si="20"/>
        <v>0</v>
      </c>
      <c r="AL321" s="58"/>
    </row>
    <row r="322" spans="2:38" x14ac:dyDescent="0.3">
      <c r="B322" s="4" t="s">
        <v>289</v>
      </c>
      <c r="D322" s="68"/>
      <c r="E322" s="62">
        <f>+'Resumen-DiarioHorario-HE'!AD36</f>
        <v>0</v>
      </c>
      <c r="F322" s="63">
        <f>+'Resumen-DiarioHorario-HE'!AD71</f>
        <v>0</v>
      </c>
      <c r="G322" s="62">
        <f>+'Resumen-DiarioHorario-HE'!AD106</f>
        <v>0</v>
      </c>
      <c r="H322" s="63">
        <f>+'Resumen-DiarioHorario-HE'!AD141</f>
        <v>0</v>
      </c>
      <c r="I322" s="62">
        <f>+'Resumen-DiarioHorario-HE'!AD176</f>
        <v>0</v>
      </c>
      <c r="J322" s="63">
        <f>+'Resumen-DiarioHorario-HE'!AD211</f>
        <v>0</v>
      </c>
      <c r="K322" s="62">
        <f>+'Resumen-DiarioHorario-HE'!AD246</f>
        <v>0</v>
      </c>
      <c r="L322" s="63">
        <f>+'Resumen-DiarioHorario-HE'!AD281</f>
        <v>0</v>
      </c>
      <c r="M322" s="62">
        <f>+'Resumen-DiarioHorario-HE'!AD316</f>
        <v>0</v>
      </c>
      <c r="N322" s="63">
        <f>+'Resumen-DiarioHorario-HE'!AD351</f>
        <v>0</v>
      </c>
      <c r="O322" s="62">
        <f>+'Resumen-DiarioHorario-HE'!AD386</f>
        <v>0</v>
      </c>
      <c r="P322" s="63">
        <f>+'Resumen-DiarioHorario-HE'!AD421</f>
        <v>0</v>
      </c>
      <c r="Q322" s="62">
        <f>+'Resumen-DiarioHorario-HE'!AD456</f>
        <v>0</v>
      </c>
      <c r="R322" s="63">
        <f>+'Resumen-DiarioHorario-HE'!AD491</f>
        <v>0</v>
      </c>
      <c r="S322" s="62">
        <f>+'Resumen-DiarioHorario-HE'!AD526</f>
        <v>0</v>
      </c>
      <c r="T322" s="63">
        <f>+'Resumen-DiarioHorario-HE'!AD561</f>
        <v>0</v>
      </c>
      <c r="U322" s="62">
        <f>+'Resumen-DiarioHorario-HE'!AD596</f>
        <v>0</v>
      </c>
      <c r="V322" s="63">
        <f>+'Resumen-DiarioHorario-HE'!AD631</f>
        <v>0</v>
      </c>
      <c r="W322" s="62">
        <f>+'Resumen-DiarioHorario-HE'!AD666</f>
        <v>0</v>
      </c>
      <c r="X322" s="63">
        <f>+'Resumen-DiarioHorario-HE'!AD701</f>
        <v>0</v>
      </c>
      <c r="Y322" s="62">
        <f>+'Resumen-DiarioHorario-HE'!AD736</f>
        <v>0</v>
      </c>
      <c r="Z322" s="63">
        <f>+'Resumen-DiarioHorario-HE'!AD771</f>
        <v>0</v>
      </c>
      <c r="AA322" s="62">
        <f>+'Resumen-DiarioHorario-HE'!AD806</f>
        <v>0</v>
      </c>
      <c r="AB322" s="63">
        <f>+'Resumen-DiarioHorario-HE'!AD841</f>
        <v>0</v>
      </c>
      <c r="AC322" s="62">
        <f>+'Resumen-DiarioHorario-HE'!AD876</f>
        <v>0</v>
      </c>
      <c r="AD322" s="63">
        <f>+'Resumen-DiarioHorario-HE'!AD911</f>
        <v>0</v>
      </c>
      <c r="AE322" s="62">
        <f>+'Resumen-DiarioHorario-HE'!AD946</f>
        <v>0</v>
      </c>
      <c r="AF322" s="63">
        <f>+'Resumen-DiarioHorario-HE'!AD981</f>
        <v>0</v>
      </c>
      <c r="AG322" s="62">
        <f>+'Resumen-DiarioHorario-HE'!AD1016</f>
        <v>0</v>
      </c>
      <c r="AH322" s="63">
        <f>+'Resumen-DiarioHorario-HE'!AD1051</f>
        <v>0</v>
      </c>
      <c r="AI322" s="64">
        <f>+'Resumen-DiarioHorario-HE'!AD1086</f>
        <v>0</v>
      </c>
      <c r="AJ322" s="58"/>
      <c r="AK322" s="55">
        <f t="shared" si="20"/>
        <v>0</v>
      </c>
      <c r="AL322" s="58"/>
    </row>
    <row r="323" spans="2:38" x14ac:dyDescent="0.3">
      <c r="D323" s="68"/>
      <c r="E323" s="78"/>
      <c r="AA323" s="16"/>
      <c r="AC323" s="37"/>
      <c r="AD323" s="15"/>
      <c r="AE323" s="16"/>
      <c r="AF323" s="16"/>
      <c r="AG323" s="16"/>
      <c r="AH323" s="16"/>
      <c r="AI323" s="16"/>
      <c r="AJ323" s="16"/>
      <c r="AK323" s="16"/>
    </row>
    <row r="324" spans="2:38" x14ac:dyDescent="0.3">
      <c r="D324" s="68"/>
      <c r="E324" s="78"/>
      <c r="AA324" s="16"/>
      <c r="AC324" s="37"/>
      <c r="AD324" s="15"/>
      <c r="AE324" s="16"/>
      <c r="AF324" s="16"/>
      <c r="AG324" s="16"/>
      <c r="AH324" s="16"/>
      <c r="AI324" s="16"/>
      <c r="AJ324" s="16"/>
      <c r="AK324" s="16"/>
    </row>
    <row r="325" spans="2:38" x14ac:dyDescent="0.3">
      <c r="D325" s="68"/>
      <c r="E325" s="78"/>
      <c r="AA325" s="16"/>
      <c r="AC325" s="37"/>
      <c r="AD325" s="15"/>
      <c r="AE325" s="16"/>
      <c r="AF325" s="16"/>
      <c r="AG325" s="16"/>
      <c r="AH325" s="16"/>
      <c r="AI325" s="16"/>
      <c r="AJ325" s="16"/>
      <c r="AK325" s="16"/>
    </row>
    <row r="326" spans="2:38" x14ac:dyDescent="0.3">
      <c r="D326" s="47" t="s">
        <v>124</v>
      </c>
      <c r="E326" s="3" t="s">
        <v>130</v>
      </c>
      <c r="AA326" s="16"/>
      <c r="AC326" s="37"/>
      <c r="AD326" s="15"/>
      <c r="AE326" s="16"/>
      <c r="AF326" s="16"/>
      <c r="AG326" s="16"/>
      <c r="AH326" s="16"/>
      <c r="AI326" s="16"/>
      <c r="AJ326" s="16"/>
      <c r="AK326" s="16"/>
    </row>
    <row r="327" spans="2:38" x14ac:dyDescent="0.3">
      <c r="D327" s="3" t="s">
        <v>304</v>
      </c>
      <c r="E327" s="3" t="s">
        <v>305</v>
      </c>
      <c r="AA327" s="16"/>
      <c r="AC327" s="37"/>
      <c r="AD327" s="15"/>
      <c r="AE327" s="16"/>
      <c r="AF327" s="16"/>
      <c r="AG327" s="16"/>
      <c r="AH327" s="16"/>
      <c r="AI327" s="16"/>
      <c r="AJ327" s="16"/>
      <c r="AK327" s="16"/>
    </row>
    <row r="328" spans="2:38" x14ac:dyDescent="0.3">
      <c r="D328" s="68" t="s">
        <v>125</v>
      </c>
      <c r="E328" s="78" t="s">
        <v>128</v>
      </c>
      <c r="AA328" s="16"/>
      <c r="AC328" s="37"/>
      <c r="AD328" s="15"/>
      <c r="AE328" s="16"/>
      <c r="AF328" s="16"/>
      <c r="AG328" s="16"/>
      <c r="AH328" s="16"/>
      <c r="AI328" s="16"/>
      <c r="AJ328" s="16"/>
      <c r="AK328" s="16"/>
    </row>
    <row r="329" spans="2:38" x14ac:dyDescent="0.3">
      <c r="B329" s="6" t="s">
        <v>89</v>
      </c>
      <c r="AA329" s="16"/>
      <c r="AC329" s="37"/>
      <c r="AD329" s="15"/>
      <c r="AE329" s="16"/>
      <c r="AF329" s="16"/>
      <c r="AG329" s="16"/>
      <c r="AH329" s="16"/>
      <c r="AI329" s="16"/>
      <c r="AJ329" s="16"/>
      <c r="AK329" s="16"/>
    </row>
    <row r="330" spans="2:38" x14ac:dyDescent="0.3">
      <c r="B330" s="6"/>
      <c r="AA330" s="16"/>
      <c r="AC330" s="37"/>
      <c r="AD330" s="15"/>
      <c r="AE330" s="16"/>
      <c r="AF330" s="16"/>
      <c r="AG330" s="16"/>
      <c r="AH330" s="16"/>
      <c r="AI330" s="16"/>
      <c r="AJ330" s="16"/>
      <c r="AK330" s="16"/>
    </row>
    <row r="331" spans="2:38" x14ac:dyDescent="0.3">
      <c r="B331" s="14"/>
      <c r="C331" s="15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C331" s="37"/>
      <c r="AD331" s="15"/>
      <c r="AE331" s="16"/>
      <c r="AF331" s="16"/>
      <c r="AG331" s="16"/>
      <c r="AH331" s="16"/>
      <c r="AI331" s="16"/>
      <c r="AJ331" s="16"/>
      <c r="AK331" s="16"/>
    </row>
    <row r="332" spans="2:38" x14ac:dyDescent="0.3">
      <c r="B332" s="14"/>
      <c r="C332" s="15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C332" s="37"/>
      <c r="AD332" s="15"/>
      <c r="AE332" s="16"/>
      <c r="AF332" s="16"/>
      <c r="AG332" s="16"/>
      <c r="AH332" s="16"/>
      <c r="AI332" s="16"/>
      <c r="AJ332" s="16"/>
      <c r="AK332" s="16"/>
    </row>
    <row r="333" spans="2:38" x14ac:dyDescent="0.3">
      <c r="B333" s="14"/>
      <c r="C333" s="15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C333" s="37"/>
      <c r="AD333" s="15"/>
      <c r="AE333" s="16"/>
      <c r="AF333" s="16"/>
      <c r="AG333" s="16"/>
      <c r="AH333" s="16"/>
      <c r="AI333" s="16"/>
      <c r="AJ333" s="16"/>
      <c r="AK333" s="16"/>
    </row>
    <row r="334" spans="2:38" x14ac:dyDescent="0.3">
      <c r="B334" s="14"/>
      <c r="C334" s="15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C334" s="37"/>
      <c r="AD334" s="15"/>
      <c r="AE334" s="16"/>
      <c r="AF334" s="16"/>
      <c r="AG334" s="16"/>
      <c r="AH334" s="16"/>
      <c r="AI334" s="16"/>
      <c r="AJ334" s="16"/>
      <c r="AK334" s="16"/>
    </row>
    <row r="335" spans="2:38" x14ac:dyDescent="0.3">
      <c r="B335" s="14"/>
      <c r="C335" s="15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C335" s="37"/>
      <c r="AD335" s="15"/>
      <c r="AE335" s="16"/>
      <c r="AF335" s="16"/>
      <c r="AG335" s="16"/>
      <c r="AH335" s="16"/>
      <c r="AI335" s="16"/>
      <c r="AJ335" s="16"/>
      <c r="AK335" s="16"/>
    </row>
    <row r="336" spans="2:38" x14ac:dyDescent="0.3">
      <c r="B336" s="14"/>
      <c r="C336" s="15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C336" s="37"/>
      <c r="AD336" s="15"/>
      <c r="AE336" s="16"/>
      <c r="AF336" s="16"/>
      <c r="AG336" s="16"/>
      <c r="AH336" s="16"/>
      <c r="AI336" s="16"/>
      <c r="AJ336" s="16"/>
      <c r="AK336" s="16"/>
    </row>
    <row r="337" spans="2:37" x14ac:dyDescent="0.3">
      <c r="B337" s="14"/>
      <c r="C337" s="15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C337" s="37"/>
      <c r="AD337" s="15"/>
      <c r="AE337" s="16"/>
      <c r="AF337" s="16"/>
      <c r="AG337" s="16"/>
      <c r="AH337" s="16"/>
      <c r="AI337" s="16"/>
      <c r="AJ337" s="16"/>
      <c r="AK337" s="16"/>
    </row>
    <row r="338" spans="2:37" x14ac:dyDescent="0.3">
      <c r="B338" s="14"/>
      <c r="C338" s="15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C338" s="37"/>
      <c r="AD338" s="15"/>
      <c r="AE338" s="16"/>
      <c r="AF338" s="16"/>
      <c r="AG338" s="16"/>
      <c r="AH338" s="16"/>
      <c r="AI338" s="16"/>
      <c r="AJ338" s="16"/>
      <c r="AK338" s="16"/>
    </row>
    <row r="339" spans="2:37" x14ac:dyDescent="0.3">
      <c r="B339" s="14"/>
      <c r="C339" s="15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C339" s="37"/>
      <c r="AD339" s="15"/>
      <c r="AE339" s="16"/>
      <c r="AF339" s="16"/>
      <c r="AG339" s="16"/>
      <c r="AH339" s="16"/>
      <c r="AI339" s="16"/>
      <c r="AJ339" s="16"/>
      <c r="AK339" s="16"/>
    </row>
    <row r="340" spans="2:37" x14ac:dyDescent="0.3">
      <c r="B340" s="14"/>
      <c r="C340" s="15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C340" s="37"/>
      <c r="AD340" s="15"/>
      <c r="AE340" s="16"/>
      <c r="AF340" s="16"/>
      <c r="AG340" s="16"/>
      <c r="AH340" s="16"/>
      <c r="AI340" s="16"/>
      <c r="AJ340" s="16"/>
      <c r="AK340" s="16"/>
    </row>
    <row r="341" spans="2:37" x14ac:dyDescent="0.3">
      <c r="B341" s="14"/>
      <c r="C341" s="15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C341" s="37"/>
      <c r="AD341" s="15"/>
      <c r="AE341" s="16"/>
      <c r="AF341" s="16"/>
      <c r="AG341" s="16"/>
      <c r="AH341" s="16"/>
      <c r="AI341" s="16"/>
      <c r="AJ341" s="16"/>
      <c r="AK341" s="16"/>
    </row>
    <row r="342" spans="2:37" x14ac:dyDescent="0.3">
      <c r="B342" s="14"/>
      <c r="C342" s="15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C342" s="37"/>
      <c r="AD342" s="15"/>
      <c r="AE342" s="16"/>
      <c r="AF342" s="16"/>
      <c r="AG342" s="16"/>
      <c r="AH342" s="16"/>
      <c r="AI342" s="16"/>
      <c r="AJ342" s="16"/>
      <c r="AK342" s="16"/>
    </row>
    <row r="343" spans="2:37" x14ac:dyDescent="0.3">
      <c r="B343" s="6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  <c r="AA343" s="15"/>
      <c r="AC343" s="37"/>
      <c r="AD343" s="15"/>
      <c r="AE343" s="16"/>
      <c r="AF343" s="16"/>
      <c r="AG343" s="16"/>
      <c r="AH343" s="16"/>
      <c r="AI343" s="16"/>
      <c r="AJ343" s="16"/>
      <c r="AK343" s="16"/>
    </row>
    <row r="344" spans="2:37" x14ac:dyDescent="0.3">
      <c r="AC344" s="37"/>
      <c r="AD344" s="15"/>
      <c r="AE344" s="16"/>
      <c r="AF344" s="16"/>
      <c r="AG344" s="16"/>
      <c r="AH344" s="16"/>
      <c r="AI344" s="16"/>
      <c r="AJ344" s="16"/>
      <c r="AK344" s="16"/>
    </row>
    <row r="345" spans="2:37" x14ac:dyDescent="0.3">
      <c r="AC345" s="37"/>
      <c r="AD345" s="15"/>
      <c r="AE345" s="16"/>
      <c r="AF345" s="16"/>
      <c r="AG345" s="16"/>
      <c r="AH345" s="16"/>
      <c r="AI345" s="16"/>
      <c r="AJ345" s="16"/>
      <c r="AK345" s="16"/>
    </row>
    <row r="346" spans="2:37" x14ac:dyDescent="0.3">
      <c r="AC346" s="37"/>
      <c r="AD346" s="15"/>
      <c r="AE346" s="16"/>
      <c r="AF346" s="16"/>
      <c r="AG346" s="16"/>
      <c r="AH346" s="16"/>
      <c r="AI346" s="16"/>
      <c r="AJ346" s="16"/>
      <c r="AK346" s="16"/>
    </row>
    <row r="347" spans="2:37" x14ac:dyDescent="0.3">
      <c r="AC347" s="37"/>
      <c r="AD347" s="15"/>
      <c r="AE347" s="16"/>
      <c r="AF347" s="16"/>
      <c r="AG347" s="16"/>
      <c r="AH347" s="16"/>
      <c r="AI347" s="16"/>
      <c r="AJ347" s="16"/>
      <c r="AK347" s="16"/>
    </row>
    <row r="348" spans="2:37" x14ac:dyDescent="0.3">
      <c r="AC348" s="37"/>
      <c r="AD348" s="15"/>
      <c r="AE348" s="16"/>
      <c r="AF348" s="16"/>
      <c r="AG348" s="16"/>
      <c r="AH348" s="16"/>
      <c r="AI348" s="16"/>
      <c r="AJ348" s="16"/>
      <c r="AK348" s="16"/>
    </row>
    <row r="349" spans="2:37" x14ac:dyDescent="0.3">
      <c r="AC349" s="37"/>
      <c r="AD349" s="15"/>
      <c r="AE349" s="16"/>
      <c r="AF349" s="16"/>
      <c r="AG349" s="16"/>
      <c r="AH349" s="16"/>
      <c r="AI349" s="16"/>
      <c r="AJ349" s="16"/>
      <c r="AK349" s="16"/>
    </row>
    <row r="350" spans="2:37" x14ac:dyDescent="0.3">
      <c r="AC350" s="37"/>
      <c r="AD350" s="15"/>
      <c r="AE350" s="16"/>
      <c r="AF350" s="16"/>
      <c r="AG350" s="16"/>
      <c r="AH350" s="16"/>
      <c r="AI350" s="16"/>
      <c r="AJ350" s="16"/>
      <c r="AK350" s="16"/>
    </row>
    <row r="351" spans="2:37" x14ac:dyDescent="0.3">
      <c r="AD351" s="15"/>
      <c r="AE351" s="16"/>
      <c r="AF351" s="16"/>
      <c r="AG351" s="16"/>
      <c r="AH351" s="16"/>
      <c r="AI351" s="16"/>
      <c r="AJ351" s="16"/>
      <c r="AK351" s="16"/>
    </row>
    <row r="352" spans="2:37" x14ac:dyDescent="0.3">
      <c r="AC352" s="38"/>
      <c r="AD352" s="15"/>
      <c r="AE352" s="15"/>
      <c r="AF352" s="15"/>
      <c r="AG352" s="15"/>
      <c r="AH352" s="15"/>
      <c r="AI352" s="15"/>
      <c r="AJ352" s="15"/>
      <c r="AK352" s="15"/>
    </row>
    <row r="354" spans="2:37" x14ac:dyDescent="0.3">
      <c r="B354" s="34"/>
    </row>
    <row r="355" spans="2:37" x14ac:dyDescent="0.3">
      <c r="B355" s="34"/>
    </row>
    <row r="356" spans="2:37" x14ac:dyDescent="0.3">
      <c r="B356" s="32"/>
      <c r="C356" s="1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C356" s="36"/>
      <c r="AD356" s="15"/>
      <c r="AE356" s="35"/>
      <c r="AF356" s="35"/>
      <c r="AG356" s="35"/>
      <c r="AH356" s="35"/>
      <c r="AI356" s="35"/>
      <c r="AJ356" s="35"/>
      <c r="AK356" s="35"/>
    </row>
    <row r="357" spans="2:37" x14ac:dyDescent="0.3">
      <c r="B357" s="14"/>
      <c r="C357" s="15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C357" s="37"/>
      <c r="AD357" s="15"/>
      <c r="AE357" s="16"/>
      <c r="AF357" s="16"/>
      <c r="AG357" s="16"/>
      <c r="AH357" s="16"/>
      <c r="AI357" s="16"/>
      <c r="AJ357" s="16"/>
      <c r="AK357" s="16"/>
    </row>
    <row r="358" spans="2:37" x14ac:dyDescent="0.3">
      <c r="B358" s="14"/>
      <c r="C358" s="15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C358" s="37"/>
      <c r="AD358" s="15"/>
      <c r="AE358" s="16"/>
      <c r="AF358" s="16"/>
      <c r="AG358" s="16"/>
      <c r="AH358" s="16"/>
      <c r="AI358" s="16"/>
      <c r="AJ358" s="16"/>
      <c r="AK358" s="16"/>
    </row>
    <row r="359" spans="2:37" x14ac:dyDescent="0.3">
      <c r="B359" s="14"/>
      <c r="C359" s="15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C359" s="37"/>
      <c r="AD359" s="15"/>
      <c r="AE359" s="16"/>
      <c r="AF359" s="16"/>
      <c r="AG359" s="16"/>
      <c r="AH359" s="16"/>
      <c r="AI359" s="16"/>
      <c r="AJ359" s="16"/>
      <c r="AK359" s="16"/>
    </row>
    <row r="360" spans="2:37" x14ac:dyDescent="0.3">
      <c r="B360" s="14"/>
      <c r="C360" s="15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C360" s="37"/>
      <c r="AD360" s="15"/>
      <c r="AE360" s="16"/>
      <c r="AF360" s="16"/>
      <c r="AG360" s="16"/>
      <c r="AH360" s="16"/>
      <c r="AI360" s="16"/>
      <c r="AJ360" s="16"/>
      <c r="AK360" s="16"/>
    </row>
    <row r="361" spans="2:37" x14ac:dyDescent="0.3">
      <c r="B361" s="14"/>
      <c r="C361" s="15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C361" s="37"/>
      <c r="AD361" s="15"/>
      <c r="AE361" s="16"/>
      <c r="AF361" s="16"/>
      <c r="AG361" s="16"/>
      <c r="AH361" s="16"/>
      <c r="AI361" s="16"/>
      <c r="AJ361" s="16"/>
      <c r="AK361" s="16"/>
    </row>
    <row r="362" spans="2:37" x14ac:dyDescent="0.3">
      <c r="B362" s="14"/>
      <c r="C362" s="15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C362" s="37"/>
      <c r="AD362" s="15"/>
      <c r="AE362" s="16"/>
      <c r="AF362" s="16"/>
      <c r="AG362" s="16"/>
      <c r="AH362" s="16"/>
      <c r="AI362" s="16"/>
      <c r="AJ362" s="16"/>
      <c r="AK362" s="16"/>
    </row>
    <row r="363" spans="2:37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C363" s="37"/>
      <c r="AD363" s="15"/>
      <c r="AE363" s="16"/>
      <c r="AF363" s="16"/>
      <c r="AG363" s="16"/>
      <c r="AH363" s="16"/>
      <c r="AI363" s="16"/>
      <c r="AJ363" s="16"/>
      <c r="AK363" s="16"/>
    </row>
    <row r="364" spans="2:37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C364" s="37"/>
      <c r="AD364" s="15"/>
      <c r="AE364" s="16"/>
      <c r="AF364" s="16"/>
      <c r="AG364" s="16"/>
      <c r="AH364" s="16"/>
      <c r="AI364" s="16"/>
      <c r="AJ364" s="16"/>
      <c r="AK364" s="16"/>
    </row>
    <row r="365" spans="2:37" x14ac:dyDescent="0.3">
      <c r="B365" s="14"/>
      <c r="C365" s="15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C365" s="37"/>
      <c r="AD365" s="15"/>
      <c r="AE365" s="16"/>
      <c r="AF365" s="16"/>
      <c r="AG365" s="16"/>
      <c r="AH365" s="16"/>
      <c r="AI365" s="16"/>
      <c r="AJ365" s="16"/>
      <c r="AK365" s="16"/>
    </row>
    <row r="366" spans="2:37" x14ac:dyDescent="0.3">
      <c r="B366" s="14"/>
      <c r="C366" s="15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C366" s="37"/>
      <c r="AD366" s="15"/>
      <c r="AE366" s="16"/>
      <c r="AF366" s="16"/>
      <c r="AG366" s="16"/>
      <c r="AH366" s="16"/>
      <c r="AI366" s="16"/>
      <c r="AJ366" s="16"/>
      <c r="AK366" s="16"/>
    </row>
    <row r="367" spans="2:37" x14ac:dyDescent="0.3">
      <c r="B367" s="14"/>
      <c r="C367" s="15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C367" s="37"/>
      <c r="AD367" s="15"/>
      <c r="AE367" s="16"/>
      <c r="AF367" s="16"/>
      <c r="AG367" s="16"/>
      <c r="AH367" s="16"/>
      <c r="AI367" s="16"/>
      <c r="AJ367" s="16"/>
      <c r="AK367" s="16"/>
    </row>
    <row r="368" spans="2:37" x14ac:dyDescent="0.3">
      <c r="B368" s="14"/>
      <c r="C368" s="15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C368" s="37"/>
      <c r="AD368" s="15"/>
      <c r="AE368" s="16"/>
      <c r="AF368" s="16"/>
      <c r="AG368" s="16"/>
      <c r="AH368" s="16"/>
      <c r="AI368" s="16"/>
      <c r="AJ368" s="16"/>
      <c r="AK368" s="16"/>
    </row>
    <row r="369" spans="2:37" x14ac:dyDescent="0.3">
      <c r="B369" s="14"/>
      <c r="C369" s="15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C369" s="37"/>
      <c r="AD369" s="15"/>
      <c r="AE369" s="16"/>
      <c r="AF369" s="16"/>
      <c r="AG369" s="16"/>
      <c r="AH369" s="16"/>
      <c r="AI369" s="16"/>
      <c r="AJ369" s="16"/>
      <c r="AK369" s="16"/>
    </row>
    <row r="370" spans="2:37" x14ac:dyDescent="0.3">
      <c r="B370" s="14"/>
      <c r="C370" s="15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C370" s="37"/>
      <c r="AD370" s="15"/>
      <c r="AE370" s="16"/>
      <c r="AF370" s="16"/>
      <c r="AG370" s="16"/>
      <c r="AH370" s="16"/>
      <c r="AI370" s="16"/>
      <c r="AJ370" s="16"/>
      <c r="AK370" s="16"/>
    </row>
    <row r="371" spans="2:37" x14ac:dyDescent="0.3">
      <c r="B371" s="14"/>
      <c r="C371" s="15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C371" s="37"/>
      <c r="AD371" s="15"/>
      <c r="AE371" s="16"/>
      <c r="AF371" s="16"/>
      <c r="AG371" s="16"/>
      <c r="AH371" s="16"/>
      <c r="AI371" s="16"/>
      <c r="AJ371" s="16"/>
      <c r="AK371" s="16"/>
    </row>
    <row r="372" spans="2:37" x14ac:dyDescent="0.3">
      <c r="B372" s="14"/>
      <c r="C372" s="15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C372" s="37"/>
      <c r="AD372" s="15"/>
      <c r="AE372" s="16"/>
      <c r="AF372" s="16"/>
      <c r="AG372" s="16"/>
      <c r="AH372" s="16"/>
      <c r="AI372" s="16"/>
      <c r="AJ372" s="16"/>
      <c r="AK372" s="16"/>
    </row>
    <row r="373" spans="2:37" x14ac:dyDescent="0.3">
      <c r="B373" s="6"/>
      <c r="C373" s="15"/>
      <c r="D373" s="15"/>
      <c r="E373" s="15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  <c r="AA373" s="15"/>
      <c r="AC373" s="37"/>
      <c r="AD373" s="15"/>
      <c r="AE373" s="16"/>
      <c r="AF373" s="16"/>
      <c r="AG373" s="16"/>
      <c r="AH373" s="16"/>
      <c r="AI373" s="16"/>
      <c r="AJ373" s="16"/>
      <c r="AK373" s="16"/>
    </row>
    <row r="374" spans="2:37" x14ac:dyDescent="0.3">
      <c r="AC374" s="37"/>
      <c r="AD374" s="15"/>
      <c r="AE374" s="16"/>
      <c r="AF374" s="16"/>
      <c r="AG374" s="16"/>
      <c r="AH374" s="16"/>
      <c r="AI374" s="16"/>
      <c r="AJ374" s="16"/>
      <c r="AK374" s="16"/>
    </row>
    <row r="375" spans="2:37" x14ac:dyDescent="0.3">
      <c r="AC375" s="37"/>
      <c r="AD375" s="15"/>
      <c r="AE375" s="16"/>
      <c r="AF375" s="16"/>
      <c r="AG375" s="16"/>
      <c r="AH375" s="16"/>
      <c r="AI375" s="16"/>
      <c r="AJ375" s="16"/>
      <c r="AK375" s="16"/>
    </row>
    <row r="376" spans="2:37" x14ac:dyDescent="0.3">
      <c r="AC376" s="37"/>
      <c r="AD376" s="15"/>
      <c r="AE376" s="16"/>
      <c r="AF376" s="16"/>
      <c r="AG376" s="16"/>
      <c r="AH376" s="16"/>
      <c r="AI376" s="16"/>
      <c r="AJ376" s="16"/>
      <c r="AK376" s="16"/>
    </row>
    <row r="377" spans="2:37" x14ac:dyDescent="0.3">
      <c r="AC377" s="37"/>
      <c r="AD377" s="15"/>
      <c r="AE377" s="16"/>
      <c r="AF377" s="16"/>
      <c r="AG377" s="16"/>
      <c r="AH377" s="16"/>
      <c r="AI377" s="16"/>
      <c r="AJ377" s="16"/>
      <c r="AK377" s="16"/>
    </row>
    <row r="378" spans="2:37" x14ac:dyDescent="0.3">
      <c r="AC378" s="37"/>
      <c r="AD378" s="15"/>
      <c r="AE378" s="16"/>
      <c r="AF378" s="16"/>
      <c r="AG378" s="16"/>
      <c r="AH378" s="16"/>
      <c r="AI378" s="16"/>
      <c r="AJ378" s="16"/>
      <c r="AK378" s="16"/>
    </row>
    <row r="379" spans="2:37" x14ac:dyDescent="0.3">
      <c r="AC379" s="37"/>
      <c r="AD379" s="15"/>
      <c r="AE379" s="16"/>
      <c r="AF379" s="16"/>
      <c r="AG379" s="16"/>
      <c r="AH379" s="16"/>
      <c r="AI379" s="16"/>
      <c r="AJ379" s="16"/>
      <c r="AK379" s="16"/>
    </row>
    <row r="380" spans="2:37" x14ac:dyDescent="0.3">
      <c r="AC380" s="37"/>
      <c r="AD380" s="15"/>
      <c r="AE380" s="16"/>
      <c r="AF380" s="16"/>
      <c r="AG380" s="16"/>
      <c r="AH380" s="16"/>
      <c r="AI380" s="16"/>
      <c r="AJ380" s="16"/>
      <c r="AK380" s="16"/>
    </row>
    <row r="381" spans="2:37" x14ac:dyDescent="0.3">
      <c r="AD381" s="15"/>
      <c r="AE381" s="16"/>
      <c r="AF381" s="16"/>
      <c r="AG381" s="16"/>
      <c r="AH381" s="16"/>
      <c r="AI381" s="16"/>
      <c r="AJ381" s="16"/>
      <c r="AK381" s="16"/>
    </row>
    <row r="382" spans="2:37" x14ac:dyDescent="0.3">
      <c r="AC382" s="38"/>
      <c r="AD382" s="15"/>
      <c r="AE382" s="15"/>
      <c r="AF382" s="15"/>
      <c r="AG382" s="15"/>
      <c r="AH382" s="15"/>
      <c r="AI382" s="15"/>
      <c r="AJ382" s="15"/>
      <c r="AK382" s="15"/>
    </row>
    <row r="384" spans="2:37" x14ac:dyDescent="0.3">
      <c r="B384" s="34"/>
    </row>
    <row r="385" spans="2:37" x14ac:dyDescent="0.3">
      <c r="B385" s="34"/>
    </row>
    <row r="386" spans="2:37" x14ac:dyDescent="0.3">
      <c r="B386" s="32"/>
      <c r="C386" s="1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C386" s="36"/>
      <c r="AD386" s="15"/>
      <c r="AE386" s="35"/>
      <c r="AF386" s="35"/>
      <c r="AG386" s="35"/>
      <c r="AH386" s="35"/>
      <c r="AI386" s="35"/>
      <c r="AJ386" s="35"/>
      <c r="AK386" s="35"/>
    </row>
    <row r="387" spans="2:37" x14ac:dyDescent="0.3">
      <c r="B387" s="14"/>
      <c r="C387" s="15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C387" s="37"/>
      <c r="AD387" s="15"/>
      <c r="AE387" s="16"/>
      <c r="AF387" s="16"/>
      <c r="AG387" s="16"/>
      <c r="AH387" s="16"/>
      <c r="AI387" s="16"/>
      <c r="AJ387" s="16"/>
      <c r="AK387" s="16"/>
    </row>
    <row r="388" spans="2:37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C388" s="37"/>
      <c r="AD388" s="15"/>
      <c r="AE388" s="16"/>
      <c r="AF388" s="16"/>
      <c r="AG388" s="16"/>
      <c r="AH388" s="16"/>
      <c r="AI388" s="16"/>
      <c r="AJ388" s="16"/>
      <c r="AK388" s="16"/>
    </row>
    <row r="389" spans="2:37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C389" s="37"/>
      <c r="AD389" s="15"/>
      <c r="AE389" s="16"/>
      <c r="AF389" s="16"/>
      <c r="AG389" s="16"/>
      <c r="AH389" s="16"/>
      <c r="AI389" s="16"/>
      <c r="AJ389" s="16"/>
      <c r="AK389" s="16"/>
    </row>
    <row r="390" spans="2:37" x14ac:dyDescent="0.3">
      <c r="B390" s="14"/>
      <c r="C390" s="15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C390" s="37"/>
      <c r="AD390" s="15"/>
      <c r="AE390" s="16"/>
      <c r="AF390" s="16"/>
      <c r="AG390" s="16"/>
      <c r="AH390" s="16"/>
      <c r="AI390" s="16"/>
      <c r="AJ390" s="16"/>
      <c r="AK390" s="16"/>
    </row>
    <row r="391" spans="2:37" x14ac:dyDescent="0.3">
      <c r="B391" s="14"/>
      <c r="C391" s="15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C391" s="37"/>
      <c r="AD391" s="15"/>
      <c r="AE391" s="16"/>
      <c r="AF391" s="16"/>
      <c r="AG391" s="16"/>
      <c r="AH391" s="16"/>
      <c r="AI391" s="16"/>
      <c r="AJ391" s="16"/>
      <c r="AK391" s="16"/>
    </row>
    <row r="392" spans="2:37" x14ac:dyDescent="0.3">
      <c r="B392" s="14"/>
      <c r="C392" s="15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C392" s="37"/>
      <c r="AD392" s="15"/>
      <c r="AE392" s="16"/>
      <c r="AF392" s="16"/>
      <c r="AG392" s="16"/>
      <c r="AH392" s="16"/>
      <c r="AI392" s="16"/>
      <c r="AJ392" s="16"/>
      <c r="AK392" s="16"/>
    </row>
    <row r="393" spans="2:37" x14ac:dyDescent="0.3">
      <c r="B393" s="14"/>
      <c r="C393" s="15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C393" s="37"/>
      <c r="AD393" s="15"/>
      <c r="AE393" s="16"/>
      <c r="AF393" s="16"/>
      <c r="AG393" s="16"/>
      <c r="AH393" s="16"/>
      <c r="AI393" s="16"/>
      <c r="AJ393" s="16"/>
      <c r="AK393" s="16"/>
    </row>
    <row r="394" spans="2:37" x14ac:dyDescent="0.3">
      <c r="B394" s="14"/>
      <c r="C394" s="15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C394" s="37"/>
      <c r="AD394" s="15"/>
      <c r="AE394" s="16"/>
      <c r="AF394" s="16"/>
      <c r="AG394" s="16"/>
      <c r="AH394" s="16"/>
      <c r="AI394" s="16"/>
      <c r="AJ394" s="16"/>
      <c r="AK394" s="16"/>
    </row>
    <row r="395" spans="2:37" x14ac:dyDescent="0.3">
      <c r="B395" s="14"/>
      <c r="C395" s="15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C395" s="37"/>
      <c r="AD395" s="15"/>
      <c r="AE395" s="16"/>
      <c r="AF395" s="16"/>
      <c r="AG395" s="16"/>
      <c r="AH395" s="16"/>
      <c r="AI395" s="16"/>
      <c r="AJ395" s="16"/>
      <c r="AK395" s="16"/>
    </row>
    <row r="396" spans="2:37" x14ac:dyDescent="0.3">
      <c r="B396" s="14"/>
      <c r="C396" s="15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C396" s="37"/>
      <c r="AD396" s="15"/>
      <c r="AE396" s="16"/>
      <c r="AF396" s="16"/>
      <c r="AG396" s="16"/>
      <c r="AH396" s="16"/>
      <c r="AI396" s="16"/>
      <c r="AJ396" s="16"/>
      <c r="AK396" s="16"/>
    </row>
    <row r="397" spans="2:37" x14ac:dyDescent="0.3">
      <c r="B397" s="14"/>
      <c r="C397" s="15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C397" s="37"/>
      <c r="AD397" s="15"/>
      <c r="AE397" s="16"/>
      <c r="AF397" s="16"/>
      <c r="AG397" s="16"/>
      <c r="AH397" s="16"/>
      <c r="AI397" s="16"/>
      <c r="AJ397" s="16"/>
      <c r="AK397" s="16"/>
    </row>
    <row r="398" spans="2:37" x14ac:dyDescent="0.3">
      <c r="B398" s="14"/>
      <c r="C398" s="15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C398" s="37"/>
      <c r="AD398" s="15"/>
      <c r="AE398" s="16"/>
      <c r="AF398" s="16"/>
      <c r="AG398" s="16"/>
      <c r="AH398" s="16"/>
      <c r="AI398" s="16"/>
      <c r="AJ398" s="16"/>
      <c r="AK398" s="16"/>
    </row>
    <row r="399" spans="2:37" x14ac:dyDescent="0.3">
      <c r="B399" s="14"/>
      <c r="C399" s="15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C399" s="37"/>
      <c r="AD399" s="15"/>
      <c r="AE399" s="16"/>
      <c r="AF399" s="16"/>
      <c r="AG399" s="16"/>
      <c r="AH399" s="16"/>
      <c r="AI399" s="16"/>
      <c r="AJ399" s="16"/>
      <c r="AK399" s="16"/>
    </row>
    <row r="400" spans="2:37" x14ac:dyDescent="0.3">
      <c r="B400" s="14"/>
      <c r="C400" s="15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C400" s="37"/>
      <c r="AD400" s="15"/>
      <c r="AE400" s="16"/>
      <c r="AF400" s="16"/>
      <c r="AG400" s="16"/>
      <c r="AH400" s="16"/>
      <c r="AI400" s="16"/>
      <c r="AJ400" s="16"/>
      <c r="AK400" s="16"/>
    </row>
    <row r="401" spans="2:37" x14ac:dyDescent="0.3">
      <c r="B401" s="14"/>
      <c r="C401" s="15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C401" s="37"/>
      <c r="AD401" s="15"/>
      <c r="AE401" s="16"/>
      <c r="AF401" s="16"/>
      <c r="AG401" s="16"/>
      <c r="AH401" s="16"/>
      <c r="AI401" s="16"/>
      <c r="AJ401" s="16"/>
      <c r="AK401" s="16"/>
    </row>
    <row r="402" spans="2:37" x14ac:dyDescent="0.3">
      <c r="B402" s="14"/>
      <c r="C402" s="15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C402" s="37"/>
      <c r="AD402" s="15"/>
      <c r="AE402" s="16"/>
      <c r="AF402" s="16"/>
      <c r="AG402" s="16"/>
      <c r="AH402" s="16"/>
      <c r="AI402" s="16"/>
      <c r="AJ402" s="16"/>
      <c r="AK402" s="16"/>
    </row>
    <row r="403" spans="2:37" x14ac:dyDescent="0.3">
      <c r="B403" s="6"/>
      <c r="C403" s="15"/>
      <c r="D403" s="15"/>
      <c r="E403" s="15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15"/>
      <c r="X403" s="15"/>
      <c r="Y403" s="15"/>
      <c r="Z403" s="15"/>
      <c r="AA403" s="15"/>
      <c r="AC403" s="37"/>
      <c r="AD403" s="15"/>
      <c r="AE403" s="16"/>
      <c r="AF403" s="16"/>
      <c r="AG403" s="16"/>
      <c r="AH403" s="16"/>
      <c r="AI403" s="16"/>
      <c r="AJ403" s="16"/>
      <c r="AK403" s="16"/>
    </row>
    <row r="404" spans="2:37" x14ac:dyDescent="0.3">
      <c r="AC404" s="37"/>
      <c r="AD404" s="15"/>
      <c r="AE404" s="16"/>
      <c r="AF404" s="16"/>
      <c r="AG404" s="16"/>
      <c r="AH404" s="16"/>
      <c r="AI404" s="16"/>
      <c r="AJ404" s="16"/>
      <c r="AK404" s="16"/>
    </row>
    <row r="405" spans="2:37" x14ac:dyDescent="0.3">
      <c r="AC405" s="37"/>
      <c r="AD405" s="15"/>
      <c r="AE405" s="16"/>
      <c r="AF405" s="16"/>
      <c r="AG405" s="16"/>
      <c r="AH405" s="16"/>
      <c r="AI405" s="16"/>
      <c r="AJ405" s="16"/>
      <c r="AK405" s="16"/>
    </row>
    <row r="406" spans="2:37" x14ac:dyDescent="0.3">
      <c r="AC406" s="37"/>
      <c r="AD406" s="15"/>
      <c r="AE406" s="16"/>
      <c r="AF406" s="16"/>
      <c r="AG406" s="16"/>
      <c r="AH406" s="16"/>
      <c r="AI406" s="16"/>
      <c r="AJ406" s="16"/>
      <c r="AK406" s="16"/>
    </row>
    <row r="407" spans="2:37" x14ac:dyDescent="0.3">
      <c r="AC407" s="37"/>
      <c r="AD407" s="15"/>
      <c r="AE407" s="16"/>
      <c r="AF407" s="16"/>
      <c r="AG407" s="16"/>
      <c r="AH407" s="16"/>
      <c r="AI407" s="16"/>
      <c r="AJ407" s="16"/>
      <c r="AK407" s="16"/>
    </row>
    <row r="408" spans="2:37" x14ac:dyDescent="0.3">
      <c r="AC408" s="37"/>
      <c r="AD408" s="15"/>
      <c r="AE408" s="16"/>
      <c r="AF408" s="16"/>
      <c r="AG408" s="16"/>
      <c r="AH408" s="16"/>
      <c r="AI408" s="16"/>
      <c r="AJ408" s="16"/>
      <c r="AK408" s="16"/>
    </row>
    <row r="409" spans="2:37" x14ac:dyDescent="0.3">
      <c r="AC409" s="37"/>
      <c r="AD409" s="15"/>
      <c r="AE409" s="16"/>
      <c r="AF409" s="16"/>
      <c r="AG409" s="16"/>
      <c r="AH409" s="16"/>
      <c r="AI409" s="16"/>
      <c r="AJ409" s="16"/>
      <c r="AK409" s="16"/>
    </row>
    <row r="410" spans="2:37" x14ac:dyDescent="0.3">
      <c r="AC410" s="37"/>
      <c r="AD410" s="15"/>
      <c r="AE410" s="16"/>
      <c r="AF410" s="16"/>
      <c r="AG410" s="16"/>
      <c r="AH410" s="16"/>
      <c r="AI410" s="16"/>
      <c r="AJ410" s="16"/>
      <c r="AK410" s="16"/>
    </row>
    <row r="411" spans="2:37" x14ac:dyDescent="0.3">
      <c r="AD411" s="15"/>
      <c r="AE411" s="16"/>
      <c r="AF411" s="16"/>
      <c r="AG411" s="16"/>
      <c r="AH411" s="16"/>
      <c r="AI411" s="16"/>
      <c r="AJ411" s="16"/>
      <c r="AK411" s="16"/>
    </row>
    <row r="412" spans="2:37" x14ac:dyDescent="0.3">
      <c r="AC412" s="38"/>
      <c r="AD412" s="15"/>
      <c r="AE412" s="15"/>
      <c r="AF412" s="15"/>
      <c r="AG412" s="15"/>
      <c r="AH412" s="15"/>
      <c r="AI412" s="15"/>
      <c r="AJ412" s="15"/>
      <c r="AK412" s="15"/>
    </row>
    <row r="414" spans="2:37" x14ac:dyDescent="0.3">
      <c r="B414" s="34"/>
    </row>
    <row r="415" spans="2:37" x14ac:dyDescent="0.3">
      <c r="B415" s="34"/>
    </row>
    <row r="416" spans="2:37" x14ac:dyDescent="0.3">
      <c r="B416" s="32"/>
      <c r="C416" s="1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C416" s="36"/>
      <c r="AD416" s="15"/>
      <c r="AE416" s="35"/>
      <c r="AF416" s="35"/>
      <c r="AG416" s="35"/>
      <c r="AH416" s="35"/>
      <c r="AI416" s="35"/>
      <c r="AJ416" s="35"/>
      <c r="AK416" s="35"/>
    </row>
    <row r="417" spans="2:37" x14ac:dyDescent="0.3">
      <c r="B417" s="14"/>
      <c r="C417" s="15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C417" s="37"/>
      <c r="AD417" s="15"/>
      <c r="AE417" s="16"/>
      <c r="AF417" s="16"/>
      <c r="AG417" s="16"/>
      <c r="AH417" s="16"/>
      <c r="AI417" s="16"/>
      <c r="AJ417" s="16"/>
      <c r="AK417" s="16"/>
    </row>
    <row r="418" spans="2:37" x14ac:dyDescent="0.3">
      <c r="B418" s="14"/>
      <c r="C418" s="15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C418" s="37"/>
      <c r="AD418" s="15"/>
      <c r="AE418" s="16"/>
      <c r="AF418" s="16"/>
      <c r="AG418" s="16"/>
      <c r="AH418" s="16"/>
      <c r="AI418" s="16"/>
      <c r="AJ418" s="16"/>
      <c r="AK418" s="16"/>
    </row>
    <row r="419" spans="2:37" x14ac:dyDescent="0.3">
      <c r="B419" s="14"/>
      <c r="C419" s="15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C419" s="37"/>
      <c r="AD419" s="15"/>
      <c r="AE419" s="16"/>
      <c r="AF419" s="16"/>
      <c r="AG419" s="16"/>
      <c r="AH419" s="16"/>
      <c r="AI419" s="16"/>
      <c r="AJ419" s="16"/>
      <c r="AK419" s="16"/>
    </row>
    <row r="420" spans="2:37" x14ac:dyDescent="0.3">
      <c r="B420" s="14"/>
      <c r="C420" s="15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C420" s="37"/>
      <c r="AD420" s="15"/>
      <c r="AE420" s="16"/>
      <c r="AF420" s="16"/>
      <c r="AG420" s="16"/>
      <c r="AH420" s="16"/>
      <c r="AI420" s="16"/>
      <c r="AJ420" s="16"/>
      <c r="AK420" s="16"/>
    </row>
    <row r="421" spans="2:37" x14ac:dyDescent="0.3">
      <c r="B421" s="14"/>
      <c r="C421" s="15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C421" s="37"/>
      <c r="AD421" s="15"/>
      <c r="AE421" s="16"/>
      <c r="AF421" s="16"/>
      <c r="AG421" s="16"/>
      <c r="AH421" s="16"/>
      <c r="AI421" s="16"/>
      <c r="AJ421" s="16"/>
      <c r="AK421" s="16"/>
    </row>
    <row r="422" spans="2:37" x14ac:dyDescent="0.3">
      <c r="B422" s="14"/>
      <c r="C422" s="15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C422" s="37"/>
      <c r="AD422" s="15"/>
      <c r="AE422" s="16"/>
      <c r="AF422" s="16"/>
      <c r="AG422" s="16"/>
      <c r="AH422" s="16"/>
      <c r="AI422" s="16"/>
      <c r="AJ422" s="16"/>
      <c r="AK422" s="16"/>
    </row>
    <row r="423" spans="2:37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C423" s="37"/>
      <c r="AD423" s="15"/>
      <c r="AE423" s="16"/>
      <c r="AF423" s="16"/>
      <c r="AG423" s="16"/>
      <c r="AH423" s="16"/>
      <c r="AI423" s="16"/>
      <c r="AJ423" s="16"/>
      <c r="AK423" s="16"/>
    </row>
    <row r="424" spans="2:37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C424" s="37"/>
      <c r="AD424" s="15"/>
      <c r="AE424" s="16"/>
      <c r="AF424" s="16"/>
      <c r="AG424" s="16"/>
      <c r="AH424" s="16"/>
      <c r="AI424" s="16"/>
      <c r="AJ424" s="16"/>
      <c r="AK424" s="16"/>
    </row>
    <row r="425" spans="2:37" x14ac:dyDescent="0.3">
      <c r="B425" s="14"/>
      <c r="C425" s="15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C425" s="37"/>
      <c r="AD425" s="15"/>
      <c r="AE425" s="16"/>
      <c r="AF425" s="16"/>
      <c r="AG425" s="16"/>
      <c r="AH425" s="16"/>
      <c r="AI425" s="16"/>
      <c r="AJ425" s="16"/>
      <c r="AK425" s="16"/>
    </row>
    <row r="426" spans="2:37" x14ac:dyDescent="0.3">
      <c r="B426" s="14"/>
      <c r="C426" s="15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C426" s="37"/>
      <c r="AD426" s="15"/>
      <c r="AE426" s="16"/>
      <c r="AF426" s="16"/>
      <c r="AG426" s="16"/>
      <c r="AH426" s="16"/>
      <c r="AI426" s="16"/>
      <c r="AJ426" s="16"/>
      <c r="AK426" s="16"/>
    </row>
    <row r="427" spans="2:37" x14ac:dyDescent="0.3">
      <c r="B427" s="14"/>
      <c r="C427" s="15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C427" s="37"/>
      <c r="AD427" s="15"/>
      <c r="AE427" s="16"/>
      <c r="AF427" s="16"/>
      <c r="AG427" s="16"/>
      <c r="AH427" s="16"/>
      <c r="AI427" s="16"/>
      <c r="AJ427" s="16"/>
      <c r="AK427" s="16"/>
    </row>
    <row r="428" spans="2:37" x14ac:dyDescent="0.3">
      <c r="B428" s="14"/>
      <c r="C428" s="15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C428" s="37"/>
      <c r="AD428" s="15"/>
      <c r="AE428" s="16"/>
      <c r="AF428" s="16"/>
      <c r="AG428" s="16"/>
      <c r="AH428" s="16"/>
      <c r="AI428" s="16"/>
      <c r="AJ428" s="16"/>
      <c r="AK428" s="16"/>
    </row>
    <row r="429" spans="2:37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C429" s="37"/>
      <c r="AD429" s="15"/>
      <c r="AE429" s="16"/>
      <c r="AF429" s="16"/>
      <c r="AG429" s="16"/>
      <c r="AH429" s="16"/>
      <c r="AI429" s="16"/>
      <c r="AJ429" s="16"/>
      <c r="AK429" s="16"/>
    </row>
    <row r="430" spans="2:37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C430" s="37"/>
      <c r="AD430" s="15"/>
      <c r="AE430" s="16"/>
      <c r="AF430" s="16"/>
      <c r="AG430" s="16"/>
      <c r="AH430" s="16"/>
      <c r="AI430" s="16"/>
      <c r="AJ430" s="16"/>
      <c r="AK430" s="16"/>
    </row>
    <row r="431" spans="2:37" x14ac:dyDescent="0.3">
      <c r="B431" s="14"/>
      <c r="C431" s="15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C431" s="37"/>
      <c r="AD431" s="15"/>
      <c r="AE431" s="16"/>
      <c r="AF431" s="16"/>
      <c r="AG431" s="16"/>
      <c r="AH431" s="16"/>
      <c r="AI431" s="16"/>
      <c r="AJ431" s="16"/>
      <c r="AK431" s="16"/>
    </row>
    <row r="432" spans="2:37" x14ac:dyDescent="0.3">
      <c r="B432" s="14"/>
      <c r="C432" s="15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C432" s="37"/>
      <c r="AD432" s="15"/>
      <c r="AE432" s="16"/>
      <c r="AF432" s="16"/>
      <c r="AG432" s="16"/>
      <c r="AH432" s="16"/>
      <c r="AI432" s="16"/>
      <c r="AJ432" s="16"/>
      <c r="AK432" s="16"/>
    </row>
    <row r="433" spans="2:37" x14ac:dyDescent="0.3">
      <c r="B433" s="6"/>
      <c r="C433" s="15"/>
      <c r="D433" s="15"/>
      <c r="E433" s="15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C433" s="37"/>
      <c r="AD433" s="15"/>
      <c r="AE433" s="16"/>
      <c r="AF433" s="16"/>
      <c r="AG433" s="16"/>
      <c r="AH433" s="16"/>
      <c r="AI433" s="16"/>
      <c r="AJ433" s="16"/>
      <c r="AK433" s="16"/>
    </row>
    <row r="434" spans="2:37" x14ac:dyDescent="0.3">
      <c r="AC434" s="37"/>
      <c r="AD434" s="15"/>
      <c r="AE434" s="16"/>
      <c r="AF434" s="16"/>
      <c r="AG434" s="16"/>
      <c r="AH434" s="16"/>
      <c r="AI434" s="16"/>
      <c r="AJ434" s="16"/>
      <c r="AK434" s="16"/>
    </row>
    <row r="435" spans="2:37" x14ac:dyDescent="0.3">
      <c r="AC435" s="37"/>
      <c r="AD435" s="15"/>
      <c r="AE435" s="16"/>
      <c r="AF435" s="16"/>
      <c r="AG435" s="16"/>
      <c r="AH435" s="16"/>
      <c r="AI435" s="16"/>
      <c r="AJ435" s="16"/>
      <c r="AK435" s="16"/>
    </row>
    <row r="436" spans="2:37" x14ac:dyDescent="0.3">
      <c r="AC436" s="37"/>
      <c r="AD436" s="15"/>
      <c r="AE436" s="16"/>
      <c r="AF436" s="16"/>
      <c r="AG436" s="16"/>
      <c r="AH436" s="16"/>
      <c r="AI436" s="16"/>
      <c r="AJ436" s="16"/>
      <c r="AK436" s="16"/>
    </row>
    <row r="437" spans="2:37" x14ac:dyDescent="0.3">
      <c r="AC437" s="37"/>
      <c r="AD437" s="15"/>
      <c r="AE437" s="16"/>
      <c r="AF437" s="16"/>
      <c r="AG437" s="16"/>
      <c r="AH437" s="16"/>
      <c r="AI437" s="16"/>
      <c r="AJ437" s="16"/>
      <c r="AK437" s="16"/>
    </row>
    <row r="438" spans="2:37" x14ac:dyDescent="0.3">
      <c r="AC438" s="37"/>
      <c r="AD438" s="15"/>
      <c r="AE438" s="16"/>
      <c r="AF438" s="16"/>
      <c r="AG438" s="16"/>
      <c r="AH438" s="16"/>
      <c r="AI438" s="16"/>
      <c r="AJ438" s="16"/>
      <c r="AK438" s="16"/>
    </row>
    <row r="439" spans="2:37" x14ac:dyDescent="0.3">
      <c r="AC439" s="37"/>
      <c r="AD439" s="15"/>
      <c r="AE439" s="16"/>
      <c r="AF439" s="16"/>
      <c r="AG439" s="16"/>
      <c r="AH439" s="16"/>
      <c r="AI439" s="16"/>
      <c r="AJ439" s="16"/>
      <c r="AK439" s="16"/>
    </row>
    <row r="440" spans="2:37" x14ac:dyDescent="0.3">
      <c r="AC440" s="37"/>
      <c r="AD440" s="15"/>
      <c r="AE440" s="16"/>
      <c r="AF440" s="16"/>
      <c r="AG440" s="16"/>
      <c r="AH440" s="16"/>
      <c r="AI440" s="16"/>
      <c r="AJ440" s="16"/>
      <c r="AK440" s="16"/>
    </row>
    <row r="441" spans="2:37" x14ac:dyDescent="0.3">
      <c r="AD441" s="15"/>
      <c r="AE441" s="16"/>
      <c r="AF441" s="16"/>
      <c r="AG441" s="16"/>
      <c r="AH441" s="16"/>
      <c r="AI441" s="16"/>
      <c r="AJ441" s="16"/>
      <c r="AK441" s="16"/>
    </row>
    <row r="442" spans="2:37" x14ac:dyDescent="0.3">
      <c r="AC442" s="38"/>
      <c r="AD442" s="15"/>
      <c r="AE442" s="15"/>
      <c r="AF442" s="15"/>
      <c r="AG442" s="15"/>
      <c r="AH442" s="15"/>
      <c r="AI442" s="15"/>
      <c r="AJ442" s="15"/>
      <c r="AK442" s="15"/>
    </row>
    <row r="444" spans="2:37" x14ac:dyDescent="0.3">
      <c r="B444" s="34"/>
    </row>
    <row r="445" spans="2:37" x14ac:dyDescent="0.3">
      <c r="B445" s="34"/>
    </row>
    <row r="446" spans="2:37" x14ac:dyDescent="0.3">
      <c r="B446" s="32"/>
      <c r="C446" s="1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C446" s="36"/>
      <c r="AD446" s="15"/>
      <c r="AE446" s="35"/>
      <c r="AF446" s="35"/>
      <c r="AG446" s="35"/>
      <c r="AH446" s="35"/>
      <c r="AI446" s="35"/>
      <c r="AJ446" s="35"/>
      <c r="AK446" s="35"/>
    </row>
    <row r="447" spans="2:37" x14ac:dyDescent="0.3">
      <c r="B447" s="14"/>
      <c r="C447" s="15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C447" s="37"/>
      <c r="AD447" s="15"/>
      <c r="AE447" s="16"/>
      <c r="AF447" s="16"/>
      <c r="AG447" s="16"/>
      <c r="AH447" s="16"/>
      <c r="AI447" s="16"/>
      <c r="AJ447" s="16"/>
      <c r="AK447" s="16"/>
    </row>
    <row r="448" spans="2:37" x14ac:dyDescent="0.3">
      <c r="B448" s="14"/>
      <c r="C448" s="15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C448" s="37"/>
      <c r="AD448" s="15"/>
      <c r="AE448" s="16"/>
      <c r="AF448" s="16"/>
      <c r="AG448" s="16"/>
      <c r="AH448" s="16"/>
      <c r="AI448" s="16"/>
      <c r="AJ448" s="16"/>
      <c r="AK448" s="16"/>
    </row>
    <row r="449" spans="2:37" x14ac:dyDescent="0.3">
      <c r="B449" s="14"/>
      <c r="C449" s="15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C449" s="37"/>
      <c r="AD449" s="15"/>
      <c r="AE449" s="16"/>
      <c r="AF449" s="16"/>
      <c r="AG449" s="16"/>
      <c r="AH449" s="16"/>
      <c r="AI449" s="16"/>
      <c r="AJ449" s="16"/>
      <c r="AK449" s="16"/>
    </row>
    <row r="450" spans="2:37" x14ac:dyDescent="0.3">
      <c r="B450" s="14"/>
      <c r="C450" s="15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C450" s="37"/>
      <c r="AD450" s="15"/>
      <c r="AE450" s="16"/>
      <c r="AF450" s="16"/>
      <c r="AG450" s="16"/>
      <c r="AH450" s="16"/>
      <c r="AI450" s="16"/>
      <c r="AJ450" s="16"/>
      <c r="AK450" s="16"/>
    </row>
    <row r="451" spans="2:37" x14ac:dyDescent="0.3">
      <c r="B451" s="14"/>
      <c r="C451" s="15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C451" s="37"/>
      <c r="AD451" s="15"/>
      <c r="AE451" s="16"/>
      <c r="AF451" s="16"/>
      <c r="AG451" s="16"/>
      <c r="AH451" s="16"/>
      <c r="AI451" s="16"/>
      <c r="AJ451" s="16"/>
      <c r="AK451" s="16"/>
    </row>
    <row r="452" spans="2:37" x14ac:dyDescent="0.3">
      <c r="B452" s="14"/>
      <c r="C452" s="15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C452" s="37"/>
      <c r="AD452" s="15"/>
      <c r="AE452" s="16"/>
      <c r="AF452" s="16"/>
      <c r="AG452" s="16"/>
      <c r="AH452" s="16"/>
      <c r="AI452" s="16"/>
      <c r="AJ452" s="16"/>
      <c r="AK452" s="16"/>
    </row>
    <row r="453" spans="2:37" x14ac:dyDescent="0.3">
      <c r="B453" s="14"/>
      <c r="C453" s="15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C453" s="37"/>
      <c r="AD453" s="15"/>
      <c r="AE453" s="16"/>
      <c r="AF453" s="16"/>
      <c r="AG453" s="16"/>
      <c r="AH453" s="16"/>
      <c r="AI453" s="16"/>
      <c r="AJ453" s="16"/>
      <c r="AK453" s="16"/>
    </row>
    <row r="454" spans="2:37" x14ac:dyDescent="0.3">
      <c r="B454" s="14"/>
      <c r="C454" s="15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C454" s="37"/>
      <c r="AD454" s="15"/>
      <c r="AE454" s="16"/>
      <c r="AF454" s="16"/>
      <c r="AG454" s="16"/>
      <c r="AH454" s="16"/>
      <c r="AI454" s="16"/>
      <c r="AJ454" s="16"/>
      <c r="AK454" s="16"/>
    </row>
    <row r="455" spans="2:37" x14ac:dyDescent="0.3">
      <c r="B455" s="14"/>
      <c r="C455" s="15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C455" s="37"/>
      <c r="AD455" s="15"/>
      <c r="AE455" s="16"/>
      <c r="AF455" s="16"/>
      <c r="AG455" s="16"/>
      <c r="AH455" s="16"/>
      <c r="AI455" s="16"/>
      <c r="AJ455" s="16"/>
      <c r="AK455" s="16"/>
    </row>
    <row r="456" spans="2:37" x14ac:dyDescent="0.3">
      <c r="B456" s="14"/>
      <c r="C456" s="15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C456" s="37"/>
      <c r="AD456" s="15"/>
      <c r="AE456" s="16"/>
      <c r="AF456" s="16"/>
      <c r="AG456" s="16"/>
      <c r="AH456" s="16"/>
      <c r="AI456" s="16"/>
      <c r="AJ456" s="16"/>
      <c r="AK456" s="16"/>
    </row>
    <row r="457" spans="2:37" x14ac:dyDescent="0.3">
      <c r="B457" s="14"/>
      <c r="C457" s="15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C457" s="37"/>
      <c r="AD457" s="15"/>
      <c r="AE457" s="16"/>
      <c r="AF457" s="16"/>
      <c r="AG457" s="16"/>
      <c r="AH457" s="16"/>
      <c r="AI457" s="16"/>
      <c r="AJ457" s="16"/>
      <c r="AK457" s="16"/>
    </row>
    <row r="458" spans="2:37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C458" s="37"/>
      <c r="AD458" s="15"/>
      <c r="AE458" s="16"/>
      <c r="AF458" s="16"/>
      <c r="AG458" s="16"/>
      <c r="AH458" s="16"/>
      <c r="AI458" s="16"/>
      <c r="AJ458" s="16"/>
      <c r="AK458" s="16"/>
    </row>
    <row r="459" spans="2:37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C459" s="37"/>
      <c r="AD459" s="15"/>
      <c r="AE459" s="16"/>
      <c r="AF459" s="16"/>
      <c r="AG459" s="16"/>
      <c r="AH459" s="16"/>
      <c r="AI459" s="16"/>
      <c r="AJ459" s="16"/>
      <c r="AK459" s="16"/>
    </row>
    <row r="460" spans="2:37" x14ac:dyDescent="0.3">
      <c r="B460" s="14"/>
      <c r="C460" s="15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C460" s="37"/>
      <c r="AD460" s="15"/>
      <c r="AE460" s="16"/>
      <c r="AF460" s="16"/>
      <c r="AG460" s="16"/>
      <c r="AH460" s="16"/>
      <c r="AI460" s="16"/>
      <c r="AJ460" s="16"/>
      <c r="AK460" s="16"/>
    </row>
    <row r="461" spans="2:37" x14ac:dyDescent="0.3">
      <c r="B461" s="14"/>
      <c r="C461" s="15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C461" s="37"/>
      <c r="AD461" s="15"/>
      <c r="AE461" s="16"/>
      <c r="AF461" s="16"/>
      <c r="AG461" s="16"/>
      <c r="AH461" s="16"/>
      <c r="AI461" s="16"/>
      <c r="AJ461" s="16"/>
      <c r="AK461" s="16"/>
    </row>
    <row r="462" spans="2:37" x14ac:dyDescent="0.3">
      <c r="B462" s="14"/>
      <c r="C462" s="15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C462" s="37"/>
      <c r="AD462" s="15"/>
      <c r="AE462" s="16"/>
      <c r="AF462" s="16"/>
      <c r="AG462" s="16"/>
      <c r="AH462" s="16"/>
      <c r="AI462" s="16"/>
      <c r="AJ462" s="16"/>
      <c r="AK462" s="16"/>
    </row>
    <row r="463" spans="2:37" x14ac:dyDescent="0.3">
      <c r="B463" s="6"/>
      <c r="C463" s="15"/>
      <c r="D463" s="15"/>
      <c r="E463" s="15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15"/>
      <c r="X463" s="15"/>
      <c r="Y463" s="15"/>
      <c r="Z463" s="15"/>
      <c r="AA463" s="15"/>
      <c r="AC463" s="37"/>
      <c r="AD463" s="15"/>
      <c r="AE463" s="16"/>
      <c r="AF463" s="16"/>
      <c r="AG463" s="16"/>
      <c r="AH463" s="16"/>
      <c r="AI463" s="16"/>
      <c r="AJ463" s="16"/>
      <c r="AK463" s="16"/>
    </row>
    <row r="464" spans="2:37" x14ac:dyDescent="0.3">
      <c r="AC464" s="37"/>
      <c r="AD464" s="15"/>
      <c r="AE464" s="16"/>
      <c r="AF464" s="16"/>
      <c r="AG464" s="16"/>
      <c r="AH464" s="16"/>
      <c r="AI464" s="16"/>
      <c r="AJ464" s="16"/>
      <c r="AK464" s="16"/>
    </row>
    <row r="465" spans="2:37" x14ac:dyDescent="0.3">
      <c r="AC465" s="37"/>
      <c r="AD465" s="15"/>
      <c r="AE465" s="16"/>
      <c r="AF465" s="16"/>
      <c r="AG465" s="16"/>
      <c r="AH465" s="16"/>
      <c r="AI465" s="16"/>
      <c r="AJ465" s="16"/>
      <c r="AK465" s="16"/>
    </row>
    <row r="466" spans="2:37" x14ac:dyDescent="0.3">
      <c r="AC466" s="37"/>
      <c r="AD466" s="15"/>
      <c r="AE466" s="16"/>
      <c r="AF466" s="16"/>
      <c r="AG466" s="16"/>
      <c r="AH466" s="16"/>
      <c r="AI466" s="16"/>
      <c r="AJ466" s="16"/>
      <c r="AK466" s="16"/>
    </row>
    <row r="467" spans="2:37" x14ac:dyDescent="0.3">
      <c r="AC467" s="37"/>
      <c r="AD467" s="15"/>
      <c r="AE467" s="16"/>
      <c r="AF467" s="16"/>
      <c r="AG467" s="16"/>
      <c r="AH467" s="16"/>
      <c r="AI467" s="16"/>
      <c r="AJ467" s="16"/>
      <c r="AK467" s="16"/>
    </row>
    <row r="468" spans="2:37" x14ac:dyDescent="0.3">
      <c r="AC468" s="37"/>
      <c r="AD468" s="15"/>
      <c r="AE468" s="16"/>
      <c r="AF468" s="16"/>
      <c r="AG468" s="16"/>
      <c r="AH468" s="16"/>
      <c r="AI468" s="16"/>
      <c r="AJ468" s="16"/>
      <c r="AK468" s="16"/>
    </row>
    <row r="469" spans="2:37" x14ac:dyDescent="0.3">
      <c r="AC469" s="37"/>
      <c r="AD469" s="15"/>
      <c r="AE469" s="16"/>
      <c r="AF469" s="16"/>
      <c r="AG469" s="16"/>
      <c r="AH469" s="16"/>
      <c r="AI469" s="16"/>
      <c r="AJ469" s="16"/>
      <c r="AK469" s="16"/>
    </row>
    <row r="470" spans="2:37" x14ac:dyDescent="0.3">
      <c r="AC470" s="37"/>
      <c r="AD470" s="15"/>
      <c r="AE470" s="16"/>
      <c r="AF470" s="16"/>
      <c r="AG470" s="16"/>
      <c r="AH470" s="16"/>
      <c r="AI470" s="16"/>
      <c r="AJ470" s="16"/>
      <c r="AK470" s="16"/>
    </row>
    <row r="471" spans="2:37" x14ac:dyDescent="0.3">
      <c r="AD471" s="15"/>
      <c r="AE471" s="16"/>
      <c r="AF471" s="16"/>
      <c r="AG471" s="16"/>
      <c r="AH471" s="16"/>
      <c r="AI471" s="16"/>
      <c r="AJ471" s="16"/>
      <c r="AK471" s="16"/>
    </row>
    <row r="472" spans="2:37" x14ac:dyDescent="0.3">
      <c r="AC472" s="38"/>
      <c r="AD472" s="15"/>
      <c r="AE472" s="15"/>
      <c r="AF472" s="15"/>
      <c r="AG472" s="15"/>
      <c r="AH472" s="15"/>
      <c r="AI472" s="15"/>
      <c r="AJ472" s="15"/>
      <c r="AK472" s="15"/>
    </row>
    <row r="474" spans="2:37" x14ac:dyDescent="0.3">
      <c r="B474" s="34"/>
    </row>
    <row r="475" spans="2:37" x14ac:dyDescent="0.3">
      <c r="B475" s="34"/>
    </row>
    <row r="476" spans="2:37" x14ac:dyDescent="0.3">
      <c r="B476" s="32"/>
      <c r="C476" s="1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C476" s="36"/>
      <c r="AD476" s="15"/>
      <c r="AE476" s="35"/>
      <c r="AF476" s="35"/>
      <c r="AG476" s="35"/>
      <c r="AH476" s="35"/>
      <c r="AI476" s="35"/>
      <c r="AJ476" s="35"/>
      <c r="AK476" s="35"/>
    </row>
    <row r="477" spans="2:37" x14ac:dyDescent="0.3">
      <c r="B477" s="14"/>
      <c r="C477" s="15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C477" s="37"/>
      <c r="AD477" s="15"/>
      <c r="AE477" s="16"/>
      <c r="AF477" s="16"/>
      <c r="AG477" s="16"/>
      <c r="AH477" s="16"/>
      <c r="AI477" s="16"/>
      <c r="AJ477" s="16"/>
      <c r="AK477" s="16"/>
    </row>
    <row r="478" spans="2:37" x14ac:dyDescent="0.3">
      <c r="B478" s="14"/>
      <c r="C478" s="15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C478" s="37"/>
      <c r="AD478" s="15"/>
      <c r="AE478" s="16"/>
      <c r="AF478" s="16"/>
      <c r="AG478" s="16"/>
      <c r="AH478" s="16"/>
      <c r="AI478" s="16"/>
      <c r="AJ478" s="16"/>
      <c r="AK478" s="16"/>
    </row>
    <row r="479" spans="2:37" x14ac:dyDescent="0.3">
      <c r="B479" s="14"/>
      <c r="C479" s="15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C479" s="37"/>
      <c r="AD479" s="15"/>
      <c r="AE479" s="16"/>
      <c r="AF479" s="16"/>
      <c r="AG479" s="16"/>
      <c r="AH479" s="16"/>
      <c r="AI479" s="16"/>
      <c r="AJ479" s="16"/>
      <c r="AK479" s="16"/>
    </row>
    <row r="480" spans="2:37" x14ac:dyDescent="0.3">
      <c r="B480" s="14"/>
      <c r="C480" s="15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C480" s="37"/>
      <c r="AD480" s="15"/>
      <c r="AE480" s="16"/>
      <c r="AF480" s="16"/>
      <c r="AG480" s="16"/>
      <c r="AH480" s="16"/>
      <c r="AI480" s="16"/>
      <c r="AJ480" s="16"/>
      <c r="AK480" s="16"/>
    </row>
    <row r="481" spans="2:37" x14ac:dyDescent="0.3">
      <c r="B481" s="14"/>
      <c r="C481" s="15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C481" s="37"/>
      <c r="AD481" s="15"/>
      <c r="AE481" s="16"/>
      <c r="AF481" s="16"/>
      <c r="AG481" s="16"/>
      <c r="AH481" s="16"/>
      <c r="AI481" s="16"/>
      <c r="AJ481" s="16"/>
      <c r="AK481" s="16"/>
    </row>
    <row r="482" spans="2:37" x14ac:dyDescent="0.3">
      <c r="B482" s="14"/>
      <c r="C482" s="15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C482" s="37"/>
      <c r="AD482" s="15"/>
      <c r="AE482" s="16"/>
      <c r="AF482" s="16"/>
      <c r="AG482" s="16"/>
      <c r="AH482" s="16"/>
      <c r="AI482" s="16"/>
      <c r="AJ482" s="16"/>
      <c r="AK482" s="16"/>
    </row>
    <row r="483" spans="2:37" x14ac:dyDescent="0.3">
      <c r="B483" s="14"/>
      <c r="C483" s="15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C483" s="37"/>
      <c r="AD483" s="15"/>
      <c r="AE483" s="16"/>
      <c r="AF483" s="16"/>
      <c r="AG483" s="16"/>
      <c r="AH483" s="16"/>
      <c r="AI483" s="16"/>
      <c r="AJ483" s="16"/>
      <c r="AK483" s="16"/>
    </row>
    <row r="484" spans="2:37" x14ac:dyDescent="0.3">
      <c r="B484" s="14"/>
      <c r="C484" s="15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C484" s="37"/>
      <c r="AD484" s="15"/>
      <c r="AE484" s="16"/>
      <c r="AF484" s="16"/>
      <c r="AG484" s="16"/>
      <c r="AH484" s="16"/>
      <c r="AI484" s="16"/>
      <c r="AJ484" s="16"/>
      <c r="AK484" s="16"/>
    </row>
    <row r="485" spans="2:37" x14ac:dyDescent="0.3">
      <c r="B485" s="14"/>
      <c r="C485" s="15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C485" s="37"/>
      <c r="AD485" s="15"/>
      <c r="AE485" s="16"/>
      <c r="AF485" s="16"/>
      <c r="AG485" s="16"/>
      <c r="AH485" s="16"/>
      <c r="AI485" s="16"/>
      <c r="AJ485" s="16"/>
      <c r="AK485" s="16"/>
    </row>
    <row r="486" spans="2:37" x14ac:dyDescent="0.3">
      <c r="B486" s="14"/>
      <c r="C486" s="15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C486" s="37"/>
      <c r="AD486" s="15"/>
      <c r="AE486" s="16"/>
      <c r="AF486" s="16"/>
      <c r="AG486" s="16"/>
      <c r="AH486" s="16"/>
      <c r="AI486" s="16"/>
      <c r="AJ486" s="16"/>
      <c r="AK486" s="16"/>
    </row>
    <row r="487" spans="2:37" x14ac:dyDescent="0.3">
      <c r="B487" s="14"/>
      <c r="C487" s="15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C487" s="37"/>
      <c r="AD487" s="15"/>
      <c r="AE487" s="16"/>
      <c r="AF487" s="16"/>
      <c r="AG487" s="16"/>
      <c r="AH487" s="16"/>
      <c r="AI487" s="16"/>
      <c r="AJ487" s="16"/>
      <c r="AK487" s="16"/>
    </row>
    <row r="488" spans="2:37" x14ac:dyDescent="0.3">
      <c r="B488" s="14"/>
      <c r="C488" s="15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C488" s="37"/>
      <c r="AD488" s="15"/>
      <c r="AE488" s="16"/>
      <c r="AF488" s="16"/>
      <c r="AG488" s="16"/>
      <c r="AH488" s="16"/>
      <c r="AI488" s="16"/>
      <c r="AJ488" s="16"/>
      <c r="AK488" s="16"/>
    </row>
    <row r="489" spans="2:37" x14ac:dyDescent="0.3">
      <c r="B489" s="14"/>
      <c r="C489" s="15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C489" s="37"/>
      <c r="AD489" s="15"/>
      <c r="AE489" s="16"/>
      <c r="AF489" s="16"/>
      <c r="AG489" s="16"/>
      <c r="AH489" s="16"/>
      <c r="AI489" s="16"/>
      <c r="AJ489" s="16"/>
      <c r="AK489" s="16"/>
    </row>
    <row r="490" spans="2:37" x14ac:dyDescent="0.3">
      <c r="B490" s="14"/>
      <c r="C490" s="15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C490" s="37"/>
      <c r="AD490" s="15"/>
      <c r="AE490" s="16"/>
      <c r="AF490" s="16"/>
      <c r="AG490" s="16"/>
      <c r="AH490" s="16"/>
      <c r="AI490" s="16"/>
      <c r="AJ490" s="16"/>
      <c r="AK490" s="16"/>
    </row>
    <row r="491" spans="2:37" x14ac:dyDescent="0.3">
      <c r="B491" s="14"/>
      <c r="C491" s="15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C491" s="37"/>
      <c r="AD491" s="15"/>
      <c r="AE491" s="16"/>
      <c r="AF491" s="16"/>
      <c r="AG491" s="16"/>
      <c r="AH491" s="16"/>
      <c r="AI491" s="16"/>
      <c r="AJ491" s="16"/>
      <c r="AK491" s="16"/>
    </row>
    <row r="492" spans="2:37" x14ac:dyDescent="0.3">
      <c r="B492" s="14"/>
      <c r="C492" s="15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C492" s="37"/>
      <c r="AD492" s="15"/>
      <c r="AE492" s="16"/>
      <c r="AF492" s="16"/>
      <c r="AG492" s="16"/>
      <c r="AH492" s="16"/>
      <c r="AI492" s="16"/>
      <c r="AJ492" s="16"/>
      <c r="AK492" s="16"/>
    </row>
    <row r="493" spans="2:37" x14ac:dyDescent="0.3">
      <c r="B493" s="6"/>
      <c r="C493" s="15"/>
      <c r="D493" s="15"/>
      <c r="E493" s="15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15"/>
      <c r="X493" s="15"/>
      <c r="Y493" s="15"/>
      <c r="Z493" s="15"/>
      <c r="AA493" s="15"/>
      <c r="AC493" s="37"/>
      <c r="AD493" s="15"/>
      <c r="AE493" s="16"/>
      <c r="AF493" s="16"/>
      <c r="AG493" s="16"/>
      <c r="AH493" s="16"/>
      <c r="AI493" s="16"/>
      <c r="AJ493" s="16"/>
      <c r="AK493" s="16"/>
    </row>
    <row r="494" spans="2:37" x14ac:dyDescent="0.3">
      <c r="AC494" s="37"/>
      <c r="AD494" s="15"/>
      <c r="AE494" s="16"/>
      <c r="AF494" s="16"/>
      <c r="AG494" s="16"/>
      <c r="AH494" s="16"/>
      <c r="AI494" s="16"/>
      <c r="AJ494" s="16"/>
      <c r="AK494" s="16"/>
    </row>
    <row r="495" spans="2:37" x14ac:dyDescent="0.3">
      <c r="AC495" s="37"/>
      <c r="AD495" s="15"/>
      <c r="AE495" s="16"/>
      <c r="AF495" s="16"/>
      <c r="AG495" s="16"/>
      <c r="AH495" s="16"/>
      <c r="AI495" s="16"/>
      <c r="AJ495" s="16"/>
      <c r="AK495" s="16"/>
    </row>
    <row r="496" spans="2:37" x14ac:dyDescent="0.3">
      <c r="AC496" s="37"/>
      <c r="AD496" s="15"/>
      <c r="AE496" s="16"/>
      <c r="AF496" s="16"/>
      <c r="AG496" s="16"/>
      <c r="AH496" s="16"/>
      <c r="AI496" s="16"/>
      <c r="AJ496" s="16"/>
      <c r="AK496" s="16"/>
    </row>
    <row r="497" spans="2:37" x14ac:dyDescent="0.3">
      <c r="AC497" s="37"/>
      <c r="AD497" s="15"/>
      <c r="AE497" s="16"/>
      <c r="AF497" s="16"/>
      <c r="AG497" s="16"/>
      <c r="AH497" s="16"/>
      <c r="AI497" s="16"/>
      <c r="AJ497" s="16"/>
      <c r="AK497" s="16"/>
    </row>
    <row r="498" spans="2:37" x14ac:dyDescent="0.3">
      <c r="AC498" s="37"/>
      <c r="AD498" s="15"/>
      <c r="AE498" s="16"/>
      <c r="AF498" s="16"/>
      <c r="AG498" s="16"/>
      <c r="AH498" s="16"/>
      <c r="AI498" s="16"/>
      <c r="AJ498" s="16"/>
      <c r="AK498" s="16"/>
    </row>
    <row r="499" spans="2:37" x14ac:dyDescent="0.3">
      <c r="AC499" s="37"/>
      <c r="AD499" s="15"/>
      <c r="AE499" s="16"/>
      <c r="AF499" s="16"/>
      <c r="AG499" s="16"/>
      <c r="AH499" s="16"/>
      <c r="AI499" s="16"/>
      <c r="AJ499" s="16"/>
      <c r="AK499" s="16"/>
    </row>
    <row r="500" spans="2:37" x14ac:dyDescent="0.3">
      <c r="AC500" s="37"/>
      <c r="AD500" s="15"/>
      <c r="AE500" s="16"/>
      <c r="AF500" s="16"/>
      <c r="AG500" s="16"/>
      <c r="AH500" s="16"/>
      <c r="AI500" s="16"/>
      <c r="AJ500" s="16"/>
      <c r="AK500" s="16"/>
    </row>
    <row r="501" spans="2:37" x14ac:dyDescent="0.3">
      <c r="AD501" s="15"/>
      <c r="AE501" s="16"/>
      <c r="AF501" s="16"/>
      <c r="AG501" s="16"/>
      <c r="AH501" s="16"/>
      <c r="AI501" s="16"/>
      <c r="AJ501" s="16"/>
      <c r="AK501" s="16"/>
    </row>
    <row r="502" spans="2:37" x14ac:dyDescent="0.3">
      <c r="AC502" s="38"/>
      <c r="AD502" s="15"/>
      <c r="AE502" s="15"/>
      <c r="AF502" s="15"/>
      <c r="AG502" s="15"/>
      <c r="AH502" s="15"/>
      <c r="AI502" s="15"/>
      <c r="AJ502" s="15"/>
      <c r="AK502" s="15"/>
    </row>
    <row r="504" spans="2:37" x14ac:dyDescent="0.3">
      <c r="B504" s="34"/>
    </row>
    <row r="505" spans="2:37" x14ac:dyDescent="0.3">
      <c r="B505" s="34"/>
    </row>
    <row r="506" spans="2:37" x14ac:dyDescent="0.3">
      <c r="B506" s="32"/>
      <c r="C506" s="1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C506" s="36"/>
      <c r="AD506" s="15"/>
      <c r="AE506" s="35"/>
      <c r="AF506" s="35"/>
      <c r="AG506" s="35"/>
      <c r="AH506" s="35"/>
      <c r="AI506" s="35"/>
      <c r="AJ506" s="35"/>
      <c r="AK506" s="35"/>
    </row>
    <row r="507" spans="2:37" x14ac:dyDescent="0.3">
      <c r="B507" s="14"/>
      <c r="C507" s="15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C507" s="37"/>
      <c r="AD507" s="15"/>
      <c r="AE507" s="16"/>
      <c r="AF507" s="16"/>
      <c r="AG507" s="16"/>
      <c r="AH507" s="16"/>
      <c r="AI507" s="16"/>
      <c r="AJ507" s="16"/>
      <c r="AK507" s="16"/>
    </row>
    <row r="508" spans="2:37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C508" s="37"/>
      <c r="AD508" s="15"/>
      <c r="AE508" s="16"/>
      <c r="AF508" s="16"/>
      <c r="AG508" s="16"/>
      <c r="AH508" s="16"/>
      <c r="AI508" s="16"/>
      <c r="AJ508" s="16"/>
      <c r="AK508" s="16"/>
    </row>
    <row r="509" spans="2:37" x14ac:dyDescent="0.3">
      <c r="B509" s="14"/>
      <c r="C509" s="15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C509" s="37"/>
      <c r="AD509" s="15"/>
      <c r="AE509" s="16"/>
      <c r="AF509" s="16"/>
      <c r="AG509" s="16"/>
      <c r="AH509" s="16"/>
      <c r="AI509" s="16"/>
      <c r="AJ509" s="16"/>
      <c r="AK509" s="16"/>
    </row>
    <row r="510" spans="2:37" x14ac:dyDescent="0.3">
      <c r="B510" s="14"/>
      <c r="C510" s="15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C510" s="37"/>
      <c r="AD510" s="15"/>
      <c r="AE510" s="16"/>
      <c r="AF510" s="16"/>
      <c r="AG510" s="16"/>
      <c r="AH510" s="16"/>
      <c r="AI510" s="16"/>
      <c r="AJ510" s="16"/>
      <c r="AK510" s="16"/>
    </row>
    <row r="511" spans="2:37" x14ac:dyDescent="0.3">
      <c r="B511" s="14"/>
      <c r="C511" s="15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C511" s="37"/>
      <c r="AD511" s="15"/>
      <c r="AE511" s="16"/>
      <c r="AF511" s="16"/>
      <c r="AG511" s="16"/>
      <c r="AH511" s="16"/>
      <c r="AI511" s="16"/>
      <c r="AJ511" s="16"/>
      <c r="AK511" s="16"/>
    </row>
    <row r="512" spans="2:37" x14ac:dyDescent="0.3">
      <c r="B512" s="14"/>
      <c r="C512" s="15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C512" s="37"/>
      <c r="AD512" s="15"/>
      <c r="AE512" s="16"/>
      <c r="AF512" s="16"/>
      <c r="AG512" s="16"/>
      <c r="AH512" s="16"/>
      <c r="AI512" s="16"/>
      <c r="AJ512" s="16"/>
      <c r="AK512" s="16"/>
    </row>
    <row r="513" spans="2:37" x14ac:dyDescent="0.3">
      <c r="B513" s="14"/>
      <c r="C513" s="15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C513" s="37"/>
      <c r="AD513" s="15"/>
      <c r="AE513" s="16"/>
      <c r="AF513" s="16"/>
      <c r="AG513" s="16"/>
      <c r="AH513" s="16"/>
      <c r="AI513" s="16"/>
      <c r="AJ513" s="16"/>
      <c r="AK513" s="16"/>
    </row>
    <row r="514" spans="2:37" x14ac:dyDescent="0.3">
      <c r="B514" s="14"/>
      <c r="C514" s="15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C514" s="37"/>
      <c r="AD514" s="15"/>
      <c r="AE514" s="16"/>
      <c r="AF514" s="16"/>
      <c r="AG514" s="16"/>
      <c r="AH514" s="16"/>
      <c r="AI514" s="16"/>
      <c r="AJ514" s="16"/>
      <c r="AK514" s="16"/>
    </row>
    <row r="515" spans="2:37" x14ac:dyDescent="0.3">
      <c r="B515" s="14"/>
      <c r="C515" s="15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C515" s="37"/>
      <c r="AD515" s="15"/>
      <c r="AE515" s="16"/>
      <c r="AF515" s="16"/>
      <c r="AG515" s="16"/>
      <c r="AH515" s="16"/>
      <c r="AI515" s="16"/>
      <c r="AJ515" s="16"/>
      <c r="AK515" s="16"/>
    </row>
    <row r="516" spans="2:37" x14ac:dyDescent="0.3">
      <c r="B516" s="14"/>
      <c r="C516" s="15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C516" s="37"/>
      <c r="AD516" s="15"/>
      <c r="AE516" s="16"/>
      <c r="AF516" s="16"/>
      <c r="AG516" s="16"/>
      <c r="AH516" s="16"/>
      <c r="AI516" s="16"/>
      <c r="AJ516" s="16"/>
      <c r="AK516" s="16"/>
    </row>
    <row r="517" spans="2:37" x14ac:dyDescent="0.3">
      <c r="B517" s="14"/>
      <c r="C517" s="15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C517" s="37"/>
      <c r="AD517" s="15"/>
      <c r="AE517" s="16"/>
      <c r="AF517" s="16"/>
      <c r="AG517" s="16"/>
      <c r="AH517" s="16"/>
      <c r="AI517" s="16"/>
      <c r="AJ517" s="16"/>
      <c r="AK517" s="16"/>
    </row>
    <row r="518" spans="2:37" x14ac:dyDescent="0.3">
      <c r="B518" s="14"/>
      <c r="C518" s="15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C518" s="37"/>
      <c r="AD518" s="15"/>
      <c r="AE518" s="16"/>
      <c r="AF518" s="16"/>
      <c r="AG518" s="16"/>
      <c r="AH518" s="16"/>
      <c r="AI518" s="16"/>
      <c r="AJ518" s="16"/>
      <c r="AK518" s="16"/>
    </row>
    <row r="519" spans="2:37" x14ac:dyDescent="0.3">
      <c r="B519" s="14"/>
      <c r="C519" s="15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C519" s="37"/>
      <c r="AD519" s="15"/>
      <c r="AE519" s="16"/>
      <c r="AF519" s="16"/>
      <c r="AG519" s="16"/>
      <c r="AH519" s="16"/>
      <c r="AI519" s="16"/>
      <c r="AJ519" s="16"/>
      <c r="AK519" s="16"/>
    </row>
    <row r="520" spans="2:37" x14ac:dyDescent="0.3">
      <c r="B520" s="14"/>
      <c r="C520" s="15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C520" s="37"/>
      <c r="AD520" s="15"/>
      <c r="AE520" s="16"/>
      <c r="AF520" s="16"/>
      <c r="AG520" s="16"/>
      <c r="AH520" s="16"/>
      <c r="AI520" s="16"/>
      <c r="AJ520" s="16"/>
      <c r="AK520" s="16"/>
    </row>
    <row r="521" spans="2:37" x14ac:dyDescent="0.3">
      <c r="B521" s="14"/>
      <c r="C521" s="15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C521" s="37"/>
      <c r="AD521" s="15"/>
      <c r="AE521" s="16"/>
      <c r="AF521" s="16"/>
      <c r="AG521" s="16"/>
      <c r="AH521" s="16"/>
      <c r="AI521" s="16"/>
      <c r="AJ521" s="16"/>
      <c r="AK521" s="16"/>
    </row>
    <row r="522" spans="2:37" x14ac:dyDescent="0.3">
      <c r="B522" s="14"/>
      <c r="C522" s="15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C522" s="37"/>
      <c r="AD522" s="15"/>
      <c r="AE522" s="16"/>
      <c r="AF522" s="16"/>
      <c r="AG522" s="16"/>
      <c r="AH522" s="16"/>
      <c r="AI522" s="16"/>
      <c r="AJ522" s="16"/>
      <c r="AK522" s="16"/>
    </row>
    <row r="523" spans="2:37" x14ac:dyDescent="0.3">
      <c r="B523" s="6"/>
      <c r="C523" s="15"/>
      <c r="D523" s="15"/>
      <c r="E523" s="15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15"/>
      <c r="X523" s="15"/>
      <c r="Y523" s="15"/>
      <c r="Z523" s="15"/>
      <c r="AA523" s="15"/>
      <c r="AC523" s="37"/>
      <c r="AD523" s="15"/>
      <c r="AE523" s="16"/>
      <c r="AF523" s="16"/>
      <c r="AG523" s="16"/>
      <c r="AH523" s="16"/>
      <c r="AI523" s="16"/>
      <c r="AJ523" s="16"/>
      <c r="AK523" s="16"/>
    </row>
    <row r="524" spans="2:37" x14ac:dyDescent="0.3">
      <c r="AC524" s="37"/>
      <c r="AD524" s="15"/>
      <c r="AE524" s="16"/>
      <c r="AF524" s="16"/>
      <c r="AG524" s="16"/>
      <c r="AH524" s="16"/>
      <c r="AI524" s="16"/>
      <c r="AJ524" s="16"/>
      <c r="AK524" s="16"/>
    </row>
    <row r="525" spans="2:37" x14ac:dyDescent="0.3">
      <c r="AC525" s="37"/>
      <c r="AD525" s="15"/>
      <c r="AE525" s="16"/>
      <c r="AF525" s="16"/>
      <c r="AG525" s="16"/>
      <c r="AH525" s="16"/>
      <c r="AI525" s="16"/>
      <c r="AJ525" s="16"/>
      <c r="AK525" s="16"/>
    </row>
    <row r="526" spans="2:37" x14ac:dyDescent="0.3">
      <c r="AC526" s="37"/>
      <c r="AD526" s="15"/>
      <c r="AE526" s="16"/>
      <c r="AF526" s="16"/>
      <c r="AG526" s="16"/>
      <c r="AH526" s="16"/>
      <c r="AI526" s="16"/>
      <c r="AJ526" s="16"/>
      <c r="AK526" s="16"/>
    </row>
    <row r="527" spans="2:37" x14ac:dyDescent="0.3">
      <c r="AC527" s="37"/>
      <c r="AD527" s="15"/>
      <c r="AE527" s="16"/>
      <c r="AF527" s="16"/>
      <c r="AG527" s="16"/>
      <c r="AH527" s="16"/>
      <c r="AI527" s="16"/>
      <c r="AJ527" s="16"/>
      <c r="AK527" s="16"/>
    </row>
    <row r="528" spans="2:37" x14ac:dyDescent="0.3">
      <c r="AC528" s="37"/>
      <c r="AD528" s="15"/>
      <c r="AE528" s="16"/>
      <c r="AF528" s="16"/>
      <c r="AG528" s="16"/>
      <c r="AH528" s="16"/>
      <c r="AI528" s="16"/>
      <c r="AJ528" s="16"/>
      <c r="AK528" s="16"/>
    </row>
    <row r="529" spans="2:37" x14ac:dyDescent="0.3">
      <c r="AC529" s="37"/>
      <c r="AD529" s="15"/>
      <c r="AE529" s="16"/>
      <c r="AF529" s="16"/>
      <c r="AG529" s="16"/>
      <c r="AH529" s="16"/>
      <c r="AI529" s="16"/>
      <c r="AJ529" s="16"/>
      <c r="AK529" s="16"/>
    </row>
    <row r="530" spans="2:37" x14ac:dyDescent="0.3">
      <c r="AC530" s="37"/>
      <c r="AD530" s="15"/>
      <c r="AE530" s="16"/>
      <c r="AF530" s="16"/>
      <c r="AG530" s="16"/>
      <c r="AH530" s="16"/>
      <c r="AI530" s="16"/>
      <c r="AJ530" s="16"/>
      <c r="AK530" s="16"/>
    </row>
    <row r="531" spans="2:37" x14ac:dyDescent="0.3">
      <c r="AD531" s="15"/>
      <c r="AE531" s="16"/>
      <c r="AF531" s="16"/>
      <c r="AG531" s="16"/>
      <c r="AH531" s="16"/>
      <c r="AI531" s="16"/>
      <c r="AJ531" s="16"/>
      <c r="AK531" s="16"/>
    </row>
    <row r="532" spans="2:37" x14ac:dyDescent="0.3">
      <c r="AC532" s="38"/>
      <c r="AD532" s="15"/>
      <c r="AE532" s="15"/>
      <c r="AF532" s="15"/>
      <c r="AG532" s="15"/>
      <c r="AH532" s="15"/>
      <c r="AI532" s="15"/>
      <c r="AJ532" s="15"/>
      <c r="AK532" s="15"/>
    </row>
    <row r="534" spans="2:37" x14ac:dyDescent="0.3">
      <c r="B534" s="34"/>
    </row>
    <row r="535" spans="2:37" x14ac:dyDescent="0.3">
      <c r="B535" s="34"/>
    </row>
    <row r="536" spans="2:37" x14ac:dyDescent="0.3">
      <c r="B536" s="32"/>
      <c r="C536" s="1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C536" s="36"/>
      <c r="AD536" s="15"/>
      <c r="AE536" s="35"/>
      <c r="AF536" s="35"/>
      <c r="AG536" s="35"/>
      <c r="AH536" s="35"/>
      <c r="AI536" s="35"/>
      <c r="AJ536" s="35"/>
      <c r="AK536" s="35"/>
    </row>
    <row r="537" spans="2:37" x14ac:dyDescent="0.3">
      <c r="B537" s="14"/>
      <c r="C537" s="15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C537" s="37"/>
      <c r="AD537" s="15"/>
      <c r="AE537" s="16"/>
      <c r="AF537" s="16"/>
      <c r="AG537" s="16"/>
      <c r="AH537" s="16"/>
      <c r="AI537" s="16"/>
      <c r="AJ537" s="16"/>
      <c r="AK537" s="16"/>
    </row>
    <row r="538" spans="2:37" x14ac:dyDescent="0.3">
      <c r="B538" s="14"/>
      <c r="C538" s="15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C538" s="37"/>
      <c r="AD538" s="15"/>
      <c r="AE538" s="16"/>
      <c r="AF538" s="16"/>
      <c r="AG538" s="16"/>
      <c r="AH538" s="16"/>
      <c r="AI538" s="16"/>
      <c r="AJ538" s="16"/>
      <c r="AK538" s="16"/>
    </row>
    <row r="539" spans="2:37" x14ac:dyDescent="0.3">
      <c r="B539" s="14"/>
      <c r="C539" s="15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C539" s="37"/>
      <c r="AD539" s="15"/>
      <c r="AE539" s="16"/>
      <c r="AF539" s="16"/>
      <c r="AG539" s="16"/>
      <c r="AH539" s="16"/>
      <c r="AI539" s="16"/>
      <c r="AJ539" s="16"/>
      <c r="AK539" s="16"/>
    </row>
    <row r="540" spans="2:37" x14ac:dyDescent="0.3">
      <c r="B540" s="14"/>
      <c r="C540" s="15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C540" s="37"/>
      <c r="AD540" s="15"/>
      <c r="AE540" s="16"/>
      <c r="AF540" s="16"/>
      <c r="AG540" s="16"/>
      <c r="AH540" s="16"/>
      <c r="AI540" s="16"/>
      <c r="AJ540" s="16"/>
      <c r="AK540" s="16"/>
    </row>
    <row r="541" spans="2:37" x14ac:dyDescent="0.3">
      <c r="B541" s="14"/>
      <c r="C541" s="15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C541" s="37"/>
      <c r="AD541" s="15"/>
      <c r="AE541" s="16"/>
      <c r="AF541" s="16"/>
      <c r="AG541" s="16"/>
      <c r="AH541" s="16"/>
      <c r="AI541" s="16"/>
      <c r="AJ541" s="16"/>
      <c r="AK541" s="16"/>
    </row>
    <row r="542" spans="2:37" x14ac:dyDescent="0.3">
      <c r="B542" s="14"/>
      <c r="C542" s="15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C542" s="37"/>
      <c r="AD542" s="15"/>
      <c r="AE542" s="16"/>
      <c r="AF542" s="16"/>
      <c r="AG542" s="16"/>
      <c r="AH542" s="16"/>
      <c r="AI542" s="16"/>
      <c r="AJ542" s="16"/>
      <c r="AK542" s="16"/>
    </row>
    <row r="543" spans="2:37" x14ac:dyDescent="0.3">
      <c r="B543" s="14"/>
      <c r="C543" s="15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C543" s="37"/>
      <c r="AD543" s="15"/>
      <c r="AE543" s="16"/>
      <c r="AF543" s="16"/>
      <c r="AG543" s="16"/>
      <c r="AH543" s="16"/>
      <c r="AI543" s="16"/>
      <c r="AJ543" s="16"/>
      <c r="AK543" s="16"/>
    </row>
    <row r="544" spans="2:37" x14ac:dyDescent="0.3">
      <c r="B544" s="14"/>
      <c r="C544" s="15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C544" s="37"/>
      <c r="AD544" s="15"/>
      <c r="AE544" s="16"/>
      <c r="AF544" s="16"/>
      <c r="AG544" s="16"/>
      <c r="AH544" s="16"/>
      <c r="AI544" s="16"/>
      <c r="AJ544" s="16"/>
      <c r="AK544" s="16"/>
    </row>
    <row r="545" spans="2:37" x14ac:dyDescent="0.3">
      <c r="B545" s="14"/>
      <c r="C545" s="15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C545" s="37"/>
      <c r="AD545" s="15"/>
      <c r="AE545" s="16"/>
      <c r="AF545" s="16"/>
      <c r="AG545" s="16"/>
      <c r="AH545" s="16"/>
      <c r="AI545" s="16"/>
      <c r="AJ545" s="16"/>
      <c r="AK545" s="16"/>
    </row>
    <row r="546" spans="2:37" x14ac:dyDescent="0.3">
      <c r="B546" s="14"/>
      <c r="C546" s="15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C546" s="37"/>
      <c r="AD546" s="15"/>
      <c r="AE546" s="16"/>
      <c r="AF546" s="16"/>
      <c r="AG546" s="16"/>
      <c r="AH546" s="16"/>
      <c r="AI546" s="16"/>
      <c r="AJ546" s="16"/>
      <c r="AK546" s="16"/>
    </row>
    <row r="547" spans="2:37" x14ac:dyDescent="0.3">
      <c r="B547" s="14"/>
      <c r="C547" s="15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C547" s="37"/>
      <c r="AD547" s="15"/>
      <c r="AE547" s="16"/>
      <c r="AF547" s="16"/>
      <c r="AG547" s="16"/>
      <c r="AH547" s="16"/>
      <c r="AI547" s="16"/>
      <c r="AJ547" s="16"/>
      <c r="AK547" s="16"/>
    </row>
    <row r="548" spans="2:37" x14ac:dyDescent="0.3">
      <c r="B548" s="14"/>
      <c r="C548" s="15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C548" s="37"/>
      <c r="AD548" s="15"/>
      <c r="AE548" s="16"/>
      <c r="AF548" s="16"/>
      <c r="AG548" s="16"/>
      <c r="AH548" s="16"/>
      <c r="AI548" s="16"/>
      <c r="AJ548" s="16"/>
      <c r="AK548" s="16"/>
    </row>
    <row r="549" spans="2:37" x14ac:dyDescent="0.3">
      <c r="B549" s="14"/>
      <c r="C549" s="15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C549" s="37"/>
      <c r="AD549" s="15"/>
      <c r="AE549" s="16"/>
      <c r="AF549" s="16"/>
      <c r="AG549" s="16"/>
      <c r="AH549" s="16"/>
      <c r="AI549" s="16"/>
      <c r="AJ549" s="16"/>
      <c r="AK549" s="16"/>
    </row>
    <row r="550" spans="2:37" x14ac:dyDescent="0.3">
      <c r="B550" s="14"/>
      <c r="C550" s="15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C550" s="37"/>
      <c r="AD550" s="15"/>
      <c r="AE550" s="16"/>
      <c r="AF550" s="16"/>
      <c r="AG550" s="16"/>
      <c r="AH550" s="16"/>
      <c r="AI550" s="16"/>
      <c r="AJ550" s="16"/>
      <c r="AK550" s="16"/>
    </row>
    <row r="551" spans="2:37" x14ac:dyDescent="0.3">
      <c r="B551" s="14"/>
      <c r="C551" s="15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C551" s="37"/>
      <c r="AD551" s="15"/>
      <c r="AE551" s="16"/>
      <c r="AF551" s="16"/>
      <c r="AG551" s="16"/>
      <c r="AH551" s="16"/>
      <c r="AI551" s="16"/>
      <c r="AJ551" s="16"/>
      <c r="AK551" s="16"/>
    </row>
    <row r="552" spans="2:37" x14ac:dyDescent="0.3">
      <c r="B552" s="14"/>
      <c r="C552" s="15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C552" s="37"/>
      <c r="AD552" s="15"/>
      <c r="AE552" s="16"/>
      <c r="AF552" s="16"/>
      <c r="AG552" s="16"/>
      <c r="AH552" s="16"/>
      <c r="AI552" s="16"/>
      <c r="AJ552" s="16"/>
      <c r="AK552" s="16"/>
    </row>
    <row r="553" spans="2:37" x14ac:dyDescent="0.3">
      <c r="B553" s="6"/>
      <c r="C553" s="15"/>
      <c r="D553" s="15"/>
      <c r="E553" s="15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15"/>
      <c r="X553" s="15"/>
      <c r="Y553" s="15"/>
      <c r="Z553" s="15"/>
      <c r="AA553" s="15"/>
      <c r="AC553" s="37"/>
      <c r="AD553" s="15"/>
      <c r="AE553" s="16"/>
      <c r="AF553" s="16"/>
      <c r="AG553" s="16"/>
      <c r="AH553" s="16"/>
      <c r="AI553" s="16"/>
      <c r="AJ553" s="16"/>
      <c r="AK553" s="16"/>
    </row>
    <row r="554" spans="2:37" x14ac:dyDescent="0.3">
      <c r="AC554" s="37"/>
      <c r="AD554" s="15"/>
      <c r="AE554" s="16"/>
      <c r="AF554" s="16"/>
      <c r="AG554" s="16"/>
      <c r="AH554" s="16"/>
      <c r="AI554" s="16"/>
      <c r="AJ554" s="16"/>
      <c r="AK554" s="16"/>
    </row>
    <row r="555" spans="2:37" x14ac:dyDescent="0.3">
      <c r="AC555" s="37"/>
      <c r="AD555" s="15"/>
      <c r="AE555" s="16"/>
      <c r="AF555" s="16"/>
      <c r="AG555" s="16"/>
      <c r="AH555" s="16"/>
      <c r="AI555" s="16"/>
      <c r="AJ555" s="16"/>
      <c r="AK555" s="16"/>
    </row>
    <row r="556" spans="2:37" x14ac:dyDescent="0.3">
      <c r="AC556" s="37"/>
      <c r="AD556" s="15"/>
      <c r="AE556" s="16"/>
      <c r="AF556" s="16"/>
      <c r="AG556" s="16"/>
      <c r="AH556" s="16"/>
      <c r="AI556" s="16"/>
      <c r="AJ556" s="16"/>
      <c r="AK556" s="16"/>
    </row>
    <row r="557" spans="2:37" x14ac:dyDescent="0.3">
      <c r="AC557" s="37"/>
      <c r="AD557" s="15"/>
      <c r="AE557" s="16"/>
      <c r="AF557" s="16"/>
      <c r="AG557" s="16"/>
      <c r="AH557" s="16"/>
      <c r="AI557" s="16"/>
      <c r="AJ557" s="16"/>
      <c r="AK557" s="16"/>
    </row>
    <row r="558" spans="2:37" x14ac:dyDescent="0.3">
      <c r="AC558" s="37"/>
      <c r="AD558" s="15"/>
      <c r="AE558" s="16"/>
      <c r="AF558" s="16"/>
      <c r="AG558" s="16"/>
      <c r="AH558" s="16"/>
      <c r="AI558" s="16"/>
      <c r="AJ558" s="16"/>
      <c r="AK558" s="16"/>
    </row>
    <row r="559" spans="2:37" x14ac:dyDescent="0.3">
      <c r="AC559" s="37"/>
      <c r="AD559" s="15"/>
      <c r="AE559" s="16"/>
      <c r="AF559" s="16"/>
      <c r="AG559" s="16"/>
      <c r="AH559" s="16"/>
      <c r="AI559" s="16"/>
      <c r="AJ559" s="16"/>
      <c r="AK559" s="16"/>
    </row>
    <row r="560" spans="2:37" x14ac:dyDescent="0.3">
      <c r="AC560" s="37"/>
      <c r="AD560" s="15"/>
      <c r="AE560" s="16"/>
      <c r="AF560" s="16"/>
      <c r="AG560" s="16"/>
      <c r="AH560" s="16"/>
      <c r="AI560" s="16"/>
      <c r="AJ560" s="16"/>
      <c r="AK560" s="16"/>
    </row>
    <row r="561" spans="2:37" x14ac:dyDescent="0.3">
      <c r="AD561" s="15"/>
      <c r="AE561" s="16"/>
      <c r="AF561" s="16"/>
      <c r="AG561" s="16"/>
      <c r="AH561" s="16"/>
      <c r="AI561" s="16"/>
      <c r="AJ561" s="16"/>
      <c r="AK561" s="16"/>
    </row>
    <row r="562" spans="2:37" x14ac:dyDescent="0.3">
      <c r="AC562" s="38"/>
      <c r="AD562" s="15"/>
      <c r="AE562" s="15"/>
      <c r="AF562" s="15"/>
      <c r="AG562" s="15"/>
      <c r="AH562" s="15"/>
      <c r="AI562" s="15"/>
      <c r="AJ562" s="15"/>
      <c r="AK562" s="15"/>
    </row>
    <row r="564" spans="2:37" x14ac:dyDescent="0.3">
      <c r="B564" s="34"/>
    </row>
    <row r="565" spans="2:37" x14ac:dyDescent="0.3">
      <c r="B565" s="34"/>
    </row>
    <row r="566" spans="2:37" x14ac:dyDescent="0.3">
      <c r="B566" s="32"/>
      <c r="C566" s="1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C566" s="36"/>
      <c r="AD566" s="15"/>
      <c r="AE566" s="35"/>
      <c r="AF566" s="35"/>
      <c r="AG566" s="35"/>
      <c r="AH566" s="35"/>
      <c r="AI566" s="35"/>
      <c r="AJ566" s="35"/>
      <c r="AK566" s="35"/>
    </row>
    <row r="567" spans="2:37" x14ac:dyDescent="0.3">
      <c r="B567" s="14"/>
      <c r="C567" s="15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C567" s="37"/>
      <c r="AD567" s="15"/>
      <c r="AE567" s="16"/>
      <c r="AF567" s="16"/>
      <c r="AG567" s="16"/>
      <c r="AH567" s="16"/>
      <c r="AI567" s="16"/>
      <c r="AJ567" s="16"/>
      <c r="AK567" s="16"/>
    </row>
    <row r="568" spans="2:37" x14ac:dyDescent="0.3">
      <c r="B568" s="14"/>
      <c r="C568" s="15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C568" s="37"/>
      <c r="AD568" s="15"/>
      <c r="AE568" s="16"/>
      <c r="AF568" s="16"/>
      <c r="AG568" s="16"/>
      <c r="AH568" s="16"/>
      <c r="AI568" s="16"/>
      <c r="AJ568" s="16"/>
      <c r="AK568" s="16"/>
    </row>
    <row r="569" spans="2:37" x14ac:dyDescent="0.3">
      <c r="B569" s="14"/>
      <c r="C569" s="15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C569" s="37"/>
      <c r="AD569" s="15"/>
      <c r="AE569" s="16"/>
      <c r="AF569" s="16"/>
      <c r="AG569" s="16"/>
      <c r="AH569" s="16"/>
      <c r="AI569" s="16"/>
      <c r="AJ569" s="16"/>
      <c r="AK569" s="16"/>
    </row>
    <row r="570" spans="2:37" x14ac:dyDescent="0.3">
      <c r="B570" s="14"/>
      <c r="C570" s="15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C570" s="37"/>
      <c r="AD570" s="15"/>
      <c r="AE570" s="16"/>
      <c r="AF570" s="16"/>
      <c r="AG570" s="16"/>
      <c r="AH570" s="16"/>
      <c r="AI570" s="16"/>
      <c r="AJ570" s="16"/>
      <c r="AK570" s="16"/>
    </row>
    <row r="571" spans="2:37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C571" s="37"/>
      <c r="AD571" s="15"/>
      <c r="AE571" s="16"/>
      <c r="AF571" s="16"/>
      <c r="AG571" s="16"/>
      <c r="AH571" s="16"/>
      <c r="AI571" s="16"/>
      <c r="AJ571" s="16"/>
      <c r="AK571" s="16"/>
    </row>
    <row r="572" spans="2:37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C572" s="37"/>
      <c r="AD572" s="15"/>
      <c r="AE572" s="16"/>
      <c r="AF572" s="16"/>
      <c r="AG572" s="16"/>
      <c r="AH572" s="16"/>
      <c r="AI572" s="16"/>
      <c r="AJ572" s="16"/>
      <c r="AK572" s="16"/>
    </row>
    <row r="573" spans="2:37" x14ac:dyDescent="0.3">
      <c r="B573" s="14"/>
      <c r="C573" s="15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C573" s="37"/>
      <c r="AD573" s="15"/>
      <c r="AE573" s="16"/>
      <c r="AF573" s="16"/>
      <c r="AG573" s="16"/>
      <c r="AH573" s="16"/>
      <c r="AI573" s="16"/>
      <c r="AJ573" s="16"/>
      <c r="AK573" s="16"/>
    </row>
    <row r="574" spans="2:37" x14ac:dyDescent="0.3">
      <c r="B574" s="14"/>
      <c r="C574" s="15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C574" s="37"/>
      <c r="AD574" s="15"/>
      <c r="AE574" s="16"/>
      <c r="AF574" s="16"/>
      <c r="AG574" s="16"/>
      <c r="AH574" s="16"/>
      <c r="AI574" s="16"/>
      <c r="AJ574" s="16"/>
      <c r="AK574" s="16"/>
    </row>
    <row r="575" spans="2:37" x14ac:dyDescent="0.3">
      <c r="B575" s="14"/>
      <c r="C575" s="15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C575" s="37"/>
      <c r="AD575" s="15"/>
      <c r="AE575" s="16"/>
      <c r="AF575" s="16"/>
      <c r="AG575" s="16"/>
      <c r="AH575" s="16"/>
      <c r="AI575" s="16"/>
      <c r="AJ575" s="16"/>
      <c r="AK575" s="16"/>
    </row>
    <row r="576" spans="2:37" x14ac:dyDescent="0.3">
      <c r="B576" s="14"/>
      <c r="C576" s="15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C576" s="37"/>
      <c r="AD576" s="15"/>
      <c r="AE576" s="16"/>
      <c r="AF576" s="16"/>
      <c r="AG576" s="16"/>
      <c r="AH576" s="16"/>
      <c r="AI576" s="16"/>
      <c r="AJ576" s="16"/>
      <c r="AK576" s="16"/>
    </row>
    <row r="577" spans="2:37" x14ac:dyDescent="0.3">
      <c r="B577" s="14"/>
      <c r="C577" s="15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C577" s="37"/>
      <c r="AD577" s="15"/>
      <c r="AE577" s="16"/>
      <c r="AF577" s="16"/>
      <c r="AG577" s="16"/>
      <c r="AH577" s="16"/>
      <c r="AI577" s="16"/>
      <c r="AJ577" s="16"/>
      <c r="AK577" s="16"/>
    </row>
    <row r="578" spans="2:37" x14ac:dyDescent="0.3">
      <c r="B578" s="14"/>
      <c r="C578" s="15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C578" s="37"/>
      <c r="AD578" s="15"/>
      <c r="AE578" s="16"/>
      <c r="AF578" s="16"/>
      <c r="AG578" s="16"/>
      <c r="AH578" s="16"/>
      <c r="AI578" s="16"/>
      <c r="AJ578" s="16"/>
      <c r="AK578" s="16"/>
    </row>
    <row r="579" spans="2:37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C579" s="37"/>
      <c r="AD579" s="15"/>
      <c r="AE579" s="16"/>
      <c r="AF579" s="16"/>
      <c r="AG579" s="16"/>
      <c r="AH579" s="16"/>
      <c r="AI579" s="16"/>
      <c r="AJ579" s="16"/>
      <c r="AK579" s="16"/>
    </row>
    <row r="580" spans="2:37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C580" s="37"/>
      <c r="AD580" s="15"/>
      <c r="AE580" s="16"/>
      <c r="AF580" s="16"/>
      <c r="AG580" s="16"/>
      <c r="AH580" s="16"/>
      <c r="AI580" s="16"/>
      <c r="AJ580" s="16"/>
      <c r="AK580" s="16"/>
    </row>
    <row r="581" spans="2:37" x14ac:dyDescent="0.3">
      <c r="B581" s="14"/>
      <c r="C581" s="15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C581" s="37"/>
      <c r="AD581" s="15"/>
      <c r="AE581" s="16"/>
      <c r="AF581" s="16"/>
      <c r="AG581" s="16"/>
      <c r="AH581" s="16"/>
      <c r="AI581" s="16"/>
      <c r="AJ581" s="16"/>
      <c r="AK581" s="16"/>
    </row>
    <row r="582" spans="2:37" x14ac:dyDescent="0.3">
      <c r="B582" s="14"/>
      <c r="C582" s="15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C582" s="37"/>
      <c r="AD582" s="15"/>
      <c r="AE582" s="16"/>
      <c r="AF582" s="16"/>
      <c r="AG582" s="16"/>
      <c r="AH582" s="16"/>
      <c r="AI582" s="16"/>
      <c r="AJ582" s="16"/>
      <c r="AK582" s="16"/>
    </row>
    <row r="583" spans="2:37" x14ac:dyDescent="0.3">
      <c r="B583" s="6"/>
      <c r="C583" s="15"/>
      <c r="D583" s="15"/>
      <c r="E583" s="15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15"/>
      <c r="X583" s="15"/>
      <c r="Y583" s="15"/>
      <c r="Z583" s="15"/>
      <c r="AA583" s="15"/>
      <c r="AC583" s="37"/>
      <c r="AD583" s="15"/>
      <c r="AE583" s="16"/>
      <c r="AF583" s="16"/>
      <c r="AG583" s="16"/>
      <c r="AH583" s="16"/>
      <c r="AI583" s="16"/>
      <c r="AJ583" s="16"/>
      <c r="AK583" s="16"/>
    </row>
    <row r="584" spans="2:37" x14ac:dyDescent="0.3">
      <c r="AC584" s="37"/>
      <c r="AD584" s="15"/>
      <c r="AE584" s="16"/>
      <c r="AF584" s="16"/>
      <c r="AG584" s="16"/>
      <c r="AH584" s="16"/>
      <c r="AI584" s="16"/>
      <c r="AJ584" s="16"/>
      <c r="AK584" s="16"/>
    </row>
    <row r="585" spans="2:37" x14ac:dyDescent="0.3">
      <c r="AC585" s="37"/>
      <c r="AD585" s="15"/>
      <c r="AE585" s="16"/>
      <c r="AF585" s="16"/>
      <c r="AG585" s="16"/>
      <c r="AH585" s="16"/>
      <c r="AI585" s="16"/>
      <c r="AJ585" s="16"/>
      <c r="AK585" s="16"/>
    </row>
    <row r="586" spans="2:37" x14ac:dyDescent="0.3">
      <c r="AC586" s="37"/>
      <c r="AD586" s="15"/>
      <c r="AE586" s="16"/>
      <c r="AF586" s="16"/>
      <c r="AG586" s="16"/>
      <c r="AH586" s="16"/>
      <c r="AI586" s="16"/>
      <c r="AJ586" s="16"/>
      <c r="AK586" s="16"/>
    </row>
    <row r="587" spans="2:37" x14ac:dyDescent="0.3">
      <c r="AC587" s="37"/>
      <c r="AD587" s="15"/>
      <c r="AE587" s="16"/>
      <c r="AF587" s="16"/>
      <c r="AG587" s="16"/>
      <c r="AH587" s="16"/>
      <c r="AI587" s="16"/>
      <c r="AJ587" s="16"/>
      <c r="AK587" s="16"/>
    </row>
    <row r="588" spans="2:37" x14ac:dyDescent="0.3">
      <c r="AC588" s="37"/>
      <c r="AD588" s="15"/>
      <c r="AE588" s="16"/>
      <c r="AF588" s="16"/>
      <c r="AG588" s="16"/>
      <c r="AH588" s="16"/>
      <c r="AI588" s="16"/>
      <c r="AJ588" s="16"/>
      <c r="AK588" s="16"/>
    </row>
    <row r="589" spans="2:37" x14ac:dyDescent="0.3">
      <c r="AC589" s="37"/>
      <c r="AD589" s="15"/>
      <c r="AE589" s="16"/>
      <c r="AF589" s="16"/>
      <c r="AG589" s="16"/>
      <c r="AH589" s="16"/>
      <c r="AI589" s="16"/>
      <c r="AJ589" s="16"/>
      <c r="AK589" s="16"/>
    </row>
    <row r="590" spans="2:37" x14ac:dyDescent="0.3">
      <c r="AC590" s="37"/>
      <c r="AD590" s="15"/>
      <c r="AE590" s="16"/>
      <c r="AF590" s="16"/>
      <c r="AG590" s="16"/>
      <c r="AH590" s="16"/>
      <c r="AI590" s="16"/>
      <c r="AJ590" s="16"/>
      <c r="AK590" s="16"/>
    </row>
    <row r="591" spans="2:37" x14ac:dyDescent="0.3">
      <c r="AD591" s="15"/>
      <c r="AE591" s="16"/>
      <c r="AF591" s="16"/>
      <c r="AG591" s="16"/>
      <c r="AH591" s="16"/>
      <c r="AI591" s="16"/>
      <c r="AJ591" s="16"/>
      <c r="AK591" s="16"/>
    </row>
    <row r="592" spans="2:37" x14ac:dyDescent="0.3">
      <c r="AC592" s="38"/>
      <c r="AD592" s="15"/>
      <c r="AE592" s="15"/>
      <c r="AF592" s="15"/>
      <c r="AG592" s="15"/>
      <c r="AH592" s="15"/>
      <c r="AI592" s="15"/>
      <c r="AJ592" s="15"/>
      <c r="AK592" s="15"/>
    </row>
    <row r="594" spans="2:37" x14ac:dyDescent="0.3">
      <c r="B594" s="34"/>
    </row>
    <row r="595" spans="2:37" x14ac:dyDescent="0.3">
      <c r="B595" s="34"/>
    </row>
    <row r="596" spans="2:37" x14ac:dyDescent="0.3">
      <c r="B596" s="32"/>
      <c r="C596" s="1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C596" s="36"/>
      <c r="AD596" s="15"/>
      <c r="AE596" s="35"/>
      <c r="AF596" s="35"/>
      <c r="AG596" s="35"/>
      <c r="AH596" s="35"/>
      <c r="AI596" s="35"/>
      <c r="AJ596" s="35"/>
      <c r="AK596" s="35"/>
    </row>
    <row r="597" spans="2:37" x14ac:dyDescent="0.3">
      <c r="B597" s="14"/>
      <c r="C597" s="15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C597" s="37"/>
      <c r="AD597" s="15"/>
      <c r="AE597" s="16"/>
      <c r="AF597" s="16"/>
      <c r="AG597" s="16"/>
      <c r="AH597" s="16"/>
      <c r="AI597" s="16"/>
      <c r="AJ597" s="16"/>
      <c r="AK597" s="16"/>
    </row>
    <row r="598" spans="2:37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C598" s="37"/>
      <c r="AD598" s="15"/>
      <c r="AE598" s="16"/>
      <c r="AF598" s="16"/>
      <c r="AG598" s="16"/>
      <c r="AH598" s="16"/>
      <c r="AI598" s="16"/>
      <c r="AJ598" s="16"/>
      <c r="AK598" s="16"/>
    </row>
    <row r="599" spans="2:37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C599" s="37"/>
      <c r="AD599" s="15"/>
      <c r="AE599" s="16"/>
      <c r="AF599" s="16"/>
      <c r="AG599" s="16"/>
      <c r="AH599" s="16"/>
      <c r="AI599" s="16"/>
      <c r="AJ599" s="16"/>
      <c r="AK599" s="16"/>
    </row>
    <row r="600" spans="2:37" x14ac:dyDescent="0.3">
      <c r="B600" s="14"/>
      <c r="C600" s="15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C600" s="37"/>
      <c r="AD600" s="15"/>
      <c r="AE600" s="16"/>
      <c r="AF600" s="16"/>
      <c r="AG600" s="16"/>
      <c r="AH600" s="16"/>
      <c r="AI600" s="16"/>
      <c r="AJ600" s="16"/>
      <c r="AK600" s="16"/>
    </row>
    <row r="601" spans="2:37" x14ac:dyDescent="0.3">
      <c r="B601" s="14"/>
      <c r="C601" s="15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C601" s="37"/>
      <c r="AD601" s="15"/>
      <c r="AE601" s="16"/>
      <c r="AF601" s="16"/>
      <c r="AG601" s="16"/>
      <c r="AH601" s="16"/>
      <c r="AI601" s="16"/>
      <c r="AJ601" s="16"/>
      <c r="AK601" s="16"/>
    </row>
    <row r="602" spans="2:37" x14ac:dyDescent="0.3">
      <c r="B602" s="14"/>
      <c r="C602" s="15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C602" s="37"/>
      <c r="AD602" s="15"/>
      <c r="AE602" s="16"/>
      <c r="AF602" s="16"/>
      <c r="AG602" s="16"/>
      <c r="AH602" s="16"/>
      <c r="AI602" s="16"/>
      <c r="AJ602" s="16"/>
      <c r="AK602" s="16"/>
    </row>
    <row r="603" spans="2:37" x14ac:dyDescent="0.3">
      <c r="B603" s="14"/>
      <c r="C603" s="15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C603" s="37"/>
      <c r="AD603" s="15"/>
      <c r="AE603" s="16"/>
      <c r="AF603" s="16"/>
      <c r="AG603" s="16"/>
      <c r="AH603" s="16"/>
      <c r="AI603" s="16"/>
      <c r="AJ603" s="16"/>
      <c r="AK603" s="16"/>
    </row>
    <row r="604" spans="2:37" x14ac:dyDescent="0.3">
      <c r="B604" s="14"/>
      <c r="C604" s="15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C604" s="37"/>
      <c r="AD604" s="15"/>
      <c r="AE604" s="16"/>
      <c r="AF604" s="16"/>
      <c r="AG604" s="16"/>
      <c r="AH604" s="16"/>
      <c r="AI604" s="16"/>
      <c r="AJ604" s="16"/>
      <c r="AK604" s="16"/>
    </row>
    <row r="605" spans="2:37" x14ac:dyDescent="0.3">
      <c r="B605" s="14"/>
      <c r="C605" s="15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C605" s="37"/>
      <c r="AD605" s="15"/>
      <c r="AE605" s="16"/>
      <c r="AF605" s="16"/>
      <c r="AG605" s="16"/>
      <c r="AH605" s="16"/>
      <c r="AI605" s="16"/>
      <c r="AJ605" s="16"/>
      <c r="AK605" s="16"/>
    </row>
    <row r="606" spans="2:37" x14ac:dyDescent="0.3">
      <c r="B606" s="14"/>
      <c r="C606" s="15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C606" s="37"/>
      <c r="AD606" s="15"/>
      <c r="AE606" s="16"/>
      <c r="AF606" s="16"/>
      <c r="AG606" s="16"/>
      <c r="AH606" s="16"/>
      <c r="AI606" s="16"/>
      <c r="AJ606" s="16"/>
      <c r="AK606" s="16"/>
    </row>
    <row r="607" spans="2:37" x14ac:dyDescent="0.3">
      <c r="B607" s="14"/>
      <c r="C607" s="15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C607" s="37"/>
      <c r="AD607" s="15"/>
      <c r="AE607" s="16"/>
      <c r="AF607" s="16"/>
      <c r="AG607" s="16"/>
      <c r="AH607" s="16"/>
      <c r="AI607" s="16"/>
      <c r="AJ607" s="16"/>
      <c r="AK607" s="16"/>
    </row>
    <row r="608" spans="2:37" x14ac:dyDescent="0.3">
      <c r="B608" s="14"/>
      <c r="C608" s="15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C608" s="37"/>
      <c r="AD608" s="15"/>
      <c r="AE608" s="16"/>
      <c r="AF608" s="16"/>
      <c r="AG608" s="16"/>
      <c r="AH608" s="16"/>
      <c r="AI608" s="16"/>
      <c r="AJ608" s="16"/>
      <c r="AK608" s="16"/>
    </row>
    <row r="609" spans="2:37" x14ac:dyDescent="0.3">
      <c r="B609" s="14"/>
      <c r="C609" s="15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C609" s="37"/>
      <c r="AD609" s="15"/>
      <c r="AE609" s="16"/>
      <c r="AF609" s="16"/>
      <c r="AG609" s="16"/>
      <c r="AH609" s="16"/>
      <c r="AI609" s="16"/>
      <c r="AJ609" s="16"/>
      <c r="AK609" s="16"/>
    </row>
    <row r="610" spans="2:37" x14ac:dyDescent="0.3">
      <c r="B610" s="14"/>
      <c r="C610" s="15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C610" s="37"/>
      <c r="AD610" s="15"/>
      <c r="AE610" s="16"/>
      <c r="AF610" s="16"/>
      <c r="AG610" s="16"/>
      <c r="AH610" s="16"/>
      <c r="AI610" s="16"/>
      <c r="AJ610" s="16"/>
      <c r="AK610" s="16"/>
    </row>
    <row r="611" spans="2:37" x14ac:dyDescent="0.3">
      <c r="B611" s="14"/>
      <c r="C611" s="15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C611" s="37"/>
      <c r="AD611" s="15"/>
      <c r="AE611" s="16"/>
      <c r="AF611" s="16"/>
      <c r="AG611" s="16"/>
      <c r="AH611" s="16"/>
      <c r="AI611" s="16"/>
      <c r="AJ611" s="16"/>
      <c r="AK611" s="16"/>
    </row>
    <row r="612" spans="2:37" x14ac:dyDescent="0.3">
      <c r="B612" s="14"/>
      <c r="C612" s="15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C612" s="37"/>
      <c r="AD612" s="15"/>
      <c r="AE612" s="16"/>
      <c r="AF612" s="16"/>
      <c r="AG612" s="16"/>
      <c r="AH612" s="16"/>
      <c r="AI612" s="16"/>
      <c r="AJ612" s="16"/>
      <c r="AK612" s="16"/>
    </row>
    <row r="613" spans="2:37" x14ac:dyDescent="0.3">
      <c r="B613" s="6"/>
      <c r="C613" s="15"/>
      <c r="D613" s="15"/>
      <c r="E613" s="15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15"/>
      <c r="X613" s="15"/>
      <c r="Y613" s="15"/>
      <c r="Z613" s="15"/>
      <c r="AA613" s="15"/>
      <c r="AC613" s="37"/>
      <c r="AD613" s="15"/>
      <c r="AE613" s="16"/>
      <c r="AF613" s="16"/>
      <c r="AG613" s="16"/>
      <c r="AH613" s="16"/>
      <c r="AI613" s="16"/>
      <c r="AJ613" s="16"/>
      <c r="AK613" s="16"/>
    </row>
    <row r="614" spans="2:37" x14ac:dyDescent="0.3">
      <c r="AC614" s="37"/>
      <c r="AD614" s="15"/>
      <c r="AE614" s="16"/>
      <c r="AF614" s="16"/>
      <c r="AG614" s="16"/>
      <c r="AH614" s="16"/>
      <c r="AI614" s="16"/>
      <c r="AJ614" s="16"/>
      <c r="AK614" s="16"/>
    </row>
    <row r="615" spans="2:37" x14ac:dyDescent="0.3">
      <c r="AC615" s="37"/>
      <c r="AD615" s="15"/>
      <c r="AE615" s="16"/>
      <c r="AF615" s="16"/>
      <c r="AG615" s="16"/>
      <c r="AH615" s="16"/>
      <c r="AI615" s="16"/>
      <c r="AJ615" s="16"/>
      <c r="AK615" s="16"/>
    </row>
    <row r="616" spans="2:37" x14ac:dyDescent="0.3">
      <c r="AC616" s="37"/>
      <c r="AD616" s="15"/>
      <c r="AE616" s="16"/>
      <c r="AF616" s="16"/>
      <c r="AG616" s="16"/>
      <c r="AH616" s="16"/>
      <c r="AI616" s="16"/>
      <c r="AJ616" s="16"/>
      <c r="AK616" s="16"/>
    </row>
    <row r="617" spans="2:37" x14ac:dyDescent="0.3">
      <c r="AC617" s="37"/>
      <c r="AD617" s="15"/>
      <c r="AE617" s="16"/>
      <c r="AF617" s="16"/>
      <c r="AG617" s="16"/>
      <c r="AH617" s="16"/>
      <c r="AI617" s="16"/>
      <c r="AJ617" s="16"/>
      <c r="AK617" s="16"/>
    </row>
    <row r="618" spans="2:37" x14ac:dyDescent="0.3">
      <c r="AC618" s="37"/>
      <c r="AD618" s="15"/>
      <c r="AE618" s="16"/>
      <c r="AF618" s="16"/>
      <c r="AG618" s="16"/>
      <c r="AH618" s="16"/>
      <c r="AI618" s="16"/>
      <c r="AJ618" s="16"/>
      <c r="AK618" s="16"/>
    </row>
    <row r="619" spans="2:37" x14ac:dyDescent="0.3">
      <c r="AC619" s="37"/>
      <c r="AD619" s="15"/>
      <c r="AE619" s="16"/>
      <c r="AF619" s="16"/>
      <c r="AG619" s="16"/>
      <c r="AH619" s="16"/>
      <c r="AI619" s="16"/>
      <c r="AJ619" s="16"/>
      <c r="AK619" s="16"/>
    </row>
    <row r="620" spans="2:37" x14ac:dyDescent="0.3">
      <c r="AC620" s="37"/>
      <c r="AD620" s="15"/>
      <c r="AE620" s="16"/>
      <c r="AF620" s="16"/>
      <c r="AG620" s="16"/>
      <c r="AH620" s="16"/>
      <c r="AI620" s="16"/>
      <c r="AJ620" s="16"/>
      <c r="AK620" s="16"/>
    </row>
    <row r="621" spans="2:37" x14ac:dyDescent="0.3">
      <c r="AD621" s="15"/>
      <c r="AE621" s="16"/>
      <c r="AF621" s="16"/>
      <c r="AG621" s="16"/>
      <c r="AH621" s="16"/>
      <c r="AI621" s="16"/>
      <c r="AJ621" s="16"/>
      <c r="AK621" s="16"/>
    </row>
    <row r="622" spans="2:37" x14ac:dyDescent="0.3">
      <c r="AC622" s="38"/>
      <c r="AD622" s="15"/>
      <c r="AE622" s="15"/>
      <c r="AF622" s="15"/>
      <c r="AG622" s="15"/>
      <c r="AH622" s="15"/>
      <c r="AI622" s="15"/>
      <c r="AJ622" s="15"/>
      <c r="AK622" s="15"/>
    </row>
    <row r="624" spans="2:37" x14ac:dyDescent="0.3">
      <c r="B624" s="34"/>
    </row>
    <row r="625" spans="2:37" x14ac:dyDescent="0.3">
      <c r="B625" s="34"/>
    </row>
    <row r="626" spans="2:37" x14ac:dyDescent="0.3">
      <c r="B626" s="32"/>
      <c r="C626" s="1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C626" s="36"/>
      <c r="AD626" s="15"/>
      <c r="AE626" s="35"/>
      <c r="AF626" s="35"/>
      <c r="AG626" s="35"/>
      <c r="AH626" s="35"/>
      <c r="AI626" s="35"/>
      <c r="AJ626" s="35"/>
      <c r="AK626" s="35"/>
    </row>
    <row r="627" spans="2:37" x14ac:dyDescent="0.3">
      <c r="B627" s="14"/>
      <c r="C627" s="15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C627" s="37"/>
      <c r="AD627" s="15"/>
      <c r="AE627" s="16"/>
      <c r="AF627" s="16"/>
      <c r="AG627" s="16"/>
      <c r="AH627" s="16"/>
      <c r="AI627" s="16"/>
      <c r="AJ627" s="16"/>
      <c r="AK627" s="16"/>
    </row>
    <row r="628" spans="2:37" x14ac:dyDescent="0.3">
      <c r="B628" s="14"/>
      <c r="C628" s="15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C628" s="37"/>
      <c r="AD628" s="15"/>
      <c r="AE628" s="16"/>
      <c r="AF628" s="16"/>
      <c r="AG628" s="16"/>
      <c r="AH628" s="16"/>
      <c r="AI628" s="16"/>
      <c r="AJ628" s="16"/>
      <c r="AK628" s="16"/>
    </row>
    <row r="629" spans="2:37" x14ac:dyDescent="0.3">
      <c r="B629" s="14"/>
      <c r="C629" s="15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C629" s="37"/>
      <c r="AD629" s="15"/>
      <c r="AE629" s="16"/>
      <c r="AF629" s="16"/>
      <c r="AG629" s="16"/>
      <c r="AH629" s="16"/>
      <c r="AI629" s="16"/>
      <c r="AJ629" s="16"/>
      <c r="AK629" s="16"/>
    </row>
    <row r="630" spans="2:37" x14ac:dyDescent="0.3">
      <c r="B630" s="14"/>
      <c r="C630" s="15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C630" s="37"/>
      <c r="AD630" s="15"/>
      <c r="AE630" s="16"/>
      <c r="AF630" s="16"/>
      <c r="AG630" s="16"/>
      <c r="AH630" s="16"/>
      <c r="AI630" s="16"/>
      <c r="AJ630" s="16"/>
      <c r="AK630" s="16"/>
    </row>
    <row r="631" spans="2:37" x14ac:dyDescent="0.3">
      <c r="B631" s="14"/>
      <c r="C631" s="15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C631" s="37"/>
      <c r="AD631" s="15"/>
      <c r="AE631" s="16"/>
      <c r="AF631" s="16"/>
      <c r="AG631" s="16"/>
      <c r="AH631" s="16"/>
      <c r="AI631" s="16"/>
      <c r="AJ631" s="16"/>
      <c r="AK631" s="16"/>
    </row>
    <row r="632" spans="2:37" x14ac:dyDescent="0.3">
      <c r="B632" s="14"/>
      <c r="C632" s="15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C632" s="37"/>
      <c r="AD632" s="15"/>
      <c r="AE632" s="16"/>
      <c r="AF632" s="16"/>
      <c r="AG632" s="16"/>
      <c r="AH632" s="16"/>
      <c r="AI632" s="16"/>
      <c r="AJ632" s="16"/>
      <c r="AK632" s="16"/>
    </row>
    <row r="633" spans="2:37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C633" s="37"/>
      <c r="AD633" s="15"/>
      <c r="AE633" s="16"/>
      <c r="AF633" s="16"/>
      <c r="AG633" s="16"/>
      <c r="AH633" s="16"/>
      <c r="AI633" s="16"/>
      <c r="AJ633" s="16"/>
      <c r="AK633" s="16"/>
    </row>
    <row r="634" spans="2:37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C634" s="37"/>
      <c r="AD634" s="15"/>
      <c r="AE634" s="16"/>
      <c r="AF634" s="16"/>
      <c r="AG634" s="16"/>
      <c r="AH634" s="16"/>
      <c r="AI634" s="16"/>
      <c r="AJ634" s="16"/>
      <c r="AK634" s="16"/>
    </row>
    <row r="635" spans="2:37" x14ac:dyDescent="0.3">
      <c r="B635" s="14"/>
      <c r="C635" s="15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C635" s="37"/>
      <c r="AD635" s="15"/>
      <c r="AE635" s="16"/>
      <c r="AF635" s="16"/>
      <c r="AG635" s="16"/>
      <c r="AH635" s="16"/>
      <c r="AI635" s="16"/>
      <c r="AJ635" s="16"/>
      <c r="AK635" s="16"/>
    </row>
    <row r="636" spans="2:37" x14ac:dyDescent="0.3">
      <c r="B636" s="14"/>
      <c r="C636" s="15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C636" s="37"/>
      <c r="AD636" s="15"/>
      <c r="AE636" s="16"/>
      <c r="AF636" s="16"/>
      <c r="AG636" s="16"/>
      <c r="AH636" s="16"/>
      <c r="AI636" s="16"/>
      <c r="AJ636" s="16"/>
      <c r="AK636" s="16"/>
    </row>
    <row r="637" spans="2:37" x14ac:dyDescent="0.3">
      <c r="B637" s="14"/>
      <c r="C637" s="15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C637" s="37"/>
      <c r="AD637" s="15"/>
      <c r="AE637" s="16"/>
      <c r="AF637" s="16"/>
      <c r="AG637" s="16"/>
      <c r="AH637" s="16"/>
      <c r="AI637" s="16"/>
      <c r="AJ637" s="16"/>
      <c r="AK637" s="16"/>
    </row>
    <row r="638" spans="2:37" x14ac:dyDescent="0.3">
      <c r="B638" s="14"/>
      <c r="C638" s="15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C638" s="37"/>
      <c r="AD638" s="15"/>
      <c r="AE638" s="16"/>
      <c r="AF638" s="16"/>
      <c r="AG638" s="16"/>
      <c r="AH638" s="16"/>
      <c r="AI638" s="16"/>
      <c r="AJ638" s="16"/>
      <c r="AK638" s="16"/>
    </row>
    <row r="639" spans="2:37" x14ac:dyDescent="0.3">
      <c r="B639" s="14"/>
      <c r="C639" s="15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C639" s="37"/>
      <c r="AD639" s="15"/>
      <c r="AE639" s="16"/>
      <c r="AF639" s="16"/>
      <c r="AG639" s="16"/>
      <c r="AH639" s="16"/>
      <c r="AI639" s="16"/>
      <c r="AJ639" s="16"/>
      <c r="AK639" s="16"/>
    </row>
    <row r="640" spans="2:37" x14ac:dyDescent="0.3">
      <c r="B640" s="14"/>
      <c r="C640" s="15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C640" s="37"/>
      <c r="AD640" s="15"/>
      <c r="AE640" s="16"/>
      <c r="AF640" s="16"/>
      <c r="AG640" s="16"/>
      <c r="AH640" s="16"/>
      <c r="AI640" s="16"/>
      <c r="AJ640" s="16"/>
      <c r="AK640" s="16"/>
    </row>
    <row r="641" spans="2:37" x14ac:dyDescent="0.3">
      <c r="B641" s="14"/>
      <c r="C641" s="15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C641" s="37"/>
      <c r="AD641" s="15"/>
      <c r="AE641" s="16"/>
      <c r="AF641" s="16"/>
      <c r="AG641" s="16"/>
      <c r="AH641" s="16"/>
      <c r="AI641" s="16"/>
      <c r="AJ641" s="16"/>
      <c r="AK641" s="16"/>
    </row>
    <row r="642" spans="2:37" x14ac:dyDescent="0.3">
      <c r="B642" s="14"/>
      <c r="C642" s="15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C642" s="37"/>
      <c r="AD642" s="15"/>
      <c r="AE642" s="16"/>
      <c r="AF642" s="16"/>
      <c r="AG642" s="16"/>
      <c r="AH642" s="16"/>
      <c r="AI642" s="16"/>
      <c r="AJ642" s="16"/>
      <c r="AK642" s="16"/>
    </row>
    <row r="643" spans="2:37" x14ac:dyDescent="0.3">
      <c r="B643" s="6"/>
      <c r="C643" s="15"/>
      <c r="D643" s="15"/>
      <c r="E643" s="15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15"/>
      <c r="X643" s="15"/>
      <c r="Y643" s="15"/>
      <c r="Z643" s="15"/>
      <c r="AA643" s="15"/>
      <c r="AC643" s="37"/>
      <c r="AD643" s="15"/>
      <c r="AE643" s="16"/>
      <c r="AF643" s="16"/>
      <c r="AG643" s="16"/>
      <c r="AH643" s="16"/>
      <c r="AI643" s="16"/>
      <c r="AJ643" s="16"/>
      <c r="AK643" s="16"/>
    </row>
    <row r="644" spans="2:37" x14ac:dyDescent="0.3">
      <c r="AC644" s="37"/>
      <c r="AD644" s="15"/>
      <c r="AE644" s="16"/>
      <c r="AF644" s="16"/>
      <c r="AG644" s="16"/>
      <c r="AH644" s="16"/>
      <c r="AI644" s="16"/>
      <c r="AJ644" s="16"/>
      <c r="AK644" s="16"/>
    </row>
    <row r="645" spans="2:37" x14ac:dyDescent="0.3">
      <c r="AC645" s="37"/>
      <c r="AD645" s="15"/>
      <c r="AE645" s="16"/>
      <c r="AF645" s="16"/>
      <c r="AG645" s="16"/>
      <c r="AH645" s="16"/>
      <c r="AI645" s="16"/>
      <c r="AJ645" s="16"/>
      <c r="AK645" s="16"/>
    </row>
    <row r="646" spans="2:37" x14ac:dyDescent="0.3">
      <c r="AC646" s="37"/>
      <c r="AD646" s="15"/>
      <c r="AE646" s="16"/>
      <c r="AF646" s="16"/>
      <c r="AG646" s="16"/>
      <c r="AH646" s="16"/>
      <c r="AI646" s="16"/>
      <c r="AJ646" s="16"/>
      <c r="AK646" s="16"/>
    </row>
    <row r="647" spans="2:37" x14ac:dyDescent="0.3">
      <c r="AC647" s="37"/>
      <c r="AD647" s="15"/>
      <c r="AE647" s="16"/>
      <c r="AF647" s="16"/>
      <c r="AG647" s="16"/>
      <c r="AH647" s="16"/>
      <c r="AI647" s="16"/>
      <c r="AJ647" s="16"/>
      <c r="AK647" s="16"/>
    </row>
    <row r="648" spans="2:37" x14ac:dyDescent="0.3">
      <c r="AC648" s="37"/>
      <c r="AD648" s="15"/>
      <c r="AE648" s="16"/>
      <c r="AF648" s="16"/>
      <c r="AG648" s="16"/>
      <c r="AH648" s="16"/>
      <c r="AI648" s="16"/>
      <c r="AJ648" s="16"/>
      <c r="AK648" s="16"/>
    </row>
    <row r="649" spans="2:37" x14ac:dyDescent="0.3">
      <c r="AC649" s="37"/>
      <c r="AD649" s="15"/>
      <c r="AE649" s="16"/>
      <c r="AF649" s="16"/>
      <c r="AG649" s="16"/>
      <c r="AH649" s="16"/>
      <c r="AI649" s="16"/>
      <c r="AJ649" s="16"/>
      <c r="AK649" s="16"/>
    </row>
    <row r="650" spans="2:37" x14ac:dyDescent="0.3">
      <c r="AC650" s="37"/>
      <c r="AD650" s="15"/>
      <c r="AE650" s="16"/>
      <c r="AF650" s="16"/>
      <c r="AG650" s="16"/>
      <c r="AH650" s="16"/>
      <c r="AI650" s="16"/>
      <c r="AJ650" s="16"/>
      <c r="AK650" s="16"/>
    </row>
    <row r="651" spans="2:37" x14ac:dyDescent="0.3">
      <c r="AD651" s="15"/>
      <c r="AE651" s="16"/>
      <c r="AF651" s="16"/>
      <c r="AG651" s="16"/>
      <c r="AH651" s="16"/>
      <c r="AI651" s="16"/>
      <c r="AJ651" s="16"/>
      <c r="AK651" s="16"/>
    </row>
    <row r="652" spans="2:37" x14ac:dyDescent="0.3">
      <c r="AC652" s="38"/>
      <c r="AD652" s="15"/>
      <c r="AE652" s="15"/>
      <c r="AF652" s="15"/>
      <c r="AG652" s="15"/>
      <c r="AH652" s="15"/>
      <c r="AI652" s="15"/>
      <c r="AJ652" s="15"/>
      <c r="AK652" s="15"/>
    </row>
    <row r="654" spans="2:37" x14ac:dyDescent="0.3">
      <c r="B654" s="34"/>
    </row>
    <row r="655" spans="2:37" x14ac:dyDescent="0.3">
      <c r="B655" s="34"/>
    </row>
    <row r="656" spans="2:37" x14ac:dyDescent="0.3">
      <c r="B656" s="32"/>
      <c r="C656" s="1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C656" s="36"/>
      <c r="AD656" s="15"/>
      <c r="AE656" s="35"/>
      <c r="AF656" s="35"/>
      <c r="AG656" s="35"/>
      <c r="AH656" s="35"/>
      <c r="AI656" s="35"/>
      <c r="AJ656" s="35"/>
      <c r="AK656" s="35"/>
    </row>
    <row r="657" spans="2:37" x14ac:dyDescent="0.3">
      <c r="B657" s="14"/>
      <c r="C657" s="15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C657" s="37"/>
      <c r="AD657" s="15"/>
      <c r="AE657" s="16"/>
      <c r="AF657" s="16"/>
      <c r="AG657" s="16"/>
      <c r="AH657" s="16"/>
      <c r="AI657" s="16"/>
      <c r="AJ657" s="16"/>
      <c r="AK657" s="16"/>
    </row>
    <row r="658" spans="2:37" x14ac:dyDescent="0.3">
      <c r="B658" s="14"/>
      <c r="C658" s="15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C658" s="37"/>
      <c r="AD658" s="15"/>
      <c r="AE658" s="16"/>
      <c r="AF658" s="16"/>
      <c r="AG658" s="16"/>
      <c r="AH658" s="16"/>
      <c r="AI658" s="16"/>
      <c r="AJ658" s="16"/>
      <c r="AK658" s="16"/>
    </row>
    <row r="659" spans="2:37" x14ac:dyDescent="0.3">
      <c r="B659" s="14"/>
      <c r="C659" s="15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C659" s="37"/>
      <c r="AD659" s="15"/>
      <c r="AE659" s="16"/>
      <c r="AF659" s="16"/>
      <c r="AG659" s="16"/>
      <c r="AH659" s="16"/>
      <c r="AI659" s="16"/>
      <c r="AJ659" s="16"/>
      <c r="AK659" s="16"/>
    </row>
    <row r="660" spans="2:37" x14ac:dyDescent="0.3">
      <c r="B660" s="14"/>
      <c r="C660" s="15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C660" s="37"/>
      <c r="AD660" s="15"/>
      <c r="AE660" s="16"/>
      <c r="AF660" s="16"/>
      <c r="AG660" s="16"/>
      <c r="AH660" s="16"/>
      <c r="AI660" s="16"/>
      <c r="AJ660" s="16"/>
      <c r="AK660" s="16"/>
    </row>
    <row r="661" spans="2:37" x14ac:dyDescent="0.3">
      <c r="B661" s="14"/>
      <c r="C661" s="15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C661" s="37"/>
      <c r="AD661" s="15"/>
      <c r="AE661" s="16"/>
      <c r="AF661" s="16"/>
      <c r="AG661" s="16"/>
      <c r="AH661" s="16"/>
      <c r="AI661" s="16"/>
      <c r="AJ661" s="16"/>
      <c r="AK661" s="16"/>
    </row>
    <row r="662" spans="2:37" x14ac:dyDescent="0.3">
      <c r="B662" s="14"/>
      <c r="C662" s="15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C662" s="37"/>
      <c r="AD662" s="15"/>
      <c r="AE662" s="16"/>
      <c r="AF662" s="16"/>
      <c r="AG662" s="16"/>
      <c r="AH662" s="16"/>
      <c r="AI662" s="16"/>
      <c r="AJ662" s="16"/>
      <c r="AK662" s="16"/>
    </row>
    <row r="663" spans="2:37" x14ac:dyDescent="0.3">
      <c r="B663" s="14"/>
      <c r="C663" s="15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C663" s="37"/>
      <c r="AD663" s="15"/>
      <c r="AE663" s="16"/>
      <c r="AF663" s="16"/>
      <c r="AG663" s="16"/>
      <c r="AH663" s="16"/>
      <c r="AI663" s="16"/>
      <c r="AJ663" s="16"/>
      <c r="AK663" s="16"/>
    </row>
    <row r="664" spans="2:37" x14ac:dyDescent="0.3">
      <c r="B664" s="14"/>
      <c r="C664" s="15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C664" s="37"/>
      <c r="AD664" s="15"/>
      <c r="AE664" s="16"/>
      <c r="AF664" s="16"/>
      <c r="AG664" s="16"/>
      <c r="AH664" s="16"/>
      <c r="AI664" s="16"/>
      <c r="AJ664" s="16"/>
      <c r="AK664" s="16"/>
    </row>
    <row r="665" spans="2:37" x14ac:dyDescent="0.3">
      <c r="B665" s="14"/>
      <c r="C665" s="15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C665" s="37"/>
      <c r="AD665" s="15"/>
      <c r="AE665" s="16"/>
      <c r="AF665" s="16"/>
      <c r="AG665" s="16"/>
      <c r="AH665" s="16"/>
      <c r="AI665" s="16"/>
      <c r="AJ665" s="16"/>
      <c r="AK665" s="16"/>
    </row>
    <row r="666" spans="2:37" x14ac:dyDescent="0.3">
      <c r="B666" s="14"/>
      <c r="C666" s="15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C666" s="37"/>
      <c r="AD666" s="15"/>
      <c r="AE666" s="16"/>
      <c r="AF666" s="16"/>
      <c r="AG666" s="16"/>
      <c r="AH666" s="16"/>
      <c r="AI666" s="16"/>
      <c r="AJ666" s="16"/>
      <c r="AK666" s="16"/>
    </row>
    <row r="667" spans="2:37" x14ac:dyDescent="0.3">
      <c r="B667" s="14"/>
      <c r="C667" s="15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C667" s="37"/>
      <c r="AD667" s="15"/>
      <c r="AE667" s="16"/>
      <c r="AF667" s="16"/>
      <c r="AG667" s="16"/>
      <c r="AH667" s="16"/>
      <c r="AI667" s="16"/>
      <c r="AJ667" s="16"/>
      <c r="AK667" s="16"/>
    </row>
    <row r="668" spans="2:37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C668" s="37"/>
      <c r="AD668" s="15"/>
      <c r="AE668" s="16"/>
      <c r="AF668" s="16"/>
      <c r="AG668" s="16"/>
      <c r="AH668" s="16"/>
      <c r="AI668" s="16"/>
      <c r="AJ668" s="16"/>
      <c r="AK668" s="16"/>
    </row>
    <row r="669" spans="2:37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C669" s="37"/>
      <c r="AD669" s="15"/>
      <c r="AE669" s="16"/>
      <c r="AF669" s="16"/>
      <c r="AG669" s="16"/>
      <c r="AH669" s="16"/>
      <c r="AI669" s="16"/>
      <c r="AJ669" s="16"/>
      <c r="AK669" s="16"/>
    </row>
    <row r="670" spans="2:37" x14ac:dyDescent="0.3">
      <c r="B670" s="14"/>
      <c r="C670" s="15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C670" s="37"/>
      <c r="AD670" s="15"/>
      <c r="AE670" s="16"/>
      <c r="AF670" s="16"/>
      <c r="AG670" s="16"/>
      <c r="AH670" s="16"/>
      <c r="AI670" s="16"/>
      <c r="AJ670" s="16"/>
      <c r="AK670" s="16"/>
    </row>
    <row r="671" spans="2:37" x14ac:dyDescent="0.3">
      <c r="B671" s="14"/>
      <c r="C671" s="15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C671" s="37"/>
      <c r="AD671" s="15"/>
      <c r="AE671" s="16"/>
      <c r="AF671" s="16"/>
      <c r="AG671" s="16"/>
      <c r="AH671" s="16"/>
      <c r="AI671" s="16"/>
      <c r="AJ671" s="16"/>
      <c r="AK671" s="16"/>
    </row>
    <row r="672" spans="2:37" x14ac:dyDescent="0.3">
      <c r="B672" s="14"/>
      <c r="C672" s="15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C672" s="37"/>
      <c r="AD672" s="15"/>
      <c r="AE672" s="16"/>
      <c r="AF672" s="16"/>
      <c r="AG672" s="16"/>
      <c r="AH672" s="16"/>
      <c r="AI672" s="16"/>
      <c r="AJ672" s="16"/>
      <c r="AK672" s="16"/>
    </row>
    <row r="673" spans="2:37" x14ac:dyDescent="0.3">
      <c r="B673" s="6"/>
      <c r="C673" s="15"/>
      <c r="D673" s="15"/>
      <c r="E673" s="15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15"/>
      <c r="X673" s="15"/>
      <c r="Y673" s="15"/>
      <c r="Z673" s="15"/>
      <c r="AA673" s="15"/>
      <c r="AC673" s="37"/>
      <c r="AD673" s="15"/>
      <c r="AE673" s="16"/>
      <c r="AF673" s="16"/>
      <c r="AG673" s="16"/>
      <c r="AH673" s="16"/>
      <c r="AI673" s="16"/>
      <c r="AJ673" s="16"/>
      <c r="AK673" s="16"/>
    </row>
    <row r="674" spans="2:37" x14ac:dyDescent="0.3">
      <c r="AC674" s="37"/>
      <c r="AD674" s="15"/>
      <c r="AE674" s="16"/>
      <c r="AF674" s="16"/>
      <c r="AG674" s="16"/>
      <c r="AH674" s="16"/>
      <c r="AI674" s="16"/>
      <c r="AJ674" s="16"/>
      <c r="AK674" s="16"/>
    </row>
    <row r="675" spans="2:37" x14ac:dyDescent="0.3">
      <c r="AC675" s="37"/>
      <c r="AD675" s="15"/>
      <c r="AE675" s="16"/>
      <c r="AF675" s="16"/>
      <c r="AG675" s="16"/>
      <c r="AH675" s="16"/>
      <c r="AI675" s="16"/>
      <c r="AJ675" s="16"/>
      <c r="AK675" s="16"/>
    </row>
    <row r="676" spans="2:37" x14ac:dyDescent="0.3">
      <c r="AC676" s="37"/>
      <c r="AD676" s="15"/>
      <c r="AE676" s="16"/>
      <c r="AF676" s="16"/>
      <c r="AG676" s="16"/>
      <c r="AH676" s="16"/>
      <c r="AI676" s="16"/>
      <c r="AJ676" s="16"/>
      <c r="AK676" s="16"/>
    </row>
    <row r="677" spans="2:37" x14ac:dyDescent="0.3">
      <c r="AC677" s="37"/>
      <c r="AD677" s="15"/>
      <c r="AE677" s="16"/>
      <c r="AF677" s="16"/>
      <c r="AG677" s="16"/>
      <c r="AH677" s="16"/>
      <c r="AI677" s="16"/>
      <c r="AJ677" s="16"/>
      <c r="AK677" s="16"/>
    </row>
    <row r="678" spans="2:37" x14ac:dyDescent="0.3">
      <c r="AC678" s="37"/>
      <c r="AD678" s="15"/>
      <c r="AE678" s="16"/>
      <c r="AF678" s="16"/>
      <c r="AG678" s="16"/>
      <c r="AH678" s="16"/>
      <c r="AI678" s="16"/>
      <c r="AJ678" s="16"/>
      <c r="AK678" s="16"/>
    </row>
    <row r="679" spans="2:37" x14ac:dyDescent="0.3">
      <c r="AC679" s="37"/>
      <c r="AD679" s="15"/>
      <c r="AE679" s="16"/>
      <c r="AF679" s="16"/>
      <c r="AG679" s="16"/>
      <c r="AH679" s="16"/>
      <c r="AI679" s="16"/>
      <c r="AJ679" s="16"/>
      <c r="AK679" s="16"/>
    </row>
    <row r="680" spans="2:37" x14ac:dyDescent="0.3">
      <c r="AC680" s="37"/>
      <c r="AD680" s="15"/>
      <c r="AE680" s="16"/>
      <c r="AF680" s="16"/>
      <c r="AG680" s="16"/>
      <c r="AH680" s="16"/>
      <c r="AI680" s="16"/>
      <c r="AJ680" s="16"/>
      <c r="AK680" s="16"/>
    </row>
    <row r="681" spans="2:37" x14ac:dyDescent="0.3">
      <c r="AD681" s="15"/>
      <c r="AE681" s="16"/>
      <c r="AF681" s="16"/>
      <c r="AG681" s="16"/>
      <c r="AH681" s="16"/>
      <c r="AI681" s="16"/>
      <c r="AJ681" s="16"/>
      <c r="AK681" s="16"/>
    </row>
    <row r="682" spans="2:37" x14ac:dyDescent="0.3">
      <c r="AC682" s="38"/>
      <c r="AD682" s="15"/>
      <c r="AE682" s="15"/>
      <c r="AF682" s="15"/>
      <c r="AG682" s="15"/>
      <c r="AH682" s="15"/>
      <c r="AI682" s="15"/>
      <c r="AJ682" s="15"/>
      <c r="AK682" s="15"/>
    </row>
    <row r="684" spans="2:37" x14ac:dyDescent="0.3">
      <c r="B684" s="34"/>
    </row>
    <row r="685" spans="2:37" x14ac:dyDescent="0.3">
      <c r="B685" s="34"/>
    </row>
    <row r="686" spans="2:37" x14ac:dyDescent="0.3">
      <c r="B686" s="32"/>
      <c r="C686" s="1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C686" s="36"/>
      <c r="AD686" s="15"/>
      <c r="AE686" s="35"/>
      <c r="AF686" s="35"/>
      <c r="AG686" s="35"/>
      <c r="AH686" s="35"/>
      <c r="AI686" s="35"/>
      <c r="AJ686" s="35"/>
      <c r="AK686" s="35"/>
    </row>
    <row r="687" spans="2:37" x14ac:dyDescent="0.3">
      <c r="B687" s="14"/>
      <c r="C687" s="15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C687" s="37"/>
      <c r="AD687" s="15"/>
      <c r="AE687" s="16"/>
      <c r="AF687" s="16"/>
      <c r="AG687" s="16"/>
      <c r="AH687" s="16"/>
      <c r="AI687" s="16"/>
      <c r="AJ687" s="16"/>
      <c r="AK687" s="16"/>
    </row>
    <row r="688" spans="2:37" x14ac:dyDescent="0.3">
      <c r="B688" s="14"/>
      <c r="C688" s="15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C688" s="37"/>
      <c r="AD688" s="15"/>
      <c r="AE688" s="16"/>
      <c r="AF688" s="16"/>
      <c r="AG688" s="16"/>
      <c r="AH688" s="16"/>
      <c r="AI688" s="16"/>
      <c r="AJ688" s="16"/>
      <c r="AK688" s="16"/>
    </row>
    <row r="689" spans="2:37" x14ac:dyDescent="0.3">
      <c r="B689" s="14"/>
      <c r="C689" s="15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C689" s="37"/>
      <c r="AD689" s="15"/>
      <c r="AE689" s="16"/>
      <c r="AF689" s="16"/>
      <c r="AG689" s="16"/>
      <c r="AH689" s="16"/>
      <c r="AI689" s="16"/>
      <c r="AJ689" s="16"/>
      <c r="AK689" s="16"/>
    </row>
    <row r="690" spans="2:37" x14ac:dyDescent="0.3">
      <c r="B690" s="14"/>
      <c r="C690" s="15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C690" s="37"/>
      <c r="AD690" s="15"/>
      <c r="AE690" s="16"/>
      <c r="AF690" s="16"/>
      <c r="AG690" s="16"/>
      <c r="AH690" s="16"/>
      <c r="AI690" s="16"/>
      <c r="AJ690" s="16"/>
      <c r="AK690" s="16"/>
    </row>
    <row r="691" spans="2:37" x14ac:dyDescent="0.3">
      <c r="B691" s="14"/>
      <c r="C691" s="15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C691" s="37"/>
      <c r="AD691" s="15"/>
      <c r="AE691" s="16"/>
      <c r="AF691" s="16"/>
      <c r="AG691" s="16"/>
      <c r="AH691" s="16"/>
      <c r="AI691" s="16"/>
      <c r="AJ691" s="16"/>
      <c r="AK691" s="16"/>
    </row>
    <row r="692" spans="2:37" x14ac:dyDescent="0.3">
      <c r="B692" s="14"/>
      <c r="C692" s="15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C692" s="37"/>
      <c r="AD692" s="15"/>
      <c r="AE692" s="16"/>
      <c r="AF692" s="16"/>
      <c r="AG692" s="16"/>
      <c r="AH692" s="16"/>
      <c r="AI692" s="16"/>
      <c r="AJ692" s="16"/>
      <c r="AK692" s="16"/>
    </row>
    <row r="693" spans="2:37" x14ac:dyDescent="0.3">
      <c r="B693" s="14"/>
      <c r="C693" s="15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C693" s="37"/>
      <c r="AD693" s="15"/>
      <c r="AE693" s="16"/>
      <c r="AF693" s="16"/>
      <c r="AG693" s="16"/>
      <c r="AH693" s="16"/>
      <c r="AI693" s="16"/>
      <c r="AJ693" s="16"/>
      <c r="AK693" s="16"/>
    </row>
    <row r="694" spans="2:37" x14ac:dyDescent="0.3">
      <c r="B694" s="14"/>
      <c r="C694" s="15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C694" s="37"/>
      <c r="AD694" s="15"/>
      <c r="AE694" s="16"/>
      <c r="AF694" s="16"/>
      <c r="AG694" s="16"/>
      <c r="AH694" s="16"/>
      <c r="AI694" s="16"/>
      <c r="AJ694" s="16"/>
      <c r="AK694" s="16"/>
    </row>
    <row r="695" spans="2:37" x14ac:dyDescent="0.3">
      <c r="B695" s="14"/>
      <c r="C695" s="15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C695" s="37"/>
      <c r="AD695" s="15"/>
      <c r="AE695" s="16"/>
      <c r="AF695" s="16"/>
      <c r="AG695" s="16"/>
      <c r="AH695" s="16"/>
      <c r="AI695" s="16"/>
      <c r="AJ695" s="16"/>
      <c r="AK695" s="16"/>
    </row>
    <row r="696" spans="2:37" x14ac:dyDescent="0.3">
      <c r="B696" s="14"/>
      <c r="C696" s="15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C696" s="37"/>
      <c r="AD696" s="15"/>
      <c r="AE696" s="16"/>
      <c r="AF696" s="16"/>
      <c r="AG696" s="16"/>
      <c r="AH696" s="16"/>
      <c r="AI696" s="16"/>
      <c r="AJ696" s="16"/>
      <c r="AK696" s="16"/>
    </row>
    <row r="697" spans="2:37" x14ac:dyDescent="0.3">
      <c r="B697" s="14"/>
      <c r="C697" s="15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C697" s="37"/>
      <c r="AD697" s="15"/>
      <c r="AE697" s="16"/>
      <c r="AF697" s="16"/>
      <c r="AG697" s="16"/>
      <c r="AH697" s="16"/>
      <c r="AI697" s="16"/>
      <c r="AJ697" s="16"/>
      <c r="AK697" s="16"/>
    </row>
    <row r="698" spans="2:37" x14ac:dyDescent="0.3">
      <c r="B698" s="14"/>
      <c r="C698" s="15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C698" s="37"/>
      <c r="AD698" s="15"/>
      <c r="AE698" s="16"/>
      <c r="AF698" s="16"/>
      <c r="AG698" s="16"/>
      <c r="AH698" s="16"/>
      <c r="AI698" s="16"/>
      <c r="AJ698" s="16"/>
      <c r="AK698" s="16"/>
    </row>
    <row r="699" spans="2:37" x14ac:dyDescent="0.3">
      <c r="B699" s="14"/>
      <c r="C699" s="15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C699" s="37"/>
      <c r="AD699" s="15"/>
      <c r="AE699" s="16"/>
      <c r="AF699" s="16"/>
      <c r="AG699" s="16"/>
      <c r="AH699" s="16"/>
      <c r="AI699" s="16"/>
      <c r="AJ699" s="16"/>
      <c r="AK699" s="16"/>
    </row>
    <row r="700" spans="2:37" x14ac:dyDescent="0.3">
      <c r="B700" s="14"/>
      <c r="C700" s="15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C700" s="37"/>
      <c r="AD700" s="15"/>
      <c r="AE700" s="16"/>
      <c r="AF700" s="16"/>
      <c r="AG700" s="16"/>
      <c r="AH700" s="16"/>
      <c r="AI700" s="16"/>
      <c r="AJ700" s="16"/>
      <c r="AK700" s="16"/>
    </row>
    <row r="701" spans="2:37" x14ac:dyDescent="0.3">
      <c r="B701" s="14"/>
      <c r="C701" s="15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C701" s="37"/>
      <c r="AD701" s="15"/>
      <c r="AE701" s="16"/>
      <c r="AF701" s="16"/>
      <c r="AG701" s="16"/>
      <c r="AH701" s="16"/>
      <c r="AI701" s="16"/>
      <c r="AJ701" s="16"/>
      <c r="AK701" s="16"/>
    </row>
    <row r="702" spans="2:37" x14ac:dyDescent="0.3">
      <c r="B702" s="14"/>
      <c r="C702" s="15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C702" s="37"/>
      <c r="AD702" s="15"/>
      <c r="AE702" s="16"/>
      <c r="AF702" s="16"/>
      <c r="AG702" s="16"/>
      <c r="AH702" s="16"/>
      <c r="AI702" s="16"/>
      <c r="AJ702" s="16"/>
      <c r="AK702" s="16"/>
    </row>
    <row r="703" spans="2:37" x14ac:dyDescent="0.3">
      <c r="B703" s="6"/>
      <c r="C703" s="15"/>
      <c r="D703" s="15"/>
      <c r="E703" s="15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15"/>
      <c r="X703" s="15"/>
      <c r="Y703" s="15"/>
      <c r="Z703" s="15"/>
      <c r="AA703" s="15"/>
      <c r="AC703" s="37"/>
      <c r="AD703" s="15"/>
      <c r="AE703" s="16"/>
      <c r="AF703" s="16"/>
      <c r="AG703" s="16"/>
      <c r="AH703" s="16"/>
      <c r="AI703" s="16"/>
      <c r="AJ703" s="16"/>
      <c r="AK703" s="16"/>
    </row>
    <row r="704" spans="2:37" x14ac:dyDescent="0.3">
      <c r="AC704" s="37"/>
      <c r="AD704" s="15"/>
      <c r="AE704" s="16"/>
      <c r="AF704" s="16"/>
      <c r="AG704" s="16"/>
      <c r="AH704" s="16"/>
      <c r="AI704" s="16"/>
      <c r="AJ704" s="16"/>
      <c r="AK704" s="16"/>
    </row>
    <row r="705" spans="2:37" x14ac:dyDescent="0.3">
      <c r="AC705" s="37"/>
      <c r="AD705" s="15"/>
      <c r="AE705" s="16"/>
      <c r="AF705" s="16"/>
      <c r="AG705" s="16"/>
      <c r="AH705" s="16"/>
      <c r="AI705" s="16"/>
      <c r="AJ705" s="16"/>
      <c r="AK705" s="16"/>
    </row>
    <row r="706" spans="2:37" x14ac:dyDescent="0.3">
      <c r="AC706" s="37"/>
      <c r="AD706" s="15"/>
      <c r="AE706" s="16"/>
      <c r="AF706" s="16"/>
      <c r="AG706" s="16"/>
      <c r="AH706" s="16"/>
      <c r="AI706" s="16"/>
      <c r="AJ706" s="16"/>
      <c r="AK706" s="16"/>
    </row>
    <row r="707" spans="2:37" x14ac:dyDescent="0.3">
      <c r="AC707" s="37"/>
      <c r="AD707" s="15"/>
      <c r="AE707" s="16"/>
      <c r="AF707" s="16"/>
      <c r="AG707" s="16"/>
      <c r="AH707" s="16"/>
      <c r="AI707" s="16"/>
      <c r="AJ707" s="16"/>
      <c r="AK707" s="16"/>
    </row>
    <row r="708" spans="2:37" x14ac:dyDescent="0.3">
      <c r="AC708" s="37"/>
      <c r="AD708" s="15"/>
      <c r="AE708" s="16"/>
      <c r="AF708" s="16"/>
      <c r="AG708" s="16"/>
      <c r="AH708" s="16"/>
      <c r="AI708" s="16"/>
      <c r="AJ708" s="16"/>
      <c r="AK708" s="16"/>
    </row>
    <row r="709" spans="2:37" x14ac:dyDescent="0.3">
      <c r="AC709" s="37"/>
      <c r="AD709" s="15"/>
      <c r="AE709" s="16"/>
      <c r="AF709" s="16"/>
      <c r="AG709" s="16"/>
      <c r="AH709" s="16"/>
      <c r="AI709" s="16"/>
      <c r="AJ709" s="16"/>
      <c r="AK709" s="16"/>
    </row>
    <row r="710" spans="2:37" x14ac:dyDescent="0.3">
      <c r="AC710" s="37"/>
      <c r="AD710" s="15"/>
      <c r="AE710" s="16"/>
      <c r="AF710" s="16"/>
      <c r="AG710" s="16"/>
      <c r="AH710" s="16"/>
      <c r="AI710" s="16"/>
      <c r="AJ710" s="16"/>
      <c r="AK710" s="16"/>
    </row>
    <row r="711" spans="2:37" x14ac:dyDescent="0.3">
      <c r="AD711" s="15"/>
      <c r="AE711" s="16"/>
      <c r="AF711" s="16"/>
      <c r="AG711" s="16"/>
      <c r="AH711" s="16"/>
      <c r="AI711" s="16"/>
      <c r="AJ711" s="16"/>
      <c r="AK711" s="16"/>
    </row>
    <row r="712" spans="2:37" x14ac:dyDescent="0.3">
      <c r="AC712" s="38"/>
      <c r="AD712" s="15"/>
      <c r="AE712" s="15"/>
      <c r="AF712" s="15"/>
      <c r="AG712" s="15"/>
      <c r="AH712" s="15"/>
      <c r="AI712" s="15"/>
      <c r="AJ712" s="15"/>
      <c r="AK712" s="15"/>
    </row>
    <row r="714" spans="2:37" x14ac:dyDescent="0.3">
      <c r="B714" s="34"/>
    </row>
    <row r="715" spans="2:37" x14ac:dyDescent="0.3">
      <c r="B715" s="34"/>
    </row>
    <row r="716" spans="2:37" x14ac:dyDescent="0.3">
      <c r="B716" s="32"/>
      <c r="C716" s="1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C716" s="36"/>
      <c r="AD716" s="15"/>
      <c r="AE716" s="35"/>
      <c r="AF716" s="35"/>
      <c r="AG716" s="35"/>
      <c r="AH716" s="35"/>
      <c r="AI716" s="35"/>
      <c r="AJ716" s="35"/>
      <c r="AK716" s="35"/>
    </row>
    <row r="717" spans="2:37" x14ac:dyDescent="0.3">
      <c r="B717" s="14"/>
      <c r="C717" s="15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C717" s="37"/>
      <c r="AD717" s="15"/>
      <c r="AE717" s="16"/>
      <c r="AF717" s="16"/>
      <c r="AG717" s="16"/>
      <c r="AH717" s="16"/>
      <c r="AI717" s="16"/>
      <c r="AJ717" s="16"/>
      <c r="AK717" s="16"/>
    </row>
    <row r="718" spans="2:37" x14ac:dyDescent="0.3">
      <c r="B718" s="14"/>
      <c r="C718" s="15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C718" s="37"/>
      <c r="AD718" s="15"/>
      <c r="AE718" s="16"/>
      <c r="AF718" s="16"/>
      <c r="AG718" s="16"/>
      <c r="AH718" s="16"/>
      <c r="AI718" s="16"/>
      <c r="AJ718" s="16"/>
      <c r="AK718" s="16"/>
    </row>
    <row r="719" spans="2:37" x14ac:dyDescent="0.3">
      <c r="B719" s="14"/>
      <c r="C719" s="15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C719" s="37"/>
      <c r="AD719" s="15"/>
      <c r="AE719" s="16"/>
      <c r="AF719" s="16"/>
      <c r="AG719" s="16"/>
      <c r="AH719" s="16"/>
      <c r="AI719" s="16"/>
      <c r="AJ719" s="16"/>
      <c r="AK719" s="16"/>
    </row>
    <row r="720" spans="2:37" x14ac:dyDescent="0.3">
      <c r="B720" s="14"/>
      <c r="C720" s="15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C720" s="37"/>
      <c r="AD720" s="15"/>
      <c r="AE720" s="16"/>
      <c r="AF720" s="16"/>
      <c r="AG720" s="16"/>
      <c r="AH720" s="16"/>
      <c r="AI720" s="16"/>
      <c r="AJ720" s="16"/>
      <c r="AK720" s="16"/>
    </row>
    <row r="721" spans="2:37" x14ac:dyDescent="0.3">
      <c r="B721" s="14"/>
      <c r="C721" s="15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C721" s="37"/>
      <c r="AD721" s="15"/>
      <c r="AE721" s="16"/>
      <c r="AF721" s="16"/>
      <c r="AG721" s="16"/>
      <c r="AH721" s="16"/>
      <c r="AI721" s="16"/>
      <c r="AJ721" s="16"/>
      <c r="AK721" s="16"/>
    </row>
    <row r="722" spans="2:37" x14ac:dyDescent="0.3">
      <c r="B722" s="14"/>
      <c r="C722" s="15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C722" s="37"/>
      <c r="AD722" s="15"/>
      <c r="AE722" s="16"/>
      <c r="AF722" s="16"/>
      <c r="AG722" s="16"/>
      <c r="AH722" s="16"/>
      <c r="AI722" s="16"/>
      <c r="AJ722" s="16"/>
      <c r="AK722" s="16"/>
    </row>
    <row r="723" spans="2:37" x14ac:dyDescent="0.3">
      <c r="B723" s="14"/>
      <c r="C723" s="15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C723" s="37"/>
      <c r="AD723" s="15"/>
      <c r="AE723" s="16"/>
      <c r="AF723" s="16"/>
      <c r="AG723" s="16"/>
      <c r="AH723" s="16"/>
      <c r="AI723" s="16"/>
      <c r="AJ723" s="16"/>
      <c r="AK723" s="16"/>
    </row>
    <row r="724" spans="2:37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C724" s="37"/>
      <c r="AD724" s="15"/>
      <c r="AE724" s="16"/>
      <c r="AF724" s="16"/>
      <c r="AG724" s="16"/>
      <c r="AH724" s="16"/>
      <c r="AI724" s="16"/>
      <c r="AJ724" s="16"/>
      <c r="AK724" s="16"/>
    </row>
    <row r="725" spans="2:37" x14ac:dyDescent="0.3">
      <c r="B725" s="14"/>
      <c r="C725" s="15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C725" s="37"/>
      <c r="AD725" s="15"/>
      <c r="AE725" s="16"/>
      <c r="AF725" s="16"/>
      <c r="AG725" s="16"/>
      <c r="AH725" s="16"/>
      <c r="AI725" s="16"/>
      <c r="AJ725" s="16"/>
      <c r="AK725" s="16"/>
    </row>
    <row r="726" spans="2:37" x14ac:dyDescent="0.3">
      <c r="B726" s="14"/>
      <c r="C726" s="15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C726" s="37"/>
      <c r="AD726" s="15"/>
      <c r="AE726" s="16"/>
      <c r="AF726" s="16"/>
      <c r="AG726" s="16"/>
      <c r="AH726" s="16"/>
      <c r="AI726" s="16"/>
      <c r="AJ726" s="16"/>
      <c r="AK726" s="16"/>
    </row>
    <row r="727" spans="2:37" x14ac:dyDescent="0.3">
      <c r="B727" s="14"/>
      <c r="C727" s="15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C727" s="37"/>
      <c r="AD727" s="15"/>
      <c r="AE727" s="16"/>
      <c r="AF727" s="16"/>
      <c r="AG727" s="16"/>
      <c r="AH727" s="16"/>
      <c r="AI727" s="16"/>
      <c r="AJ727" s="16"/>
      <c r="AK727" s="16"/>
    </row>
    <row r="728" spans="2:37" x14ac:dyDescent="0.3">
      <c r="B728" s="14"/>
      <c r="C728" s="15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C728" s="37"/>
      <c r="AD728" s="15"/>
      <c r="AE728" s="16"/>
      <c r="AF728" s="16"/>
      <c r="AG728" s="16"/>
      <c r="AH728" s="16"/>
      <c r="AI728" s="16"/>
      <c r="AJ728" s="16"/>
      <c r="AK728" s="16"/>
    </row>
    <row r="729" spans="2:37" x14ac:dyDescent="0.3">
      <c r="B729" s="14"/>
      <c r="C729" s="15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C729" s="37"/>
      <c r="AD729" s="15"/>
      <c r="AE729" s="16"/>
      <c r="AF729" s="16"/>
      <c r="AG729" s="16"/>
      <c r="AH729" s="16"/>
      <c r="AI729" s="16"/>
      <c r="AJ729" s="16"/>
      <c r="AK729" s="16"/>
    </row>
    <row r="730" spans="2:37" x14ac:dyDescent="0.3">
      <c r="B730" s="14"/>
      <c r="C730" s="15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C730" s="37"/>
      <c r="AD730" s="15"/>
      <c r="AE730" s="16"/>
      <c r="AF730" s="16"/>
      <c r="AG730" s="16"/>
      <c r="AH730" s="16"/>
      <c r="AI730" s="16"/>
      <c r="AJ730" s="16"/>
      <c r="AK730" s="16"/>
    </row>
    <row r="731" spans="2:37" x14ac:dyDescent="0.3">
      <c r="B731" s="14"/>
      <c r="C731" s="15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C731" s="37"/>
      <c r="AD731" s="15"/>
      <c r="AE731" s="16"/>
      <c r="AF731" s="16"/>
      <c r="AG731" s="16"/>
      <c r="AH731" s="16"/>
      <c r="AI731" s="16"/>
      <c r="AJ731" s="16"/>
      <c r="AK731" s="16"/>
    </row>
    <row r="732" spans="2:37" x14ac:dyDescent="0.3">
      <c r="B732" s="14"/>
      <c r="C732" s="15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C732" s="37"/>
      <c r="AD732" s="15"/>
      <c r="AE732" s="16"/>
      <c r="AF732" s="16"/>
      <c r="AG732" s="16"/>
      <c r="AH732" s="16"/>
      <c r="AI732" s="16"/>
      <c r="AJ732" s="16"/>
      <c r="AK732" s="16"/>
    </row>
    <row r="733" spans="2:37" x14ac:dyDescent="0.3">
      <c r="B733" s="6"/>
      <c r="C733" s="15"/>
      <c r="D733" s="15"/>
      <c r="E733" s="15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C733" s="37"/>
      <c r="AD733" s="15"/>
      <c r="AE733" s="16"/>
      <c r="AF733" s="16"/>
      <c r="AG733" s="16"/>
      <c r="AH733" s="16"/>
      <c r="AI733" s="16"/>
      <c r="AJ733" s="16"/>
      <c r="AK733" s="16"/>
    </row>
    <row r="734" spans="2:37" x14ac:dyDescent="0.3">
      <c r="AC734" s="37"/>
      <c r="AD734" s="15"/>
      <c r="AE734" s="16"/>
      <c r="AF734" s="16"/>
      <c r="AG734" s="16"/>
      <c r="AH734" s="16"/>
      <c r="AI734" s="16"/>
      <c r="AJ734" s="16"/>
      <c r="AK734" s="16"/>
    </row>
    <row r="735" spans="2:37" x14ac:dyDescent="0.3">
      <c r="AC735" s="37"/>
      <c r="AD735" s="15"/>
      <c r="AE735" s="16"/>
      <c r="AF735" s="16"/>
      <c r="AG735" s="16"/>
      <c r="AH735" s="16"/>
      <c r="AI735" s="16"/>
      <c r="AJ735" s="16"/>
      <c r="AK735" s="16"/>
    </row>
    <row r="736" spans="2:37" x14ac:dyDescent="0.3">
      <c r="AC736" s="37"/>
      <c r="AD736" s="15"/>
      <c r="AE736" s="16"/>
      <c r="AF736" s="16"/>
      <c r="AG736" s="16"/>
      <c r="AH736" s="16"/>
      <c r="AI736" s="16"/>
      <c r="AJ736" s="16"/>
      <c r="AK736" s="16"/>
    </row>
    <row r="737" spans="2:37" x14ac:dyDescent="0.3">
      <c r="AC737" s="37"/>
      <c r="AD737" s="15"/>
      <c r="AE737" s="16"/>
      <c r="AF737" s="16"/>
      <c r="AG737" s="16"/>
      <c r="AH737" s="16"/>
      <c r="AI737" s="16"/>
      <c r="AJ737" s="16"/>
      <c r="AK737" s="16"/>
    </row>
    <row r="738" spans="2:37" x14ac:dyDescent="0.3">
      <c r="AC738" s="37"/>
      <c r="AD738" s="15"/>
      <c r="AE738" s="16"/>
      <c r="AF738" s="16"/>
      <c r="AG738" s="16"/>
      <c r="AH738" s="16"/>
      <c r="AI738" s="16"/>
      <c r="AJ738" s="16"/>
      <c r="AK738" s="16"/>
    </row>
    <row r="739" spans="2:37" x14ac:dyDescent="0.3">
      <c r="AC739" s="37"/>
      <c r="AD739" s="15"/>
      <c r="AE739" s="16"/>
      <c r="AF739" s="16"/>
      <c r="AG739" s="16"/>
      <c r="AH739" s="16"/>
      <c r="AI739" s="16"/>
      <c r="AJ739" s="16"/>
      <c r="AK739" s="16"/>
    </row>
    <row r="740" spans="2:37" x14ac:dyDescent="0.3">
      <c r="AC740" s="37"/>
      <c r="AD740" s="15"/>
      <c r="AE740" s="16"/>
      <c r="AF740" s="16"/>
      <c r="AG740" s="16"/>
      <c r="AH740" s="16"/>
      <c r="AI740" s="16"/>
      <c r="AJ740" s="16"/>
      <c r="AK740" s="16"/>
    </row>
    <row r="741" spans="2:37" x14ac:dyDescent="0.3">
      <c r="AD741" s="15"/>
      <c r="AE741" s="16"/>
      <c r="AF741" s="16"/>
      <c r="AG741" s="16"/>
      <c r="AH741" s="16"/>
      <c r="AI741" s="16"/>
      <c r="AJ741" s="16"/>
      <c r="AK741" s="16"/>
    </row>
    <row r="742" spans="2:37" x14ac:dyDescent="0.3">
      <c r="AC742" s="38"/>
      <c r="AD742" s="15"/>
      <c r="AE742" s="15"/>
      <c r="AF742" s="15"/>
      <c r="AG742" s="15"/>
      <c r="AH742" s="15"/>
      <c r="AI742" s="15"/>
      <c r="AJ742" s="15"/>
      <c r="AK742" s="15"/>
    </row>
    <row r="744" spans="2:37" x14ac:dyDescent="0.3">
      <c r="B744" s="34"/>
    </row>
    <row r="745" spans="2:37" x14ac:dyDescent="0.3">
      <c r="B745" s="34"/>
    </row>
    <row r="746" spans="2:37" x14ac:dyDescent="0.3">
      <c r="B746" s="32"/>
      <c r="C746" s="15"/>
      <c r="D746" s="35"/>
      <c r="E746" s="35"/>
      <c r="F746" s="35"/>
      <c r="G746" s="35"/>
      <c r="H746" s="35"/>
      <c r="I746" s="35"/>
      <c r="J746" s="35"/>
      <c r="K746" s="35"/>
      <c r="L746" s="35"/>
      <c r="M746" s="35"/>
      <c r="N746" s="35"/>
      <c r="O746" s="35"/>
      <c r="P746" s="35"/>
      <c r="Q746" s="35"/>
      <c r="R746" s="35"/>
      <c r="S746" s="35"/>
      <c r="T746" s="35"/>
      <c r="U746" s="35"/>
      <c r="V746" s="35"/>
      <c r="W746" s="35"/>
      <c r="X746" s="35"/>
      <c r="Y746" s="35"/>
      <c r="Z746" s="35"/>
      <c r="AA746" s="35"/>
      <c r="AC746" s="36"/>
      <c r="AD746" s="15"/>
      <c r="AE746" s="35"/>
      <c r="AF746" s="35"/>
      <c r="AG746" s="35"/>
      <c r="AH746" s="35"/>
      <c r="AI746" s="35"/>
      <c r="AJ746" s="35"/>
      <c r="AK746" s="35"/>
    </row>
    <row r="747" spans="2:37" x14ac:dyDescent="0.3">
      <c r="B747" s="14"/>
      <c r="C747" s="15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C747" s="37"/>
      <c r="AD747" s="15"/>
      <c r="AE747" s="16"/>
      <c r="AF747" s="16"/>
      <c r="AG747" s="16"/>
      <c r="AH747" s="16"/>
      <c r="AI747" s="16"/>
      <c r="AJ747" s="16"/>
      <c r="AK747" s="16"/>
    </row>
    <row r="748" spans="2:37" x14ac:dyDescent="0.3">
      <c r="B748" s="14"/>
      <c r="C748" s="15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C748" s="37"/>
      <c r="AD748" s="15"/>
      <c r="AE748" s="16"/>
      <c r="AF748" s="16"/>
      <c r="AG748" s="16"/>
      <c r="AH748" s="16"/>
      <c r="AI748" s="16"/>
      <c r="AJ748" s="16"/>
      <c r="AK748" s="16"/>
    </row>
    <row r="749" spans="2:37" x14ac:dyDescent="0.3">
      <c r="B749" s="14"/>
      <c r="C749" s="15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C749" s="37"/>
      <c r="AD749" s="15"/>
      <c r="AE749" s="16"/>
      <c r="AF749" s="16"/>
      <c r="AG749" s="16"/>
      <c r="AH749" s="16"/>
      <c r="AI749" s="16"/>
      <c r="AJ749" s="16"/>
      <c r="AK749" s="16"/>
    </row>
    <row r="750" spans="2:37" x14ac:dyDescent="0.3">
      <c r="B750" s="14"/>
      <c r="C750" s="15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C750" s="37"/>
      <c r="AD750" s="15"/>
      <c r="AE750" s="16"/>
      <c r="AF750" s="16"/>
      <c r="AG750" s="16"/>
      <c r="AH750" s="16"/>
      <c r="AI750" s="16"/>
      <c r="AJ750" s="16"/>
      <c r="AK750" s="16"/>
    </row>
    <row r="751" spans="2:37" x14ac:dyDescent="0.3">
      <c r="B751" s="14"/>
      <c r="C751" s="15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C751" s="37"/>
      <c r="AD751" s="15"/>
      <c r="AE751" s="16"/>
      <c r="AF751" s="16"/>
      <c r="AG751" s="16"/>
      <c r="AH751" s="16"/>
      <c r="AI751" s="16"/>
      <c r="AJ751" s="16"/>
      <c r="AK751" s="16"/>
    </row>
    <row r="752" spans="2:37" x14ac:dyDescent="0.3">
      <c r="B752" s="14"/>
      <c r="C752" s="15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C752" s="37"/>
      <c r="AD752" s="15"/>
      <c r="AE752" s="16"/>
      <c r="AF752" s="16"/>
      <c r="AG752" s="16"/>
      <c r="AH752" s="16"/>
      <c r="AI752" s="16"/>
      <c r="AJ752" s="16"/>
      <c r="AK752" s="16"/>
    </row>
    <row r="753" spans="2:37" x14ac:dyDescent="0.3">
      <c r="B753" s="14"/>
      <c r="C753" s="15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C753" s="37"/>
      <c r="AD753" s="15"/>
      <c r="AE753" s="16"/>
      <c r="AF753" s="16"/>
      <c r="AG753" s="16"/>
      <c r="AH753" s="16"/>
      <c r="AI753" s="16"/>
      <c r="AJ753" s="16"/>
      <c r="AK753" s="16"/>
    </row>
    <row r="754" spans="2:37" x14ac:dyDescent="0.3">
      <c r="B754" s="14"/>
      <c r="C754" s="15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C754" s="37"/>
      <c r="AD754" s="15"/>
      <c r="AE754" s="16"/>
      <c r="AF754" s="16"/>
      <c r="AG754" s="16"/>
      <c r="AH754" s="16"/>
      <c r="AI754" s="16"/>
      <c r="AJ754" s="16"/>
      <c r="AK754" s="16"/>
    </row>
    <row r="755" spans="2:37" x14ac:dyDescent="0.3">
      <c r="B755" s="14"/>
      <c r="C755" s="15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C755" s="37"/>
      <c r="AD755" s="15"/>
      <c r="AE755" s="16"/>
      <c r="AF755" s="16"/>
      <c r="AG755" s="16"/>
      <c r="AH755" s="16"/>
      <c r="AI755" s="16"/>
      <c r="AJ755" s="16"/>
      <c r="AK755" s="16"/>
    </row>
    <row r="756" spans="2:37" x14ac:dyDescent="0.3">
      <c r="B756" s="14"/>
      <c r="C756" s="15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C756" s="37"/>
      <c r="AD756" s="15"/>
      <c r="AE756" s="16"/>
      <c r="AF756" s="16"/>
      <c r="AG756" s="16"/>
      <c r="AH756" s="16"/>
      <c r="AI756" s="16"/>
      <c r="AJ756" s="16"/>
      <c r="AK756" s="16"/>
    </row>
    <row r="757" spans="2:37" x14ac:dyDescent="0.3">
      <c r="B757" s="14"/>
      <c r="C757" s="15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C757" s="37"/>
      <c r="AD757" s="15"/>
      <c r="AE757" s="16"/>
      <c r="AF757" s="16"/>
      <c r="AG757" s="16"/>
      <c r="AH757" s="16"/>
      <c r="AI757" s="16"/>
      <c r="AJ757" s="16"/>
      <c r="AK757" s="16"/>
    </row>
    <row r="758" spans="2:37" x14ac:dyDescent="0.3">
      <c r="B758" s="14"/>
      <c r="C758" s="15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C758" s="37"/>
      <c r="AD758" s="15"/>
      <c r="AE758" s="16"/>
      <c r="AF758" s="16"/>
      <c r="AG758" s="16"/>
      <c r="AH758" s="16"/>
      <c r="AI758" s="16"/>
      <c r="AJ758" s="16"/>
      <c r="AK758" s="16"/>
    </row>
    <row r="759" spans="2:37" x14ac:dyDescent="0.3">
      <c r="B759" s="14"/>
      <c r="C759" s="15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C759" s="37"/>
      <c r="AD759" s="15"/>
      <c r="AE759" s="16"/>
      <c r="AF759" s="16"/>
      <c r="AG759" s="16"/>
      <c r="AH759" s="16"/>
      <c r="AI759" s="16"/>
      <c r="AJ759" s="16"/>
      <c r="AK759" s="16"/>
    </row>
    <row r="760" spans="2:37" x14ac:dyDescent="0.3">
      <c r="B760" s="14"/>
      <c r="C760" s="15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C760" s="37"/>
      <c r="AD760" s="15"/>
      <c r="AE760" s="16"/>
      <c r="AF760" s="16"/>
      <c r="AG760" s="16"/>
      <c r="AH760" s="16"/>
      <c r="AI760" s="16"/>
      <c r="AJ760" s="16"/>
      <c r="AK760" s="16"/>
    </row>
    <row r="761" spans="2:37" x14ac:dyDescent="0.3">
      <c r="B761" s="14"/>
      <c r="C761" s="15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C761" s="37"/>
      <c r="AD761" s="15"/>
      <c r="AE761" s="16"/>
      <c r="AF761" s="16"/>
      <c r="AG761" s="16"/>
      <c r="AH761" s="16"/>
      <c r="AI761" s="16"/>
      <c r="AJ761" s="16"/>
      <c r="AK761" s="16"/>
    </row>
    <row r="762" spans="2:37" x14ac:dyDescent="0.3">
      <c r="B762" s="14"/>
      <c r="C762" s="15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C762" s="37"/>
      <c r="AD762" s="15"/>
      <c r="AE762" s="16"/>
      <c r="AF762" s="16"/>
      <c r="AG762" s="16"/>
      <c r="AH762" s="16"/>
      <c r="AI762" s="16"/>
      <c r="AJ762" s="16"/>
      <c r="AK762" s="16"/>
    </row>
    <row r="763" spans="2:37" x14ac:dyDescent="0.3">
      <c r="B763" s="6"/>
      <c r="C763" s="15"/>
      <c r="D763" s="15"/>
      <c r="E763" s="15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15"/>
      <c r="X763" s="15"/>
      <c r="Y763" s="15"/>
      <c r="Z763" s="15"/>
      <c r="AA763" s="15"/>
      <c r="AC763" s="37"/>
      <c r="AD763" s="15"/>
      <c r="AE763" s="16"/>
      <c r="AF763" s="16"/>
      <c r="AG763" s="16"/>
      <c r="AH763" s="16"/>
      <c r="AI763" s="16"/>
      <c r="AJ763" s="16"/>
      <c r="AK763" s="16"/>
    </row>
    <row r="764" spans="2:37" x14ac:dyDescent="0.3">
      <c r="AC764" s="37"/>
      <c r="AD764" s="15"/>
      <c r="AE764" s="16"/>
      <c r="AF764" s="16"/>
      <c r="AG764" s="16"/>
      <c r="AH764" s="16"/>
      <c r="AI764" s="16"/>
      <c r="AJ764" s="16"/>
      <c r="AK764" s="16"/>
    </row>
    <row r="765" spans="2:37" x14ac:dyDescent="0.3">
      <c r="AC765" s="37"/>
      <c r="AD765" s="15"/>
      <c r="AE765" s="16"/>
      <c r="AF765" s="16"/>
      <c r="AG765" s="16"/>
      <c r="AH765" s="16"/>
      <c r="AI765" s="16"/>
      <c r="AJ765" s="16"/>
      <c r="AK765" s="16"/>
    </row>
    <row r="766" spans="2:37" x14ac:dyDescent="0.3">
      <c r="AC766" s="37"/>
      <c r="AD766" s="15"/>
      <c r="AE766" s="16"/>
      <c r="AF766" s="16"/>
      <c r="AG766" s="16"/>
      <c r="AH766" s="16"/>
      <c r="AI766" s="16"/>
      <c r="AJ766" s="16"/>
      <c r="AK766" s="16"/>
    </row>
    <row r="767" spans="2:37" x14ac:dyDescent="0.3">
      <c r="AC767" s="37"/>
      <c r="AD767" s="15"/>
      <c r="AE767" s="16"/>
      <c r="AF767" s="16"/>
      <c r="AG767" s="16"/>
      <c r="AH767" s="16"/>
      <c r="AI767" s="16"/>
      <c r="AJ767" s="16"/>
      <c r="AK767" s="16"/>
    </row>
    <row r="768" spans="2:37" x14ac:dyDescent="0.3">
      <c r="AC768" s="37"/>
      <c r="AD768" s="15"/>
      <c r="AE768" s="16"/>
      <c r="AF768" s="16"/>
      <c r="AG768" s="16"/>
      <c r="AH768" s="16"/>
      <c r="AI768" s="16"/>
      <c r="AJ768" s="16"/>
      <c r="AK768" s="16"/>
    </row>
    <row r="769" spans="2:37" x14ac:dyDescent="0.3">
      <c r="AC769" s="37"/>
      <c r="AD769" s="15"/>
      <c r="AE769" s="16"/>
      <c r="AF769" s="16"/>
      <c r="AG769" s="16"/>
      <c r="AH769" s="16"/>
      <c r="AI769" s="16"/>
      <c r="AJ769" s="16"/>
      <c r="AK769" s="16"/>
    </row>
    <row r="770" spans="2:37" x14ac:dyDescent="0.3">
      <c r="AC770" s="37"/>
      <c r="AD770" s="15"/>
      <c r="AE770" s="16"/>
      <c r="AF770" s="16"/>
      <c r="AG770" s="16"/>
      <c r="AH770" s="16"/>
      <c r="AI770" s="16"/>
      <c r="AJ770" s="16"/>
      <c r="AK770" s="16"/>
    </row>
    <row r="771" spans="2:37" x14ac:dyDescent="0.3">
      <c r="AD771" s="15"/>
      <c r="AE771" s="16"/>
      <c r="AF771" s="16"/>
      <c r="AG771" s="16"/>
      <c r="AH771" s="16"/>
      <c r="AI771" s="16"/>
      <c r="AJ771" s="16"/>
      <c r="AK771" s="16"/>
    </row>
    <row r="772" spans="2:37" x14ac:dyDescent="0.3">
      <c r="AC772" s="38"/>
      <c r="AD772" s="15"/>
      <c r="AE772" s="15"/>
      <c r="AF772" s="15"/>
      <c r="AG772" s="15"/>
      <c r="AH772" s="15"/>
      <c r="AI772" s="15"/>
      <c r="AJ772" s="15"/>
      <c r="AK772" s="15"/>
    </row>
    <row r="774" spans="2:37" x14ac:dyDescent="0.3">
      <c r="B774" s="34"/>
    </row>
    <row r="775" spans="2:37" x14ac:dyDescent="0.3">
      <c r="B775" s="34"/>
    </row>
    <row r="776" spans="2:37" x14ac:dyDescent="0.3">
      <c r="B776" s="32"/>
      <c r="C776" s="15"/>
      <c r="D776" s="35"/>
      <c r="E776" s="35"/>
      <c r="F776" s="35"/>
      <c r="G776" s="35"/>
      <c r="H776" s="35"/>
      <c r="I776" s="35"/>
      <c r="J776" s="35"/>
      <c r="K776" s="35"/>
      <c r="L776" s="35"/>
      <c r="M776" s="35"/>
      <c r="N776" s="35"/>
      <c r="O776" s="35"/>
      <c r="P776" s="35"/>
      <c r="Q776" s="35"/>
      <c r="R776" s="35"/>
      <c r="S776" s="35"/>
      <c r="T776" s="35"/>
      <c r="U776" s="35"/>
      <c r="V776" s="35"/>
      <c r="W776" s="35"/>
      <c r="X776" s="35"/>
      <c r="Y776" s="35"/>
      <c r="Z776" s="35"/>
      <c r="AA776" s="35"/>
      <c r="AC776" s="36"/>
      <c r="AD776" s="15"/>
      <c r="AE776" s="35"/>
      <c r="AF776" s="35"/>
      <c r="AG776" s="35"/>
      <c r="AH776" s="35"/>
      <c r="AI776" s="35"/>
      <c r="AJ776" s="35"/>
      <c r="AK776" s="35"/>
    </row>
    <row r="777" spans="2:37" x14ac:dyDescent="0.3">
      <c r="B777" s="14"/>
      <c r="C777" s="15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C777" s="37"/>
      <c r="AD777" s="15"/>
      <c r="AE777" s="16"/>
      <c r="AF777" s="16"/>
      <c r="AG777" s="16"/>
      <c r="AH777" s="16"/>
      <c r="AI777" s="16"/>
      <c r="AJ777" s="16"/>
      <c r="AK777" s="16"/>
    </row>
    <row r="778" spans="2:37" x14ac:dyDescent="0.3">
      <c r="B778" s="14"/>
      <c r="C778" s="15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C778" s="37"/>
      <c r="AD778" s="15"/>
      <c r="AE778" s="16"/>
      <c r="AF778" s="16"/>
      <c r="AG778" s="16"/>
      <c r="AH778" s="16"/>
      <c r="AI778" s="16"/>
      <c r="AJ778" s="16"/>
      <c r="AK778" s="16"/>
    </row>
    <row r="779" spans="2:37" x14ac:dyDescent="0.3">
      <c r="B779" s="14"/>
      <c r="C779" s="15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C779" s="37"/>
      <c r="AD779" s="15"/>
      <c r="AE779" s="16"/>
      <c r="AF779" s="16"/>
      <c r="AG779" s="16"/>
      <c r="AH779" s="16"/>
      <c r="AI779" s="16"/>
      <c r="AJ779" s="16"/>
      <c r="AK779" s="16"/>
    </row>
    <row r="780" spans="2:37" x14ac:dyDescent="0.3">
      <c r="B780" s="14"/>
      <c r="C780" s="15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C780" s="37"/>
      <c r="AD780" s="15"/>
      <c r="AE780" s="16"/>
      <c r="AF780" s="16"/>
      <c r="AG780" s="16"/>
      <c r="AH780" s="16"/>
      <c r="AI780" s="16"/>
      <c r="AJ780" s="16"/>
      <c r="AK780" s="16"/>
    </row>
    <row r="781" spans="2:37" x14ac:dyDescent="0.3">
      <c r="B781" s="14"/>
      <c r="C781" s="15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C781" s="37"/>
      <c r="AD781" s="15"/>
      <c r="AE781" s="16"/>
      <c r="AF781" s="16"/>
      <c r="AG781" s="16"/>
      <c r="AH781" s="16"/>
      <c r="AI781" s="16"/>
      <c r="AJ781" s="16"/>
      <c r="AK781" s="16"/>
    </row>
    <row r="782" spans="2:37" x14ac:dyDescent="0.3">
      <c r="B782" s="14"/>
      <c r="C782" s="15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C782" s="37"/>
      <c r="AD782" s="15"/>
      <c r="AE782" s="16"/>
      <c r="AF782" s="16"/>
      <c r="AG782" s="16"/>
      <c r="AH782" s="16"/>
      <c r="AI782" s="16"/>
      <c r="AJ782" s="16"/>
      <c r="AK782" s="16"/>
    </row>
    <row r="783" spans="2:37" x14ac:dyDescent="0.3">
      <c r="B783" s="14"/>
      <c r="C783" s="15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C783" s="37"/>
      <c r="AD783" s="15"/>
      <c r="AE783" s="16"/>
      <c r="AF783" s="16"/>
      <c r="AG783" s="16"/>
      <c r="AH783" s="16"/>
      <c r="AI783" s="16"/>
      <c r="AJ783" s="16"/>
      <c r="AK783" s="16"/>
    </row>
    <row r="784" spans="2:37" x14ac:dyDescent="0.3">
      <c r="B784" s="14"/>
      <c r="C784" s="15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C784" s="37"/>
      <c r="AD784" s="15"/>
      <c r="AE784" s="16"/>
      <c r="AF784" s="16"/>
      <c r="AG784" s="16"/>
      <c r="AH784" s="16"/>
      <c r="AI784" s="16"/>
      <c r="AJ784" s="16"/>
      <c r="AK784" s="16"/>
    </row>
    <row r="785" spans="2:37" x14ac:dyDescent="0.3">
      <c r="B785" s="14"/>
      <c r="C785" s="15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C785" s="37"/>
      <c r="AD785" s="15"/>
      <c r="AE785" s="16"/>
      <c r="AF785" s="16"/>
      <c r="AG785" s="16"/>
      <c r="AH785" s="16"/>
      <c r="AI785" s="16"/>
      <c r="AJ785" s="16"/>
      <c r="AK785" s="16"/>
    </row>
    <row r="786" spans="2:37" x14ac:dyDescent="0.3">
      <c r="B786" s="14"/>
      <c r="C786" s="15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C786" s="37"/>
      <c r="AD786" s="15"/>
      <c r="AE786" s="16"/>
      <c r="AF786" s="16"/>
      <c r="AG786" s="16"/>
      <c r="AH786" s="16"/>
      <c r="AI786" s="16"/>
      <c r="AJ786" s="16"/>
      <c r="AK786" s="16"/>
    </row>
    <row r="787" spans="2:37" x14ac:dyDescent="0.3">
      <c r="B787" s="14"/>
      <c r="C787" s="15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C787" s="37"/>
      <c r="AD787" s="15"/>
      <c r="AE787" s="16"/>
      <c r="AF787" s="16"/>
      <c r="AG787" s="16"/>
      <c r="AH787" s="16"/>
      <c r="AI787" s="16"/>
      <c r="AJ787" s="16"/>
      <c r="AK787" s="16"/>
    </row>
    <row r="788" spans="2:37" x14ac:dyDescent="0.3">
      <c r="B788" s="14"/>
      <c r="C788" s="15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C788" s="37"/>
      <c r="AD788" s="15"/>
      <c r="AE788" s="16"/>
      <c r="AF788" s="16"/>
      <c r="AG788" s="16"/>
      <c r="AH788" s="16"/>
      <c r="AI788" s="16"/>
      <c r="AJ788" s="16"/>
      <c r="AK788" s="16"/>
    </row>
    <row r="789" spans="2:37" x14ac:dyDescent="0.3">
      <c r="B789" s="14"/>
      <c r="C789" s="15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C789" s="37"/>
      <c r="AD789" s="15"/>
      <c r="AE789" s="16"/>
      <c r="AF789" s="16"/>
      <c r="AG789" s="16"/>
      <c r="AH789" s="16"/>
      <c r="AI789" s="16"/>
      <c r="AJ789" s="16"/>
      <c r="AK789" s="16"/>
    </row>
    <row r="790" spans="2:37" x14ac:dyDescent="0.3">
      <c r="B790" s="14"/>
      <c r="C790" s="15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C790" s="37"/>
      <c r="AD790" s="15"/>
      <c r="AE790" s="16"/>
      <c r="AF790" s="16"/>
      <c r="AG790" s="16"/>
      <c r="AH790" s="16"/>
      <c r="AI790" s="16"/>
      <c r="AJ790" s="16"/>
      <c r="AK790" s="16"/>
    </row>
    <row r="791" spans="2:37" x14ac:dyDescent="0.3">
      <c r="B791" s="14"/>
      <c r="C791" s="15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C791" s="37"/>
      <c r="AD791" s="15"/>
      <c r="AE791" s="16"/>
      <c r="AF791" s="16"/>
      <c r="AG791" s="16"/>
      <c r="AH791" s="16"/>
      <c r="AI791" s="16"/>
      <c r="AJ791" s="16"/>
      <c r="AK791" s="16"/>
    </row>
    <row r="792" spans="2:37" x14ac:dyDescent="0.3">
      <c r="B792" s="14"/>
      <c r="C792" s="15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C792" s="37"/>
      <c r="AD792" s="15"/>
      <c r="AE792" s="16"/>
      <c r="AF792" s="16"/>
      <c r="AG792" s="16"/>
      <c r="AH792" s="16"/>
      <c r="AI792" s="16"/>
      <c r="AJ792" s="16"/>
      <c r="AK792" s="16"/>
    </row>
    <row r="793" spans="2:37" x14ac:dyDescent="0.3">
      <c r="B793" s="6"/>
      <c r="C793" s="15"/>
      <c r="D793" s="15"/>
      <c r="E793" s="15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15"/>
      <c r="X793" s="15"/>
      <c r="Y793" s="15"/>
      <c r="Z793" s="15"/>
      <c r="AA793" s="15"/>
      <c r="AC793" s="37"/>
      <c r="AD793" s="15"/>
      <c r="AE793" s="16"/>
      <c r="AF793" s="16"/>
      <c r="AG793" s="16"/>
      <c r="AH793" s="16"/>
      <c r="AI793" s="16"/>
      <c r="AJ793" s="16"/>
      <c r="AK793" s="16"/>
    </row>
    <row r="794" spans="2:37" x14ac:dyDescent="0.3">
      <c r="AC794" s="37"/>
      <c r="AD794" s="15"/>
      <c r="AE794" s="16"/>
      <c r="AF794" s="16"/>
      <c r="AG794" s="16"/>
      <c r="AH794" s="16"/>
      <c r="AI794" s="16"/>
      <c r="AJ794" s="16"/>
      <c r="AK794" s="16"/>
    </row>
    <row r="795" spans="2:37" x14ac:dyDescent="0.3">
      <c r="AC795" s="37"/>
      <c r="AD795" s="15"/>
      <c r="AE795" s="16"/>
      <c r="AF795" s="16"/>
      <c r="AG795" s="16"/>
      <c r="AH795" s="16"/>
      <c r="AI795" s="16"/>
      <c r="AJ795" s="16"/>
      <c r="AK795" s="16"/>
    </row>
    <row r="796" spans="2:37" x14ac:dyDescent="0.3">
      <c r="AC796" s="37"/>
      <c r="AD796" s="15"/>
      <c r="AE796" s="16"/>
      <c r="AF796" s="16"/>
      <c r="AG796" s="16"/>
      <c r="AH796" s="16"/>
      <c r="AI796" s="16"/>
      <c r="AJ796" s="16"/>
      <c r="AK796" s="16"/>
    </row>
    <row r="797" spans="2:37" x14ac:dyDescent="0.3">
      <c r="AC797" s="37"/>
      <c r="AD797" s="15"/>
      <c r="AE797" s="16"/>
      <c r="AF797" s="16"/>
      <c r="AG797" s="16"/>
      <c r="AH797" s="16"/>
      <c r="AI797" s="16"/>
      <c r="AJ797" s="16"/>
      <c r="AK797" s="16"/>
    </row>
    <row r="798" spans="2:37" x14ac:dyDescent="0.3">
      <c r="AC798" s="37"/>
      <c r="AD798" s="15"/>
      <c r="AE798" s="16"/>
      <c r="AF798" s="16"/>
      <c r="AG798" s="16"/>
      <c r="AH798" s="16"/>
      <c r="AI798" s="16"/>
      <c r="AJ798" s="16"/>
      <c r="AK798" s="16"/>
    </row>
    <row r="799" spans="2:37" x14ac:dyDescent="0.3">
      <c r="AC799" s="37"/>
      <c r="AD799" s="15"/>
      <c r="AE799" s="16"/>
      <c r="AF799" s="16"/>
      <c r="AG799" s="16"/>
      <c r="AH799" s="16"/>
      <c r="AI799" s="16"/>
      <c r="AJ799" s="16"/>
      <c r="AK799" s="16"/>
    </row>
    <row r="800" spans="2:37" x14ac:dyDescent="0.3">
      <c r="AC800" s="37"/>
      <c r="AD800" s="15"/>
      <c r="AE800" s="16"/>
      <c r="AF800" s="16"/>
      <c r="AG800" s="16"/>
      <c r="AH800" s="16"/>
      <c r="AI800" s="16"/>
      <c r="AJ800" s="16"/>
      <c r="AK800" s="16"/>
    </row>
    <row r="801" spans="2:37" x14ac:dyDescent="0.3">
      <c r="AD801" s="15"/>
      <c r="AE801" s="16"/>
      <c r="AF801" s="16"/>
      <c r="AG801" s="16"/>
      <c r="AH801" s="16"/>
      <c r="AI801" s="16"/>
      <c r="AJ801" s="16"/>
      <c r="AK801" s="16"/>
    </row>
    <row r="802" spans="2:37" x14ac:dyDescent="0.3">
      <c r="AC802" s="38"/>
      <c r="AD802" s="15"/>
      <c r="AE802" s="15"/>
      <c r="AF802" s="15"/>
      <c r="AG802" s="15"/>
      <c r="AH802" s="15"/>
      <c r="AI802" s="15"/>
      <c r="AJ802" s="15"/>
      <c r="AK802" s="15"/>
    </row>
    <row r="804" spans="2:37" x14ac:dyDescent="0.3">
      <c r="B804" s="34"/>
    </row>
    <row r="805" spans="2:37" x14ac:dyDescent="0.3">
      <c r="B805" s="34"/>
    </row>
    <row r="806" spans="2:37" x14ac:dyDescent="0.3">
      <c r="B806" s="32"/>
      <c r="C806" s="15"/>
      <c r="D806" s="35"/>
      <c r="E806" s="35"/>
      <c r="F806" s="35"/>
      <c r="G806" s="35"/>
      <c r="H806" s="35"/>
      <c r="I806" s="35"/>
      <c r="J806" s="35"/>
      <c r="K806" s="35"/>
      <c r="L806" s="35"/>
      <c r="M806" s="35"/>
      <c r="N806" s="35"/>
      <c r="O806" s="35"/>
      <c r="P806" s="35"/>
      <c r="Q806" s="35"/>
      <c r="R806" s="35"/>
      <c r="S806" s="35"/>
      <c r="T806" s="35"/>
      <c r="U806" s="35"/>
      <c r="V806" s="35"/>
      <c r="W806" s="35"/>
      <c r="X806" s="35"/>
      <c r="Y806" s="35"/>
      <c r="Z806" s="35"/>
      <c r="AA806" s="35"/>
      <c r="AC806" s="36"/>
      <c r="AD806" s="15"/>
      <c r="AE806" s="35"/>
      <c r="AF806" s="35"/>
      <c r="AG806" s="35"/>
      <c r="AH806" s="35"/>
      <c r="AI806" s="35"/>
      <c r="AJ806" s="35"/>
      <c r="AK806" s="35"/>
    </row>
    <row r="807" spans="2:37" x14ac:dyDescent="0.3">
      <c r="B807" s="14"/>
      <c r="C807" s="15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C807" s="37"/>
      <c r="AD807" s="15"/>
      <c r="AE807" s="16"/>
      <c r="AF807" s="16"/>
      <c r="AG807" s="16"/>
      <c r="AH807" s="16"/>
      <c r="AI807" s="16"/>
      <c r="AJ807" s="16"/>
      <c r="AK807" s="16"/>
    </row>
    <row r="808" spans="2:37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C808" s="37"/>
      <c r="AD808" s="15"/>
      <c r="AE808" s="16"/>
      <c r="AF808" s="16"/>
      <c r="AG808" s="16"/>
      <c r="AH808" s="16"/>
      <c r="AI808" s="16"/>
      <c r="AJ808" s="16"/>
      <c r="AK808" s="16"/>
    </row>
    <row r="809" spans="2:37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C809" s="37"/>
      <c r="AD809" s="15"/>
      <c r="AE809" s="16"/>
      <c r="AF809" s="16"/>
      <c r="AG809" s="16"/>
      <c r="AH809" s="16"/>
      <c r="AI809" s="16"/>
      <c r="AJ809" s="16"/>
      <c r="AK809" s="16"/>
    </row>
    <row r="810" spans="2:37" x14ac:dyDescent="0.3">
      <c r="B810" s="14"/>
      <c r="C810" s="15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C810" s="37"/>
      <c r="AD810" s="15"/>
      <c r="AE810" s="16"/>
      <c r="AF810" s="16"/>
      <c r="AG810" s="16"/>
      <c r="AH810" s="16"/>
      <c r="AI810" s="16"/>
      <c r="AJ810" s="16"/>
      <c r="AK810" s="16"/>
    </row>
    <row r="811" spans="2:37" x14ac:dyDescent="0.3">
      <c r="B811" s="14"/>
      <c r="C811" s="15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C811" s="37"/>
      <c r="AD811" s="15"/>
      <c r="AE811" s="16"/>
      <c r="AF811" s="16"/>
      <c r="AG811" s="16"/>
      <c r="AH811" s="16"/>
      <c r="AI811" s="16"/>
      <c r="AJ811" s="16"/>
      <c r="AK811" s="16"/>
    </row>
    <row r="812" spans="2:37" x14ac:dyDescent="0.3">
      <c r="B812" s="14"/>
      <c r="C812" s="15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C812" s="37"/>
      <c r="AD812" s="15"/>
      <c r="AE812" s="16"/>
      <c r="AF812" s="16"/>
      <c r="AG812" s="16"/>
      <c r="AH812" s="16"/>
      <c r="AI812" s="16"/>
      <c r="AJ812" s="16"/>
      <c r="AK812" s="16"/>
    </row>
    <row r="813" spans="2:37" x14ac:dyDescent="0.3">
      <c r="B813" s="14"/>
      <c r="C813" s="15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C813" s="37"/>
      <c r="AD813" s="15"/>
      <c r="AE813" s="16"/>
      <c r="AF813" s="16"/>
      <c r="AG813" s="16"/>
      <c r="AH813" s="16"/>
      <c r="AI813" s="16"/>
      <c r="AJ813" s="16"/>
      <c r="AK813" s="16"/>
    </row>
    <row r="814" spans="2:37" x14ac:dyDescent="0.3">
      <c r="B814" s="14"/>
      <c r="C814" s="15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C814" s="37"/>
      <c r="AD814" s="15"/>
      <c r="AE814" s="16"/>
      <c r="AF814" s="16"/>
      <c r="AG814" s="16"/>
      <c r="AH814" s="16"/>
      <c r="AI814" s="16"/>
      <c r="AJ814" s="16"/>
      <c r="AK814" s="16"/>
    </row>
    <row r="815" spans="2:37" x14ac:dyDescent="0.3">
      <c r="B815" s="14"/>
      <c r="C815" s="15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C815" s="37"/>
      <c r="AD815" s="15"/>
      <c r="AE815" s="16"/>
      <c r="AF815" s="16"/>
      <c r="AG815" s="16"/>
      <c r="AH815" s="16"/>
      <c r="AI815" s="16"/>
      <c r="AJ815" s="16"/>
      <c r="AK815" s="16"/>
    </row>
    <row r="816" spans="2:37" x14ac:dyDescent="0.3">
      <c r="B816" s="14"/>
      <c r="C816" s="15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C816" s="37"/>
      <c r="AD816" s="15"/>
      <c r="AE816" s="16"/>
      <c r="AF816" s="16"/>
      <c r="AG816" s="16"/>
      <c r="AH816" s="16"/>
      <c r="AI816" s="16"/>
      <c r="AJ816" s="16"/>
      <c r="AK816" s="16"/>
    </row>
    <row r="817" spans="2:37" x14ac:dyDescent="0.3">
      <c r="B817" s="14"/>
      <c r="C817" s="15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C817" s="37"/>
      <c r="AD817" s="15"/>
      <c r="AE817" s="16"/>
      <c r="AF817" s="16"/>
      <c r="AG817" s="16"/>
      <c r="AH817" s="16"/>
      <c r="AI817" s="16"/>
      <c r="AJ817" s="16"/>
      <c r="AK817" s="16"/>
    </row>
    <row r="818" spans="2:37" x14ac:dyDescent="0.3">
      <c r="B818" s="14"/>
      <c r="C818" s="15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C818" s="37"/>
      <c r="AD818" s="15"/>
      <c r="AE818" s="16"/>
      <c r="AF818" s="16"/>
      <c r="AG818" s="16"/>
      <c r="AH818" s="16"/>
      <c r="AI818" s="16"/>
      <c r="AJ818" s="16"/>
      <c r="AK818" s="16"/>
    </row>
    <row r="819" spans="2:37" x14ac:dyDescent="0.3">
      <c r="B819" s="14"/>
      <c r="C819" s="15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C819" s="37"/>
      <c r="AD819" s="15"/>
      <c r="AE819" s="16"/>
      <c r="AF819" s="16"/>
      <c r="AG819" s="16"/>
      <c r="AH819" s="16"/>
      <c r="AI819" s="16"/>
      <c r="AJ819" s="16"/>
      <c r="AK819" s="16"/>
    </row>
    <row r="820" spans="2:37" x14ac:dyDescent="0.3">
      <c r="B820" s="14"/>
      <c r="C820" s="15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C820" s="37"/>
      <c r="AD820" s="15"/>
      <c r="AE820" s="16"/>
      <c r="AF820" s="16"/>
      <c r="AG820" s="16"/>
      <c r="AH820" s="16"/>
      <c r="AI820" s="16"/>
      <c r="AJ820" s="16"/>
      <c r="AK820" s="16"/>
    </row>
    <row r="821" spans="2:37" x14ac:dyDescent="0.3">
      <c r="B821" s="14"/>
      <c r="C821" s="15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C821" s="37"/>
      <c r="AD821" s="15"/>
      <c r="AE821" s="16"/>
      <c r="AF821" s="16"/>
      <c r="AG821" s="16"/>
      <c r="AH821" s="16"/>
      <c r="AI821" s="16"/>
      <c r="AJ821" s="16"/>
      <c r="AK821" s="16"/>
    </row>
    <row r="822" spans="2:37" x14ac:dyDescent="0.3">
      <c r="B822" s="14"/>
      <c r="C822" s="15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C822" s="37"/>
      <c r="AD822" s="15"/>
      <c r="AE822" s="16"/>
      <c r="AF822" s="16"/>
      <c r="AG822" s="16"/>
      <c r="AH822" s="16"/>
      <c r="AI822" s="16"/>
      <c r="AJ822" s="16"/>
      <c r="AK822" s="16"/>
    </row>
    <row r="823" spans="2:37" x14ac:dyDescent="0.3">
      <c r="B823" s="6"/>
      <c r="C823" s="15"/>
      <c r="D823" s="15"/>
      <c r="E823" s="15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15"/>
      <c r="X823" s="15"/>
      <c r="Y823" s="15"/>
      <c r="Z823" s="15"/>
      <c r="AA823" s="15"/>
      <c r="AC823" s="37"/>
      <c r="AD823" s="15"/>
      <c r="AE823" s="16"/>
      <c r="AF823" s="16"/>
      <c r="AG823" s="16"/>
      <c r="AH823" s="16"/>
      <c r="AI823" s="16"/>
      <c r="AJ823" s="16"/>
      <c r="AK823" s="16"/>
    </row>
    <row r="824" spans="2:37" x14ac:dyDescent="0.3">
      <c r="AC824" s="37"/>
      <c r="AD824" s="15"/>
      <c r="AE824" s="16"/>
      <c r="AF824" s="16"/>
      <c r="AG824" s="16"/>
      <c r="AH824" s="16"/>
      <c r="AI824" s="16"/>
      <c r="AJ824" s="16"/>
      <c r="AK824" s="16"/>
    </row>
    <row r="825" spans="2:37" x14ac:dyDescent="0.3">
      <c r="AC825" s="37"/>
      <c r="AD825" s="15"/>
      <c r="AE825" s="16"/>
      <c r="AF825" s="16"/>
      <c r="AG825" s="16"/>
      <c r="AH825" s="16"/>
      <c r="AI825" s="16"/>
      <c r="AJ825" s="16"/>
      <c r="AK825" s="16"/>
    </row>
    <row r="826" spans="2:37" x14ac:dyDescent="0.3">
      <c r="AC826" s="37"/>
      <c r="AD826" s="15"/>
      <c r="AE826" s="16"/>
      <c r="AF826" s="16"/>
      <c r="AG826" s="16"/>
      <c r="AH826" s="16"/>
      <c r="AI826" s="16"/>
      <c r="AJ826" s="16"/>
      <c r="AK826" s="16"/>
    </row>
    <row r="827" spans="2:37" x14ac:dyDescent="0.3">
      <c r="AC827" s="37"/>
      <c r="AD827" s="15"/>
      <c r="AE827" s="16"/>
      <c r="AF827" s="16"/>
      <c r="AG827" s="16"/>
      <c r="AH827" s="16"/>
      <c r="AI827" s="16"/>
      <c r="AJ827" s="16"/>
      <c r="AK827" s="16"/>
    </row>
    <row r="828" spans="2:37" x14ac:dyDescent="0.3">
      <c r="AC828" s="37"/>
      <c r="AD828" s="15"/>
      <c r="AE828" s="16"/>
      <c r="AF828" s="16"/>
      <c r="AG828" s="16"/>
      <c r="AH828" s="16"/>
      <c r="AI828" s="16"/>
      <c r="AJ828" s="16"/>
      <c r="AK828" s="16"/>
    </row>
    <row r="829" spans="2:37" x14ac:dyDescent="0.3">
      <c r="AC829" s="37"/>
      <c r="AD829" s="15"/>
      <c r="AE829" s="16"/>
      <c r="AF829" s="16"/>
      <c r="AG829" s="16"/>
      <c r="AH829" s="16"/>
      <c r="AI829" s="16"/>
      <c r="AJ829" s="16"/>
      <c r="AK829" s="16"/>
    </row>
    <row r="830" spans="2:37" x14ac:dyDescent="0.3">
      <c r="AC830" s="37"/>
      <c r="AD830" s="15"/>
      <c r="AE830" s="16"/>
      <c r="AF830" s="16"/>
      <c r="AG830" s="16"/>
      <c r="AH830" s="16"/>
      <c r="AI830" s="16"/>
      <c r="AJ830" s="16"/>
      <c r="AK830" s="16"/>
    </row>
    <row r="831" spans="2:37" x14ac:dyDescent="0.3">
      <c r="AD831" s="15"/>
      <c r="AE831" s="16"/>
      <c r="AF831" s="16"/>
      <c r="AG831" s="16"/>
      <c r="AH831" s="16"/>
      <c r="AI831" s="16"/>
      <c r="AJ831" s="16"/>
      <c r="AK831" s="16"/>
    </row>
    <row r="832" spans="2:37" x14ac:dyDescent="0.3">
      <c r="AC832" s="38"/>
      <c r="AD832" s="15"/>
      <c r="AE832" s="15"/>
      <c r="AF832" s="15"/>
      <c r="AG832" s="15"/>
      <c r="AH832" s="15"/>
      <c r="AI832" s="15"/>
      <c r="AJ832" s="15"/>
      <c r="AK832" s="15"/>
    </row>
    <row r="834" spans="2:37" x14ac:dyDescent="0.3">
      <c r="B834" s="34"/>
    </row>
    <row r="835" spans="2:37" x14ac:dyDescent="0.3">
      <c r="B835" s="34"/>
    </row>
    <row r="836" spans="2:37" x14ac:dyDescent="0.3">
      <c r="B836" s="32"/>
      <c r="C836" s="15"/>
      <c r="D836" s="35"/>
      <c r="E836" s="35"/>
      <c r="F836" s="35"/>
      <c r="G836" s="35"/>
      <c r="H836" s="35"/>
      <c r="I836" s="35"/>
      <c r="J836" s="35"/>
      <c r="K836" s="35"/>
      <c r="L836" s="35"/>
      <c r="M836" s="35"/>
      <c r="N836" s="35"/>
      <c r="O836" s="35"/>
      <c r="P836" s="35"/>
      <c r="Q836" s="35"/>
      <c r="R836" s="35"/>
      <c r="S836" s="35"/>
      <c r="T836" s="35"/>
      <c r="U836" s="35"/>
      <c r="V836" s="35"/>
      <c r="W836" s="35"/>
      <c r="X836" s="35"/>
      <c r="Y836" s="35"/>
      <c r="Z836" s="35"/>
      <c r="AA836" s="35"/>
      <c r="AC836" s="36"/>
      <c r="AD836" s="15"/>
      <c r="AE836" s="35"/>
      <c r="AF836" s="35"/>
      <c r="AG836" s="35"/>
      <c r="AH836" s="35"/>
      <c r="AI836" s="35"/>
      <c r="AJ836" s="35"/>
      <c r="AK836" s="35"/>
    </row>
    <row r="837" spans="2:37" x14ac:dyDescent="0.3">
      <c r="B837" s="14"/>
      <c r="C837" s="15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C837" s="37"/>
      <c r="AD837" s="15"/>
      <c r="AE837" s="16"/>
      <c r="AF837" s="16"/>
      <c r="AG837" s="16"/>
      <c r="AH837" s="16"/>
      <c r="AI837" s="16"/>
      <c r="AJ837" s="16"/>
      <c r="AK837" s="16"/>
    </row>
    <row r="838" spans="2:37" x14ac:dyDescent="0.3">
      <c r="B838" s="14"/>
      <c r="C838" s="15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C838" s="37"/>
      <c r="AD838" s="15"/>
      <c r="AE838" s="16"/>
      <c r="AF838" s="16"/>
      <c r="AG838" s="16"/>
      <c r="AH838" s="16"/>
      <c r="AI838" s="16"/>
      <c r="AJ838" s="16"/>
      <c r="AK838" s="16"/>
    </row>
    <row r="839" spans="2:37" x14ac:dyDescent="0.3">
      <c r="B839" s="14"/>
      <c r="C839" s="15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C839" s="37"/>
      <c r="AD839" s="15"/>
      <c r="AE839" s="16"/>
      <c r="AF839" s="16"/>
      <c r="AG839" s="16"/>
      <c r="AH839" s="16"/>
      <c r="AI839" s="16"/>
      <c r="AJ839" s="16"/>
      <c r="AK839" s="16"/>
    </row>
    <row r="840" spans="2:37" x14ac:dyDescent="0.3">
      <c r="B840" s="14"/>
      <c r="C840" s="15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C840" s="37"/>
      <c r="AD840" s="15"/>
      <c r="AE840" s="16"/>
      <c r="AF840" s="16"/>
      <c r="AG840" s="16"/>
      <c r="AH840" s="16"/>
      <c r="AI840" s="16"/>
      <c r="AJ840" s="16"/>
      <c r="AK840" s="16"/>
    </row>
    <row r="841" spans="2:37" x14ac:dyDescent="0.3">
      <c r="B841" s="14"/>
      <c r="C841" s="15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C841" s="37"/>
      <c r="AD841" s="15"/>
      <c r="AE841" s="16"/>
      <c r="AF841" s="16"/>
      <c r="AG841" s="16"/>
      <c r="AH841" s="16"/>
      <c r="AI841" s="16"/>
      <c r="AJ841" s="16"/>
      <c r="AK841" s="16"/>
    </row>
    <row r="842" spans="2:37" x14ac:dyDescent="0.3">
      <c r="B842" s="14"/>
      <c r="C842" s="15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C842" s="37"/>
      <c r="AD842" s="15"/>
      <c r="AE842" s="16"/>
      <c r="AF842" s="16"/>
      <c r="AG842" s="16"/>
      <c r="AH842" s="16"/>
      <c r="AI842" s="16"/>
      <c r="AJ842" s="16"/>
      <c r="AK842" s="16"/>
    </row>
    <row r="843" spans="2:37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C843" s="37"/>
      <c r="AD843" s="15"/>
      <c r="AE843" s="16"/>
      <c r="AF843" s="16"/>
      <c r="AG843" s="16"/>
      <c r="AH843" s="16"/>
      <c r="AI843" s="16"/>
      <c r="AJ843" s="16"/>
      <c r="AK843" s="16"/>
    </row>
    <row r="844" spans="2:37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C844" s="37"/>
      <c r="AD844" s="15"/>
      <c r="AE844" s="16"/>
      <c r="AF844" s="16"/>
      <c r="AG844" s="16"/>
      <c r="AH844" s="16"/>
      <c r="AI844" s="16"/>
      <c r="AJ844" s="16"/>
      <c r="AK844" s="16"/>
    </row>
    <row r="845" spans="2:37" x14ac:dyDescent="0.3">
      <c r="B845" s="14"/>
      <c r="C845" s="15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C845" s="37"/>
      <c r="AD845" s="15"/>
      <c r="AE845" s="16"/>
      <c r="AF845" s="16"/>
      <c r="AG845" s="16"/>
      <c r="AH845" s="16"/>
      <c r="AI845" s="16"/>
      <c r="AJ845" s="16"/>
      <c r="AK845" s="16"/>
    </row>
    <row r="846" spans="2:37" x14ac:dyDescent="0.3">
      <c r="B846" s="14"/>
      <c r="C846" s="15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C846" s="37"/>
      <c r="AD846" s="15"/>
      <c r="AE846" s="16"/>
      <c r="AF846" s="16"/>
      <c r="AG846" s="16"/>
      <c r="AH846" s="16"/>
      <c r="AI846" s="16"/>
      <c r="AJ846" s="16"/>
      <c r="AK846" s="16"/>
    </row>
    <row r="847" spans="2:37" x14ac:dyDescent="0.3">
      <c r="B847" s="14"/>
      <c r="C847" s="15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C847" s="37"/>
      <c r="AD847" s="15"/>
      <c r="AE847" s="16"/>
      <c r="AF847" s="16"/>
      <c r="AG847" s="16"/>
      <c r="AH847" s="16"/>
      <c r="AI847" s="16"/>
      <c r="AJ847" s="16"/>
      <c r="AK847" s="16"/>
    </row>
    <row r="848" spans="2:37" x14ac:dyDescent="0.3">
      <c r="B848" s="14"/>
      <c r="C848" s="15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C848" s="37"/>
      <c r="AD848" s="15"/>
      <c r="AE848" s="16"/>
      <c r="AF848" s="16"/>
      <c r="AG848" s="16"/>
      <c r="AH848" s="16"/>
      <c r="AI848" s="16"/>
      <c r="AJ848" s="16"/>
      <c r="AK848" s="16"/>
    </row>
    <row r="849" spans="2:37" x14ac:dyDescent="0.3">
      <c r="B849" s="14"/>
      <c r="C849" s="15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C849" s="37"/>
      <c r="AD849" s="15"/>
      <c r="AE849" s="16"/>
      <c r="AF849" s="16"/>
      <c r="AG849" s="16"/>
      <c r="AH849" s="16"/>
      <c r="AI849" s="16"/>
      <c r="AJ849" s="16"/>
      <c r="AK849" s="16"/>
    </row>
    <row r="850" spans="2:37" x14ac:dyDescent="0.3">
      <c r="B850" s="14"/>
      <c r="C850" s="15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C850" s="37"/>
      <c r="AD850" s="15"/>
      <c r="AE850" s="16"/>
      <c r="AF850" s="16"/>
      <c r="AG850" s="16"/>
      <c r="AH850" s="16"/>
      <c r="AI850" s="16"/>
      <c r="AJ850" s="16"/>
      <c r="AK850" s="16"/>
    </row>
    <row r="851" spans="2:37" x14ac:dyDescent="0.3">
      <c r="B851" s="14"/>
      <c r="C851" s="15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C851" s="37"/>
      <c r="AD851" s="15"/>
      <c r="AE851" s="16"/>
      <c r="AF851" s="16"/>
      <c r="AG851" s="16"/>
      <c r="AH851" s="16"/>
      <c r="AI851" s="16"/>
      <c r="AJ851" s="16"/>
      <c r="AK851" s="16"/>
    </row>
    <row r="852" spans="2:37" x14ac:dyDescent="0.3">
      <c r="B852" s="14"/>
      <c r="C852" s="15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C852" s="37"/>
      <c r="AD852" s="15"/>
      <c r="AE852" s="16"/>
      <c r="AF852" s="16"/>
      <c r="AG852" s="16"/>
      <c r="AH852" s="16"/>
      <c r="AI852" s="16"/>
      <c r="AJ852" s="16"/>
      <c r="AK852" s="16"/>
    </row>
    <row r="853" spans="2:37" x14ac:dyDescent="0.3">
      <c r="B853" s="6"/>
      <c r="C853" s="15"/>
      <c r="D853" s="15"/>
      <c r="E853" s="15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15"/>
      <c r="X853" s="15"/>
      <c r="Y853" s="15"/>
      <c r="Z853" s="15"/>
      <c r="AA853" s="15"/>
      <c r="AC853" s="37"/>
      <c r="AD853" s="15"/>
      <c r="AE853" s="16"/>
      <c r="AF853" s="16"/>
      <c r="AG853" s="16"/>
      <c r="AH853" s="16"/>
      <c r="AI853" s="16"/>
      <c r="AJ853" s="16"/>
      <c r="AK853" s="16"/>
    </row>
    <row r="854" spans="2:37" x14ac:dyDescent="0.3">
      <c r="AC854" s="37"/>
      <c r="AD854" s="15"/>
      <c r="AE854" s="16"/>
      <c r="AF854" s="16"/>
      <c r="AG854" s="16"/>
      <c r="AH854" s="16"/>
      <c r="AI854" s="16"/>
      <c r="AJ854" s="16"/>
      <c r="AK854" s="16"/>
    </row>
    <row r="855" spans="2:37" x14ac:dyDescent="0.3">
      <c r="AC855" s="37"/>
      <c r="AD855" s="15"/>
      <c r="AE855" s="16"/>
      <c r="AF855" s="16"/>
      <c r="AG855" s="16"/>
      <c r="AH855" s="16"/>
      <c r="AI855" s="16"/>
      <c r="AJ855" s="16"/>
      <c r="AK855" s="16"/>
    </row>
    <row r="856" spans="2:37" x14ac:dyDescent="0.3">
      <c r="AC856" s="37"/>
      <c r="AD856" s="15"/>
      <c r="AE856" s="16"/>
      <c r="AF856" s="16"/>
      <c r="AG856" s="16"/>
      <c r="AH856" s="16"/>
      <c r="AI856" s="16"/>
      <c r="AJ856" s="16"/>
      <c r="AK856" s="16"/>
    </row>
    <row r="857" spans="2:37" x14ac:dyDescent="0.3">
      <c r="AC857" s="37"/>
      <c r="AD857" s="15"/>
      <c r="AE857" s="16"/>
      <c r="AF857" s="16"/>
      <c r="AG857" s="16"/>
      <c r="AH857" s="16"/>
      <c r="AI857" s="16"/>
      <c r="AJ857" s="16"/>
      <c r="AK857" s="16"/>
    </row>
    <row r="858" spans="2:37" x14ac:dyDescent="0.3">
      <c r="AC858" s="37"/>
      <c r="AD858" s="15"/>
      <c r="AE858" s="16"/>
      <c r="AF858" s="16"/>
      <c r="AG858" s="16"/>
      <c r="AH858" s="16"/>
      <c r="AI858" s="16"/>
      <c r="AJ858" s="16"/>
      <c r="AK858" s="16"/>
    </row>
    <row r="859" spans="2:37" x14ac:dyDescent="0.3">
      <c r="AC859" s="37"/>
      <c r="AD859" s="15"/>
      <c r="AE859" s="16"/>
      <c r="AF859" s="16"/>
      <c r="AG859" s="16"/>
      <c r="AH859" s="16"/>
      <c r="AI859" s="16"/>
      <c r="AJ859" s="16"/>
      <c r="AK859" s="16"/>
    </row>
    <row r="860" spans="2:37" x14ac:dyDescent="0.3">
      <c r="AC860" s="37"/>
      <c r="AD860" s="15"/>
      <c r="AE860" s="16"/>
      <c r="AF860" s="16"/>
      <c r="AG860" s="16"/>
      <c r="AH860" s="16"/>
      <c r="AI860" s="16"/>
      <c r="AJ860" s="16"/>
      <c r="AK860" s="16"/>
    </row>
    <row r="861" spans="2:37" x14ac:dyDescent="0.3">
      <c r="AD861" s="15"/>
      <c r="AE861" s="16"/>
      <c r="AF861" s="16"/>
      <c r="AG861" s="16"/>
      <c r="AH861" s="16"/>
      <c r="AI861" s="16"/>
      <c r="AJ861" s="16"/>
      <c r="AK861" s="16"/>
    </row>
    <row r="862" spans="2:37" x14ac:dyDescent="0.3">
      <c r="AC862" s="38"/>
      <c r="AD862" s="15"/>
      <c r="AE862" s="15"/>
      <c r="AF862" s="15"/>
      <c r="AG862" s="15"/>
      <c r="AH862" s="15"/>
      <c r="AI862" s="15"/>
      <c r="AJ862" s="15"/>
      <c r="AK862" s="15"/>
    </row>
    <row r="864" spans="2:37" x14ac:dyDescent="0.3">
      <c r="B864" s="34"/>
    </row>
    <row r="865" spans="2:37" x14ac:dyDescent="0.3">
      <c r="B865" s="34"/>
    </row>
    <row r="866" spans="2:37" x14ac:dyDescent="0.3">
      <c r="B866" s="32"/>
      <c r="C866" s="15"/>
      <c r="D866" s="35"/>
      <c r="E866" s="35"/>
      <c r="F866" s="35"/>
      <c r="G866" s="35"/>
      <c r="H866" s="35"/>
      <c r="I866" s="35"/>
      <c r="J866" s="35"/>
      <c r="K866" s="35"/>
      <c r="L866" s="35"/>
      <c r="M866" s="35"/>
      <c r="N866" s="35"/>
      <c r="O866" s="35"/>
      <c r="P866" s="35"/>
      <c r="Q866" s="35"/>
      <c r="R866" s="35"/>
      <c r="S866" s="35"/>
      <c r="T866" s="35"/>
      <c r="U866" s="35"/>
      <c r="V866" s="35"/>
      <c r="W866" s="35"/>
      <c r="X866" s="35"/>
      <c r="Y866" s="35"/>
      <c r="Z866" s="35"/>
      <c r="AA866" s="35"/>
      <c r="AC866" s="36"/>
      <c r="AD866" s="15"/>
      <c r="AE866" s="35"/>
      <c r="AF866" s="35"/>
      <c r="AG866" s="35"/>
      <c r="AH866" s="35"/>
      <c r="AI866" s="35"/>
      <c r="AJ866" s="35"/>
      <c r="AK866" s="35"/>
    </row>
    <row r="867" spans="2:37" x14ac:dyDescent="0.3">
      <c r="B867" s="14"/>
      <c r="C867" s="15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C867" s="37"/>
      <c r="AD867" s="15"/>
      <c r="AE867" s="16"/>
      <c r="AF867" s="16"/>
      <c r="AG867" s="16"/>
      <c r="AH867" s="16"/>
      <c r="AI867" s="16"/>
      <c r="AJ867" s="16"/>
      <c r="AK867" s="16"/>
    </row>
    <row r="868" spans="2:37" x14ac:dyDescent="0.3">
      <c r="B868" s="14"/>
      <c r="C868" s="15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C868" s="37"/>
      <c r="AD868" s="15"/>
      <c r="AE868" s="16"/>
      <c r="AF868" s="16"/>
      <c r="AG868" s="16"/>
      <c r="AH868" s="16"/>
      <c r="AI868" s="16"/>
      <c r="AJ868" s="16"/>
      <c r="AK868" s="16"/>
    </row>
    <row r="869" spans="2:37" x14ac:dyDescent="0.3">
      <c r="B869" s="14"/>
      <c r="C869" s="15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C869" s="37"/>
      <c r="AD869" s="15"/>
      <c r="AE869" s="16"/>
      <c r="AF869" s="16"/>
      <c r="AG869" s="16"/>
      <c r="AH869" s="16"/>
      <c r="AI869" s="16"/>
      <c r="AJ869" s="16"/>
      <c r="AK869" s="16"/>
    </row>
    <row r="870" spans="2:37" x14ac:dyDescent="0.3">
      <c r="B870" s="14"/>
      <c r="C870" s="15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C870" s="37"/>
      <c r="AD870" s="15"/>
      <c r="AE870" s="16"/>
      <c r="AF870" s="16"/>
      <c r="AG870" s="16"/>
      <c r="AH870" s="16"/>
      <c r="AI870" s="16"/>
      <c r="AJ870" s="16"/>
      <c r="AK870" s="16"/>
    </row>
    <row r="871" spans="2:37" x14ac:dyDescent="0.3">
      <c r="B871" s="14"/>
      <c r="C871" s="15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C871" s="37"/>
      <c r="AD871" s="15"/>
      <c r="AE871" s="16"/>
      <c r="AF871" s="16"/>
      <c r="AG871" s="16"/>
      <c r="AH871" s="16"/>
      <c r="AI871" s="16"/>
      <c r="AJ871" s="16"/>
      <c r="AK871" s="16"/>
    </row>
    <row r="872" spans="2:37" x14ac:dyDescent="0.3">
      <c r="B872" s="14"/>
      <c r="C872" s="15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C872" s="37"/>
      <c r="AD872" s="15"/>
      <c r="AE872" s="16"/>
      <c r="AF872" s="16"/>
      <c r="AG872" s="16"/>
      <c r="AH872" s="16"/>
      <c r="AI872" s="16"/>
      <c r="AJ872" s="16"/>
      <c r="AK872" s="16"/>
    </row>
    <row r="873" spans="2:37" x14ac:dyDescent="0.3">
      <c r="B873" s="14"/>
      <c r="C873" s="15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C873" s="37"/>
      <c r="AD873" s="15"/>
      <c r="AE873" s="16"/>
      <c r="AF873" s="16"/>
      <c r="AG873" s="16"/>
      <c r="AH873" s="16"/>
      <c r="AI873" s="16"/>
      <c r="AJ873" s="16"/>
      <c r="AK873" s="16"/>
    </row>
    <row r="874" spans="2:37" x14ac:dyDescent="0.3">
      <c r="B874" s="14"/>
      <c r="C874" s="15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C874" s="37"/>
      <c r="AD874" s="15"/>
      <c r="AE874" s="16"/>
      <c r="AF874" s="16"/>
      <c r="AG874" s="16"/>
      <c r="AH874" s="16"/>
      <c r="AI874" s="16"/>
      <c r="AJ874" s="16"/>
      <c r="AK874" s="16"/>
    </row>
    <row r="875" spans="2:37" x14ac:dyDescent="0.3">
      <c r="B875" s="14"/>
      <c r="C875" s="15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C875" s="37"/>
      <c r="AD875" s="15"/>
      <c r="AE875" s="16"/>
      <c r="AF875" s="16"/>
      <c r="AG875" s="16"/>
      <c r="AH875" s="16"/>
      <c r="AI875" s="16"/>
      <c r="AJ875" s="16"/>
      <c r="AK875" s="16"/>
    </row>
    <row r="876" spans="2:37" x14ac:dyDescent="0.3">
      <c r="B876" s="14"/>
      <c r="C876" s="15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C876" s="37"/>
      <c r="AD876" s="15"/>
      <c r="AE876" s="16"/>
      <c r="AF876" s="16"/>
      <c r="AG876" s="16"/>
      <c r="AH876" s="16"/>
      <c r="AI876" s="16"/>
      <c r="AJ876" s="16"/>
      <c r="AK876" s="16"/>
    </row>
    <row r="877" spans="2:37" x14ac:dyDescent="0.3">
      <c r="B877" s="14"/>
      <c r="C877" s="15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C877" s="37"/>
      <c r="AD877" s="15"/>
      <c r="AE877" s="16"/>
      <c r="AF877" s="16"/>
      <c r="AG877" s="16"/>
      <c r="AH877" s="16"/>
      <c r="AI877" s="16"/>
      <c r="AJ877" s="16"/>
      <c r="AK877" s="16"/>
    </row>
    <row r="878" spans="2:37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C878" s="37"/>
      <c r="AD878" s="15"/>
      <c r="AE878" s="16"/>
      <c r="AF878" s="16"/>
      <c r="AG878" s="16"/>
      <c r="AH878" s="16"/>
      <c r="AI878" s="16"/>
      <c r="AJ878" s="16"/>
      <c r="AK878" s="16"/>
    </row>
    <row r="879" spans="2:37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C879" s="37"/>
      <c r="AD879" s="15"/>
      <c r="AE879" s="16"/>
      <c r="AF879" s="16"/>
      <c r="AG879" s="16"/>
      <c r="AH879" s="16"/>
      <c r="AI879" s="16"/>
      <c r="AJ879" s="16"/>
      <c r="AK879" s="16"/>
    </row>
    <row r="880" spans="2:37" x14ac:dyDescent="0.3">
      <c r="B880" s="14"/>
      <c r="C880" s="15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C880" s="37"/>
      <c r="AD880" s="15"/>
      <c r="AE880" s="16"/>
      <c r="AF880" s="16"/>
      <c r="AG880" s="16"/>
      <c r="AH880" s="16"/>
      <c r="AI880" s="16"/>
      <c r="AJ880" s="16"/>
      <c r="AK880" s="16"/>
    </row>
    <row r="881" spans="2:37" x14ac:dyDescent="0.3">
      <c r="B881" s="14"/>
      <c r="C881" s="15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C881" s="37"/>
      <c r="AD881" s="15"/>
      <c r="AE881" s="16"/>
      <c r="AF881" s="16"/>
      <c r="AG881" s="16"/>
      <c r="AH881" s="16"/>
      <c r="AI881" s="16"/>
      <c r="AJ881" s="16"/>
      <c r="AK881" s="16"/>
    </row>
    <row r="882" spans="2:37" x14ac:dyDescent="0.3">
      <c r="B882" s="14"/>
      <c r="C882" s="15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C882" s="37"/>
      <c r="AD882" s="15"/>
      <c r="AE882" s="16"/>
      <c r="AF882" s="16"/>
      <c r="AG882" s="16"/>
      <c r="AH882" s="16"/>
      <c r="AI882" s="16"/>
      <c r="AJ882" s="16"/>
      <c r="AK882" s="16"/>
    </row>
    <row r="883" spans="2:37" x14ac:dyDescent="0.3">
      <c r="B883" s="6"/>
      <c r="C883" s="15"/>
      <c r="D883" s="15"/>
      <c r="E883" s="15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15"/>
      <c r="X883" s="15"/>
      <c r="Y883" s="15"/>
      <c r="Z883" s="15"/>
      <c r="AA883" s="15"/>
      <c r="AC883" s="37"/>
      <c r="AD883" s="15"/>
      <c r="AE883" s="16"/>
      <c r="AF883" s="16"/>
      <c r="AG883" s="16"/>
      <c r="AH883" s="16"/>
      <c r="AI883" s="16"/>
      <c r="AJ883" s="16"/>
      <c r="AK883" s="16"/>
    </row>
    <row r="884" spans="2:37" x14ac:dyDescent="0.3">
      <c r="AC884" s="37"/>
      <c r="AD884" s="15"/>
      <c r="AE884" s="16"/>
      <c r="AF884" s="16"/>
      <c r="AG884" s="16"/>
      <c r="AH884" s="16"/>
      <c r="AI884" s="16"/>
      <c r="AJ884" s="16"/>
      <c r="AK884" s="16"/>
    </row>
    <row r="885" spans="2:37" x14ac:dyDescent="0.3">
      <c r="AC885" s="37"/>
      <c r="AD885" s="15"/>
      <c r="AE885" s="16"/>
      <c r="AF885" s="16"/>
      <c r="AG885" s="16"/>
      <c r="AH885" s="16"/>
      <c r="AI885" s="16"/>
      <c r="AJ885" s="16"/>
      <c r="AK885" s="16"/>
    </row>
    <row r="886" spans="2:37" x14ac:dyDescent="0.3">
      <c r="AC886" s="37"/>
      <c r="AD886" s="15"/>
      <c r="AE886" s="16"/>
      <c r="AF886" s="16"/>
      <c r="AG886" s="16"/>
      <c r="AH886" s="16"/>
      <c r="AI886" s="16"/>
      <c r="AJ886" s="16"/>
      <c r="AK886" s="16"/>
    </row>
    <row r="887" spans="2:37" x14ac:dyDescent="0.3">
      <c r="AC887" s="37"/>
      <c r="AD887" s="15"/>
      <c r="AE887" s="16"/>
      <c r="AF887" s="16"/>
      <c r="AG887" s="16"/>
      <c r="AH887" s="16"/>
      <c r="AI887" s="16"/>
      <c r="AJ887" s="16"/>
      <c r="AK887" s="16"/>
    </row>
    <row r="888" spans="2:37" x14ac:dyDescent="0.3">
      <c r="AC888" s="37"/>
      <c r="AD888" s="15"/>
      <c r="AE888" s="16"/>
      <c r="AF888" s="16"/>
      <c r="AG888" s="16"/>
      <c r="AH888" s="16"/>
      <c r="AI888" s="16"/>
      <c r="AJ888" s="16"/>
      <c r="AK888" s="16"/>
    </row>
    <row r="889" spans="2:37" x14ac:dyDescent="0.3">
      <c r="AC889" s="37"/>
      <c r="AD889" s="15"/>
      <c r="AE889" s="16"/>
      <c r="AF889" s="16"/>
      <c r="AG889" s="16"/>
      <c r="AH889" s="16"/>
      <c r="AI889" s="16"/>
      <c r="AJ889" s="16"/>
      <c r="AK889" s="16"/>
    </row>
    <row r="890" spans="2:37" x14ac:dyDescent="0.3">
      <c r="AC890" s="37"/>
      <c r="AD890" s="15"/>
      <c r="AE890" s="16"/>
      <c r="AF890" s="16"/>
      <c r="AG890" s="16"/>
      <c r="AH890" s="16"/>
      <c r="AI890" s="16"/>
      <c r="AJ890" s="16"/>
      <c r="AK890" s="16"/>
    </row>
    <row r="891" spans="2:37" x14ac:dyDescent="0.3">
      <c r="AD891" s="15"/>
      <c r="AE891" s="16"/>
      <c r="AF891" s="16"/>
      <c r="AG891" s="16"/>
      <c r="AH891" s="16"/>
      <c r="AI891" s="16"/>
      <c r="AJ891" s="16"/>
      <c r="AK891" s="16"/>
    </row>
    <row r="892" spans="2:37" x14ac:dyDescent="0.3">
      <c r="AC892" s="38"/>
      <c r="AD892" s="15"/>
      <c r="AE892" s="15"/>
      <c r="AF892" s="15"/>
      <c r="AG892" s="15"/>
      <c r="AH892" s="15"/>
      <c r="AI892" s="15"/>
      <c r="AJ892" s="15"/>
      <c r="AK892" s="15"/>
    </row>
  </sheetData>
  <mergeCells count="83">
    <mergeCell ref="C4:G4"/>
    <mergeCell ref="C7:D7"/>
    <mergeCell ref="C8:D8"/>
    <mergeCell ref="AJ78:AL78"/>
    <mergeCell ref="AJ79:AL79"/>
    <mergeCell ref="B79:D79"/>
    <mergeCell ref="C6:E6"/>
    <mergeCell ref="C9:D9"/>
    <mergeCell ref="L11:N11"/>
    <mergeCell ref="L12:M12"/>
    <mergeCell ref="L13:M13"/>
    <mergeCell ref="L16:M16"/>
    <mergeCell ref="AG11:AI11"/>
    <mergeCell ref="AG12:AH12"/>
    <mergeCell ref="AG13:AH13"/>
    <mergeCell ref="AG16:AH16"/>
    <mergeCell ref="AA11:AC11"/>
    <mergeCell ref="AA12:AB12"/>
    <mergeCell ref="AA13:AB13"/>
    <mergeCell ref="AA16:AB16"/>
    <mergeCell ref="AJ24:AL24"/>
    <mergeCell ref="AD11:AF11"/>
    <mergeCell ref="AD12:AE12"/>
    <mergeCell ref="AD13:AE13"/>
    <mergeCell ref="AD16:AE16"/>
    <mergeCell ref="AJ11:AL11"/>
    <mergeCell ref="AJ12:AK12"/>
    <mergeCell ref="AJ13:AK13"/>
    <mergeCell ref="AJ16:AK16"/>
    <mergeCell ref="AA14:AB14"/>
    <mergeCell ref="AD14:AE14"/>
    <mergeCell ref="AG14:AH14"/>
    <mergeCell ref="C11:E11"/>
    <mergeCell ref="C12:D12"/>
    <mergeCell ref="C13:D13"/>
    <mergeCell ref="C16:D16"/>
    <mergeCell ref="O13:P13"/>
    <mergeCell ref="O16:P16"/>
    <mergeCell ref="O11:Q11"/>
    <mergeCell ref="O12:P12"/>
    <mergeCell ref="F11:H11"/>
    <mergeCell ref="F12:G12"/>
    <mergeCell ref="F13:G13"/>
    <mergeCell ref="F16:G16"/>
    <mergeCell ref="I11:K11"/>
    <mergeCell ref="I12:J12"/>
    <mergeCell ref="I13:J13"/>
    <mergeCell ref="I16:J16"/>
    <mergeCell ref="X11:Z11"/>
    <mergeCell ref="X12:Y12"/>
    <mergeCell ref="X13:Y13"/>
    <mergeCell ref="X16:Y16"/>
    <mergeCell ref="R11:T11"/>
    <mergeCell ref="R12:S12"/>
    <mergeCell ref="R13:S13"/>
    <mergeCell ref="R16:S16"/>
    <mergeCell ref="U11:W11"/>
    <mergeCell ref="U12:V12"/>
    <mergeCell ref="U13:V13"/>
    <mergeCell ref="U16:V16"/>
    <mergeCell ref="U14:V14"/>
    <mergeCell ref="X14:Y14"/>
    <mergeCell ref="F14:G14"/>
    <mergeCell ref="I14:J14"/>
    <mergeCell ref="L14:M14"/>
    <mergeCell ref="O14:P14"/>
    <mergeCell ref="R14:S14"/>
    <mergeCell ref="AJ150:AL150"/>
    <mergeCell ref="B151:D151"/>
    <mergeCell ref="AJ292:AL292"/>
    <mergeCell ref="B293:D293"/>
    <mergeCell ref="AJ14:AK14"/>
    <mergeCell ref="O15:P15"/>
    <mergeCell ref="F15:G15"/>
    <mergeCell ref="I15:J15"/>
    <mergeCell ref="L15:M15"/>
    <mergeCell ref="R15:S15"/>
    <mergeCell ref="U15:V15"/>
    <mergeCell ref="X15:Y15"/>
    <mergeCell ref="AA15:AB15"/>
    <mergeCell ref="AD15:AE15"/>
    <mergeCell ref="AG15:AH15"/>
    <mergeCell ref="AJ15:AK15"/>
  </mergeCells>
  <pageMargins left="0.7" right="0.7" top="0.75" bottom="0.75" header="0.3" footer="0.3"/>
  <pageSetup scale="1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E4B79-DB09-47BE-B722-8B769B05644E}">
  <sheetPr codeName="Hoja1"/>
  <dimension ref="B2:AE1675"/>
  <sheetViews>
    <sheetView topLeftCell="A1601" zoomScale="55" zoomScaleNormal="55" workbookViewId="0">
      <selection activeCell="AD1627" sqref="AD1627:AD1674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28" width="10.140625" style="3" customWidth="1"/>
    <col min="29" max="16384" width="11.42578125" style="4"/>
  </cols>
  <sheetData>
    <row r="2" spans="2:31" x14ac:dyDescent="0.3">
      <c r="B2" s="7" t="s">
        <v>82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45566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14" t="s">
        <v>4</v>
      </c>
      <c r="C8" s="49"/>
      <c r="D8" s="49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31.316333333333336</v>
      </c>
      <c r="N8" s="46">
        <v>62.464166666666664</v>
      </c>
      <c r="O8" s="45">
        <v>19.722333333333335</v>
      </c>
      <c r="P8" s="46">
        <v>6.5829999999999993</v>
      </c>
      <c r="Q8" s="45">
        <v>0.22449999999999992</v>
      </c>
      <c r="R8" s="46">
        <v>1.8135000000000003</v>
      </c>
      <c r="S8" s="45">
        <v>1.9666666666666839E-2</v>
      </c>
      <c r="T8" s="46">
        <v>2.8660000000000057E-2</v>
      </c>
      <c r="U8" s="45">
        <v>8.2010000000000069E-2</v>
      </c>
      <c r="V8" s="46">
        <v>0</v>
      </c>
      <c r="W8" s="45">
        <v>3.475586666666667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125.72975666666669</v>
      </c>
      <c r="AE8" s="60"/>
    </row>
    <row r="9" spans="2:31" x14ac:dyDescent="0.3">
      <c r="B9" s="14" t="s">
        <v>5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0</v>
      </c>
      <c r="M9" s="45">
        <v>4.6606666666666658</v>
      </c>
      <c r="N9" s="46">
        <v>0</v>
      </c>
      <c r="O9" s="45">
        <v>0</v>
      </c>
      <c r="P9" s="46">
        <v>5.3824999999999976</v>
      </c>
      <c r="Q9" s="45">
        <v>15.056999999999993</v>
      </c>
      <c r="R9" s="46">
        <v>20.223500000000001</v>
      </c>
      <c r="S9" s="45">
        <v>19.540333333333326</v>
      </c>
      <c r="T9" s="46">
        <v>7.0567000000000011</v>
      </c>
      <c r="U9" s="45">
        <v>9.6341333333333292</v>
      </c>
      <c r="V9" s="46">
        <v>10.248166666666668</v>
      </c>
      <c r="W9" s="45">
        <v>3.1477733333333342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94.950773333333316</v>
      </c>
      <c r="AE9" s="58"/>
    </row>
    <row r="10" spans="2:31" x14ac:dyDescent="0.3">
      <c r="B10" s="14" t="s">
        <v>6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</v>
      </c>
      <c r="M10" s="45">
        <v>0</v>
      </c>
      <c r="N10" s="46">
        <v>0.83933333333333382</v>
      </c>
      <c r="O10" s="45">
        <v>1.4173333333333333</v>
      </c>
      <c r="P10" s="46">
        <v>4.0423333333333318</v>
      </c>
      <c r="Q10" s="45">
        <v>11.199000000000005</v>
      </c>
      <c r="R10" s="46">
        <v>23.469666666666679</v>
      </c>
      <c r="S10" s="45">
        <v>23.074166666666692</v>
      </c>
      <c r="T10" s="46">
        <v>18.300899999999995</v>
      </c>
      <c r="U10" s="45">
        <v>23.859966666666654</v>
      </c>
      <c r="V10" s="46">
        <v>27.580333333333368</v>
      </c>
      <c r="W10" s="45">
        <v>11.459893333333346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55" si="0">SUM(E10:AB10)</f>
        <v>145.24292666666676</v>
      </c>
      <c r="AE10" s="58"/>
    </row>
    <row r="11" spans="2:31" x14ac:dyDescent="0.3">
      <c r="B11" s="14" t="s">
        <v>106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</v>
      </c>
      <c r="M11" s="45">
        <v>0</v>
      </c>
      <c r="N11" s="46">
        <v>0</v>
      </c>
      <c r="O11" s="45">
        <v>0</v>
      </c>
      <c r="P11" s="46">
        <v>0</v>
      </c>
      <c r="Q11" s="45">
        <v>0</v>
      </c>
      <c r="R11" s="46">
        <v>0</v>
      </c>
      <c r="S11" s="45">
        <v>0</v>
      </c>
      <c r="T11" s="46">
        <v>0</v>
      </c>
      <c r="U11" s="45">
        <v>0</v>
      </c>
      <c r="V11" s="46">
        <v>0</v>
      </c>
      <c r="W11" s="45">
        <v>0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0</v>
      </c>
      <c r="AE11" s="58"/>
    </row>
    <row r="12" spans="2:31" x14ac:dyDescent="0.3">
      <c r="B12" s="14" t="s">
        <v>7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25.22783333333334</v>
      </c>
      <c r="N12" s="46">
        <v>18.340333333333337</v>
      </c>
      <c r="O12" s="45">
        <v>0.17366666666666661</v>
      </c>
      <c r="P12" s="46">
        <v>0.47599999999999992</v>
      </c>
      <c r="Q12" s="45">
        <v>1.3821666666666661</v>
      </c>
      <c r="R12" s="46">
        <v>10.093666666666662</v>
      </c>
      <c r="S12" s="45">
        <v>52.932333333333318</v>
      </c>
      <c r="T12" s="46">
        <v>54.786499999999982</v>
      </c>
      <c r="U12" s="45">
        <v>71.56459999999997</v>
      </c>
      <c r="V12" s="46">
        <v>81.459333333333319</v>
      </c>
      <c r="W12" s="45">
        <v>40.672699999999999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357.10913333333332</v>
      </c>
      <c r="AE12" s="58"/>
    </row>
    <row r="13" spans="2:31" x14ac:dyDescent="0.3">
      <c r="B13" s="14" t="s">
        <v>8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2.4019999999999992</v>
      </c>
      <c r="N13" s="46">
        <v>0</v>
      </c>
      <c r="O13" s="45">
        <v>0</v>
      </c>
      <c r="P13" s="46">
        <v>0.57000000000000017</v>
      </c>
      <c r="Q13" s="45">
        <v>2.1985000000000001</v>
      </c>
      <c r="R13" s="46">
        <v>11.348500000000001</v>
      </c>
      <c r="S13" s="45">
        <v>18.794333333333331</v>
      </c>
      <c r="T13" s="46">
        <v>4.0704083333333339</v>
      </c>
      <c r="U13" s="45">
        <v>0</v>
      </c>
      <c r="V13" s="46">
        <v>3.3887000000000005</v>
      </c>
      <c r="W13" s="45">
        <v>2.8015766666666666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45.574018333333335</v>
      </c>
      <c r="AE13" s="58"/>
    </row>
    <row r="14" spans="2:31" x14ac:dyDescent="0.3">
      <c r="B14" s="14" t="s">
        <v>9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6">
        <v>54.808833333333304</v>
      </c>
      <c r="O14" s="45">
        <v>12.683833333333336</v>
      </c>
      <c r="P14" s="46">
        <v>21.882500000000004</v>
      </c>
      <c r="Q14" s="45">
        <v>21.168833333333332</v>
      </c>
      <c r="R14" s="46">
        <v>18.759500000000003</v>
      </c>
      <c r="S14" s="45">
        <v>15.629666666666671</v>
      </c>
      <c r="T14" s="46">
        <v>8.5150000000000077</v>
      </c>
      <c r="U14" s="45">
        <v>2.8109999999999977</v>
      </c>
      <c r="V14" s="46">
        <v>6.1006666666666609</v>
      </c>
      <c r="W14" s="45">
        <v>12.312333333333333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174.67216666666667</v>
      </c>
      <c r="AE14" s="58"/>
    </row>
    <row r="15" spans="2:31" x14ac:dyDescent="0.3">
      <c r="B15" s="14" t="s">
        <v>10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</v>
      </c>
      <c r="M15" s="45">
        <v>0</v>
      </c>
      <c r="N15" s="46">
        <v>0</v>
      </c>
      <c r="O15" s="45">
        <v>0</v>
      </c>
      <c r="P15" s="46">
        <v>0</v>
      </c>
      <c r="Q15" s="45">
        <v>0</v>
      </c>
      <c r="R15" s="46">
        <v>6.230833333333333</v>
      </c>
      <c r="S15" s="45">
        <v>14.723499999999998</v>
      </c>
      <c r="T15" s="46">
        <v>14.519466666666672</v>
      </c>
      <c r="U15" s="45">
        <v>10.761400000000002</v>
      </c>
      <c r="V15" s="46">
        <v>20.660166666666669</v>
      </c>
      <c r="W15" s="45">
        <v>19.273959999999999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86.169326666666677</v>
      </c>
      <c r="AE15" s="58"/>
    </row>
    <row r="16" spans="2:31" x14ac:dyDescent="0.3">
      <c r="B16" s="14" t="s">
        <v>11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</v>
      </c>
      <c r="M16" s="45">
        <v>0</v>
      </c>
      <c r="N16" s="46">
        <v>0</v>
      </c>
      <c r="O16" s="45">
        <v>3.0613333333333324</v>
      </c>
      <c r="P16" s="46">
        <v>0</v>
      </c>
      <c r="Q16" s="45">
        <v>0</v>
      </c>
      <c r="R16" s="46">
        <v>0</v>
      </c>
      <c r="S16" s="45">
        <v>0</v>
      </c>
      <c r="T16" s="46">
        <v>0</v>
      </c>
      <c r="U16" s="45">
        <v>0</v>
      </c>
      <c r="V16" s="46">
        <v>6.6287333333333311</v>
      </c>
      <c r="W16" s="45">
        <v>13.606503333333333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23.296569999999996</v>
      </c>
      <c r="AE16" s="58"/>
    </row>
    <row r="17" spans="2:31" x14ac:dyDescent="0.3">
      <c r="B17" s="14" t="s">
        <v>12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</v>
      </c>
      <c r="M17" s="45">
        <v>0</v>
      </c>
      <c r="N17" s="46">
        <v>0</v>
      </c>
      <c r="O17" s="45">
        <v>0.58883333333333521</v>
      </c>
      <c r="P17" s="46">
        <v>3.2958333333333334</v>
      </c>
      <c r="Q17" s="45">
        <v>3.130833333333332</v>
      </c>
      <c r="R17" s="46">
        <v>18.935000000000002</v>
      </c>
      <c r="S17" s="45">
        <v>20.363166666666668</v>
      </c>
      <c r="T17" s="46">
        <v>22.870999999999988</v>
      </c>
      <c r="U17" s="45">
        <v>16.458666666666669</v>
      </c>
      <c r="V17" s="46">
        <v>21.201999999999995</v>
      </c>
      <c r="W17" s="45">
        <v>19.87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126.71533333333333</v>
      </c>
      <c r="AE17" s="58"/>
    </row>
    <row r="18" spans="2:31" x14ac:dyDescent="0.3">
      <c r="B18" s="14" t="s">
        <v>13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0</v>
      </c>
      <c r="M18" s="45">
        <v>0.40616666666666723</v>
      </c>
      <c r="N18" s="46">
        <v>12.767333333333342</v>
      </c>
      <c r="O18" s="45">
        <v>53.267666666666692</v>
      </c>
      <c r="P18" s="46">
        <v>36.497333333333337</v>
      </c>
      <c r="Q18" s="45">
        <v>45.312166666666684</v>
      </c>
      <c r="R18" s="46">
        <v>50.799499999999995</v>
      </c>
      <c r="S18" s="45">
        <v>82.511333333333326</v>
      </c>
      <c r="T18" s="46">
        <v>81.800799999999981</v>
      </c>
      <c r="U18" s="45">
        <v>73.39376666666665</v>
      </c>
      <c r="V18" s="46">
        <v>78.919500000000014</v>
      </c>
      <c r="W18" s="45">
        <v>58.829610000000024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574.50517666666667</v>
      </c>
      <c r="AE18" s="58"/>
    </row>
    <row r="19" spans="2:31" x14ac:dyDescent="0.3">
      <c r="B19" s="14" t="s">
        <v>14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15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0</v>
      </c>
      <c r="N20" s="46">
        <v>12.396666666666668</v>
      </c>
      <c r="O20" s="45">
        <v>16.569666666666656</v>
      </c>
      <c r="P20" s="46">
        <v>0</v>
      </c>
      <c r="Q20" s="45">
        <v>0</v>
      </c>
      <c r="R20" s="46">
        <v>4.7043333333333361</v>
      </c>
      <c r="S20" s="45">
        <v>9.8999999999999932</v>
      </c>
      <c r="T20" s="46">
        <v>10.935166666666667</v>
      </c>
      <c r="U20" s="45">
        <v>7.56</v>
      </c>
      <c r="V20" s="46">
        <v>11.351000000000003</v>
      </c>
      <c r="W20" s="45">
        <v>6.9786666666666708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80.395499999999998</v>
      </c>
      <c r="AE20" s="58"/>
    </row>
    <row r="21" spans="2:31" x14ac:dyDescent="0.3">
      <c r="B21" s="14" t="s">
        <v>16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0</v>
      </c>
      <c r="M21" s="45">
        <v>11.014833333333337</v>
      </c>
      <c r="N21" s="46">
        <v>16.843833333333336</v>
      </c>
      <c r="O21" s="45">
        <v>14.180499999999999</v>
      </c>
      <c r="P21" s="46">
        <v>13.742499999999998</v>
      </c>
      <c r="Q21" s="45">
        <v>15.424333333333339</v>
      </c>
      <c r="R21" s="46">
        <v>18.358166666666673</v>
      </c>
      <c r="S21" s="45">
        <v>20.96083333333333</v>
      </c>
      <c r="T21" s="46">
        <v>19.251333333333335</v>
      </c>
      <c r="U21" s="45">
        <v>17.242499999999996</v>
      </c>
      <c r="V21" s="46">
        <v>17.017033333333334</v>
      </c>
      <c r="W21" s="45">
        <v>10.526200000000001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174.56206666666668</v>
      </c>
      <c r="AE21" s="58"/>
    </row>
    <row r="22" spans="2:31" x14ac:dyDescent="0.3">
      <c r="B22" s="14" t="s">
        <v>17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</v>
      </c>
      <c r="M22" s="45">
        <v>24.398333333333333</v>
      </c>
      <c r="N22" s="46">
        <v>38.42316666666671</v>
      </c>
      <c r="O22" s="45">
        <v>35.28233333333332</v>
      </c>
      <c r="P22" s="46">
        <v>43.344833333333312</v>
      </c>
      <c r="Q22" s="45">
        <v>53.599833333333329</v>
      </c>
      <c r="R22" s="46">
        <v>55.266499999999979</v>
      </c>
      <c r="S22" s="45">
        <v>38.19400000000001</v>
      </c>
      <c r="T22" s="46">
        <v>36.585633333333348</v>
      </c>
      <c r="U22" s="45">
        <v>32.71576666666666</v>
      </c>
      <c r="V22" s="46">
        <v>6.211566666666668</v>
      </c>
      <c r="W22" s="45">
        <v>5.2899133333333337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369.31187999999997</v>
      </c>
      <c r="AE22" s="58"/>
    </row>
    <row r="23" spans="2:31" x14ac:dyDescent="0.3">
      <c r="B23" s="14" t="s">
        <v>18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0</v>
      </c>
      <c r="M23" s="45">
        <v>38.366666666666653</v>
      </c>
      <c r="N23" s="46">
        <v>33.75</v>
      </c>
      <c r="O23" s="45">
        <v>46.340000000000011</v>
      </c>
      <c r="P23" s="46">
        <v>33.130000000000003</v>
      </c>
      <c r="Q23" s="45">
        <v>39.129999999999995</v>
      </c>
      <c r="R23" s="46">
        <v>42.01</v>
      </c>
      <c r="S23" s="45">
        <v>44.61</v>
      </c>
      <c r="T23" s="46">
        <v>44.24516666666667</v>
      </c>
      <c r="U23" s="45">
        <v>34.61016666666665</v>
      </c>
      <c r="V23" s="46">
        <v>34.165666666666674</v>
      </c>
      <c r="W23" s="45">
        <v>27.119599999999998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417.47726666666659</v>
      </c>
      <c r="AE23" s="58"/>
    </row>
    <row r="24" spans="2:31" x14ac:dyDescent="0.3">
      <c r="B24" s="14" t="s">
        <v>19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</v>
      </c>
      <c r="M24" s="45">
        <v>15.564166666666669</v>
      </c>
      <c r="N24" s="46">
        <v>23.183999999999994</v>
      </c>
      <c r="O24" s="45">
        <v>12.651333333333334</v>
      </c>
      <c r="P24" s="46">
        <v>0</v>
      </c>
      <c r="Q24" s="45">
        <v>0</v>
      </c>
      <c r="R24" s="46">
        <v>4.9595000000000011</v>
      </c>
      <c r="S24" s="45">
        <v>9.1246666666666627</v>
      </c>
      <c r="T24" s="46">
        <v>10.892033333333334</v>
      </c>
      <c r="U24" s="45">
        <v>9.2264999999999997</v>
      </c>
      <c r="V24" s="46">
        <v>16.123333333333324</v>
      </c>
      <c r="W24" s="45">
        <v>12.631553333333329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114.35708666666665</v>
      </c>
      <c r="AE24" s="58"/>
    </row>
    <row r="25" spans="2:31" x14ac:dyDescent="0.3">
      <c r="B25" s="4" t="s">
        <v>20</v>
      </c>
      <c r="C25" s="4"/>
      <c r="D25" s="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</v>
      </c>
      <c r="M25" s="45">
        <v>7.2576666666666645</v>
      </c>
      <c r="N25" s="46">
        <v>11.159833333333331</v>
      </c>
      <c r="O25" s="45">
        <v>4.8096666666666641</v>
      </c>
      <c r="P25" s="46">
        <v>2.834000000000001</v>
      </c>
      <c r="Q25" s="45">
        <v>4.2420000000000009</v>
      </c>
      <c r="R25" s="46">
        <v>3.4384999999999972</v>
      </c>
      <c r="S25" s="45">
        <v>5.4500000000000011</v>
      </c>
      <c r="T25" s="46">
        <v>3.4808333333333326</v>
      </c>
      <c r="U25" s="45">
        <v>2.9561666666666655</v>
      </c>
      <c r="V25" s="46">
        <v>2.9923333333333333</v>
      </c>
      <c r="W25" s="45">
        <v>1.8101666666666671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50.431166666666662</v>
      </c>
      <c r="AE25" s="58"/>
    </row>
    <row r="26" spans="2:31" x14ac:dyDescent="0.3">
      <c r="B26" s="4" t="s">
        <v>21</v>
      </c>
      <c r="C26" s="4"/>
      <c r="D26" s="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0</v>
      </c>
      <c r="M26" s="45">
        <v>7.2188333333333343</v>
      </c>
      <c r="N26" s="46">
        <v>5.5586666666666691</v>
      </c>
      <c r="O26" s="45">
        <v>0.20550000000000035</v>
      </c>
      <c r="P26" s="46">
        <v>1.2758333333333336</v>
      </c>
      <c r="Q26" s="45">
        <v>0</v>
      </c>
      <c r="R26" s="46">
        <v>0.52100000000000013</v>
      </c>
      <c r="S26" s="45">
        <v>2.536</v>
      </c>
      <c r="T26" s="46">
        <v>2.0533333333333341</v>
      </c>
      <c r="U26" s="45">
        <v>0.78955000000000131</v>
      </c>
      <c r="V26" s="46">
        <v>2.5679999999999992</v>
      </c>
      <c r="W26" s="45">
        <v>2.2059666666666664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24.932683333333337</v>
      </c>
      <c r="AE26" s="58"/>
    </row>
    <row r="27" spans="2:31" x14ac:dyDescent="0.3">
      <c r="B27" s="4" t="s">
        <v>22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</v>
      </c>
      <c r="M27" s="45">
        <v>0.27850000000000014</v>
      </c>
      <c r="N27" s="46">
        <v>0.6343333333333333</v>
      </c>
      <c r="O27" s="45">
        <v>1.5000000000000013E-2</v>
      </c>
      <c r="P27" s="46">
        <v>0.12666666666666662</v>
      </c>
      <c r="Q27" s="45">
        <v>0</v>
      </c>
      <c r="R27" s="46">
        <v>0</v>
      </c>
      <c r="S27" s="45">
        <v>9.1999999999999874E-2</v>
      </c>
      <c r="T27" s="46">
        <v>7.1000000000000091E-2</v>
      </c>
      <c r="U27" s="45">
        <v>0.51341666666666685</v>
      </c>
      <c r="V27" s="46">
        <v>2.2499999999999964E-3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1.733166666666667</v>
      </c>
      <c r="AE27" s="58"/>
    </row>
    <row r="28" spans="2:31" x14ac:dyDescent="0.3">
      <c r="B28" s="4" t="s">
        <v>23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</v>
      </c>
      <c r="M28" s="45">
        <v>3.102666666666666</v>
      </c>
      <c r="N28" s="46">
        <v>5.6238333333333319</v>
      </c>
      <c r="O28" s="45">
        <v>0</v>
      </c>
      <c r="P28" s="46">
        <v>3.1809999999999996</v>
      </c>
      <c r="Q28" s="45">
        <v>7.2146666666666643</v>
      </c>
      <c r="R28" s="46">
        <v>8.3888333333333307</v>
      </c>
      <c r="S28" s="45">
        <v>9.790499999999998</v>
      </c>
      <c r="T28" s="46">
        <v>9.2161333333333353</v>
      </c>
      <c r="U28" s="45">
        <v>9.1235666666666688</v>
      </c>
      <c r="V28" s="46">
        <v>11.9445</v>
      </c>
      <c r="W28" s="45">
        <v>8.3406066666666643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75.926306666666648</v>
      </c>
      <c r="AE28" s="58"/>
    </row>
    <row r="29" spans="2:31" x14ac:dyDescent="0.3">
      <c r="B29" s="4" t="s">
        <v>24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0</v>
      </c>
      <c r="N29" s="46">
        <v>0.10500000000000001</v>
      </c>
      <c r="O29" s="45">
        <v>0</v>
      </c>
      <c r="P29" s="46">
        <v>0</v>
      </c>
      <c r="Q29" s="45">
        <v>0.6870000000000005</v>
      </c>
      <c r="R29" s="46">
        <v>0</v>
      </c>
      <c r="S29" s="45">
        <v>0</v>
      </c>
      <c r="T29" s="46">
        <v>6.172666666666669</v>
      </c>
      <c r="U29" s="45">
        <v>5.3852333333333338</v>
      </c>
      <c r="V29" s="46">
        <v>6.9224999999999994</v>
      </c>
      <c r="W29" s="45">
        <v>5.1063800000000015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24.378780000000006</v>
      </c>
      <c r="AE29" s="58"/>
    </row>
    <row r="30" spans="2:31" x14ac:dyDescent="0.3">
      <c r="B30" s="4" t="s">
        <v>25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0</v>
      </c>
      <c r="M30" s="45">
        <v>7.4166666666666672E-2</v>
      </c>
      <c r="N30" s="46">
        <v>0.39016666666666661</v>
      </c>
      <c r="O30" s="45">
        <v>0.151</v>
      </c>
      <c r="P30" s="46">
        <v>0.10983333333333331</v>
      </c>
      <c r="Q30" s="45">
        <v>2.6500000000000006E-2</v>
      </c>
      <c r="R30" s="46">
        <v>4.566666666666664E-2</v>
      </c>
      <c r="S30" s="45">
        <v>6.0000000000000053E-3</v>
      </c>
      <c r="T30" s="46">
        <v>0.32907999999999998</v>
      </c>
      <c r="U30" s="45">
        <v>0.49526666666666669</v>
      </c>
      <c r="V30" s="46">
        <v>2.0640000000000005</v>
      </c>
      <c r="W30" s="45">
        <v>2.5500000000000078E-2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3.7171800000000008</v>
      </c>
      <c r="AE30" s="58"/>
    </row>
    <row r="31" spans="2:31" x14ac:dyDescent="0.3">
      <c r="B31" s="4" t="s">
        <v>26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0</v>
      </c>
      <c r="N31" s="46">
        <v>0</v>
      </c>
      <c r="O31" s="45">
        <v>0</v>
      </c>
      <c r="P31" s="46">
        <v>0</v>
      </c>
      <c r="Q31" s="45">
        <v>0</v>
      </c>
      <c r="R31" s="46">
        <v>0</v>
      </c>
      <c r="S31" s="45">
        <v>0</v>
      </c>
      <c r="T31" s="46">
        <v>0</v>
      </c>
      <c r="U31" s="45">
        <v>0</v>
      </c>
      <c r="V31" s="46">
        <v>0</v>
      </c>
      <c r="W31" s="45">
        <v>0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0</v>
      </c>
      <c r="AE31" s="58"/>
    </row>
    <row r="32" spans="2:31" x14ac:dyDescent="0.3">
      <c r="B32" s="4" t="s">
        <v>27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0</v>
      </c>
      <c r="M32" s="45">
        <v>4.4548333333333314</v>
      </c>
      <c r="N32" s="46">
        <v>2.173500000000002</v>
      </c>
      <c r="O32" s="45">
        <v>0</v>
      </c>
      <c r="P32" s="46">
        <v>0.50649999999999973</v>
      </c>
      <c r="Q32" s="45">
        <v>0.91133333333333277</v>
      </c>
      <c r="R32" s="46">
        <v>3.8190000000000008</v>
      </c>
      <c r="S32" s="45">
        <v>1.0961666666666665</v>
      </c>
      <c r="T32" s="46">
        <v>3.3726333333333334</v>
      </c>
      <c r="U32" s="45">
        <v>4.1761500000000007</v>
      </c>
      <c r="V32" s="46">
        <v>1.2508333333333332</v>
      </c>
      <c r="W32" s="45">
        <v>2.6502999999999997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24.411250000000003</v>
      </c>
      <c r="AE32" s="58"/>
    </row>
    <row r="33" spans="2:31" x14ac:dyDescent="0.3">
      <c r="B33" s="4" t="s">
        <v>28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0</v>
      </c>
      <c r="M33" s="45">
        <v>1.7411666666666683</v>
      </c>
      <c r="N33" s="46">
        <v>3.5273333333333339</v>
      </c>
      <c r="O33" s="45">
        <v>5.5413333333333314</v>
      </c>
      <c r="P33" s="46">
        <v>7.1904999999999957</v>
      </c>
      <c r="Q33" s="45">
        <v>8.1204999999999998</v>
      </c>
      <c r="R33" s="46">
        <v>8.4281666666666677</v>
      </c>
      <c r="S33" s="45">
        <v>6.9063333333333334</v>
      </c>
      <c r="T33" s="46">
        <v>1.0593533333333331</v>
      </c>
      <c r="U33" s="45">
        <v>1.0050166666666667</v>
      </c>
      <c r="V33" s="46">
        <v>3.6744999999999997</v>
      </c>
      <c r="W33" s="45">
        <v>3.3550966666666668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50.549300000000009</v>
      </c>
      <c r="AE33" s="58"/>
    </row>
    <row r="34" spans="2:31" x14ac:dyDescent="0.3">
      <c r="B34" s="4" t="s">
        <v>107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0</v>
      </c>
      <c r="M34" s="45">
        <v>1.5666666666666627E-2</v>
      </c>
      <c r="N34" s="46">
        <v>2.0999999999999967E-2</v>
      </c>
      <c r="O34" s="45">
        <v>0</v>
      </c>
      <c r="P34" s="46">
        <v>1.1666666666666418E-3</v>
      </c>
      <c r="Q34" s="45">
        <v>1.1340000000000001</v>
      </c>
      <c r="R34" s="46">
        <v>7.8333333333333744E-3</v>
      </c>
      <c r="S34" s="45">
        <v>0</v>
      </c>
      <c r="T34" s="46">
        <v>0</v>
      </c>
      <c r="U34" s="45">
        <v>0.24694666666666656</v>
      </c>
      <c r="V34" s="46">
        <v>0</v>
      </c>
      <c r="W34" s="45">
        <v>0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1.4266133333333333</v>
      </c>
      <c r="AE34" s="58"/>
    </row>
    <row r="35" spans="2:31" x14ac:dyDescent="0.3">
      <c r="B35" s="4" t="s">
        <v>29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0.17883333333333332</v>
      </c>
      <c r="N35" s="46">
        <v>1.9405000000000001</v>
      </c>
      <c r="O35" s="45">
        <v>0.44333333333333358</v>
      </c>
      <c r="P35" s="46">
        <v>4.4166666666666674E-2</v>
      </c>
      <c r="Q35" s="45">
        <v>1.1584999999999999</v>
      </c>
      <c r="R35" s="46">
        <v>0.51833333333333331</v>
      </c>
      <c r="S35" s="45">
        <v>3.8833333333333275E-2</v>
      </c>
      <c r="T35" s="46">
        <v>0</v>
      </c>
      <c r="U35" s="45">
        <v>0.16015166666666653</v>
      </c>
      <c r="V35" s="46">
        <v>0</v>
      </c>
      <c r="W35" s="45">
        <v>0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4.4826516666666665</v>
      </c>
      <c r="AE35" s="58"/>
    </row>
    <row r="36" spans="2:31" x14ac:dyDescent="0.3">
      <c r="B36" s="4" t="s">
        <v>30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0</v>
      </c>
      <c r="M36" s="45">
        <v>10.599999999999998</v>
      </c>
      <c r="N36" s="46">
        <v>6.1470000000000002</v>
      </c>
      <c r="O36" s="45">
        <v>0</v>
      </c>
      <c r="P36" s="46">
        <v>1.2468333333333337</v>
      </c>
      <c r="Q36" s="45">
        <v>4.5181666666666649</v>
      </c>
      <c r="R36" s="46">
        <v>5.9768333333333308</v>
      </c>
      <c r="S36" s="45">
        <v>2.9541666666666662</v>
      </c>
      <c r="T36" s="46">
        <v>1.2844000000000004</v>
      </c>
      <c r="U36" s="45">
        <v>0.65918333333333334</v>
      </c>
      <c r="V36" s="46">
        <v>1.6428333333333336</v>
      </c>
      <c r="W36" s="45">
        <v>5.544433333333334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40.573849999999993</v>
      </c>
      <c r="AE36" s="58"/>
    </row>
    <row r="37" spans="2:31" x14ac:dyDescent="0.3">
      <c r="B37" s="4" t="s">
        <v>31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</v>
      </c>
      <c r="M37" s="45">
        <v>0</v>
      </c>
      <c r="N37" s="46">
        <v>0</v>
      </c>
      <c r="O37" s="45">
        <v>0</v>
      </c>
      <c r="P37" s="46">
        <v>0</v>
      </c>
      <c r="Q37" s="45">
        <v>0</v>
      </c>
      <c r="R37" s="46">
        <v>0</v>
      </c>
      <c r="S37" s="45">
        <v>0</v>
      </c>
      <c r="T37" s="46">
        <v>0</v>
      </c>
      <c r="U37" s="45">
        <v>0</v>
      </c>
      <c r="V37" s="46">
        <v>0</v>
      </c>
      <c r="W37" s="45">
        <v>0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0</v>
      </c>
      <c r="AE37" s="58"/>
    </row>
    <row r="38" spans="2:31" x14ac:dyDescent="0.3">
      <c r="B38" s="4" t="s">
        <v>32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0</v>
      </c>
      <c r="N38" s="46">
        <v>0</v>
      </c>
      <c r="O38" s="45">
        <v>0</v>
      </c>
      <c r="P38" s="46">
        <v>0.12550000000000014</v>
      </c>
      <c r="Q38" s="45">
        <v>3.5703333333333331</v>
      </c>
      <c r="R38" s="46">
        <v>2.1588333333333329</v>
      </c>
      <c r="S38" s="45">
        <v>3.1284999999999994</v>
      </c>
      <c r="T38" s="46">
        <v>3.0282000000000009</v>
      </c>
      <c r="U38" s="45">
        <v>3.5597916666666669</v>
      </c>
      <c r="V38" s="46">
        <v>4.6169666666666656</v>
      </c>
      <c r="W38" s="45">
        <v>1.8060400000000014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21.994165000000002</v>
      </c>
      <c r="AE38" s="58"/>
    </row>
    <row r="39" spans="2:31" x14ac:dyDescent="0.3">
      <c r="B39" s="4" t="s">
        <v>33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</v>
      </c>
      <c r="M39" s="45">
        <v>0</v>
      </c>
      <c r="N39" s="46">
        <v>0</v>
      </c>
      <c r="O39" s="45">
        <v>0</v>
      </c>
      <c r="P39" s="46">
        <v>0</v>
      </c>
      <c r="Q39" s="45">
        <v>0</v>
      </c>
      <c r="R39" s="46">
        <v>0</v>
      </c>
      <c r="S39" s="45">
        <v>0</v>
      </c>
      <c r="T39" s="46">
        <v>0</v>
      </c>
      <c r="U39" s="45">
        <v>0</v>
      </c>
      <c r="V39" s="46">
        <v>0</v>
      </c>
      <c r="W39" s="45">
        <v>0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0</v>
      </c>
      <c r="AE39" s="58"/>
    </row>
    <row r="40" spans="2:31" x14ac:dyDescent="0.3">
      <c r="B40" s="4" t="s">
        <v>34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0</v>
      </c>
      <c r="M40" s="45">
        <v>0</v>
      </c>
      <c r="N40" s="46">
        <v>0</v>
      </c>
      <c r="O40" s="45">
        <v>0</v>
      </c>
      <c r="P40" s="46">
        <v>0</v>
      </c>
      <c r="Q40" s="45">
        <v>0</v>
      </c>
      <c r="R40" s="46">
        <v>0</v>
      </c>
      <c r="S40" s="45">
        <v>0</v>
      </c>
      <c r="T40" s="46">
        <v>0</v>
      </c>
      <c r="U40" s="45">
        <v>0</v>
      </c>
      <c r="V40" s="46">
        <v>0</v>
      </c>
      <c r="W40" s="45">
        <v>0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0</v>
      </c>
      <c r="AE40" s="58"/>
    </row>
    <row r="41" spans="2:31" x14ac:dyDescent="0.3">
      <c r="B41" s="4" t="s">
        <v>35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</v>
      </c>
      <c r="M41" s="45">
        <v>8.5329999999999977</v>
      </c>
      <c r="N41" s="46">
        <v>11.645333333333328</v>
      </c>
      <c r="O41" s="45">
        <v>9.1918333333333333</v>
      </c>
      <c r="P41" s="46">
        <v>9.8743333333333343</v>
      </c>
      <c r="Q41" s="45">
        <v>6.386000000000001</v>
      </c>
      <c r="R41" s="46">
        <v>5.8208333333333311</v>
      </c>
      <c r="S41" s="45">
        <v>9.4773333333333358</v>
      </c>
      <c r="T41" s="46">
        <v>0.23600000000000007</v>
      </c>
      <c r="U41" s="45">
        <v>7.2218833333333352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68.38655</v>
      </c>
      <c r="AE41" s="58"/>
    </row>
    <row r="42" spans="2:31" x14ac:dyDescent="0.3">
      <c r="B42" s="4" t="s">
        <v>36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</v>
      </c>
      <c r="M42" s="45">
        <v>2.8070000000000008</v>
      </c>
      <c r="N42" s="46">
        <v>1.0026666666666668</v>
      </c>
      <c r="O42" s="45">
        <v>2.234833333333333</v>
      </c>
      <c r="P42" s="46">
        <v>4.4548333333333359</v>
      </c>
      <c r="Q42" s="45">
        <v>0.51283333333333336</v>
      </c>
      <c r="R42" s="46">
        <v>0.5621666666666667</v>
      </c>
      <c r="S42" s="45">
        <v>0.66699999999999993</v>
      </c>
      <c r="T42" s="46">
        <v>0.28254999999999991</v>
      </c>
      <c r="U42" s="45">
        <v>0</v>
      </c>
      <c r="V42" s="46">
        <v>5.3999999999999972E-2</v>
      </c>
      <c r="W42" s="45">
        <v>7.1533333333333296E-2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12.649416666666669</v>
      </c>
      <c r="AE42" s="58"/>
    </row>
    <row r="43" spans="2:31" x14ac:dyDescent="0.3">
      <c r="B43" s="4" t="s">
        <v>108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0</v>
      </c>
      <c r="M43" s="45">
        <v>4.6185000000000009</v>
      </c>
      <c r="N43" s="46">
        <v>2.1383333333333336</v>
      </c>
      <c r="O43" s="45">
        <v>2.5448333333333339</v>
      </c>
      <c r="P43" s="46">
        <v>9.7111666666666672</v>
      </c>
      <c r="Q43" s="45">
        <v>1.3358333333333339</v>
      </c>
      <c r="R43" s="46">
        <v>0.97116666666666707</v>
      </c>
      <c r="S43" s="45">
        <v>1.775166666666667</v>
      </c>
      <c r="T43" s="46">
        <v>0.39829999999999993</v>
      </c>
      <c r="U43" s="45">
        <v>0</v>
      </c>
      <c r="V43" s="46">
        <v>0</v>
      </c>
      <c r="W43" s="45">
        <v>0.1176333333333334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23.610933333333339</v>
      </c>
      <c r="AE43" s="58"/>
    </row>
    <row r="44" spans="2:31" x14ac:dyDescent="0.3">
      <c r="B44" s="4" t="s">
        <v>86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0</v>
      </c>
      <c r="M44" s="45">
        <v>0</v>
      </c>
      <c r="N44" s="46">
        <v>0</v>
      </c>
      <c r="O44" s="45">
        <v>0</v>
      </c>
      <c r="P44" s="46">
        <v>0</v>
      </c>
      <c r="Q44" s="45">
        <v>0</v>
      </c>
      <c r="R44" s="46">
        <v>0</v>
      </c>
      <c r="S44" s="45">
        <v>0</v>
      </c>
      <c r="T44" s="46">
        <v>0</v>
      </c>
      <c r="U44" s="45">
        <v>0</v>
      </c>
      <c r="V44" s="46">
        <v>0</v>
      </c>
      <c r="W44" s="45">
        <v>0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0</v>
      </c>
      <c r="AE44" s="58"/>
    </row>
    <row r="45" spans="2:31" x14ac:dyDescent="0.3">
      <c r="B45" s="4" t="s">
        <v>87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0</v>
      </c>
      <c r="M45" s="45">
        <v>0</v>
      </c>
      <c r="N45" s="46">
        <v>0</v>
      </c>
      <c r="O45" s="45">
        <v>0</v>
      </c>
      <c r="P45" s="46">
        <v>0</v>
      </c>
      <c r="Q45" s="45">
        <v>0</v>
      </c>
      <c r="R45" s="46">
        <v>0</v>
      </c>
      <c r="S45" s="45">
        <v>0</v>
      </c>
      <c r="T45" s="46">
        <v>0</v>
      </c>
      <c r="U45" s="45">
        <v>0</v>
      </c>
      <c r="V45" s="46">
        <v>0</v>
      </c>
      <c r="W45" s="45">
        <v>0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0</v>
      </c>
      <c r="AE45" s="58"/>
    </row>
    <row r="46" spans="2:31" x14ac:dyDescent="0.3">
      <c r="B46" s="4" t="s">
        <v>93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0</v>
      </c>
      <c r="S46" s="45">
        <v>0</v>
      </c>
      <c r="T46" s="46">
        <v>0</v>
      </c>
      <c r="U46" s="45">
        <v>0</v>
      </c>
      <c r="V46" s="46">
        <v>0</v>
      </c>
      <c r="W46" s="45">
        <v>0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0</v>
      </c>
      <c r="AE46" s="58"/>
    </row>
    <row r="47" spans="2:31" x14ac:dyDescent="0.3">
      <c r="B47" s="4" t="s">
        <v>99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0</v>
      </c>
      <c r="M47" s="45">
        <v>0</v>
      </c>
      <c r="N47" s="46">
        <v>1.6666666666667791E-4</v>
      </c>
      <c r="O47" s="45">
        <v>0</v>
      </c>
      <c r="P47" s="46">
        <v>0</v>
      </c>
      <c r="Q47" s="45">
        <v>0</v>
      </c>
      <c r="R47" s="46">
        <v>0.18983333333333335</v>
      </c>
      <c r="S47" s="45">
        <v>0.49850000000000017</v>
      </c>
      <c r="T47" s="46">
        <v>0.83773333333333355</v>
      </c>
      <c r="U47" s="45">
        <v>1.4819666666666662</v>
      </c>
      <c r="V47" s="46">
        <v>1.1610000000000005</v>
      </c>
      <c r="W47" s="45">
        <v>1.4031866666666661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5.5723866666666666</v>
      </c>
      <c r="AE47" s="58"/>
    </row>
    <row r="48" spans="2:31" x14ac:dyDescent="0.3">
      <c r="B48" s="4" t="s">
        <v>100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0</v>
      </c>
      <c r="M48" s="45">
        <v>2.0518333333333341</v>
      </c>
      <c r="N48" s="46">
        <v>8.6558333333333319</v>
      </c>
      <c r="O48" s="45">
        <v>9.7213333333333356</v>
      </c>
      <c r="P48" s="46">
        <v>7.2248333333333337</v>
      </c>
      <c r="Q48" s="45">
        <v>7.7746666666666693</v>
      </c>
      <c r="R48" s="46">
        <v>5.0605000000000002</v>
      </c>
      <c r="S48" s="45">
        <v>2.4994999999999989</v>
      </c>
      <c r="T48" s="46">
        <v>6.3674000000000008</v>
      </c>
      <c r="U48" s="45">
        <v>7.1998333333333342</v>
      </c>
      <c r="V48" s="46">
        <v>11.974833333333335</v>
      </c>
      <c r="W48" s="45">
        <v>6.1897666666666709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74.720333333333343</v>
      </c>
      <c r="AE48" s="58"/>
    </row>
    <row r="49" spans="2:31" x14ac:dyDescent="0.3">
      <c r="B49" s="4" t="s">
        <v>101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</v>
      </c>
      <c r="M49" s="45">
        <v>3.5833333333333361</v>
      </c>
      <c r="N49" s="46">
        <v>6.6999999999999931</v>
      </c>
      <c r="O49" s="45">
        <v>11</v>
      </c>
      <c r="P49" s="46">
        <v>16.100000000000016</v>
      </c>
      <c r="Q49" s="45">
        <v>26.405999999999995</v>
      </c>
      <c r="R49" s="46">
        <v>8.8194999999999997</v>
      </c>
      <c r="S49" s="45">
        <v>39.99633333333334</v>
      </c>
      <c r="T49" s="46">
        <v>48.279499999999992</v>
      </c>
      <c r="U49" s="45">
        <v>43.956000000000003</v>
      </c>
      <c r="V49" s="46">
        <v>46.209666666666671</v>
      </c>
      <c r="W49" s="45">
        <v>18.415366666666667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269.46569999999997</v>
      </c>
      <c r="AE49" s="58"/>
    </row>
    <row r="50" spans="2:31" x14ac:dyDescent="0.3">
      <c r="B50" s="4" t="s">
        <v>102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0</v>
      </c>
      <c r="M50" s="45">
        <v>35.327666666666666</v>
      </c>
      <c r="N50" s="46">
        <v>36.511833333333335</v>
      </c>
      <c r="O50" s="45">
        <v>22.68566666666667</v>
      </c>
      <c r="P50" s="46">
        <v>25.378166666666665</v>
      </c>
      <c r="Q50" s="45">
        <v>20.478333333333342</v>
      </c>
      <c r="R50" s="46">
        <v>24.771000000000001</v>
      </c>
      <c r="S50" s="45">
        <v>25.067166666666662</v>
      </c>
      <c r="T50" s="46">
        <v>24.533666666666665</v>
      </c>
      <c r="U50" s="45">
        <v>22.217499999999994</v>
      </c>
      <c r="V50" s="46">
        <v>22.202333333333335</v>
      </c>
      <c r="W50" s="45">
        <v>16.663666666666668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275.83699999999999</v>
      </c>
      <c r="AE50" s="58"/>
    </row>
    <row r="51" spans="2:31" x14ac:dyDescent="0.3">
      <c r="B51" s="4" t="s">
        <v>109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2.5883333333333343</v>
      </c>
      <c r="N51" s="46">
        <v>7.4553333333333303</v>
      </c>
      <c r="O51" s="45">
        <v>9.6158333333333346</v>
      </c>
      <c r="P51" s="46">
        <v>11.134833333333336</v>
      </c>
      <c r="Q51" s="45">
        <v>14.39416666666666</v>
      </c>
      <c r="R51" s="46">
        <v>13.976999999999995</v>
      </c>
      <c r="S51" s="45">
        <v>12.774000000000003</v>
      </c>
      <c r="T51" s="46">
        <v>8.5974333333333348</v>
      </c>
      <c r="U51" s="45">
        <v>9.7563666666666702</v>
      </c>
      <c r="V51" s="46">
        <v>9.3813333333333357</v>
      </c>
      <c r="W51" s="45">
        <v>9.6937466666666676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109.36838</v>
      </c>
      <c r="AE51" s="58"/>
    </row>
    <row r="52" spans="2:31" x14ac:dyDescent="0.3">
      <c r="B52" s="4" t="s">
        <v>115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</v>
      </c>
      <c r="M52" s="45">
        <v>0</v>
      </c>
      <c r="N52" s="46">
        <v>16.283833333333327</v>
      </c>
      <c r="O52" s="45">
        <v>49.946500000000007</v>
      </c>
      <c r="P52" s="46">
        <v>46.041333333333334</v>
      </c>
      <c r="Q52" s="45">
        <v>42.541833333333329</v>
      </c>
      <c r="R52" s="46">
        <v>52.465333333333334</v>
      </c>
      <c r="S52" s="45">
        <v>60.083166666666664</v>
      </c>
      <c r="T52" s="46">
        <v>57.282166666666662</v>
      </c>
      <c r="U52" s="45">
        <v>47.843166666666654</v>
      </c>
      <c r="V52" s="46">
        <v>50.280499999999989</v>
      </c>
      <c r="W52" s="45">
        <v>32.01616666666667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454.78399999999999</v>
      </c>
      <c r="AE52" s="58"/>
    </row>
    <row r="53" spans="2:31" x14ac:dyDescent="0.3">
      <c r="B53" s="4" t="s">
        <v>121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0</v>
      </c>
      <c r="N53" s="46">
        <v>0</v>
      </c>
      <c r="O53" s="45">
        <v>0</v>
      </c>
      <c r="P53" s="46">
        <v>0</v>
      </c>
      <c r="Q53" s="45">
        <v>0</v>
      </c>
      <c r="R53" s="46">
        <v>0</v>
      </c>
      <c r="S53" s="45">
        <v>0</v>
      </c>
      <c r="T53" s="46">
        <v>0</v>
      </c>
      <c r="U53" s="45">
        <v>0</v>
      </c>
      <c r="V53" s="46">
        <v>0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0</v>
      </c>
      <c r="AE53" s="58"/>
    </row>
    <row r="54" spans="2:31" x14ac:dyDescent="0.3">
      <c r="B54" s="4" t="s">
        <v>131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0</v>
      </c>
      <c r="M54" s="45">
        <v>5.8205000000000009</v>
      </c>
      <c r="N54" s="46">
        <v>5.3165000000000022</v>
      </c>
      <c r="O54" s="45">
        <v>0</v>
      </c>
      <c r="P54" s="46">
        <v>0.21216666666666678</v>
      </c>
      <c r="Q54" s="45">
        <v>0.51300000000000023</v>
      </c>
      <c r="R54" s="46">
        <v>4.5653333333333324</v>
      </c>
      <c r="S54" s="45">
        <v>6.8886666666666656</v>
      </c>
      <c r="T54" s="46">
        <v>7.3433000000000002</v>
      </c>
      <c r="U54" s="45">
        <v>5.899866666666667</v>
      </c>
      <c r="V54" s="46">
        <v>5.6121666666666643</v>
      </c>
      <c r="W54" s="45">
        <v>0.49262000000000017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42.664120000000004</v>
      </c>
      <c r="AE54" s="58"/>
    </row>
    <row r="55" spans="2:31" x14ac:dyDescent="0.3">
      <c r="B55" s="4" t="s">
        <v>132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</v>
      </c>
      <c r="M55" s="45">
        <v>0</v>
      </c>
      <c r="N55" s="46">
        <v>0</v>
      </c>
      <c r="O55" s="45">
        <v>0</v>
      </c>
      <c r="P55" s="46">
        <v>0</v>
      </c>
      <c r="Q55" s="45">
        <v>0</v>
      </c>
      <c r="R55" s="46">
        <v>0</v>
      </c>
      <c r="S55" s="45">
        <v>0</v>
      </c>
      <c r="T55" s="46">
        <v>0</v>
      </c>
      <c r="U55" s="45">
        <v>0</v>
      </c>
      <c r="V55" s="46">
        <v>0</v>
      </c>
      <c r="W55" s="45">
        <v>0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0</v>
      </c>
      <c r="AE55" s="58"/>
    </row>
    <row r="56" spans="2:31" x14ac:dyDescent="0.3">
      <c r="B56" s="12" t="s">
        <v>2</v>
      </c>
      <c r="C56" s="12"/>
      <c r="D56" s="12"/>
      <c r="E56" s="13">
        <f t="shared" ref="E56:AB56" si="1">SUM(E8:E55)</f>
        <v>0</v>
      </c>
      <c r="F56" s="13">
        <f t="shared" si="1"/>
        <v>0</v>
      </c>
      <c r="G56" s="13">
        <f t="shared" si="1"/>
        <v>0</v>
      </c>
      <c r="H56" s="13">
        <f t="shared" si="1"/>
        <v>0</v>
      </c>
      <c r="I56" s="13">
        <f t="shared" si="1"/>
        <v>0</v>
      </c>
      <c r="J56" s="13">
        <f t="shared" si="1"/>
        <v>0</v>
      </c>
      <c r="K56" s="13">
        <f t="shared" si="1"/>
        <v>0</v>
      </c>
      <c r="L56" s="13">
        <f t="shared" si="1"/>
        <v>0</v>
      </c>
      <c r="M56" s="13">
        <f t="shared" si="1"/>
        <v>253.60949999999997</v>
      </c>
      <c r="N56" s="13">
        <f t="shared" si="1"/>
        <v>406.80866666666662</v>
      </c>
      <c r="O56" s="13">
        <f t="shared" si="1"/>
        <v>344.04550000000006</v>
      </c>
      <c r="P56" s="13">
        <f t="shared" si="1"/>
        <v>315.72050000000002</v>
      </c>
      <c r="Q56" s="13">
        <f t="shared" si="1"/>
        <v>359.75283333333329</v>
      </c>
      <c r="R56" s="13">
        <f t="shared" si="1"/>
        <v>437.47783333333325</v>
      </c>
      <c r="S56" s="13">
        <f t="shared" si="1"/>
        <v>562.10333333333324</v>
      </c>
      <c r="T56" s="13">
        <f t="shared" si="1"/>
        <v>518.08445166666672</v>
      </c>
      <c r="U56" s="13">
        <f t="shared" si="1"/>
        <v>484.56749999999988</v>
      </c>
      <c r="V56" s="13">
        <f t="shared" si="1"/>
        <v>525.61075000000005</v>
      </c>
      <c r="W56" s="13">
        <f t="shared" si="1"/>
        <v>363.90404666666672</v>
      </c>
      <c r="X56" s="13">
        <f t="shared" si="1"/>
        <v>0</v>
      </c>
      <c r="Y56" s="13">
        <f t="shared" si="1"/>
        <v>0</v>
      </c>
      <c r="Z56" s="13">
        <f t="shared" si="1"/>
        <v>0</v>
      </c>
      <c r="AA56" s="13">
        <f t="shared" si="1"/>
        <v>0</v>
      </c>
      <c r="AB56" s="13">
        <f t="shared" si="1"/>
        <v>0</v>
      </c>
      <c r="AC56" s="111">
        <f>SUM(AC8:AE55)</f>
        <v>4571.6849150000007</v>
      </c>
      <c r="AD56" s="111"/>
      <c r="AE56" s="111"/>
    </row>
    <row r="57" spans="2:31" x14ac:dyDescent="0.3">
      <c r="B57" s="14"/>
      <c r="C57" s="15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</row>
    <row r="58" spans="2:31" x14ac:dyDescent="0.3">
      <c r="B58" s="14"/>
      <c r="C58" s="15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</row>
    <row r="59" spans="2:31" x14ac:dyDescent="0.3">
      <c r="B59" s="8">
        <f>'Resumen-Mensual'!$F$24</f>
        <v>45567</v>
      </c>
    </row>
    <row r="60" spans="2:31" x14ac:dyDescent="0.3">
      <c r="B60" s="8"/>
    </row>
    <row r="61" spans="2:31" x14ac:dyDescent="0.3">
      <c r="B61" s="9" t="s">
        <v>81</v>
      </c>
      <c r="C61" s="10"/>
      <c r="D61" s="10"/>
      <c r="E61" s="11">
        <v>1</v>
      </c>
      <c r="F61" s="11">
        <v>2</v>
      </c>
      <c r="G61" s="11">
        <v>3</v>
      </c>
      <c r="H61" s="11">
        <v>4</v>
      </c>
      <c r="I61" s="11">
        <v>5</v>
      </c>
      <c r="J61" s="11">
        <v>6</v>
      </c>
      <c r="K61" s="11">
        <v>7</v>
      </c>
      <c r="L61" s="11">
        <v>8</v>
      </c>
      <c r="M61" s="11">
        <v>9</v>
      </c>
      <c r="N61" s="11">
        <v>10</v>
      </c>
      <c r="O61" s="11">
        <v>11</v>
      </c>
      <c r="P61" s="11">
        <v>12</v>
      </c>
      <c r="Q61" s="11">
        <v>13</v>
      </c>
      <c r="R61" s="11">
        <v>14</v>
      </c>
      <c r="S61" s="11">
        <v>15</v>
      </c>
      <c r="T61" s="11">
        <v>16</v>
      </c>
      <c r="U61" s="11">
        <v>17</v>
      </c>
      <c r="V61" s="11">
        <v>18</v>
      </c>
      <c r="W61" s="11">
        <v>19</v>
      </c>
      <c r="X61" s="11">
        <v>20</v>
      </c>
      <c r="Y61" s="11">
        <v>21</v>
      </c>
      <c r="Z61" s="11">
        <v>22</v>
      </c>
      <c r="AA61" s="11">
        <v>23</v>
      </c>
      <c r="AB61" s="11">
        <v>24</v>
      </c>
      <c r="AC61" s="94" t="s">
        <v>2</v>
      </c>
      <c r="AD61" s="94"/>
      <c r="AE61" s="94"/>
    </row>
    <row r="62" spans="2:31" x14ac:dyDescent="0.3">
      <c r="B62" s="14" t="s">
        <v>4</v>
      </c>
      <c r="C62" s="49"/>
      <c r="D62" s="49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19.630166666666675</v>
      </c>
      <c r="N62" s="46">
        <v>26.718666666666664</v>
      </c>
      <c r="O62" s="45">
        <v>0</v>
      </c>
      <c r="P62" s="46">
        <v>1.6328333333333336</v>
      </c>
      <c r="Q62" s="45">
        <v>2.9324999999999992</v>
      </c>
      <c r="R62" s="46">
        <v>0</v>
      </c>
      <c r="S62" s="45">
        <v>0</v>
      </c>
      <c r="T62" s="46">
        <v>0</v>
      </c>
      <c r="U62" s="45">
        <v>0</v>
      </c>
      <c r="V62" s="46">
        <v>6.5666666666666391E-3</v>
      </c>
      <c r="W62" s="45">
        <v>8.6337166666666683</v>
      </c>
      <c r="X62" s="46">
        <v>3.8081666666666671</v>
      </c>
      <c r="Y62" s="45">
        <v>0</v>
      </c>
      <c r="Z62" s="46">
        <v>0</v>
      </c>
      <c r="AA62" s="45">
        <v>0</v>
      </c>
      <c r="AB62" s="46">
        <v>0</v>
      </c>
      <c r="AC62" s="60"/>
      <c r="AD62" s="61">
        <f>SUM(E62:AB62)</f>
        <v>63.362616666666668</v>
      </c>
      <c r="AE62" s="60"/>
    </row>
    <row r="63" spans="2:31" x14ac:dyDescent="0.3">
      <c r="B63" s="14" t="s">
        <v>5</v>
      </c>
      <c r="C63" s="14"/>
      <c r="D63" s="1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0</v>
      </c>
      <c r="M63" s="45">
        <v>2.886333333333337</v>
      </c>
      <c r="N63" s="46">
        <v>0</v>
      </c>
      <c r="O63" s="45">
        <v>1.3341666666666669</v>
      </c>
      <c r="P63" s="46">
        <v>8.3123333333333314</v>
      </c>
      <c r="Q63" s="45">
        <v>14.209166666666667</v>
      </c>
      <c r="R63" s="46">
        <v>20.32833333333333</v>
      </c>
      <c r="S63" s="45">
        <v>14.846</v>
      </c>
      <c r="T63" s="46">
        <v>11.053599999999998</v>
      </c>
      <c r="U63" s="45">
        <v>20.59266666666667</v>
      </c>
      <c r="V63" s="46">
        <v>20.870466666666665</v>
      </c>
      <c r="W63" s="45">
        <v>17.657684999999997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>SUM(E63:AB63)</f>
        <v>132.09075166666668</v>
      </c>
      <c r="AE63" s="58"/>
    </row>
    <row r="64" spans="2:31" x14ac:dyDescent="0.3">
      <c r="B64" s="14" t="s">
        <v>6</v>
      </c>
      <c r="C64" s="14"/>
      <c r="D64" s="1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1.9561666666666666</v>
      </c>
      <c r="N64" s="46">
        <v>0.85183333333333267</v>
      </c>
      <c r="O64" s="45">
        <v>1.7808333333333326</v>
      </c>
      <c r="P64" s="46">
        <v>5.2900000000000009</v>
      </c>
      <c r="Q64" s="45">
        <v>18.1145</v>
      </c>
      <c r="R64" s="46">
        <v>24.362000000000005</v>
      </c>
      <c r="S64" s="45">
        <v>23.398166666666661</v>
      </c>
      <c r="T64" s="46">
        <v>24.062466666666683</v>
      </c>
      <c r="U64" s="45">
        <v>31.453833333333353</v>
      </c>
      <c r="V64" s="46">
        <v>25.857599999999998</v>
      </c>
      <c r="W64" s="45">
        <v>24.120433333333342</v>
      </c>
      <c r="X64" s="46">
        <v>0.39016666666666683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ref="AD64:AD109" si="2">SUM(E64:AB64)</f>
        <v>181.63800000000003</v>
      </c>
      <c r="AE64" s="58"/>
    </row>
    <row r="65" spans="2:31" x14ac:dyDescent="0.3">
      <c r="B65" s="14" t="s">
        <v>106</v>
      </c>
      <c r="C65" s="14"/>
      <c r="D65" s="1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0</v>
      </c>
      <c r="M65" s="45">
        <v>0</v>
      </c>
      <c r="N65" s="46">
        <v>0</v>
      </c>
      <c r="O65" s="45">
        <v>0</v>
      </c>
      <c r="P65" s="46">
        <v>0</v>
      </c>
      <c r="Q65" s="45">
        <v>0</v>
      </c>
      <c r="R65" s="46">
        <v>0</v>
      </c>
      <c r="S65" s="45">
        <v>0</v>
      </c>
      <c r="T65" s="46">
        <v>0</v>
      </c>
      <c r="U65" s="45">
        <v>0</v>
      </c>
      <c r="V65" s="46">
        <v>0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2"/>
        <v>0</v>
      </c>
      <c r="AE65" s="58"/>
    </row>
    <row r="66" spans="2:31" x14ac:dyDescent="0.3">
      <c r="B66" s="14" t="s">
        <v>7</v>
      </c>
      <c r="C66" s="14"/>
      <c r="D66" s="1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0</v>
      </c>
      <c r="M66" s="45">
        <v>0</v>
      </c>
      <c r="N66" s="46">
        <v>0</v>
      </c>
      <c r="O66" s="45">
        <v>0.29583333333333339</v>
      </c>
      <c r="P66" s="46">
        <v>4.347999999999999</v>
      </c>
      <c r="Q66" s="45">
        <v>15.163499999999999</v>
      </c>
      <c r="R66" s="46">
        <v>66.63833333333335</v>
      </c>
      <c r="S66" s="45">
        <v>62.526000000000003</v>
      </c>
      <c r="T66" s="46">
        <v>107.85300000000002</v>
      </c>
      <c r="U66" s="45">
        <v>83.758666666666684</v>
      </c>
      <c r="V66" s="46">
        <v>113.16509999999997</v>
      </c>
      <c r="W66" s="45">
        <v>52.243300000000005</v>
      </c>
      <c r="X66" s="46">
        <v>4.6268333333333329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2"/>
        <v>510.6185666666666</v>
      </c>
      <c r="AE66" s="58"/>
    </row>
    <row r="67" spans="2:31" x14ac:dyDescent="0.3">
      <c r="B67" s="14" t="s">
        <v>8</v>
      </c>
      <c r="C67" s="14"/>
      <c r="D67" s="1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</v>
      </c>
      <c r="M67" s="45">
        <v>0</v>
      </c>
      <c r="N67" s="46">
        <v>0</v>
      </c>
      <c r="O67" s="45">
        <v>0</v>
      </c>
      <c r="P67" s="46">
        <v>0.44999999999999951</v>
      </c>
      <c r="Q67" s="45">
        <v>4.6311666666666715</v>
      </c>
      <c r="R67" s="46">
        <v>13.567333333333321</v>
      </c>
      <c r="S67" s="45">
        <v>26.313333333333368</v>
      </c>
      <c r="T67" s="46">
        <v>27.099500000000045</v>
      </c>
      <c r="U67" s="45">
        <v>15.241833333333336</v>
      </c>
      <c r="V67" s="46">
        <v>3.5860933333333365</v>
      </c>
      <c r="W67" s="45">
        <v>0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2"/>
        <v>90.889260000000078</v>
      </c>
      <c r="AE67" s="58"/>
    </row>
    <row r="68" spans="2:31" x14ac:dyDescent="0.3">
      <c r="B68" s="14" t="s">
        <v>9</v>
      </c>
      <c r="C68" s="14"/>
      <c r="D68" s="1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0</v>
      </c>
      <c r="M68" s="45">
        <v>26.629833333333337</v>
      </c>
      <c r="N68" s="46">
        <v>76.743833333333342</v>
      </c>
      <c r="O68" s="45">
        <v>28.617333333333338</v>
      </c>
      <c r="P68" s="46">
        <v>32.542999999999985</v>
      </c>
      <c r="Q68" s="45">
        <v>30.020833333333325</v>
      </c>
      <c r="R68" s="46">
        <v>24.834000000000003</v>
      </c>
      <c r="S68" s="45">
        <v>23.950333333333333</v>
      </c>
      <c r="T68" s="46">
        <v>8.7493333333333378</v>
      </c>
      <c r="U68" s="45">
        <v>12.913499999999997</v>
      </c>
      <c r="V68" s="46">
        <v>7.0156666666666707</v>
      </c>
      <c r="W68" s="45">
        <v>26.525216666666672</v>
      </c>
      <c r="X68" s="46">
        <v>1.0411666666666664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2"/>
        <v>299.58404999999993</v>
      </c>
      <c r="AE68" s="58"/>
    </row>
    <row r="69" spans="2:31" x14ac:dyDescent="0.3">
      <c r="B69" s="14" t="s">
        <v>10</v>
      </c>
      <c r="C69" s="14"/>
      <c r="D69" s="1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0</v>
      </c>
      <c r="M69" s="45">
        <v>3.0758333333333332</v>
      </c>
      <c r="N69" s="46">
        <v>3.4900000000000033</v>
      </c>
      <c r="O69" s="45">
        <v>8.9499999999999608E-2</v>
      </c>
      <c r="P69" s="46">
        <v>6.8150000000000057</v>
      </c>
      <c r="Q69" s="45">
        <v>11.333499999999997</v>
      </c>
      <c r="R69" s="46">
        <v>11.103333333333337</v>
      </c>
      <c r="S69" s="45">
        <v>19.050333333333338</v>
      </c>
      <c r="T69" s="46">
        <v>8.8104000000000049</v>
      </c>
      <c r="U69" s="45">
        <v>20.375499999999999</v>
      </c>
      <c r="V69" s="46">
        <v>17.232166666666668</v>
      </c>
      <c r="W69" s="45">
        <v>37.467266666666667</v>
      </c>
      <c r="X69" s="46">
        <v>0.1323333333333333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2"/>
        <v>138.97516666666667</v>
      </c>
      <c r="AE69" s="58"/>
    </row>
    <row r="70" spans="2:31" x14ac:dyDescent="0.3">
      <c r="B70" s="14" t="s">
        <v>11</v>
      </c>
      <c r="C70" s="14"/>
      <c r="D70" s="1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13.04783333333333</v>
      </c>
      <c r="N70" s="46">
        <v>27.452666666666673</v>
      </c>
      <c r="O70" s="45">
        <v>5.5431666666666644</v>
      </c>
      <c r="P70" s="46">
        <v>0</v>
      </c>
      <c r="Q70" s="45">
        <v>0</v>
      </c>
      <c r="R70" s="46">
        <v>0</v>
      </c>
      <c r="S70" s="45">
        <v>0</v>
      </c>
      <c r="T70" s="46">
        <v>0</v>
      </c>
      <c r="U70" s="45">
        <v>0</v>
      </c>
      <c r="V70" s="46">
        <v>0</v>
      </c>
      <c r="W70" s="45">
        <v>16.25207</v>
      </c>
      <c r="X70" s="46">
        <v>5.5333333333333221E-2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2"/>
        <v>62.35107</v>
      </c>
      <c r="AE70" s="58"/>
    </row>
    <row r="71" spans="2:31" x14ac:dyDescent="0.3">
      <c r="B71" s="14" t="s">
        <v>12</v>
      </c>
      <c r="C71" s="14"/>
      <c r="D71" s="1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0.48283333333333472</v>
      </c>
      <c r="N71" s="46">
        <v>1.9666666666666544E-2</v>
      </c>
      <c r="O71" s="45">
        <v>0</v>
      </c>
      <c r="P71" s="46">
        <v>5.8151666666666717</v>
      </c>
      <c r="Q71" s="45">
        <v>14.614499999999994</v>
      </c>
      <c r="R71" s="46">
        <v>20.938999999999997</v>
      </c>
      <c r="S71" s="45">
        <v>35.145666666666656</v>
      </c>
      <c r="T71" s="46">
        <v>27.30916666666667</v>
      </c>
      <c r="U71" s="45">
        <v>36.341833333333312</v>
      </c>
      <c r="V71" s="46">
        <v>24.011166666666664</v>
      </c>
      <c r="W71" s="45">
        <v>42.282833333333329</v>
      </c>
      <c r="X71" s="46">
        <v>0.45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 t="shared" si="2"/>
        <v>207.41183333333328</v>
      </c>
      <c r="AE71" s="58"/>
    </row>
    <row r="72" spans="2:31" x14ac:dyDescent="0.3">
      <c r="B72" s="14" t="s">
        <v>13</v>
      </c>
      <c r="C72" s="14"/>
      <c r="D72" s="1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34.657333333333334</v>
      </c>
      <c r="N72" s="46">
        <v>65.313500000000005</v>
      </c>
      <c r="O72" s="45">
        <v>65.066833333333321</v>
      </c>
      <c r="P72" s="46">
        <v>71.747000000000014</v>
      </c>
      <c r="Q72" s="45">
        <v>88.73833333333333</v>
      </c>
      <c r="R72" s="46">
        <v>93.665166666666636</v>
      </c>
      <c r="S72" s="45">
        <v>99.792833333333348</v>
      </c>
      <c r="T72" s="46">
        <v>77.683533333333358</v>
      </c>
      <c r="U72" s="45">
        <v>90.934666666666686</v>
      </c>
      <c r="V72" s="46">
        <v>83.719633333333348</v>
      </c>
      <c r="W72" s="45">
        <v>82.020533333333319</v>
      </c>
      <c r="X72" s="46">
        <v>13.039999999999997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 t="shared" si="2"/>
        <v>866.37936666666667</v>
      </c>
      <c r="AE72" s="58"/>
    </row>
    <row r="73" spans="2:31" x14ac:dyDescent="0.3">
      <c r="B73" s="14" t="s">
        <v>14</v>
      </c>
      <c r="C73" s="14"/>
      <c r="D73" s="14"/>
      <c r="E73" s="45">
        <v>0</v>
      </c>
      <c r="F73" s="46">
        <v>0</v>
      </c>
      <c r="G73" s="45">
        <v>0</v>
      </c>
      <c r="H73" s="46">
        <v>0</v>
      </c>
      <c r="I73" s="45">
        <v>0</v>
      </c>
      <c r="J73" s="46">
        <v>0</v>
      </c>
      <c r="K73" s="45">
        <v>0</v>
      </c>
      <c r="L73" s="46">
        <v>0</v>
      </c>
      <c r="M73" s="45">
        <v>0</v>
      </c>
      <c r="N73" s="46">
        <v>0</v>
      </c>
      <c r="O73" s="45">
        <v>0</v>
      </c>
      <c r="P73" s="46">
        <v>0</v>
      </c>
      <c r="Q73" s="45">
        <v>0</v>
      </c>
      <c r="R73" s="46">
        <v>0</v>
      </c>
      <c r="S73" s="45">
        <v>0</v>
      </c>
      <c r="T73" s="46">
        <v>0</v>
      </c>
      <c r="U73" s="45">
        <v>0</v>
      </c>
      <c r="V73" s="46">
        <v>0</v>
      </c>
      <c r="W73" s="45">
        <v>0</v>
      </c>
      <c r="X73" s="46">
        <v>0</v>
      </c>
      <c r="Y73" s="45">
        <v>0</v>
      </c>
      <c r="Z73" s="46">
        <v>0</v>
      </c>
      <c r="AA73" s="45">
        <v>0</v>
      </c>
      <c r="AB73" s="46">
        <v>0</v>
      </c>
      <c r="AC73" s="58"/>
      <c r="AD73" s="59">
        <f t="shared" si="2"/>
        <v>0</v>
      </c>
      <c r="AE73" s="58"/>
    </row>
    <row r="74" spans="2:31" x14ac:dyDescent="0.3">
      <c r="B74" s="14" t="s">
        <v>15</v>
      </c>
      <c r="C74" s="14"/>
      <c r="D74" s="14"/>
      <c r="E74" s="45">
        <v>0</v>
      </c>
      <c r="F74" s="46">
        <v>0</v>
      </c>
      <c r="G74" s="45">
        <v>0</v>
      </c>
      <c r="H74" s="46">
        <v>0</v>
      </c>
      <c r="I74" s="45">
        <v>0</v>
      </c>
      <c r="J74" s="46">
        <v>0</v>
      </c>
      <c r="K74" s="45">
        <v>0</v>
      </c>
      <c r="L74" s="46">
        <v>0</v>
      </c>
      <c r="M74" s="45">
        <v>4.5601666666666691</v>
      </c>
      <c r="N74" s="46">
        <v>6.5236666666666725</v>
      </c>
      <c r="O74" s="45">
        <v>11.117833333333333</v>
      </c>
      <c r="P74" s="46">
        <v>0</v>
      </c>
      <c r="Q74" s="45">
        <v>0</v>
      </c>
      <c r="R74" s="46">
        <v>23.27566666666667</v>
      </c>
      <c r="S74" s="45">
        <v>31.407666666666664</v>
      </c>
      <c r="T74" s="46">
        <v>23.733333333333341</v>
      </c>
      <c r="U74" s="45">
        <v>27.318166666666677</v>
      </c>
      <c r="V74" s="46">
        <v>19.535666666666671</v>
      </c>
      <c r="W74" s="45">
        <v>23.060500000000008</v>
      </c>
      <c r="X74" s="46">
        <v>6.1000000000000005</v>
      </c>
      <c r="Y74" s="45">
        <v>0</v>
      </c>
      <c r="Z74" s="46">
        <v>0</v>
      </c>
      <c r="AA74" s="45">
        <v>0</v>
      </c>
      <c r="AB74" s="46">
        <v>0</v>
      </c>
      <c r="AC74" s="58"/>
      <c r="AD74" s="59">
        <f t="shared" si="2"/>
        <v>176.63266666666675</v>
      </c>
      <c r="AE74" s="58"/>
    </row>
    <row r="75" spans="2:31" x14ac:dyDescent="0.3">
      <c r="B75" s="14" t="s">
        <v>16</v>
      </c>
      <c r="C75" s="14"/>
      <c r="D75" s="14"/>
      <c r="E75" s="45">
        <v>0</v>
      </c>
      <c r="F75" s="46">
        <v>0</v>
      </c>
      <c r="G75" s="45">
        <v>0</v>
      </c>
      <c r="H75" s="46">
        <v>0</v>
      </c>
      <c r="I75" s="45">
        <v>0</v>
      </c>
      <c r="J75" s="46">
        <v>0</v>
      </c>
      <c r="K75" s="45">
        <v>0</v>
      </c>
      <c r="L75" s="46">
        <v>0</v>
      </c>
      <c r="M75" s="45">
        <v>2.6508333333333316</v>
      </c>
      <c r="N75" s="46">
        <v>5.020833333333333</v>
      </c>
      <c r="O75" s="45">
        <v>6.7838333333333329</v>
      </c>
      <c r="P75" s="46">
        <v>13.432833333333329</v>
      </c>
      <c r="Q75" s="45">
        <v>19.937833333333334</v>
      </c>
      <c r="R75" s="46">
        <v>22.869833333333325</v>
      </c>
      <c r="S75" s="45">
        <v>25.286500000000004</v>
      </c>
      <c r="T75" s="46">
        <v>20.389400000000009</v>
      </c>
      <c r="U75" s="45">
        <v>22.622</v>
      </c>
      <c r="V75" s="46">
        <v>18.621766666666662</v>
      </c>
      <c r="W75" s="45">
        <v>17.04726333333333</v>
      </c>
      <c r="X75" s="46">
        <v>0</v>
      </c>
      <c r="Y75" s="45">
        <v>0</v>
      </c>
      <c r="Z75" s="46">
        <v>0</v>
      </c>
      <c r="AA75" s="45">
        <v>0</v>
      </c>
      <c r="AB75" s="46">
        <v>0</v>
      </c>
      <c r="AC75" s="58"/>
      <c r="AD75" s="59">
        <f t="shared" si="2"/>
        <v>174.66292999999999</v>
      </c>
      <c r="AE75" s="58"/>
    </row>
    <row r="76" spans="2:31" x14ac:dyDescent="0.3">
      <c r="B76" s="14" t="s">
        <v>17</v>
      </c>
      <c r="C76" s="14"/>
      <c r="D76" s="14"/>
      <c r="E76" s="45">
        <v>0</v>
      </c>
      <c r="F76" s="46">
        <v>0</v>
      </c>
      <c r="G76" s="45">
        <v>0</v>
      </c>
      <c r="H76" s="46">
        <v>0</v>
      </c>
      <c r="I76" s="45">
        <v>0</v>
      </c>
      <c r="J76" s="46">
        <v>0</v>
      </c>
      <c r="K76" s="45">
        <v>0</v>
      </c>
      <c r="L76" s="46">
        <v>0</v>
      </c>
      <c r="M76" s="45">
        <v>11.785499999999994</v>
      </c>
      <c r="N76" s="46">
        <v>18.368333333333332</v>
      </c>
      <c r="O76" s="45">
        <v>26.740499999999994</v>
      </c>
      <c r="P76" s="46">
        <v>40.965666666666657</v>
      </c>
      <c r="Q76" s="45">
        <v>35.512833333333319</v>
      </c>
      <c r="R76" s="46">
        <v>41.872000000000007</v>
      </c>
      <c r="S76" s="45">
        <v>46.303333333333335</v>
      </c>
      <c r="T76" s="46">
        <v>37.364100000000015</v>
      </c>
      <c r="U76" s="45">
        <v>39.231500000000004</v>
      </c>
      <c r="V76" s="46">
        <v>32.606466666666662</v>
      </c>
      <c r="W76" s="45">
        <v>29.49294833333332</v>
      </c>
      <c r="X76" s="46">
        <v>0</v>
      </c>
      <c r="Y76" s="45">
        <v>0</v>
      </c>
      <c r="Z76" s="46">
        <v>0</v>
      </c>
      <c r="AA76" s="45">
        <v>0</v>
      </c>
      <c r="AB76" s="46">
        <v>0</v>
      </c>
      <c r="AC76" s="58"/>
      <c r="AD76" s="59">
        <f t="shared" si="2"/>
        <v>360.24318166666666</v>
      </c>
      <c r="AE76" s="58"/>
    </row>
    <row r="77" spans="2:31" x14ac:dyDescent="0.3">
      <c r="B77" s="14" t="s">
        <v>18</v>
      </c>
      <c r="C77" s="14"/>
      <c r="D77" s="14"/>
      <c r="E77" s="45">
        <v>0</v>
      </c>
      <c r="F77" s="46">
        <v>0</v>
      </c>
      <c r="G77" s="45">
        <v>0</v>
      </c>
      <c r="H77" s="46">
        <v>0</v>
      </c>
      <c r="I77" s="45">
        <v>0</v>
      </c>
      <c r="J77" s="46">
        <v>0</v>
      </c>
      <c r="K77" s="45">
        <v>0</v>
      </c>
      <c r="L77" s="46">
        <v>0</v>
      </c>
      <c r="M77" s="45">
        <v>12.233166666666667</v>
      </c>
      <c r="N77" s="46">
        <v>28.31699999999999</v>
      </c>
      <c r="O77" s="45">
        <v>26.621166666666657</v>
      </c>
      <c r="P77" s="46">
        <v>32.98149999999999</v>
      </c>
      <c r="Q77" s="45">
        <v>40.747166666666651</v>
      </c>
      <c r="R77" s="46">
        <v>41.712333333333326</v>
      </c>
      <c r="S77" s="45">
        <v>46.573</v>
      </c>
      <c r="T77" s="46">
        <v>40.154499999999999</v>
      </c>
      <c r="U77" s="45">
        <v>40.05083333333333</v>
      </c>
      <c r="V77" s="46">
        <v>36.362999999999985</v>
      </c>
      <c r="W77" s="45">
        <v>36.050333333333342</v>
      </c>
      <c r="X77" s="46">
        <v>7.4998333333333331</v>
      </c>
      <c r="Y77" s="45">
        <v>0</v>
      </c>
      <c r="Z77" s="46">
        <v>0</v>
      </c>
      <c r="AA77" s="45">
        <v>0</v>
      </c>
      <c r="AB77" s="46">
        <v>0</v>
      </c>
      <c r="AC77" s="58"/>
      <c r="AD77" s="59">
        <f t="shared" si="2"/>
        <v>389.30383333333333</v>
      </c>
      <c r="AE77" s="58"/>
    </row>
    <row r="78" spans="2:31" x14ac:dyDescent="0.3">
      <c r="B78" s="14" t="s">
        <v>19</v>
      </c>
      <c r="C78" s="14"/>
      <c r="D78" s="14"/>
      <c r="E78" s="45">
        <v>0</v>
      </c>
      <c r="F78" s="46">
        <v>0</v>
      </c>
      <c r="G78" s="45">
        <v>0</v>
      </c>
      <c r="H78" s="46">
        <v>0</v>
      </c>
      <c r="I78" s="45">
        <v>0</v>
      </c>
      <c r="J78" s="46">
        <v>0</v>
      </c>
      <c r="K78" s="45">
        <v>0</v>
      </c>
      <c r="L78" s="46">
        <v>0</v>
      </c>
      <c r="M78" s="45">
        <v>0</v>
      </c>
      <c r="N78" s="46">
        <v>0</v>
      </c>
      <c r="O78" s="45">
        <v>1.095833333333333</v>
      </c>
      <c r="P78" s="46">
        <v>14.617666666666677</v>
      </c>
      <c r="Q78" s="45">
        <v>5.7818333333333358</v>
      </c>
      <c r="R78" s="46">
        <v>16.191833333333328</v>
      </c>
      <c r="S78" s="45">
        <v>25.579833333333333</v>
      </c>
      <c r="T78" s="46">
        <v>22.374099999999995</v>
      </c>
      <c r="U78" s="45">
        <v>24.721833333333343</v>
      </c>
      <c r="V78" s="46">
        <v>15.653666666666672</v>
      </c>
      <c r="W78" s="45">
        <v>13.269771666666665</v>
      </c>
      <c r="X78" s="46">
        <v>0</v>
      </c>
      <c r="Y78" s="45">
        <v>0</v>
      </c>
      <c r="Z78" s="46">
        <v>0</v>
      </c>
      <c r="AA78" s="45">
        <v>0</v>
      </c>
      <c r="AB78" s="46">
        <v>0</v>
      </c>
      <c r="AC78" s="58"/>
      <c r="AD78" s="59">
        <f t="shared" si="2"/>
        <v>139.28637166666667</v>
      </c>
      <c r="AE78" s="58"/>
    </row>
    <row r="79" spans="2:31" x14ac:dyDescent="0.3">
      <c r="B79" s="4" t="s">
        <v>20</v>
      </c>
      <c r="C79" s="4"/>
      <c r="D79" s="4"/>
      <c r="E79" s="45">
        <v>0</v>
      </c>
      <c r="F79" s="46">
        <v>0</v>
      </c>
      <c r="G79" s="45">
        <v>0</v>
      </c>
      <c r="H79" s="46">
        <v>0</v>
      </c>
      <c r="I79" s="45">
        <v>0</v>
      </c>
      <c r="J79" s="46">
        <v>0</v>
      </c>
      <c r="K79" s="45">
        <v>0</v>
      </c>
      <c r="L79" s="46">
        <v>0</v>
      </c>
      <c r="M79" s="45">
        <v>11.3345</v>
      </c>
      <c r="N79" s="46">
        <v>13.655166666666668</v>
      </c>
      <c r="O79" s="45">
        <v>13.472499999999998</v>
      </c>
      <c r="P79" s="46">
        <v>11.232833333333332</v>
      </c>
      <c r="Q79" s="45">
        <v>4.9354999999999993</v>
      </c>
      <c r="R79" s="46">
        <v>8.2401666666666635</v>
      </c>
      <c r="S79" s="45">
        <v>12.157666666666666</v>
      </c>
      <c r="T79" s="46">
        <v>8.5239999999999991</v>
      </c>
      <c r="U79" s="45">
        <v>10.756166666666672</v>
      </c>
      <c r="V79" s="46">
        <v>6.507833333333334</v>
      </c>
      <c r="W79" s="45">
        <v>5.6983333333333324</v>
      </c>
      <c r="X79" s="46">
        <v>1.5965000000000003</v>
      </c>
      <c r="Y79" s="45">
        <v>0</v>
      </c>
      <c r="Z79" s="46">
        <v>0</v>
      </c>
      <c r="AA79" s="45">
        <v>0</v>
      </c>
      <c r="AB79" s="46">
        <v>0</v>
      </c>
      <c r="AC79" s="58"/>
      <c r="AD79" s="59">
        <f t="shared" si="2"/>
        <v>108.11116666666669</v>
      </c>
      <c r="AE79" s="58"/>
    </row>
    <row r="80" spans="2:31" x14ac:dyDescent="0.3">
      <c r="B80" s="4" t="s">
        <v>21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6.2174999999999994</v>
      </c>
      <c r="N80" s="46">
        <v>10.278000000000004</v>
      </c>
      <c r="O80" s="45">
        <v>6.1024999999999983</v>
      </c>
      <c r="P80" s="46">
        <v>5.1221666666666676</v>
      </c>
      <c r="Q80" s="45">
        <v>6.548333333333332</v>
      </c>
      <c r="R80" s="46">
        <v>7.0159999999999991</v>
      </c>
      <c r="S80" s="45">
        <v>8.4568333333333321</v>
      </c>
      <c r="T80" s="46">
        <v>6.1458333333333321</v>
      </c>
      <c r="U80" s="45">
        <v>7.3223333333333311</v>
      </c>
      <c r="V80" s="46">
        <v>4.7974999999999959</v>
      </c>
      <c r="W80" s="45">
        <v>7.4588333333333319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58"/>
      <c r="AD80" s="59">
        <f t="shared" si="2"/>
        <v>75.465833333333322</v>
      </c>
      <c r="AE80" s="58"/>
    </row>
    <row r="81" spans="2:31" x14ac:dyDescent="0.3">
      <c r="B81" s="4" t="s">
        <v>22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</v>
      </c>
      <c r="M81" s="45">
        <v>2.9290000000000012</v>
      </c>
      <c r="N81" s="46">
        <v>2.8499999999999996</v>
      </c>
      <c r="O81" s="45">
        <v>2.1733333333333333</v>
      </c>
      <c r="P81" s="46">
        <v>2.5328333333333339</v>
      </c>
      <c r="Q81" s="45">
        <v>0.67166666666666663</v>
      </c>
      <c r="R81" s="46">
        <v>0.9453333333333328</v>
      </c>
      <c r="S81" s="45">
        <v>1.9731666666666667</v>
      </c>
      <c r="T81" s="46">
        <v>0.13993333333333338</v>
      </c>
      <c r="U81" s="45">
        <v>4.5500000000000068E-2</v>
      </c>
      <c r="V81" s="46">
        <v>0</v>
      </c>
      <c r="W81" s="45">
        <v>0</v>
      </c>
      <c r="X81" s="46">
        <v>2.3333333333333426E-3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 t="shared" si="2"/>
        <v>14.2631</v>
      </c>
      <c r="AE81" s="58"/>
    </row>
    <row r="82" spans="2:31" x14ac:dyDescent="0.3">
      <c r="B82" s="4" t="s">
        <v>23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0</v>
      </c>
      <c r="M82" s="45">
        <v>3.3438333333333339</v>
      </c>
      <c r="N82" s="46">
        <v>18.988500000000002</v>
      </c>
      <c r="O82" s="45">
        <v>25.523333333333337</v>
      </c>
      <c r="P82" s="46">
        <v>19.172666666666657</v>
      </c>
      <c r="Q82" s="45">
        <v>23.05616666666667</v>
      </c>
      <c r="R82" s="46">
        <v>25.432333333333325</v>
      </c>
      <c r="S82" s="45">
        <v>27.212333333333326</v>
      </c>
      <c r="T82" s="46">
        <v>21.989766666666657</v>
      </c>
      <c r="U82" s="45">
        <v>21.137500000000003</v>
      </c>
      <c r="V82" s="46">
        <v>16.408500000000004</v>
      </c>
      <c r="W82" s="45">
        <v>14.301960000000005</v>
      </c>
      <c r="X82" s="46">
        <v>0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si="2"/>
        <v>216.56689333333333</v>
      </c>
      <c r="AE82" s="58"/>
    </row>
    <row r="83" spans="2:31" x14ac:dyDescent="0.3">
      <c r="B83" s="4" t="s">
        <v>24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0</v>
      </c>
      <c r="M83" s="45">
        <v>3.2886666666666655</v>
      </c>
      <c r="N83" s="46">
        <v>6.8891666666666662</v>
      </c>
      <c r="O83" s="45">
        <v>8.1388333333333325</v>
      </c>
      <c r="P83" s="46">
        <v>8.5920000000000005</v>
      </c>
      <c r="Q83" s="45">
        <v>10.07883333333333</v>
      </c>
      <c r="R83" s="46">
        <v>12.056666666666665</v>
      </c>
      <c r="S83" s="45">
        <v>10.780833333333334</v>
      </c>
      <c r="T83" s="46">
        <v>7.5368666666666666</v>
      </c>
      <c r="U83" s="45">
        <v>11.679333333333334</v>
      </c>
      <c r="V83" s="46">
        <v>14.863100000000003</v>
      </c>
      <c r="W83" s="45">
        <v>13.661466666666666</v>
      </c>
      <c r="X83" s="46">
        <v>1.1294999999999995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108.69526666666665</v>
      </c>
      <c r="AE83" s="58"/>
    </row>
    <row r="84" spans="2:31" x14ac:dyDescent="0.3">
      <c r="B84" s="4" t="s">
        <v>25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</v>
      </c>
      <c r="M84" s="45">
        <v>0</v>
      </c>
      <c r="N84" s="46">
        <v>4.3684999999999983</v>
      </c>
      <c r="O84" s="45">
        <v>4.0301666666666662</v>
      </c>
      <c r="P84" s="46">
        <v>1.8300000000000003</v>
      </c>
      <c r="Q84" s="45">
        <v>1.8614999999999997</v>
      </c>
      <c r="R84" s="46">
        <v>5.8506666666666671</v>
      </c>
      <c r="S84" s="45">
        <v>6.0750000000000028</v>
      </c>
      <c r="T84" s="46">
        <v>6.0988000000000016</v>
      </c>
      <c r="U84" s="45">
        <v>5.7835000000000001</v>
      </c>
      <c r="V84" s="46">
        <v>4.2850866666666674</v>
      </c>
      <c r="W84" s="45">
        <v>2.466766666666667</v>
      </c>
      <c r="X84" s="46">
        <v>1.0913333333333335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43.741319999999995</v>
      </c>
      <c r="AE84" s="58"/>
    </row>
    <row r="85" spans="2:31" x14ac:dyDescent="0.3">
      <c r="B85" s="4" t="s">
        <v>26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5.5726666666666684</v>
      </c>
      <c r="J85" s="46">
        <v>5.8840000000000039</v>
      </c>
      <c r="K85" s="45">
        <v>6.5679999999999978</v>
      </c>
      <c r="L85" s="46">
        <v>0.50316666666666632</v>
      </c>
      <c r="M85" s="45">
        <v>0</v>
      </c>
      <c r="N85" s="46">
        <v>2.4576666666666664</v>
      </c>
      <c r="O85" s="45">
        <v>13.705499999999995</v>
      </c>
      <c r="P85" s="46">
        <v>14.949000000000005</v>
      </c>
      <c r="Q85" s="45">
        <v>14.233166666666669</v>
      </c>
      <c r="R85" s="46">
        <v>13.244499999999997</v>
      </c>
      <c r="S85" s="45">
        <v>12.121333333333322</v>
      </c>
      <c r="T85" s="46">
        <v>12.934166666666666</v>
      </c>
      <c r="U85" s="45">
        <v>13.262666666666664</v>
      </c>
      <c r="V85" s="46">
        <v>1.2752000000000001</v>
      </c>
      <c r="W85" s="45">
        <v>0</v>
      </c>
      <c r="X85" s="46">
        <v>0</v>
      </c>
      <c r="Y85" s="45">
        <v>0</v>
      </c>
      <c r="Z85" s="46">
        <v>2.8666666666666587E-2</v>
      </c>
      <c r="AA85" s="45">
        <v>2.4216666666666669</v>
      </c>
      <c r="AB85" s="46">
        <v>3.5903333333333318</v>
      </c>
      <c r="AC85" s="58"/>
      <c r="AD85" s="59">
        <f t="shared" si="2"/>
        <v>122.75169999999999</v>
      </c>
      <c r="AE85" s="58"/>
    </row>
    <row r="86" spans="2:31" x14ac:dyDescent="0.3">
      <c r="B86" s="4" t="s">
        <v>27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0</v>
      </c>
      <c r="M86" s="45">
        <v>0</v>
      </c>
      <c r="N86" s="46">
        <v>0</v>
      </c>
      <c r="O86" s="45">
        <v>0</v>
      </c>
      <c r="P86" s="46">
        <v>0</v>
      </c>
      <c r="Q86" s="45">
        <v>0</v>
      </c>
      <c r="R86" s="46">
        <v>0</v>
      </c>
      <c r="S86" s="45">
        <v>0</v>
      </c>
      <c r="T86" s="46">
        <v>0</v>
      </c>
      <c r="U86" s="45">
        <v>0</v>
      </c>
      <c r="V86" s="46">
        <v>0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0</v>
      </c>
      <c r="AE86" s="58"/>
    </row>
    <row r="87" spans="2:31" x14ac:dyDescent="0.3">
      <c r="B87" s="4" t="s">
        <v>28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0.56166666666666554</v>
      </c>
      <c r="K87" s="45">
        <v>3.7988333333333295</v>
      </c>
      <c r="L87" s="46">
        <v>0</v>
      </c>
      <c r="M87" s="45">
        <v>10.841333333333342</v>
      </c>
      <c r="N87" s="46">
        <v>67.489333333333306</v>
      </c>
      <c r="O87" s="45">
        <v>39.413833333333322</v>
      </c>
      <c r="P87" s="46">
        <v>38.165333333333336</v>
      </c>
      <c r="Q87" s="45">
        <v>44.525333333333329</v>
      </c>
      <c r="R87" s="46">
        <v>45.89500000000001</v>
      </c>
      <c r="S87" s="45">
        <v>47.764666666666663</v>
      </c>
      <c r="T87" s="46">
        <v>41.063633333333335</v>
      </c>
      <c r="U87" s="45">
        <v>36.172000000000004</v>
      </c>
      <c r="V87" s="46">
        <v>28.044866666666667</v>
      </c>
      <c r="W87" s="45">
        <v>25.638526666666667</v>
      </c>
      <c r="X87" s="46">
        <v>0.4259999999999991</v>
      </c>
      <c r="Y87" s="45">
        <v>0</v>
      </c>
      <c r="Z87" s="46">
        <v>0</v>
      </c>
      <c r="AA87" s="45">
        <v>5.0166666666666991E-2</v>
      </c>
      <c r="AB87" s="46">
        <v>4.1909999999999945</v>
      </c>
      <c r="AC87" s="58"/>
      <c r="AD87" s="59">
        <f t="shared" si="2"/>
        <v>434.04152666666658</v>
      </c>
      <c r="AE87" s="58"/>
    </row>
    <row r="88" spans="2:31" x14ac:dyDescent="0.3">
      <c r="B88" s="4" t="s">
        <v>107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0.72516666666666751</v>
      </c>
      <c r="N88" s="46">
        <v>0</v>
      </c>
      <c r="O88" s="45">
        <v>2.2499999999999905E-2</v>
      </c>
      <c r="P88" s="46">
        <v>6.4996666666666734</v>
      </c>
      <c r="Q88" s="45">
        <v>12.480500000000005</v>
      </c>
      <c r="R88" s="46">
        <v>12.875166666666678</v>
      </c>
      <c r="S88" s="45">
        <v>14.39866666666666</v>
      </c>
      <c r="T88" s="46">
        <v>2.4046400000000006</v>
      </c>
      <c r="U88" s="45">
        <v>6.5873333333333344</v>
      </c>
      <c r="V88" s="46">
        <v>0.48993333333333405</v>
      </c>
      <c r="W88" s="45">
        <v>4.8079099999999961</v>
      </c>
      <c r="X88" s="46">
        <v>2.1738333333333326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63.465316666666681</v>
      </c>
      <c r="AE88" s="58"/>
    </row>
    <row r="89" spans="2:31" x14ac:dyDescent="0.3">
      <c r="B89" s="4" t="s">
        <v>29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3.5000000000001328E-3</v>
      </c>
      <c r="L89" s="46">
        <v>0</v>
      </c>
      <c r="M89" s="45">
        <v>2.3378333333333341</v>
      </c>
      <c r="N89" s="46">
        <v>4.3029999999999999</v>
      </c>
      <c r="O89" s="45">
        <v>3.3879999999999941</v>
      </c>
      <c r="P89" s="46">
        <v>17.551333333333332</v>
      </c>
      <c r="Q89" s="45">
        <v>22.857666666666663</v>
      </c>
      <c r="R89" s="46">
        <v>22.742166666666666</v>
      </c>
      <c r="S89" s="45">
        <v>23.953500000000009</v>
      </c>
      <c r="T89" s="46">
        <v>10.688999999999995</v>
      </c>
      <c r="U89" s="45">
        <v>15.324666666666673</v>
      </c>
      <c r="V89" s="46">
        <v>7.1335333333333413</v>
      </c>
      <c r="W89" s="45">
        <v>12.600833333333329</v>
      </c>
      <c r="X89" s="46">
        <v>4.0448333333333331</v>
      </c>
      <c r="Y89" s="45">
        <v>0</v>
      </c>
      <c r="Z89" s="46">
        <v>0</v>
      </c>
      <c r="AA89" s="45">
        <v>3.1666666666666289E-3</v>
      </c>
      <c r="AB89" s="46">
        <v>0</v>
      </c>
      <c r="AC89" s="58"/>
      <c r="AD89" s="59">
        <f t="shared" si="2"/>
        <v>146.93303333333333</v>
      </c>
      <c r="AE89" s="58"/>
    </row>
    <row r="90" spans="2:31" x14ac:dyDescent="0.3">
      <c r="B90" s="4" t="s">
        <v>30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2.0164999999999935</v>
      </c>
      <c r="L90" s="46">
        <v>0</v>
      </c>
      <c r="M90" s="45">
        <v>12.598833333333324</v>
      </c>
      <c r="N90" s="46">
        <v>10.868333333333336</v>
      </c>
      <c r="O90" s="45">
        <v>0</v>
      </c>
      <c r="P90" s="46">
        <v>73.795666666666662</v>
      </c>
      <c r="Q90" s="45">
        <v>84.267166666666682</v>
      </c>
      <c r="R90" s="46">
        <v>86.924833333333339</v>
      </c>
      <c r="S90" s="45">
        <v>86.993499999999983</v>
      </c>
      <c r="T90" s="46">
        <v>69.643666666666661</v>
      </c>
      <c r="U90" s="45">
        <v>29.010666666666665</v>
      </c>
      <c r="V90" s="46">
        <v>11.322233333333337</v>
      </c>
      <c r="W90" s="45">
        <v>80.844100000000012</v>
      </c>
      <c r="X90" s="46">
        <v>1.8830000000000002</v>
      </c>
      <c r="Y90" s="45">
        <v>0</v>
      </c>
      <c r="Z90" s="46">
        <v>0</v>
      </c>
      <c r="AA90" s="45">
        <v>0</v>
      </c>
      <c r="AB90" s="46">
        <v>6.2999999999999542E-2</v>
      </c>
      <c r="AC90" s="58"/>
      <c r="AD90" s="59">
        <f t="shared" si="2"/>
        <v>550.23149999999998</v>
      </c>
      <c r="AE90" s="58"/>
    </row>
    <row r="91" spans="2:31" x14ac:dyDescent="0.3">
      <c r="B91" s="4" t="s">
        <v>31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2.0166666666666666</v>
      </c>
      <c r="N91" s="46">
        <v>5.0999999999999996</v>
      </c>
      <c r="O91" s="45">
        <v>9.7399999999999984</v>
      </c>
      <c r="P91" s="46">
        <v>11.760000000000002</v>
      </c>
      <c r="Q91" s="45">
        <v>12.94</v>
      </c>
      <c r="R91" s="46">
        <v>10.47</v>
      </c>
      <c r="S91" s="45">
        <v>8.6199999999999992</v>
      </c>
      <c r="T91" s="46">
        <v>19.06500000000003</v>
      </c>
      <c r="U91" s="45">
        <v>17.549999999999979</v>
      </c>
      <c r="V91" s="46">
        <v>1.6896</v>
      </c>
      <c r="W91" s="45">
        <v>0</v>
      </c>
      <c r="X91" s="46">
        <v>0</v>
      </c>
      <c r="Y91" s="45">
        <v>0</v>
      </c>
      <c r="Z91" s="46">
        <v>0</v>
      </c>
      <c r="AA91" s="45">
        <v>4.7116666666666651</v>
      </c>
      <c r="AB91" s="46">
        <v>0</v>
      </c>
      <c r="AC91" s="58"/>
      <c r="AD91" s="59">
        <f t="shared" si="2"/>
        <v>103.66293333333333</v>
      </c>
      <c r="AE91" s="58"/>
    </row>
    <row r="92" spans="2:31" x14ac:dyDescent="0.3">
      <c r="B92" s="4" t="s">
        <v>32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0.19749999999999954</v>
      </c>
      <c r="L92" s="46">
        <v>0</v>
      </c>
      <c r="M92" s="45">
        <v>13.529500000000008</v>
      </c>
      <c r="N92" s="46">
        <v>23.567999999999998</v>
      </c>
      <c r="O92" s="45">
        <v>24.692</v>
      </c>
      <c r="P92" s="46">
        <v>39.678833333333337</v>
      </c>
      <c r="Q92" s="45">
        <v>32.808166666666679</v>
      </c>
      <c r="R92" s="46">
        <v>37.728000000000016</v>
      </c>
      <c r="S92" s="45">
        <v>36.949333333333321</v>
      </c>
      <c r="T92" s="46">
        <v>30.333366666666667</v>
      </c>
      <c r="U92" s="45">
        <v>9.9971666666666668</v>
      </c>
      <c r="V92" s="46">
        <v>2.1450933333333335</v>
      </c>
      <c r="W92" s="45">
        <v>32.027833333333334</v>
      </c>
      <c r="X92" s="46">
        <v>0</v>
      </c>
      <c r="Y92" s="45">
        <v>0</v>
      </c>
      <c r="Z92" s="46">
        <v>0</v>
      </c>
      <c r="AA92" s="45">
        <v>0.34499999999999981</v>
      </c>
      <c r="AB92" s="46">
        <v>4.1461666666666721</v>
      </c>
      <c r="AC92" s="58"/>
      <c r="AD92" s="59">
        <f t="shared" si="2"/>
        <v>288.14596000000006</v>
      </c>
      <c r="AE92" s="58"/>
    </row>
    <row r="93" spans="2:31" x14ac:dyDescent="0.3">
      <c r="B93" s="4" t="s">
        <v>33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0.53266666666666496</v>
      </c>
      <c r="J93" s="46">
        <v>1.4338333333333324</v>
      </c>
      <c r="K93" s="45">
        <v>1.7516666666666687</v>
      </c>
      <c r="L93" s="46">
        <v>2.1635000000000004</v>
      </c>
      <c r="M93" s="45">
        <v>0.2133333333333334</v>
      </c>
      <c r="N93" s="46">
        <v>1.6239999999999997</v>
      </c>
      <c r="O93" s="45">
        <v>10.070333333333336</v>
      </c>
      <c r="P93" s="46">
        <v>12.032999999999999</v>
      </c>
      <c r="Q93" s="45">
        <v>12.225833333333332</v>
      </c>
      <c r="R93" s="46">
        <v>12.117499999999998</v>
      </c>
      <c r="S93" s="45">
        <v>11.767166666666663</v>
      </c>
      <c r="T93" s="46">
        <v>8.7958333333333361</v>
      </c>
      <c r="U93" s="45">
        <v>9.5536666666666665</v>
      </c>
      <c r="V93" s="46">
        <v>1.1273199999999999</v>
      </c>
      <c r="W93" s="45">
        <v>0</v>
      </c>
      <c r="X93" s="46">
        <v>0</v>
      </c>
      <c r="Y93" s="45">
        <v>0</v>
      </c>
      <c r="Z93" s="46">
        <v>0</v>
      </c>
      <c r="AA93" s="45">
        <v>1.1646666666666663</v>
      </c>
      <c r="AB93" s="46">
        <v>2.1113333333333331</v>
      </c>
      <c r="AC93" s="58"/>
      <c r="AD93" s="59">
        <f t="shared" si="2"/>
        <v>88.685653333333335</v>
      </c>
      <c r="AE93" s="58"/>
    </row>
    <row r="94" spans="2:31" x14ac:dyDescent="0.3">
      <c r="B94" s="4" t="s">
        <v>34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1.2703333333333335</v>
      </c>
      <c r="J94" s="46">
        <v>3.1218333333333335</v>
      </c>
      <c r="K94" s="45">
        <v>0.37000000000000011</v>
      </c>
      <c r="L94" s="46">
        <v>0.67299999999999993</v>
      </c>
      <c r="M94" s="45">
        <v>2.1666666666666648E-3</v>
      </c>
      <c r="N94" s="46">
        <v>0.10500000000000007</v>
      </c>
      <c r="O94" s="45">
        <v>1.4835</v>
      </c>
      <c r="P94" s="46">
        <v>0.31900000000000067</v>
      </c>
      <c r="Q94" s="45">
        <v>2.1666666666666546E-2</v>
      </c>
      <c r="R94" s="46">
        <v>0</v>
      </c>
      <c r="S94" s="45">
        <v>0</v>
      </c>
      <c r="T94" s="46">
        <v>7.1666666666666623E-3</v>
      </c>
      <c r="U94" s="45">
        <v>0.25033333333333319</v>
      </c>
      <c r="V94" s="46">
        <v>5.8999999999999983E-2</v>
      </c>
      <c r="W94" s="45">
        <v>0</v>
      </c>
      <c r="X94" s="46">
        <v>0</v>
      </c>
      <c r="Y94" s="45">
        <v>0.76483333333333359</v>
      </c>
      <c r="Z94" s="46">
        <v>3.7051666666666652</v>
      </c>
      <c r="AA94" s="45">
        <v>0</v>
      </c>
      <c r="AB94" s="46">
        <v>0</v>
      </c>
      <c r="AC94" s="58"/>
      <c r="AD94" s="59">
        <f t="shared" si="2"/>
        <v>12.153</v>
      </c>
      <c r="AE94" s="58"/>
    </row>
    <row r="95" spans="2:31" x14ac:dyDescent="0.3">
      <c r="B95" s="4" t="s">
        <v>35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1.5695000000000003</v>
      </c>
      <c r="K95" s="45">
        <v>2.8849999999999998</v>
      </c>
      <c r="L95" s="46">
        <v>0</v>
      </c>
      <c r="M95" s="45">
        <v>7.4708333333333314</v>
      </c>
      <c r="N95" s="46">
        <v>6.2893333333333334</v>
      </c>
      <c r="O95" s="45">
        <v>8.4446666666666683</v>
      </c>
      <c r="P95" s="46">
        <v>7.729166666666667</v>
      </c>
      <c r="Q95" s="45">
        <v>7.9380000000000006</v>
      </c>
      <c r="R95" s="46">
        <v>9.7018333333333331</v>
      </c>
      <c r="S95" s="45">
        <v>11.100499999999988</v>
      </c>
      <c r="T95" s="46">
        <v>13.917499999999992</v>
      </c>
      <c r="U95" s="45">
        <v>17.779166666666661</v>
      </c>
      <c r="V95" s="46">
        <v>19.808833333333332</v>
      </c>
      <c r="W95" s="45">
        <v>12.416666666666668</v>
      </c>
      <c r="X95" s="46">
        <v>1.8794999999999999</v>
      </c>
      <c r="Y95" s="45">
        <v>0</v>
      </c>
      <c r="Z95" s="46">
        <v>0</v>
      </c>
      <c r="AA95" s="45">
        <v>0</v>
      </c>
      <c r="AB95" s="46">
        <v>2.6388333333333329</v>
      </c>
      <c r="AC95" s="58"/>
      <c r="AD95" s="59">
        <f t="shared" si="2"/>
        <v>131.5693333333333</v>
      </c>
      <c r="AE95" s="58"/>
    </row>
    <row r="96" spans="2:31" x14ac:dyDescent="0.3">
      <c r="B96" s="4" t="s">
        <v>36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0.95116666666666694</v>
      </c>
      <c r="K96" s="45">
        <v>1.2635000000000003</v>
      </c>
      <c r="L96" s="46">
        <v>0</v>
      </c>
      <c r="M96" s="45">
        <v>0.55416666666666659</v>
      </c>
      <c r="N96" s="46">
        <v>0</v>
      </c>
      <c r="O96" s="45">
        <v>0.6343333333333333</v>
      </c>
      <c r="P96" s="46">
        <v>0.53316666666666668</v>
      </c>
      <c r="Q96" s="45">
        <v>0.23783333333333342</v>
      </c>
      <c r="R96" s="46">
        <v>0.15616666666666673</v>
      </c>
      <c r="S96" s="45">
        <v>0.15116666666666673</v>
      </c>
      <c r="T96" s="46">
        <v>2.5033333333333307E-2</v>
      </c>
      <c r="U96" s="45">
        <v>0.18133333333333326</v>
      </c>
      <c r="V96" s="46">
        <v>0.18043333333333322</v>
      </c>
      <c r="W96" s="45">
        <v>5.3133333333333296E-2</v>
      </c>
      <c r="X96" s="46">
        <v>4.6833333333333345E-2</v>
      </c>
      <c r="Y96" s="45">
        <v>0</v>
      </c>
      <c r="Z96" s="46">
        <v>0</v>
      </c>
      <c r="AA96" s="45">
        <v>0.3183333333333333</v>
      </c>
      <c r="AB96" s="46">
        <v>1.7543333333333337</v>
      </c>
      <c r="AC96" s="58"/>
      <c r="AD96" s="59">
        <f t="shared" si="2"/>
        <v>7.0409333333333333</v>
      </c>
      <c r="AE96" s="58"/>
    </row>
    <row r="97" spans="2:31" x14ac:dyDescent="0.3">
      <c r="B97" s="4" t="s">
        <v>108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0.25166666666666682</v>
      </c>
      <c r="K97" s="45">
        <v>6.8333333333333354E-3</v>
      </c>
      <c r="L97" s="46">
        <v>0</v>
      </c>
      <c r="M97" s="45">
        <v>3.9499999999999959E-2</v>
      </c>
      <c r="N97" s="46">
        <v>0</v>
      </c>
      <c r="O97" s="45">
        <v>0.19466666666666679</v>
      </c>
      <c r="P97" s="46">
        <v>0.7230000000000002</v>
      </c>
      <c r="Q97" s="45">
        <v>1.0848333333333333</v>
      </c>
      <c r="R97" s="46">
        <v>3.5666666666666694E-2</v>
      </c>
      <c r="S97" s="45">
        <v>0.29883333333333351</v>
      </c>
      <c r="T97" s="46">
        <v>4.5733333333333355E-2</v>
      </c>
      <c r="U97" s="45">
        <v>5.8333333333333275E-3</v>
      </c>
      <c r="V97" s="46">
        <v>0.19393333333333332</v>
      </c>
      <c r="W97" s="45">
        <v>0.54805000000000015</v>
      </c>
      <c r="X97" s="46">
        <v>0.22216666666666665</v>
      </c>
      <c r="Y97" s="45">
        <v>0</v>
      </c>
      <c r="Z97" s="46">
        <v>0</v>
      </c>
      <c r="AA97" s="45">
        <v>0.60316666666666663</v>
      </c>
      <c r="AB97" s="46">
        <v>3.3023333333333338</v>
      </c>
      <c r="AC97" s="58"/>
      <c r="AD97" s="59">
        <f t="shared" si="2"/>
        <v>7.5562166666666677</v>
      </c>
      <c r="AE97" s="58"/>
    </row>
    <row r="98" spans="2:31" x14ac:dyDescent="0.3">
      <c r="B98" s="4" t="s">
        <v>86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3.4690000000000007</v>
      </c>
      <c r="J98" s="46">
        <v>4.5463333333333331</v>
      </c>
      <c r="K98" s="45">
        <v>2.0486666666666662</v>
      </c>
      <c r="L98" s="46">
        <v>0.47666666666666679</v>
      </c>
      <c r="M98" s="45">
        <v>3.0666666666666783E-2</v>
      </c>
      <c r="N98" s="46">
        <v>0.44466666666666665</v>
      </c>
      <c r="O98" s="45">
        <v>2.2055000000000007</v>
      </c>
      <c r="P98" s="46">
        <v>3.5498333333333338</v>
      </c>
      <c r="Q98" s="45">
        <v>2.0086666666666662</v>
      </c>
      <c r="R98" s="46">
        <v>1.8590000000000004</v>
      </c>
      <c r="S98" s="45">
        <v>1.5493333333333341</v>
      </c>
      <c r="T98" s="46">
        <v>3.1628166666666662</v>
      </c>
      <c r="U98" s="45">
        <v>3.6316666666666668</v>
      </c>
      <c r="V98" s="46">
        <v>0.38683333333333336</v>
      </c>
      <c r="W98" s="45">
        <v>0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29.369650000000004</v>
      </c>
      <c r="AE98" s="58"/>
    </row>
    <row r="99" spans="2:31" x14ac:dyDescent="0.3">
      <c r="B99" s="4" t="s">
        <v>87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0.12099999999999926</v>
      </c>
      <c r="K99" s="45">
        <v>0.69533333333333336</v>
      </c>
      <c r="L99" s="46">
        <v>0</v>
      </c>
      <c r="M99" s="45">
        <v>0</v>
      </c>
      <c r="N99" s="46">
        <v>5.7615000000000007</v>
      </c>
      <c r="O99" s="45">
        <v>42.197666666666649</v>
      </c>
      <c r="P99" s="46">
        <v>46.184499999999993</v>
      </c>
      <c r="Q99" s="45">
        <v>38.71733333333335</v>
      </c>
      <c r="R99" s="46">
        <v>40.728333333333332</v>
      </c>
      <c r="S99" s="45">
        <v>38.349499999999992</v>
      </c>
      <c r="T99" s="46">
        <v>36.978600000000007</v>
      </c>
      <c r="U99" s="45">
        <v>38.106999999999992</v>
      </c>
      <c r="V99" s="46">
        <v>3.6766933333333336</v>
      </c>
      <c r="W99" s="45">
        <v>0</v>
      </c>
      <c r="X99" s="46">
        <v>0</v>
      </c>
      <c r="Y99" s="45">
        <v>0</v>
      </c>
      <c r="Z99" s="46">
        <v>0</v>
      </c>
      <c r="AA99" s="45">
        <v>6.2939999999999943</v>
      </c>
      <c r="AB99" s="46">
        <v>10.053833333333332</v>
      </c>
      <c r="AC99" s="58"/>
      <c r="AD99" s="59">
        <f t="shared" si="2"/>
        <v>307.86529333333328</v>
      </c>
      <c r="AE99" s="58"/>
    </row>
    <row r="100" spans="2:31" x14ac:dyDescent="0.3">
      <c r="B100" s="4" t="s">
        <v>93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0</v>
      </c>
      <c r="N100" s="46">
        <v>0</v>
      </c>
      <c r="O100" s="45">
        <v>0</v>
      </c>
      <c r="P100" s="46">
        <v>0</v>
      </c>
      <c r="Q100" s="45">
        <v>0</v>
      </c>
      <c r="R100" s="46">
        <v>0</v>
      </c>
      <c r="S100" s="45">
        <v>0</v>
      </c>
      <c r="T100" s="46">
        <v>0</v>
      </c>
      <c r="U100" s="45">
        <v>0</v>
      </c>
      <c r="V100" s="46">
        <v>0</v>
      </c>
      <c r="W100" s="45">
        <v>0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0</v>
      </c>
      <c r="AE100" s="58"/>
    </row>
    <row r="101" spans="2:31" x14ac:dyDescent="0.3">
      <c r="B101" s="4" t="s">
        <v>99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0</v>
      </c>
      <c r="M101" s="45">
        <v>5.5155000000000012</v>
      </c>
      <c r="N101" s="46">
        <v>8.1221666666666668</v>
      </c>
      <c r="O101" s="45">
        <v>5.1198333333333341</v>
      </c>
      <c r="P101" s="46">
        <v>10.759166666666664</v>
      </c>
      <c r="Q101" s="45">
        <v>13.620999999999999</v>
      </c>
      <c r="R101" s="46">
        <v>12.099000000000007</v>
      </c>
      <c r="S101" s="45">
        <v>11.272166666666665</v>
      </c>
      <c r="T101" s="46">
        <v>4.3251666666666653</v>
      </c>
      <c r="U101" s="45">
        <v>6.1996666666666664</v>
      </c>
      <c r="V101" s="46">
        <v>2.5214000000000003</v>
      </c>
      <c r="W101" s="45">
        <v>5.8353000000000002</v>
      </c>
      <c r="X101" s="46">
        <v>1.9719999999999993</v>
      </c>
      <c r="Y101" s="45">
        <v>0</v>
      </c>
      <c r="Z101" s="46">
        <v>0</v>
      </c>
      <c r="AA101" s="45">
        <v>0</v>
      </c>
      <c r="AB101" s="46">
        <v>0.41366666666666702</v>
      </c>
      <c r="AC101" s="58"/>
      <c r="AD101" s="59">
        <f t="shared" si="2"/>
        <v>87.776033333333331</v>
      </c>
      <c r="AE101" s="58"/>
    </row>
    <row r="102" spans="2:31" x14ac:dyDescent="0.3">
      <c r="B102" s="4" t="s">
        <v>100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5.5134999999999987</v>
      </c>
      <c r="K102" s="45">
        <v>9.2695000000000007</v>
      </c>
      <c r="L102" s="46">
        <v>0</v>
      </c>
      <c r="M102" s="45">
        <v>12.833</v>
      </c>
      <c r="N102" s="46">
        <v>11.721666666666666</v>
      </c>
      <c r="O102" s="45">
        <v>11.314166666666678</v>
      </c>
      <c r="P102" s="46">
        <v>8.8221666666666643</v>
      </c>
      <c r="Q102" s="45">
        <v>8.7298333333333371</v>
      </c>
      <c r="R102" s="46">
        <v>7.6484999999999932</v>
      </c>
      <c r="S102" s="45">
        <v>7.8653333333333313</v>
      </c>
      <c r="T102" s="46">
        <v>9.2296666666666649</v>
      </c>
      <c r="U102" s="45">
        <v>13.968500000000018</v>
      </c>
      <c r="V102" s="46">
        <v>18.484333333333328</v>
      </c>
      <c r="W102" s="45">
        <v>10.156399999999998</v>
      </c>
      <c r="X102" s="46">
        <v>0</v>
      </c>
      <c r="Y102" s="45">
        <v>0</v>
      </c>
      <c r="Z102" s="46">
        <v>0</v>
      </c>
      <c r="AA102" s="45">
        <v>0</v>
      </c>
      <c r="AB102" s="46">
        <v>8.5476666666666663</v>
      </c>
      <c r="AC102" s="58"/>
      <c r="AD102" s="59">
        <f t="shared" si="2"/>
        <v>144.10423333333333</v>
      </c>
      <c r="AE102" s="58"/>
    </row>
    <row r="103" spans="2:31" x14ac:dyDescent="0.3">
      <c r="B103" s="4" t="s">
        <v>101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0</v>
      </c>
      <c r="M103" s="45">
        <v>3.8266666666666631</v>
      </c>
      <c r="N103" s="46">
        <v>10</v>
      </c>
      <c r="O103" s="45">
        <v>13.5</v>
      </c>
      <c r="P103" s="46">
        <v>18.200000000000021</v>
      </c>
      <c r="Q103" s="45">
        <v>37.700000000000017</v>
      </c>
      <c r="R103" s="46">
        <v>83.086333333333343</v>
      </c>
      <c r="S103" s="45">
        <v>86.194166666666661</v>
      </c>
      <c r="T103" s="46">
        <v>65.130833333333314</v>
      </c>
      <c r="U103" s="45">
        <v>69.920833333333334</v>
      </c>
      <c r="V103" s="46">
        <v>58.451833333333312</v>
      </c>
      <c r="W103" s="45">
        <v>50.155666666666669</v>
      </c>
      <c r="X103" s="46">
        <v>3.4694999999999991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499.63583333333332</v>
      </c>
      <c r="AE103" s="58"/>
    </row>
    <row r="104" spans="2:31" x14ac:dyDescent="0.3">
      <c r="B104" s="4" t="s">
        <v>102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2.3766666666666638</v>
      </c>
      <c r="K104" s="45">
        <v>3.5933333333333355</v>
      </c>
      <c r="L104" s="46">
        <v>0</v>
      </c>
      <c r="M104" s="45">
        <v>4.0039999999999942</v>
      </c>
      <c r="N104" s="46">
        <v>2.0499999999999972</v>
      </c>
      <c r="O104" s="45">
        <v>0</v>
      </c>
      <c r="P104" s="46">
        <v>0</v>
      </c>
      <c r="Q104" s="45">
        <v>2.649666666666664</v>
      </c>
      <c r="R104" s="46">
        <v>4.2619999999999978</v>
      </c>
      <c r="S104" s="45">
        <v>4.7151666666666694</v>
      </c>
      <c r="T104" s="46">
        <v>2.5251666666666654</v>
      </c>
      <c r="U104" s="45">
        <v>3.0030000000000014</v>
      </c>
      <c r="V104" s="46">
        <v>0.29966666666666614</v>
      </c>
      <c r="W104" s="45">
        <v>3.0671666666666662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32.54583333333332</v>
      </c>
      <c r="AE104" s="58"/>
    </row>
    <row r="105" spans="2:31" x14ac:dyDescent="0.3">
      <c r="B105" s="4" t="s">
        <v>109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17.760666666666665</v>
      </c>
      <c r="K105" s="45">
        <v>30.165833333333339</v>
      </c>
      <c r="L105" s="46">
        <v>0</v>
      </c>
      <c r="M105" s="45">
        <v>31.483333333333334</v>
      </c>
      <c r="N105" s="46">
        <v>42.31966666666667</v>
      </c>
      <c r="O105" s="45">
        <v>45.539666666666662</v>
      </c>
      <c r="P105" s="46">
        <v>60.974000000000011</v>
      </c>
      <c r="Q105" s="45">
        <v>73.301666666666662</v>
      </c>
      <c r="R105" s="46">
        <v>74.374499999999998</v>
      </c>
      <c r="S105" s="45">
        <v>74.039166666666688</v>
      </c>
      <c r="T105" s="46">
        <v>55.707166666666673</v>
      </c>
      <c r="U105" s="45">
        <v>56.247166666666658</v>
      </c>
      <c r="V105" s="46">
        <v>42.975766666666672</v>
      </c>
      <c r="W105" s="45">
        <v>39.969913333333352</v>
      </c>
      <c r="X105" s="46">
        <v>1.6358333333333337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646.49434666666673</v>
      </c>
      <c r="AE105" s="58"/>
    </row>
    <row r="106" spans="2:31" x14ac:dyDescent="0.3">
      <c r="B106" s="4" t="s">
        <v>115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</v>
      </c>
      <c r="M106" s="45">
        <v>13.282833333333327</v>
      </c>
      <c r="N106" s="46">
        <v>36.414999999999985</v>
      </c>
      <c r="O106" s="45">
        <v>42.20783333333334</v>
      </c>
      <c r="P106" s="46">
        <v>59.034666666666674</v>
      </c>
      <c r="Q106" s="45">
        <v>68.762499999999989</v>
      </c>
      <c r="R106" s="46">
        <v>71.46883333333335</v>
      </c>
      <c r="S106" s="45">
        <v>80.533166666666659</v>
      </c>
      <c r="T106" s="46">
        <v>67.504833333333323</v>
      </c>
      <c r="U106" s="45">
        <v>73.447000000000031</v>
      </c>
      <c r="V106" s="46">
        <v>62.784499999999994</v>
      </c>
      <c r="W106" s="45">
        <v>62.895833333333364</v>
      </c>
      <c r="X106" s="46">
        <v>12.415499999999998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650.75249999999994</v>
      </c>
      <c r="AE106" s="58"/>
    </row>
    <row r="107" spans="2:31" x14ac:dyDescent="0.3">
      <c r="B107" s="4" t="s">
        <v>121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0</v>
      </c>
      <c r="M107" s="45">
        <v>0</v>
      </c>
      <c r="N107" s="46">
        <v>0</v>
      </c>
      <c r="O107" s="45">
        <v>0</v>
      </c>
      <c r="P107" s="46">
        <v>0</v>
      </c>
      <c r="Q107" s="45">
        <v>0</v>
      </c>
      <c r="R107" s="46">
        <v>0</v>
      </c>
      <c r="S107" s="45">
        <v>0</v>
      </c>
      <c r="T107" s="46">
        <v>0</v>
      </c>
      <c r="U107" s="45">
        <v>0</v>
      </c>
      <c r="V107" s="46">
        <v>0</v>
      </c>
      <c r="W107" s="45">
        <v>0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0</v>
      </c>
      <c r="AE107" s="58"/>
    </row>
    <row r="108" spans="2:31" x14ac:dyDescent="0.3">
      <c r="B108" s="4" t="s">
        <v>131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</v>
      </c>
      <c r="M108" s="45">
        <v>0</v>
      </c>
      <c r="N108" s="46">
        <v>0</v>
      </c>
      <c r="O108" s="45">
        <v>0</v>
      </c>
      <c r="P108" s="46">
        <v>0</v>
      </c>
      <c r="Q108" s="45">
        <v>0</v>
      </c>
      <c r="R108" s="46">
        <v>0</v>
      </c>
      <c r="S108" s="45">
        <v>0</v>
      </c>
      <c r="T108" s="46">
        <v>0</v>
      </c>
      <c r="U108" s="45">
        <v>0</v>
      </c>
      <c r="V108" s="46">
        <v>0</v>
      </c>
      <c r="W108" s="45">
        <v>0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0</v>
      </c>
      <c r="AE108" s="58"/>
    </row>
    <row r="109" spans="2:31" x14ac:dyDescent="0.3">
      <c r="B109" s="4" t="s">
        <v>132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0</v>
      </c>
      <c r="N109" s="46">
        <v>0</v>
      </c>
      <c r="O109" s="45">
        <v>0</v>
      </c>
      <c r="P109" s="46">
        <v>0</v>
      </c>
      <c r="Q109" s="45">
        <v>0</v>
      </c>
      <c r="R109" s="46">
        <v>0</v>
      </c>
      <c r="S109" s="45">
        <v>0</v>
      </c>
      <c r="T109" s="46">
        <v>0</v>
      </c>
      <c r="U109" s="45">
        <v>0</v>
      </c>
      <c r="V109" s="46">
        <v>0</v>
      </c>
      <c r="W109" s="45">
        <v>0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0</v>
      </c>
      <c r="AE109" s="58"/>
    </row>
    <row r="110" spans="2:31" x14ac:dyDescent="0.3">
      <c r="B110" s="12" t="s">
        <v>2</v>
      </c>
      <c r="C110" s="12"/>
      <c r="D110" s="12"/>
      <c r="E110" s="13">
        <f>SUM(E62:E109)</f>
        <v>0</v>
      </c>
      <c r="F110" s="13">
        <f t="shared" ref="F110:AB110" si="3">SUM(F62:F109)</f>
        <v>0</v>
      </c>
      <c r="G110" s="13">
        <f t="shared" si="3"/>
        <v>0</v>
      </c>
      <c r="H110" s="13">
        <f t="shared" si="3"/>
        <v>0</v>
      </c>
      <c r="I110" s="13">
        <f t="shared" si="3"/>
        <v>10.844666666666667</v>
      </c>
      <c r="J110" s="13">
        <f t="shared" si="3"/>
        <v>44.091833333333327</v>
      </c>
      <c r="K110" s="13">
        <f t="shared" si="3"/>
        <v>64.633999999999986</v>
      </c>
      <c r="L110" s="13">
        <f t="shared" si="3"/>
        <v>3.8163333333333336</v>
      </c>
      <c r="M110" s="13">
        <f t="shared" si="3"/>
        <v>282.01483333333334</v>
      </c>
      <c r="N110" s="13">
        <f t="shared" si="3"/>
        <v>554.48866666666675</v>
      </c>
      <c r="O110" s="13">
        <f t="shared" si="3"/>
        <v>508.4015</v>
      </c>
      <c r="P110" s="13">
        <f t="shared" si="3"/>
        <v>718.69500000000016</v>
      </c>
      <c r="Q110" s="13">
        <f t="shared" si="3"/>
        <v>840.00049999999987</v>
      </c>
      <c r="R110" s="13">
        <f t="shared" si="3"/>
        <v>1028.3176666666668</v>
      </c>
      <c r="S110" s="13">
        <f t="shared" si="3"/>
        <v>1105.4654999999998</v>
      </c>
      <c r="T110" s="13">
        <f t="shared" si="3"/>
        <v>940.5606233333333</v>
      </c>
      <c r="U110" s="13">
        <f t="shared" si="3"/>
        <v>942.48083333333352</v>
      </c>
      <c r="V110" s="13">
        <f t="shared" si="3"/>
        <v>728.15805333333333</v>
      </c>
      <c r="W110" s="13">
        <f t="shared" si="3"/>
        <v>810.728565</v>
      </c>
      <c r="X110" s="13">
        <f t="shared" si="3"/>
        <v>71.132499999999993</v>
      </c>
      <c r="Y110" s="13">
        <f t="shared" si="3"/>
        <v>0.76483333333333359</v>
      </c>
      <c r="Z110" s="13">
        <f t="shared" si="3"/>
        <v>3.7338333333333318</v>
      </c>
      <c r="AA110" s="13">
        <f t="shared" si="3"/>
        <v>15.911833333333327</v>
      </c>
      <c r="AB110" s="13">
        <f t="shared" si="3"/>
        <v>40.812499999999993</v>
      </c>
      <c r="AC110" s="111">
        <f>SUM(AC62:AE109)</f>
        <v>8715.054075</v>
      </c>
      <c r="AD110" s="111"/>
      <c r="AE110" s="111"/>
    </row>
    <row r="113" spans="2:31" x14ac:dyDescent="0.3">
      <c r="B113" s="8">
        <f>'Resumen-Mensual'!$G$24</f>
        <v>45568</v>
      </c>
    </row>
    <row r="114" spans="2:31" x14ac:dyDescent="0.3">
      <c r="B114" s="8"/>
    </row>
    <row r="115" spans="2:31" x14ac:dyDescent="0.3">
      <c r="B115" s="9" t="s">
        <v>81</v>
      </c>
      <c r="C115" s="10"/>
      <c r="D115" s="10"/>
      <c r="E115" s="11">
        <v>1</v>
      </c>
      <c r="F115" s="11">
        <v>2</v>
      </c>
      <c r="G115" s="11">
        <v>3</v>
      </c>
      <c r="H115" s="11">
        <v>4</v>
      </c>
      <c r="I115" s="11">
        <v>5</v>
      </c>
      <c r="J115" s="11">
        <v>6</v>
      </c>
      <c r="K115" s="11">
        <v>7</v>
      </c>
      <c r="L115" s="11">
        <v>8</v>
      </c>
      <c r="M115" s="11">
        <v>9</v>
      </c>
      <c r="N115" s="11">
        <v>10</v>
      </c>
      <c r="O115" s="11">
        <v>11</v>
      </c>
      <c r="P115" s="11">
        <v>12</v>
      </c>
      <c r="Q115" s="11">
        <v>13</v>
      </c>
      <c r="R115" s="11">
        <v>14</v>
      </c>
      <c r="S115" s="11">
        <v>15</v>
      </c>
      <c r="T115" s="11">
        <v>16</v>
      </c>
      <c r="U115" s="11">
        <v>17</v>
      </c>
      <c r="V115" s="11">
        <v>18</v>
      </c>
      <c r="W115" s="11">
        <v>19</v>
      </c>
      <c r="X115" s="11">
        <v>20</v>
      </c>
      <c r="Y115" s="11">
        <v>21</v>
      </c>
      <c r="Z115" s="11">
        <v>22</v>
      </c>
      <c r="AA115" s="11">
        <v>23</v>
      </c>
      <c r="AB115" s="11">
        <v>24</v>
      </c>
      <c r="AC115" s="94" t="s">
        <v>2</v>
      </c>
      <c r="AD115" s="94"/>
      <c r="AE115" s="94"/>
    </row>
    <row r="116" spans="2:31" x14ac:dyDescent="0.3">
      <c r="B116" s="14" t="s">
        <v>4</v>
      </c>
      <c r="C116" s="49"/>
      <c r="D116" s="49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3.6068333333333316</v>
      </c>
      <c r="N116" s="46">
        <v>37.700833333333328</v>
      </c>
      <c r="O116" s="45">
        <v>18.062000000000005</v>
      </c>
      <c r="P116" s="46">
        <v>2.2628333333333321</v>
      </c>
      <c r="Q116" s="45">
        <v>1.3211666666666664</v>
      </c>
      <c r="R116" s="46">
        <v>0</v>
      </c>
      <c r="S116" s="45">
        <v>5.2166666666666708E-2</v>
      </c>
      <c r="T116" s="46">
        <v>0</v>
      </c>
      <c r="U116" s="45">
        <v>0</v>
      </c>
      <c r="V116" s="46">
        <v>7.8674999999999787E-2</v>
      </c>
      <c r="W116" s="45">
        <v>5.5889166666666688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60"/>
      <c r="AD116" s="61">
        <f>SUM(E116:AB116)</f>
        <v>68.673424999999995</v>
      </c>
      <c r="AE116" s="60"/>
    </row>
    <row r="117" spans="2:31" x14ac:dyDescent="0.3">
      <c r="B117" s="14" t="s">
        <v>5</v>
      </c>
      <c r="C117" s="14"/>
      <c r="D117" s="1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</v>
      </c>
      <c r="M117" s="45">
        <v>14.5275</v>
      </c>
      <c r="N117" s="46">
        <v>19.00633333333333</v>
      </c>
      <c r="O117" s="45">
        <v>10.680999999999985</v>
      </c>
      <c r="P117" s="46">
        <v>8.2293333333333312</v>
      </c>
      <c r="Q117" s="45">
        <v>13.45983333333333</v>
      </c>
      <c r="R117" s="46">
        <v>0.61933333333333329</v>
      </c>
      <c r="S117" s="45">
        <v>4.4075000000000024</v>
      </c>
      <c r="T117" s="46">
        <v>13.220966666666669</v>
      </c>
      <c r="U117" s="45">
        <v>16.339466666666667</v>
      </c>
      <c r="V117" s="46">
        <v>24.412833333333325</v>
      </c>
      <c r="W117" s="45">
        <v>15.418299999999999</v>
      </c>
      <c r="X117" s="46">
        <v>0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>SUM(E117:AB117)</f>
        <v>140.32239999999996</v>
      </c>
      <c r="AE117" s="58"/>
    </row>
    <row r="118" spans="2:31" x14ac:dyDescent="0.3">
      <c r="B118" s="14" t="s">
        <v>6</v>
      </c>
      <c r="C118" s="14"/>
      <c r="D118" s="1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0</v>
      </c>
      <c r="M118" s="45">
        <v>0</v>
      </c>
      <c r="N118" s="46">
        <v>1.1768333333333341</v>
      </c>
      <c r="O118" s="45">
        <v>2.289166666666667</v>
      </c>
      <c r="P118" s="46">
        <v>8.9049999999999994</v>
      </c>
      <c r="Q118" s="45">
        <v>21.653166666666674</v>
      </c>
      <c r="R118" s="46">
        <v>12.919333333333334</v>
      </c>
      <c r="S118" s="45">
        <v>28.324666666666698</v>
      </c>
      <c r="T118" s="46">
        <v>30.774666666666683</v>
      </c>
      <c r="U118" s="45">
        <v>28.135499999999986</v>
      </c>
      <c r="V118" s="46">
        <v>32.079500000000003</v>
      </c>
      <c r="W118" s="45">
        <v>21.768816666666673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ref="AD118:AD163" si="4">SUM(E118:AB118)</f>
        <v>188.02665000000005</v>
      </c>
      <c r="AE118" s="58"/>
    </row>
    <row r="119" spans="2:31" x14ac:dyDescent="0.3">
      <c r="B119" s="14" t="s">
        <v>106</v>
      </c>
      <c r="C119" s="14"/>
      <c r="D119" s="1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0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6">
        <v>0</v>
      </c>
      <c r="U119" s="45">
        <v>0</v>
      </c>
      <c r="V119" s="46">
        <v>0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4"/>
        <v>0</v>
      </c>
      <c r="AE119" s="58"/>
    </row>
    <row r="120" spans="2:31" x14ac:dyDescent="0.3">
      <c r="B120" s="14" t="s">
        <v>7</v>
      </c>
      <c r="C120" s="14"/>
      <c r="D120" s="1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0</v>
      </c>
      <c r="N120" s="46">
        <v>0</v>
      </c>
      <c r="O120" s="45">
        <v>0.27700000000000002</v>
      </c>
      <c r="P120" s="46">
        <v>0.27816666666666667</v>
      </c>
      <c r="Q120" s="45">
        <v>0.21450000000000002</v>
      </c>
      <c r="R120" s="46">
        <v>19.989666666666665</v>
      </c>
      <c r="S120" s="45">
        <v>36.865166666666667</v>
      </c>
      <c r="T120" s="46">
        <v>112.3132333333333</v>
      </c>
      <c r="U120" s="45">
        <v>106.39930000000003</v>
      </c>
      <c r="V120" s="46">
        <v>115.22783333333332</v>
      </c>
      <c r="W120" s="45">
        <v>40.612683333333315</v>
      </c>
      <c r="X120" s="46">
        <v>0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4"/>
        <v>432.17755</v>
      </c>
      <c r="AE120" s="58"/>
    </row>
    <row r="121" spans="2:31" x14ac:dyDescent="0.3">
      <c r="B121" s="14" t="s">
        <v>8</v>
      </c>
      <c r="C121" s="14"/>
      <c r="D121" s="1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</v>
      </c>
      <c r="M121" s="45">
        <v>5.5000000000000028E-2</v>
      </c>
      <c r="N121" s="46">
        <v>0</v>
      </c>
      <c r="O121" s="45">
        <v>0</v>
      </c>
      <c r="P121" s="46">
        <v>1</v>
      </c>
      <c r="Q121" s="45">
        <v>6.0600000000000014</v>
      </c>
      <c r="R121" s="46">
        <v>13.160666666666666</v>
      </c>
      <c r="S121" s="45">
        <v>24.990000000000006</v>
      </c>
      <c r="T121" s="46">
        <v>33.734899999999968</v>
      </c>
      <c r="U121" s="45">
        <v>31.539933333333313</v>
      </c>
      <c r="V121" s="46">
        <v>1.1507000000000003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4"/>
        <v>111.69119999999995</v>
      </c>
      <c r="AE121" s="58"/>
    </row>
    <row r="122" spans="2:31" x14ac:dyDescent="0.3">
      <c r="B122" s="14" t="s">
        <v>9</v>
      </c>
      <c r="C122" s="14"/>
      <c r="D122" s="1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7.5115000000000007</v>
      </c>
      <c r="N122" s="46">
        <v>1.9291666666666669</v>
      </c>
      <c r="O122" s="45">
        <v>2.0833333333333339E-2</v>
      </c>
      <c r="P122" s="46">
        <v>0</v>
      </c>
      <c r="Q122" s="45">
        <v>0.25833333333333336</v>
      </c>
      <c r="R122" s="46">
        <v>0.94599999999999995</v>
      </c>
      <c r="S122" s="45">
        <v>5.6323333333333316</v>
      </c>
      <c r="T122" s="46">
        <v>6.3678333333333281</v>
      </c>
      <c r="U122" s="45">
        <v>16.644500000000001</v>
      </c>
      <c r="V122" s="46">
        <v>5.2439166666666654</v>
      </c>
      <c r="W122" s="45">
        <v>3.0131666666666663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4"/>
        <v>47.567583333333324</v>
      </c>
      <c r="AE122" s="58"/>
    </row>
    <row r="123" spans="2:31" x14ac:dyDescent="0.3">
      <c r="B123" s="14" t="s">
        <v>10</v>
      </c>
      <c r="C123" s="14"/>
      <c r="D123" s="1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</v>
      </c>
      <c r="M123" s="45">
        <v>8.4346666666666668</v>
      </c>
      <c r="N123" s="46">
        <v>11.505999999999998</v>
      </c>
      <c r="O123" s="45">
        <v>2.3303333333333338</v>
      </c>
      <c r="P123" s="46">
        <v>1.2000000000000011E-2</v>
      </c>
      <c r="Q123" s="45">
        <v>3.2883333333333327</v>
      </c>
      <c r="R123" s="46">
        <v>5.705333333333332</v>
      </c>
      <c r="S123" s="45">
        <v>6.2173333333333325</v>
      </c>
      <c r="T123" s="46">
        <v>1.6167450000000005</v>
      </c>
      <c r="U123" s="45">
        <v>4.4918333333333331</v>
      </c>
      <c r="V123" s="46">
        <v>5.9388500000000004</v>
      </c>
      <c r="W123" s="45">
        <v>0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4"/>
        <v>49.541428333333336</v>
      </c>
      <c r="AE123" s="58"/>
    </row>
    <row r="124" spans="2:31" x14ac:dyDescent="0.3">
      <c r="B124" s="14" t="s">
        <v>11</v>
      </c>
      <c r="C124" s="14"/>
      <c r="D124" s="1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0</v>
      </c>
      <c r="M124" s="45">
        <v>10.235000000000003</v>
      </c>
      <c r="N124" s="46">
        <v>16.29216666666667</v>
      </c>
      <c r="O124" s="45">
        <v>2.8736666666666673</v>
      </c>
      <c r="P124" s="46">
        <v>0</v>
      </c>
      <c r="Q124" s="45">
        <v>2.6270000000000002</v>
      </c>
      <c r="R124" s="46">
        <v>7.0231666666666648</v>
      </c>
      <c r="S124" s="45">
        <v>4.1899999999999995</v>
      </c>
      <c r="T124" s="46">
        <v>0.64064000000000021</v>
      </c>
      <c r="U124" s="45">
        <v>7.243333333333335</v>
      </c>
      <c r="V124" s="46">
        <v>8.2908666666666644</v>
      </c>
      <c r="W124" s="45">
        <v>0.12355000000000001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4"/>
        <v>59.539389999999997</v>
      </c>
      <c r="AE124" s="58"/>
    </row>
    <row r="125" spans="2:31" x14ac:dyDescent="0.3">
      <c r="B125" s="14" t="s">
        <v>12</v>
      </c>
      <c r="C125" s="14"/>
      <c r="D125" s="1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</v>
      </c>
      <c r="M125" s="45">
        <v>2.8776666666666668</v>
      </c>
      <c r="N125" s="46">
        <v>7.5095000000000027</v>
      </c>
      <c r="O125" s="45">
        <v>1.8776666666666664</v>
      </c>
      <c r="P125" s="46">
        <v>0.60599999999999976</v>
      </c>
      <c r="Q125" s="45">
        <v>4.9113333333333333</v>
      </c>
      <c r="R125" s="46">
        <v>8.6301666666666659</v>
      </c>
      <c r="S125" s="45">
        <v>10.783999999999999</v>
      </c>
      <c r="T125" s="46">
        <v>2.9859999999999998</v>
      </c>
      <c r="U125" s="45">
        <v>12.7865</v>
      </c>
      <c r="V125" s="46">
        <v>17.088500000000003</v>
      </c>
      <c r="W125" s="45">
        <v>0</v>
      </c>
      <c r="X125" s="46">
        <v>0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4"/>
        <v>70.057333333333332</v>
      </c>
      <c r="AE125" s="58"/>
    </row>
    <row r="126" spans="2:31" x14ac:dyDescent="0.3">
      <c r="B126" s="14" t="s">
        <v>13</v>
      </c>
      <c r="C126" s="14"/>
      <c r="D126" s="1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0</v>
      </c>
      <c r="M126" s="45">
        <v>0.15416666666666667</v>
      </c>
      <c r="N126" s="46">
        <v>3.8833333333333352E-2</v>
      </c>
      <c r="O126" s="45">
        <v>2E-3</v>
      </c>
      <c r="P126" s="46">
        <v>0</v>
      </c>
      <c r="Q126" s="45">
        <v>1.3166666666666667E-2</v>
      </c>
      <c r="R126" s="46">
        <v>2.8168333333333342</v>
      </c>
      <c r="S126" s="45">
        <v>8.1031666666666631</v>
      </c>
      <c r="T126" s="46">
        <v>14.5052</v>
      </c>
      <c r="U126" s="45">
        <v>25.436033333333338</v>
      </c>
      <c r="V126" s="46">
        <v>27.837966666666663</v>
      </c>
      <c r="W126" s="45">
        <v>8.1311000000000035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4"/>
        <v>87.038466666666665</v>
      </c>
      <c r="AE126" s="58"/>
    </row>
    <row r="127" spans="2:31" x14ac:dyDescent="0.3">
      <c r="B127" s="14" t="s">
        <v>14</v>
      </c>
      <c r="C127" s="14"/>
      <c r="D127" s="1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0</v>
      </c>
      <c r="N127" s="46">
        <v>0</v>
      </c>
      <c r="O127" s="45">
        <v>0</v>
      </c>
      <c r="P127" s="46">
        <v>0</v>
      </c>
      <c r="Q127" s="45">
        <v>0</v>
      </c>
      <c r="R127" s="46">
        <v>0</v>
      </c>
      <c r="S127" s="45">
        <v>0</v>
      </c>
      <c r="T127" s="46">
        <v>0</v>
      </c>
      <c r="U127" s="45">
        <v>0</v>
      </c>
      <c r="V127" s="46">
        <v>0</v>
      </c>
      <c r="W127" s="45">
        <v>0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4"/>
        <v>0</v>
      </c>
      <c r="AE127" s="58"/>
    </row>
    <row r="128" spans="2:31" x14ac:dyDescent="0.3">
      <c r="B128" s="14" t="s">
        <v>15</v>
      </c>
      <c r="C128" s="14"/>
      <c r="D128" s="1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</v>
      </c>
      <c r="M128" s="45">
        <v>12.505666666666668</v>
      </c>
      <c r="N128" s="46">
        <v>33.430166666666672</v>
      </c>
      <c r="O128" s="45">
        <v>29.504666666666669</v>
      </c>
      <c r="P128" s="46">
        <v>0</v>
      </c>
      <c r="Q128" s="45">
        <v>0</v>
      </c>
      <c r="R128" s="46">
        <v>4.0566666666666684</v>
      </c>
      <c r="S128" s="45">
        <v>9.2878333333333387</v>
      </c>
      <c r="T128" s="46">
        <v>1.5662666666666671</v>
      </c>
      <c r="U128" s="45">
        <v>0.28183333333333338</v>
      </c>
      <c r="V128" s="46">
        <v>0</v>
      </c>
      <c r="W128" s="45">
        <v>1.5124166666666672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4"/>
        <v>92.145516666666694</v>
      </c>
      <c r="AE128" s="58"/>
    </row>
    <row r="129" spans="2:31" x14ac:dyDescent="0.3">
      <c r="B129" s="14" t="s">
        <v>16</v>
      </c>
      <c r="C129" s="14"/>
      <c r="D129" s="1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</v>
      </c>
      <c r="M129" s="45">
        <v>2.0666666666666701E-2</v>
      </c>
      <c r="N129" s="46">
        <v>5.9501666666666662</v>
      </c>
      <c r="O129" s="45">
        <v>12.434999999999999</v>
      </c>
      <c r="P129" s="46">
        <v>11.514666666666665</v>
      </c>
      <c r="Q129" s="45">
        <v>12.154500000000001</v>
      </c>
      <c r="R129" s="46">
        <v>8.679666666666666</v>
      </c>
      <c r="S129" s="45">
        <v>12.282333333333328</v>
      </c>
      <c r="T129" s="46">
        <v>8.2713000000000019</v>
      </c>
      <c r="U129" s="45">
        <v>3.6813000000000011</v>
      </c>
      <c r="V129" s="46">
        <v>5.5969999999999995</v>
      </c>
      <c r="W129" s="45">
        <v>5.3185833333333319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4"/>
        <v>85.905183333333326</v>
      </c>
      <c r="AE129" s="58"/>
    </row>
    <row r="130" spans="2:31" x14ac:dyDescent="0.3">
      <c r="B130" s="14" t="s">
        <v>17</v>
      </c>
      <c r="C130" s="14"/>
      <c r="D130" s="1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</v>
      </c>
      <c r="M130" s="45">
        <v>8.3849999999999998</v>
      </c>
      <c r="N130" s="46">
        <v>17.880000000000003</v>
      </c>
      <c r="O130" s="45">
        <v>19.974166666666658</v>
      </c>
      <c r="P130" s="46">
        <v>20.472166666666666</v>
      </c>
      <c r="Q130" s="45">
        <v>26.261333333333312</v>
      </c>
      <c r="R130" s="46">
        <v>20.762166666666669</v>
      </c>
      <c r="S130" s="45">
        <v>28.044333333333324</v>
      </c>
      <c r="T130" s="46">
        <v>22.684300000000007</v>
      </c>
      <c r="U130" s="45">
        <v>14.990933333333334</v>
      </c>
      <c r="V130" s="46">
        <v>19.041333333333331</v>
      </c>
      <c r="W130" s="45">
        <v>12.79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4"/>
        <v>211.28573333333333</v>
      </c>
      <c r="AE130" s="58"/>
    </row>
    <row r="131" spans="2:31" x14ac:dyDescent="0.3">
      <c r="B131" s="14" t="s">
        <v>18</v>
      </c>
      <c r="C131" s="14"/>
      <c r="D131" s="1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16.362333333333332</v>
      </c>
      <c r="N131" s="46">
        <v>39.418166666666671</v>
      </c>
      <c r="O131" s="45">
        <v>42.314166666666623</v>
      </c>
      <c r="P131" s="46">
        <v>56.099999999999945</v>
      </c>
      <c r="Q131" s="45">
        <v>48.400000000000055</v>
      </c>
      <c r="R131" s="46">
        <v>49.599999999999945</v>
      </c>
      <c r="S131" s="45">
        <v>51.199999999999953</v>
      </c>
      <c r="T131" s="46">
        <v>27.552166666666665</v>
      </c>
      <c r="U131" s="45">
        <v>19.723000000000003</v>
      </c>
      <c r="V131" s="46">
        <v>23.440666666666665</v>
      </c>
      <c r="W131" s="45">
        <v>12.882666666666667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4"/>
        <v>386.99316666666658</v>
      </c>
      <c r="AE131" s="58"/>
    </row>
    <row r="132" spans="2:31" x14ac:dyDescent="0.3">
      <c r="B132" s="14" t="s">
        <v>19</v>
      </c>
      <c r="C132" s="14"/>
      <c r="D132" s="1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</v>
      </c>
      <c r="M132" s="45">
        <v>7.3998333333333335</v>
      </c>
      <c r="N132" s="46">
        <v>16.230166666666666</v>
      </c>
      <c r="O132" s="45">
        <v>22.444166666666671</v>
      </c>
      <c r="P132" s="46">
        <v>31.276999999999994</v>
      </c>
      <c r="Q132" s="45">
        <v>40.713166666666666</v>
      </c>
      <c r="R132" s="46">
        <v>38.263666666666659</v>
      </c>
      <c r="S132" s="45">
        <v>32.93</v>
      </c>
      <c r="T132" s="46">
        <v>14.377833333333339</v>
      </c>
      <c r="U132" s="45">
        <v>7.29</v>
      </c>
      <c r="V132" s="46">
        <v>2.4663499999999998</v>
      </c>
      <c r="W132" s="45">
        <v>5.8955833333333354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4"/>
        <v>219.2877666666667</v>
      </c>
      <c r="AE132" s="58"/>
    </row>
    <row r="133" spans="2:31" x14ac:dyDescent="0.3">
      <c r="B133" s="4" t="s">
        <v>20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0</v>
      </c>
      <c r="M133" s="45">
        <v>3.5098333333333334</v>
      </c>
      <c r="N133" s="46">
        <v>8.5746666666666673</v>
      </c>
      <c r="O133" s="45">
        <v>8.0328333333333344</v>
      </c>
      <c r="P133" s="46">
        <v>8.3480000000000025</v>
      </c>
      <c r="Q133" s="45">
        <v>9.7770000000000028</v>
      </c>
      <c r="R133" s="46">
        <v>7.6091666666666686</v>
      </c>
      <c r="S133" s="45">
        <v>6.5741666666666676</v>
      </c>
      <c r="T133" s="46">
        <v>4.0268333333333333</v>
      </c>
      <c r="U133" s="45">
        <v>1.0124000000000004</v>
      </c>
      <c r="V133" s="46">
        <v>3.1833333333333366E-2</v>
      </c>
      <c r="W133" s="45">
        <v>1.5445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4"/>
        <v>59.041233333333345</v>
      </c>
      <c r="AE133" s="58"/>
    </row>
    <row r="134" spans="2:31" x14ac:dyDescent="0.3">
      <c r="B134" s="4" t="s">
        <v>21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0</v>
      </c>
      <c r="M134" s="45">
        <v>2.7266666666666666</v>
      </c>
      <c r="N134" s="46">
        <v>6.4736666666666691</v>
      </c>
      <c r="O134" s="45">
        <v>6.3941666666666661</v>
      </c>
      <c r="P134" s="46">
        <v>7.5438333333333327</v>
      </c>
      <c r="Q134" s="45">
        <v>5.3821666666666657</v>
      </c>
      <c r="R134" s="46">
        <v>5.6106666666666678</v>
      </c>
      <c r="S134" s="45">
        <v>0.82266666666666666</v>
      </c>
      <c r="T134" s="46">
        <v>2.8679999999999999</v>
      </c>
      <c r="U134" s="45">
        <v>0.19134999999999991</v>
      </c>
      <c r="V134" s="46">
        <v>0</v>
      </c>
      <c r="W134" s="45">
        <v>1.4190000000000003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4"/>
        <v>39.432183333333334</v>
      </c>
      <c r="AE134" s="58"/>
    </row>
    <row r="135" spans="2:31" x14ac:dyDescent="0.3">
      <c r="B135" s="4" t="s">
        <v>22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</v>
      </c>
      <c r="M135" s="45">
        <v>0.99183333333333346</v>
      </c>
      <c r="N135" s="46">
        <v>0.80583333333333329</v>
      </c>
      <c r="O135" s="45">
        <v>1.5343333333333331</v>
      </c>
      <c r="P135" s="46">
        <v>1.9948333333333337</v>
      </c>
      <c r="Q135" s="45">
        <v>2.6678333333333337</v>
      </c>
      <c r="R135" s="46">
        <v>3.4350000000000005</v>
      </c>
      <c r="S135" s="45">
        <v>0.4513333333333332</v>
      </c>
      <c r="T135" s="46">
        <v>2.1110000000000002</v>
      </c>
      <c r="U135" s="45">
        <v>0.48508333333333359</v>
      </c>
      <c r="V135" s="46">
        <v>0.16699999999999998</v>
      </c>
      <c r="W135" s="45">
        <v>0.12083333333333345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4"/>
        <v>14.764916666666668</v>
      </c>
      <c r="AE135" s="58"/>
    </row>
    <row r="136" spans="2:31" x14ac:dyDescent="0.3">
      <c r="B136" s="4" t="s">
        <v>23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0</v>
      </c>
      <c r="M136" s="45">
        <v>3.1843333333333339</v>
      </c>
      <c r="N136" s="46">
        <v>4.3488333333333324</v>
      </c>
      <c r="O136" s="45">
        <v>6.8881666666666659</v>
      </c>
      <c r="P136" s="46">
        <v>9.3670000000000062</v>
      </c>
      <c r="Q136" s="45">
        <v>12.460166666666669</v>
      </c>
      <c r="R136" s="46">
        <v>18.021666666666658</v>
      </c>
      <c r="S136" s="45">
        <v>19.250833333333336</v>
      </c>
      <c r="T136" s="46">
        <v>17.004533333333335</v>
      </c>
      <c r="U136" s="45">
        <v>14.084733333333331</v>
      </c>
      <c r="V136" s="46">
        <v>6.6023333333333314</v>
      </c>
      <c r="W136" s="45">
        <v>4.3378999999999994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4"/>
        <v>115.5505</v>
      </c>
      <c r="AE136" s="58"/>
    </row>
    <row r="137" spans="2:31" x14ac:dyDescent="0.3">
      <c r="B137" s="4" t="s">
        <v>24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2.5691666666666664</v>
      </c>
      <c r="N137" s="46">
        <v>3.3586666666666671</v>
      </c>
      <c r="O137" s="45">
        <v>5.0653333333333306</v>
      </c>
      <c r="P137" s="46">
        <v>5.024</v>
      </c>
      <c r="Q137" s="45">
        <v>5.5128333333333313</v>
      </c>
      <c r="R137" s="46">
        <v>7.0683333333333325</v>
      </c>
      <c r="S137" s="45">
        <v>1.9304999999999992</v>
      </c>
      <c r="T137" s="46">
        <v>6.7125666666666657</v>
      </c>
      <c r="U137" s="45">
        <v>2.3591416666666669</v>
      </c>
      <c r="V137" s="46">
        <v>0</v>
      </c>
      <c r="W137" s="45">
        <v>4.949166666666667E-2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4"/>
        <v>39.650033333333326</v>
      </c>
      <c r="AE137" s="58"/>
    </row>
    <row r="138" spans="2:31" x14ac:dyDescent="0.3">
      <c r="B138" s="4" t="s">
        <v>25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2.9666666666666685E-2</v>
      </c>
      <c r="N138" s="46">
        <v>2.0721666666666674</v>
      </c>
      <c r="O138" s="45">
        <v>4.4855000000000009</v>
      </c>
      <c r="P138" s="46">
        <v>2.4390000000000005</v>
      </c>
      <c r="Q138" s="45">
        <v>1.2226666666666663</v>
      </c>
      <c r="R138" s="46">
        <v>0.78566666666666685</v>
      </c>
      <c r="S138" s="45">
        <v>0.9826666666666668</v>
      </c>
      <c r="T138" s="46">
        <v>1.1156666666666664</v>
      </c>
      <c r="U138" s="45">
        <v>1.565666666666665</v>
      </c>
      <c r="V138" s="46">
        <v>2.7573333333333325</v>
      </c>
      <c r="W138" s="45">
        <v>2.9781333333333335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4"/>
        <v>20.434133333333332</v>
      </c>
      <c r="AE138" s="58"/>
    </row>
    <row r="139" spans="2:31" x14ac:dyDescent="0.3">
      <c r="B139" s="4" t="s">
        <v>26</v>
      </c>
      <c r="C139" s="4"/>
      <c r="D139" s="4"/>
      <c r="E139" s="45">
        <v>3.8008333333333351</v>
      </c>
      <c r="F139" s="46">
        <v>3.2541666666666651</v>
      </c>
      <c r="G139" s="45">
        <v>2.4028333333333314</v>
      </c>
      <c r="H139" s="46">
        <v>1.6799999999999997</v>
      </c>
      <c r="I139" s="45">
        <v>1.7243333333333313</v>
      </c>
      <c r="J139" s="46">
        <v>6.4165000000000019</v>
      </c>
      <c r="K139" s="45">
        <v>2.1955000000000018</v>
      </c>
      <c r="L139" s="46">
        <v>8.5000000000000266E-3</v>
      </c>
      <c r="M139" s="45">
        <v>0</v>
      </c>
      <c r="N139" s="46">
        <v>0</v>
      </c>
      <c r="O139" s="45">
        <v>0</v>
      </c>
      <c r="P139" s="46">
        <v>0</v>
      </c>
      <c r="Q139" s="45">
        <v>0</v>
      </c>
      <c r="R139" s="46">
        <v>0</v>
      </c>
      <c r="S139" s="45">
        <v>0</v>
      </c>
      <c r="T139" s="46">
        <v>0</v>
      </c>
      <c r="U139" s="45">
        <v>0</v>
      </c>
      <c r="V139" s="46">
        <v>0</v>
      </c>
      <c r="W139" s="45">
        <v>0</v>
      </c>
      <c r="X139" s="46">
        <v>0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4"/>
        <v>21.48266666666667</v>
      </c>
      <c r="AE139" s="58"/>
    </row>
    <row r="140" spans="2:31" x14ac:dyDescent="0.3">
      <c r="B140" s="4" t="s">
        <v>27</v>
      </c>
      <c r="C140" s="4"/>
      <c r="D140" s="4"/>
      <c r="E140" s="45">
        <v>8.4013333333333389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0</v>
      </c>
      <c r="M140" s="45">
        <v>3.1988333333333347</v>
      </c>
      <c r="N140" s="46">
        <v>6.2501666666666669</v>
      </c>
      <c r="O140" s="45">
        <v>13.316333333333327</v>
      </c>
      <c r="P140" s="46">
        <v>10.247666666666666</v>
      </c>
      <c r="Q140" s="45">
        <v>11.89083333333333</v>
      </c>
      <c r="R140" s="46">
        <v>9.8011666666666688</v>
      </c>
      <c r="S140" s="45">
        <v>8.1979999999999915</v>
      </c>
      <c r="T140" s="46">
        <v>7.1468333333333343</v>
      </c>
      <c r="U140" s="45">
        <v>5.3940000000000037</v>
      </c>
      <c r="V140" s="46">
        <v>6.2049999999999992</v>
      </c>
      <c r="W140" s="45">
        <v>6.5450000000000035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4"/>
        <v>96.595166666666657</v>
      </c>
      <c r="AE140" s="58"/>
    </row>
    <row r="141" spans="2:31" x14ac:dyDescent="0.3">
      <c r="B141" s="4" t="s">
        <v>28</v>
      </c>
      <c r="C141" s="4"/>
      <c r="D141" s="4"/>
      <c r="E141" s="45">
        <v>11.109833333333329</v>
      </c>
      <c r="F141" s="46">
        <v>11.748333333333331</v>
      </c>
      <c r="G141" s="45">
        <v>11.140499999999998</v>
      </c>
      <c r="H141" s="46">
        <v>9.1869999999999923</v>
      </c>
      <c r="I141" s="45">
        <v>0</v>
      </c>
      <c r="J141" s="46">
        <v>0</v>
      </c>
      <c r="K141" s="45">
        <v>0</v>
      </c>
      <c r="L141" s="46">
        <v>0</v>
      </c>
      <c r="M141" s="45">
        <v>0</v>
      </c>
      <c r="N141" s="46">
        <v>6.1691666666666629</v>
      </c>
      <c r="O141" s="45">
        <v>4.0751666666666635</v>
      </c>
      <c r="P141" s="46">
        <v>1.462666666666667</v>
      </c>
      <c r="Q141" s="45">
        <v>9.0048333333333321</v>
      </c>
      <c r="R141" s="46">
        <v>11.426166666666667</v>
      </c>
      <c r="S141" s="45">
        <v>11.352166666666669</v>
      </c>
      <c r="T141" s="46">
        <v>10.062533333333333</v>
      </c>
      <c r="U141" s="45">
        <v>8.262533333333332</v>
      </c>
      <c r="V141" s="46">
        <v>7.5411666666666672</v>
      </c>
      <c r="W141" s="45">
        <v>6.5016499999999997</v>
      </c>
      <c r="X141" s="46">
        <v>0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4"/>
        <v>119.04371666666665</v>
      </c>
      <c r="AE141" s="58"/>
    </row>
    <row r="142" spans="2:31" x14ac:dyDescent="0.3">
      <c r="B142" s="4" t="s">
        <v>107</v>
      </c>
      <c r="C142" s="4"/>
      <c r="D142" s="4"/>
      <c r="E142" s="45">
        <v>6.4086666666666705</v>
      </c>
      <c r="F142" s="46">
        <v>0</v>
      </c>
      <c r="G142" s="45">
        <v>15.624500000000003</v>
      </c>
      <c r="H142" s="46">
        <v>39.087666666666664</v>
      </c>
      <c r="I142" s="45">
        <v>0</v>
      </c>
      <c r="J142" s="46">
        <v>0</v>
      </c>
      <c r="K142" s="45">
        <v>0</v>
      </c>
      <c r="L142" s="46">
        <v>0</v>
      </c>
      <c r="M142" s="45">
        <v>8.0348333333333333</v>
      </c>
      <c r="N142" s="46">
        <v>10.886833333333335</v>
      </c>
      <c r="O142" s="45">
        <v>15.127166666666666</v>
      </c>
      <c r="P142" s="46">
        <v>8.5131666666666685</v>
      </c>
      <c r="Q142" s="45">
        <v>8.4391666666666652</v>
      </c>
      <c r="R142" s="46">
        <v>7.0956666666666637</v>
      </c>
      <c r="S142" s="45">
        <v>4.2870000000000008</v>
      </c>
      <c r="T142" s="46">
        <v>5.6322333333333336</v>
      </c>
      <c r="U142" s="45">
        <v>6.0803666666666647</v>
      </c>
      <c r="V142" s="46">
        <v>6.4873333333333294</v>
      </c>
      <c r="W142" s="45">
        <v>6.2226333333333317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4"/>
        <v>147.92723333333336</v>
      </c>
      <c r="AE142" s="58"/>
    </row>
    <row r="143" spans="2:31" x14ac:dyDescent="0.3">
      <c r="B143" s="4" t="s">
        <v>29</v>
      </c>
      <c r="C143" s="4"/>
      <c r="D143" s="4"/>
      <c r="E143" s="45">
        <v>0</v>
      </c>
      <c r="F143" s="46">
        <v>0</v>
      </c>
      <c r="G143" s="45">
        <v>6.0746666666666691</v>
      </c>
      <c r="H143" s="46">
        <v>15.810666666666661</v>
      </c>
      <c r="I143" s="45">
        <v>0</v>
      </c>
      <c r="J143" s="46">
        <v>0</v>
      </c>
      <c r="K143" s="45">
        <v>0</v>
      </c>
      <c r="L143" s="46">
        <v>0</v>
      </c>
      <c r="M143" s="45">
        <v>7.6025000000000018</v>
      </c>
      <c r="N143" s="46">
        <v>14.440500000000002</v>
      </c>
      <c r="O143" s="45">
        <v>14.262500000000005</v>
      </c>
      <c r="P143" s="46">
        <v>8.3183333333333334</v>
      </c>
      <c r="Q143" s="45">
        <v>7.7775000000000007</v>
      </c>
      <c r="R143" s="46">
        <v>5.891166666666666</v>
      </c>
      <c r="S143" s="45">
        <v>5.4795000000000007</v>
      </c>
      <c r="T143" s="46">
        <v>5.2098666666666675</v>
      </c>
      <c r="U143" s="45">
        <v>7.0401333333333325</v>
      </c>
      <c r="V143" s="46">
        <v>7.1318333333333328</v>
      </c>
      <c r="W143" s="45">
        <v>8.335049999999999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4"/>
        <v>113.37421666666667</v>
      </c>
      <c r="AE143" s="58"/>
    </row>
    <row r="144" spans="2:31" x14ac:dyDescent="0.3">
      <c r="B144" s="4" t="s">
        <v>30</v>
      </c>
      <c r="C144" s="4"/>
      <c r="D144" s="4"/>
      <c r="E144" s="45">
        <v>5.4150000000000036</v>
      </c>
      <c r="F144" s="46">
        <v>0</v>
      </c>
      <c r="G144" s="45">
        <v>21.154999999999987</v>
      </c>
      <c r="H144" s="46">
        <v>11.708833333333333</v>
      </c>
      <c r="I144" s="45">
        <v>0</v>
      </c>
      <c r="J144" s="46">
        <v>0</v>
      </c>
      <c r="K144" s="45">
        <v>0</v>
      </c>
      <c r="L144" s="46">
        <v>0</v>
      </c>
      <c r="M144" s="45">
        <v>7.1108333333333364</v>
      </c>
      <c r="N144" s="46">
        <v>0.45833333333333331</v>
      </c>
      <c r="O144" s="45">
        <v>24.128833333333336</v>
      </c>
      <c r="P144" s="46">
        <v>24.730333333333341</v>
      </c>
      <c r="Q144" s="45">
        <v>27.12149999999999</v>
      </c>
      <c r="R144" s="46">
        <v>24.421000000000003</v>
      </c>
      <c r="S144" s="45">
        <v>21.215833333333343</v>
      </c>
      <c r="T144" s="46">
        <v>18.610833333333332</v>
      </c>
      <c r="U144" s="45">
        <v>15.051499999999999</v>
      </c>
      <c r="V144" s="46">
        <v>13.187833333333332</v>
      </c>
      <c r="W144" s="45">
        <v>10.5</v>
      </c>
      <c r="X144" s="46">
        <v>0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 t="shared" si="4"/>
        <v>224.81566666666666</v>
      </c>
      <c r="AE144" s="58"/>
    </row>
    <row r="145" spans="2:31" x14ac:dyDescent="0.3">
      <c r="B145" s="4" t="s">
        <v>31</v>
      </c>
      <c r="C145" s="4"/>
      <c r="D145" s="4"/>
      <c r="E145" s="45">
        <v>0</v>
      </c>
      <c r="F145" s="46">
        <v>0</v>
      </c>
      <c r="G145" s="45">
        <v>0</v>
      </c>
      <c r="H145" s="46">
        <v>0</v>
      </c>
      <c r="I145" s="45">
        <v>0</v>
      </c>
      <c r="J145" s="46">
        <v>0</v>
      </c>
      <c r="K145" s="45">
        <v>0</v>
      </c>
      <c r="L145" s="46">
        <v>9.3000000000000007</v>
      </c>
      <c r="M145" s="45">
        <v>0</v>
      </c>
      <c r="N145" s="46">
        <v>0</v>
      </c>
      <c r="O145" s="45">
        <v>0</v>
      </c>
      <c r="P145" s="46">
        <v>0</v>
      </c>
      <c r="Q145" s="45">
        <v>0</v>
      </c>
      <c r="R145" s="46">
        <v>0</v>
      </c>
      <c r="S145" s="45">
        <v>0</v>
      </c>
      <c r="T145" s="46">
        <v>0</v>
      </c>
      <c r="U145" s="45">
        <v>0</v>
      </c>
      <c r="V145" s="46">
        <v>0</v>
      </c>
      <c r="W145" s="45">
        <v>0</v>
      </c>
      <c r="X145" s="46">
        <v>0</v>
      </c>
      <c r="Y145" s="45">
        <v>0</v>
      </c>
      <c r="Z145" s="46">
        <v>0</v>
      </c>
      <c r="AA145" s="45">
        <v>0</v>
      </c>
      <c r="AB145" s="46">
        <v>0</v>
      </c>
      <c r="AC145" s="58"/>
      <c r="AD145" s="59">
        <f t="shared" si="4"/>
        <v>9.3000000000000007</v>
      </c>
      <c r="AE145" s="58"/>
    </row>
    <row r="146" spans="2:31" x14ac:dyDescent="0.3">
      <c r="B146" s="4" t="s">
        <v>32</v>
      </c>
      <c r="C146" s="4"/>
      <c r="D146" s="4"/>
      <c r="E146" s="45">
        <v>4.3675000000000059</v>
      </c>
      <c r="F146" s="46">
        <v>10.972333333333333</v>
      </c>
      <c r="G146" s="45">
        <v>9.7413333333333298</v>
      </c>
      <c r="H146" s="46">
        <v>8.4703333333333379</v>
      </c>
      <c r="I146" s="45">
        <v>0</v>
      </c>
      <c r="J146" s="46">
        <v>0</v>
      </c>
      <c r="K146" s="45">
        <v>0</v>
      </c>
      <c r="L146" s="46">
        <v>0</v>
      </c>
      <c r="M146" s="45">
        <v>0.19383333333333325</v>
      </c>
      <c r="N146" s="46">
        <v>1.813333333333335</v>
      </c>
      <c r="O146" s="45">
        <v>3.5790000000000011</v>
      </c>
      <c r="P146" s="46">
        <v>5.8306666666666676</v>
      </c>
      <c r="Q146" s="45">
        <v>9.2893333333333352</v>
      </c>
      <c r="R146" s="46">
        <v>12.169833333333335</v>
      </c>
      <c r="S146" s="45">
        <v>17.326833333333333</v>
      </c>
      <c r="T146" s="46">
        <v>19.211400000000008</v>
      </c>
      <c r="U146" s="45">
        <v>16.820333333333334</v>
      </c>
      <c r="V146" s="46">
        <v>15.448333333333332</v>
      </c>
      <c r="W146" s="45">
        <v>12.640033333333333</v>
      </c>
      <c r="X146" s="46">
        <v>0</v>
      </c>
      <c r="Y146" s="45">
        <v>0</v>
      </c>
      <c r="Z146" s="46">
        <v>0</v>
      </c>
      <c r="AA146" s="45">
        <v>0</v>
      </c>
      <c r="AB146" s="46">
        <v>0</v>
      </c>
      <c r="AC146" s="58"/>
      <c r="AD146" s="59">
        <f t="shared" si="4"/>
        <v>147.87443333333334</v>
      </c>
      <c r="AE146" s="58"/>
    </row>
    <row r="147" spans="2:31" x14ac:dyDescent="0.3">
      <c r="B147" s="4" t="s">
        <v>33</v>
      </c>
      <c r="C147" s="4"/>
      <c r="D147" s="4"/>
      <c r="E147" s="45">
        <v>2.6885000000000003</v>
      </c>
      <c r="F147" s="46">
        <v>1.9774999999999991</v>
      </c>
      <c r="G147" s="45">
        <v>1.1253333333333326</v>
      </c>
      <c r="H147" s="46">
        <v>1.311166666666665</v>
      </c>
      <c r="I147" s="45">
        <v>0.87349999999999994</v>
      </c>
      <c r="J147" s="46">
        <v>4.3233333333333341</v>
      </c>
      <c r="K147" s="45">
        <v>0.77300000000000091</v>
      </c>
      <c r="L147" s="46">
        <v>0</v>
      </c>
      <c r="M147" s="45">
        <v>0</v>
      </c>
      <c r="N147" s="46">
        <v>0</v>
      </c>
      <c r="O147" s="45">
        <v>0</v>
      </c>
      <c r="P147" s="46">
        <v>0</v>
      </c>
      <c r="Q147" s="45">
        <v>0</v>
      </c>
      <c r="R147" s="46">
        <v>0</v>
      </c>
      <c r="S147" s="45">
        <v>0</v>
      </c>
      <c r="T147" s="46">
        <v>0</v>
      </c>
      <c r="U147" s="45">
        <v>0</v>
      </c>
      <c r="V147" s="46">
        <v>0</v>
      </c>
      <c r="W147" s="45">
        <v>0</v>
      </c>
      <c r="X147" s="46">
        <v>0</v>
      </c>
      <c r="Y147" s="45">
        <v>0</v>
      </c>
      <c r="Z147" s="46">
        <v>0</v>
      </c>
      <c r="AA147" s="45">
        <v>0</v>
      </c>
      <c r="AB147" s="46">
        <v>0</v>
      </c>
      <c r="AC147" s="58"/>
      <c r="AD147" s="59">
        <f t="shared" si="4"/>
        <v>13.072333333333333</v>
      </c>
      <c r="AE147" s="58"/>
    </row>
    <row r="148" spans="2:31" x14ac:dyDescent="0.3">
      <c r="B148" s="4" t="s">
        <v>34</v>
      </c>
      <c r="C148" s="4"/>
      <c r="D148" s="4"/>
      <c r="E148" s="45">
        <v>0</v>
      </c>
      <c r="F148" s="46">
        <v>0</v>
      </c>
      <c r="G148" s="45">
        <v>0</v>
      </c>
      <c r="H148" s="46">
        <v>0</v>
      </c>
      <c r="I148" s="45">
        <v>5.2666666666666639E-2</v>
      </c>
      <c r="J148" s="46">
        <v>0.53466666666666651</v>
      </c>
      <c r="K148" s="45">
        <v>1.4333333333333339E-2</v>
      </c>
      <c r="L148" s="46">
        <v>0</v>
      </c>
      <c r="M148" s="45">
        <v>0</v>
      </c>
      <c r="N148" s="46">
        <v>0</v>
      </c>
      <c r="O148" s="45">
        <v>0</v>
      </c>
      <c r="P148" s="46">
        <v>0</v>
      </c>
      <c r="Q148" s="45">
        <v>0</v>
      </c>
      <c r="R148" s="46">
        <v>0</v>
      </c>
      <c r="S148" s="45">
        <v>0</v>
      </c>
      <c r="T148" s="46">
        <v>0</v>
      </c>
      <c r="U148" s="45">
        <v>0</v>
      </c>
      <c r="V148" s="46">
        <v>0</v>
      </c>
      <c r="W148" s="45">
        <v>0</v>
      </c>
      <c r="X148" s="46">
        <v>0</v>
      </c>
      <c r="Y148" s="45">
        <v>0</v>
      </c>
      <c r="Z148" s="46">
        <v>0</v>
      </c>
      <c r="AA148" s="45">
        <v>0</v>
      </c>
      <c r="AB148" s="46">
        <v>0</v>
      </c>
      <c r="AC148" s="58"/>
      <c r="AD148" s="59">
        <f t="shared" si="4"/>
        <v>0.60166666666666646</v>
      </c>
      <c r="AE148" s="58"/>
    </row>
    <row r="149" spans="2:31" x14ac:dyDescent="0.3">
      <c r="B149" s="4" t="s">
        <v>35</v>
      </c>
      <c r="C149" s="4"/>
      <c r="D149" s="4"/>
      <c r="E149" s="45">
        <v>0</v>
      </c>
      <c r="F149" s="46">
        <v>3.5323333333333342</v>
      </c>
      <c r="G149" s="45">
        <v>8.538666666666666</v>
      </c>
      <c r="H149" s="46">
        <v>16.729499999999998</v>
      </c>
      <c r="I149" s="45">
        <v>0</v>
      </c>
      <c r="J149" s="46">
        <v>0</v>
      </c>
      <c r="K149" s="45">
        <v>0</v>
      </c>
      <c r="L149" s="46">
        <v>0</v>
      </c>
      <c r="M149" s="45">
        <v>7.499833333333334</v>
      </c>
      <c r="N149" s="46">
        <v>11.763999999999992</v>
      </c>
      <c r="O149" s="45">
        <v>11.171999999999997</v>
      </c>
      <c r="P149" s="46">
        <v>1.1256666666666668</v>
      </c>
      <c r="Q149" s="45">
        <v>4.6411666666666669</v>
      </c>
      <c r="R149" s="46">
        <v>13.468833333333329</v>
      </c>
      <c r="S149" s="45">
        <v>13.307000000000004</v>
      </c>
      <c r="T149" s="46">
        <v>8.7786666666666644</v>
      </c>
      <c r="U149" s="45">
        <v>2.897266666666666</v>
      </c>
      <c r="V149" s="46">
        <v>0</v>
      </c>
      <c r="W149" s="45">
        <v>0.22416666666666629</v>
      </c>
      <c r="X149" s="46">
        <v>0</v>
      </c>
      <c r="Y149" s="45">
        <v>0</v>
      </c>
      <c r="Z149" s="46">
        <v>0</v>
      </c>
      <c r="AA149" s="45">
        <v>0</v>
      </c>
      <c r="AB149" s="46">
        <v>0</v>
      </c>
      <c r="AC149" s="58"/>
      <c r="AD149" s="59">
        <f t="shared" si="4"/>
        <v>103.67909999999998</v>
      </c>
      <c r="AE149" s="58"/>
    </row>
    <row r="150" spans="2:31" x14ac:dyDescent="0.3">
      <c r="B150" s="4" t="s">
        <v>36</v>
      </c>
      <c r="C150" s="4"/>
      <c r="D150" s="4"/>
      <c r="E150" s="45">
        <v>1.8896666666666679</v>
      </c>
      <c r="F150" s="46">
        <v>1.5051666666666668</v>
      </c>
      <c r="G150" s="45">
        <v>1.5050000000000012</v>
      </c>
      <c r="H150" s="46">
        <v>1.6510000000000002</v>
      </c>
      <c r="I150" s="45">
        <v>0</v>
      </c>
      <c r="J150" s="46">
        <v>0</v>
      </c>
      <c r="K150" s="45">
        <v>0</v>
      </c>
      <c r="L150" s="46">
        <v>0</v>
      </c>
      <c r="M150" s="45">
        <v>0.43500000000000011</v>
      </c>
      <c r="N150" s="46">
        <v>3.6833333333333336E-2</v>
      </c>
      <c r="O150" s="45">
        <v>0.13633333333333333</v>
      </c>
      <c r="P150" s="46">
        <v>0.42766666666666731</v>
      </c>
      <c r="Q150" s="45">
        <v>0.62816666666666643</v>
      </c>
      <c r="R150" s="46">
        <v>0.70466666666666622</v>
      </c>
      <c r="S150" s="45">
        <v>0.64266666666666716</v>
      </c>
      <c r="T150" s="46">
        <v>0.86566666666666603</v>
      </c>
      <c r="U150" s="45">
        <v>0.99666666666666748</v>
      </c>
      <c r="V150" s="46">
        <v>0.65949999999999998</v>
      </c>
      <c r="W150" s="45">
        <v>0.52233333333333354</v>
      </c>
      <c r="X150" s="46">
        <v>0</v>
      </c>
      <c r="Y150" s="45">
        <v>0</v>
      </c>
      <c r="Z150" s="46">
        <v>0</v>
      </c>
      <c r="AA150" s="45">
        <v>0</v>
      </c>
      <c r="AB150" s="46">
        <v>0</v>
      </c>
      <c r="AC150" s="58"/>
      <c r="AD150" s="59">
        <f t="shared" si="4"/>
        <v>12.606333333333335</v>
      </c>
      <c r="AE150" s="58"/>
    </row>
    <row r="151" spans="2:31" x14ac:dyDescent="0.3">
      <c r="B151" s="4" t="s">
        <v>108</v>
      </c>
      <c r="C151" s="4"/>
      <c r="D151" s="4"/>
      <c r="E151" s="45">
        <v>3.4833333333333338</v>
      </c>
      <c r="F151" s="46">
        <v>2.8276666666666674</v>
      </c>
      <c r="G151" s="45">
        <v>2.6393333333333322</v>
      </c>
      <c r="H151" s="46">
        <v>3.1813333333333329</v>
      </c>
      <c r="I151" s="45">
        <v>0</v>
      </c>
      <c r="J151" s="46">
        <v>0</v>
      </c>
      <c r="K151" s="45">
        <v>0</v>
      </c>
      <c r="L151" s="46">
        <v>0</v>
      </c>
      <c r="M151" s="45">
        <v>1.1653333333333333</v>
      </c>
      <c r="N151" s="46">
        <v>0.12433333333333335</v>
      </c>
      <c r="O151" s="45">
        <v>0.61399999999999955</v>
      </c>
      <c r="P151" s="46">
        <v>0.93983333333333474</v>
      </c>
      <c r="Q151" s="45">
        <v>0.84016666666666717</v>
      </c>
      <c r="R151" s="46">
        <v>1.3689999999999982</v>
      </c>
      <c r="S151" s="45">
        <v>1.3003333333333325</v>
      </c>
      <c r="T151" s="46">
        <v>1.7100000000000006</v>
      </c>
      <c r="U151" s="45">
        <v>1.8778333333333321</v>
      </c>
      <c r="V151" s="46">
        <v>1.6213333333333324</v>
      </c>
      <c r="W151" s="45">
        <v>1.2880000000000003</v>
      </c>
      <c r="X151" s="46">
        <v>0</v>
      </c>
      <c r="Y151" s="45">
        <v>0</v>
      </c>
      <c r="Z151" s="46">
        <v>0</v>
      </c>
      <c r="AA151" s="45">
        <v>0</v>
      </c>
      <c r="AB151" s="46">
        <v>0</v>
      </c>
      <c r="AC151" s="58"/>
      <c r="AD151" s="59">
        <f t="shared" si="4"/>
        <v>24.981833333333327</v>
      </c>
      <c r="AE151" s="58"/>
    </row>
    <row r="152" spans="2:31" x14ac:dyDescent="0.3">
      <c r="B152" s="4" t="s">
        <v>86</v>
      </c>
      <c r="C152" s="4"/>
      <c r="D152" s="4"/>
      <c r="E152" s="45">
        <v>0</v>
      </c>
      <c r="F152" s="46">
        <v>0</v>
      </c>
      <c r="G152" s="45">
        <v>0.23966666666666681</v>
      </c>
      <c r="H152" s="46">
        <v>0.1978333333333335</v>
      </c>
      <c r="I152" s="45">
        <v>1.7833333333333277E-2</v>
      </c>
      <c r="J152" s="46">
        <v>0.6323333333333333</v>
      </c>
      <c r="K152" s="45">
        <v>0</v>
      </c>
      <c r="L152" s="46">
        <v>0</v>
      </c>
      <c r="M152" s="45">
        <v>0</v>
      </c>
      <c r="N152" s="46">
        <v>0</v>
      </c>
      <c r="O152" s="45">
        <v>0</v>
      </c>
      <c r="P152" s="46">
        <v>0</v>
      </c>
      <c r="Q152" s="45">
        <v>0</v>
      </c>
      <c r="R152" s="46">
        <v>0</v>
      </c>
      <c r="S152" s="45">
        <v>0</v>
      </c>
      <c r="T152" s="46">
        <v>0</v>
      </c>
      <c r="U152" s="45">
        <v>0</v>
      </c>
      <c r="V152" s="46">
        <v>0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58"/>
      <c r="AD152" s="59">
        <f t="shared" si="4"/>
        <v>1.0876666666666668</v>
      </c>
      <c r="AE152" s="58"/>
    </row>
    <row r="153" spans="2:31" x14ac:dyDescent="0.3">
      <c r="B153" s="4" t="s">
        <v>87</v>
      </c>
      <c r="C153" s="4"/>
      <c r="D153" s="4"/>
      <c r="E153" s="45">
        <v>9.9871666666666599</v>
      </c>
      <c r="F153" s="46">
        <v>4.8808333333333316</v>
      </c>
      <c r="G153" s="45">
        <v>2.1136666666666648</v>
      </c>
      <c r="H153" s="46">
        <v>0.57099999999999984</v>
      </c>
      <c r="I153" s="45">
        <v>0</v>
      </c>
      <c r="J153" s="46">
        <v>4.3201666666666645</v>
      </c>
      <c r="K153" s="45">
        <v>2.2364999999999995</v>
      </c>
      <c r="L153" s="46">
        <v>0</v>
      </c>
      <c r="M153" s="45">
        <v>0</v>
      </c>
      <c r="N153" s="46">
        <v>0</v>
      </c>
      <c r="O153" s="45">
        <v>0</v>
      </c>
      <c r="P153" s="46">
        <v>0</v>
      </c>
      <c r="Q153" s="45">
        <v>0</v>
      </c>
      <c r="R153" s="46">
        <v>0</v>
      </c>
      <c r="S153" s="45">
        <v>0</v>
      </c>
      <c r="T153" s="46">
        <v>0</v>
      </c>
      <c r="U153" s="45">
        <v>0</v>
      </c>
      <c r="V153" s="46">
        <v>0</v>
      </c>
      <c r="W153" s="45">
        <v>0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 t="shared" si="4"/>
        <v>24.109333333333321</v>
      </c>
      <c r="AE153" s="58"/>
    </row>
    <row r="154" spans="2:31" x14ac:dyDescent="0.3">
      <c r="B154" s="4" t="s">
        <v>93</v>
      </c>
      <c r="C154" s="4"/>
      <c r="D154" s="4"/>
      <c r="E154" s="45">
        <v>0</v>
      </c>
      <c r="F154" s="46">
        <v>0</v>
      </c>
      <c r="G154" s="45">
        <v>10.504333333333333</v>
      </c>
      <c r="H154" s="46">
        <v>1.4355000000000002</v>
      </c>
      <c r="I154" s="45">
        <v>0</v>
      </c>
      <c r="J154" s="46">
        <v>2.340833333333332</v>
      </c>
      <c r="K154" s="45">
        <v>0</v>
      </c>
      <c r="L154" s="46">
        <v>0</v>
      </c>
      <c r="M154" s="45">
        <v>0</v>
      </c>
      <c r="N154" s="46">
        <v>0</v>
      </c>
      <c r="O154" s="45">
        <v>0</v>
      </c>
      <c r="P154" s="46">
        <v>0</v>
      </c>
      <c r="Q154" s="45">
        <v>0</v>
      </c>
      <c r="R154" s="46">
        <v>0</v>
      </c>
      <c r="S154" s="45">
        <v>0</v>
      </c>
      <c r="T154" s="46">
        <v>0</v>
      </c>
      <c r="U154" s="45">
        <v>0</v>
      </c>
      <c r="V154" s="46">
        <v>0</v>
      </c>
      <c r="W154" s="45">
        <v>0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si="4"/>
        <v>14.280666666666665</v>
      </c>
      <c r="AE154" s="58"/>
    </row>
    <row r="155" spans="2:31" x14ac:dyDescent="0.3">
      <c r="B155" s="4" t="s">
        <v>99</v>
      </c>
      <c r="C155" s="4"/>
      <c r="D155" s="4"/>
      <c r="E155" s="45">
        <v>0</v>
      </c>
      <c r="F155" s="46">
        <v>0.1875</v>
      </c>
      <c r="G155" s="45">
        <v>3.3264999999999998</v>
      </c>
      <c r="H155" s="46">
        <v>5.1833333333333086E-2</v>
      </c>
      <c r="I155" s="45">
        <v>0</v>
      </c>
      <c r="J155" s="46">
        <v>0</v>
      </c>
      <c r="K155" s="45">
        <v>0</v>
      </c>
      <c r="L155" s="46">
        <v>0</v>
      </c>
      <c r="M155" s="45">
        <v>1.1770000000000003</v>
      </c>
      <c r="N155" s="46">
        <v>2.4326666666666674</v>
      </c>
      <c r="O155" s="45">
        <v>5.5040000000000022</v>
      </c>
      <c r="P155" s="46">
        <v>2.9275000000000007</v>
      </c>
      <c r="Q155" s="45">
        <v>4.8111666666666677</v>
      </c>
      <c r="R155" s="46">
        <v>5.5173333333333323</v>
      </c>
      <c r="S155" s="45">
        <v>4.0691666666666659</v>
      </c>
      <c r="T155" s="46">
        <v>3.3040666666666652</v>
      </c>
      <c r="U155" s="45">
        <v>2.7107000000000019</v>
      </c>
      <c r="V155" s="46">
        <v>2.8000000000000016</v>
      </c>
      <c r="W155" s="45">
        <v>2.6978000000000018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4"/>
        <v>41.517233333333344</v>
      </c>
      <c r="AE155" s="58"/>
    </row>
    <row r="156" spans="2:31" x14ac:dyDescent="0.3">
      <c r="B156" s="4" t="s">
        <v>100</v>
      </c>
      <c r="C156" s="4"/>
      <c r="D156" s="4"/>
      <c r="E156" s="45">
        <v>5.4398333333333353</v>
      </c>
      <c r="F156" s="46">
        <v>0</v>
      </c>
      <c r="G156" s="45">
        <v>15.835833333333333</v>
      </c>
      <c r="H156" s="46">
        <v>22.615999999999993</v>
      </c>
      <c r="I156" s="45">
        <v>0</v>
      </c>
      <c r="J156" s="46">
        <v>0</v>
      </c>
      <c r="K156" s="45">
        <v>0</v>
      </c>
      <c r="L156" s="46">
        <v>0</v>
      </c>
      <c r="M156" s="45">
        <v>0.78016666666666645</v>
      </c>
      <c r="N156" s="46">
        <v>13.477166666666665</v>
      </c>
      <c r="O156" s="45">
        <v>3.8948333333333336</v>
      </c>
      <c r="P156" s="46">
        <v>3.6333333333333329E-2</v>
      </c>
      <c r="Q156" s="45">
        <v>5.2978333333333323</v>
      </c>
      <c r="R156" s="46">
        <v>20.917999999999999</v>
      </c>
      <c r="S156" s="45">
        <v>22.288500000000006</v>
      </c>
      <c r="T156" s="46">
        <v>12.852333333333332</v>
      </c>
      <c r="U156" s="45">
        <v>2.9121333333333355</v>
      </c>
      <c r="V156" s="46">
        <v>3.9416666666666579E-2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4"/>
        <v>126.38838333333332</v>
      </c>
      <c r="AE156" s="58"/>
    </row>
    <row r="157" spans="2:31" x14ac:dyDescent="0.3">
      <c r="B157" s="4" t="s">
        <v>101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</v>
      </c>
      <c r="M157" s="45">
        <v>2.4200000000000013</v>
      </c>
      <c r="N157" s="46">
        <v>6.4646666666666679</v>
      </c>
      <c r="O157" s="45">
        <v>12.134833333333336</v>
      </c>
      <c r="P157" s="46">
        <v>14.16616666666668</v>
      </c>
      <c r="Q157" s="45">
        <v>25.025833333333345</v>
      </c>
      <c r="R157" s="46">
        <v>26.040999999999986</v>
      </c>
      <c r="S157" s="45">
        <v>57.40600000000002</v>
      </c>
      <c r="T157" s="46">
        <v>61.870833333333302</v>
      </c>
      <c r="U157" s="45">
        <v>56.16333333333332</v>
      </c>
      <c r="V157" s="46">
        <v>51.039333333333325</v>
      </c>
      <c r="W157" s="45">
        <v>26.6005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4"/>
        <v>339.33250000000004</v>
      </c>
      <c r="AE157" s="58"/>
    </row>
    <row r="158" spans="2:31" x14ac:dyDescent="0.3">
      <c r="B158" s="4" t="s">
        <v>102</v>
      </c>
      <c r="C158" s="4"/>
      <c r="D158" s="4"/>
      <c r="E158" s="45">
        <v>0</v>
      </c>
      <c r="F158" s="46">
        <v>0.17016666666666622</v>
      </c>
      <c r="G158" s="45">
        <v>3.0058333333333365</v>
      </c>
      <c r="H158" s="46">
        <v>7.1116666666666672</v>
      </c>
      <c r="I158" s="45">
        <v>0</v>
      </c>
      <c r="J158" s="46">
        <v>0</v>
      </c>
      <c r="K158" s="45">
        <v>0</v>
      </c>
      <c r="L158" s="46">
        <v>0</v>
      </c>
      <c r="M158" s="45">
        <v>16.477</v>
      </c>
      <c r="N158" s="46">
        <v>34.695000000000007</v>
      </c>
      <c r="O158" s="45">
        <v>34.984833333333327</v>
      </c>
      <c r="P158" s="46">
        <v>31.081166666666668</v>
      </c>
      <c r="Q158" s="45">
        <v>29.583666666666669</v>
      </c>
      <c r="R158" s="46">
        <v>29.987999999999989</v>
      </c>
      <c r="S158" s="45">
        <v>28.660000000000029</v>
      </c>
      <c r="T158" s="46">
        <v>27.880000000000042</v>
      </c>
      <c r="U158" s="45">
        <v>27.170000000000019</v>
      </c>
      <c r="V158" s="46">
        <v>27.613999999999969</v>
      </c>
      <c r="W158" s="45">
        <v>20.818000000000001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4"/>
        <v>319.23933333333338</v>
      </c>
      <c r="AE158" s="58"/>
    </row>
    <row r="159" spans="2:31" x14ac:dyDescent="0.3">
      <c r="B159" s="4" t="s">
        <v>109</v>
      </c>
      <c r="C159" s="4"/>
      <c r="D159" s="4"/>
      <c r="E159" s="45">
        <v>1.4203333333333346</v>
      </c>
      <c r="F159" s="46">
        <v>18.919833333333326</v>
      </c>
      <c r="G159" s="45">
        <v>16.188500000000005</v>
      </c>
      <c r="H159" s="46">
        <v>9.5360000000000067</v>
      </c>
      <c r="I159" s="45">
        <v>0</v>
      </c>
      <c r="J159" s="46">
        <v>0</v>
      </c>
      <c r="K159" s="45">
        <v>0</v>
      </c>
      <c r="L159" s="46">
        <v>0</v>
      </c>
      <c r="M159" s="45">
        <v>0</v>
      </c>
      <c r="N159" s="46">
        <v>5.7231666666666721</v>
      </c>
      <c r="O159" s="45">
        <v>4.6074999999999937</v>
      </c>
      <c r="P159" s="46">
        <v>9.9059999999999988</v>
      </c>
      <c r="Q159" s="45">
        <v>17.70633333333333</v>
      </c>
      <c r="R159" s="46">
        <v>19.706166666666665</v>
      </c>
      <c r="S159" s="45">
        <v>18.692833333333336</v>
      </c>
      <c r="T159" s="46">
        <v>15.511100000000001</v>
      </c>
      <c r="U159" s="45">
        <v>10.40193333333333</v>
      </c>
      <c r="V159" s="46">
        <v>10.983999999999998</v>
      </c>
      <c r="W159" s="45">
        <v>13.137600000000013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4"/>
        <v>172.44130000000001</v>
      </c>
      <c r="AE159" s="58"/>
    </row>
    <row r="160" spans="2:31" x14ac:dyDescent="0.3">
      <c r="B160" s="4" t="s">
        <v>115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2.4670000000000001</v>
      </c>
      <c r="N160" s="46">
        <v>5.5200000000000005</v>
      </c>
      <c r="O160" s="45">
        <v>5.0999999999999997E-2</v>
      </c>
      <c r="P160" s="46">
        <v>1.8166666666666668E-2</v>
      </c>
      <c r="Q160" s="45">
        <v>4.2911666666666672</v>
      </c>
      <c r="R160" s="46">
        <v>37.32533333333334</v>
      </c>
      <c r="S160" s="45">
        <v>68.703999999999994</v>
      </c>
      <c r="T160" s="46">
        <v>89.182333333333332</v>
      </c>
      <c r="U160" s="45">
        <v>87.449833333333316</v>
      </c>
      <c r="V160" s="46">
        <v>80.493166666666639</v>
      </c>
      <c r="W160" s="45">
        <v>37.775666666666659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4"/>
        <v>413.27766666666662</v>
      </c>
      <c r="AE160" s="58"/>
    </row>
    <row r="161" spans="2:31" x14ac:dyDescent="0.3">
      <c r="B161" s="4" t="s">
        <v>121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0</v>
      </c>
      <c r="N161" s="46">
        <v>0</v>
      </c>
      <c r="O161" s="45">
        <v>0</v>
      </c>
      <c r="P161" s="46">
        <v>0</v>
      </c>
      <c r="Q161" s="45">
        <v>0</v>
      </c>
      <c r="R161" s="46">
        <v>0</v>
      </c>
      <c r="S161" s="45">
        <v>0</v>
      </c>
      <c r="T161" s="46">
        <v>0</v>
      </c>
      <c r="U161" s="45">
        <v>0</v>
      </c>
      <c r="V161" s="46">
        <v>0</v>
      </c>
      <c r="W161" s="45">
        <v>0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4"/>
        <v>0</v>
      </c>
      <c r="AE161" s="58"/>
    </row>
    <row r="162" spans="2:31" x14ac:dyDescent="0.3">
      <c r="B162" s="4" t="s">
        <v>131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</v>
      </c>
      <c r="M162" s="45">
        <v>3.9508333333333328</v>
      </c>
      <c r="N162" s="46">
        <v>0.88116666666666676</v>
      </c>
      <c r="O162" s="45">
        <v>1.0029999999999997</v>
      </c>
      <c r="P162" s="46">
        <v>1.0826666666666669</v>
      </c>
      <c r="Q162" s="45">
        <v>3.8328333333333342</v>
      </c>
      <c r="R162" s="46">
        <v>6.4286666666666692</v>
      </c>
      <c r="S162" s="45">
        <v>8.2600000000000016</v>
      </c>
      <c r="T162" s="46">
        <v>7.3666333333333309</v>
      </c>
      <c r="U162" s="45">
        <v>7.3231333333333319</v>
      </c>
      <c r="V162" s="46">
        <v>8.3606666666666634</v>
      </c>
      <c r="W162" s="45">
        <v>6.819916666666666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4"/>
        <v>55.30951666666666</v>
      </c>
      <c r="AE162" s="58"/>
    </row>
    <row r="163" spans="2:31" x14ac:dyDescent="0.3">
      <c r="B163" s="4" t="s">
        <v>132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0</v>
      </c>
      <c r="N163" s="46">
        <v>0</v>
      </c>
      <c r="O163" s="45">
        <v>0</v>
      </c>
      <c r="P163" s="46">
        <v>1.0000000000000002E-3</v>
      </c>
      <c r="Q163" s="45">
        <v>0</v>
      </c>
      <c r="R163" s="46">
        <v>0</v>
      </c>
      <c r="S163" s="45">
        <v>0</v>
      </c>
      <c r="T163" s="46">
        <v>2.6333333333333336E-4</v>
      </c>
      <c r="U163" s="45">
        <v>4.1333333333333326E-4</v>
      </c>
      <c r="V163" s="46">
        <v>3.6666666666666683E-4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4"/>
        <v>2.0433333333333336E-3</v>
      </c>
      <c r="AE163" s="58"/>
    </row>
    <row r="164" spans="2:31" x14ac:dyDescent="0.3">
      <c r="B164" s="12" t="s">
        <v>2</v>
      </c>
      <c r="C164" s="12"/>
      <c r="D164" s="12"/>
      <c r="E164" s="13">
        <f>SUM(E116:E163)</f>
        <v>64.41200000000002</v>
      </c>
      <c r="F164" s="13">
        <f t="shared" ref="F164:AB164" si="5">SUM(F116:F163)</f>
        <v>59.975833333333313</v>
      </c>
      <c r="G164" s="13">
        <f t="shared" si="5"/>
        <v>131.16149999999999</v>
      </c>
      <c r="H164" s="13">
        <f t="shared" si="5"/>
        <v>150.33733333333333</v>
      </c>
      <c r="I164" s="13">
        <f t="shared" si="5"/>
        <v>2.6683333333333312</v>
      </c>
      <c r="J164" s="13">
        <f t="shared" si="5"/>
        <v>18.567833333333333</v>
      </c>
      <c r="K164" s="13">
        <f t="shared" si="5"/>
        <v>5.2193333333333358</v>
      </c>
      <c r="L164" s="13">
        <f t="shared" si="5"/>
        <v>9.3085000000000004</v>
      </c>
      <c r="M164" s="13">
        <f t="shared" si="5"/>
        <v>167.60033333333337</v>
      </c>
      <c r="N164" s="13">
        <f>SUM(N116:N163)</f>
        <v>354.83949999999999</v>
      </c>
      <c r="O164" s="13">
        <f t="shared" si="5"/>
        <v>346.07749999999993</v>
      </c>
      <c r="P164" s="13">
        <f>SUM(P116:P163)</f>
        <v>296.18883333333338</v>
      </c>
      <c r="Q164" s="13">
        <f t="shared" si="5"/>
        <v>388.54000000000008</v>
      </c>
      <c r="R164" s="13">
        <f t="shared" si="5"/>
        <v>467.97516666666655</v>
      </c>
      <c r="S164" s="13">
        <f t="shared" si="5"/>
        <v>584.51283333333333</v>
      </c>
      <c r="T164" s="13">
        <f t="shared" si="5"/>
        <v>619.64624833333312</v>
      </c>
      <c r="U164" s="13">
        <f t="shared" si="5"/>
        <v>573.23395499999992</v>
      </c>
      <c r="V164" s="13">
        <f t="shared" si="5"/>
        <v>537.06677499999989</v>
      </c>
      <c r="W164" s="13">
        <f t="shared" si="5"/>
        <v>304.1339916666667</v>
      </c>
      <c r="X164" s="13">
        <f t="shared" si="5"/>
        <v>0</v>
      </c>
      <c r="Y164" s="13">
        <f t="shared" si="5"/>
        <v>0</v>
      </c>
      <c r="Z164" s="13">
        <f t="shared" si="5"/>
        <v>0</v>
      </c>
      <c r="AA164" s="13">
        <f t="shared" si="5"/>
        <v>0</v>
      </c>
      <c r="AB164" s="13">
        <f t="shared" si="5"/>
        <v>0</v>
      </c>
      <c r="AC164" s="111">
        <f>SUM(AC116:AE163)</f>
        <v>5081.4658033333326</v>
      </c>
      <c r="AD164" s="111"/>
      <c r="AE164" s="111"/>
    </row>
    <row r="165" spans="2:31" x14ac:dyDescent="0.3">
      <c r="B165" s="14"/>
      <c r="C165" s="15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2:31" x14ac:dyDescent="0.3">
      <c r="B166" s="14"/>
      <c r="C166" s="15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2:31" x14ac:dyDescent="0.3">
      <c r="B167" s="8">
        <f>'Resumen-Mensual'!$H$24</f>
        <v>45569</v>
      </c>
    </row>
    <row r="168" spans="2:31" x14ac:dyDescent="0.3">
      <c r="B168" s="8"/>
    </row>
    <row r="169" spans="2:31" x14ac:dyDescent="0.3">
      <c r="B169" s="9" t="s">
        <v>81</v>
      </c>
      <c r="C169" s="10"/>
      <c r="D169" s="10"/>
      <c r="E169" s="11">
        <v>1</v>
      </c>
      <c r="F169" s="11">
        <v>2</v>
      </c>
      <c r="G169" s="11">
        <v>3</v>
      </c>
      <c r="H169" s="11">
        <v>4</v>
      </c>
      <c r="I169" s="11">
        <v>5</v>
      </c>
      <c r="J169" s="11">
        <v>6</v>
      </c>
      <c r="K169" s="11">
        <v>7</v>
      </c>
      <c r="L169" s="11">
        <v>8</v>
      </c>
      <c r="M169" s="11">
        <v>9</v>
      </c>
      <c r="N169" s="11">
        <v>10</v>
      </c>
      <c r="O169" s="11">
        <v>11</v>
      </c>
      <c r="P169" s="11">
        <v>12</v>
      </c>
      <c r="Q169" s="11">
        <v>13</v>
      </c>
      <c r="R169" s="11">
        <v>14</v>
      </c>
      <c r="S169" s="11">
        <v>15</v>
      </c>
      <c r="T169" s="11">
        <v>16</v>
      </c>
      <c r="U169" s="11">
        <v>17</v>
      </c>
      <c r="V169" s="11">
        <v>18</v>
      </c>
      <c r="W169" s="11">
        <v>19</v>
      </c>
      <c r="X169" s="11">
        <v>20</v>
      </c>
      <c r="Y169" s="11">
        <v>21</v>
      </c>
      <c r="Z169" s="11">
        <v>22</v>
      </c>
      <c r="AA169" s="11">
        <v>23</v>
      </c>
      <c r="AB169" s="11">
        <v>24</v>
      </c>
      <c r="AC169" s="94" t="s">
        <v>2</v>
      </c>
      <c r="AD169" s="94"/>
      <c r="AE169" s="94"/>
    </row>
    <row r="170" spans="2:31" x14ac:dyDescent="0.3">
      <c r="B170" s="14" t="s">
        <v>4</v>
      </c>
      <c r="C170" s="49"/>
      <c r="D170" s="49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12.134999999999998</v>
      </c>
      <c r="N170" s="46">
        <v>39.713833333333341</v>
      </c>
      <c r="O170" s="45">
        <v>14.779499999999995</v>
      </c>
      <c r="P170" s="46">
        <v>2.4666666666666674E-2</v>
      </c>
      <c r="Q170" s="45">
        <v>0</v>
      </c>
      <c r="R170" s="46">
        <v>0</v>
      </c>
      <c r="S170" s="45">
        <v>2.0864999999999991</v>
      </c>
      <c r="T170" s="46">
        <v>7.232199999999998</v>
      </c>
      <c r="U170" s="45">
        <v>2.7040000000000028</v>
      </c>
      <c r="V170" s="46">
        <v>2.767393333333334</v>
      </c>
      <c r="W170" s="45">
        <v>0.52953999999999934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60"/>
      <c r="AD170" s="61">
        <f>SUM(E170:AB170)</f>
        <v>81.97263333333332</v>
      </c>
      <c r="AE170" s="60"/>
    </row>
    <row r="171" spans="2:31" x14ac:dyDescent="0.3">
      <c r="B171" s="14" t="s">
        <v>5</v>
      </c>
      <c r="C171" s="14"/>
      <c r="D171" s="1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0</v>
      </c>
      <c r="N171" s="46">
        <v>6.1046666666666658</v>
      </c>
      <c r="O171" s="45">
        <v>0.15283333333333329</v>
      </c>
      <c r="P171" s="46">
        <v>0</v>
      </c>
      <c r="Q171" s="45">
        <v>8.8428333333333349</v>
      </c>
      <c r="R171" s="46">
        <v>16.783166666666666</v>
      </c>
      <c r="S171" s="45">
        <v>22.920833333333331</v>
      </c>
      <c r="T171" s="46">
        <v>21.320966666666664</v>
      </c>
      <c r="U171" s="45">
        <v>10.622499999999993</v>
      </c>
      <c r="V171" s="46">
        <v>18.611499999999996</v>
      </c>
      <c r="W171" s="45">
        <v>11.593866666666667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>SUM(E171:AB171)</f>
        <v>116.95316666666665</v>
      </c>
      <c r="AE171" s="58"/>
    </row>
    <row r="172" spans="2:31" x14ac:dyDescent="0.3">
      <c r="B172" s="14" t="s">
        <v>6</v>
      </c>
      <c r="C172" s="14"/>
      <c r="D172" s="1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</v>
      </c>
      <c r="M172" s="45">
        <v>1.131</v>
      </c>
      <c r="N172" s="46">
        <v>3.4981666666666658</v>
      </c>
      <c r="O172" s="45">
        <v>2.2271666666666672</v>
      </c>
      <c r="P172" s="46">
        <v>7.9828333333333346</v>
      </c>
      <c r="Q172" s="45">
        <v>11.701333333333336</v>
      </c>
      <c r="R172" s="46">
        <v>11.09733333333334</v>
      </c>
      <c r="S172" s="45">
        <v>12.400499999999987</v>
      </c>
      <c r="T172" s="46">
        <v>14.927700000000007</v>
      </c>
      <c r="U172" s="45">
        <v>20.356500000000008</v>
      </c>
      <c r="V172" s="46">
        <v>29.298499999999986</v>
      </c>
      <c r="W172" s="45">
        <v>18.433200000000003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ref="AD172:AD217" si="6">SUM(E172:AB172)</f>
        <v>133.05423333333334</v>
      </c>
      <c r="AE172" s="58"/>
    </row>
    <row r="173" spans="2:31" x14ac:dyDescent="0.3">
      <c r="B173" s="14" t="s">
        <v>106</v>
      </c>
      <c r="C173" s="14"/>
      <c r="D173" s="1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</v>
      </c>
      <c r="M173" s="45">
        <v>0</v>
      </c>
      <c r="N173" s="46">
        <v>0</v>
      </c>
      <c r="O173" s="45">
        <v>0</v>
      </c>
      <c r="P173" s="46">
        <v>0</v>
      </c>
      <c r="Q173" s="45">
        <v>0</v>
      </c>
      <c r="R173" s="46">
        <v>0</v>
      </c>
      <c r="S173" s="45">
        <v>0</v>
      </c>
      <c r="T173" s="46">
        <v>0</v>
      </c>
      <c r="U173" s="45">
        <v>0</v>
      </c>
      <c r="V173" s="46">
        <v>0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6"/>
        <v>0</v>
      </c>
      <c r="AE173" s="58"/>
    </row>
    <row r="174" spans="2:31" x14ac:dyDescent="0.3">
      <c r="B174" s="14" t="s">
        <v>7</v>
      </c>
      <c r="C174" s="14"/>
      <c r="D174" s="1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3.9999999999999996</v>
      </c>
      <c r="N174" s="46">
        <v>4.8581666666666656</v>
      </c>
      <c r="O174" s="45">
        <v>7.5833333333333294E-2</v>
      </c>
      <c r="P174" s="46">
        <v>0.31699999999999989</v>
      </c>
      <c r="Q174" s="45">
        <v>1.3960000000000001</v>
      </c>
      <c r="R174" s="46">
        <v>12.066333333333334</v>
      </c>
      <c r="S174" s="45">
        <v>41.700333333333333</v>
      </c>
      <c r="T174" s="46">
        <v>63.903166666666678</v>
      </c>
      <c r="U174" s="45">
        <v>71.532166666666683</v>
      </c>
      <c r="V174" s="46">
        <v>43.135400000000011</v>
      </c>
      <c r="W174" s="45">
        <v>3.2338533333333355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6"/>
        <v>246.21825333333339</v>
      </c>
      <c r="AE174" s="58"/>
    </row>
    <row r="175" spans="2:31" x14ac:dyDescent="0.3">
      <c r="B175" s="14" t="s">
        <v>8</v>
      </c>
      <c r="C175" s="14"/>
      <c r="D175" s="1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</v>
      </c>
      <c r="M175" s="45">
        <v>0</v>
      </c>
      <c r="N175" s="46">
        <v>0.50983333333333314</v>
      </c>
      <c r="O175" s="45">
        <v>0.89800000000000002</v>
      </c>
      <c r="P175" s="46">
        <v>0</v>
      </c>
      <c r="Q175" s="45">
        <v>1.8100000000000014</v>
      </c>
      <c r="R175" s="46">
        <v>10.581499999999995</v>
      </c>
      <c r="S175" s="45">
        <v>16.113499999999998</v>
      </c>
      <c r="T175" s="46">
        <v>16.041866666666671</v>
      </c>
      <c r="U175" s="45">
        <v>2.8620333333333345</v>
      </c>
      <c r="V175" s="46">
        <v>0</v>
      </c>
      <c r="W175" s="45">
        <v>0.17040999999999992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6"/>
        <v>48.987143333333336</v>
      </c>
      <c r="AE175" s="58"/>
    </row>
    <row r="176" spans="2:31" x14ac:dyDescent="0.3">
      <c r="B176" s="14" t="s">
        <v>9</v>
      </c>
      <c r="C176" s="14"/>
      <c r="D176" s="1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</v>
      </c>
      <c r="M176" s="45">
        <v>4.1410000000000009</v>
      </c>
      <c r="N176" s="46">
        <v>6.3403333333333247</v>
      </c>
      <c r="O176" s="45">
        <v>3.1296666666666666</v>
      </c>
      <c r="P176" s="46">
        <v>3.3125000000000013</v>
      </c>
      <c r="Q176" s="45">
        <v>0.42433333333333317</v>
      </c>
      <c r="R176" s="46">
        <v>0.84400000000000053</v>
      </c>
      <c r="S176" s="45">
        <v>4.8294999999999986</v>
      </c>
      <c r="T176" s="46">
        <v>8.1586666666666705</v>
      </c>
      <c r="U176" s="45">
        <v>12.989666666666675</v>
      </c>
      <c r="V176" s="46">
        <v>19.62100000000002</v>
      </c>
      <c r="W176" s="45">
        <v>27.030166666666641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6"/>
        <v>90.82083333333334</v>
      </c>
      <c r="AE176" s="58"/>
    </row>
    <row r="177" spans="2:31" x14ac:dyDescent="0.3">
      <c r="B177" s="14" t="s">
        <v>10</v>
      </c>
      <c r="C177" s="14"/>
      <c r="D177" s="1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9.8801666666666659</v>
      </c>
      <c r="N177" s="46">
        <v>15.891500000000001</v>
      </c>
      <c r="O177" s="45">
        <v>11.765666666666664</v>
      </c>
      <c r="P177" s="46">
        <v>9.6266666666666652</v>
      </c>
      <c r="Q177" s="45">
        <v>7.4489999999999998</v>
      </c>
      <c r="R177" s="46">
        <v>4.2340000000000009</v>
      </c>
      <c r="S177" s="45">
        <v>1.8938333333333335</v>
      </c>
      <c r="T177" s="46">
        <v>1.4960666666666671</v>
      </c>
      <c r="U177" s="45">
        <v>0</v>
      </c>
      <c r="V177" s="46">
        <v>0</v>
      </c>
      <c r="W177" s="45">
        <v>1.1374133333333338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6"/>
        <v>63.374313333333333</v>
      </c>
      <c r="AE177" s="58"/>
    </row>
    <row r="178" spans="2:31" x14ac:dyDescent="0.3">
      <c r="B178" s="14" t="s">
        <v>11</v>
      </c>
      <c r="C178" s="14"/>
      <c r="D178" s="1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4.5359999999999996</v>
      </c>
      <c r="N178" s="46">
        <v>7.3600000000000101</v>
      </c>
      <c r="O178" s="45">
        <v>6.2599999999999945</v>
      </c>
      <c r="P178" s="46">
        <v>6.6388333333333343</v>
      </c>
      <c r="Q178" s="45">
        <v>6.5416666666666634</v>
      </c>
      <c r="R178" s="46">
        <v>4.6930000000000005</v>
      </c>
      <c r="S178" s="45">
        <v>2.7179999999999995</v>
      </c>
      <c r="T178" s="46">
        <v>0.31564333333333339</v>
      </c>
      <c r="U178" s="45">
        <v>0</v>
      </c>
      <c r="V178" s="46">
        <v>0.19350000000000014</v>
      </c>
      <c r="W178" s="45">
        <v>8.0116566666666671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6"/>
        <v>47.268300000000004</v>
      </c>
      <c r="AE178" s="58"/>
    </row>
    <row r="179" spans="2:31" x14ac:dyDescent="0.3">
      <c r="B179" s="14" t="s">
        <v>12</v>
      </c>
      <c r="C179" s="14"/>
      <c r="D179" s="1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3.8334999999999995</v>
      </c>
      <c r="N179" s="46">
        <v>4.0586666666666646</v>
      </c>
      <c r="O179" s="45">
        <v>2.3983333333333339</v>
      </c>
      <c r="P179" s="46">
        <v>2.1703333333333328</v>
      </c>
      <c r="Q179" s="45">
        <v>2.5784999999999991</v>
      </c>
      <c r="R179" s="46">
        <v>0.81950000000000001</v>
      </c>
      <c r="S179" s="45">
        <v>2.6590000000000003</v>
      </c>
      <c r="T179" s="46">
        <v>3.3604999999999996</v>
      </c>
      <c r="U179" s="45">
        <v>0</v>
      </c>
      <c r="V179" s="46">
        <v>0.19763333333333311</v>
      </c>
      <c r="W179" s="45">
        <v>3.3621166666666649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6"/>
        <v>25.438083333333324</v>
      </c>
      <c r="AE179" s="58"/>
    </row>
    <row r="180" spans="2:31" x14ac:dyDescent="0.3">
      <c r="B180" s="14" t="s">
        <v>13</v>
      </c>
      <c r="C180" s="14"/>
      <c r="D180" s="1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0</v>
      </c>
      <c r="M180" s="45">
        <v>0</v>
      </c>
      <c r="N180" s="46">
        <v>1.2833333333333334E-2</v>
      </c>
      <c r="O180" s="45">
        <v>0.12966666666666671</v>
      </c>
      <c r="P180" s="46">
        <v>3.0000000000000001E-3</v>
      </c>
      <c r="Q180" s="45">
        <v>0.12000000000000009</v>
      </c>
      <c r="R180" s="46">
        <v>0.12000000000000009</v>
      </c>
      <c r="S180" s="45">
        <v>2.5865</v>
      </c>
      <c r="T180" s="46">
        <v>3.6514133333333327</v>
      </c>
      <c r="U180" s="45">
        <v>31.756666666666661</v>
      </c>
      <c r="V180" s="46">
        <v>43.173166666666674</v>
      </c>
      <c r="W180" s="45">
        <v>47.950493333333341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6"/>
        <v>129.50373999999999</v>
      </c>
      <c r="AE180" s="58"/>
    </row>
    <row r="181" spans="2:31" x14ac:dyDescent="0.3">
      <c r="B181" s="14" t="s">
        <v>14</v>
      </c>
      <c r="C181" s="14"/>
      <c r="D181" s="1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0</v>
      </c>
      <c r="N181" s="46">
        <v>0</v>
      </c>
      <c r="O181" s="45">
        <v>0</v>
      </c>
      <c r="P181" s="46">
        <v>0</v>
      </c>
      <c r="Q181" s="45">
        <v>0</v>
      </c>
      <c r="R181" s="46">
        <v>0</v>
      </c>
      <c r="S181" s="45">
        <v>0</v>
      </c>
      <c r="T181" s="46">
        <v>0</v>
      </c>
      <c r="U181" s="45">
        <v>0</v>
      </c>
      <c r="V181" s="46">
        <v>0</v>
      </c>
      <c r="W181" s="45">
        <v>0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6"/>
        <v>0</v>
      </c>
      <c r="AE181" s="58"/>
    </row>
    <row r="182" spans="2:31" x14ac:dyDescent="0.3">
      <c r="B182" s="14" t="s">
        <v>15</v>
      </c>
      <c r="C182" s="14"/>
      <c r="D182" s="1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</v>
      </c>
      <c r="M182" s="45">
        <v>1.5056666666666667</v>
      </c>
      <c r="N182" s="46">
        <v>3.0309999999999993</v>
      </c>
      <c r="O182" s="45">
        <v>2.417666666666666</v>
      </c>
      <c r="P182" s="46">
        <v>0</v>
      </c>
      <c r="Q182" s="45">
        <v>0</v>
      </c>
      <c r="R182" s="46">
        <v>1.2630000000000006</v>
      </c>
      <c r="S182" s="45">
        <v>3.5528333333333335</v>
      </c>
      <c r="T182" s="46">
        <v>5.5714999999999986</v>
      </c>
      <c r="U182" s="45">
        <v>1.034833333333333</v>
      </c>
      <c r="V182" s="46">
        <v>0</v>
      </c>
      <c r="W182" s="45">
        <v>0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6"/>
        <v>18.376499999999997</v>
      </c>
      <c r="AE182" s="58"/>
    </row>
    <row r="183" spans="2:31" x14ac:dyDescent="0.3">
      <c r="B183" s="14" t="s">
        <v>16</v>
      </c>
      <c r="C183" s="14"/>
      <c r="D183" s="1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</v>
      </c>
      <c r="M183" s="45">
        <v>1.2175000000000002</v>
      </c>
      <c r="N183" s="46">
        <v>0.16400000000000001</v>
      </c>
      <c r="O183" s="45">
        <v>0</v>
      </c>
      <c r="P183" s="46">
        <v>0.90133333333333343</v>
      </c>
      <c r="Q183" s="45">
        <v>0.56866666666666665</v>
      </c>
      <c r="R183" s="46">
        <v>0</v>
      </c>
      <c r="S183" s="45">
        <v>0</v>
      </c>
      <c r="T183" s="46">
        <v>0</v>
      </c>
      <c r="U183" s="45">
        <v>0</v>
      </c>
      <c r="V183" s="46">
        <v>0</v>
      </c>
      <c r="W183" s="45">
        <v>0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6"/>
        <v>2.8515000000000001</v>
      </c>
      <c r="AE183" s="58"/>
    </row>
    <row r="184" spans="2:31" x14ac:dyDescent="0.3">
      <c r="B184" s="14" t="s">
        <v>17</v>
      </c>
      <c r="C184" s="14"/>
      <c r="D184" s="1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</v>
      </c>
      <c r="M184" s="45">
        <v>1.7491666666666668</v>
      </c>
      <c r="N184" s="46">
        <v>1.6294999999999995</v>
      </c>
      <c r="O184" s="45">
        <v>0.6881666666666667</v>
      </c>
      <c r="P184" s="46">
        <v>3.3515000000000001</v>
      </c>
      <c r="Q184" s="45">
        <v>1.7776666666666665</v>
      </c>
      <c r="R184" s="46">
        <v>0</v>
      </c>
      <c r="S184" s="45">
        <v>0.10966666666666666</v>
      </c>
      <c r="T184" s="46">
        <v>0</v>
      </c>
      <c r="U184" s="45">
        <v>0</v>
      </c>
      <c r="V184" s="46">
        <v>0</v>
      </c>
      <c r="W184" s="45">
        <v>0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6"/>
        <v>9.3056666666666672</v>
      </c>
      <c r="AE184" s="58"/>
    </row>
    <row r="185" spans="2:31" x14ac:dyDescent="0.3">
      <c r="B185" s="14" t="s">
        <v>18</v>
      </c>
      <c r="C185" s="14"/>
      <c r="D185" s="1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</v>
      </c>
      <c r="M185" s="45">
        <v>4.6666666666666683E-2</v>
      </c>
      <c r="N185" s="46">
        <v>9.9999999999999908E-2</v>
      </c>
      <c r="O185" s="45">
        <v>2.2000000000000015</v>
      </c>
      <c r="P185" s="46">
        <v>1.799999999999998</v>
      </c>
      <c r="Q185" s="45">
        <v>0.19999999999999982</v>
      </c>
      <c r="R185" s="46">
        <v>9.9999999999999908E-2</v>
      </c>
      <c r="S185" s="45">
        <v>0.12466666666666666</v>
      </c>
      <c r="T185" s="46">
        <v>2.8155000000000001</v>
      </c>
      <c r="U185" s="45">
        <v>4.4911666666666683</v>
      </c>
      <c r="V185" s="46">
        <v>8.9000000000000039</v>
      </c>
      <c r="W185" s="45">
        <v>8.8347833333333323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6"/>
        <v>29.61278333333334</v>
      </c>
      <c r="AE185" s="58"/>
    </row>
    <row r="186" spans="2:31" x14ac:dyDescent="0.3">
      <c r="B186" s="14" t="s">
        <v>19</v>
      </c>
      <c r="C186" s="14"/>
      <c r="D186" s="1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0</v>
      </c>
      <c r="M186" s="45">
        <v>6.7116666666666687</v>
      </c>
      <c r="N186" s="46">
        <v>17.815333333333335</v>
      </c>
      <c r="O186" s="45">
        <v>22.54300000000001</v>
      </c>
      <c r="P186" s="46">
        <v>28.371000000000002</v>
      </c>
      <c r="Q186" s="45">
        <v>34.437499999999993</v>
      </c>
      <c r="R186" s="46">
        <v>36.602666666666671</v>
      </c>
      <c r="S186" s="45">
        <v>36.403666666666645</v>
      </c>
      <c r="T186" s="46">
        <v>30.967166666666664</v>
      </c>
      <c r="U186" s="45">
        <v>13.672233333333338</v>
      </c>
      <c r="V186" s="46">
        <v>0.92143333333333155</v>
      </c>
      <c r="W186" s="45">
        <v>3.9685350000000001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6"/>
        <v>232.41420166666666</v>
      </c>
      <c r="AE186" s="58"/>
    </row>
    <row r="187" spans="2:31" x14ac:dyDescent="0.3">
      <c r="B187" s="4" t="s">
        <v>20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0.27100000000000002</v>
      </c>
      <c r="N187" s="46">
        <v>0.29999999999999993</v>
      </c>
      <c r="O187" s="45">
        <v>0.99533333333333318</v>
      </c>
      <c r="P187" s="46">
        <v>1.0209999999999997</v>
      </c>
      <c r="Q187" s="45">
        <v>0.57933333333333337</v>
      </c>
      <c r="R187" s="46">
        <v>1.567833333333333</v>
      </c>
      <c r="S187" s="45">
        <v>2.3393333333333342</v>
      </c>
      <c r="T187" s="46">
        <v>3.3606666666666669</v>
      </c>
      <c r="U187" s="45">
        <v>3.6670000000000003</v>
      </c>
      <c r="V187" s="46">
        <v>0</v>
      </c>
      <c r="W187" s="45">
        <v>0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6"/>
        <v>14.1015</v>
      </c>
      <c r="AE187" s="58"/>
    </row>
    <row r="188" spans="2:31" x14ac:dyDescent="0.3">
      <c r="B188" s="4" t="s">
        <v>21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0.13133333333333333</v>
      </c>
      <c r="N188" s="46">
        <v>0.25916666666666655</v>
      </c>
      <c r="O188" s="45">
        <v>0.42566666666666669</v>
      </c>
      <c r="P188" s="46">
        <v>0.48299999999999998</v>
      </c>
      <c r="Q188" s="45">
        <v>0.26466666666666672</v>
      </c>
      <c r="R188" s="46">
        <v>0.1781666666666667</v>
      </c>
      <c r="S188" s="45">
        <v>0.18333333333333338</v>
      </c>
      <c r="T188" s="46">
        <v>0</v>
      </c>
      <c r="U188" s="45">
        <v>0</v>
      </c>
      <c r="V188" s="46">
        <v>0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6"/>
        <v>1.9253333333333333</v>
      </c>
      <c r="AE188" s="58"/>
    </row>
    <row r="189" spans="2:31" x14ac:dyDescent="0.3">
      <c r="B189" s="4" t="s">
        <v>22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0</v>
      </c>
      <c r="N189" s="46">
        <v>0</v>
      </c>
      <c r="O189" s="45">
        <v>0.28016666666666645</v>
      </c>
      <c r="P189" s="46">
        <v>0.67633333333333356</v>
      </c>
      <c r="Q189" s="45">
        <v>0.71066666666666678</v>
      </c>
      <c r="R189" s="46">
        <v>0.61299999999999966</v>
      </c>
      <c r="S189" s="45">
        <v>0.89683333333333315</v>
      </c>
      <c r="T189" s="46">
        <v>0.74316666666666686</v>
      </c>
      <c r="U189" s="45">
        <v>0</v>
      </c>
      <c r="V189" s="46">
        <v>0</v>
      </c>
      <c r="W189" s="45">
        <v>0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6"/>
        <v>3.9201666666666664</v>
      </c>
      <c r="AE189" s="58"/>
    </row>
    <row r="190" spans="2:31" x14ac:dyDescent="0.3">
      <c r="B190" s="4" t="s">
        <v>23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0</v>
      </c>
      <c r="M190" s="45">
        <v>0.42933333333333368</v>
      </c>
      <c r="N190" s="46">
        <v>1.6055000000000001</v>
      </c>
      <c r="O190" s="45">
        <v>2.1161666666666679</v>
      </c>
      <c r="P190" s="46">
        <v>1.7840000000000014</v>
      </c>
      <c r="Q190" s="45">
        <v>1.2483333333333329</v>
      </c>
      <c r="R190" s="46">
        <v>1.0616666666666661</v>
      </c>
      <c r="S190" s="45">
        <v>1.3269999999999995</v>
      </c>
      <c r="T190" s="46">
        <v>0.57934000000000019</v>
      </c>
      <c r="U190" s="45">
        <v>0</v>
      </c>
      <c r="V190" s="46">
        <v>0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6"/>
        <v>10.151340000000003</v>
      </c>
      <c r="AE190" s="58"/>
    </row>
    <row r="191" spans="2:31" x14ac:dyDescent="0.3">
      <c r="B191" s="4" t="s">
        <v>24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</v>
      </c>
      <c r="M191" s="45">
        <v>0</v>
      </c>
      <c r="N191" s="46">
        <v>0</v>
      </c>
      <c r="O191" s="45">
        <v>0</v>
      </c>
      <c r="P191" s="46">
        <v>8.8333333333333371E-3</v>
      </c>
      <c r="Q191" s="45">
        <v>2.5333333333333329E-2</v>
      </c>
      <c r="R191" s="46">
        <v>6.8999999999999923E-2</v>
      </c>
      <c r="S191" s="45">
        <v>0.115</v>
      </c>
      <c r="T191" s="46">
        <v>0.73938333333333328</v>
      </c>
      <c r="U191" s="45">
        <v>0</v>
      </c>
      <c r="V191" s="46">
        <v>0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6"/>
        <v>0.9575499999999999</v>
      </c>
      <c r="AE191" s="58"/>
    </row>
    <row r="192" spans="2:31" x14ac:dyDescent="0.3">
      <c r="B192" s="4" t="s">
        <v>25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0.34200000000000003</v>
      </c>
      <c r="N192" s="46">
        <v>0.31266666666666659</v>
      </c>
      <c r="O192" s="45">
        <v>0.28883333333333311</v>
      </c>
      <c r="P192" s="46">
        <v>0.58216666666666639</v>
      </c>
      <c r="Q192" s="45">
        <v>0.94383333333333352</v>
      </c>
      <c r="R192" s="46">
        <v>1.1493333333333335</v>
      </c>
      <c r="S192" s="45">
        <v>1.860166666666667</v>
      </c>
      <c r="T192" s="46">
        <v>2.1105999999999994</v>
      </c>
      <c r="U192" s="45">
        <v>0.85298333333333365</v>
      </c>
      <c r="V192" s="46">
        <v>0.81349999999999989</v>
      </c>
      <c r="W192" s="45">
        <v>2.296098333333334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6"/>
        <v>11.552181666666666</v>
      </c>
      <c r="AE192" s="58"/>
    </row>
    <row r="193" spans="2:31" x14ac:dyDescent="0.3">
      <c r="B193" s="4" t="s">
        <v>26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0</v>
      </c>
      <c r="N193" s="46">
        <v>0</v>
      </c>
      <c r="O193" s="45">
        <v>0</v>
      </c>
      <c r="P193" s="46">
        <v>0</v>
      </c>
      <c r="Q193" s="45">
        <v>0</v>
      </c>
      <c r="R193" s="46">
        <v>0</v>
      </c>
      <c r="S193" s="45">
        <v>0</v>
      </c>
      <c r="T193" s="46">
        <v>0</v>
      </c>
      <c r="U193" s="45">
        <v>0</v>
      </c>
      <c r="V193" s="46">
        <v>0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6"/>
        <v>0</v>
      </c>
      <c r="AE193" s="58"/>
    </row>
    <row r="194" spans="2:31" x14ac:dyDescent="0.3">
      <c r="B194" s="4" t="s">
        <v>27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5.830333333333332</v>
      </c>
      <c r="N194" s="46">
        <v>7.7726666666666748</v>
      </c>
      <c r="O194" s="45">
        <v>2.599999999999997</v>
      </c>
      <c r="P194" s="46">
        <v>0.5</v>
      </c>
      <c r="Q194" s="45">
        <v>0.30000000000000038</v>
      </c>
      <c r="R194" s="46">
        <v>0.19999999999999982</v>
      </c>
      <c r="S194" s="45">
        <v>1.3463333333333334</v>
      </c>
      <c r="T194" s="46">
        <v>1.9506666666666677</v>
      </c>
      <c r="U194" s="45">
        <v>3.3300000000000036</v>
      </c>
      <c r="V194" s="46">
        <v>4.1950000000000012</v>
      </c>
      <c r="W194" s="45">
        <v>3.9869000000000012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6"/>
        <v>32.011900000000004</v>
      </c>
      <c r="AE194" s="58"/>
    </row>
    <row r="195" spans="2:31" x14ac:dyDescent="0.3">
      <c r="B195" s="4" t="s">
        <v>28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</v>
      </c>
      <c r="M195" s="45">
        <v>1.9796666666666671</v>
      </c>
      <c r="N195" s="46">
        <v>3.6678333333333342</v>
      </c>
      <c r="O195" s="45">
        <v>3.1733333333333329</v>
      </c>
      <c r="P195" s="46">
        <v>2.4253333333333331</v>
      </c>
      <c r="Q195" s="45">
        <v>1.9016666666666673</v>
      </c>
      <c r="R195" s="46">
        <v>1.5441666666666667</v>
      </c>
      <c r="S195" s="45">
        <v>1.7150000000000001</v>
      </c>
      <c r="T195" s="46">
        <v>1.9525333333333335</v>
      </c>
      <c r="U195" s="45">
        <v>2.476166666666666</v>
      </c>
      <c r="V195" s="46">
        <v>3.2987000000000006</v>
      </c>
      <c r="W195" s="45">
        <v>2.82646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6"/>
        <v>26.960860000000004</v>
      </c>
      <c r="AE195" s="58"/>
    </row>
    <row r="196" spans="2:31" x14ac:dyDescent="0.3">
      <c r="B196" s="4" t="s">
        <v>107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2.3625000000000003</v>
      </c>
      <c r="N196" s="46">
        <v>3.4508333333333332</v>
      </c>
      <c r="O196" s="45">
        <v>1.3139999999999998</v>
      </c>
      <c r="P196" s="46">
        <v>0.39300000000000002</v>
      </c>
      <c r="Q196" s="45">
        <v>8.5000000000000006E-3</v>
      </c>
      <c r="R196" s="46">
        <v>0</v>
      </c>
      <c r="S196" s="45">
        <v>0</v>
      </c>
      <c r="T196" s="46">
        <v>0</v>
      </c>
      <c r="U196" s="45">
        <v>0</v>
      </c>
      <c r="V196" s="46">
        <v>0.98006000000000038</v>
      </c>
      <c r="W196" s="45">
        <v>1.1236783333333336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6"/>
        <v>9.6325716666666672</v>
      </c>
      <c r="AE196" s="58"/>
    </row>
    <row r="197" spans="2:31" x14ac:dyDescent="0.3">
      <c r="B197" s="4" t="s">
        <v>29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0</v>
      </c>
      <c r="M197" s="45">
        <v>3.4528333333333339</v>
      </c>
      <c r="N197" s="46">
        <v>4.7473333333333301</v>
      </c>
      <c r="O197" s="45">
        <v>2.2128333333333337</v>
      </c>
      <c r="P197" s="46">
        <v>5.4499999999999993E-2</v>
      </c>
      <c r="Q197" s="45">
        <v>6.9999999999999915E-3</v>
      </c>
      <c r="R197" s="46">
        <v>8.3333333333333035E-4</v>
      </c>
      <c r="S197" s="45">
        <v>0</v>
      </c>
      <c r="T197" s="46">
        <v>0</v>
      </c>
      <c r="U197" s="45">
        <v>0</v>
      </c>
      <c r="V197" s="46">
        <v>1.3120400000000003</v>
      </c>
      <c r="W197" s="45">
        <v>1.707111666666667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6"/>
        <v>13.494484999999997</v>
      </c>
      <c r="AE197" s="58"/>
    </row>
    <row r="198" spans="2:31" x14ac:dyDescent="0.3">
      <c r="B198" s="4" t="s">
        <v>30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</v>
      </c>
      <c r="M198" s="45">
        <v>4.7325000000000008</v>
      </c>
      <c r="N198" s="46">
        <v>6.6038333333333394</v>
      </c>
      <c r="O198" s="45">
        <v>4.0999999999999961</v>
      </c>
      <c r="P198" s="46">
        <v>2</v>
      </c>
      <c r="Q198" s="45">
        <v>0.50000000000000011</v>
      </c>
      <c r="R198" s="46">
        <v>0.30000000000000038</v>
      </c>
      <c r="S198" s="45">
        <v>0.7000000000000004</v>
      </c>
      <c r="T198" s="46">
        <v>1.369</v>
      </c>
      <c r="U198" s="45">
        <v>2.8000000000000016</v>
      </c>
      <c r="V198" s="46">
        <v>5.0741666666666667</v>
      </c>
      <c r="W198" s="45">
        <v>5.4856000000000007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6"/>
        <v>33.665100000000002</v>
      </c>
      <c r="AE198" s="58"/>
    </row>
    <row r="199" spans="2:31" x14ac:dyDescent="0.3">
      <c r="B199" s="4" t="s">
        <v>31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</v>
      </c>
      <c r="M199" s="45">
        <v>0</v>
      </c>
      <c r="N199" s="46">
        <v>0</v>
      </c>
      <c r="O199" s="45">
        <v>0</v>
      </c>
      <c r="P199" s="46">
        <v>0</v>
      </c>
      <c r="Q199" s="45">
        <v>0</v>
      </c>
      <c r="R199" s="46">
        <v>0</v>
      </c>
      <c r="S199" s="45">
        <v>0</v>
      </c>
      <c r="T199" s="46">
        <v>0</v>
      </c>
      <c r="U199" s="45">
        <v>0</v>
      </c>
      <c r="V199" s="46">
        <v>0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6"/>
        <v>0</v>
      </c>
      <c r="AE199" s="58"/>
    </row>
    <row r="200" spans="2:31" x14ac:dyDescent="0.3">
      <c r="B200" s="4" t="s">
        <v>32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3.1613333333333333</v>
      </c>
      <c r="N200" s="46">
        <v>6.7186666666666692</v>
      </c>
      <c r="O200" s="45">
        <v>3.9900000000000029</v>
      </c>
      <c r="P200" s="46">
        <v>1.930000000000003</v>
      </c>
      <c r="Q200" s="45">
        <v>1.1700000000000013</v>
      </c>
      <c r="R200" s="46">
        <v>1.1199999999999994</v>
      </c>
      <c r="S200" s="45">
        <v>1.2299999999999993</v>
      </c>
      <c r="T200" s="46">
        <v>1.6499000000000015</v>
      </c>
      <c r="U200" s="45">
        <v>2.3509999999999995</v>
      </c>
      <c r="V200" s="46">
        <v>3.5476333333333319</v>
      </c>
      <c r="W200" s="45">
        <v>4.1752983333333331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6"/>
        <v>31.04383166666668</v>
      </c>
      <c r="AE200" s="58"/>
    </row>
    <row r="201" spans="2:31" x14ac:dyDescent="0.3">
      <c r="B201" s="4" t="s">
        <v>33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0</v>
      </c>
      <c r="N201" s="46">
        <v>0</v>
      </c>
      <c r="O201" s="45">
        <v>0</v>
      </c>
      <c r="P201" s="46">
        <v>0</v>
      </c>
      <c r="Q201" s="45">
        <v>0</v>
      </c>
      <c r="R201" s="46">
        <v>0</v>
      </c>
      <c r="S201" s="45">
        <v>0</v>
      </c>
      <c r="T201" s="46">
        <v>0</v>
      </c>
      <c r="U201" s="45">
        <v>0</v>
      </c>
      <c r="V201" s="46">
        <v>0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6"/>
        <v>0</v>
      </c>
      <c r="AE201" s="58"/>
    </row>
    <row r="202" spans="2:31" x14ac:dyDescent="0.3">
      <c r="B202" s="4" t="s">
        <v>34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0</v>
      </c>
      <c r="N202" s="46">
        <v>0</v>
      </c>
      <c r="O202" s="45">
        <v>0</v>
      </c>
      <c r="P202" s="46">
        <v>0</v>
      </c>
      <c r="Q202" s="45">
        <v>0</v>
      </c>
      <c r="R202" s="46">
        <v>0</v>
      </c>
      <c r="S202" s="45">
        <v>0</v>
      </c>
      <c r="T202" s="46">
        <v>0</v>
      </c>
      <c r="U202" s="45">
        <v>0</v>
      </c>
      <c r="V202" s="46">
        <v>0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6"/>
        <v>0</v>
      </c>
      <c r="AE202" s="58"/>
    </row>
    <row r="203" spans="2:31" x14ac:dyDescent="0.3">
      <c r="B203" s="4" t="s">
        <v>35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</v>
      </c>
      <c r="M203" s="45">
        <v>6.2850000000000001</v>
      </c>
      <c r="N203" s="46">
        <v>5.3570000000000002</v>
      </c>
      <c r="O203" s="45">
        <v>3.3736666666666664</v>
      </c>
      <c r="P203" s="46">
        <v>9.287333333333331</v>
      </c>
      <c r="Q203" s="45">
        <v>6.8953333333333324</v>
      </c>
      <c r="R203" s="46">
        <v>2.8698333333333328</v>
      </c>
      <c r="S203" s="45">
        <v>3.773833333333334</v>
      </c>
      <c r="T203" s="46">
        <v>0.13739999999999997</v>
      </c>
      <c r="U203" s="45">
        <v>0.56683333333333319</v>
      </c>
      <c r="V203" s="46">
        <v>0.23609999999999962</v>
      </c>
      <c r="W203" s="45">
        <v>1.1640833333333325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6"/>
        <v>39.946416666666664</v>
      </c>
      <c r="AE203" s="58"/>
    </row>
    <row r="204" spans="2:31" x14ac:dyDescent="0.3">
      <c r="B204" s="4" t="s">
        <v>36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0</v>
      </c>
      <c r="M204" s="45">
        <v>0.84249999999999992</v>
      </c>
      <c r="N204" s="46">
        <v>0.83333333333333315</v>
      </c>
      <c r="O204" s="45">
        <v>0.43266666666666675</v>
      </c>
      <c r="P204" s="46">
        <v>0.8566666666666668</v>
      </c>
      <c r="Q204" s="45">
        <v>0.71066666666666667</v>
      </c>
      <c r="R204" s="46">
        <v>0.69983333333333342</v>
      </c>
      <c r="S204" s="45">
        <v>0.8048333333333334</v>
      </c>
      <c r="T204" s="46">
        <v>0.66033333333333322</v>
      </c>
      <c r="U204" s="45">
        <v>0.56550000000000011</v>
      </c>
      <c r="V204" s="46">
        <v>0.32629999999999987</v>
      </c>
      <c r="W204" s="45">
        <v>7.9249999999999987E-2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6"/>
        <v>6.8118833333333333</v>
      </c>
      <c r="AE204" s="58"/>
    </row>
    <row r="205" spans="2:31" x14ac:dyDescent="0.3">
      <c r="B205" s="4" t="s">
        <v>108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0</v>
      </c>
      <c r="M205" s="45">
        <v>1.5773333333333328</v>
      </c>
      <c r="N205" s="46">
        <v>2.5419999999999994</v>
      </c>
      <c r="O205" s="45">
        <v>1.2381666666666669</v>
      </c>
      <c r="P205" s="46">
        <v>1.9095000000000004</v>
      </c>
      <c r="Q205" s="45">
        <v>1.6394999999999995</v>
      </c>
      <c r="R205" s="46">
        <v>1.5796666666666668</v>
      </c>
      <c r="S205" s="45">
        <v>1.2210000000000003</v>
      </c>
      <c r="T205" s="46">
        <v>1.0140000000000002</v>
      </c>
      <c r="U205" s="45">
        <v>1.4533333333333343</v>
      </c>
      <c r="V205" s="46">
        <v>0.62336666666666651</v>
      </c>
      <c r="W205" s="45">
        <v>9.5683333333333356E-2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6"/>
        <v>14.893549999999999</v>
      </c>
      <c r="AE205" s="58"/>
    </row>
    <row r="206" spans="2:31" x14ac:dyDescent="0.3">
      <c r="B206" s="4" t="s">
        <v>86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6"/>
        <v>0</v>
      </c>
      <c r="AE206" s="58"/>
    </row>
    <row r="207" spans="2:31" x14ac:dyDescent="0.3">
      <c r="B207" s="4" t="s">
        <v>87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0</v>
      </c>
      <c r="N207" s="46">
        <v>0</v>
      </c>
      <c r="O207" s="45">
        <v>0</v>
      </c>
      <c r="P207" s="46">
        <v>0</v>
      </c>
      <c r="Q207" s="45">
        <v>0</v>
      </c>
      <c r="R207" s="46">
        <v>0</v>
      </c>
      <c r="S207" s="45">
        <v>0</v>
      </c>
      <c r="T207" s="46">
        <v>0</v>
      </c>
      <c r="U207" s="45">
        <v>0</v>
      </c>
      <c r="V207" s="46">
        <v>0</v>
      </c>
      <c r="W207" s="45">
        <v>0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6"/>
        <v>0</v>
      </c>
      <c r="AE207" s="58"/>
    </row>
    <row r="208" spans="2:31" x14ac:dyDescent="0.3">
      <c r="B208" s="4" t="s">
        <v>93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0</v>
      </c>
      <c r="O208" s="45">
        <v>0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6"/>
        <v>0</v>
      </c>
      <c r="AE208" s="58"/>
    </row>
    <row r="209" spans="2:31" x14ac:dyDescent="0.3">
      <c r="B209" s="4" t="s">
        <v>99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3.0426666666666677</v>
      </c>
      <c r="N209" s="46">
        <v>3.0600000000000014</v>
      </c>
      <c r="O209" s="45">
        <v>0.98850000000000016</v>
      </c>
      <c r="P209" s="46">
        <v>0.35133333333333344</v>
      </c>
      <c r="Q209" s="45">
        <v>0.52516666666666678</v>
      </c>
      <c r="R209" s="46">
        <v>0.30583333333333335</v>
      </c>
      <c r="S209" s="45">
        <v>0.39666666666666672</v>
      </c>
      <c r="T209" s="46">
        <v>4.8176666666666652E-2</v>
      </c>
      <c r="U209" s="45">
        <v>0.15846666666666673</v>
      </c>
      <c r="V209" s="46">
        <v>1.2723866666666666</v>
      </c>
      <c r="W209" s="45">
        <v>0.70503333333333329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6"/>
        <v>10.854230000000003</v>
      </c>
      <c r="AE209" s="58"/>
    </row>
    <row r="210" spans="2:31" x14ac:dyDescent="0.3">
      <c r="B210" s="4" t="s">
        <v>100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</v>
      </c>
      <c r="M210" s="45">
        <v>8.3611666666666675</v>
      </c>
      <c r="N210" s="46">
        <v>11.401</v>
      </c>
      <c r="O210" s="45">
        <v>7.8099999999999987</v>
      </c>
      <c r="P210" s="46">
        <v>11.949666666666669</v>
      </c>
      <c r="Q210" s="45">
        <v>16.342333333333329</v>
      </c>
      <c r="R210" s="46">
        <v>13.035333333333341</v>
      </c>
      <c r="S210" s="45">
        <v>7.9884999999999984</v>
      </c>
      <c r="T210" s="46">
        <v>3.0833333333333358E-2</v>
      </c>
      <c r="U210" s="45">
        <v>0</v>
      </c>
      <c r="V210" s="46">
        <v>4.8949999999999978</v>
      </c>
      <c r="W210" s="45">
        <v>8.7661333333333342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6"/>
        <v>90.579966666666664</v>
      </c>
      <c r="AE210" s="58"/>
    </row>
    <row r="211" spans="2:31" x14ac:dyDescent="0.3">
      <c r="B211" s="4" t="s">
        <v>101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</v>
      </c>
      <c r="M211" s="45">
        <v>3.3599999999999985</v>
      </c>
      <c r="N211" s="46">
        <v>11.600000000000012</v>
      </c>
      <c r="O211" s="45">
        <v>16.066833333333332</v>
      </c>
      <c r="P211" s="46">
        <v>5.6026666666666651</v>
      </c>
      <c r="Q211" s="45">
        <v>1.5528333333333346</v>
      </c>
      <c r="R211" s="46">
        <v>0</v>
      </c>
      <c r="S211" s="45">
        <v>22.812499999999993</v>
      </c>
      <c r="T211" s="46">
        <v>35.69166666666667</v>
      </c>
      <c r="U211" s="45">
        <v>42.218166666666669</v>
      </c>
      <c r="V211" s="46">
        <v>54.283666666666662</v>
      </c>
      <c r="W211" s="45">
        <v>26.028349999999993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6"/>
        <v>219.21668333333332</v>
      </c>
      <c r="AE211" s="58"/>
    </row>
    <row r="212" spans="2:31" x14ac:dyDescent="0.3">
      <c r="B212" s="4" t="s">
        <v>102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20.697833333333339</v>
      </c>
      <c r="N212" s="46">
        <v>41.400000000000048</v>
      </c>
      <c r="O212" s="45">
        <v>36.019999999999989</v>
      </c>
      <c r="P212" s="46">
        <v>31.9396666666667</v>
      </c>
      <c r="Q212" s="45">
        <v>29.29000000000001</v>
      </c>
      <c r="R212" s="46">
        <v>26.769833333333334</v>
      </c>
      <c r="S212" s="45">
        <v>24.861000000000008</v>
      </c>
      <c r="T212" s="46">
        <v>22.827000000000002</v>
      </c>
      <c r="U212" s="45">
        <v>22.580166666666674</v>
      </c>
      <c r="V212" s="46">
        <v>22.709666666666674</v>
      </c>
      <c r="W212" s="45">
        <v>15.960500000000001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6"/>
        <v>295.05566666666687</v>
      </c>
      <c r="AE212" s="58"/>
    </row>
    <row r="213" spans="2:31" x14ac:dyDescent="0.3">
      <c r="B213" s="4" t="s">
        <v>109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4.9878333333333318</v>
      </c>
      <c r="N213" s="46">
        <v>10.133166666666652</v>
      </c>
      <c r="O213" s="45">
        <v>7.160000000000009</v>
      </c>
      <c r="P213" s="46">
        <v>5.089999999999999</v>
      </c>
      <c r="Q213" s="45">
        <v>3.9399999999999982</v>
      </c>
      <c r="R213" s="46">
        <v>3.1999999999999971</v>
      </c>
      <c r="S213" s="45">
        <v>3.1200000000000028</v>
      </c>
      <c r="T213" s="46">
        <v>3.4688999999999979</v>
      </c>
      <c r="U213" s="45">
        <v>4.5</v>
      </c>
      <c r="V213" s="46">
        <v>6.0192000000000077</v>
      </c>
      <c r="W213" s="45">
        <v>5.8082650000000031</v>
      </c>
      <c r="X213" s="46">
        <v>0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6"/>
        <v>57.427365000000002</v>
      </c>
      <c r="AE213" s="58"/>
    </row>
    <row r="214" spans="2:31" x14ac:dyDescent="0.3">
      <c r="B214" s="4" t="s">
        <v>115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</v>
      </c>
      <c r="M214" s="45">
        <v>12.213666666666661</v>
      </c>
      <c r="N214" s="46">
        <v>13.939833333333354</v>
      </c>
      <c r="O214" s="45">
        <v>2.6409999999999991</v>
      </c>
      <c r="P214" s="46">
        <v>1.8636666666666664</v>
      </c>
      <c r="Q214" s="45">
        <v>1.5769999999999991</v>
      </c>
      <c r="R214" s="46">
        <v>0.96983333333333333</v>
      </c>
      <c r="S214" s="45">
        <v>0</v>
      </c>
      <c r="T214" s="46">
        <v>0</v>
      </c>
      <c r="U214" s="45">
        <v>0</v>
      </c>
      <c r="V214" s="46">
        <v>8.3673333333333364</v>
      </c>
      <c r="W214" s="45">
        <v>41.66451666666665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6"/>
        <v>83.236850000000004</v>
      </c>
      <c r="AE214" s="58"/>
    </row>
    <row r="215" spans="2:31" x14ac:dyDescent="0.3">
      <c r="B215" s="4" t="s">
        <v>121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0</v>
      </c>
      <c r="M215" s="45">
        <v>2.4876666666666667</v>
      </c>
      <c r="N215" s="46">
        <v>5.8640000000000008</v>
      </c>
      <c r="O215" s="45">
        <v>0</v>
      </c>
      <c r="P215" s="46">
        <v>0.23683333333333334</v>
      </c>
      <c r="Q215" s="45">
        <v>0</v>
      </c>
      <c r="R215" s="46">
        <v>0</v>
      </c>
      <c r="S215" s="45">
        <v>0</v>
      </c>
      <c r="T215" s="46">
        <v>0</v>
      </c>
      <c r="U215" s="45">
        <v>0</v>
      </c>
      <c r="V215" s="46">
        <v>0.13596666666666665</v>
      </c>
      <c r="W215" s="45">
        <v>1.1050033333333333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6"/>
        <v>9.8294700000000006</v>
      </c>
      <c r="AE215" s="58"/>
    </row>
    <row r="216" spans="2:31" x14ac:dyDescent="0.3">
      <c r="B216" s="4" t="s">
        <v>131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0</v>
      </c>
      <c r="M216" s="45">
        <v>14.17416666666667</v>
      </c>
      <c r="N216" s="46">
        <v>28.771166666666659</v>
      </c>
      <c r="O216" s="45">
        <v>26.564166666666644</v>
      </c>
      <c r="P216" s="46">
        <v>24.36549999999998</v>
      </c>
      <c r="Q216" s="45">
        <v>22.562333333333335</v>
      </c>
      <c r="R216" s="46">
        <v>18.234166666666667</v>
      </c>
      <c r="S216" s="45">
        <v>16.733499999999996</v>
      </c>
      <c r="T216" s="46">
        <v>14.247433333333326</v>
      </c>
      <c r="U216" s="45">
        <v>12.7525</v>
      </c>
      <c r="V216" s="46">
        <v>14.187366666666666</v>
      </c>
      <c r="W216" s="45">
        <v>10.340148333333332</v>
      </c>
      <c r="X216" s="46">
        <v>0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 t="shared" si="6"/>
        <v>202.9324483333333</v>
      </c>
      <c r="AE216" s="58"/>
    </row>
    <row r="217" spans="2:31" x14ac:dyDescent="0.3">
      <c r="B217" s="4" t="s">
        <v>132</v>
      </c>
      <c r="C217" s="4"/>
      <c r="D217" s="4"/>
      <c r="E217" s="45">
        <v>0</v>
      </c>
      <c r="F217" s="46">
        <v>0</v>
      </c>
      <c r="G217" s="45">
        <v>0</v>
      </c>
      <c r="H217" s="46">
        <v>0</v>
      </c>
      <c r="I217" s="45">
        <v>0</v>
      </c>
      <c r="J217" s="46">
        <v>0</v>
      </c>
      <c r="K217" s="45">
        <v>0</v>
      </c>
      <c r="L217" s="46">
        <v>0</v>
      </c>
      <c r="M217" s="45">
        <v>0</v>
      </c>
      <c r="N217" s="46">
        <v>0</v>
      </c>
      <c r="O217" s="45">
        <v>0</v>
      </c>
      <c r="P217" s="46">
        <v>0</v>
      </c>
      <c r="Q217" s="45">
        <v>4.4999999999999997E-3</v>
      </c>
      <c r="R217" s="46">
        <v>1.8333333333333335E-3</v>
      </c>
      <c r="S217" s="45">
        <v>7.666666666666668E-3</v>
      </c>
      <c r="T217" s="46">
        <v>4.5666666666666631E-4</v>
      </c>
      <c r="U217" s="45">
        <v>0</v>
      </c>
      <c r="V217" s="46">
        <v>0</v>
      </c>
      <c r="W217" s="45">
        <v>0</v>
      </c>
      <c r="X217" s="46">
        <v>0</v>
      </c>
      <c r="Y217" s="45">
        <v>0</v>
      </c>
      <c r="Z217" s="46">
        <v>0</v>
      </c>
      <c r="AA217" s="45">
        <v>0</v>
      </c>
      <c r="AB217" s="46">
        <v>0</v>
      </c>
      <c r="AC217" s="58"/>
      <c r="AD217" s="59">
        <f t="shared" si="6"/>
        <v>1.4456666666666668E-2</v>
      </c>
      <c r="AE217" s="58"/>
    </row>
    <row r="218" spans="2:31" x14ac:dyDescent="0.3">
      <c r="B218" s="12" t="s">
        <v>2</v>
      </c>
      <c r="C218" s="12"/>
      <c r="D218" s="12"/>
      <c r="E218" s="13">
        <f>SUM(E170:E217)</f>
        <v>0</v>
      </c>
      <c r="F218" s="13">
        <f t="shared" ref="F218:AB218" si="7">SUM(F170:F217)</f>
        <v>0</v>
      </c>
      <c r="G218" s="13">
        <f t="shared" si="7"/>
        <v>0</v>
      </c>
      <c r="H218" s="13">
        <f t="shared" si="7"/>
        <v>0</v>
      </c>
      <c r="I218" s="13">
        <f t="shared" si="7"/>
        <v>0</v>
      </c>
      <c r="J218" s="13">
        <f t="shared" si="7"/>
        <v>0</v>
      </c>
      <c r="K218" s="13">
        <f t="shared" si="7"/>
        <v>0</v>
      </c>
      <c r="L218" s="13">
        <f t="shared" si="7"/>
        <v>0</v>
      </c>
      <c r="M218" s="13">
        <f t="shared" si="7"/>
        <v>151.60999999999999</v>
      </c>
      <c r="N218" s="13">
        <f t="shared" si="7"/>
        <v>281.42783333333347</v>
      </c>
      <c r="O218" s="13">
        <f t="shared" si="7"/>
        <v>193.45683333333329</v>
      </c>
      <c r="P218" s="13">
        <f t="shared" si="7"/>
        <v>169.81066666666666</v>
      </c>
      <c r="Q218" s="13">
        <f t="shared" si="7"/>
        <v>170.54650000000001</v>
      </c>
      <c r="R218" s="13">
        <f t="shared" si="7"/>
        <v>174.6746666666667</v>
      </c>
      <c r="S218" s="13">
        <f t="shared" si="7"/>
        <v>243.53183333333328</v>
      </c>
      <c r="T218" s="13">
        <f t="shared" si="7"/>
        <v>272.34381333333334</v>
      </c>
      <c r="U218" s="13">
        <f t="shared" si="7"/>
        <v>272.29388333333338</v>
      </c>
      <c r="V218" s="13">
        <f t="shared" si="7"/>
        <v>299.09698000000009</v>
      </c>
      <c r="W218" s="13">
        <f t="shared" si="7"/>
        <v>267.57414833333331</v>
      </c>
      <c r="X218" s="13">
        <f t="shared" si="7"/>
        <v>0</v>
      </c>
      <c r="Y218" s="13">
        <f t="shared" si="7"/>
        <v>0</v>
      </c>
      <c r="Z218" s="13">
        <f t="shared" si="7"/>
        <v>0</v>
      </c>
      <c r="AA218" s="13">
        <f t="shared" si="7"/>
        <v>0</v>
      </c>
      <c r="AB218" s="13">
        <f t="shared" si="7"/>
        <v>0</v>
      </c>
      <c r="AC218" s="111">
        <f>SUM(AC170:AE217)</f>
        <v>2496.3671583333335</v>
      </c>
      <c r="AD218" s="111"/>
      <c r="AE218" s="111"/>
    </row>
    <row r="219" spans="2:31" x14ac:dyDescent="0.3">
      <c r="B219" s="14"/>
      <c r="C219" s="15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2:31" x14ac:dyDescent="0.3">
      <c r="B220" s="14"/>
      <c r="C220" s="1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2:31" x14ac:dyDescent="0.3">
      <c r="B221" s="8">
        <f>'Resumen-Mensual'!$I$24</f>
        <v>45570</v>
      </c>
    </row>
    <row r="222" spans="2:31" x14ac:dyDescent="0.3">
      <c r="B222" s="8"/>
    </row>
    <row r="223" spans="2:31" x14ac:dyDescent="0.3">
      <c r="B223" s="9" t="s">
        <v>81</v>
      </c>
      <c r="C223" s="10"/>
      <c r="D223" s="10"/>
      <c r="E223" s="11">
        <v>1</v>
      </c>
      <c r="F223" s="11">
        <v>2</v>
      </c>
      <c r="G223" s="11">
        <v>3</v>
      </c>
      <c r="H223" s="11">
        <v>4</v>
      </c>
      <c r="I223" s="11">
        <v>5</v>
      </c>
      <c r="J223" s="11">
        <v>6</v>
      </c>
      <c r="K223" s="11">
        <v>7</v>
      </c>
      <c r="L223" s="11">
        <v>8</v>
      </c>
      <c r="M223" s="11">
        <v>9</v>
      </c>
      <c r="N223" s="11">
        <v>10</v>
      </c>
      <c r="O223" s="11">
        <v>11</v>
      </c>
      <c r="P223" s="11">
        <v>12</v>
      </c>
      <c r="Q223" s="11">
        <v>13</v>
      </c>
      <c r="R223" s="11">
        <v>14</v>
      </c>
      <c r="S223" s="11">
        <v>15</v>
      </c>
      <c r="T223" s="11">
        <v>16</v>
      </c>
      <c r="U223" s="11">
        <v>17</v>
      </c>
      <c r="V223" s="11">
        <v>18</v>
      </c>
      <c r="W223" s="11">
        <v>19</v>
      </c>
      <c r="X223" s="11">
        <v>20</v>
      </c>
      <c r="Y223" s="11">
        <v>21</v>
      </c>
      <c r="Z223" s="11">
        <v>22</v>
      </c>
      <c r="AA223" s="11">
        <v>23</v>
      </c>
      <c r="AB223" s="11">
        <v>24</v>
      </c>
      <c r="AC223" s="94" t="s">
        <v>2</v>
      </c>
      <c r="AD223" s="94"/>
      <c r="AE223" s="94"/>
    </row>
    <row r="224" spans="2:31" x14ac:dyDescent="0.3">
      <c r="B224" s="14" t="s">
        <v>4</v>
      </c>
      <c r="C224" s="49"/>
      <c r="D224" s="49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0</v>
      </c>
      <c r="M224" s="45">
        <v>4.8616666666666664</v>
      </c>
      <c r="N224" s="46">
        <v>13.750833333333334</v>
      </c>
      <c r="O224" s="45">
        <v>2.1376666666666662</v>
      </c>
      <c r="P224" s="46">
        <v>0</v>
      </c>
      <c r="Q224" s="45">
        <v>0</v>
      </c>
      <c r="R224" s="46">
        <v>0</v>
      </c>
      <c r="S224" s="45">
        <v>0</v>
      </c>
      <c r="T224" s="46">
        <v>0</v>
      </c>
      <c r="U224" s="45">
        <v>0</v>
      </c>
      <c r="V224" s="46">
        <v>7.0966666666666595E-2</v>
      </c>
      <c r="W224" s="45">
        <v>1.7966666666666655E-2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60"/>
      <c r="AD224" s="61">
        <f>SUM(E224:AB224)</f>
        <v>20.839099999999998</v>
      </c>
      <c r="AE224" s="60"/>
    </row>
    <row r="225" spans="2:31" x14ac:dyDescent="0.3">
      <c r="B225" s="14" t="s">
        <v>5</v>
      </c>
      <c r="C225" s="14"/>
      <c r="D225" s="1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0</v>
      </c>
      <c r="M225" s="45">
        <v>3.4801666666666646</v>
      </c>
      <c r="N225" s="46">
        <v>0.37383333333333341</v>
      </c>
      <c r="O225" s="45">
        <v>5.5691666666666668</v>
      </c>
      <c r="P225" s="46">
        <v>7.2938333333333363</v>
      </c>
      <c r="Q225" s="45">
        <v>16.315666666666679</v>
      </c>
      <c r="R225" s="46">
        <v>23.67016666666666</v>
      </c>
      <c r="S225" s="45">
        <v>13.730499999999996</v>
      </c>
      <c r="T225" s="46">
        <v>13.448699999999999</v>
      </c>
      <c r="U225" s="45">
        <v>18.866766666666674</v>
      </c>
      <c r="V225" s="46">
        <v>25.975333333333321</v>
      </c>
      <c r="W225" s="45">
        <v>15.680749999999994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>SUM(E225:AB225)</f>
        <v>144.40488333333332</v>
      </c>
      <c r="AE225" s="58"/>
    </row>
    <row r="226" spans="2:31" x14ac:dyDescent="0.3">
      <c r="B226" s="14" t="s">
        <v>6</v>
      </c>
      <c r="C226" s="14"/>
      <c r="D226" s="1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</v>
      </c>
      <c r="M226" s="45">
        <v>0.9068333333333336</v>
      </c>
      <c r="N226" s="46">
        <v>0.54483333333333328</v>
      </c>
      <c r="O226" s="45">
        <v>2.0718333333333336</v>
      </c>
      <c r="P226" s="46">
        <v>9.1203333333333365</v>
      </c>
      <c r="Q226" s="45">
        <v>19.259666666666682</v>
      </c>
      <c r="R226" s="46">
        <v>32.817000000000014</v>
      </c>
      <c r="S226" s="45">
        <v>21.188666666666638</v>
      </c>
      <c r="T226" s="46">
        <v>28.337066666666662</v>
      </c>
      <c r="U226" s="45">
        <v>28.05230000000001</v>
      </c>
      <c r="V226" s="46">
        <v>31.960166666666666</v>
      </c>
      <c r="W226" s="45">
        <v>17.722583333333333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ref="AD226:AD271" si="8">SUM(E226:AB226)</f>
        <v>191.98128333333329</v>
      </c>
      <c r="AE226" s="58"/>
    </row>
    <row r="227" spans="2:31" x14ac:dyDescent="0.3">
      <c r="B227" s="14" t="s">
        <v>106</v>
      </c>
      <c r="C227" s="14"/>
      <c r="D227" s="1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0</v>
      </c>
      <c r="N227" s="46">
        <v>0</v>
      </c>
      <c r="O227" s="45">
        <v>0.33133333333333354</v>
      </c>
      <c r="P227" s="46">
        <v>4.6100000000000074</v>
      </c>
      <c r="Q227" s="45">
        <v>20.843666666666667</v>
      </c>
      <c r="R227" s="46">
        <v>48.744499999999995</v>
      </c>
      <c r="S227" s="45">
        <v>22.574000000000002</v>
      </c>
      <c r="T227" s="46">
        <v>0</v>
      </c>
      <c r="U227" s="45">
        <v>0</v>
      </c>
      <c r="V227" s="46">
        <v>0</v>
      </c>
      <c r="W227" s="45">
        <v>0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8"/>
        <v>97.103499999999997</v>
      </c>
      <c r="AE227" s="58"/>
    </row>
    <row r="228" spans="2:31" x14ac:dyDescent="0.3">
      <c r="B228" s="14" t="s">
        <v>7</v>
      </c>
      <c r="C228" s="14"/>
      <c r="D228" s="1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</v>
      </c>
      <c r="M228" s="45">
        <v>6.3666666666666608E-2</v>
      </c>
      <c r="N228" s="46">
        <v>0.44933333333333336</v>
      </c>
      <c r="O228" s="45">
        <v>1.4123333333333334</v>
      </c>
      <c r="P228" s="46">
        <v>8.8833333333333292E-2</v>
      </c>
      <c r="Q228" s="45">
        <v>29.917666666666648</v>
      </c>
      <c r="R228" s="46">
        <v>94.31049999999999</v>
      </c>
      <c r="S228" s="45">
        <v>127.68333333333337</v>
      </c>
      <c r="T228" s="46">
        <v>125.88183333333335</v>
      </c>
      <c r="U228" s="45">
        <v>117.9101</v>
      </c>
      <c r="V228" s="46">
        <v>113.95049999999996</v>
      </c>
      <c r="W228" s="45">
        <v>36.187000000000012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8"/>
        <v>647.85509999999999</v>
      </c>
      <c r="AE228" s="58"/>
    </row>
    <row r="229" spans="2:31" x14ac:dyDescent="0.3">
      <c r="B229" s="14" t="s">
        <v>8</v>
      </c>
      <c r="C229" s="14"/>
      <c r="D229" s="1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</v>
      </c>
      <c r="M229" s="45">
        <v>3.7666666666666688</v>
      </c>
      <c r="N229" s="46">
        <v>3.6100000000000056</v>
      </c>
      <c r="O229" s="45">
        <v>2.849999999999997</v>
      </c>
      <c r="P229" s="46">
        <v>3.3700000000000028</v>
      </c>
      <c r="Q229" s="45">
        <v>4.4700000000000006</v>
      </c>
      <c r="R229" s="46">
        <v>7.5229999999999961</v>
      </c>
      <c r="S229" s="45">
        <v>13.797333333333338</v>
      </c>
      <c r="T229" s="46">
        <v>2.1273233333333339</v>
      </c>
      <c r="U229" s="45">
        <v>0.81258333333333366</v>
      </c>
      <c r="V229" s="46">
        <v>5.0425000000000004</v>
      </c>
      <c r="W229" s="45">
        <v>2.1240833333333331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8"/>
        <v>49.493490000000008</v>
      </c>
      <c r="AE229" s="58"/>
    </row>
    <row r="230" spans="2:31" x14ac:dyDescent="0.3">
      <c r="B230" s="14" t="s">
        <v>9</v>
      </c>
      <c r="C230" s="14"/>
      <c r="D230" s="1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4.857666666666665</v>
      </c>
      <c r="N230" s="46">
        <v>2.7913333333333337</v>
      </c>
      <c r="O230" s="45">
        <v>2.4826666666666664</v>
      </c>
      <c r="P230" s="46">
        <v>6.8738333333333355</v>
      </c>
      <c r="Q230" s="45">
        <v>4.6651666666666669</v>
      </c>
      <c r="R230" s="46">
        <v>10.656333333333329</v>
      </c>
      <c r="S230" s="45">
        <v>18.539833333333323</v>
      </c>
      <c r="T230" s="46">
        <v>22.233333333333348</v>
      </c>
      <c r="U230" s="45">
        <v>25.484166666666685</v>
      </c>
      <c r="V230" s="46">
        <v>32.59616666666664</v>
      </c>
      <c r="W230" s="45">
        <v>27.464666666666663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8"/>
        <v>158.64516666666665</v>
      </c>
      <c r="AE230" s="58"/>
    </row>
    <row r="231" spans="2:31" x14ac:dyDescent="0.3">
      <c r="B231" s="14" t="s">
        <v>10</v>
      </c>
      <c r="C231" s="14"/>
      <c r="D231" s="1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0</v>
      </c>
      <c r="M231" s="45">
        <v>2.3528333333333338</v>
      </c>
      <c r="N231" s="46">
        <v>2.1448333333333327</v>
      </c>
      <c r="O231" s="45">
        <v>1.6693333333333331</v>
      </c>
      <c r="P231" s="46">
        <v>3.3916666666666662</v>
      </c>
      <c r="Q231" s="45">
        <v>4.4106666666666685</v>
      </c>
      <c r="R231" s="46">
        <v>6.1205000000000016</v>
      </c>
      <c r="S231" s="45">
        <v>0</v>
      </c>
      <c r="T231" s="46">
        <v>0.20863333333333334</v>
      </c>
      <c r="U231" s="45">
        <v>0.7509699999999998</v>
      </c>
      <c r="V231" s="46">
        <v>0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8"/>
        <v>21.049436666666672</v>
      </c>
      <c r="AE231" s="58"/>
    </row>
    <row r="232" spans="2:31" x14ac:dyDescent="0.3">
      <c r="B232" s="14" t="s">
        <v>11</v>
      </c>
      <c r="C232" s="14"/>
      <c r="D232" s="1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</v>
      </c>
      <c r="M232" s="45">
        <v>2.7266666666666683</v>
      </c>
      <c r="N232" s="46">
        <v>1.7900000000000023</v>
      </c>
      <c r="O232" s="45">
        <v>1.8538333333333332</v>
      </c>
      <c r="P232" s="46">
        <v>2.2751666666666681</v>
      </c>
      <c r="Q232" s="45">
        <v>2.9584999999999986</v>
      </c>
      <c r="R232" s="46">
        <v>4.5856666666666674</v>
      </c>
      <c r="S232" s="45">
        <v>0</v>
      </c>
      <c r="T232" s="46">
        <v>0.17086666666666667</v>
      </c>
      <c r="U232" s="45">
        <v>2.4091533333333328</v>
      </c>
      <c r="V232" s="46">
        <v>1.5916000000000001</v>
      </c>
      <c r="W232" s="45">
        <v>7.5333333333333623E-3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8"/>
        <v>20.368986666666672</v>
      </c>
      <c r="AE232" s="58"/>
    </row>
    <row r="233" spans="2:31" x14ac:dyDescent="0.3">
      <c r="B233" s="14" t="s">
        <v>12</v>
      </c>
      <c r="C233" s="14"/>
      <c r="D233" s="1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5.7783333333333342</v>
      </c>
      <c r="N233" s="46">
        <v>6.0276666666666676</v>
      </c>
      <c r="O233" s="45">
        <v>4.810666666666668</v>
      </c>
      <c r="P233" s="46">
        <v>8.3530000000000015</v>
      </c>
      <c r="Q233" s="45">
        <v>7.6665000000000028</v>
      </c>
      <c r="R233" s="46">
        <v>10.266333333333332</v>
      </c>
      <c r="S233" s="45">
        <v>7.5048333333333339</v>
      </c>
      <c r="T233" s="46">
        <v>4.7819166666666657</v>
      </c>
      <c r="U233" s="45">
        <v>3.8642333333333334</v>
      </c>
      <c r="V233" s="46">
        <v>0</v>
      </c>
      <c r="W233" s="45">
        <v>4.0676666666666685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8"/>
        <v>63.121150000000007</v>
      </c>
      <c r="AE233" s="58"/>
    </row>
    <row r="234" spans="2:31" x14ac:dyDescent="0.3">
      <c r="B234" s="14" t="s">
        <v>13</v>
      </c>
      <c r="C234" s="14"/>
      <c r="D234" s="1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0</v>
      </c>
      <c r="M234" s="45">
        <v>0.30683333333333335</v>
      </c>
      <c r="N234" s="46">
        <v>0.32283333333333342</v>
      </c>
      <c r="O234" s="45">
        <v>6.8746666666666663</v>
      </c>
      <c r="P234" s="46">
        <v>2.7551666666666677</v>
      </c>
      <c r="Q234" s="45">
        <v>0</v>
      </c>
      <c r="R234" s="46">
        <v>16.346833333333329</v>
      </c>
      <c r="S234" s="45">
        <v>48.645666666666671</v>
      </c>
      <c r="T234" s="46">
        <v>61.943999999999988</v>
      </c>
      <c r="U234" s="45">
        <v>43.768500000000003</v>
      </c>
      <c r="V234" s="46">
        <v>42.403166666666678</v>
      </c>
      <c r="W234" s="45">
        <v>31.360833333333332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8"/>
        <v>254.7285</v>
      </c>
      <c r="AE234" s="58"/>
    </row>
    <row r="235" spans="2:31" x14ac:dyDescent="0.3">
      <c r="B235" s="14" t="s">
        <v>14</v>
      </c>
      <c r="C235" s="14"/>
      <c r="D235" s="1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0</v>
      </c>
      <c r="N235" s="46">
        <v>0</v>
      </c>
      <c r="O235" s="45">
        <v>0</v>
      </c>
      <c r="P235" s="46">
        <v>0</v>
      </c>
      <c r="Q235" s="45">
        <v>0</v>
      </c>
      <c r="R235" s="46">
        <v>0</v>
      </c>
      <c r="S235" s="45">
        <v>0</v>
      </c>
      <c r="T235" s="46">
        <v>0</v>
      </c>
      <c r="U235" s="45">
        <v>0</v>
      </c>
      <c r="V235" s="46">
        <v>0</v>
      </c>
      <c r="W235" s="45">
        <v>0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8"/>
        <v>0</v>
      </c>
      <c r="AE235" s="58"/>
    </row>
    <row r="236" spans="2:31" x14ac:dyDescent="0.3">
      <c r="B236" s="14" t="s">
        <v>15</v>
      </c>
      <c r="C236" s="14"/>
      <c r="D236" s="1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7.9003333333333314</v>
      </c>
      <c r="N236" s="46">
        <v>12.835499999999996</v>
      </c>
      <c r="O236" s="45">
        <v>10.516666666666669</v>
      </c>
      <c r="P236" s="46">
        <v>0</v>
      </c>
      <c r="Q236" s="45">
        <v>0</v>
      </c>
      <c r="R236" s="46">
        <v>10.073166666666671</v>
      </c>
      <c r="S236" s="45">
        <v>0</v>
      </c>
      <c r="T236" s="46">
        <v>1.5199999999999984E-2</v>
      </c>
      <c r="U236" s="45">
        <v>11.95693333333333</v>
      </c>
      <c r="V236" s="46">
        <v>11.632500000000009</v>
      </c>
      <c r="W236" s="45">
        <v>8.6953333333333358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8"/>
        <v>73.625633333333354</v>
      </c>
      <c r="AE236" s="58"/>
    </row>
    <row r="237" spans="2:31" x14ac:dyDescent="0.3">
      <c r="B237" s="14" t="s">
        <v>16</v>
      </c>
      <c r="C237" s="14"/>
      <c r="D237" s="1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10.065166666666668</v>
      </c>
      <c r="N237" s="46">
        <v>12.936</v>
      </c>
      <c r="O237" s="45">
        <v>8.2351666666666645</v>
      </c>
      <c r="P237" s="46">
        <v>1.2938333333333334</v>
      </c>
      <c r="Q237" s="45">
        <v>2.3326666666666669</v>
      </c>
      <c r="R237" s="46">
        <v>3.7258333333333331</v>
      </c>
      <c r="S237" s="45">
        <v>0</v>
      </c>
      <c r="T237" s="46">
        <v>0.13260000000000011</v>
      </c>
      <c r="U237" s="45">
        <v>0.41496666666666671</v>
      </c>
      <c r="V237" s="46">
        <v>2.0926916666666666</v>
      </c>
      <c r="W237" s="45">
        <v>3.9506666666666663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8"/>
        <v>45.179591666666667</v>
      </c>
      <c r="AE237" s="58"/>
    </row>
    <row r="238" spans="2:31" x14ac:dyDescent="0.3">
      <c r="B238" s="14" t="s">
        <v>17</v>
      </c>
      <c r="C238" s="14"/>
      <c r="D238" s="1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4.7533333333333312</v>
      </c>
      <c r="N238" s="46">
        <v>6.3799999999999963</v>
      </c>
      <c r="O238" s="45">
        <v>5.3554999999999975</v>
      </c>
      <c r="P238" s="46">
        <v>4.0438333333333345</v>
      </c>
      <c r="Q238" s="45">
        <v>7.5613333333333337</v>
      </c>
      <c r="R238" s="46">
        <v>13.967999999999995</v>
      </c>
      <c r="S238" s="45">
        <v>13.648666666666667</v>
      </c>
      <c r="T238" s="46">
        <v>1.7337166666666668</v>
      </c>
      <c r="U238" s="45">
        <v>8.3367466666666665</v>
      </c>
      <c r="V238" s="46">
        <v>16.381333333333338</v>
      </c>
      <c r="W238" s="45">
        <v>16.311250000000005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8"/>
        <v>98.473713333333336</v>
      </c>
      <c r="AE238" s="58"/>
    </row>
    <row r="239" spans="2:31" x14ac:dyDescent="0.3">
      <c r="B239" s="14" t="s">
        <v>18</v>
      </c>
      <c r="C239" s="14"/>
      <c r="D239" s="1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0</v>
      </c>
      <c r="M239" s="45">
        <v>10.4495</v>
      </c>
      <c r="N239" s="46">
        <v>9.9298333333333346</v>
      </c>
      <c r="O239" s="45">
        <v>6.9956666666666667</v>
      </c>
      <c r="P239" s="46">
        <v>2.5819999999999994</v>
      </c>
      <c r="Q239" s="45">
        <v>8.3301666666666652</v>
      </c>
      <c r="R239" s="46">
        <v>28.108333333333327</v>
      </c>
      <c r="S239" s="45">
        <v>33.140166666666666</v>
      </c>
      <c r="T239" s="46">
        <v>47.780166666666673</v>
      </c>
      <c r="U239" s="45">
        <v>48.095666666666681</v>
      </c>
      <c r="V239" s="46">
        <v>44.837666666666657</v>
      </c>
      <c r="W239" s="45">
        <v>26.642833333333325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8"/>
        <v>266.892</v>
      </c>
      <c r="AE239" s="58"/>
    </row>
    <row r="240" spans="2:31" x14ac:dyDescent="0.3">
      <c r="B240" s="14" t="s">
        <v>19</v>
      </c>
      <c r="C240" s="14"/>
      <c r="D240" s="1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0</v>
      </c>
      <c r="M240" s="45">
        <v>12.428333333333335</v>
      </c>
      <c r="N240" s="46">
        <v>30.822666666666649</v>
      </c>
      <c r="O240" s="45">
        <v>41.429499999999997</v>
      </c>
      <c r="P240" s="46">
        <v>21.997666666666678</v>
      </c>
      <c r="Q240" s="45">
        <v>11.94866666666667</v>
      </c>
      <c r="R240" s="46">
        <v>25.201833333333337</v>
      </c>
      <c r="S240" s="45">
        <v>13.387666666666671</v>
      </c>
      <c r="T240" s="46">
        <v>14.286333333333328</v>
      </c>
      <c r="U240" s="45">
        <v>29.28273333333334</v>
      </c>
      <c r="V240" s="46">
        <v>23.687666666666658</v>
      </c>
      <c r="W240" s="45">
        <v>14.504666666666671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8"/>
        <v>238.9777333333333</v>
      </c>
      <c r="AE240" s="58"/>
    </row>
    <row r="241" spans="2:31" x14ac:dyDescent="0.3">
      <c r="B241" s="4" t="s">
        <v>20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</v>
      </c>
      <c r="M241" s="45">
        <v>3.7109999999999999</v>
      </c>
      <c r="N241" s="46">
        <v>4.2984999999999989</v>
      </c>
      <c r="O241" s="45">
        <v>3.5246666666666671</v>
      </c>
      <c r="P241" s="46">
        <v>4.8206666666666669</v>
      </c>
      <c r="Q241" s="45">
        <v>7.7866666666666644</v>
      </c>
      <c r="R241" s="46">
        <v>9.0626666666666669</v>
      </c>
      <c r="S241" s="45">
        <v>6.0439999999999996</v>
      </c>
      <c r="T241" s="46">
        <v>1.7994833333333327</v>
      </c>
      <c r="U241" s="45">
        <v>4.5019999999999989</v>
      </c>
      <c r="V241" s="46">
        <v>7.8900000000000006</v>
      </c>
      <c r="W241" s="45">
        <v>4.6103333333333341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8"/>
        <v>58.049983333333337</v>
      </c>
      <c r="AE241" s="58"/>
    </row>
    <row r="242" spans="2:31" x14ac:dyDescent="0.3">
      <c r="B242" s="4" t="s">
        <v>21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</v>
      </c>
      <c r="M242" s="45">
        <v>3.8433333333333346</v>
      </c>
      <c r="N242" s="46">
        <v>3.8080000000000003</v>
      </c>
      <c r="O242" s="45">
        <v>0.64299999999999968</v>
      </c>
      <c r="P242" s="46">
        <v>0</v>
      </c>
      <c r="Q242" s="45">
        <v>0</v>
      </c>
      <c r="R242" s="46">
        <v>0</v>
      </c>
      <c r="S242" s="45">
        <v>0</v>
      </c>
      <c r="T242" s="46">
        <v>0.34903333333333336</v>
      </c>
      <c r="U242" s="45">
        <v>1.9213999999999996</v>
      </c>
      <c r="V242" s="46">
        <v>0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8"/>
        <v>10.564766666666667</v>
      </c>
      <c r="AE242" s="58"/>
    </row>
    <row r="243" spans="2:31" x14ac:dyDescent="0.3">
      <c r="B243" s="4" t="s">
        <v>22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</v>
      </c>
      <c r="M243" s="45">
        <v>0.6715000000000001</v>
      </c>
      <c r="N243" s="46">
        <v>1.2836666666666665</v>
      </c>
      <c r="O243" s="45">
        <v>3.1500000000000007E-2</v>
      </c>
      <c r="P243" s="46">
        <v>0</v>
      </c>
      <c r="Q243" s="45">
        <v>0.4158333333333335</v>
      </c>
      <c r="R243" s="46">
        <v>0.54466666666666674</v>
      </c>
      <c r="S243" s="45">
        <v>0.96766666666666723</v>
      </c>
      <c r="T243" s="46">
        <v>1.5930833333333336</v>
      </c>
      <c r="U243" s="45">
        <v>2.4191166666666666</v>
      </c>
      <c r="V243" s="46">
        <v>0.42158333333333325</v>
      </c>
      <c r="W243" s="45">
        <v>0.10933333333333335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8"/>
        <v>8.4579500000000003</v>
      </c>
      <c r="AE243" s="58"/>
    </row>
    <row r="244" spans="2:31" x14ac:dyDescent="0.3">
      <c r="B244" s="4" t="s">
        <v>23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</v>
      </c>
      <c r="M244" s="45">
        <v>3.4105000000000008</v>
      </c>
      <c r="N244" s="46">
        <v>5.3198333333333334</v>
      </c>
      <c r="O244" s="45">
        <v>3.495166666666667</v>
      </c>
      <c r="P244" s="46">
        <v>0.52533333333333332</v>
      </c>
      <c r="Q244" s="45">
        <v>5.3166666666666744E-2</v>
      </c>
      <c r="R244" s="46">
        <v>1.3746666666666674</v>
      </c>
      <c r="S244" s="45">
        <v>4.1303333333333345</v>
      </c>
      <c r="T244" s="46">
        <v>5.2872333333333348</v>
      </c>
      <c r="U244" s="45">
        <v>6.3245000000000005</v>
      </c>
      <c r="V244" s="46">
        <v>1.1252833333333336</v>
      </c>
      <c r="W244" s="45">
        <v>0.27255000000000035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8"/>
        <v>31.318566666666669</v>
      </c>
      <c r="AE244" s="58"/>
    </row>
    <row r="245" spans="2:31" x14ac:dyDescent="0.3">
      <c r="B245" s="4" t="s">
        <v>24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</v>
      </c>
      <c r="M245" s="45">
        <v>2.5846666666666667</v>
      </c>
      <c r="N245" s="46">
        <v>4.0236666666666663</v>
      </c>
      <c r="O245" s="45">
        <v>0.16250000000000003</v>
      </c>
      <c r="P245" s="46">
        <v>0</v>
      </c>
      <c r="Q245" s="45">
        <v>1.5046666666666675</v>
      </c>
      <c r="R245" s="46">
        <v>0.33700000000000008</v>
      </c>
      <c r="S245" s="45">
        <v>0.98899999999999966</v>
      </c>
      <c r="T245" s="46">
        <v>5.7956666666666647</v>
      </c>
      <c r="U245" s="45">
        <v>8.0751666666666662</v>
      </c>
      <c r="V245" s="46">
        <v>4.6363333333333339</v>
      </c>
      <c r="W245" s="45">
        <v>2.6838333333333342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8"/>
        <v>30.792499999999997</v>
      </c>
      <c r="AE245" s="58"/>
    </row>
    <row r="246" spans="2:31" x14ac:dyDescent="0.3">
      <c r="B246" s="4" t="s">
        <v>25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3.6685000000000008</v>
      </c>
      <c r="N246" s="46">
        <v>4.1706666666666665</v>
      </c>
      <c r="O246" s="45">
        <v>3.386333333333333</v>
      </c>
      <c r="P246" s="46">
        <v>2.6995</v>
      </c>
      <c r="Q246" s="45">
        <v>2.2134999999999985</v>
      </c>
      <c r="R246" s="46">
        <v>2.1896666666666662</v>
      </c>
      <c r="S246" s="45">
        <v>2.4363333333333332</v>
      </c>
      <c r="T246" s="46">
        <v>3.3872999999999993</v>
      </c>
      <c r="U246" s="45">
        <v>3.2131333333333325</v>
      </c>
      <c r="V246" s="46">
        <v>3.1565000000000007</v>
      </c>
      <c r="W246" s="45">
        <v>2.4015000000000004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8"/>
        <v>32.922933333333333</v>
      </c>
      <c r="AE246" s="58"/>
    </row>
    <row r="247" spans="2:31" x14ac:dyDescent="0.3">
      <c r="B247" s="4" t="s">
        <v>26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</v>
      </c>
      <c r="M247" s="45">
        <v>0</v>
      </c>
      <c r="N247" s="46">
        <v>0</v>
      </c>
      <c r="O247" s="45">
        <v>2.0816666666666666</v>
      </c>
      <c r="P247" s="46">
        <v>4.5144999999999982</v>
      </c>
      <c r="Q247" s="45">
        <v>4.2819999999999991</v>
      </c>
      <c r="R247" s="46">
        <v>3.5501666666666707</v>
      </c>
      <c r="S247" s="45">
        <v>2.9330000000000007</v>
      </c>
      <c r="T247" s="46">
        <v>0</v>
      </c>
      <c r="U247" s="45">
        <v>0</v>
      </c>
      <c r="V247" s="46">
        <v>0</v>
      </c>
      <c r="W247" s="45">
        <v>0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8"/>
        <v>17.361333333333338</v>
      </c>
      <c r="AE247" s="58"/>
    </row>
    <row r="248" spans="2:31" x14ac:dyDescent="0.3">
      <c r="B248" s="4" t="s">
        <v>27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</v>
      </c>
      <c r="M248" s="45">
        <v>0.98083333333333345</v>
      </c>
      <c r="N248" s="46">
        <v>4.3753333333333337</v>
      </c>
      <c r="O248" s="45">
        <v>9.5836666666666641</v>
      </c>
      <c r="P248" s="46">
        <v>9.5626666666666633</v>
      </c>
      <c r="Q248" s="45">
        <v>8.7285000000000004</v>
      </c>
      <c r="R248" s="46">
        <v>6.1999999999999931</v>
      </c>
      <c r="S248" s="45">
        <v>5.6000000000000032</v>
      </c>
      <c r="T248" s="46">
        <v>4.371000000000004</v>
      </c>
      <c r="U248" s="45">
        <v>4.2630000000000035</v>
      </c>
      <c r="V248" s="46">
        <v>4.9326666666666688</v>
      </c>
      <c r="W248" s="45">
        <v>0.52949999999999986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8"/>
        <v>59.127166666666668</v>
      </c>
      <c r="AE248" s="58"/>
    </row>
    <row r="249" spans="2:31" x14ac:dyDescent="0.3">
      <c r="B249" s="4" t="s">
        <v>28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</v>
      </c>
      <c r="M249" s="45">
        <v>4.523833333333334</v>
      </c>
      <c r="N249" s="46">
        <v>10.188999999999997</v>
      </c>
      <c r="O249" s="45">
        <v>10.702666666666662</v>
      </c>
      <c r="P249" s="46">
        <v>9.6358333333333324</v>
      </c>
      <c r="Q249" s="45">
        <v>11.162666666666665</v>
      </c>
      <c r="R249" s="46">
        <v>10.310000000000002</v>
      </c>
      <c r="S249" s="45">
        <v>10.884333333333331</v>
      </c>
      <c r="T249" s="46">
        <v>11.057500000000001</v>
      </c>
      <c r="U249" s="45">
        <v>10.71153333333333</v>
      </c>
      <c r="V249" s="46">
        <v>7.9731666666666658</v>
      </c>
      <c r="W249" s="45">
        <v>5.6129166666666652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8"/>
        <v>102.76345000000001</v>
      </c>
      <c r="AE249" s="58"/>
    </row>
    <row r="250" spans="2:31" x14ac:dyDescent="0.3">
      <c r="B250" s="4" t="s">
        <v>107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</v>
      </c>
      <c r="M250" s="45">
        <v>1.5071666666666672</v>
      </c>
      <c r="N250" s="46">
        <v>5.3241666666666658</v>
      </c>
      <c r="O250" s="45">
        <v>8.1870000000000012</v>
      </c>
      <c r="P250" s="46">
        <v>5.5310000000000015</v>
      </c>
      <c r="Q250" s="45">
        <v>5.1984999999999983</v>
      </c>
      <c r="R250" s="46">
        <v>3.7826666666666657</v>
      </c>
      <c r="S250" s="45">
        <v>2.736333333333334</v>
      </c>
      <c r="T250" s="46">
        <v>2.0447166666666674</v>
      </c>
      <c r="U250" s="45">
        <v>1.0872999999999999</v>
      </c>
      <c r="V250" s="46">
        <v>2.2961666666666658</v>
      </c>
      <c r="W250" s="45">
        <v>1.2261666666666666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8"/>
        <v>38.921183333333332</v>
      </c>
      <c r="AE250" s="58"/>
    </row>
    <row r="251" spans="2:31" x14ac:dyDescent="0.3">
      <c r="B251" s="4" t="s">
        <v>29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</v>
      </c>
      <c r="M251" s="45">
        <v>6.3238333333333312</v>
      </c>
      <c r="N251" s="46">
        <v>8.897833333333331</v>
      </c>
      <c r="O251" s="45">
        <v>12.114333333333327</v>
      </c>
      <c r="P251" s="46">
        <v>9.7576666666666689</v>
      </c>
      <c r="Q251" s="45">
        <v>7.1993333333333309</v>
      </c>
      <c r="R251" s="46">
        <v>4.5998333333333346</v>
      </c>
      <c r="S251" s="45">
        <v>2.8711666666666664</v>
      </c>
      <c r="T251" s="46">
        <v>7.677866666666664</v>
      </c>
      <c r="U251" s="45">
        <v>5.3386366666666651</v>
      </c>
      <c r="V251" s="46">
        <v>0.49420833333333331</v>
      </c>
      <c r="W251" s="45">
        <v>1.2499999999999996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8"/>
        <v>66.524711666666661</v>
      </c>
      <c r="AE251" s="58"/>
    </row>
    <row r="252" spans="2:31" x14ac:dyDescent="0.3">
      <c r="B252" s="4" t="s">
        <v>30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</v>
      </c>
      <c r="M252" s="45">
        <v>42.639166666666682</v>
      </c>
      <c r="N252" s="46">
        <v>25.009333333333334</v>
      </c>
      <c r="O252" s="45">
        <v>21.931166666666662</v>
      </c>
      <c r="P252" s="46">
        <v>25.477666666666668</v>
      </c>
      <c r="Q252" s="45">
        <v>22.072166666666678</v>
      </c>
      <c r="R252" s="46">
        <v>21.316000000000006</v>
      </c>
      <c r="S252" s="45">
        <v>20.330833333333327</v>
      </c>
      <c r="T252" s="46">
        <v>18.811666666666667</v>
      </c>
      <c r="U252" s="45">
        <v>20.302333333333333</v>
      </c>
      <c r="V252" s="46">
        <v>21.707833333333333</v>
      </c>
      <c r="W252" s="45">
        <v>13.515666666666668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8"/>
        <v>253.11383333333333</v>
      </c>
      <c r="AE252" s="58"/>
    </row>
    <row r="253" spans="2:31" x14ac:dyDescent="0.3">
      <c r="B253" s="4" t="s">
        <v>31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0</v>
      </c>
      <c r="M253" s="45">
        <v>0</v>
      </c>
      <c r="N253" s="46">
        <v>0</v>
      </c>
      <c r="O253" s="45">
        <v>0</v>
      </c>
      <c r="P253" s="46">
        <v>0</v>
      </c>
      <c r="Q253" s="45">
        <v>0</v>
      </c>
      <c r="R253" s="46">
        <v>0</v>
      </c>
      <c r="S253" s="45">
        <v>0</v>
      </c>
      <c r="T253" s="46">
        <v>0</v>
      </c>
      <c r="U253" s="45">
        <v>0</v>
      </c>
      <c r="V253" s="46">
        <v>0</v>
      </c>
      <c r="W253" s="45">
        <v>0</v>
      </c>
      <c r="X253" s="46">
        <v>0</v>
      </c>
      <c r="Y253" s="45">
        <v>0</v>
      </c>
      <c r="Z253" s="46">
        <v>6.5233333333333379</v>
      </c>
      <c r="AA253" s="45">
        <v>11.429999999999991</v>
      </c>
      <c r="AB253" s="46">
        <v>9.7240000000000126</v>
      </c>
      <c r="AC253" s="58"/>
      <c r="AD253" s="59">
        <f t="shared" si="8"/>
        <v>27.677333333333344</v>
      </c>
      <c r="AE253" s="58"/>
    </row>
    <row r="254" spans="2:31" x14ac:dyDescent="0.3">
      <c r="B254" s="4" t="s">
        <v>32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</v>
      </c>
      <c r="M254" s="45">
        <v>7.7094999999999994</v>
      </c>
      <c r="N254" s="46">
        <v>4.4888333333333339</v>
      </c>
      <c r="O254" s="45">
        <v>8.995333333333333</v>
      </c>
      <c r="P254" s="46">
        <v>11.212500000000004</v>
      </c>
      <c r="Q254" s="45">
        <v>14.167833333333331</v>
      </c>
      <c r="R254" s="46">
        <v>13.098333333333336</v>
      </c>
      <c r="S254" s="45">
        <v>12.775333333333338</v>
      </c>
      <c r="T254" s="46">
        <v>13.088099999999999</v>
      </c>
      <c r="U254" s="45">
        <v>12.676633333333333</v>
      </c>
      <c r="V254" s="46">
        <v>9.1595000000000049</v>
      </c>
      <c r="W254" s="45">
        <v>5.8896666666666677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8"/>
        <v>113.26156666666668</v>
      </c>
      <c r="AE254" s="58"/>
    </row>
    <row r="255" spans="2:31" x14ac:dyDescent="0.3">
      <c r="B255" s="4" t="s">
        <v>33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</v>
      </c>
      <c r="M255" s="45">
        <v>0</v>
      </c>
      <c r="N255" s="46">
        <v>0</v>
      </c>
      <c r="O255" s="45">
        <v>1.2998333333333334</v>
      </c>
      <c r="P255" s="46">
        <v>2.889333333333334</v>
      </c>
      <c r="Q255" s="45">
        <v>2.3855</v>
      </c>
      <c r="R255" s="46">
        <v>1.8990000000000016</v>
      </c>
      <c r="S255" s="45">
        <v>1.5834999999999979</v>
      </c>
      <c r="T255" s="46">
        <v>0</v>
      </c>
      <c r="U255" s="45">
        <v>0</v>
      </c>
      <c r="V255" s="46">
        <v>0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8"/>
        <v>10.057166666666665</v>
      </c>
      <c r="AE255" s="58"/>
    </row>
    <row r="256" spans="2:31" x14ac:dyDescent="0.3">
      <c r="B256" s="4" t="s">
        <v>34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0</v>
      </c>
      <c r="N256" s="46">
        <v>0</v>
      </c>
      <c r="O256" s="45">
        <v>0</v>
      </c>
      <c r="P256" s="46">
        <v>0</v>
      </c>
      <c r="Q256" s="45">
        <v>0</v>
      </c>
      <c r="R256" s="46">
        <v>0</v>
      </c>
      <c r="S256" s="45">
        <v>0</v>
      </c>
      <c r="T256" s="46">
        <v>0</v>
      </c>
      <c r="U256" s="45">
        <v>0</v>
      </c>
      <c r="V256" s="46">
        <v>0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8"/>
        <v>0</v>
      </c>
      <c r="AE256" s="58"/>
    </row>
    <row r="257" spans="2:31" x14ac:dyDescent="0.3">
      <c r="B257" s="4" t="s">
        <v>35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0</v>
      </c>
      <c r="M257" s="45">
        <v>9.9521666666666686</v>
      </c>
      <c r="N257" s="46">
        <v>18.441166666666668</v>
      </c>
      <c r="O257" s="45">
        <v>6.7293333333333338</v>
      </c>
      <c r="P257" s="46">
        <v>0</v>
      </c>
      <c r="Q257" s="45">
        <v>0</v>
      </c>
      <c r="R257" s="46">
        <v>0</v>
      </c>
      <c r="S257" s="45">
        <v>1.5618333333333334</v>
      </c>
      <c r="T257" s="46">
        <v>14.470666666666661</v>
      </c>
      <c r="U257" s="45">
        <v>9.9266666666666676</v>
      </c>
      <c r="V257" s="46">
        <v>7.1044999999999998</v>
      </c>
      <c r="W257" s="45">
        <v>4.910166666666667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8"/>
        <v>73.096500000000006</v>
      </c>
      <c r="AE257" s="58"/>
    </row>
    <row r="258" spans="2:31" x14ac:dyDescent="0.3">
      <c r="B258" s="4" t="s">
        <v>36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0.92283333333333373</v>
      </c>
      <c r="N258" s="46">
        <v>2.5680000000000001</v>
      </c>
      <c r="O258" s="45">
        <v>1.6226666666666669</v>
      </c>
      <c r="P258" s="46">
        <v>0</v>
      </c>
      <c r="Q258" s="45">
        <v>0</v>
      </c>
      <c r="R258" s="46">
        <v>0</v>
      </c>
      <c r="S258" s="45">
        <v>0.12216666666666666</v>
      </c>
      <c r="T258" s="46">
        <v>0.78129999999999999</v>
      </c>
      <c r="U258" s="45">
        <v>0.41191666666666665</v>
      </c>
      <c r="V258" s="46">
        <v>0.68233333333333346</v>
      </c>
      <c r="W258" s="45">
        <v>1.1636666666666664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8"/>
        <v>8.2748833333333334</v>
      </c>
      <c r="AE258" s="58"/>
    </row>
    <row r="259" spans="2:31" x14ac:dyDescent="0.3">
      <c r="B259" s="4" t="s">
        <v>108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</v>
      </c>
      <c r="M259" s="45">
        <v>1.1968333333333334</v>
      </c>
      <c r="N259" s="46">
        <v>4.2614999999999998</v>
      </c>
      <c r="O259" s="45">
        <v>2.6295000000000002</v>
      </c>
      <c r="P259" s="46">
        <v>0</v>
      </c>
      <c r="Q259" s="45">
        <v>0</v>
      </c>
      <c r="R259" s="46">
        <v>0</v>
      </c>
      <c r="S259" s="45">
        <v>0.11366666666666667</v>
      </c>
      <c r="T259" s="46">
        <v>0.6776000000000002</v>
      </c>
      <c r="U259" s="45">
        <v>0.25196666666666673</v>
      </c>
      <c r="V259" s="46">
        <v>0.57816666666666661</v>
      </c>
      <c r="W259" s="45">
        <v>0.97416666666666696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8"/>
        <v>10.683399999999999</v>
      </c>
      <c r="AE259" s="58"/>
    </row>
    <row r="260" spans="2:31" x14ac:dyDescent="0.3">
      <c r="B260" s="4" t="s">
        <v>86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0.29600000000000004</v>
      </c>
      <c r="P260" s="46">
        <v>0.32116666666666666</v>
      </c>
      <c r="Q260" s="45">
        <v>0.58833333333333293</v>
      </c>
      <c r="R260" s="46">
        <v>0.42899999999999977</v>
      </c>
      <c r="S260" s="45">
        <v>0.30249999999999988</v>
      </c>
      <c r="T260" s="46">
        <v>0</v>
      </c>
      <c r="U260" s="45">
        <v>0</v>
      </c>
      <c r="V260" s="46">
        <v>0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8"/>
        <v>1.9369999999999994</v>
      </c>
      <c r="AE260" s="58"/>
    </row>
    <row r="261" spans="2:31" x14ac:dyDescent="0.3">
      <c r="B261" s="4" t="s">
        <v>87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</v>
      </c>
      <c r="M261" s="45">
        <v>0</v>
      </c>
      <c r="N261" s="46">
        <v>0</v>
      </c>
      <c r="O261" s="45">
        <v>0</v>
      </c>
      <c r="P261" s="46">
        <v>0.21616666666666667</v>
      </c>
      <c r="Q261" s="45">
        <v>0.31750000000000006</v>
      </c>
      <c r="R261" s="46">
        <v>0.27750000000000014</v>
      </c>
      <c r="S261" s="45">
        <v>0.45816666666666672</v>
      </c>
      <c r="T261" s="46">
        <v>0</v>
      </c>
      <c r="U261" s="45">
        <v>0</v>
      </c>
      <c r="V261" s="46">
        <v>0</v>
      </c>
      <c r="W261" s="45">
        <v>0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8"/>
        <v>1.2693333333333334</v>
      </c>
      <c r="AE261" s="58"/>
    </row>
    <row r="262" spans="2:31" x14ac:dyDescent="0.3">
      <c r="B262" s="4" t="s">
        <v>93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0</v>
      </c>
      <c r="N262" s="46">
        <v>0</v>
      </c>
      <c r="O262" s="45">
        <v>2.3333333333333335</v>
      </c>
      <c r="P262" s="46">
        <v>3.4000000000000035</v>
      </c>
      <c r="Q262" s="45">
        <v>2</v>
      </c>
      <c r="R262" s="46">
        <v>0.5</v>
      </c>
      <c r="S262" s="45">
        <v>0</v>
      </c>
      <c r="T262" s="46">
        <v>0</v>
      </c>
      <c r="U262" s="45">
        <v>0</v>
      </c>
      <c r="V262" s="46">
        <v>0</v>
      </c>
      <c r="W262" s="45">
        <v>0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8"/>
        <v>8.2333333333333378</v>
      </c>
      <c r="AE262" s="58"/>
    </row>
    <row r="263" spans="2:31" x14ac:dyDescent="0.3">
      <c r="B263" s="4" t="s">
        <v>99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</v>
      </c>
      <c r="M263" s="45">
        <v>0.71816666666666695</v>
      </c>
      <c r="N263" s="46">
        <v>3.619333333333334</v>
      </c>
      <c r="O263" s="45">
        <v>3.2259999999999986</v>
      </c>
      <c r="P263" s="46">
        <v>2.9253333333333313</v>
      </c>
      <c r="Q263" s="45">
        <v>2.9154999999999998</v>
      </c>
      <c r="R263" s="46">
        <v>2.0256666666666678</v>
      </c>
      <c r="S263" s="45">
        <v>1.3700000000000003</v>
      </c>
      <c r="T263" s="46">
        <v>1.4330666666666672</v>
      </c>
      <c r="U263" s="45">
        <v>1.539733333333331</v>
      </c>
      <c r="V263" s="46">
        <v>2.1198333333333332</v>
      </c>
      <c r="W263" s="45">
        <v>1.306583333333333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8"/>
        <v>23.199216666666661</v>
      </c>
      <c r="AE263" s="58"/>
    </row>
    <row r="264" spans="2:31" x14ac:dyDescent="0.3">
      <c r="B264" s="4" t="s">
        <v>100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14.572499999999996</v>
      </c>
      <c r="N264" s="46">
        <v>25.568333333333335</v>
      </c>
      <c r="O264" s="45">
        <v>11.371166666666662</v>
      </c>
      <c r="P264" s="46">
        <v>0</v>
      </c>
      <c r="Q264" s="45">
        <v>0</v>
      </c>
      <c r="R264" s="46">
        <v>0</v>
      </c>
      <c r="S264" s="45">
        <v>2.3708333333333331</v>
      </c>
      <c r="T264" s="46">
        <v>19.508166666666668</v>
      </c>
      <c r="U264" s="45">
        <v>16.388666666666662</v>
      </c>
      <c r="V264" s="46">
        <v>12.403833333333335</v>
      </c>
      <c r="W264" s="45">
        <v>10.863166666666663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8"/>
        <v>113.04666666666665</v>
      </c>
      <c r="AE264" s="58"/>
    </row>
    <row r="265" spans="2:31" x14ac:dyDescent="0.3">
      <c r="B265" s="4" t="s">
        <v>101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</v>
      </c>
      <c r="M265" s="45">
        <v>4.9130000000000003</v>
      </c>
      <c r="N265" s="46">
        <v>8.2113333333333376</v>
      </c>
      <c r="O265" s="45">
        <v>12.100000000000014</v>
      </c>
      <c r="P265" s="46">
        <v>15.5</v>
      </c>
      <c r="Q265" s="45">
        <v>35.099999999999959</v>
      </c>
      <c r="R265" s="46">
        <v>73.537000000000006</v>
      </c>
      <c r="S265" s="45">
        <v>53.022333333333322</v>
      </c>
      <c r="T265" s="46">
        <v>51.397166666666656</v>
      </c>
      <c r="U265" s="45">
        <v>52.783500000000004</v>
      </c>
      <c r="V265" s="46">
        <v>62.435833333333328</v>
      </c>
      <c r="W265" s="45">
        <v>28.267666666666667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8"/>
        <v>397.26783333333327</v>
      </c>
      <c r="AE265" s="58"/>
    </row>
    <row r="266" spans="2:31" x14ac:dyDescent="0.3">
      <c r="B266" s="4" t="s">
        <v>102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</v>
      </c>
      <c r="M266" s="45">
        <v>20.248333333333335</v>
      </c>
      <c r="N266" s="46">
        <v>34.412166666666657</v>
      </c>
      <c r="O266" s="45">
        <v>32.421333333333344</v>
      </c>
      <c r="P266" s="46">
        <v>29.791499999999989</v>
      </c>
      <c r="Q266" s="45">
        <v>29.402833333333373</v>
      </c>
      <c r="R266" s="46">
        <v>27.660000000000025</v>
      </c>
      <c r="S266" s="45">
        <v>26.130000000000038</v>
      </c>
      <c r="T266" s="46">
        <v>25.430000000000007</v>
      </c>
      <c r="U266" s="45">
        <v>25.690000000000037</v>
      </c>
      <c r="V266" s="46">
        <v>26.259999999999994</v>
      </c>
      <c r="W266" s="45">
        <v>16.141999999999999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8"/>
        <v>293.58816666666678</v>
      </c>
      <c r="AE266" s="58"/>
    </row>
    <row r="267" spans="2:31" x14ac:dyDescent="0.3">
      <c r="B267" s="4" t="s">
        <v>109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</v>
      </c>
      <c r="M267" s="45">
        <v>2.3499999999999988</v>
      </c>
      <c r="N267" s="46">
        <v>13.013666666666667</v>
      </c>
      <c r="O267" s="45">
        <v>18.232999999999997</v>
      </c>
      <c r="P267" s="46">
        <v>17.493333333333336</v>
      </c>
      <c r="Q267" s="45">
        <v>16.344333333333331</v>
      </c>
      <c r="R267" s="46">
        <v>14.717500000000001</v>
      </c>
      <c r="S267" s="45">
        <v>14.116833333333329</v>
      </c>
      <c r="T267" s="46">
        <v>17.139900000000008</v>
      </c>
      <c r="U267" s="45">
        <v>14.844433333333335</v>
      </c>
      <c r="V267" s="46">
        <v>11.990666666666666</v>
      </c>
      <c r="W267" s="45">
        <v>8.5081666666666678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8"/>
        <v>148.75183333333337</v>
      </c>
      <c r="AE267" s="58"/>
    </row>
    <row r="268" spans="2:31" x14ac:dyDescent="0.3">
      <c r="B268" s="4" t="s">
        <v>115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</v>
      </c>
      <c r="M268" s="45">
        <v>0</v>
      </c>
      <c r="N268" s="46">
        <v>0</v>
      </c>
      <c r="O268" s="45">
        <v>0</v>
      </c>
      <c r="P268" s="46">
        <v>0.14383333333333334</v>
      </c>
      <c r="Q268" s="45">
        <v>1.3353333333333337</v>
      </c>
      <c r="R268" s="46">
        <v>13.222666666666665</v>
      </c>
      <c r="S268" s="45">
        <v>16.890999999999998</v>
      </c>
      <c r="T268" s="46">
        <v>13.311116666666663</v>
      </c>
      <c r="U268" s="45">
        <v>29.606999999999989</v>
      </c>
      <c r="V268" s="46">
        <v>18.151499999999995</v>
      </c>
      <c r="W268" s="45">
        <v>18.982666666666663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8"/>
        <v>111.64511666666664</v>
      </c>
      <c r="AE268" s="58"/>
    </row>
    <row r="269" spans="2:31" x14ac:dyDescent="0.3">
      <c r="B269" s="4" t="s">
        <v>121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0.50199999999999967</v>
      </c>
      <c r="N269" s="46">
        <v>5.189499999999998</v>
      </c>
      <c r="O269" s="45">
        <v>17.195833333333333</v>
      </c>
      <c r="P269" s="46">
        <v>3.7953333333333337</v>
      </c>
      <c r="Q269" s="45">
        <v>0</v>
      </c>
      <c r="R269" s="46">
        <v>0</v>
      </c>
      <c r="S269" s="45">
        <v>0</v>
      </c>
      <c r="T269" s="46">
        <v>6.9440000000000002E-2</v>
      </c>
      <c r="U269" s="45">
        <v>2.5186566666666668</v>
      </c>
      <c r="V269" s="46">
        <v>2.0099999999999989</v>
      </c>
      <c r="W269" s="45">
        <v>2.467916666666667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8"/>
        <v>33.748679999999993</v>
      </c>
      <c r="AE269" s="58"/>
    </row>
    <row r="270" spans="2:31" x14ac:dyDescent="0.3">
      <c r="B270" s="4" t="s">
        <v>131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0</v>
      </c>
      <c r="O270" s="45">
        <v>8.7000000000000091E-2</v>
      </c>
      <c r="P270" s="46">
        <v>1.5159999999999993</v>
      </c>
      <c r="Q270" s="45">
        <v>2.9521666666666677</v>
      </c>
      <c r="R270" s="46">
        <v>3.5635000000000017</v>
      </c>
      <c r="S270" s="45">
        <v>3.9168333333333321</v>
      </c>
      <c r="T270" s="46">
        <v>4.1838333333333342</v>
      </c>
      <c r="U270" s="45">
        <v>4.5493666666666659</v>
      </c>
      <c r="V270" s="46">
        <v>4.4201666666666659</v>
      </c>
      <c r="W270" s="45">
        <v>2.7625833333333332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8"/>
        <v>27.951450000000001</v>
      </c>
      <c r="AE270" s="58"/>
    </row>
    <row r="271" spans="2:31" x14ac:dyDescent="0.3">
      <c r="B271" s="4" t="s">
        <v>132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0</v>
      </c>
      <c r="N271" s="46">
        <v>0</v>
      </c>
      <c r="O271" s="45">
        <v>0</v>
      </c>
      <c r="P271" s="46">
        <v>1.8333333333333335E-3</v>
      </c>
      <c r="Q271" s="45">
        <v>0</v>
      </c>
      <c r="R271" s="46">
        <v>4.0000000000000001E-3</v>
      </c>
      <c r="S271" s="45">
        <v>1.5E-3</v>
      </c>
      <c r="T271" s="46">
        <v>0</v>
      </c>
      <c r="U271" s="45">
        <v>9.9333333333333326E-4</v>
      </c>
      <c r="V271" s="46">
        <v>0</v>
      </c>
      <c r="W271" s="45">
        <v>0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8"/>
        <v>8.326666666666668E-3</v>
      </c>
      <c r="AE271" s="58"/>
    </row>
    <row r="272" spans="2:31" x14ac:dyDescent="0.3">
      <c r="B272" s="12" t="s">
        <v>2</v>
      </c>
      <c r="C272" s="12"/>
      <c r="D272" s="12"/>
      <c r="E272" s="50">
        <f>SUM(E224:E271)</f>
        <v>0</v>
      </c>
      <c r="F272" s="50">
        <f t="shared" ref="F272:AB272" si="9">SUM(F224:F271)</f>
        <v>0</v>
      </c>
      <c r="G272" s="50">
        <f t="shared" si="9"/>
        <v>0</v>
      </c>
      <c r="H272" s="50">
        <f t="shared" si="9"/>
        <v>0</v>
      </c>
      <c r="I272" s="50">
        <f>SUM(I224:I271)</f>
        <v>0</v>
      </c>
      <c r="J272" s="50">
        <f t="shared" si="9"/>
        <v>0</v>
      </c>
      <c r="K272" s="50">
        <f t="shared" si="9"/>
        <v>0</v>
      </c>
      <c r="L272" s="50">
        <f t="shared" si="9"/>
        <v>0</v>
      </c>
      <c r="M272" s="50">
        <f t="shared" si="9"/>
        <v>211.64766666666665</v>
      </c>
      <c r="N272" s="50">
        <f t="shared" si="9"/>
        <v>301.18333333333334</v>
      </c>
      <c r="O272" s="50">
        <f>SUM(O224:O271)</f>
        <v>298.97999999999996</v>
      </c>
      <c r="P272" s="50">
        <f t="shared" si="9"/>
        <v>239.78033333333337</v>
      </c>
      <c r="Q272" s="50">
        <f t="shared" si="9"/>
        <v>318.80666666666667</v>
      </c>
      <c r="R272" s="50">
        <f t="shared" si="9"/>
        <v>550.31950000000006</v>
      </c>
      <c r="S272" s="50">
        <f t="shared" si="9"/>
        <v>528.5001666666667</v>
      </c>
      <c r="T272" s="50">
        <f t="shared" si="9"/>
        <v>546.74659666666651</v>
      </c>
      <c r="U272" s="50">
        <f t="shared" si="9"/>
        <v>579.35347333333323</v>
      </c>
      <c r="V272" s="50">
        <f t="shared" si="9"/>
        <v>564.1723333333332</v>
      </c>
      <c r="W272" s="50">
        <f t="shared" si="9"/>
        <v>339.18805000000003</v>
      </c>
      <c r="X272" s="50">
        <f t="shared" si="9"/>
        <v>0</v>
      </c>
      <c r="Y272" s="50">
        <f t="shared" si="9"/>
        <v>0</v>
      </c>
      <c r="Z272" s="50">
        <f t="shared" si="9"/>
        <v>6.5233333333333379</v>
      </c>
      <c r="AA272" s="50">
        <f>SUM(AA224:AA271)</f>
        <v>11.429999999999991</v>
      </c>
      <c r="AB272" s="50">
        <f t="shared" si="9"/>
        <v>9.7240000000000126</v>
      </c>
      <c r="AC272" s="109">
        <f>SUM(AC224:AE271)</f>
        <v>4506.3554533333327</v>
      </c>
      <c r="AD272" s="109"/>
      <c r="AE272" s="109"/>
    </row>
    <row r="275" spans="2:31" x14ac:dyDescent="0.3">
      <c r="B275" s="8">
        <f>'Resumen-Mensual'!$J$24</f>
        <v>45571</v>
      </c>
    </row>
    <row r="276" spans="2:31" x14ac:dyDescent="0.3">
      <c r="B276" s="8"/>
    </row>
    <row r="277" spans="2:31" x14ac:dyDescent="0.3">
      <c r="B277" s="9" t="s">
        <v>81</v>
      </c>
      <c r="C277" s="10"/>
      <c r="D277" s="10"/>
      <c r="E277" s="11">
        <v>1</v>
      </c>
      <c r="F277" s="11">
        <v>2</v>
      </c>
      <c r="G277" s="11">
        <v>3</v>
      </c>
      <c r="H277" s="11">
        <v>4</v>
      </c>
      <c r="I277" s="11">
        <v>5</v>
      </c>
      <c r="J277" s="11">
        <v>6</v>
      </c>
      <c r="K277" s="11">
        <v>7</v>
      </c>
      <c r="L277" s="11">
        <v>8</v>
      </c>
      <c r="M277" s="11">
        <v>9</v>
      </c>
      <c r="N277" s="11">
        <v>10</v>
      </c>
      <c r="O277" s="11">
        <v>11</v>
      </c>
      <c r="P277" s="11">
        <v>12</v>
      </c>
      <c r="Q277" s="11">
        <v>13</v>
      </c>
      <c r="R277" s="11">
        <v>14</v>
      </c>
      <c r="S277" s="11">
        <v>15</v>
      </c>
      <c r="T277" s="11">
        <v>16</v>
      </c>
      <c r="U277" s="11">
        <v>17</v>
      </c>
      <c r="V277" s="11">
        <v>18</v>
      </c>
      <c r="W277" s="11">
        <v>19</v>
      </c>
      <c r="X277" s="11">
        <v>20</v>
      </c>
      <c r="Y277" s="11">
        <v>21</v>
      </c>
      <c r="Z277" s="11">
        <v>22</v>
      </c>
      <c r="AA277" s="11">
        <v>23</v>
      </c>
      <c r="AB277" s="11">
        <v>24</v>
      </c>
      <c r="AC277" s="94" t="s">
        <v>2</v>
      </c>
      <c r="AD277" s="94"/>
      <c r="AE277" s="94"/>
    </row>
    <row r="278" spans="2:31" x14ac:dyDescent="0.3">
      <c r="B278" s="14" t="s">
        <v>4</v>
      </c>
      <c r="C278" s="49"/>
      <c r="D278" s="49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</v>
      </c>
      <c r="M278" s="45">
        <v>0</v>
      </c>
      <c r="N278" s="46">
        <v>0</v>
      </c>
      <c r="O278" s="45">
        <v>0.98150000000000015</v>
      </c>
      <c r="P278" s="46">
        <v>1.7733333333333337</v>
      </c>
      <c r="Q278" s="45">
        <v>5.4666666666666683E-2</v>
      </c>
      <c r="R278" s="46">
        <v>0</v>
      </c>
      <c r="S278" s="45">
        <v>0</v>
      </c>
      <c r="T278" s="46">
        <v>0</v>
      </c>
      <c r="U278" s="45">
        <v>0</v>
      </c>
      <c r="V278" s="46">
        <v>0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60"/>
      <c r="AD278" s="61">
        <f>SUM(E278:AB278)</f>
        <v>2.8095000000000008</v>
      </c>
      <c r="AE278" s="60"/>
    </row>
    <row r="279" spans="2:31" x14ac:dyDescent="0.3">
      <c r="B279" s="14" t="s">
        <v>5</v>
      </c>
      <c r="C279" s="14"/>
      <c r="D279" s="1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1.1666666666666713E-3</v>
      </c>
      <c r="N279" s="46">
        <v>3.5659999999999985</v>
      </c>
      <c r="O279" s="45">
        <v>12.100000000000014</v>
      </c>
      <c r="P279" s="46">
        <v>26.771833333333326</v>
      </c>
      <c r="Q279" s="45">
        <v>35.697166666666661</v>
      </c>
      <c r="R279" s="46">
        <v>7.6945000000000023</v>
      </c>
      <c r="S279" s="45">
        <v>14.748333333333331</v>
      </c>
      <c r="T279" s="46">
        <v>19.888733333333334</v>
      </c>
      <c r="U279" s="45">
        <v>6.4487666666666721</v>
      </c>
      <c r="V279" s="46">
        <v>1.0486666666666673</v>
      </c>
      <c r="W279" s="45">
        <v>0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>SUM(E279:AB279)</f>
        <v>127.96516666666668</v>
      </c>
      <c r="AE279" s="58"/>
    </row>
    <row r="280" spans="2:31" x14ac:dyDescent="0.3">
      <c r="B280" s="14" t="s">
        <v>6</v>
      </c>
      <c r="C280" s="14"/>
      <c r="D280" s="1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0</v>
      </c>
      <c r="N280" s="46">
        <v>0.58699999999999997</v>
      </c>
      <c r="O280" s="45">
        <v>4.9149999999999983</v>
      </c>
      <c r="P280" s="46">
        <v>18.676666666666659</v>
      </c>
      <c r="Q280" s="45">
        <v>35.88533333333335</v>
      </c>
      <c r="R280" s="46">
        <v>26.170000000000005</v>
      </c>
      <c r="S280" s="45">
        <v>23.643499999999985</v>
      </c>
      <c r="T280" s="46">
        <v>24.276800000000016</v>
      </c>
      <c r="U280" s="45">
        <v>17.30680000000001</v>
      </c>
      <c r="V280" s="46">
        <v>1.6082999999999994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ref="AD280:AD325" si="10">SUM(E280:AB280)</f>
        <v>153.0694</v>
      </c>
      <c r="AE280" s="58"/>
    </row>
    <row r="281" spans="2:31" x14ac:dyDescent="0.3">
      <c r="B281" s="14" t="s">
        <v>106</v>
      </c>
      <c r="C281" s="14"/>
      <c r="D281" s="1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0</v>
      </c>
      <c r="N281" s="46">
        <v>0</v>
      </c>
      <c r="O281" s="45">
        <v>0</v>
      </c>
      <c r="P281" s="46">
        <v>0</v>
      </c>
      <c r="Q281" s="45">
        <v>0</v>
      </c>
      <c r="R281" s="46">
        <v>0</v>
      </c>
      <c r="S281" s="45">
        <v>0</v>
      </c>
      <c r="T281" s="46">
        <v>0</v>
      </c>
      <c r="U281" s="45">
        <v>0</v>
      </c>
      <c r="V281" s="46">
        <v>0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10"/>
        <v>0</v>
      </c>
      <c r="AE281" s="58"/>
    </row>
    <row r="282" spans="2:31" x14ac:dyDescent="0.3">
      <c r="B282" s="14" t="s">
        <v>7</v>
      </c>
      <c r="C282" s="14"/>
      <c r="D282" s="1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0</v>
      </c>
      <c r="N282" s="46">
        <v>0.32083333333333336</v>
      </c>
      <c r="O282" s="45">
        <v>1.3204999999999998</v>
      </c>
      <c r="P282" s="46">
        <v>11.837666666666673</v>
      </c>
      <c r="Q282" s="45">
        <v>44.13516666666667</v>
      </c>
      <c r="R282" s="46">
        <v>57.810833333333321</v>
      </c>
      <c r="S282" s="45">
        <v>55.619000000000028</v>
      </c>
      <c r="T282" s="46">
        <v>60.184266666666687</v>
      </c>
      <c r="U282" s="45">
        <v>45.758333333333333</v>
      </c>
      <c r="V282" s="46">
        <v>6.361033333333336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10"/>
        <v>283.34763333333342</v>
      </c>
      <c r="AE282" s="58"/>
    </row>
    <row r="283" spans="2:31" x14ac:dyDescent="0.3">
      <c r="B283" s="14" t="s">
        <v>8</v>
      </c>
      <c r="C283" s="14"/>
      <c r="D283" s="1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16.694499999999994</v>
      </c>
      <c r="N283" s="46">
        <v>41.432000000000031</v>
      </c>
      <c r="O283" s="45">
        <v>22.116666666666649</v>
      </c>
      <c r="P283" s="46">
        <v>17.679999999999982</v>
      </c>
      <c r="Q283" s="45">
        <v>16.560833333333338</v>
      </c>
      <c r="R283" s="46">
        <v>24.72583333333333</v>
      </c>
      <c r="S283" s="45">
        <v>5.5504999999999978</v>
      </c>
      <c r="T283" s="46">
        <v>5.96488</v>
      </c>
      <c r="U283" s="45">
        <v>0</v>
      </c>
      <c r="V283" s="46">
        <v>0.27163333333333306</v>
      </c>
      <c r="W283" s="45">
        <v>0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10"/>
        <v>150.99684666666664</v>
      </c>
      <c r="AE283" s="58"/>
    </row>
    <row r="284" spans="2:31" x14ac:dyDescent="0.3">
      <c r="B284" s="14" t="s">
        <v>9</v>
      </c>
      <c r="C284" s="14"/>
      <c r="D284" s="1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0</v>
      </c>
      <c r="N284" s="46">
        <v>19.215166666666658</v>
      </c>
      <c r="O284" s="45">
        <v>31.839833333333345</v>
      </c>
      <c r="P284" s="46">
        <v>24.588333333333328</v>
      </c>
      <c r="Q284" s="45">
        <v>23.614166666666662</v>
      </c>
      <c r="R284" s="46">
        <v>24.773333333333319</v>
      </c>
      <c r="S284" s="45">
        <v>22.988000000000003</v>
      </c>
      <c r="T284" s="46">
        <v>22.964999999999975</v>
      </c>
      <c r="U284" s="45">
        <v>14.183666666666648</v>
      </c>
      <c r="V284" s="46">
        <v>8.0875000000000039</v>
      </c>
      <c r="W284" s="45">
        <v>0.19614999999999999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10"/>
        <v>192.45114999999993</v>
      </c>
      <c r="AE284" s="58"/>
    </row>
    <row r="285" spans="2:31" x14ac:dyDescent="0.3">
      <c r="B285" s="14" t="s">
        <v>10</v>
      </c>
      <c r="C285" s="14"/>
      <c r="D285" s="1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>
        <v>0</v>
      </c>
      <c r="N285" s="46">
        <v>5.7779999999999978</v>
      </c>
      <c r="O285" s="45">
        <v>17.91833333333334</v>
      </c>
      <c r="P285" s="46">
        <v>45.159666666666659</v>
      </c>
      <c r="Q285" s="45">
        <v>47.265499999999996</v>
      </c>
      <c r="R285" s="46">
        <v>41.964000000000013</v>
      </c>
      <c r="S285" s="45">
        <v>33.410000000000004</v>
      </c>
      <c r="T285" s="46">
        <v>23.414633333333324</v>
      </c>
      <c r="U285" s="45">
        <v>17.610966666666663</v>
      </c>
      <c r="V285" s="46">
        <v>13.1045</v>
      </c>
      <c r="W285" s="45">
        <v>0.1937116666666667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10"/>
        <v>245.81931166666666</v>
      </c>
      <c r="AE285" s="58"/>
    </row>
    <row r="286" spans="2:31" x14ac:dyDescent="0.3">
      <c r="B286" s="14" t="s">
        <v>11</v>
      </c>
      <c r="C286" s="14"/>
      <c r="D286" s="1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0</v>
      </c>
      <c r="M286" s="45">
        <v>0</v>
      </c>
      <c r="N286" s="46">
        <v>4.793333333333333</v>
      </c>
      <c r="O286" s="45">
        <v>29.772166666666667</v>
      </c>
      <c r="P286" s="46">
        <v>46.623333333333328</v>
      </c>
      <c r="Q286" s="45">
        <v>50.618166666666689</v>
      </c>
      <c r="R286" s="46">
        <v>49.111666666666657</v>
      </c>
      <c r="S286" s="45">
        <v>35.352333333333334</v>
      </c>
      <c r="T286" s="46">
        <v>21.64126666666666</v>
      </c>
      <c r="U286" s="45">
        <v>12.616466666666655</v>
      </c>
      <c r="V286" s="46">
        <v>8.763166666666665</v>
      </c>
      <c r="W286" s="45">
        <v>0.17288000000000003</v>
      </c>
      <c r="X286" s="46">
        <v>0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10"/>
        <v>259.46478000000002</v>
      </c>
      <c r="AE286" s="58"/>
    </row>
    <row r="287" spans="2:31" x14ac:dyDescent="0.3">
      <c r="B287" s="14" t="s">
        <v>12</v>
      </c>
      <c r="C287" s="14"/>
      <c r="D287" s="1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0</v>
      </c>
      <c r="M287" s="45">
        <v>0</v>
      </c>
      <c r="N287" s="46">
        <v>2.8006666666666677</v>
      </c>
      <c r="O287" s="45">
        <v>13.595499999999998</v>
      </c>
      <c r="P287" s="46">
        <v>31.743833333333335</v>
      </c>
      <c r="Q287" s="45">
        <v>28.216000000000001</v>
      </c>
      <c r="R287" s="46">
        <v>20.507999999999999</v>
      </c>
      <c r="S287" s="45">
        <v>19.8355</v>
      </c>
      <c r="T287" s="46">
        <v>11.1435</v>
      </c>
      <c r="U287" s="45">
        <v>11.438999999999998</v>
      </c>
      <c r="V287" s="46">
        <v>8.8481666666666676</v>
      </c>
      <c r="W287" s="45">
        <v>0.19724999999999998</v>
      </c>
      <c r="X287" s="46">
        <v>0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 t="shared" si="10"/>
        <v>148.32741666666664</v>
      </c>
      <c r="AE287" s="58"/>
    </row>
    <row r="288" spans="2:31" x14ac:dyDescent="0.3">
      <c r="B288" s="14" t="s">
        <v>13</v>
      </c>
      <c r="C288" s="14"/>
      <c r="D288" s="1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0</v>
      </c>
      <c r="M288" s="45">
        <v>0</v>
      </c>
      <c r="N288" s="46">
        <v>0</v>
      </c>
      <c r="O288" s="45">
        <v>19.5655</v>
      </c>
      <c r="P288" s="46">
        <v>44.219666666666669</v>
      </c>
      <c r="Q288" s="45">
        <v>50.128833333333297</v>
      </c>
      <c r="R288" s="46">
        <v>9.8431666666666686</v>
      </c>
      <c r="S288" s="45">
        <v>5.5151666666666666</v>
      </c>
      <c r="T288" s="46">
        <v>1.3258333333333336E-2</v>
      </c>
      <c r="U288" s="45">
        <v>1.2160000000000002E-2</v>
      </c>
      <c r="V288" s="46">
        <v>0.56150000000000011</v>
      </c>
      <c r="W288" s="45">
        <v>1.6199999999999999E-3</v>
      </c>
      <c r="X288" s="46">
        <v>0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 t="shared" si="10"/>
        <v>129.86087166666661</v>
      </c>
      <c r="AE288" s="58"/>
    </row>
    <row r="289" spans="2:31" x14ac:dyDescent="0.3">
      <c r="B289" s="14" t="s">
        <v>14</v>
      </c>
      <c r="C289" s="14"/>
      <c r="D289" s="14"/>
      <c r="E289" s="45">
        <v>0</v>
      </c>
      <c r="F289" s="46">
        <v>0</v>
      </c>
      <c r="G289" s="45">
        <v>0</v>
      </c>
      <c r="H289" s="46">
        <v>0</v>
      </c>
      <c r="I289" s="45">
        <v>0</v>
      </c>
      <c r="J289" s="46">
        <v>0</v>
      </c>
      <c r="K289" s="45">
        <v>0</v>
      </c>
      <c r="L289" s="46">
        <v>0</v>
      </c>
      <c r="M289" s="45">
        <v>0</v>
      </c>
      <c r="N289" s="46">
        <v>0</v>
      </c>
      <c r="O289" s="45">
        <v>0</v>
      </c>
      <c r="P289" s="46">
        <v>0</v>
      </c>
      <c r="Q289" s="45">
        <v>0</v>
      </c>
      <c r="R289" s="46">
        <v>0</v>
      </c>
      <c r="S289" s="45">
        <v>0</v>
      </c>
      <c r="T289" s="46">
        <v>0</v>
      </c>
      <c r="U289" s="45">
        <v>0</v>
      </c>
      <c r="V289" s="46">
        <v>0</v>
      </c>
      <c r="W289" s="45">
        <v>0</v>
      </c>
      <c r="X289" s="46">
        <v>0</v>
      </c>
      <c r="Y289" s="45">
        <v>0</v>
      </c>
      <c r="Z289" s="46">
        <v>0</v>
      </c>
      <c r="AA289" s="45">
        <v>0</v>
      </c>
      <c r="AB289" s="46">
        <v>0</v>
      </c>
      <c r="AC289" s="58"/>
      <c r="AD289" s="59">
        <f t="shared" si="10"/>
        <v>0</v>
      </c>
      <c r="AE289" s="58"/>
    </row>
    <row r="290" spans="2:31" x14ac:dyDescent="0.3">
      <c r="B290" s="14" t="s">
        <v>15</v>
      </c>
      <c r="C290" s="14"/>
      <c r="D290" s="14"/>
      <c r="E290" s="45">
        <v>0</v>
      </c>
      <c r="F290" s="46">
        <v>0</v>
      </c>
      <c r="G290" s="45">
        <v>0</v>
      </c>
      <c r="H290" s="46">
        <v>0</v>
      </c>
      <c r="I290" s="45">
        <v>0</v>
      </c>
      <c r="J290" s="46">
        <v>0</v>
      </c>
      <c r="K290" s="45">
        <v>0</v>
      </c>
      <c r="L290" s="46">
        <v>0</v>
      </c>
      <c r="M290" s="45">
        <v>3.1488333333333345</v>
      </c>
      <c r="N290" s="46">
        <v>2.1409999999999996</v>
      </c>
      <c r="O290" s="45">
        <v>0</v>
      </c>
      <c r="P290" s="46">
        <v>0</v>
      </c>
      <c r="Q290" s="45">
        <v>0</v>
      </c>
      <c r="R290" s="46">
        <v>1.2661666666666662</v>
      </c>
      <c r="S290" s="45">
        <v>0.55099999999999982</v>
      </c>
      <c r="T290" s="46">
        <v>0.95936666666666592</v>
      </c>
      <c r="U290" s="45">
        <v>7.5916666666666688E-2</v>
      </c>
      <c r="V290" s="46">
        <v>2.2066666666666666</v>
      </c>
      <c r="W290" s="45">
        <v>3.6500000000000005E-2</v>
      </c>
      <c r="X290" s="46">
        <v>0</v>
      </c>
      <c r="Y290" s="45">
        <v>0</v>
      </c>
      <c r="Z290" s="46">
        <v>0</v>
      </c>
      <c r="AA290" s="45">
        <v>0</v>
      </c>
      <c r="AB290" s="46">
        <v>0</v>
      </c>
      <c r="AC290" s="58"/>
      <c r="AD290" s="59">
        <f t="shared" si="10"/>
        <v>10.385449999999999</v>
      </c>
      <c r="AE290" s="58"/>
    </row>
    <row r="291" spans="2:31" x14ac:dyDescent="0.3">
      <c r="B291" s="14" t="s">
        <v>16</v>
      </c>
      <c r="C291" s="14"/>
      <c r="D291" s="14"/>
      <c r="E291" s="45">
        <v>0</v>
      </c>
      <c r="F291" s="46">
        <v>0</v>
      </c>
      <c r="G291" s="45">
        <v>0</v>
      </c>
      <c r="H291" s="46">
        <v>0</v>
      </c>
      <c r="I291" s="45">
        <v>0</v>
      </c>
      <c r="J291" s="46">
        <v>0</v>
      </c>
      <c r="K291" s="45">
        <v>0</v>
      </c>
      <c r="L291" s="46">
        <v>0</v>
      </c>
      <c r="M291" s="45">
        <v>1.3506666666666669</v>
      </c>
      <c r="N291" s="46">
        <v>6.0964999999999963</v>
      </c>
      <c r="O291" s="45">
        <v>2.2433333333333336</v>
      </c>
      <c r="P291" s="46">
        <v>7.9511666666666674</v>
      </c>
      <c r="Q291" s="45">
        <v>8.4616666666666696</v>
      </c>
      <c r="R291" s="46">
        <v>2.5491666666666668</v>
      </c>
      <c r="S291" s="45">
        <v>1.8491666666666666</v>
      </c>
      <c r="T291" s="46">
        <v>5.3719333333333328</v>
      </c>
      <c r="U291" s="45">
        <v>0.58929333333333334</v>
      </c>
      <c r="V291" s="46">
        <v>1.4909999999999997</v>
      </c>
      <c r="W291" s="45">
        <v>6.3714999999999994E-2</v>
      </c>
      <c r="X291" s="46">
        <v>0</v>
      </c>
      <c r="Y291" s="45">
        <v>0</v>
      </c>
      <c r="Z291" s="46">
        <v>0</v>
      </c>
      <c r="AA291" s="45">
        <v>0</v>
      </c>
      <c r="AB291" s="46">
        <v>0</v>
      </c>
      <c r="AC291" s="58"/>
      <c r="AD291" s="59">
        <f t="shared" si="10"/>
        <v>38.017608333333335</v>
      </c>
      <c r="AE291" s="58"/>
    </row>
    <row r="292" spans="2:31" x14ac:dyDescent="0.3">
      <c r="B292" s="14" t="s">
        <v>17</v>
      </c>
      <c r="C292" s="14"/>
      <c r="D292" s="14"/>
      <c r="E292" s="45">
        <v>0</v>
      </c>
      <c r="F292" s="46">
        <v>0</v>
      </c>
      <c r="G292" s="45">
        <v>0</v>
      </c>
      <c r="H292" s="46">
        <v>0</v>
      </c>
      <c r="I292" s="45">
        <v>0</v>
      </c>
      <c r="J292" s="46">
        <v>0</v>
      </c>
      <c r="K292" s="45">
        <v>0</v>
      </c>
      <c r="L292" s="46">
        <v>0</v>
      </c>
      <c r="M292" s="45">
        <v>3.9208333333333329</v>
      </c>
      <c r="N292" s="46">
        <v>8.4886666666666688</v>
      </c>
      <c r="O292" s="45">
        <v>5.2661666666666669</v>
      </c>
      <c r="P292" s="46">
        <v>8.2371666666666652</v>
      </c>
      <c r="Q292" s="45">
        <v>10.893333333333326</v>
      </c>
      <c r="R292" s="46">
        <v>7.6578333333333308</v>
      </c>
      <c r="S292" s="45">
        <v>3.5146666666666682</v>
      </c>
      <c r="T292" s="46">
        <v>2.2193333333333332E-2</v>
      </c>
      <c r="U292" s="45">
        <v>1.5866333333333336</v>
      </c>
      <c r="V292" s="46">
        <v>4.7196666666666669</v>
      </c>
      <c r="W292" s="45">
        <v>7.8975000000000004E-2</v>
      </c>
      <c r="X292" s="46">
        <v>0</v>
      </c>
      <c r="Y292" s="45">
        <v>0</v>
      </c>
      <c r="Z292" s="46">
        <v>0</v>
      </c>
      <c r="AA292" s="45">
        <v>0</v>
      </c>
      <c r="AB292" s="46">
        <v>0</v>
      </c>
      <c r="AC292" s="58"/>
      <c r="AD292" s="59">
        <f t="shared" si="10"/>
        <v>54.386134999999989</v>
      </c>
      <c r="AE292" s="58"/>
    </row>
    <row r="293" spans="2:31" x14ac:dyDescent="0.3">
      <c r="B293" s="14" t="s">
        <v>18</v>
      </c>
      <c r="C293" s="14"/>
      <c r="D293" s="14"/>
      <c r="E293" s="45">
        <v>0</v>
      </c>
      <c r="F293" s="46">
        <v>0</v>
      </c>
      <c r="G293" s="45">
        <v>0</v>
      </c>
      <c r="H293" s="46">
        <v>0</v>
      </c>
      <c r="I293" s="45">
        <v>0</v>
      </c>
      <c r="J293" s="46">
        <v>0</v>
      </c>
      <c r="K293" s="45">
        <v>0</v>
      </c>
      <c r="L293" s="46">
        <v>0</v>
      </c>
      <c r="M293" s="45">
        <v>0</v>
      </c>
      <c r="N293" s="46">
        <v>1.2199999999999993</v>
      </c>
      <c r="O293" s="45">
        <v>9.5199999999999907</v>
      </c>
      <c r="P293" s="46">
        <v>10.019999999999991</v>
      </c>
      <c r="Q293" s="45">
        <v>23.119999999999973</v>
      </c>
      <c r="R293" s="46">
        <v>18.320000000000014</v>
      </c>
      <c r="S293" s="45">
        <v>29.119999999999955</v>
      </c>
      <c r="T293" s="46">
        <v>16.833000000000013</v>
      </c>
      <c r="U293" s="45">
        <v>22.318666666666672</v>
      </c>
      <c r="V293" s="46">
        <v>9.7815000000000047</v>
      </c>
      <c r="W293" s="45">
        <v>2.0250000000000001E-2</v>
      </c>
      <c r="X293" s="46">
        <v>0</v>
      </c>
      <c r="Y293" s="45">
        <v>0</v>
      </c>
      <c r="Z293" s="46">
        <v>0</v>
      </c>
      <c r="AA293" s="45">
        <v>0</v>
      </c>
      <c r="AB293" s="46">
        <v>0</v>
      </c>
      <c r="AC293" s="58"/>
      <c r="AD293" s="59">
        <f t="shared" si="10"/>
        <v>140.27341666666661</v>
      </c>
      <c r="AE293" s="58"/>
    </row>
    <row r="294" spans="2:31" x14ac:dyDescent="0.3">
      <c r="B294" s="14" t="s">
        <v>19</v>
      </c>
      <c r="C294" s="14"/>
      <c r="D294" s="14"/>
      <c r="E294" s="45">
        <v>0</v>
      </c>
      <c r="F294" s="46">
        <v>0</v>
      </c>
      <c r="G294" s="45">
        <v>0</v>
      </c>
      <c r="H294" s="46">
        <v>0</v>
      </c>
      <c r="I294" s="45">
        <v>0</v>
      </c>
      <c r="J294" s="46">
        <v>0</v>
      </c>
      <c r="K294" s="45">
        <v>0</v>
      </c>
      <c r="L294" s="46">
        <v>0</v>
      </c>
      <c r="M294" s="45">
        <v>1.0666666666666666E-2</v>
      </c>
      <c r="N294" s="46">
        <v>2.2000000000000002E-2</v>
      </c>
      <c r="O294" s="45">
        <v>6.333333333333334E-3</v>
      </c>
      <c r="P294" s="46">
        <v>7.1666666666666675E-3</v>
      </c>
      <c r="Q294" s="45">
        <v>0</v>
      </c>
      <c r="R294" s="46">
        <v>0</v>
      </c>
      <c r="S294" s="45">
        <v>0</v>
      </c>
      <c r="T294" s="46">
        <v>0</v>
      </c>
      <c r="U294" s="45">
        <v>6.4299999999999982E-2</v>
      </c>
      <c r="V294" s="46">
        <v>5.0733333333333325E-2</v>
      </c>
      <c r="W294" s="45">
        <v>0</v>
      </c>
      <c r="X294" s="46">
        <v>0</v>
      </c>
      <c r="Y294" s="45">
        <v>0</v>
      </c>
      <c r="Z294" s="46">
        <v>0</v>
      </c>
      <c r="AA294" s="45">
        <v>0</v>
      </c>
      <c r="AB294" s="46">
        <v>0</v>
      </c>
      <c r="AC294" s="58"/>
      <c r="AD294" s="59">
        <f t="shared" si="10"/>
        <v>0.16119999999999998</v>
      </c>
      <c r="AE294" s="58"/>
    </row>
    <row r="295" spans="2:31" x14ac:dyDescent="0.3">
      <c r="B295" s="4" t="s">
        <v>20</v>
      </c>
      <c r="C295" s="4"/>
      <c r="D295" s="4"/>
      <c r="E295" s="45">
        <v>0</v>
      </c>
      <c r="F295" s="46">
        <v>0</v>
      </c>
      <c r="G295" s="45">
        <v>0</v>
      </c>
      <c r="H295" s="46">
        <v>0</v>
      </c>
      <c r="I295" s="45">
        <v>0</v>
      </c>
      <c r="J295" s="46">
        <v>0</v>
      </c>
      <c r="K295" s="45">
        <v>0</v>
      </c>
      <c r="L295" s="46">
        <v>0</v>
      </c>
      <c r="M295" s="45">
        <v>2.6536666666666666</v>
      </c>
      <c r="N295" s="46">
        <v>4.692333333333333</v>
      </c>
      <c r="O295" s="45">
        <v>2.8008333333333346</v>
      </c>
      <c r="P295" s="46">
        <v>5.1756666666666682</v>
      </c>
      <c r="Q295" s="45">
        <v>3.7766666666666664</v>
      </c>
      <c r="R295" s="46">
        <v>4.726</v>
      </c>
      <c r="S295" s="45">
        <v>2.0176666666666661</v>
      </c>
      <c r="T295" s="46">
        <v>1.2073333333333331</v>
      </c>
      <c r="U295" s="45">
        <v>1.2278333333333331</v>
      </c>
      <c r="V295" s="46">
        <v>0.74950000000000006</v>
      </c>
      <c r="W295" s="45">
        <v>3.7699999999999997E-2</v>
      </c>
      <c r="X295" s="46">
        <v>0</v>
      </c>
      <c r="Y295" s="45">
        <v>0</v>
      </c>
      <c r="Z295" s="46">
        <v>0</v>
      </c>
      <c r="AA295" s="45">
        <v>0</v>
      </c>
      <c r="AB295" s="46">
        <v>0</v>
      </c>
      <c r="AC295" s="58"/>
      <c r="AD295" s="59">
        <f t="shared" si="10"/>
        <v>29.065200000000004</v>
      </c>
      <c r="AE295" s="58"/>
    </row>
    <row r="296" spans="2:31" x14ac:dyDescent="0.3">
      <c r="B296" s="4" t="s">
        <v>21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0.97399999999999987</v>
      </c>
      <c r="N296" s="46">
        <v>1.1666666666666566E-3</v>
      </c>
      <c r="O296" s="45">
        <v>0.16533333333333328</v>
      </c>
      <c r="P296" s="46">
        <v>1.9841666666666669</v>
      </c>
      <c r="Q296" s="45">
        <v>10.755333333333333</v>
      </c>
      <c r="R296" s="46">
        <v>11.565500000000004</v>
      </c>
      <c r="S296" s="45">
        <v>7.7346666666666675</v>
      </c>
      <c r="T296" s="46">
        <v>1.5135000000000007</v>
      </c>
      <c r="U296" s="45">
        <v>5.2608333333333333</v>
      </c>
      <c r="V296" s="46">
        <v>2.1258333333333335</v>
      </c>
      <c r="W296" s="45">
        <v>2.4716666666666668E-2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58"/>
      <c r="AD296" s="59">
        <f t="shared" si="10"/>
        <v>42.105050000000006</v>
      </c>
      <c r="AE296" s="58"/>
    </row>
    <row r="297" spans="2:31" x14ac:dyDescent="0.3">
      <c r="B297" s="4" t="s">
        <v>22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0.33033333333333331</v>
      </c>
      <c r="N297" s="46">
        <v>0.15866666666666659</v>
      </c>
      <c r="O297" s="45">
        <v>3.6666666666666701E-3</v>
      </c>
      <c r="P297" s="46">
        <v>0.74349999999999994</v>
      </c>
      <c r="Q297" s="45">
        <v>2.9296666666666673</v>
      </c>
      <c r="R297" s="46">
        <v>3.2956666666666679</v>
      </c>
      <c r="S297" s="45">
        <v>2.4446666666666657</v>
      </c>
      <c r="T297" s="46">
        <v>0.52216666666666678</v>
      </c>
      <c r="U297" s="45">
        <v>1.2404666666666668</v>
      </c>
      <c r="V297" s="46">
        <v>0.44750000000000018</v>
      </c>
      <c r="W297" s="45">
        <v>3.7833333333333321E-3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 t="shared" si="10"/>
        <v>12.120083333333334</v>
      </c>
      <c r="AE297" s="58"/>
    </row>
    <row r="298" spans="2:31" x14ac:dyDescent="0.3">
      <c r="B298" s="4" t="s">
        <v>23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3.3305000000000002</v>
      </c>
      <c r="N298" s="46">
        <v>2.2316666666666669</v>
      </c>
      <c r="O298" s="45">
        <v>1.5988333333333324</v>
      </c>
      <c r="P298" s="46">
        <v>8.2213333333333356</v>
      </c>
      <c r="Q298" s="45">
        <v>21.62733333333334</v>
      </c>
      <c r="R298" s="46">
        <v>24.653833333333338</v>
      </c>
      <c r="S298" s="45">
        <v>22.803666666666665</v>
      </c>
      <c r="T298" s="46">
        <v>11.284766666666664</v>
      </c>
      <c r="U298" s="45">
        <v>11.7386</v>
      </c>
      <c r="V298" s="46">
        <v>7.4445000000000006</v>
      </c>
      <c r="W298" s="45">
        <v>6.3101666666666667E-2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si="10"/>
        <v>114.99813500000003</v>
      </c>
      <c r="AE298" s="58"/>
    </row>
    <row r="299" spans="2:31" x14ac:dyDescent="0.3">
      <c r="B299" s="4" t="s">
        <v>24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0</v>
      </c>
      <c r="N299" s="46">
        <v>0</v>
      </c>
      <c r="O299" s="45">
        <v>0</v>
      </c>
      <c r="P299" s="46">
        <v>0</v>
      </c>
      <c r="Q299" s="45">
        <v>4.706833333333333</v>
      </c>
      <c r="R299" s="46">
        <v>7.4118333333333313</v>
      </c>
      <c r="S299" s="45">
        <v>1.0373333333333334</v>
      </c>
      <c r="T299" s="46">
        <v>0</v>
      </c>
      <c r="U299" s="45">
        <v>4.7138333333333331E-2</v>
      </c>
      <c r="V299" s="46">
        <v>4.1666666666666666E-3</v>
      </c>
      <c r="W299" s="45">
        <v>0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10"/>
        <v>13.207304999999996</v>
      </c>
      <c r="AE299" s="58"/>
    </row>
    <row r="300" spans="2:31" x14ac:dyDescent="0.3">
      <c r="B300" s="4" t="s">
        <v>25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0</v>
      </c>
      <c r="N300" s="46">
        <v>0</v>
      </c>
      <c r="O300" s="45">
        <v>0.23899999999999999</v>
      </c>
      <c r="P300" s="46">
        <v>2.5891666666666668</v>
      </c>
      <c r="Q300" s="45">
        <v>0.30066666666666664</v>
      </c>
      <c r="R300" s="46">
        <v>0</v>
      </c>
      <c r="S300" s="45">
        <v>0</v>
      </c>
      <c r="T300" s="46">
        <v>0.14489666666666656</v>
      </c>
      <c r="U300" s="45">
        <v>0.15445333333333339</v>
      </c>
      <c r="V300" s="46">
        <v>0.29046666666666671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10"/>
        <v>3.7186500000000002</v>
      </c>
      <c r="AE300" s="58"/>
    </row>
    <row r="301" spans="2:31" x14ac:dyDescent="0.3">
      <c r="B301" s="4" t="s">
        <v>26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0</v>
      </c>
      <c r="N301" s="46">
        <v>0</v>
      </c>
      <c r="O301" s="45">
        <v>0</v>
      </c>
      <c r="P301" s="46">
        <v>0</v>
      </c>
      <c r="Q301" s="45">
        <v>0</v>
      </c>
      <c r="R301" s="46">
        <v>0</v>
      </c>
      <c r="S301" s="45">
        <v>0</v>
      </c>
      <c r="T301" s="46">
        <v>0</v>
      </c>
      <c r="U301" s="45">
        <v>0</v>
      </c>
      <c r="V301" s="46">
        <v>0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10"/>
        <v>0</v>
      </c>
      <c r="AE301" s="58"/>
    </row>
    <row r="302" spans="2:31" x14ac:dyDescent="0.3">
      <c r="B302" s="4" t="s">
        <v>27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9.4009999999999927</v>
      </c>
      <c r="N302" s="46">
        <v>5.3451666666666666</v>
      </c>
      <c r="O302" s="45">
        <v>15.501166666666666</v>
      </c>
      <c r="P302" s="46">
        <v>8.9771666666666672</v>
      </c>
      <c r="Q302" s="45">
        <v>6.8134999999999994</v>
      </c>
      <c r="R302" s="46">
        <v>3.1934999999999993</v>
      </c>
      <c r="S302" s="45">
        <v>0</v>
      </c>
      <c r="T302" s="46">
        <v>0</v>
      </c>
      <c r="U302" s="45">
        <v>0</v>
      </c>
      <c r="V302" s="46">
        <v>0</v>
      </c>
      <c r="W302" s="45">
        <v>6.711666666666663E-2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10"/>
        <v>49.298616666666653</v>
      </c>
      <c r="AE302" s="58"/>
    </row>
    <row r="303" spans="2:31" x14ac:dyDescent="0.3">
      <c r="B303" s="4" t="s">
        <v>28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6.4241666666666637</v>
      </c>
      <c r="N303" s="46">
        <v>12.632166666666668</v>
      </c>
      <c r="O303" s="45">
        <v>15.660333333333337</v>
      </c>
      <c r="P303" s="46">
        <v>14.266166666666667</v>
      </c>
      <c r="Q303" s="45">
        <v>11.124833333333331</v>
      </c>
      <c r="R303" s="46">
        <v>10.526000000000003</v>
      </c>
      <c r="S303" s="45">
        <v>11.349000000000007</v>
      </c>
      <c r="T303" s="46">
        <v>10.789933333333339</v>
      </c>
      <c r="U303" s="45">
        <v>9.8488000000000007</v>
      </c>
      <c r="V303" s="46">
        <v>9.4023333333333348</v>
      </c>
      <c r="W303" s="45">
        <v>0.19801333333333335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10"/>
        <v>112.22174666666668</v>
      </c>
      <c r="AE303" s="58"/>
    </row>
    <row r="304" spans="2:31" x14ac:dyDescent="0.3">
      <c r="B304" s="4" t="s">
        <v>107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2.8691666666666675</v>
      </c>
      <c r="N304" s="46">
        <v>5.7106666666666648</v>
      </c>
      <c r="O304" s="45">
        <v>15.458666666666669</v>
      </c>
      <c r="P304" s="46">
        <v>10.824666666666666</v>
      </c>
      <c r="Q304" s="45">
        <v>2.5721666666666669</v>
      </c>
      <c r="R304" s="46">
        <v>2.5825000000000005</v>
      </c>
      <c r="S304" s="45">
        <v>0</v>
      </c>
      <c r="T304" s="46">
        <v>0.34870833333333368</v>
      </c>
      <c r="U304" s="45">
        <v>0</v>
      </c>
      <c r="V304" s="46">
        <v>0</v>
      </c>
      <c r="W304" s="45">
        <v>0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10"/>
        <v>40.366541666666677</v>
      </c>
      <c r="AE304" s="58"/>
    </row>
    <row r="305" spans="2:31" x14ac:dyDescent="0.3">
      <c r="B305" s="4" t="s">
        <v>29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1.4764999999999999</v>
      </c>
      <c r="N305" s="46">
        <v>12.254666666666671</v>
      </c>
      <c r="O305" s="45">
        <v>19.373000000000001</v>
      </c>
      <c r="P305" s="46">
        <v>11.651000000000005</v>
      </c>
      <c r="Q305" s="45">
        <v>1.0708333333333337</v>
      </c>
      <c r="R305" s="46">
        <v>1.3696666666666664</v>
      </c>
      <c r="S305" s="45">
        <v>1.5950000000000002</v>
      </c>
      <c r="T305" s="46">
        <v>0.73982666666666685</v>
      </c>
      <c r="U305" s="45">
        <v>0</v>
      </c>
      <c r="V305" s="46">
        <v>0</v>
      </c>
      <c r="W305" s="45">
        <v>0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10"/>
        <v>49.530493333333339</v>
      </c>
      <c r="AE305" s="58"/>
    </row>
    <row r="306" spans="2:31" x14ac:dyDescent="0.3">
      <c r="B306" s="4" t="s">
        <v>30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19.421999999999993</v>
      </c>
      <c r="N306" s="46">
        <v>18.986333333333338</v>
      </c>
      <c r="O306" s="45">
        <v>34.193833333333295</v>
      </c>
      <c r="P306" s="46">
        <v>20.341999999999992</v>
      </c>
      <c r="Q306" s="45">
        <v>9.8965000000000014</v>
      </c>
      <c r="R306" s="46">
        <v>9.6003333333333369</v>
      </c>
      <c r="S306" s="45">
        <v>5.0546666666666669</v>
      </c>
      <c r="T306" s="46">
        <v>9.3711666666666638</v>
      </c>
      <c r="U306" s="45">
        <v>1.3628333333333331</v>
      </c>
      <c r="V306" s="46">
        <v>0</v>
      </c>
      <c r="W306" s="45">
        <v>0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10"/>
        <v>128.22966666666662</v>
      </c>
      <c r="AE306" s="58"/>
    </row>
    <row r="307" spans="2:31" x14ac:dyDescent="0.3">
      <c r="B307" s="4" t="s">
        <v>31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0</v>
      </c>
      <c r="N307" s="46">
        <v>0</v>
      </c>
      <c r="O307" s="45">
        <v>0</v>
      </c>
      <c r="P307" s="46">
        <v>0</v>
      </c>
      <c r="Q307" s="45">
        <v>0</v>
      </c>
      <c r="R307" s="46">
        <v>0</v>
      </c>
      <c r="S307" s="45">
        <v>0</v>
      </c>
      <c r="T307" s="46">
        <v>0</v>
      </c>
      <c r="U307" s="45">
        <v>0</v>
      </c>
      <c r="V307" s="46">
        <v>0</v>
      </c>
      <c r="W307" s="45">
        <v>0</v>
      </c>
      <c r="X307" s="46">
        <v>0</v>
      </c>
      <c r="Y307" s="45">
        <v>0</v>
      </c>
      <c r="Z307" s="46">
        <v>0</v>
      </c>
      <c r="AA307" s="45">
        <v>0</v>
      </c>
      <c r="AB307" s="46">
        <v>7.5588333333333351</v>
      </c>
      <c r="AC307" s="58"/>
      <c r="AD307" s="59">
        <f t="shared" si="10"/>
        <v>7.5588333333333351</v>
      </c>
      <c r="AE307" s="58"/>
    </row>
    <row r="308" spans="2:31" x14ac:dyDescent="0.3">
      <c r="B308" s="4" t="s">
        <v>32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2.4186666666666676</v>
      </c>
      <c r="N308" s="46">
        <v>0.59200000000000019</v>
      </c>
      <c r="O308" s="45">
        <v>9.5916666666666703</v>
      </c>
      <c r="P308" s="46">
        <v>5.3379999999999974</v>
      </c>
      <c r="Q308" s="45">
        <v>0</v>
      </c>
      <c r="R308" s="46">
        <v>0</v>
      </c>
      <c r="S308" s="45">
        <v>0</v>
      </c>
      <c r="T308" s="46">
        <v>0</v>
      </c>
      <c r="U308" s="45">
        <v>0</v>
      </c>
      <c r="V308" s="46">
        <v>0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10"/>
        <v>17.940333333333335</v>
      </c>
      <c r="AE308" s="58"/>
    </row>
    <row r="309" spans="2:31" x14ac:dyDescent="0.3">
      <c r="B309" s="4" t="s">
        <v>33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0</v>
      </c>
      <c r="N309" s="46">
        <v>0</v>
      </c>
      <c r="O309" s="45">
        <v>0</v>
      </c>
      <c r="P309" s="46">
        <v>0</v>
      </c>
      <c r="Q309" s="45">
        <v>0</v>
      </c>
      <c r="R309" s="46">
        <v>0</v>
      </c>
      <c r="S309" s="45">
        <v>0</v>
      </c>
      <c r="T309" s="46">
        <v>0</v>
      </c>
      <c r="U309" s="45">
        <v>0</v>
      </c>
      <c r="V309" s="46">
        <v>0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10"/>
        <v>0</v>
      </c>
      <c r="AE309" s="58"/>
    </row>
    <row r="310" spans="2:31" x14ac:dyDescent="0.3">
      <c r="B310" s="4" t="s">
        <v>34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</v>
      </c>
      <c r="M310" s="45">
        <v>0</v>
      </c>
      <c r="N310" s="46">
        <v>0</v>
      </c>
      <c r="O310" s="45">
        <v>0</v>
      </c>
      <c r="P310" s="46">
        <v>0</v>
      </c>
      <c r="Q310" s="45">
        <v>0</v>
      </c>
      <c r="R310" s="46">
        <v>0</v>
      </c>
      <c r="S310" s="45">
        <v>0</v>
      </c>
      <c r="T310" s="46">
        <v>0</v>
      </c>
      <c r="U310" s="45">
        <v>0</v>
      </c>
      <c r="V310" s="46">
        <v>0</v>
      </c>
      <c r="W310" s="45">
        <v>0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10"/>
        <v>0</v>
      </c>
      <c r="AE310" s="58"/>
    </row>
    <row r="311" spans="2:31" x14ac:dyDescent="0.3">
      <c r="B311" s="4" t="s">
        <v>35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</v>
      </c>
      <c r="M311" s="45">
        <v>5.801666666666665</v>
      </c>
      <c r="N311" s="46">
        <v>10.826833333333333</v>
      </c>
      <c r="O311" s="45">
        <v>10.640833333333337</v>
      </c>
      <c r="P311" s="46">
        <v>9.1028333333333329</v>
      </c>
      <c r="Q311" s="45">
        <v>8.3428333333333313</v>
      </c>
      <c r="R311" s="46">
        <v>10.439833333333331</v>
      </c>
      <c r="S311" s="45">
        <v>10.169999999999996</v>
      </c>
      <c r="T311" s="46">
        <v>10.209833333333334</v>
      </c>
      <c r="U311" s="45">
        <v>14.541833333333335</v>
      </c>
      <c r="V311" s="46">
        <v>4.354166666666667</v>
      </c>
      <c r="W311" s="45">
        <v>2.6399999999999993E-2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10"/>
        <v>94.457066666666663</v>
      </c>
      <c r="AE311" s="58"/>
    </row>
    <row r="312" spans="2:31" x14ac:dyDescent="0.3">
      <c r="B312" s="4" t="s">
        <v>36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3.2985000000000002</v>
      </c>
      <c r="N312" s="46">
        <v>4.4188333333333336</v>
      </c>
      <c r="O312" s="45">
        <v>3.5226666666666655</v>
      </c>
      <c r="P312" s="46">
        <v>2.7516666666666669</v>
      </c>
      <c r="Q312" s="45">
        <v>2.6371666666666664</v>
      </c>
      <c r="R312" s="46">
        <v>2.5619999999999998</v>
      </c>
      <c r="S312" s="45">
        <v>2.6146666666666669</v>
      </c>
      <c r="T312" s="46">
        <v>3.2730000000000001</v>
      </c>
      <c r="U312" s="45">
        <v>3.9958333333333327</v>
      </c>
      <c r="V312" s="46">
        <v>4.0406666666666675</v>
      </c>
      <c r="W312" s="45">
        <v>5.9783333333333327E-2</v>
      </c>
      <c r="X312" s="46">
        <v>0</v>
      </c>
      <c r="Y312" s="45">
        <v>0</v>
      </c>
      <c r="Z312" s="46">
        <v>0</v>
      </c>
      <c r="AA312" s="45">
        <v>0</v>
      </c>
      <c r="AB312" s="46">
        <v>0.26566666666666683</v>
      </c>
      <c r="AC312" s="58"/>
      <c r="AD312" s="59">
        <f t="shared" si="10"/>
        <v>33.440450000000006</v>
      </c>
      <c r="AE312" s="58"/>
    </row>
    <row r="313" spans="2:31" x14ac:dyDescent="0.3">
      <c r="B313" s="4" t="s">
        <v>108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4.7308333333333339</v>
      </c>
      <c r="N313" s="46">
        <v>6.9195000000000002</v>
      </c>
      <c r="O313" s="45">
        <v>5.3754999999999979</v>
      </c>
      <c r="P313" s="46">
        <v>3.6416666666666648</v>
      </c>
      <c r="Q313" s="45">
        <v>3.2623333333333333</v>
      </c>
      <c r="R313" s="46">
        <v>2.6023333333333336</v>
      </c>
      <c r="S313" s="45">
        <v>2.6881666666666666</v>
      </c>
      <c r="T313" s="46">
        <v>3.475166666666667</v>
      </c>
      <c r="U313" s="45">
        <v>4.0676666666666668</v>
      </c>
      <c r="V313" s="46">
        <v>4.5624999999999991</v>
      </c>
      <c r="W313" s="45">
        <v>6.6100000000000006E-2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10"/>
        <v>41.391766666666669</v>
      </c>
      <c r="AE313" s="58"/>
    </row>
    <row r="314" spans="2:31" x14ac:dyDescent="0.3">
      <c r="B314" s="4" t="s">
        <v>86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0</v>
      </c>
      <c r="N314" s="46">
        <v>0</v>
      </c>
      <c r="O314" s="45">
        <v>0</v>
      </c>
      <c r="P314" s="46">
        <v>0</v>
      </c>
      <c r="Q314" s="45">
        <v>0</v>
      </c>
      <c r="R314" s="46">
        <v>0</v>
      </c>
      <c r="S314" s="45">
        <v>0</v>
      </c>
      <c r="T314" s="46">
        <v>0</v>
      </c>
      <c r="U314" s="45">
        <v>0</v>
      </c>
      <c r="V314" s="46">
        <v>0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10"/>
        <v>0</v>
      </c>
      <c r="AE314" s="58"/>
    </row>
    <row r="315" spans="2:31" x14ac:dyDescent="0.3">
      <c r="B315" s="4" t="s">
        <v>87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</v>
      </c>
      <c r="M315" s="45">
        <v>0</v>
      </c>
      <c r="N315" s="46">
        <v>0</v>
      </c>
      <c r="O315" s="45">
        <v>0</v>
      </c>
      <c r="P315" s="46">
        <v>0</v>
      </c>
      <c r="Q315" s="45">
        <v>0</v>
      </c>
      <c r="R315" s="46">
        <v>0</v>
      </c>
      <c r="S315" s="45">
        <v>0</v>
      </c>
      <c r="T315" s="46">
        <v>0</v>
      </c>
      <c r="U315" s="45">
        <v>0</v>
      </c>
      <c r="V315" s="46">
        <v>0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10"/>
        <v>0</v>
      </c>
      <c r="AE315" s="58"/>
    </row>
    <row r="316" spans="2:31" x14ac:dyDescent="0.3">
      <c r="B316" s="4" t="s">
        <v>93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0</v>
      </c>
      <c r="N316" s="46">
        <v>0</v>
      </c>
      <c r="O316" s="45">
        <v>0</v>
      </c>
      <c r="P316" s="46">
        <v>0</v>
      </c>
      <c r="Q316" s="45">
        <v>0</v>
      </c>
      <c r="R316" s="46">
        <v>0</v>
      </c>
      <c r="S316" s="45">
        <v>0</v>
      </c>
      <c r="T316" s="46">
        <v>0</v>
      </c>
      <c r="U316" s="45">
        <v>0</v>
      </c>
      <c r="V316" s="46">
        <v>0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10"/>
        <v>0</v>
      </c>
      <c r="AE316" s="58"/>
    </row>
    <row r="317" spans="2:31" x14ac:dyDescent="0.3">
      <c r="B317" s="4" t="s">
        <v>99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2.4830000000000001</v>
      </c>
      <c r="N317" s="46">
        <v>3.1471666666666653</v>
      </c>
      <c r="O317" s="45">
        <v>4.2336666666666662</v>
      </c>
      <c r="P317" s="46">
        <v>5.8473333333333324</v>
      </c>
      <c r="Q317" s="45">
        <v>4.9330000000000007</v>
      </c>
      <c r="R317" s="46">
        <v>0.80633333333333335</v>
      </c>
      <c r="S317" s="45">
        <v>1.4499999999999987E-2</v>
      </c>
      <c r="T317" s="46">
        <v>0.93061666666666665</v>
      </c>
      <c r="U317" s="45">
        <v>2.3514133333333334</v>
      </c>
      <c r="V317" s="46">
        <v>3.3381666666666656</v>
      </c>
      <c r="W317" s="45">
        <v>4.4614999999999995E-2</v>
      </c>
      <c r="X317" s="46">
        <v>0</v>
      </c>
      <c r="Y317" s="45">
        <v>0</v>
      </c>
      <c r="Z317" s="46">
        <v>0</v>
      </c>
      <c r="AA317" s="45">
        <v>0</v>
      </c>
      <c r="AB317" s="46">
        <v>0.7843999999999991</v>
      </c>
      <c r="AC317" s="58"/>
      <c r="AD317" s="59">
        <f t="shared" si="10"/>
        <v>28.914211666666663</v>
      </c>
      <c r="AE317" s="58"/>
    </row>
    <row r="318" spans="2:31" x14ac:dyDescent="0.3">
      <c r="B318" s="4" t="s">
        <v>100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</v>
      </c>
      <c r="M318" s="45">
        <v>12.896999999999997</v>
      </c>
      <c r="N318" s="46">
        <v>16.152166666666655</v>
      </c>
      <c r="O318" s="45">
        <v>13.044833333333326</v>
      </c>
      <c r="P318" s="46">
        <v>9.8231666666666673</v>
      </c>
      <c r="Q318" s="45">
        <v>11.558833333333325</v>
      </c>
      <c r="R318" s="46">
        <v>13.169166666666658</v>
      </c>
      <c r="S318" s="45">
        <v>16.486333333333349</v>
      </c>
      <c r="T318" s="46">
        <v>20.408333333333314</v>
      </c>
      <c r="U318" s="45">
        <v>22.866833333333325</v>
      </c>
      <c r="V318" s="46">
        <v>2.0358333333333332</v>
      </c>
      <c r="W318" s="45">
        <v>0</v>
      </c>
      <c r="X318" s="46">
        <v>0</v>
      </c>
      <c r="Y318" s="45">
        <v>0</v>
      </c>
      <c r="Z318" s="46">
        <v>0</v>
      </c>
      <c r="AA318" s="45">
        <v>0</v>
      </c>
      <c r="AB318" s="46">
        <v>6.9249999999999784E-2</v>
      </c>
      <c r="AC318" s="58"/>
      <c r="AD318" s="59">
        <f t="shared" si="10"/>
        <v>138.51174999999995</v>
      </c>
      <c r="AE318" s="58"/>
    </row>
    <row r="319" spans="2:31" x14ac:dyDescent="0.3">
      <c r="B319" s="4" t="s">
        <v>101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3.0246666666666671</v>
      </c>
      <c r="N319" s="46">
        <v>9.120333333333333</v>
      </c>
      <c r="O319" s="45">
        <v>16.100000000000016</v>
      </c>
      <c r="P319" s="46">
        <v>21.900000000000009</v>
      </c>
      <c r="Q319" s="45">
        <v>42.210499999999996</v>
      </c>
      <c r="R319" s="46">
        <v>2.4843333333333364</v>
      </c>
      <c r="S319" s="45">
        <v>35.822333333333333</v>
      </c>
      <c r="T319" s="46">
        <v>41.921333333333344</v>
      </c>
      <c r="U319" s="45">
        <v>28.54666666666666</v>
      </c>
      <c r="V319" s="46">
        <v>2.4813333333333323</v>
      </c>
      <c r="W319" s="45">
        <v>0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10"/>
        <v>203.61150000000001</v>
      </c>
      <c r="AE319" s="58"/>
    </row>
    <row r="320" spans="2:31" x14ac:dyDescent="0.3">
      <c r="B320" s="4" t="s">
        <v>102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18.673500000000001</v>
      </c>
      <c r="N320" s="46">
        <v>30.0425</v>
      </c>
      <c r="O320" s="45">
        <v>31.475333333333342</v>
      </c>
      <c r="P320" s="46">
        <v>31.127666666666638</v>
      </c>
      <c r="Q320" s="45">
        <v>28.534333333333329</v>
      </c>
      <c r="R320" s="46">
        <v>22.521166666666662</v>
      </c>
      <c r="S320" s="45">
        <v>20.435999999999996</v>
      </c>
      <c r="T320" s="46">
        <v>21.865666666666666</v>
      </c>
      <c r="U320" s="45">
        <v>23.247333333333341</v>
      </c>
      <c r="V320" s="46">
        <v>23.192333333333337</v>
      </c>
      <c r="W320" s="45">
        <v>0.30733333333333329</v>
      </c>
      <c r="X320" s="46">
        <v>0</v>
      </c>
      <c r="Y320" s="45">
        <v>0</v>
      </c>
      <c r="Z320" s="46">
        <v>0</v>
      </c>
      <c r="AA320" s="45">
        <v>0</v>
      </c>
      <c r="AB320" s="46">
        <v>2.5353333333333343</v>
      </c>
      <c r="AC320" s="58"/>
      <c r="AD320" s="59">
        <f t="shared" si="10"/>
        <v>253.95850000000002</v>
      </c>
      <c r="AE320" s="58"/>
    </row>
    <row r="321" spans="2:31" x14ac:dyDescent="0.3">
      <c r="B321" s="4" t="s">
        <v>109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3.7796666666666683</v>
      </c>
      <c r="N321" s="46">
        <v>10.601000000000001</v>
      </c>
      <c r="O321" s="45">
        <v>33.67650000000004</v>
      </c>
      <c r="P321" s="46">
        <v>24.853333333333339</v>
      </c>
      <c r="Q321" s="45">
        <v>17.590166666666669</v>
      </c>
      <c r="R321" s="46">
        <v>10.295500000000001</v>
      </c>
      <c r="S321" s="45">
        <v>9.3656666666666659</v>
      </c>
      <c r="T321" s="46">
        <v>1.9351916666666666</v>
      </c>
      <c r="U321" s="45">
        <v>0</v>
      </c>
      <c r="V321" s="46">
        <v>0</v>
      </c>
      <c r="W321" s="45">
        <v>0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10"/>
        <v>112.09702500000006</v>
      </c>
      <c r="AE321" s="58"/>
    </row>
    <row r="322" spans="2:31" x14ac:dyDescent="0.3">
      <c r="B322" s="4" t="s">
        <v>115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15.507666666666665</v>
      </c>
      <c r="N322" s="46">
        <v>65.676166666666688</v>
      </c>
      <c r="O322" s="45">
        <v>94.641166666666692</v>
      </c>
      <c r="P322" s="46">
        <v>107.02683333333331</v>
      </c>
      <c r="Q322" s="45">
        <v>110.38516666666668</v>
      </c>
      <c r="R322" s="46">
        <v>100.99200000000003</v>
      </c>
      <c r="S322" s="45">
        <v>51.132499999999986</v>
      </c>
      <c r="T322" s="46">
        <v>9.0728333333333353</v>
      </c>
      <c r="U322" s="45">
        <v>1.1306999999999998</v>
      </c>
      <c r="V322" s="46">
        <v>0.43583333333333363</v>
      </c>
      <c r="W322" s="45">
        <v>1.8116666666666666E-2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10"/>
        <v>556.01898333333338</v>
      </c>
      <c r="AE322" s="58"/>
    </row>
    <row r="323" spans="2:31" x14ac:dyDescent="0.3">
      <c r="B323" s="4" t="s">
        <v>121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1.2716666666666654</v>
      </c>
      <c r="N323" s="46">
        <v>12.177333333333333</v>
      </c>
      <c r="O323" s="45">
        <v>6.4041666666666668</v>
      </c>
      <c r="P323" s="46">
        <v>0</v>
      </c>
      <c r="Q323" s="45">
        <v>3.8228333333333326</v>
      </c>
      <c r="R323" s="46">
        <v>2.0526666666666658</v>
      </c>
      <c r="S323" s="45">
        <v>2.1000000000000026E-2</v>
      </c>
      <c r="T323" s="46">
        <v>0</v>
      </c>
      <c r="U323" s="45">
        <v>0</v>
      </c>
      <c r="V323" s="46">
        <v>0</v>
      </c>
      <c r="W323" s="45">
        <v>0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10"/>
        <v>25.749666666666666</v>
      </c>
      <c r="AE323" s="58"/>
    </row>
    <row r="324" spans="2:31" x14ac:dyDescent="0.3">
      <c r="B324" s="4" t="s">
        <v>131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0</v>
      </c>
      <c r="N324" s="46">
        <v>0.94066666666666687</v>
      </c>
      <c r="O324" s="45">
        <v>1.5055000000000001</v>
      </c>
      <c r="P324" s="46">
        <v>1.6875000000000004</v>
      </c>
      <c r="Q324" s="45">
        <v>1.8094999999999997</v>
      </c>
      <c r="R324" s="46">
        <v>0.10633333333333338</v>
      </c>
      <c r="S324" s="45">
        <v>0.29733333333333334</v>
      </c>
      <c r="T324" s="46">
        <v>2.1290050000000003</v>
      </c>
      <c r="U324" s="45">
        <v>4.5129666666666663</v>
      </c>
      <c r="V324" s="46">
        <v>2.5741666666666672</v>
      </c>
      <c r="W324" s="45">
        <v>0.106195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10"/>
        <v>15.669166666666669</v>
      </c>
      <c r="AE324" s="58"/>
    </row>
    <row r="325" spans="2:31" x14ac:dyDescent="0.3">
      <c r="B325" s="4" t="s">
        <v>132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0</v>
      </c>
      <c r="N325" s="46">
        <v>0</v>
      </c>
      <c r="O325" s="45">
        <v>0</v>
      </c>
      <c r="P325" s="46">
        <v>0</v>
      </c>
      <c r="Q325" s="45">
        <v>0</v>
      </c>
      <c r="R325" s="46">
        <v>0</v>
      </c>
      <c r="S325" s="45">
        <v>0</v>
      </c>
      <c r="T325" s="46">
        <v>0</v>
      </c>
      <c r="U325" s="45">
        <v>0</v>
      </c>
      <c r="V325" s="46">
        <v>0</v>
      </c>
      <c r="W325" s="45">
        <v>0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10"/>
        <v>0</v>
      </c>
      <c r="AE325" s="58"/>
    </row>
    <row r="326" spans="2:31" x14ac:dyDescent="0.3">
      <c r="B326" s="12" t="s">
        <v>2</v>
      </c>
      <c r="C326" s="12"/>
      <c r="D326" s="12"/>
      <c r="E326" s="50">
        <f>SUM(E278:E325)</f>
        <v>0</v>
      </c>
      <c r="F326" s="50">
        <f t="shared" ref="F326:AB326" si="11">SUM(F278:F325)</f>
        <v>0</v>
      </c>
      <c r="G326" s="50">
        <f>SUM(G278:G325)</f>
        <v>0</v>
      </c>
      <c r="H326" s="50">
        <f t="shared" si="11"/>
        <v>0</v>
      </c>
      <c r="I326" s="50">
        <f t="shared" si="11"/>
        <v>0</v>
      </c>
      <c r="J326" s="50">
        <f>SUM(J278:J325)</f>
        <v>0</v>
      </c>
      <c r="K326" s="50">
        <f t="shared" si="11"/>
        <v>0</v>
      </c>
      <c r="L326" s="50">
        <f t="shared" si="11"/>
        <v>0</v>
      </c>
      <c r="M326" s="50">
        <f>SUM(M278:M325)</f>
        <v>145.89483333333331</v>
      </c>
      <c r="N326" s="50">
        <f t="shared" si="11"/>
        <v>329.08850000000001</v>
      </c>
      <c r="O326" s="50">
        <f t="shared" si="11"/>
        <v>506.36733333333342</v>
      </c>
      <c r="P326" s="50">
        <f t="shared" si="11"/>
        <v>603.16466666666656</v>
      </c>
      <c r="Q326" s="50">
        <f t="shared" si="11"/>
        <v>685.31183333333297</v>
      </c>
      <c r="R326" s="50">
        <f t="shared" si="11"/>
        <v>539.35099999999989</v>
      </c>
      <c r="S326" s="50">
        <f t="shared" si="11"/>
        <v>454.78233333333321</v>
      </c>
      <c r="T326" s="50">
        <f t="shared" si="11"/>
        <v>363.8221099999999</v>
      </c>
      <c r="U326" s="50">
        <f t="shared" si="11"/>
        <v>286.15317499999998</v>
      </c>
      <c r="V326" s="50">
        <f t="shared" si="11"/>
        <v>134.38333333333333</v>
      </c>
      <c r="W326" s="50">
        <f>SUM(W278:W325)</f>
        <v>1.9840266666666664</v>
      </c>
      <c r="X326" s="50">
        <f t="shared" si="11"/>
        <v>0</v>
      </c>
      <c r="Y326" s="50">
        <f t="shared" si="11"/>
        <v>0</v>
      </c>
      <c r="Z326" s="50">
        <f t="shared" si="11"/>
        <v>0</v>
      </c>
      <c r="AA326" s="50">
        <f>SUM(AA278:AA325)</f>
        <v>0</v>
      </c>
      <c r="AB326" s="50">
        <f t="shared" si="11"/>
        <v>11.213483333333336</v>
      </c>
      <c r="AC326" s="109">
        <f>SUM(AC278:AE325)</f>
        <v>4061.5166283333328</v>
      </c>
      <c r="AD326" s="109"/>
      <c r="AE326" s="109"/>
    </row>
    <row r="327" spans="2:31" x14ac:dyDescent="0.3">
      <c r="B327" s="14"/>
      <c r="C327" s="15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2:31" x14ac:dyDescent="0.3">
      <c r="B328" s="14"/>
      <c r="C328" s="15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2:31" x14ac:dyDescent="0.3">
      <c r="B329" s="8">
        <f>'Resumen-Mensual'!$K$24</f>
        <v>45572</v>
      </c>
    </row>
    <row r="330" spans="2:31" x14ac:dyDescent="0.3">
      <c r="B330" s="8"/>
    </row>
    <row r="331" spans="2:31" x14ac:dyDescent="0.3">
      <c r="B331" s="9" t="s">
        <v>81</v>
      </c>
      <c r="C331" s="10"/>
      <c r="D331" s="10"/>
      <c r="E331" s="11">
        <v>1</v>
      </c>
      <c r="F331" s="11">
        <v>2</v>
      </c>
      <c r="G331" s="11">
        <v>3</v>
      </c>
      <c r="H331" s="11">
        <v>4</v>
      </c>
      <c r="I331" s="11">
        <v>5</v>
      </c>
      <c r="J331" s="11">
        <v>6</v>
      </c>
      <c r="K331" s="11">
        <v>7</v>
      </c>
      <c r="L331" s="11">
        <v>8</v>
      </c>
      <c r="M331" s="11">
        <v>9</v>
      </c>
      <c r="N331" s="11">
        <v>10</v>
      </c>
      <c r="O331" s="11">
        <v>11</v>
      </c>
      <c r="P331" s="11">
        <v>12</v>
      </c>
      <c r="Q331" s="11">
        <v>13</v>
      </c>
      <c r="R331" s="11">
        <v>14</v>
      </c>
      <c r="S331" s="11">
        <v>15</v>
      </c>
      <c r="T331" s="11">
        <v>16</v>
      </c>
      <c r="U331" s="11">
        <v>17</v>
      </c>
      <c r="V331" s="11">
        <v>18</v>
      </c>
      <c r="W331" s="11">
        <v>19</v>
      </c>
      <c r="X331" s="11">
        <v>20</v>
      </c>
      <c r="Y331" s="11">
        <v>21</v>
      </c>
      <c r="Z331" s="11">
        <v>22</v>
      </c>
      <c r="AA331" s="11">
        <v>23</v>
      </c>
      <c r="AB331" s="11">
        <v>24</v>
      </c>
      <c r="AC331" s="94" t="s">
        <v>2</v>
      </c>
      <c r="AD331" s="94"/>
      <c r="AE331" s="94"/>
    </row>
    <row r="332" spans="2:31" x14ac:dyDescent="0.3">
      <c r="B332" s="14" t="s">
        <v>4</v>
      </c>
      <c r="C332" s="49"/>
      <c r="D332" s="49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</v>
      </c>
      <c r="M332" s="45">
        <v>0</v>
      </c>
      <c r="N332" s="46">
        <v>0</v>
      </c>
      <c r="O332" s="45">
        <v>6.2603333333333344</v>
      </c>
      <c r="P332" s="46">
        <v>2.9000000000000005E-2</v>
      </c>
      <c r="Q332" s="45">
        <v>0.55416666666666692</v>
      </c>
      <c r="R332" s="46">
        <v>0</v>
      </c>
      <c r="S332" s="45">
        <v>0</v>
      </c>
      <c r="T332" s="46">
        <v>0.24478666666666626</v>
      </c>
      <c r="U332" s="45">
        <v>0</v>
      </c>
      <c r="V332" s="46">
        <v>0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60"/>
      <c r="AD332" s="61">
        <f>SUM(E332:AB332)</f>
        <v>7.0882866666666677</v>
      </c>
      <c r="AE332" s="60"/>
    </row>
    <row r="333" spans="2:31" x14ac:dyDescent="0.3">
      <c r="B333" s="14" t="s">
        <v>5</v>
      </c>
      <c r="C333" s="14"/>
      <c r="D333" s="1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0</v>
      </c>
      <c r="N333" s="46">
        <v>0</v>
      </c>
      <c r="O333" s="45">
        <v>9.3416666666666703</v>
      </c>
      <c r="P333" s="46">
        <v>15.676333333333334</v>
      </c>
      <c r="Q333" s="45">
        <v>9.4451666666666672</v>
      </c>
      <c r="R333" s="46">
        <v>12.35733333333334</v>
      </c>
      <c r="S333" s="45">
        <v>31.04399999999999</v>
      </c>
      <c r="T333" s="46">
        <v>25.472066666666674</v>
      </c>
      <c r="U333" s="45">
        <v>7.247783333333337</v>
      </c>
      <c r="V333" s="46">
        <v>13.391933333333338</v>
      </c>
      <c r="W333" s="45">
        <v>3.1821999999999986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>SUM(E333:AB333)</f>
        <v>127.15848333333334</v>
      </c>
      <c r="AE333" s="58"/>
    </row>
    <row r="334" spans="2:31" x14ac:dyDescent="0.3">
      <c r="B334" s="14" t="s">
        <v>6</v>
      </c>
      <c r="C334" s="14"/>
      <c r="D334" s="1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0</v>
      </c>
      <c r="N334" s="46">
        <v>0</v>
      </c>
      <c r="O334" s="45">
        <v>2.0966666666666676</v>
      </c>
      <c r="P334" s="46">
        <v>8.6730000000000018</v>
      </c>
      <c r="Q334" s="45">
        <v>3.1936666666666649</v>
      </c>
      <c r="R334" s="46">
        <v>20.828666666666663</v>
      </c>
      <c r="S334" s="45">
        <v>27.636000000000028</v>
      </c>
      <c r="T334" s="46">
        <v>15.603766666666674</v>
      </c>
      <c r="U334" s="45">
        <v>2.5356333333333301</v>
      </c>
      <c r="V334" s="46">
        <v>9.0222666666666722</v>
      </c>
      <c r="W334" s="45">
        <v>4.305233333333331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ref="AD334:AD379" si="12">SUM(E334:AB334)</f>
        <v>93.894900000000035</v>
      </c>
      <c r="AE334" s="58"/>
    </row>
    <row r="335" spans="2:31" x14ac:dyDescent="0.3">
      <c r="B335" s="14" t="s">
        <v>106</v>
      </c>
      <c r="C335" s="14"/>
      <c r="D335" s="1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0</v>
      </c>
      <c r="N335" s="46">
        <v>0</v>
      </c>
      <c r="O335" s="45">
        <v>0</v>
      </c>
      <c r="P335" s="46">
        <v>0</v>
      </c>
      <c r="Q335" s="45">
        <v>0</v>
      </c>
      <c r="R335" s="46">
        <v>0</v>
      </c>
      <c r="S335" s="45">
        <v>0</v>
      </c>
      <c r="T335" s="46">
        <v>0</v>
      </c>
      <c r="U335" s="45">
        <v>0</v>
      </c>
      <c r="V335" s="46">
        <v>0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12"/>
        <v>0</v>
      </c>
      <c r="AE335" s="58"/>
    </row>
    <row r="336" spans="2:31" x14ac:dyDescent="0.3">
      <c r="B336" s="14" t="s">
        <v>7</v>
      </c>
      <c r="C336" s="14"/>
      <c r="D336" s="1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0</v>
      </c>
      <c r="N336" s="46">
        <v>0</v>
      </c>
      <c r="O336" s="45">
        <v>0.20733333333333334</v>
      </c>
      <c r="P336" s="46">
        <v>0.22449999999999998</v>
      </c>
      <c r="Q336" s="45">
        <v>8.1000000000000016E-2</v>
      </c>
      <c r="R336" s="46">
        <v>40.636499999999991</v>
      </c>
      <c r="S336" s="45">
        <v>25.820000000000007</v>
      </c>
      <c r="T336" s="46">
        <v>9.5129999999999867E-2</v>
      </c>
      <c r="U336" s="45">
        <v>32.339916666666667</v>
      </c>
      <c r="V336" s="46">
        <v>0</v>
      </c>
      <c r="W336" s="45">
        <v>3.9152999999999998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12"/>
        <v>103.31968000000001</v>
      </c>
      <c r="AE336" s="58"/>
    </row>
    <row r="337" spans="2:31" x14ac:dyDescent="0.3">
      <c r="B337" s="14" t="s">
        <v>8</v>
      </c>
      <c r="C337" s="14"/>
      <c r="D337" s="1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</v>
      </c>
      <c r="N337" s="46">
        <v>0</v>
      </c>
      <c r="O337" s="45">
        <v>0</v>
      </c>
      <c r="P337" s="46">
        <v>7.750779426649367</v>
      </c>
      <c r="Q337" s="45">
        <v>41.546742371540077</v>
      </c>
      <c r="R337" s="46">
        <v>34.859852030272073</v>
      </c>
      <c r="S337" s="45">
        <v>21.997186014349332</v>
      </c>
      <c r="T337" s="46">
        <v>0</v>
      </c>
      <c r="U337" s="45">
        <v>0</v>
      </c>
      <c r="V337" s="46">
        <v>0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12"/>
        <v>106.15455984281084</v>
      </c>
      <c r="AE337" s="58"/>
    </row>
    <row r="338" spans="2:31" x14ac:dyDescent="0.3">
      <c r="B338" s="14" t="s">
        <v>9</v>
      </c>
      <c r="C338" s="14"/>
      <c r="D338" s="1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0</v>
      </c>
      <c r="N338" s="46">
        <v>0</v>
      </c>
      <c r="O338" s="45">
        <v>0</v>
      </c>
      <c r="P338" s="46">
        <v>25.82866666666666</v>
      </c>
      <c r="Q338" s="45">
        <v>17.492333333333324</v>
      </c>
      <c r="R338" s="46">
        <v>36.486833333333344</v>
      </c>
      <c r="S338" s="45">
        <v>33.732500000000002</v>
      </c>
      <c r="T338" s="46">
        <v>29.869333333333369</v>
      </c>
      <c r="U338" s="45">
        <v>20.263999999999992</v>
      </c>
      <c r="V338" s="46">
        <v>20.65966666666667</v>
      </c>
      <c r="W338" s="45">
        <v>10.101166666666666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12"/>
        <v>194.43450000000001</v>
      </c>
      <c r="AE338" s="58"/>
    </row>
    <row r="339" spans="2:31" x14ac:dyDescent="0.3">
      <c r="B339" s="14" t="s">
        <v>10</v>
      </c>
      <c r="C339" s="14"/>
      <c r="D339" s="1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0</v>
      </c>
      <c r="N339" s="46">
        <v>0</v>
      </c>
      <c r="O339" s="45">
        <v>0</v>
      </c>
      <c r="P339" s="46">
        <v>0</v>
      </c>
      <c r="Q339" s="45">
        <v>0</v>
      </c>
      <c r="R339" s="46">
        <v>0</v>
      </c>
      <c r="S339" s="45">
        <v>0</v>
      </c>
      <c r="T339" s="46">
        <v>0.7059200000000001</v>
      </c>
      <c r="U339" s="45">
        <v>11.755766666666666</v>
      </c>
      <c r="V339" s="46">
        <v>31.071266666666677</v>
      </c>
      <c r="W339" s="45">
        <v>10.612499999999999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12"/>
        <v>54.145453333333343</v>
      </c>
      <c r="AE339" s="58"/>
    </row>
    <row r="340" spans="2:31" x14ac:dyDescent="0.3">
      <c r="B340" s="14" t="s">
        <v>11</v>
      </c>
      <c r="C340" s="14"/>
      <c r="D340" s="1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0</v>
      </c>
      <c r="N340" s="46">
        <v>0</v>
      </c>
      <c r="O340" s="45">
        <v>0</v>
      </c>
      <c r="P340" s="46">
        <v>0</v>
      </c>
      <c r="Q340" s="45">
        <v>0</v>
      </c>
      <c r="R340" s="46">
        <v>0</v>
      </c>
      <c r="S340" s="45">
        <v>0.48816666666666692</v>
      </c>
      <c r="T340" s="46">
        <v>2.2185216666666649</v>
      </c>
      <c r="U340" s="45">
        <v>12.972366666666669</v>
      </c>
      <c r="V340" s="46">
        <v>24.603433333333331</v>
      </c>
      <c r="W340" s="45">
        <v>11.749900000000002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12"/>
        <v>52.032388333333337</v>
      </c>
      <c r="AE340" s="58"/>
    </row>
    <row r="341" spans="2:31" x14ac:dyDescent="0.3">
      <c r="B341" s="14" t="s">
        <v>12</v>
      </c>
      <c r="C341" s="14"/>
      <c r="D341" s="1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0</v>
      </c>
      <c r="N341" s="46">
        <v>0</v>
      </c>
      <c r="O341" s="45">
        <v>0</v>
      </c>
      <c r="P341" s="46">
        <v>0</v>
      </c>
      <c r="Q341" s="45">
        <v>0</v>
      </c>
      <c r="R341" s="46">
        <v>0</v>
      </c>
      <c r="S341" s="45">
        <v>1.549499999999999</v>
      </c>
      <c r="T341" s="46">
        <v>8.4420000000000002</v>
      </c>
      <c r="U341" s="45">
        <v>17.306666666666668</v>
      </c>
      <c r="V341" s="46">
        <v>40.425166666666655</v>
      </c>
      <c r="W341" s="45">
        <v>13.053999999999998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12"/>
        <v>80.777333333333331</v>
      </c>
      <c r="AE341" s="58"/>
    </row>
    <row r="342" spans="2:31" x14ac:dyDescent="0.3">
      <c r="B342" s="14" t="s">
        <v>13</v>
      </c>
      <c r="C342" s="14"/>
      <c r="D342" s="1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0</v>
      </c>
      <c r="N342" s="46">
        <v>0</v>
      </c>
      <c r="O342" s="45">
        <v>0</v>
      </c>
      <c r="P342" s="46">
        <v>0</v>
      </c>
      <c r="Q342" s="45">
        <v>0</v>
      </c>
      <c r="R342" s="46">
        <v>0</v>
      </c>
      <c r="S342" s="45">
        <v>0</v>
      </c>
      <c r="T342" s="46">
        <v>0</v>
      </c>
      <c r="U342" s="45">
        <v>0</v>
      </c>
      <c r="V342" s="46">
        <v>3.6353066666666662</v>
      </c>
      <c r="W342" s="45">
        <v>0.10213333333333321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12"/>
        <v>3.7374399999999994</v>
      </c>
      <c r="AE342" s="58"/>
    </row>
    <row r="343" spans="2:31" x14ac:dyDescent="0.3">
      <c r="B343" s="14" t="s">
        <v>14</v>
      </c>
      <c r="C343" s="14"/>
      <c r="D343" s="1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0</v>
      </c>
      <c r="N343" s="46">
        <v>0</v>
      </c>
      <c r="O343" s="45">
        <v>0</v>
      </c>
      <c r="P343" s="46">
        <v>0</v>
      </c>
      <c r="Q343" s="45">
        <v>0</v>
      </c>
      <c r="R343" s="46">
        <v>0</v>
      </c>
      <c r="S343" s="45">
        <v>0</v>
      </c>
      <c r="T343" s="46">
        <v>0</v>
      </c>
      <c r="U343" s="45">
        <v>0</v>
      </c>
      <c r="V343" s="46">
        <v>0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12"/>
        <v>0</v>
      </c>
      <c r="AE343" s="58"/>
    </row>
    <row r="344" spans="2:31" x14ac:dyDescent="0.3">
      <c r="B344" s="14" t="s">
        <v>15</v>
      </c>
      <c r="C344" s="14"/>
      <c r="D344" s="1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0</v>
      </c>
      <c r="N344" s="46">
        <v>0</v>
      </c>
      <c r="O344" s="45">
        <v>3.8364999999999991</v>
      </c>
      <c r="P344" s="46">
        <v>0</v>
      </c>
      <c r="Q344" s="45">
        <v>0</v>
      </c>
      <c r="R344" s="46">
        <v>0</v>
      </c>
      <c r="S344" s="45">
        <v>2.7999999999999994E-2</v>
      </c>
      <c r="T344" s="46">
        <v>3.3869999999999987</v>
      </c>
      <c r="U344" s="45">
        <v>5.2816666666666654</v>
      </c>
      <c r="V344" s="46">
        <v>5.7764999999999995</v>
      </c>
      <c r="W344" s="45">
        <v>2.3413333333333326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12"/>
        <v>20.650999999999993</v>
      </c>
      <c r="AE344" s="58"/>
    </row>
    <row r="345" spans="2:31" x14ac:dyDescent="0.3">
      <c r="B345" s="14" t="s">
        <v>16</v>
      </c>
      <c r="C345" s="14"/>
      <c r="D345" s="1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</v>
      </c>
      <c r="M345" s="45">
        <v>0</v>
      </c>
      <c r="N345" s="46">
        <v>0</v>
      </c>
      <c r="O345" s="45">
        <v>0.88700000000000034</v>
      </c>
      <c r="P345" s="46">
        <v>0.18133333333333326</v>
      </c>
      <c r="Q345" s="45">
        <v>4.6030000000000006</v>
      </c>
      <c r="R345" s="46">
        <v>4.5993333333333339</v>
      </c>
      <c r="S345" s="45">
        <v>5.74433333333333</v>
      </c>
      <c r="T345" s="46">
        <v>3.3464999999999989</v>
      </c>
      <c r="U345" s="45">
        <v>0.14216666666666672</v>
      </c>
      <c r="V345" s="46">
        <v>0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12"/>
        <v>19.503666666666664</v>
      </c>
      <c r="AE345" s="58"/>
    </row>
    <row r="346" spans="2:31" x14ac:dyDescent="0.3">
      <c r="B346" s="14" t="s">
        <v>17</v>
      </c>
      <c r="C346" s="14"/>
      <c r="D346" s="1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0</v>
      </c>
      <c r="N346" s="46">
        <v>0</v>
      </c>
      <c r="O346" s="45">
        <v>5.7104999999999979</v>
      </c>
      <c r="P346" s="46">
        <v>3.1543333333333332</v>
      </c>
      <c r="Q346" s="45">
        <v>1.2378333333333333</v>
      </c>
      <c r="R346" s="46">
        <v>0.4290000000000001</v>
      </c>
      <c r="S346" s="45">
        <v>2.9804999999999997</v>
      </c>
      <c r="T346" s="46">
        <v>1.3961833333333329</v>
      </c>
      <c r="U346" s="45">
        <v>0</v>
      </c>
      <c r="V346" s="46">
        <v>0</v>
      </c>
      <c r="W346" s="45">
        <v>0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12"/>
        <v>14.908349999999997</v>
      </c>
      <c r="AE346" s="58"/>
    </row>
    <row r="347" spans="2:31" x14ac:dyDescent="0.3">
      <c r="B347" s="14" t="s">
        <v>18</v>
      </c>
      <c r="C347" s="14"/>
      <c r="D347" s="1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</v>
      </c>
      <c r="M347" s="45">
        <v>0</v>
      </c>
      <c r="N347" s="46">
        <v>0</v>
      </c>
      <c r="O347" s="45">
        <v>0</v>
      </c>
      <c r="P347" s="46">
        <v>0</v>
      </c>
      <c r="Q347" s="45">
        <v>0</v>
      </c>
      <c r="R347" s="46">
        <v>0</v>
      </c>
      <c r="S347" s="45">
        <v>0</v>
      </c>
      <c r="T347" s="46">
        <v>0</v>
      </c>
      <c r="U347" s="45">
        <v>0</v>
      </c>
      <c r="V347" s="46">
        <v>0</v>
      </c>
      <c r="W347" s="45">
        <v>0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12"/>
        <v>0</v>
      </c>
      <c r="AE347" s="58"/>
    </row>
    <row r="348" spans="2:31" x14ac:dyDescent="0.3">
      <c r="B348" s="14" t="s">
        <v>19</v>
      </c>
      <c r="C348" s="14"/>
      <c r="D348" s="1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0</v>
      </c>
      <c r="N348" s="46">
        <v>0</v>
      </c>
      <c r="O348" s="45">
        <v>0</v>
      </c>
      <c r="P348" s="46">
        <v>0</v>
      </c>
      <c r="Q348" s="45">
        <v>0</v>
      </c>
      <c r="R348" s="46">
        <v>0</v>
      </c>
      <c r="S348" s="45">
        <v>0</v>
      </c>
      <c r="T348" s="46">
        <v>0</v>
      </c>
      <c r="U348" s="45">
        <v>0</v>
      </c>
      <c r="V348" s="46">
        <v>0</v>
      </c>
      <c r="W348" s="45">
        <v>0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12"/>
        <v>0</v>
      </c>
      <c r="AE348" s="58"/>
    </row>
    <row r="349" spans="2:31" x14ac:dyDescent="0.3">
      <c r="B349" s="4" t="s">
        <v>20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</v>
      </c>
      <c r="M349" s="45">
        <v>0</v>
      </c>
      <c r="N349" s="46">
        <v>0</v>
      </c>
      <c r="O349" s="45">
        <v>0</v>
      </c>
      <c r="P349" s="46">
        <v>0</v>
      </c>
      <c r="Q349" s="45">
        <v>8.4166666666666709E-2</v>
      </c>
      <c r="R349" s="46">
        <v>0</v>
      </c>
      <c r="S349" s="45">
        <v>0</v>
      </c>
      <c r="T349" s="46">
        <v>0</v>
      </c>
      <c r="U349" s="45">
        <v>0</v>
      </c>
      <c r="V349" s="46">
        <v>0</v>
      </c>
      <c r="W349" s="45">
        <v>0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12"/>
        <v>8.4166666666666709E-2</v>
      </c>
      <c r="AE349" s="58"/>
    </row>
    <row r="350" spans="2:31" x14ac:dyDescent="0.3">
      <c r="B350" s="4" t="s">
        <v>21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</v>
      </c>
      <c r="M350" s="45">
        <v>0</v>
      </c>
      <c r="N350" s="46">
        <v>0</v>
      </c>
      <c r="O350" s="45">
        <v>0.46233333333333326</v>
      </c>
      <c r="P350" s="46">
        <v>0.59683333333333333</v>
      </c>
      <c r="Q350" s="45">
        <v>4.0683333333333334</v>
      </c>
      <c r="R350" s="46">
        <v>5.6255000000000006</v>
      </c>
      <c r="S350" s="45">
        <v>3.7369999999999992</v>
      </c>
      <c r="T350" s="46">
        <v>1.3928666666666663</v>
      </c>
      <c r="U350" s="45">
        <v>0</v>
      </c>
      <c r="V350" s="46">
        <v>7.6633333333333345E-2</v>
      </c>
      <c r="W350" s="45">
        <v>0.80648333333333322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12"/>
        <v>16.765983333333331</v>
      </c>
      <c r="AE350" s="58"/>
    </row>
    <row r="351" spans="2:31" x14ac:dyDescent="0.3">
      <c r="B351" s="4" t="s">
        <v>22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0</v>
      </c>
      <c r="N351" s="46">
        <v>0</v>
      </c>
      <c r="O351" s="45">
        <v>0.215</v>
      </c>
      <c r="P351" s="46">
        <v>2.4464999999999999</v>
      </c>
      <c r="Q351" s="45">
        <v>2.9144999999999994</v>
      </c>
      <c r="R351" s="46">
        <v>2.9233333333333338</v>
      </c>
      <c r="S351" s="45">
        <v>2.1325000000000007</v>
      </c>
      <c r="T351" s="46">
        <v>1.1233333333333333E-2</v>
      </c>
      <c r="U351" s="45">
        <v>0</v>
      </c>
      <c r="V351" s="46">
        <v>0</v>
      </c>
      <c r="W351" s="45">
        <v>0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12"/>
        <v>10.643066666666666</v>
      </c>
      <c r="AE351" s="58"/>
    </row>
    <row r="352" spans="2:31" x14ac:dyDescent="0.3">
      <c r="B352" s="4" t="s">
        <v>23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0</v>
      </c>
      <c r="N352" s="46">
        <v>0</v>
      </c>
      <c r="O352" s="45">
        <v>2.2000000000000002</v>
      </c>
      <c r="P352" s="46">
        <v>8.8460000000000001</v>
      </c>
      <c r="Q352" s="45">
        <v>11.586833333333335</v>
      </c>
      <c r="R352" s="46">
        <v>12.868</v>
      </c>
      <c r="S352" s="45">
        <v>13.136500000000003</v>
      </c>
      <c r="T352" s="46">
        <v>4.6758016666666693</v>
      </c>
      <c r="U352" s="45">
        <v>0</v>
      </c>
      <c r="V352" s="46">
        <v>0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12"/>
        <v>53.31313500000001</v>
      </c>
      <c r="AE352" s="58"/>
    </row>
    <row r="353" spans="2:31" x14ac:dyDescent="0.3">
      <c r="B353" s="4" t="s">
        <v>24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</v>
      </c>
      <c r="M353" s="45">
        <v>0</v>
      </c>
      <c r="N353" s="46">
        <v>0</v>
      </c>
      <c r="O353" s="45">
        <v>0</v>
      </c>
      <c r="P353" s="46">
        <v>0</v>
      </c>
      <c r="Q353" s="45">
        <v>0</v>
      </c>
      <c r="R353" s="46">
        <v>0</v>
      </c>
      <c r="S353" s="45">
        <v>0</v>
      </c>
      <c r="T353" s="46">
        <v>0</v>
      </c>
      <c r="U353" s="45">
        <v>0</v>
      </c>
      <c r="V353" s="46">
        <v>0</v>
      </c>
      <c r="W353" s="45">
        <v>0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12"/>
        <v>0</v>
      </c>
      <c r="AE353" s="58"/>
    </row>
    <row r="354" spans="2:31" x14ac:dyDescent="0.3">
      <c r="B354" s="4" t="s">
        <v>25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</v>
      </c>
      <c r="N354" s="46">
        <v>0</v>
      </c>
      <c r="O354" s="45">
        <v>2.468833333333333</v>
      </c>
      <c r="P354" s="46">
        <v>1.8658333333333332</v>
      </c>
      <c r="Q354" s="45">
        <v>9.1999999999999998E-2</v>
      </c>
      <c r="R354" s="46">
        <v>1.0014999999999998</v>
      </c>
      <c r="S354" s="45">
        <v>6.933333333333333E-2</v>
      </c>
      <c r="T354" s="46">
        <v>0</v>
      </c>
      <c r="U354" s="45">
        <v>1.5900000000000004E-2</v>
      </c>
      <c r="V354" s="46">
        <v>0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12"/>
        <v>5.5133999999999999</v>
      </c>
      <c r="AE354" s="58"/>
    </row>
    <row r="355" spans="2:31" x14ac:dyDescent="0.3">
      <c r="B355" s="4" t="s">
        <v>26</v>
      </c>
      <c r="C355" s="4"/>
      <c r="D355" s="4"/>
      <c r="E355" s="45">
        <v>0</v>
      </c>
      <c r="F355" s="46">
        <v>0</v>
      </c>
      <c r="G355" s="45">
        <v>0</v>
      </c>
      <c r="H355" s="46">
        <v>0.52266666666666728</v>
      </c>
      <c r="I355" s="45">
        <v>1.3688333333333338</v>
      </c>
      <c r="J355" s="46">
        <v>2.0143333333333322</v>
      </c>
      <c r="K355" s="45">
        <v>2.0373333333333319</v>
      </c>
      <c r="L355" s="46">
        <v>0</v>
      </c>
      <c r="M355" s="45">
        <v>0</v>
      </c>
      <c r="N355" s="46">
        <v>0</v>
      </c>
      <c r="O355" s="45">
        <v>0</v>
      </c>
      <c r="P355" s="46">
        <v>0</v>
      </c>
      <c r="Q355" s="45">
        <v>0</v>
      </c>
      <c r="R355" s="46">
        <v>0</v>
      </c>
      <c r="S355" s="45">
        <v>0</v>
      </c>
      <c r="T355" s="46">
        <v>0</v>
      </c>
      <c r="U355" s="45">
        <v>0</v>
      </c>
      <c r="V355" s="46">
        <v>0</v>
      </c>
      <c r="W355" s="45">
        <v>0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12"/>
        <v>5.9431666666666647</v>
      </c>
      <c r="AE355" s="58"/>
    </row>
    <row r="356" spans="2:31" x14ac:dyDescent="0.3">
      <c r="B356" s="4" t="s">
        <v>27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>
        <v>0</v>
      </c>
      <c r="N356" s="46">
        <v>0</v>
      </c>
      <c r="O356" s="45">
        <v>0.59549999999999992</v>
      </c>
      <c r="P356" s="46">
        <v>8.3390000000000004</v>
      </c>
      <c r="Q356" s="45">
        <v>7.918333333333333</v>
      </c>
      <c r="R356" s="46">
        <v>12.332666666666666</v>
      </c>
      <c r="S356" s="45">
        <v>14.049166666666666</v>
      </c>
      <c r="T356" s="46">
        <v>13.458666666666666</v>
      </c>
      <c r="U356" s="45">
        <v>6.9583333333333348</v>
      </c>
      <c r="V356" s="46">
        <v>8.0986666666666647</v>
      </c>
      <c r="W356" s="45">
        <v>3.0384999999999995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12"/>
        <v>74.788833333333329</v>
      </c>
      <c r="AE356" s="58"/>
    </row>
    <row r="357" spans="2:31" x14ac:dyDescent="0.3">
      <c r="B357" s="4" t="s">
        <v>28</v>
      </c>
      <c r="C357" s="4"/>
      <c r="D357" s="4"/>
      <c r="E357" s="45">
        <v>0</v>
      </c>
      <c r="F357" s="46">
        <v>1.1991666666666656</v>
      </c>
      <c r="G357" s="45">
        <v>7.1963333333333308</v>
      </c>
      <c r="H357" s="46">
        <v>12.3985</v>
      </c>
      <c r="I357" s="45">
        <v>16.374833333333331</v>
      </c>
      <c r="J357" s="46">
        <v>18.45</v>
      </c>
      <c r="K357" s="45">
        <v>12.913</v>
      </c>
      <c r="L357" s="46">
        <v>2.6331666666666651</v>
      </c>
      <c r="M357" s="45">
        <v>0.56299999999999928</v>
      </c>
      <c r="N357" s="46">
        <v>0</v>
      </c>
      <c r="O357" s="45">
        <v>0</v>
      </c>
      <c r="P357" s="46">
        <v>41.917666666666669</v>
      </c>
      <c r="Q357" s="45">
        <v>37.609166666666653</v>
      </c>
      <c r="R357" s="46">
        <v>32.744166666666658</v>
      </c>
      <c r="S357" s="45">
        <v>29.815499999999993</v>
      </c>
      <c r="T357" s="46">
        <v>25.134633333333337</v>
      </c>
      <c r="U357" s="45">
        <v>11.0617</v>
      </c>
      <c r="V357" s="46">
        <v>11.229200000000001</v>
      </c>
      <c r="W357" s="45">
        <v>2.887366666666666</v>
      </c>
      <c r="X357" s="46">
        <v>0</v>
      </c>
      <c r="Y357" s="45">
        <v>0</v>
      </c>
      <c r="Z357" s="46">
        <v>0</v>
      </c>
      <c r="AA357" s="45">
        <v>0</v>
      </c>
      <c r="AB357" s="46">
        <v>1.49</v>
      </c>
      <c r="AC357" s="58"/>
      <c r="AD357" s="59">
        <f t="shared" si="12"/>
        <v>265.61739999999998</v>
      </c>
      <c r="AE357" s="58"/>
    </row>
    <row r="358" spans="2:31" x14ac:dyDescent="0.3">
      <c r="B358" s="4" t="s">
        <v>107</v>
      </c>
      <c r="C358" s="4"/>
      <c r="D358" s="4"/>
      <c r="E358" s="45">
        <v>0</v>
      </c>
      <c r="F358" s="46">
        <v>0</v>
      </c>
      <c r="G358" s="45">
        <v>0</v>
      </c>
      <c r="H358" s="46">
        <v>0.10066666666666677</v>
      </c>
      <c r="I358" s="45">
        <v>7.8273333333333346</v>
      </c>
      <c r="J358" s="46">
        <v>0.51799999999999924</v>
      </c>
      <c r="K358" s="45">
        <v>1.459000000000001</v>
      </c>
      <c r="L358" s="46">
        <v>0.71016666666666595</v>
      </c>
      <c r="M358" s="45">
        <v>0</v>
      </c>
      <c r="N358" s="46">
        <v>0</v>
      </c>
      <c r="O358" s="45">
        <v>0</v>
      </c>
      <c r="P358" s="46">
        <v>4.6563333333333334</v>
      </c>
      <c r="Q358" s="45">
        <v>9.5135000000000005</v>
      </c>
      <c r="R358" s="46">
        <v>23.01616666666666</v>
      </c>
      <c r="S358" s="45">
        <v>20.979166666666668</v>
      </c>
      <c r="T358" s="46">
        <v>17.669366666666672</v>
      </c>
      <c r="U358" s="45">
        <v>9.0360333333333323</v>
      </c>
      <c r="V358" s="46">
        <v>8.7446000000000002</v>
      </c>
      <c r="W358" s="45">
        <v>2.8408000000000002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12"/>
        <v>107.07113333333335</v>
      </c>
      <c r="AE358" s="58"/>
    </row>
    <row r="359" spans="2:31" x14ac:dyDescent="0.3">
      <c r="B359" s="4" t="s">
        <v>29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0.11266666666666367</v>
      </c>
      <c r="J359" s="46">
        <v>1.7556666666666709</v>
      </c>
      <c r="K359" s="45">
        <v>0.21083333333333368</v>
      </c>
      <c r="L359" s="46">
        <v>1.033333333333341E-2</v>
      </c>
      <c r="M359" s="45">
        <v>0</v>
      </c>
      <c r="N359" s="46">
        <v>0</v>
      </c>
      <c r="O359" s="45">
        <v>0</v>
      </c>
      <c r="P359" s="46">
        <v>8.1474999999999991</v>
      </c>
      <c r="Q359" s="45">
        <v>14.962833333333331</v>
      </c>
      <c r="R359" s="46">
        <v>30.728833333333334</v>
      </c>
      <c r="S359" s="45">
        <v>27.694999999999997</v>
      </c>
      <c r="T359" s="46">
        <v>24.14213333333333</v>
      </c>
      <c r="U359" s="45">
        <v>12.400266666666663</v>
      </c>
      <c r="V359" s="46">
        <v>14.010666666666667</v>
      </c>
      <c r="W359" s="45">
        <v>4.2541999999999991</v>
      </c>
      <c r="X359" s="46">
        <v>0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 t="shared" si="12"/>
        <v>138.43093333333334</v>
      </c>
      <c r="AE359" s="58"/>
    </row>
    <row r="360" spans="2:31" x14ac:dyDescent="0.3">
      <c r="B360" s="4" t="s">
        <v>30</v>
      </c>
      <c r="C360" s="4"/>
      <c r="D360" s="4"/>
      <c r="E360" s="45">
        <v>0.42883333333333412</v>
      </c>
      <c r="F360" s="46">
        <v>11.014166666666659</v>
      </c>
      <c r="G360" s="45">
        <v>24.767499999999991</v>
      </c>
      <c r="H360" s="46">
        <v>32.401666666666657</v>
      </c>
      <c r="I360" s="45">
        <v>37.081333333333326</v>
      </c>
      <c r="J360" s="46">
        <v>40.506999999999991</v>
      </c>
      <c r="K360" s="45">
        <v>32.704333333333331</v>
      </c>
      <c r="L360" s="46">
        <v>7.4171666666666649</v>
      </c>
      <c r="M360" s="45">
        <v>2.655333333333334</v>
      </c>
      <c r="N360" s="46">
        <v>0</v>
      </c>
      <c r="O360" s="45">
        <v>36.871166666666667</v>
      </c>
      <c r="P360" s="46">
        <v>45.448999999999991</v>
      </c>
      <c r="Q360" s="45">
        <v>54.475666666666648</v>
      </c>
      <c r="R360" s="46">
        <v>61.370333333333335</v>
      </c>
      <c r="S360" s="45">
        <v>55.833000000000006</v>
      </c>
      <c r="T360" s="46">
        <v>46.335999999999991</v>
      </c>
      <c r="U360" s="45">
        <v>21.782333333333337</v>
      </c>
      <c r="V360" s="46">
        <v>28.332333333333342</v>
      </c>
      <c r="W360" s="45">
        <v>10.256833333333335</v>
      </c>
      <c r="X360" s="46">
        <v>0</v>
      </c>
      <c r="Y360" s="45">
        <v>0</v>
      </c>
      <c r="Z360" s="46">
        <v>7.5400000000000009</v>
      </c>
      <c r="AA360" s="45">
        <v>29.236333333333324</v>
      </c>
      <c r="AB360" s="46">
        <v>40.532500000000006</v>
      </c>
      <c r="AC360" s="58"/>
      <c r="AD360" s="59">
        <f t="shared" si="12"/>
        <v>626.99283333333335</v>
      </c>
      <c r="AE360" s="58"/>
    </row>
    <row r="361" spans="2:31" x14ac:dyDescent="0.3">
      <c r="B361" s="4" t="s">
        <v>31</v>
      </c>
      <c r="C361" s="4"/>
      <c r="D361" s="4"/>
      <c r="E361" s="45">
        <v>0</v>
      </c>
      <c r="F361" s="46">
        <v>0</v>
      </c>
      <c r="G361" s="45">
        <v>0</v>
      </c>
      <c r="H361" s="46">
        <v>0</v>
      </c>
      <c r="I361" s="45">
        <v>0</v>
      </c>
      <c r="J361" s="46">
        <v>0</v>
      </c>
      <c r="K361" s="45">
        <v>0</v>
      </c>
      <c r="L361" s="46">
        <v>0</v>
      </c>
      <c r="M361" s="45">
        <v>0</v>
      </c>
      <c r="N361" s="46">
        <v>7.0199999999999969</v>
      </c>
      <c r="O361" s="45">
        <v>0</v>
      </c>
      <c r="P361" s="46">
        <v>0</v>
      </c>
      <c r="Q361" s="45">
        <v>0</v>
      </c>
      <c r="R361" s="46">
        <v>0</v>
      </c>
      <c r="S361" s="45">
        <v>0</v>
      </c>
      <c r="T361" s="46">
        <v>0</v>
      </c>
      <c r="U361" s="45">
        <v>0</v>
      </c>
      <c r="V361" s="46">
        <v>0</v>
      </c>
      <c r="W361" s="45">
        <v>0</v>
      </c>
      <c r="X361" s="46">
        <v>0</v>
      </c>
      <c r="Y361" s="45">
        <v>0</v>
      </c>
      <c r="Z361" s="46">
        <v>0</v>
      </c>
      <c r="AA361" s="45">
        <v>0</v>
      </c>
      <c r="AB361" s="46">
        <v>0</v>
      </c>
      <c r="AC361" s="58"/>
      <c r="AD361" s="59">
        <f t="shared" si="12"/>
        <v>7.0199999999999969</v>
      </c>
      <c r="AE361" s="58"/>
    </row>
    <row r="362" spans="2:31" x14ac:dyDescent="0.3">
      <c r="B362" s="4" t="s">
        <v>32</v>
      </c>
      <c r="C362" s="4"/>
      <c r="D362" s="4"/>
      <c r="E362" s="45">
        <v>4.4311666666666669</v>
      </c>
      <c r="F362" s="46">
        <v>6.637833333333333</v>
      </c>
      <c r="G362" s="45">
        <v>8.8865000000000069</v>
      </c>
      <c r="H362" s="46">
        <v>10.909666666666668</v>
      </c>
      <c r="I362" s="45">
        <v>11.901666666666674</v>
      </c>
      <c r="J362" s="46">
        <v>12.751000000000012</v>
      </c>
      <c r="K362" s="45">
        <v>7.0090000000000012</v>
      </c>
      <c r="L362" s="46">
        <v>0</v>
      </c>
      <c r="M362" s="45">
        <v>0</v>
      </c>
      <c r="N362" s="46">
        <v>0</v>
      </c>
      <c r="O362" s="45">
        <v>0</v>
      </c>
      <c r="P362" s="46">
        <v>1.0836666666666663</v>
      </c>
      <c r="Q362" s="45">
        <v>7.121999999999999</v>
      </c>
      <c r="R362" s="46">
        <v>22.997500000000002</v>
      </c>
      <c r="S362" s="45">
        <v>23.485500000000005</v>
      </c>
      <c r="T362" s="46">
        <v>19.926899999999996</v>
      </c>
      <c r="U362" s="45">
        <v>10.2737</v>
      </c>
      <c r="V362" s="46">
        <v>11.198799999999999</v>
      </c>
      <c r="W362" s="45">
        <v>2.2721666666666662</v>
      </c>
      <c r="X362" s="46">
        <v>0</v>
      </c>
      <c r="Y362" s="45">
        <v>0</v>
      </c>
      <c r="Z362" s="46">
        <v>0</v>
      </c>
      <c r="AA362" s="45">
        <v>0.11033333333333281</v>
      </c>
      <c r="AB362" s="46">
        <v>2.3181666666666669</v>
      </c>
      <c r="AC362" s="58"/>
      <c r="AD362" s="59">
        <f t="shared" si="12"/>
        <v>163.31556666666668</v>
      </c>
      <c r="AE362" s="58"/>
    </row>
    <row r="363" spans="2:31" x14ac:dyDescent="0.3">
      <c r="B363" s="4" t="s">
        <v>33</v>
      </c>
      <c r="C363" s="4"/>
      <c r="D363" s="4"/>
      <c r="E363" s="45">
        <v>0</v>
      </c>
      <c r="F363" s="46">
        <v>0</v>
      </c>
      <c r="G363" s="45">
        <v>1.392500000000001</v>
      </c>
      <c r="H363" s="46">
        <v>0.72600000000000009</v>
      </c>
      <c r="I363" s="45">
        <v>0.66466666666666796</v>
      </c>
      <c r="J363" s="46">
        <v>1.7608333333333348</v>
      </c>
      <c r="K363" s="45">
        <v>1.6911666666666678</v>
      </c>
      <c r="L363" s="46">
        <v>0.21383333333333349</v>
      </c>
      <c r="M363" s="45">
        <v>4.7333333333333449E-2</v>
      </c>
      <c r="N363" s="46">
        <v>0</v>
      </c>
      <c r="O363" s="45">
        <v>0</v>
      </c>
      <c r="P363" s="46">
        <v>0</v>
      </c>
      <c r="Q363" s="45">
        <v>0</v>
      </c>
      <c r="R363" s="46">
        <v>0</v>
      </c>
      <c r="S363" s="45">
        <v>0</v>
      </c>
      <c r="T363" s="46">
        <v>0</v>
      </c>
      <c r="U363" s="45">
        <v>0</v>
      </c>
      <c r="V363" s="46">
        <v>0</v>
      </c>
      <c r="W363" s="45">
        <v>0</v>
      </c>
      <c r="X363" s="46">
        <v>0</v>
      </c>
      <c r="Y363" s="45">
        <v>0</v>
      </c>
      <c r="Z363" s="46">
        <v>0</v>
      </c>
      <c r="AA363" s="45">
        <v>0</v>
      </c>
      <c r="AB363" s="46">
        <v>0</v>
      </c>
      <c r="AC363" s="58"/>
      <c r="AD363" s="59">
        <f t="shared" si="12"/>
        <v>6.4963333333333386</v>
      </c>
      <c r="AE363" s="58"/>
    </row>
    <row r="364" spans="2:31" x14ac:dyDescent="0.3">
      <c r="B364" s="4" t="s">
        <v>34</v>
      </c>
      <c r="C364" s="4"/>
      <c r="D364" s="4"/>
      <c r="E364" s="45">
        <v>0</v>
      </c>
      <c r="F364" s="46">
        <v>0</v>
      </c>
      <c r="G364" s="45">
        <v>0</v>
      </c>
      <c r="H364" s="46">
        <v>0</v>
      </c>
      <c r="I364" s="45">
        <v>0</v>
      </c>
      <c r="J364" s="46">
        <v>0</v>
      </c>
      <c r="K364" s="45">
        <v>0</v>
      </c>
      <c r="L364" s="46">
        <v>0</v>
      </c>
      <c r="M364" s="45">
        <v>0</v>
      </c>
      <c r="N364" s="46">
        <v>0</v>
      </c>
      <c r="O364" s="45">
        <v>0</v>
      </c>
      <c r="P364" s="46">
        <v>0</v>
      </c>
      <c r="Q364" s="45">
        <v>0</v>
      </c>
      <c r="R364" s="46">
        <v>0</v>
      </c>
      <c r="S364" s="45">
        <v>0</v>
      </c>
      <c r="T364" s="46">
        <v>0</v>
      </c>
      <c r="U364" s="45">
        <v>0</v>
      </c>
      <c r="V364" s="46">
        <v>0</v>
      </c>
      <c r="W364" s="45">
        <v>0</v>
      </c>
      <c r="X364" s="46">
        <v>0</v>
      </c>
      <c r="Y364" s="45">
        <v>0</v>
      </c>
      <c r="Z364" s="46">
        <v>0</v>
      </c>
      <c r="AA364" s="45">
        <v>0</v>
      </c>
      <c r="AB364" s="46">
        <v>0</v>
      </c>
      <c r="AC364" s="58"/>
      <c r="AD364" s="59">
        <f t="shared" si="12"/>
        <v>0</v>
      </c>
      <c r="AE364" s="58"/>
    </row>
    <row r="365" spans="2:31" x14ac:dyDescent="0.3">
      <c r="B365" s="4" t="s">
        <v>35</v>
      </c>
      <c r="C365" s="4"/>
      <c r="D365" s="4"/>
      <c r="E365" s="45">
        <v>0.19616666666666696</v>
      </c>
      <c r="F365" s="46">
        <v>8.7808333333333355</v>
      </c>
      <c r="G365" s="45">
        <v>26.504333333333332</v>
      </c>
      <c r="H365" s="46">
        <v>26.985333333333333</v>
      </c>
      <c r="I365" s="45">
        <v>25.953666666666667</v>
      </c>
      <c r="J365" s="46">
        <v>24.715999999999998</v>
      </c>
      <c r="K365" s="45">
        <v>20.299166666666665</v>
      </c>
      <c r="L365" s="46">
        <v>9.9483333333333324</v>
      </c>
      <c r="M365" s="45">
        <v>4.3583333333333334</v>
      </c>
      <c r="N365" s="46">
        <v>0</v>
      </c>
      <c r="O365" s="45">
        <v>9.5356666666666658</v>
      </c>
      <c r="P365" s="46">
        <v>35.730833333333308</v>
      </c>
      <c r="Q365" s="45">
        <v>5.4848333333333361</v>
      </c>
      <c r="R365" s="46">
        <v>7.6813333333333311</v>
      </c>
      <c r="S365" s="45">
        <v>2.3448333333333338</v>
      </c>
      <c r="T365" s="46">
        <v>0</v>
      </c>
      <c r="U365" s="45">
        <v>0</v>
      </c>
      <c r="V365" s="46">
        <v>0</v>
      </c>
      <c r="W365" s="45">
        <v>0</v>
      </c>
      <c r="X365" s="46">
        <v>0</v>
      </c>
      <c r="Y365" s="45">
        <v>0</v>
      </c>
      <c r="Z365" s="46">
        <v>0</v>
      </c>
      <c r="AA365" s="45">
        <v>0</v>
      </c>
      <c r="AB365" s="46">
        <v>0</v>
      </c>
      <c r="AC365" s="58"/>
      <c r="AD365" s="59">
        <f t="shared" si="12"/>
        <v>208.51966666666661</v>
      </c>
      <c r="AE365" s="58"/>
    </row>
    <row r="366" spans="2:31" x14ac:dyDescent="0.3">
      <c r="B366" s="4" t="s">
        <v>36</v>
      </c>
      <c r="C366" s="4"/>
      <c r="D366" s="4"/>
      <c r="E366" s="45">
        <v>5.5493333333333341</v>
      </c>
      <c r="F366" s="46">
        <v>7.9753333333333343</v>
      </c>
      <c r="G366" s="45">
        <v>3.791666666666667</v>
      </c>
      <c r="H366" s="46">
        <v>2.8308333333333335</v>
      </c>
      <c r="I366" s="45">
        <v>2.1288333333333336</v>
      </c>
      <c r="J366" s="46">
        <v>2.001666666666666</v>
      </c>
      <c r="K366" s="45">
        <v>4.4748333333333363</v>
      </c>
      <c r="L366" s="46">
        <v>1.3896666666666666</v>
      </c>
      <c r="M366" s="45">
        <v>0.95516666666666672</v>
      </c>
      <c r="N366" s="46">
        <v>0</v>
      </c>
      <c r="O366" s="45">
        <v>1.4726666666666659</v>
      </c>
      <c r="P366" s="46">
        <v>0.27800000000000008</v>
      </c>
      <c r="Q366" s="45">
        <v>0</v>
      </c>
      <c r="R366" s="46">
        <v>1.2833333333333327E-2</v>
      </c>
      <c r="S366" s="45">
        <v>0.93650000000000011</v>
      </c>
      <c r="T366" s="46">
        <v>1.225783333333333</v>
      </c>
      <c r="U366" s="45">
        <v>2.0391666666666666</v>
      </c>
      <c r="V366" s="46">
        <v>2.6599999999999988</v>
      </c>
      <c r="W366" s="45">
        <v>1.2036666666666671</v>
      </c>
      <c r="X366" s="46">
        <v>0</v>
      </c>
      <c r="Y366" s="45">
        <v>0</v>
      </c>
      <c r="Z366" s="46">
        <v>0</v>
      </c>
      <c r="AA366" s="45">
        <v>1.0333333333333321E-2</v>
      </c>
      <c r="AB366" s="46">
        <v>1.005666666666666</v>
      </c>
      <c r="AC366" s="58"/>
      <c r="AD366" s="59">
        <f t="shared" si="12"/>
        <v>41.941950000000006</v>
      </c>
      <c r="AE366" s="58"/>
    </row>
    <row r="367" spans="2:31" x14ac:dyDescent="0.3">
      <c r="B367" s="4" t="s">
        <v>108</v>
      </c>
      <c r="C367" s="4"/>
      <c r="D367" s="4"/>
      <c r="E367" s="45">
        <v>6.0040000000000013</v>
      </c>
      <c r="F367" s="46">
        <v>10.857000000000001</v>
      </c>
      <c r="G367" s="45">
        <v>4.5295000000000005</v>
      </c>
      <c r="H367" s="46">
        <v>4.1009999999999991</v>
      </c>
      <c r="I367" s="45">
        <v>4.4868333333333341</v>
      </c>
      <c r="J367" s="46">
        <v>4.7726666666666624</v>
      </c>
      <c r="K367" s="45">
        <v>7.123166666666668</v>
      </c>
      <c r="L367" s="46">
        <v>2.5110000000000006</v>
      </c>
      <c r="M367" s="45">
        <v>1.3711666666666666</v>
      </c>
      <c r="N367" s="46">
        <v>0</v>
      </c>
      <c r="O367" s="45">
        <v>3.3923333333333345</v>
      </c>
      <c r="P367" s="46">
        <v>2.7193333333333354</v>
      </c>
      <c r="Q367" s="45">
        <v>0.80900000000000083</v>
      </c>
      <c r="R367" s="46">
        <v>0</v>
      </c>
      <c r="S367" s="45">
        <v>0.48916666666666636</v>
      </c>
      <c r="T367" s="46">
        <v>1.1501000000000006</v>
      </c>
      <c r="U367" s="45">
        <v>2.2829999999999995</v>
      </c>
      <c r="V367" s="46">
        <v>4.0656666666666661</v>
      </c>
      <c r="W367" s="45">
        <v>1.2923333333333338</v>
      </c>
      <c r="X367" s="46">
        <v>0</v>
      </c>
      <c r="Y367" s="45">
        <v>0</v>
      </c>
      <c r="Z367" s="46">
        <v>0</v>
      </c>
      <c r="AA367" s="45">
        <v>0</v>
      </c>
      <c r="AB367" s="46">
        <v>0</v>
      </c>
      <c r="AC367" s="58"/>
      <c r="AD367" s="59">
        <f t="shared" si="12"/>
        <v>61.957266666666676</v>
      </c>
      <c r="AE367" s="58"/>
    </row>
    <row r="368" spans="2:31" x14ac:dyDescent="0.3">
      <c r="B368" s="4" t="s">
        <v>86</v>
      </c>
      <c r="C368" s="4"/>
      <c r="D368" s="4"/>
      <c r="E368" s="45">
        <v>0</v>
      </c>
      <c r="F368" s="46">
        <v>0</v>
      </c>
      <c r="G368" s="45">
        <v>5.8666666666666631E-2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0</v>
      </c>
      <c r="O368" s="45">
        <v>0</v>
      </c>
      <c r="P368" s="46">
        <v>0</v>
      </c>
      <c r="Q368" s="45">
        <v>0</v>
      </c>
      <c r="R368" s="46">
        <v>0</v>
      </c>
      <c r="S368" s="45">
        <v>0</v>
      </c>
      <c r="T368" s="46">
        <v>0</v>
      </c>
      <c r="U368" s="45">
        <v>0</v>
      </c>
      <c r="V368" s="46">
        <v>0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58"/>
      <c r="AD368" s="59">
        <f t="shared" si="12"/>
        <v>5.8666666666666631E-2</v>
      </c>
      <c r="AE368" s="58"/>
    </row>
    <row r="369" spans="2:31" x14ac:dyDescent="0.3">
      <c r="B369" s="4" t="s">
        <v>87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0.85883333333334011</v>
      </c>
      <c r="J369" s="46">
        <v>0.86766666666666181</v>
      </c>
      <c r="K369" s="45">
        <v>3.1786666666666608</v>
      </c>
      <c r="L369" s="46">
        <v>0</v>
      </c>
      <c r="M369" s="45">
        <v>0</v>
      </c>
      <c r="N369" s="46">
        <v>0</v>
      </c>
      <c r="O369" s="45">
        <v>0</v>
      </c>
      <c r="P369" s="46">
        <v>0</v>
      </c>
      <c r="Q369" s="45">
        <v>0</v>
      </c>
      <c r="R369" s="46">
        <v>0</v>
      </c>
      <c r="S369" s="45">
        <v>0</v>
      </c>
      <c r="T369" s="46">
        <v>0</v>
      </c>
      <c r="U369" s="45">
        <v>0</v>
      </c>
      <c r="V369" s="46">
        <v>0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2.0000000000000049E-2</v>
      </c>
      <c r="AC369" s="58"/>
      <c r="AD369" s="59">
        <f t="shared" si="12"/>
        <v>4.9251666666666631</v>
      </c>
      <c r="AE369" s="58"/>
    </row>
    <row r="370" spans="2:31" x14ac:dyDescent="0.3">
      <c r="B370" s="4" t="s">
        <v>93</v>
      </c>
      <c r="C370" s="4"/>
      <c r="D370" s="4"/>
      <c r="E370" s="45">
        <v>0</v>
      </c>
      <c r="F370" s="46">
        <v>10.791666666666661</v>
      </c>
      <c r="G370" s="45">
        <v>26.400000000000023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10.166666666666663</v>
      </c>
      <c r="N370" s="46">
        <v>0</v>
      </c>
      <c r="O370" s="45">
        <v>0</v>
      </c>
      <c r="P370" s="46">
        <v>0</v>
      </c>
      <c r="Q370" s="45">
        <v>0</v>
      </c>
      <c r="R370" s="46">
        <v>0</v>
      </c>
      <c r="S370" s="45">
        <v>0</v>
      </c>
      <c r="T370" s="46">
        <v>0</v>
      </c>
      <c r="U370" s="45">
        <v>0</v>
      </c>
      <c r="V370" s="46">
        <v>0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si="12"/>
        <v>47.358333333333348</v>
      </c>
      <c r="AE370" s="58"/>
    </row>
    <row r="371" spans="2:31" x14ac:dyDescent="0.3">
      <c r="B371" s="4" t="s">
        <v>99</v>
      </c>
      <c r="C371" s="4"/>
      <c r="D371" s="4"/>
      <c r="E371" s="45">
        <v>3.4845000000000037</v>
      </c>
      <c r="F371" s="46">
        <v>5.2078333333333342</v>
      </c>
      <c r="G371" s="45">
        <v>6.9355000000000029</v>
      </c>
      <c r="H371" s="46">
        <v>1.5976666666666652</v>
      </c>
      <c r="I371" s="45">
        <v>1.1328333333333347</v>
      </c>
      <c r="J371" s="46">
        <v>0.98283333333333045</v>
      </c>
      <c r="K371" s="45">
        <v>0</v>
      </c>
      <c r="L371" s="46">
        <v>3.9666666666666711E-2</v>
      </c>
      <c r="M371" s="45">
        <v>0</v>
      </c>
      <c r="N371" s="46">
        <v>0</v>
      </c>
      <c r="O371" s="45">
        <v>3.2331666666666674</v>
      </c>
      <c r="P371" s="46">
        <v>6.3525000000000045</v>
      </c>
      <c r="Q371" s="45">
        <v>2.6276666666666673</v>
      </c>
      <c r="R371" s="46">
        <v>5.9235000000000007</v>
      </c>
      <c r="S371" s="45">
        <v>5.4228333333333314</v>
      </c>
      <c r="T371" s="46">
        <v>3.7185333333333337</v>
      </c>
      <c r="U371" s="45">
        <v>2.2787000000000002</v>
      </c>
      <c r="V371" s="46">
        <v>1.9596333333333322</v>
      </c>
      <c r="W371" s="45">
        <v>0.70254666666666654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12"/>
        <v>51.599913333333333</v>
      </c>
      <c r="AE371" s="58"/>
    </row>
    <row r="372" spans="2:31" x14ac:dyDescent="0.3">
      <c r="B372" s="4" t="s">
        <v>100</v>
      </c>
      <c r="C372" s="4"/>
      <c r="D372" s="4"/>
      <c r="E372" s="45">
        <v>14.43933333333333</v>
      </c>
      <c r="F372" s="46">
        <v>16.563333333333329</v>
      </c>
      <c r="G372" s="45">
        <v>10.336833333333326</v>
      </c>
      <c r="H372" s="46">
        <v>3.4393333333333347</v>
      </c>
      <c r="I372" s="45">
        <v>7.6833333333333323E-2</v>
      </c>
      <c r="J372" s="46">
        <v>8.3203333333333358</v>
      </c>
      <c r="K372" s="45">
        <v>8.1766666666666641</v>
      </c>
      <c r="L372" s="46">
        <v>0</v>
      </c>
      <c r="M372" s="45">
        <v>0</v>
      </c>
      <c r="N372" s="46">
        <v>0</v>
      </c>
      <c r="O372" s="45">
        <v>5.6500000000000009E-2</v>
      </c>
      <c r="P372" s="46">
        <v>0</v>
      </c>
      <c r="Q372" s="45">
        <v>0</v>
      </c>
      <c r="R372" s="46">
        <v>2.2916666666666696</v>
      </c>
      <c r="S372" s="45">
        <v>2.3793333333333329</v>
      </c>
      <c r="T372" s="46">
        <v>3.2452999999999994</v>
      </c>
      <c r="U372" s="45">
        <v>3.6338333333333357</v>
      </c>
      <c r="V372" s="46">
        <v>1.2707666666666682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12"/>
        <v>74.230066666666673</v>
      </c>
      <c r="AE372" s="58"/>
    </row>
    <row r="373" spans="2:31" x14ac:dyDescent="0.3">
      <c r="B373" s="4" t="s">
        <v>101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0</v>
      </c>
      <c r="N373" s="46">
        <v>0</v>
      </c>
      <c r="O373" s="45">
        <v>32.784833333333317</v>
      </c>
      <c r="P373" s="46">
        <v>4.1719999999999997</v>
      </c>
      <c r="Q373" s="45">
        <v>0.97916666666666674</v>
      </c>
      <c r="R373" s="46">
        <v>0.60566666666666913</v>
      </c>
      <c r="S373" s="45">
        <v>12.773333333333344</v>
      </c>
      <c r="T373" s="46">
        <v>17.150999999999996</v>
      </c>
      <c r="U373" s="45">
        <v>0.86816666666666598</v>
      </c>
      <c r="V373" s="46">
        <v>11.025000000000006</v>
      </c>
      <c r="W373" s="45">
        <v>4.361666666666669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12"/>
        <v>84.720833333333331</v>
      </c>
      <c r="AE373" s="58"/>
    </row>
    <row r="374" spans="2:31" x14ac:dyDescent="0.3">
      <c r="B374" s="4" t="s">
        <v>102</v>
      </c>
      <c r="C374" s="4"/>
      <c r="D374" s="4"/>
      <c r="E374" s="45">
        <v>2.7961666666666636</v>
      </c>
      <c r="F374" s="46">
        <v>3.585500000000001</v>
      </c>
      <c r="G374" s="45">
        <v>6.2389999999999963</v>
      </c>
      <c r="H374" s="46">
        <v>2.4661666666666711</v>
      </c>
      <c r="I374" s="45">
        <v>1.9561666666666682</v>
      </c>
      <c r="J374" s="46">
        <v>2.2139999999999977</v>
      </c>
      <c r="K374" s="45">
        <v>0.53149999999999953</v>
      </c>
      <c r="L374" s="46">
        <v>0.893166666666666</v>
      </c>
      <c r="M374" s="45">
        <v>9.3333333333333705E-3</v>
      </c>
      <c r="N374" s="46">
        <v>0</v>
      </c>
      <c r="O374" s="45">
        <v>13.471499999999999</v>
      </c>
      <c r="P374" s="46">
        <v>17.941333333333322</v>
      </c>
      <c r="Q374" s="45">
        <v>21.063833333333321</v>
      </c>
      <c r="R374" s="46">
        <v>26.242666666666686</v>
      </c>
      <c r="S374" s="45">
        <v>25.177833333333339</v>
      </c>
      <c r="T374" s="46">
        <v>24.144000000000005</v>
      </c>
      <c r="U374" s="45">
        <v>16.197500000000002</v>
      </c>
      <c r="V374" s="46">
        <v>21.819333333333322</v>
      </c>
      <c r="W374" s="45">
        <v>6.7928333333333342</v>
      </c>
      <c r="X374" s="46">
        <v>0</v>
      </c>
      <c r="Y374" s="45">
        <v>0</v>
      </c>
      <c r="Z374" s="46">
        <v>2.2459999999999991</v>
      </c>
      <c r="AA374" s="45">
        <v>8.325833333333339</v>
      </c>
      <c r="AB374" s="46">
        <v>7.6209999999999996</v>
      </c>
      <c r="AC374" s="58"/>
      <c r="AD374" s="59">
        <f t="shared" si="12"/>
        <v>211.7346666666667</v>
      </c>
      <c r="AE374" s="58"/>
    </row>
    <row r="375" spans="2:31" x14ac:dyDescent="0.3">
      <c r="B375" s="4" t="s">
        <v>109</v>
      </c>
      <c r="C375" s="4"/>
      <c r="D375" s="4"/>
      <c r="E375" s="45">
        <v>3.5583333333333371</v>
      </c>
      <c r="F375" s="46">
        <v>13.530666666666662</v>
      </c>
      <c r="G375" s="45">
        <v>21.129833333333341</v>
      </c>
      <c r="H375" s="46">
        <v>24.710666666666675</v>
      </c>
      <c r="I375" s="45">
        <v>28.222000000000001</v>
      </c>
      <c r="J375" s="46">
        <v>30.64933333333332</v>
      </c>
      <c r="K375" s="45">
        <v>21.306333333333342</v>
      </c>
      <c r="L375" s="46">
        <v>3.6679999999999988</v>
      </c>
      <c r="M375" s="45">
        <v>0.2589999999999994</v>
      </c>
      <c r="N375" s="46">
        <v>0</v>
      </c>
      <c r="O375" s="45">
        <v>2.5000000000000946E-3</v>
      </c>
      <c r="P375" s="46">
        <v>17.608666666666672</v>
      </c>
      <c r="Q375" s="45">
        <v>30.369000000000003</v>
      </c>
      <c r="R375" s="46">
        <v>49.655333333333324</v>
      </c>
      <c r="S375" s="45">
        <v>46.333500000000022</v>
      </c>
      <c r="T375" s="46">
        <v>38.67863333333333</v>
      </c>
      <c r="U375" s="45">
        <v>18.827133333333332</v>
      </c>
      <c r="V375" s="46">
        <v>21.105233333333338</v>
      </c>
      <c r="W375" s="45">
        <v>5.0848333333333331</v>
      </c>
      <c r="X375" s="46">
        <v>0</v>
      </c>
      <c r="Y375" s="45">
        <v>0</v>
      </c>
      <c r="Z375" s="46">
        <v>0</v>
      </c>
      <c r="AA375" s="45">
        <v>0</v>
      </c>
      <c r="AB375" s="46">
        <v>0.50150000000000128</v>
      </c>
      <c r="AC375" s="58"/>
      <c r="AD375" s="59">
        <f t="shared" si="12"/>
        <v>375.20050000000003</v>
      </c>
      <c r="AE375" s="58"/>
    </row>
    <row r="376" spans="2:31" x14ac:dyDescent="0.3">
      <c r="B376" s="4" t="s">
        <v>115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0</v>
      </c>
      <c r="M376" s="45">
        <v>0</v>
      </c>
      <c r="N376" s="46">
        <v>0</v>
      </c>
      <c r="O376" s="45">
        <v>0</v>
      </c>
      <c r="P376" s="46">
        <v>0</v>
      </c>
      <c r="Q376" s="45">
        <v>0</v>
      </c>
      <c r="R376" s="46">
        <v>26.270666666666667</v>
      </c>
      <c r="S376" s="45">
        <v>51.018166666666687</v>
      </c>
      <c r="T376" s="46">
        <v>77.762833333333347</v>
      </c>
      <c r="U376" s="45">
        <v>63.314666666666653</v>
      </c>
      <c r="V376" s="46">
        <v>98.770166666666668</v>
      </c>
      <c r="W376" s="45">
        <v>30.126166666666666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12"/>
        <v>347.26266666666669</v>
      </c>
      <c r="AE376" s="58"/>
    </row>
    <row r="377" spans="2:31" x14ac:dyDescent="0.3">
      <c r="B377" s="4" t="s">
        <v>121</v>
      </c>
      <c r="C377" s="4"/>
      <c r="D377" s="4"/>
      <c r="E377" s="45">
        <v>0</v>
      </c>
      <c r="F377" s="46">
        <v>1.000000000000038E-3</v>
      </c>
      <c r="G377" s="45">
        <v>4.4369999999999958</v>
      </c>
      <c r="H377" s="46">
        <v>8.2064999999999948</v>
      </c>
      <c r="I377" s="45">
        <v>11.432999999999993</v>
      </c>
      <c r="J377" s="46">
        <v>12.992333333333336</v>
      </c>
      <c r="K377" s="45">
        <v>7.0206666666666786</v>
      </c>
      <c r="L377" s="46">
        <v>1.4333333333333325E-2</v>
      </c>
      <c r="M377" s="45">
        <v>0</v>
      </c>
      <c r="N377" s="46">
        <v>0</v>
      </c>
      <c r="O377" s="45">
        <v>0</v>
      </c>
      <c r="P377" s="46">
        <v>4.3026666666666662</v>
      </c>
      <c r="Q377" s="45">
        <v>5.4743333333333357</v>
      </c>
      <c r="R377" s="46">
        <v>0</v>
      </c>
      <c r="S377" s="45">
        <v>12.160833333333334</v>
      </c>
      <c r="T377" s="46">
        <v>13.277300000000002</v>
      </c>
      <c r="U377" s="45">
        <v>9.2519333333333353</v>
      </c>
      <c r="V377" s="46">
        <v>6.1020666666666648</v>
      </c>
      <c r="W377" s="45">
        <v>2.4149000000000007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12"/>
        <v>97.088866666666661</v>
      </c>
      <c r="AE377" s="58"/>
    </row>
    <row r="378" spans="2:31" x14ac:dyDescent="0.3">
      <c r="B378" s="4" t="s">
        <v>131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0</v>
      </c>
      <c r="N378" s="46">
        <v>0</v>
      </c>
      <c r="O378" s="45">
        <v>7.5499999999999998E-2</v>
      </c>
      <c r="P378" s="46">
        <v>0</v>
      </c>
      <c r="Q378" s="45">
        <v>0</v>
      </c>
      <c r="R378" s="46">
        <v>8.4166666666666654E-2</v>
      </c>
      <c r="S378" s="45">
        <v>1.0658333333333334</v>
      </c>
      <c r="T378" s="46">
        <v>1.8416999999999999</v>
      </c>
      <c r="U378" s="45">
        <v>0.26458333333333339</v>
      </c>
      <c r="V378" s="46">
        <v>0</v>
      </c>
      <c r="W378" s="45">
        <v>0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12"/>
        <v>3.3317833333333331</v>
      </c>
      <c r="AE378" s="58"/>
    </row>
    <row r="379" spans="2:31" x14ac:dyDescent="0.3">
      <c r="B379" s="4" t="s">
        <v>132</v>
      </c>
      <c r="C379" s="4"/>
      <c r="D379" s="4"/>
      <c r="E379" s="45">
        <v>0</v>
      </c>
      <c r="F379" s="46">
        <v>0</v>
      </c>
      <c r="G379" s="45">
        <v>2.8333333333333331E-3</v>
      </c>
      <c r="H379" s="46">
        <v>0.21100000000000013</v>
      </c>
      <c r="I379" s="45">
        <v>0.28516666666666651</v>
      </c>
      <c r="J379" s="46">
        <v>0.15416666666666667</v>
      </c>
      <c r="K379" s="45">
        <v>0.22899999999999998</v>
      </c>
      <c r="L379" s="46">
        <v>0</v>
      </c>
      <c r="M379" s="45">
        <v>0</v>
      </c>
      <c r="N379" s="46">
        <v>0</v>
      </c>
      <c r="O379" s="45">
        <v>3.9833333333333318E-2</v>
      </c>
      <c r="P379" s="46">
        <v>0</v>
      </c>
      <c r="Q379" s="45">
        <v>6.6666666666666664E-4</v>
      </c>
      <c r="R379" s="46">
        <v>1.6666666666666663E-3</v>
      </c>
      <c r="S379" s="45">
        <v>0</v>
      </c>
      <c r="T379" s="46">
        <v>0</v>
      </c>
      <c r="U379" s="45">
        <v>0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1.4534999999999996</v>
      </c>
      <c r="AB379" s="46">
        <v>1.0258333333333327</v>
      </c>
      <c r="AC379" s="58"/>
      <c r="AD379" s="59">
        <f t="shared" si="12"/>
        <v>3.4036666666666653</v>
      </c>
      <c r="AE379" s="58"/>
    </row>
    <row r="380" spans="2:31" x14ac:dyDescent="0.3">
      <c r="B380" s="12" t="s">
        <v>2</v>
      </c>
      <c r="C380" s="12"/>
      <c r="D380" s="12"/>
      <c r="E380" s="13">
        <f>SUM(E332:E379)</f>
        <v>40.88783333333334</v>
      </c>
      <c r="F380" s="13">
        <f t="shared" ref="F380:AB380" si="13">SUM(F332:F379)</f>
        <v>96.144333333333307</v>
      </c>
      <c r="G380" s="13">
        <f t="shared" si="13"/>
        <v>152.608</v>
      </c>
      <c r="H380" s="13">
        <f t="shared" si="13"/>
        <v>131.60766666666669</v>
      </c>
      <c r="I380" s="13">
        <f t="shared" si="13"/>
        <v>151.8655</v>
      </c>
      <c r="J380" s="13">
        <f t="shared" si="13"/>
        <v>165.42783333333333</v>
      </c>
      <c r="K380" s="13">
        <f t="shared" si="13"/>
        <v>130.36466666666669</v>
      </c>
      <c r="L380" s="13">
        <f t="shared" si="13"/>
        <v>29.448833333333322</v>
      </c>
      <c r="M380" s="13">
        <f>SUM(M332:M379)</f>
        <v>20.385333333333332</v>
      </c>
      <c r="N380" s="13">
        <f t="shared" si="13"/>
        <v>7.0199999999999969</v>
      </c>
      <c r="O380" s="13">
        <f t="shared" si="13"/>
        <v>135.21733333333333</v>
      </c>
      <c r="P380" s="13">
        <f>SUM(P332:P379)</f>
        <v>273.97161275998258</v>
      </c>
      <c r="Q380" s="13">
        <f t="shared" si="13"/>
        <v>295.30974237154004</v>
      </c>
      <c r="R380" s="13">
        <f t="shared" si="13"/>
        <v>474.57501869693874</v>
      </c>
      <c r="S380" s="13">
        <f t="shared" si="13"/>
        <v>502.05501934768284</v>
      </c>
      <c r="T380" s="13">
        <f t="shared" si="13"/>
        <v>425.7239933333334</v>
      </c>
      <c r="U380" s="13">
        <f t="shared" si="13"/>
        <v>300.33291666666662</v>
      </c>
      <c r="V380" s="13">
        <f t="shared" si="13"/>
        <v>399.05430666666666</v>
      </c>
      <c r="W380" s="13">
        <f>SUM(W332:W379)</f>
        <v>137.6990633333333</v>
      </c>
      <c r="X380" s="13">
        <f t="shared" si="13"/>
        <v>0</v>
      </c>
      <c r="Y380" s="13">
        <f t="shared" si="13"/>
        <v>0</v>
      </c>
      <c r="Z380" s="13">
        <f>SUM(Z332:Z379)</f>
        <v>9.7859999999999996</v>
      </c>
      <c r="AA380" s="13">
        <f t="shared" si="13"/>
        <v>39.136333333333326</v>
      </c>
      <c r="AB380" s="13">
        <f t="shared" si="13"/>
        <v>54.514666666666677</v>
      </c>
      <c r="AC380" s="111">
        <f>SUM(AC332:AE379)</f>
        <v>3973.1360065094777</v>
      </c>
      <c r="AD380" s="111"/>
      <c r="AE380" s="111"/>
    </row>
    <row r="381" spans="2:31" x14ac:dyDescent="0.3">
      <c r="B381" s="14"/>
      <c r="C381" s="15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2:31" x14ac:dyDescent="0.3">
      <c r="B382" s="14"/>
      <c r="C382" s="15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2:31" x14ac:dyDescent="0.3">
      <c r="B383" s="8">
        <f>'Resumen-Mensual'!$L$24</f>
        <v>45573</v>
      </c>
    </row>
    <row r="384" spans="2:31" x14ac:dyDescent="0.3">
      <c r="B384" s="8"/>
    </row>
    <row r="385" spans="2:31" x14ac:dyDescent="0.3">
      <c r="B385" s="9" t="s">
        <v>81</v>
      </c>
      <c r="C385" s="10"/>
      <c r="D385" s="10"/>
      <c r="E385" s="11">
        <v>1</v>
      </c>
      <c r="F385" s="11">
        <v>2</v>
      </c>
      <c r="G385" s="11">
        <v>3</v>
      </c>
      <c r="H385" s="11">
        <v>4</v>
      </c>
      <c r="I385" s="11">
        <v>5</v>
      </c>
      <c r="J385" s="11">
        <v>6</v>
      </c>
      <c r="K385" s="11">
        <v>7</v>
      </c>
      <c r="L385" s="11">
        <v>8</v>
      </c>
      <c r="M385" s="11">
        <v>9</v>
      </c>
      <c r="N385" s="11">
        <v>10</v>
      </c>
      <c r="O385" s="11">
        <v>11</v>
      </c>
      <c r="P385" s="11">
        <v>12</v>
      </c>
      <c r="Q385" s="11">
        <v>13</v>
      </c>
      <c r="R385" s="11">
        <v>14</v>
      </c>
      <c r="S385" s="11">
        <v>15</v>
      </c>
      <c r="T385" s="11">
        <v>16</v>
      </c>
      <c r="U385" s="11">
        <v>17</v>
      </c>
      <c r="V385" s="11">
        <v>18</v>
      </c>
      <c r="W385" s="11">
        <v>19</v>
      </c>
      <c r="X385" s="11">
        <v>20</v>
      </c>
      <c r="Y385" s="11">
        <v>21</v>
      </c>
      <c r="Z385" s="11">
        <v>22</v>
      </c>
      <c r="AA385" s="11">
        <v>23</v>
      </c>
      <c r="AB385" s="11">
        <v>24</v>
      </c>
      <c r="AC385" s="94" t="s">
        <v>2</v>
      </c>
      <c r="AD385" s="94"/>
      <c r="AE385" s="94"/>
    </row>
    <row r="386" spans="2:31" x14ac:dyDescent="0.3">
      <c r="B386" s="14" t="s">
        <v>4</v>
      </c>
      <c r="C386" s="49"/>
      <c r="D386" s="49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5.8321666666666667</v>
      </c>
      <c r="N386" s="46">
        <v>10.604833333333334</v>
      </c>
      <c r="O386" s="45">
        <v>1.9446666666666661</v>
      </c>
      <c r="P386" s="46">
        <v>0.16033333333333319</v>
      </c>
      <c r="Q386" s="45">
        <v>13.84733333333333</v>
      </c>
      <c r="R386" s="46">
        <v>9.2148333333333277</v>
      </c>
      <c r="S386" s="45">
        <v>30.51883333333334</v>
      </c>
      <c r="T386" s="46">
        <v>50.457333333333331</v>
      </c>
      <c r="U386" s="45">
        <v>53.241499999999988</v>
      </c>
      <c r="V386" s="46">
        <v>56.880466666666663</v>
      </c>
      <c r="W386" s="45">
        <v>47.001500000000028</v>
      </c>
      <c r="X386" s="46">
        <v>1.3127666666666671</v>
      </c>
      <c r="Y386" s="45">
        <v>0</v>
      </c>
      <c r="Z386" s="46">
        <v>0</v>
      </c>
      <c r="AA386" s="45">
        <v>0</v>
      </c>
      <c r="AB386" s="46">
        <v>0</v>
      </c>
      <c r="AC386" s="60"/>
      <c r="AD386" s="61">
        <f>SUM(E386:AB386)</f>
        <v>281.01656666666668</v>
      </c>
      <c r="AE386" s="60"/>
    </row>
    <row r="387" spans="2:31" x14ac:dyDescent="0.3">
      <c r="B387" s="14" t="s">
        <v>5</v>
      </c>
      <c r="C387" s="14"/>
      <c r="D387" s="1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5.5413333333333288</v>
      </c>
      <c r="N387" s="46">
        <v>15.509999999999993</v>
      </c>
      <c r="O387" s="45">
        <v>32.338500000000003</v>
      </c>
      <c r="P387" s="46">
        <v>61.291833333333336</v>
      </c>
      <c r="Q387" s="45">
        <v>43.530833333333348</v>
      </c>
      <c r="R387" s="46">
        <v>52.071999999999996</v>
      </c>
      <c r="S387" s="45">
        <v>55.583166666666692</v>
      </c>
      <c r="T387" s="46">
        <v>48.479166666666671</v>
      </c>
      <c r="U387" s="45">
        <v>45.185833333333363</v>
      </c>
      <c r="V387" s="46">
        <v>48.578333333333326</v>
      </c>
      <c r="W387" s="45">
        <v>55.390633333333319</v>
      </c>
      <c r="X387" s="46">
        <v>2.4150500000000004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>SUM(E387:AB387)</f>
        <v>465.91668333333337</v>
      </c>
      <c r="AE387" s="58"/>
    </row>
    <row r="388" spans="2:31" x14ac:dyDescent="0.3">
      <c r="B388" s="14" t="s">
        <v>6</v>
      </c>
      <c r="C388" s="14"/>
      <c r="D388" s="1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1.0741666666666669</v>
      </c>
      <c r="N388" s="46">
        <v>4.1933333333333334</v>
      </c>
      <c r="O388" s="45">
        <v>9.9941666666666613</v>
      </c>
      <c r="P388" s="46">
        <v>36.5</v>
      </c>
      <c r="Q388" s="45">
        <v>35.689166666666686</v>
      </c>
      <c r="R388" s="46">
        <v>47.573333333333331</v>
      </c>
      <c r="S388" s="45">
        <v>51.574499999999979</v>
      </c>
      <c r="T388" s="46">
        <v>45.115933333333352</v>
      </c>
      <c r="U388" s="45">
        <v>41.112833333333278</v>
      </c>
      <c r="V388" s="46">
        <v>41.686299999999989</v>
      </c>
      <c r="W388" s="45">
        <v>45.430166666666665</v>
      </c>
      <c r="X388" s="46">
        <v>1.9242499999999998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ref="AD388:AD433" si="14">SUM(E388:AB388)</f>
        <v>361.86814999999984</v>
      </c>
      <c r="AE388" s="58"/>
    </row>
    <row r="389" spans="2:31" x14ac:dyDescent="0.3">
      <c r="B389" s="14" t="s">
        <v>106</v>
      </c>
      <c r="C389" s="14"/>
      <c r="D389" s="1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0.26133333333333342</v>
      </c>
      <c r="N389" s="46">
        <v>0.16516666666666671</v>
      </c>
      <c r="O389" s="45">
        <v>3.4226666666666667</v>
      </c>
      <c r="P389" s="46">
        <v>12.812333333333324</v>
      </c>
      <c r="Q389" s="45">
        <v>35.695999999999991</v>
      </c>
      <c r="R389" s="46">
        <v>80.205999999999946</v>
      </c>
      <c r="S389" s="45">
        <v>85.480333333333363</v>
      </c>
      <c r="T389" s="46">
        <v>75.907400000000052</v>
      </c>
      <c r="U389" s="45">
        <v>78.19883333333334</v>
      </c>
      <c r="V389" s="46">
        <v>81.715200000000067</v>
      </c>
      <c r="W389" s="45">
        <v>78.87019999999994</v>
      </c>
      <c r="X389" s="46">
        <v>3.814916666666667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14"/>
        <v>536.55038333333346</v>
      </c>
      <c r="AE389" s="58"/>
    </row>
    <row r="390" spans="2:31" x14ac:dyDescent="0.3">
      <c r="B390" s="14" t="s">
        <v>7</v>
      </c>
      <c r="C390" s="14"/>
      <c r="D390" s="1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0.54483333333333328</v>
      </c>
      <c r="N390" s="46">
        <v>1.7815000000000001</v>
      </c>
      <c r="O390" s="45">
        <v>4.3218333333333323</v>
      </c>
      <c r="P390" s="46">
        <v>63.855500000000021</v>
      </c>
      <c r="Q390" s="45">
        <v>122.98150000000004</v>
      </c>
      <c r="R390" s="46">
        <v>88.867500000000007</v>
      </c>
      <c r="S390" s="45">
        <v>91.955833333333302</v>
      </c>
      <c r="T390" s="46">
        <v>89.300466666666679</v>
      </c>
      <c r="U390" s="45">
        <v>82.302666666666667</v>
      </c>
      <c r="V390" s="46">
        <v>83.636533333333318</v>
      </c>
      <c r="W390" s="45">
        <v>89.24263333333333</v>
      </c>
      <c r="X390" s="46">
        <v>3.6381666666666672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14"/>
        <v>722.42896666666661</v>
      </c>
      <c r="AE390" s="58"/>
    </row>
    <row r="391" spans="2:31" x14ac:dyDescent="0.3">
      <c r="B391" s="14" t="s">
        <v>8</v>
      </c>
      <c r="C391" s="14"/>
      <c r="D391" s="1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3.8554666666666635</v>
      </c>
      <c r="N391" s="46">
        <v>53.977833333333272</v>
      </c>
      <c r="O391" s="45">
        <v>52.838999999999992</v>
      </c>
      <c r="P391" s="46">
        <v>52.398999999999994</v>
      </c>
      <c r="Q391" s="45">
        <v>57.148666666666649</v>
      </c>
      <c r="R391" s="46">
        <v>57.298999999999985</v>
      </c>
      <c r="S391" s="45">
        <v>60.449666666666666</v>
      </c>
      <c r="T391" s="46">
        <v>57.180166666666715</v>
      </c>
      <c r="U391" s="45">
        <v>53.530000000000058</v>
      </c>
      <c r="V391" s="46">
        <v>50.099866666666678</v>
      </c>
      <c r="W391" s="45">
        <v>53.929699999999933</v>
      </c>
      <c r="X391" s="46">
        <v>2.6235500000000003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14"/>
        <v>555.33191666666664</v>
      </c>
      <c r="AE391" s="58"/>
    </row>
    <row r="392" spans="2:31" x14ac:dyDescent="0.3">
      <c r="B392" s="14" t="s">
        <v>9</v>
      </c>
      <c r="C392" s="14"/>
      <c r="D392" s="1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0</v>
      </c>
      <c r="N392" s="46">
        <v>0</v>
      </c>
      <c r="O392" s="45">
        <v>0</v>
      </c>
      <c r="P392" s="46">
        <v>0</v>
      </c>
      <c r="Q392" s="45">
        <v>0</v>
      </c>
      <c r="R392" s="46">
        <v>0</v>
      </c>
      <c r="S392" s="45">
        <v>0</v>
      </c>
      <c r="T392" s="46">
        <v>0</v>
      </c>
      <c r="U392" s="45">
        <v>0</v>
      </c>
      <c r="V392" s="46">
        <v>0</v>
      </c>
      <c r="W392" s="45">
        <v>8.4898333333333351</v>
      </c>
      <c r="X392" s="46">
        <v>0.72850000000000004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14"/>
        <v>9.2183333333333355</v>
      </c>
      <c r="AE392" s="58"/>
    </row>
    <row r="393" spans="2:31" x14ac:dyDescent="0.3">
      <c r="B393" s="14" t="s">
        <v>10</v>
      </c>
      <c r="C393" s="14"/>
      <c r="D393" s="1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13.956333333333335</v>
      </c>
      <c r="N393" s="46">
        <v>25.53250000000001</v>
      </c>
      <c r="O393" s="45">
        <v>22.487166666666663</v>
      </c>
      <c r="P393" s="46">
        <v>22.615499999999997</v>
      </c>
      <c r="Q393" s="45">
        <v>15.612666666666664</v>
      </c>
      <c r="R393" s="46">
        <v>12.559166666666666</v>
      </c>
      <c r="S393" s="45">
        <v>7.5779999999999976</v>
      </c>
      <c r="T393" s="46">
        <v>4.2441333333333331</v>
      </c>
      <c r="U393" s="45">
        <v>3.4666666666666995E-3</v>
      </c>
      <c r="V393" s="46">
        <v>2.4233333333333239E-2</v>
      </c>
      <c r="W393" s="45">
        <v>7.6000000000000514E-4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14"/>
        <v>124.61392666666669</v>
      </c>
      <c r="AE393" s="58"/>
    </row>
    <row r="394" spans="2:31" x14ac:dyDescent="0.3">
      <c r="B394" s="14" t="s">
        <v>11</v>
      </c>
      <c r="C394" s="14"/>
      <c r="D394" s="1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14.835333333333329</v>
      </c>
      <c r="N394" s="46">
        <v>30.818166666666663</v>
      </c>
      <c r="O394" s="45">
        <v>29.987333333333329</v>
      </c>
      <c r="P394" s="46">
        <v>34.041166666666662</v>
      </c>
      <c r="Q394" s="45">
        <v>20.262833333333333</v>
      </c>
      <c r="R394" s="46">
        <v>18.578500000000005</v>
      </c>
      <c r="S394" s="45">
        <v>10.895500000000002</v>
      </c>
      <c r="T394" s="46">
        <v>11.356700000000007</v>
      </c>
      <c r="U394" s="45">
        <v>1.408183333333334</v>
      </c>
      <c r="V394" s="46">
        <v>0.22662666666666678</v>
      </c>
      <c r="W394" s="45">
        <v>8.7899999999999923E-2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14"/>
        <v>172.49824333333333</v>
      </c>
      <c r="AE394" s="58"/>
    </row>
    <row r="395" spans="2:31" x14ac:dyDescent="0.3">
      <c r="B395" s="14" t="s">
        <v>12</v>
      </c>
      <c r="C395" s="14"/>
      <c r="D395" s="1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7.0239999999999991</v>
      </c>
      <c r="N395" s="46">
        <v>10.736000000000006</v>
      </c>
      <c r="O395" s="45">
        <v>11.037999999999998</v>
      </c>
      <c r="P395" s="46">
        <v>9.2625000000000011</v>
      </c>
      <c r="Q395" s="45">
        <v>11.509500000000001</v>
      </c>
      <c r="R395" s="46">
        <v>6.4396666666666702</v>
      </c>
      <c r="S395" s="45">
        <v>6.0764999999999976</v>
      </c>
      <c r="T395" s="46">
        <v>5.5705000000000036</v>
      </c>
      <c r="U395" s="45">
        <v>1.8771666666666667</v>
      </c>
      <c r="V395" s="46">
        <v>5.0326666666666657</v>
      </c>
      <c r="W395" s="45">
        <v>1.8411666666666671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14"/>
        <v>76.407666666666685</v>
      </c>
      <c r="AE395" s="58"/>
    </row>
    <row r="396" spans="2:31" x14ac:dyDescent="0.3">
      <c r="B396" s="14" t="s">
        <v>13</v>
      </c>
      <c r="C396" s="14"/>
      <c r="D396" s="1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0</v>
      </c>
      <c r="P396" s="46">
        <v>0</v>
      </c>
      <c r="Q396" s="45">
        <v>0</v>
      </c>
      <c r="R396" s="46">
        <v>0</v>
      </c>
      <c r="S396" s="45">
        <v>0</v>
      </c>
      <c r="T396" s="46">
        <v>0</v>
      </c>
      <c r="U396" s="45">
        <v>0</v>
      </c>
      <c r="V396" s="46">
        <v>0</v>
      </c>
      <c r="W396" s="45">
        <v>0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14"/>
        <v>0</v>
      </c>
      <c r="AE396" s="58"/>
    </row>
    <row r="397" spans="2:31" x14ac:dyDescent="0.3">
      <c r="B397" s="14" t="s">
        <v>14</v>
      </c>
      <c r="C397" s="14"/>
      <c r="D397" s="1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0</v>
      </c>
      <c r="O397" s="45">
        <v>0</v>
      </c>
      <c r="P397" s="46">
        <v>0</v>
      </c>
      <c r="Q397" s="45">
        <v>0</v>
      </c>
      <c r="R397" s="46">
        <v>0</v>
      </c>
      <c r="S397" s="45">
        <v>0</v>
      </c>
      <c r="T397" s="46">
        <v>0</v>
      </c>
      <c r="U397" s="45">
        <v>0</v>
      </c>
      <c r="V397" s="46">
        <v>0</v>
      </c>
      <c r="W397" s="45">
        <v>0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14"/>
        <v>0</v>
      </c>
      <c r="AE397" s="58"/>
    </row>
    <row r="398" spans="2:31" x14ac:dyDescent="0.3">
      <c r="B398" s="14" t="s">
        <v>15</v>
      </c>
      <c r="C398" s="14"/>
      <c r="D398" s="1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0</v>
      </c>
      <c r="N398" s="46">
        <v>1.3703333333333327</v>
      </c>
      <c r="O398" s="45">
        <v>1.4249999999999998</v>
      </c>
      <c r="P398" s="46">
        <v>0</v>
      </c>
      <c r="Q398" s="45">
        <v>0</v>
      </c>
      <c r="R398" s="46">
        <v>1.0816666666666663</v>
      </c>
      <c r="S398" s="45">
        <v>0</v>
      </c>
      <c r="T398" s="46">
        <v>0</v>
      </c>
      <c r="U398" s="45">
        <v>0</v>
      </c>
      <c r="V398" s="46">
        <v>0.63180000000000014</v>
      </c>
      <c r="W398" s="45">
        <v>0.3464166666666666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14"/>
        <v>4.8552166666666654</v>
      </c>
      <c r="AE398" s="58"/>
    </row>
    <row r="399" spans="2:31" x14ac:dyDescent="0.3">
      <c r="B399" s="14" t="s">
        <v>16</v>
      </c>
      <c r="C399" s="14"/>
      <c r="D399" s="1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2.1070000000000002</v>
      </c>
      <c r="N399" s="46">
        <v>4.083333333333333</v>
      </c>
      <c r="O399" s="45">
        <v>8.1853333333333307</v>
      </c>
      <c r="P399" s="46">
        <v>10.200166666666661</v>
      </c>
      <c r="Q399" s="45">
        <v>10.126500000000002</v>
      </c>
      <c r="R399" s="46">
        <v>6.8258333333333354</v>
      </c>
      <c r="S399" s="45">
        <v>1.7258333333333331</v>
      </c>
      <c r="T399" s="46">
        <v>0</v>
      </c>
      <c r="U399" s="45">
        <v>0</v>
      </c>
      <c r="V399" s="46">
        <v>4.7000000000000002E-3</v>
      </c>
      <c r="W399" s="45">
        <v>0.27501999999999993</v>
      </c>
      <c r="X399" s="46">
        <v>4.6199999999999998E-2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14"/>
        <v>43.579919999999994</v>
      </c>
      <c r="AE399" s="58"/>
    </row>
    <row r="400" spans="2:31" x14ac:dyDescent="0.3">
      <c r="B400" s="14" t="s">
        <v>17</v>
      </c>
      <c r="C400" s="14"/>
      <c r="D400" s="1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2.7896666666666663</v>
      </c>
      <c r="N400" s="46">
        <v>4.5624999999999991</v>
      </c>
      <c r="O400" s="45">
        <v>0.47566666666666646</v>
      </c>
      <c r="P400" s="46">
        <v>5.5153333333333334</v>
      </c>
      <c r="Q400" s="45">
        <v>11.363166666666666</v>
      </c>
      <c r="R400" s="46">
        <v>12.653833333333333</v>
      </c>
      <c r="S400" s="45">
        <v>9.0941666666666681</v>
      </c>
      <c r="T400" s="46">
        <v>4.182245</v>
      </c>
      <c r="U400" s="45">
        <v>0.13773333333333321</v>
      </c>
      <c r="V400" s="46">
        <v>1.4597800000000001</v>
      </c>
      <c r="W400" s="45">
        <v>3.8306416666666658</v>
      </c>
      <c r="X400" s="46">
        <v>6.1350000000000009E-2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14"/>
        <v>56.126083333333327</v>
      </c>
      <c r="AE400" s="58"/>
    </row>
    <row r="401" spans="2:31" x14ac:dyDescent="0.3">
      <c r="B401" s="14" t="s">
        <v>18</v>
      </c>
      <c r="C401" s="14"/>
      <c r="D401" s="1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0</v>
      </c>
      <c r="N401" s="46">
        <v>0</v>
      </c>
      <c r="O401" s="45">
        <v>0</v>
      </c>
      <c r="P401" s="46">
        <v>0</v>
      </c>
      <c r="Q401" s="45">
        <v>0</v>
      </c>
      <c r="R401" s="46">
        <v>4.5833333333333393E-2</v>
      </c>
      <c r="S401" s="45">
        <v>0</v>
      </c>
      <c r="T401" s="46">
        <v>0.26666666666666672</v>
      </c>
      <c r="U401" s="45">
        <v>0</v>
      </c>
      <c r="V401" s="46">
        <v>0</v>
      </c>
      <c r="W401" s="45">
        <v>3.3883333333333342E-2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14"/>
        <v>0.34638333333333343</v>
      </c>
      <c r="AE401" s="58"/>
    </row>
    <row r="402" spans="2:31" x14ac:dyDescent="0.3">
      <c r="B402" s="14" t="s">
        <v>19</v>
      </c>
      <c r="C402" s="14"/>
      <c r="D402" s="1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0</v>
      </c>
      <c r="N402" s="46">
        <v>0</v>
      </c>
      <c r="O402" s="45">
        <v>0</v>
      </c>
      <c r="P402" s="46">
        <v>0</v>
      </c>
      <c r="Q402" s="45">
        <v>0.87050000000000027</v>
      </c>
      <c r="R402" s="46">
        <v>9.0980000000000008</v>
      </c>
      <c r="S402" s="45">
        <v>4.6833333333333324E-2</v>
      </c>
      <c r="T402" s="46">
        <v>1.2869999999999996E-2</v>
      </c>
      <c r="U402" s="45">
        <v>0</v>
      </c>
      <c r="V402" s="46">
        <v>3.4699999999999995E-2</v>
      </c>
      <c r="W402" s="45">
        <v>4.5794999999999988E-2</v>
      </c>
      <c r="X402" s="46">
        <v>3.4950000000000009E-2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14"/>
        <v>10.143648333333335</v>
      </c>
      <c r="AE402" s="58"/>
    </row>
    <row r="403" spans="2:31" x14ac:dyDescent="0.3">
      <c r="B403" s="4" t="s">
        <v>20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0</v>
      </c>
      <c r="N403" s="46">
        <v>0</v>
      </c>
      <c r="O403" s="45">
        <v>0</v>
      </c>
      <c r="P403" s="46">
        <v>0</v>
      </c>
      <c r="Q403" s="45">
        <v>0</v>
      </c>
      <c r="R403" s="46">
        <v>0.2543333333333333</v>
      </c>
      <c r="S403" s="45">
        <v>3.0666666666666658E-2</v>
      </c>
      <c r="T403" s="46">
        <v>2.3199999999999991E-2</v>
      </c>
      <c r="U403" s="45">
        <v>1.6666666666666644E-3</v>
      </c>
      <c r="V403" s="46">
        <v>0.39639999999999997</v>
      </c>
      <c r="W403" s="45">
        <v>1.4108333333333334</v>
      </c>
      <c r="X403" s="46">
        <v>3.5500000000000004E-2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14"/>
        <v>2.1525999999999996</v>
      </c>
      <c r="AE403" s="58"/>
    </row>
    <row r="404" spans="2:31" x14ac:dyDescent="0.3">
      <c r="B404" s="4" t="s">
        <v>21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0</v>
      </c>
      <c r="N404" s="46">
        <v>0</v>
      </c>
      <c r="O404" s="45">
        <v>0</v>
      </c>
      <c r="P404" s="46">
        <v>0</v>
      </c>
      <c r="Q404" s="45">
        <v>0</v>
      </c>
      <c r="R404" s="46">
        <v>0</v>
      </c>
      <c r="S404" s="45">
        <v>0</v>
      </c>
      <c r="T404" s="46">
        <v>0</v>
      </c>
      <c r="U404" s="45">
        <v>0</v>
      </c>
      <c r="V404" s="46">
        <v>0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14"/>
        <v>0</v>
      </c>
      <c r="AE404" s="58"/>
    </row>
    <row r="405" spans="2:31" x14ac:dyDescent="0.3">
      <c r="B405" s="4" t="s">
        <v>22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</v>
      </c>
      <c r="M405" s="45">
        <v>0</v>
      </c>
      <c r="N405" s="46">
        <v>0</v>
      </c>
      <c r="O405" s="45">
        <v>0</v>
      </c>
      <c r="P405" s="46">
        <v>0</v>
      </c>
      <c r="Q405" s="45">
        <v>5.0000000000000044E-4</v>
      </c>
      <c r="R405" s="46">
        <v>8.6666666666666684E-2</v>
      </c>
      <c r="S405" s="45">
        <v>2.5833333333333337E-2</v>
      </c>
      <c r="T405" s="46">
        <v>7.8833333333333339E-2</v>
      </c>
      <c r="U405" s="45">
        <v>0</v>
      </c>
      <c r="V405" s="46">
        <v>0.18399999999999997</v>
      </c>
      <c r="W405" s="45">
        <v>0.13033333333333336</v>
      </c>
      <c r="X405" s="46">
        <v>7.4999999999999989E-3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14"/>
        <v>0.5136666666666666</v>
      </c>
      <c r="AE405" s="58"/>
    </row>
    <row r="406" spans="2:31" x14ac:dyDescent="0.3">
      <c r="B406" s="4" t="s">
        <v>23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0.33300000000000013</v>
      </c>
      <c r="N406" s="46">
        <v>2.0560000000000014</v>
      </c>
      <c r="O406" s="45">
        <v>3.3333333333333313</v>
      </c>
      <c r="P406" s="46">
        <v>2.6635000000000004</v>
      </c>
      <c r="Q406" s="45">
        <v>2.3643333333333336</v>
      </c>
      <c r="R406" s="46">
        <v>4.0881666666666678</v>
      </c>
      <c r="S406" s="45">
        <v>0.22716666666666671</v>
      </c>
      <c r="T406" s="46">
        <v>2.9841666666666648E-2</v>
      </c>
      <c r="U406" s="45">
        <v>0.78343333333333343</v>
      </c>
      <c r="V406" s="46">
        <v>0.60592000000000001</v>
      </c>
      <c r="W406" s="45">
        <v>0.70536666666666714</v>
      </c>
      <c r="X406" s="46">
        <v>2.4749999999999998E-2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14"/>
        <v>17.21481166666667</v>
      </c>
      <c r="AE406" s="58"/>
    </row>
    <row r="407" spans="2:31" x14ac:dyDescent="0.3">
      <c r="B407" s="4" t="s">
        <v>24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</v>
      </c>
      <c r="N407" s="46">
        <v>0</v>
      </c>
      <c r="O407" s="45">
        <v>0</v>
      </c>
      <c r="P407" s="46">
        <v>0</v>
      </c>
      <c r="Q407" s="45">
        <v>0</v>
      </c>
      <c r="R407" s="46">
        <v>0</v>
      </c>
      <c r="S407" s="45">
        <v>0</v>
      </c>
      <c r="T407" s="46">
        <v>0</v>
      </c>
      <c r="U407" s="45">
        <v>0</v>
      </c>
      <c r="V407" s="46">
        <v>0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14"/>
        <v>0</v>
      </c>
      <c r="AE407" s="58"/>
    </row>
    <row r="408" spans="2:31" x14ac:dyDescent="0.3">
      <c r="B408" s="4" t="s">
        <v>25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0</v>
      </c>
      <c r="O408" s="45">
        <v>0</v>
      </c>
      <c r="P408" s="46">
        <v>0</v>
      </c>
      <c r="Q408" s="45">
        <v>0</v>
      </c>
      <c r="R408" s="46">
        <v>0</v>
      </c>
      <c r="S408" s="45">
        <v>0</v>
      </c>
      <c r="T408" s="46">
        <v>0</v>
      </c>
      <c r="U408" s="45">
        <v>0</v>
      </c>
      <c r="V408" s="46">
        <v>0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14"/>
        <v>0</v>
      </c>
      <c r="AE408" s="58"/>
    </row>
    <row r="409" spans="2:31" x14ac:dyDescent="0.3">
      <c r="B409" s="4" t="s">
        <v>26</v>
      </c>
      <c r="C409" s="4"/>
      <c r="D409" s="4"/>
      <c r="E409" s="45">
        <v>1.9060000000000008</v>
      </c>
      <c r="F409" s="46">
        <v>4.6695000000000002</v>
      </c>
      <c r="G409" s="45">
        <v>0.20700000000000002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0</v>
      </c>
      <c r="N409" s="46">
        <v>0</v>
      </c>
      <c r="O409" s="45">
        <v>0</v>
      </c>
      <c r="P409" s="46">
        <v>0</v>
      </c>
      <c r="Q409" s="45">
        <v>0</v>
      </c>
      <c r="R409" s="46">
        <v>0</v>
      </c>
      <c r="S409" s="45">
        <v>0</v>
      </c>
      <c r="T409" s="46">
        <v>0</v>
      </c>
      <c r="U409" s="45">
        <v>0</v>
      </c>
      <c r="V409" s="46">
        <v>0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14"/>
        <v>6.7825000000000006</v>
      </c>
      <c r="AE409" s="58"/>
    </row>
    <row r="410" spans="2:31" x14ac:dyDescent="0.3">
      <c r="B410" s="4" t="s">
        <v>27</v>
      </c>
      <c r="C410" s="4"/>
      <c r="D410" s="4"/>
      <c r="E410" s="45">
        <v>2.3726666666666612</v>
      </c>
      <c r="F410" s="46">
        <v>1.2333333333333248E-2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0</v>
      </c>
      <c r="N410" s="46">
        <v>0</v>
      </c>
      <c r="O410" s="45">
        <v>0</v>
      </c>
      <c r="P410" s="46">
        <v>0</v>
      </c>
      <c r="Q410" s="45">
        <v>0</v>
      </c>
      <c r="R410" s="46">
        <v>0</v>
      </c>
      <c r="S410" s="45">
        <v>0</v>
      </c>
      <c r="T410" s="46">
        <v>0</v>
      </c>
      <c r="U410" s="45">
        <v>0</v>
      </c>
      <c r="V410" s="46">
        <v>0</v>
      </c>
      <c r="W410" s="45">
        <v>0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14"/>
        <v>2.3849999999999945</v>
      </c>
      <c r="AE410" s="58"/>
    </row>
    <row r="411" spans="2:31" x14ac:dyDescent="0.3">
      <c r="B411" s="4" t="s">
        <v>28</v>
      </c>
      <c r="C411" s="4"/>
      <c r="D411" s="4"/>
      <c r="E411" s="45">
        <v>18.167833333333331</v>
      </c>
      <c r="F411" s="46">
        <v>20.386166666666661</v>
      </c>
      <c r="G411" s="45">
        <v>20.59866666666667</v>
      </c>
      <c r="H411" s="46">
        <v>0.66233333333333344</v>
      </c>
      <c r="I411" s="45">
        <v>0</v>
      </c>
      <c r="J411" s="46">
        <v>0</v>
      </c>
      <c r="K411" s="45">
        <v>0</v>
      </c>
      <c r="L411" s="46">
        <v>0</v>
      </c>
      <c r="M411" s="45">
        <v>0</v>
      </c>
      <c r="N411" s="46">
        <v>0</v>
      </c>
      <c r="O411" s="45">
        <v>0</v>
      </c>
      <c r="P411" s="46">
        <v>0</v>
      </c>
      <c r="Q411" s="45">
        <v>0</v>
      </c>
      <c r="R411" s="46">
        <v>0</v>
      </c>
      <c r="S411" s="45">
        <v>0</v>
      </c>
      <c r="T411" s="46">
        <v>0</v>
      </c>
      <c r="U411" s="45">
        <v>0</v>
      </c>
      <c r="V411" s="46">
        <v>0</v>
      </c>
      <c r="W411" s="45">
        <v>0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14"/>
        <v>59.814999999999998</v>
      </c>
      <c r="AE411" s="58"/>
    </row>
    <row r="412" spans="2:31" x14ac:dyDescent="0.3">
      <c r="B412" s="4" t="s">
        <v>107</v>
      </c>
      <c r="C412" s="4"/>
      <c r="D412" s="4"/>
      <c r="E412" s="45">
        <v>6.6421666666666646</v>
      </c>
      <c r="F412" s="46">
        <v>40.148833333333314</v>
      </c>
      <c r="G412" s="45">
        <v>46.581500000000005</v>
      </c>
      <c r="H412" s="46">
        <v>1.8621666666666665</v>
      </c>
      <c r="I412" s="45">
        <v>0</v>
      </c>
      <c r="J412" s="46">
        <v>0</v>
      </c>
      <c r="K412" s="45">
        <v>0</v>
      </c>
      <c r="L412" s="46">
        <v>0</v>
      </c>
      <c r="M412" s="45">
        <v>0</v>
      </c>
      <c r="N412" s="46">
        <v>0</v>
      </c>
      <c r="O412" s="45">
        <v>0</v>
      </c>
      <c r="P412" s="46">
        <v>0</v>
      </c>
      <c r="Q412" s="45">
        <v>0</v>
      </c>
      <c r="R412" s="46">
        <v>0</v>
      </c>
      <c r="S412" s="45">
        <v>0</v>
      </c>
      <c r="T412" s="46">
        <v>0</v>
      </c>
      <c r="U412" s="45">
        <v>0</v>
      </c>
      <c r="V412" s="46">
        <v>0</v>
      </c>
      <c r="W412" s="45">
        <v>0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14"/>
        <v>95.234666666666655</v>
      </c>
      <c r="AE412" s="58"/>
    </row>
    <row r="413" spans="2:31" x14ac:dyDescent="0.3">
      <c r="B413" s="4" t="s">
        <v>29</v>
      </c>
      <c r="C413" s="4"/>
      <c r="D413" s="4"/>
      <c r="E413" s="45">
        <v>13.981166666666665</v>
      </c>
      <c r="F413" s="46">
        <v>13.470000000000011</v>
      </c>
      <c r="G413" s="45">
        <v>24.098833333333339</v>
      </c>
      <c r="H413" s="46">
        <v>1.5291666666666663</v>
      </c>
      <c r="I413" s="45">
        <v>0</v>
      </c>
      <c r="J413" s="46">
        <v>0</v>
      </c>
      <c r="K413" s="45">
        <v>0</v>
      </c>
      <c r="L413" s="46">
        <v>0</v>
      </c>
      <c r="M413" s="45">
        <v>0</v>
      </c>
      <c r="N413" s="46">
        <v>0</v>
      </c>
      <c r="O413" s="45">
        <v>0</v>
      </c>
      <c r="P413" s="46">
        <v>0</v>
      </c>
      <c r="Q413" s="45">
        <v>0</v>
      </c>
      <c r="R413" s="46">
        <v>0</v>
      </c>
      <c r="S413" s="45">
        <v>0</v>
      </c>
      <c r="T413" s="46">
        <v>0</v>
      </c>
      <c r="U413" s="45">
        <v>0</v>
      </c>
      <c r="V413" s="46">
        <v>0</v>
      </c>
      <c r="W413" s="45">
        <v>0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14"/>
        <v>53.07916666666668</v>
      </c>
      <c r="AE413" s="58"/>
    </row>
    <row r="414" spans="2:31" x14ac:dyDescent="0.3">
      <c r="B414" s="4" t="s">
        <v>30</v>
      </c>
      <c r="C414" s="4"/>
      <c r="D414" s="4"/>
      <c r="E414" s="45">
        <v>68.345833333333346</v>
      </c>
      <c r="F414" s="46">
        <v>0</v>
      </c>
      <c r="G414" s="45">
        <v>53.997500000000009</v>
      </c>
      <c r="H414" s="46">
        <v>1.4998333333333338</v>
      </c>
      <c r="I414" s="45">
        <v>0</v>
      </c>
      <c r="J414" s="46">
        <v>0</v>
      </c>
      <c r="K414" s="45">
        <v>0</v>
      </c>
      <c r="L414" s="46">
        <v>0</v>
      </c>
      <c r="M414" s="45">
        <v>0</v>
      </c>
      <c r="N414" s="46">
        <v>0</v>
      </c>
      <c r="O414" s="45">
        <v>0</v>
      </c>
      <c r="P414" s="46">
        <v>0</v>
      </c>
      <c r="Q414" s="45">
        <v>0</v>
      </c>
      <c r="R414" s="46">
        <v>0</v>
      </c>
      <c r="S414" s="45">
        <v>0</v>
      </c>
      <c r="T414" s="46">
        <v>0</v>
      </c>
      <c r="U414" s="45">
        <v>0</v>
      </c>
      <c r="V414" s="46">
        <v>0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14"/>
        <v>123.84316666666669</v>
      </c>
      <c r="AE414" s="58"/>
    </row>
    <row r="415" spans="2:31" x14ac:dyDescent="0.3">
      <c r="B415" s="4" t="s">
        <v>31</v>
      </c>
      <c r="C415" s="4"/>
      <c r="D415" s="4"/>
      <c r="E415" s="45">
        <v>0.51000000000000156</v>
      </c>
      <c r="F415" s="46">
        <v>2.379999999999999</v>
      </c>
      <c r="G415" s="45">
        <v>2.1899999999999977</v>
      </c>
      <c r="H415" s="46">
        <v>4.8099999999999987</v>
      </c>
      <c r="I415" s="45">
        <v>0</v>
      </c>
      <c r="J415" s="46">
        <v>0</v>
      </c>
      <c r="K415" s="45">
        <v>0</v>
      </c>
      <c r="L415" s="46">
        <v>0</v>
      </c>
      <c r="M415" s="45">
        <v>0</v>
      </c>
      <c r="N415" s="46">
        <v>0</v>
      </c>
      <c r="O415" s="45">
        <v>0</v>
      </c>
      <c r="P415" s="46">
        <v>0</v>
      </c>
      <c r="Q415" s="45">
        <v>0</v>
      </c>
      <c r="R415" s="46">
        <v>0</v>
      </c>
      <c r="S415" s="45">
        <v>0</v>
      </c>
      <c r="T415" s="46">
        <v>0</v>
      </c>
      <c r="U415" s="45">
        <v>0</v>
      </c>
      <c r="V415" s="46">
        <v>0</v>
      </c>
      <c r="W415" s="45">
        <v>0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14"/>
        <v>9.889999999999997</v>
      </c>
      <c r="AE415" s="58"/>
    </row>
    <row r="416" spans="2:31" x14ac:dyDescent="0.3">
      <c r="B416" s="4" t="s">
        <v>32</v>
      </c>
      <c r="C416" s="4"/>
      <c r="D416" s="4"/>
      <c r="E416" s="45">
        <v>8.5933333333333373</v>
      </c>
      <c r="F416" s="46">
        <v>5.7229999999999963</v>
      </c>
      <c r="G416" s="45">
        <v>0.84550000000000014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0</v>
      </c>
      <c r="O416" s="45">
        <v>0</v>
      </c>
      <c r="P416" s="46">
        <v>0</v>
      </c>
      <c r="Q416" s="45">
        <v>0</v>
      </c>
      <c r="R416" s="46">
        <v>0</v>
      </c>
      <c r="S416" s="45">
        <v>0</v>
      </c>
      <c r="T416" s="46">
        <v>0</v>
      </c>
      <c r="U416" s="45">
        <v>0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14"/>
        <v>15.161833333333332</v>
      </c>
      <c r="AE416" s="58"/>
    </row>
    <row r="417" spans="2:31" x14ac:dyDescent="0.3">
      <c r="B417" s="4" t="s">
        <v>33</v>
      </c>
      <c r="C417" s="4"/>
      <c r="D417" s="4"/>
      <c r="E417" s="45">
        <v>1.906166666666667</v>
      </c>
      <c r="F417" s="46">
        <v>2.163166666666668</v>
      </c>
      <c r="G417" s="45">
        <v>9.1833333333333336E-2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</v>
      </c>
      <c r="N417" s="46">
        <v>0</v>
      </c>
      <c r="O417" s="45">
        <v>0</v>
      </c>
      <c r="P417" s="46">
        <v>0</v>
      </c>
      <c r="Q417" s="45">
        <v>0</v>
      </c>
      <c r="R417" s="46">
        <v>0</v>
      </c>
      <c r="S417" s="45">
        <v>0</v>
      </c>
      <c r="T417" s="46">
        <v>0</v>
      </c>
      <c r="U417" s="45">
        <v>0</v>
      </c>
      <c r="V417" s="46">
        <v>0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14"/>
        <v>4.1611666666666682</v>
      </c>
      <c r="AE417" s="58"/>
    </row>
    <row r="418" spans="2:31" x14ac:dyDescent="0.3">
      <c r="B418" s="4" t="s">
        <v>34</v>
      </c>
      <c r="C418" s="4"/>
      <c r="D418" s="4"/>
      <c r="E418" s="45">
        <v>1.8000000000000002E-2</v>
      </c>
      <c r="F418" s="46">
        <v>2.1666666666666648E-3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0</v>
      </c>
      <c r="N418" s="46">
        <v>0</v>
      </c>
      <c r="O418" s="45">
        <v>0</v>
      </c>
      <c r="P418" s="46">
        <v>0</v>
      </c>
      <c r="Q418" s="45">
        <v>0</v>
      </c>
      <c r="R418" s="46">
        <v>0</v>
      </c>
      <c r="S418" s="45">
        <v>0</v>
      </c>
      <c r="T418" s="46">
        <v>0</v>
      </c>
      <c r="U418" s="45">
        <v>0</v>
      </c>
      <c r="V418" s="46">
        <v>0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14"/>
        <v>2.0166666666666666E-2</v>
      </c>
      <c r="AE418" s="58"/>
    </row>
    <row r="419" spans="2:31" x14ac:dyDescent="0.3">
      <c r="B419" s="4" t="s">
        <v>35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0</v>
      </c>
      <c r="N419" s="46">
        <v>0</v>
      </c>
      <c r="O419" s="45">
        <v>0</v>
      </c>
      <c r="P419" s="46">
        <v>0</v>
      </c>
      <c r="Q419" s="45">
        <v>0</v>
      </c>
      <c r="R419" s="46">
        <v>0</v>
      </c>
      <c r="S419" s="45">
        <v>0</v>
      </c>
      <c r="T419" s="46">
        <v>0</v>
      </c>
      <c r="U419" s="45">
        <v>0</v>
      </c>
      <c r="V419" s="46">
        <v>0</v>
      </c>
      <c r="W419" s="45">
        <v>0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14"/>
        <v>0</v>
      </c>
      <c r="AE419" s="58"/>
    </row>
    <row r="420" spans="2:31" x14ac:dyDescent="0.3">
      <c r="B420" s="4" t="s">
        <v>36</v>
      </c>
      <c r="C420" s="4"/>
      <c r="D420" s="4"/>
      <c r="E420" s="45">
        <v>1.9166666666666703E-2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0</v>
      </c>
      <c r="N420" s="46">
        <v>0</v>
      </c>
      <c r="O420" s="45">
        <v>0</v>
      </c>
      <c r="P420" s="46">
        <v>0</v>
      </c>
      <c r="Q420" s="45">
        <v>0</v>
      </c>
      <c r="R420" s="46">
        <v>0</v>
      </c>
      <c r="S420" s="45">
        <v>0</v>
      </c>
      <c r="T420" s="46">
        <v>0</v>
      </c>
      <c r="U420" s="45">
        <v>0</v>
      </c>
      <c r="V420" s="46">
        <v>0</v>
      </c>
      <c r="W420" s="45">
        <v>0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14"/>
        <v>1.9166666666666703E-2</v>
      </c>
      <c r="AE420" s="58"/>
    </row>
    <row r="421" spans="2:31" x14ac:dyDescent="0.3">
      <c r="B421" s="4" t="s">
        <v>108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0</v>
      </c>
      <c r="N421" s="46">
        <v>0</v>
      </c>
      <c r="O421" s="45">
        <v>0</v>
      </c>
      <c r="P421" s="46">
        <v>0</v>
      </c>
      <c r="Q421" s="45">
        <v>0</v>
      </c>
      <c r="R421" s="46">
        <v>0</v>
      </c>
      <c r="S421" s="45">
        <v>0</v>
      </c>
      <c r="T421" s="46">
        <v>0</v>
      </c>
      <c r="U421" s="45">
        <v>0</v>
      </c>
      <c r="V421" s="46">
        <v>0</v>
      </c>
      <c r="W421" s="45">
        <v>0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14"/>
        <v>0</v>
      </c>
      <c r="AE421" s="58"/>
    </row>
    <row r="422" spans="2:31" x14ac:dyDescent="0.3">
      <c r="B422" s="4" t="s">
        <v>86</v>
      </c>
      <c r="C422" s="4"/>
      <c r="D422" s="4"/>
      <c r="E422" s="45">
        <v>0.37433333333333335</v>
      </c>
      <c r="F422" s="46">
        <v>1.2803333333333335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0</v>
      </c>
      <c r="O422" s="45">
        <v>0</v>
      </c>
      <c r="P422" s="46">
        <v>0</v>
      </c>
      <c r="Q422" s="45">
        <v>0</v>
      </c>
      <c r="R422" s="46">
        <v>0</v>
      </c>
      <c r="S422" s="45">
        <v>0</v>
      </c>
      <c r="T422" s="46">
        <v>0</v>
      </c>
      <c r="U422" s="45">
        <v>0</v>
      </c>
      <c r="V422" s="46">
        <v>0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14"/>
        <v>1.654666666666667</v>
      </c>
      <c r="AE422" s="58"/>
    </row>
    <row r="423" spans="2:31" x14ac:dyDescent="0.3">
      <c r="B423" s="4" t="s">
        <v>87</v>
      </c>
      <c r="C423" s="4"/>
      <c r="D423" s="4"/>
      <c r="E423" s="45">
        <v>3.1503333333333332</v>
      </c>
      <c r="F423" s="46">
        <v>13.681999999999993</v>
      </c>
      <c r="G423" s="45">
        <v>0.6153333333333334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0</v>
      </c>
      <c r="N423" s="46">
        <v>0</v>
      </c>
      <c r="O423" s="45">
        <v>0</v>
      </c>
      <c r="P423" s="46">
        <v>0</v>
      </c>
      <c r="Q423" s="45">
        <v>0</v>
      </c>
      <c r="R423" s="46">
        <v>0</v>
      </c>
      <c r="S423" s="45">
        <v>0</v>
      </c>
      <c r="T423" s="46">
        <v>0</v>
      </c>
      <c r="U423" s="45">
        <v>0</v>
      </c>
      <c r="V423" s="46">
        <v>0</v>
      </c>
      <c r="W423" s="45">
        <v>0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14"/>
        <v>17.44766666666666</v>
      </c>
      <c r="AE423" s="58"/>
    </row>
    <row r="424" spans="2:31" x14ac:dyDescent="0.3">
      <c r="B424" s="4" t="s">
        <v>93</v>
      </c>
      <c r="C424" s="4"/>
      <c r="D424" s="4"/>
      <c r="E424" s="45">
        <v>16.906666666666677</v>
      </c>
      <c r="F424" s="46">
        <v>0</v>
      </c>
      <c r="G424" s="45">
        <v>0.46500000000000002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0</v>
      </c>
      <c r="N424" s="46">
        <v>0</v>
      </c>
      <c r="O424" s="45">
        <v>0</v>
      </c>
      <c r="P424" s="46">
        <v>0</v>
      </c>
      <c r="Q424" s="45">
        <v>0</v>
      </c>
      <c r="R424" s="46">
        <v>0</v>
      </c>
      <c r="S424" s="45">
        <v>0</v>
      </c>
      <c r="T424" s="46">
        <v>0</v>
      </c>
      <c r="U424" s="45">
        <v>0</v>
      </c>
      <c r="V424" s="46">
        <v>0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14"/>
        <v>17.371666666666677</v>
      </c>
      <c r="AE424" s="58"/>
    </row>
    <row r="425" spans="2:31" x14ac:dyDescent="0.3">
      <c r="B425" s="4" t="s">
        <v>99</v>
      </c>
      <c r="C425" s="4"/>
      <c r="D425" s="4"/>
      <c r="E425" s="45">
        <v>9.7161666666666644</v>
      </c>
      <c r="F425" s="46">
        <v>5.6416666666666666</v>
      </c>
      <c r="G425" s="45">
        <v>10.4655</v>
      </c>
      <c r="H425" s="46">
        <v>0.32450000000000007</v>
      </c>
      <c r="I425" s="45">
        <v>0</v>
      </c>
      <c r="J425" s="46">
        <v>0</v>
      </c>
      <c r="K425" s="45">
        <v>0</v>
      </c>
      <c r="L425" s="46">
        <v>0</v>
      </c>
      <c r="M425" s="45">
        <v>0</v>
      </c>
      <c r="N425" s="46">
        <v>0</v>
      </c>
      <c r="O425" s="45">
        <v>0</v>
      </c>
      <c r="P425" s="46">
        <v>0</v>
      </c>
      <c r="Q425" s="45">
        <v>0</v>
      </c>
      <c r="R425" s="46">
        <v>0</v>
      </c>
      <c r="S425" s="45">
        <v>0</v>
      </c>
      <c r="T425" s="46">
        <v>0</v>
      </c>
      <c r="U425" s="45">
        <v>0</v>
      </c>
      <c r="V425" s="46">
        <v>0</v>
      </c>
      <c r="W425" s="45">
        <v>0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14"/>
        <v>26.147833333333331</v>
      </c>
      <c r="AE425" s="58"/>
    </row>
    <row r="426" spans="2:31" x14ac:dyDescent="0.3">
      <c r="B426" s="4" t="s">
        <v>100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0</v>
      </c>
      <c r="N426" s="46">
        <v>0</v>
      </c>
      <c r="O426" s="45">
        <v>0</v>
      </c>
      <c r="P426" s="46">
        <v>0</v>
      </c>
      <c r="Q426" s="45">
        <v>0</v>
      </c>
      <c r="R426" s="46">
        <v>0</v>
      </c>
      <c r="S426" s="45">
        <v>0</v>
      </c>
      <c r="T426" s="46">
        <v>0</v>
      </c>
      <c r="U426" s="45">
        <v>0</v>
      </c>
      <c r="V426" s="46">
        <v>0</v>
      </c>
      <c r="W426" s="45">
        <v>0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14"/>
        <v>0</v>
      </c>
      <c r="AE426" s="58"/>
    </row>
    <row r="427" spans="2:31" x14ac:dyDescent="0.3">
      <c r="B427" s="4" t="s">
        <v>101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1.5466666666666671</v>
      </c>
      <c r="N427" s="46">
        <v>7.3000000000000078</v>
      </c>
      <c r="O427" s="45">
        <v>15.200000000000015</v>
      </c>
      <c r="P427" s="46">
        <v>23.900000000000016</v>
      </c>
      <c r="Q427" s="45">
        <v>39.612666666666662</v>
      </c>
      <c r="R427" s="46">
        <v>57.743666666666641</v>
      </c>
      <c r="S427" s="45">
        <v>55.43783333333333</v>
      </c>
      <c r="T427" s="46">
        <v>37.455833333333331</v>
      </c>
      <c r="U427" s="45">
        <v>39.486333333333349</v>
      </c>
      <c r="V427" s="46">
        <v>49.424833333333339</v>
      </c>
      <c r="W427" s="45">
        <v>60.625499999999995</v>
      </c>
      <c r="X427" s="46">
        <v>2.4435000000000002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14"/>
        <v>390.17683333333332</v>
      </c>
      <c r="AE427" s="58"/>
    </row>
    <row r="428" spans="2:31" x14ac:dyDescent="0.3">
      <c r="B428" s="4" t="s">
        <v>102</v>
      </c>
      <c r="C428" s="4"/>
      <c r="D428" s="4"/>
      <c r="E428" s="45">
        <v>0</v>
      </c>
      <c r="F428" s="46">
        <v>1.624000000000001</v>
      </c>
      <c r="G428" s="45">
        <v>19.590166666666672</v>
      </c>
      <c r="H428" s="46">
        <v>1.0098333333333334</v>
      </c>
      <c r="I428" s="45">
        <v>0</v>
      </c>
      <c r="J428" s="46">
        <v>0</v>
      </c>
      <c r="K428" s="45">
        <v>0</v>
      </c>
      <c r="L428" s="46">
        <v>0</v>
      </c>
      <c r="M428" s="45">
        <v>0</v>
      </c>
      <c r="N428" s="46">
        <v>0</v>
      </c>
      <c r="O428" s="45">
        <v>0</v>
      </c>
      <c r="P428" s="46">
        <v>0</v>
      </c>
      <c r="Q428" s="45">
        <v>0</v>
      </c>
      <c r="R428" s="46">
        <v>0</v>
      </c>
      <c r="S428" s="45">
        <v>0</v>
      </c>
      <c r="T428" s="46">
        <v>0</v>
      </c>
      <c r="U428" s="45">
        <v>0</v>
      </c>
      <c r="V428" s="46">
        <v>0</v>
      </c>
      <c r="W428" s="45">
        <v>0</v>
      </c>
      <c r="X428" s="46">
        <v>0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14"/>
        <v>22.224000000000007</v>
      </c>
      <c r="AE428" s="58"/>
    </row>
    <row r="429" spans="2:31" x14ac:dyDescent="0.3">
      <c r="B429" s="4" t="s">
        <v>109</v>
      </c>
      <c r="C429" s="4"/>
      <c r="D429" s="4"/>
      <c r="E429" s="45">
        <v>30.568833333333327</v>
      </c>
      <c r="F429" s="46">
        <v>32.737166666666646</v>
      </c>
      <c r="G429" s="45">
        <v>29.832166666666659</v>
      </c>
      <c r="H429" s="46">
        <v>0.86216666666666653</v>
      </c>
      <c r="I429" s="45">
        <v>0</v>
      </c>
      <c r="J429" s="46">
        <v>0</v>
      </c>
      <c r="K429" s="45">
        <v>0</v>
      </c>
      <c r="L429" s="46">
        <v>0</v>
      </c>
      <c r="M429" s="45">
        <v>0</v>
      </c>
      <c r="N429" s="46">
        <v>0</v>
      </c>
      <c r="O429" s="45">
        <v>0</v>
      </c>
      <c r="P429" s="46">
        <v>0</v>
      </c>
      <c r="Q429" s="45">
        <v>0</v>
      </c>
      <c r="R429" s="46">
        <v>0</v>
      </c>
      <c r="S429" s="45">
        <v>0</v>
      </c>
      <c r="T429" s="46">
        <v>0</v>
      </c>
      <c r="U429" s="45">
        <v>0</v>
      </c>
      <c r="V429" s="46">
        <v>0</v>
      </c>
      <c r="W429" s="45">
        <v>0</v>
      </c>
      <c r="X429" s="46">
        <v>0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14"/>
        <v>94.000333333333288</v>
      </c>
      <c r="AE429" s="58"/>
    </row>
    <row r="430" spans="2:31" x14ac:dyDescent="0.3">
      <c r="B430" s="4" t="s">
        <v>115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0</v>
      </c>
      <c r="M430" s="45">
        <v>38.745833333333344</v>
      </c>
      <c r="N430" s="46">
        <v>100.92433333333337</v>
      </c>
      <c r="O430" s="45">
        <v>103.37716666666665</v>
      </c>
      <c r="P430" s="46">
        <v>86.742333333333335</v>
      </c>
      <c r="Q430" s="45">
        <v>89.125500000000002</v>
      </c>
      <c r="R430" s="46">
        <v>58.529333333333327</v>
      </c>
      <c r="S430" s="45">
        <v>32.261833333333321</v>
      </c>
      <c r="T430" s="46">
        <v>3.6833333333333322</v>
      </c>
      <c r="U430" s="45">
        <v>0</v>
      </c>
      <c r="V430" s="46">
        <v>0</v>
      </c>
      <c r="W430" s="45">
        <v>0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14"/>
        <v>513.38966666666659</v>
      </c>
      <c r="AE430" s="58"/>
    </row>
    <row r="431" spans="2:31" x14ac:dyDescent="0.3">
      <c r="B431" s="4" t="s">
        <v>121</v>
      </c>
      <c r="C431" s="4"/>
      <c r="D431" s="4"/>
      <c r="E431" s="45">
        <v>13.394166666666655</v>
      </c>
      <c r="F431" s="46">
        <v>15.943166666666668</v>
      </c>
      <c r="G431" s="45">
        <v>14.93133333333334</v>
      </c>
      <c r="H431" s="46">
        <v>0.28133333333333349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14"/>
        <v>44.55</v>
      </c>
      <c r="AE431" s="58"/>
    </row>
    <row r="432" spans="2:31" x14ac:dyDescent="0.3">
      <c r="B432" s="4" t="s">
        <v>131</v>
      </c>
      <c r="C432" s="4"/>
      <c r="D432" s="4"/>
      <c r="E432" s="45">
        <v>0</v>
      </c>
      <c r="F432" s="46">
        <v>0</v>
      </c>
      <c r="G432" s="45">
        <v>7.4303333333333335</v>
      </c>
      <c r="H432" s="46">
        <v>0.61016666666666663</v>
      </c>
      <c r="I432" s="45">
        <v>0</v>
      </c>
      <c r="J432" s="46">
        <v>0</v>
      </c>
      <c r="K432" s="45">
        <v>0</v>
      </c>
      <c r="L432" s="46">
        <v>0</v>
      </c>
      <c r="M432" s="45">
        <v>0</v>
      </c>
      <c r="N432" s="46">
        <v>0</v>
      </c>
      <c r="O432" s="45">
        <v>0</v>
      </c>
      <c r="P432" s="46">
        <v>0</v>
      </c>
      <c r="Q432" s="45">
        <v>0</v>
      </c>
      <c r="R432" s="46">
        <v>0</v>
      </c>
      <c r="S432" s="45">
        <v>0</v>
      </c>
      <c r="T432" s="46">
        <v>0</v>
      </c>
      <c r="U432" s="45">
        <v>0</v>
      </c>
      <c r="V432" s="46">
        <v>0</v>
      </c>
      <c r="W432" s="45">
        <v>0</v>
      </c>
      <c r="X432" s="46">
        <v>0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 t="shared" si="14"/>
        <v>8.0404999999999998</v>
      </c>
      <c r="AE432" s="58"/>
    </row>
    <row r="433" spans="2:31" x14ac:dyDescent="0.3">
      <c r="B433" s="4" t="s">
        <v>132</v>
      </c>
      <c r="C433" s="4"/>
      <c r="D433" s="4"/>
      <c r="E433" s="45">
        <v>11.076666666666659</v>
      </c>
      <c r="F433" s="46">
        <v>12.820833333333333</v>
      </c>
      <c r="G433" s="45">
        <v>15.373333333333335</v>
      </c>
      <c r="H433" s="46">
        <v>0.33483333333333337</v>
      </c>
      <c r="I433" s="45">
        <v>0</v>
      </c>
      <c r="J433" s="46">
        <v>0</v>
      </c>
      <c r="K433" s="45">
        <v>0</v>
      </c>
      <c r="L433" s="46">
        <v>0</v>
      </c>
      <c r="M433" s="45">
        <v>0</v>
      </c>
      <c r="N433" s="46">
        <v>0</v>
      </c>
      <c r="O433" s="45">
        <v>0</v>
      </c>
      <c r="P433" s="46">
        <v>0</v>
      </c>
      <c r="Q433" s="45">
        <v>0</v>
      </c>
      <c r="R433" s="46">
        <v>0</v>
      </c>
      <c r="S433" s="45">
        <v>0</v>
      </c>
      <c r="T433" s="46">
        <v>0</v>
      </c>
      <c r="U433" s="45">
        <v>0</v>
      </c>
      <c r="V433" s="46">
        <v>0</v>
      </c>
      <c r="W433" s="45">
        <v>0</v>
      </c>
      <c r="X433" s="46">
        <v>0</v>
      </c>
      <c r="Y433" s="45">
        <v>0</v>
      </c>
      <c r="Z433" s="46">
        <v>0</v>
      </c>
      <c r="AA433" s="45">
        <v>0</v>
      </c>
      <c r="AB433" s="46">
        <v>0</v>
      </c>
      <c r="AC433" s="58"/>
      <c r="AD433" s="59">
        <f t="shared" si="14"/>
        <v>39.605666666666664</v>
      </c>
      <c r="AE433" s="58"/>
    </row>
    <row r="434" spans="2:31" x14ac:dyDescent="0.3">
      <c r="B434" s="12" t="s">
        <v>2</v>
      </c>
      <c r="C434" s="12"/>
      <c r="D434" s="12"/>
      <c r="E434" s="13">
        <f>SUM(E386:E433)</f>
        <v>207.64949999999996</v>
      </c>
      <c r="F434" s="13">
        <f t="shared" ref="F434:AB434" si="15">SUM(F386:F433)</f>
        <v>172.68433333333326</v>
      </c>
      <c r="G434" s="13">
        <f t="shared" si="15"/>
        <v>247.31399999999999</v>
      </c>
      <c r="H434" s="13">
        <f t="shared" si="15"/>
        <v>13.786333333333333</v>
      </c>
      <c r="I434" s="13">
        <f>SUM(I386:I433)</f>
        <v>0</v>
      </c>
      <c r="J434" s="13">
        <f t="shared" si="15"/>
        <v>0</v>
      </c>
      <c r="K434" s="13">
        <f t="shared" si="15"/>
        <v>0</v>
      </c>
      <c r="L434" s="13">
        <f>SUM(L386:L433)</f>
        <v>0</v>
      </c>
      <c r="M434" s="13">
        <f t="shared" si="15"/>
        <v>98.44713333333334</v>
      </c>
      <c r="N434" s="13">
        <f t="shared" si="15"/>
        <v>273.61583333333334</v>
      </c>
      <c r="O434" s="13">
        <f>SUM(O386:O433)</f>
        <v>300.3698333333333</v>
      </c>
      <c r="P434" s="13">
        <f t="shared" si="15"/>
        <v>421.95950000000005</v>
      </c>
      <c r="Q434" s="13">
        <f t="shared" si="15"/>
        <v>509.74166666666662</v>
      </c>
      <c r="R434" s="13">
        <f t="shared" si="15"/>
        <v>523.21733333333316</v>
      </c>
      <c r="S434" s="13">
        <f t="shared" si="15"/>
        <v>498.96249999999998</v>
      </c>
      <c r="T434" s="13">
        <f t="shared" si="15"/>
        <v>433.34462333333335</v>
      </c>
      <c r="U434" s="13">
        <f t="shared" si="15"/>
        <v>397.26965000000007</v>
      </c>
      <c r="V434" s="13">
        <f t="shared" si="15"/>
        <v>420.62236000000019</v>
      </c>
      <c r="W434" s="13">
        <f t="shared" si="15"/>
        <v>447.68828333333317</v>
      </c>
      <c r="X434" s="13">
        <f t="shared" si="15"/>
        <v>19.110949999999999</v>
      </c>
      <c r="Y434" s="13">
        <f t="shared" si="15"/>
        <v>0</v>
      </c>
      <c r="Z434" s="13">
        <f t="shared" si="15"/>
        <v>0</v>
      </c>
      <c r="AA434" s="13">
        <f>SUM(AA386:AA433)</f>
        <v>0</v>
      </c>
      <c r="AB434" s="13">
        <f t="shared" si="15"/>
        <v>0</v>
      </c>
      <c r="AC434" s="111">
        <f>SUM(AD386:AD433)</f>
        <v>4985.7838333333339</v>
      </c>
      <c r="AD434" s="111"/>
      <c r="AE434" s="111"/>
    </row>
    <row r="437" spans="2:31" x14ac:dyDescent="0.3">
      <c r="B437" s="8">
        <f>'Resumen-Mensual'!$M$24</f>
        <v>45574</v>
      </c>
    </row>
    <row r="438" spans="2:31" x14ac:dyDescent="0.3">
      <c r="B438" s="8"/>
    </row>
    <row r="439" spans="2:31" x14ac:dyDescent="0.3">
      <c r="B439" s="9" t="s">
        <v>81</v>
      </c>
      <c r="C439" s="10"/>
      <c r="D439" s="10"/>
      <c r="E439" s="11">
        <v>1</v>
      </c>
      <c r="F439" s="11">
        <v>2</v>
      </c>
      <c r="G439" s="11">
        <v>3</v>
      </c>
      <c r="H439" s="11">
        <v>4</v>
      </c>
      <c r="I439" s="11">
        <v>5</v>
      </c>
      <c r="J439" s="11">
        <v>6</v>
      </c>
      <c r="K439" s="11">
        <v>7</v>
      </c>
      <c r="L439" s="11">
        <v>8</v>
      </c>
      <c r="M439" s="11">
        <v>9</v>
      </c>
      <c r="N439" s="11">
        <v>10</v>
      </c>
      <c r="O439" s="11">
        <v>11</v>
      </c>
      <c r="P439" s="11">
        <v>12</v>
      </c>
      <c r="Q439" s="11">
        <v>13</v>
      </c>
      <c r="R439" s="11">
        <v>14</v>
      </c>
      <c r="S439" s="11">
        <v>15</v>
      </c>
      <c r="T439" s="11">
        <v>16</v>
      </c>
      <c r="U439" s="11">
        <v>17</v>
      </c>
      <c r="V439" s="11">
        <v>18</v>
      </c>
      <c r="W439" s="11">
        <v>19</v>
      </c>
      <c r="X439" s="11">
        <v>20</v>
      </c>
      <c r="Y439" s="11">
        <v>21</v>
      </c>
      <c r="Z439" s="11">
        <v>22</v>
      </c>
      <c r="AA439" s="11">
        <v>23</v>
      </c>
      <c r="AB439" s="11">
        <v>24</v>
      </c>
      <c r="AC439" s="94" t="s">
        <v>2</v>
      </c>
      <c r="AD439" s="94"/>
      <c r="AE439" s="94"/>
    </row>
    <row r="440" spans="2:31" x14ac:dyDescent="0.3">
      <c r="B440" s="14" t="s">
        <v>4</v>
      </c>
      <c r="C440" s="49"/>
      <c r="D440" s="49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0.27399999999999997</v>
      </c>
      <c r="M440" s="45">
        <v>6.8793333333333324</v>
      </c>
      <c r="N440" s="46">
        <v>13.944000000000001</v>
      </c>
      <c r="O440" s="45">
        <v>5.8050000000000024</v>
      </c>
      <c r="P440" s="46">
        <v>2.262833333333333</v>
      </c>
      <c r="Q440" s="45">
        <v>27.799000000000003</v>
      </c>
      <c r="R440" s="46">
        <v>46.90300000000002</v>
      </c>
      <c r="S440" s="45">
        <v>81.310833333333321</v>
      </c>
      <c r="T440" s="46">
        <v>66.298666666666705</v>
      </c>
      <c r="U440" s="45">
        <v>72.818333333333342</v>
      </c>
      <c r="V440" s="46">
        <v>73.548333333333318</v>
      </c>
      <c r="W440" s="45">
        <v>78.359999999999971</v>
      </c>
      <c r="X440" s="46">
        <v>18.920299999999994</v>
      </c>
      <c r="Y440" s="45">
        <v>0</v>
      </c>
      <c r="Z440" s="46">
        <v>0</v>
      </c>
      <c r="AA440" s="45">
        <v>0</v>
      </c>
      <c r="AB440" s="46">
        <v>0</v>
      </c>
      <c r="AC440" s="60"/>
      <c r="AD440" s="61">
        <f>SUM(E440:AB440)</f>
        <v>495.12363333333332</v>
      </c>
      <c r="AE440" s="60"/>
    </row>
    <row r="441" spans="2:31" x14ac:dyDescent="0.3">
      <c r="B441" s="14" t="s">
        <v>5</v>
      </c>
      <c r="C441" s="14"/>
      <c r="D441" s="1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0.18166666666666667</v>
      </c>
      <c r="M441" s="45">
        <v>8.2981666666666687</v>
      </c>
      <c r="N441" s="46">
        <v>14.895666666666671</v>
      </c>
      <c r="O441" s="45">
        <v>30.639166666666686</v>
      </c>
      <c r="P441" s="46">
        <v>46.451666666666668</v>
      </c>
      <c r="Q441" s="45">
        <v>63.797499999999999</v>
      </c>
      <c r="R441" s="46">
        <v>67.65900000000002</v>
      </c>
      <c r="S441" s="45">
        <v>70.210666666666668</v>
      </c>
      <c r="T441" s="46">
        <v>52.070666666666654</v>
      </c>
      <c r="U441" s="45">
        <v>52.529166666666661</v>
      </c>
      <c r="V441" s="46">
        <v>60.322166666666682</v>
      </c>
      <c r="W441" s="45">
        <v>69.01216666666663</v>
      </c>
      <c r="X441" s="46">
        <v>33.436716666666662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>SUM(E441:AB441)</f>
        <v>569.50438333333329</v>
      </c>
      <c r="AE441" s="58"/>
    </row>
    <row r="442" spans="2:31" x14ac:dyDescent="0.3">
      <c r="B442" s="14" t="s">
        <v>6</v>
      </c>
      <c r="C442" s="14"/>
      <c r="D442" s="1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0.19216666666666668</v>
      </c>
      <c r="M442" s="45">
        <v>4.9283333333333292</v>
      </c>
      <c r="N442" s="46">
        <v>6.51</v>
      </c>
      <c r="O442" s="45">
        <v>8.7580000000000027</v>
      </c>
      <c r="P442" s="46">
        <v>20.970499999999991</v>
      </c>
      <c r="Q442" s="45">
        <v>41.293166666666721</v>
      </c>
      <c r="R442" s="46">
        <v>55.511000000000031</v>
      </c>
      <c r="S442" s="45">
        <v>58.343499999999992</v>
      </c>
      <c r="T442" s="46">
        <v>42.557500000000019</v>
      </c>
      <c r="U442" s="45">
        <v>42.909166666666678</v>
      </c>
      <c r="V442" s="46">
        <v>47.326166666666659</v>
      </c>
      <c r="W442" s="45">
        <v>55.648000000000025</v>
      </c>
      <c r="X442" s="46">
        <v>29.668233333333337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ref="AD442:AD487" si="16">SUM(E442:AB442)</f>
        <v>414.61573333333342</v>
      </c>
      <c r="AE442" s="58"/>
    </row>
    <row r="443" spans="2:31" x14ac:dyDescent="0.3">
      <c r="B443" s="14" t="s">
        <v>106</v>
      </c>
      <c r="C443" s="14"/>
      <c r="D443" s="1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0.10866666666666666</v>
      </c>
      <c r="M443" s="45">
        <v>1.9099999999999975</v>
      </c>
      <c r="N443" s="46">
        <v>1.2299999999999993</v>
      </c>
      <c r="O443" s="45">
        <v>2.900000000000003</v>
      </c>
      <c r="P443" s="46">
        <v>12.793999999999995</v>
      </c>
      <c r="Q443" s="45">
        <v>40.684666666666672</v>
      </c>
      <c r="R443" s="46">
        <v>94.118666666666655</v>
      </c>
      <c r="S443" s="45">
        <v>116.48933333333338</v>
      </c>
      <c r="T443" s="46">
        <v>85.621500000000012</v>
      </c>
      <c r="U443" s="45">
        <v>92.365333333333325</v>
      </c>
      <c r="V443" s="46">
        <v>98.258833333333342</v>
      </c>
      <c r="W443" s="45">
        <v>100.85416666666656</v>
      </c>
      <c r="X443" s="46">
        <v>52.735866666666674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6"/>
        <v>700.07103333333316</v>
      </c>
      <c r="AE443" s="58"/>
    </row>
    <row r="444" spans="2:31" x14ac:dyDescent="0.3">
      <c r="B444" s="14" t="s">
        <v>7</v>
      </c>
      <c r="C444" s="14"/>
      <c r="D444" s="1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0.32733333333333337</v>
      </c>
      <c r="M444" s="45">
        <v>23.272666666666673</v>
      </c>
      <c r="N444" s="46">
        <v>4.0088333333333361</v>
      </c>
      <c r="O444" s="45">
        <v>0.7938333333333335</v>
      </c>
      <c r="P444" s="46">
        <v>76.987833333333356</v>
      </c>
      <c r="Q444" s="45">
        <v>113.1431666666667</v>
      </c>
      <c r="R444" s="46">
        <v>108.30816666666664</v>
      </c>
      <c r="S444" s="45">
        <v>108.33233333333332</v>
      </c>
      <c r="T444" s="46">
        <v>87.301166666666674</v>
      </c>
      <c r="U444" s="45">
        <v>86.36999999999999</v>
      </c>
      <c r="V444" s="46">
        <v>91.433666666666639</v>
      </c>
      <c r="W444" s="45">
        <v>108.51583333333333</v>
      </c>
      <c r="X444" s="46">
        <v>56.166833333333336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6"/>
        <v>864.96166666666682</v>
      </c>
      <c r="AE444" s="58"/>
    </row>
    <row r="445" spans="2:31" x14ac:dyDescent="0.3">
      <c r="B445" s="14" t="s">
        <v>8</v>
      </c>
      <c r="C445" s="14"/>
      <c r="D445" s="1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1.3492999999999997</v>
      </c>
      <c r="M445" s="45">
        <v>51.938999999999993</v>
      </c>
      <c r="N445" s="46">
        <v>62.656500000000015</v>
      </c>
      <c r="O445" s="45">
        <v>80.869</v>
      </c>
      <c r="P445" s="46">
        <v>73.59733333333331</v>
      </c>
      <c r="Q445" s="45">
        <v>69.28116666666665</v>
      </c>
      <c r="R445" s="46">
        <v>70.989000000000004</v>
      </c>
      <c r="S445" s="45">
        <v>70.989000000000004</v>
      </c>
      <c r="T445" s="46">
        <v>53.088000000000051</v>
      </c>
      <c r="U445" s="45">
        <v>49.552000000000014</v>
      </c>
      <c r="V445" s="46">
        <v>50.893500000000031</v>
      </c>
      <c r="W445" s="45">
        <v>42.614000000000026</v>
      </c>
      <c r="X445" s="46">
        <v>19.795333333333343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6"/>
        <v>697.61313333333351</v>
      </c>
      <c r="AE445" s="58"/>
    </row>
    <row r="446" spans="2:31" x14ac:dyDescent="0.3">
      <c r="B446" s="14" t="s">
        <v>9</v>
      </c>
      <c r="C446" s="14"/>
      <c r="D446" s="1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0.11800000000000001</v>
      </c>
      <c r="M446" s="45">
        <v>5.8020000000000005</v>
      </c>
      <c r="N446" s="46">
        <v>6.6733333333333338</v>
      </c>
      <c r="O446" s="45">
        <v>12.381833333333329</v>
      </c>
      <c r="P446" s="46">
        <v>24.63816666666667</v>
      </c>
      <c r="Q446" s="45">
        <v>18.154499999999995</v>
      </c>
      <c r="R446" s="46">
        <v>28.016333333333321</v>
      </c>
      <c r="S446" s="45">
        <v>34.597166666666638</v>
      </c>
      <c r="T446" s="46">
        <v>27.685833333333374</v>
      </c>
      <c r="U446" s="45">
        <v>30.47900000000001</v>
      </c>
      <c r="V446" s="46">
        <v>32.856666666666676</v>
      </c>
      <c r="W446" s="45">
        <v>46.07500000000001</v>
      </c>
      <c r="X446" s="46">
        <v>52.509999999999984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6"/>
        <v>319.98783333333336</v>
      </c>
      <c r="AE446" s="58"/>
    </row>
    <row r="447" spans="2:31" x14ac:dyDescent="0.3">
      <c r="B447" s="14" t="s">
        <v>10</v>
      </c>
      <c r="C447" s="14"/>
      <c r="D447" s="1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3.0166666666666665E-2</v>
      </c>
      <c r="M447" s="45">
        <v>2.7920000000000003</v>
      </c>
      <c r="N447" s="46">
        <v>1.1255000000000002</v>
      </c>
      <c r="O447" s="45">
        <v>2.2581666666666669</v>
      </c>
      <c r="P447" s="46">
        <v>7.4709999999999983</v>
      </c>
      <c r="Q447" s="45">
        <v>2.8383333333333325</v>
      </c>
      <c r="R447" s="46">
        <v>0.42999999999999988</v>
      </c>
      <c r="S447" s="45">
        <v>0</v>
      </c>
      <c r="T447" s="46">
        <v>0</v>
      </c>
      <c r="U447" s="45">
        <v>0</v>
      </c>
      <c r="V447" s="46">
        <v>10.114166666666666</v>
      </c>
      <c r="W447" s="45">
        <v>32.831833333333321</v>
      </c>
      <c r="X447" s="46">
        <v>14.55463333333333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6"/>
        <v>74.445799999999977</v>
      </c>
      <c r="AE447" s="58"/>
    </row>
    <row r="448" spans="2:31" x14ac:dyDescent="0.3">
      <c r="B448" s="14" t="s">
        <v>11</v>
      </c>
      <c r="C448" s="14"/>
      <c r="D448" s="1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3.3666666666666657E-2</v>
      </c>
      <c r="M448" s="45">
        <v>1.5300000000000007</v>
      </c>
      <c r="N448" s="46">
        <v>1.297666666666667</v>
      </c>
      <c r="O448" s="45">
        <v>1.6265000000000003</v>
      </c>
      <c r="P448" s="46">
        <v>3.7941666666666665</v>
      </c>
      <c r="Q448" s="45">
        <v>0</v>
      </c>
      <c r="R448" s="46">
        <v>0</v>
      </c>
      <c r="S448" s="45">
        <v>0</v>
      </c>
      <c r="T448" s="46">
        <v>0</v>
      </c>
      <c r="U448" s="45">
        <v>0</v>
      </c>
      <c r="V448" s="46">
        <v>3.5003333333333342</v>
      </c>
      <c r="W448" s="45">
        <v>27.993333333333329</v>
      </c>
      <c r="X448" s="46">
        <v>11.573659999999997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6"/>
        <v>51.349326666666663</v>
      </c>
      <c r="AE448" s="58"/>
    </row>
    <row r="449" spans="2:31" x14ac:dyDescent="0.3">
      <c r="B449" s="14" t="s">
        <v>12</v>
      </c>
      <c r="C449" s="14"/>
      <c r="D449" s="1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0.12916666666666668</v>
      </c>
      <c r="M449" s="45">
        <v>7.7691666666666634</v>
      </c>
      <c r="N449" s="46">
        <v>4.1580000000000004</v>
      </c>
      <c r="O449" s="45">
        <v>11.012166666666667</v>
      </c>
      <c r="P449" s="46">
        <v>10.170833333333327</v>
      </c>
      <c r="Q449" s="45">
        <v>0</v>
      </c>
      <c r="R449" s="46">
        <v>0.21216666666666673</v>
      </c>
      <c r="S449" s="45">
        <v>4.4586666666666712</v>
      </c>
      <c r="T449" s="46">
        <v>0</v>
      </c>
      <c r="U449" s="45">
        <v>0.81983333333333241</v>
      </c>
      <c r="V449" s="46">
        <v>14.717333333333329</v>
      </c>
      <c r="W449" s="45">
        <v>34.280833333333327</v>
      </c>
      <c r="X449" s="46">
        <v>16.332833333333337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6"/>
        <v>104.06099999999999</v>
      </c>
      <c r="AE449" s="58"/>
    </row>
    <row r="450" spans="2:31" x14ac:dyDescent="0.3">
      <c r="B450" s="14" t="s">
        <v>13</v>
      </c>
      <c r="C450" s="14"/>
      <c r="D450" s="1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0</v>
      </c>
      <c r="M450" s="45">
        <v>0</v>
      </c>
      <c r="N450" s="46">
        <v>0</v>
      </c>
      <c r="O450" s="45">
        <v>0</v>
      </c>
      <c r="P450" s="46">
        <v>0</v>
      </c>
      <c r="Q450" s="45">
        <v>0</v>
      </c>
      <c r="R450" s="46">
        <v>0</v>
      </c>
      <c r="S450" s="45">
        <v>0</v>
      </c>
      <c r="T450" s="46">
        <v>0</v>
      </c>
      <c r="U450" s="45">
        <v>0</v>
      </c>
      <c r="V450" s="46">
        <v>0</v>
      </c>
      <c r="W450" s="45">
        <v>0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6"/>
        <v>0</v>
      </c>
      <c r="AE450" s="58"/>
    </row>
    <row r="451" spans="2:31" x14ac:dyDescent="0.3">
      <c r="B451" s="14" t="s">
        <v>14</v>
      </c>
      <c r="C451" s="14"/>
      <c r="D451" s="1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0</v>
      </c>
      <c r="N451" s="46">
        <v>0</v>
      </c>
      <c r="O451" s="45">
        <v>0</v>
      </c>
      <c r="P451" s="46">
        <v>0</v>
      </c>
      <c r="Q451" s="45">
        <v>0</v>
      </c>
      <c r="R451" s="46">
        <v>0</v>
      </c>
      <c r="S451" s="45">
        <v>0</v>
      </c>
      <c r="T451" s="46">
        <v>0</v>
      </c>
      <c r="U451" s="45">
        <v>0</v>
      </c>
      <c r="V451" s="46">
        <v>0</v>
      </c>
      <c r="W451" s="45">
        <v>0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6"/>
        <v>0</v>
      </c>
      <c r="AE451" s="58"/>
    </row>
    <row r="452" spans="2:31" x14ac:dyDescent="0.3">
      <c r="B452" s="14" t="s">
        <v>15</v>
      </c>
      <c r="C452" s="14"/>
      <c r="D452" s="1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5.6666666666666671E-2</v>
      </c>
      <c r="M452" s="45">
        <v>2.2678333333333338</v>
      </c>
      <c r="N452" s="46">
        <v>3.7103333333333324</v>
      </c>
      <c r="O452" s="45">
        <v>3.8169999999999984</v>
      </c>
      <c r="P452" s="46">
        <v>0</v>
      </c>
      <c r="Q452" s="45">
        <v>0</v>
      </c>
      <c r="R452" s="46">
        <v>6.2944999999999975</v>
      </c>
      <c r="S452" s="45">
        <v>13.899499999999991</v>
      </c>
      <c r="T452" s="46">
        <v>13.125166666666667</v>
      </c>
      <c r="U452" s="45">
        <v>9.5288333333333313</v>
      </c>
      <c r="V452" s="46">
        <v>8.910166666666667</v>
      </c>
      <c r="W452" s="45">
        <v>24.544666666666686</v>
      </c>
      <c r="X452" s="46">
        <v>13.310500000000003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6"/>
        <v>99.465166666666676</v>
      </c>
      <c r="AE452" s="58"/>
    </row>
    <row r="453" spans="2:31" x14ac:dyDescent="0.3">
      <c r="B453" s="14" t="s">
        <v>16</v>
      </c>
      <c r="C453" s="14"/>
      <c r="D453" s="1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8.8666666666666671E-2</v>
      </c>
      <c r="M453" s="45">
        <v>2.5033333333333334</v>
      </c>
      <c r="N453" s="46">
        <v>2.1201666666666665</v>
      </c>
      <c r="O453" s="45">
        <v>2.7576666666666663</v>
      </c>
      <c r="P453" s="46">
        <v>2.4036666666666666</v>
      </c>
      <c r="Q453" s="45">
        <v>5.6500000000000057E-2</v>
      </c>
      <c r="R453" s="46">
        <v>0</v>
      </c>
      <c r="S453" s="45">
        <v>7.3284999999999991</v>
      </c>
      <c r="T453" s="46">
        <v>9.2000000000000011</v>
      </c>
      <c r="U453" s="45">
        <v>14.315166666666661</v>
      </c>
      <c r="V453" s="46">
        <v>20.377666666666663</v>
      </c>
      <c r="W453" s="45">
        <v>27.207666666666668</v>
      </c>
      <c r="X453" s="46">
        <v>12.735466666666671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6"/>
        <v>101.09446666666666</v>
      </c>
      <c r="AE453" s="58"/>
    </row>
    <row r="454" spans="2:31" x14ac:dyDescent="0.3">
      <c r="B454" s="14" t="s">
        <v>17</v>
      </c>
      <c r="C454" s="14"/>
      <c r="D454" s="1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0.08</v>
      </c>
      <c r="M454" s="45">
        <v>1.6346666666666656</v>
      </c>
      <c r="N454" s="46">
        <v>2.580000000000001</v>
      </c>
      <c r="O454" s="45">
        <v>2.9620000000000002</v>
      </c>
      <c r="P454" s="46">
        <v>3.113999999999999</v>
      </c>
      <c r="Q454" s="45">
        <v>6.108666666666668</v>
      </c>
      <c r="R454" s="46">
        <v>6.9126666666666674</v>
      </c>
      <c r="S454" s="45">
        <v>20.195000000000004</v>
      </c>
      <c r="T454" s="46">
        <v>20.479500000000005</v>
      </c>
      <c r="U454" s="45">
        <v>26.769000000000002</v>
      </c>
      <c r="V454" s="46">
        <v>33.186833333333325</v>
      </c>
      <c r="W454" s="45">
        <v>40.035166666666662</v>
      </c>
      <c r="X454" s="46">
        <v>20.311666666666671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6"/>
        <v>184.36916666666667</v>
      </c>
      <c r="AE454" s="58"/>
    </row>
    <row r="455" spans="2:31" x14ac:dyDescent="0.3">
      <c r="B455" s="14" t="s">
        <v>18</v>
      </c>
      <c r="C455" s="14"/>
      <c r="D455" s="1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0.376</v>
      </c>
      <c r="M455" s="45">
        <v>7.0884999999999989</v>
      </c>
      <c r="N455" s="46">
        <v>3.1433333333333335</v>
      </c>
      <c r="O455" s="45">
        <v>2.1320000000000001</v>
      </c>
      <c r="P455" s="46">
        <v>3.9678333333333344</v>
      </c>
      <c r="Q455" s="45">
        <v>1.9851666666666665</v>
      </c>
      <c r="R455" s="46">
        <v>2.3146666666666671</v>
      </c>
      <c r="S455" s="45">
        <v>27.399666666666668</v>
      </c>
      <c r="T455" s="46">
        <v>29.287333333333336</v>
      </c>
      <c r="U455" s="45">
        <v>36.507166666666663</v>
      </c>
      <c r="V455" s="46">
        <v>45.899166666666666</v>
      </c>
      <c r="W455" s="45">
        <v>47.6965</v>
      </c>
      <c r="X455" s="46">
        <v>11.112333333333336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6"/>
        <v>218.90966666666665</v>
      </c>
      <c r="AE455" s="58"/>
    </row>
    <row r="456" spans="2:31" x14ac:dyDescent="0.3">
      <c r="B456" s="14" t="s">
        <v>19</v>
      </c>
      <c r="C456" s="14"/>
      <c r="D456" s="1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8.4666666666666668E-2</v>
      </c>
      <c r="M456" s="45">
        <v>0.82033333333333358</v>
      </c>
      <c r="N456" s="46">
        <v>0.25116666666666665</v>
      </c>
      <c r="O456" s="45">
        <v>5.0500000000000031E-2</v>
      </c>
      <c r="P456" s="46">
        <v>1.0209999999999997</v>
      </c>
      <c r="Q456" s="45">
        <v>7.1354999999999986</v>
      </c>
      <c r="R456" s="46">
        <v>0</v>
      </c>
      <c r="S456" s="45">
        <v>9.5319999999999983</v>
      </c>
      <c r="T456" s="46">
        <v>13.710833333333328</v>
      </c>
      <c r="U456" s="45">
        <v>19.347000000000001</v>
      </c>
      <c r="V456" s="46">
        <v>34.209833333333329</v>
      </c>
      <c r="W456" s="45">
        <v>42.700166666666668</v>
      </c>
      <c r="X456" s="46">
        <v>21.784516666666669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6"/>
        <v>150.64751666666663</v>
      </c>
      <c r="AE456" s="58"/>
    </row>
    <row r="457" spans="2:31" x14ac:dyDescent="0.3">
      <c r="B457" s="4" t="s">
        <v>20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2.6000000000000002E-2</v>
      </c>
      <c r="M457" s="45">
        <v>1.4513333333333334</v>
      </c>
      <c r="N457" s="46">
        <v>1.5264999999999997</v>
      </c>
      <c r="O457" s="45">
        <v>2.502333333333334</v>
      </c>
      <c r="P457" s="46">
        <v>4.7198333333333329</v>
      </c>
      <c r="Q457" s="45">
        <v>5.7263333333333337</v>
      </c>
      <c r="R457" s="46">
        <v>6.7056666666666676</v>
      </c>
      <c r="S457" s="45">
        <v>11.198500000000006</v>
      </c>
      <c r="T457" s="46">
        <v>10.169166666666658</v>
      </c>
      <c r="U457" s="45">
        <v>8.1694999999999993</v>
      </c>
      <c r="V457" s="46">
        <v>6.7994999999999992</v>
      </c>
      <c r="W457" s="45">
        <v>11.801166666666669</v>
      </c>
      <c r="X457" s="46">
        <v>4.7514999999999974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6"/>
        <v>75.547333333333327</v>
      </c>
      <c r="AE457" s="58"/>
    </row>
    <row r="458" spans="2:31" x14ac:dyDescent="0.3">
      <c r="B458" s="4" t="s">
        <v>21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</v>
      </c>
      <c r="N458" s="46">
        <v>0</v>
      </c>
      <c r="O458" s="45">
        <v>0</v>
      </c>
      <c r="P458" s="46">
        <v>0</v>
      </c>
      <c r="Q458" s="45">
        <v>0</v>
      </c>
      <c r="R458" s="46">
        <v>0</v>
      </c>
      <c r="S458" s="45">
        <v>0</v>
      </c>
      <c r="T458" s="46">
        <v>0</v>
      </c>
      <c r="U458" s="45">
        <v>0</v>
      </c>
      <c r="V458" s="46">
        <v>0</v>
      </c>
      <c r="W458" s="45">
        <v>0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6"/>
        <v>0</v>
      </c>
      <c r="AE458" s="58"/>
    </row>
    <row r="459" spans="2:31" x14ac:dyDescent="0.3">
      <c r="B459" s="4" t="s">
        <v>22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1.2333333333333333E-2</v>
      </c>
      <c r="M459" s="45">
        <v>0.47216666666666662</v>
      </c>
      <c r="N459" s="46">
        <v>0.18133333333333318</v>
      </c>
      <c r="O459" s="45">
        <v>0.79066666666666596</v>
      </c>
      <c r="P459" s="46">
        <v>1.5</v>
      </c>
      <c r="Q459" s="45">
        <v>1.6993333333333334</v>
      </c>
      <c r="R459" s="46">
        <v>1.1048333333333327</v>
      </c>
      <c r="S459" s="45">
        <v>1.860166666666667</v>
      </c>
      <c r="T459" s="46">
        <v>1.6666666666667791E-4</v>
      </c>
      <c r="U459" s="45">
        <v>9.333333333333341E-3</v>
      </c>
      <c r="V459" s="46">
        <v>0.61349999999999993</v>
      </c>
      <c r="W459" s="45">
        <v>0</v>
      </c>
      <c r="X459" s="46">
        <v>0.16083333333333324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6"/>
        <v>8.4046666666666656</v>
      </c>
      <c r="AE459" s="58"/>
    </row>
    <row r="460" spans="2:31" x14ac:dyDescent="0.3">
      <c r="B460" s="4" t="s">
        <v>23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3.3333333333333327E-3</v>
      </c>
      <c r="M460" s="45">
        <v>0.32500000000000012</v>
      </c>
      <c r="N460" s="46">
        <v>0.91533333333333222</v>
      </c>
      <c r="O460" s="45">
        <v>1.9656666666666636</v>
      </c>
      <c r="P460" s="46">
        <v>3.4558333333333278</v>
      </c>
      <c r="Q460" s="45">
        <v>3.8173333333333317</v>
      </c>
      <c r="R460" s="46">
        <v>0.71866666666666645</v>
      </c>
      <c r="S460" s="45">
        <v>2.8910000000000009</v>
      </c>
      <c r="T460" s="46">
        <v>8.1990999999999978</v>
      </c>
      <c r="U460" s="45">
        <v>11.709899999999996</v>
      </c>
      <c r="V460" s="46">
        <v>11.655333333333333</v>
      </c>
      <c r="W460" s="45">
        <v>13.86083333333333</v>
      </c>
      <c r="X460" s="46">
        <v>5.128866666666668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6"/>
        <v>64.646199999999979</v>
      </c>
      <c r="AE460" s="58"/>
    </row>
    <row r="461" spans="2:31" x14ac:dyDescent="0.3">
      <c r="B461" s="4" t="s">
        <v>24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0</v>
      </c>
      <c r="N461" s="46">
        <v>0</v>
      </c>
      <c r="O461" s="45">
        <v>0</v>
      </c>
      <c r="P461" s="46">
        <v>0</v>
      </c>
      <c r="Q461" s="45">
        <v>0</v>
      </c>
      <c r="R461" s="46">
        <v>0</v>
      </c>
      <c r="S461" s="45">
        <v>0</v>
      </c>
      <c r="T461" s="46">
        <v>0</v>
      </c>
      <c r="U461" s="45">
        <v>0</v>
      </c>
      <c r="V461" s="46">
        <v>0</v>
      </c>
      <c r="W461" s="45">
        <v>0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6"/>
        <v>0</v>
      </c>
      <c r="AE461" s="58"/>
    </row>
    <row r="462" spans="2:31" x14ac:dyDescent="0.3">
      <c r="B462" s="4" t="s">
        <v>25</v>
      </c>
      <c r="C462" s="4"/>
      <c r="D462" s="4"/>
      <c r="E462" s="45">
        <v>1.2398333333333331</v>
      </c>
      <c r="F462" s="46">
        <v>5.4706666666666655</v>
      </c>
      <c r="G462" s="45">
        <v>3.8314999999999997</v>
      </c>
      <c r="H462" s="46">
        <v>2.4551666666666674</v>
      </c>
      <c r="I462" s="45">
        <v>0.16249999999999995</v>
      </c>
      <c r="J462" s="46">
        <v>0</v>
      </c>
      <c r="K462" s="45">
        <v>0</v>
      </c>
      <c r="L462" s="46">
        <v>0</v>
      </c>
      <c r="M462" s="45">
        <v>0</v>
      </c>
      <c r="N462" s="46">
        <v>0</v>
      </c>
      <c r="O462" s="45">
        <v>0</v>
      </c>
      <c r="P462" s="46">
        <v>0</v>
      </c>
      <c r="Q462" s="45">
        <v>0</v>
      </c>
      <c r="R462" s="46">
        <v>0</v>
      </c>
      <c r="S462" s="45">
        <v>0.28500000000000003</v>
      </c>
      <c r="T462" s="46">
        <v>1.6462666666666668</v>
      </c>
      <c r="U462" s="45">
        <v>1.5372666666666666</v>
      </c>
      <c r="V462" s="46">
        <v>2.4154999999999993</v>
      </c>
      <c r="W462" s="45">
        <v>0.70229999999999992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6"/>
        <v>19.745999999999999</v>
      </c>
      <c r="AE462" s="58"/>
    </row>
    <row r="463" spans="2:31" x14ac:dyDescent="0.3">
      <c r="B463" s="4" t="s">
        <v>26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0.24600000000000005</v>
      </c>
      <c r="J463" s="46">
        <v>1.4643333333333337</v>
      </c>
      <c r="K463" s="45">
        <v>0</v>
      </c>
      <c r="L463" s="46">
        <v>0</v>
      </c>
      <c r="M463" s="45">
        <v>0</v>
      </c>
      <c r="N463" s="46">
        <v>0</v>
      </c>
      <c r="O463" s="45">
        <v>0</v>
      </c>
      <c r="P463" s="46">
        <v>0</v>
      </c>
      <c r="Q463" s="45">
        <v>0</v>
      </c>
      <c r="R463" s="46">
        <v>0</v>
      </c>
      <c r="S463" s="45">
        <v>0.20833333333333334</v>
      </c>
      <c r="T463" s="46">
        <v>1</v>
      </c>
      <c r="U463" s="45">
        <v>1.2479999999999998</v>
      </c>
      <c r="V463" s="46">
        <v>1.9200000000000015</v>
      </c>
      <c r="W463" s="45">
        <v>1.2037333333333333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6"/>
        <v>7.2904000000000009</v>
      </c>
      <c r="AE463" s="58"/>
    </row>
    <row r="464" spans="2:31" x14ac:dyDescent="0.3">
      <c r="B464" s="4" t="s">
        <v>27</v>
      </c>
      <c r="C464" s="4"/>
      <c r="D464" s="4"/>
      <c r="E464" s="45">
        <v>0</v>
      </c>
      <c r="F464" s="46">
        <v>0</v>
      </c>
      <c r="G464" s="45">
        <v>1.9863333333333335</v>
      </c>
      <c r="H464" s="46">
        <v>1.2131666666666707</v>
      </c>
      <c r="I464" s="45">
        <v>0</v>
      </c>
      <c r="J464" s="46">
        <v>0</v>
      </c>
      <c r="K464" s="45">
        <v>0</v>
      </c>
      <c r="L464" s="46">
        <v>0</v>
      </c>
      <c r="M464" s="45">
        <v>0</v>
      </c>
      <c r="N464" s="46">
        <v>0</v>
      </c>
      <c r="O464" s="45">
        <v>0</v>
      </c>
      <c r="P464" s="46">
        <v>0</v>
      </c>
      <c r="Q464" s="45">
        <v>0</v>
      </c>
      <c r="R464" s="46">
        <v>0</v>
      </c>
      <c r="S464" s="45">
        <v>1.1666666666666667</v>
      </c>
      <c r="T464" s="46">
        <v>6.8000000000000069</v>
      </c>
      <c r="U464" s="45">
        <v>8.0799999999999947</v>
      </c>
      <c r="V464" s="46">
        <v>9.5518333333333363</v>
      </c>
      <c r="W464" s="45">
        <v>4.6303333333333319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6"/>
        <v>33.428333333333342</v>
      </c>
      <c r="AE464" s="58"/>
    </row>
    <row r="465" spans="2:31" x14ac:dyDescent="0.3">
      <c r="B465" s="4" t="s">
        <v>28</v>
      </c>
      <c r="C465" s="4"/>
      <c r="D465" s="4"/>
      <c r="E465" s="45">
        <v>0</v>
      </c>
      <c r="F465" s="46">
        <v>2.0326666666666648</v>
      </c>
      <c r="G465" s="45">
        <v>3.8875000000000028</v>
      </c>
      <c r="H465" s="46">
        <v>2.9526666666666674</v>
      </c>
      <c r="I465" s="45">
        <v>0</v>
      </c>
      <c r="J465" s="46">
        <v>0.49283333333333296</v>
      </c>
      <c r="K465" s="45">
        <v>0</v>
      </c>
      <c r="L465" s="46">
        <v>0</v>
      </c>
      <c r="M465" s="45">
        <v>0</v>
      </c>
      <c r="N465" s="46">
        <v>0</v>
      </c>
      <c r="O465" s="45">
        <v>0</v>
      </c>
      <c r="P465" s="46">
        <v>0</v>
      </c>
      <c r="Q465" s="45">
        <v>0</v>
      </c>
      <c r="R465" s="46">
        <v>0</v>
      </c>
      <c r="S465" s="45">
        <v>1.7543333333333331</v>
      </c>
      <c r="T465" s="46">
        <v>8.341999999999997</v>
      </c>
      <c r="U465" s="45">
        <v>7.8583333333333325</v>
      </c>
      <c r="V465" s="46">
        <v>8.3686666666666643</v>
      </c>
      <c r="W465" s="45">
        <v>4.2660666666666662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6"/>
        <v>39.95506666666666</v>
      </c>
      <c r="AE465" s="58"/>
    </row>
    <row r="466" spans="2:31" x14ac:dyDescent="0.3">
      <c r="B466" s="4" t="s">
        <v>107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0.64500000000000035</v>
      </c>
      <c r="K466" s="45">
        <v>0</v>
      </c>
      <c r="L466" s="46">
        <v>0</v>
      </c>
      <c r="M466" s="45">
        <v>0</v>
      </c>
      <c r="N466" s="46">
        <v>0</v>
      </c>
      <c r="O466" s="45">
        <v>0</v>
      </c>
      <c r="P466" s="46">
        <v>0</v>
      </c>
      <c r="Q466" s="45">
        <v>0</v>
      </c>
      <c r="R466" s="46">
        <v>0</v>
      </c>
      <c r="S466" s="45">
        <v>0.87683333333333335</v>
      </c>
      <c r="T466" s="46">
        <v>4.3704999999999981</v>
      </c>
      <c r="U466" s="45">
        <v>5.2958333333333334</v>
      </c>
      <c r="V466" s="46">
        <v>0</v>
      </c>
      <c r="W466" s="45">
        <v>1.4384666666666668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6"/>
        <v>12.626633333333331</v>
      </c>
      <c r="AE466" s="58"/>
    </row>
    <row r="467" spans="2:31" x14ac:dyDescent="0.3">
      <c r="B467" s="4" t="s">
        <v>29</v>
      </c>
      <c r="C467" s="4"/>
      <c r="D467" s="4"/>
      <c r="E467" s="45">
        <v>0</v>
      </c>
      <c r="F467" s="46">
        <v>0</v>
      </c>
      <c r="G467" s="45">
        <v>0</v>
      </c>
      <c r="H467" s="46">
        <v>9.9558333333333273</v>
      </c>
      <c r="I467" s="45">
        <v>6.1718333333333355</v>
      </c>
      <c r="J467" s="46">
        <v>4.6333333333333587E-2</v>
      </c>
      <c r="K467" s="45">
        <v>0</v>
      </c>
      <c r="L467" s="46">
        <v>0</v>
      </c>
      <c r="M467" s="45">
        <v>0</v>
      </c>
      <c r="N467" s="46">
        <v>0</v>
      </c>
      <c r="O467" s="45">
        <v>0</v>
      </c>
      <c r="P467" s="46">
        <v>0</v>
      </c>
      <c r="Q467" s="45">
        <v>0</v>
      </c>
      <c r="R467" s="46">
        <v>0</v>
      </c>
      <c r="S467" s="45">
        <v>0</v>
      </c>
      <c r="T467" s="46">
        <v>0</v>
      </c>
      <c r="U467" s="45">
        <v>0</v>
      </c>
      <c r="V467" s="46">
        <v>0</v>
      </c>
      <c r="W467" s="45">
        <v>7.7646666666666651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6"/>
        <v>23.938666666666663</v>
      </c>
      <c r="AE467" s="58"/>
    </row>
    <row r="468" spans="2:31" x14ac:dyDescent="0.3">
      <c r="B468" s="4" t="s">
        <v>30</v>
      </c>
      <c r="C468" s="4"/>
      <c r="D468" s="4"/>
      <c r="E468" s="45">
        <v>0</v>
      </c>
      <c r="F468" s="46">
        <v>0</v>
      </c>
      <c r="G468" s="45">
        <v>45.766333333333336</v>
      </c>
      <c r="H468" s="46">
        <v>41.02183333333334</v>
      </c>
      <c r="I468" s="45">
        <v>31.729500000000009</v>
      </c>
      <c r="J468" s="46">
        <v>20.904</v>
      </c>
      <c r="K468" s="45">
        <v>0</v>
      </c>
      <c r="L468" s="46">
        <v>0</v>
      </c>
      <c r="M468" s="45">
        <v>0</v>
      </c>
      <c r="N468" s="46">
        <v>0</v>
      </c>
      <c r="O468" s="45">
        <v>0</v>
      </c>
      <c r="P468" s="46">
        <v>0</v>
      </c>
      <c r="Q468" s="45">
        <v>0</v>
      </c>
      <c r="R468" s="46">
        <v>0</v>
      </c>
      <c r="S468" s="45">
        <v>2.4083333333333332</v>
      </c>
      <c r="T468" s="46">
        <v>11.968166666666667</v>
      </c>
      <c r="U468" s="45">
        <v>14.739166666666669</v>
      </c>
      <c r="V468" s="46">
        <v>19.552999999999997</v>
      </c>
      <c r="W468" s="45">
        <v>9.8229999999999986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6"/>
        <v>197.91333333333336</v>
      </c>
      <c r="AE468" s="58"/>
    </row>
    <row r="469" spans="2:31" x14ac:dyDescent="0.3">
      <c r="B469" s="4" t="s">
        <v>31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12.76000000000001</v>
      </c>
      <c r="K469" s="45">
        <v>0</v>
      </c>
      <c r="L469" s="46">
        <v>0</v>
      </c>
      <c r="M469" s="45">
        <v>0</v>
      </c>
      <c r="N469" s="46">
        <v>0</v>
      </c>
      <c r="O469" s="45">
        <v>0</v>
      </c>
      <c r="P469" s="46">
        <v>0</v>
      </c>
      <c r="Q469" s="45">
        <v>0</v>
      </c>
      <c r="R469" s="46">
        <v>0</v>
      </c>
      <c r="S469" s="45">
        <v>0.86666666666666681</v>
      </c>
      <c r="T469" s="46">
        <v>3.840000000000003</v>
      </c>
      <c r="U469" s="45">
        <v>4.8799999999999972</v>
      </c>
      <c r="V469" s="46">
        <v>6</v>
      </c>
      <c r="W469" s="45">
        <v>2.3559999999999999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6"/>
        <v>30.70266666666668</v>
      </c>
      <c r="AE469" s="58"/>
    </row>
    <row r="470" spans="2:31" x14ac:dyDescent="0.3">
      <c r="B470" s="4" t="s">
        <v>32</v>
      </c>
      <c r="C470" s="4"/>
      <c r="D470" s="4"/>
      <c r="E470" s="45">
        <v>0</v>
      </c>
      <c r="F470" s="46">
        <v>0</v>
      </c>
      <c r="G470" s="45">
        <v>0</v>
      </c>
      <c r="H470" s="46">
        <v>2.9930000000000017</v>
      </c>
      <c r="I470" s="45">
        <v>0.21166666666666636</v>
      </c>
      <c r="J470" s="46">
        <v>7.7666666666666606E-2</v>
      </c>
      <c r="K470" s="45">
        <v>0</v>
      </c>
      <c r="L470" s="46">
        <v>0</v>
      </c>
      <c r="M470" s="45">
        <v>0</v>
      </c>
      <c r="N470" s="46">
        <v>0</v>
      </c>
      <c r="O470" s="45">
        <v>0</v>
      </c>
      <c r="P470" s="46">
        <v>0</v>
      </c>
      <c r="Q470" s="45">
        <v>0</v>
      </c>
      <c r="R470" s="46">
        <v>0</v>
      </c>
      <c r="S470" s="45">
        <v>1.4141666666666666</v>
      </c>
      <c r="T470" s="46">
        <v>6.3453333333333335</v>
      </c>
      <c r="U470" s="45">
        <v>8.004666666666667</v>
      </c>
      <c r="V470" s="46">
        <v>9.0800000000000036</v>
      </c>
      <c r="W470" s="45">
        <v>4.1448333333333336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6"/>
        <v>32.271333333333338</v>
      </c>
      <c r="AE470" s="58"/>
    </row>
    <row r="471" spans="2:31" x14ac:dyDescent="0.3">
      <c r="B471" s="4" t="s">
        <v>33</v>
      </c>
      <c r="C471" s="4"/>
      <c r="D471" s="4"/>
      <c r="E471" s="45">
        <v>0</v>
      </c>
      <c r="F471" s="46">
        <v>0.7829999999999997</v>
      </c>
      <c r="G471" s="45">
        <v>1.6086666666666665</v>
      </c>
      <c r="H471" s="46">
        <v>0</v>
      </c>
      <c r="I471" s="45">
        <v>0.61033333333333362</v>
      </c>
      <c r="J471" s="46">
        <v>0.89883333333333348</v>
      </c>
      <c r="K471" s="45">
        <v>0</v>
      </c>
      <c r="L471" s="46">
        <v>0</v>
      </c>
      <c r="M471" s="45">
        <v>0</v>
      </c>
      <c r="N471" s="46">
        <v>0</v>
      </c>
      <c r="O471" s="45">
        <v>0</v>
      </c>
      <c r="P471" s="46">
        <v>0</v>
      </c>
      <c r="Q471" s="45">
        <v>0</v>
      </c>
      <c r="R471" s="46">
        <v>0</v>
      </c>
      <c r="S471" s="45">
        <v>0.19999999999999998</v>
      </c>
      <c r="T471" s="46">
        <v>0.99600000000000077</v>
      </c>
      <c r="U471" s="45">
        <v>1.1559999999999997</v>
      </c>
      <c r="V471" s="46">
        <v>1.5240000000000007</v>
      </c>
      <c r="W471" s="45">
        <v>0.7410000000000001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6"/>
        <v>8.5178333333333338</v>
      </c>
      <c r="AE471" s="58"/>
    </row>
    <row r="472" spans="2:31" x14ac:dyDescent="0.3">
      <c r="B472" s="4" t="s">
        <v>34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0</v>
      </c>
      <c r="M472" s="45">
        <v>0</v>
      </c>
      <c r="N472" s="46">
        <v>0</v>
      </c>
      <c r="O472" s="45">
        <v>0</v>
      </c>
      <c r="P472" s="46">
        <v>0</v>
      </c>
      <c r="Q472" s="45">
        <v>0</v>
      </c>
      <c r="R472" s="46">
        <v>0</v>
      </c>
      <c r="S472" s="45">
        <v>0</v>
      </c>
      <c r="T472" s="46">
        <v>0</v>
      </c>
      <c r="U472" s="45">
        <v>0</v>
      </c>
      <c r="V472" s="46">
        <v>0</v>
      </c>
      <c r="W472" s="45">
        <v>0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6"/>
        <v>0</v>
      </c>
      <c r="AE472" s="58"/>
    </row>
    <row r="473" spans="2:31" x14ac:dyDescent="0.3">
      <c r="B473" s="4" t="s">
        <v>35</v>
      </c>
      <c r="C473" s="4"/>
      <c r="D473" s="4"/>
      <c r="E473" s="45">
        <v>0</v>
      </c>
      <c r="F473" s="46">
        <v>0</v>
      </c>
      <c r="G473" s="45">
        <v>0.64100000000000035</v>
      </c>
      <c r="H473" s="46">
        <v>6.1283333333333321</v>
      </c>
      <c r="I473" s="45">
        <v>16.331666666666671</v>
      </c>
      <c r="J473" s="46">
        <v>4.4521666666666668</v>
      </c>
      <c r="K473" s="45">
        <v>0</v>
      </c>
      <c r="L473" s="46">
        <v>0</v>
      </c>
      <c r="M473" s="45">
        <v>0</v>
      </c>
      <c r="N473" s="46">
        <v>0</v>
      </c>
      <c r="O473" s="45">
        <v>0</v>
      </c>
      <c r="P473" s="46">
        <v>0</v>
      </c>
      <c r="Q473" s="45">
        <v>0</v>
      </c>
      <c r="R473" s="46">
        <v>0</v>
      </c>
      <c r="S473" s="45">
        <v>0.5993333333333335</v>
      </c>
      <c r="T473" s="46">
        <v>0.21383333333333349</v>
      </c>
      <c r="U473" s="45">
        <v>0</v>
      </c>
      <c r="V473" s="46">
        <v>0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6"/>
        <v>28.366333333333337</v>
      </c>
      <c r="AE473" s="58"/>
    </row>
    <row r="474" spans="2:31" x14ac:dyDescent="0.3">
      <c r="B474" s="4" t="s">
        <v>36</v>
      </c>
      <c r="C474" s="4"/>
      <c r="D474" s="4"/>
      <c r="E474" s="45">
        <v>2.6865000000000006</v>
      </c>
      <c r="F474" s="46">
        <v>3.2155000000000009</v>
      </c>
      <c r="G474" s="45">
        <v>3.1029999999999993</v>
      </c>
      <c r="H474" s="46">
        <v>2.8444999999999991</v>
      </c>
      <c r="I474" s="45">
        <v>2.2761666666666693</v>
      </c>
      <c r="J474" s="46">
        <v>2.238999999999999</v>
      </c>
      <c r="K474" s="45">
        <v>0</v>
      </c>
      <c r="L474" s="46">
        <v>0</v>
      </c>
      <c r="M474" s="45">
        <v>0</v>
      </c>
      <c r="N474" s="46">
        <v>0</v>
      </c>
      <c r="O474" s="45">
        <v>0</v>
      </c>
      <c r="P474" s="46">
        <v>0</v>
      </c>
      <c r="Q474" s="45">
        <v>0</v>
      </c>
      <c r="R474" s="46">
        <v>0</v>
      </c>
      <c r="S474" s="45">
        <v>0.21133333333333329</v>
      </c>
      <c r="T474" s="46">
        <v>1.3543333333333341</v>
      </c>
      <c r="U474" s="45">
        <v>1.2964999999999991</v>
      </c>
      <c r="V474" s="46">
        <v>1.7633333333333341</v>
      </c>
      <c r="W474" s="45">
        <v>0.41616666666666668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6"/>
        <v>21.406333333333329</v>
      </c>
      <c r="AE474" s="58"/>
    </row>
    <row r="475" spans="2:31" x14ac:dyDescent="0.3">
      <c r="B475" s="4" t="s">
        <v>108</v>
      </c>
      <c r="C475" s="4"/>
      <c r="D475" s="4"/>
      <c r="E475" s="45">
        <v>2.97</v>
      </c>
      <c r="F475" s="46">
        <v>3.733000000000001</v>
      </c>
      <c r="G475" s="45">
        <v>3.777333333333333</v>
      </c>
      <c r="H475" s="46">
        <v>3.0608333333333326</v>
      </c>
      <c r="I475" s="45">
        <v>2.9448333333333325</v>
      </c>
      <c r="J475" s="46">
        <v>3.1608333333333323</v>
      </c>
      <c r="K475" s="45">
        <v>0</v>
      </c>
      <c r="L475" s="46">
        <v>0</v>
      </c>
      <c r="M475" s="45">
        <v>0</v>
      </c>
      <c r="N475" s="46">
        <v>0</v>
      </c>
      <c r="O475" s="45">
        <v>0</v>
      </c>
      <c r="P475" s="46">
        <v>0</v>
      </c>
      <c r="Q475" s="45">
        <v>0</v>
      </c>
      <c r="R475" s="46">
        <v>0</v>
      </c>
      <c r="S475" s="45">
        <v>0.38649999999999995</v>
      </c>
      <c r="T475" s="46">
        <v>1.7796666666666672</v>
      </c>
      <c r="U475" s="45">
        <v>1.343</v>
      </c>
      <c r="V475" s="46">
        <v>2.190833333333333</v>
      </c>
      <c r="W475" s="45">
        <v>0.58950000000000002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6"/>
        <v>25.936333333333337</v>
      </c>
      <c r="AE475" s="58"/>
    </row>
    <row r="476" spans="2:31" x14ac:dyDescent="0.3">
      <c r="B476" s="4" t="s">
        <v>86</v>
      </c>
      <c r="C476" s="4"/>
      <c r="D476" s="4"/>
      <c r="E476" s="45">
        <v>0</v>
      </c>
      <c r="F476" s="46">
        <v>0.1958333333333335</v>
      </c>
      <c r="G476" s="45">
        <v>0.10249999999999986</v>
      </c>
      <c r="H476" s="46">
        <v>0</v>
      </c>
      <c r="I476" s="45">
        <v>0</v>
      </c>
      <c r="J476" s="46">
        <v>1.2486666666666664</v>
      </c>
      <c r="K476" s="45">
        <v>0</v>
      </c>
      <c r="L476" s="46">
        <v>0</v>
      </c>
      <c r="M476" s="45">
        <v>0</v>
      </c>
      <c r="N476" s="46">
        <v>0</v>
      </c>
      <c r="O476" s="45">
        <v>0</v>
      </c>
      <c r="P476" s="46">
        <v>0</v>
      </c>
      <c r="Q476" s="45">
        <v>0</v>
      </c>
      <c r="R476" s="46">
        <v>0</v>
      </c>
      <c r="S476" s="45">
        <v>0</v>
      </c>
      <c r="T476" s="46">
        <v>0</v>
      </c>
      <c r="U476" s="45">
        <v>0</v>
      </c>
      <c r="V476" s="46">
        <v>0</v>
      </c>
      <c r="W476" s="45">
        <v>1.3286666666666669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6"/>
        <v>2.8756666666666666</v>
      </c>
      <c r="AE476" s="58"/>
    </row>
    <row r="477" spans="2:31" x14ac:dyDescent="0.3">
      <c r="B477" s="4" t="s">
        <v>87</v>
      </c>
      <c r="C477" s="4"/>
      <c r="D477" s="4"/>
      <c r="E477" s="45">
        <v>0.35983333333333373</v>
      </c>
      <c r="F477" s="46">
        <v>4.9460000000000015</v>
      </c>
      <c r="G477" s="45">
        <v>1.0034999999999994</v>
      </c>
      <c r="H477" s="46">
        <v>1.5651666666666675</v>
      </c>
      <c r="I477" s="45">
        <v>4.5036666666666685</v>
      </c>
      <c r="J477" s="46">
        <v>12.721166666666671</v>
      </c>
      <c r="K477" s="45">
        <v>0</v>
      </c>
      <c r="L477" s="46">
        <v>0</v>
      </c>
      <c r="M477" s="45">
        <v>0</v>
      </c>
      <c r="N477" s="46">
        <v>0</v>
      </c>
      <c r="O477" s="45">
        <v>0</v>
      </c>
      <c r="P477" s="46">
        <v>0</v>
      </c>
      <c r="Q477" s="45">
        <v>0</v>
      </c>
      <c r="R477" s="46">
        <v>0</v>
      </c>
      <c r="S477" s="45">
        <v>5.333333333333333E-2</v>
      </c>
      <c r="T477" s="46">
        <v>0.19599999999999984</v>
      </c>
      <c r="U477" s="45">
        <v>0.60399999999999943</v>
      </c>
      <c r="V477" s="46">
        <v>0.25333333333333324</v>
      </c>
      <c r="W477" s="45">
        <v>0.13236666666666669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6"/>
        <v>26.338366666666676</v>
      </c>
      <c r="AE477" s="58"/>
    </row>
    <row r="478" spans="2:31" x14ac:dyDescent="0.3">
      <c r="B478" s="4" t="s">
        <v>93</v>
      </c>
      <c r="C478" s="4"/>
      <c r="D478" s="4"/>
      <c r="E478" s="45">
        <v>4.7750000000000004</v>
      </c>
      <c r="F478" s="46">
        <v>18.700000000000021</v>
      </c>
      <c r="G478" s="45">
        <v>19.799999999999976</v>
      </c>
      <c r="H478" s="46">
        <v>18.200000000000021</v>
      </c>
      <c r="I478" s="45">
        <v>15.999999999999998</v>
      </c>
      <c r="J478" s="46">
        <v>13.339999999999991</v>
      </c>
      <c r="K478" s="45">
        <v>0</v>
      </c>
      <c r="L478" s="46">
        <v>0</v>
      </c>
      <c r="M478" s="45">
        <v>0</v>
      </c>
      <c r="N478" s="46">
        <v>0</v>
      </c>
      <c r="O478" s="45">
        <v>0</v>
      </c>
      <c r="P478" s="46">
        <v>0</v>
      </c>
      <c r="Q478" s="45">
        <v>0</v>
      </c>
      <c r="R478" s="46">
        <v>0</v>
      </c>
      <c r="S478" s="45">
        <v>0.18333333333333329</v>
      </c>
      <c r="T478" s="46">
        <v>0.5</v>
      </c>
      <c r="U478" s="45">
        <v>1.0600000000000009</v>
      </c>
      <c r="V478" s="46">
        <v>2.5000000000000004</v>
      </c>
      <c r="W478" s="45">
        <v>1.9063333333333325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6"/>
        <v>96.964666666666687</v>
      </c>
      <c r="AE478" s="58"/>
    </row>
    <row r="479" spans="2:31" x14ac:dyDescent="0.3">
      <c r="B479" s="4" t="s">
        <v>99</v>
      </c>
      <c r="C479" s="4"/>
      <c r="D479" s="4"/>
      <c r="E479" s="45">
        <v>0</v>
      </c>
      <c r="F479" s="46">
        <v>0</v>
      </c>
      <c r="G479" s="45">
        <v>0</v>
      </c>
      <c r="H479" s="46">
        <v>0.30533333333333373</v>
      </c>
      <c r="I479" s="45">
        <v>2.1666666666666501E-3</v>
      </c>
      <c r="J479" s="46">
        <v>1.3166666666666712E-2</v>
      </c>
      <c r="K479" s="45">
        <v>0</v>
      </c>
      <c r="L479" s="46">
        <v>0</v>
      </c>
      <c r="M479" s="45">
        <v>0</v>
      </c>
      <c r="N479" s="46">
        <v>0</v>
      </c>
      <c r="O479" s="45">
        <v>0</v>
      </c>
      <c r="P479" s="46">
        <v>0</v>
      </c>
      <c r="Q479" s="45">
        <v>0</v>
      </c>
      <c r="R479" s="46">
        <v>0</v>
      </c>
      <c r="S479" s="45">
        <v>6.8333333333333343E-2</v>
      </c>
      <c r="T479" s="46">
        <v>0.74866666666666659</v>
      </c>
      <c r="U479" s="45">
        <v>1.3176666666666674</v>
      </c>
      <c r="V479" s="46">
        <v>2.2293333333333325</v>
      </c>
      <c r="W479" s="45">
        <v>1.2685666666666668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6"/>
        <v>5.9532333333333334</v>
      </c>
      <c r="AE479" s="58"/>
    </row>
    <row r="480" spans="2:31" x14ac:dyDescent="0.3">
      <c r="B480" s="4" t="s">
        <v>100</v>
      </c>
      <c r="C480" s="4"/>
      <c r="D480" s="4"/>
      <c r="E480" s="45">
        <v>0</v>
      </c>
      <c r="F480" s="46">
        <v>16.434833333333337</v>
      </c>
      <c r="G480" s="45">
        <v>30.170333333333339</v>
      </c>
      <c r="H480" s="46">
        <v>12.904333333333341</v>
      </c>
      <c r="I480" s="45">
        <v>17.844166666666673</v>
      </c>
      <c r="J480" s="46">
        <v>16.408999999999999</v>
      </c>
      <c r="K480" s="45">
        <v>0</v>
      </c>
      <c r="L480" s="46">
        <v>0</v>
      </c>
      <c r="M480" s="45">
        <v>0</v>
      </c>
      <c r="N480" s="46">
        <v>0</v>
      </c>
      <c r="O480" s="45">
        <v>0</v>
      </c>
      <c r="P480" s="46">
        <v>0</v>
      </c>
      <c r="Q480" s="45">
        <v>0</v>
      </c>
      <c r="R480" s="46">
        <v>0</v>
      </c>
      <c r="S480" s="45">
        <v>3.2386666666666675</v>
      </c>
      <c r="T480" s="46">
        <v>11.352166666666671</v>
      </c>
      <c r="U480" s="45">
        <v>8.2166666666666541E-2</v>
      </c>
      <c r="V480" s="46">
        <v>0</v>
      </c>
      <c r="W480" s="45">
        <v>0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6"/>
        <v>108.43566666666671</v>
      </c>
      <c r="AE480" s="58"/>
    </row>
    <row r="481" spans="2:31" x14ac:dyDescent="0.3">
      <c r="B481" s="4" t="s">
        <v>101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0.05</v>
      </c>
      <c r="M481" s="45">
        <v>4.3000000000000052</v>
      </c>
      <c r="N481" s="46">
        <v>7.1999999999999922</v>
      </c>
      <c r="O481" s="45">
        <v>12.100000000000014</v>
      </c>
      <c r="P481" s="46">
        <v>15.301833333333333</v>
      </c>
      <c r="Q481" s="45">
        <v>12.511333333333338</v>
      </c>
      <c r="R481" s="46">
        <v>40.835666666666683</v>
      </c>
      <c r="S481" s="45">
        <v>94.157833333333329</v>
      </c>
      <c r="T481" s="46">
        <v>72.069500000000033</v>
      </c>
      <c r="U481" s="45">
        <v>74.757333333333378</v>
      </c>
      <c r="V481" s="46">
        <v>81.719666666666669</v>
      </c>
      <c r="W481" s="45">
        <v>78.887333333333316</v>
      </c>
      <c r="X481" s="46">
        <v>23.398666666666664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6"/>
        <v>517.2891666666668</v>
      </c>
      <c r="AE481" s="58"/>
    </row>
    <row r="482" spans="2:31" x14ac:dyDescent="0.3">
      <c r="B482" s="4" t="s">
        <v>102</v>
      </c>
      <c r="C482" s="4"/>
      <c r="D482" s="4"/>
      <c r="E482" s="45">
        <v>0.31449999999999939</v>
      </c>
      <c r="F482" s="46">
        <v>3.3178333333333341</v>
      </c>
      <c r="G482" s="45">
        <v>4.6591666666666649</v>
      </c>
      <c r="H482" s="46">
        <v>18.780833333333341</v>
      </c>
      <c r="I482" s="45">
        <v>15.130833333333332</v>
      </c>
      <c r="J482" s="46">
        <v>37.250166666666665</v>
      </c>
      <c r="K482" s="45">
        <v>0</v>
      </c>
      <c r="L482" s="46">
        <v>0</v>
      </c>
      <c r="M482" s="45">
        <v>0</v>
      </c>
      <c r="N482" s="46">
        <v>0</v>
      </c>
      <c r="O482" s="45">
        <v>0</v>
      </c>
      <c r="P482" s="46">
        <v>0</v>
      </c>
      <c r="Q482" s="45">
        <v>0</v>
      </c>
      <c r="R482" s="46">
        <v>0</v>
      </c>
      <c r="S482" s="45">
        <v>4.3159999999999998</v>
      </c>
      <c r="T482" s="46">
        <v>25.259166666666683</v>
      </c>
      <c r="U482" s="45">
        <v>25.690000000000037</v>
      </c>
      <c r="V482" s="46">
        <v>26.259999999999994</v>
      </c>
      <c r="W482" s="45">
        <v>8.9585000000000026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6"/>
        <v>169.93700000000007</v>
      </c>
      <c r="AE482" s="58"/>
    </row>
    <row r="483" spans="2:31" x14ac:dyDescent="0.3">
      <c r="B483" s="4" t="s">
        <v>109</v>
      </c>
      <c r="C483" s="4"/>
      <c r="D483" s="4"/>
      <c r="E483" s="45">
        <v>0</v>
      </c>
      <c r="F483" s="46">
        <v>0.10400000000000038</v>
      </c>
      <c r="G483" s="45">
        <v>8.1666666666666526E-2</v>
      </c>
      <c r="H483" s="46">
        <v>7.0111666666666705</v>
      </c>
      <c r="I483" s="45">
        <v>7.8794999999999975</v>
      </c>
      <c r="J483" s="46">
        <v>0.56366666666666443</v>
      </c>
      <c r="K483" s="45">
        <v>0</v>
      </c>
      <c r="L483" s="46">
        <v>0</v>
      </c>
      <c r="M483" s="45">
        <v>0</v>
      </c>
      <c r="N483" s="46">
        <v>0</v>
      </c>
      <c r="O483" s="45">
        <v>0</v>
      </c>
      <c r="P483" s="46">
        <v>0</v>
      </c>
      <c r="Q483" s="45">
        <v>0</v>
      </c>
      <c r="R483" s="46">
        <v>0</v>
      </c>
      <c r="S483" s="45">
        <v>2.8366666666666669</v>
      </c>
      <c r="T483" s="46">
        <v>12.588666666666663</v>
      </c>
      <c r="U483" s="45">
        <v>13.302333333333335</v>
      </c>
      <c r="V483" s="46">
        <v>15.831</v>
      </c>
      <c r="W483" s="45">
        <v>7.9361999999999986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6"/>
        <v>68.134866666666667</v>
      </c>
      <c r="AE483" s="58"/>
    </row>
    <row r="484" spans="2:31" x14ac:dyDescent="0.3">
      <c r="B484" s="4" t="s">
        <v>115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1.5333333333333332E-2</v>
      </c>
      <c r="N484" s="46">
        <v>3.7499999999999999E-2</v>
      </c>
      <c r="O484" s="45">
        <v>0</v>
      </c>
      <c r="P484" s="46">
        <v>0</v>
      </c>
      <c r="Q484" s="45">
        <v>0</v>
      </c>
      <c r="R484" s="46">
        <v>12.888499999999999</v>
      </c>
      <c r="S484" s="45">
        <v>38.513333333333343</v>
      </c>
      <c r="T484" s="46">
        <v>43.480166666666676</v>
      </c>
      <c r="U484" s="45">
        <v>40.032000000000004</v>
      </c>
      <c r="V484" s="46">
        <v>55.865666666666662</v>
      </c>
      <c r="W484" s="45">
        <v>73.454666666666697</v>
      </c>
      <c r="X484" s="46">
        <v>35.737499999999997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6"/>
        <v>300.02466666666675</v>
      </c>
      <c r="AE484" s="58"/>
    </row>
    <row r="485" spans="2:31" x14ac:dyDescent="0.3">
      <c r="B485" s="4" t="s">
        <v>121</v>
      </c>
      <c r="C485" s="4"/>
      <c r="D485" s="4"/>
      <c r="E485" s="45">
        <v>4.2441666666666684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</v>
      </c>
      <c r="O485" s="45">
        <v>0</v>
      </c>
      <c r="P485" s="46">
        <v>0</v>
      </c>
      <c r="Q485" s="45">
        <v>0</v>
      </c>
      <c r="R485" s="46">
        <v>0</v>
      </c>
      <c r="S485" s="45">
        <v>0</v>
      </c>
      <c r="T485" s="46">
        <v>0</v>
      </c>
      <c r="U485" s="45">
        <v>0</v>
      </c>
      <c r="V485" s="46">
        <v>0</v>
      </c>
      <c r="W485" s="45">
        <v>0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6"/>
        <v>4.2441666666666684</v>
      </c>
      <c r="AE485" s="58"/>
    </row>
    <row r="486" spans="2:31" x14ac:dyDescent="0.3">
      <c r="B486" s="4" t="s">
        <v>131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0.52166666666666661</v>
      </c>
      <c r="J486" s="46">
        <v>2.5161666666666673</v>
      </c>
      <c r="K486" s="45">
        <v>0</v>
      </c>
      <c r="L486" s="46">
        <v>0</v>
      </c>
      <c r="M486" s="45">
        <v>0</v>
      </c>
      <c r="N486" s="46">
        <v>0</v>
      </c>
      <c r="O486" s="45">
        <v>0</v>
      </c>
      <c r="P486" s="46">
        <v>0</v>
      </c>
      <c r="Q486" s="45">
        <v>0</v>
      </c>
      <c r="R486" s="46">
        <v>0</v>
      </c>
      <c r="S486" s="45">
        <v>0.95633333333333337</v>
      </c>
      <c r="T486" s="46">
        <v>4.761166666666667</v>
      </c>
      <c r="U486" s="45">
        <v>4.8830000000000036</v>
      </c>
      <c r="V486" s="46">
        <v>4.8224999999999998</v>
      </c>
      <c r="W486" s="45">
        <v>1.6354666666666664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6"/>
        <v>20.096300000000006</v>
      </c>
      <c r="AE486" s="58"/>
    </row>
    <row r="487" spans="2:31" x14ac:dyDescent="0.3">
      <c r="B487" s="4" t="s">
        <v>132</v>
      </c>
      <c r="C487" s="4"/>
      <c r="D487" s="4"/>
      <c r="E487" s="45">
        <v>0</v>
      </c>
      <c r="F487" s="46">
        <v>0</v>
      </c>
      <c r="G487" s="45">
        <v>0</v>
      </c>
      <c r="H487" s="46">
        <v>1.6666666666666669E-4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0</v>
      </c>
      <c r="P487" s="46">
        <v>0</v>
      </c>
      <c r="Q487" s="45">
        <v>0</v>
      </c>
      <c r="R487" s="46">
        <v>0</v>
      </c>
      <c r="S487" s="45">
        <v>0</v>
      </c>
      <c r="T487" s="46">
        <v>0</v>
      </c>
      <c r="U487" s="45">
        <v>0</v>
      </c>
      <c r="V487" s="46">
        <v>0</v>
      </c>
      <c r="W487" s="45">
        <v>4.6999999999999993E-3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6"/>
        <v>4.8666666666666658E-3</v>
      </c>
      <c r="AE487" s="58"/>
    </row>
    <row r="488" spans="2:31" x14ac:dyDescent="0.3">
      <c r="B488" s="12" t="s">
        <v>2</v>
      </c>
      <c r="C488" s="12"/>
      <c r="D488" s="12"/>
      <c r="E488" s="13">
        <f>SUM(E440:E487)</f>
        <v>16.589833333333335</v>
      </c>
      <c r="F488" s="13">
        <f t="shared" ref="F488:AB488" si="17">SUM(F440:F487)</f>
        <v>58.933333333333351</v>
      </c>
      <c r="G488" s="13">
        <f t="shared" si="17"/>
        <v>120.41883333333332</v>
      </c>
      <c r="H488" s="13">
        <f t="shared" si="17"/>
        <v>131.3923333333334</v>
      </c>
      <c r="I488" s="13">
        <f t="shared" si="17"/>
        <v>122.56650000000002</v>
      </c>
      <c r="J488" s="13">
        <f t="shared" si="17"/>
        <v>131.203</v>
      </c>
      <c r="K488" s="13">
        <f t="shared" si="17"/>
        <v>0</v>
      </c>
      <c r="L488" s="13">
        <f t="shared" si="17"/>
        <v>3.5217999999999994</v>
      </c>
      <c r="M488" s="13">
        <f t="shared" si="17"/>
        <v>135.99916666666667</v>
      </c>
      <c r="N488" s="13">
        <f t="shared" si="17"/>
        <v>138.16516666666669</v>
      </c>
      <c r="O488" s="13">
        <f t="shared" si="17"/>
        <v>186.12150000000003</v>
      </c>
      <c r="P488" s="13">
        <f t="shared" si="17"/>
        <v>314.6223333333333</v>
      </c>
      <c r="Q488" s="13">
        <f t="shared" si="17"/>
        <v>416.03166666666675</v>
      </c>
      <c r="R488" s="13">
        <f t="shared" si="17"/>
        <v>549.92250000000001</v>
      </c>
      <c r="S488" s="13">
        <f t="shared" si="17"/>
        <v>793.73716666666667</v>
      </c>
      <c r="T488" s="13">
        <f t="shared" si="17"/>
        <v>738.40620000000024</v>
      </c>
      <c r="U488" s="13">
        <f t="shared" si="17"/>
        <v>771.3660000000001</v>
      </c>
      <c r="V488" s="13">
        <f t="shared" si="17"/>
        <v>896.47183333333328</v>
      </c>
      <c r="W488" s="13">
        <f t="shared" si="17"/>
        <v>1017.6201999999996</v>
      </c>
      <c r="X488" s="13">
        <f t="shared" si="17"/>
        <v>454.12626000000006</v>
      </c>
      <c r="Y488" s="13">
        <f t="shared" si="17"/>
        <v>0</v>
      </c>
      <c r="Z488" s="13">
        <f t="shared" si="17"/>
        <v>0</v>
      </c>
      <c r="AA488" s="13">
        <f t="shared" si="17"/>
        <v>0</v>
      </c>
      <c r="AB488" s="13">
        <f t="shared" si="17"/>
        <v>0</v>
      </c>
      <c r="AC488" s="111">
        <f>SUM(AD440:AD487)</f>
        <v>6997.2156266666661</v>
      </c>
      <c r="AD488" s="111"/>
      <c r="AE488" s="111"/>
    </row>
    <row r="491" spans="2:31" x14ac:dyDescent="0.3">
      <c r="B491" s="8">
        <f>'Resumen-Mensual'!$N$24</f>
        <v>45575</v>
      </c>
    </row>
    <row r="492" spans="2:31" x14ac:dyDescent="0.3">
      <c r="B492" s="8"/>
    </row>
    <row r="493" spans="2:31" x14ac:dyDescent="0.3">
      <c r="B493" s="9" t="s">
        <v>81</v>
      </c>
      <c r="C493" s="10"/>
      <c r="D493" s="10"/>
      <c r="E493" s="11">
        <v>1</v>
      </c>
      <c r="F493" s="11">
        <v>2</v>
      </c>
      <c r="G493" s="11">
        <v>3</v>
      </c>
      <c r="H493" s="11">
        <v>4</v>
      </c>
      <c r="I493" s="11">
        <v>5</v>
      </c>
      <c r="J493" s="11">
        <v>6</v>
      </c>
      <c r="K493" s="11">
        <v>7</v>
      </c>
      <c r="L493" s="11">
        <v>8</v>
      </c>
      <c r="M493" s="11">
        <v>9</v>
      </c>
      <c r="N493" s="11">
        <v>10</v>
      </c>
      <c r="O493" s="11">
        <v>11</v>
      </c>
      <c r="P493" s="11">
        <v>12</v>
      </c>
      <c r="Q493" s="11">
        <v>13</v>
      </c>
      <c r="R493" s="11">
        <v>14</v>
      </c>
      <c r="S493" s="11">
        <v>15</v>
      </c>
      <c r="T493" s="11">
        <v>16</v>
      </c>
      <c r="U493" s="11">
        <v>17</v>
      </c>
      <c r="V493" s="11">
        <v>18</v>
      </c>
      <c r="W493" s="11">
        <v>19</v>
      </c>
      <c r="X493" s="11">
        <v>20</v>
      </c>
      <c r="Y493" s="11">
        <v>21</v>
      </c>
      <c r="Z493" s="11">
        <v>22</v>
      </c>
      <c r="AA493" s="11">
        <v>23</v>
      </c>
      <c r="AB493" s="11">
        <v>24</v>
      </c>
      <c r="AC493" s="94" t="s">
        <v>2</v>
      </c>
      <c r="AD493" s="94"/>
      <c r="AE493" s="94"/>
    </row>
    <row r="494" spans="2:31" x14ac:dyDescent="0.3">
      <c r="B494" s="14" t="s">
        <v>4</v>
      </c>
      <c r="C494" s="49"/>
      <c r="D494" s="49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2.2621666666666664</v>
      </c>
      <c r="N494" s="46">
        <v>8.7681666666666676</v>
      </c>
      <c r="O494" s="45">
        <v>22.676333333333332</v>
      </c>
      <c r="P494" s="46">
        <v>10.024833333333335</v>
      </c>
      <c r="Q494" s="45">
        <v>30.89083333333333</v>
      </c>
      <c r="R494" s="46">
        <v>24.286666666666669</v>
      </c>
      <c r="S494" s="45">
        <v>50.01400000000001</v>
      </c>
      <c r="T494" s="46">
        <v>62.690966666666689</v>
      </c>
      <c r="U494" s="45">
        <v>56.852066666666637</v>
      </c>
      <c r="V494" s="46">
        <v>61.452833333333345</v>
      </c>
      <c r="W494" s="45">
        <v>46.824666666666651</v>
      </c>
      <c r="X494" s="46">
        <v>3.9929999999999999</v>
      </c>
      <c r="Y494" s="45">
        <v>0</v>
      </c>
      <c r="Z494" s="46">
        <v>0</v>
      </c>
      <c r="AA494" s="45">
        <v>0</v>
      </c>
      <c r="AB494" s="46">
        <v>0</v>
      </c>
      <c r="AC494" s="60"/>
      <c r="AD494" s="61">
        <f>SUM(E494:AB494)</f>
        <v>380.73653333333328</v>
      </c>
      <c r="AE494" s="60"/>
    </row>
    <row r="495" spans="2:31" x14ac:dyDescent="0.3">
      <c r="B495" s="14" t="s">
        <v>5</v>
      </c>
      <c r="C495" s="14"/>
      <c r="D495" s="1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24.634166666666662</v>
      </c>
      <c r="N495" s="46">
        <v>42.896833333333333</v>
      </c>
      <c r="O495" s="45">
        <v>52.117166666666691</v>
      </c>
      <c r="P495" s="46">
        <v>54.572166666666654</v>
      </c>
      <c r="Q495" s="45">
        <v>54.881166666666672</v>
      </c>
      <c r="R495" s="46">
        <v>55.406333333333329</v>
      </c>
      <c r="S495" s="45">
        <v>50.832166666666659</v>
      </c>
      <c r="T495" s="46">
        <v>41.075800000000001</v>
      </c>
      <c r="U495" s="45">
        <v>35.415466666666681</v>
      </c>
      <c r="V495" s="46">
        <v>33.459833333333329</v>
      </c>
      <c r="W495" s="45">
        <v>31.100166666666674</v>
      </c>
      <c r="X495" s="46">
        <v>2.5219999999999998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>SUM(E495:AB495)</f>
        <v>478.91326666666669</v>
      </c>
      <c r="AE495" s="58"/>
    </row>
    <row r="496" spans="2:31" x14ac:dyDescent="0.3">
      <c r="B496" s="14" t="s">
        <v>6</v>
      </c>
      <c r="C496" s="14"/>
      <c r="D496" s="1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1.8029999999999988</v>
      </c>
      <c r="N496" s="46">
        <v>24.607833333333346</v>
      </c>
      <c r="O496" s="45">
        <v>26.29066666666667</v>
      </c>
      <c r="P496" s="46">
        <v>32.103166666666681</v>
      </c>
      <c r="Q496" s="45">
        <v>38.523833333333322</v>
      </c>
      <c r="R496" s="46">
        <v>44.947999999999993</v>
      </c>
      <c r="S496" s="45">
        <v>46.444666666666663</v>
      </c>
      <c r="T496" s="46">
        <v>40.847866666666647</v>
      </c>
      <c r="U496" s="45">
        <v>36.711900000000007</v>
      </c>
      <c r="V496" s="46">
        <v>35.828499999999984</v>
      </c>
      <c r="W496" s="45">
        <v>37.444500000000019</v>
      </c>
      <c r="X496" s="46">
        <v>5.8468333333333327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ref="AD496:AD541" si="18">SUM(E496:AB496)</f>
        <v>371.40076666666658</v>
      </c>
      <c r="AE496" s="58"/>
    </row>
    <row r="497" spans="2:31" x14ac:dyDescent="0.3">
      <c r="B497" s="14" t="s">
        <v>106</v>
      </c>
      <c r="C497" s="14"/>
      <c r="D497" s="1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1.8476666666666666</v>
      </c>
      <c r="N497" s="46">
        <v>2.103666666666665</v>
      </c>
      <c r="O497" s="45">
        <v>2.7700000000000005</v>
      </c>
      <c r="P497" s="46">
        <v>2.6699999999999986</v>
      </c>
      <c r="Q497" s="45">
        <v>8.180000000000005</v>
      </c>
      <c r="R497" s="46">
        <v>30.410000000000029</v>
      </c>
      <c r="S497" s="45">
        <v>59.649999999999991</v>
      </c>
      <c r="T497" s="46">
        <v>54.690233333333332</v>
      </c>
      <c r="U497" s="45">
        <v>48.344999999999999</v>
      </c>
      <c r="V497" s="46">
        <v>78.632666666666651</v>
      </c>
      <c r="W497" s="45">
        <v>91.13033333333334</v>
      </c>
      <c r="X497" s="46">
        <v>14.816833333333332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8"/>
        <v>395.24639999999999</v>
      </c>
      <c r="AE497" s="58"/>
    </row>
    <row r="498" spans="2:31" x14ac:dyDescent="0.3">
      <c r="B498" s="14" t="s">
        <v>7</v>
      </c>
      <c r="C498" s="14"/>
      <c r="D498" s="1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>
        <v>32.625333333333344</v>
      </c>
      <c r="N498" s="46">
        <v>78.756000000000014</v>
      </c>
      <c r="O498" s="45">
        <v>79.17766666666671</v>
      </c>
      <c r="P498" s="46">
        <v>81.678166666666655</v>
      </c>
      <c r="Q498" s="45">
        <v>83.251000000000019</v>
      </c>
      <c r="R498" s="46">
        <v>85.762499999999989</v>
      </c>
      <c r="S498" s="45">
        <v>84.684333333333342</v>
      </c>
      <c r="T498" s="46">
        <v>85.559000000000012</v>
      </c>
      <c r="U498" s="45">
        <v>80.970300000000009</v>
      </c>
      <c r="V498" s="46">
        <v>86.096333333333334</v>
      </c>
      <c r="W498" s="45">
        <v>101.44466666666666</v>
      </c>
      <c r="X498" s="46">
        <v>19.070999999999994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8"/>
        <v>899.07630000000006</v>
      </c>
      <c r="AE498" s="58"/>
    </row>
    <row r="499" spans="2:31" x14ac:dyDescent="0.3">
      <c r="B499" s="14" t="s">
        <v>8</v>
      </c>
      <c r="C499" s="14"/>
      <c r="D499" s="1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0</v>
      </c>
      <c r="M499" s="45">
        <v>14.072666666666654</v>
      </c>
      <c r="N499" s="46">
        <v>17.880000000000003</v>
      </c>
      <c r="O499" s="45">
        <v>17.169999999999984</v>
      </c>
      <c r="P499" s="46">
        <v>17.541166666666655</v>
      </c>
      <c r="Q499" s="45">
        <v>13.198333333333334</v>
      </c>
      <c r="R499" s="46">
        <v>17.332499999999996</v>
      </c>
      <c r="S499" s="45">
        <v>21.51466666666666</v>
      </c>
      <c r="T499" s="46">
        <v>12.974116666666673</v>
      </c>
      <c r="U499" s="45">
        <v>0.17252500000000001</v>
      </c>
      <c r="V499" s="46">
        <v>7.5429999999999984</v>
      </c>
      <c r="W499" s="45">
        <v>9.5355000000000043</v>
      </c>
      <c r="X499" s="46">
        <v>0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8"/>
        <v>148.93447499999999</v>
      </c>
      <c r="AE499" s="58"/>
    </row>
    <row r="500" spans="2:31" x14ac:dyDescent="0.3">
      <c r="B500" s="14" t="s">
        <v>9</v>
      </c>
      <c r="C500" s="14"/>
      <c r="D500" s="1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0</v>
      </c>
      <c r="M500" s="45">
        <v>0</v>
      </c>
      <c r="N500" s="46">
        <v>0.94899999999999973</v>
      </c>
      <c r="O500" s="45">
        <v>1.893333333333334</v>
      </c>
      <c r="P500" s="46">
        <v>1.9359999999999999</v>
      </c>
      <c r="Q500" s="45">
        <v>2.0750000000000011</v>
      </c>
      <c r="R500" s="46">
        <v>8.175166666666664</v>
      </c>
      <c r="S500" s="45">
        <v>13.935333333333334</v>
      </c>
      <c r="T500" s="46">
        <v>18.937333333333338</v>
      </c>
      <c r="U500" s="45">
        <v>27.497499999999988</v>
      </c>
      <c r="V500" s="46">
        <v>35.533166666666695</v>
      </c>
      <c r="W500" s="45">
        <v>49.201666666666661</v>
      </c>
      <c r="X500" s="46">
        <v>18.611333333333331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8"/>
        <v>178.74483333333333</v>
      </c>
      <c r="AE500" s="58"/>
    </row>
    <row r="501" spans="2:31" x14ac:dyDescent="0.3">
      <c r="B501" s="14" t="s">
        <v>10</v>
      </c>
      <c r="C501" s="14"/>
      <c r="D501" s="1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0</v>
      </c>
      <c r="M501" s="45">
        <v>0.28300000000000003</v>
      </c>
      <c r="N501" s="46">
        <v>0.83499999999999974</v>
      </c>
      <c r="O501" s="45">
        <v>0.47916666666666646</v>
      </c>
      <c r="P501" s="46">
        <v>1.6561666666666683</v>
      </c>
      <c r="Q501" s="45">
        <v>2.8298333333333332</v>
      </c>
      <c r="R501" s="46">
        <v>7.1756666666666673</v>
      </c>
      <c r="S501" s="45">
        <v>15.074333333333332</v>
      </c>
      <c r="T501" s="46">
        <v>21.09856666666667</v>
      </c>
      <c r="U501" s="45">
        <v>16.274866666666679</v>
      </c>
      <c r="V501" s="46">
        <v>5.4700000000000006</v>
      </c>
      <c r="W501" s="45">
        <v>17.548333333333336</v>
      </c>
      <c r="X501" s="46">
        <v>7.3873333333333333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8"/>
        <v>96.112266666666685</v>
      </c>
      <c r="AE501" s="58"/>
    </row>
    <row r="502" spans="2:31" x14ac:dyDescent="0.3">
      <c r="B502" s="14" t="s">
        <v>11</v>
      </c>
      <c r="C502" s="14"/>
      <c r="D502" s="1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0</v>
      </c>
      <c r="M502" s="45">
        <v>1.0139999999999996</v>
      </c>
      <c r="N502" s="46">
        <v>1.4699999999999991</v>
      </c>
      <c r="O502" s="45">
        <v>2.4899999999999993</v>
      </c>
      <c r="P502" s="46">
        <v>4.5433333333333339</v>
      </c>
      <c r="Q502" s="45">
        <v>5.2796666666666656</v>
      </c>
      <c r="R502" s="46">
        <v>10.182333333333334</v>
      </c>
      <c r="S502" s="45">
        <v>9.9154999999999998</v>
      </c>
      <c r="T502" s="46">
        <v>11.848666666666666</v>
      </c>
      <c r="U502" s="45">
        <v>12.301</v>
      </c>
      <c r="V502" s="46">
        <v>2.9220833333333331</v>
      </c>
      <c r="W502" s="45">
        <v>14.535283333333334</v>
      </c>
      <c r="X502" s="46">
        <v>6.4530000000000012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8"/>
        <v>82.954866666666675</v>
      </c>
      <c r="AE502" s="58"/>
    </row>
    <row r="503" spans="2:31" x14ac:dyDescent="0.3">
      <c r="B503" s="14" t="s">
        <v>12</v>
      </c>
      <c r="C503" s="14"/>
      <c r="D503" s="1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</v>
      </c>
      <c r="M503" s="45">
        <v>0.93566666666666609</v>
      </c>
      <c r="N503" s="46">
        <v>1.5968333333333333</v>
      </c>
      <c r="O503" s="45">
        <v>1.1274999999999999</v>
      </c>
      <c r="P503" s="46">
        <v>3.0759999999999992</v>
      </c>
      <c r="Q503" s="45">
        <v>5.0565000000000007</v>
      </c>
      <c r="R503" s="46">
        <v>8.3273333333333319</v>
      </c>
      <c r="S503" s="45">
        <v>10.952833333333333</v>
      </c>
      <c r="T503" s="46">
        <v>10.764499999999996</v>
      </c>
      <c r="U503" s="45">
        <v>1.1006333333333331</v>
      </c>
      <c r="V503" s="46">
        <v>0.45400000000000051</v>
      </c>
      <c r="W503" s="45">
        <v>5.5846666666666689</v>
      </c>
      <c r="X503" s="46">
        <v>3.2368333333333337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 t="shared" si="18"/>
        <v>52.213300000000004</v>
      </c>
      <c r="AE503" s="58"/>
    </row>
    <row r="504" spans="2:31" x14ac:dyDescent="0.3">
      <c r="B504" s="14" t="s">
        <v>13</v>
      </c>
      <c r="C504" s="14"/>
      <c r="D504" s="1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</v>
      </c>
      <c r="M504" s="45">
        <v>0</v>
      </c>
      <c r="N504" s="46">
        <v>0</v>
      </c>
      <c r="O504" s="45">
        <v>0</v>
      </c>
      <c r="P504" s="46">
        <v>0</v>
      </c>
      <c r="Q504" s="45">
        <v>0</v>
      </c>
      <c r="R504" s="46">
        <v>0</v>
      </c>
      <c r="S504" s="45">
        <v>0</v>
      </c>
      <c r="T504" s="46">
        <v>0</v>
      </c>
      <c r="U504" s="45">
        <v>0.59509999999999885</v>
      </c>
      <c r="V504" s="46">
        <v>30.178000000000051</v>
      </c>
      <c r="W504" s="45">
        <v>39.383499999999955</v>
      </c>
      <c r="X504" s="46">
        <v>9.2436666666666678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 t="shared" si="18"/>
        <v>79.400266666666667</v>
      </c>
      <c r="AE504" s="58"/>
    </row>
    <row r="505" spans="2:31" x14ac:dyDescent="0.3">
      <c r="B505" s="14" t="s">
        <v>14</v>
      </c>
      <c r="C505" s="14"/>
      <c r="D505" s="14"/>
      <c r="E505" s="45">
        <v>0</v>
      </c>
      <c r="F505" s="46">
        <v>0</v>
      </c>
      <c r="G505" s="45">
        <v>0</v>
      </c>
      <c r="H505" s="46">
        <v>0</v>
      </c>
      <c r="I505" s="45">
        <v>0</v>
      </c>
      <c r="J505" s="46">
        <v>0</v>
      </c>
      <c r="K505" s="45">
        <v>0</v>
      </c>
      <c r="L505" s="46">
        <v>0</v>
      </c>
      <c r="M505" s="45">
        <v>0</v>
      </c>
      <c r="N505" s="46">
        <v>0</v>
      </c>
      <c r="O505" s="45">
        <v>0</v>
      </c>
      <c r="P505" s="46">
        <v>0</v>
      </c>
      <c r="Q505" s="45">
        <v>0</v>
      </c>
      <c r="R505" s="46">
        <v>0</v>
      </c>
      <c r="S505" s="45">
        <v>0</v>
      </c>
      <c r="T505" s="46">
        <v>0</v>
      </c>
      <c r="U505" s="45">
        <v>0</v>
      </c>
      <c r="V505" s="46">
        <v>0</v>
      </c>
      <c r="W505" s="45">
        <v>0</v>
      </c>
      <c r="X505" s="46">
        <v>0</v>
      </c>
      <c r="Y505" s="45">
        <v>0</v>
      </c>
      <c r="Z505" s="46">
        <v>0</v>
      </c>
      <c r="AA505" s="45">
        <v>0</v>
      </c>
      <c r="AB505" s="46">
        <v>0</v>
      </c>
      <c r="AC505" s="58"/>
      <c r="AD505" s="59">
        <f t="shared" si="18"/>
        <v>0</v>
      </c>
      <c r="AE505" s="58"/>
    </row>
    <row r="506" spans="2:31" x14ac:dyDescent="0.3">
      <c r="B506" s="14" t="s">
        <v>15</v>
      </c>
      <c r="C506" s="14"/>
      <c r="D506" s="14"/>
      <c r="E506" s="45">
        <v>0</v>
      </c>
      <c r="F506" s="46">
        <v>0</v>
      </c>
      <c r="G506" s="45">
        <v>0</v>
      </c>
      <c r="H506" s="46">
        <v>0</v>
      </c>
      <c r="I506" s="45">
        <v>0</v>
      </c>
      <c r="J506" s="46">
        <v>0</v>
      </c>
      <c r="K506" s="45">
        <v>0</v>
      </c>
      <c r="L506" s="46">
        <v>0</v>
      </c>
      <c r="M506" s="45">
        <v>1.7536666666666667</v>
      </c>
      <c r="N506" s="46">
        <v>2.7056666666666649</v>
      </c>
      <c r="O506" s="45">
        <v>0.68266666666666642</v>
      </c>
      <c r="P506" s="46">
        <v>0</v>
      </c>
      <c r="Q506" s="45">
        <v>0</v>
      </c>
      <c r="R506" s="46">
        <v>6.8178333333333345</v>
      </c>
      <c r="S506" s="45">
        <v>10.199833333333336</v>
      </c>
      <c r="T506" s="46">
        <v>10.761666666666668</v>
      </c>
      <c r="U506" s="45">
        <v>11.001500000000004</v>
      </c>
      <c r="V506" s="46">
        <v>9.3805000000000014</v>
      </c>
      <c r="W506" s="45">
        <v>12.449333333333335</v>
      </c>
      <c r="X506" s="46">
        <v>3.5761666666666665</v>
      </c>
      <c r="Y506" s="45">
        <v>0</v>
      </c>
      <c r="Z506" s="46">
        <v>0</v>
      </c>
      <c r="AA506" s="45">
        <v>0</v>
      </c>
      <c r="AB506" s="46">
        <v>0</v>
      </c>
      <c r="AC506" s="58"/>
      <c r="AD506" s="59">
        <f t="shared" si="18"/>
        <v>69.328833333333336</v>
      </c>
      <c r="AE506" s="58"/>
    </row>
    <row r="507" spans="2:31" x14ac:dyDescent="0.3">
      <c r="B507" s="14" t="s">
        <v>16</v>
      </c>
      <c r="C507" s="14"/>
      <c r="D507" s="14"/>
      <c r="E507" s="45">
        <v>0</v>
      </c>
      <c r="F507" s="46">
        <v>0</v>
      </c>
      <c r="G507" s="45">
        <v>0</v>
      </c>
      <c r="H507" s="46">
        <v>0</v>
      </c>
      <c r="I507" s="45">
        <v>0</v>
      </c>
      <c r="J507" s="46">
        <v>0</v>
      </c>
      <c r="K507" s="45">
        <v>0</v>
      </c>
      <c r="L507" s="46">
        <v>0</v>
      </c>
      <c r="M507" s="45">
        <v>0.99183333333333323</v>
      </c>
      <c r="N507" s="46">
        <v>0.91516666666666657</v>
      </c>
      <c r="O507" s="45">
        <v>0</v>
      </c>
      <c r="P507" s="46">
        <v>0.95150000000000001</v>
      </c>
      <c r="Q507" s="45">
        <v>2.2263333333333333</v>
      </c>
      <c r="R507" s="46">
        <v>3.7735000000000003</v>
      </c>
      <c r="S507" s="45">
        <v>6.0373333333333354</v>
      </c>
      <c r="T507" s="46">
        <v>6.8131000000000013</v>
      </c>
      <c r="U507" s="45">
        <v>9.8507333333333342</v>
      </c>
      <c r="V507" s="46">
        <v>10.143833333333337</v>
      </c>
      <c r="W507" s="45">
        <v>11.73116666666667</v>
      </c>
      <c r="X507" s="46">
        <v>2.6470000000000002</v>
      </c>
      <c r="Y507" s="45">
        <v>0</v>
      </c>
      <c r="Z507" s="46">
        <v>0</v>
      </c>
      <c r="AA507" s="45">
        <v>0</v>
      </c>
      <c r="AB507" s="46">
        <v>0</v>
      </c>
      <c r="AC507" s="58"/>
      <c r="AD507" s="59">
        <f t="shared" si="18"/>
        <v>56.081500000000013</v>
      </c>
      <c r="AE507" s="58"/>
    </row>
    <row r="508" spans="2:31" x14ac:dyDescent="0.3">
      <c r="B508" s="14" t="s">
        <v>17</v>
      </c>
      <c r="C508" s="14"/>
      <c r="D508" s="14"/>
      <c r="E508" s="45">
        <v>0</v>
      </c>
      <c r="F508" s="46">
        <v>0</v>
      </c>
      <c r="G508" s="45">
        <v>0</v>
      </c>
      <c r="H508" s="46">
        <v>0</v>
      </c>
      <c r="I508" s="45">
        <v>0</v>
      </c>
      <c r="J508" s="46">
        <v>0</v>
      </c>
      <c r="K508" s="45">
        <v>0</v>
      </c>
      <c r="L508" s="46">
        <v>0</v>
      </c>
      <c r="M508" s="45">
        <v>1.4690000000000003</v>
      </c>
      <c r="N508" s="46">
        <v>1.3413333333333337</v>
      </c>
      <c r="O508" s="45">
        <v>0</v>
      </c>
      <c r="P508" s="46">
        <v>0.3043333333333334</v>
      </c>
      <c r="Q508" s="45">
        <v>3.8100000000000005</v>
      </c>
      <c r="R508" s="46">
        <v>4.0158333333333331</v>
      </c>
      <c r="S508" s="45">
        <v>13.079000000000002</v>
      </c>
      <c r="T508" s="46">
        <v>14.578366666666659</v>
      </c>
      <c r="U508" s="45">
        <v>22.288333333333334</v>
      </c>
      <c r="V508" s="46">
        <v>23.518999999999991</v>
      </c>
      <c r="W508" s="45">
        <v>24.203166666666661</v>
      </c>
      <c r="X508" s="46">
        <v>5.0956666666666672</v>
      </c>
      <c r="Y508" s="45">
        <v>0</v>
      </c>
      <c r="Z508" s="46">
        <v>0</v>
      </c>
      <c r="AA508" s="45">
        <v>0</v>
      </c>
      <c r="AB508" s="46">
        <v>0</v>
      </c>
      <c r="AC508" s="58"/>
      <c r="AD508" s="59">
        <f t="shared" si="18"/>
        <v>113.70403333333331</v>
      </c>
      <c r="AE508" s="58"/>
    </row>
    <row r="509" spans="2:31" x14ac:dyDescent="0.3">
      <c r="B509" s="14" t="s">
        <v>18</v>
      </c>
      <c r="C509" s="14"/>
      <c r="D509" s="14"/>
      <c r="E509" s="45">
        <v>0</v>
      </c>
      <c r="F509" s="46">
        <v>0</v>
      </c>
      <c r="G509" s="45">
        <v>0</v>
      </c>
      <c r="H509" s="46">
        <v>0</v>
      </c>
      <c r="I509" s="45">
        <v>0</v>
      </c>
      <c r="J509" s="46">
        <v>0</v>
      </c>
      <c r="K509" s="45">
        <v>0</v>
      </c>
      <c r="L509" s="46">
        <v>0</v>
      </c>
      <c r="M509" s="45">
        <v>0</v>
      </c>
      <c r="N509" s="46">
        <v>0</v>
      </c>
      <c r="O509" s="45">
        <v>0</v>
      </c>
      <c r="P509" s="46">
        <v>0</v>
      </c>
      <c r="Q509" s="45">
        <v>0</v>
      </c>
      <c r="R509" s="46">
        <v>0</v>
      </c>
      <c r="S509" s="45">
        <v>0</v>
      </c>
      <c r="T509" s="46">
        <v>0</v>
      </c>
      <c r="U509" s="45">
        <v>0</v>
      </c>
      <c r="V509" s="46">
        <v>0</v>
      </c>
      <c r="W509" s="45">
        <v>16.34233333333334</v>
      </c>
      <c r="X509" s="46">
        <v>4.9998333333333331</v>
      </c>
      <c r="Y509" s="45">
        <v>0</v>
      </c>
      <c r="Z509" s="46">
        <v>0</v>
      </c>
      <c r="AA509" s="45">
        <v>0</v>
      </c>
      <c r="AB509" s="46">
        <v>0</v>
      </c>
      <c r="AC509" s="58"/>
      <c r="AD509" s="59">
        <f t="shared" si="18"/>
        <v>21.342166666666671</v>
      </c>
      <c r="AE509" s="58"/>
    </row>
    <row r="510" spans="2:31" x14ac:dyDescent="0.3">
      <c r="B510" s="14" t="s">
        <v>19</v>
      </c>
      <c r="C510" s="14"/>
      <c r="D510" s="14"/>
      <c r="E510" s="45">
        <v>0</v>
      </c>
      <c r="F510" s="46">
        <v>0</v>
      </c>
      <c r="G510" s="45">
        <v>0</v>
      </c>
      <c r="H510" s="46">
        <v>0</v>
      </c>
      <c r="I510" s="45">
        <v>0</v>
      </c>
      <c r="J510" s="46">
        <v>0</v>
      </c>
      <c r="K510" s="45">
        <v>0</v>
      </c>
      <c r="L510" s="46">
        <v>0</v>
      </c>
      <c r="M510" s="45">
        <v>0</v>
      </c>
      <c r="N510" s="46">
        <v>3.666666666666667E-3</v>
      </c>
      <c r="O510" s="45">
        <v>0</v>
      </c>
      <c r="P510" s="46">
        <v>0</v>
      </c>
      <c r="Q510" s="45">
        <v>8.6666666666666645E-3</v>
      </c>
      <c r="R510" s="46">
        <v>1.3833333333333338E-2</v>
      </c>
      <c r="S510" s="45">
        <v>0.14166666666666664</v>
      </c>
      <c r="T510" s="46">
        <v>0.72840000000000016</v>
      </c>
      <c r="U510" s="45">
        <v>0.29796666666666677</v>
      </c>
      <c r="V510" s="46">
        <v>0.61149999999999993</v>
      </c>
      <c r="W510" s="45">
        <v>0.35347499999999993</v>
      </c>
      <c r="X510" s="46">
        <v>0</v>
      </c>
      <c r="Y510" s="45">
        <v>0</v>
      </c>
      <c r="Z510" s="46">
        <v>0</v>
      </c>
      <c r="AA510" s="45">
        <v>0</v>
      </c>
      <c r="AB510" s="46">
        <v>0</v>
      </c>
      <c r="AC510" s="58"/>
      <c r="AD510" s="59">
        <f t="shared" si="18"/>
        <v>2.1591749999999998</v>
      </c>
      <c r="AE510" s="58"/>
    </row>
    <row r="511" spans="2:31" x14ac:dyDescent="0.3">
      <c r="B511" s="4" t="s">
        <v>20</v>
      </c>
      <c r="C511" s="4"/>
      <c r="D511" s="4"/>
      <c r="E511" s="45">
        <v>0</v>
      </c>
      <c r="F511" s="46">
        <v>0</v>
      </c>
      <c r="G511" s="45">
        <v>0</v>
      </c>
      <c r="H511" s="46">
        <v>0</v>
      </c>
      <c r="I511" s="45">
        <v>0</v>
      </c>
      <c r="J511" s="46">
        <v>0</v>
      </c>
      <c r="K511" s="45">
        <v>0</v>
      </c>
      <c r="L511" s="46">
        <v>0</v>
      </c>
      <c r="M511" s="45">
        <v>0.22750000000000001</v>
      </c>
      <c r="N511" s="46">
        <v>0.13733333333333336</v>
      </c>
      <c r="O511" s="45">
        <v>0.40699999999999992</v>
      </c>
      <c r="P511" s="46">
        <v>0.77166666666666672</v>
      </c>
      <c r="Q511" s="45">
        <v>1.1509999999999998</v>
      </c>
      <c r="R511" s="46">
        <v>2.3809999999999998</v>
      </c>
      <c r="S511" s="45">
        <v>4.7463333333333333</v>
      </c>
      <c r="T511" s="46">
        <v>4.9794999999999998</v>
      </c>
      <c r="U511" s="45">
        <v>5.3470000000000031</v>
      </c>
      <c r="V511" s="46">
        <v>5.6485000000000003</v>
      </c>
      <c r="W511" s="45">
        <v>5.2973333333333334</v>
      </c>
      <c r="X511" s="46">
        <v>1.2255000000000003</v>
      </c>
      <c r="Y511" s="45">
        <v>0</v>
      </c>
      <c r="Z511" s="46">
        <v>0</v>
      </c>
      <c r="AA511" s="45">
        <v>0</v>
      </c>
      <c r="AB511" s="46">
        <v>0</v>
      </c>
      <c r="AC511" s="58"/>
      <c r="AD511" s="59">
        <f t="shared" si="18"/>
        <v>32.319666666666677</v>
      </c>
      <c r="AE511" s="58"/>
    </row>
    <row r="512" spans="2:31" x14ac:dyDescent="0.3">
      <c r="B512" s="4" t="s">
        <v>21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0</v>
      </c>
      <c r="P512" s="46">
        <v>0</v>
      </c>
      <c r="Q512" s="45">
        <v>0.22033333333333324</v>
      </c>
      <c r="R512" s="46">
        <v>0.91583333333333328</v>
      </c>
      <c r="S512" s="45">
        <v>0.69233333333333336</v>
      </c>
      <c r="T512" s="46">
        <v>0</v>
      </c>
      <c r="U512" s="45">
        <v>0</v>
      </c>
      <c r="V512" s="46">
        <v>0</v>
      </c>
      <c r="W512" s="45">
        <v>0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58"/>
      <c r="AD512" s="59">
        <f t="shared" si="18"/>
        <v>1.8285</v>
      </c>
      <c r="AE512" s="58"/>
    </row>
    <row r="513" spans="2:31" x14ac:dyDescent="0.3">
      <c r="B513" s="4" t="s">
        <v>22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0</v>
      </c>
      <c r="N513" s="46">
        <v>0</v>
      </c>
      <c r="O513" s="45">
        <v>3.3333333333333361E-3</v>
      </c>
      <c r="P513" s="46">
        <v>0.31666666666666676</v>
      </c>
      <c r="Q513" s="45">
        <v>0.6954999999999999</v>
      </c>
      <c r="R513" s="46">
        <v>0.8290000000000004</v>
      </c>
      <c r="S513" s="45">
        <v>0.98433333333333317</v>
      </c>
      <c r="T513" s="46">
        <v>0.90099999999999925</v>
      </c>
      <c r="U513" s="45">
        <v>1.1346666666666672</v>
      </c>
      <c r="V513" s="46">
        <v>1.1826666666666668</v>
      </c>
      <c r="W513" s="45">
        <v>1.6203333333333334</v>
      </c>
      <c r="X513" s="46">
        <v>0.39250000000000002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 t="shared" si="18"/>
        <v>8.06</v>
      </c>
      <c r="AE513" s="58"/>
    </row>
    <row r="514" spans="2:31" x14ac:dyDescent="0.3">
      <c r="B514" s="4" t="s">
        <v>23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0.10700000000000001</v>
      </c>
      <c r="N514" s="46">
        <v>0.48066666666666624</v>
      </c>
      <c r="O514" s="45">
        <v>0.80516666666666659</v>
      </c>
      <c r="P514" s="46">
        <v>0.82999999999999885</v>
      </c>
      <c r="Q514" s="45">
        <v>0.81949999999999967</v>
      </c>
      <c r="R514" s="46">
        <v>1.2023333333333333</v>
      </c>
      <c r="S514" s="45">
        <v>1.2390000000000003</v>
      </c>
      <c r="T514" s="46">
        <v>3.2965999999999993</v>
      </c>
      <c r="U514" s="45">
        <v>4.4908666666666681</v>
      </c>
      <c r="V514" s="46">
        <v>3.9641666666666664</v>
      </c>
      <c r="W514" s="45">
        <v>2.4020000000000006</v>
      </c>
      <c r="X514" s="46">
        <v>0.99483333333333357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si="18"/>
        <v>20.632133333333332</v>
      </c>
      <c r="AE514" s="58"/>
    </row>
    <row r="515" spans="2:31" x14ac:dyDescent="0.3">
      <c r="B515" s="4" t="s">
        <v>24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0</v>
      </c>
      <c r="N515" s="46">
        <v>0</v>
      </c>
      <c r="O515" s="45">
        <v>0</v>
      </c>
      <c r="P515" s="46">
        <v>0</v>
      </c>
      <c r="Q515" s="45">
        <v>6.3333333333333332E-3</v>
      </c>
      <c r="R515" s="46">
        <v>3.3499999999999995E-2</v>
      </c>
      <c r="S515" s="45">
        <v>0.48699999999999988</v>
      </c>
      <c r="T515" s="46">
        <v>1.7053333333333345</v>
      </c>
      <c r="U515" s="45">
        <v>1.6053333333333331</v>
      </c>
      <c r="V515" s="46">
        <v>1.4606666666666659</v>
      </c>
      <c r="W515" s="45">
        <v>1.1320166666666664</v>
      </c>
      <c r="X515" s="46">
        <v>0.60683333333333345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8"/>
        <v>7.0370166666666671</v>
      </c>
      <c r="AE515" s="58"/>
    </row>
    <row r="516" spans="2:31" x14ac:dyDescent="0.3">
      <c r="B516" s="4" t="s">
        <v>25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0</v>
      </c>
      <c r="N516" s="46">
        <v>0</v>
      </c>
      <c r="O516" s="45">
        <v>0</v>
      </c>
      <c r="P516" s="46">
        <v>0</v>
      </c>
      <c r="Q516" s="45">
        <v>0</v>
      </c>
      <c r="R516" s="46">
        <v>0</v>
      </c>
      <c r="S516" s="45">
        <v>0</v>
      </c>
      <c r="T516" s="46">
        <v>0</v>
      </c>
      <c r="U516" s="45">
        <v>0</v>
      </c>
      <c r="V516" s="46">
        <v>0</v>
      </c>
      <c r="W516" s="45">
        <v>0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8"/>
        <v>0</v>
      </c>
      <c r="AE516" s="58"/>
    </row>
    <row r="517" spans="2:31" x14ac:dyDescent="0.3">
      <c r="B517" s="4" t="s">
        <v>26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0</v>
      </c>
      <c r="N517" s="46">
        <v>0</v>
      </c>
      <c r="O517" s="45">
        <v>0</v>
      </c>
      <c r="P517" s="46">
        <v>0</v>
      </c>
      <c r="Q517" s="45">
        <v>7.1333333333333318E-2</v>
      </c>
      <c r="R517" s="46">
        <v>0.43966666666666665</v>
      </c>
      <c r="S517" s="45">
        <v>0.73450000000000004</v>
      </c>
      <c r="T517" s="46">
        <v>0</v>
      </c>
      <c r="U517" s="45">
        <v>0</v>
      </c>
      <c r="V517" s="46">
        <v>0</v>
      </c>
      <c r="W517" s="45">
        <v>0.10916666666666656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8"/>
        <v>1.3546666666666667</v>
      </c>
      <c r="AE517" s="58"/>
    </row>
    <row r="518" spans="2:31" x14ac:dyDescent="0.3">
      <c r="B518" s="4" t="s">
        <v>27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</v>
      </c>
      <c r="M518" s="45">
        <v>0</v>
      </c>
      <c r="N518" s="46">
        <v>0</v>
      </c>
      <c r="O518" s="45">
        <v>0</v>
      </c>
      <c r="P518" s="46">
        <v>0</v>
      </c>
      <c r="Q518" s="45">
        <v>1.6799999999999993</v>
      </c>
      <c r="R518" s="46">
        <v>9.6999999999999975</v>
      </c>
      <c r="S518" s="45">
        <v>7.7399999999999967</v>
      </c>
      <c r="T518" s="46">
        <v>0</v>
      </c>
      <c r="U518" s="45">
        <v>0</v>
      </c>
      <c r="V518" s="46">
        <v>0</v>
      </c>
      <c r="W518" s="45">
        <v>0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8"/>
        <v>19.119999999999994</v>
      </c>
      <c r="AE518" s="58"/>
    </row>
    <row r="519" spans="2:31" x14ac:dyDescent="0.3">
      <c r="B519" s="4" t="s">
        <v>28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0</v>
      </c>
      <c r="N519" s="46">
        <v>0</v>
      </c>
      <c r="O519" s="45">
        <v>0</v>
      </c>
      <c r="P519" s="46">
        <v>0</v>
      </c>
      <c r="Q519" s="45">
        <v>0.96416666666666673</v>
      </c>
      <c r="R519" s="46">
        <v>3.8869999999999996</v>
      </c>
      <c r="S519" s="45">
        <v>3.3751666666666669</v>
      </c>
      <c r="T519" s="46">
        <v>0</v>
      </c>
      <c r="U519" s="45">
        <v>0</v>
      </c>
      <c r="V519" s="46">
        <v>0</v>
      </c>
      <c r="W519" s="45">
        <v>0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8"/>
        <v>8.2263333333333328</v>
      </c>
      <c r="AE519" s="58"/>
    </row>
    <row r="520" spans="2:31" x14ac:dyDescent="0.3">
      <c r="B520" s="4" t="s">
        <v>107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</v>
      </c>
      <c r="M520" s="45">
        <v>0</v>
      </c>
      <c r="N520" s="46">
        <v>0</v>
      </c>
      <c r="O520" s="45">
        <v>0</v>
      </c>
      <c r="P520" s="46">
        <v>0</v>
      </c>
      <c r="Q520" s="45">
        <v>0</v>
      </c>
      <c r="R520" s="46">
        <v>0</v>
      </c>
      <c r="S520" s="45">
        <v>0</v>
      </c>
      <c r="T520" s="46">
        <v>0</v>
      </c>
      <c r="U520" s="45">
        <v>0</v>
      </c>
      <c r="V520" s="46">
        <v>0</v>
      </c>
      <c r="W520" s="45">
        <v>0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8"/>
        <v>0</v>
      </c>
      <c r="AE520" s="58"/>
    </row>
    <row r="521" spans="2:31" x14ac:dyDescent="0.3">
      <c r="B521" s="4" t="s">
        <v>29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0</v>
      </c>
      <c r="N521" s="46">
        <v>0</v>
      </c>
      <c r="O521" s="45">
        <v>0</v>
      </c>
      <c r="P521" s="46">
        <v>0</v>
      </c>
      <c r="Q521" s="45">
        <v>0.8073333333333329</v>
      </c>
      <c r="R521" s="46">
        <v>3.4099999999999975</v>
      </c>
      <c r="S521" s="45">
        <v>3.1455000000000006</v>
      </c>
      <c r="T521" s="46">
        <v>0</v>
      </c>
      <c r="U521" s="45">
        <v>0</v>
      </c>
      <c r="V521" s="46">
        <v>0</v>
      </c>
      <c r="W521" s="45">
        <v>0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8"/>
        <v>7.3628333333333309</v>
      </c>
      <c r="AE521" s="58"/>
    </row>
    <row r="522" spans="2:31" x14ac:dyDescent="0.3">
      <c r="B522" s="4" t="s">
        <v>30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0</v>
      </c>
      <c r="N522" s="46">
        <v>0</v>
      </c>
      <c r="O522" s="45">
        <v>0</v>
      </c>
      <c r="P522" s="46">
        <v>0</v>
      </c>
      <c r="Q522" s="45">
        <v>0.89133333333333264</v>
      </c>
      <c r="R522" s="46">
        <v>4.8100000000000014</v>
      </c>
      <c r="S522" s="45">
        <v>4.9321666666666664</v>
      </c>
      <c r="T522" s="46">
        <v>0</v>
      </c>
      <c r="U522" s="45">
        <v>0</v>
      </c>
      <c r="V522" s="46">
        <v>0</v>
      </c>
      <c r="W522" s="45">
        <v>0</v>
      </c>
      <c r="X522" s="46">
        <v>0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8"/>
        <v>10.633500000000002</v>
      </c>
      <c r="AE522" s="58"/>
    </row>
    <row r="523" spans="2:31" x14ac:dyDescent="0.3">
      <c r="B523" s="4" t="s">
        <v>31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0</v>
      </c>
      <c r="N523" s="46">
        <v>0</v>
      </c>
      <c r="O523" s="45">
        <v>0</v>
      </c>
      <c r="P523" s="46">
        <v>0</v>
      </c>
      <c r="Q523" s="45">
        <v>0.74666666666666692</v>
      </c>
      <c r="R523" s="46">
        <v>3.5</v>
      </c>
      <c r="S523" s="45">
        <v>2.3849999999999998</v>
      </c>
      <c r="T523" s="46">
        <v>0</v>
      </c>
      <c r="U523" s="45">
        <v>0</v>
      </c>
      <c r="V523" s="46">
        <v>0</v>
      </c>
      <c r="W523" s="45">
        <v>0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8"/>
        <v>6.6316666666666668</v>
      </c>
      <c r="AE523" s="58"/>
    </row>
    <row r="524" spans="2:31" x14ac:dyDescent="0.3">
      <c r="B524" s="4" t="s">
        <v>32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</v>
      </c>
      <c r="N524" s="46">
        <v>0</v>
      </c>
      <c r="O524" s="45">
        <v>0</v>
      </c>
      <c r="P524" s="46">
        <v>0</v>
      </c>
      <c r="Q524" s="45">
        <v>0.52266666666666706</v>
      </c>
      <c r="R524" s="46">
        <v>3.5</v>
      </c>
      <c r="S524" s="45">
        <v>3.2026666666666666</v>
      </c>
      <c r="T524" s="46">
        <v>0</v>
      </c>
      <c r="U524" s="45">
        <v>0</v>
      </c>
      <c r="V524" s="46">
        <v>0</v>
      </c>
      <c r="W524" s="45">
        <v>0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8"/>
        <v>7.2253333333333334</v>
      </c>
      <c r="AE524" s="58"/>
    </row>
    <row r="525" spans="2:31" x14ac:dyDescent="0.3">
      <c r="B525" s="4" t="s">
        <v>33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0</v>
      </c>
      <c r="N525" s="46">
        <v>0</v>
      </c>
      <c r="O525" s="45">
        <v>0</v>
      </c>
      <c r="P525" s="46">
        <v>0</v>
      </c>
      <c r="Q525" s="45">
        <v>0.21633333333333329</v>
      </c>
      <c r="R525" s="46">
        <v>1.5238333333333325</v>
      </c>
      <c r="S525" s="45">
        <v>1.3978333333333335</v>
      </c>
      <c r="T525" s="46">
        <v>0</v>
      </c>
      <c r="U525" s="45">
        <v>0</v>
      </c>
      <c r="V525" s="46">
        <v>0</v>
      </c>
      <c r="W525" s="45">
        <v>0</v>
      </c>
      <c r="X525" s="46">
        <v>0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8"/>
        <v>3.137999999999999</v>
      </c>
      <c r="AE525" s="58"/>
    </row>
    <row r="526" spans="2:31" x14ac:dyDescent="0.3">
      <c r="B526" s="4" t="s">
        <v>34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0</v>
      </c>
      <c r="N526" s="46">
        <v>0</v>
      </c>
      <c r="O526" s="45">
        <v>0</v>
      </c>
      <c r="P526" s="46">
        <v>0</v>
      </c>
      <c r="Q526" s="45">
        <v>0</v>
      </c>
      <c r="R526" s="46">
        <v>0</v>
      </c>
      <c r="S526" s="45">
        <v>0</v>
      </c>
      <c r="T526" s="46">
        <v>0</v>
      </c>
      <c r="U526" s="45">
        <v>0</v>
      </c>
      <c r="V526" s="46">
        <v>0</v>
      </c>
      <c r="W526" s="45">
        <v>0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8"/>
        <v>0</v>
      </c>
      <c r="AE526" s="58"/>
    </row>
    <row r="527" spans="2:31" x14ac:dyDescent="0.3">
      <c r="B527" s="4" t="s">
        <v>35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</v>
      </c>
      <c r="N527" s="46">
        <v>0</v>
      </c>
      <c r="O527" s="45">
        <v>0</v>
      </c>
      <c r="P527" s="46">
        <v>0</v>
      </c>
      <c r="Q527" s="45">
        <v>0</v>
      </c>
      <c r="R527" s="46">
        <v>0</v>
      </c>
      <c r="S527" s="45">
        <v>0</v>
      </c>
      <c r="T527" s="46">
        <v>0</v>
      </c>
      <c r="U527" s="45">
        <v>0</v>
      </c>
      <c r="V527" s="46">
        <v>0</v>
      </c>
      <c r="W527" s="45">
        <v>0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8"/>
        <v>0</v>
      </c>
      <c r="AE527" s="58"/>
    </row>
    <row r="528" spans="2:31" x14ac:dyDescent="0.3">
      <c r="B528" s="4" t="s">
        <v>36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</v>
      </c>
      <c r="O528" s="45">
        <v>0</v>
      </c>
      <c r="P528" s="46">
        <v>0</v>
      </c>
      <c r="Q528" s="45">
        <v>0</v>
      </c>
      <c r="R528" s="46">
        <v>0</v>
      </c>
      <c r="S528" s="45">
        <v>0</v>
      </c>
      <c r="T528" s="46">
        <v>0</v>
      </c>
      <c r="U528" s="45">
        <v>0</v>
      </c>
      <c r="V528" s="46">
        <v>0</v>
      </c>
      <c r="W528" s="45">
        <v>0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8"/>
        <v>0</v>
      </c>
      <c r="AE528" s="58"/>
    </row>
    <row r="529" spans="2:31" x14ac:dyDescent="0.3">
      <c r="B529" s="4" t="s">
        <v>108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0</v>
      </c>
      <c r="N529" s="46">
        <v>0</v>
      </c>
      <c r="O529" s="45">
        <v>0</v>
      </c>
      <c r="P529" s="46">
        <v>0</v>
      </c>
      <c r="Q529" s="45">
        <v>0</v>
      </c>
      <c r="R529" s="46">
        <v>0</v>
      </c>
      <c r="S529" s="45">
        <v>0</v>
      </c>
      <c r="T529" s="46">
        <v>0</v>
      </c>
      <c r="U529" s="45">
        <v>0</v>
      </c>
      <c r="V529" s="46">
        <v>0</v>
      </c>
      <c r="W529" s="45">
        <v>0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8"/>
        <v>0</v>
      </c>
      <c r="AE529" s="58"/>
    </row>
    <row r="530" spans="2:31" x14ac:dyDescent="0.3">
      <c r="B530" s="4" t="s">
        <v>86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0</v>
      </c>
      <c r="N530" s="46">
        <v>0</v>
      </c>
      <c r="O530" s="45">
        <v>0</v>
      </c>
      <c r="P530" s="46">
        <v>0</v>
      </c>
      <c r="Q530" s="45">
        <v>0</v>
      </c>
      <c r="R530" s="46">
        <v>0</v>
      </c>
      <c r="S530" s="45">
        <v>0</v>
      </c>
      <c r="T530" s="46">
        <v>0</v>
      </c>
      <c r="U530" s="45">
        <v>0</v>
      </c>
      <c r="V530" s="46">
        <v>0</v>
      </c>
      <c r="W530" s="45">
        <v>0.86141666666666639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8"/>
        <v>0.86141666666666639</v>
      </c>
      <c r="AE530" s="58"/>
    </row>
    <row r="531" spans="2:31" x14ac:dyDescent="0.3">
      <c r="B531" s="4" t="s">
        <v>87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0</v>
      </c>
      <c r="N531" s="46">
        <v>0</v>
      </c>
      <c r="O531" s="45">
        <v>0</v>
      </c>
      <c r="P531" s="46">
        <v>0</v>
      </c>
      <c r="Q531" s="45">
        <v>0.1318333333333333</v>
      </c>
      <c r="R531" s="46">
        <v>0.69083333333333341</v>
      </c>
      <c r="S531" s="45">
        <v>2.2148333333333334</v>
      </c>
      <c r="T531" s="46">
        <v>0</v>
      </c>
      <c r="U531" s="45">
        <v>1.1759999999999997</v>
      </c>
      <c r="V531" s="46">
        <v>14.332166666666666</v>
      </c>
      <c r="W531" s="45">
        <v>4.5870833333333332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8"/>
        <v>23.132749999999998</v>
      </c>
      <c r="AE531" s="58"/>
    </row>
    <row r="532" spans="2:31" x14ac:dyDescent="0.3">
      <c r="B532" s="4" t="s">
        <v>93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0</v>
      </c>
      <c r="N532" s="46">
        <v>0</v>
      </c>
      <c r="O532" s="45">
        <v>0</v>
      </c>
      <c r="P532" s="46">
        <v>0</v>
      </c>
      <c r="Q532" s="45">
        <v>0.74666666666666692</v>
      </c>
      <c r="R532" s="46">
        <v>5.6999999999999931</v>
      </c>
      <c r="S532" s="45">
        <v>4.95</v>
      </c>
      <c r="T532" s="46">
        <v>0</v>
      </c>
      <c r="U532" s="45">
        <v>5.0216666666666665</v>
      </c>
      <c r="V532" s="46">
        <v>15.77999999999998</v>
      </c>
      <c r="W532" s="45">
        <v>7.805000000000005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8"/>
        <v>40.003333333333316</v>
      </c>
      <c r="AE532" s="58"/>
    </row>
    <row r="533" spans="2:31" x14ac:dyDescent="0.3">
      <c r="B533" s="4" t="s">
        <v>99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0</v>
      </c>
      <c r="N533" s="46">
        <v>0</v>
      </c>
      <c r="O533" s="45">
        <v>0</v>
      </c>
      <c r="P533" s="46">
        <v>0</v>
      </c>
      <c r="Q533" s="45">
        <v>0.67833333333333334</v>
      </c>
      <c r="R533" s="46">
        <v>2.8029999999999995</v>
      </c>
      <c r="S533" s="45">
        <v>1.4488333333333336</v>
      </c>
      <c r="T533" s="46">
        <v>0</v>
      </c>
      <c r="U533" s="45">
        <v>0</v>
      </c>
      <c r="V533" s="46">
        <v>0</v>
      </c>
      <c r="W533" s="45">
        <v>0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8"/>
        <v>4.9301666666666666</v>
      </c>
      <c r="AE533" s="58"/>
    </row>
    <row r="534" spans="2:31" x14ac:dyDescent="0.3">
      <c r="B534" s="4" t="s">
        <v>100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0</v>
      </c>
      <c r="N534" s="46">
        <v>0</v>
      </c>
      <c r="O534" s="45">
        <v>0</v>
      </c>
      <c r="P534" s="46">
        <v>0</v>
      </c>
      <c r="Q534" s="45">
        <v>0</v>
      </c>
      <c r="R534" s="46">
        <v>0</v>
      </c>
      <c r="S534" s="45">
        <v>0</v>
      </c>
      <c r="T534" s="46">
        <v>0</v>
      </c>
      <c r="U534" s="45">
        <v>0</v>
      </c>
      <c r="V534" s="46">
        <v>0</v>
      </c>
      <c r="W534" s="45">
        <v>0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8"/>
        <v>0</v>
      </c>
      <c r="AE534" s="58"/>
    </row>
    <row r="535" spans="2:31" x14ac:dyDescent="0.3">
      <c r="B535" s="4" t="s">
        <v>101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1.4045000000000001</v>
      </c>
      <c r="N535" s="46">
        <v>6.2393333333333336</v>
      </c>
      <c r="O535" s="45">
        <v>12.069500000000003</v>
      </c>
      <c r="P535" s="46">
        <v>12.371333333333332</v>
      </c>
      <c r="Q535" s="45">
        <v>13.640833333333331</v>
      </c>
      <c r="R535" s="46">
        <v>20.265333333333334</v>
      </c>
      <c r="S535" s="45">
        <v>34.88633333333334</v>
      </c>
      <c r="T535" s="46">
        <v>34.591000000000001</v>
      </c>
      <c r="U535" s="45">
        <v>37.06600000000001</v>
      </c>
      <c r="V535" s="46">
        <v>48.319166666666675</v>
      </c>
      <c r="W535" s="45">
        <v>64.613166666666658</v>
      </c>
      <c r="X535" s="46">
        <v>8.3434999999999988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8"/>
        <v>293.81</v>
      </c>
      <c r="AE535" s="58"/>
    </row>
    <row r="536" spans="2:31" x14ac:dyDescent="0.3">
      <c r="B536" s="4" t="s">
        <v>102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0</v>
      </c>
      <c r="N536" s="46">
        <v>0</v>
      </c>
      <c r="O536" s="45">
        <v>0</v>
      </c>
      <c r="P536" s="46">
        <v>0</v>
      </c>
      <c r="Q536" s="45">
        <v>14.651333333333332</v>
      </c>
      <c r="R536" s="46">
        <v>26.793499999999998</v>
      </c>
      <c r="S536" s="45">
        <v>10.831166666666666</v>
      </c>
      <c r="T536" s="46">
        <v>0</v>
      </c>
      <c r="U536" s="45">
        <v>0</v>
      </c>
      <c r="V536" s="46">
        <v>0</v>
      </c>
      <c r="W536" s="45">
        <v>0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8"/>
        <v>52.275999999999996</v>
      </c>
      <c r="AE536" s="58"/>
    </row>
    <row r="537" spans="2:31" x14ac:dyDescent="0.3">
      <c r="B537" s="4" t="s">
        <v>109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0</v>
      </c>
      <c r="N537" s="46">
        <v>0</v>
      </c>
      <c r="O537" s="45">
        <v>0</v>
      </c>
      <c r="P537" s="46">
        <v>0</v>
      </c>
      <c r="Q537" s="45">
        <v>1.9179999999999999</v>
      </c>
      <c r="R537" s="46">
        <v>7.25</v>
      </c>
      <c r="S537" s="45">
        <v>4.9071666666666678</v>
      </c>
      <c r="T537" s="46">
        <v>0</v>
      </c>
      <c r="U537" s="45">
        <v>0</v>
      </c>
      <c r="V537" s="46">
        <v>0</v>
      </c>
      <c r="W537" s="45">
        <v>0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8"/>
        <v>14.075166666666668</v>
      </c>
      <c r="AE537" s="58"/>
    </row>
    <row r="538" spans="2:31" x14ac:dyDescent="0.3">
      <c r="B538" s="4" t="s">
        <v>115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0.18000000000000008</v>
      </c>
      <c r="N538" s="46">
        <v>0.14083333333333334</v>
      </c>
      <c r="O538" s="45">
        <v>1.1666666666666668E-3</v>
      </c>
      <c r="P538" s="46">
        <v>1.8333333333333337E-2</v>
      </c>
      <c r="Q538" s="45">
        <v>1.0666666666666668E-2</v>
      </c>
      <c r="R538" s="46">
        <v>0.65433333333333332</v>
      </c>
      <c r="S538" s="45">
        <v>11.049666666666667</v>
      </c>
      <c r="T538" s="46">
        <v>23.580000000000016</v>
      </c>
      <c r="U538" s="45">
        <v>32.010833333333331</v>
      </c>
      <c r="V538" s="46">
        <v>45.033499999999997</v>
      </c>
      <c r="W538" s="45">
        <v>60.266999999999967</v>
      </c>
      <c r="X538" s="46">
        <v>13.975333333333333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8"/>
        <v>186.92166666666665</v>
      </c>
      <c r="AE538" s="58"/>
    </row>
    <row r="539" spans="2:31" x14ac:dyDescent="0.3">
      <c r="B539" s="4" t="s">
        <v>121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</v>
      </c>
      <c r="O539" s="45">
        <v>0</v>
      </c>
      <c r="P539" s="46">
        <v>0</v>
      </c>
      <c r="Q539" s="45">
        <v>0</v>
      </c>
      <c r="R539" s="46">
        <v>0</v>
      </c>
      <c r="S539" s="45">
        <v>0</v>
      </c>
      <c r="T539" s="46">
        <v>0</v>
      </c>
      <c r="U539" s="45">
        <v>0</v>
      </c>
      <c r="V539" s="46">
        <v>0</v>
      </c>
      <c r="W539" s="45">
        <v>0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8"/>
        <v>0</v>
      </c>
      <c r="AE539" s="58"/>
    </row>
    <row r="540" spans="2:31" x14ac:dyDescent="0.3">
      <c r="B540" s="4" t="s">
        <v>131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0</v>
      </c>
      <c r="N540" s="46">
        <v>0</v>
      </c>
      <c r="O540" s="45">
        <v>0</v>
      </c>
      <c r="P540" s="46">
        <v>0</v>
      </c>
      <c r="Q540" s="45">
        <v>2.0395000000000008</v>
      </c>
      <c r="R540" s="46">
        <v>2.6345000000000005</v>
      </c>
      <c r="S540" s="45">
        <v>1.952666666666667</v>
      </c>
      <c r="T540" s="46">
        <v>0</v>
      </c>
      <c r="U540" s="45">
        <v>0</v>
      </c>
      <c r="V540" s="46">
        <v>0</v>
      </c>
      <c r="W540" s="45">
        <v>0</v>
      </c>
      <c r="X540" s="46">
        <v>0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8"/>
        <v>6.6266666666666687</v>
      </c>
      <c r="AE540" s="58"/>
    </row>
    <row r="541" spans="2:31" x14ac:dyDescent="0.3">
      <c r="B541" s="4" t="s">
        <v>132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0</v>
      </c>
      <c r="N541" s="46">
        <v>0</v>
      </c>
      <c r="O541" s="45">
        <v>0</v>
      </c>
      <c r="P541" s="46">
        <v>0</v>
      </c>
      <c r="Q541" s="45">
        <v>0</v>
      </c>
      <c r="R541" s="46">
        <v>0</v>
      </c>
      <c r="S541" s="45">
        <v>0</v>
      </c>
      <c r="T541" s="46">
        <v>0</v>
      </c>
      <c r="U541" s="45">
        <v>0</v>
      </c>
      <c r="V541" s="46">
        <v>0</v>
      </c>
      <c r="W541" s="45">
        <v>0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8"/>
        <v>0</v>
      </c>
      <c r="AE541" s="58"/>
    </row>
    <row r="542" spans="2:31" x14ac:dyDescent="0.3">
      <c r="B542" s="12" t="s">
        <v>2</v>
      </c>
      <c r="C542" s="12"/>
      <c r="D542" s="12"/>
      <c r="E542" s="13">
        <f>SUM(E494:E541)</f>
        <v>0</v>
      </c>
      <c r="F542" s="13">
        <f t="shared" ref="F542:AB542" si="19">SUM(F494:F541)</f>
        <v>0</v>
      </c>
      <c r="G542" s="13">
        <f t="shared" si="19"/>
        <v>0</v>
      </c>
      <c r="H542" s="13">
        <f t="shared" si="19"/>
        <v>0</v>
      </c>
      <c r="I542" s="13">
        <f t="shared" si="19"/>
        <v>0</v>
      </c>
      <c r="J542" s="13">
        <f t="shared" si="19"/>
        <v>0</v>
      </c>
      <c r="K542" s="13">
        <f t="shared" si="19"/>
        <v>0</v>
      </c>
      <c r="L542" s="13">
        <f t="shared" si="19"/>
        <v>0</v>
      </c>
      <c r="M542" s="13">
        <f t="shared" si="19"/>
        <v>85.611166666666648</v>
      </c>
      <c r="N542" s="13">
        <f t="shared" si="19"/>
        <v>191.82733333333343</v>
      </c>
      <c r="O542" s="13">
        <f t="shared" si="19"/>
        <v>220.16066666666677</v>
      </c>
      <c r="P542" s="13">
        <f t="shared" si="19"/>
        <v>225.36483333333337</v>
      </c>
      <c r="Q542" s="13">
        <f t="shared" si="19"/>
        <v>292.82083333333344</v>
      </c>
      <c r="R542" s="13">
        <f t="shared" si="19"/>
        <v>409.55116666666669</v>
      </c>
      <c r="S542" s="13">
        <f t="shared" si="19"/>
        <v>499.77816666666672</v>
      </c>
      <c r="T542" s="13">
        <f t="shared" si="19"/>
        <v>462.42201666666676</v>
      </c>
      <c r="U542" s="13">
        <f t="shared" si="19"/>
        <v>447.52725833333329</v>
      </c>
      <c r="V542" s="13">
        <f t="shared" si="19"/>
        <v>556.94608333333338</v>
      </c>
      <c r="W542" s="13">
        <f t="shared" si="19"/>
        <v>657.50727499999994</v>
      </c>
      <c r="X542" s="13">
        <f t="shared" si="19"/>
        <v>133.03899999999999</v>
      </c>
      <c r="Y542" s="13">
        <f t="shared" si="19"/>
        <v>0</v>
      </c>
      <c r="Z542" s="13">
        <f t="shared" si="19"/>
        <v>0</v>
      </c>
      <c r="AA542" s="13">
        <f t="shared" si="19"/>
        <v>0</v>
      </c>
      <c r="AB542" s="13">
        <f t="shared" si="19"/>
        <v>0</v>
      </c>
      <c r="AC542" s="111">
        <f>SUM(AC494:AE541)</f>
        <v>4182.5557999999992</v>
      </c>
      <c r="AD542" s="111"/>
      <c r="AE542" s="111"/>
    </row>
    <row r="545" spans="2:31" x14ac:dyDescent="0.3">
      <c r="B545" s="8">
        <f>'Resumen-Mensual'!$O$24</f>
        <v>45576</v>
      </c>
    </row>
    <row r="546" spans="2:31" x14ac:dyDescent="0.3">
      <c r="B546" s="8"/>
    </row>
    <row r="547" spans="2:31" x14ac:dyDescent="0.3">
      <c r="B547" s="9" t="s">
        <v>81</v>
      </c>
      <c r="C547" s="10"/>
      <c r="D547" s="10"/>
      <c r="E547" s="11">
        <v>1</v>
      </c>
      <c r="F547" s="11">
        <v>2</v>
      </c>
      <c r="G547" s="11">
        <v>3</v>
      </c>
      <c r="H547" s="11">
        <v>4</v>
      </c>
      <c r="I547" s="11">
        <v>5</v>
      </c>
      <c r="J547" s="11">
        <v>6</v>
      </c>
      <c r="K547" s="11">
        <v>7</v>
      </c>
      <c r="L547" s="11">
        <v>8</v>
      </c>
      <c r="M547" s="11">
        <v>9</v>
      </c>
      <c r="N547" s="11">
        <v>10</v>
      </c>
      <c r="O547" s="11">
        <v>11</v>
      </c>
      <c r="P547" s="11">
        <v>12</v>
      </c>
      <c r="Q547" s="11">
        <v>13</v>
      </c>
      <c r="R547" s="11">
        <v>14</v>
      </c>
      <c r="S547" s="11">
        <v>15</v>
      </c>
      <c r="T547" s="11">
        <v>16</v>
      </c>
      <c r="U547" s="11">
        <v>17</v>
      </c>
      <c r="V547" s="11">
        <v>18</v>
      </c>
      <c r="W547" s="11">
        <v>19</v>
      </c>
      <c r="X547" s="11">
        <v>20</v>
      </c>
      <c r="Y547" s="11">
        <v>21</v>
      </c>
      <c r="Z547" s="11">
        <v>22</v>
      </c>
      <c r="AA547" s="11">
        <v>23</v>
      </c>
      <c r="AB547" s="11">
        <v>24</v>
      </c>
      <c r="AC547" s="94" t="s">
        <v>2</v>
      </c>
      <c r="AD547" s="94"/>
      <c r="AE547" s="94"/>
    </row>
    <row r="548" spans="2:31" x14ac:dyDescent="0.3">
      <c r="B548" s="14" t="s">
        <v>4</v>
      </c>
      <c r="C548" s="49"/>
      <c r="D548" s="49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0</v>
      </c>
      <c r="N548" s="46">
        <v>3.96</v>
      </c>
      <c r="O548" s="45">
        <v>33.28</v>
      </c>
      <c r="P548" s="46">
        <v>3.05</v>
      </c>
      <c r="Q548" s="45">
        <v>0.5</v>
      </c>
      <c r="R548" s="46">
        <v>0</v>
      </c>
      <c r="S548" s="45">
        <v>0</v>
      </c>
      <c r="T548" s="46">
        <v>0</v>
      </c>
      <c r="U548" s="45">
        <v>0</v>
      </c>
      <c r="V548" s="46">
        <v>0</v>
      </c>
      <c r="W548" s="45">
        <v>0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60"/>
      <c r="AD548" s="61">
        <f>SUM(E548:AB548)</f>
        <v>40.79</v>
      </c>
      <c r="AE548" s="60"/>
    </row>
    <row r="549" spans="2:31" x14ac:dyDescent="0.3">
      <c r="B549" s="14" t="s">
        <v>5</v>
      </c>
      <c r="C549" s="14"/>
      <c r="D549" s="1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11.8</v>
      </c>
      <c r="N549" s="46">
        <v>25.37</v>
      </c>
      <c r="O549" s="45">
        <v>20.96</v>
      </c>
      <c r="P549" s="46">
        <v>10.11</v>
      </c>
      <c r="Q549" s="45">
        <v>14.92</v>
      </c>
      <c r="R549" s="46">
        <v>21.53</v>
      </c>
      <c r="S549" s="45">
        <v>0.23</v>
      </c>
      <c r="T549" s="46">
        <v>0.05</v>
      </c>
      <c r="U549" s="45">
        <v>6.27</v>
      </c>
      <c r="V549" s="46">
        <v>8.39</v>
      </c>
      <c r="W549" s="45">
        <v>5.2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>SUM(E549:AB549)</f>
        <v>124.83000000000001</v>
      </c>
      <c r="AE549" s="58"/>
    </row>
    <row r="550" spans="2:31" x14ac:dyDescent="0.3">
      <c r="B550" s="14" t="s">
        <v>6</v>
      </c>
      <c r="C550" s="14"/>
      <c r="D550" s="1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4.3899999999999997</v>
      </c>
      <c r="N550" s="46">
        <v>6.19</v>
      </c>
      <c r="O550" s="45">
        <v>6.37</v>
      </c>
      <c r="P550" s="46">
        <v>4.88</v>
      </c>
      <c r="Q550" s="45">
        <v>9.8000000000000007</v>
      </c>
      <c r="R550" s="46">
        <v>21.41</v>
      </c>
      <c r="S550" s="45">
        <v>22.95</v>
      </c>
      <c r="T550" s="46">
        <v>32.450000000000003</v>
      </c>
      <c r="U550" s="45">
        <v>24</v>
      </c>
      <c r="V550" s="46">
        <v>25.68</v>
      </c>
      <c r="W550" s="45">
        <v>30.01</v>
      </c>
      <c r="X550" s="46">
        <v>3.28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ref="AD550:AD595" si="20">SUM(E550:AB550)</f>
        <v>191.41</v>
      </c>
      <c r="AE550" s="58"/>
    </row>
    <row r="551" spans="2:31" x14ac:dyDescent="0.3">
      <c r="B551" s="14" t="s">
        <v>106</v>
      </c>
      <c r="C551" s="14"/>
      <c r="D551" s="1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1.1399999999999999</v>
      </c>
      <c r="N551" s="46">
        <v>1.24</v>
      </c>
      <c r="O551" s="45">
        <v>0.3</v>
      </c>
      <c r="P551" s="46">
        <v>0.36</v>
      </c>
      <c r="Q551" s="45">
        <v>18.16</v>
      </c>
      <c r="R551" s="46">
        <v>64.36</v>
      </c>
      <c r="S551" s="45">
        <v>49.11</v>
      </c>
      <c r="T551" s="46">
        <v>54.77</v>
      </c>
      <c r="U551" s="45">
        <v>63.48</v>
      </c>
      <c r="V551" s="46">
        <v>70.28</v>
      </c>
      <c r="W551" s="45">
        <v>66.819999999999993</v>
      </c>
      <c r="X551" s="46">
        <v>8.2899999999999991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20"/>
        <v>398.31000000000006</v>
      </c>
      <c r="AE551" s="58"/>
    </row>
    <row r="552" spans="2:31" x14ac:dyDescent="0.3">
      <c r="B552" s="14" t="s">
        <v>7</v>
      </c>
      <c r="C552" s="14"/>
      <c r="D552" s="1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13</v>
      </c>
      <c r="N552" s="46">
        <v>49.57</v>
      </c>
      <c r="O552" s="45">
        <v>12.57</v>
      </c>
      <c r="P552" s="46">
        <v>1.39</v>
      </c>
      <c r="Q552" s="45">
        <v>1.32</v>
      </c>
      <c r="R552" s="46">
        <v>26.68</v>
      </c>
      <c r="S552" s="45">
        <v>48.9</v>
      </c>
      <c r="T552" s="46">
        <v>72.97</v>
      </c>
      <c r="U552" s="45">
        <v>49.02</v>
      </c>
      <c r="V552" s="46">
        <v>48.09</v>
      </c>
      <c r="W552" s="45">
        <v>46.4</v>
      </c>
      <c r="X552" s="46">
        <v>5.61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20"/>
        <v>375.52</v>
      </c>
      <c r="AE552" s="58"/>
    </row>
    <row r="553" spans="2:31" x14ac:dyDescent="0.3">
      <c r="B553" s="14" t="s">
        <v>8</v>
      </c>
      <c r="C553" s="14"/>
      <c r="D553" s="1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0.42</v>
      </c>
      <c r="N553" s="46">
        <v>18.82</v>
      </c>
      <c r="O553" s="45">
        <v>0.61</v>
      </c>
      <c r="P553" s="46">
        <v>11.83</v>
      </c>
      <c r="Q553" s="45">
        <v>14.31</v>
      </c>
      <c r="R553" s="46">
        <v>15.78</v>
      </c>
      <c r="S553" s="45">
        <v>19.29</v>
      </c>
      <c r="T553" s="46">
        <v>25.38</v>
      </c>
      <c r="U553" s="45">
        <v>20.38</v>
      </c>
      <c r="V553" s="46">
        <v>19.39</v>
      </c>
      <c r="W553" s="45">
        <v>12.32</v>
      </c>
      <c r="X553" s="46">
        <v>0.79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20"/>
        <v>159.31999999999996</v>
      </c>
      <c r="AE553" s="58"/>
    </row>
    <row r="554" spans="2:31" x14ac:dyDescent="0.3">
      <c r="B554" s="14" t="s">
        <v>9</v>
      </c>
      <c r="C554" s="14"/>
      <c r="D554" s="1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0</v>
      </c>
      <c r="N554" s="46">
        <v>40.54</v>
      </c>
      <c r="O554" s="45">
        <v>1.53</v>
      </c>
      <c r="P554" s="46">
        <v>20.89</v>
      </c>
      <c r="Q554" s="45">
        <v>20.52</v>
      </c>
      <c r="R554" s="46">
        <v>19.52</v>
      </c>
      <c r="S554" s="45">
        <v>15.73</v>
      </c>
      <c r="T554" s="46">
        <v>7.86</v>
      </c>
      <c r="U554" s="45">
        <v>30.83</v>
      </c>
      <c r="V554" s="46">
        <v>70.14</v>
      </c>
      <c r="W554" s="45">
        <v>93.21</v>
      </c>
      <c r="X554" s="46">
        <v>31.97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20"/>
        <v>352.74</v>
      </c>
      <c r="AE554" s="58"/>
    </row>
    <row r="555" spans="2:31" x14ac:dyDescent="0.3">
      <c r="B555" s="14" t="s">
        <v>10</v>
      </c>
      <c r="C555" s="14"/>
      <c r="D555" s="1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0</v>
      </c>
      <c r="N555" s="46">
        <v>0</v>
      </c>
      <c r="O555" s="45">
        <v>0</v>
      </c>
      <c r="P555" s="46">
        <v>0</v>
      </c>
      <c r="Q555" s="45">
        <v>0</v>
      </c>
      <c r="R555" s="46">
        <v>0.78</v>
      </c>
      <c r="S555" s="45">
        <v>0.03</v>
      </c>
      <c r="T555" s="46">
        <v>0</v>
      </c>
      <c r="U555" s="45">
        <v>0.5</v>
      </c>
      <c r="V555" s="46">
        <v>0.26</v>
      </c>
      <c r="W555" s="45">
        <v>15.56</v>
      </c>
      <c r="X555" s="46">
        <v>10.5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20"/>
        <v>27.63</v>
      </c>
      <c r="AE555" s="58"/>
    </row>
    <row r="556" spans="2:31" x14ac:dyDescent="0.3">
      <c r="B556" s="14" t="s">
        <v>11</v>
      </c>
      <c r="C556" s="14"/>
      <c r="D556" s="1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0</v>
      </c>
      <c r="N556" s="46">
        <v>0.11</v>
      </c>
      <c r="O556" s="45">
        <v>0</v>
      </c>
      <c r="P556" s="46">
        <v>0</v>
      </c>
      <c r="Q556" s="45">
        <v>0</v>
      </c>
      <c r="R556" s="46">
        <v>0</v>
      </c>
      <c r="S556" s="45">
        <v>0</v>
      </c>
      <c r="T556" s="46">
        <v>0</v>
      </c>
      <c r="U556" s="45">
        <v>0</v>
      </c>
      <c r="V556" s="46">
        <v>0.33</v>
      </c>
      <c r="W556" s="45">
        <v>31.73</v>
      </c>
      <c r="X556" s="46">
        <v>13.89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20"/>
        <v>46.06</v>
      </c>
      <c r="AE556" s="58"/>
    </row>
    <row r="557" spans="2:31" x14ac:dyDescent="0.3">
      <c r="B557" s="14" t="s">
        <v>12</v>
      </c>
      <c r="C557" s="14"/>
      <c r="D557" s="1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0</v>
      </c>
      <c r="N557" s="46">
        <v>0</v>
      </c>
      <c r="O557" s="45">
        <v>0</v>
      </c>
      <c r="P557" s="46">
        <v>0</v>
      </c>
      <c r="Q557" s="45">
        <v>0</v>
      </c>
      <c r="R557" s="46">
        <v>5.35</v>
      </c>
      <c r="S557" s="45">
        <v>11.36</v>
      </c>
      <c r="T557" s="46">
        <v>2.66</v>
      </c>
      <c r="U557" s="45">
        <v>4.6500000000000004</v>
      </c>
      <c r="V557" s="46">
        <v>14.99</v>
      </c>
      <c r="W557" s="45">
        <v>43.45</v>
      </c>
      <c r="X557" s="46">
        <v>16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20"/>
        <v>98.460000000000008</v>
      </c>
      <c r="AE557" s="58"/>
    </row>
    <row r="558" spans="2:31" x14ac:dyDescent="0.3">
      <c r="B558" s="14" t="s">
        <v>13</v>
      </c>
      <c r="C558" s="14"/>
      <c r="D558" s="1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0</v>
      </c>
      <c r="N558" s="46">
        <v>0</v>
      </c>
      <c r="O558" s="45">
        <v>0</v>
      </c>
      <c r="P558" s="46">
        <v>0</v>
      </c>
      <c r="Q558" s="45">
        <v>0</v>
      </c>
      <c r="R558" s="46">
        <v>0</v>
      </c>
      <c r="S558" s="45">
        <v>0</v>
      </c>
      <c r="T558" s="46">
        <v>0</v>
      </c>
      <c r="U558" s="45">
        <v>0</v>
      </c>
      <c r="V558" s="46">
        <v>0</v>
      </c>
      <c r="W558" s="45">
        <v>0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20"/>
        <v>0</v>
      </c>
      <c r="AE558" s="58"/>
    </row>
    <row r="559" spans="2:31" x14ac:dyDescent="0.3">
      <c r="B559" s="14" t="s">
        <v>14</v>
      </c>
      <c r="C559" s="14"/>
      <c r="D559" s="1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20"/>
        <v>0</v>
      </c>
      <c r="AE559" s="58"/>
    </row>
    <row r="560" spans="2:31" x14ac:dyDescent="0.3">
      <c r="B560" s="14" t="s">
        <v>15</v>
      </c>
      <c r="C560" s="14"/>
      <c r="D560" s="1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11.83</v>
      </c>
      <c r="N560" s="46">
        <v>6.26</v>
      </c>
      <c r="O560" s="45">
        <v>14.2</v>
      </c>
      <c r="P560" s="46">
        <v>0</v>
      </c>
      <c r="Q560" s="45">
        <v>0</v>
      </c>
      <c r="R560" s="46">
        <v>26.47</v>
      </c>
      <c r="S560" s="45">
        <v>0</v>
      </c>
      <c r="T560" s="46">
        <v>0</v>
      </c>
      <c r="U560" s="45">
        <v>1.1599999999999999</v>
      </c>
      <c r="V560" s="46">
        <v>6.9</v>
      </c>
      <c r="W560" s="45">
        <v>19.04</v>
      </c>
      <c r="X560" s="46">
        <v>4.07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20"/>
        <v>89.929999999999978</v>
      </c>
      <c r="AE560" s="58"/>
    </row>
    <row r="561" spans="2:31" x14ac:dyDescent="0.3">
      <c r="B561" s="14" t="s">
        <v>16</v>
      </c>
      <c r="C561" s="14"/>
      <c r="D561" s="1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5.12</v>
      </c>
      <c r="N561" s="46">
        <v>1.53</v>
      </c>
      <c r="O561" s="45">
        <v>3.38</v>
      </c>
      <c r="P561" s="46">
        <v>3.56</v>
      </c>
      <c r="Q561" s="45">
        <v>2.96</v>
      </c>
      <c r="R561" s="46">
        <v>5.5</v>
      </c>
      <c r="S561" s="45">
        <v>29.32</v>
      </c>
      <c r="T561" s="46">
        <v>23.39</v>
      </c>
      <c r="U561" s="45">
        <v>14.99</v>
      </c>
      <c r="V561" s="46">
        <v>0.43</v>
      </c>
      <c r="W561" s="45">
        <v>0</v>
      </c>
      <c r="X561" s="46">
        <v>1.3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20"/>
        <v>91.48</v>
      </c>
      <c r="AE561" s="58"/>
    </row>
    <row r="562" spans="2:31" x14ac:dyDescent="0.3">
      <c r="B562" s="14" t="s">
        <v>17</v>
      </c>
      <c r="C562" s="14"/>
      <c r="D562" s="1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2.5299999999999998</v>
      </c>
      <c r="N562" s="46">
        <v>4.75</v>
      </c>
      <c r="O562" s="45">
        <v>13.7</v>
      </c>
      <c r="P562" s="46">
        <v>18</v>
      </c>
      <c r="Q562" s="45">
        <v>19.48</v>
      </c>
      <c r="R562" s="46">
        <v>12.41</v>
      </c>
      <c r="S562" s="45">
        <v>49.96</v>
      </c>
      <c r="T562" s="46">
        <v>41.21</v>
      </c>
      <c r="U562" s="45">
        <v>27.62</v>
      </c>
      <c r="V562" s="46">
        <v>26.17</v>
      </c>
      <c r="W562" s="45">
        <v>27.42</v>
      </c>
      <c r="X562" s="46">
        <v>5.47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20"/>
        <v>248.72</v>
      </c>
      <c r="AE562" s="58"/>
    </row>
    <row r="563" spans="2:31" x14ac:dyDescent="0.3">
      <c r="B563" s="14" t="s">
        <v>18</v>
      </c>
      <c r="C563" s="14"/>
      <c r="D563" s="1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0.57999999999999996</v>
      </c>
      <c r="N563" s="46">
        <v>0.01</v>
      </c>
      <c r="O563" s="45">
        <v>0</v>
      </c>
      <c r="P563" s="46">
        <v>1.57</v>
      </c>
      <c r="Q563" s="45">
        <v>23.83</v>
      </c>
      <c r="R563" s="46">
        <v>25.4</v>
      </c>
      <c r="S563" s="45">
        <v>28.03</v>
      </c>
      <c r="T563" s="46">
        <v>31.34</v>
      </c>
      <c r="U563" s="45">
        <v>34.68</v>
      </c>
      <c r="V563" s="46">
        <v>35.51</v>
      </c>
      <c r="W563" s="45">
        <v>35.369999999999997</v>
      </c>
      <c r="X563" s="46">
        <v>10.02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20"/>
        <v>226.34</v>
      </c>
      <c r="AE563" s="58"/>
    </row>
    <row r="564" spans="2:31" x14ac:dyDescent="0.3">
      <c r="B564" s="14" t="s">
        <v>19</v>
      </c>
      <c r="C564" s="14"/>
      <c r="D564" s="1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0.72</v>
      </c>
      <c r="N564" s="46">
        <v>0.17</v>
      </c>
      <c r="O564" s="45">
        <v>3.02</v>
      </c>
      <c r="P564" s="46">
        <v>18.57</v>
      </c>
      <c r="Q564" s="45">
        <v>29.37</v>
      </c>
      <c r="R564" s="46">
        <v>21.88</v>
      </c>
      <c r="S564" s="45">
        <v>0</v>
      </c>
      <c r="T564" s="46">
        <v>0</v>
      </c>
      <c r="U564" s="45">
        <v>0</v>
      </c>
      <c r="V564" s="46">
        <v>6.18</v>
      </c>
      <c r="W564" s="45">
        <v>9.56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20"/>
        <v>89.47</v>
      </c>
      <c r="AE564" s="58"/>
    </row>
    <row r="565" spans="2:31" x14ac:dyDescent="0.3">
      <c r="B565" s="4" t="s">
        <v>20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2.17</v>
      </c>
      <c r="N565" s="46">
        <v>2.2200000000000002</v>
      </c>
      <c r="O565" s="45">
        <v>1.1100000000000001</v>
      </c>
      <c r="P565" s="46">
        <v>0.15</v>
      </c>
      <c r="Q565" s="45">
        <v>0.02</v>
      </c>
      <c r="R565" s="46">
        <v>0.09</v>
      </c>
      <c r="S565" s="45">
        <v>0</v>
      </c>
      <c r="T565" s="46">
        <v>0</v>
      </c>
      <c r="U565" s="45">
        <v>0</v>
      </c>
      <c r="V565" s="46">
        <v>1.35</v>
      </c>
      <c r="W565" s="45">
        <v>7.0000000000000007E-2</v>
      </c>
      <c r="X565" s="46">
        <v>0.61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20"/>
        <v>7.7900000000000018</v>
      </c>
      <c r="AE565" s="58"/>
    </row>
    <row r="566" spans="2:31" x14ac:dyDescent="0.3">
      <c r="B566" s="4" t="s">
        <v>21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1.32</v>
      </c>
      <c r="N566" s="46">
        <v>5.28</v>
      </c>
      <c r="O566" s="45">
        <v>0</v>
      </c>
      <c r="P566" s="46">
        <v>0</v>
      </c>
      <c r="Q566" s="45">
        <v>0</v>
      </c>
      <c r="R566" s="46">
        <v>0</v>
      </c>
      <c r="S566" s="45">
        <v>0</v>
      </c>
      <c r="T566" s="46">
        <v>0</v>
      </c>
      <c r="U566" s="45">
        <v>0</v>
      </c>
      <c r="V566" s="46">
        <v>0</v>
      </c>
      <c r="W566" s="45">
        <v>0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20"/>
        <v>6.6000000000000005</v>
      </c>
      <c r="AE566" s="58"/>
    </row>
    <row r="567" spans="2:31" x14ac:dyDescent="0.3">
      <c r="B567" s="4" t="s">
        <v>22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0.37</v>
      </c>
      <c r="N567" s="46">
        <v>1.91</v>
      </c>
      <c r="O567" s="45">
        <v>0.36</v>
      </c>
      <c r="P567" s="46">
        <v>1.6</v>
      </c>
      <c r="Q567" s="45">
        <v>3.17</v>
      </c>
      <c r="R567" s="46">
        <v>2.0699999999999998</v>
      </c>
      <c r="S567" s="45">
        <v>0.15</v>
      </c>
      <c r="T567" s="46">
        <v>0</v>
      </c>
      <c r="U567" s="45">
        <v>0.02</v>
      </c>
      <c r="V567" s="46">
        <v>0.18</v>
      </c>
      <c r="W567" s="45">
        <v>0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20"/>
        <v>9.83</v>
      </c>
      <c r="AE567" s="58"/>
    </row>
    <row r="568" spans="2:31" x14ac:dyDescent="0.3">
      <c r="B568" s="4" t="s">
        <v>23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0.46</v>
      </c>
      <c r="N568" s="46">
        <v>6.34</v>
      </c>
      <c r="O568" s="45">
        <v>11.76</v>
      </c>
      <c r="P568" s="46">
        <v>10.53</v>
      </c>
      <c r="Q568" s="45">
        <v>9.1300000000000008</v>
      </c>
      <c r="R568" s="46">
        <v>5.5</v>
      </c>
      <c r="S568" s="45">
        <v>21.77</v>
      </c>
      <c r="T568" s="46">
        <v>15.43</v>
      </c>
      <c r="U568" s="45">
        <v>11.88</v>
      </c>
      <c r="V568" s="46">
        <v>18.170000000000002</v>
      </c>
      <c r="W568" s="45">
        <v>14.73</v>
      </c>
      <c r="X568" s="46">
        <v>1.96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 t="shared" si="20"/>
        <v>127.65999999999998</v>
      </c>
      <c r="AE568" s="58"/>
    </row>
    <row r="569" spans="2:31" x14ac:dyDescent="0.3">
      <c r="B569" s="4" t="s">
        <v>24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0</v>
      </c>
      <c r="N569" s="46">
        <v>0</v>
      </c>
      <c r="O569" s="45">
        <v>0</v>
      </c>
      <c r="P569" s="46">
        <v>0</v>
      </c>
      <c r="Q569" s="45">
        <v>0.91</v>
      </c>
      <c r="R569" s="46">
        <v>0</v>
      </c>
      <c r="S569" s="45">
        <v>0</v>
      </c>
      <c r="T569" s="46">
        <v>0</v>
      </c>
      <c r="U569" s="45">
        <v>1.19</v>
      </c>
      <c r="V569" s="46">
        <v>8.43</v>
      </c>
      <c r="W569" s="45">
        <v>0.46</v>
      </c>
      <c r="X569" s="46">
        <v>1.29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 t="shared" si="20"/>
        <v>12.280000000000001</v>
      </c>
      <c r="AE569" s="58"/>
    </row>
    <row r="570" spans="2:31" x14ac:dyDescent="0.3">
      <c r="B570" s="4" t="s">
        <v>25</v>
      </c>
      <c r="C570" s="4"/>
      <c r="D570" s="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0</v>
      </c>
      <c r="M570" s="45">
        <v>1.18</v>
      </c>
      <c r="N570" s="46">
        <v>2.2000000000000002</v>
      </c>
      <c r="O570" s="45">
        <v>0</v>
      </c>
      <c r="P570" s="46">
        <v>0</v>
      </c>
      <c r="Q570" s="45">
        <v>0</v>
      </c>
      <c r="R570" s="46">
        <v>0.89</v>
      </c>
      <c r="S570" s="45">
        <v>1.45</v>
      </c>
      <c r="T570" s="46">
        <v>2.94</v>
      </c>
      <c r="U570" s="45">
        <v>5.3</v>
      </c>
      <c r="V570" s="46">
        <v>7.12</v>
      </c>
      <c r="W570" s="45">
        <v>8.67</v>
      </c>
      <c r="X570" s="46">
        <v>0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20"/>
        <v>29.75</v>
      </c>
      <c r="AE570" s="58"/>
    </row>
    <row r="571" spans="2:31" x14ac:dyDescent="0.3">
      <c r="B571" s="4" t="s">
        <v>26</v>
      </c>
      <c r="C571" s="4"/>
      <c r="D571" s="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0</v>
      </c>
      <c r="M571" s="45">
        <v>0</v>
      </c>
      <c r="N571" s="46">
        <v>0</v>
      </c>
      <c r="O571" s="45">
        <v>0</v>
      </c>
      <c r="P571" s="46">
        <v>0</v>
      </c>
      <c r="Q571" s="45">
        <v>0</v>
      </c>
      <c r="R571" s="46">
        <v>0</v>
      </c>
      <c r="S571" s="45">
        <v>0.28000000000000003</v>
      </c>
      <c r="T571" s="46">
        <v>0.54</v>
      </c>
      <c r="U571" s="45">
        <v>1.43</v>
      </c>
      <c r="V571" s="46">
        <v>2.98</v>
      </c>
      <c r="W571" s="45">
        <v>4.0999999999999996</v>
      </c>
      <c r="X571" s="46">
        <v>0</v>
      </c>
      <c r="Y571" s="45">
        <v>0</v>
      </c>
      <c r="Z571" s="46">
        <v>0</v>
      </c>
      <c r="AA571" s="45">
        <v>0</v>
      </c>
      <c r="AB571" s="46">
        <v>0</v>
      </c>
      <c r="AC571" s="58"/>
      <c r="AD571" s="59">
        <f t="shared" si="20"/>
        <v>9.33</v>
      </c>
      <c r="AE571" s="58"/>
    </row>
    <row r="572" spans="2:31" x14ac:dyDescent="0.3">
      <c r="B572" s="4" t="s">
        <v>27</v>
      </c>
      <c r="C572" s="4"/>
      <c r="D572" s="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0</v>
      </c>
      <c r="M572" s="45">
        <v>0</v>
      </c>
      <c r="N572" s="46">
        <v>0</v>
      </c>
      <c r="O572" s="45">
        <v>0</v>
      </c>
      <c r="P572" s="46">
        <v>0</v>
      </c>
      <c r="Q572" s="45">
        <v>0</v>
      </c>
      <c r="R572" s="46">
        <v>0</v>
      </c>
      <c r="S572" s="45">
        <v>0</v>
      </c>
      <c r="T572" s="46">
        <v>3.13</v>
      </c>
      <c r="U572" s="45">
        <v>2.91</v>
      </c>
      <c r="V572" s="46">
        <v>3.46</v>
      </c>
      <c r="W572" s="45">
        <v>5.09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20"/>
        <v>14.59</v>
      </c>
      <c r="AE572" s="58"/>
    </row>
    <row r="573" spans="2:31" x14ac:dyDescent="0.3">
      <c r="B573" s="4" t="s">
        <v>28</v>
      </c>
      <c r="C573" s="4"/>
      <c r="D573" s="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0</v>
      </c>
      <c r="M573" s="45">
        <v>2.2999999999999998</v>
      </c>
      <c r="N573" s="46">
        <v>4.57</v>
      </c>
      <c r="O573" s="45">
        <v>0</v>
      </c>
      <c r="P573" s="46">
        <v>0</v>
      </c>
      <c r="Q573" s="45">
        <v>0</v>
      </c>
      <c r="R573" s="46">
        <v>0.68</v>
      </c>
      <c r="S573" s="45">
        <v>2.81</v>
      </c>
      <c r="T573" s="46">
        <v>5.69</v>
      </c>
      <c r="U573" s="45">
        <v>9.41</v>
      </c>
      <c r="V573" s="46">
        <v>16.13</v>
      </c>
      <c r="W573" s="45">
        <v>21.92</v>
      </c>
      <c r="X573" s="46">
        <v>0</v>
      </c>
      <c r="Y573" s="45">
        <v>0</v>
      </c>
      <c r="Z573" s="46">
        <v>0</v>
      </c>
      <c r="AA573" s="45">
        <v>0</v>
      </c>
      <c r="AB573" s="46">
        <v>0</v>
      </c>
      <c r="AC573" s="58"/>
      <c r="AD573" s="59">
        <f t="shared" si="20"/>
        <v>63.510000000000005</v>
      </c>
      <c r="AE573" s="58"/>
    </row>
    <row r="574" spans="2:31" x14ac:dyDescent="0.3">
      <c r="B574" s="4" t="s">
        <v>107</v>
      </c>
      <c r="C574" s="4"/>
      <c r="D574" s="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0</v>
      </c>
      <c r="M574" s="45">
        <v>3.08</v>
      </c>
      <c r="N574" s="46">
        <v>1.92</v>
      </c>
      <c r="O574" s="45">
        <v>0</v>
      </c>
      <c r="P574" s="46">
        <v>0</v>
      </c>
      <c r="Q574" s="45">
        <v>0</v>
      </c>
      <c r="R574" s="46">
        <v>0</v>
      </c>
      <c r="S574" s="45">
        <v>0</v>
      </c>
      <c r="T574" s="46">
        <v>0</v>
      </c>
      <c r="U574" s="45">
        <v>0</v>
      </c>
      <c r="V574" s="46">
        <v>3.74</v>
      </c>
      <c r="W574" s="45">
        <v>3.91</v>
      </c>
      <c r="X574" s="46">
        <v>0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20"/>
        <v>12.65</v>
      </c>
      <c r="AE574" s="58"/>
    </row>
    <row r="575" spans="2:31" x14ac:dyDescent="0.3">
      <c r="B575" s="4" t="s">
        <v>29</v>
      </c>
      <c r="C575" s="4"/>
      <c r="D575" s="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0</v>
      </c>
      <c r="M575" s="45">
        <v>0</v>
      </c>
      <c r="N575" s="46">
        <v>0</v>
      </c>
      <c r="O575" s="45">
        <v>0</v>
      </c>
      <c r="P575" s="46">
        <v>0</v>
      </c>
      <c r="Q575" s="45">
        <v>0</v>
      </c>
      <c r="R575" s="46">
        <v>0</v>
      </c>
      <c r="S575" s="45">
        <v>0</v>
      </c>
      <c r="T575" s="46">
        <v>0</v>
      </c>
      <c r="U575" s="45">
        <v>0</v>
      </c>
      <c r="V575" s="46">
        <v>0</v>
      </c>
      <c r="W575" s="45">
        <v>0</v>
      </c>
      <c r="X575" s="46">
        <v>0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 t="shared" si="20"/>
        <v>0</v>
      </c>
      <c r="AE575" s="58"/>
    </row>
    <row r="576" spans="2:31" x14ac:dyDescent="0.3">
      <c r="B576" s="4" t="s">
        <v>30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0.22</v>
      </c>
      <c r="N576" s="46">
        <v>0.61</v>
      </c>
      <c r="O576" s="45">
        <v>0</v>
      </c>
      <c r="P576" s="46">
        <v>0</v>
      </c>
      <c r="Q576" s="45">
        <v>0</v>
      </c>
      <c r="R576" s="46">
        <v>1.27</v>
      </c>
      <c r="S576" s="45">
        <v>1.74</v>
      </c>
      <c r="T576" s="46">
        <v>12</v>
      </c>
      <c r="U576" s="45">
        <v>18.72</v>
      </c>
      <c r="V576" s="46">
        <v>29.89</v>
      </c>
      <c r="W576" s="45">
        <v>37.79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 t="shared" si="20"/>
        <v>102.24000000000001</v>
      </c>
      <c r="AE576" s="58"/>
    </row>
    <row r="577" spans="2:31" x14ac:dyDescent="0.3">
      <c r="B577" s="4" t="s">
        <v>31</v>
      </c>
      <c r="C577" s="4"/>
      <c r="D577" s="4"/>
      <c r="E577" s="45">
        <v>0</v>
      </c>
      <c r="F577" s="46">
        <v>0</v>
      </c>
      <c r="G577" s="45">
        <v>0</v>
      </c>
      <c r="H577" s="46">
        <v>0</v>
      </c>
      <c r="I577" s="45">
        <v>0</v>
      </c>
      <c r="J577" s="46">
        <v>0</v>
      </c>
      <c r="K577" s="45">
        <v>0</v>
      </c>
      <c r="L577" s="46">
        <v>0</v>
      </c>
      <c r="M577" s="45">
        <v>0</v>
      </c>
      <c r="N577" s="46">
        <v>0</v>
      </c>
      <c r="O577" s="45">
        <v>0</v>
      </c>
      <c r="P577" s="46">
        <v>0</v>
      </c>
      <c r="Q577" s="45">
        <v>0</v>
      </c>
      <c r="R577" s="46">
        <v>4.03</v>
      </c>
      <c r="S577" s="45">
        <v>3.5</v>
      </c>
      <c r="T577" s="46">
        <v>3.35</v>
      </c>
      <c r="U577" s="45">
        <v>5.67</v>
      </c>
      <c r="V577" s="46">
        <v>7.48</v>
      </c>
      <c r="W577" s="45">
        <v>8.2100000000000009</v>
      </c>
      <c r="X577" s="46">
        <v>0</v>
      </c>
      <c r="Y577" s="45">
        <v>0</v>
      </c>
      <c r="Z577" s="46">
        <v>0</v>
      </c>
      <c r="AA577" s="45">
        <v>0</v>
      </c>
      <c r="AB577" s="46">
        <v>0</v>
      </c>
      <c r="AC577" s="58"/>
      <c r="AD577" s="59">
        <f t="shared" si="20"/>
        <v>32.24</v>
      </c>
      <c r="AE577" s="58"/>
    </row>
    <row r="578" spans="2:31" x14ac:dyDescent="0.3">
      <c r="B578" s="4" t="s">
        <v>32</v>
      </c>
      <c r="C578" s="4"/>
      <c r="D578" s="4"/>
      <c r="E578" s="45">
        <v>0</v>
      </c>
      <c r="F578" s="46">
        <v>0</v>
      </c>
      <c r="G578" s="45">
        <v>0</v>
      </c>
      <c r="H578" s="46">
        <v>0</v>
      </c>
      <c r="I578" s="45">
        <v>0</v>
      </c>
      <c r="J578" s="46">
        <v>0</v>
      </c>
      <c r="K578" s="45">
        <v>0</v>
      </c>
      <c r="L578" s="46">
        <v>0</v>
      </c>
      <c r="M578" s="45">
        <v>0.56000000000000005</v>
      </c>
      <c r="N578" s="46">
        <v>0.73</v>
      </c>
      <c r="O578" s="45">
        <v>0</v>
      </c>
      <c r="P578" s="46">
        <v>0</v>
      </c>
      <c r="Q578" s="45">
        <v>0</v>
      </c>
      <c r="R578" s="46">
        <v>0</v>
      </c>
      <c r="S578" s="45">
        <v>0.04</v>
      </c>
      <c r="T578" s="46">
        <v>4.3600000000000003</v>
      </c>
      <c r="U578" s="45">
        <v>4.0199999999999996</v>
      </c>
      <c r="V578" s="46">
        <v>3.01</v>
      </c>
      <c r="W578" s="45">
        <v>0.04</v>
      </c>
      <c r="X578" s="46">
        <v>0</v>
      </c>
      <c r="Y578" s="45">
        <v>0</v>
      </c>
      <c r="Z578" s="46">
        <v>0</v>
      </c>
      <c r="AA578" s="45">
        <v>0</v>
      </c>
      <c r="AB578" s="46">
        <v>0</v>
      </c>
      <c r="AC578" s="58"/>
      <c r="AD578" s="59">
        <f t="shared" si="20"/>
        <v>12.76</v>
      </c>
      <c r="AE578" s="58"/>
    </row>
    <row r="579" spans="2:31" x14ac:dyDescent="0.3">
      <c r="B579" s="4" t="s">
        <v>33</v>
      </c>
      <c r="C579" s="4"/>
      <c r="D579" s="4"/>
      <c r="E579" s="45">
        <v>0</v>
      </c>
      <c r="F579" s="46">
        <v>0</v>
      </c>
      <c r="G579" s="45">
        <v>0</v>
      </c>
      <c r="H579" s="46">
        <v>0</v>
      </c>
      <c r="I579" s="45">
        <v>0</v>
      </c>
      <c r="J579" s="46">
        <v>0</v>
      </c>
      <c r="K579" s="45">
        <v>0</v>
      </c>
      <c r="L579" s="46">
        <v>0</v>
      </c>
      <c r="M579" s="45">
        <v>0</v>
      </c>
      <c r="N579" s="46">
        <v>0</v>
      </c>
      <c r="O579" s="45">
        <v>0</v>
      </c>
      <c r="P579" s="46">
        <v>0</v>
      </c>
      <c r="Q579" s="45">
        <v>0</v>
      </c>
      <c r="R579" s="46">
        <v>0</v>
      </c>
      <c r="S579" s="45">
        <v>0.44</v>
      </c>
      <c r="T579" s="46">
        <v>1.68</v>
      </c>
      <c r="U579" s="45">
        <v>0.6</v>
      </c>
      <c r="V579" s="46">
        <v>3.79</v>
      </c>
      <c r="W579" s="45">
        <v>5.17</v>
      </c>
      <c r="X579" s="46">
        <v>0</v>
      </c>
      <c r="Y579" s="45">
        <v>0</v>
      </c>
      <c r="Z579" s="46">
        <v>0</v>
      </c>
      <c r="AA579" s="45">
        <v>0</v>
      </c>
      <c r="AB579" s="46">
        <v>0</v>
      </c>
      <c r="AC579" s="58"/>
      <c r="AD579" s="59">
        <f t="shared" si="20"/>
        <v>11.68</v>
      </c>
      <c r="AE579" s="58"/>
    </row>
    <row r="580" spans="2:31" x14ac:dyDescent="0.3">
      <c r="B580" s="4" t="s">
        <v>34</v>
      </c>
      <c r="C580" s="4"/>
      <c r="D580" s="4"/>
      <c r="E580" s="45">
        <v>0</v>
      </c>
      <c r="F580" s="46">
        <v>0</v>
      </c>
      <c r="G580" s="45">
        <v>0</v>
      </c>
      <c r="H580" s="46">
        <v>0</v>
      </c>
      <c r="I580" s="45">
        <v>0</v>
      </c>
      <c r="J580" s="46">
        <v>0</v>
      </c>
      <c r="K580" s="45">
        <v>0</v>
      </c>
      <c r="L580" s="46">
        <v>0</v>
      </c>
      <c r="M580" s="45">
        <v>0</v>
      </c>
      <c r="N580" s="46">
        <v>0</v>
      </c>
      <c r="O580" s="45">
        <v>0</v>
      </c>
      <c r="P580" s="46">
        <v>0</v>
      </c>
      <c r="Q580" s="45">
        <v>0</v>
      </c>
      <c r="R580" s="46">
        <v>0</v>
      </c>
      <c r="S580" s="45">
        <v>0</v>
      </c>
      <c r="T580" s="46">
        <v>0.05</v>
      </c>
      <c r="U580" s="45">
        <v>0.33</v>
      </c>
      <c r="V580" s="46">
        <v>1.01</v>
      </c>
      <c r="W580" s="45">
        <v>1.39</v>
      </c>
      <c r="X580" s="46">
        <v>0</v>
      </c>
      <c r="Y580" s="45">
        <v>0</v>
      </c>
      <c r="Z580" s="46">
        <v>0</v>
      </c>
      <c r="AA580" s="45">
        <v>0</v>
      </c>
      <c r="AB580" s="46">
        <v>0</v>
      </c>
      <c r="AC580" s="58"/>
      <c r="AD580" s="59">
        <f t="shared" si="20"/>
        <v>2.7800000000000002</v>
      </c>
      <c r="AE580" s="58"/>
    </row>
    <row r="581" spans="2:31" x14ac:dyDescent="0.3">
      <c r="B581" s="4" t="s">
        <v>35</v>
      </c>
      <c r="C581" s="4"/>
      <c r="D581" s="4"/>
      <c r="E581" s="45">
        <v>0</v>
      </c>
      <c r="F581" s="46">
        <v>0</v>
      </c>
      <c r="G581" s="45">
        <v>0</v>
      </c>
      <c r="H581" s="46">
        <v>0</v>
      </c>
      <c r="I581" s="45">
        <v>0</v>
      </c>
      <c r="J581" s="46">
        <v>0</v>
      </c>
      <c r="K581" s="45">
        <v>0</v>
      </c>
      <c r="L581" s="46">
        <v>0</v>
      </c>
      <c r="M581" s="45">
        <v>0</v>
      </c>
      <c r="N581" s="46">
        <v>0</v>
      </c>
      <c r="O581" s="45">
        <v>0</v>
      </c>
      <c r="P581" s="46">
        <v>0</v>
      </c>
      <c r="Q581" s="45">
        <v>0</v>
      </c>
      <c r="R581" s="46">
        <v>5.74</v>
      </c>
      <c r="S581" s="45">
        <v>0</v>
      </c>
      <c r="T581" s="46">
        <v>0.11</v>
      </c>
      <c r="U581" s="45">
        <v>15.35</v>
      </c>
      <c r="V581" s="46">
        <v>12.07</v>
      </c>
      <c r="W581" s="45">
        <v>5.81</v>
      </c>
      <c r="X581" s="46">
        <v>0</v>
      </c>
      <c r="Y581" s="45">
        <v>0</v>
      </c>
      <c r="Z581" s="46">
        <v>0</v>
      </c>
      <c r="AA581" s="45">
        <v>0</v>
      </c>
      <c r="AB581" s="46">
        <v>0</v>
      </c>
      <c r="AC581" s="58"/>
      <c r="AD581" s="59">
        <f t="shared" si="20"/>
        <v>39.08</v>
      </c>
      <c r="AE581" s="58"/>
    </row>
    <row r="582" spans="2:31" x14ac:dyDescent="0.3">
      <c r="B582" s="4" t="s">
        <v>36</v>
      </c>
      <c r="C582" s="4"/>
      <c r="D582" s="4"/>
      <c r="E582" s="45">
        <v>0</v>
      </c>
      <c r="F582" s="46">
        <v>0</v>
      </c>
      <c r="G582" s="45">
        <v>0</v>
      </c>
      <c r="H582" s="46">
        <v>0</v>
      </c>
      <c r="I582" s="45">
        <v>0</v>
      </c>
      <c r="J582" s="46">
        <v>0</v>
      </c>
      <c r="K582" s="45">
        <v>0</v>
      </c>
      <c r="L582" s="46">
        <v>0</v>
      </c>
      <c r="M582" s="45">
        <v>0</v>
      </c>
      <c r="N582" s="46">
        <v>0</v>
      </c>
      <c r="O582" s="45">
        <v>0</v>
      </c>
      <c r="P582" s="46">
        <v>0</v>
      </c>
      <c r="Q582" s="45">
        <v>0</v>
      </c>
      <c r="R582" s="46">
        <v>0</v>
      </c>
      <c r="S582" s="45">
        <v>0.78</v>
      </c>
      <c r="T582" s="46">
        <v>1.1299999999999999</v>
      </c>
      <c r="U582" s="45">
        <v>0.61</v>
      </c>
      <c r="V582" s="46">
        <v>0.21</v>
      </c>
      <c r="W582" s="45">
        <v>0.44</v>
      </c>
      <c r="X582" s="46">
        <v>0</v>
      </c>
      <c r="Y582" s="45">
        <v>0</v>
      </c>
      <c r="Z582" s="46">
        <v>0</v>
      </c>
      <c r="AA582" s="45">
        <v>0</v>
      </c>
      <c r="AB582" s="46">
        <v>0</v>
      </c>
      <c r="AC582" s="58"/>
      <c r="AD582" s="59">
        <f t="shared" si="20"/>
        <v>3.17</v>
      </c>
      <c r="AE582" s="58"/>
    </row>
    <row r="583" spans="2:31" x14ac:dyDescent="0.3">
      <c r="B583" s="4" t="s">
        <v>108</v>
      </c>
      <c r="C583" s="4"/>
      <c r="D583" s="4"/>
      <c r="E583" s="45">
        <v>0</v>
      </c>
      <c r="F583" s="46">
        <v>0</v>
      </c>
      <c r="G583" s="45">
        <v>0</v>
      </c>
      <c r="H583" s="46">
        <v>0</v>
      </c>
      <c r="I583" s="45">
        <v>0</v>
      </c>
      <c r="J583" s="46">
        <v>0</v>
      </c>
      <c r="K583" s="45">
        <v>0</v>
      </c>
      <c r="L583" s="46">
        <v>0</v>
      </c>
      <c r="M583" s="45">
        <v>0</v>
      </c>
      <c r="N583" s="46">
        <v>0</v>
      </c>
      <c r="O583" s="45">
        <v>0</v>
      </c>
      <c r="P583" s="46">
        <v>0</v>
      </c>
      <c r="Q583" s="45">
        <v>0</v>
      </c>
      <c r="R583" s="46">
        <v>3.76</v>
      </c>
      <c r="S583" s="45">
        <v>1.9</v>
      </c>
      <c r="T583" s="46">
        <v>3.25</v>
      </c>
      <c r="U583" s="45">
        <v>3.23</v>
      </c>
      <c r="V583" s="46">
        <v>4.21</v>
      </c>
      <c r="W583" s="45">
        <v>1.89</v>
      </c>
      <c r="X583" s="46">
        <v>0</v>
      </c>
      <c r="Y583" s="45">
        <v>0</v>
      </c>
      <c r="Z583" s="46">
        <v>0</v>
      </c>
      <c r="AA583" s="45">
        <v>0</v>
      </c>
      <c r="AB583" s="46">
        <v>0</v>
      </c>
      <c r="AC583" s="58"/>
      <c r="AD583" s="59">
        <f t="shared" si="20"/>
        <v>18.240000000000002</v>
      </c>
      <c r="AE583" s="58"/>
    </row>
    <row r="584" spans="2:31" x14ac:dyDescent="0.3">
      <c r="B584" s="4" t="s">
        <v>86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0</v>
      </c>
      <c r="N584" s="46">
        <v>0</v>
      </c>
      <c r="O584" s="45">
        <v>0</v>
      </c>
      <c r="P584" s="46">
        <v>0</v>
      </c>
      <c r="Q584" s="45">
        <v>0</v>
      </c>
      <c r="R584" s="46">
        <v>0</v>
      </c>
      <c r="S584" s="45">
        <v>0.95</v>
      </c>
      <c r="T584" s="46">
        <v>1.5</v>
      </c>
      <c r="U584" s="45">
        <v>0.04</v>
      </c>
      <c r="V584" s="46">
        <v>2.2000000000000002</v>
      </c>
      <c r="W584" s="45">
        <v>3.94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58"/>
      <c r="AD584" s="59">
        <f t="shared" si="20"/>
        <v>8.6300000000000008</v>
      </c>
      <c r="AE584" s="58"/>
    </row>
    <row r="585" spans="2:31" x14ac:dyDescent="0.3">
      <c r="B585" s="4" t="s">
        <v>87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0</v>
      </c>
      <c r="M585" s="45">
        <v>0</v>
      </c>
      <c r="N585" s="46">
        <v>0</v>
      </c>
      <c r="O585" s="45">
        <v>0</v>
      </c>
      <c r="P585" s="46">
        <v>0</v>
      </c>
      <c r="Q585" s="45">
        <v>0</v>
      </c>
      <c r="R585" s="46">
        <v>0</v>
      </c>
      <c r="S585" s="45">
        <v>0.39</v>
      </c>
      <c r="T585" s="46">
        <v>0.43</v>
      </c>
      <c r="U585" s="45">
        <v>0</v>
      </c>
      <c r="V585" s="46">
        <v>6.67</v>
      </c>
      <c r="W585" s="45">
        <v>12.55</v>
      </c>
      <c r="X585" s="46">
        <v>0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 t="shared" si="20"/>
        <v>20.04</v>
      </c>
      <c r="AE585" s="58"/>
    </row>
    <row r="586" spans="2:31" x14ac:dyDescent="0.3">
      <c r="B586" s="4" t="s">
        <v>93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</v>
      </c>
      <c r="M586" s="45">
        <v>5.08</v>
      </c>
      <c r="N586" s="46">
        <v>2.09</v>
      </c>
      <c r="O586" s="45">
        <v>0</v>
      </c>
      <c r="P586" s="46">
        <v>0</v>
      </c>
      <c r="Q586" s="45">
        <v>0</v>
      </c>
      <c r="R586" s="46">
        <v>0</v>
      </c>
      <c r="S586" s="45">
        <v>0</v>
      </c>
      <c r="T586" s="46">
        <v>1.32</v>
      </c>
      <c r="U586" s="45">
        <v>0</v>
      </c>
      <c r="V586" s="46">
        <v>2.2200000000000002</v>
      </c>
      <c r="W586" s="45">
        <v>7.31</v>
      </c>
      <c r="X586" s="46">
        <v>0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si="20"/>
        <v>18.02</v>
      </c>
      <c r="AE586" s="58"/>
    </row>
    <row r="587" spans="2:31" x14ac:dyDescent="0.3">
      <c r="B587" s="4" t="s">
        <v>99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</v>
      </c>
      <c r="M587" s="45">
        <v>0</v>
      </c>
      <c r="N587" s="46">
        <v>0</v>
      </c>
      <c r="O587" s="45">
        <v>0</v>
      </c>
      <c r="P587" s="46">
        <v>0</v>
      </c>
      <c r="Q587" s="45">
        <v>0</v>
      </c>
      <c r="R587" s="46">
        <v>0</v>
      </c>
      <c r="S587" s="45">
        <v>0</v>
      </c>
      <c r="T587" s="46">
        <v>0</v>
      </c>
      <c r="U587" s="45">
        <v>0</v>
      </c>
      <c r="V587" s="46">
        <v>0</v>
      </c>
      <c r="W587" s="45">
        <v>4.67</v>
      </c>
      <c r="X587" s="46">
        <v>0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20"/>
        <v>4.67</v>
      </c>
      <c r="AE587" s="58"/>
    </row>
    <row r="588" spans="2:31" x14ac:dyDescent="0.3">
      <c r="B588" s="4" t="s">
        <v>100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</v>
      </c>
      <c r="M588" s="45">
        <v>0</v>
      </c>
      <c r="N588" s="46">
        <v>0</v>
      </c>
      <c r="O588" s="45">
        <v>0</v>
      </c>
      <c r="P588" s="46">
        <v>0</v>
      </c>
      <c r="Q588" s="45">
        <v>0</v>
      </c>
      <c r="R588" s="46">
        <v>22.54</v>
      </c>
      <c r="S588" s="45">
        <v>18.239999999999998</v>
      </c>
      <c r="T588" s="46">
        <v>1.67</v>
      </c>
      <c r="U588" s="45">
        <v>0.01</v>
      </c>
      <c r="V588" s="46">
        <v>0</v>
      </c>
      <c r="W588" s="45">
        <v>0.26</v>
      </c>
      <c r="X588" s="46">
        <v>0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20"/>
        <v>42.72</v>
      </c>
      <c r="AE588" s="58"/>
    </row>
    <row r="589" spans="2:31" x14ac:dyDescent="0.3">
      <c r="B589" s="4" t="s">
        <v>101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</v>
      </c>
      <c r="M589" s="45">
        <v>1.2</v>
      </c>
      <c r="N589" s="46">
        <v>9.59</v>
      </c>
      <c r="O589" s="45">
        <v>15.2</v>
      </c>
      <c r="P589" s="46">
        <v>18.2</v>
      </c>
      <c r="Q589" s="45">
        <v>31.49</v>
      </c>
      <c r="R589" s="46">
        <v>50.97</v>
      </c>
      <c r="S589" s="45">
        <v>27.45</v>
      </c>
      <c r="T589" s="46">
        <v>31.55</v>
      </c>
      <c r="U589" s="45">
        <v>39.81</v>
      </c>
      <c r="V589" s="46">
        <v>48.3</v>
      </c>
      <c r="W589" s="45">
        <v>44.78</v>
      </c>
      <c r="X589" s="46">
        <v>0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20"/>
        <v>318.53999999999996</v>
      </c>
      <c r="AE589" s="58"/>
    </row>
    <row r="590" spans="2:31" x14ac:dyDescent="0.3">
      <c r="B590" s="4" t="s">
        <v>102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</v>
      </c>
      <c r="M590" s="45">
        <v>4.32</v>
      </c>
      <c r="N590" s="46">
        <v>17.12</v>
      </c>
      <c r="O590" s="45">
        <v>0</v>
      </c>
      <c r="P590" s="46">
        <v>0</v>
      </c>
      <c r="Q590" s="45">
        <v>0</v>
      </c>
      <c r="R590" s="46">
        <v>10.8</v>
      </c>
      <c r="S590" s="45">
        <v>13.62</v>
      </c>
      <c r="T590" s="46">
        <v>9.52</v>
      </c>
      <c r="U590" s="45">
        <v>11.77</v>
      </c>
      <c r="V590" s="46">
        <v>20.3</v>
      </c>
      <c r="W590" s="45">
        <v>21.16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20"/>
        <v>108.60999999999999</v>
      </c>
      <c r="AE590" s="58"/>
    </row>
    <row r="591" spans="2:31" x14ac:dyDescent="0.3">
      <c r="B591" s="4" t="s">
        <v>109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0</v>
      </c>
      <c r="M591" s="45">
        <v>2.83</v>
      </c>
      <c r="N591" s="46">
        <v>7.66</v>
      </c>
      <c r="O591" s="45">
        <v>0</v>
      </c>
      <c r="P591" s="46">
        <v>0</v>
      </c>
      <c r="Q591" s="45">
        <v>0</v>
      </c>
      <c r="R591" s="46">
        <v>0.43</v>
      </c>
      <c r="S591" s="45">
        <v>4.41</v>
      </c>
      <c r="T591" s="46">
        <v>2.36</v>
      </c>
      <c r="U591" s="45">
        <v>2.4</v>
      </c>
      <c r="V591" s="46">
        <v>0.68</v>
      </c>
      <c r="W591" s="45">
        <v>6.5</v>
      </c>
      <c r="X591" s="46">
        <v>0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20"/>
        <v>27.27</v>
      </c>
      <c r="AE591" s="58"/>
    </row>
    <row r="592" spans="2:31" x14ac:dyDescent="0.3">
      <c r="B592" s="4" t="s">
        <v>115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16.61</v>
      </c>
      <c r="N592" s="46">
        <v>28.8</v>
      </c>
      <c r="O592" s="45">
        <v>34.340000000000003</v>
      </c>
      <c r="P592" s="46">
        <v>37.869999999999997</v>
      </c>
      <c r="Q592" s="45">
        <v>42.86</v>
      </c>
      <c r="R592" s="46">
        <v>44.82</v>
      </c>
      <c r="S592" s="45">
        <v>48.76</v>
      </c>
      <c r="T592" s="46">
        <v>40.31</v>
      </c>
      <c r="U592" s="45">
        <v>41.9</v>
      </c>
      <c r="V592" s="46">
        <v>52.24</v>
      </c>
      <c r="W592" s="45">
        <v>63.23</v>
      </c>
      <c r="X592" s="46">
        <v>12.81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20"/>
        <v>464.55</v>
      </c>
      <c r="AE592" s="58"/>
    </row>
    <row r="593" spans="2:31" x14ac:dyDescent="0.3">
      <c r="B593" s="4" t="s">
        <v>121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0</v>
      </c>
      <c r="N593" s="46">
        <v>0</v>
      </c>
      <c r="O593" s="45">
        <v>0</v>
      </c>
      <c r="P593" s="46">
        <v>0</v>
      </c>
      <c r="Q593" s="45">
        <v>0</v>
      </c>
      <c r="R593" s="46">
        <v>0</v>
      </c>
      <c r="S593" s="45">
        <v>0</v>
      </c>
      <c r="T593" s="46">
        <v>0</v>
      </c>
      <c r="U593" s="45">
        <v>0</v>
      </c>
      <c r="V593" s="46">
        <v>0</v>
      </c>
      <c r="W593" s="45">
        <v>0</v>
      </c>
      <c r="X593" s="46">
        <v>0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20"/>
        <v>0</v>
      </c>
      <c r="AE593" s="58"/>
    </row>
    <row r="594" spans="2:31" x14ac:dyDescent="0.3">
      <c r="B594" s="4" t="s">
        <v>131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0</v>
      </c>
      <c r="M594" s="45">
        <v>0</v>
      </c>
      <c r="N594" s="46">
        <v>1.54</v>
      </c>
      <c r="O594" s="45">
        <v>0</v>
      </c>
      <c r="P594" s="46">
        <v>0</v>
      </c>
      <c r="Q594" s="45">
        <v>0</v>
      </c>
      <c r="R594" s="46">
        <v>0</v>
      </c>
      <c r="S594" s="45">
        <v>0</v>
      </c>
      <c r="T594" s="46">
        <v>0</v>
      </c>
      <c r="U594" s="45">
        <v>0</v>
      </c>
      <c r="V594" s="46">
        <v>0</v>
      </c>
      <c r="W594" s="45">
        <v>0</v>
      </c>
      <c r="X594" s="46">
        <v>0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20"/>
        <v>1.54</v>
      </c>
      <c r="AE594" s="58"/>
    </row>
    <row r="595" spans="2:31" x14ac:dyDescent="0.3">
      <c r="B595" s="4" t="s">
        <v>132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0</v>
      </c>
      <c r="N595" s="46">
        <v>0</v>
      </c>
      <c r="O595" s="45">
        <v>0</v>
      </c>
      <c r="P595" s="46">
        <v>0</v>
      </c>
      <c r="Q595" s="45">
        <v>0</v>
      </c>
      <c r="R595" s="46">
        <v>0.01</v>
      </c>
      <c r="S595" s="45">
        <v>0.01</v>
      </c>
      <c r="T595" s="46">
        <v>0.01</v>
      </c>
      <c r="U595" s="45">
        <v>0.59</v>
      </c>
      <c r="V595" s="46">
        <v>0.19</v>
      </c>
      <c r="W595" s="45">
        <v>0.03</v>
      </c>
      <c r="X595" s="46">
        <v>0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20"/>
        <v>0.84000000000000008</v>
      </c>
      <c r="AE595" s="58"/>
    </row>
    <row r="596" spans="2:31" x14ac:dyDescent="0.3">
      <c r="B596" s="12" t="s">
        <v>2</v>
      </c>
      <c r="C596" s="12"/>
      <c r="D596" s="12"/>
      <c r="E596" s="13">
        <f>SUM(E548:E595)</f>
        <v>0</v>
      </c>
      <c r="F596" s="13">
        <f t="shared" ref="F596:AB596" si="21">SUM(F548:F595)</f>
        <v>0</v>
      </c>
      <c r="G596" s="13">
        <f t="shared" si="21"/>
        <v>0</v>
      </c>
      <c r="H596" s="13">
        <f t="shared" si="21"/>
        <v>0</v>
      </c>
      <c r="I596" s="13">
        <f t="shared" si="21"/>
        <v>0</v>
      </c>
      <c r="J596" s="13">
        <f t="shared" si="21"/>
        <v>0</v>
      </c>
      <c r="K596" s="13">
        <f t="shared" si="21"/>
        <v>0</v>
      </c>
      <c r="L596" s="13">
        <f t="shared" si="21"/>
        <v>0</v>
      </c>
      <c r="M596" s="13">
        <f t="shared" si="21"/>
        <v>93.22999999999999</v>
      </c>
      <c r="N596" s="13">
        <f t="shared" si="21"/>
        <v>251.09999999999997</v>
      </c>
      <c r="O596" s="13">
        <f t="shared" si="21"/>
        <v>172.69</v>
      </c>
      <c r="P596" s="13">
        <f t="shared" si="21"/>
        <v>162.55999999999997</v>
      </c>
      <c r="Q596" s="13">
        <f t="shared" si="21"/>
        <v>242.75</v>
      </c>
      <c r="R596" s="13">
        <f t="shared" si="21"/>
        <v>420.6699999999999</v>
      </c>
      <c r="S596" s="13">
        <f t="shared" si="21"/>
        <v>423.59999999999985</v>
      </c>
      <c r="T596" s="13">
        <f t="shared" si="21"/>
        <v>434.41000000000008</v>
      </c>
      <c r="U596" s="13">
        <f t="shared" si="21"/>
        <v>454.77000000000004</v>
      </c>
      <c r="V596" s="13">
        <f t="shared" si="21"/>
        <v>588.77</v>
      </c>
      <c r="W596" s="13">
        <f t="shared" si="21"/>
        <v>720.20999999999981</v>
      </c>
      <c r="X596" s="13">
        <f t="shared" si="21"/>
        <v>127.86</v>
      </c>
      <c r="Y596" s="13">
        <f t="shared" si="21"/>
        <v>0</v>
      </c>
      <c r="Z596" s="13">
        <f t="shared" si="21"/>
        <v>0</v>
      </c>
      <c r="AA596" s="13">
        <f t="shared" si="21"/>
        <v>0</v>
      </c>
      <c r="AB596" s="13">
        <f t="shared" si="21"/>
        <v>0</v>
      </c>
      <c r="AC596" s="111">
        <f>SUM(AC548:AE595)</f>
        <v>4092.6200000000008</v>
      </c>
      <c r="AD596" s="111"/>
      <c r="AE596" s="111"/>
    </row>
    <row r="599" spans="2:31" x14ac:dyDescent="0.3">
      <c r="B599" s="8">
        <f>'Resumen-Mensual'!$P$24</f>
        <v>45577</v>
      </c>
    </row>
    <row r="600" spans="2:31" x14ac:dyDescent="0.3">
      <c r="B600" s="8"/>
    </row>
    <row r="601" spans="2:31" x14ac:dyDescent="0.3">
      <c r="B601" s="9" t="s">
        <v>81</v>
      </c>
      <c r="C601" s="10"/>
      <c r="D601" s="10"/>
      <c r="E601" s="11">
        <v>1</v>
      </c>
      <c r="F601" s="11">
        <v>2</v>
      </c>
      <c r="G601" s="11">
        <v>3</v>
      </c>
      <c r="H601" s="11">
        <v>4</v>
      </c>
      <c r="I601" s="11">
        <v>5</v>
      </c>
      <c r="J601" s="11">
        <v>6</v>
      </c>
      <c r="K601" s="11">
        <v>7</v>
      </c>
      <c r="L601" s="11">
        <v>8</v>
      </c>
      <c r="M601" s="11">
        <v>9</v>
      </c>
      <c r="N601" s="11">
        <v>10</v>
      </c>
      <c r="O601" s="11">
        <v>11</v>
      </c>
      <c r="P601" s="11">
        <v>12</v>
      </c>
      <c r="Q601" s="11">
        <v>13</v>
      </c>
      <c r="R601" s="11">
        <v>14</v>
      </c>
      <c r="S601" s="11">
        <v>15</v>
      </c>
      <c r="T601" s="11">
        <v>16</v>
      </c>
      <c r="U601" s="11">
        <v>17</v>
      </c>
      <c r="V601" s="11">
        <v>18</v>
      </c>
      <c r="W601" s="11">
        <v>19</v>
      </c>
      <c r="X601" s="11">
        <v>20</v>
      </c>
      <c r="Y601" s="11">
        <v>21</v>
      </c>
      <c r="Z601" s="11">
        <v>22</v>
      </c>
      <c r="AA601" s="11">
        <v>23</v>
      </c>
      <c r="AB601" s="11">
        <v>24</v>
      </c>
      <c r="AC601" s="94" t="s">
        <v>2</v>
      </c>
      <c r="AD601" s="94"/>
      <c r="AE601" s="94"/>
    </row>
    <row r="602" spans="2:31" x14ac:dyDescent="0.3">
      <c r="B602" s="14" t="s">
        <v>4</v>
      </c>
      <c r="C602" s="49"/>
      <c r="D602" s="49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7.66</v>
      </c>
      <c r="M602" s="45">
        <v>55</v>
      </c>
      <c r="N602" s="46">
        <v>21.82</v>
      </c>
      <c r="O602" s="45">
        <v>5.23</v>
      </c>
      <c r="P602" s="46">
        <v>0.93</v>
      </c>
      <c r="Q602" s="45">
        <v>0.26</v>
      </c>
      <c r="R602" s="46">
        <v>0.69</v>
      </c>
      <c r="S602" s="45">
        <v>2.0699999999999998</v>
      </c>
      <c r="T602" s="46">
        <v>3.56</v>
      </c>
      <c r="U602" s="45">
        <v>3.13</v>
      </c>
      <c r="V602" s="46">
        <v>0</v>
      </c>
      <c r="W602" s="45">
        <v>0</v>
      </c>
      <c r="X602" s="46">
        <v>0.7</v>
      </c>
      <c r="Y602" s="45">
        <v>0</v>
      </c>
      <c r="Z602" s="46">
        <v>0</v>
      </c>
      <c r="AA602" s="45">
        <v>0</v>
      </c>
      <c r="AB602" s="46">
        <v>0</v>
      </c>
      <c r="AC602" s="60"/>
      <c r="AD602" s="61">
        <f>SUM(E602:AB602)</f>
        <v>101.05</v>
      </c>
      <c r="AE602" s="60"/>
    </row>
    <row r="603" spans="2:31" x14ac:dyDescent="0.3">
      <c r="B603" s="14" t="s">
        <v>5</v>
      </c>
      <c r="C603" s="14"/>
      <c r="D603" s="1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2.57</v>
      </c>
      <c r="M603" s="45">
        <v>21.98</v>
      </c>
      <c r="N603" s="46">
        <v>10.3</v>
      </c>
      <c r="O603" s="45">
        <v>5.64</v>
      </c>
      <c r="P603" s="46">
        <v>10.130000000000001</v>
      </c>
      <c r="Q603" s="45">
        <v>5.45</v>
      </c>
      <c r="R603" s="46">
        <v>10.51</v>
      </c>
      <c r="S603" s="45">
        <v>13.16</v>
      </c>
      <c r="T603" s="46">
        <v>25.47</v>
      </c>
      <c r="U603" s="45">
        <v>31.44</v>
      </c>
      <c r="V603" s="46">
        <v>37.21</v>
      </c>
      <c r="W603" s="45">
        <v>32.630000000000003</v>
      </c>
      <c r="X603" s="46">
        <v>4.3099999999999996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>SUM(E603:AB603)</f>
        <v>210.8</v>
      </c>
      <c r="AE603" s="58"/>
    </row>
    <row r="604" spans="2:31" x14ac:dyDescent="0.3">
      <c r="B604" s="14" t="s">
        <v>6</v>
      </c>
      <c r="C604" s="14"/>
      <c r="D604" s="1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0</v>
      </c>
      <c r="N604" s="46">
        <v>0</v>
      </c>
      <c r="O604" s="45">
        <v>0</v>
      </c>
      <c r="P604" s="46">
        <v>0</v>
      </c>
      <c r="Q604" s="45">
        <v>0</v>
      </c>
      <c r="R604" s="46">
        <v>0</v>
      </c>
      <c r="S604" s="45">
        <v>0</v>
      </c>
      <c r="T604" s="46">
        <v>0</v>
      </c>
      <c r="U604" s="45">
        <v>0</v>
      </c>
      <c r="V604" s="46">
        <v>0</v>
      </c>
      <c r="W604" s="45">
        <v>0</v>
      </c>
      <c r="X604" s="46">
        <v>0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ref="AD604:AD649" si="22">SUM(E604:AB604)</f>
        <v>0</v>
      </c>
      <c r="AE604" s="58"/>
    </row>
    <row r="605" spans="2:31" x14ac:dyDescent="0.3">
      <c r="B605" s="14" t="s">
        <v>106</v>
      </c>
      <c r="C605" s="14"/>
      <c r="D605" s="1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0.35</v>
      </c>
      <c r="M605" s="45">
        <v>0.33</v>
      </c>
      <c r="N605" s="46">
        <v>0.4</v>
      </c>
      <c r="O605" s="45">
        <v>0.35</v>
      </c>
      <c r="P605" s="46">
        <v>4.05</v>
      </c>
      <c r="Q605" s="45">
        <v>23.98</v>
      </c>
      <c r="R605" s="46">
        <v>75</v>
      </c>
      <c r="S605" s="45">
        <v>88.93</v>
      </c>
      <c r="T605" s="46">
        <v>92.87</v>
      </c>
      <c r="U605" s="45">
        <v>91.51</v>
      </c>
      <c r="V605" s="46">
        <v>94.03</v>
      </c>
      <c r="W605" s="45">
        <v>79.94</v>
      </c>
      <c r="X605" s="46">
        <v>0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22"/>
        <v>551.74</v>
      </c>
      <c r="AE605" s="58"/>
    </row>
    <row r="606" spans="2:31" x14ac:dyDescent="0.3">
      <c r="B606" s="14" t="s">
        <v>7</v>
      </c>
      <c r="C606" s="14"/>
      <c r="D606" s="1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1.75</v>
      </c>
      <c r="M606" s="45">
        <v>0</v>
      </c>
      <c r="N606" s="46">
        <v>0</v>
      </c>
      <c r="O606" s="45">
        <v>0.16</v>
      </c>
      <c r="P606" s="46">
        <v>0.25</v>
      </c>
      <c r="Q606" s="45">
        <v>5.51</v>
      </c>
      <c r="R606" s="46">
        <v>51.5</v>
      </c>
      <c r="S606" s="45">
        <v>54.65</v>
      </c>
      <c r="T606" s="46">
        <v>57.39</v>
      </c>
      <c r="U606" s="45">
        <v>59.91</v>
      </c>
      <c r="V606" s="46">
        <v>56.24</v>
      </c>
      <c r="W606" s="45">
        <v>47.95</v>
      </c>
      <c r="X606" s="46">
        <v>9.76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22"/>
        <v>345.06999999999994</v>
      </c>
      <c r="AE606" s="58"/>
    </row>
    <row r="607" spans="2:31" x14ac:dyDescent="0.3">
      <c r="B607" s="14" t="s">
        <v>8</v>
      </c>
      <c r="C607" s="14"/>
      <c r="D607" s="1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6.1</v>
      </c>
      <c r="M607" s="45">
        <v>13.86</v>
      </c>
      <c r="N607" s="46">
        <v>19.440000000000001</v>
      </c>
      <c r="O607" s="45">
        <v>16.059999999999999</v>
      </c>
      <c r="P607" s="46">
        <v>14.23</v>
      </c>
      <c r="Q607" s="45">
        <v>15.11</v>
      </c>
      <c r="R607" s="46">
        <v>15.62</v>
      </c>
      <c r="S607" s="45">
        <v>7.38</v>
      </c>
      <c r="T607" s="46">
        <v>8.98</v>
      </c>
      <c r="U607" s="45">
        <v>15.1</v>
      </c>
      <c r="V607" s="46">
        <v>10.31</v>
      </c>
      <c r="W607" s="45">
        <v>0.77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22"/>
        <v>142.96000000000004</v>
      </c>
      <c r="AE607" s="58"/>
    </row>
    <row r="608" spans="2:31" x14ac:dyDescent="0.3">
      <c r="B608" s="14" t="s">
        <v>9</v>
      </c>
      <c r="C608" s="14"/>
      <c r="D608" s="1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0</v>
      </c>
      <c r="N608" s="46">
        <v>0</v>
      </c>
      <c r="O608" s="45">
        <v>0</v>
      </c>
      <c r="P608" s="46">
        <v>0</v>
      </c>
      <c r="Q608" s="45">
        <v>0</v>
      </c>
      <c r="R608" s="46">
        <v>0</v>
      </c>
      <c r="S608" s="45">
        <v>0</v>
      </c>
      <c r="T608" s="46">
        <v>0</v>
      </c>
      <c r="U608" s="45">
        <v>0</v>
      </c>
      <c r="V608" s="46">
        <v>0</v>
      </c>
      <c r="W608" s="45">
        <v>0</v>
      </c>
      <c r="X608" s="46">
        <v>0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22"/>
        <v>0</v>
      </c>
      <c r="AE608" s="58"/>
    </row>
    <row r="609" spans="2:31" x14ac:dyDescent="0.3">
      <c r="B609" s="14" t="s">
        <v>10</v>
      </c>
      <c r="C609" s="14"/>
      <c r="D609" s="1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8.7799999999999994</v>
      </c>
      <c r="M609" s="45">
        <v>20.99</v>
      </c>
      <c r="N609" s="46">
        <v>16.78</v>
      </c>
      <c r="O609" s="45">
        <v>14.04</v>
      </c>
      <c r="P609" s="46">
        <v>10.07</v>
      </c>
      <c r="Q609" s="45">
        <v>9.4</v>
      </c>
      <c r="R609" s="46">
        <v>7.7</v>
      </c>
      <c r="S609" s="45">
        <v>0.44</v>
      </c>
      <c r="T609" s="46">
        <v>0</v>
      </c>
      <c r="U609" s="45">
        <v>0</v>
      </c>
      <c r="V609" s="46">
        <v>1.01</v>
      </c>
      <c r="W609" s="45">
        <v>13.1</v>
      </c>
      <c r="X609" s="46">
        <v>0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22"/>
        <v>102.31</v>
      </c>
      <c r="AE609" s="58"/>
    </row>
    <row r="610" spans="2:31" x14ac:dyDescent="0.3">
      <c r="B610" s="14" t="s">
        <v>11</v>
      </c>
      <c r="C610" s="14"/>
      <c r="D610" s="1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7.47</v>
      </c>
      <c r="M610" s="45">
        <v>13.93</v>
      </c>
      <c r="N610" s="46">
        <v>11.96</v>
      </c>
      <c r="O610" s="45">
        <v>12.01</v>
      </c>
      <c r="P610" s="46">
        <v>10.210000000000001</v>
      </c>
      <c r="Q610" s="45">
        <v>9.31</v>
      </c>
      <c r="R610" s="46">
        <v>7</v>
      </c>
      <c r="S610" s="45">
        <v>0.97</v>
      </c>
      <c r="T610" s="46">
        <v>0</v>
      </c>
      <c r="U610" s="45">
        <v>0</v>
      </c>
      <c r="V610" s="46">
        <v>0</v>
      </c>
      <c r="W610" s="45">
        <v>0</v>
      </c>
      <c r="X610" s="46">
        <v>0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22"/>
        <v>72.86</v>
      </c>
      <c r="AE610" s="58"/>
    </row>
    <row r="611" spans="2:31" x14ac:dyDescent="0.3">
      <c r="B611" s="14" t="s">
        <v>12</v>
      </c>
      <c r="C611" s="14"/>
      <c r="D611" s="1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14.7</v>
      </c>
      <c r="M611" s="45">
        <v>26.68</v>
      </c>
      <c r="N611" s="46">
        <v>25.44</v>
      </c>
      <c r="O611" s="45">
        <v>19.079999999999998</v>
      </c>
      <c r="P611" s="46">
        <v>14.29</v>
      </c>
      <c r="Q611" s="45">
        <v>11</v>
      </c>
      <c r="R611" s="46">
        <v>8.3699999999999992</v>
      </c>
      <c r="S611" s="45">
        <v>1.76</v>
      </c>
      <c r="T611" s="46">
        <v>0</v>
      </c>
      <c r="U611" s="45">
        <v>0</v>
      </c>
      <c r="V611" s="46">
        <v>2</v>
      </c>
      <c r="W611" s="45">
        <v>12.44</v>
      </c>
      <c r="X611" s="46">
        <v>0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22"/>
        <v>135.76000000000002</v>
      </c>
      <c r="AE611" s="58"/>
    </row>
    <row r="612" spans="2:31" x14ac:dyDescent="0.3">
      <c r="B612" s="14" t="s">
        <v>13</v>
      </c>
      <c r="C612" s="14"/>
      <c r="D612" s="1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0</v>
      </c>
      <c r="N612" s="46">
        <v>0</v>
      </c>
      <c r="O612" s="45">
        <v>0</v>
      </c>
      <c r="P612" s="46">
        <v>0</v>
      </c>
      <c r="Q612" s="45">
        <v>0</v>
      </c>
      <c r="R612" s="46">
        <v>0</v>
      </c>
      <c r="S612" s="45">
        <v>0</v>
      </c>
      <c r="T612" s="46">
        <v>0</v>
      </c>
      <c r="U612" s="45">
        <v>0</v>
      </c>
      <c r="V612" s="46">
        <v>0</v>
      </c>
      <c r="W612" s="45">
        <v>0</v>
      </c>
      <c r="X612" s="46">
        <v>0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22"/>
        <v>0</v>
      </c>
      <c r="AE612" s="58"/>
    </row>
    <row r="613" spans="2:31" x14ac:dyDescent="0.3">
      <c r="B613" s="14" t="s">
        <v>14</v>
      </c>
      <c r="C613" s="14"/>
      <c r="D613" s="1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0</v>
      </c>
      <c r="N613" s="46">
        <v>0</v>
      </c>
      <c r="O613" s="45">
        <v>0</v>
      </c>
      <c r="P613" s="46">
        <v>0</v>
      </c>
      <c r="Q613" s="45">
        <v>0</v>
      </c>
      <c r="R613" s="46">
        <v>0</v>
      </c>
      <c r="S613" s="45">
        <v>0</v>
      </c>
      <c r="T613" s="46">
        <v>0</v>
      </c>
      <c r="U613" s="45">
        <v>0</v>
      </c>
      <c r="V613" s="46">
        <v>0</v>
      </c>
      <c r="W613" s="45">
        <v>0</v>
      </c>
      <c r="X613" s="46">
        <v>0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22"/>
        <v>0</v>
      </c>
      <c r="AE613" s="58"/>
    </row>
    <row r="614" spans="2:31" x14ac:dyDescent="0.3">
      <c r="B614" s="14" t="s">
        <v>15</v>
      </c>
      <c r="C614" s="14"/>
      <c r="D614" s="1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5.03</v>
      </c>
      <c r="M614" s="45">
        <v>6.02</v>
      </c>
      <c r="N614" s="46">
        <v>8.2799999999999994</v>
      </c>
      <c r="O614" s="45">
        <v>3.92</v>
      </c>
      <c r="P614" s="46">
        <v>0</v>
      </c>
      <c r="Q614" s="45">
        <v>0</v>
      </c>
      <c r="R614" s="46">
        <v>6.3</v>
      </c>
      <c r="S614" s="45">
        <v>0</v>
      </c>
      <c r="T614" s="46">
        <v>0</v>
      </c>
      <c r="U614" s="45">
        <v>0</v>
      </c>
      <c r="V614" s="46">
        <v>1.46</v>
      </c>
      <c r="W614" s="45">
        <v>3.95</v>
      </c>
      <c r="X614" s="46">
        <v>0.41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22"/>
        <v>35.369999999999997</v>
      </c>
      <c r="AE614" s="58"/>
    </row>
    <row r="615" spans="2:31" x14ac:dyDescent="0.3">
      <c r="B615" s="14" t="s">
        <v>16</v>
      </c>
      <c r="C615" s="14"/>
      <c r="D615" s="1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1.87</v>
      </c>
      <c r="M615" s="45">
        <v>10.27</v>
      </c>
      <c r="N615" s="46">
        <v>9.41</v>
      </c>
      <c r="O615" s="45">
        <v>8.07</v>
      </c>
      <c r="P615" s="46">
        <v>7.75</v>
      </c>
      <c r="Q615" s="45">
        <v>6.35</v>
      </c>
      <c r="R615" s="46">
        <v>10.73</v>
      </c>
      <c r="S615" s="45">
        <v>17.03</v>
      </c>
      <c r="T615" s="46">
        <v>14.93</v>
      </c>
      <c r="U615" s="45">
        <v>14.11</v>
      </c>
      <c r="V615" s="46">
        <v>17.05</v>
      </c>
      <c r="W615" s="45">
        <v>18.78</v>
      </c>
      <c r="X615" s="46">
        <v>5.01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22"/>
        <v>141.35999999999999</v>
      </c>
      <c r="AE615" s="58"/>
    </row>
    <row r="616" spans="2:31" x14ac:dyDescent="0.3">
      <c r="B616" s="14" t="s">
        <v>17</v>
      </c>
      <c r="C616" s="14"/>
      <c r="D616" s="1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</v>
      </c>
      <c r="M616" s="45">
        <v>0.11</v>
      </c>
      <c r="N616" s="46">
        <v>11.13</v>
      </c>
      <c r="O616" s="45">
        <v>10.63</v>
      </c>
      <c r="P616" s="46">
        <v>11.25</v>
      </c>
      <c r="Q616" s="45">
        <v>13.24</v>
      </c>
      <c r="R616" s="46">
        <v>19.43</v>
      </c>
      <c r="S616" s="45">
        <v>27.08</v>
      </c>
      <c r="T616" s="46">
        <v>29.48</v>
      </c>
      <c r="U616" s="45">
        <v>29.51</v>
      </c>
      <c r="V616" s="46">
        <v>32.53</v>
      </c>
      <c r="W616" s="45">
        <v>47.87</v>
      </c>
      <c r="X616" s="46">
        <v>8.2100000000000009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22"/>
        <v>240.47000000000003</v>
      </c>
      <c r="AE616" s="58"/>
    </row>
    <row r="617" spans="2:31" x14ac:dyDescent="0.3">
      <c r="B617" s="14" t="s">
        <v>18</v>
      </c>
      <c r="C617" s="14"/>
      <c r="D617" s="1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2.19</v>
      </c>
      <c r="M617" s="45">
        <v>27.7</v>
      </c>
      <c r="N617" s="46">
        <v>17.87</v>
      </c>
      <c r="O617" s="45">
        <v>18.22</v>
      </c>
      <c r="P617" s="46">
        <v>15.47</v>
      </c>
      <c r="Q617" s="45">
        <v>23.08</v>
      </c>
      <c r="R617" s="46">
        <v>20.25</v>
      </c>
      <c r="S617" s="45">
        <v>15.33</v>
      </c>
      <c r="T617" s="46">
        <v>25.99</v>
      </c>
      <c r="U617" s="45">
        <v>44.47</v>
      </c>
      <c r="V617" s="46">
        <v>49.14</v>
      </c>
      <c r="W617" s="45">
        <v>49.36</v>
      </c>
      <c r="X617" s="46">
        <v>11.06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22"/>
        <v>320.13000000000005</v>
      </c>
      <c r="AE617" s="58"/>
    </row>
    <row r="618" spans="2:31" x14ac:dyDescent="0.3">
      <c r="B618" s="14" t="s">
        <v>19</v>
      </c>
      <c r="C618" s="14"/>
      <c r="D618" s="1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2</v>
      </c>
      <c r="M618" s="45">
        <v>11.87</v>
      </c>
      <c r="N618" s="46">
        <v>7.49</v>
      </c>
      <c r="O618" s="45">
        <v>8.89</v>
      </c>
      <c r="P618" s="46">
        <v>0.96</v>
      </c>
      <c r="Q618" s="45">
        <v>6.82</v>
      </c>
      <c r="R618" s="46">
        <v>10.83</v>
      </c>
      <c r="S618" s="45">
        <v>1.49</v>
      </c>
      <c r="T618" s="46">
        <v>0</v>
      </c>
      <c r="U618" s="45">
        <v>0</v>
      </c>
      <c r="V618" s="46">
        <v>0</v>
      </c>
      <c r="W618" s="45">
        <v>0</v>
      </c>
      <c r="X618" s="46">
        <v>0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22"/>
        <v>50.35</v>
      </c>
      <c r="AE618" s="58"/>
    </row>
    <row r="619" spans="2:31" x14ac:dyDescent="0.3">
      <c r="B619" s="4" t="s">
        <v>20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1.1399999999999999</v>
      </c>
      <c r="M619" s="45">
        <v>5.33</v>
      </c>
      <c r="N619" s="46">
        <v>6.58</v>
      </c>
      <c r="O619" s="45">
        <v>3.77</v>
      </c>
      <c r="P619" s="46">
        <v>3.55</v>
      </c>
      <c r="Q619" s="45">
        <v>3.95</v>
      </c>
      <c r="R619" s="46">
        <v>4.1900000000000004</v>
      </c>
      <c r="S619" s="45">
        <v>1.47</v>
      </c>
      <c r="T619" s="46">
        <v>0.01</v>
      </c>
      <c r="U619" s="45">
        <v>0</v>
      </c>
      <c r="V619" s="46">
        <v>0.82</v>
      </c>
      <c r="W619" s="45">
        <v>0.68</v>
      </c>
      <c r="X619" s="46">
        <v>0.56000000000000005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22"/>
        <v>32.050000000000004</v>
      </c>
      <c r="AE619" s="58"/>
    </row>
    <row r="620" spans="2:31" x14ac:dyDescent="0.3">
      <c r="B620" s="4" t="s">
        <v>21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3.04</v>
      </c>
      <c r="M620" s="45">
        <v>6.36</v>
      </c>
      <c r="N620" s="46">
        <v>6.27</v>
      </c>
      <c r="O620" s="45">
        <v>2.88</v>
      </c>
      <c r="P620" s="46">
        <v>1.63</v>
      </c>
      <c r="Q620" s="45">
        <v>3.61</v>
      </c>
      <c r="R620" s="46">
        <v>4.38</v>
      </c>
      <c r="S620" s="45">
        <v>0.71</v>
      </c>
      <c r="T620" s="46">
        <v>3.72</v>
      </c>
      <c r="U620" s="45">
        <v>1.04</v>
      </c>
      <c r="V620" s="46">
        <v>0.87</v>
      </c>
      <c r="W620" s="45">
        <v>3</v>
      </c>
      <c r="X620" s="46">
        <v>2.11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22"/>
        <v>39.619999999999997</v>
      </c>
      <c r="AE620" s="58"/>
    </row>
    <row r="621" spans="2:31" x14ac:dyDescent="0.3">
      <c r="B621" s="4" t="s">
        <v>22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0.77</v>
      </c>
      <c r="M621" s="45">
        <v>1.41</v>
      </c>
      <c r="N621" s="46">
        <v>0.24</v>
      </c>
      <c r="O621" s="45">
        <v>1.31</v>
      </c>
      <c r="P621" s="46">
        <v>1.86</v>
      </c>
      <c r="Q621" s="45">
        <v>2.09</v>
      </c>
      <c r="R621" s="46">
        <v>2.72</v>
      </c>
      <c r="S621" s="45">
        <v>1.35</v>
      </c>
      <c r="T621" s="46">
        <v>2.6</v>
      </c>
      <c r="U621" s="45">
        <v>1.18</v>
      </c>
      <c r="V621" s="46">
        <v>0.47</v>
      </c>
      <c r="W621" s="45">
        <v>0.13</v>
      </c>
      <c r="X621" s="46">
        <v>0.11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22"/>
        <v>16.239999999999998</v>
      </c>
      <c r="AE621" s="58"/>
    </row>
    <row r="622" spans="2:31" x14ac:dyDescent="0.3">
      <c r="B622" s="4" t="s">
        <v>23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6.07</v>
      </c>
      <c r="M622" s="45">
        <v>16.850000000000001</v>
      </c>
      <c r="N622" s="46">
        <v>15.84</v>
      </c>
      <c r="O622" s="45">
        <v>16.09</v>
      </c>
      <c r="P622" s="46">
        <v>16.21</v>
      </c>
      <c r="Q622" s="45">
        <v>19.239999999999998</v>
      </c>
      <c r="R622" s="46">
        <v>21.91</v>
      </c>
      <c r="S622" s="45">
        <v>21.99</v>
      </c>
      <c r="T622" s="46">
        <v>23.52</v>
      </c>
      <c r="U622" s="45">
        <v>22.07</v>
      </c>
      <c r="V622" s="46">
        <v>16.71</v>
      </c>
      <c r="W622" s="45">
        <v>10.65</v>
      </c>
      <c r="X622" s="46">
        <v>2.52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22"/>
        <v>209.67000000000002</v>
      </c>
      <c r="AE622" s="58"/>
    </row>
    <row r="623" spans="2:31" x14ac:dyDescent="0.3">
      <c r="B623" s="4" t="s">
        <v>24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2.77</v>
      </c>
      <c r="M623" s="45">
        <v>5.71</v>
      </c>
      <c r="N623" s="46">
        <v>5.54</v>
      </c>
      <c r="O623" s="45">
        <v>1.9</v>
      </c>
      <c r="P623" s="46">
        <v>1.22</v>
      </c>
      <c r="Q623" s="45">
        <v>2.54</v>
      </c>
      <c r="R623" s="46">
        <v>4.76</v>
      </c>
      <c r="S623" s="45">
        <v>3.77</v>
      </c>
      <c r="T623" s="46">
        <v>4.5</v>
      </c>
      <c r="U623" s="45">
        <v>6.32</v>
      </c>
      <c r="V623" s="46">
        <v>5.1100000000000003</v>
      </c>
      <c r="W623" s="45">
        <v>1.67</v>
      </c>
      <c r="X623" s="46">
        <v>0.98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22"/>
        <v>46.789999999999992</v>
      </c>
      <c r="AE623" s="58"/>
    </row>
    <row r="624" spans="2:31" x14ac:dyDescent="0.3">
      <c r="B624" s="4" t="s">
        <v>25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0.11</v>
      </c>
      <c r="K624" s="45">
        <v>0.02</v>
      </c>
      <c r="L624" s="46">
        <v>0</v>
      </c>
      <c r="M624" s="45">
        <v>2.68</v>
      </c>
      <c r="N624" s="46">
        <v>4.96</v>
      </c>
      <c r="O624" s="45">
        <v>2.65</v>
      </c>
      <c r="P624" s="46">
        <v>0</v>
      </c>
      <c r="Q624" s="45">
        <v>0.4</v>
      </c>
      <c r="R624" s="46">
        <v>1.35</v>
      </c>
      <c r="S624" s="45">
        <v>1.84</v>
      </c>
      <c r="T624" s="46">
        <v>2.57</v>
      </c>
      <c r="U624" s="45">
        <v>2.64</v>
      </c>
      <c r="V624" s="46">
        <v>3.45</v>
      </c>
      <c r="W624" s="45">
        <v>5.89</v>
      </c>
      <c r="X624" s="46">
        <v>1.72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22"/>
        <v>30.279999999999998</v>
      </c>
      <c r="AE624" s="58"/>
    </row>
    <row r="625" spans="2:31" x14ac:dyDescent="0.3">
      <c r="B625" s="4" t="s">
        <v>26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0.56999999999999995</v>
      </c>
      <c r="J625" s="46">
        <v>0.15</v>
      </c>
      <c r="K625" s="45">
        <v>0</v>
      </c>
      <c r="L625" s="46">
        <v>0.77</v>
      </c>
      <c r="M625" s="45">
        <v>8.2899999999999991</v>
      </c>
      <c r="N625" s="46">
        <v>4.8899999999999997</v>
      </c>
      <c r="O625" s="45">
        <v>2.97</v>
      </c>
      <c r="P625" s="46">
        <v>7</v>
      </c>
      <c r="Q625" s="45">
        <v>11.54</v>
      </c>
      <c r="R625" s="46">
        <v>13.43</v>
      </c>
      <c r="S625" s="45">
        <v>12.84</v>
      </c>
      <c r="T625" s="46">
        <v>11.45</v>
      </c>
      <c r="U625" s="45">
        <v>10.67</v>
      </c>
      <c r="V625" s="46">
        <v>9.94</v>
      </c>
      <c r="W625" s="45">
        <v>2.62</v>
      </c>
      <c r="X625" s="46">
        <v>0.12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22"/>
        <v>97.25</v>
      </c>
      <c r="AE625" s="58"/>
    </row>
    <row r="626" spans="2:31" x14ac:dyDescent="0.3">
      <c r="B626" s="4" t="s">
        <v>27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2.52</v>
      </c>
      <c r="K626" s="45">
        <v>4.09</v>
      </c>
      <c r="L626" s="46">
        <v>2.5499999999999998</v>
      </c>
      <c r="M626" s="45">
        <v>2.3199999999999998</v>
      </c>
      <c r="N626" s="46">
        <v>6.56</v>
      </c>
      <c r="O626" s="45">
        <v>1.1100000000000001</v>
      </c>
      <c r="P626" s="46">
        <v>0</v>
      </c>
      <c r="Q626" s="45">
        <v>0</v>
      </c>
      <c r="R626" s="46">
        <v>0</v>
      </c>
      <c r="S626" s="45">
        <v>0.1</v>
      </c>
      <c r="T626" s="46">
        <v>0</v>
      </c>
      <c r="U626" s="45">
        <v>0.56999999999999995</v>
      </c>
      <c r="V626" s="46">
        <v>8.2899999999999991</v>
      </c>
      <c r="W626" s="45">
        <v>14.83</v>
      </c>
      <c r="X626" s="46">
        <v>5.25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22"/>
        <v>48.19</v>
      </c>
      <c r="AE626" s="58"/>
    </row>
    <row r="627" spans="2:31" x14ac:dyDescent="0.3">
      <c r="B627" s="4" t="s">
        <v>28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0.3</v>
      </c>
      <c r="K627" s="45">
        <v>1.01</v>
      </c>
      <c r="L627" s="46">
        <v>15.01</v>
      </c>
      <c r="M627" s="45">
        <v>25.26</v>
      </c>
      <c r="N627" s="46">
        <v>41.26</v>
      </c>
      <c r="O627" s="45">
        <v>43.55</v>
      </c>
      <c r="P627" s="46">
        <v>35.11</v>
      </c>
      <c r="Q627" s="45">
        <v>32.96</v>
      </c>
      <c r="R627" s="46">
        <v>31.73</v>
      </c>
      <c r="S627" s="45">
        <v>30.94</v>
      </c>
      <c r="T627" s="46">
        <v>26.5</v>
      </c>
      <c r="U627" s="45">
        <v>26.11</v>
      </c>
      <c r="V627" s="46">
        <v>26.17</v>
      </c>
      <c r="W627" s="45">
        <v>26.8</v>
      </c>
      <c r="X627" s="46">
        <v>7.68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22"/>
        <v>370.39000000000004</v>
      </c>
      <c r="AE627" s="58"/>
    </row>
    <row r="628" spans="2:31" x14ac:dyDescent="0.3">
      <c r="B628" s="4" t="s">
        <v>107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0</v>
      </c>
      <c r="M628" s="45">
        <v>10.62</v>
      </c>
      <c r="N628" s="46">
        <v>11.52</v>
      </c>
      <c r="O628" s="45">
        <v>5.71</v>
      </c>
      <c r="P628" s="46">
        <v>2.2599999999999998</v>
      </c>
      <c r="Q628" s="45">
        <v>0.66</v>
      </c>
      <c r="R628" s="46">
        <v>0</v>
      </c>
      <c r="S628" s="45">
        <v>0</v>
      </c>
      <c r="T628" s="46">
        <v>0</v>
      </c>
      <c r="U628" s="45">
        <v>0</v>
      </c>
      <c r="V628" s="46">
        <v>0</v>
      </c>
      <c r="W628" s="45">
        <v>0</v>
      </c>
      <c r="X628" s="46">
        <v>1.95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22"/>
        <v>32.72</v>
      </c>
      <c r="AE628" s="58"/>
    </row>
    <row r="629" spans="2:31" x14ac:dyDescent="0.3">
      <c r="B629" s="4" t="s">
        <v>29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0.01</v>
      </c>
      <c r="M629" s="45">
        <v>13.59</v>
      </c>
      <c r="N629" s="46">
        <v>20.18</v>
      </c>
      <c r="O629" s="45">
        <v>12.71</v>
      </c>
      <c r="P629" s="46">
        <v>9.6199999999999992</v>
      </c>
      <c r="Q629" s="45">
        <v>10.66</v>
      </c>
      <c r="R629" s="46">
        <v>4.76</v>
      </c>
      <c r="S629" s="45">
        <v>0.48</v>
      </c>
      <c r="T629" s="46">
        <v>0</v>
      </c>
      <c r="U629" s="45">
        <v>0</v>
      </c>
      <c r="V629" s="46">
        <v>1.47</v>
      </c>
      <c r="W629" s="45">
        <v>3.84</v>
      </c>
      <c r="X629" s="46">
        <v>3.57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22"/>
        <v>80.89</v>
      </c>
      <c r="AE629" s="58"/>
    </row>
    <row r="630" spans="2:31" x14ac:dyDescent="0.3">
      <c r="B630" s="4" t="s">
        <v>30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1.77</v>
      </c>
      <c r="J630" s="46">
        <v>14.38</v>
      </c>
      <c r="K630" s="45">
        <v>11.24</v>
      </c>
      <c r="L630" s="46">
        <v>0.7</v>
      </c>
      <c r="M630" s="45">
        <v>22.9</v>
      </c>
      <c r="N630" s="46">
        <v>27.77</v>
      </c>
      <c r="O630" s="45">
        <v>0</v>
      </c>
      <c r="P630" s="46">
        <v>20.8</v>
      </c>
      <c r="Q630" s="45">
        <v>26.19</v>
      </c>
      <c r="R630" s="46">
        <v>27.54</v>
      </c>
      <c r="S630" s="45">
        <v>35.130000000000003</v>
      </c>
      <c r="T630" s="46">
        <v>31.05</v>
      </c>
      <c r="U630" s="45">
        <v>22.34</v>
      </c>
      <c r="V630" s="46">
        <v>45.29</v>
      </c>
      <c r="W630" s="45">
        <v>47.66</v>
      </c>
      <c r="X630" s="46">
        <v>8.02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22"/>
        <v>342.78</v>
      </c>
      <c r="AE630" s="58"/>
    </row>
    <row r="631" spans="2:31" x14ac:dyDescent="0.3">
      <c r="B631" s="4" t="s">
        <v>31</v>
      </c>
      <c r="C631" s="4"/>
      <c r="D631" s="4"/>
      <c r="E631" s="45">
        <v>0</v>
      </c>
      <c r="F631" s="46">
        <v>6.68</v>
      </c>
      <c r="G631" s="45">
        <v>13.4</v>
      </c>
      <c r="H631" s="46">
        <v>0.92</v>
      </c>
      <c r="I631" s="45">
        <v>0</v>
      </c>
      <c r="J631" s="46">
        <v>0</v>
      </c>
      <c r="K631" s="45">
        <v>0</v>
      </c>
      <c r="L631" s="46">
        <v>0</v>
      </c>
      <c r="M631" s="45">
        <v>5.0999999999999996</v>
      </c>
      <c r="N631" s="46">
        <v>18.899999999999999</v>
      </c>
      <c r="O631" s="45">
        <v>3.86</v>
      </c>
      <c r="P631" s="46">
        <v>3.3</v>
      </c>
      <c r="Q631" s="45">
        <v>16.3</v>
      </c>
      <c r="R631" s="46">
        <v>16.3</v>
      </c>
      <c r="S631" s="45">
        <v>15.2</v>
      </c>
      <c r="T631" s="46">
        <v>13.02</v>
      </c>
      <c r="U631" s="45">
        <v>11.83</v>
      </c>
      <c r="V631" s="46">
        <v>11.56</v>
      </c>
      <c r="W631" s="45">
        <v>11.89</v>
      </c>
      <c r="X631" s="46">
        <v>2.77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22"/>
        <v>151.03</v>
      </c>
      <c r="AE631" s="58"/>
    </row>
    <row r="632" spans="2:31" x14ac:dyDescent="0.3">
      <c r="B632" s="4" t="s">
        <v>32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0.8</v>
      </c>
      <c r="M632" s="45">
        <v>7.58</v>
      </c>
      <c r="N632" s="46">
        <v>10.47</v>
      </c>
      <c r="O632" s="45">
        <v>11.04</v>
      </c>
      <c r="P632" s="46">
        <v>13.62</v>
      </c>
      <c r="Q632" s="45">
        <v>3.25</v>
      </c>
      <c r="R632" s="46">
        <v>6.17</v>
      </c>
      <c r="S632" s="45">
        <v>15.2</v>
      </c>
      <c r="T632" s="46">
        <v>11.95</v>
      </c>
      <c r="U632" s="45">
        <v>8.06</v>
      </c>
      <c r="V632" s="46">
        <v>17.13</v>
      </c>
      <c r="W632" s="45">
        <v>22.37</v>
      </c>
      <c r="X632" s="46">
        <v>0.28000000000000003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22"/>
        <v>127.92</v>
      </c>
      <c r="AE632" s="58"/>
    </row>
    <row r="633" spans="2:31" x14ac:dyDescent="0.3">
      <c r="B633" s="4" t="s">
        <v>33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0.16</v>
      </c>
      <c r="N633" s="46">
        <v>0</v>
      </c>
      <c r="O633" s="45">
        <v>0</v>
      </c>
      <c r="P633" s="46">
        <v>0</v>
      </c>
      <c r="Q633" s="45">
        <v>0</v>
      </c>
      <c r="R633" s="46">
        <v>0</v>
      </c>
      <c r="S633" s="45">
        <v>0</v>
      </c>
      <c r="T633" s="46">
        <v>0</v>
      </c>
      <c r="U633" s="45">
        <v>0</v>
      </c>
      <c r="V633" s="46">
        <v>0</v>
      </c>
      <c r="W633" s="45">
        <v>4.45</v>
      </c>
      <c r="X633" s="46">
        <v>0.54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22"/>
        <v>5.15</v>
      </c>
      <c r="AE633" s="58"/>
    </row>
    <row r="634" spans="2:31" x14ac:dyDescent="0.3">
      <c r="B634" s="4" t="s">
        <v>34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0.15</v>
      </c>
      <c r="N634" s="46">
        <v>0.34</v>
      </c>
      <c r="O634" s="45">
        <v>0.1</v>
      </c>
      <c r="P634" s="46">
        <v>0</v>
      </c>
      <c r="Q634" s="45">
        <v>0.01</v>
      </c>
      <c r="R634" s="46">
        <v>0.6</v>
      </c>
      <c r="S634" s="45">
        <v>0.34</v>
      </c>
      <c r="T634" s="46">
        <v>0</v>
      </c>
      <c r="U634" s="45">
        <v>0</v>
      </c>
      <c r="V634" s="46">
        <v>0</v>
      </c>
      <c r="W634" s="45">
        <v>0.02</v>
      </c>
      <c r="X634" s="46">
        <v>0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22"/>
        <v>1.56</v>
      </c>
      <c r="AE634" s="58"/>
    </row>
    <row r="635" spans="2:31" x14ac:dyDescent="0.3">
      <c r="B635" s="4" t="s">
        <v>35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6.79</v>
      </c>
      <c r="J635" s="46">
        <v>3.31</v>
      </c>
      <c r="K635" s="45">
        <v>0</v>
      </c>
      <c r="L635" s="46">
        <v>0</v>
      </c>
      <c r="M635" s="45">
        <v>0.37</v>
      </c>
      <c r="N635" s="46">
        <v>8.64</v>
      </c>
      <c r="O635" s="45">
        <v>8.81</v>
      </c>
      <c r="P635" s="46">
        <v>7.36</v>
      </c>
      <c r="Q635" s="45">
        <v>9.7899999999999991</v>
      </c>
      <c r="R635" s="46">
        <v>7.13</v>
      </c>
      <c r="S635" s="45">
        <v>7.93</v>
      </c>
      <c r="T635" s="46">
        <v>7.66</v>
      </c>
      <c r="U635" s="45">
        <v>8.5</v>
      </c>
      <c r="V635" s="46">
        <v>4.8600000000000003</v>
      </c>
      <c r="W635" s="45">
        <v>6.54</v>
      </c>
      <c r="X635" s="46">
        <v>1.26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22"/>
        <v>88.950000000000017</v>
      </c>
      <c r="AE635" s="58"/>
    </row>
    <row r="636" spans="2:31" x14ac:dyDescent="0.3">
      <c r="B636" s="4" t="s">
        <v>36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0.01</v>
      </c>
      <c r="M636" s="45">
        <v>0</v>
      </c>
      <c r="N636" s="46">
        <v>0</v>
      </c>
      <c r="O636" s="45">
        <v>0</v>
      </c>
      <c r="P636" s="46">
        <v>0.04</v>
      </c>
      <c r="Q636" s="45">
        <v>0</v>
      </c>
      <c r="R636" s="46">
        <v>0.3</v>
      </c>
      <c r="S636" s="45">
        <v>1.71</v>
      </c>
      <c r="T636" s="46">
        <v>1.5</v>
      </c>
      <c r="U636" s="45">
        <v>0.8</v>
      </c>
      <c r="V636" s="46">
        <v>0.01</v>
      </c>
      <c r="W636" s="45">
        <v>0</v>
      </c>
      <c r="X636" s="46">
        <v>0.17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22"/>
        <v>4.54</v>
      </c>
      <c r="AE636" s="58"/>
    </row>
    <row r="637" spans="2:31" x14ac:dyDescent="0.3">
      <c r="B637" s="4" t="s">
        <v>108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2.23</v>
      </c>
      <c r="J637" s="46">
        <v>1.45</v>
      </c>
      <c r="K637" s="45">
        <v>11.37</v>
      </c>
      <c r="L637" s="46">
        <v>0.96</v>
      </c>
      <c r="M637" s="45">
        <v>0</v>
      </c>
      <c r="N637" s="46">
        <v>0.17</v>
      </c>
      <c r="O637" s="45">
        <v>0</v>
      </c>
      <c r="P637" s="46">
        <v>0.93</v>
      </c>
      <c r="Q637" s="45">
        <v>1.04</v>
      </c>
      <c r="R637" s="46">
        <v>2.0099999999999998</v>
      </c>
      <c r="S637" s="45">
        <v>4.63</v>
      </c>
      <c r="T637" s="46">
        <v>3.19</v>
      </c>
      <c r="U637" s="45">
        <v>1.31</v>
      </c>
      <c r="V637" s="46">
        <v>0.02</v>
      </c>
      <c r="W637" s="45">
        <v>0</v>
      </c>
      <c r="X637" s="46">
        <v>0.59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22"/>
        <v>29.899999999999995</v>
      </c>
      <c r="AE637" s="58"/>
    </row>
    <row r="638" spans="2:31" x14ac:dyDescent="0.3">
      <c r="B638" s="4" t="s">
        <v>86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3.06</v>
      </c>
      <c r="N638" s="46">
        <v>0.01</v>
      </c>
      <c r="O638" s="45">
        <v>0</v>
      </c>
      <c r="P638" s="46">
        <v>4.03</v>
      </c>
      <c r="Q638" s="45">
        <v>3.17</v>
      </c>
      <c r="R638" s="46">
        <v>5.31</v>
      </c>
      <c r="S638" s="45">
        <v>4.62</v>
      </c>
      <c r="T638" s="46">
        <v>4.34</v>
      </c>
      <c r="U638" s="45">
        <v>5.17</v>
      </c>
      <c r="V638" s="46">
        <v>5.14</v>
      </c>
      <c r="W638" s="45">
        <v>1.03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22"/>
        <v>35.880000000000003</v>
      </c>
      <c r="AE638" s="58"/>
    </row>
    <row r="639" spans="2:31" x14ac:dyDescent="0.3">
      <c r="B639" s="4" t="s">
        <v>87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3.41</v>
      </c>
      <c r="J639" s="46">
        <v>4.74</v>
      </c>
      <c r="K639" s="45">
        <v>0.56000000000000005</v>
      </c>
      <c r="L639" s="46">
        <v>3.85</v>
      </c>
      <c r="M639" s="45">
        <v>14.17</v>
      </c>
      <c r="N639" s="46">
        <v>27.22</v>
      </c>
      <c r="O639" s="45">
        <v>29.29</v>
      </c>
      <c r="P639" s="46">
        <v>26.57</v>
      </c>
      <c r="Q639" s="45">
        <v>33.29</v>
      </c>
      <c r="R639" s="46">
        <v>32.29</v>
      </c>
      <c r="S639" s="45">
        <v>28.71</v>
      </c>
      <c r="T639" s="46">
        <v>23.91</v>
      </c>
      <c r="U639" s="45">
        <v>22.59</v>
      </c>
      <c r="V639" s="46">
        <v>20.440000000000001</v>
      </c>
      <c r="W639" s="45">
        <v>5.79</v>
      </c>
      <c r="X639" s="46">
        <v>2.42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22"/>
        <v>279.25000000000006</v>
      </c>
      <c r="AE639" s="58"/>
    </row>
    <row r="640" spans="2:31" x14ac:dyDescent="0.3">
      <c r="B640" s="4" t="s">
        <v>93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0.21</v>
      </c>
      <c r="M640" s="45">
        <v>5.12</v>
      </c>
      <c r="N640" s="46">
        <v>9.8800000000000008</v>
      </c>
      <c r="O640" s="45">
        <v>8.2100000000000009</v>
      </c>
      <c r="P640" s="46">
        <v>5.98</v>
      </c>
      <c r="Q640" s="45">
        <v>10.58</v>
      </c>
      <c r="R640" s="46">
        <v>12.3</v>
      </c>
      <c r="S640" s="45">
        <v>11.4</v>
      </c>
      <c r="T640" s="46">
        <v>10.08</v>
      </c>
      <c r="U640" s="45">
        <v>9.98</v>
      </c>
      <c r="V640" s="46">
        <v>10.36</v>
      </c>
      <c r="W640" s="45">
        <v>1.79</v>
      </c>
      <c r="X640" s="46">
        <v>0.38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22"/>
        <v>96.27000000000001</v>
      </c>
      <c r="AE640" s="58"/>
    </row>
    <row r="641" spans="2:31" x14ac:dyDescent="0.3">
      <c r="B641" s="4" t="s">
        <v>99</v>
      </c>
      <c r="C641" s="4"/>
      <c r="D641" s="4"/>
      <c r="E641" s="45">
        <v>0</v>
      </c>
      <c r="F641" s="46">
        <v>0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</v>
      </c>
      <c r="M641" s="45">
        <v>5.66</v>
      </c>
      <c r="N641" s="46">
        <v>8.4700000000000006</v>
      </c>
      <c r="O641" s="45">
        <v>2.65</v>
      </c>
      <c r="P641" s="46">
        <v>3.44</v>
      </c>
      <c r="Q641" s="45">
        <v>4.03</v>
      </c>
      <c r="R641" s="46">
        <v>2</v>
      </c>
      <c r="S641" s="45">
        <v>0</v>
      </c>
      <c r="T641" s="46">
        <v>0</v>
      </c>
      <c r="U641" s="45">
        <v>0</v>
      </c>
      <c r="V641" s="46">
        <v>0.18</v>
      </c>
      <c r="W641" s="45">
        <v>0.68</v>
      </c>
      <c r="X641" s="46">
        <v>1.43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22"/>
        <v>28.540000000000003</v>
      </c>
      <c r="AE641" s="58"/>
    </row>
    <row r="642" spans="2:31" x14ac:dyDescent="0.3">
      <c r="B642" s="4" t="s">
        <v>100</v>
      </c>
      <c r="C642" s="4"/>
      <c r="D642" s="4"/>
      <c r="E642" s="45">
        <v>0</v>
      </c>
      <c r="F642" s="46">
        <v>0</v>
      </c>
      <c r="G642" s="45">
        <v>0</v>
      </c>
      <c r="H642" s="46">
        <v>0</v>
      </c>
      <c r="I642" s="45">
        <v>4.04</v>
      </c>
      <c r="J642" s="46">
        <v>0.55000000000000004</v>
      </c>
      <c r="K642" s="45">
        <v>0</v>
      </c>
      <c r="L642" s="46">
        <v>0</v>
      </c>
      <c r="M642" s="45">
        <v>0</v>
      </c>
      <c r="N642" s="46">
        <v>6.8</v>
      </c>
      <c r="O642" s="45">
        <v>12.29</v>
      </c>
      <c r="P642" s="46">
        <v>14.84</v>
      </c>
      <c r="Q642" s="45">
        <v>4.58</v>
      </c>
      <c r="R642" s="46">
        <v>5.92</v>
      </c>
      <c r="S642" s="45">
        <v>4.34</v>
      </c>
      <c r="T642" s="46">
        <v>2.2799999999999998</v>
      </c>
      <c r="U642" s="45">
        <v>0.67</v>
      </c>
      <c r="V642" s="46">
        <v>2.78</v>
      </c>
      <c r="W642" s="45">
        <v>4.09</v>
      </c>
      <c r="X642" s="46">
        <v>2.33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22"/>
        <v>65.510000000000005</v>
      </c>
      <c r="AE642" s="58"/>
    </row>
    <row r="643" spans="2:31" x14ac:dyDescent="0.3">
      <c r="B643" s="4" t="s">
        <v>101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0.33</v>
      </c>
      <c r="M643" s="45">
        <v>2.8</v>
      </c>
      <c r="N643" s="46">
        <v>8.1</v>
      </c>
      <c r="O643" s="45">
        <v>11</v>
      </c>
      <c r="P643" s="46">
        <v>16.7</v>
      </c>
      <c r="Q643" s="45">
        <v>40</v>
      </c>
      <c r="R643" s="46">
        <v>59.72</v>
      </c>
      <c r="S643" s="45">
        <v>71.58</v>
      </c>
      <c r="T643" s="46">
        <v>72.69</v>
      </c>
      <c r="U643" s="45">
        <v>64.83</v>
      </c>
      <c r="V643" s="46">
        <v>63.91</v>
      </c>
      <c r="W643" s="45">
        <v>47.12</v>
      </c>
      <c r="X643" s="46">
        <v>0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22"/>
        <v>458.78</v>
      </c>
      <c r="AE643" s="58"/>
    </row>
    <row r="644" spans="2:31" x14ac:dyDescent="0.3">
      <c r="B644" s="4" t="s">
        <v>102</v>
      </c>
      <c r="C644" s="4"/>
      <c r="D644" s="4"/>
      <c r="E644" s="45">
        <v>0</v>
      </c>
      <c r="F644" s="46">
        <v>0</v>
      </c>
      <c r="G644" s="45">
        <v>0</v>
      </c>
      <c r="H644" s="46">
        <v>0</v>
      </c>
      <c r="I644" s="45">
        <v>8.27</v>
      </c>
      <c r="J644" s="46">
        <v>10.38</v>
      </c>
      <c r="K644" s="45">
        <v>3.06</v>
      </c>
      <c r="L644" s="46">
        <v>7.74</v>
      </c>
      <c r="M644" s="45">
        <v>11.23</v>
      </c>
      <c r="N644" s="46">
        <v>23.09</v>
      </c>
      <c r="O644" s="45">
        <v>23.88</v>
      </c>
      <c r="P644" s="46">
        <v>16.48</v>
      </c>
      <c r="Q644" s="45">
        <v>8.99</v>
      </c>
      <c r="R644" s="46">
        <v>6.17</v>
      </c>
      <c r="S644" s="45">
        <v>4.8</v>
      </c>
      <c r="T644" s="46">
        <v>4.1900000000000004</v>
      </c>
      <c r="U644" s="45">
        <v>5.05</v>
      </c>
      <c r="V644" s="46">
        <v>6.83</v>
      </c>
      <c r="W644" s="45">
        <v>11.84</v>
      </c>
      <c r="X644" s="46">
        <v>2.72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22"/>
        <v>154.72000000000003</v>
      </c>
      <c r="AE644" s="58"/>
    </row>
    <row r="645" spans="2:31" x14ac:dyDescent="0.3">
      <c r="B645" s="4" t="s">
        <v>109</v>
      </c>
      <c r="C645" s="4"/>
      <c r="D645" s="4"/>
      <c r="E645" s="45">
        <v>0</v>
      </c>
      <c r="F645" s="46">
        <v>0</v>
      </c>
      <c r="G645" s="45">
        <v>0</v>
      </c>
      <c r="H645" s="46">
        <v>0</v>
      </c>
      <c r="I645" s="45">
        <v>0</v>
      </c>
      <c r="J645" s="46">
        <v>0.23</v>
      </c>
      <c r="K645" s="45">
        <v>2.11</v>
      </c>
      <c r="L645" s="46">
        <v>0.85</v>
      </c>
      <c r="M645" s="45">
        <v>12.16</v>
      </c>
      <c r="N645" s="46">
        <v>4.9000000000000004</v>
      </c>
      <c r="O645" s="45">
        <v>6.74</v>
      </c>
      <c r="P645" s="46">
        <v>9.9</v>
      </c>
      <c r="Q645" s="45">
        <v>12.66</v>
      </c>
      <c r="R645" s="46">
        <v>15.35</v>
      </c>
      <c r="S645" s="45">
        <v>21.7</v>
      </c>
      <c r="T645" s="46">
        <v>16.45</v>
      </c>
      <c r="U645" s="45">
        <v>15.43</v>
      </c>
      <c r="V645" s="46">
        <v>16.03</v>
      </c>
      <c r="W645" s="45">
        <v>16.07</v>
      </c>
      <c r="X645" s="46">
        <v>6.35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22"/>
        <v>156.92999999999998</v>
      </c>
      <c r="AE645" s="58"/>
    </row>
    <row r="646" spans="2:31" x14ac:dyDescent="0.3">
      <c r="B646" s="4" t="s">
        <v>115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12.41</v>
      </c>
      <c r="M646" s="45">
        <v>32.36</v>
      </c>
      <c r="N646" s="46">
        <v>36.31</v>
      </c>
      <c r="O646" s="45">
        <v>47.95</v>
      </c>
      <c r="P646" s="46">
        <v>41.15</v>
      </c>
      <c r="Q646" s="45">
        <v>36.909999999999997</v>
      </c>
      <c r="R646" s="46">
        <v>34.29</v>
      </c>
      <c r="S646" s="45">
        <v>32.74</v>
      </c>
      <c r="T646" s="46">
        <v>32.020000000000003</v>
      </c>
      <c r="U646" s="45">
        <v>31.91</v>
      </c>
      <c r="V646" s="46">
        <v>42.57</v>
      </c>
      <c r="W646" s="45">
        <v>41.96</v>
      </c>
      <c r="X646" s="46">
        <v>2.34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22"/>
        <v>424.91999999999996</v>
      </c>
      <c r="AE646" s="58"/>
    </row>
    <row r="647" spans="2:31" x14ac:dyDescent="0.3">
      <c r="B647" s="4" t="s">
        <v>121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0</v>
      </c>
      <c r="N647" s="46">
        <v>0</v>
      </c>
      <c r="O647" s="45">
        <v>0</v>
      </c>
      <c r="P647" s="46">
        <v>0</v>
      </c>
      <c r="Q647" s="45">
        <v>0</v>
      </c>
      <c r="R647" s="46">
        <v>0</v>
      </c>
      <c r="S647" s="45">
        <v>0</v>
      </c>
      <c r="T647" s="46">
        <v>0</v>
      </c>
      <c r="U647" s="45">
        <v>0</v>
      </c>
      <c r="V647" s="46">
        <v>0</v>
      </c>
      <c r="W647" s="45">
        <v>0</v>
      </c>
      <c r="X647" s="46">
        <v>0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22"/>
        <v>0</v>
      </c>
      <c r="AE647" s="58"/>
    </row>
    <row r="648" spans="2:31" x14ac:dyDescent="0.3">
      <c r="B648" s="4" t="s">
        <v>131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5.78</v>
      </c>
      <c r="O648" s="45">
        <v>0.01</v>
      </c>
      <c r="P648" s="46">
        <v>0</v>
      </c>
      <c r="Q648" s="45">
        <v>0</v>
      </c>
      <c r="R648" s="46">
        <v>0</v>
      </c>
      <c r="S648" s="45">
        <v>0</v>
      </c>
      <c r="T648" s="46">
        <v>0</v>
      </c>
      <c r="U648" s="45">
        <v>0</v>
      </c>
      <c r="V648" s="46">
        <v>0</v>
      </c>
      <c r="W648" s="45">
        <v>0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 t="shared" si="22"/>
        <v>5.79</v>
      </c>
      <c r="AE648" s="58"/>
    </row>
    <row r="649" spans="2:31" x14ac:dyDescent="0.3">
      <c r="B649" s="4" t="s">
        <v>132</v>
      </c>
      <c r="C649" s="4"/>
      <c r="D649" s="4"/>
      <c r="E649" s="45">
        <v>0</v>
      </c>
      <c r="F649" s="46">
        <v>0</v>
      </c>
      <c r="G649" s="45">
        <v>0</v>
      </c>
      <c r="H649" s="46">
        <v>0</v>
      </c>
      <c r="I649" s="45">
        <v>0</v>
      </c>
      <c r="J649" s="46">
        <v>0</v>
      </c>
      <c r="K649" s="45">
        <v>0</v>
      </c>
      <c r="L649" s="46">
        <v>0</v>
      </c>
      <c r="M649" s="45">
        <v>0</v>
      </c>
      <c r="N649" s="46">
        <v>0</v>
      </c>
      <c r="O649" s="45">
        <v>0</v>
      </c>
      <c r="P649" s="46">
        <v>0</v>
      </c>
      <c r="Q649" s="45">
        <v>0</v>
      </c>
      <c r="R649" s="46">
        <v>0</v>
      </c>
      <c r="S649" s="45">
        <v>0</v>
      </c>
      <c r="T649" s="46">
        <v>0</v>
      </c>
      <c r="U649" s="45">
        <v>0</v>
      </c>
      <c r="V649" s="46">
        <v>0</v>
      </c>
      <c r="W649" s="45">
        <v>0.05</v>
      </c>
      <c r="X649" s="46">
        <v>0.67</v>
      </c>
      <c r="Y649" s="45">
        <v>0</v>
      </c>
      <c r="Z649" s="46">
        <v>0</v>
      </c>
      <c r="AA649" s="45">
        <v>0</v>
      </c>
      <c r="AB649" s="46">
        <v>0</v>
      </c>
      <c r="AC649" s="58"/>
      <c r="AD649" s="59">
        <f t="shared" si="22"/>
        <v>0.72000000000000008</v>
      </c>
      <c r="AE649" s="58"/>
    </row>
    <row r="650" spans="2:31" x14ac:dyDescent="0.3">
      <c r="B650" s="12" t="s">
        <v>2</v>
      </c>
      <c r="C650" s="12"/>
      <c r="D650" s="12"/>
      <c r="E650" s="13">
        <f>SUM(E602:E649)</f>
        <v>0</v>
      </c>
      <c r="F650" s="13">
        <f>SUM(F602:F649)</f>
        <v>6.68</v>
      </c>
      <c r="G650" s="13">
        <f t="shared" ref="G650:AB650" si="23">SUM(G602:G649)</f>
        <v>13.4</v>
      </c>
      <c r="H650" s="13">
        <f t="shared" si="23"/>
        <v>0.92</v>
      </c>
      <c r="I650" s="13">
        <f t="shared" si="23"/>
        <v>27.08</v>
      </c>
      <c r="J650" s="13">
        <f>SUM(J602:J649)</f>
        <v>38.119999999999997</v>
      </c>
      <c r="K650" s="13">
        <f t="shared" si="23"/>
        <v>33.459999999999994</v>
      </c>
      <c r="L650" s="13">
        <f t="shared" si="23"/>
        <v>120.45999999999995</v>
      </c>
      <c r="M650" s="13">
        <f t="shared" si="23"/>
        <v>429.98000000000013</v>
      </c>
      <c r="N650" s="13">
        <f t="shared" si="23"/>
        <v>481.00999999999993</v>
      </c>
      <c r="O650" s="13">
        <f t="shared" si="23"/>
        <v>382.78000000000003</v>
      </c>
      <c r="P650" s="13">
        <f>SUM(P602:P649)</f>
        <v>363.18999999999994</v>
      </c>
      <c r="Q650" s="13">
        <f t="shared" si="23"/>
        <v>427.95000000000005</v>
      </c>
      <c r="R650" s="13">
        <f t="shared" si="23"/>
        <v>566.56000000000006</v>
      </c>
      <c r="S650" s="13">
        <f>SUM(S602:S649)</f>
        <v>565.80999999999983</v>
      </c>
      <c r="T650" s="13">
        <f t="shared" si="23"/>
        <v>567.87000000000012</v>
      </c>
      <c r="U650" s="13">
        <f t="shared" si="23"/>
        <v>568.24999999999989</v>
      </c>
      <c r="V650" s="13">
        <f>SUM(V602:V649)</f>
        <v>621.3900000000001</v>
      </c>
      <c r="W650" s="13">
        <f t="shared" si="23"/>
        <v>600.25</v>
      </c>
      <c r="X650" s="13">
        <f t="shared" si="23"/>
        <v>98.300000000000011</v>
      </c>
      <c r="Y650" s="13">
        <f t="shared" si="23"/>
        <v>0</v>
      </c>
      <c r="Z650" s="13">
        <f t="shared" si="23"/>
        <v>0</v>
      </c>
      <c r="AA650" s="13">
        <f t="shared" si="23"/>
        <v>0</v>
      </c>
      <c r="AB650" s="13">
        <f t="shared" si="23"/>
        <v>0</v>
      </c>
      <c r="AC650" s="111">
        <f>SUM(AC602:AE649)</f>
        <v>5913.4600000000009</v>
      </c>
      <c r="AD650" s="111"/>
      <c r="AE650" s="111"/>
    </row>
    <row r="653" spans="2:31" x14ac:dyDescent="0.3">
      <c r="B653" s="8">
        <f>'Resumen-Mensual'!$Q$24</f>
        <v>45578</v>
      </c>
    </row>
    <row r="654" spans="2:31" x14ac:dyDescent="0.3">
      <c r="B654" s="8"/>
    </row>
    <row r="655" spans="2:31" x14ac:dyDescent="0.3">
      <c r="B655" s="9" t="s">
        <v>81</v>
      </c>
      <c r="C655" s="10"/>
      <c r="D655" s="10"/>
      <c r="E655" s="11">
        <v>1</v>
      </c>
      <c r="F655" s="11">
        <v>2</v>
      </c>
      <c r="G655" s="11">
        <v>3</v>
      </c>
      <c r="H655" s="11">
        <v>4</v>
      </c>
      <c r="I655" s="11">
        <v>5</v>
      </c>
      <c r="J655" s="11">
        <v>6</v>
      </c>
      <c r="K655" s="11">
        <v>7</v>
      </c>
      <c r="L655" s="11">
        <v>8</v>
      </c>
      <c r="M655" s="11">
        <v>9</v>
      </c>
      <c r="N655" s="11">
        <v>10</v>
      </c>
      <c r="O655" s="11">
        <v>11</v>
      </c>
      <c r="P655" s="11">
        <v>12</v>
      </c>
      <c r="Q655" s="11">
        <v>13</v>
      </c>
      <c r="R655" s="11">
        <v>14</v>
      </c>
      <c r="S655" s="11">
        <v>15</v>
      </c>
      <c r="T655" s="11">
        <v>16</v>
      </c>
      <c r="U655" s="11">
        <v>17</v>
      </c>
      <c r="V655" s="11">
        <v>18</v>
      </c>
      <c r="W655" s="11">
        <v>19</v>
      </c>
      <c r="X655" s="11">
        <v>20</v>
      </c>
      <c r="Y655" s="11">
        <v>21</v>
      </c>
      <c r="Z655" s="11">
        <v>22</v>
      </c>
      <c r="AA655" s="11">
        <v>23</v>
      </c>
      <c r="AB655" s="11">
        <v>24</v>
      </c>
      <c r="AC655" s="94" t="s">
        <v>2</v>
      </c>
      <c r="AD655" s="94"/>
      <c r="AE655" s="94"/>
    </row>
    <row r="656" spans="2:31" x14ac:dyDescent="0.3">
      <c r="B656" s="14" t="s">
        <v>4</v>
      </c>
      <c r="C656" s="49"/>
      <c r="D656" s="49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4.67</v>
      </c>
      <c r="M656" s="45">
        <v>24.67</v>
      </c>
      <c r="N656" s="46">
        <v>53.1</v>
      </c>
      <c r="O656" s="45">
        <v>21.81</v>
      </c>
      <c r="P656" s="46">
        <v>2.38</v>
      </c>
      <c r="Q656" s="45">
        <v>1.21</v>
      </c>
      <c r="R656" s="46">
        <v>1.04</v>
      </c>
      <c r="S656" s="45">
        <v>0.19</v>
      </c>
      <c r="T656" s="46">
        <v>0</v>
      </c>
      <c r="U656" s="45">
        <v>0.92</v>
      </c>
      <c r="V656" s="46">
        <v>1.21</v>
      </c>
      <c r="W656" s="45">
        <v>5.55</v>
      </c>
      <c r="X656" s="46">
        <v>11.06</v>
      </c>
      <c r="Y656" s="45">
        <v>0</v>
      </c>
      <c r="Z656" s="46">
        <v>0</v>
      </c>
      <c r="AA656" s="45">
        <v>0</v>
      </c>
      <c r="AB656" s="46">
        <v>0</v>
      </c>
      <c r="AC656" s="60"/>
      <c r="AD656" s="61">
        <f>SUM(E656:AB656)</f>
        <v>127.80999999999999</v>
      </c>
      <c r="AE656" s="60"/>
    </row>
    <row r="657" spans="2:31" x14ac:dyDescent="0.3">
      <c r="B657" s="14" t="s">
        <v>5</v>
      </c>
      <c r="C657" s="14"/>
      <c r="D657" s="1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10.52</v>
      </c>
      <c r="M657" s="45">
        <v>28.7</v>
      </c>
      <c r="N657" s="46">
        <v>18.12</v>
      </c>
      <c r="O657" s="45">
        <v>4.92</v>
      </c>
      <c r="P657" s="46">
        <v>7.38</v>
      </c>
      <c r="Q657" s="45">
        <v>12.1</v>
      </c>
      <c r="R657" s="46">
        <v>18.91</v>
      </c>
      <c r="S657" s="45">
        <v>12.91</v>
      </c>
      <c r="T657" s="46">
        <v>15.6</v>
      </c>
      <c r="U657" s="45">
        <v>18.84</v>
      </c>
      <c r="V657" s="46">
        <v>19.079999999999998</v>
      </c>
      <c r="W657" s="45">
        <v>16.52</v>
      </c>
      <c r="X657" s="46">
        <v>2.59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>SUM(E657:AB657)</f>
        <v>186.19</v>
      </c>
      <c r="AE657" s="58"/>
    </row>
    <row r="658" spans="2:31" x14ac:dyDescent="0.3">
      <c r="B658" s="14" t="s">
        <v>6</v>
      </c>
      <c r="C658" s="14"/>
      <c r="D658" s="1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0</v>
      </c>
      <c r="N658" s="46">
        <v>0</v>
      </c>
      <c r="O658" s="45">
        <v>0</v>
      </c>
      <c r="P658" s="46">
        <v>0</v>
      </c>
      <c r="Q658" s="45">
        <v>0</v>
      </c>
      <c r="R658" s="46">
        <v>0</v>
      </c>
      <c r="S658" s="45">
        <v>0</v>
      </c>
      <c r="T658" s="46">
        <v>0</v>
      </c>
      <c r="U658" s="45">
        <v>0</v>
      </c>
      <c r="V658" s="46">
        <v>0</v>
      </c>
      <c r="W658" s="45">
        <v>0</v>
      </c>
      <c r="X658" s="46">
        <v>0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ref="AD658:AD703" si="24">SUM(E658:AB658)</f>
        <v>0</v>
      </c>
      <c r="AE658" s="58"/>
    </row>
    <row r="659" spans="2:31" x14ac:dyDescent="0.3">
      <c r="B659" s="14" t="s">
        <v>106</v>
      </c>
      <c r="C659" s="14"/>
      <c r="D659" s="1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0.36</v>
      </c>
      <c r="M659" s="45">
        <v>1.71</v>
      </c>
      <c r="N659" s="46">
        <v>0.8</v>
      </c>
      <c r="O659" s="45">
        <v>0.12</v>
      </c>
      <c r="P659" s="46">
        <v>1.07</v>
      </c>
      <c r="Q659" s="45">
        <v>11.45</v>
      </c>
      <c r="R659" s="46">
        <v>46.47</v>
      </c>
      <c r="S659" s="45">
        <v>84.33</v>
      </c>
      <c r="T659" s="46">
        <v>89.87</v>
      </c>
      <c r="U659" s="45">
        <v>94.57</v>
      </c>
      <c r="V659" s="46">
        <v>83.66</v>
      </c>
      <c r="W659" s="45">
        <v>74.849999999999994</v>
      </c>
      <c r="X659" s="46">
        <v>14.63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24"/>
        <v>503.89</v>
      </c>
      <c r="AE659" s="58"/>
    </row>
    <row r="660" spans="2:31" x14ac:dyDescent="0.3">
      <c r="B660" s="14" t="s">
        <v>7</v>
      </c>
      <c r="C660" s="14"/>
      <c r="D660" s="1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1.99</v>
      </c>
      <c r="M660" s="45">
        <v>24.58</v>
      </c>
      <c r="N660" s="46">
        <v>5.14</v>
      </c>
      <c r="O660" s="45">
        <v>1.65</v>
      </c>
      <c r="P660" s="46">
        <v>0.03</v>
      </c>
      <c r="Q660" s="45">
        <v>0</v>
      </c>
      <c r="R660" s="46">
        <v>50.24</v>
      </c>
      <c r="S660" s="45">
        <v>101.88</v>
      </c>
      <c r="T660" s="46">
        <v>57.42</v>
      </c>
      <c r="U660" s="45">
        <v>53.19</v>
      </c>
      <c r="V660" s="46">
        <v>36.46</v>
      </c>
      <c r="W660" s="45">
        <v>21.67</v>
      </c>
      <c r="X660" s="46">
        <v>3.89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24"/>
        <v>358.14</v>
      </c>
      <c r="AE660" s="58"/>
    </row>
    <row r="661" spans="2:31" x14ac:dyDescent="0.3">
      <c r="B661" s="14" t="s">
        <v>8</v>
      </c>
      <c r="C661" s="14"/>
      <c r="D661" s="1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7.5</v>
      </c>
      <c r="M661" s="45">
        <v>21.56</v>
      </c>
      <c r="N661" s="46">
        <v>16.010000000000002</v>
      </c>
      <c r="O661" s="45">
        <v>7.86</v>
      </c>
      <c r="P661" s="46">
        <v>2.46</v>
      </c>
      <c r="Q661" s="45">
        <v>1.29</v>
      </c>
      <c r="R661" s="46">
        <v>9.4499999999999993</v>
      </c>
      <c r="S661" s="45">
        <v>15.07</v>
      </c>
      <c r="T661" s="46">
        <v>15.51</v>
      </c>
      <c r="U661" s="45">
        <v>4.7</v>
      </c>
      <c r="V661" s="46">
        <v>2.84</v>
      </c>
      <c r="W661" s="45">
        <v>6.31</v>
      </c>
      <c r="X661" s="46">
        <v>0.62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24"/>
        <v>111.18</v>
      </c>
      <c r="AE661" s="58"/>
    </row>
    <row r="662" spans="2:31" x14ac:dyDescent="0.3">
      <c r="B662" s="14" t="s">
        <v>9</v>
      </c>
      <c r="C662" s="14"/>
      <c r="D662" s="1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0</v>
      </c>
      <c r="O662" s="45">
        <v>0</v>
      </c>
      <c r="P662" s="46">
        <v>0</v>
      </c>
      <c r="Q662" s="45">
        <v>0</v>
      </c>
      <c r="R662" s="46">
        <v>0</v>
      </c>
      <c r="S662" s="45">
        <v>0</v>
      </c>
      <c r="T662" s="46">
        <v>0</v>
      </c>
      <c r="U662" s="45">
        <v>0</v>
      </c>
      <c r="V662" s="46">
        <v>0</v>
      </c>
      <c r="W662" s="45">
        <v>0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24"/>
        <v>0</v>
      </c>
      <c r="AE662" s="58"/>
    </row>
    <row r="663" spans="2:31" x14ac:dyDescent="0.3">
      <c r="B663" s="14" t="s">
        <v>10</v>
      </c>
      <c r="C663" s="14"/>
      <c r="D663" s="1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4.45</v>
      </c>
      <c r="M663" s="45">
        <v>9.91</v>
      </c>
      <c r="N663" s="46">
        <v>5.0599999999999996</v>
      </c>
      <c r="O663" s="45">
        <v>5.34</v>
      </c>
      <c r="P663" s="46">
        <v>6.41</v>
      </c>
      <c r="Q663" s="45">
        <v>10.36</v>
      </c>
      <c r="R663" s="46">
        <v>18.05</v>
      </c>
      <c r="S663" s="45">
        <v>5.43</v>
      </c>
      <c r="T663" s="46">
        <v>0</v>
      </c>
      <c r="U663" s="45">
        <v>0</v>
      </c>
      <c r="V663" s="46">
        <v>1.03</v>
      </c>
      <c r="W663" s="45">
        <v>19.809999999999999</v>
      </c>
      <c r="X663" s="46">
        <v>0.41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24"/>
        <v>86.259999999999991</v>
      </c>
      <c r="AE663" s="58"/>
    </row>
    <row r="664" spans="2:31" x14ac:dyDescent="0.3">
      <c r="B664" s="14" t="s">
        <v>11</v>
      </c>
      <c r="C664" s="14"/>
      <c r="D664" s="1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3.57</v>
      </c>
      <c r="M664" s="45">
        <v>9.61</v>
      </c>
      <c r="N664" s="46">
        <v>4.0999999999999996</v>
      </c>
      <c r="O664" s="45">
        <v>2.16</v>
      </c>
      <c r="P664" s="46">
        <v>3.44</v>
      </c>
      <c r="Q664" s="45">
        <v>3.84</v>
      </c>
      <c r="R664" s="46">
        <v>6.68</v>
      </c>
      <c r="S664" s="45">
        <v>2.38</v>
      </c>
      <c r="T664" s="46">
        <v>0</v>
      </c>
      <c r="U664" s="45">
        <v>0</v>
      </c>
      <c r="V664" s="46">
        <v>0.78</v>
      </c>
      <c r="W664" s="45">
        <v>13.51</v>
      </c>
      <c r="X664" s="46">
        <v>1.22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24"/>
        <v>51.290000000000006</v>
      </c>
      <c r="AE664" s="58"/>
    </row>
    <row r="665" spans="2:31" x14ac:dyDescent="0.3">
      <c r="B665" s="14" t="s">
        <v>12</v>
      </c>
      <c r="C665" s="14"/>
      <c r="D665" s="1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6.45</v>
      </c>
      <c r="M665" s="45">
        <v>17.12</v>
      </c>
      <c r="N665" s="46">
        <v>12.09</v>
      </c>
      <c r="O665" s="45">
        <v>10.62</v>
      </c>
      <c r="P665" s="46">
        <v>13.68</v>
      </c>
      <c r="Q665" s="45">
        <v>21.97</v>
      </c>
      <c r="R665" s="46">
        <v>30.17</v>
      </c>
      <c r="S665" s="45">
        <v>12.97</v>
      </c>
      <c r="T665" s="46">
        <v>3.8</v>
      </c>
      <c r="U665" s="45">
        <v>6.89</v>
      </c>
      <c r="V665" s="46">
        <v>12.36</v>
      </c>
      <c r="W665" s="45">
        <v>26.45</v>
      </c>
      <c r="X665" s="46">
        <v>1.79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24"/>
        <v>176.35999999999999</v>
      </c>
      <c r="AE665" s="58"/>
    </row>
    <row r="666" spans="2:31" x14ac:dyDescent="0.3">
      <c r="B666" s="14" t="s">
        <v>13</v>
      </c>
      <c r="C666" s="14"/>
      <c r="D666" s="1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0</v>
      </c>
      <c r="N666" s="46">
        <v>0</v>
      </c>
      <c r="O666" s="45">
        <v>0</v>
      </c>
      <c r="P666" s="46">
        <v>0</v>
      </c>
      <c r="Q666" s="45">
        <v>0</v>
      </c>
      <c r="R666" s="46">
        <v>0</v>
      </c>
      <c r="S666" s="45">
        <v>0</v>
      </c>
      <c r="T666" s="46">
        <v>0</v>
      </c>
      <c r="U666" s="45">
        <v>0</v>
      </c>
      <c r="V666" s="46">
        <v>0</v>
      </c>
      <c r="W666" s="45">
        <v>0</v>
      </c>
      <c r="X666" s="46">
        <v>0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24"/>
        <v>0</v>
      </c>
      <c r="AE666" s="58"/>
    </row>
    <row r="667" spans="2:31" x14ac:dyDescent="0.3">
      <c r="B667" s="14" t="s">
        <v>14</v>
      </c>
      <c r="C667" s="14"/>
      <c r="D667" s="1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0</v>
      </c>
      <c r="N667" s="46">
        <v>0</v>
      </c>
      <c r="O667" s="45">
        <v>0</v>
      </c>
      <c r="P667" s="46">
        <v>0</v>
      </c>
      <c r="Q667" s="45">
        <v>0</v>
      </c>
      <c r="R667" s="46">
        <v>0</v>
      </c>
      <c r="S667" s="45">
        <v>0</v>
      </c>
      <c r="T667" s="46">
        <v>0</v>
      </c>
      <c r="U667" s="45">
        <v>0</v>
      </c>
      <c r="V667" s="46">
        <v>0</v>
      </c>
      <c r="W667" s="45">
        <v>0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24"/>
        <v>0</v>
      </c>
      <c r="AE667" s="58"/>
    </row>
    <row r="668" spans="2:31" x14ac:dyDescent="0.3">
      <c r="B668" s="14" t="s">
        <v>15</v>
      </c>
      <c r="C668" s="14"/>
      <c r="D668" s="1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0.09</v>
      </c>
      <c r="M668" s="45">
        <v>2.04</v>
      </c>
      <c r="N668" s="46">
        <v>1.08</v>
      </c>
      <c r="O668" s="45">
        <v>1.3</v>
      </c>
      <c r="P668" s="46">
        <v>0</v>
      </c>
      <c r="Q668" s="45">
        <v>0</v>
      </c>
      <c r="R668" s="46">
        <v>0</v>
      </c>
      <c r="S668" s="45">
        <v>0.12</v>
      </c>
      <c r="T668" s="46">
        <v>0</v>
      </c>
      <c r="U668" s="45">
        <v>0</v>
      </c>
      <c r="V668" s="46">
        <v>0.49</v>
      </c>
      <c r="W668" s="45">
        <v>4.16</v>
      </c>
      <c r="X668" s="46">
        <v>2.11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24"/>
        <v>11.39</v>
      </c>
      <c r="AE668" s="58"/>
    </row>
    <row r="669" spans="2:31" x14ac:dyDescent="0.3">
      <c r="B669" s="14" t="s">
        <v>16</v>
      </c>
      <c r="C669" s="14"/>
      <c r="D669" s="1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2.1</v>
      </c>
      <c r="M669" s="45">
        <v>1.56</v>
      </c>
      <c r="N669" s="46">
        <v>0.01</v>
      </c>
      <c r="O669" s="45">
        <v>0.15</v>
      </c>
      <c r="P669" s="46">
        <v>6.79</v>
      </c>
      <c r="Q669" s="45">
        <v>8.85</v>
      </c>
      <c r="R669" s="46">
        <v>5.28</v>
      </c>
      <c r="S669" s="45">
        <v>12.81</v>
      </c>
      <c r="T669" s="46">
        <v>16.39</v>
      </c>
      <c r="U669" s="45">
        <v>12.04</v>
      </c>
      <c r="V669" s="46">
        <v>12.61</v>
      </c>
      <c r="W669" s="45">
        <v>13.99</v>
      </c>
      <c r="X669" s="46">
        <v>5.2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24"/>
        <v>97.78</v>
      </c>
      <c r="AE669" s="58"/>
    </row>
    <row r="670" spans="2:31" x14ac:dyDescent="0.3">
      <c r="B670" s="14" t="s">
        <v>17</v>
      </c>
      <c r="C670" s="14"/>
      <c r="D670" s="1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7.0000000000000007E-2</v>
      </c>
      <c r="M670" s="45">
        <v>0.47</v>
      </c>
      <c r="N670" s="46">
        <v>0.12</v>
      </c>
      <c r="O670" s="45">
        <v>3.97</v>
      </c>
      <c r="P670" s="46">
        <v>12.15</v>
      </c>
      <c r="Q670" s="45">
        <v>19.739999999999998</v>
      </c>
      <c r="R670" s="46">
        <v>24.63</v>
      </c>
      <c r="S670" s="45">
        <v>30.03</v>
      </c>
      <c r="T670" s="46">
        <v>34.130000000000003</v>
      </c>
      <c r="U670" s="45">
        <v>27.51</v>
      </c>
      <c r="V670" s="46">
        <v>26.2</v>
      </c>
      <c r="W670" s="45">
        <v>15.29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24"/>
        <v>194.30999999999997</v>
      </c>
      <c r="AE670" s="58"/>
    </row>
    <row r="671" spans="2:31" x14ac:dyDescent="0.3">
      <c r="B671" s="14" t="s">
        <v>18</v>
      </c>
      <c r="C671" s="14"/>
      <c r="D671" s="1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3.11</v>
      </c>
      <c r="M671" s="45">
        <v>20.36</v>
      </c>
      <c r="N671" s="46">
        <v>32.86</v>
      </c>
      <c r="O671" s="45">
        <v>27.94</v>
      </c>
      <c r="P671" s="46">
        <v>23.98</v>
      </c>
      <c r="Q671" s="45">
        <v>26.16</v>
      </c>
      <c r="R671" s="46">
        <v>29</v>
      </c>
      <c r="S671" s="45">
        <v>35.5</v>
      </c>
      <c r="T671" s="46">
        <v>35.159999999999997</v>
      </c>
      <c r="U671" s="45">
        <v>36.869999999999997</v>
      </c>
      <c r="V671" s="46">
        <v>30.83</v>
      </c>
      <c r="W671" s="45">
        <v>31.25</v>
      </c>
      <c r="X671" s="46">
        <v>10.78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24"/>
        <v>343.79999999999995</v>
      </c>
      <c r="AE671" s="58"/>
    </row>
    <row r="672" spans="2:31" x14ac:dyDescent="0.3">
      <c r="B672" s="14" t="s">
        <v>19</v>
      </c>
      <c r="C672" s="14"/>
      <c r="D672" s="1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5.37</v>
      </c>
      <c r="M672" s="45">
        <v>23.98</v>
      </c>
      <c r="N672" s="46">
        <v>28.86</v>
      </c>
      <c r="O672" s="45">
        <v>25.97</v>
      </c>
      <c r="P672" s="46">
        <v>27.16</v>
      </c>
      <c r="Q672" s="45">
        <v>24</v>
      </c>
      <c r="R672" s="46">
        <v>26</v>
      </c>
      <c r="S672" s="45">
        <v>17.34</v>
      </c>
      <c r="T672" s="46">
        <v>3.36</v>
      </c>
      <c r="U672" s="45">
        <v>2.86</v>
      </c>
      <c r="V672" s="46">
        <v>0</v>
      </c>
      <c r="W672" s="45">
        <v>1.63</v>
      </c>
      <c r="X672" s="46">
        <v>0.01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24"/>
        <v>186.54000000000002</v>
      </c>
      <c r="AE672" s="58"/>
    </row>
    <row r="673" spans="2:31" x14ac:dyDescent="0.3">
      <c r="B673" s="4" t="s">
        <v>20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1.06</v>
      </c>
      <c r="M673" s="45">
        <v>5.27</v>
      </c>
      <c r="N673" s="46">
        <v>5.75</v>
      </c>
      <c r="O673" s="45">
        <v>3.47</v>
      </c>
      <c r="P673" s="46">
        <v>3.76</v>
      </c>
      <c r="Q673" s="45">
        <v>3.75</v>
      </c>
      <c r="R673" s="46">
        <v>2.71</v>
      </c>
      <c r="S673" s="45">
        <v>2.72</v>
      </c>
      <c r="T673" s="46">
        <v>2.0099999999999998</v>
      </c>
      <c r="U673" s="45">
        <v>1.97</v>
      </c>
      <c r="V673" s="46">
        <v>0.67</v>
      </c>
      <c r="W673" s="45">
        <v>0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24"/>
        <v>33.14</v>
      </c>
      <c r="AE673" s="58"/>
    </row>
    <row r="674" spans="2:31" x14ac:dyDescent="0.3">
      <c r="B674" s="4" t="s">
        <v>21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0.78</v>
      </c>
      <c r="M674" s="45">
        <v>6.2</v>
      </c>
      <c r="N674" s="46">
        <v>5.28</v>
      </c>
      <c r="O674" s="45">
        <v>1.68</v>
      </c>
      <c r="P674" s="46">
        <v>3.49</v>
      </c>
      <c r="Q674" s="45">
        <v>0.56999999999999995</v>
      </c>
      <c r="R674" s="46">
        <v>1.29</v>
      </c>
      <c r="S674" s="45">
        <v>2.06</v>
      </c>
      <c r="T674" s="46">
        <v>1.22</v>
      </c>
      <c r="U674" s="45">
        <v>0.08</v>
      </c>
      <c r="V674" s="46">
        <v>0.67</v>
      </c>
      <c r="W674" s="45">
        <v>0.87</v>
      </c>
      <c r="X674" s="46">
        <v>1.17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24"/>
        <v>25.36</v>
      </c>
      <c r="AE674" s="58"/>
    </row>
    <row r="675" spans="2:31" x14ac:dyDescent="0.3">
      <c r="B675" s="4" t="s">
        <v>22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0.2</v>
      </c>
      <c r="M675" s="45">
        <v>1.66</v>
      </c>
      <c r="N675" s="46">
        <v>1.56</v>
      </c>
      <c r="O675" s="45">
        <v>0.77</v>
      </c>
      <c r="P675" s="46">
        <v>0.64</v>
      </c>
      <c r="Q675" s="45">
        <v>0</v>
      </c>
      <c r="R675" s="46">
        <v>0.71</v>
      </c>
      <c r="S675" s="45">
        <v>0.46</v>
      </c>
      <c r="T675" s="46">
        <v>0.46</v>
      </c>
      <c r="U675" s="45">
        <v>0.13</v>
      </c>
      <c r="V675" s="46">
        <v>0.06</v>
      </c>
      <c r="W675" s="45">
        <v>1.6</v>
      </c>
      <c r="X675" s="46">
        <v>0.45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24"/>
        <v>8.6999999999999975</v>
      </c>
      <c r="AE675" s="58"/>
    </row>
    <row r="676" spans="2:31" x14ac:dyDescent="0.3">
      <c r="B676" s="4" t="s">
        <v>23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3.15</v>
      </c>
      <c r="N676" s="46">
        <v>6.08</v>
      </c>
      <c r="O676" s="45">
        <v>8.0500000000000007</v>
      </c>
      <c r="P676" s="46">
        <v>5.57</v>
      </c>
      <c r="Q676" s="45">
        <v>4.1900000000000004</v>
      </c>
      <c r="R676" s="46">
        <v>8.01</v>
      </c>
      <c r="S676" s="45">
        <v>8.0500000000000007</v>
      </c>
      <c r="T676" s="46">
        <v>9.32</v>
      </c>
      <c r="U676" s="45">
        <v>11.2</v>
      </c>
      <c r="V676" s="46">
        <v>11.54</v>
      </c>
      <c r="W676" s="45">
        <v>14.5</v>
      </c>
      <c r="X676" s="46">
        <v>5.15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24"/>
        <v>94.81</v>
      </c>
      <c r="AE676" s="58"/>
    </row>
    <row r="677" spans="2:31" x14ac:dyDescent="0.3">
      <c r="B677" s="4" t="s">
        <v>24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1.2</v>
      </c>
      <c r="M677" s="45">
        <v>5.46</v>
      </c>
      <c r="N677" s="46">
        <v>8.16</v>
      </c>
      <c r="O677" s="45">
        <v>5.63</v>
      </c>
      <c r="P677" s="46">
        <v>3.5</v>
      </c>
      <c r="Q677" s="45">
        <v>3.86</v>
      </c>
      <c r="R677" s="46">
        <v>5.26</v>
      </c>
      <c r="S677" s="45">
        <v>4.5999999999999996</v>
      </c>
      <c r="T677" s="46">
        <v>4.47</v>
      </c>
      <c r="U677" s="45">
        <v>2.08</v>
      </c>
      <c r="V677" s="46">
        <v>0.81</v>
      </c>
      <c r="W677" s="45">
        <v>0.28000000000000003</v>
      </c>
      <c r="X677" s="46">
        <v>0.71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24"/>
        <v>46.02</v>
      </c>
      <c r="AE677" s="58"/>
    </row>
    <row r="678" spans="2:31" x14ac:dyDescent="0.3">
      <c r="B678" s="4" t="s">
        <v>25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0.69</v>
      </c>
      <c r="M678" s="45">
        <v>3.74</v>
      </c>
      <c r="N678" s="46">
        <v>1.36</v>
      </c>
      <c r="O678" s="45">
        <v>2.1</v>
      </c>
      <c r="P678" s="46">
        <v>2.11</v>
      </c>
      <c r="Q678" s="45">
        <v>0.98</v>
      </c>
      <c r="R678" s="46">
        <v>0.6</v>
      </c>
      <c r="S678" s="45">
        <v>0.73</v>
      </c>
      <c r="T678" s="46">
        <v>1.8</v>
      </c>
      <c r="U678" s="45">
        <v>3.64</v>
      </c>
      <c r="V678" s="46">
        <v>2.71</v>
      </c>
      <c r="W678" s="45">
        <v>0.6</v>
      </c>
      <c r="X678" s="46">
        <v>0.36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24"/>
        <v>21.42</v>
      </c>
      <c r="AE678" s="58"/>
    </row>
    <row r="679" spans="2:31" x14ac:dyDescent="0.3">
      <c r="B679" s="4" t="s">
        <v>26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1.98</v>
      </c>
      <c r="M679" s="45">
        <v>8.6300000000000008</v>
      </c>
      <c r="N679" s="46">
        <v>5.71</v>
      </c>
      <c r="O679" s="45">
        <v>3.45</v>
      </c>
      <c r="P679" s="46">
        <v>2.2799999999999998</v>
      </c>
      <c r="Q679" s="45">
        <v>4.33</v>
      </c>
      <c r="R679" s="46">
        <v>2.81</v>
      </c>
      <c r="S679" s="45">
        <v>2.77</v>
      </c>
      <c r="T679" s="46">
        <v>2.23</v>
      </c>
      <c r="U679" s="45">
        <v>1.03</v>
      </c>
      <c r="V679" s="46">
        <v>0.87</v>
      </c>
      <c r="W679" s="45">
        <v>1.59</v>
      </c>
      <c r="X679" s="46">
        <v>1.05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24"/>
        <v>38.729999999999997</v>
      </c>
      <c r="AE679" s="58"/>
    </row>
    <row r="680" spans="2:31" x14ac:dyDescent="0.3">
      <c r="B680" s="4" t="s">
        <v>27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5.84</v>
      </c>
      <c r="M680" s="45">
        <v>22.23</v>
      </c>
      <c r="N680" s="46">
        <v>23.07</v>
      </c>
      <c r="O680" s="45">
        <v>22.68</v>
      </c>
      <c r="P680" s="46">
        <v>15.5</v>
      </c>
      <c r="Q680" s="45">
        <v>13.75</v>
      </c>
      <c r="R680" s="46">
        <v>9.84</v>
      </c>
      <c r="S680" s="45">
        <v>8.1999999999999993</v>
      </c>
      <c r="T680" s="46">
        <v>6.7</v>
      </c>
      <c r="U680" s="45">
        <v>5.07</v>
      </c>
      <c r="V680" s="46">
        <v>5.45</v>
      </c>
      <c r="W680" s="45">
        <v>5.97</v>
      </c>
      <c r="X680" s="46">
        <v>0.41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24"/>
        <v>144.70999999999998</v>
      </c>
      <c r="AE680" s="58"/>
    </row>
    <row r="681" spans="2:31" x14ac:dyDescent="0.3">
      <c r="B681" s="4" t="s">
        <v>28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1.72</v>
      </c>
      <c r="M681" s="45">
        <v>26.29</v>
      </c>
      <c r="N681" s="46">
        <v>32.909999999999997</v>
      </c>
      <c r="O681" s="45">
        <v>29.2</v>
      </c>
      <c r="P681" s="46">
        <v>24.22</v>
      </c>
      <c r="Q681" s="45">
        <v>19.97</v>
      </c>
      <c r="R681" s="46">
        <v>16.02</v>
      </c>
      <c r="S681" s="45">
        <v>12.65</v>
      </c>
      <c r="T681" s="46">
        <v>9.9</v>
      </c>
      <c r="U681" s="45">
        <v>8.2100000000000009</v>
      </c>
      <c r="V681" s="46">
        <v>5.84</v>
      </c>
      <c r="W681" s="45">
        <v>4.9800000000000004</v>
      </c>
      <c r="X681" s="46">
        <v>2.4700000000000002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24"/>
        <v>194.38000000000002</v>
      </c>
      <c r="AE681" s="58"/>
    </row>
    <row r="682" spans="2:31" x14ac:dyDescent="0.3">
      <c r="B682" s="4" t="s">
        <v>107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9.5399999999999991</v>
      </c>
      <c r="M682" s="45">
        <v>27.64</v>
      </c>
      <c r="N682" s="46">
        <v>17.690000000000001</v>
      </c>
      <c r="O682" s="45">
        <v>12.11</v>
      </c>
      <c r="P682" s="46">
        <v>9.0399999999999991</v>
      </c>
      <c r="Q682" s="45">
        <v>7.86</v>
      </c>
      <c r="R682" s="46">
        <v>4.5</v>
      </c>
      <c r="S682" s="45">
        <v>3.58</v>
      </c>
      <c r="T682" s="46">
        <v>2.34</v>
      </c>
      <c r="U682" s="45">
        <v>1.63</v>
      </c>
      <c r="V682" s="46">
        <v>0.16</v>
      </c>
      <c r="W682" s="45">
        <v>0.18</v>
      </c>
      <c r="X682" s="46">
        <v>1.67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24"/>
        <v>97.940000000000012</v>
      </c>
      <c r="AE682" s="58"/>
    </row>
    <row r="683" spans="2:31" x14ac:dyDescent="0.3">
      <c r="B683" s="4" t="s">
        <v>29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12.36</v>
      </c>
      <c r="M683" s="45">
        <v>40.42</v>
      </c>
      <c r="N683" s="46">
        <v>22.9</v>
      </c>
      <c r="O683" s="45">
        <v>14.03</v>
      </c>
      <c r="P683" s="46">
        <v>9.9700000000000006</v>
      </c>
      <c r="Q683" s="45">
        <v>7.55</v>
      </c>
      <c r="R683" s="46">
        <v>6.47</v>
      </c>
      <c r="S683" s="45">
        <v>3.7</v>
      </c>
      <c r="T683" s="46">
        <v>3.14</v>
      </c>
      <c r="U683" s="45">
        <v>4.08</v>
      </c>
      <c r="V683" s="46">
        <v>1.35</v>
      </c>
      <c r="W683" s="45">
        <v>0.2</v>
      </c>
      <c r="X683" s="46">
        <v>1.08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24"/>
        <v>127.25</v>
      </c>
      <c r="AE683" s="58"/>
    </row>
    <row r="684" spans="2:31" x14ac:dyDescent="0.3">
      <c r="B684" s="4" t="s">
        <v>30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16.66</v>
      </c>
      <c r="M684" s="45">
        <v>63.89</v>
      </c>
      <c r="N684" s="46">
        <v>47.32</v>
      </c>
      <c r="O684" s="45">
        <v>39.770000000000003</v>
      </c>
      <c r="P684" s="46">
        <v>31.58</v>
      </c>
      <c r="Q684" s="45">
        <v>28.28</v>
      </c>
      <c r="R684" s="46">
        <v>23.2</v>
      </c>
      <c r="S684" s="45">
        <v>16.95</v>
      </c>
      <c r="T684" s="46">
        <v>14.6</v>
      </c>
      <c r="U684" s="45">
        <v>12.43</v>
      </c>
      <c r="V684" s="46">
        <v>7.92</v>
      </c>
      <c r="W684" s="45">
        <v>7.32</v>
      </c>
      <c r="X684" s="46">
        <v>3.7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24"/>
        <v>313.62000000000006</v>
      </c>
      <c r="AE684" s="58"/>
    </row>
    <row r="685" spans="2:31" x14ac:dyDescent="0.3">
      <c r="B685" s="4" t="s">
        <v>31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3.9</v>
      </c>
      <c r="M685" s="45">
        <v>14.6</v>
      </c>
      <c r="N685" s="46">
        <v>13.5</v>
      </c>
      <c r="O685" s="45">
        <v>12.4</v>
      </c>
      <c r="P685" s="46">
        <v>11.1</v>
      </c>
      <c r="Q685" s="45">
        <v>8.9</v>
      </c>
      <c r="R685" s="46">
        <v>6.8</v>
      </c>
      <c r="S685" s="45">
        <v>5.3</v>
      </c>
      <c r="T685" s="46">
        <v>4.09</v>
      </c>
      <c r="U685" s="45">
        <v>3.92</v>
      </c>
      <c r="V685" s="46">
        <v>3.76</v>
      </c>
      <c r="W685" s="45">
        <v>4.62</v>
      </c>
      <c r="X685" s="46">
        <v>1.76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24"/>
        <v>94.65000000000002</v>
      </c>
      <c r="AE685" s="58"/>
    </row>
    <row r="686" spans="2:31" x14ac:dyDescent="0.3">
      <c r="B686" s="4" t="s">
        <v>32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3.64</v>
      </c>
      <c r="M686" s="45">
        <v>9.3000000000000007</v>
      </c>
      <c r="N686" s="46">
        <v>10.29</v>
      </c>
      <c r="O686" s="45">
        <v>4.55</v>
      </c>
      <c r="P686" s="46">
        <v>4.03</v>
      </c>
      <c r="Q686" s="45">
        <v>8.34</v>
      </c>
      <c r="R686" s="46">
        <v>7.63</v>
      </c>
      <c r="S686" s="45">
        <v>6.96</v>
      </c>
      <c r="T686" s="46">
        <v>4.87</v>
      </c>
      <c r="U686" s="45">
        <v>2.4</v>
      </c>
      <c r="V686" s="46">
        <v>0.34</v>
      </c>
      <c r="W686" s="45">
        <v>3</v>
      </c>
      <c r="X686" s="46">
        <v>1.48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24"/>
        <v>66.830000000000013</v>
      </c>
      <c r="AE686" s="58"/>
    </row>
    <row r="687" spans="2:31" x14ac:dyDescent="0.3">
      <c r="B687" s="4" t="s">
        <v>33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1.86</v>
      </c>
      <c r="N687" s="46">
        <v>3.41</v>
      </c>
      <c r="O687" s="45">
        <v>3.62</v>
      </c>
      <c r="P687" s="46">
        <v>3.85</v>
      </c>
      <c r="Q687" s="45">
        <v>4.09</v>
      </c>
      <c r="R687" s="46">
        <v>3.24</v>
      </c>
      <c r="S687" s="45">
        <v>2.78</v>
      </c>
      <c r="T687" s="46">
        <v>2.34</v>
      </c>
      <c r="U687" s="45">
        <v>1.76</v>
      </c>
      <c r="V687" s="46">
        <v>1.31</v>
      </c>
      <c r="W687" s="45">
        <v>0.86</v>
      </c>
      <c r="X687" s="46">
        <v>0.37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24"/>
        <v>29.490000000000002</v>
      </c>
      <c r="AE687" s="58"/>
    </row>
    <row r="688" spans="2:31" x14ac:dyDescent="0.3">
      <c r="B688" s="4" t="s">
        <v>34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0.04</v>
      </c>
      <c r="M688" s="45">
        <v>0.75</v>
      </c>
      <c r="N688" s="46">
        <v>7.0000000000000007E-2</v>
      </c>
      <c r="O688" s="45">
        <v>0</v>
      </c>
      <c r="P688" s="46">
        <v>0</v>
      </c>
      <c r="Q688" s="45">
        <v>0</v>
      </c>
      <c r="R688" s="46">
        <v>0</v>
      </c>
      <c r="S688" s="45">
        <v>0</v>
      </c>
      <c r="T688" s="46">
        <v>0</v>
      </c>
      <c r="U688" s="45">
        <v>0</v>
      </c>
      <c r="V688" s="46">
        <v>0</v>
      </c>
      <c r="W688" s="45">
        <v>0</v>
      </c>
      <c r="X688" s="46">
        <v>0.04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24"/>
        <v>0.90000000000000013</v>
      </c>
      <c r="AE688" s="58"/>
    </row>
    <row r="689" spans="2:31" x14ac:dyDescent="0.3">
      <c r="B689" s="4" t="s">
        <v>35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0.68</v>
      </c>
      <c r="M689" s="45">
        <v>4.5</v>
      </c>
      <c r="N689" s="46">
        <v>4.55</v>
      </c>
      <c r="O689" s="45">
        <v>5.31</v>
      </c>
      <c r="P689" s="46">
        <v>5.25</v>
      </c>
      <c r="Q689" s="45">
        <v>4.54</v>
      </c>
      <c r="R689" s="46">
        <v>5.82</v>
      </c>
      <c r="S689" s="45">
        <v>7.93</v>
      </c>
      <c r="T689" s="46">
        <v>10.77</v>
      </c>
      <c r="U689" s="45">
        <v>13.16</v>
      </c>
      <c r="V689" s="46">
        <v>0.13</v>
      </c>
      <c r="W689" s="45">
        <v>0.31</v>
      </c>
      <c r="X689" s="46">
        <v>0.64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24"/>
        <v>63.589999999999996</v>
      </c>
      <c r="AE689" s="58"/>
    </row>
    <row r="690" spans="2:31" x14ac:dyDescent="0.3">
      <c r="B690" s="4" t="s">
        <v>36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0.11</v>
      </c>
      <c r="M690" s="45">
        <v>0.25</v>
      </c>
      <c r="N690" s="46">
        <v>0.68</v>
      </c>
      <c r="O690" s="45">
        <v>0.47</v>
      </c>
      <c r="P690" s="46">
        <v>0.16</v>
      </c>
      <c r="Q690" s="45">
        <v>0.48</v>
      </c>
      <c r="R690" s="46">
        <v>0.46</v>
      </c>
      <c r="S690" s="45">
        <v>0.41</v>
      </c>
      <c r="T690" s="46">
        <v>0.56999999999999995</v>
      </c>
      <c r="U690" s="45">
        <v>0.68</v>
      </c>
      <c r="V690" s="46">
        <v>0.57999999999999996</v>
      </c>
      <c r="W690" s="45">
        <v>0.6</v>
      </c>
      <c r="X690" s="46">
        <v>0.21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24"/>
        <v>5.6599999999999993</v>
      </c>
      <c r="AE690" s="58"/>
    </row>
    <row r="691" spans="2:31" x14ac:dyDescent="0.3">
      <c r="B691" s="4" t="s">
        <v>108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0.3</v>
      </c>
      <c r="M691" s="45">
        <v>1.1399999999999999</v>
      </c>
      <c r="N691" s="46">
        <v>2.6</v>
      </c>
      <c r="O691" s="45">
        <v>2.14</v>
      </c>
      <c r="P691" s="46">
        <v>1.57</v>
      </c>
      <c r="Q691" s="45">
        <v>1.71</v>
      </c>
      <c r="R691" s="46">
        <v>1.97</v>
      </c>
      <c r="S691" s="45">
        <v>1.79</v>
      </c>
      <c r="T691" s="46">
        <v>1.64</v>
      </c>
      <c r="U691" s="45">
        <v>1.79</v>
      </c>
      <c r="V691" s="46">
        <v>1.79</v>
      </c>
      <c r="W691" s="45">
        <v>1.72</v>
      </c>
      <c r="X691" s="46">
        <v>0.56999999999999995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24"/>
        <v>20.73</v>
      </c>
      <c r="AE691" s="58"/>
    </row>
    <row r="692" spans="2:31" x14ac:dyDescent="0.3">
      <c r="B692" s="4" t="s">
        <v>86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</v>
      </c>
      <c r="N692" s="46">
        <v>0</v>
      </c>
      <c r="O692" s="45">
        <v>0</v>
      </c>
      <c r="P692" s="46">
        <v>0</v>
      </c>
      <c r="Q692" s="45">
        <v>0</v>
      </c>
      <c r="R692" s="46">
        <v>0</v>
      </c>
      <c r="S692" s="45">
        <v>0</v>
      </c>
      <c r="T692" s="46">
        <v>0</v>
      </c>
      <c r="U692" s="45">
        <v>0</v>
      </c>
      <c r="V692" s="46">
        <v>0</v>
      </c>
      <c r="W692" s="45">
        <v>0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24"/>
        <v>0</v>
      </c>
      <c r="AE692" s="58"/>
    </row>
    <row r="693" spans="2:31" x14ac:dyDescent="0.3">
      <c r="B693" s="4" t="s">
        <v>87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1.51</v>
      </c>
      <c r="M693" s="45">
        <v>14.34</v>
      </c>
      <c r="N693" s="46">
        <v>10.11</v>
      </c>
      <c r="O693" s="45">
        <v>9.3000000000000007</v>
      </c>
      <c r="P693" s="46">
        <v>4.8499999999999996</v>
      </c>
      <c r="Q693" s="45">
        <v>7.28</v>
      </c>
      <c r="R693" s="46">
        <v>1.46</v>
      </c>
      <c r="S693" s="45">
        <v>0.13</v>
      </c>
      <c r="T693" s="46">
        <v>0.05</v>
      </c>
      <c r="U693" s="45">
        <v>0</v>
      </c>
      <c r="V693" s="46">
        <v>0</v>
      </c>
      <c r="W693" s="45">
        <v>0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24"/>
        <v>49.030000000000008</v>
      </c>
      <c r="AE693" s="58"/>
    </row>
    <row r="694" spans="2:31" x14ac:dyDescent="0.3">
      <c r="B694" s="4" t="s">
        <v>93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0.13</v>
      </c>
      <c r="M694" s="45">
        <v>4.3899999999999997</v>
      </c>
      <c r="N694" s="46">
        <v>9.69</v>
      </c>
      <c r="O694" s="45">
        <v>9.0399999999999991</v>
      </c>
      <c r="P694" s="46">
        <v>7.06</v>
      </c>
      <c r="Q694" s="45">
        <v>6.23</v>
      </c>
      <c r="R694" s="46">
        <v>3.96</v>
      </c>
      <c r="S694" s="45">
        <v>2.0299999999999998</v>
      </c>
      <c r="T694" s="46">
        <v>2.16</v>
      </c>
      <c r="U694" s="45">
        <v>1.44</v>
      </c>
      <c r="V694" s="46">
        <v>0.38</v>
      </c>
      <c r="W694" s="45">
        <v>0.18</v>
      </c>
      <c r="X694" s="46">
        <v>0.01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24"/>
        <v>46.699999999999996</v>
      </c>
      <c r="AE694" s="58"/>
    </row>
    <row r="695" spans="2:31" x14ac:dyDescent="0.3">
      <c r="B695" s="4" t="s">
        <v>99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0.09</v>
      </c>
      <c r="M695" s="45">
        <v>5.67</v>
      </c>
      <c r="N695" s="46">
        <v>4.8600000000000003</v>
      </c>
      <c r="O695" s="45">
        <v>0.86</v>
      </c>
      <c r="P695" s="46">
        <v>2.46</v>
      </c>
      <c r="Q695" s="45">
        <v>4.33</v>
      </c>
      <c r="R695" s="46">
        <v>3.2</v>
      </c>
      <c r="S695" s="45">
        <v>1.88</v>
      </c>
      <c r="T695" s="46">
        <v>2.17</v>
      </c>
      <c r="U695" s="45">
        <v>1.51</v>
      </c>
      <c r="V695" s="46">
        <v>1.1000000000000001</v>
      </c>
      <c r="W695" s="45">
        <v>1.99</v>
      </c>
      <c r="X695" s="46">
        <v>0.44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24"/>
        <v>30.560000000000006</v>
      </c>
      <c r="AE695" s="58"/>
    </row>
    <row r="696" spans="2:31" x14ac:dyDescent="0.3">
      <c r="B696" s="4" t="s">
        <v>100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2.87</v>
      </c>
      <c r="M696" s="45">
        <v>12.01</v>
      </c>
      <c r="N696" s="46">
        <v>8.1</v>
      </c>
      <c r="O696" s="45">
        <v>4.67</v>
      </c>
      <c r="P696" s="46">
        <v>0.96</v>
      </c>
      <c r="Q696" s="45">
        <v>0.34</v>
      </c>
      <c r="R696" s="46">
        <v>1.1399999999999999</v>
      </c>
      <c r="S696" s="45">
        <v>2.58</v>
      </c>
      <c r="T696" s="46">
        <v>4.59</v>
      </c>
      <c r="U696" s="45">
        <v>2.62</v>
      </c>
      <c r="V696" s="46">
        <v>0.39</v>
      </c>
      <c r="W696" s="45">
        <v>0</v>
      </c>
      <c r="X696" s="46">
        <v>0.2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24"/>
        <v>40.470000000000006</v>
      </c>
      <c r="AE696" s="58"/>
    </row>
    <row r="697" spans="2:31" x14ac:dyDescent="0.3">
      <c r="B697" s="4" t="s">
        <v>101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0.19</v>
      </c>
      <c r="M697" s="45">
        <v>2.2599999999999998</v>
      </c>
      <c r="N697" s="46">
        <v>5.71</v>
      </c>
      <c r="O697" s="45">
        <v>14.14</v>
      </c>
      <c r="P697" s="46">
        <v>16.5</v>
      </c>
      <c r="Q697" s="45">
        <v>21.4</v>
      </c>
      <c r="R697" s="46">
        <v>35.270000000000003</v>
      </c>
      <c r="S697" s="45">
        <v>49.65</v>
      </c>
      <c r="T697" s="46">
        <v>55.44</v>
      </c>
      <c r="U697" s="45">
        <v>64.53</v>
      </c>
      <c r="V697" s="46">
        <v>56.59</v>
      </c>
      <c r="W697" s="45">
        <v>44.86</v>
      </c>
      <c r="X697" s="46">
        <v>2.65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24"/>
        <v>369.19000000000005</v>
      </c>
      <c r="AE697" s="58"/>
    </row>
    <row r="698" spans="2:31" x14ac:dyDescent="0.3">
      <c r="B698" s="4" t="s">
        <v>102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4.1900000000000004</v>
      </c>
      <c r="M698" s="45">
        <v>23.16</v>
      </c>
      <c r="N698" s="46">
        <v>34.83</v>
      </c>
      <c r="O698" s="45">
        <v>36.39</v>
      </c>
      <c r="P698" s="46">
        <v>34.19</v>
      </c>
      <c r="Q698" s="45">
        <v>31.88</v>
      </c>
      <c r="R698" s="46">
        <v>29.19</v>
      </c>
      <c r="S698" s="45">
        <v>28.21</v>
      </c>
      <c r="T698" s="46">
        <v>27.64</v>
      </c>
      <c r="U698" s="45">
        <v>26.66</v>
      </c>
      <c r="V698" s="46">
        <v>26.91</v>
      </c>
      <c r="W698" s="45">
        <v>28.71</v>
      </c>
      <c r="X698" s="46">
        <v>7.72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24"/>
        <v>339.68000000000006</v>
      </c>
      <c r="AE698" s="58"/>
    </row>
    <row r="699" spans="2:31" x14ac:dyDescent="0.3">
      <c r="B699" s="4" t="s">
        <v>109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3.24</v>
      </c>
      <c r="M699" s="45">
        <v>13.86</v>
      </c>
      <c r="N699" s="46">
        <v>22.55</v>
      </c>
      <c r="O699" s="45">
        <v>24.47</v>
      </c>
      <c r="P699" s="46">
        <v>22.62</v>
      </c>
      <c r="Q699" s="45">
        <v>23.13</v>
      </c>
      <c r="R699" s="46">
        <v>18.510000000000002</v>
      </c>
      <c r="S699" s="45">
        <v>14.71</v>
      </c>
      <c r="T699" s="46">
        <v>10.34</v>
      </c>
      <c r="U699" s="45">
        <v>10.26</v>
      </c>
      <c r="V699" s="46">
        <v>4.29</v>
      </c>
      <c r="W699" s="45">
        <v>2.0099999999999998</v>
      </c>
      <c r="X699" s="46">
        <v>3.66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24"/>
        <v>173.64999999999998</v>
      </c>
      <c r="AE699" s="58"/>
    </row>
    <row r="700" spans="2:31" x14ac:dyDescent="0.3">
      <c r="B700" s="4" t="s">
        <v>115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6.6</v>
      </c>
      <c r="M700" s="45">
        <v>13.15</v>
      </c>
      <c r="N700" s="46">
        <v>1.93</v>
      </c>
      <c r="O700" s="45">
        <v>0.15</v>
      </c>
      <c r="P700" s="46">
        <v>2.57</v>
      </c>
      <c r="Q700" s="45">
        <v>29.4</v>
      </c>
      <c r="R700" s="46">
        <v>59.62</v>
      </c>
      <c r="S700" s="45">
        <v>73.67</v>
      </c>
      <c r="T700" s="46">
        <v>67.44</v>
      </c>
      <c r="U700" s="45">
        <v>59.43</v>
      </c>
      <c r="V700" s="46">
        <v>55.95</v>
      </c>
      <c r="W700" s="45">
        <v>56.29</v>
      </c>
      <c r="X700" s="46">
        <v>14.4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24"/>
        <v>440.59999999999997</v>
      </c>
      <c r="AE700" s="58"/>
    </row>
    <row r="701" spans="2:31" x14ac:dyDescent="0.3">
      <c r="B701" s="4" t="s">
        <v>121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</v>
      </c>
      <c r="N701" s="46">
        <v>0</v>
      </c>
      <c r="O701" s="45">
        <v>0</v>
      </c>
      <c r="P701" s="46">
        <v>0</v>
      </c>
      <c r="Q701" s="45">
        <v>0</v>
      </c>
      <c r="R701" s="46">
        <v>0</v>
      </c>
      <c r="S701" s="45">
        <v>0</v>
      </c>
      <c r="T701" s="46">
        <v>0</v>
      </c>
      <c r="U701" s="45">
        <v>0</v>
      </c>
      <c r="V701" s="46">
        <v>0</v>
      </c>
      <c r="W701" s="45">
        <v>0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24"/>
        <v>0</v>
      </c>
      <c r="AE701" s="58"/>
    </row>
    <row r="702" spans="2:31" x14ac:dyDescent="0.3">
      <c r="B702" s="4" t="s">
        <v>131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0.31</v>
      </c>
      <c r="N702" s="46">
        <v>11.93</v>
      </c>
      <c r="O702" s="45">
        <v>0.25</v>
      </c>
      <c r="P702" s="46">
        <v>0.14000000000000001</v>
      </c>
      <c r="Q702" s="45">
        <v>2.2200000000000002</v>
      </c>
      <c r="R702" s="46">
        <v>2.57</v>
      </c>
      <c r="S702" s="45">
        <v>3.68</v>
      </c>
      <c r="T702" s="46">
        <v>3.41</v>
      </c>
      <c r="U702" s="45">
        <v>2.56</v>
      </c>
      <c r="V702" s="46">
        <v>1.3</v>
      </c>
      <c r="W702" s="45">
        <v>2.3199999999999998</v>
      </c>
      <c r="X702" s="46">
        <v>0.98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24"/>
        <v>31.67</v>
      </c>
      <c r="AE702" s="58"/>
    </row>
    <row r="703" spans="2:31" x14ac:dyDescent="0.3">
      <c r="B703" s="4" t="s">
        <v>132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</v>
      </c>
      <c r="N703" s="46">
        <v>0</v>
      </c>
      <c r="O703" s="45">
        <v>0</v>
      </c>
      <c r="P703" s="46">
        <v>0</v>
      </c>
      <c r="Q703" s="45">
        <v>0</v>
      </c>
      <c r="R703" s="46">
        <v>0</v>
      </c>
      <c r="S703" s="45">
        <v>0</v>
      </c>
      <c r="T703" s="46">
        <v>0</v>
      </c>
      <c r="U703" s="45">
        <v>0.06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24"/>
        <v>0.06</v>
      </c>
      <c r="AE703" s="58"/>
    </row>
    <row r="704" spans="2:31" x14ac:dyDescent="0.3">
      <c r="B704" s="12" t="s">
        <v>2</v>
      </c>
      <c r="C704" s="12"/>
      <c r="D704" s="12"/>
      <c r="E704" s="13">
        <f>SUM(E656:E703)</f>
        <v>0</v>
      </c>
      <c r="F704" s="13">
        <f t="shared" ref="F704:AB704" si="25">SUM(F656:F703)</f>
        <v>0</v>
      </c>
      <c r="G704" s="13">
        <f t="shared" si="25"/>
        <v>0</v>
      </c>
      <c r="H704" s="13">
        <f t="shared" si="25"/>
        <v>0</v>
      </c>
      <c r="I704" s="13">
        <f t="shared" si="25"/>
        <v>0</v>
      </c>
      <c r="J704" s="13">
        <f t="shared" si="25"/>
        <v>0</v>
      </c>
      <c r="K704" s="13">
        <f t="shared" si="25"/>
        <v>0</v>
      </c>
      <c r="L704" s="13">
        <f>SUM(L656:L703)</f>
        <v>129.77000000000001</v>
      </c>
      <c r="M704" s="13">
        <f t="shared" si="25"/>
        <v>522.4</v>
      </c>
      <c r="N704" s="13">
        <f t="shared" si="25"/>
        <v>499.9500000000001</v>
      </c>
      <c r="O704" s="13">
        <f t="shared" si="25"/>
        <v>384.51</v>
      </c>
      <c r="P704" s="13">
        <f t="shared" si="25"/>
        <v>335.89999999999986</v>
      </c>
      <c r="Q704" s="13">
        <f t="shared" si="25"/>
        <v>390.32999999999993</v>
      </c>
      <c r="R704" s="13">
        <f t="shared" si="25"/>
        <v>528.17999999999984</v>
      </c>
      <c r="S704" s="13">
        <f t="shared" si="25"/>
        <v>599.13999999999976</v>
      </c>
      <c r="T704" s="13">
        <f t="shared" si="25"/>
        <v>526.94999999999993</v>
      </c>
      <c r="U704" s="13">
        <f t="shared" si="25"/>
        <v>502.71999999999991</v>
      </c>
      <c r="V704" s="13">
        <f t="shared" si="25"/>
        <v>420.42000000000007</v>
      </c>
      <c r="W704" s="13">
        <f t="shared" si="25"/>
        <v>436.55</v>
      </c>
      <c r="X704" s="13">
        <f t="shared" si="25"/>
        <v>107.66000000000003</v>
      </c>
      <c r="Y704" s="13">
        <f t="shared" si="25"/>
        <v>0</v>
      </c>
      <c r="Z704" s="13">
        <f t="shared" si="25"/>
        <v>0</v>
      </c>
      <c r="AA704" s="13">
        <f t="shared" si="25"/>
        <v>0</v>
      </c>
      <c r="AB704" s="13">
        <f t="shared" si="25"/>
        <v>0</v>
      </c>
      <c r="AC704" s="111">
        <f>SUM(AC656:AE703)</f>
        <v>5384.4800000000005</v>
      </c>
      <c r="AD704" s="111"/>
      <c r="AE704" s="111"/>
    </row>
    <row r="707" spans="2:31" x14ac:dyDescent="0.3">
      <c r="B707" s="8">
        <f>'Resumen-Mensual'!$R$24</f>
        <v>45579</v>
      </c>
    </row>
    <row r="708" spans="2:31" x14ac:dyDescent="0.3">
      <c r="B708" s="8"/>
    </row>
    <row r="709" spans="2:31" x14ac:dyDescent="0.3">
      <c r="B709" s="9" t="s">
        <v>81</v>
      </c>
      <c r="C709" s="10"/>
      <c r="D709" s="10"/>
      <c r="E709" s="11">
        <v>1</v>
      </c>
      <c r="F709" s="11">
        <v>2</v>
      </c>
      <c r="G709" s="11">
        <v>3</v>
      </c>
      <c r="H709" s="11">
        <v>4</v>
      </c>
      <c r="I709" s="11">
        <v>5</v>
      </c>
      <c r="J709" s="11">
        <v>6</v>
      </c>
      <c r="K709" s="11">
        <v>7</v>
      </c>
      <c r="L709" s="11">
        <v>8</v>
      </c>
      <c r="M709" s="11">
        <v>9</v>
      </c>
      <c r="N709" s="11">
        <v>10</v>
      </c>
      <c r="O709" s="11">
        <v>11</v>
      </c>
      <c r="P709" s="11">
        <v>12</v>
      </c>
      <c r="Q709" s="11">
        <v>13</v>
      </c>
      <c r="R709" s="11">
        <v>14</v>
      </c>
      <c r="S709" s="11">
        <v>15</v>
      </c>
      <c r="T709" s="11">
        <v>16</v>
      </c>
      <c r="U709" s="11">
        <v>17</v>
      </c>
      <c r="V709" s="11">
        <v>18</v>
      </c>
      <c r="W709" s="11">
        <v>19</v>
      </c>
      <c r="X709" s="11">
        <v>20</v>
      </c>
      <c r="Y709" s="11">
        <v>21</v>
      </c>
      <c r="Z709" s="11">
        <v>22</v>
      </c>
      <c r="AA709" s="11">
        <v>23</v>
      </c>
      <c r="AB709" s="11">
        <v>24</v>
      </c>
      <c r="AC709" s="94" t="s">
        <v>2</v>
      </c>
      <c r="AD709" s="94"/>
      <c r="AE709" s="94"/>
    </row>
    <row r="710" spans="2:31" x14ac:dyDescent="0.3">
      <c r="B710" s="14" t="s">
        <v>4</v>
      </c>
      <c r="C710" s="49"/>
      <c r="D710" s="49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2.84</v>
      </c>
      <c r="M710" s="45">
        <v>46.41</v>
      </c>
      <c r="N710" s="46">
        <v>34.47</v>
      </c>
      <c r="O710" s="45">
        <v>15.06</v>
      </c>
      <c r="P710" s="46">
        <v>3.4</v>
      </c>
      <c r="Q710" s="45">
        <v>0.94</v>
      </c>
      <c r="R710" s="46">
        <v>0</v>
      </c>
      <c r="S710" s="45">
        <v>0</v>
      </c>
      <c r="T710" s="46">
        <v>0</v>
      </c>
      <c r="U710" s="45">
        <v>0</v>
      </c>
      <c r="V710" s="46">
        <v>1.71</v>
      </c>
      <c r="W710" s="45">
        <v>0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60"/>
      <c r="AD710" s="61">
        <f>SUM(E710:AB710)</f>
        <v>104.83</v>
      </c>
      <c r="AE710" s="60"/>
    </row>
    <row r="711" spans="2:31" x14ac:dyDescent="0.3">
      <c r="B711" s="14" t="s">
        <v>5</v>
      </c>
      <c r="C711" s="14"/>
      <c r="D711" s="1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0.02</v>
      </c>
      <c r="M711" s="45">
        <v>2.35</v>
      </c>
      <c r="N711" s="46">
        <v>2.54</v>
      </c>
      <c r="O711" s="45">
        <v>4.08</v>
      </c>
      <c r="P711" s="46">
        <v>8.0500000000000007</v>
      </c>
      <c r="Q711" s="45">
        <v>13.58</v>
      </c>
      <c r="R711" s="46">
        <v>12.8</v>
      </c>
      <c r="S711" s="45">
        <v>22.99</v>
      </c>
      <c r="T711" s="46">
        <v>21.87</v>
      </c>
      <c r="U711" s="45">
        <v>22.68</v>
      </c>
      <c r="V711" s="46">
        <v>33.04</v>
      </c>
      <c r="W711" s="45">
        <v>21.1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>SUM(E711:AB711)</f>
        <v>165.1</v>
      </c>
      <c r="AE711" s="58"/>
    </row>
    <row r="712" spans="2:31" x14ac:dyDescent="0.3">
      <c r="B712" s="14" t="s">
        <v>6</v>
      </c>
      <c r="C712" s="14"/>
      <c r="D712" s="1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0</v>
      </c>
      <c r="N712" s="46">
        <v>3.36</v>
      </c>
      <c r="O712" s="45">
        <v>2.85</v>
      </c>
      <c r="P712" s="46">
        <v>6.05</v>
      </c>
      <c r="Q712" s="45">
        <v>18.09</v>
      </c>
      <c r="R712" s="46">
        <v>37.69</v>
      </c>
      <c r="S712" s="45">
        <v>17.059999999999999</v>
      </c>
      <c r="T712" s="46">
        <v>25.67</v>
      </c>
      <c r="U712" s="45">
        <v>28.47</v>
      </c>
      <c r="V712" s="46">
        <v>30.59</v>
      </c>
      <c r="W712" s="45">
        <v>53.21</v>
      </c>
      <c r="X712" s="46">
        <v>0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ref="AD712:AD757" si="26">SUM(E712:AB712)</f>
        <v>223.04000000000002</v>
      </c>
      <c r="AE712" s="58"/>
    </row>
    <row r="713" spans="2:31" x14ac:dyDescent="0.3">
      <c r="B713" s="14" t="s">
        <v>106</v>
      </c>
      <c r="C713" s="14"/>
      <c r="D713" s="1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0</v>
      </c>
      <c r="M713" s="45">
        <v>0.9</v>
      </c>
      <c r="N713" s="46">
        <v>0.63</v>
      </c>
      <c r="O713" s="45">
        <v>0.18</v>
      </c>
      <c r="P713" s="46">
        <v>0.54</v>
      </c>
      <c r="Q713" s="45">
        <v>13.18</v>
      </c>
      <c r="R713" s="46">
        <v>45.5</v>
      </c>
      <c r="S713" s="45">
        <v>68.88</v>
      </c>
      <c r="T713" s="46">
        <v>85.51</v>
      </c>
      <c r="U713" s="45">
        <v>90.14</v>
      </c>
      <c r="V713" s="46">
        <v>89.08</v>
      </c>
      <c r="W713" s="45">
        <v>66.62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26"/>
        <v>461.15999999999997</v>
      </c>
      <c r="AE713" s="58"/>
    </row>
    <row r="714" spans="2:31" x14ac:dyDescent="0.3">
      <c r="B714" s="14" t="s">
        <v>7</v>
      </c>
      <c r="C714" s="14"/>
      <c r="D714" s="1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</v>
      </c>
      <c r="M714" s="45">
        <v>0</v>
      </c>
      <c r="N714" s="46">
        <v>0.93</v>
      </c>
      <c r="O714" s="45">
        <v>1.48</v>
      </c>
      <c r="P714" s="46">
        <v>0.14000000000000001</v>
      </c>
      <c r="Q714" s="45">
        <v>0</v>
      </c>
      <c r="R714" s="46">
        <v>44.19</v>
      </c>
      <c r="S714" s="45">
        <v>83.65</v>
      </c>
      <c r="T714" s="46">
        <v>66.89</v>
      </c>
      <c r="U714" s="45">
        <v>60.04</v>
      </c>
      <c r="V714" s="46">
        <v>50.9</v>
      </c>
      <c r="W714" s="45">
        <v>29.3</v>
      </c>
      <c r="X714" s="46">
        <v>0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26"/>
        <v>337.52</v>
      </c>
      <c r="AE714" s="58"/>
    </row>
    <row r="715" spans="2:31" x14ac:dyDescent="0.3">
      <c r="B715" s="14" t="s">
        <v>8</v>
      </c>
      <c r="C715" s="14"/>
      <c r="D715" s="1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1.03</v>
      </c>
      <c r="M715" s="45">
        <v>5.84</v>
      </c>
      <c r="N715" s="46">
        <v>5.27</v>
      </c>
      <c r="O715" s="45">
        <v>3.53</v>
      </c>
      <c r="P715" s="46">
        <v>2.85</v>
      </c>
      <c r="Q715" s="45">
        <v>4.8499999999999996</v>
      </c>
      <c r="R715" s="46">
        <v>8.6999999999999993</v>
      </c>
      <c r="S715" s="45">
        <v>17.809999999999999</v>
      </c>
      <c r="T715" s="46">
        <v>10.14</v>
      </c>
      <c r="U715" s="45">
        <v>7.34</v>
      </c>
      <c r="V715" s="46">
        <v>0.82</v>
      </c>
      <c r="W715" s="45">
        <v>0</v>
      </c>
      <c r="X715" s="46">
        <v>0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26"/>
        <v>68.179999999999993</v>
      </c>
      <c r="AE715" s="58"/>
    </row>
    <row r="716" spans="2:31" x14ac:dyDescent="0.3">
      <c r="B716" s="14" t="s">
        <v>9</v>
      </c>
      <c r="C716" s="14"/>
      <c r="D716" s="1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0</v>
      </c>
      <c r="M716" s="45">
        <v>0</v>
      </c>
      <c r="N716" s="46">
        <v>0</v>
      </c>
      <c r="O716" s="45">
        <v>0</v>
      </c>
      <c r="P716" s="46">
        <v>0</v>
      </c>
      <c r="Q716" s="45">
        <v>0</v>
      </c>
      <c r="R716" s="46">
        <v>0</v>
      </c>
      <c r="S716" s="45">
        <v>0</v>
      </c>
      <c r="T716" s="46">
        <v>0</v>
      </c>
      <c r="U716" s="45">
        <v>0</v>
      </c>
      <c r="V716" s="46">
        <v>0</v>
      </c>
      <c r="W716" s="45">
        <v>0</v>
      </c>
      <c r="X716" s="46">
        <v>0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26"/>
        <v>0</v>
      </c>
      <c r="AE716" s="58"/>
    </row>
    <row r="717" spans="2:31" x14ac:dyDescent="0.3">
      <c r="B717" s="14" t="s">
        <v>10</v>
      </c>
      <c r="C717" s="14"/>
      <c r="D717" s="1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1.41</v>
      </c>
      <c r="M717" s="45">
        <v>13</v>
      </c>
      <c r="N717" s="46">
        <v>9.17</v>
      </c>
      <c r="O717" s="45">
        <v>4.2699999999999996</v>
      </c>
      <c r="P717" s="46">
        <v>4.71</v>
      </c>
      <c r="Q717" s="45">
        <v>0</v>
      </c>
      <c r="R717" s="46">
        <v>0</v>
      </c>
      <c r="S717" s="45">
        <v>0</v>
      </c>
      <c r="T717" s="46">
        <v>0</v>
      </c>
      <c r="U717" s="45">
        <v>1.63</v>
      </c>
      <c r="V717" s="46">
        <v>19.64</v>
      </c>
      <c r="W717" s="45">
        <v>2.54</v>
      </c>
      <c r="X717" s="46">
        <v>0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26"/>
        <v>56.37</v>
      </c>
      <c r="AE717" s="58"/>
    </row>
    <row r="718" spans="2:31" x14ac:dyDescent="0.3">
      <c r="B718" s="14" t="s">
        <v>11</v>
      </c>
      <c r="C718" s="14"/>
      <c r="D718" s="1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2.34</v>
      </c>
      <c r="M718" s="45">
        <v>15.91</v>
      </c>
      <c r="N718" s="46">
        <v>9.33</v>
      </c>
      <c r="O718" s="45">
        <v>6.89</v>
      </c>
      <c r="P718" s="46">
        <v>6.53</v>
      </c>
      <c r="Q718" s="45">
        <v>0</v>
      </c>
      <c r="R718" s="46">
        <v>0</v>
      </c>
      <c r="S718" s="45">
        <v>0</v>
      </c>
      <c r="T718" s="46">
        <v>0</v>
      </c>
      <c r="U718" s="45">
        <v>0</v>
      </c>
      <c r="V718" s="46">
        <v>0.28999999999999998</v>
      </c>
      <c r="W718" s="45">
        <v>12.59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26"/>
        <v>53.879999999999995</v>
      </c>
      <c r="AE718" s="58"/>
    </row>
    <row r="719" spans="2:31" x14ac:dyDescent="0.3">
      <c r="B719" s="14" t="s">
        <v>12</v>
      </c>
      <c r="C719" s="14"/>
      <c r="D719" s="1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1.74</v>
      </c>
      <c r="M719" s="45">
        <v>9.94</v>
      </c>
      <c r="N719" s="46">
        <v>4.7699999999999996</v>
      </c>
      <c r="O719" s="45">
        <v>3.17</v>
      </c>
      <c r="P719" s="46">
        <v>2.72</v>
      </c>
      <c r="Q719" s="45">
        <v>0</v>
      </c>
      <c r="R719" s="46">
        <v>0</v>
      </c>
      <c r="S719" s="45">
        <v>0</v>
      </c>
      <c r="T719" s="46">
        <v>1.6</v>
      </c>
      <c r="U719" s="45">
        <v>7.54</v>
      </c>
      <c r="V719" s="46">
        <v>20.100000000000001</v>
      </c>
      <c r="W719" s="45">
        <v>29.61</v>
      </c>
      <c r="X719" s="46">
        <v>0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26"/>
        <v>81.19</v>
      </c>
      <c r="AE719" s="58"/>
    </row>
    <row r="720" spans="2:31" x14ac:dyDescent="0.3">
      <c r="B720" s="14" t="s">
        <v>13</v>
      </c>
      <c r="C720" s="14"/>
      <c r="D720" s="1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0</v>
      </c>
      <c r="N720" s="46">
        <v>0</v>
      </c>
      <c r="O720" s="45">
        <v>0</v>
      </c>
      <c r="P720" s="46">
        <v>0</v>
      </c>
      <c r="Q720" s="45">
        <v>0</v>
      </c>
      <c r="R720" s="46">
        <v>0</v>
      </c>
      <c r="S720" s="45">
        <v>0</v>
      </c>
      <c r="T720" s="46">
        <v>0</v>
      </c>
      <c r="U720" s="45">
        <v>0</v>
      </c>
      <c r="V720" s="46">
        <v>0</v>
      </c>
      <c r="W720" s="45">
        <v>0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 t="shared" si="26"/>
        <v>0</v>
      </c>
      <c r="AE720" s="58"/>
    </row>
    <row r="721" spans="2:31" x14ac:dyDescent="0.3">
      <c r="B721" s="14" t="s">
        <v>14</v>
      </c>
      <c r="C721" s="14"/>
      <c r="D721" s="1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0</v>
      </c>
      <c r="N721" s="46">
        <v>0</v>
      </c>
      <c r="O721" s="45">
        <v>0</v>
      </c>
      <c r="P721" s="46">
        <v>0</v>
      </c>
      <c r="Q721" s="45">
        <v>0</v>
      </c>
      <c r="R721" s="46">
        <v>0</v>
      </c>
      <c r="S721" s="45">
        <v>0</v>
      </c>
      <c r="T721" s="46">
        <v>0</v>
      </c>
      <c r="U721" s="45">
        <v>0</v>
      </c>
      <c r="V721" s="46">
        <v>0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 t="shared" si="26"/>
        <v>0</v>
      </c>
      <c r="AE721" s="58"/>
    </row>
    <row r="722" spans="2:31" x14ac:dyDescent="0.3">
      <c r="B722" s="14" t="s">
        <v>15</v>
      </c>
      <c r="C722" s="14"/>
      <c r="D722" s="14"/>
      <c r="E722" s="45">
        <v>0</v>
      </c>
      <c r="F722" s="46">
        <v>0</v>
      </c>
      <c r="G722" s="45">
        <v>0</v>
      </c>
      <c r="H722" s="46">
        <v>0</v>
      </c>
      <c r="I722" s="45">
        <v>0</v>
      </c>
      <c r="J722" s="46">
        <v>0</v>
      </c>
      <c r="K722" s="45">
        <v>0</v>
      </c>
      <c r="L722" s="46">
        <v>0</v>
      </c>
      <c r="M722" s="45">
        <v>0.2</v>
      </c>
      <c r="N722" s="46">
        <v>0.46</v>
      </c>
      <c r="O722" s="45">
        <v>3.27</v>
      </c>
      <c r="P722" s="46">
        <v>0</v>
      </c>
      <c r="Q722" s="45">
        <v>0</v>
      </c>
      <c r="R722" s="46">
        <v>0.42</v>
      </c>
      <c r="S722" s="45">
        <v>0</v>
      </c>
      <c r="T722" s="46">
        <v>0.09</v>
      </c>
      <c r="U722" s="45">
        <v>2.13</v>
      </c>
      <c r="V722" s="46">
        <v>7.73</v>
      </c>
      <c r="W722" s="45">
        <v>6.44</v>
      </c>
      <c r="X722" s="46">
        <v>0</v>
      </c>
      <c r="Y722" s="45">
        <v>0</v>
      </c>
      <c r="Z722" s="46">
        <v>0</v>
      </c>
      <c r="AA722" s="45">
        <v>0</v>
      </c>
      <c r="AB722" s="46">
        <v>0</v>
      </c>
      <c r="AC722" s="58"/>
      <c r="AD722" s="59">
        <f t="shared" si="26"/>
        <v>20.740000000000002</v>
      </c>
      <c r="AE722" s="58"/>
    </row>
    <row r="723" spans="2:31" x14ac:dyDescent="0.3">
      <c r="B723" s="14" t="s">
        <v>16</v>
      </c>
      <c r="C723" s="14"/>
      <c r="D723" s="14"/>
      <c r="E723" s="45">
        <v>0</v>
      </c>
      <c r="F723" s="46">
        <v>0</v>
      </c>
      <c r="G723" s="45">
        <v>0</v>
      </c>
      <c r="H723" s="46">
        <v>0</v>
      </c>
      <c r="I723" s="45">
        <v>0</v>
      </c>
      <c r="J723" s="46">
        <v>0</v>
      </c>
      <c r="K723" s="45">
        <v>0</v>
      </c>
      <c r="L723" s="46">
        <v>0.84</v>
      </c>
      <c r="M723" s="45">
        <v>5.4</v>
      </c>
      <c r="N723" s="46">
        <v>4.9800000000000004</v>
      </c>
      <c r="O723" s="45">
        <v>13.25</v>
      </c>
      <c r="P723" s="46">
        <v>16.3</v>
      </c>
      <c r="Q723" s="45">
        <v>16.8</v>
      </c>
      <c r="R723" s="46">
        <v>11.75</v>
      </c>
      <c r="S723" s="45">
        <v>10.14</v>
      </c>
      <c r="T723" s="46">
        <v>12.16</v>
      </c>
      <c r="U723" s="45">
        <v>12.36</v>
      </c>
      <c r="V723" s="46">
        <v>8.66</v>
      </c>
      <c r="W723" s="45">
        <v>11.77</v>
      </c>
      <c r="X723" s="46">
        <v>0</v>
      </c>
      <c r="Y723" s="45">
        <v>0</v>
      </c>
      <c r="Z723" s="46">
        <v>0</v>
      </c>
      <c r="AA723" s="45">
        <v>0</v>
      </c>
      <c r="AB723" s="46">
        <v>0</v>
      </c>
      <c r="AC723" s="58"/>
      <c r="AD723" s="59">
        <f t="shared" si="26"/>
        <v>124.40999999999998</v>
      </c>
      <c r="AE723" s="58"/>
    </row>
    <row r="724" spans="2:31" x14ac:dyDescent="0.3">
      <c r="B724" s="14" t="s">
        <v>17</v>
      </c>
      <c r="C724" s="14"/>
      <c r="D724" s="14"/>
      <c r="E724" s="45">
        <v>0</v>
      </c>
      <c r="F724" s="46">
        <v>0</v>
      </c>
      <c r="G724" s="45">
        <v>0</v>
      </c>
      <c r="H724" s="46">
        <v>0</v>
      </c>
      <c r="I724" s="45">
        <v>0</v>
      </c>
      <c r="J724" s="46">
        <v>0</v>
      </c>
      <c r="K724" s="45">
        <v>0</v>
      </c>
      <c r="L724" s="46">
        <v>1.1599999999999999</v>
      </c>
      <c r="M724" s="45">
        <v>8.94</v>
      </c>
      <c r="N724" s="46">
        <v>13.44</v>
      </c>
      <c r="O724" s="45">
        <v>18.07</v>
      </c>
      <c r="P724" s="46">
        <v>23.78</v>
      </c>
      <c r="Q724" s="45">
        <v>29.1</v>
      </c>
      <c r="R724" s="46">
        <v>25.78</v>
      </c>
      <c r="S724" s="45">
        <v>24.67</v>
      </c>
      <c r="T724" s="46">
        <v>28.55</v>
      </c>
      <c r="U724" s="45">
        <v>29.9</v>
      </c>
      <c r="V724" s="46">
        <v>30.87</v>
      </c>
      <c r="W724" s="45">
        <v>22.99</v>
      </c>
      <c r="X724" s="46">
        <v>0</v>
      </c>
      <c r="Y724" s="45">
        <v>0</v>
      </c>
      <c r="Z724" s="46">
        <v>0</v>
      </c>
      <c r="AA724" s="45">
        <v>0</v>
      </c>
      <c r="AB724" s="46">
        <v>0</v>
      </c>
      <c r="AC724" s="58"/>
      <c r="AD724" s="59">
        <f t="shared" si="26"/>
        <v>257.25</v>
      </c>
      <c r="AE724" s="58"/>
    </row>
    <row r="725" spans="2:31" x14ac:dyDescent="0.3">
      <c r="B725" s="14" t="s">
        <v>18</v>
      </c>
      <c r="C725" s="14"/>
      <c r="D725" s="14"/>
      <c r="E725" s="45">
        <v>0</v>
      </c>
      <c r="F725" s="46">
        <v>0</v>
      </c>
      <c r="G725" s="45">
        <v>0</v>
      </c>
      <c r="H725" s="46">
        <v>0</v>
      </c>
      <c r="I725" s="45">
        <v>0</v>
      </c>
      <c r="J725" s="46">
        <v>0</v>
      </c>
      <c r="K725" s="45">
        <v>0</v>
      </c>
      <c r="L725" s="46">
        <v>3.82</v>
      </c>
      <c r="M725" s="45">
        <v>12.9</v>
      </c>
      <c r="N725" s="46">
        <v>1.04</v>
      </c>
      <c r="O725" s="45">
        <v>3.14</v>
      </c>
      <c r="P725" s="46">
        <v>7.52</v>
      </c>
      <c r="Q725" s="45">
        <v>24.9</v>
      </c>
      <c r="R725" s="46">
        <v>26.1</v>
      </c>
      <c r="S725" s="45">
        <v>44.02</v>
      </c>
      <c r="T725" s="46">
        <v>25.78</v>
      </c>
      <c r="U725" s="45">
        <v>40.659999999999997</v>
      </c>
      <c r="V725" s="46">
        <v>39.630000000000003</v>
      </c>
      <c r="W725" s="45">
        <v>28.93</v>
      </c>
      <c r="X725" s="46">
        <v>0</v>
      </c>
      <c r="Y725" s="45">
        <v>0</v>
      </c>
      <c r="Z725" s="46">
        <v>0</v>
      </c>
      <c r="AA725" s="45">
        <v>0</v>
      </c>
      <c r="AB725" s="46">
        <v>0</v>
      </c>
      <c r="AC725" s="58"/>
      <c r="AD725" s="59">
        <f t="shared" si="26"/>
        <v>258.44</v>
      </c>
      <c r="AE725" s="58"/>
    </row>
    <row r="726" spans="2:31" x14ac:dyDescent="0.3">
      <c r="B726" s="14" t="s">
        <v>19</v>
      </c>
      <c r="C726" s="14"/>
      <c r="D726" s="14"/>
      <c r="E726" s="45">
        <v>0</v>
      </c>
      <c r="F726" s="46">
        <v>0</v>
      </c>
      <c r="G726" s="45">
        <v>0</v>
      </c>
      <c r="H726" s="46">
        <v>0</v>
      </c>
      <c r="I726" s="45">
        <v>0</v>
      </c>
      <c r="J726" s="46">
        <v>0</v>
      </c>
      <c r="K726" s="45">
        <v>0</v>
      </c>
      <c r="L726" s="46">
        <v>4.91</v>
      </c>
      <c r="M726" s="45">
        <v>26.52</v>
      </c>
      <c r="N726" s="46">
        <v>31.56</v>
      </c>
      <c r="O726" s="45">
        <v>25.88</v>
      </c>
      <c r="P726" s="46">
        <v>13.83</v>
      </c>
      <c r="Q726" s="45">
        <v>9.5500000000000007</v>
      </c>
      <c r="R726" s="46">
        <v>6.45</v>
      </c>
      <c r="S726" s="45">
        <v>0.46</v>
      </c>
      <c r="T726" s="46">
        <v>1.36</v>
      </c>
      <c r="U726" s="45">
        <v>14.23</v>
      </c>
      <c r="V726" s="46">
        <v>18.96</v>
      </c>
      <c r="W726" s="45">
        <v>20.440000000000001</v>
      </c>
      <c r="X726" s="46">
        <v>0</v>
      </c>
      <c r="Y726" s="45">
        <v>0</v>
      </c>
      <c r="Z726" s="46">
        <v>0</v>
      </c>
      <c r="AA726" s="45">
        <v>0</v>
      </c>
      <c r="AB726" s="46">
        <v>0</v>
      </c>
      <c r="AC726" s="58"/>
      <c r="AD726" s="59">
        <f t="shared" si="26"/>
        <v>174.14999999999998</v>
      </c>
      <c r="AE726" s="58"/>
    </row>
    <row r="727" spans="2:31" x14ac:dyDescent="0.3">
      <c r="B727" s="4" t="s">
        <v>20</v>
      </c>
      <c r="C727" s="4"/>
      <c r="D727" s="4"/>
      <c r="E727" s="45">
        <v>0</v>
      </c>
      <c r="F727" s="46">
        <v>0</v>
      </c>
      <c r="G727" s="45">
        <v>0</v>
      </c>
      <c r="H727" s="46">
        <v>0</v>
      </c>
      <c r="I727" s="45">
        <v>0</v>
      </c>
      <c r="J727" s="46">
        <v>0</v>
      </c>
      <c r="K727" s="45">
        <v>0</v>
      </c>
      <c r="L727" s="46">
        <v>0.79</v>
      </c>
      <c r="M727" s="45">
        <v>3.56</v>
      </c>
      <c r="N727" s="46">
        <v>5.38</v>
      </c>
      <c r="O727" s="45">
        <v>4.3099999999999996</v>
      </c>
      <c r="P727" s="46">
        <v>1.81</v>
      </c>
      <c r="Q727" s="45">
        <v>0.28000000000000003</v>
      </c>
      <c r="R727" s="46">
        <v>0.35</v>
      </c>
      <c r="S727" s="45">
        <v>0.01</v>
      </c>
      <c r="T727" s="46">
        <v>0.57999999999999996</v>
      </c>
      <c r="U727" s="45">
        <v>5.0199999999999996</v>
      </c>
      <c r="V727" s="46">
        <v>0.14000000000000001</v>
      </c>
      <c r="W727" s="45">
        <v>0.11</v>
      </c>
      <c r="X727" s="46">
        <v>0</v>
      </c>
      <c r="Y727" s="45">
        <v>0</v>
      </c>
      <c r="Z727" s="46">
        <v>0</v>
      </c>
      <c r="AA727" s="45">
        <v>0</v>
      </c>
      <c r="AB727" s="46">
        <v>0</v>
      </c>
      <c r="AC727" s="58"/>
      <c r="AD727" s="59">
        <f t="shared" si="26"/>
        <v>22.34</v>
      </c>
      <c r="AE727" s="58"/>
    </row>
    <row r="728" spans="2:31" x14ac:dyDescent="0.3">
      <c r="B728" s="4" t="s">
        <v>21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0.42</v>
      </c>
      <c r="M728" s="45">
        <v>9.39</v>
      </c>
      <c r="N728" s="46">
        <v>0.51</v>
      </c>
      <c r="O728" s="45">
        <v>3.79</v>
      </c>
      <c r="P728" s="46">
        <v>0</v>
      </c>
      <c r="Q728" s="45">
        <v>1.33</v>
      </c>
      <c r="R728" s="46">
        <v>1.52</v>
      </c>
      <c r="S728" s="45">
        <v>0.7</v>
      </c>
      <c r="T728" s="46">
        <v>0</v>
      </c>
      <c r="U728" s="45">
        <v>0.43</v>
      </c>
      <c r="V728" s="46">
        <v>2.7</v>
      </c>
      <c r="W728" s="45">
        <v>2.16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58"/>
      <c r="AD728" s="59">
        <f t="shared" si="26"/>
        <v>22.95</v>
      </c>
      <c r="AE728" s="58"/>
    </row>
    <row r="729" spans="2:31" x14ac:dyDescent="0.3">
      <c r="B729" s="4" t="s">
        <v>22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7.0000000000000007E-2</v>
      </c>
      <c r="M729" s="45">
        <v>0.48</v>
      </c>
      <c r="N729" s="46">
        <v>0</v>
      </c>
      <c r="O729" s="45">
        <v>0.41</v>
      </c>
      <c r="P729" s="46">
        <v>0</v>
      </c>
      <c r="Q729" s="45">
        <v>0.23</v>
      </c>
      <c r="R729" s="46">
        <v>0.22</v>
      </c>
      <c r="S729" s="45">
        <v>0</v>
      </c>
      <c r="T729" s="46">
        <v>0</v>
      </c>
      <c r="U729" s="45">
        <v>0</v>
      </c>
      <c r="V729" s="46">
        <v>0</v>
      </c>
      <c r="W729" s="45">
        <v>0</v>
      </c>
      <c r="X729" s="46">
        <v>0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 t="shared" si="26"/>
        <v>1.41</v>
      </c>
      <c r="AE729" s="58"/>
    </row>
    <row r="730" spans="2:31" x14ac:dyDescent="0.3">
      <c r="B730" s="4" t="s">
        <v>23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0.6</v>
      </c>
      <c r="M730" s="45">
        <v>7.48</v>
      </c>
      <c r="N730" s="46">
        <v>6.46</v>
      </c>
      <c r="O730" s="45">
        <v>7.62</v>
      </c>
      <c r="P730" s="46">
        <v>3.72</v>
      </c>
      <c r="Q730" s="45">
        <v>1.74</v>
      </c>
      <c r="R730" s="46">
        <v>2.42</v>
      </c>
      <c r="S730" s="45">
        <v>7.41</v>
      </c>
      <c r="T730" s="46">
        <v>8.23</v>
      </c>
      <c r="U730" s="45">
        <v>9.07</v>
      </c>
      <c r="V730" s="46">
        <v>11.67</v>
      </c>
      <c r="W730" s="45">
        <v>7.91</v>
      </c>
      <c r="X730" s="46">
        <v>0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si="26"/>
        <v>74.33</v>
      </c>
      <c r="AE730" s="58"/>
    </row>
    <row r="731" spans="2:31" x14ac:dyDescent="0.3">
      <c r="B731" s="4" t="s">
        <v>24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1.53</v>
      </c>
      <c r="M731" s="45">
        <v>2.86</v>
      </c>
      <c r="N731" s="46">
        <v>0.1</v>
      </c>
      <c r="O731" s="45">
        <v>1.75</v>
      </c>
      <c r="P731" s="46">
        <v>0.01</v>
      </c>
      <c r="Q731" s="45">
        <v>4.01</v>
      </c>
      <c r="R731" s="46">
        <v>5.04</v>
      </c>
      <c r="S731" s="45">
        <v>6.4</v>
      </c>
      <c r="T731" s="46">
        <v>1.52</v>
      </c>
      <c r="U731" s="45">
        <v>0.67</v>
      </c>
      <c r="V731" s="46">
        <v>1.02</v>
      </c>
      <c r="W731" s="45">
        <v>0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26"/>
        <v>24.909999999999997</v>
      </c>
      <c r="AE731" s="58"/>
    </row>
    <row r="732" spans="2:31" x14ac:dyDescent="0.3">
      <c r="B732" s="4" t="s">
        <v>25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1.5</v>
      </c>
      <c r="M732" s="45">
        <v>5.57</v>
      </c>
      <c r="N732" s="46">
        <v>3.72</v>
      </c>
      <c r="O732" s="45">
        <v>3.05</v>
      </c>
      <c r="P732" s="46">
        <v>1.52</v>
      </c>
      <c r="Q732" s="45">
        <v>0.75</v>
      </c>
      <c r="R732" s="46">
        <v>0.66</v>
      </c>
      <c r="S732" s="45">
        <v>1</v>
      </c>
      <c r="T732" s="46">
        <v>1.75</v>
      </c>
      <c r="U732" s="45">
        <v>2.89</v>
      </c>
      <c r="V732" s="46">
        <v>3.93</v>
      </c>
      <c r="W732" s="45">
        <v>5.61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26"/>
        <v>31.95</v>
      </c>
      <c r="AE732" s="58"/>
    </row>
    <row r="733" spans="2:31" x14ac:dyDescent="0.3">
      <c r="B733" s="4" t="s">
        <v>26</v>
      </c>
      <c r="C733" s="4"/>
      <c r="D733" s="4"/>
      <c r="E733" s="45">
        <v>0</v>
      </c>
      <c r="F733" s="46">
        <v>0</v>
      </c>
      <c r="G733" s="45">
        <v>0</v>
      </c>
      <c r="H733" s="46">
        <v>0</v>
      </c>
      <c r="I733" s="45">
        <v>0</v>
      </c>
      <c r="J733" s="46">
        <v>0</v>
      </c>
      <c r="K733" s="45">
        <v>0</v>
      </c>
      <c r="L733" s="46">
        <v>0</v>
      </c>
      <c r="M733" s="45">
        <v>2.52</v>
      </c>
      <c r="N733" s="46">
        <v>1.19</v>
      </c>
      <c r="O733" s="45">
        <v>3.09</v>
      </c>
      <c r="P733" s="46">
        <v>4.42</v>
      </c>
      <c r="Q733" s="45">
        <v>4.93</v>
      </c>
      <c r="R733" s="46">
        <v>0.62</v>
      </c>
      <c r="S733" s="45">
        <v>0.1</v>
      </c>
      <c r="T733" s="46">
        <v>0.64</v>
      </c>
      <c r="U733" s="45">
        <v>1.3</v>
      </c>
      <c r="V733" s="46">
        <v>0.32</v>
      </c>
      <c r="W733" s="45">
        <v>0.01</v>
      </c>
      <c r="X733" s="46">
        <v>0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26"/>
        <v>19.140000000000004</v>
      </c>
      <c r="AE733" s="58"/>
    </row>
    <row r="734" spans="2:31" x14ac:dyDescent="0.3">
      <c r="B734" s="4" t="s">
        <v>27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4.24</v>
      </c>
      <c r="N734" s="46">
        <v>6.09</v>
      </c>
      <c r="O734" s="45">
        <v>11.71</v>
      </c>
      <c r="P734" s="46">
        <v>11.88</v>
      </c>
      <c r="Q734" s="45">
        <v>10.15</v>
      </c>
      <c r="R734" s="46">
        <v>2.35</v>
      </c>
      <c r="S734" s="45">
        <v>1.1200000000000001</v>
      </c>
      <c r="T734" s="46">
        <v>0.09</v>
      </c>
      <c r="U734" s="45">
        <v>0.37</v>
      </c>
      <c r="V734" s="46">
        <v>0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26"/>
        <v>48</v>
      </c>
      <c r="AE734" s="58"/>
    </row>
    <row r="735" spans="2:31" x14ac:dyDescent="0.3">
      <c r="B735" s="4" t="s">
        <v>28</v>
      </c>
      <c r="C735" s="4"/>
      <c r="D735" s="4"/>
      <c r="E735" s="45">
        <v>0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3.98</v>
      </c>
      <c r="M735" s="45">
        <v>20.170000000000002</v>
      </c>
      <c r="N735" s="46">
        <v>24.49</v>
      </c>
      <c r="O735" s="45">
        <v>23.46</v>
      </c>
      <c r="P735" s="46">
        <v>21.35</v>
      </c>
      <c r="Q735" s="45">
        <v>19.899999999999999</v>
      </c>
      <c r="R735" s="46">
        <v>18.72</v>
      </c>
      <c r="S735" s="45">
        <v>17.600000000000001</v>
      </c>
      <c r="T735" s="46">
        <v>14.47</v>
      </c>
      <c r="U735" s="45">
        <v>12.72</v>
      </c>
      <c r="V735" s="46">
        <v>6.18</v>
      </c>
      <c r="W735" s="45">
        <v>2.04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26"/>
        <v>185.07999999999998</v>
      </c>
      <c r="AE735" s="58"/>
    </row>
    <row r="736" spans="2:31" x14ac:dyDescent="0.3">
      <c r="B736" s="4" t="s">
        <v>107</v>
      </c>
      <c r="C736" s="4"/>
      <c r="D736" s="4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0.36</v>
      </c>
      <c r="M736" s="45">
        <v>7.26</v>
      </c>
      <c r="N736" s="46">
        <v>9.9</v>
      </c>
      <c r="O736" s="45">
        <v>6.31</v>
      </c>
      <c r="P736" s="46">
        <v>2.2200000000000002</v>
      </c>
      <c r="Q736" s="45">
        <v>2.15</v>
      </c>
      <c r="R736" s="46">
        <v>2.4500000000000002</v>
      </c>
      <c r="S736" s="45">
        <v>0.2</v>
      </c>
      <c r="T736" s="46">
        <v>0</v>
      </c>
      <c r="U736" s="45">
        <v>0</v>
      </c>
      <c r="V736" s="46">
        <v>0.51</v>
      </c>
      <c r="W736" s="45">
        <v>0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26"/>
        <v>31.359999999999996</v>
      </c>
      <c r="AE736" s="58"/>
    </row>
    <row r="737" spans="2:31" x14ac:dyDescent="0.3">
      <c r="B737" s="4" t="s">
        <v>29</v>
      </c>
      <c r="C737" s="4"/>
      <c r="D737" s="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2.97</v>
      </c>
      <c r="M737" s="45">
        <v>19.510000000000002</v>
      </c>
      <c r="N737" s="46">
        <v>13.7</v>
      </c>
      <c r="O737" s="45">
        <v>8.6300000000000008</v>
      </c>
      <c r="P737" s="46">
        <v>5.71</v>
      </c>
      <c r="Q737" s="45">
        <v>1.26</v>
      </c>
      <c r="R737" s="46">
        <v>0.08</v>
      </c>
      <c r="S737" s="45">
        <v>0.28000000000000003</v>
      </c>
      <c r="T737" s="46">
        <v>0.6</v>
      </c>
      <c r="U737" s="45">
        <v>1.21</v>
      </c>
      <c r="V737" s="46">
        <v>0</v>
      </c>
      <c r="W737" s="45">
        <v>0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26"/>
        <v>53.95</v>
      </c>
      <c r="AE737" s="58"/>
    </row>
    <row r="738" spans="2:31" x14ac:dyDescent="0.3">
      <c r="B738" s="4" t="s">
        <v>30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3.53</v>
      </c>
      <c r="M738" s="45">
        <v>4.63</v>
      </c>
      <c r="N738" s="46">
        <v>0.2</v>
      </c>
      <c r="O738" s="45">
        <v>7.54</v>
      </c>
      <c r="P738" s="46">
        <v>10.33</v>
      </c>
      <c r="Q738" s="45">
        <v>15.04</v>
      </c>
      <c r="R738" s="46">
        <v>8</v>
      </c>
      <c r="S738" s="45">
        <v>9.26</v>
      </c>
      <c r="T738" s="46">
        <v>7.17</v>
      </c>
      <c r="U738" s="45">
        <v>8.41</v>
      </c>
      <c r="V738" s="46">
        <v>17.38</v>
      </c>
      <c r="W738" s="45">
        <v>17.46</v>
      </c>
      <c r="X738" s="46">
        <v>0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26"/>
        <v>108.94999999999999</v>
      </c>
      <c r="AE738" s="58"/>
    </row>
    <row r="739" spans="2:31" x14ac:dyDescent="0.3">
      <c r="B739" s="4" t="s">
        <v>31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2.5299999999999998</v>
      </c>
      <c r="M739" s="45">
        <v>14.3</v>
      </c>
      <c r="N739" s="46">
        <v>12.7</v>
      </c>
      <c r="O739" s="45">
        <v>11.5</v>
      </c>
      <c r="P739" s="46">
        <v>11</v>
      </c>
      <c r="Q739" s="45">
        <v>10.5</v>
      </c>
      <c r="R739" s="46">
        <v>9.6</v>
      </c>
      <c r="S739" s="45">
        <v>8.6</v>
      </c>
      <c r="T739" s="46">
        <v>6.88</v>
      </c>
      <c r="U739" s="45">
        <v>6.48</v>
      </c>
      <c r="V739" s="46">
        <v>6.69</v>
      </c>
      <c r="W739" s="45">
        <v>6.54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26"/>
        <v>107.32</v>
      </c>
      <c r="AE739" s="58"/>
    </row>
    <row r="740" spans="2:31" x14ac:dyDescent="0.3">
      <c r="B740" s="4" t="s">
        <v>32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0.74</v>
      </c>
      <c r="M740" s="45">
        <v>0.22</v>
      </c>
      <c r="N740" s="46">
        <v>0</v>
      </c>
      <c r="O740" s="45">
        <v>0</v>
      </c>
      <c r="P740" s="46">
        <v>0.01</v>
      </c>
      <c r="Q740" s="45">
        <v>0.14000000000000001</v>
      </c>
      <c r="R740" s="46">
        <v>0</v>
      </c>
      <c r="S740" s="45">
        <v>0</v>
      </c>
      <c r="T740" s="46">
        <v>0</v>
      </c>
      <c r="U740" s="45">
        <v>0.03</v>
      </c>
      <c r="V740" s="46">
        <v>5.71</v>
      </c>
      <c r="W740" s="45">
        <v>6.91</v>
      </c>
      <c r="X740" s="46">
        <v>0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26"/>
        <v>13.76</v>
      </c>
      <c r="AE740" s="58"/>
    </row>
    <row r="741" spans="2:31" x14ac:dyDescent="0.3">
      <c r="B741" s="4" t="s">
        <v>33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0</v>
      </c>
      <c r="M741" s="45">
        <v>0.41</v>
      </c>
      <c r="N741" s="46">
        <v>1.79</v>
      </c>
      <c r="O741" s="45">
        <v>2.72</v>
      </c>
      <c r="P741" s="46">
        <v>2.98</v>
      </c>
      <c r="Q741" s="45">
        <v>2.74</v>
      </c>
      <c r="R741" s="46">
        <v>1.35</v>
      </c>
      <c r="S741" s="45">
        <v>1.62</v>
      </c>
      <c r="T741" s="46">
        <v>0.83</v>
      </c>
      <c r="U741" s="45">
        <v>0.57999999999999996</v>
      </c>
      <c r="V741" s="46">
        <v>0.62</v>
      </c>
      <c r="W741" s="45">
        <v>0.53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26"/>
        <v>16.169999999999998</v>
      </c>
      <c r="AE741" s="58"/>
    </row>
    <row r="742" spans="2:31" x14ac:dyDescent="0.3">
      <c r="B742" s="4" t="s">
        <v>34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0</v>
      </c>
      <c r="N742" s="46">
        <v>0</v>
      </c>
      <c r="O742" s="45">
        <v>0</v>
      </c>
      <c r="P742" s="46">
        <v>0</v>
      </c>
      <c r="Q742" s="45">
        <v>0</v>
      </c>
      <c r="R742" s="46">
        <v>0</v>
      </c>
      <c r="S742" s="45">
        <v>0</v>
      </c>
      <c r="T742" s="46">
        <v>0</v>
      </c>
      <c r="U742" s="45">
        <v>0</v>
      </c>
      <c r="V742" s="46">
        <v>0</v>
      </c>
      <c r="W742" s="45">
        <v>0</v>
      </c>
      <c r="X742" s="46">
        <v>0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26"/>
        <v>0</v>
      </c>
      <c r="AE742" s="58"/>
    </row>
    <row r="743" spans="2:31" x14ac:dyDescent="0.3">
      <c r="B743" s="4" t="s">
        <v>35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1.71</v>
      </c>
      <c r="M743" s="45">
        <v>10.5</v>
      </c>
      <c r="N743" s="46">
        <v>6.03</v>
      </c>
      <c r="O743" s="45">
        <v>5.68</v>
      </c>
      <c r="P743" s="46">
        <v>2.99</v>
      </c>
      <c r="Q743" s="45">
        <v>2.64</v>
      </c>
      <c r="R743" s="46">
        <v>2.74</v>
      </c>
      <c r="S743" s="45">
        <v>2.74</v>
      </c>
      <c r="T743" s="46">
        <v>3.91</v>
      </c>
      <c r="U743" s="45">
        <v>7.64</v>
      </c>
      <c r="V743" s="46">
        <v>10.51</v>
      </c>
      <c r="W743" s="45">
        <v>7.5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26"/>
        <v>64.59</v>
      </c>
      <c r="AE743" s="58"/>
    </row>
    <row r="744" spans="2:31" x14ac:dyDescent="0.3">
      <c r="B744" s="4" t="s">
        <v>36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0.11</v>
      </c>
      <c r="M744" s="45">
        <v>0.47</v>
      </c>
      <c r="N744" s="46">
        <v>0.16</v>
      </c>
      <c r="O744" s="45">
        <v>0.04</v>
      </c>
      <c r="P744" s="46">
        <v>0.33</v>
      </c>
      <c r="Q744" s="45">
        <v>0.31</v>
      </c>
      <c r="R744" s="46">
        <v>0.34</v>
      </c>
      <c r="S744" s="45">
        <v>0.32</v>
      </c>
      <c r="T744" s="46">
        <v>0.47</v>
      </c>
      <c r="U744" s="45">
        <v>0.57999999999999996</v>
      </c>
      <c r="V744" s="46">
        <v>0.39</v>
      </c>
      <c r="W744" s="45">
        <v>0.36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26"/>
        <v>3.88</v>
      </c>
      <c r="AE744" s="58"/>
    </row>
    <row r="745" spans="2:31" x14ac:dyDescent="0.3">
      <c r="B745" s="4" t="s">
        <v>108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0.33</v>
      </c>
      <c r="M745" s="45">
        <v>1.23</v>
      </c>
      <c r="N745" s="46">
        <v>1.04</v>
      </c>
      <c r="O745" s="45">
        <v>0.85</v>
      </c>
      <c r="P745" s="46">
        <v>1.46</v>
      </c>
      <c r="Q745" s="45">
        <v>1.48</v>
      </c>
      <c r="R745" s="46">
        <v>1.83</v>
      </c>
      <c r="S745" s="45">
        <v>1.91</v>
      </c>
      <c r="T745" s="46">
        <v>1.71</v>
      </c>
      <c r="U745" s="45">
        <v>1.63</v>
      </c>
      <c r="V745" s="46">
        <v>0.95</v>
      </c>
      <c r="W745" s="45">
        <v>1.1399999999999999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26"/>
        <v>15.559999999999999</v>
      </c>
      <c r="AE745" s="58"/>
    </row>
    <row r="746" spans="2:31" x14ac:dyDescent="0.3">
      <c r="B746" s="4" t="s">
        <v>86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0</v>
      </c>
      <c r="N746" s="46">
        <v>0</v>
      </c>
      <c r="O746" s="45">
        <v>0</v>
      </c>
      <c r="P746" s="46">
        <v>0</v>
      </c>
      <c r="Q746" s="45">
        <v>0</v>
      </c>
      <c r="R746" s="46">
        <v>0</v>
      </c>
      <c r="S746" s="45">
        <v>0</v>
      </c>
      <c r="T746" s="46">
        <v>0</v>
      </c>
      <c r="U746" s="45">
        <v>0</v>
      </c>
      <c r="V746" s="46">
        <v>0</v>
      </c>
      <c r="W746" s="45">
        <v>0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26"/>
        <v>0</v>
      </c>
      <c r="AE746" s="58"/>
    </row>
    <row r="747" spans="2:31" x14ac:dyDescent="0.3">
      <c r="B747" s="4" t="s">
        <v>87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0.4</v>
      </c>
      <c r="M747" s="45">
        <v>9.25</v>
      </c>
      <c r="N747" s="46">
        <v>10.65</v>
      </c>
      <c r="O747" s="45">
        <v>8.31</v>
      </c>
      <c r="P747" s="46">
        <v>3.4</v>
      </c>
      <c r="Q747" s="45">
        <v>5.62</v>
      </c>
      <c r="R747" s="46">
        <v>2.25</v>
      </c>
      <c r="S747" s="45">
        <v>0.33</v>
      </c>
      <c r="T747" s="46">
        <v>0.02</v>
      </c>
      <c r="U747" s="45">
        <v>0</v>
      </c>
      <c r="V747" s="46">
        <v>0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26"/>
        <v>40.229999999999997</v>
      </c>
      <c r="AE747" s="58"/>
    </row>
    <row r="748" spans="2:31" x14ac:dyDescent="0.3">
      <c r="B748" s="4" t="s">
        <v>93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0.04</v>
      </c>
      <c r="M748" s="45">
        <v>6.68</v>
      </c>
      <c r="N748" s="46">
        <v>10.52</v>
      </c>
      <c r="O748" s="45">
        <v>8.44</v>
      </c>
      <c r="P748" s="46">
        <v>6.42</v>
      </c>
      <c r="Q748" s="45">
        <v>6.31</v>
      </c>
      <c r="R748" s="46">
        <v>1.52</v>
      </c>
      <c r="S748" s="45">
        <v>1.77</v>
      </c>
      <c r="T748" s="46">
        <v>0.03</v>
      </c>
      <c r="U748" s="45">
        <v>0</v>
      </c>
      <c r="V748" s="46">
        <v>0</v>
      </c>
      <c r="W748" s="45">
        <v>0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26"/>
        <v>41.730000000000011</v>
      </c>
      <c r="AE748" s="58"/>
    </row>
    <row r="749" spans="2:31" x14ac:dyDescent="0.3">
      <c r="B749" s="4" t="s">
        <v>99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</v>
      </c>
      <c r="M749" s="45">
        <v>3.54</v>
      </c>
      <c r="N749" s="46">
        <v>6.55</v>
      </c>
      <c r="O749" s="45">
        <v>5.96</v>
      </c>
      <c r="P749" s="46">
        <v>4.3</v>
      </c>
      <c r="Q749" s="45">
        <v>4.13</v>
      </c>
      <c r="R749" s="46">
        <v>1.88</v>
      </c>
      <c r="S749" s="45">
        <v>2.04</v>
      </c>
      <c r="T749" s="46">
        <v>1.1299999999999999</v>
      </c>
      <c r="U749" s="45">
        <v>0</v>
      </c>
      <c r="V749" s="46">
        <v>0</v>
      </c>
      <c r="W749" s="45">
        <v>0.46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26"/>
        <v>29.99</v>
      </c>
      <c r="AE749" s="58"/>
    </row>
    <row r="750" spans="2:31" x14ac:dyDescent="0.3">
      <c r="B750" s="4" t="s">
        <v>100</v>
      </c>
      <c r="C750" s="4"/>
      <c r="D750" s="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3.35</v>
      </c>
      <c r="M750" s="45">
        <v>14.82</v>
      </c>
      <c r="N750" s="46">
        <v>9.09</v>
      </c>
      <c r="O750" s="45">
        <v>6.95</v>
      </c>
      <c r="P750" s="46">
        <v>3.34</v>
      </c>
      <c r="Q750" s="45">
        <v>3.6</v>
      </c>
      <c r="R750" s="46">
        <v>2.87</v>
      </c>
      <c r="S750" s="45">
        <v>3.67</v>
      </c>
      <c r="T750" s="46">
        <v>3.51</v>
      </c>
      <c r="U750" s="45">
        <v>5.62</v>
      </c>
      <c r="V750" s="46">
        <v>9.9</v>
      </c>
      <c r="W750" s="45">
        <v>15.18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26"/>
        <v>81.900000000000006</v>
      </c>
      <c r="AE750" s="58"/>
    </row>
    <row r="751" spans="2:31" x14ac:dyDescent="0.3">
      <c r="B751" s="4" t="s">
        <v>101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0</v>
      </c>
      <c r="N751" s="46">
        <v>8.09</v>
      </c>
      <c r="O751" s="45">
        <v>15.9</v>
      </c>
      <c r="P751" s="46">
        <v>16.7</v>
      </c>
      <c r="Q751" s="45">
        <v>24.91</v>
      </c>
      <c r="R751" s="46">
        <v>33.5</v>
      </c>
      <c r="S751" s="45">
        <v>40.619999999999997</v>
      </c>
      <c r="T751" s="46">
        <v>58.39</v>
      </c>
      <c r="U751" s="45">
        <v>61.58</v>
      </c>
      <c r="V751" s="46">
        <v>63.17</v>
      </c>
      <c r="W751" s="45">
        <v>45.27</v>
      </c>
      <c r="X751" s="46">
        <v>0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26"/>
        <v>368.13</v>
      </c>
      <c r="AE751" s="58"/>
    </row>
    <row r="752" spans="2:31" x14ac:dyDescent="0.3">
      <c r="B752" s="4" t="s">
        <v>102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6.11</v>
      </c>
      <c r="M752" s="45">
        <v>35.9</v>
      </c>
      <c r="N752" s="46">
        <v>37.86</v>
      </c>
      <c r="O752" s="45">
        <v>37.299999999999997</v>
      </c>
      <c r="P752" s="46">
        <v>31.71</v>
      </c>
      <c r="Q752" s="45">
        <v>29.35</v>
      </c>
      <c r="R752" s="46">
        <v>24.12</v>
      </c>
      <c r="S752" s="45">
        <v>24.18</v>
      </c>
      <c r="T752" s="46">
        <v>20.68</v>
      </c>
      <c r="U752" s="45">
        <v>19.12</v>
      </c>
      <c r="V752" s="46">
        <v>18.71</v>
      </c>
      <c r="W752" s="45">
        <v>20.68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26"/>
        <v>305.71999999999997</v>
      </c>
      <c r="AE752" s="58"/>
    </row>
    <row r="753" spans="2:31" x14ac:dyDescent="0.3">
      <c r="B753" s="4" t="s">
        <v>109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0.12</v>
      </c>
      <c r="M753" s="45">
        <v>2.71</v>
      </c>
      <c r="N753" s="46">
        <v>2.8</v>
      </c>
      <c r="O753" s="45">
        <v>1.85</v>
      </c>
      <c r="P753" s="46">
        <v>6.19</v>
      </c>
      <c r="Q753" s="45">
        <v>9.7899999999999991</v>
      </c>
      <c r="R753" s="46">
        <v>10.81</v>
      </c>
      <c r="S753" s="45">
        <v>9.5299999999999994</v>
      </c>
      <c r="T753" s="46">
        <v>3.64</v>
      </c>
      <c r="U753" s="45">
        <v>5.67</v>
      </c>
      <c r="V753" s="46">
        <v>9.32</v>
      </c>
      <c r="W753" s="45">
        <v>3.54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26"/>
        <v>65.970000000000013</v>
      </c>
      <c r="AE753" s="58"/>
    </row>
    <row r="754" spans="2:31" x14ac:dyDescent="0.3">
      <c r="B754" s="4" t="s">
        <v>115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2.2999999999999998</v>
      </c>
      <c r="M754" s="45">
        <v>5.52</v>
      </c>
      <c r="N754" s="46">
        <v>1.32</v>
      </c>
      <c r="O754" s="45">
        <v>0</v>
      </c>
      <c r="P754" s="46">
        <v>17.8</v>
      </c>
      <c r="Q754" s="45">
        <v>48.24</v>
      </c>
      <c r="R754" s="46">
        <v>42.63</v>
      </c>
      <c r="S754" s="45">
        <v>50.88</v>
      </c>
      <c r="T754" s="46">
        <v>57.58</v>
      </c>
      <c r="U754" s="45">
        <v>59.17</v>
      </c>
      <c r="V754" s="46">
        <v>68.760000000000005</v>
      </c>
      <c r="W754" s="45">
        <v>57.01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26"/>
        <v>411.21</v>
      </c>
      <c r="AE754" s="58"/>
    </row>
    <row r="755" spans="2:31" x14ac:dyDescent="0.3">
      <c r="B755" s="4" t="s">
        <v>121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</v>
      </c>
      <c r="M755" s="45">
        <v>0</v>
      </c>
      <c r="N755" s="46">
        <v>0</v>
      </c>
      <c r="O755" s="45">
        <v>0</v>
      </c>
      <c r="P755" s="46">
        <v>0</v>
      </c>
      <c r="Q755" s="45">
        <v>0</v>
      </c>
      <c r="R755" s="46">
        <v>0</v>
      </c>
      <c r="S755" s="45">
        <v>0</v>
      </c>
      <c r="T755" s="46">
        <v>0</v>
      </c>
      <c r="U755" s="45">
        <v>0</v>
      </c>
      <c r="V755" s="46">
        <v>0</v>
      </c>
      <c r="W755" s="45">
        <v>0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26"/>
        <v>0</v>
      </c>
      <c r="AE755" s="58"/>
    </row>
    <row r="756" spans="2:31" x14ac:dyDescent="0.3">
      <c r="B756" s="4" t="s">
        <v>131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</v>
      </c>
      <c r="M756" s="45">
        <v>0</v>
      </c>
      <c r="N756" s="46">
        <v>0.01</v>
      </c>
      <c r="O756" s="45">
        <v>0.55000000000000004</v>
      </c>
      <c r="P756" s="46">
        <v>0.16</v>
      </c>
      <c r="Q756" s="45">
        <v>7.0000000000000007E-2</v>
      </c>
      <c r="R756" s="46">
        <v>0</v>
      </c>
      <c r="S756" s="45">
        <v>0</v>
      </c>
      <c r="T756" s="46">
        <v>0</v>
      </c>
      <c r="U756" s="45">
        <v>0</v>
      </c>
      <c r="V756" s="46">
        <v>0</v>
      </c>
      <c r="W756" s="45">
        <v>0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26"/>
        <v>0.79</v>
      </c>
      <c r="AE756" s="58"/>
    </row>
    <row r="757" spans="2:31" x14ac:dyDescent="0.3">
      <c r="B757" s="4" t="s">
        <v>132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0</v>
      </c>
      <c r="N757" s="46">
        <v>0</v>
      </c>
      <c r="O757" s="45">
        <v>0</v>
      </c>
      <c r="P757" s="46">
        <v>0</v>
      </c>
      <c r="Q757" s="45">
        <v>0</v>
      </c>
      <c r="R757" s="46">
        <v>0</v>
      </c>
      <c r="S757" s="45">
        <v>0</v>
      </c>
      <c r="T757" s="46">
        <v>0</v>
      </c>
      <c r="U757" s="45">
        <v>0.03</v>
      </c>
      <c r="V757" s="46">
        <v>0.21</v>
      </c>
      <c r="W757" s="45">
        <v>0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26"/>
        <v>0.24</v>
      </c>
      <c r="AE757" s="58"/>
    </row>
    <row r="758" spans="2:31" x14ac:dyDescent="0.3">
      <c r="B758" s="12" t="s">
        <v>2</v>
      </c>
      <c r="C758" s="12"/>
      <c r="D758" s="12"/>
      <c r="E758" s="13">
        <f>SUM(E710:E757)</f>
        <v>0</v>
      </c>
      <c r="F758" s="13">
        <f>SUM(F710:F757)</f>
        <v>0</v>
      </c>
      <c r="G758" s="13">
        <f t="shared" ref="G758:AB758" si="27">SUM(G710:G757)</f>
        <v>0</v>
      </c>
      <c r="H758" s="13">
        <f t="shared" si="27"/>
        <v>0</v>
      </c>
      <c r="I758" s="13">
        <f t="shared" si="27"/>
        <v>0</v>
      </c>
      <c r="J758" s="13">
        <f t="shared" si="27"/>
        <v>0</v>
      </c>
      <c r="K758" s="13">
        <f t="shared" si="27"/>
        <v>0</v>
      </c>
      <c r="L758" s="13">
        <f t="shared" si="27"/>
        <v>53.6</v>
      </c>
      <c r="M758" s="13">
        <f t="shared" si="27"/>
        <v>341.53</v>
      </c>
      <c r="N758" s="13">
        <f t="shared" si="27"/>
        <v>302.3</v>
      </c>
      <c r="O758" s="13">
        <f t="shared" si="27"/>
        <v>292.84000000000003</v>
      </c>
      <c r="P758" s="13">
        <f t="shared" si="27"/>
        <v>268.18000000000006</v>
      </c>
      <c r="Q758" s="13">
        <f t="shared" si="27"/>
        <v>342.59000000000003</v>
      </c>
      <c r="R758" s="13">
        <f t="shared" si="27"/>
        <v>397.24999999999994</v>
      </c>
      <c r="S758" s="13">
        <f t="shared" si="27"/>
        <v>481.96999999999997</v>
      </c>
      <c r="T758" s="13">
        <f t="shared" si="27"/>
        <v>473.44999999999993</v>
      </c>
      <c r="U758" s="13">
        <f>SUM(U710:U757)</f>
        <v>527.33999999999992</v>
      </c>
      <c r="V758" s="13">
        <f t="shared" si="27"/>
        <v>590.80999999999995</v>
      </c>
      <c r="W758" s="13">
        <f>SUM(W710:W757)</f>
        <v>505.96000000000009</v>
      </c>
      <c r="X758" s="13">
        <f t="shared" si="27"/>
        <v>0</v>
      </c>
      <c r="Y758" s="13">
        <f t="shared" si="27"/>
        <v>0</v>
      </c>
      <c r="Z758" s="13">
        <f t="shared" si="27"/>
        <v>0</v>
      </c>
      <c r="AA758" s="13">
        <f t="shared" si="27"/>
        <v>0</v>
      </c>
      <c r="AB758" s="13">
        <f t="shared" si="27"/>
        <v>0</v>
      </c>
      <c r="AC758" s="111">
        <f>SUM(AC710:AE757)</f>
        <v>4577.82</v>
      </c>
      <c r="AD758" s="111"/>
      <c r="AE758" s="111"/>
    </row>
    <row r="761" spans="2:31" x14ac:dyDescent="0.3">
      <c r="B761" s="8">
        <f>'Resumen-Mensual'!$S$24</f>
        <v>45580</v>
      </c>
    </row>
    <row r="762" spans="2:31" x14ac:dyDescent="0.3">
      <c r="B762" s="8"/>
    </row>
    <row r="763" spans="2:31" x14ac:dyDescent="0.3">
      <c r="B763" s="9" t="s">
        <v>81</v>
      </c>
      <c r="C763" s="10"/>
      <c r="D763" s="10"/>
      <c r="E763" s="11">
        <v>1</v>
      </c>
      <c r="F763" s="11">
        <v>2</v>
      </c>
      <c r="G763" s="11">
        <v>3</v>
      </c>
      <c r="H763" s="11">
        <v>4</v>
      </c>
      <c r="I763" s="11">
        <v>5</v>
      </c>
      <c r="J763" s="11">
        <v>6</v>
      </c>
      <c r="K763" s="11">
        <v>7</v>
      </c>
      <c r="L763" s="11">
        <v>8</v>
      </c>
      <c r="M763" s="11">
        <v>9</v>
      </c>
      <c r="N763" s="11">
        <v>10</v>
      </c>
      <c r="O763" s="11">
        <v>11</v>
      </c>
      <c r="P763" s="11">
        <v>12</v>
      </c>
      <c r="Q763" s="11">
        <v>13</v>
      </c>
      <c r="R763" s="11">
        <v>14</v>
      </c>
      <c r="S763" s="11">
        <v>15</v>
      </c>
      <c r="T763" s="11">
        <v>16</v>
      </c>
      <c r="U763" s="11">
        <v>17</v>
      </c>
      <c r="V763" s="11">
        <v>18</v>
      </c>
      <c r="W763" s="11">
        <v>19</v>
      </c>
      <c r="X763" s="11">
        <v>20</v>
      </c>
      <c r="Y763" s="11">
        <v>21</v>
      </c>
      <c r="Z763" s="11">
        <v>22</v>
      </c>
      <c r="AA763" s="11">
        <v>23</v>
      </c>
      <c r="AB763" s="11">
        <v>24</v>
      </c>
      <c r="AC763" s="94" t="s">
        <v>2</v>
      </c>
      <c r="AD763" s="94"/>
      <c r="AE763" s="94"/>
    </row>
    <row r="764" spans="2:31" x14ac:dyDescent="0.3">
      <c r="B764" s="14" t="s">
        <v>4</v>
      </c>
      <c r="C764" s="49"/>
      <c r="D764" s="49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28.474666666666661</v>
      </c>
      <c r="N764" s="46">
        <v>14.35</v>
      </c>
      <c r="O764" s="45">
        <v>10.7485</v>
      </c>
      <c r="P764" s="46">
        <v>3.4499999999999989E-2</v>
      </c>
      <c r="Q764" s="45">
        <v>0</v>
      </c>
      <c r="R764" s="46">
        <v>0</v>
      </c>
      <c r="S764" s="45">
        <v>0.1049999999999999</v>
      </c>
      <c r="T764" s="46">
        <v>0</v>
      </c>
      <c r="U764" s="45">
        <v>0.2451249999999997</v>
      </c>
      <c r="V764" s="46">
        <v>9.393333333333255E-2</v>
      </c>
      <c r="W764" s="45">
        <v>14.212366666666671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60"/>
      <c r="AD764" s="61">
        <f>SUM(E764:AB764)</f>
        <v>68.264091666666658</v>
      </c>
      <c r="AE764" s="60"/>
    </row>
    <row r="765" spans="2:31" x14ac:dyDescent="0.3">
      <c r="B765" s="14" t="s">
        <v>5</v>
      </c>
      <c r="C765" s="14"/>
      <c r="D765" s="1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7.3808333333333307</v>
      </c>
      <c r="N765" s="46">
        <v>0.21150000000000008</v>
      </c>
      <c r="O765" s="45">
        <v>3.8335000000000021</v>
      </c>
      <c r="P765" s="46">
        <v>6.6726666666666681</v>
      </c>
      <c r="Q765" s="45">
        <v>1.1226666666666674</v>
      </c>
      <c r="R765" s="46">
        <v>10.834666666666667</v>
      </c>
      <c r="S765" s="45">
        <v>11.231333333333332</v>
      </c>
      <c r="T765" s="46">
        <v>14.262633333333326</v>
      </c>
      <c r="U765" s="45">
        <v>22.833346666666657</v>
      </c>
      <c r="V765" s="46">
        <v>19.742433333333317</v>
      </c>
      <c r="W765" s="45">
        <v>52.468733333333311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>SUM(E765:AB765)</f>
        <v>150.59431333333328</v>
      </c>
      <c r="AE765" s="58"/>
    </row>
    <row r="766" spans="2:31" x14ac:dyDescent="0.3">
      <c r="B766" s="14" t="s">
        <v>6</v>
      </c>
      <c r="C766" s="14"/>
      <c r="D766" s="1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1.2591666666666665</v>
      </c>
      <c r="M766" s="45">
        <v>11.820000000000011</v>
      </c>
      <c r="N766" s="46">
        <v>6.6899999999999986</v>
      </c>
      <c r="O766" s="45">
        <v>4.6699999999999964</v>
      </c>
      <c r="P766" s="46">
        <v>9.25</v>
      </c>
      <c r="Q766" s="45">
        <v>24.940000000000037</v>
      </c>
      <c r="R766" s="46">
        <v>49.510000000000069</v>
      </c>
      <c r="S766" s="45">
        <v>19.480000000000004</v>
      </c>
      <c r="T766" s="46">
        <v>23.289900000000003</v>
      </c>
      <c r="U766" s="45">
        <v>26.118499999999997</v>
      </c>
      <c r="V766" s="46">
        <v>28.909999999999997</v>
      </c>
      <c r="W766" s="45">
        <v>32.593000000000004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ref="AD766:AD811" si="28">SUM(E766:AB766)</f>
        <v>238.53056666666674</v>
      </c>
      <c r="AE766" s="58"/>
    </row>
    <row r="767" spans="2:31" x14ac:dyDescent="0.3">
      <c r="B767" s="14" t="s">
        <v>106</v>
      </c>
      <c r="C767" s="14"/>
      <c r="D767" s="1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0.15949999999999998</v>
      </c>
      <c r="M767" s="45">
        <v>0.63116666666666654</v>
      </c>
      <c r="N767" s="46">
        <v>1.2299999999999993</v>
      </c>
      <c r="O767" s="45">
        <v>1.629999999999999</v>
      </c>
      <c r="P767" s="46">
        <v>2.5758333333333336</v>
      </c>
      <c r="Q767" s="45">
        <v>11.602166666666669</v>
      </c>
      <c r="R767" s="46">
        <v>26.174333333333333</v>
      </c>
      <c r="S767" s="45">
        <v>59.602499999999999</v>
      </c>
      <c r="T767" s="46">
        <v>71.612766666666644</v>
      </c>
      <c r="U767" s="45">
        <v>75.410433333333359</v>
      </c>
      <c r="V767" s="46">
        <v>72.866999999999905</v>
      </c>
      <c r="W767" s="45">
        <v>65.746400000000023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28"/>
        <v>389.24209999999994</v>
      </c>
      <c r="AE767" s="58"/>
    </row>
    <row r="768" spans="2:31" x14ac:dyDescent="0.3">
      <c r="B768" s="14" t="s">
        <v>7</v>
      </c>
      <c r="C768" s="14"/>
      <c r="D768" s="1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0.5166666666666665</v>
      </c>
      <c r="N768" s="46">
        <v>0</v>
      </c>
      <c r="O768" s="45">
        <v>0.11616666666666665</v>
      </c>
      <c r="P768" s="46">
        <v>0.50116666666666665</v>
      </c>
      <c r="Q768" s="45">
        <v>6.5685000000000011</v>
      </c>
      <c r="R768" s="46">
        <v>51.796000000000021</v>
      </c>
      <c r="S768" s="45">
        <v>63.550666666666672</v>
      </c>
      <c r="T768" s="46">
        <v>67.006233333333341</v>
      </c>
      <c r="U768" s="45">
        <v>62.885666666666658</v>
      </c>
      <c r="V768" s="46">
        <v>61.759833333333333</v>
      </c>
      <c r="W768" s="45">
        <v>52.340266666666672</v>
      </c>
      <c r="X768" s="46">
        <v>0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28"/>
        <v>367.04116666666664</v>
      </c>
      <c r="AE768" s="58"/>
    </row>
    <row r="769" spans="2:31" x14ac:dyDescent="0.3">
      <c r="B769" s="14" t="s">
        <v>8</v>
      </c>
      <c r="C769" s="14"/>
      <c r="D769" s="1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3.9166666666666662E-2</v>
      </c>
      <c r="M769" s="45">
        <v>0</v>
      </c>
      <c r="N769" s="46">
        <v>0</v>
      </c>
      <c r="O769" s="45">
        <v>0</v>
      </c>
      <c r="P769" s="46">
        <v>0</v>
      </c>
      <c r="Q769" s="45">
        <v>0</v>
      </c>
      <c r="R769" s="46">
        <v>0</v>
      </c>
      <c r="S769" s="45">
        <v>0</v>
      </c>
      <c r="T769" s="46">
        <v>0</v>
      </c>
      <c r="U769" s="45">
        <v>0</v>
      </c>
      <c r="V769" s="46">
        <v>0</v>
      </c>
      <c r="W769" s="45">
        <v>4.1951750000000025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28"/>
        <v>4.2343416666666691</v>
      </c>
      <c r="AE769" s="58"/>
    </row>
    <row r="770" spans="2:31" x14ac:dyDescent="0.3">
      <c r="B770" s="14" t="s">
        <v>9</v>
      </c>
      <c r="C770" s="14"/>
      <c r="D770" s="1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0</v>
      </c>
      <c r="N770" s="46">
        <v>0</v>
      </c>
      <c r="O770" s="45">
        <v>0</v>
      </c>
      <c r="P770" s="46">
        <v>0</v>
      </c>
      <c r="Q770" s="45">
        <v>0</v>
      </c>
      <c r="R770" s="46">
        <v>0</v>
      </c>
      <c r="S770" s="45">
        <v>0</v>
      </c>
      <c r="T770" s="46">
        <v>0</v>
      </c>
      <c r="U770" s="45">
        <v>0</v>
      </c>
      <c r="V770" s="46">
        <v>0</v>
      </c>
      <c r="W770" s="45">
        <v>0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28"/>
        <v>0</v>
      </c>
      <c r="AE770" s="58"/>
    </row>
    <row r="771" spans="2:31" x14ac:dyDescent="0.3">
      <c r="B771" s="14" t="s">
        <v>10</v>
      </c>
      <c r="C771" s="14"/>
      <c r="D771" s="1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1.7063333333333333</v>
      </c>
      <c r="M771" s="45">
        <v>8.1676666666666637</v>
      </c>
      <c r="N771" s="46">
        <v>4.6961666666666657</v>
      </c>
      <c r="O771" s="45">
        <v>5.9530000000000003</v>
      </c>
      <c r="P771" s="46">
        <v>9.3381666666666661</v>
      </c>
      <c r="Q771" s="45">
        <v>11.059499999999998</v>
      </c>
      <c r="R771" s="46">
        <v>8.9430000000000049</v>
      </c>
      <c r="S771" s="45">
        <v>5.7908333333333353</v>
      </c>
      <c r="T771" s="46">
        <v>2.9918933333333344</v>
      </c>
      <c r="U771" s="45">
        <v>0.96442833333333366</v>
      </c>
      <c r="V771" s="46">
        <v>0.7503666666666664</v>
      </c>
      <c r="W771" s="45">
        <v>2.0656000000000008</v>
      </c>
      <c r="X771" s="46">
        <v>0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28"/>
        <v>62.426955000000007</v>
      </c>
      <c r="AE771" s="58"/>
    </row>
    <row r="772" spans="2:31" x14ac:dyDescent="0.3">
      <c r="B772" s="14" t="s">
        <v>11</v>
      </c>
      <c r="C772" s="14"/>
      <c r="D772" s="1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1.4316666666666669</v>
      </c>
      <c r="M772" s="45">
        <v>9.3799999999999972</v>
      </c>
      <c r="N772" s="46">
        <v>6.870000000000001</v>
      </c>
      <c r="O772" s="45">
        <v>8.0201666666666611</v>
      </c>
      <c r="P772" s="46">
        <v>12.330000000000009</v>
      </c>
      <c r="Q772" s="45">
        <v>15.399999999999984</v>
      </c>
      <c r="R772" s="46">
        <v>14.740833333333333</v>
      </c>
      <c r="S772" s="45">
        <v>7.6618333333333313</v>
      </c>
      <c r="T772" s="46">
        <v>5.3868983333333347</v>
      </c>
      <c r="U772" s="45">
        <v>3.5909099999999996</v>
      </c>
      <c r="V772" s="46">
        <v>1.0836333333333334</v>
      </c>
      <c r="W772" s="45">
        <v>1.3257000000000003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28"/>
        <v>87.221641666666656</v>
      </c>
      <c r="AE772" s="58"/>
    </row>
    <row r="773" spans="2:31" x14ac:dyDescent="0.3">
      <c r="B773" s="14" t="s">
        <v>12</v>
      </c>
      <c r="C773" s="14"/>
      <c r="D773" s="1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1.7591666666666668</v>
      </c>
      <c r="M773" s="45">
        <v>8.1198333333333359</v>
      </c>
      <c r="N773" s="46">
        <v>3.2436666666666665</v>
      </c>
      <c r="O773" s="45">
        <v>3.0374999999999996</v>
      </c>
      <c r="P773" s="46">
        <v>6.2736666666666645</v>
      </c>
      <c r="Q773" s="45">
        <v>6.7395000000000005</v>
      </c>
      <c r="R773" s="46">
        <v>5.6285000000000016</v>
      </c>
      <c r="S773" s="45">
        <v>5.9240000000000013</v>
      </c>
      <c r="T773" s="46">
        <v>4.0780666666666665</v>
      </c>
      <c r="U773" s="45">
        <v>7.8364999999999991</v>
      </c>
      <c r="V773" s="46">
        <v>9.3568333333333342</v>
      </c>
      <c r="W773" s="45">
        <v>15.788999999999994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28"/>
        <v>77.786233333333328</v>
      </c>
      <c r="AE773" s="58"/>
    </row>
    <row r="774" spans="2:31" x14ac:dyDescent="0.3">
      <c r="B774" s="14" t="s">
        <v>13</v>
      </c>
      <c r="C774" s="14"/>
      <c r="D774" s="1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0.97733333333333328</v>
      </c>
      <c r="N774" s="46">
        <v>1.5499999999999983</v>
      </c>
      <c r="O774" s="45">
        <v>3.3400000000000025</v>
      </c>
      <c r="P774" s="46">
        <v>3.7199999999999993</v>
      </c>
      <c r="Q774" s="45">
        <v>1.629999999999999</v>
      </c>
      <c r="R774" s="46">
        <v>0.12999999999999992</v>
      </c>
      <c r="S774" s="45">
        <v>3.6899999999999982</v>
      </c>
      <c r="T774" s="46">
        <v>12.238799999999999</v>
      </c>
      <c r="U774" s="45">
        <v>30.945899999999988</v>
      </c>
      <c r="V774" s="46">
        <v>64.327999999999989</v>
      </c>
      <c r="W774" s="45">
        <v>96.076350000000048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28"/>
        <v>218.62638333333337</v>
      </c>
      <c r="AE774" s="58"/>
    </row>
    <row r="775" spans="2:31" x14ac:dyDescent="0.3">
      <c r="B775" s="14" t="s">
        <v>14</v>
      </c>
      <c r="C775" s="14"/>
      <c r="D775" s="1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0</v>
      </c>
      <c r="N775" s="46">
        <v>0</v>
      </c>
      <c r="O775" s="45">
        <v>0</v>
      </c>
      <c r="P775" s="46">
        <v>0</v>
      </c>
      <c r="Q775" s="45">
        <v>0</v>
      </c>
      <c r="R775" s="46">
        <v>0</v>
      </c>
      <c r="S775" s="45">
        <v>0</v>
      </c>
      <c r="T775" s="46">
        <v>0</v>
      </c>
      <c r="U775" s="45">
        <v>0</v>
      </c>
      <c r="V775" s="46">
        <v>0</v>
      </c>
      <c r="W775" s="45">
        <v>0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28"/>
        <v>0</v>
      </c>
      <c r="AE775" s="58"/>
    </row>
    <row r="776" spans="2:31" x14ac:dyDescent="0.3">
      <c r="B776" s="14" t="s">
        <v>15</v>
      </c>
      <c r="C776" s="14"/>
      <c r="D776" s="1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1.9341666666666666</v>
      </c>
      <c r="M776" s="45">
        <v>13.666666666666661</v>
      </c>
      <c r="N776" s="46">
        <v>15.989833333333332</v>
      </c>
      <c r="O776" s="45">
        <v>11.651333333333332</v>
      </c>
      <c r="P776" s="46">
        <v>0</v>
      </c>
      <c r="Q776" s="45">
        <v>0</v>
      </c>
      <c r="R776" s="46">
        <v>8.0663333333333345</v>
      </c>
      <c r="S776" s="45">
        <v>7.1789999999999994</v>
      </c>
      <c r="T776" s="46">
        <v>6.2301666666666664</v>
      </c>
      <c r="U776" s="45">
        <v>4.5841666666666665</v>
      </c>
      <c r="V776" s="46">
        <v>4.0268333333333342</v>
      </c>
      <c r="W776" s="45">
        <v>6.1580000000000039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28"/>
        <v>79.486499999999978</v>
      </c>
      <c r="AE776" s="58"/>
    </row>
    <row r="777" spans="2:31" x14ac:dyDescent="0.3">
      <c r="B777" s="14" t="s">
        <v>16</v>
      </c>
      <c r="C777" s="14"/>
      <c r="D777" s="1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0.69500000000000006</v>
      </c>
      <c r="M777" s="45">
        <v>9.0723333333333311</v>
      </c>
      <c r="N777" s="46">
        <v>8.9525000000000041</v>
      </c>
      <c r="O777" s="45">
        <v>6.769999999999996</v>
      </c>
      <c r="P777" s="46">
        <v>5.3078333333333347</v>
      </c>
      <c r="Q777" s="45">
        <v>4.8573333333333331</v>
      </c>
      <c r="R777" s="46">
        <v>5.0643333333333329</v>
      </c>
      <c r="S777" s="45">
        <v>1.2963333333333336</v>
      </c>
      <c r="T777" s="46">
        <v>0</v>
      </c>
      <c r="U777" s="45">
        <v>0</v>
      </c>
      <c r="V777" s="46">
        <v>0</v>
      </c>
      <c r="W777" s="45">
        <v>0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28"/>
        <v>42.015666666666668</v>
      </c>
      <c r="AE777" s="58"/>
    </row>
    <row r="778" spans="2:31" x14ac:dyDescent="0.3">
      <c r="B778" s="14" t="s">
        <v>17</v>
      </c>
      <c r="C778" s="14"/>
      <c r="D778" s="1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0.51666666666666672</v>
      </c>
      <c r="M778" s="45">
        <v>5.2099999999999982</v>
      </c>
      <c r="N778" s="46">
        <v>5.449999999999994</v>
      </c>
      <c r="O778" s="45">
        <v>6.5299999999999905</v>
      </c>
      <c r="P778" s="46">
        <v>8.013833333333336</v>
      </c>
      <c r="Q778" s="45">
        <v>9.1926666666666677</v>
      </c>
      <c r="R778" s="46">
        <v>11.241833333333334</v>
      </c>
      <c r="S778" s="45">
        <v>7.5873333333333299</v>
      </c>
      <c r="T778" s="46">
        <v>1.9025349999999996</v>
      </c>
      <c r="U778" s="45">
        <v>0</v>
      </c>
      <c r="V778" s="46">
        <v>0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28"/>
        <v>55.644868333333321</v>
      </c>
      <c r="AE778" s="58"/>
    </row>
    <row r="779" spans="2:31" x14ac:dyDescent="0.3">
      <c r="B779" s="14" t="s">
        <v>18</v>
      </c>
      <c r="C779" s="14"/>
      <c r="D779" s="1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0.51733333333333342</v>
      </c>
      <c r="M779" s="45">
        <v>2.4013333333333331</v>
      </c>
      <c r="N779" s="46">
        <v>2.4596666666666662</v>
      </c>
      <c r="O779" s="45">
        <v>1.1265000000000001</v>
      </c>
      <c r="P779" s="46">
        <v>1.3553333333333326</v>
      </c>
      <c r="Q779" s="45">
        <v>5.3928333333333294</v>
      </c>
      <c r="R779" s="46">
        <v>9.2926666666666673</v>
      </c>
      <c r="S779" s="45">
        <v>8.9433333333333298</v>
      </c>
      <c r="T779" s="46">
        <v>4.8893333333333322</v>
      </c>
      <c r="U779" s="45">
        <v>4.8043333333333331</v>
      </c>
      <c r="V779" s="46">
        <v>4.3806666666666665</v>
      </c>
      <c r="W779" s="45">
        <v>5.9686666666666675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28"/>
        <v>51.531999999999982</v>
      </c>
      <c r="AE779" s="58"/>
    </row>
    <row r="780" spans="2:31" x14ac:dyDescent="0.3">
      <c r="B780" s="14" t="s">
        <v>19</v>
      </c>
      <c r="C780" s="14"/>
      <c r="D780" s="1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0.77616666666666678</v>
      </c>
      <c r="M780" s="45">
        <v>0</v>
      </c>
      <c r="N780" s="46">
        <v>0</v>
      </c>
      <c r="O780" s="45">
        <v>0</v>
      </c>
      <c r="P780" s="46">
        <v>0</v>
      </c>
      <c r="Q780" s="45">
        <v>0</v>
      </c>
      <c r="R780" s="46">
        <v>0</v>
      </c>
      <c r="S780" s="45">
        <v>0</v>
      </c>
      <c r="T780" s="46">
        <v>0</v>
      </c>
      <c r="U780" s="45">
        <v>0</v>
      </c>
      <c r="V780" s="46">
        <v>0</v>
      </c>
      <c r="W780" s="45">
        <v>0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28"/>
        <v>0.77616666666666678</v>
      </c>
      <c r="AE780" s="58"/>
    </row>
    <row r="781" spans="2:31" x14ac:dyDescent="0.3">
      <c r="B781" s="4" t="s">
        <v>20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0.11133333333333335</v>
      </c>
      <c r="M781" s="45">
        <v>2.3836666666666675</v>
      </c>
      <c r="N781" s="46">
        <v>1.577333333333333</v>
      </c>
      <c r="O781" s="45">
        <v>1.1636666666666666</v>
      </c>
      <c r="P781" s="46">
        <v>1.7076666666666669</v>
      </c>
      <c r="Q781" s="45">
        <v>2.4111666666666665</v>
      </c>
      <c r="R781" s="46">
        <v>3.0478333333333336</v>
      </c>
      <c r="S781" s="45">
        <v>3.9751666666666652</v>
      </c>
      <c r="T781" s="46">
        <v>4.0896666666666652</v>
      </c>
      <c r="U781" s="45">
        <v>3.1609999999999996</v>
      </c>
      <c r="V781" s="46">
        <v>2.2760000000000007</v>
      </c>
      <c r="W781" s="45">
        <v>2.4093333333333322</v>
      </c>
      <c r="X781" s="46">
        <v>0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28"/>
        <v>28.313833333333328</v>
      </c>
      <c r="AE781" s="58"/>
    </row>
    <row r="782" spans="2:31" x14ac:dyDescent="0.3">
      <c r="B782" s="4" t="s">
        <v>21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0.35533333333333333</v>
      </c>
      <c r="M782" s="45">
        <v>2.4463333333333339</v>
      </c>
      <c r="N782" s="46">
        <v>1.7361666666666664</v>
      </c>
      <c r="O782" s="45">
        <v>1.6216666666666666</v>
      </c>
      <c r="P782" s="46">
        <v>1.4853333333333334</v>
      </c>
      <c r="Q782" s="45">
        <v>1.1536666666666666</v>
      </c>
      <c r="R782" s="46">
        <v>0.76083333333333303</v>
      </c>
      <c r="S782" s="45">
        <v>0.42516666666666658</v>
      </c>
      <c r="T782" s="46">
        <v>0.27350000000000008</v>
      </c>
      <c r="U782" s="45">
        <v>0.21133333333333307</v>
      </c>
      <c r="V782" s="46">
        <v>0.16983333333333336</v>
      </c>
      <c r="W782" s="45">
        <v>0.39033333333333342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28"/>
        <v>11.029499999999995</v>
      </c>
      <c r="AE782" s="58"/>
    </row>
    <row r="783" spans="2:31" x14ac:dyDescent="0.3">
      <c r="B783" s="4" t="s">
        <v>22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9.1666666666666646E-2</v>
      </c>
      <c r="M783" s="45">
        <v>0.90483333333333271</v>
      </c>
      <c r="N783" s="46">
        <v>0.66949999999999998</v>
      </c>
      <c r="O783" s="45">
        <v>0.87583333333333313</v>
      </c>
      <c r="P783" s="46">
        <v>1.1438333333333335</v>
      </c>
      <c r="Q783" s="45">
        <v>1.1499999999999995</v>
      </c>
      <c r="R783" s="46">
        <v>1.2539999999999991</v>
      </c>
      <c r="S783" s="45">
        <v>1.0183333333333324</v>
      </c>
      <c r="T783" s="46">
        <v>0.74</v>
      </c>
      <c r="U783" s="45">
        <v>0.50600000000000012</v>
      </c>
      <c r="V783" s="46">
        <v>0.4958333333333334</v>
      </c>
      <c r="W783" s="45">
        <v>0.1440000000000001</v>
      </c>
      <c r="X783" s="46">
        <v>0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28"/>
        <v>8.9938333333333311</v>
      </c>
      <c r="AE783" s="58"/>
    </row>
    <row r="784" spans="2:31" x14ac:dyDescent="0.3">
      <c r="B784" s="4" t="s">
        <v>23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0.72233333333333327</v>
      </c>
      <c r="M784" s="45">
        <v>8.5313333333333343</v>
      </c>
      <c r="N784" s="46">
        <v>10.091333333333335</v>
      </c>
      <c r="O784" s="45">
        <v>9.2280000000000015</v>
      </c>
      <c r="P784" s="46">
        <v>8.1046666666666649</v>
      </c>
      <c r="Q784" s="45">
        <v>6.9566666666666723</v>
      </c>
      <c r="R784" s="46">
        <v>5.1389999999999985</v>
      </c>
      <c r="S784" s="45">
        <v>3.6673333333333349</v>
      </c>
      <c r="T784" s="46">
        <v>2.5155666666666652</v>
      </c>
      <c r="U784" s="45">
        <v>1.6453999999999989</v>
      </c>
      <c r="V784" s="46">
        <v>1.197833333333334</v>
      </c>
      <c r="W784" s="45">
        <v>0.89336666666666587</v>
      </c>
      <c r="X784" s="46">
        <v>0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28"/>
        <v>58.692833333333333</v>
      </c>
      <c r="AE784" s="58"/>
    </row>
    <row r="785" spans="2:31" x14ac:dyDescent="0.3">
      <c r="B785" s="4" t="s">
        <v>24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0.55566666666666675</v>
      </c>
      <c r="M785" s="45">
        <v>4.9214999999999973</v>
      </c>
      <c r="N785" s="46">
        <v>2.2508333333333335</v>
      </c>
      <c r="O785" s="45">
        <v>1.0951666666666671</v>
      </c>
      <c r="P785" s="46">
        <v>1.9276666666666666</v>
      </c>
      <c r="Q785" s="45">
        <v>2.589999999999999</v>
      </c>
      <c r="R785" s="46">
        <v>3.3955000000000011</v>
      </c>
      <c r="S785" s="45">
        <v>2.6223333333333327</v>
      </c>
      <c r="T785" s="46">
        <v>2.2090000000000001</v>
      </c>
      <c r="U785" s="45">
        <v>1.8248999999999993</v>
      </c>
      <c r="V785" s="46">
        <v>1.3090000000000011</v>
      </c>
      <c r="W785" s="45">
        <v>0.68065000000000031</v>
      </c>
      <c r="X785" s="46">
        <v>0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28"/>
        <v>25.382216666666665</v>
      </c>
      <c r="AE785" s="58"/>
    </row>
    <row r="786" spans="2:31" x14ac:dyDescent="0.3">
      <c r="B786" s="4" t="s">
        <v>25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0</v>
      </c>
      <c r="M786" s="45">
        <v>4.2833333333333355E-2</v>
      </c>
      <c r="N786" s="46">
        <v>1.0343333333333333</v>
      </c>
      <c r="O786" s="45">
        <v>2.2811666666666666</v>
      </c>
      <c r="P786" s="46">
        <v>1.8928333333333334</v>
      </c>
      <c r="Q786" s="45">
        <v>0.59883333333333355</v>
      </c>
      <c r="R786" s="46">
        <v>0.19750000000000004</v>
      </c>
      <c r="S786" s="45">
        <v>0</v>
      </c>
      <c r="T786" s="46">
        <v>0.9058000000000006</v>
      </c>
      <c r="U786" s="45">
        <v>1.1196666666666668</v>
      </c>
      <c r="V786" s="46">
        <v>1.6546666666666665</v>
      </c>
      <c r="W786" s="45">
        <v>1.3761250000000005</v>
      </c>
      <c r="X786" s="46">
        <v>0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28"/>
        <v>11.103758333333333</v>
      </c>
      <c r="AE786" s="58"/>
    </row>
    <row r="787" spans="2:31" x14ac:dyDescent="0.3">
      <c r="B787" s="4" t="s">
        <v>26</v>
      </c>
      <c r="C787" s="4"/>
      <c r="D787" s="4"/>
      <c r="E787" s="45">
        <v>0</v>
      </c>
      <c r="F787" s="46">
        <v>0</v>
      </c>
      <c r="G787" s="45">
        <v>0</v>
      </c>
      <c r="H787" s="46">
        <v>0</v>
      </c>
      <c r="I787" s="45">
        <v>0</v>
      </c>
      <c r="J787" s="46">
        <v>0</v>
      </c>
      <c r="K787" s="45">
        <v>0</v>
      </c>
      <c r="L787" s="46">
        <v>0.72850000000000015</v>
      </c>
      <c r="M787" s="45">
        <v>6.6714999999999991</v>
      </c>
      <c r="N787" s="46">
        <v>2.7668333333333339</v>
      </c>
      <c r="O787" s="45">
        <v>0.77050000000000007</v>
      </c>
      <c r="P787" s="46">
        <v>4.7166666666666704E-2</v>
      </c>
      <c r="Q787" s="45">
        <v>0.10483333333333335</v>
      </c>
      <c r="R787" s="46">
        <v>2.3333333333333335E-3</v>
      </c>
      <c r="S787" s="45">
        <v>0.11716666666666666</v>
      </c>
      <c r="T787" s="46">
        <v>0</v>
      </c>
      <c r="U787" s="45">
        <v>0</v>
      </c>
      <c r="V787" s="46">
        <v>1.7333333333333333E-2</v>
      </c>
      <c r="W787" s="45">
        <v>0</v>
      </c>
      <c r="X787" s="46">
        <v>0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28"/>
        <v>11.226166666666666</v>
      </c>
      <c r="AE787" s="58"/>
    </row>
    <row r="788" spans="2:31" x14ac:dyDescent="0.3">
      <c r="B788" s="4" t="s">
        <v>27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0</v>
      </c>
      <c r="J788" s="46">
        <v>0</v>
      </c>
      <c r="K788" s="45">
        <v>0</v>
      </c>
      <c r="L788" s="46">
        <v>0</v>
      </c>
      <c r="M788" s="45">
        <v>3.1556666666666637</v>
      </c>
      <c r="N788" s="46">
        <v>11.878333333333332</v>
      </c>
      <c r="O788" s="45">
        <v>10.106999999999994</v>
      </c>
      <c r="P788" s="46">
        <v>4.4548333333333341</v>
      </c>
      <c r="Q788" s="45">
        <v>1.904333333333335</v>
      </c>
      <c r="R788" s="46">
        <v>0.42049999999999982</v>
      </c>
      <c r="S788" s="45">
        <v>9.9999999999999908E-2</v>
      </c>
      <c r="T788" s="46">
        <v>0.18599999999999997</v>
      </c>
      <c r="U788" s="45">
        <v>0.95700000000000063</v>
      </c>
      <c r="V788" s="46">
        <v>3.0600000000000018</v>
      </c>
      <c r="W788" s="45">
        <v>2.4476666666666671</v>
      </c>
      <c r="X788" s="46">
        <v>0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28"/>
        <v>38.67133333333333</v>
      </c>
      <c r="AE788" s="58"/>
    </row>
    <row r="789" spans="2:31" x14ac:dyDescent="0.3">
      <c r="B789" s="4" t="s">
        <v>28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1.0583333333333333</v>
      </c>
      <c r="M789" s="45">
        <v>0</v>
      </c>
      <c r="N789" s="46">
        <v>0</v>
      </c>
      <c r="O789" s="45">
        <v>0</v>
      </c>
      <c r="P789" s="46">
        <v>0</v>
      </c>
      <c r="Q789" s="45">
        <v>0</v>
      </c>
      <c r="R789" s="46">
        <v>0</v>
      </c>
      <c r="S789" s="45">
        <v>0</v>
      </c>
      <c r="T789" s="46">
        <v>0</v>
      </c>
      <c r="U789" s="45">
        <v>0</v>
      </c>
      <c r="V789" s="46">
        <v>0</v>
      </c>
      <c r="W789" s="45">
        <v>2.3561999999999981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28"/>
        <v>3.4145333333333312</v>
      </c>
      <c r="AE789" s="58"/>
    </row>
    <row r="790" spans="2:31" x14ac:dyDescent="0.3">
      <c r="B790" s="4" t="s">
        <v>107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0.98450000000000015</v>
      </c>
      <c r="M790" s="45">
        <v>8.3069999999999951</v>
      </c>
      <c r="N790" s="46">
        <v>10.099166666666667</v>
      </c>
      <c r="O790" s="45">
        <v>8.279166666666665</v>
      </c>
      <c r="P790" s="46">
        <v>3.9286666666666679</v>
      </c>
      <c r="Q790" s="45">
        <v>1.3300000000000003</v>
      </c>
      <c r="R790" s="46">
        <v>0.39833333333333348</v>
      </c>
      <c r="S790" s="45">
        <v>0.4283333333333334</v>
      </c>
      <c r="T790" s="46">
        <v>0</v>
      </c>
      <c r="U790" s="45">
        <v>3.0749999999999993E-2</v>
      </c>
      <c r="V790" s="46">
        <v>0.17819999999999997</v>
      </c>
      <c r="W790" s="45">
        <v>6.9749999999999993E-2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28"/>
        <v>34.033866666666654</v>
      </c>
      <c r="AE790" s="58"/>
    </row>
    <row r="791" spans="2:31" x14ac:dyDescent="0.3">
      <c r="B791" s="4" t="s">
        <v>29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1.6253333333333333</v>
      </c>
      <c r="M791" s="45">
        <v>9.2718333333333316</v>
      </c>
      <c r="N791" s="46">
        <v>18.971500000000006</v>
      </c>
      <c r="O791" s="45">
        <v>14.186666666666666</v>
      </c>
      <c r="P791" s="46">
        <v>5.4956666666666667</v>
      </c>
      <c r="Q791" s="45">
        <v>3.9718333333333344</v>
      </c>
      <c r="R791" s="46">
        <v>1.8028333333333335</v>
      </c>
      <c r="S791" s="45">
        <v>1.1243333333333336</v>
      </c>
      <c r="T791" s="46">
        <v>0.56186666666666651</v>
      </c>
      <c r="U791" s="45">
        <v>6.0049999999999991E-3</v>
      </c>
      <c r="V791" s="46">
        <v>0.26399166666666662</v>
      </c>
      <c r="W791" s="45">
        <v>0.51013333333333344</v>
      </c>
      <c r="X791" s="46">
        <v>0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28"/>
        <v>57.791996666666677</v>
      </c>
      <c r="AE791" s="58"/>
    </row>
    <row r="792" spans="2:31" x14ac:dyDescent="0.3">
      <c r="B792" s="4" t="s">
        <v>30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2.145</v>
      </c>
      <c r="M792" s="45">
        <v>24.548166666666663</v>
      </c>
      <c r="N792" s="46">
        <v>21.968</v>
      </c>
      <c r="O792" s="45">
        <v>11.295333333333334</v>
      </c>
      <c r="P792" s="46">
        <v>12.374499999999999</v>
      </c>
      <c r="Q792" s="45">
        <v>8.2378333333333327</v>
      </c>
      <c r="R792" s="46">
        <v>1.9776666666666671</v>
      </c>
      <c r="S792" s="45">
        <v>2.5771666666666664</v>
      </c>
      <c r="T792" s="46">
        <v>1.9380000000000015</v>
      </c>
      <c r="U792" s="45">
        <v>1.2000000000000015</v>
      </c>
      <c r="V792" s="46">
        <v>2.1444999999999999</v>
      </c>
      <c r="W792" s="45">
        <v>1.5782499999999997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 t="shared" si="28"/>
        <v>91.984416666666647</v>
      </c>
      <c r="AE792" s="58"/>
    </row>
    <row r="793" spans="2:31" x14ac:dyDescent="0.3">
      <c r="B793" s="4" t="s">
        <v>31</v>
      </c>
      <c r="C793" s="4"/>
      <c r="D793" s="4"/>
      <c r="E793" s="45">
        <v>0</v>
      </c>
      <c r="F793" s="46">
        <v>0</v>
      </c>
      <c r="G793" s="45">
        <v>0</v>
      </c>
      <c r="H793" s="46">
        <v>0</v>
      </c>
      <c r="I793" s="45">
        <v>0</v>
      </c>
      <c r="J793" s="46">
        <v>0</v>
      </c>
      <c r="K793" s="45">
        <v>0</v>
      </c>
      <c r="L793" s="46">
        <v>1.1666666666666667</v>
      </c>
      <c r="M793" s="45">
        <v>11.399999999999988</v>
      </c>
      <c r="N793" s="46">
        <v>9.6000000000000121</v>
      </c>
      <c r="O793" s="45">
        <v>7.5</v>
      </c>
      <c r="P793" s="46">
        <v>5.0999999999999996</v>
      </c>
      <c r="Q793" s="45">
        <v>2.5</v>
      </c>
      <c r="R793" s="46">
        <v>0.79999999999999927</v>
      </c>
      <c r="S793" s="45">
        <v>0.7000000000000004</v>
      </c>
      <c r="T793" s="46">
        <v>0.74399999999999988</v>
      </c>
      <c r="U793" s="45">
        <v>1.131</v>
      </c>
      <c r="V793" s="46">
        <v>2.3799999999999977</v>
      </c>
      <c r="W793" s="45">
        <v>2.294999999999999</v>
      </c>
      <c r="X793" s="46">
        <v>0</v>
      </c>
      <c r="Y793" s="45">
        <v>0</v>
      </c>
      <c r="Z793" s="46">
        <v>0</v>
      </c>
      <c r="AA793" s="45">
        <v>0</v>
      </c>
      <c r="AB793" s="46">
        <v>0</v>
      </c>
      <c r="AC793" s="58"/>
      <c r="AD793" s="59">
        <f t="shared" si="28"/>
        <v>45.316666666666663</v>
      </c>
      <c r="AE793" s="58"/>
    </row>
    <row r="794" spans="2:31" x14ac:dyDescent="0.3">
      <c r="B794" s="4" t="s">
        <v>32</v>
      </c>
      <c r="C794" s="4"/>
      <c r="D794" s="4"/>
      <c r="E794" s="45">
        <v>0</v>
      </c>
      <c r="F794" s="46">
        <v>0</v>
      </c>
      <c r="G794" s="45">
        <v>0</v>
      </c>
      <c r="H794" s="46">
        <v>0</v>
      </c>
      <c r="I794" s="45">
        <v>0</v>
      </c>
      <c r="J794" s="46">
        <v>0</v>
      </c>
      <c r="K794" s="45">
        <v>0</v>
      </c>
      <c r="L794" s="46">
        <v>0.9890000000000001</v>
      </c>
      <c r="M794" s="45">
        <v>9.4256666666666646</v>
      </c>
      <c r="N794" s="46">
        <v>7.194</v>
      </c>
      <c r="O794" s="45">
        <v>3.2786666666666662</v>
      </c>
      <c r="P794" s="46">
        <v>2.4723333333333333</v>
      </c>
      <c r="Q794" s="45">
        <v>5.3833333333333309E-2</v>
      </c>
      <c r="R794" s="46">
        <v>0</v>
      </c>
      <c r="S794" s="45">
        <v>1.2298333333333331</v>
      </c>
      <c r="T794" s="46">
        <v>1.4444000000000012</v>
      </c>
      <c r="U794" s="45">
        <v>1.4326999999999983</v>
      </c>
      <c r="V794" s="46">
        <v>2.0016666666666669</v>
      </c>
      <c r="W794" s="45">
        <v>0.36799999999999999</v>
      </c>
      <c r="X794" s="46">
        <v>0</v>
      </c>
      <c r="Y794" s="45">
        <v>0</v>
      </c>
      <c r="Z794" s="46">
        <v>0</v>
      </c>
      <c r="AA794" s="45">
        <v>0</v>
      </c>
      <c r="AB794" s="46">
        <v>0</v>
      </c>
      <c r="AC794" s="58"/>
      <c r="AD794" s="59">
        <f t="shared" si="28"/>
        <v>29.890099999999993</v>
      </c>
      <c r="AE794" s="58"/>
    </row>
    <row r="795" spans="2:31" x14ac:dyDescent="0.3">
      <c r="B795" s="4" t="s">
        <v>33</v>
      </c>
      <c r="C795" s="4"/>
      <c r="D795" s="4"/>
      <c r="E795" s="45">
        <v>0</v>
      </c>
      <c r="F795" s="46">
        <v>0</v>
      </c>
      <c r="G795" s="45">
        <v>0</v>
      </c>
      <c r="H795" s="46">
        <v>0</v>
      </c>
      <c r="I795" s="45">
        <v>0</v>
      </c>
      <c r="J795" s="46">
        <v>0</v>
      </c>
      <c r="K795" s="45">
        <v>0</v>
      </c>
      <c r="L795" s="46">
        <v>0.37133333333333335</v>
      </c>
      <c r="M795" s="45">
        <v>1.6778333333333328</v>
      </c>
      <c r="N795" s="46">
        <v>2.7045000000000008</v>
      </c>
      <c r="O795" s="45">
        <v>1.4411666666666667</v>
      </c>
      <c r="P795" s="46">
        <v>1.0910000000000006</v>
      </c>
      <c r="Q795" s="45">
        <v>1.1188333333333331</v>
      </c>
      <c r="R795" s="46">
        <v>0.65383333333333349</v>
      </c>
      <c r="S795" s="45">
        <v>0.34400000000000019</v>
      </c>
      <c r="T795" s="46">
        <v>0.30119999999999986</v>
      </c>
      <c r="U795" s="45">
        <v>0.36519999999999969</v>
      </c>
      <c r="V795" s="46">
        <v>0.4554499999999998</v>
      </c>
      <c r="W795" s="45">
        <v>0.19363333333333338</v>
      </c>
      <c r="X795" s="46">
        <v>0</v>
      </c>
      <c r="Y795" s="45">
        <v>0</v>
      </c>
      <c r="Z795" s="46">
        <v>0</v>
      </c>
      <c r="AA795" s="45">
        <v>0</v>
      </c>
      <c r="AB795" s="46">
        <v>0</v>
      </c>
      <c r="AC795" s="58"/>
      <c r="AD795" s="59">
        <f t="shared" si="28"/>
        <v>10.717983333333331</v>
      </c>
      <c r="AE795" s="58"/>
    </row>
    <row r="796" spans="2:31" x14ac:dyDescent="0.3">
      <c r="B796" s="4" t="s">
        <v>34</v>
      </c>
      <c r="C796" s="4"/>
      <c r="D796" s="4"/>
      <c r="E796" s="45">
        <v>0</v>
      </c>
      <c r="F796" s="46">
        <v>0</v>
      </c>
      <c r="G796" s="45">
        <v>0</v>
      </c>
      <c r="H796" s="46">
        <v>0</v>
      </c>
      <c r="I796" s="45">
        <v>0</v>
      </c>
      <c r="J796" s="46">
        <v>0</v>
      </c>
      <c r="K796" s="45">
        <v>0</v>
      </c>
      <c r="L796" s="46">
        <v>7.3499999999999996E-2</v>
      </c>
      <c r="M796" s="45">
        <v>0.64433333333333342</v>
      </c>
      <c r="N796" s="46">
        <v>3.9999999999999923E-3</v>
      </c>
      <c r="O796" s="45">
        <v>0</v>
      </c>
      <c r="P796" s="46">
        <v>0</v>
      </c>
      <c r="Q796" s="45">
        <v>0</v>
      </c>
      <c r="R796" s="46">
        <v>0</v>
      </c>
      <c r="S796" s="45">
        <v>0</v>
      </c>
      <c r="T796" s="46">
        <v>0</v>
      </c>
      <c r="U796" s="45">
        <v>0</v>
      </c>
      <c r="V796" s="46">
        <v>0</v>
      </c>
      <c r="W796" s="45">
        <v>0</v>
      </c>
      <c r="X796" s="46">
        <v>0</v>
      </c>
      <c r="Y796" s="45">
        <v>0</v>
      </c>
      <c r="Z796" s="46">
        <v>0</v>
      </c>
      <c r="AA796" s="45">
        <v>0</v>
      </c>
      <c r="AB796" s="46">
        <v>0</v>
      </c>
      <c r="AC796" s="58"/>
      <c r="AD796" s="59">
        <f t="shared" si="28"/>
        <v>0.72183333333333344</v>
      </c>
      <c r="AE796" s="58"/>
    </row>
    <row r="797" spans="2:31" x14ac:dyDescent="0.3">
      <c r="B797" s="4" t="s">
        <v>35</v>
      </c>
      <c r="C797" s="4"/>
      <c r="D797" s="4"/>
      <c r="E797" s="45">
        <v>0</v>
      </c>
      <c r="F797" s="46">
        <v>0</v>
      </c>
      <c r="G797" s="45">
        <v>0</v>
      </c>
      <c r="H797" s="46">
        <v>0</v>
      </c>
      <c r="I797" s="45">
        <v>0</v>
      </c>
      <c r="J797" s="46">
        <v>0</v>
      </c>
      <c r="K797" s="45">
        <v>0</v>
      </c>
      <c r="L797" s="46">
        <v>6.8333333333333329E-2</v>
      </c>
      <c r="M797" s="45">
        <v>2.1371666666666682</v>
      </c>
      <c r="N797" s="46">
        <v>2.1624999999999996</v>
      </c>
      <c r="O797" s="45">
        <v>2.4866666666666641</v>
      </c>
      <c r="P797" s="46">
        <v>2.1683333333333339</v>
      </c>
      <c r="Q797" s="45">
        <v>1.0681666666666658</v>
      </c>
      <c r="R797" s="46">
        <v>0.46983333333333327</v>
      </c>
      <c r="S797" s="45">
        <v>5.5333333333333276E-2</v>
      </c>
      <c r="T797" s="46">
        <v>0.1856666666666667</v>
      </c>
      <c r="U797" s="45">
        <v>1.1166666666666667</v>
      </c>
      <c r="V797" s="46">
        <v>2.1484999999999994</v>
      </c>
      <c r="W797" s="45">
        <v>2.0110000000000006</v>
      </c>
      <c r="X797" s="46">
        <v>0</v>
      </c>
      <c r="Y797" s="45">
        <v>0</v>
      </c>
      <c r="Z797" s="46">
        <v>0</v>
      </c>
      <c r="AA797" s="45">
        <v>0</v>
      </c>
      <c r="AB797" s="46">
        <v>0</v>
      </c>
      <c r="AC797" s="58"/>
      <c r="AD797" s="59">
        <f t="shared" si="28"/>
        <v>16.078166666666664</v>
      </c>
      <c r="AE797" s="58"/>
    </row>
    <row r="798" spans="2:31" x14ac:dyDescent="0.3">
      <c r="B798" s="4" t="s">
        <v>36</v>
      </c>
      <c r="C798" s="4"/>
      <c r="D798" s="4"/>
      <c r="E798" s="45">
        <v>0</v>
      </c>
      <c r="F798" s="46">
        <v>0</v>
      </c>
      <c r="G798" s="45">
        <v>0</v>
      </c>
      <c r="H798" s="46">
        <v>0</v>
      </c>
      <c r="I798" s="45">
        <v>0</v>
      </c>
      <c r="J798" s="46">
        <v>0</v>
      </c>
      <c r="K798" s="45">
        <v>0</v>
      </c>
      <c r="L798" s="46">
        <v>0</v>
      </c>
      <c r="M798" s="45">
        <v>0</v>
      </c>
      <c r="N798" s="46">
        <v>0.33583333333333337</v>
      </c>
      <c r="O798" s="45">
        <v>1.2951666666666668</v>
      </c>
      <c r="P798" s="46">
        <v>1.8260000000000005</v>
      </c>
      <c r="Q798" s="45">
        <v>1.6281666666666661</v>
      </c>
      <c r="R798" s="46">
        <v>1.4633333333333336</v>
      </c>
      <c r="S798" s="45">
        <v>1.2989999999999997</v>
      </c>
      <c r="T798" s="46">
        <v>0.7930000000000007</v>
      </c>
      <c r="U798" s="45">
        <v>0.37916666666666665</v>
      </c>
      <c r="V798" s="46">
        <v>0.21566666666666656</v>
      </c>
      <c r="W798" s="45">
        <v>0.26850000000000007</v>
      </c>
      <c r="X798" s="46">
        <v>0</v>
      </c>
      <c r="Y798" s="45">
        <v>0</v>
      </c>
      <c r="Z798" s="46">
        <v>0</v>
      </c>
      <c r="AA798" s="45">
        <v>0</v>
      </c>
      <c r="AB798" s="46">
        <v>0</v>
      </c>
      <c r="AC798" s="58"/>
      <c r="AD798" s="59">
        <f t="shared" si="28"/>
        <v>9.5038333333333345</v>
      </c>
      <c r="AE798" s="58"/>
    </row>
    <row r="799" spans="2:31" x14ac:dyDescent="0.3">
      <c r="B799" s="4" t="s">
        <v>108</v>
      </c>
      <c r="C799" s="4"/>
      <c r="D799" s="4"/>
      <c r="E799" s="45">
        <v>0</v>
      </c>
      <c r="F799" s="46">
        <v>0</v>
      </c>
      <c r="G799" s="45">
        <v>0</v>
      </c>
      <c r="H799" s="46">
        <v>0</v>
      </c>
      <c r="I799" s="45">
        <v>0</v>
      </c>
      <c r="J799" s="46">
        <v>0</v>
      </c>
      <c r="K799" s="45">
        <v>0</v>
      </c>
      <c r="L799" s="46">
        <v>0.26983333333333337</v>
      </c>
      <c r="M799" s="45">
        <v>1.5120000000000002</v>
      </c>
      <c r="N799" s="46">
        <v>1.0245</v>
      </c>
      <c r="O799" s="45">
        <v>2.722166666666666</v>
      </c>
      <c r="P799" s="46">
        <v>2.9286666666666674</v>
      </c>
      <c r="Q799" s="45">
        <v>2.4228333333333327</v>
      </c>
      <c r="R799" s="46">
        <v>2.315166666666665</v>
      </c>
      <c r="S799" s="45">
        <v>2.1781666666666664</v>
      </c>
      <c r="T799" s="46">
        <v>1.593</v>
      </c>
      <c r="U799" s="45">
        <v>1.1228333333333329</v>
      </c>
      <c r="V799" s="46">
        <v>1.1326666666666667</v>
      </c>
      <c r="W799" s="45">
        <v>1.3538333333333326</v>
      </c>
      <c r="X799" s="46">
        <v>0</v>
      </c>
      <c r="Y799" s="45">
        <v>0</v>
      </c>
      <c r="Z799" s="46">
        <v>0</v>
      </c>
      <c r="AA799" s="45">
        <v>0</v>
      </c>
      <c r="AB799" s="46">
        <v>0</v>
      </c>
      <c r="AC799" s="58"/>
      <c r="AD799" s="59">
        <f t="shared" si="28"/>
        <v>20.575666666666663</v>
      </c>
      <c r="AE799" s="58"/>
    </row>
    <row r="800" spans="2:31" x14ac:dyDescent="0.3">
      <c r="B800" s="4" t="s">
        <v>86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</v>
      </c>
      <c r="M800" s="45">
        <v>0</v>
      </c>
      <c r="N800" s="46">
        <v>0</v>
      </c>
      <c r="O800" s="45">
        <v>0</v>
      </c>
      <c r="P800" s="46">
        <v>0</v>
      </c>
      <c r="Q800" s="45">
        <v>0</v>
      </c>
      <c r="R800" s="46">
        <v>0</v>
      </c>
      <c r="S800" s="45">
        <v>0</v>
      </c>
      <c r="T800" s="46">
        <v>0</v>
      </c>
      <c r="U800" s="45">
        <v>0</v>
      </c>
      <c r="V800" s="46">
        <v>0</v>
      </c>
      <c r="W800" s="45">
        <v>0</v>
      </c>
      <c r="X800" s="46">
        <v>0</v>
      </c>
      <c r="Y800" s="45">
        <v>0</v>
      </c>
      <c r="Z800" s="46">
        <v>0</v>
      </c>
      <c r="AA800" s="45">
        <v>0</v>
      </c>
      <c r="AB800" s="46">
        <v>0</v>
      </c>
      <c r="AC800" s="58"/>
      <c r="AD800" s="59">
        <f t="shared" si="28"/>
        <v>0</v>
      </c>
      <c r="AE800" s="58"/>
    </row>
    <row r="801" spans="2:31" x14ac:dyDescent="0.3">
      <c r="B801" s="4" t="s">
        <v>87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1.7553333333333332</v>
      </c>
      <c r="M801" s="45">
        <v>12.075666666666665</v>
      </c>
      <c r="N801" s="46">
        <v>8.1241666666666656</v>
      </c>
      <c r="O801" s="45">
        <v>1.9190000000000003</v>
      </c>
      <c r="P801" s="46">
        <v>0.23250000000000001</v>
      </c>
      <c r="Q801" s="45">
        <v>0.29616666666666658</v>
      </c>
      <c r="R801" s="46">
        <v>0.254</v>
      </c>
      <c r="S801" s="45">
        <v>0.36116666666666652</v>
      </c>
      <c r="T801" s="46">
        <v>0.40609999999999996</v>
      </c>
      <c r="U801" s="45">
        <v>0.48556666666666698</v>
      </c>
      <c r="V801" s="46">
        <v>0.8545666666666667</v>
      </c>
      <c r="W801" s="45">
        <v>0</v>
      </c>
      <c r="X801" s="46">
        <v>0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 t="shared" si="28"/>
        <v>26.764233333333333</v>
      </c>
      <c r="AE801" s="58"/>
    </row>
    <row r="802" spans="2:31" x14ac:dyDescent="0.3">
      <c r="B802" s="4" t="s">
        <v>93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4.2166666666666686E-2</v>
      </c>
      <c r="M802" s="45">
        <v>0.60933333333333317</v>
      </c>
      <c r="N802" s="46">
        <v>2.0489999999999999</v>
      </c>
      <c r="O802" s="45">
        <v>3.3886666666666669</v>
      </c>
      <c r="P802" s="46">
        <v>2.3624999999999998</v>
      </c>
      <c r="Q802" s="45">
        <v>1.1998333333333335</v>
      </c>
      <c r="R802" s="46">
        <v>0.30000000000000038</v>
      </c>
      <c r="S802" s="45">
        <v>9.9999999999999908E-2</v>
      </c>
      <c r="T802" s="46">
        <v>0.46499999999999991</v>
      </c>
      <c r="U802" s="45">
        <v>0.86999999999999922</v>
      </c>
      <c r="V802" s="46">
        <v>0.82550000000000001</v>
      </c>
      <c r="W802" s="45">
        <v>0.88116666666666699</v>
      </c>
      <c r="X802" s="46">
        <v>0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si="28"/>
        <v>13.093166666666669</v>
      </c>
      <c r="AE802" s="58"/>
    </row>
    <row r="803" spans="2:31" x14ac:dyDescent="0.3">
      <c r="B803" s="4" t="s">
        <v>99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0</v>
      </c>
      <c r="M803" s="45">
        <v>2.3774999999999991</v>
      </c>
      <c r="N803" s="46">
        <v>7.9088333333333312</v>
      </c>
      <c r="O803" s="45">
        <v>4.9863333333333335</v>
      </c>
      <c r="P803" s="46">
        <v>0.99416666666666664</v>
      </c>
      <c r="Q803" s="45">
        <v>0.86016666666666675</v>
      </c>
      <c r="R803" s="46">
        <v>0.20083333333333336</v>
      </c>
      <c r="S803" s="45">
        <v>3.5833333333333321E-2</v>
      </c>
      <c r="T803" s="46">
        <v>0</v>
      </c>
      <c r="U803" s="45">
        <v>0.38989999999999997</v>
      </c>
      <c r="V803" s="46">
        <v>0.86345000000000005</v>
      </c>
      <c r="W803" s="45">
        <v>0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8"/>
        <v>18.617016666666665</v>
      </c>
      <c r="AE803" s="58"/>
    </row>
    <row r="804" spans="2:31" x14ac:dyDescent="0.3">
      <c r="B804" s="4" t="s">
        <v>100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0.16666666666666669</v>
      </c>
      <c r="M804" s="45">
        <v>1.0485</v>
      </c>
      <c r="N804" s="46">
        <v>1.9928333333333332</v>
      </c>
      <c r="O804" s="45">
        <v>2.0128333333333335</v>
      </c>
      <c r="P804" s="46">
        <v>0.96116666666666695</v>
      </c>
      <c r="Q804" s="45">
        <v>0</v>
      </c>
      <c r="R804" s="46">
        <v>0</v>
      </c>
      <c r="S804" s="45">
        <v>0.105</v>
      </c>
      <c r="T804" s="46">
        <v>1.2266666666666667E-2</v>
      </c>
      <c r="U804" s="45">
        <v>0.20833333333333334</v>
      </c>
      <c r="V804" s="46">
        <v>0.7989999999999996</v>
      </c>
      <c r="W804" s="45">
        <v>2.0631666666666666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8"/>
        <v>9.369766666666667</v>
      </c>
      <c r="AE804" s="58"/>
    </row>
    <row r="805" spans="2:31" x14ac:dyDescent="0.3">
      <c r="B805" s="4" t="s">
        <v>101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0.1</v>
      </c>
      <c r="M805" s="45">
        <v>3.778500000000002</v>
      </c>
      <c r="N805" s="46">
        <v>10</v>
      </c>
      <c r="O805" s="45">
        <v>14.200000000000014</v>
      </c>
      <c r="P805" s="46">
        <v>17.033333333333335</v>
      </c>
      <c r="Q805" s="45">
        <v>16.473833333333332</v>
      </c>
      <c r="R805" s="46">
        <v>10.302833333333336</v>
      </c>
      <c r="S805" s="45">
        <v>42.126499999999993</v>
      </c>
      <c r="T805" s="46">
        <v>52.970666666666652</v>
      </c>
      <c r="U805" s="45">
        <v>58.964499999999994</v>
      </c>
      <c r="V805" s="46">
        <v>58.842500000000008</v>
      </c>
      <c r="W805" s="45">
        <v>47.657499999999999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8"/>
        <v>332.45016666666663</v>
      </c>
      <c r="AE805" s="58"/>
    </row>
    <row r="806" spans="2:31" x14ac:dyDescent="0.3">
      <c r="B806" s="4" t="s">
        <v>102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1.2920000000000003</v>
      </c>
      <c r="M806" s="45">
        <v>22.549666666666674</v>
      </c>
      <c r="N806" s="46">
        <v>36.941166666666668</v>
      </c>
      <c r="O806" s="45">
        <v>35.917500000000004</v>
      </c>
      <c r="P806" s="46">
        <v>35.210333333333317</v>
      </c>
      <c r="Q806" s="45">
        <v>32.106833333333327</v>
      </c>
      <c r="R806" s="46">
        <v>29.813500000000001</v>
      </c>
      <c r="S806" s="45">
        <v>28.190333333333346</v>
      </c>
      <c r="T806" s="46">
        <v>27.45150000000001</v>
      </c>
      <c r="U806" s="45">
        <v>26.371666666666673</v>
      </c>
      <c r="V806" s="46">
        <v>24.293833333333335</v>
      </c>
      <c r="W806" s="45">
        <v>25.986999999999988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8"/>
        <v>326.12533333333334</v>
      </c>
      <c r="AE806" s="58"/>
    </row>
    <row r="807" spans="2:31" x14ac:dyDescent="0.3">
      <c r="B807" s="4" t="s">
        <v>109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0.87566666666666637</v>
      </c>
      <c r="M807" s="45">
        <v>0</v>
      </c>
      <c r="N807" s="46">
        <v>0</v>
      </c>
      <c r="O807" s="45">
        <v>0</v>
      </c>
      <c r="P807" s="46">
        <v>0</v>
      </c>
      <c r="Q807" s="45">
        <v>0</v>
      </c>
      <c r="R807" s="46">
        <v>0</v>
      </c>
      <c r="S807" s="45">
        <v>0</v>
      </c>
      <c r="T807" s="46">
        <v>0</v>
      </c>
      <c r="U807" s="45">
        <v>0</v>
      </c>
      <c r="V807" s="46">
        <v>0</v>
      </c>
      <c r="W807" s="45">
        <v>3.5113499999999993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8"/>
        <v>4.3870166666666659</v>
      </c>
      <c r="AE807" s="58"/>
    </row>
    <row r="808" spans="2:31" x14ac:dyDescent="0.3">
      <c r="B808" s="4" t="s">
        <v>115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0.8208333333333333</v>
      </c>
      <c r="M808" s="45">
        <v>5.6499999999999981E-2</v>
      </c>
      <c r="N808" s="46">
        <v>0</v>
      </c>
      <c r="O808" s="45">
        <v>0</v>
      </c>
      <c r="P808" s="46">
        <v>0.14216666666666675</v>
      </c>
      <c r="Q808" s="45">
        <v>1.9660000000000004</v>
      </c>
      <c r="R808" s="46">
        <v>2.4159999999999999</v>
      </c>
      <c r="S808" s="45">
        <v>0.39649999999999991</v>
      </c>
      <c r="T808" s="46">
        <v>1.6584666666666668</v>
      </c>
      <c r="U808" s="45">
        <v>10.170666666666666</v>
      </c>
      <c r="V808" s="46">
        <v>24.319499999999998</v>
      </c>
      <c r="W808" s="45">
        <v>52.532500000000006</v>
      </c>
      <c r="X808" s="46">
        <v>0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8"/>
        <v>94.479133333333337</v>
      </c>
      <c r="AE808" s="58"/>
    </row>
    <row r="809" spans="2:31" x14ac:dyDescent="0.3">
      <c r="B809" s="4" t="s">
        <v>121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0</v>
      </c>
      <c r="M809" s="45">
        <v>0</v>
      </c>
      <c r="N809" s="46">
        <v>0</v>
      </c>
      <c r="O809" s="45">
        <v>0</v>
      </c>
      <c r="P809" s="46">
        <v>0</v>
      </c>
      <c r="Q809" s="45">
        <v>0</v>
      </c>
      <c r="R809" s="46">
        <v>0</v>
      </c>
      <c r="S809" s="45">
        <v>0</v>
      </c>
      <c r="T809" s="46">
        <v>0</v>
      </c>
      <c r="U809" s="45">
        <v>0</v>
      </c>
      <c r="V809" s="46">
        <v>0</v>
      </c>
      <c r="W809" s="45">
        <v>0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8"/>
        <v>0</v>
      </c>
      <c r="AE809" s="58"/>
    </row>
    <row r="810" spans="2:31" x14ac:dyDescent="0.3">
      <c r="B810" s="4" t="s">
        <v>131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</v>
      </c>
      <c r="M810" s="45">
        <v>0.14483333333333326</v>
      </c>
      <c r="N810" s="46">
        <v>7.2569999999999988</v>
      </c>
      <c r="O810" s="45">
        <v>3.570833333333332</v>
      </c>
      <c r="P810" s="46">
        <v>3.8659999999999997</v>
      </c>
      <c r="Q810" s="45">
        <v>4.8834999999999988</v>
      </c>
      <c r="R810" s="46">
        <v>4.7221666666666673</v>
      </c>
      <c r="S810" s="45">
        <v>5.1276666666666681</v>
      </c>
      <c r="T810" s="46">
        <v>5.1767999999999974</v>
      </c>
      <c r="U810" s="45">
        <v>5.5038999999999927</v>
      </c>
      <c r="V810" s="46">
        <v>5.5344999999999978</v>
      </c>
      <c r="W810" s="45">
        <v>3.3481000000000001</v>
      </c>
      <c r="X810" s="46">
        <v>0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8"/>
        <v>49.135299999999987</v>
      </c>
      <c r="AE810" s="58"/>
    </row>
    <row r="811" spans="2:31" x14ac:dyDescent="0.3">
      <c r="B811" s="4" t="s">
        <v>132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0</v>
      </c>
      <c r="N811" s="46">
        <v>0</v>
      </c>
      <c r="O811" s="45">
        <v>0</v>
      </c>
      <c r="P811" s="46">
        <v>1.3333333333333329E-3</v>
      </c>
      <c r="Q811" s="45">
        <v>1.6666666666666669E-4</v>
      </c>
      <c r="R811" s="46">
        <v>0</v>
      </c>
      <c r="S811" s="45">
        <v>0</v>
      </c>
      <c r="T811" s="46">
        <v>5.8266666666666658E-3</v>
      </c>
      <c r="U811" s="45">
        <v>0</v>
      </c>
      <c r="V811" s="46">
        <v>0</v>
      </c>
      <c r="W811" s="45">
        <v>0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8"/>
        <v>7.3266666666666654E-3</v>
      </c>
      <c r="AE811" s="58"/>
    </row>
    <row r="812" spans="2:31" x14ac:dyDescent="0.3">
      <c r="B812" s="12" t="s">
        <v>2</v>
      </c>
      <c r="C812" s="12"/>
      <c r="D812" s="12"/>
      <c r="E812" s="13">
        <f>SUM(E764:E811)</f>
        <v>0</v>
      </c>
      <c r="F812" s="13">
        <f t="shared" ref="F812:AB812" si="29">SUM(F764:F811)</f>
        <v>0</v>
      </c>
      <c r="G812" s="13">
        <f t="shared" si="29"/>
        <v>0</v>
      </c>
      <c r="H812" s="13">
        <f t="shared" si="29"/>
        <v>0</v>
      </c>
      <c r="I812" s="13">
        <f t="shared" si="29"/>
        <v>0</v>
      </c>
      <c r="J812" s="13">
        <f t="shared" si="29"/>
        <v>0</v>
      </c>
      <c r="K812" s="13">
        <f t="shared" si="29"/>
        <v>0</v>
      </c>
      <c r="L812" s="13">
        <f t="shared" si="29"/>
        <v>27.163666666666671</v>
      </c>
      <c r="M812" s="13">
        <f t="shared" si="29"/>
        <v>246.44066666666657</v>
      </c>
      <c r="N812" s="13">
        <f t="shared" si="29"/>
        <v>252.03499999999997</v>
      </c>
      <c r="O812" s="13">
        <f t="shared" si="29"/>
        <v>213.04983333333337</v>
      </c>
      <c r="P812" s="13">
        <f t="shared" si="29"/>
        <v>184.32566666666668</v>
      </c>
      <c r="Q812" s="13">
        <f>SUM(Q764:Q811)</f>
        <v>195.49266666666671</v>
      </c>
      <c r="R812" s="13">
        <f t="shared" si="29"/>
        <v>273.53033333333343</v>
      </c>
      <c r="S812" s="13">
        <f t="shared" si="29"/>
        <v>300.34683333333334</v>
      </c>
      <c r="T812" s="13">
        <f t="shared" si="29"/>
        <v>320.51652000000001</v>
      </c>
      <c r="U812" s="13">
        <f t="shared" si="29"/>
        <v>359.39346499999994</v>
      </c>
      <c r="V812" s="13">
        <f t="shared" si="29"/>
        <v>404.73352499999987</v>
      </c>
      <c r="W812" s="13">
        <f>SUM(W764:W811)</f>
        <v>504.26581666666692</v>
      </c>
      <c r="X812" s="13">
        <f t="shared" si="29"/>
        <v>0</v>
      </c>
      <c r="Y812" s="13">
        <f t="shared" si="29"/>
        <v>0</v>
      </c>
      <c r="Z812" s="13">
        <f t="shared" si="29"/>
        <v>0</v>
      </c>
      <c r="AA812" s="13">
        <f t="shared" si="29"/>
        <v>0</v>
      </c>
      <c r="AB812" s="13">
        <f t="shared" si="29"/>
        <v>0</v>
      </c>
      <c r="AC812" s="111">
        <f>SUM(AC764:AE811)</f>
        <v>3281.2939933333332</v>
      </c>
      <c r="AD812" s="111"/>
      <c r="AE812" s="111"/>
    </row>
    <row r="815" spans="2:31" x14ac:dyDescent="0.3">
      <c r="B815" s="8">
        <f>'Resumen-Mensual'!$T$24</f>
        <v>45581</v>
      </c>
    </row>
    <row r="816" spans="2:31" x14ac:dyDescent="0.3">
      <c r="B816" s="8"/>
    </row>
    <row r="817" spans="2:31" x14ac:dyDescent="0.3">
      <c r="B817" s="9" t="s">
        <v>81</v>
      </c>
      <c r="C817" s="10"/>
      <c r="D817" s="10"/>
      <c r="E817" s="11">
        <v>1</v>
      </c>
      <c r="F817" s="11">
        <v>2</v>
      </c>
      <c r="G817" s="11">
        <v>3</v>
      </c>
      <c r="H817" s="11">
        <v>4</v>
      </c>
      <c r="I817" s="11">
        <v>5</v>
      </c>
      <c r="J817" s="11">
        <v>6</v>
      </c>
      <c r="K817" s="11">
        <v>7</v>
      </c>
      <c r="L817" s="11">
        <v>8</v>
      </c>
      <c r="M817" s="11">
        <v>9</v>
      </c>
      <c r="N817" s="11">
        <v>10</v>
      </c>
      <c r="O817" s="11">
        <v>11</v>
      </c>
      <c r="P817" s="11">
        <v>12</v>
      </c>
      <c r="Q817" s="11">
        <v>13</v>
      </c>
      <c r="R817" s="11">
        <v>14</v>
      </c>
      <c r="S817" s="11">
        <v>15</v>
      </c>
      <c r="T817" s="11">
        <v>16</v>
      </c>
      <c r="U817" s="11">
        <v>17</v>
      </c>
      <c r="V817" s="11">
        <v>18</v>
      </c>
      <c r="W817" s="11">
        <v>19</v>
      </c>
      <c r="X817" s="11">
        <v>20</v>
      </c>
      <c r="Y817" s="11">
        <v>21</v>
      </c>
      <c r="Z817" s="11">
        <v>22</v>
      </c>
      <c r="AA817" s="11">
        <v>23</v>
      </c>
      <c r="AB817" s="11">
        <v>24</v>
      </c>
      <c r="AC817" s="94" t="s">
        <v>2</v>
      </c>
      <c r="AD817" s="94"/>
      <c r="AE817" s="94"/>
    </row>
    <row r="818" spans="2:31" x14ac:dyDescent="0.3">
      <c r="B818" s="14" t="s">
        <v>4</v>
      </c>
      <c r="C818" s="49"/>
      <c r="D818" s="49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0</v>
      </c>
      <c r="N818" s="46">
        <v>6.498333333333334</v>
      </c>
      <c r="O818" s="45">
        <v>6.5699999999999967</v>
      </c>
      <c r="P818" s="46">
        <v>0.26516666666666661</v>
      </c>
      <c r="Q818" s="45">
        <v>0</v>
      </c>
      <c r="R818" s="46">
        <v>0</v>
      </c>
      <c r="S818" s="45">
        <v>7.3333333333333549E-3</v>
      </c>
      <c r="T818" s="46">
        <v>0</v>
      </c>
      <c r="U818" s="45">
        <v>0.31111666666666443</v>
      </c>
      <c r="V818" s="46">
        <v>13.209233333333335</v>
      </c>
      <c r="W818" s="45">
        <v>19.744566666666675</v>
      </c>
      <c r="X818" s="46">
        <v>1.9424999999999994</v>
      </c>
      <c r="Y818" s="45">
        <v>0</v>
      </c>
      <c r="Z818" s="46">
        <v>0</v>
      </c>
      <c r="AA818" s="45">
        <v>0</v>
      </c>
      <c r="AB818" s="46">
        <v>0</v>
      </c>
      <c r="AC818" s="60"/>
      <c r="AD818" s="61">
        <f>SUM(E818:AB818)</f>
        <v>48.54825000000001</v>
      </c>
      <c r="AE818" s="60"/>
    </row>
    <row r="819" spans="2:31" x14ac:dyDescent="0.3">
      <c r="B819" s="14" t="s">
        <v>5</v>
      </c>
      <c r="C819" s="14"/>
      <c r="D819" s="1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1.9831666666666667</v>
      </c>
      <c r="M819" s="45">
        <v>2.1004999999999998</v>
      </c>
      <c r="N819" s="46">
        <v>7.8226666666666675</v>
      </c>
      <c r="O819" s="45">
        <v>6.65</v>
      </c>
      <c r="P819" s="46">
        <v>7.3783333333333321</v>
      </c>
      <c r="Q819" s="45">
        <v>21.898500000000006</v>
      </c>
      <c r="R819" s="46">
        <v>18.977833333333326</v>
      </c>
      <c r="S819" s="45">
        <v>19.508999999999997</v>
      </c>
      <c r="T819" s="46">
        <v>21.453133333333337</v>
      </c>
      <c r="U819" s="45">
        <v>33.865666666666669</v>
      </c>
      <c r="V819" s="46">
        <v>38.946133333333343</v>
      </c>
      <c r="W819" s="45">
        <v>4.0208099999999991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>SUM(E819:AB819)</f>
        <v>184.60574333333335</v>
      </c>
      <c r="AE819" s="58"/>
    </row>
    <row r="820" spans="2:31" x14ac:dyDescent="0.3">
      <c r="B820" s="14" t="s">
        <v>6</v>
      </c>
      <c r="C820" s="14"/>
      <c r="D820" s="1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1.7033333333333334</v>
      </c>
      <c r="M820" s="45">
        <v>7.7300000000000058</v>
      </c>
      <c r="N820" s="46">
        <v>4.1100000000000065</v>
      </c>
      <c r="O820" s="45">
        <v>2.900000000000003</v>
      </c>
      <c r="P820" s="46">
        <v>9.9599999999999991</v>
      </c>
      <c r="Q820" s="45">
        <v>32.160000000000025</v>
      </c>
      <c r="R820" s="46">
        <v>21.65</v>
      </c>
      <c r="S820" s="45">
        <v>31.769999999999996</v>
      </c>
      <c r="T820" s="46">
        <v>33.6447</v>
      </c>
      <c r="U820" s="45">
        <v>38.578000000000003</v>
      </c>
      <c r="V820" s="46">
        <v>40.271199999999993</v>
      </c>
      <c r="W820" s="45">
        <v>41.006199999999993</v>
      </c>
      <c r="X820" s="46">
        <v>14.752833333333339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ref="AD820:AD865" si="30">SUM(E820:AB820)</f>
        <v>280.23626666666667</v>
      </c>
      <c r="AE820" s="58"/>
    </row>
    <row r="821" spans="2:31" x14ac:dyDescent="0.3">
      <c r="B821" s="14" t="s">
        <v>106</v>
      </c>
      <c r="C821" s="14"/>
      <c r="D821" s="1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0.34333333333333332</v>
      </c>
      <c r="M821" s="45">
        <v>0.459666666666667</v>
      </c>
      <c r="N821" s="46">
        <v>6.0499999999999998E-2</v>
      </c>
      <c r="O821" s="45">
        <v>0.21416666666666659</v>
      </c>
      <c r="P821" s="46">
        <v>7.0294999999999987</v>
      </c>
      <c r="Q821" s="45">
        <v>32.100500000000004</v>
      </c>
      <c r="R821" s="46">
        <v>74.258833333333371</v>
      </c>
      <c r="S821" s="45">
        <v>84.386833333333371</v>
      </c>
      <c r="T821" s="46">
        <v>80.797533333333362</v>
      </c>
      <c r="U821" s="45">
        <v>89.709833333333322</v>
      </c>
      <c r="V821" s="46">
        <v>89.17673333333336</v>
      </c>
      <c r="W821" s="45">
        <v>82.479433333333333</v>
      </c>
      <c r="X821" s="46">
        <v>11.283166666666665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30"/>
        <v>552.30003333333354</v>
      </c>
      <c r="AE821" s="58"/>
    </row>
    <row r="822" spans="2:31" x14ac:dyDescent="0.3">
      <c r="B822" s="14" t="s">
        <v>7</v>
      </c>
      <c r="C822" s="14"/>
      <c r="D822" s="1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7.383333333333332E-2</v>
      </c>
      <c r="P822" s="46">
        <v>1.7838333333333334</v>
      </c>
      <c r="Q822" s="45">
        <v>43.809000000000012</v>
      </c>
      <c r="R822" s="46">
        <v>48.228333333333353</v>
      </c>
      <c r="S822" s="45">
        <v>76.709499999999991</v>
      </c>
      <c r="T822" s="46">
        <v>82.400599999999955</v>
      </c>
      <c r="U822" s="45">
        <v>73.900666666666638</v>
      </c>
      <c r="V822" s="46">
        <v>53.212300000000006</v>
      </c>
      <c r="W822" s="45">
        <v>54.851700000000001</v>
      </c>
      <c r="X822" s="46">
        <v>4.0434999999999999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30"/>
        <v>439.01326666666665</v>
      </c>
      <c r="AE822" s="58"/>
    </row>
    <row r="823" spans="2:31" x14ac:dyDescent="0.3">
      <c r="B823" s="14" t="s">
        <v>8</v>
      </c>
      <c r="C823" s="14"/>
      <c r="D823" s="1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0</v>
      </c>
      <c r="N823" s="46">
        <v>0</v>
      </c>
      <c r="O823" s="45">
        <v>0</v>
      </c>
      <c r="P823" s="46">
        <v>0</v>
      </c>
      <c r="Q823" s="45">
        <v>0</v>
      </c>
      <c r="R823" s="46">
        <v>0</v>
      </c>
      <c r="S823" s="45">
        <v>0</v>
      </c>
      <c r="T823" s="46">
        <v>0</v>
      </c>
      <c r="U823" s="45">
        <v>0</v>
      </c>
      <c r="V823" s="46">
        <v>0</v>
      </c>
      <c r="W823" s="45">
        <v>0</v>
      </c>
      <c r="X823" s="46">
        <v>0.16933333333333331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30"/>
        <v>0.16933333333333331</v>
      </c>
      <c r="AE823" s="58"/>
    </row>
    <row r="824" spans="2:31" x14ac:dyDescent="0.3">
      <c r="B824" s="14" t="s">
        <v>9</v>
      </c>
      <c r="C824" s="14"/>
      <c r="D824" s="1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0</v>
      </c>
      <c r="M824" s="45">
        <v>0</v>
      </c>
      <c r="N824" s="46">
        <v>0</v>
      </c>
      <c r="O824" s="45">
        <v>0</v>
      </c>
      <c r="P824" s="46">
        <v>0</v>
      </c>
      <c r="Q824" s="45">
        <v>0</v>
      </c>
      <c r="R824" s="46">
        <v>0</v>
      </c>
      <c r="S824" s="45">
        <v>0</v>
      </c>
      <c r="T824" s="46">
        <v>14.018333333333333</v>
      </c>
      <c r="U824" s="45">
        <v>14.539166666666665</v>
      </c>
      <c r="V824" s="46">
        <v>12.353266666666666</v>
      </c>
      <c r="W824" s="45">
        <v>0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30"/>
        <v>40.91076666666666</v>
      </c>
      <c r="AE824" s="58"/>
    </row>
    <row r="825" spans="2:31" x14ac:dyDescent="0.3">
      <c r="B825" s="14" t="s">
        <v>10</v>
      </c>
      <c r="C825" s="14"/>
      <c r="D825" s="1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0.10416666666666666</v>
      </c>
      <c r="M825" s="45">
        <v>0.53016666666666656</v>
      </c>
      <c r="N825" s="46">
        <v>0.56500000000000006</v>
      </c>
      <c r="O825" s="45">
        <v>1.376166666666667</v>
      </c>
      <c r="P825" s="46">
        <v>2.6506666666666665</v>
      </c>
      <c r="Q825" s="45">
        <v>6.3646666666666665</v>
      </c>
      <c r="R825" s="46">
        <v>13.117833333333332</v>
      </c>
      <c r="S825" s="45">
        <v>7.7806666666666677</v>
      </c>
      <c r="T825" s="46">
        <v>0</v>
      </c>
      <c r="U825" s="45">
        <v>3.0853499999999991</v>
      </c>
      <c r="V825" s="46">
        <v>0</v>
      </c>
      <c r="W825" s="45">
        <v>25.951099999999993</v>
      </c>
      <c r="X825" s="46">
        <v>7.3996666666666648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30"/>
        <v>68.925449999999984</v>
      </c>
      <c r="AE825" s="58"/>
    </row>
    <row r="826" spans="2:31" x14ac:dyDescent="0.3">
      <c r="B826" s="14" t="s">
        <v>11</v>
      </c>
      <c r="C826" s="14"/>
      <c r="D826" s="1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0.15166666666666667</v>
      </c>
      <c r="M826" s="45">
        <v>0.46999999999999964</v>
      </c>
      <c r="N826" s="46">
        <v>0.24000000000000019</v>
      </c>
      <c r="O826" s="45">
        <v>0.60000000000000075</v>
      </c>
      <c r="P826" s="46">
        <v>2.2199999999999993</v>
      </c>
      <c r="Q826" s="45">
        <v>6.111500000000003</v>
      </c>
      <c r="R826" s="46">
        <v>7.9888333333333321</v>
      </c>
      <c r="S826" s="45">
        <v>5.7885000000000009</v>
      </c>
      <c r="T826" s="46">
        <v>0</v>
      </c>
      <c r="U826" s="45">
        <v>0.99909999999999988</v>
      </c>
      <c r="V826" s="46">
        <v>14.127559999999999</v>
      </c>
      <c r="W826" s="45">
        <v>28.381933333333336</v>
      </c>
      <c r="X826" s="46">
        <v>5.9916666666666689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30"/>
        <v>73.070760000000007</v>
      </c>
      <c r="AE826" s="58"/>
    </row>
    <row r="827" spans="2:31" x14ac:dyDescent="0.3">
      <c r="B827" s="14" t="s">
        <v>12</v>
      </c>
      <c r="C827" s="14"/>
      <c r="D827" s="1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0.37099999999999994</v>
      </c>
      <c r="M827" s="45">
        <v>1.4261666666666664</v>
      </c>
      <c r="N827" s="46">
        <v>0.3866666666666666</v>
      </c>
      <c r="O827" s="45">
        <v>2.6641666666666666</v>
      </c>
      <c r="P827" s="46">
        <v>5.4383333333333344</v>
      </c>
      <c r="Q827" s="45">
        <v>7.4373333333333385</v>
      </c>
      <c r="R827" s="46">
        <v>5.0865</v>
      </c>
      <c r="S827" s="45">
        <v>6.1581666666666646</v>
      </c>
      <c r="T827" s="46">
        <v>1.1798333333333313</v>
      </c>
      <c r="U827" s="45">
        <v>7.5574999999999966</v>
      </c>
      <c r="V827" s="46">
        <v>13.596333333333332</v>
      </c>
      <c r="W827" s="45">
        <v>30.504833333333334</v>
      </c>
      <c r="X827" s="46">
        <v>7.1996666666666647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30"/>
        <v>89.006499999999988</v>
      </c>
      <c r="AE827" s="58"/>
    </row>
    <row r="828" spans="2:31" x14ac:dyDescent="0.3">
      <c r="B828" s="14" t="s">
        <v>13</v>
      </c>
      <c r="C828" s="14"/>
      <c r="D828" s="1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2.0000000000000004E-2</v>
      </c>
      <c r="M828" s="45">
        <v>0.16000000000000009</v>
      </c>
      <c r="N828" s="46">
        <v>0.12000000000000009</v>
      </c>
      <c r="O828" s="45">
        <v>1.950000000000002</v>
      </c>
      <c r="P828" s="46">
        <v>1.6700000000000013</v>
      </c>
      <c r="Q828" s="45">
        <v>11.710000000000004</v>
      </c>
      <c r="R828" s="46">
        <v>31.460000000000026</v>
      </c>
      <c r="S828" s="45">
        <v>54.639999999999979</v>
      </c>
      <c r="T828" s="46">
        <v>101.36999999999992</v>
      </c>
      <c r="U828" s="45">
        <v>136.75500000000008</v>
      </c>
      <c r="V828" s="46">
        <v>74.739200000000011</v>
      </c>
      <c r="W828" s="45">
        <v>88.29610000000001</v>
      </c>
      <c r="X828" s="46">
        <v>39.301166666666653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30"/>
        <v>542.19146666666666</v>
      </c>
      <c r="AE828" s="58"/>
    </row>
    <row r="829" spans="2:31" x14ac:dyDescent="0.3">
      <c r="B829" s="14" t="s">
        <v>14</v>
      </c>
      <c r="C829" s="14"/>
      <c r="D829" s="1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0</v>
      </c>
      <c r="N829" s="46">
        <v>0</v>
      </c>
      <c r="O829" s="45">
        <v>0</v>
      </c>
      <c r="P829" s="46">
        <v>0</v>
      </c>
      <c r="Q829" s="45">
        <v>0</v>
      </c>
      <c r="R829" s="46">
        <v>0</v>
      </c>
      <c r="S829" s="45">
        <v>0</v>
      </c>
      <c r="T829" s="46">
        <v>0</v>
      </c>
      <c r="U829" s="45">
        <v>0</v>
      </c>
      <c r="V829" s="46">
        <v>0</v>
      </c>
      <c r="W829" s="45">
        <v>0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30"/>
        <v>0</v>
      </c>
      <c r="AE829" s="58"/>
    </row>
    <row r="830" spans="2:31" x14ac:dyDescent="0.3">
      <c r="B830" s="14" t="s">
        <v>15</v>
      </c>
      <c r="C830" s="14"/>
      <c r="D830" s="1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0.78016666666666667</v>
      </c>
      <c r="M830" s="45">
        <v>3.3760000000000003</v>
      </c>
      <c r="N830" s="46">
        <v>3.1271666666666653</v>
      </c>
      <c r="O830" s="45">
        <v>2.1958333333333333</v>
      </c>
      <c r="P830" s="46">
        <v>0</v>
      </c>
      <c r="Q830" s="45">
        <v>0</v>
      </c>
      <c r="R830" s="46">
        <v>7.8580000000000023</v>
      </c>
      <c r="S830" s="45">
        <v>13.824833333333316</v>
      </c>
      <c r="T830" s="46">
        <v>20.08433333333333</v>
      </c>
      <c r="U830" s="45">
        <v>25.948333333333366</v>
      </c>
      <c r="V830" s="46">
        <v>29.494333333333316</v>
      </c>
      <c r="W830" s="45">
        <v>13.732333333333338</v>
      </c>
      <c r="X830" s="46">
        <v>5.6943333333333337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30"/>
        <v>126.11566666666667</v>
      </c>
      <c r="AE830" s="58"/>
    </row>
    <row r="831" spans="2:31" x14ac:dyDescent="0.3">
      <c r="B831" s="14" t="s">
        <v>16</v>
      </c>
      <c r="C831" s="14"/>
      <c r="D831" s="1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0.36449999999999999</v>
      </c>
      <c r="M831" s="45">
        <v>1.6480000000000012</v>
      </c>
      <c r="N831" s="46">
        <v>1.3648333333333333</v>
      </c>
      <c r="O831" s="45">
        <v>1.3104999999999996</v>
      </c>
      <c r="P831" s="46">
        <v>1.3959999999999999</v>
      </c>
      <c r="Q831" s="45">
        <v>1.1510000000000002</v>
      </c>
      <c r="R831" s="46">
        <v>4.0203333333333342</v>
      </c>
      <c r="S831" s="45">
        <v>5.3555000000000019</v>
      </c>
      <c r="T831" s="46">
        <v>12.576266666666671</v>
      </c>
      <c r="U831" s="45">
        <v>13.345666666666663</v>
      </c>
      <c r="V831" s="46">
        <v>16.866800000000001</v>
      </c>
      <c r="W831" s="45">
        <v>21.349600000000009</v>
      </c>
      <c r="X831" s="46">
        <v>3.1334999999999997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30"/>
        <v>83.882500000000007</v>
      </c>
      <c r="AE831" s="58"/>
    </row>
    <row r="832" spans="2:31" x14ac:dyDescent="0.3">
      <c r="B832" s="14" t="s">
        <v>17</v>
      </c>
      <c r="C832" s="14"/>
      <c r="D832" s="1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0.48333333333333323</v>
      </c>
      <c r="M832" s="45">
        <v>2.4899999999999998</v>
      </c>
      <c r="N832" s="46">
        <v>1.8000000000000005</v>
      </c>
      <c r="O832" s="45">
        <v>0.9466666666666671</v>
      </c>
      <c r="P832" s="46">
        <v>4.3700000000000028</v>
      </c>
      <c r="Q832" s="45">
        <v>4.7173333333333334</v>
      </c>
      <c r="R832" s="46">
        <v>8.5879999999999974</v>
      </c>
      <c r="S832" s="45">
        <v>17.655666666666665</v>
      </c>
      <c r="T832" s="46">
        <v>21.101600000000005</v>
      </c>
      <c r="U832" s="45">
        <v>25.803000000000008</v>
      </c>
      <c r="V832" s="46">
        <v>26.625133333333331</v>
      </c>
      <c r="W832" s="45">
        <v>33.061533333333337</v>
      </c>
      <c r="X832" s="46">
        <v>7.1345000000000001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30"/>
        <v>154.77676666666667</v>
      </c>
      <c r="AE832" s="58"/>
    </row>
    <row r="833" spans="2:31" x14ac:dyDescent="0.3">
      <c r="B833" s="14" t="s">
        <v>18</v>
      </c>
      <c r="C833" s="14"/>
      <c r="D833" s="1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0.64999999999999991</v>
      </c>
      <c r="M833" s="45">
        <v>0.60000000000000075</v>
      </c>
      <c r="N833" s="46">
        <v>2.0999999999999974</v>
      </c>
      <c r="O833" s="45">
        <v>0.30000000000000038</v>
      </c>
      <c r="P833" s="46">
        <v>9.9999999999999908E-2</v>
      </c>
      <c r="Q833" s="45">
        <v>9.9999999999999908E-2</v>
      </c>
      <c r="R833" s="46">
        <v>2.8529999999999989</v>
      </c>
      <c r="S833" s="45">
        <v>6.2511666666666672</v>
      </c>
      <c r="T833" s="46">
        <v>10.012999999999995</v>
      </c>
      <c r="U833" s="45">
        <v>21.081000000000003</v>
      </c>
      <c r="V833" s="46">
        <v>32.673499999999997</v>
      </c>
      <c r="W833" s="45">
        <v>42.008666666666699</v>
      </c>
      <c r="X833" s="46">
        <v>12.051166666666669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30"/>
        <v>130.78150000000002</v>
      </c>
      <c r="AE833" s="58"/>
    </row>
    <row r="834" spans="2:31" x14ac:dyDescent="0.3">
      <c r="B834" s="14" t="s">
        <v>19</v>
      </c>
      <c r="C834" s="14"/>
      <c r="D834" s="1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5.1000000000000011E-2</v>
      </c>
      <c r="M834" s="45">
        <v>0</v>
      </c>
      <c r="N834" s="46">
        <v>0</v>
      </c>
      <c r="O834" s="45">
        <v>0</v>
      </c>
      <c r="P834" s="46">
        <v>0</v>
      </c>
      <c r="Q834" s="45">
        <v>0</v>
      </c>
      <c r="R834" s="46">
        <v>0</v>
      </c>
      <c r="S834" s="45">
        <v>0</v>
      </c>
      <c r="T834" s="46">
        <v>0</v>
      </c>
      <c r="U834" s="45">
        <v>0</v>
      </c>
      <c r="V834" s="46">
        <v>0</v>
      </c>
      <c r="W834" s="45">
        <v>0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30"/>
        <v>5.1000000000000011E-2</v>
      </c>
      <c r="AE834" s="58"/>
    </row>
    <row r="835" spans="2:31" x14ac:dyDescent="0.3">
      <c r="B835" s="4" t="s">
        <v>20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3.3833333333333333E-2</v>
      </c>
      <c r="M835" s="45">
        <v>0</v>
      </c>
      <c r="N835" s="46">
        <v>0</v>
      </c>
      <c r="O835" s="45">
        <v>0</v>
      </c>
      <c r="P835" s="46">
        <v>0</v>
      </c>
      <c r="Q835" s="45">
        <v>0</v>
      </c>
      <c r="R835" s="46">
        <v>0</v>
      </c>
      <c r="S835" s="45">
        <v>0</v>
      </c>
      <c r="T835" s="46">
        <v>0</v>
      </c>
      <c r="U835" s="45">
        <v>0</v>
      </c>
      <c r="V835" s="46">
        <v>0</v>
      </c>
      <c r="W835" s="45">
        <v>0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30"/>
        <v>3.3833333333333333E-2</v>
      </c>
      <c r="AE835" s="58"/>
    </row>
    <row r="836" spans="2:31" x14ac:dyDescent="0.3">
      <c r="B836" s="4" t="s">
        <v>21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4.7000000000000007E-2</v>
      </c>
      <c r="M836" s="45">
        <v>0.17700000000000002</v>
      </c>
      <c r="N836" s="46">
        <v>0.24633333333333327</v>
      </c>
      <c r="O836" s="45">
        <v>0.23516666666666666</v>
      </c>
      <c r="P836" s="46">
        <v>0.36816666666666625</v>
      </c>
      <c r="Q836" s="45">
        <v>0.5794999999999999</v>
      </c>
      <c r="R836" s="46">
        <v>1.1533333333333331</v>
      </c>
      <c r="S836" s="45">
        <v>2.6016666666666661</v>
      </c>
      <c r="T836" s="46">
        <v>4.0581666666666676</v>
      </c>
      <c r="U836" s="45">
        <v>3.9864999999999995</v>
      </c>
      <c r="V836" s="46">
        <v>4.5503333333333327</v>
      </c>
      <c r="W836" s="45">
        <v>4.5625000000000009</v>
      </c>
      <c r="X836" s="46">
        <v>1.4533333333333336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30"/>
        <v>24.018999999999998</v>
      </c>
      <c r="AE836" s="58"/>
    </row>
    <row r="837" spans="2:31" x14ac:dyDescent="0.3">
      <c r="B837" s="4" t="s">
        <v>22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0</v>
      </c>
      <c r="M837" s="45">
        <v>0</v>
      </c>
      <c r="N837" s="46">
        <v>0</v>
      </c>
      <c r="O837" s="45">
        <v>0</v>
      </c>
      <c r="P837" s="46">
        <v>0.2794999999999998</v>
      </c>
      <c r="Q837" s="45">
        <v>0.59116666666666673</v>
      </c>
      <c r="R837" s="46">
        <v>0.98249999999999948</v>
      </c>
      <c r="S837" s="45">
        <v>1.535333333333333</v>
      </c>
      <c r="T837" s="46">
        <v>2.2963333333333327</v>
      </c>
      <c r="U837" s="45">
        <v>3.0824999999999991</v>
      </c>
      <c r="V837" s="46">
        <v>3.0503333333333336</v>
      </c>
      <c r="W837" s="45">
        <v>2.4898333333333329</v>
      </c>
      <c r="X837" s="46">
        <v>0.64616666666666667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30"/>
        <v>14.953666666666663</v>
      </c>
      <c r="AE837" s="58"/>
    </row>
    <row r="838" spans="2:31" x14ac:dyDescent="0.3">
      <c r="B838" s="4" t="s">
        <v>23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3.833333333333333E-2</v>
      </c>
      <c r="M838" s="45">
        <v>0.31649999999999995</v>
      </c>
      <c r="N838" s="46">
        <v>0.58383333333333287</v>
      </c>
      <c r="O838" s="45">
        <v>0.74499999999999955</v>
      </c>
      <c r="P838" s="46">
        <v>1.0405000000000004</v>
      </c>
      <c r="Q838" s="45">
        <v>1.406499999999999</v>
      </c>
      <c r="R838" s="46">
        <v>2.4313333333333338</v>
      </c>
      <c r="S838" s="45">
        <v>4.8858333333333324</v>
      </c>
      <c r="T838" s="46">
        <v>5.4712666666666667</v>
      </c>
      <c r="U838" s="45">
        <v>7.2603333333333309</v>
      </c>
      <c r="V838" s="46">
        <v>7.0450333333333361</v>
      </c>
      <c r="W838" s="45">
        <v>9.0092999999999979</v>
      </c>
      <c r="X838" s="46">
        <v>2.6024999999999996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30"/>
        <v>42.836266666666667</v>
      </c>
      <c r="AE838" s="58"/>
    </row>
    <row r="839" spans="2:31" x14ac:dyDescent="0.3">
      <c r="B839" s="4" t="s">
        <v>24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0</v>
      </c>
      <c r="O839" s="45">
        <v>3.3333333333333327E-4</v>
      </c>
      <c r="P839" s="46">
        <v>6.6666666666666654E-4</v>
      </c>
      <c r="Q839" s="45">
        <v>0</v>
      </c>
      <c r="R839" s="46">
        <v>0.29583333333333334</v>
      </c>
      <c r="S839" s="45">
        <v>1.0311666666666666</v>
      </c>
      <c r="T839" s="46">
        <v>1.5687583333333339</v>
      </c>
      <c r="U839" s="45">
        <v>1.5075000000000001</v>
      </c>
      <c r="V839" s="46">
        <v>4.6118666666666668</v>
      </c>
      <c r="W839" s="45">
        <v>6.5872000000000002</v>
      </c>
      <c r="X839" s="46">
        <v>2.8169999999999993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30"/>
        <v>18.420325000000002</v>
      </c>
      <c r="AE839" s="58"/>
    </row>
    <row r="840" spans="2:31" x14ac:dyDescent="0.3">
      <c r="B840" s="4" t="s">
        <v>25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0.4281666666666667</v>
      </c>
      <c r="M840" s="45">
        <v>2.7754999999999996</v>
      </c>
      <c r="N840" s="46">
        <v>2.0623333333333327</v>
      </c>
      <c r="O840" s="45">
        <v>2.9601666666666673</v>
      </c>
      <c r="P840" s="46">
        <v>4.3433333333333328</v>
      </c>
      <c r="Q840" s="45">
        <v>3.4921666666666686</v>
      </c>
      <c r="R840" s="46">
        <v>4.1614999999999993</v>
      </c>
      <c r="S840" s="45">
        <v>4.8560000000000008</v>
      </c>
      <c r="T840" s="46">
        <v>4.5419999999999989</v>
      </c>
      <c r="U840" s="45">
        <v>3.3676666666666661</v>
      </c>
      <c r="V840" s="46">
        <v>1.5424666666666667</v>
      </c>
      <c r="W840" s="45">
        <v>1.5444000000000002</v>
      </c>
      <c r="X840" s="46">
        <v>1.0466666666666666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30"/>
        <v>37.122366666666672</v>
      </c>
      <c r="AE840" s="58"/>
    </row>
    <row r="841" spans="2:31" x14ac:dyDescent="0.3">
      <c r="B841" s="4" t="s">
        <v>26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0.58050000000000002</v>
      </c>
      <c r="N841" s="46">
        <v>0.96266666666666623</v>
      </c>
      <c r="O841" s="45">
        <v>0.82316666666666549</v>
      </c>
      <c r="P841" s="46">
        <v>0</v>
      </c>
      <c r="Q841" s="45">
        <v>0</v>
      </c>
      <c r="R841" s="46">
        <v>0.10916666666666668</v>
      </c>
      <c r="S841" s="45">
        <v>2.1781666666666646</v>
      </c>
      <c r="T841" s="46">
        <v>3.3976000000000011</v>
      </c>
      <c r="U841" s="45">
        <v>6.3701666666666661</v>
      </c>
      <c r="V841" s="46">
        <v>7.8241333333333314</v>
      </c>
      <c r="W841" s="45">
        <v>9.1888000000000041</v>
      </c>
      <c r="X841" s="46">
        <v>1.2196666666666665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30"/>
        <v>32.654033333333331</v>
      </c>
      <c r="AE841" s="58"/>
    </row>
    <row r="842" spans="2:31" x14ac:dyDescent="0.3">
      <c r="B842" s="4" t="s">
        <v>27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1.4251666666666662</v>
      </c>
      <c r="M842" s="45">
        <v>10.505500000000001</v>
      </c>
      <c r="N842" s="46">
        <v>23.813166666666664</v>
      </c>
      <c r="O842" s="45">
        <v>15.88683333333331</v>
      </c>
      <c r="P842" s="46">
        <v>14.536999999999999</v>
      </c>
      <c r="Q842" s="45">
        <v>2.1008333333333344</v>
      </c>
      <c r="R842" s="46">
        <v>0</v>
      </c>
      <c r="S842" s="45">
        <v>1.165</v>
      </c>
      <c r="T842" s="46">
        <v>5.3863333333333383</v>
      </c>
      <c r="U842" s="45">
        <v>7.4499999999999931</v>
      </c>
      <c r="V842" s="46">
        <v>9.9139999999999961</v>
      </c>
      <c r="W842" s="45">
        <v>14.542000000000003</v>
      </c>
      <c r="X842" s="46">
        <v>3.1663333333333328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30"/>
        <v>109.89216666666664</v>
      </c>
      <c r="AE842" s="58"/>
    </row>
    <row r="843" spans="2:31" x14ac:dyDescent="0.3">
      <c r="B843" s="4" t="s">
        <v>28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1.7833333333333368E-2</v>
      </c>
      <c r="M843" s="45">
        <v>0</v>
      </c>
      <c r="N843" s="46">
        <v>0</v>
      </c>
      <c r="O843" s="45">
        <v>0</v>
      </c>
      <c r="P843" s="46">
        <v>0</v>
      </c>
      <c r="Q843" s="45">
        <v>0</v>
      </c>
      <c r="R843" s="46">
        <v>0</v>
      </c>
      <c r="S843" s="45">
        <v>0</v>
      </c>
      <c r="T843" s="46">
        <v>0</v>
      </c>
      <c r="U843" s="45">
        <v>0</v>
      </c>
      <c r="V843" s="46">
        <v>0</v>
      </c>
      <c r="W843" s="45">
        <v>43.225666666666662</v>
      </c>
      <c r="X843" s="46">
        <v>35.173333333333339</v>
      </c>
      <c r="Y843" s="45">
        <v>1.4813333333333332</v>
      </c>
      <c r="Z843" s="46">
        <v>0</v>
      </c>
      <c r="AA843" s="45">
        <v>0</v>
      </c>
      <c r="AB843" s="46">
        <v>0</v>
      </c>
      <c r="AC843" s="58"/>
      <c r="AD843" s="59">
        <f t="shared" si="30"/>
        <v>79.898166666666668</v>
      </c>
      <c r="AE843" s="58"/>
    </row>
    <row r="844" spans="2:31" x14ac:dyDescent="0.3">
      <c r="B844" s="4" t="s">
        <v>107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1.1166666666666695E-2</v>
      </c>
      <c r="M844" s="45">
        <v>6.6603333333333312</v>
      </c>
      <c r="N844" s="46">
        <v>0</v>
      </c>
      <c r="O844" s="45">
        <v>1.2131666666666669</v>
      </c>
      <c r="P844" s="46">
        <v>0.37150000000000072</v>
      </c>
      <c r="Q844" s="45">
        <v>0</v>
      </c>
      <c r="R844" s="46">
        <v>3.948500000000001</v>
      </c>
      <c r="S844" s="45">
        <v>7.6626666666666692</v>
      </c>
      <c r="T844" s="46">
        <v>14.423000000000002</v>
      </c>
      <c r="U844" s="45">
        <v>26.343333333333337</v>
      </c>
      <c r="V844" s="46">
        <v>32.321133333333329</v>
      </c>
      <c r="W844" s="45">
        <v>37.16943333333333</v>
      </c>
      <c r="X844" s="46">
        <v>5.6614999999999993</v>
      </c>
      <c r="Y844" s="45">
        <v>0.48083333333333445</v>
      </c>
      <c r="Z844" s="46">
        <v>0</v>
      </c>
      <c r="AA844" s="45">
        <v>0</v>
      </c>
      <c r="AB844" s="46">
        <v>0</v>
      </c>
      <c r="AC844" s="58"/>
      <c r="AD844" s="59">
        <f t="shared" si="30"/>
        <v>136.26656666666665</v>
      </c>
      <c r="AE844" s="58"/>
    </row>
    <row r="845" spans="2:31" x14ac:dyDescent="0.3">
      <c r="B845" s="4" t="s">
        <v>29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</v>
      </c>
      <c r="M845" s="45">
        <v>5.7333333333333299E-2</v>
      </c>
      <c r="N845" s="46">
        <v>0</v>
      </c>
      <c r="O845" s="45">
        <v>0</v>
      </c>
      <c r="P845" s="46">
        <v>3.9499999999999841E-2</v>
      </c>
      <c r="Q845" s="45">
        <v>1.5236666666666678</v>
      </c>
      <c r="R845" s="46">
        <v>9.7526666666666699</v>
      </c>
      <c r="S845" s="45">
        <v>14.03</v>
      </c>
      <c r="T845" s="46">
        <v>20.224566666666661</v>
      </c>
      <c r="U845" s="45">
        <v>30.370833333333337</v>
      </c>
      <c r="V845" s="46">
        <v>35.535733333333333</v>
      </c>
      <c r="W845" s="45">
        <v>39.953866666666649</v>
      </c>
      <c r="X845" s="46">
        <v>7.1868333333333316</v>
      </c>
      <c r="Y845" s="45">
        <v>3.0191666666666643</v>
      </c>
      <c r="Z845" s="46">
        <v>0</v>
      </c>
      <c r="AA845" s="45">
        <v>0</v>
      </c>
      <c r="AB845" s="46">
        <v>0</v>
      </c>
      <c r="AC845" s="58"/>
      <c r="AD845" s="59">
        <f t="shared" si="30"/>
        <v>161.69416666666666</v>
      </c>
      <c r="AE845" s="58"/>
    </row>
    <row r="846" spans="2:31" x14ac:dyDescent="0.3">
      <c r="B846" s="4" t="s">
        <v>30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1.0960000000000001</v>
      </c>
      <c r="M846" s="45">
        <v>18.271999999999998</v>
      </c>
      <c r="N846" s="46">
        <v>28.029833333333322</v>
      </c>
      <c r="O846" s="45">
        <v>20.454333333333327</v>
      </c>
      <c r="P846" s="46">
        <v>10.085333333333327</v>
      </c>
      <c r="Q846" s="45">
        <v>9.092666666666668</v>
      </c>
      <c r="R846" s="46">
        <v>10.448833333333342</v>
      </c>
      <c r="S846" s="45">
        <v>26.298999999999996</v>
      </c>
      <c r="T846" s="46">
        <v>25.771666666666658</v>
      </c>
      <c r="U846" s="45">
        <v>50.290000000000006</v>
      </c>
      <c r="V846" s="46">
        <v>19.387833333333333</v>
      </c>
      <c r="W846" s="45">
        <v>77.19025000000002</v>
      </c>
      <c r="X846" s="46">
        <v>4.7403333333333304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30"/>
        <v>301.15808333333331</v>
      </c>
      <c r="AE846" s="58"/>
    </row>
    <row r="847" spans="2:31" x14ac:dyDescent="0.3">
      <c r="B847" s="4" t="s">
        <v>31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1.5833333333333333</v>
      </c>
      <c r="M847" s="45">
        <v>9</v>
      </c>
      <c r="N847" s="46">
        <v>9.3000000000000043</v>
      </c>
      <c r="O847" s="45">
        <v>10.299999999999999</v>
      </c>
      <c r="P847" s="46">
        <v>10.600000000000012</v>
      </c>
      <c r="Q847" s="45">
        <v>10.899999999999988</v>
      </c>
      <c r="R847" s="46">
        <v>12</v>
      </c>
      <c r="S847" s="45">
        <v>13.799999999999988</v>
      </c>
      <c r="T847" s="46">
        <v>14.508000000000012</v>
      </c>
      <c r="U847" s="45">
        <v>16.200000000000017</v>
      </c>
      <c r="V847" s="46">
        <v>16.984000000000016</v>
      </c>
      <c r="W847" s="45">
        <v>16.965000000000011</v>
      </c>
      <c r="X847" s="46">
        <v>4.0516666666666659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30"/>
        <v>146.19200000000004</v>
      </c>
      <c r="AE847" s="58"/>
    </row>
    <row r="848" spans="2:31" x14ac:dyDescent="0.3">
      <c r="B848" s="4" t="s">
        <v>32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0</v>
      </c>
      <c r="M848" s="45">
        <v>0</v>
      </c>
      <c r="N848" s="46">
        <v>0</v>
      </c>
      <c r="O848" s="45">
        <v>0</v>
      </c>
      <c r="P848" s="46">
        <v>0</v>
      </c>
      <c r="Q848" s="45">
        <v>0</v>
      </c>
      <c r="R848" s="46">
        <v>0</v>
      </c>
      <c r="S848" s="45">
        <v>1.1288333333333322</v>
      </c>
      <c r="T848" s="46">
        <v>6.4800666666666693</v>
      </c>
      <c r="U848" s="45">
        <v>11.464299999999998</v>
      </c>
      <c r="V848" s="46">
        <v>6.6787466666666671</v>
      </c>
      <c r="W848" s="45">
        <v>28.59569333333333</v>
      </c>
      <c r="X848" s="46">
        <v>0.37333333333333307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30"/>
        <v>54.720973333333333</v>
      </c>
      <c r="AE848" s="58"/>
    </row>
    <row r="849" spans="2:31" x14ac:dyDescent="0.3">
      <c r="B849" s="4" t="s">
        <v>33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0.6446666666666665</v>
      </c>
      <c r="M849" s="45">
        <v>5.0863333333333323</v>
      </c>
      <c r="N849" s="46">
        <v>6.3</v>
      </c>
      <c r="O849" s="45">
        <v>2.3498333333333323</v>
      </c>
      <c r="P849" s="46">
        <v>3.3150000000000004</v>
      </c>
      <c r="Q849" s="45">
        <v>3.5270000000000015</v>
      </c>
      <c r="R849" s="46">
        <v>3.863666666666667</v>
      </c>
      <c r="S849" s="45">
        <v>7.8260000000000014</v>
      </c>
      <c r="T849" s="46">
        <v>7.0364999999999993</v>
      </c>
      <c r="U849" s="45">
        <v>7.0656666666666643</v>
      </c>
      <c r="V849" s="46">
        <v>7.2569666666666643</v>
      </c>
      <c r="W849" s="45">
        <v>6.6280416666666664</v>
      </c>
      <c r="X849" s="46">
        <v>0.98533333333333417</v>
      </c>
      <c r="Y849" s="45">
        <v>2.0893333333333333</v>
      </c>
      <c r="Z849" s="46">
        <v>0</v>
      </c>
      <c r="AA849" s="45">
        <v>0</v>
      </c>
      <c r="AB849" s="46">
        <v>0</v>
      </c>
      <c r="AC849" s="58"/>
      <c r="AD849" s="59">
        <f t="shared" si="30"/>
        <v>63.974341666666668</v>
      </c>
      <c r="AE849" s="58"/>
    </row>
    <row r="850" spans="2:31" x14ac:dyDescent="0.3">
      <c r="B850" s="4" t="s">
        <v>34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7.3333333333333436E-3</v>
      </c>
      <c r="M850" s="45">
        <v>0.15616666666666659</v>
      </c>
      <c r="N850" s="46">
        <v>0.31083333333333341</v>
      </c>
      <c r="O850" s="45">
        <v>0</v>
      </c>
      <c r="P850" s="46">
        <v>0</v>
      </c>
      <c r="Q850" s="45">
        <v>0</v>
      </c>
      <c r="R850" s="46">
        <v>0</v>
      </c>
      <c r="S850" s="45">
        <v>3.9333333333333338E-2</v>
      </c>
      <c r="T850" s="46">
        <v>2.5000000000000061E-3</v>
      </c>
      <c r="U850" s="45">
        <v>0</v>
      </c>
      <c r="V850" s="46">
        <v>0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30"/>
        <v>0.51616666666666677</v>
      </c>
      <c r="AE850" s="58"/>
    </row>
    <row r="851" spans="2:31" x14ac:dyDescent="0.3">
      <c r="B851" s="4" t="s">
        <v>35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3.5163333333333338</v>
      </c>
      <c r="M851" s="45">
        <v>7.2835000000000019</v>
      </c>
      <c r="N851" s="46">
        <v>13.555666666666664</v>
      </c>
      <c r="O851" s="45">
        <v>27.704999999999998</v>
      </c>
      <c r="P851" s="46">
        <v>27.053500000000017</v>
      </c>
      <c r="Q851" s="45">
        <v>23.935666666666673</v>
      </c>
      <c r="R851" s="46">
        <v>21.778666666666659</v>
      </c>
      <c r="S851" s="45">
        <v>4.273500000000003</v>
      </c>
      <c r="T851" s="46">
        <v>0.94690000000000096</v>
      </c>
      <c r="U851" s="45">
        <v>0</v>
      </c>
      <c r="V851" s="46">
        <v>0.43166666666666698</v>
      </c>
      <c r="W851" s="45">
        <v>3.2963000000000009</v>
      </c>
      <c r="X851" s="46">
        <v>23.681999999999999</v>
      </c>
      <c r="Y851" s="45">
        <v>28.980833333333337</v>
      </c>
      <c r="Z851" s="46">
        <v>23.920333333333346</v>
      </c>
      <c r="AA851" s="45">
        <v>7.0483333333333364</v>
      </c>
      <c r="AB851" s="46">
        <v>2.7773333333333343</v>
      </c>
      <c r="AC851" s="58"/>
      <c r="AD851" s="59">
        <f t="shared" si="30"/>
        <v>220.18553333333341</v>
      </c>
      <c r="AE851" s="58"/>
    </row>
    <row r="852" spans="2:31" x14ac:dyDescent="0.3">
      <c r="B852" s="4" t="s">
        <v>36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</v>
      </c>
      <c r="M852" s="45">
        <v>8.3333333333333332E-3</v>
      </c>
      <c r="N852" s="46">
        <v>0</v>
      </c>
      <c r="O852" s="45">
        <v>0.68633333333333224</v>
      </c>
      <c r="P852" s="46">
        <v>1.9134999999999986</v>
      </c>
      <c r="Q852" s="45">
        <v>3.0983333333333332</v>
      </c>
      <c r="R852" s="46">
        <v>2.3648333333333329</v>
      </c>
      <c r="S852" s="45">
        <v>1.9933333333333318</v>
      </c>
      <c r="T852" s="46">
        <v>0.8002666666666669</v>
      </c>
      <c r="U852" s="45">
        <v>0</v>
      </c>
      <c r="V852" s="46">
        <v>3.6188333333333333</v>
      </c>
      <c r="W852" s="45">
        <v>8.9203333333333372</v>
      </c>
      <c r="X852" s="46">
        <v>8.9014999999999986</v>
      </c>
      <c r="Y852" s="45">
        <v>5.1851666666666683</v>
      </c>
      <c r="Z852" s="46">
        <v>6.0494999999999983</v>
      </c>
      <c r="AA852" s="45">
        <v>4.0551666666666666</v>
      </c>
      <c r="AB852" s="46">
        <v>4.7168333333333345</v>
      </c>
      <c r="AC852" s="58"/>
      <c r="AD852" s="59">
        <f t="shared" si="30"/>
        <v>52.312266666666666</v>
      </c>
      <c r="AE852" s="58"/>
    </row>
    <row r="853" spans="2:31" x14ac:dyDescent="0.3">
      <c r="B853" s="4" t="s">
        <v>108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0</v>
      </c>
      <c r="M853" s="45">
        <v>0</v>
      </c>
      <c r="N853" s="46">
        <v>0</v>
      </c>
      <c r="O853" s="45">
        <v>0</v>
      </c>
      <c r="P853" s="46">
        <v>0.52450000000000019</v>
      </c>
      <c r="Q853" s="45">
        <v>6.0320000000000009</v>
      </c>
      <c r="R853" s="46">
        <v>3.6045000000000011</v>
      </c>
      <c r="S853" s="45">
        <v>4.6559999999999979</v>
      </c>
      <c r="T853" s="46">
        <v>2.5205666666666673</v>
      </c>
      <c r="U853" s="45">
        <v>0</v>
      </c>
      <c r="V853" s="46">
        <v>7.0386666666666668</v>
      </c>
      <c r="W853" s="45">
        <v>18.671000000000003</v>
      </c>
      <c r="X853" s="46">
        <v>16.959333333333333</v>
      </c>
      <c r="Y853" s="45">
        <v>11.737333333333337</v>
      </c>
      <c r="Z853" s="46">
        <v>13.751000000000001</v>
      </c>
      <c r="AA853" s="45">
        <v>11.284833333333331</v>
      </c>
      <c r="AB853" s="46">
        <v>12.494499999999999</v>
      </c>
      <c r="AC853" s="58"/>
      <c r="AD853" s="59">
        <f t="shared" si="30"/>
        <v>109.27423333333336</v>
      </c>
      <c r="AE853" s="58"/>
    </row>
    <row r="854" spans="2:31" x14ac:dyDescent="0.3">
      <c r="B854" s="4" t="s">
        <v>86</v>
      </c>
      <c r="C854" s="4"/>
      <c r="D854" s="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0</v>
      </c>
      <c r="M854" s="45">
        <v>0</v>
      </c>
      <c r="N854" s="46">
        <v>0</v>
      </c>
      <c r="O854" s="45">
        <v>0</v>
      </c>
      <c r="P854" s="46">
        <v>0</v>
      </c>
      <c r="Q854" s="45">
        <v>0</v>
      </c>
      <c r="R854" s="46">
        <v>0</v>
      </c>
      <c r="S854" s="45">
        <v>0</v>
      </c>
      <c r="T854" s="46">
        <v>1.9175999999999991</v>
      </c>
      <c r="U854" s="45">
        <v>3.2041666666666675</v>
      </c>
      <c r="V854" s="46">
        <v>2.3301333333333338</v>
      </c>
      <c r="W854" s="45">
        <v>0</v>
      </c>
      <c r="X854" s="46">
        <v>0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30"/>
        <v>7.4519000000000002</v>
      </c>
      <c r="AE854" s="58"/>
    </row>
    <row r="855" spans="2:31" x14ac:dyDescent="0.3">
      <c r="B855" s="4" t="s">
        <v>87</v>
      </c>
      <c r="C855" s="4"/>
      <c r="D855" s="4"/>
      <c r="E855" s="45">
        <v>0</v>
      </c>
      <c r="F855" s="46">
        <v>0</v>
      </c>
      <c r="G855" s="45">
        <v>0</v>
      </c>
      <c r="H855" s="46">
        <v>0</v>
      </c>
      <c r="I855" s="45">
        <v>0</v>
      </c>
      <c r="J855" s="46">
        <v>0</v>
      </c>
      <c r="K855" s="45">
        <v>0</v>
      </c>
      <c r="L855" s="46">
        <v>1.5511666666666666</v>
      </c>
      <c r="M855" s="45">
        <v>7.5358333333333345</v>
      </c>
      <c r="N855" s="46">
        <v>13.586500000000003</v>
      </c>
      <c r="O855" s="45">
        <v>24.345999999999993</v>
      </c>
      <c r="P855" s="46">
        <v>24.443500000000007</v>
      </c>
      <c r="Q855" s="45">
        <v>30.431666666666661</v>
      </c>
      <c r="R855" s="46">
        <v>24.186500000000002</v>
      </c>
      <c r="S855" s="45">
        <v>31.735999999999997</v>
      </c>
      <c r="T855" s="46">
        <v>26.190433333333331</v>
      </c>
      <c r="U855" s="45">
        <v>27.562166666666666</v>
      </c>
      <c r="V855" s="46">
        <v>28.077699999999993</v>
      </c>
      <c r="W855" s="45">
        <v>28.813433333333332</v>
      </c>
      <c r="X855" s="46">
        <v>3.2198333333333333</v>
      </c>
      <c r="Y855" s="45">
        <v>8.5500000000000048E-2</v>
      </c>
      <c r="Z855" s="46">
        <v>0</v>
      </c>
      <c r="AA855" s="45">
        <v>0</v>
      </c>
      <c r="AB855" s="46">
        <v>0</v>
      </c>
      <c r="AC855" s="58"/>
      <c r="AD855" s="59">
        <f t="shared" si="30"/>
        <v>271.76623333333328</v>
      </c>
      <c r="AE855" s="58"/>
    </row>
    <row r="856" spans="2:31" x14ac:dyDescent="0.3">
      <c r="B856" s="4" t="s">
        <v>93</v>
      </c>
      <c r="C856" s="4"/>
      <c r="D856" s="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2.567166666666667</v>
      </c>
      <c r="M856" s="45">
        <v>16.195166666666669</v>
      </c>
      <c r="N856" s="46">
        <v>18.393666666666668</v>
      </c>
      <c r="O856" s="45">
        <v>11.015499999999998</v>
      </c>
      <c r="P856" s="46">
        <v>9.3999999999999986</v>
      </c>
      <c r="Q856" s="45">
        <v>1.8990000000000005</v>
      </c>
      <c r="R856" s="46">
        <v>0.44766666666666716</v>
      </c>
      <c r="S856" s="45">
        <v>9.6364999999999963</v>
      </c>
      <c r="T856" s="46">
        <v>8.9216666666666651</v>
      </c>
      <c r="U856" s="45">
        <v>13.236166666666675</v>
      </c>
      <c r="V856" s="46">
        <v>15.411666666666671</v>
      </c>
      <c r="W856" s="45">
        <v>14.825500000000011</v>
      </c>
      <c r="X856" s="46">
        <v>2.8230000000000008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30"/>
        <v>124.77266666666669</v>
      </c>
      <c r="AE856" s="58"/>
    </row>
    <row r="857" spans="2:31" x14ac:dyDescent="0.3">
      <c r="B857" s="4" t="s">
        <v>99</v>
      </c>
      <c r="C857" s="4"/>
      <c r="D857" s="4"/>
      <c r="E857" s="45">
        <v>0</v>
      </c>
      <c r="F857" s="46">
        <v>0</v>
      </c>
      <c r="G857" s="45">
        <v>0</v>
      </c>
      <c r="H857" s="46">
        <v>0</v>
      </c>
      <c r="I857" s="45">
        <v>0</v>
      </c>
      <c r="J857" s="46">
        <v>0</v>
      </c>
      <c r="K857" s="45">
        <v>0</v>
      </c>
      <c r="L857" s="46">
        <v>1.6376666666666668</v>
      </c>
      <c r="M857" s="45">
        <v>11.768666666666665</v>
      </c>
      <c r="N857" s="46">
        <v>15.100999999999999</v>
      </c>
      <c r="O857" s="45">
        <v>12.181333333333336</v>
      </c>
      <c r="P857" s="46">
        <v>7.9474999999999971</v>
      </c>
      <c r="Q857" s="45">
        <v>0.92349999999999999</v>
      </c>
      <c r="R857" s="46">
        <v>0</v>
      </c>
      <c r="S857" s="45">
        <v>1.9940000000000011</v>
      </c>
      <c r="T857" s="46">
        <v>9.4937333333333296</v>
      </c>
      <c r="U857" s="45">
        <v>10.936499999999999</v>
      </c>
      <c r="V857" s="46">
        <v>13.036100000000003</v>
      </c>
      <c r="W857" s="45">
        <v>15.486433333333334</v>
      </c>
      <c r="X857" s="46">
        <v>3.1413333333333333</v>
      </c>
      <c r="Y857" s="45">
        <v>0.38500000000000029</v>
      </c>
      <c r="Z857" s="46">
        <v>0</v>
      </c>
      <c r="AA857" s="45">
        <v>0</v>
      </c>
      <c r="AB857" s="46">
        <v>0</v>
      </c>
      <c r="AC857" s="58"/>
      <c r="AD857" s="59">
        <f t="shared" si="30"/>
        <v>104.03276666666667</v>
      </c>
      <c r="AE857" s="58"/>
    </row>
    <row r="858" spans="2:31" x14ac:dyDescent="0.3">
      <c r="B858" s="4" t="s">
        <v>100</v>
      </c>
      <c r="C858" s="4"/>
      <c r="D858" s="4"/>
      <c r="E858" s="45">
        <v>0</v>
      </c>
      <c r="F858" s="46">
        <v>0</v>
      </c>
      <c r="G858" s="45">
        <v>0</v>
      </c>
      <c r="H858" s="46">
        <v>0</v>
      </c>
      <c r="I858" s="45">
        <v>0</v>
      </c>
      <c r="J858" s="46">
        <v>0</v>
      </c>
      <c r="K858" s="45">
        <v>0</v>
      </c>
      <c r="L858" s="46">
        <v>5.6823333333333341</v>
      </c>
      <c r="M858" s="45">
        <v>29.324333333333335</v>
      </c>
      <c r="N858" s="46">
        <v>37.72966666666666</v>
      </c>
      <c r="O858" s="45">
        <v>39.316833333333335</v>
      </c>
      <c r="P858" s="46">
        <v>30.905666666666669</v>
      </c>
      <c r="Q858" s="45">
        <v>29.462666666666653</v>
      </c>
      <c r="R858" s="46">
        <v>12.728166666666677</v>
      </c>
      <c r="S858" s="45">
        <v>6.7518333333333285</v>
      </c>
      <c r="T858" s="46">
        <v>4.3826666666666663</v>
      </c>
      <c r="U858" s="45">
        <v>0</v>
      </c>
      <c r="V858" s="46">
        <v>0</v>
      </c>
      <c r="W858" s="45">
        <v>1.9870833333333344</v>
      </c>
      <c r="X858" s="46">
        <v>8.7133333333333329</v>
      </c>
      <c r="Y858" s="45">
        <v>21.637833333333333</v>
      </c>
      <c r="Z858" s="46">
        <v>11.389499999999995</v>
      </c>
      <c r="AA858" s="45">
        <v>0.18566666666666976</v>
      </c>
      <c r="AB858" s="46">
        <v>0</v>
      </c>
      <c r="AC858" s="58"/>
      <c r="AD858" s="59">
        <f t="shared" si="30"/>
        <v>240.19758333333334</v>
      </c>
      <c r="AE858" s="58"/>
    </row>
    <row r="859" spans="2:31" x14ac:dyDescent="0.3">
      <c r="B859" s="4" t="s">
        <v>101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4.9999999999999996E-2</v>
      </c>
      <c r="M859" s="45">
        <v>3.1999999999999971</v>
      </c>
      <c r="N859" s="46">
        <v>10.600000000000012</v>
      </c>
      <c r="O859" s="45">
        <v>14.399999999999984</v>
      </c>
      <c r="P859" s="46">
        <v>15</v>
      </c>
      <c r="Q859" s="45">
        <v>30.901</v>
      </c>
      <c r="R859" s="46">
        <v>17.389833333333332</v>
      </c>
      <c r="S859" s="45">
        <v>58.684499999999979</v>
      </c>
      <c r="T859" s="46">
        <v>63.497000000000021</v>
      </c>
      <c r="U859" s="45">
        <v>67.992499999999993</v>
      </c>
      <c r="V859" s="46">
        <v>67.54916666666665</v>
      </c>
      <c r="W859" s="45">
        <v>60.123833333333309</v>
      </c>
      <c r="X859" s="46">
        <v>2.1909999999999998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30"/>
        <v>411.57883333333331</v>
      </c>
      <c r="AE859" s="58"/>
    </row>
    <row r="860" spans="2:31" x14ac:dyDescent="0.3">
      <c r="B860" s="4" t="s">
        <v>102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6.5276666666666658</v>
      </c>
      <c r="M860" s="45">
        <v>41.14883333333335</v>
      </c>
      <c r="N860" s="46">
        <v>42.024666666666661</v>
      </c>
      <c r="O860" s="45">
        <v>33.098333333333308</v>
      </c>
      <c r="P860" s="46">
        <v>28.284333333333315</v>
      </c>
      <c r="Q860" s="45">
        <v>23.728333333333339</v>
      </c>
      <c r="R860" s="46">
        <v>21.163166666666672</v>
      </c>
      <c r="S860" s="45">
        <v>14.232333333333335</v>
      </c>
      <c r="T860" s="46">
        <v>4.4384999999999994</v>
      </c>
      <c r="U860" s="45">
        <v>4.3548333333333353</v>
      </c>
      <c r="V860" s="46">
        <v>5.3676666666666675</v>
      </c>
      <c r="W860" s="45">
        <v>8.8804999999999961</v>
      </c>
      <c r="X860" s="46">
        <v>1.0193333333333334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30"/>
        <v>234.26850000000002</v>
      </c>
      <c r="AE860" s="58"/>
    </row>
    <row r="861" spans="2:31" x14ac:dyDescent="0.3">
      <c r="B861" s="4" t="s">
        <v>109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0</v>
      </c>
      <c r="M861" s="45">
        <v>0</v>
      </c>
      <c r="N861" s="46">
        <v>0</v>
      </c>
      <c r="O861" s="45">
        <v>0</v>
      </c>
      <c r="P861" s="46">
        <v>0</v>
      </c>
      <c r="Q861" s="45">
        <v>0</v>
      </c>
      <c r="R861" s="46">
        <v>0</v>
      </c>
      <c r="S861" s="45">
        <v>0</v>
      </c>
      <c r="T861" s="46">
        <v>0</v>
      </c>
      <c r="U861" s="45">
        <v>0</v>
      </c>
      <c r="V861" s="46">
        <v>0</v>
      </c>
      <c r="W861" s="45">
        <v>48.812333333333335</v>
      </c>
      <c r="X861" s="46">
        <v>9.5263333333333335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 t="shared" si="30"/>
        <v>58.338666666666668</v>
      </c>
      <c r="AE861" s="58"/>
    </row>
    <row r="862" spans="2:31" x14ac:dyDescent="0.3">
      <c r="B862" s="4" t="s">
        <v>115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</v>
      </c>
      <c r="M862" s="45">
        <v>0</v>
      </c>
      <c r="N862" s="46">
        <v>0</v>
      </c>
      <c r="O862" s="45">
        <v>2.3000000000000003E-2</v>
      </c>
      <c r="P862" s="46">
        <v>10.406166666666659</v>
      </c>
      <c r="Q862" s="45">
        <v>37.777666666666661</v>
      </c>
      <c r="R862" s="46">
        <v>61.315333333333307</v>
      </c>
      <c r="S862" s="45">
        <v>67.687666666666686</v>
      </c>
      <c r="T862" s="46">
        <v>60.266500000000001</v>
      </c>
      <c r="U862" s="45">
        <v>57.0075</v>
      </c>
      <c r="V862" s="46">
        <v>58.994499999999995</v>
      </c>
      <c r="W862" s="45">
        <v>67.637166666666673</v>
      </c>
      <c r="X862" s="46">
        <v>12.05466666666667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30"/>
        <v>433.17016666666666</v>
      </c>
      <c r="AE862" s="58"/>
    </row>
    <row r="863" spans="2:31" x14ac:dyDescent="0.3">
      <c r="B863" s="4" t="s">
        <v>121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0</v>
      </c>
      <c r="N863" s="46">
        <v>0</v>
      </c>
      <c r="O863" s="45">
        <v>0</v>
      </c>
      <c r="P863" s="46">
        <v>0</v>
      </c>
      <c r="Q863" s="45">
        <v>0</v>
      </c>
      <c r="R863" s="46">
        <v>0</v>
      </c>
      <c r="S863" s="45">
        <v>0</v>
      </c>
      <c r="T863" s="46">
        <v>0</v>
      </c>
      <c r="U863" s="45">
        <v>0</v>
      </c>
      <c r="V863" s="46">
        <v>0</v>
      </c>
      <c r="W863" s="45">
        <v>0</v>
      </c>
      <c r="X863" s="46">
        <v>0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30"/>
        <v>0</v>
      </c>
      <c r="AE863" s="58"/>
    </row>
    <row r="864" spans="2:31" x14ac:dyDescent="0.3">
      <c r="B864" s="4" t="s">
        <v>131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1.8216666666666668</v>
      </c>
      <c r="M864" s="45">
        <v>14.13999999999999</v>
      </c>
      <c r="N864" s="46">
        <v>17.860000000000007</v>
      </c>
      <c r="O864" s="45">
        <v>21.690000000000033</v>
      </c>
      <c r="P864" s="46">
        <v>20.609999999999992</v>
      </c>
      <c r="Q864" s="45">
        <v>19.660000000000004</v>
      </c>
      <c r="R864" s="46">
        <v>27.440000000000037</v>
      </c>
      <c r="S864" s="45">
        <v>34.44000000000004</v>
      </c>
      <c r="T864" s="46">
        <v>18.993916666666674</v>
      </c>
      <c r="U864" s="45">
        <v>16.487500000000004</v>
      </c>
      <c r="V864" s="46">
        <v>14.321300000000001</v>
      </c>
      <c r="W864" s="45">
        <v>16.22816666666667</v>
      </c>
      <c r="X864" s="46">
        <v>2.0340000000000003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 t="shared" si="30"/>
        <v>225.72655000000015</v>
      </c>
      <c r="AE864" s="58"/>
    </row>
    <row r="865" spans="2:31" x14ac:dyDescent="0.3">
      <c r="B865" s="4" t="s">
        <v>132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0</v>
      </c>
      <c r="O865" s="45">
        <v>0</v>
      </c>
      <c r="P865" s="46">
        <v>0</v>
      </c>
      <c r="Q865" s="45">
        <v>0</v>
      </c>
      <c r="R865" s="46">
        <v>0</v>
      </c>
      <c r="S865" s="45">
        <v>0</v>
      </c>
      <c r="T865" s="46">
        <v>0</v>
      </c>
      <c r="U865" s="45">
        <v>0</v>
      </c>
      <c r="V865" s="46">
        <v>0</v>
      </c>
      <c r="W865" s="45">
        <v>0</v>
      </c>
      <c r="X865" s="46">
        <v>5.8333333333333336E-3</v>
      </c>
      <c r="Y865" s="45">
        <v>2.666666666666667E-3</v>
      </c>
      <c r="Z865" s="46">
        <v>6.4166666666666669E-3</v>
      </c>
      <c r="AA865" s="45">
        <v>1.8466666666666669E-2</v>
      </c>
      <c r="AB865" s="46">
        <v>0</v>
      </c>
      <c r="AC865" s="58"/>
      <c r="AD865" s="59">
        <f t="shared" si="30"/>
        <v>3.3383333333333334E-2</v>
      </c>
      <c r="AE865" s="58"/>
    </row>
    <row r="866" spans="2:31" x14ac:dyDescent="0.3">
      <c r="B866" s="12" t="s">
        <v>2</v>
      </c>
      <c r="C866" s="12"/>
      <c r="D866" s="12"/>
      <c r="E866" s="13">
        <f>SUM(E818:E865)</f>
        <v>0</v>
      </c>
      <c r="F866" s="13">
        <f t="shared" ref="F866:AB866" si="31">SUM(F818:F865)</f>
        <v>0</v>
      </c>
      <c r="G866" s="13">
        <f t="shared" si="31"/>
        <v>0</v>
      </c>
      <c r="H866" s="13">
        <f t="shared" si="31"/>
        <v>0</v>
      </c>
      <c r="I866" s="13">
        <f t="shared" si="31"/>
        <v>0</v>
      </c>
      <c r="J866" s="13">
        <f t="shared" si="31"/>
        <v>0</v>
      </c>
      <c r="K866" s="13">
        <f t="shared" si="31"/>
        <v>0</v>
      </c>
      <c r="L866" s="13">
        <f t="shared" si="31"/>
        <v>35.692499999999995</v>
      </c>
      <c r="M866" s="13">
        <f t="shared" si="31"/>
        <v>205.18233333333333</v>
      </c>
      <c r="N866" s="13">
        <f t="shared" si="31"/>
        <v>268.65533333333332</v>
      </c>
      <c r="O866" s="13">
        <f t="shared" si="31"/>
        <v>267.18166666666662</v>
      </c>
      <c r="P866" s="13">
        <f t="shared" si="31"/>
        <v>265.73099999999999</v>
      </c>
      <c r="Q866" s="13">
        <f t="shared" si="31"/>
        <v>408.62316666666675</v>
      </c>
      <c r="R866" s="13">
        <f t="shared" si="31"/>
        <v>485.65350000000012</v>
      </c>
      <c r="S866" s="13">
        <f t="shared" si="31"/>
        <v>654.9618333333334</v>
      </c>
      <c r="T866" s="13">
        <f t="shared" si="31"/>
        <v>716.17584166666666</v>
      </c>
      <c r="U866" s="13">
        <f t="shared" si="31"/>
        <v>861.01953333333347</v>
      </c>
      <c r="V866" s="13">
        <f t="shared" si="31"/>
        <v>828.17170666666698</v>
      </c>
      <c r="W866" s="13">
        <f t="shared" si="31"/>
        <v>1076.7228783333337</v>
      </c>
      <c r="X866" s="13">
        <f t="shared" si="31"/>
        <v>285.49249999999995</v>
      </c>
      <c r="Y866" s="13">
        <f t="shared" si="31"/>
        <v>75.085000000000008</v>
      </c>
      <c r="Z866" s="13">
        <f t="shared" si="31"/>
        <v>55.11675000000001</v>
      </c>
      <c r="AA866" s="13">
        <f t="shared" si="31"/>
        <v>22.59246666666667</v>
      </c>
      <c r="AB866" s="13">
        <f t="shared" si="31"/>
        <v>19.988666666666667</v>
      </c>
      <c r="AC866" s="111">
        <f>SUM(AC818:AE865)</f>
        <v>6532.0466766666668</v>
      </c>
      <c r="AD866" s="111"/>
      <c r="AE866" s="111"/>
    </row>
    <row r="869" spans="2:31" x14ac:dyDescent="0.3">
      <c r="B869" s="8">
        <f>'Resumen-Mensual'!$U$24</f>
        <v>45582</v>
      </c>
    </row>
    <row r="870" spans="2:31" x14ac:dyDescent="0.3">
      <c r="B870" s="8"/>
    </row>
    <row r="871" spans="2:31" x14ac:dyDescent="0.3">
      <c r="B871" s="9" t="s">
        <v>81</v>
      </c>
      <c r="C871" s="10"/>
      <c r="D871" s="10"/>
      <c r="E871" s="11">
        <v>1</v>
      </c>
      <c r="F871" s="11">
        <v>2</v>
      </c>
      <c r="G871" s="11">
        <v>3</v>
      </c>
      <c r="H871" s="11">
        <v>4</v>
      </c>
      <c r="I871" s="11">
        <v>5</v>
      </c>
      <c r="J871" s="11">
        <v>6</v>
      </c>
      <c r="K871" s="11">
        <v>7</v>
      </c>
      <c r="L871" s="11">
        <v>8</v>
      </c>
      <c r="M871" s="11">
        <v>9</v>
      </c>
      <c r="N871" s="11">
        <v>10</v>
      </c>
      <c r="O871" s="11">
        <v>11</v>
      </c>
      <c r="P871" s="11">
        <v>12</v>
      </c>
      <c r="Q871" s="11">
        <v>13</v>
      </c>
      <c r="R871" s="11">
        <v>14</v>
      </c>
      <c r="S871" s="11">
        <v>15</v>
      </c>
      <c r="T871" s="11">
        <v>16</v>
      </c>
      <c r="U871" s="11">
        <v>17</v>
      </c>
      <c r="V871" s="11">
        <v>18</v>
      </c>
      <c r="W871" s="11">
        <v>19</v>
      </c>
      <c r="X871" s="11">
        <v>20</v>
      </c>
      <c r="Y871" s="11">
        <v>21</v>
      </c>
      <c r="Z871" s="11">
        <v>22</v>
      </c>
      <c r="AA871" s="11">
        <v>23</v>
      </c>
      <c r="AB871" s="11">
        <v>24</v>
      </c>
      <c r="AC871" s="94" t="s">
        <v>2</v>
      </c>
      <c r="AD871" s="94"/>
      <c r="AE871" s="94"/>
    </row>
    <row r="872" spans="2:31" x14ac:dyDescent="0.3">
      <c r="B872" s="14" t="s">
        <v>4</v>
      </c>
      <c r="C872" s="49"/>
      <c r="D872" s="49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1.3604999999999998</v>
      </c>
      <c r="M872" s="45">
        <v>43.162333333333315</v>
      </c>
      <c r="N872" s="46">
        <v>20.146499999999996</v>
      </c>
      <c r="O872" s="45">
        <v>3.5185000000000013</v>
      </c>
      <c r="P872" s="46">
        <v>0.10833333333333334</v>
      </c>
      <c r="Q872" s="45">
        <v>0</v>
      </c>
      <c r="R872" s="46">
        <v>0</v>
      </c>
      <c r="S872" s="45">
        <v>0</v>
      </c>
      <c r="T872" s="46">
        <v>0</v>
      </c>
      <c r="U872" s="45">
        <v>0</v>
      </c>
      <c r="V872" s="46">
        <v>1.3797733333333351</v>
      </c>
      <c r="W872" s="45">
        <v>19.18096666666667</v>
      </c>
      <c r="X872" s="46">
        <v>0</v>
      </c>
      <c r="Y872" s="45">
        <v>0</v>
      </c>
      <c r="Z872" s="46">
        <v>0</v>
      </c>
      <c r="AA872" s="45">
        <v>0</v>
      </c>
      <c r="AB872" s="46">
        <v>0</v>
      </c>
      <c r="AC872" s="60"/>
      <c r="AD872" s="61">
        <f>SUM(E872:AB872)</f>
        <v>88.856906666666646</v>
      </c>
      <c r="AE872" s="60"/>
    </row>
    <row r="873" spans="2:31" x14ac:dyDescent="0.3">
      <c r="B873" s="14" t="s">
        <v>5</v>
      </c>
      <c r="C873" s="14"/>
      <c r="D873" s="1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4.9590000000000014</v>
      </c>
      <c r="M873" s="45">
        <v>13.858333333333327</v>
      </c>
      <c r="N873" s="46">
        <v>11.127000000000001</v>
      </c>
      <c r="O873" s="45">
        <v>10.695166666666656</v>
      </c>
      <c r="P873" s="46">
        <v>4.5840000000000005</v>
      </c>
      <c r="Q873" s="45">
        <v>3.7161666666666666</v>
      </c>
      <c r="R873" s="46">
        <v>1.4093333333333333</v>
      </c>
      <c r="S873" s="45">
        <v>3.9638333333333331</v>
      </c>
      <c r="T873" s="46">
        <v>12.918200000000002</v>
      </c>
      <c r="U873" s="45">
        <v>28.014833333333335</v>
      </c>
      <c r="V873" s="46">
        <v>39.465299999999992</v>
      </c>
      <c r="W873" s="45">
        <v>3.7691333333333334</v>
      </c>
      <c r="X873" s="46">
        <v>0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>SUM(E873:AB873)</f>
        <v>138.4803</v>
      </c>
      <c r="AE873" s="58"/>
    </row>
    <row r="874" spans="2:31" x14ac:dyDescent="0.3">
      <c r="B874" s="14" t="s">
        <v>6</v>
      </c>
      <c r="C874" s="14"/>
      <c r="D874" s="1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2.9980000000000002</v>
      </c>
      <c r="M874" s="45">
        <v>12.980000000000011</v>
      </c>
      <c r="N874" s="46">
        <v>8.2699999999999925</v>
      </c>
      <c r="O874" s="45">
        <v>4.4900000000000038</v>
      </c>
      <c r="P874" s="46">
        <v>5.3899999999999917</v>
      </c>
      <c r="Q874" s="45">
        <v>10.61000000000001</v>
      </c>
      <c r="R874" s="46">
        <v>22.390000000000018</v>
      </c>
      <c r="S874" s="45">
        <v>43.650000000000048</v>
      </c>
      <c r="T874" s="46">
        <v>24.5914</v>
      </c>
      <c r="U874" s="45">
        <v>33.353000000000002</v>
      </c>
      <c r="V874" s="46">
        <v>36.470799999999997</v>
      </c>
      <c r="W874" s="45">
        <v>61.935300000000069</v>
      </c>
      <c r="X874" s="46">
        <v>0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ref="AD874:AD919" si="32">SUM(E874:AB874)</f>
        <v>267.12850000000014</v>
      </c>
      <c r="AE874" s="58"/>
    </row>
    <row r="875" spans="2:31" x14ac:dyDescent="0.3">
      <c r="B875" s="14" t="s">
        <v>106</v>
      </c>
      <c r="C875" s="14"/>
      <c r="D875" s="1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0.47033333333333321</v>
      </c>
      <c r="M875" s="45">
        <v>0.73916666666666631</v>
      </c>
      <c r="N875" s="46">
        <v>1.1599999999999981</v>
      </c>
      <c r="O875" s="45">
        <v>1.0600000000000009</v>
      </c>
      <c r="P875" s="46">
        <v>2.4529999999999998</v>
      </c>
      <c r="Q875" s="45">
        <v>20.60083333333333</v>
      </c>
      <c r="R875" s="46">
        <v>57.987333333333332</v>
      </c>
      <c r="S875" s="45">
        <v>92.03100000000002</v>
      </c>
      <c r="T875" s="46">
        <v>85.26033333333335</v>
      </c>
      <c r="U875" s="45">
        <v>86.67925000000001</v>
      </c>
      <c r="V875" s="46">
        <v>96.72510000000004</v>
      </c>
      <c r="W875" s="45">
        <v>82.333433333333332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32"/>
        <v>527.49978333333343</v>
      </c>
      <c r="AE875" s="58"/>
    </row>
    <row r="876" spans="2:31" x14ac:dyDescent="0.3">
      <c r="B876" s="14" t="s">
        <v>7</v>
      </c>
      <c r="C876" s="14"/>
      <c r="D876" s="1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3.2019999999999995</v>
      </c>
      <c r="M876" s="45">
        <v>13.240666666666669</v>
      </c>
      <c r="N876" s="46">
        <v>0</v>
      </c>
      <c r="O876" s="45">
        <v>0.24449999999999994</v>
      </c>
      <c r="P876" s="46">
        <v>0.33516666666666661</v>
      </c>
      <c r="Q876" s="45">
        <v>3.6108333333333333</v>
      </c>
      <c r="R876" s="46">
        <v>74.547166666666683</v>
      </c>
      <c r="S876" s="45">
        <v>133.80600000000001</v>
      </c>
      <c r="T876" s="46">
        <v>116.35513333333334</v>
      </c>
      <c r="U876" s="45">
        <v>81.758499999999998</v>
      </c>
      <c r="V876" s="46">
        <v>77.308766666666671</v>
      </c>
      <c r="W876" s="45">
        <v>63.685066666666664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32"/>
        <v>568.09379999999999</v>
      </c>
      <c r="AE876" s="58"/>
    </row>
    <row r="877" spans="2:31" x14ac:dyDescent="0.3">
      <c r="B877" s="14" t="s">
        <v>8</v>
      </c>
      <c r="C877" s="14"/>
      <c r="D877" s="1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0</v>
      </c>
      <c r="N877" s="46">
        <v>3.8546666666666654</v>
      </c>
      <c r="O877" s="45">
        <v>6.1299999999999963</v>
      </c>
      <c r="P877" s="46">
        <v>6.1741666666666628</v>
      </c>
      <c r="Q877" s="45">
        <v>3.6048333333333336</v>
      </c>
      <c r="R877" s="46">
        <v>4.4560000000000013</v>
      </c>
      <c r="S877" s="45">
        <v>10.549999999999999</v>
      </c>
      <c r="T877" s="46">
        <v>26.039466666666648</v>
      </c>
      <c r="U877" s="45">
        <v>28.599666666666685</v>
      </c>
      <c r="V877" s="46">
        <v>23.056800000000003</v>
      </c>
      <c r="W877" s="45">
        <v>12.144999999999989</v>
      </c>
      <c r="X877" s="46">
        <v>0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32"/>
        <v>124.61059999999998</v>
      </c>
      <c r="AE877" s="58"/>
    </row>
    <row r="878" spans="2:31" x14ac:dyDescent="0.3">
      <c r="B878" s="14" t="s">
        <v>9</v>
      </c>
      <c r="C878" s="14"/>
      <c r="D878" s="1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0</v>
      </c>
      <c r="N878" s="46">
        <v>2.5833333333333344E-2</v>
      </c>
      <c r="O878" s="45">
        <v>8.9666666666666658E-2</v>
      </c>
      <c r="P878" s="46">
        <v>0.62933333333333319</v>
      </c>
      <c r="Q878" s="45">
        <v>0</v>
      </c>
      <c r="R878" s="46">
        <v>1.1239999999999994</v>
      </c>
      <c r="S878" s="45">
        <v>6.4721666666666664</v>
      </c>
      <c r="T878" s="46">
        <v>16.011000000000003</v>
      </c>
      <c r="U878" s="45">
        <v>13.609000000000007</v>
      </c>
      <c r="V878" s="46">
        <v>21.523833333333332</v>
      </c>
      <c r="W878" s="45">
        <v>46.08300000000002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32"/>
        <v>105.56783333333337</v>
      </c>
      <c r="AE878" s="58"/>
    </row>
    <row r="879" spans="2:31" x14ac:dyDescent="0.3">
      <c r="B879" s="14" t="s">
        <v>10</v>
      </c>
      <c r="C879" s="14"/>
      <c r="D879" s="1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0</v>
      </c>
      <c r="N879" s="46">
        <v>0.55049999999999988</v>
      </c>
      <c r="O879" s="45">
        <v>0.96099999999999963</v>
      </c>
      <c r="P879" s="46">
        <v>0</v>
      </c>
      <c r="Q879" s="45">
        <v>0</v>
      </c>
      <c r="R879" s="46">
        <v>0</v>
      </c>
      <c r="S879" s="45">
        <v>0</v>
      </c>
      <c r="T879" s="46">
        <v>0</v>
      </c>
      <c r="U879" s="45">
        <v>0</v>
      </c>
      <c r="V879" s="46">
        <v>0.17433333333333334</v>
      </c>
      <c r="W879" s="45">
        <v>16.028700000000001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32"/>
        <v>17.714533333333332</v>
      </c>
      <c r="AE879" s="58"/>
    </row>
    <row r="880" spans="2:31" x14ac:dyDescent="0.3">
      <c r="B880" s="14" t="s">
        <v>11</v>
      </c>
      <c r="C880" s="14"/>
      <c r="D880" s="1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</v>
      </c>
      <c r="M880" s="45">
        <v>0</v>
      </c>
      <c r="N880" s="46">
        <v>1.1500000000000021E-2</v>
      </c>
      <c r="O880" s="45">
        <v>0.26850000000000024</v>
      </c>
      <c r="P880" s="46">
        <v>0</v>
      </c>
      <c r="Q880" s="45">
        <v>0</v>
      </c>
      <c r="R880" s="46">
        <v>0</v>
      </c>
      <c r="S880" s="45">
        <v>0</v>
      </c>
      <c r="T880" s="46">
        <v>0</v>
      </c>
      <c r="U880" s="45">
        <v>0</v>
      </c>
      <c r="V880" s="46">
        <v>0</v>
      </c>
      <c r="W880" s="45">
        <v>7.8886533333333277</v>
      </c>
      <c r="X880" s="46">
        <v>0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32"/>
        <v>8.168653333333328</v>
      </c>
      <c r="AE880" s="58"/>
    </row>
    <row r="881" spans="2:31" x14ac:dyDescent="0.3">
      <c r="B881" s="14" t="s">
        <v>12</v>
      </c>
      <c r="C881" s="14"/>
      <c r="D881" s="1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0</v>
      </c>
      <c r="N881" s="46">
        <v>0</v>
      </c>
      <c r="O881" s="45">
        <v>0</v>
      </c>
      <c r="P881" s="46">
        <v>0</v>
      </c>
      <c r="Q881" s="45">
        <v>0</v>
      </c>
      <c r="R881" s="46">
        <v>0</v>
      </c>
      <c r="S881" s="45">
        <v>0</v>
      </c>
      <c r="T881" s="46">
        <v>0</v>
      </c>
      <c r="U881" s="45">
        <v>0</v>
      </c>
      <c r="V881" s="46">
        <v>5.2745000000000033</v>
      </c>
      <c r="W881" s="45">
        <v>14.835266666666653</v>
      </c>
      <c r="X881" s="46">
        <v>0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32"/>
        <v>20.109766666666658</v>
      </c>
      <c r="AE881" s="58"/>
    </row>
    <row r="882" spans="2:31" x14ac:dyDescent="0.3">
      <c r="B882" s="14" t="s">
        <v>13</v>
      </c>
      <c r="C882" s="14"/>
      <c r="D882" s="1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9.1180000000000021</v>
      </c>
      <c r="M882" s="45">
        <v>25.539999999999978</v>
      </c>
      <c r="N882" s="46">
        <v>15.730000000000013</v>
      </c>
      <c r="O882" s="45">
        <v>15.080000000000014</v>
      </c>
      <c r="P882" s="46">
        <v>22.02999999999998</v>
      </c>
      <c r="Q882" s="45">
        <v>31.279999999999976</v>
      </c>
      <c r="R882" s="46">
        <v>47.699999999999967</v>
      </c>
      <c r="S882" s="45">
        <v>43.218833333333343</v>
      </c>
      <c r="T882" s="46">
        <v>35.806066666666666</v>
      </c>
      <c r="U882" s="45">
        <v>54.990999999999993</v>
      </c>
      <c r="V882" s="46">
        <v>86.391966666666633</v>
      </c>
      <c r="W882" s="45">
        <v>92.520299999999963</v>
      </c>
      <c r="X882" s="46">
        <v>0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32"/>
        <v>479.40616666666654</v>
      </c>
      <c r="AE882" s="58"/>
    </row>
    <row r="883" spans="2:31" x14ac:dyDescent="0.3">
      <c r="B883" s="14" t="s">
        <v>14</v>
      </c>
      <c r="C883" s="14"/>
      <c r="D883" s="1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0</v>
      </c>
      <c r="N883" s="46">
        <v>0</v>
      </c>
      <c r="O883" s="45">
        <v>0</v>
      </c>
      <c r="P883" s="46">
        <v>0</v>
      </c>
      <c r="Q883" s="45">
        <v>0</v>
      </c>
      <c r="R883" s="46">
        <v>0</v>
      </c>
      <c r="S883" s="45">
        <v>0</v>
      </c>
      <c r="T883" s="46">
        <v>0</v>
      </c>
      <c r="U883" s="45">
        <v>0</v>
      </c>
      <c r="V883" s="46">
        <v>0</v>
      </c>
      <c r="W883" s="45">
        <v>0</v>
      </c>
      <c r="X883" s="46">
        <v>0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32"/>
        <v>0</v>
      </c>
      <c r="AE883" s="58"/>
    </row>
    <row r="884" spans="2:31" x14ac:dyDescent="0.3">
      <c r="B884" s="14" t="s">
        <v>15</v>
      </c>
      <c r="C884" s="14"/>
      <c r="D884" s="1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0</v>
      </c>
      <c r="N884" s="46">
        <v>0</v>
      </c>
      <c r="O884" s="45">
        <v>0</v>
      </c>
      <c r="P884" s="46">
        <v>0</v>
      </c>
      <c r="Q884" s="45">
        <v>0</v>
      </c>
      <c r="R884" s="46">
        <v>0</v>
      </c>
      <c r="S884" s="45">
        <v>0</v>
      </c>
      <c r="T884" s="46">
        <v>0</v>
      </c>
      <c r="U884" s="45">
        <v>3.4250000000000016</v>
      </c>
      <c r="V884" s="46">
        <v>4.8981666666666692</v>
      </c>
      <c r="W884" s="45">
        <v>7.8520666666666683</v>
      </c>
      <c r="X884" s="46">
        <v>0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32"/>
        <v>16.175233333333338</v>
      </c>
      <c r="AE884" s="58"/>
    </row>
    <row r="885" spans="2:31" x14ac:dyDescent="0.3">
      <c r="B885" s="14" t="s">
        <v>16</v>
      </c>
      <c r="C885" s="14"/>
      <c r="D885" s="1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2.0728333333333331</v>
      </c>
      <c r="N885" s="46">
        <v>3.4078333333333335</v>
      </c>
      <c r="O885" s="45">
        <v>2.169999999999999</v>
      </c>
      <c r="P885" s="46">
        <v>7.943333333333336</v>
      </c>
      <c r="Q885" s="45">
        <v>7.8555000000000019</v>
      </c>
      <c r="R885" s="46">
        <v>8.5423333333333353</v>
      </c>
      <c r="S885" s="45">
        <v>10.219500000000004</v>
      </c>
      <c r="T885" s="46">
        <v>13.110799999999999</v>
      </c>
      <c r="U885" s="45">
        <v>16.810833333333331</v>
      </c>
      <c r="V885" s="46">
        <v>19.243700000000004</v>
      </c>
      <c r="W885" s="45">
        <v>19.992333333333331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32"/>
        <v>111.36900000000001</v>
      </c>
      <c r="AE885" s="58"/>
    </row>
    <row r="886" spans="2:31" x14ac:dyDescent="0.3">
      <c r="B886" s="14" t="s">
        <v>17</v>
      </c>
      <c r="C886" s="14"/>
      <c r="D886" s="1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</v>
      </c>
      <c r="M886" s="45">
        <v>3.6083333333333321</v>
      </c>
      <c r="N886" s="46">
        <v>10.13533333333333</v>
      </c>
      <c r="O886" s="45">
        <v>7.9384999999999986</v>
      </c>
      <c r="P886" s="46">
        <v>16.318333333333328</v>
      </c>
      <c r="Q886" s="45">
        <v>19.782666666666664</v>
      </c>
      <c r="R886" s="46">
        <v>25.103333333333342</v>
      </c>
      <c r="S886" s="45">
        <v>31.356666666666658</v>
      </c>
      <c r="T886" s="46">
        <v>30.727899999999984</v>
      </c>
      <c r="U886" s="45">
        <v>36.323166666666665</v>
      </c>
      <c r="V886" s="46">
        <v>1.273473333333333</v>
      </c>
      <c r="W886" s="45">
        <v>0</v>
      </c>
      <c r="X886" s="46">
        <v>0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32"/>
        <v>182.56770666666662</v>
      </c>
      <c r="AE886" s="58"/>
    </row>
    <row r="887" spans="2:31" x14ac:dyDescent="0.3">
      <c r="B887" s="14" t="s">
        <v>18</v>
      </c>
      <c r="C887" s="14"/>
      <c r="D887" s="1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0.18200000000000013</v>
      </c>
      <c r="M887" s="45">
        <v>20.325666666666656</v>
      </c>
      <c r="N887" s="46">
        <v>18.237999999999996</v>
      </c>
      <c r="O887" s="45">
        <v>9.9748333333333292</v>
      </c>
      <c r="P887" s="46">
        <v>16.509</v>
      </c>
      <c r="Q887" s="45">
        <v>27.043666666666677</v>
      </c>
      <c r="R887" s="46">
        <v>29.117333333333342</v>
      </c>
      <c r="S887" s="45">
        <v>27.375666666666667</v>
      </c>
      <c r="T887" s="46">
        <v>24.625833333333333</v>
      </c>
      <c r="U887" s="45">
        <v>30.331999999999983</v>
      </c>
      <c r="V887" s="46">
        <v>32.869000000000014</v>
      </c>
      <c r="W887" s="45">
        <v>43.26033333333335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32"/>
        <v>279.85333333333335</v>
      </c>
      <c r="AE887" s="58"/>
    </row>
    <row r="888" spans="2:31" x14ac:dyDescent="0.3">
      <c r="B888" s="14" t="s">
        <v>19</v>
      </c>
      <c r="C888" s="14"/>
      <c r="D888" s="1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0</v>
      </c>
      <c r="N888" s="46">
        <v>0</v>
      </c>
      <c r="O888" s="45">
        <v>0</v>
      </c>
      <c r="P888" s="46">
        <v>0</v>
      </c>
      <c r="Q888" s="45">
        <v>0</v>
      </c>
      <c r="R888" s="46">
        <v>0</v>
      </c>
      <c r="S888" s="45">
        <v>0</v>
      </c>
      <c r="T888" s="46">
        <v>0</v>
      </c>
      <c r="U888" s="45">
        <v>0</v>
      </c>
      <c r="V888" s="46">
        <v>0</v>
      </c>
      <c r="W888" s="45">
        <v>0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32"/>
        <v>0</v>
      </c>
      <c r="AE888" s="58"/>
    </row>
    <row r="889" spans="2:31" x14ac:dyDescent="0.3">
      <c r="B889" s="4" t="s">
        <v>20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2.7399999999999998</v>
      </c>
      <c r="M889" s="45">
        <v>12.399999999999986</v>
      </c>
      <c r="N889" s="46">
        <v>11.200000000000006</v>
      </c>
      <c r="O889" s="45">
        <v>10</v>
      </c>
      <c r="P889" s="46">
        <v>9.8999999999999879</v>
      </c>
      <c r="Q889" s="45">
        <v>11.399999999999988</v>
      </c>
      <c r="R889" s="46">
        <v>12.899999999999986</v>
      </c>
      <c r="S889" s="45">
        <v>14.600000000000016</v>
      </c>
      <c r="T889" s="46">
        <v>14.601000000000001</v>
      </c>
      <c r="U889" s="45">
        <v>14.490000000000007</v>
      </c>
      <c r="V889" s="46">
        <v>15.043333333333333</v>
      </c>
      <c r="W889" s="45">
        <v>3.8117666666666659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32"/>
        <v>133.08609999999999</v>
      </c>
      <c r="AE889" s="58"/>
    </row>
    <row r="890" spans="2:31" x14ac:dyDescent="0.3">
      <c r="B890" s="4" t="s">
        <v>21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</v>
      </c>
      <c r="M890" s="45">
        <v>2.8333333333333027E-3</v>
      </c>
      <c r="N890" s="46">
        <v>1.4611666666666676</v>
      </c>
      <c r="O890" s="45">
        <v>0.12266666666666663</v>
      </c>
      <c r="P890" s="46">
        <v>0</v>
      </c>
      <c r="Q890" s="45">
        <v>3.7574999999999998</v>
      </c>
      <c r="R890" s="46">
        <v>1.2373333333333336</v>
      </c>
      <c r="S890" s="45">
        <v>0</v>
      </c>
      <c r="T890" s="46">
        <v>0</v>
      </c>
      <c r="U890" s="45">
        <v>1.6868333333333325</v>
      </c>
      <c r="V890" s="46">
        <v>3.7828333333333317</v>
      </c>
      <c r="W890" s="45">
        <v>7.43366666666667</v>
      </c>
      <c r="X890" s="46">
        <v>0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32"/>
        <v>19.484833333333338</v>
      </c>
      <c r="AE890" s="58"/>
    </row>
    <row r="891" spans="2:31" x14ac:dyDescent="0.3">
      <c r="B891" s="4" t="s">
        <v>22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0</v>
      </c>
      <c r="M891" s="45">
        <v>1.1333333333333329E-2</v>
      </c>
      <c r="N891" s="46">
        <v>0.13233333333333347</v>
      </c>
      <c r="O891" s="45">
        <v>8.166666666666671E-3</v>
      </c>
      <c r="P891" s="46">
        <v>0</v>
      </c>
      <c r="Q891" s="45">
        <v>0.46033333333333315</v>
      </c>
      <c r="R891" s="46">
        <v>0.22083333333333327</v>
      </c>
      <c r="S891" s="45">
        <v>1.0000000000000024E-2</v>
      </c>
      <c r="T891" s="46">
        <v>7.866666666666659E-3</v>
      </c>
      <c r="U891" s="45">
        <v>4.2833333333333411E-2</v>
      </c>
      <c r="V891" s="46">
        <v>0.86646666666666616</v>
      </c>
      <c r="W891" s="45">
        <v>8.6733333333333315E-2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32"/>
        <v>1.8468999999999995</v>
      </c>
      <c r="AE891" s="58"/>
    </row>
    <row r="892" spans="2:31" x14ac:dyDescent="0.3">
      <c r="B892" s="4" t="s">
        <v>23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6.9666666666666724E-2</v>
      </c>
      <c r="M892" s="45">
        <v>3.3225000000000007</v>
      </c>
      <c r="N892" s="46">
        <v>3.4526666666666666</v>
      </c>
      <c r="O892" s="45">
        <v>1.4589999999999981</v>
      </c>
      <c r="P892" s="46">
        <v>5.4956666666666649</v>
      </c>
      <c r="Q892" s="45">
        <v>14.378999999999998</v>
      </c>
      <c r="R892" s="46">
        <v>9.3230000000000004</v>
      </c>
      <c r="S892" s="45">
        <v>9.505333333333331</v>
      </c>
      <c r="T892" s="46">
        <v>5.8767333333333323</v>
      </c>
      <c r="U892" s="45">
        <v>6.6974999999999989</v>
      </c>
      <c r="V892" s="46">
        <v>7.2854999999999999</v>
      </c>
      <c r="W892" s="45">
        <v>7.7340266666666659</v>
      </c>
      <c r="X892" s="46">
        <v>0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32"/>
        <v>74.600593333333322</v>
      </c>
      <c r="AE892" s="58"/>
    </row>
    <row r="893" spans="2:31" x14ac:dyDescent="0.3">
      <c r="B893" s="4" t="s">
        <v>24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0.27650000000000013</v>
      </c>
      <c r="M893" s="45">
        <v>2.1088333333333327</v>
      </c>
      <c r="N893" s="46">
        <v>6.9476666666666667</v>
      </c>
      <c r="O893" s="45">
        <v>1.9769999999999999</v>
      </c>
      <c r="P893" s="46">
        <v>8.2638333333333307</v>
      </c>
      <c r="Q893" s="45">
        <v>5.2011666666666665</v>
      </c>
      <c r="R893" s="46">
        <v>3.0510000000000002</v>
      </c>
      <c r="S893" s="45">
        <v>2.197000000000001</v>
      </c>
      <c r="T893" s="46">
        <v>2.2462999999999997</v>
      </c>
      <c r="U893" s="45">
        <v>3.6091666666666669</v>
      </c>
      <c r="V893" s="46">
        <v>3.6141000000000001</v>
      </c>
      <c r="W893" s="45">
        <v>3.3661000000000012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32"/>
        <v>42.858666666666664</v>
      </c>
      <c r="AE893" s="58"/>
    </row>
    <row r="894" spans="2:31" x14ac:dyDescent="0.3">
      <c r="B894" s="4" t="s">
        <v>25</v>
      </c>
      <c r="C894" s="4"/>
      <c r="D894" s="4"/>
      <c r="E894" s="45">
        <v>0</v>
      </c>
      <c r="F894" s="46">
        <v>0.1474999999999998</v>
      </c>
      <c r="G894" s="45">
        <v>1.0418333333333336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0</v>
      </c>
      <c r="N894" s="46">
        <v>0</v>
      </c>
      <c r="O894" s="45">
        <v>0.17133333333333348</v>
      </c>
      <c r="P894" s="46">
        <v>0</v>
      </c>
      <c r="Q894" s="45">
        <v>9.5333333333333298E-2</v>
      </c>
      <c r="R894" s="46">
        <v>2.8173333333333335</v>
      </c>
      <c r="S894" s="45">
        <v>2.1241666666666679</v>
      </c>
      <c r="T894" s="46">
        <v>2.4711333333333325</v>
      </c>
      <c r="U894" s="45">
        <v>3.2428333333333321</v>
      </c>
      <c r="V894" s="46">
        <v>4.5761666666666656</v>
      </c>
      <c r="W894" s="45">
        <v>6.5794333333333315</v>
      </c>
      <c r="X894" s="46">
        <v>0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32"/>
        <v>23.267066666666661</v>
      </c>
      <c r="AE894" s="58"/>
    </row>
    <row r="895" spans="2:31" x14ac:dyDescent="0.3">
      <c r="B895" s="4" t="s">
        <v>26</v>
      </c>
      <c r="C895" s="4"/>
      <c r="D895" s="4"/>
      <c r="E895" s="45">
        <v>0</v>
      </c>
      <c r="F895" s="46">
        <v>0.15699999999999995</v>
      </c>
      <c r="G895" s="45">
        <v>0.1856666666666667</v>
      </c>
      <c r="H895" s="46">
        <v>0</v>
      </c>
      <c r="I895" s="45">
        <v>0</v>
      </c>
      <c r="J895" s="46">
        <v>0</v>
      </c>
      <c r="K895" s="45">
        <v>0</v>
      </c>
      <c r="L895" s="46">
        <v>4.2000000000000003E-2</v>
      </c>
      <c r="M895" s="45">
        <v>0.46000000000000063</v>
      </c>
      <c r="N895" s="46">
        <v>0.74233333333333318</v>
      </c>
      <c r="O895" s="45">
        <v>0.29416666666666663</v>
      </c>
      <c r="P895" s="46">
        <v>7.816666666666669E-2</v>
      </c>
      <c r="Q895" s="45">
        <v>0.582666666666667</v>
      </c>
      <c r="R895" s="46">
        <v>1.174333333333333</v>
      </c>
      <c r="S895" s="45">
        <v>1.9376666666666664</v>
      </c>
      <c r="T895" s="46">
        <v>5.2920000000000016E-2</v>
      </c>
      <c r="U895" s="45">
        <v>0.5660000000000015</v>
      </c>
      <c r="V895" s="46">
        <v>1.3755666666666644</v>
      </c>
      <c r="W895" s="45">
        <v>1.8884566666666673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32"/>
        <v>9.5369433333333333</v>
      </c>
      <c r="AE895" s="58"/>
    </row>
    <row r="896" spans="2:31" x14ac:dyDescent="0.3">
      <c r="B896" s="4" t="s">
        <v>27</v>
      </c>
      <c r="C896" s="4"/>
      <c r="D896" s="4"/>
      <c r="E896" s="45">
        <v>0</v>
      </c>
      <c r="F896" s="46">
        <v>0.64183333333333392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2.3400000000000003</v>
      </c>
      <c r="M896" s="45">
        <v>14.799999999999985</v>
      </c>
      <c r="N896" s="46">
        <v>14.301833333333333</v>
      </c>
      <c r="O896" s="45">
        <v>13.652999999999995</v>
      </c>
      <c r="P896" s="46">
        <v>9.553500000000005</v>
      </c>
      <c r="Q896" s="45">
        <v>8.7580000000000009</v>
      </c>
      <c r="R896" s="46">
        <v>5.3745000000000003</v>
      </c>
      <c r="S896" s="45">
        <v>0.62766666666666804</v>
      </c>
      <c r="T896" s="46">
        <v>5.3731666666666671</v>
      </c>
      <c r="U896" s="45">
        <v>8.8149999999999959</v>
      </c>
      <c r="V896" s="46">
        <v>10.364666666666666</v>
      </c>
      <c r="W896" s="45">
        <v>1.2452666666666665</v>
      </c>
      <c r="X896" s="46">
        <v>0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32"/>
        <v>95.848433333333318</v>
      </c>
      <c r="AE896" s="58"/>
    </row>
    <row r="897" spans="2:31" x14ac:dyDescent="0.3">
      <c r="B897" s="4" t="s">
        <v>28</v>
      </c>
      <c r="C897" s="4"/>
      <c r="D897" s="4"/>
      <c r="E897" s="45">
        <v>7.1666666666666623E-3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7.7833333333333338E-2</v>
      </c>
      <c r="M897" s="45">
        <v>1.4595</v>
      </c>
      <c r="N897" s="46">
        <v>3.1573333333333333</v>
      </c>
      <c r="O897" s="45">
        <v>4.3224999999999998</v>
      </c>
      <c r="P897" s="46">
        <v>3.2451666666666679</v>
      </c>
      <c r="Q897" s="45">
        <v>3.674333333333335</v>
      </c>
      <c r="R897" s="46">
        <v>3.1004999999999998</v>
      </c>
      <c r="S897" s="45">
        <v>6.8996666666666666</v>
      </c>
      <c r="T897" s="46">
        <v>9.5203333333333315</v>
      </c>
      <c r="U897" s="45">
        <v>8.2983333333333338</v>
      </c>
      <c r="V897" s="46">
        <v>14.15296666666667</v>
      </c>
      <c r="W897" s="45">
        <v>22.710733333333319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32"/>
        <v>80.626366666666655</v>
      </c>
      <c r="AE897" s="58"/>
    </row>
    <row r="898" spans="2:31" x14ac:dyDescent="0.3">
      <c r="B898" s="4" t="s">
        <v>107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5.3666666666666668E-2</v>
      </c>
      <c r="M898" s="45">
        <v>0</v>
      </c>
      <c r="N898" s="46">
        <v>0.60083333333333344</v>
      </c>
      <c r="O898" s="45">
        <v>1.8729999999999996</v>
      </c>
      <c r="P898" s="46">
        <v>3.3234999999999988</v>
      </c>
      <c r="Q898" s="45">
        <v>1.5359999999999991</v>
      </c>
      <c r="R898" s="46">
        <v>0.89900000000000013</v>
      </c>
      <c r="S898" s="45">
        <v>1.1613333333333338</v>
      </c>
      <c r="T898" s="46">
        <v>9.4456666666666647E-2</v>
      </c>
      <c r="U898" s="45">
        <v>1.2361333333333338</v>
      </c>
      <c r="V898" s="46">
        <v>0.38200666666666655</v>
      </c>
      <c r="W898" s="45">
        <v>6.7930666666666664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32"/>
        <v>17.952996666666664</v>
      </c>
      <c r="AE898" s="58"/>
    </row>
    <row r="899" spans="2:31" x14ac:dyDescent="0.3">
      <c r="B899" s="4" t="s">
        <v>29</v>
      </c>
      <c r="C899" s="4"/>
      <c r="D899" s="4"/>
      <c r="E899" s="45">
        <v>0</v>
      </c>
      <c r="F899" s="46">
        <v>2.6500000000000058E-2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9.0166666666666659E-2</v>
      </c>
      <c r="M899" s="45">
        <v>0.53916666666666635</v>
      </c>
      <c r="N899" s="46">
        <v>1.7961666666666667</v>
      </c>
      <c r="O899" s="45">
        <v>4.044666666666668</v>
      </c>
      <c r="P899" s="46">
        <v>5.8798333333333339</v>
      </c>
      <c r="Q899" s="45">
        <v>6.1668333333333347</v>
      </c>
      <c r="R899" s="46">
        <v>3.2001666666666617</v>
      </c>
      <c r="S899" s="45">
        <v>6.126833333333332</v>
      </c>
      <c r="T899" s="46">
        <v>0.10710666666666668</v>
      </c>
      <c r="U899" s="45">
        <v>0</v>
      </c>
      <c r="V899" s="46">
        <v>0.32512666666666701</v>
      </c>
      <c r="W899" s="45">
        <v>9.2683333333333398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si="32"/>
        <v>37.570900000000002</v>
      </c>
      <c r="AE899" s="58"/>
    </row>
    <row r="900" spans="2:31" x14ac:dyDescent="0.3">
      <c r="B900" s="4" t="s">
        <v>30</v>
      </c>
      <c r="C900" s="4"/>
      <c r="D900" s="4"/>
      <c r="E900" s="45">
        <v>0</v>
      </c>
      <c r="F900" s="46">
        <v>0.44933333333333297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4.4000000000000039E-2</v>
      </c>
      <c r="M900" s="45">
        <v>1.5199999999999998</v>
      </c>
      <c r="N900" s="46">
        <v>3.6311666666666671</v>
      </c>
      <c r="O900" s="45">
        <v>4.0968333333333335</v>
      </c>
      <c r="P900" s="46">
        <v>4.5215000000000005</v>
      </c>
      <c r="Q900" s="45">
        <v>12.195333333333334</v>
      </c>
      <c r="R900" s="46">
        <v>11.947333333333336</v>
      </c>
      <c r="S900" s="45">
        <v>8.0059999999999967</v>
      </c>
      <c r="T900" s="46">
        <v>32.404683333333338</v>
      </c>
      <c r="U900" s="45">
        <v>18.270666666666664</v>
      </c>
      <c r="V900" s="46">
        <v>23.6052</v>
      </c>
      <c r="W900" s="45">
        <v>45.169833333333379</v>
      </c>
      <c r="X900" s="46">
        <v>0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32"/>
        <v>165.86188333333337</v>
      </c>
      <c r="AE900" s="58"/>
    </row>
    <row r="901" spans="2:31" x14ac:dyDescent="0.3">
      <c r="B901" s="4" t="s">
        <v>31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0.84000000000000019</v>
      </c>
      <c r="M901" s="45">
        <v>5</v>
      </c>
      <c r="N901" s="46">
        <v>7.1999999999999922</v>
      </c>
      <c r="O901" s="45">
        <v>8</v>
      </c>
      <c r="P901" s="46">
        <v>8.699999999999994</v>
      </c>
      <c r="Q901" s="45">
        <v>8.699999999999994</v>
      </c>
      <c r="R901" s="46">
        <v>9.6000000000000121</v>
      </c>
      <c r="S901" s="45">
        <v>10.199999999999999</v>
      </c>
      <c r="T901" s="46">
        <v>9.5790000000000006</v>
      </c>
      <c r="U901" s="45">
        <v>9.6299999999999972</v>
      </c>
      <c r="V901" s="46">
        <v>10.471999999999989</v>
      </c>
      <c r="W901" s="45">
        <v>11.135999999999999</v>
      </c>
      <c r="X901" s="46">
        <v>0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32"/>
        <v>99.056999999999974</v>
      </c>
      <c r="AE901" s="58"/>
    </row>
    <row r="902" spans="2:31" x14ac:dyDescent="0.3">
      <c r="B902" s="4" t="s">
        <v>32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0.38800000000000007</v>
      </c>
      <c r="M902" s="45">
        <v>3.75</v>
      </c>
      <c r="N902" s="46">
        <v>6.5179999999999998</v>
      </c>
      <c r="O902" s="45">
        <v>4.7961666666666662</v>
      </c>
      <c r="P902" s="46">
        <v>0.85399999999999987</v>
      </c>
      <c r="Q902" s="45">
        <v>1.0124999999999995</v>
      </c>
      <c r="R902" s="46">
        <v>0.87199999999999944</v>
      </c>
      <c r="S902" s="45">
        <v>0.2356666666666665</v>
      </c>
      <c r="T902" s="46">
        <v>8.8710000000000025E-2</v>
      </c>
      <c r="U902" s="45">
        <v>2.5118666666666654</v>
      </c>
      <c r="V902" s="46">
        <v>11.015846666666667</v>
      </c>
      <c r="W902" s="45">
        <v>29.20803333333334</v>
      </c>
      <c r="X902" s="46">
        <v>0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32"/>
        <v>61.250790000000002</v>
      </c>
      <c r="AE902" s="58"/>
    </row>
    <row r="903" spans="2:31" x14ac:dyDescent="0.3">
      <c r="B903" s="4" t="s">
        <v>33</v>
      </c>
      <c r="C903" s="4"/>
      <c r="D903" s="4"/>
      <c r="E903" s="45">
        <v>0</v>
      </c>
      <c r="F903" s="46">
        <v>0.9618333333333331</v>
      </c>
      <c r="G903" s="45">
        <v>0.59016666666666662</v>
      </c>
      <c r="H903" s="46">
        <v>0</v>
      </c>
      <c r="I903" s="45">
        <v>0</v>
      </c>
      <c r="J903" s="46">
        <v>0</v>
      </c>
      <c r="K903" s="45">
        <v>0</v>
      </c>
      <c r="L903" s="46">
        <v>5.5500000000000015E-2</v>
      </c>
      <c r="M903" s="45">
        <v>0.48849999999999977</v>
      </c>
      <c r="N903" s="46">
        <v>0.97916666666666641</v>
      </c>
      <c r="O903" s="45">
        <v>1.0638333333333334</v>
      </c>
      <c r="P903" s="46">
        <v>1.6481666666666663</v>
      </c>
      <c r="Q903" s="45">
        <v>1.0196666666666665</v>
      </c>
      <c r="R903" s="46">
        <v>1.3845000000000001</v>
      </c>
      <c r="S903" s="45">
        <v>1.4468333333333341</v>
      </c>
      <c r="T903" s="46">
        <v>0.41153333333333353</v>
      </c>
      <c r="U903" s="45">
        <v>0.89430000000000054</v>
      </c>
      <c r="V903" s="46">
        <v>2.8273333333333314E-2</v>
      </c>
      <c r="W903" s="45">
        <v>0.2819566666666663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32"/>
        <v>11.25423</v>
      </c>
      <c r="AE903" s="58"/>
    </row>
    <row r="904" spans="2:31" x14ac:dyDescent="0.3">
      <c r="B904" s="4" t="s">
        <v>34</v>
      </c>
      <c r="C904" s="4"/>
      <c r="D904" s="4"/>
      <c r="E904" s="45">
        <v>0</v>
      </c>
      <c r="F904" s="46">
        <v>3.966666666666669E-2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0.11450000000000002</v>
      </c>
      <c r="M904" s="45">
        <v>0.97850000000000004</v>
      </c>
      <c r="N904" s="46">
        <v>0.61316666666666675</v>
      </c>
      <c r="O904" s="45">
        <v>0.57716666666666661</v>
      </c>
      <c r="P904" s="46">
        <v>6.416666666666665E-2</v>
      </c>
      <c r="Q904" s="45">
        <v>0</v>
      </c>
      <c r="R904" s="46">
        <v>0</v>
      </c>
      <c r="S904" s="45">
        <v>0</v>
      </c>
      <c r="T904" s="46">
        <v>0</v>
      </c>
      <c r="U904" s="45">
        <v>0</v>
      </c>
      <c r="V904" s="46">
        <v>0</v>
      </c>
      <c r="W904" s="45">
        <v>1.4266666666666657E-2</v>
      </c>
      <c r="X904" s="46">
        <v>0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32"/>
        <v>2.4014333333333338</v>
      </c>
      <c r="AE904" s="58"/>
    </row>
    <row r="905" spans="2:31" x14ac:dyDescent="0.3">
      <c r="B905" s="4" t="s">
        <v>35</v>
      </c>
      <c r="C905" s="4"/>
      <c r="D905" s="4"/>
      <c r="E905" s="45">
        <v>1.3278333333333339</v>
      </c>
      <c r="F905" s="46">
        <v>1.5166666666666374E-2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14.793833333333335</v>
      </c>
      <c r="N905" s="46">
        <v>4.8859999999999992</v>
      </c>
      <c r="O905" s="45">
        <v>0</v>
      </c>
      <c r="P905" s="46">
        <v>0</v>
      </c>
      <c r="Q905" s="45">
        <v>0</v>
      </c>
      <c r="R905" s="46">
        <v>0</v>
      </c>
      <c r="S905" s="45">
        <v>0</v>
      </c>
      <c r="T905" s="46">
        <v>0</v>
      </c>
      <c r="U905" s="45">
        <v>0</v>
      </c>
      <c r="V905" s="46">
        <v>0</v>
      </c>
      <c r="W905" s="45">
        <v>0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32"/>
        <v>21.022833333333335</v>
      </c>
      <c r="AE905" s="58"/>
    </row>
    <row r="906" spans="2:31" x14ac:dyDescent="0.3">
      <c r="B906" s="4" t="s">
        <v>36</v>
      </c>
      <c r="C906" s="4"/>
      <c r="D906" s="4"/>
      <c r="E906" s="45">
        <v>3.9800000000000013</v>
      </c>
      <c r="F906" s="46">
        <v>4.1000000000000005</v>
      </c>
      <c r="G906" s="45">
        <v>2.4500000000000011E-2</v>
      </c>
      <c r="H906" s="46">
        <v>0</v>
      </c>
      <c r="I906" s="45">
        <v>0</v>
      </c>
      <c r="J906" s="46">
        <v>0</v>
      </c>
      <c r="K906" s="45">
        <v>0</v>
      </c>
      <c r="L906" s="46">
        <v>0</v>
      </c>
      <c r="M906" s="45">
        <v>0.28466666666666701</v>
      </c>
      <c r="N906" s="46">
        <v>0.52616666666666656</v>
      </c>
      <c r="O906" s="45">
        <v>0</v>
      </c>
      <c r="P906" s="46">
        <v>0</v>
      </c>
      <c r="Q906" s="45">
        <v>0</v>
      </c>
      <c r="R906" s="46">
        <v>0</v>
      </c>
      <c r="S906" s="45">
        <v>0</v>
      </c>
      <c r="T906" s="46">
        <v>0</v>
      </c>
      <c r="U906" s="45">
        <v>0</v>
      </c>
      <c r="V906" s="46">
        <v>0</v>
      </c>
      <c r="W906" s="45">
        <v>0</v>
      </c>
      <c r="X906" s="46">
        <v>0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32"/>
        <v>8.9153333333333347</v>
      </c>
      <c r="AE906" s="58"/>
    </row>
    <row r="907" spans="2:31" x14ac:dyDescent="0.3">
      <c r="B907" s="4" t="s">
        <v>108</v>
      </c>
      <c r="C907" s="4"/>
      <c r="D907" s="4"/>
      <c r="E907" s="45">
        <v>11.50716666666667</v>
      </c>
      <c r="F907" s="46">
        <v>12.50733333333333</v>
      </c>
      <c r="G907" s="45">
        <v>0.23833333333333331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0.8628333333333339</v>
      </c>
      <c r="N907" s="46">
        <v>1.2450000000000003</v>
      </c>
      <c r="O907" s="45">
        <v>0</v>
      </c>
      <c r="P907" s="46">
        <v>0</v>
      </c>
      <c r="Q907" s="45">
        <v>0</v>
      </c>
      <c r="R907" s="46">
        <v>0</v>
      </c>
      <c r="S907" s="45">
        <v>0</v>
      </c>
      <c r="T907" s="46">
        <v>0</v>
      </c>
      <c r="U907" s="45">
        <v>0</v>
      </c>
      <c r="V907" s="46">
        <v>0</v>
      </c>
      <c r="W907" s="45">
        <v>0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32"/>
        <v>26.360666666666667</v>
      </c>
      <c r="AE907" s="58"/>
    </row>
    <row r="908" spans="2:31" x14ac:dyDescent="0.3">
      <c r="B908" s="4" t="s">
        <v>86</v>
      </c>
      <c r="C908" s="4"/>
      <c r="D908" s="4"/>
      <c r="E908" s="45">
        <v>0</v>
      </c>
      <c r="F908" s="46">
        <v>0.52599999999999991</v>
      </c>
      <c r="G908" s="45">
        <v>0.16600000000000004</v>
      </c>
      <c r="H908" s="46">
        <v>0</v>
      </c>
      <c r="I908" s="45">
        <v>0</v>
      </c>
      <c r="J908" s="46">
        <v>0</v>
      </c>
      <c r="K908" s="45">
        <v>0</v>
      </c>
      <c r="L908" s="46">
        <v>0</v>
      </c>
      <c r="M908" s="45">
        <v>0</v>
      </c>
      <c r="N908" s="46">
        <v>1.3066666666666669</v>
      </c>
      <c r="O908" s="45">
        <v>4.1995000000000013</v>
      </c>
      <c r="P908" s="46">
        <v>3.7576666666666663</v>
      </c>
      <c r="Q908" s="45">
        <v>1.925833333333334</v>
      </c>
      <c r="R908" s="46">
        <v>1.5624999999999998</v>
      </c>
      <c r="S908" s="45">
        <v>5.1183333333333314</v>
      </c>
      <c r="T908" s="46">
        <v>3.2026666666666661</v>
      </c>
      <c r="U908" s="45">
        <v>3.064166666666666</v>
      </c>
      <c r="V908" s="46">
        <v>3.8853333333333335</v>
      </c>
      <c r="W908" s="45">
        <v>4.2484999999999991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32"/>
        <v>32.963166666666666</v>
      </c>
      <c r="AE908" s="58"/>
    </row>
    <row r="909" spans="2:31" x14ac:dyDescent="0.3">
      <c r="B909" s="4" t="s">
        <v>87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6.1499999999999992E-2</v>
      </c>
      <c r="M909" s="45">
        <v>0.35499999999999987</v>
      </c>
      <c r="N909" s="46">
        <v>0.28749999999999992</v>
      </c>
      <c r="O909" s="45">
        <v>0.43683333333333357</v>
      </c>
      <c r="P909" s="46">
        <v>1.8738333333333335</v>
      </c>
      <c r="Q909" s="45">
        <v>1.0258333333333327</v>
      </c>
      <c r="R909" s="46">
        <v>7.816666666666662E-2</v>
      </c>
      <c r="S909" s="45">
        <v>0.11983333333333264</v>
      </c>
      <c r="T909" s="46">
        <v>1.4488433333333328</v>
      </c>
      <c r="U909" s="45">
        <v>0.45540000000000019</v>
      </c>
      <c r="V909" s="46">
        <v>1.8398733333333326</v>
      </c>
      <c r="W909" s="45">
        <v>0.54455000000000076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32"/>
        <v>8.5271666666666643</v>
      </c>
      <c r="AE909" s="58"/>
    </row>
    <row r="910" spans="2:31" x14ac:dyDescent="0.3">
      <c r="B910" s="4" t="s">
        <v>93</v>
      </c>
      <c r="C910" s="4"/>
      <c r="D910" s="4"/>
      <c r="E910" s="45">
        <v>0</v>
      </c>
      <c r="F910" s="46">
        <v>0.45600000000000002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0.87999999999999978</v>
      </c>
      <c r="M910" s="45">
        <v>8.3000000000000078</v>
      </c>
      <c r="N910" s="46">
        <v>8.039666666666669</v>
      </c>
      <c r="O910" s="45">
        <v>6.1996666666666673</v>
      </c>
      <c r="P910" s="46">
        <v>6.2474999999999987</v>
      </c>
      <c r="Q910" s="45">
        <v>3.4270000000000018</v>
      </c>
      <c r="R910" s="46">
        <v>1.9721666666666675</v>
      </c>
      <c r="S910" s="45">
        <v>0.84250000000000036</v>
      </c>
      <c r="T910" s="46">
        <v>0</v>
      </c>
      <c r="U910" s="45">
        <v>0</v>
      </c>
      <c r="V910" s="46">
        <v>0</v>
      </c>
      <c r="W910" s="45">
        <v>0.17729999999999999</v>
      </c>
      <c r="X910" s="46">
        <v>0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32"/>
        <v>36.541800000000016</v>
      </c>
      <c r="AE910" s="58"/>
    </row>
    <row r="911" spans="2:31" x14ac:dyDescent="0.3">
      <c r="B911" s="4" t="s">
        <v>99</v>
      </c>
      <c r="C911" s="4"/>
      <c r="D911" s="4"/>
      <c r="E911" s="45">
        <v>0</v>
      </c>
      <c r="F911" s="46">
        <v>0.10183333333333321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0.67800000000000005</v>
      </c>
      <c r="M911" s="45">
        <v>0</v>
      </c>
      <c r="N911" s="46">
        <v>0</v>
      </c>
      <c r="O911" s="45">
        <v>0</v>
      </c>
      <c r="P911" s="46">
        <v>0</v>
      </c>
      <c r="Q911" s="45">
        <v>0</v>
      </c>
      <c r="R911" s="46">
        <v>0</v>
      </c>
      <c r="S911" s="45">
        <v>0</v>
      </c>
      <c r="T911" s="46">
        <v>0</v>
      </c>
      <c r="U911" s="45">
        <v>0</v>
      </c>
      <c r="V911" s="46">
        <v>0</v>
      </c>
      <c r="W911" s="45">
        <v>13.964899999999977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32"/>
        <v>14.744733333333309</v>
      </c>
      <c r="AE911" s="58"/>
    </row>
    <row r="912" spans="2:31" x14ac:dyDescent="0.3">
      <c r="B912" s="4" t="s">
        <v>100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2.6301666666666663</v>
      </c>
      <c r="M912" s="45">
        <v>15.161333333333337</v>
      </c>
      <c r="N912" s="46">
        <v>12.52233333333333</v>
      </c>
      <c r="O912" s="45">
        <v>0</v>
      </c>
      <c r="P912" s="46">
        <v>0</v>
      </c>
      <c r="Q912" s="45">
        <v>0</v>
      </c>
      <c r="R912" s="46">
        <v>0</v>
      </c>
      <c r="S912" s="45">
        <v>0</v>
      </c>
      <c r="T912" s="46">
        <v>0</v>
      </c>
      <c r="U912" s="45">
        <v>0</v>
      </c>
      <c r="V912" s="46">
        <v>0</v>
      </c>
      <c r="W912" s="45">
        <v>0</v>
      </c>
      <c r="X912" s="46">
        <v>0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32"/>
        <v>30.313833333333335</v>
      </c>
      <c r="AE912" s="58"/>
    </row>
    <row r="913" spans="2:31" x14ac:dyDescent="0.3">
      <c r="B913" s="4" t="s">
        <v>101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0.7</v>
      </c>
      <c r="M913" s="45">
        <v>4.9000000000000012</v>
      </c>
      <c r="N913" s="46">
        <v>8.1000000000000085</v>
      </c>
      <c r="O913" s="45">
        <v>12.399999999999986</v>
      </c>
      <c r="P913" s="46">
        <v>17.799999999999979</v>
      </c>
      <c r="Q913" s="45">
        <v>30.86783333333333</v>
      </c>
      <c r="R913" s="46">
        <v>27.720500000000005</v>
      </c>
      <c r="S913" s="45">
        <v>44.171833333333318</v>
      </c>
      <c r="T913" s="46">
        <v>63.181166666666677</v>
      </c>
      <c r="U913" s="45">
        <v>72.411499999999975</v>
      </c>
      <c r="V913" s="46">
        <v>70.352833333333336</v>
      </c>
      <c r="W913" s="45">
        <v>54.144333333333336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32"/>
        <v>406.74999999999994</v>
      </c>
      <c r="AE913" s="58"/>
    </row>
    <row r="914" spans="2:31" x14ac:dyDescent="0.3">
      <c r="B914" s="4" t="s">
        <v>102</v>
      </c>
      <c r="C914" s="4"/>
      <c r="D914" s="4"/>
      <c r="E914" s="45">
        <v>8.1798333333333328</v>
      </c>
      <c r="F914" s="46">
        <v>19.8445</v>
      </c>
      <c r="G914" s="45">
        <v>6.137666666666667</v>
      </c>
      <c r="H914" s="46">
        <v>0</v>
      </c>
      <c r="I914" s="45">
        <v>0</v>
      </c>
      <c r="J914" s="46">
        <v>0</v>
      </c>
      <c r="K914" s="45">
        <v>0</v>
      </c>
      <c r="L914" s="46">
        <v>9.6513333333333318</v>
      </c>
      <c r="M914" s="45">
        <v>47.547500000000007</v>
      </c>
      <c r="N914" s="46">
        <v>44.195833333333361</v>
      </c>
      <c r="O914" s="45">
        <v>38.473833333333339</v>
      </c>
      <c r="P914" s="46">
        <v>31.461666666666659</v>
      </c>
      <c r="Q914" s="45">
        <v>26.231999999999992</v>
      </c>
      <c r="R914" s="46">
        <v>22.505666666666666</v>
      </c>
      <c r="S914" s="45">
        <v>19.818999999999985</v>
      </c>
      <c r="T914" s="46">
        <v>19.016333333333328</v>
      </c>
      <c r="U914" s="45">
        <v>12.374833333333333</v>
      </c>
      <c r="V914" s="46">
        <v>12.846000000000005</v>
      </c>
      <c r="W914" s="45">
        <v>14.93200000000002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32"/>
        <v>333.21800000000002</v>
      </c>
      <c r="AE914" s="58"/>
    </row>
    <row r="915" spans="2:31" x14ac:dyDescent="0.3">
      <c r="B915" s="4" t="s">
        <v>109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0.20199999999999999</v>
      </c>
      <c r="M915" s="45">
        <v>1.950000000000002</v>
      </c>
      <c r="N915" s="46">
        <v>2.9099999999999997</v>
      </c>
      <c r="O915" s="45">
        <v>2.8786666666666672</v>
      </c>
      <c r="P915" s="46">
        <v>2.1559999999999993</v>
      </c>
      <c r="Q915" s="45">
        <v>6.79</v>
      </c>
      <c r="R915" s="46">
        <v>9.1928333333333345</v>
      </c>
      <c r="S915" s="45">
        <v>12.238333333333333</v>
      </c>
      <c r="T915" s="46">
        <v>5.9394999999999998</v>
      </c>
      <c r="U915" s="45">
        <v>0.79606666666666648</v>
      </c>
      <c r="V915" s="46">
        <v>3.9239666666666668</v>
      </c>
      <c r="W915" s="45">
        <v>12.931166666666668</v>
      </c>
      <c r="X915" s="46">
        <v>0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32"/>
        <v>61.908533333333345</v>
      </c>
      <c r="AE915" s="58"/>
    </row>
    <row r="916" spans="2:31" x14ac:dyDescent="0.3">
      <c r="B916" s="4" t="s">
        <v>115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</v>
      </c>
      <c r="M916" s="45">
        <v>0</v>
      </c>
      <c r="N916" s="46">
        <v>0</v>
      </c>
      <c r="O916" s="45">
        <v>0</v>
      </c>
      <c r="P916" s="46">
        <v>0</v>
      </c>
      <c r="Q916" s="45">
        <v>4.9120000000000026</v>
      </c>
      <c r="R916" s="46">
        <v>12.586666666666657</v>
      </c>
      <c r="S916" s="45">
        <v>25.349499999999988</v>
      </c>
      <c r="T916" s="46">
        <v>49.968833333333336</v>
      </c>
      <c r="U916" s="45">
        <v>58.518833333333347</v>
      </c>
      <c r="V916" s="46">
        <v>62.78866666666665</v>
      </c>
      <c r="W916" s="45">
        <v>63.596666666666628</v>
      </c>
      <c r="X916" s="46">
        <v>0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32"/>
        <v>277.72116666666659</v>
      </c>
      <c r="AE916" s="58"/>
    </row>
    <row r="917" spans="2:31" x14ac:dyDescent="0.3">
      <c r="B917" s="4" t="s">
        <v>121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</v>
      </c>
      <c r="M917" s="45">
        <v>0</v>
      </c>
      <c r="N917" s="46">
        <v>0</v>
      </c>
      <c r="O917" s="45">
        <v>0</v>
      </c>
      <c r="P917" s="46">
        <v>0</v>
      </c>
      <c r="Q917" s="45">
        <v>0</v>
      </c>
      <c r="R917" s="46">
        <v>0</v>
      </c>
      <c r="S917" s="45">
        <v>0</v>
      </c>
      <c r="T917" s="46">
        <v>0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32"/>
        <v>0</v>
      </c>
      <c r="AE917" s="58"/>
    </row>
    <row r="918" spans="2:31" x14ac:dyDescent="0.3">
      <c r="B918" s="4" t="s">
        <v>131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</v>
      </c>
      <c r="M918" s="45">
        <v>0</v>
      </c>
      <c r="N918" s="46">
        <v>0.18800000000000003</v>
      </c>
      <c r="O918" s="45">
        <v>9.1833333333333281E-2</v>
      </c>
      <c r="P918" s="46">
        <v>4.0999999999999988E-2</v>
      </c>
      <c r="Q918" s="45">
        <v>0</v>
      </c>
      <c r="R918" s="46">
        <v>0</v>
      </c>
      <c r="S918" s="45">
        <v>0</v>
      </c>
      <c r="T918" s="46">
        <v>0</v>
      </c>
      <c r="U918" s="45">
        <v>0</v>
      </c>
      <c r="V918" s="46">
        <v>0</v>
      </c>
      <c r="W918" s="45">
        <v>0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32"/>
        <v>0.3208333333333333</v>
      </c>
      <c r="AE918" s="58"/>
    </row>
    <row r="919" spans="2:31" x14ac:dyDescent="0.3">
      <c r="B919" s="4" t="s">
        <v>132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</v>
      </c>
      <c r="M919" s="45">
        <v>0</v>
      </c>
      <c r="N919" s="46">
        <v>0</v>
      </c>
      <c r="O919" s="45">
        <v>0</v>
      </c>
      <c r="P919" s="46">
        <v>0</v>
      </c>
      <c r="Q919" s="45">
        <v>0</v>
      </c>
      <c r="R919" s="46">
        <v>0</v>
      </c>
      <c r="S919" s="45">
        <v>0</v>
      </c>
      <c r="T919" s="46">
        <v>0</v>
      </c>
      <c r="U919" s="45">
        <v>0</v>
      </c>
      <c r="V919" s="46">
        <v>0</v>
      </c>
      <c r="W919" s="45">
        <v>0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32"/>
        <v>0</v>
      </c>
      <c r="AE919" s="58"/>
    </row>
    <row r="920" spans="2:31" x14ac:dyDescent="0.3">
      <c r="B920" s="12" t="s">
        <v>2</v>
      </c>
      <c r="C920" s="12"/>
      <c r="D920" s="12"/>
      <c r="E920" s="13">
        <f>SUM(E872:E919)</f>
        <v>25.002000000000002</v>
      </c>
      <c r="F920" s="13">
        <f t="shared" ref="F920:AB920" si="33">SUM(F872:F919)</f>
        <v>39.974499999999992</v>
      </c>
      <c r="G920" s="13">
        <f t="shared" si="33"/>
        <v>8.3841666666666672</v>
      </c>
      <c r="H920" s="13">
        <f t="shared" si="33"/>
        <v>0</v>
      </c>
      <c r="I920" s="13">
        <f t="shared" si="33"/>
        <v>0</v>
      </c>
      <c r="J920" s="13">
        <f t="shared" si="33"/>
        <v>0</v>
      </c>
      <c r="K920" s="13">
        <f t="shared" si="33"/>
        <v>0</v>
      </c>
      <c r="L920" s="13">
        <f t="shared" si="33"/>
        <v>44.224666666666671</v>
      </c>
      <c r="M920" s="13">
        <f t="shared" si="33"/>
        <v>276.5236666666666</v>
      </c>
      <c r="N920" s="13">
        <f t="shared" si="33"/>
        <v>239.59816666666666</v>
      </c>
      <c r="O920" s="13">
        <f t="shared" si="33"/>
        <v>183.76050000000004</v>
      </c>
      <c r="P920" s="13">
        <f t="shared" si="33"/>
        <v>207.33983333333327</v>
      </c>
      <c r="Q920" s="13">
        <f t="shared" si="33"/>
        <v>282.22366666666653</v>
      </c>
      <c r="R920" s="13">
        <f t="shared" si="33"/>
        <v>415.09716666666679</v>
      </c>
      <c r="S920" s="13">
        <f t="shared" si="33"/>
        <v>575.38116666666679</v>
      </c>
      <c r="T920" s="13">
        <f t="shared" si="33"/>
        <v>611.03841999999997</v>
      </c>
      <c r="U920" s="13">
        <f t="shared" si="33"/>
        <v>641.50851666666654</v>
      </c>
      <c r="V920" s="13">
        <f t="shared" si="33"/>
        <v>708.58223999999996</v>
      </c>
      <c r="W920" s="13">
        <f t="shared" si="33"/>
        <v>812.77664333333303</v>
      </c>
      <c r="X920" s="13">
        <f t="shared" si="33"/>
        <v>0</v>
      </c>
      <c r="Y920" s="13">
        <f t="shared" si="33"/>
        <v>0</v>
      </c>
      <c r="Z920" s="13">
        <f t="shared" si="33"/>
        <v>0</v>
      </c>
      <c r="AA920" s="13">
        <f t="shared" si="33"/>
        <v>0</v>
      </c>
      <c r="AB920" s="13">
        <f t="shared" si="33"/>
        <v>0</v>
      </c>
      <c r="AC920" s="111">
        <f>SUM(AC872:AE919)</f>
        <v>5071.4153200000001</v>
      </c>
      <c r="AD920" s="111"/>
      <c r="AE920" s="111"/>
    </row>
    <row r="923" spans="2:31" x14ac:dyDescent="0.3">
      <c r="B923" s="8">
        <f>'Resumen-Mensual'!$V$24</f>
        <v>45583</v>
      </c>
    </row>
    <row r="924" spans="2:31" x14ac:dyDescent="0.3">
      <c r="B924" s="8"/>
    </row>
    <row r="925" spans="2:31" x14ac:dyDescent="0.3">
      <c r="B925" s="9" t="s">
        <v>81</v>
      </c>
      <c r="C925" s="10"/>
      <c r="D925" s="10"/>
      <c r="E925" s="11">
        <v>1</v>
      </c>
      <c r="F925" s="11">
        <v>2</v>
      </c>
      <c r="G925" s="11">
        <v>3</v>
      </c>
      <c r="H925" s="11">
        <v>4</v>
      </c>
      <c r="I925" s="11">
        <v>5</v>
      </c>
      <c r="J925" s="11">
        <v>6</v>
      </c>
      <c r="K925" s="11">
        <v>7</v>
      </c>
      <c r="L925" s="11">
        <v>8</v>
      </c>
      <c r="M925" s="11">
        <v>9</v>
      </c>
      <c r="N925" s="11">
        <v>10</v>
      </c>
      <c r="O925" s="11">
        <v>11</v>
      </c>
      <c r="P925" s="11">
        <v>12</v>
      </c>
      <c r="Q925" s="11">
        <v>13</v>
      </c>
      <c r="R925" s="11">
        <v>14</v>
      </c>
      <c r="S925" s="11">
        <v>15</v>
      </c>
      <c r="T925" s="11">
        <v>16</v>
      </c>
      <c r="U925" s="11">
        <v>17</v>
      </c>
      <c r="V925" s="11">
        <v>18</v>
      </c>
      <c r="W925" s="11">
        <v>19</v>
      </c>
      <c r="X925" s="11">
        <v>20</v>
      </c>
      <c r="Y925" s="11">
        <v>21</v>
      </c>
      <c r="Z925" s="11">
        <v>22</v>
      </c>
      <c r="AA925" s="11">
        <v>23</v>
      </c>
      <c r="AB925" s="11">
        <v>24</v>
      </c>
      <c r="AC925" s="94" t="s">
        <v>2</v>
      </c>
      <c r="AD925" s="94"/>
      <c r="AE925" s="94"/>
    </row>
    <row r="926" spans="2:31" x14ac:dyDescent="0.3">
      <c r="B926" s="14" t="s">
        <v>4</v>
      </c>
      <c r="C926" s="49"/>
      <c r="D926" s="49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0</v>
      </c>
      <c r="M926" s="45">
        <v>94.29</v>
      </c>
      <c r="N926" s="46">
        <v>116.62</v>
      </c>
      <c r="O926" s="45">
        <v>16.440000000000001</v>
      </c>
      <c r="P926" s="46">
        <v>0.78</v>
      </c>
      <c r="Q926" s="45">
        <v>5.37</v>
      </c>
      <c r="R926" s="46">
        <v>1.99</v>
      </c>
      <c r="S926" s="45">
        <v>1.7</v>
      </c>
      <c r="T926" s="46">
        <v>1.6</v>
      </c>
      <c r="U926" s="45">
        <v>32.86</v>
      </c>
      <c r="V926" s="46">
        <v>36.76</v>
      </c>
      <c r="W926" s="45">
        <v>51.26</v>
      </c>
      <c r="X926" s="46">
        <v>22.49</v>
      </c>
      <c r="Y926" s="45">
        <v>0</v>
      </c>
      <c r="Z926" s="46">
        <v>0</v>
      </c>
      <c r="AA926" s="45">
        <v>0</v>
      </c>
      <c r="AB926" s="46">
        <v>0</v>
      </c>
      <c r="AC926" s="60"/>
      <c r="AD926" s="61">
        <f>SUM(E926:AB926)</f>
        <v>382.16</v>
      </c>
      <c r="AE926" s="60"/>
    </row>
    <row r="927" spans="2:31" x14ac:dyDescent="0.3">
      <c r="B927" s="14" t="s">
        <v>5</v>
      </c>
      <c r="C927" s="14"/>
      <c r="D927" s="1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0</v>
      </c>
      <c r="M927" s="45">
        <v>14.03</v>
      </c>
      <c r="N927" s="46">
        <v>15.7</v>
      </c>
      <c r="O927" s="45">
        <v>19.649999999999999</v>
      </c>
      <c r="P927" s="46">
        <v>11.14</v>
      </c>
      <c r="Q927" s="45">
        <v>6.88</v>
      </c>
      <c r="R927" s="46">
        <v>13.59</v>
      </c>
      <c r="S927" s="45">
        <v>9.06</v>
      </c>
      <c r="T927" s="46">
        <v>20.079999999999998</v>
      </c>
      <c r="U927" s="45">
        <v>30.17</v>
      </c>
      <c r="V927" s="46">
        <v>35.54</v>
      </c>
      <c r="W927" s="45">
        <v>38.22</v>
      </c>
      <c r="X927" s="46">
        <v>5.17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>SUM(E927:AB927)</f>
        <v>219.23</v>
      </c>
      <c r="AE927" s="58"/>
    </row>
    <row r="928" spans="2:31" x14ac:dyDescent="0.3">
      <c r="B928" s="14" t="s">
        <v>6</v>
      </c>
      <c r="C928" s="14"/>
      <c r="D928" s="1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3.47</v>
      </c>
      <c r="M928" s="45">
        <v>19.600000000000001</v>
      </c>
      <c r="N928" s="46">
        <v>14.52</v>
      </c>
      <c r="O928" s="45">
        <v>8.5299999999999994</v>
      </c>
      <c r="P928" s="46">
        <v>6.02</v>
      </c>
      <c r="Q928" s="45">
        <v>8.7100000000000009</v>
      </c>
      <c r="R928" s="46">
        <v>26.53</v>
      </c>
      <c r="S928" s="45">
        <v>51.38</v>
      </c>
      <c r="T928" s="46">
        <v>26.36</v>
      </c>
      <c r="U928" s="45">
        <v>24.35</v>
      </c>
      <c r="V928" s="46">
        <v>27.54</v>
      </c>
      <c r="W928" s="45">
        <v>63.47</v>
      </c>
      <c r="X928" s="46">
        <v>23.75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ref="AD928:AD973" si="34">SUM(E928:AB928)</f>
        <v>304.23</v>
      </c>
      <c r="AE928" s="58"/>
    </row>
    <row r="929" spans="2:31" x14ac:dyDescent="0.3">
      <c r="B929" s="14" t="s">
        <v>106</v>
      </c>
      <c r="C929" s="14"/>
      <c r="D929" s="1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0.51</v>
      </c>
      <c r="M929" s="45">
        <v>1.76</v>
      </c>
      <c r="N929" s="46">
        <v>1.48</v>
      </c>
      <c r="O929" s="45">
        <v>3.13</v>
      </c>
      <c r="P929" s="46">
        <v>6.37</v>
      </c>
      <c r="Q929" s="45">
        <v>11.1</v>
      </c>
      <c r="R929" s="46">
        <v>90.5</v>
      </c>
      <c r="S929" s="45">
        <v>126.89</v>
      </c>
      <c r="T929" s="46">
        <v>106.2</v>
      </c>
      <c r="U929" s="45">
        <v>95.36</v>
      </c>
      <c r="V929" s="46">
        <v>99.17</v>
      </c>
      <c r="W929" s="45">
        <v>79.66</v>
      </c>
      <c r="X929" s="46">
        <v>35.82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34"/>
        <v>657.95</v>
      </c>
      <c r="AE929" s="58"/>
    </row>
    <row r="930" spans="2:31" x14ac:dyDescent="0.3">
      <c r="B930" s="14" t="s">
        <v>7</v>
      </c>
      <c r="C930" s="14"/>
      <c r="D930" s="1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0</v>
      </c>
      <c r="M930" s="45">
        <v>0</v>
      </c>
      <c r="N930" s="46">
        <v>0.19</v>
      </c>
      <c r="O930" s="45">
        <v>0.84</v>
      </c>
      <c r="P930" s="46">
        <v>0.84</v>
      </c>
      <c r="Q930" s="45">
        <v>7.56</v>
      </c>
      <c r="R930" s="46">
        <v>53.46</v>
      </c>
      <c r="S930" s="45">
        <v>109.84</v>
      </c>
      <c r="T930" s="46">
        <v>106.68</v>
      </c>
      <c r="U930" s="45">
        <v>90.53</v>
      </c>
      <c r="V930" s="46">
        <v>88.64</v>
      </c>
      <c r="W930" s="45">
        <v>102.11</v>
      </c>
      <c r="X930" s="46">
        <v>36.08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34"/>
        <v>596.7700000000001</v>
      </c>
      <c r="AE930" s="58"/>
    </row>
    <row r="931" spans="2:31" x14ac:dyDescent="0.3">
      <c r="B931" s="14" t="s">
        <v>8</v>
      </c>
      <c r="C931" s="14"/>
      <c r="D931" s="1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1.73</v>
      </c>
      <c r="M931" s="45">
        <v>10.44</v>
      </c>
      <c r="N931" s="46">
        <v>9.4600000000000009</v>
      </c>
      <c r="O931" s="45">
        <v>7.18</v>
      </c>
      <c r="P931" s="46">
        <v>0.33</v>
      </c>
      <c r="Q931" s="45">
        <v>1.87</v>
      </c>
      <c r="R931" s="46">
        <v>13.03</v>
      </c>
      <c r="S931" s="45">
        <v>17.53</v>
      </c>
      <c r="T931" s="46">
        <v>14.85</v>
      </c>
      <c r="U931" s="45">
        <v>9.91</v>
      </c>
      <c r="V931" s="46">
        <v>25.73</v>
      </c>
      <c r="W931" s="45">
        <v>12.02</v>
      </c>
      <c r="X931" s="46">
        <v>2.52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34"/>
        <v>126.6</v>
      </c>
      <c r="AE931" s="58"/>
    </row>
    <row r="932" spans="2:31" x14ac:dyDescent="0.3">
      <c r="B932" s="14" t="s">
        <v>9</v>
      </c>
      <c r="C932" s="14"/>
      <c r="D932" s="1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0.04</v>
      </c>
      <c r="M932" s="45">
        <v>8.52</v>
      </c>
      <c r="N932" s="46">
        <v>0</v>
      </c>
      <c r="O932" s="45">
        <v>0</v>
      </c>
      <c r="P932" s="46">
        <v>0</v>
      </c>
      <c r="Q932" s="45">
        <v>0</v>
      </c>
      <c r="R932" s="46">
        <v>0</v>
      </c>
      <c r="S932" s="45">
        <v>0</v>
      </c>
      <c r="T932" s="46">
        <v>0.67</v>
      </c>
      <c r="U932" s="45">
        <v>1.97</v>
      </c>
      <c r="V932" s="46">
        <v>0.34</v>
      </c>
      <c r="W932" s="45">
        <v>12.32</v>
      </c>
      <c r="X932" s="46">
        <v>19.29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34"/>
        <v>43.15</v>
      </c>
      <c r="AE932" s="58"/>
    </row>
    <row r="933" spans="2:31" x14ac:dyDescent="0.3">
      <c r="B933" s="14" t="s">
        <v>10</v>
      </c>
      <c r="C933" s="14"/>
      <c r="D933" s="1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0.57999999999999996</v>
      </c>
      <c r="M933" s="45">
        <v>2.64</v>
      </c>
      <c r="N933" s="46">
        <v>15.05</v>
      </c>
      <c r="O933" s="45">
        <v>13.51</v>
      </c>
      <c r="P933" s="46">
        <v>9.4499999999999993</v>
      </c>
      <c r="Q933" s="45">
        <v>4.41</v>
      </c>
      <c r="R933" s="46">
        <v>0.32</v>
      </c>
      <c r="S933" s="45">
        <v>0</v>
      </c>
      <c r="T933" s="46">
        <v>0</v>
      </c>
      <c r="U933" s="45">
        <v>0</v>
      </c>
      <c r="V933" s="46">
        <v>0</v>
      </c>
      <c r="W933" s="45">
        <v>4.26</v>
      </c>
      <c r="X933" s="46">
        <v>3.86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34"/>
        <v>54.08</v>
      </c>
      <c r="AE933" s="58"/>
    </row>
    <row r="934" spans="2:31" x14ac:dyDescent="0.3">
      <c r="B934" s="14" t="s">
        <v>11</v>
      </c>
      <c r="C934" s="14"/>
      <c r="D934" s="1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1.65</v>
      </c>
      <c r="M934" s="45">
        <v>6.13</v>
      </c>
      <c r="N934" s="46">
        <v>14.25</v>
      </c>
      <c r="O934" s="45">
        <v>10.88</v>
      </c>
      <c r="P934" s="46">
        <v>7.41</v>
      </c>
      <c r="Q934" s="45">
        <v>7.29</v>
      </c>
      <c r="R934" s="46">
        <v>11.55</v>
      </c>
      <c r="S934" s="45">
        <v>14.22</v>
      </c>
      <c r="T934" s="46">
        <v>15.18</v>
      </c>
      <c r="U934" s="45">
        <v>16.91</v>
      </c>
      <c r="V934" s="46">
        <v>20.53</v>
      </c>
      <c r="W934" s="45">
        <v>27.03</v>
      </c>
      <c r="X934" s="46">
        <v>5.6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34"/>
        <v>158.63</v>
      </c>
      <c r="AE934" s="58"/>
    </row>
    <row r="935" spans="2:31" x14ac:dyDescent="0.3">
      <c r="B935" s="14" t="s">
        <v>12</v>
      </c>
      <c r="C935" s="14"/>
      <c r="D935" s="1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0.57999999999999996</v>
      </c>
      <c r="M935" s="45">
        <v>2.5099999999999998</v>
      </c>
      <c r="N935" s="46">
        <v>10.26</v>
      </c>
      <c r="O935" s="45">
        <v>13.22</v>
      </c>
      <c r="P935" s="46">
        <v>1.23</v>
      </c>
      <c r="Q935" s="45">
        <v>1.53</v>
      </c>
      <c r="R935" s="46">
        <v>0.01</v>
      </c>
      <c r="S935" s="45">
        <v>0</v>
      </c>
      <c r="T935" s="46">
        <v>0</v>
      </c>
      <c r="U935" s="45">
        <v>0</v>
      </c>
      <c r="V935" s="46">
        <v>0.16</v>
      </c>
      <c r="W935" s="45">
        <v>6.85</v>
      </c>
      <c r="X935" s="46">
        <v>5.59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34"/>
        <v>41.94</v>
      </c>
      <c r="AE935" s="58"/>
    </row>
    <row r="936" spans="2:31" x14ac:dyDescent="0.3">
      <c r="B936" s="14" t="s">
        <v>13</v>
      </c>
      <c r="C936" s="14"/>
      <c r="D936" s="1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0</v>
      </c>
      <c r="N936" s="46">
        <v>14.01</v>
      </c>
      <c r="O936" s="45">
        <v>17.57</v>
      </c>
      <c r="P936" s="46">
        <v>19.98</v>
      </c>
      <c r="Q936" s="45">
        <v>5.78</v>
      </c>
      <c r="R936" s="46">
        <v>3.17</v>
      </c>
      <c r="S936" s="45">
        <v>2.95</v>
      </c>
      <c r="T936" s="46">
        <v>0</v>
      </c>
      <c r="U936" s="45">
        <v>0</v>
      </c>
      <c r="V936" s="46">
        <v>0</v>
      </c>
      <c r="W936" s="45">
        <v>7.08</v>
      </c>
      <c r="X936" s="46">
        <v>3.36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 t="shared" si="34"/>
        <v>73.900000000000006</v>
      </c>
      <c r="AE936" s="58"/>
    </row>
    <row r="937" spans="2:31" x14ac:dyDescent="0.3">
      <c r="B937" s="14" t="s">
        <v>14</v>
      </c>
      <c r="C937" s="14"/>
      <c r="D937" s="1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0</v>
      </c>
      <c r="O937" s="45">
        <v>0</v>
      </c>
      <c r="P937" s="46">
        <v>0</v>
      </c>
      <c r="Q937" s="45">
        <v>0</v>
      </c>
      <c r="R937" s="46">
        <v>0</v>
      </c>
      <c r="S937" s="45">
        <v>0</v>
      </c>
      <c r="T937" s="46">
        <v>0</v>
      </c>
      <c r="U937" s="45">
        <v>0</v>
      </c>
      <c r="V937" s="46">
        <v>0</v>
      </c>
      <c r="W937" s="45">
        <v>0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 t="shared" si="34"/>
        <v>0</v>
      </c>
      <c r="AE937" s="58"/>
    </row>
    <row r="938" spans="2:31" x14ac:dyDescent="0.3">
      <c r="B938" s="14" t="s">
        <v>15</v>
      </c>
      <c r="C938" s="14"/>
      <c r="D938" s="14"/>
      <c r="E938" s="45">
        <v>0</v>
      </c>
      <c r="F938" s="46">
        <v>0</v>
      </c>
      <c r="G938" s="45">
        <v>0</v>
      </c>
      <c r="H938" s="46">
        <v>0</v>
      </c>
      <c r="I938" s="45">
        <v>0</v>
      </c>
      <c r="J938" s="46">
        <v>0</v>
      </c>
      <c r="K938" s="45">
        <v>0</v>
      </c>
      <c r="L938" s="46">
        <v>0</v>
      </c>
      <c r="M938" s="45">
        <v>6.63</v>
      </c>
      <c r="N938" s="46">
        <v>18.54</v>
      </c>
      <c r="O938" s="45">
        <v>17.55</v>
      </c>
      <c r="P938" s="46">
        <v>0</v>
      </c>
      <c r="Q938" s="45">
        <v>0</v>
      </c>
      <c r="R938" s="46">
        <v>0</v>
      </c>
      <c r="S938" s="45">
        <v>0</v>
      </c>
      <c r="T938" s="46">
        <v>0</v>
      </c>
      <c r="U938" s="45">
        <v>0</v>
      </c>
      <c r="V938" s="46">
        <v>0</v>
      </c>
      <c r="W938" s="45">
        <v>4</v>
      </c>
      <c r="X938" s="46">
        <v>1.44</v>
      </c>
      <c r="Y938" s="45">
        <v>0</v>
      </c>
      <c r="Z938" s="46">
        <v>0</v>
      </c>
      <c r="AA938" s="45">
        <v>0</v>
      </c>
      <c r="AB938" s="46">
        <v>0</v>
      </c>
      <c r="AC938" s="58"/>
      <c r="AD938" s="59">
        <f t="shared" si="34"/>
        <v>48.16</v>
      </c>
      <c r="AE938" s="58"/>
    </row>
    <row r="939" spans="2:31" x14ac:dyDescent="0.3">
      <c r="B939" s="14" t="s">
        <v>16</v>
      </c>
      <c r="C939" s="14"/>
      <c r="D939" s="14"/>
      <c r="E939" s="45">
        <v>0</v>
      </c>
      <c r="F939" s="46">
        <v>0</v>
      </c>
      <c r="G939" s="45">
        <v>0</v>
      </c>
      <c r="H939" s="46">
        <v>0</v>
      </c>
      <c r="I939" s="45">
        <v>0</v>
      </c>
      <c r="J939" s="46">
        <v>0</v>
      </c>
      <c r="K939" s="45">
        <v>0</v>
      </c>
      <c r="L939" s="46">
        <v>0.88</v>
      </c>
      <c r="M939" s="45">
        <v>14.25</v>
      </c>
      <c r="N939" s="46">
        <v>15.04</v>
      </c>
      <c r="O939" s="45">
        <v>11.77</v>
      </c>
      <c r="P939" s="46">
        <v>8.4</v>
      </c>
      <c r="Q939" s="45">
        <v>3.91</v>
      </c>
      <c r="R939" s="46">
        <v>2.69</v>
      </c>
      <c r="S939" s="45">
        <v>4.95</v>
      </c>
      <c r="T939" s="46">
        <v>4.3499999999999996</v>
      </c>
      <c r="U939" s="45">
        <v>4.46</v>
      </c>
      <c r="V939" s="46">
        <v>6.28</v>
      </c>
      <c r="W939" s="45">
        <v>12.93</v>
      </c>
      <c r="X939" s="46">
        <v>6.88</v>
      </c>
      <c r="Y939" s="45">
        <v>0</v>
      </c>
      <c r="Z939" s="46">
        <v>0</v>
      </c>
      <c r="AA939" s="45">
        <v>0</v>
      </c>
      <c r="AB939" s="46">
        <v>0</v>
      </c>
      <c r="AC939" s="58"/>
      <c r="AD939" s="59">
        <f t="shared" si="34"/>
        <v>96.789999999999992</v>
      </c>
      <c r="AE939" s="58"/>
    </row>
    <row r="940" spans="2:31" x14ac:dyDescent="0.3">
      <c r="B940" s="14" t="s">
        <v>17</v>
      </c>
      <c r="C940" s="14"/>
      <c r="D940" s="14"/>
      <c r="E940" s="45">
        <v>0</v>
      </c>
      <c r="F940" s="46">
        <v>0</v>
      </c>
      <c r="G940" s="45">
        <v>0</v>
      </c>
      <c r="H940" s="46">
        <v>0</v>
      </c>
      <c r="I940" s="45">
        <v>0</v>
      </c>
      <c r="J940" s="46">
        <v>0</v>
      </c>
      <c r="K940" s="45">
        <v>0</v>
      </c>
      <c r="L940" s="46">
        <v>0.4</v>
      </c>
      <c r="M940" s="45">
        <v>8.2200000000000006</v>
      </c>
      <c r="N940" s="46">
        <v>6.82</v>
      </c>
      <c r="O940" s="45">
        <v>8.07</v>
      </c>
      <c r="P940" s="46">
        <v>6.97</v>
      </c>
      <c r="Q940" s="45">
        <v>7.75</v>
      </c>
      <c r="R940" s="46">
        <v>2.84</v>
      </c>
      <c r="S940" s="45">
        <v>9.42</v>
      </c>
      <c r="T940" s="46">
        <v>9.7899999999999991</v>
      </c>
      <c r="U940" s="45">
        <v>8.65</v>
      </c>
      <c r="V940" s="46">
        <v>20.440000000000001</v>
      </c>
      <c r="W940" s="45">
        <v>22.06</v>
      </c>
      <c r="X940" s="46">
        <v>6.2</v>
      </c>
      <c r="Y940" s="45">
        <v>0</v>
      </c>
      <c r="Z940" s="46">
        <v>0</v>
      </c>
      <c r="AA940" s="45">
        <v>0</v>
      </c>
      <c r="AB940" s="46">
        <v>0</v>
      </c>
      <c r="AC940" s="58"/>
      <c r="AD940" s="59">
        <f t="shared" si="34"/>
        <v>117.63000000000001</v>
      </c>
      <c r="AE940" s="58"/>
    </row>
    <row r="941" spans="2:31" x14ac:dyDescent="0.3">
      <c r="B941" s="14" t="s">
        <v>18</v>
      </c>
      <c r="C941" s="14"/>
      <c r="D941" s="14"/>
      <c r="E941" s="45">
        <v>0</v>
      </c>
      <c r="F941" s="46">
        <v>0</v>
      </c>
      <c r="G941" s="45">
        <v>0</v>
      </c>
      <c r="H941" s="46">
        <v>0</v>
      </c>
      <c r="I941" s="45">
        <v>0</v>
      </c>
      <c r="J941" s="46">
        <v>0</v>
      </c>
      <c r="K941" s="45">
        <v>0</v>
      </c>
      <c r="L941" s="46">
        <v>1.78</v>
      </c>
      <c r="M941" s="45">
        <v>2.81</v>
      </c>
      <c r="N941" s="46">
        <v>4.99</v>
      </c>
      <c r="O941" s="45">
        <v>0.79</v>
      </c>
      <c r="P941" s="46">
        <v>3.78</v>
      </c>
      <c r="Q941" s="45">
        <v>2.21</v>
      </c>
      <c r="R941" s="46">
        <v>0</v>
      </c>
      <c r="S941" s="45">
        <v>0</v>
      </c>
      <c r="T941" s="46">
        <v>0</v>
      </c>
      <c r="U941" s="45">
        <v>0</v>
      </c>
      <c r="V941" s="46">
        <v>0</v>
      </c>
      <c r="W941" s="45">
        <v>0</v>
      </c>
      <c r="X941" s="46">
        <v>0</v>
      </c>
      <c r="Y941" s="45">
        <v>0</v>
      </c>
      <c r="Z941" s="46">
        <v>0</v>
      </c>
      <c r="AA941" s="45">
        <v>0</v>
      </c>
      <c r="AB941" s="46">
        <v>0</v>
      </c>
      <c r="AC941" s="58"/>
      <c r="AD941" s="59">
        <f t="shared" si="34"/>
        <v>16.36</v>
      </c>
      <c r="AE941" s="58"/>
    </row>
    <row r="942" spans="2:31" x14ac:dyDescent="0.3">
      <c r="B942" s="14" t="s">
        <v>19</v>
      </c>
      <c r="C942" s="14"/>
      <c r="D942" s="14"/>
      <c r="E942" s="45">
        <v>0</v>
      </c>
      <c r="F942" s="46">
        <v>0</v>
      </c>
      <c r="G942" s="45">
        <v>0</v>
      </c>
      <c r="H942" s="46">
        <v>0</v>
      </c>
      <c r="I942" s="45">
        <v>0</v>
      </c>
      <c r="J942" s="46">
        <v>0</v>
      </c>
      <c r="K942" s="45">
        <v>0</v>
      </c>
      <c r="L942" s="46">
        <v>2.0099999999999998</v>
      </c>
      <c r="M942" s="45">
        <v>13.62</v>
      </c>
      <c r="N942" s="46">
        <v>14.3</v>
      </c>
      <c r="O942" s="45">
        <v>12.76</v>
      </c>
      <c r="P942" s="46">
        <v>18.010000000000002</v>
      </c>
      <c r="Q942" s="45">
        <v>5.41</v>
      </c>
      <c r="R942" s="46">
        <v>0</v>
      </c>
      <c r="S942" s="45">
        <v>0</v>
      </c>
      <c r="T942" s="46">
        <v>0</v>
      </c>
      <c r="U942" s="45">
        <v>0</v>
      </c>
      <c r="V942" s="46">
        <v>0</v>
      </c>
      <c r="W942" s="45">
        <v>0</v>
      </c>
      <c r="X942" s="46">
        <v>0.08</v>
      </c>
      <c r="Y942" s="45">
        <v>0</v>
      </c>
      <c r="Z942" s="46">
        <v>0</v>
      </c>
      <c r="AA942" s="45">
        <v>0</v>
      </c>
      <c r="AB942" s="46">
        <v>0</v>
      </c>
      <c r="AC942" s="58"/>
      <c r="AD942" s="59">
        <f t="shared" si="34"/>
        <v>66.19</v>
      </c>
      <c r="AE942" s="58"/>
    </row>
    <row r="943" spans="2:31" x14ac:dyDescent="0.3">
      <c r="B943" s="4" t="s">
        <v>20</v>
      </c>
      <c r="C943" s="4"/>
      <c r="D943" s="4"/>
      <c r="E943" s="45">
        <v>0</v>
      </c>
      <c r="F943" s="46">
        <v>0</v>
      </c>
      <c r="G943" s="45">
        <v>0</v>
      </c>
      <c r="H943" s="46">
        <v>0</v>
      </c>
      <c r="I943" s="45">
        <v>0</v>
      </c>
      <c r="J943" s="46">
        <v>0</v>
      </c>
      <c r="K943" s="45">
        <v>0</v>
      </c>
      <c r="L943" s="46">
        <v>0.6</v>
      </c>
      <c r="M943" s="45">
        <v>4.96</v>
      </c>
      <c r="N943" s="46">
        <v>4.3499999999999996</v>
      </c>
      <c r="O943" s="45">
        <v>2.06</v>
      </c>
      <c r="P943" s="46">
        <v>2.58</v>
      </c>
      <c r="Q943" s="45">
        <v>4.16</v>
      </c>
      <c r="R943" s="46">
        <v>6.58</v>
      </c>
      <c r="S943" s="45">
        <v>8.89</v>
      </c>
      <c r="T943" s="46">
        <v>8.31</v>
      </c>
      <c r="U943" s="45">
        <v>7.1</v>
      </c>
      <c r="V943" s="46">
        <v>0.7</v>
      </c>
      <c r="W943" s="45">
        <v>0</v>
      </c>
      <c r="X943" s="46">
        <v>0.45</v>
      </c>
      <c r="Y943" s="45">
        <v>0</v>
      </c>
      <c r="Z943" s="46">
        <v>0</v>
      </c>
      <c r="AA943" s="45">
        <v>0</v>
      </c>
      <c r="AB943" s="46">
        <v>0</v>
      </c>
      <c r="AC943" s="58"/>
      <c r="AD943" s="59">
        <f t="shared" si="34"/>
        <v>50.740000000000009</v>
      </c>
      <c r="AE943" s="58"/>
    </row>
    <row r="944" spans="2:31" x14ac:dyDescent="0.3">
      <c r="B944" s="4" t="s">
        <v>21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0</v>
      </c>
      <c r="M944" s="45">
        <v>0.2</v>
      </c>
      <c r="N944" s="46">
        <v>0</v>
      </c>
      <c r="O944" s="45">
        <v>0.02</v>
      </c>
      <c r="P944" s="46">
        <v>0.38</v>
      </c>
      <c r="Q944" s="45">
        <v>0.43</v>
      </c>
      <c r="R944" s="46">
        <v>0</v>
      </c>
      <c r="S944" s="45">
        <v>0</v>
      </c>
      <c r="T944" s="46">
        <v>0</v>
      </c>
      <c r="U944" s="45">
        <v>0</v>
      </c>
      <c r="V944" s="46">
        <v>0</v>
      </c>
      <c r="W944" s="45">
        <v>0</v>
      </c>
      <c r="X944" s="46">
        <v>0.28999999999999998</v>
      </c>
      <c r="Y944" s="45">
        <v>0</v>
      </c>
      <c r="Z944" s="46">
        <v>0</v>
      </c>
      <c r="AA944" s="45">
        <v>0</v>
      </c>
      <c r="AB944" s="46">
        <v>0</v>
      </c>
      <c r="AC944" s="58"/>
      <c r="AD944" s="59">
        <f t="shared" si="34"/>
        <v>1.32</v>
      </c>
      <c r="AE944" s="58"/>
    </row>
    <row r="945" spans="2:31" x14ac:dyDescent="0.3">
      <c r="B945" s="4" t="s">
        <v>22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</v>
      </c>
      <c r="M945" s="45">
        <v>0</v>
      </c>
      <c r="N945" s="46">
        <v>0</v>
      </c>
      <c r="O945" s="45">
        <v>0.02</v>
      </c>
      <c r="P945" s="46">
        <v>0.87</v>
      </c>
      <c r="Q945" s="45">
        <v>0.43</v>
      </c>
      <c r="R945" s="46">
        <v>0.68</v>
      </c>
      <c r="S945" s="45">
        <v>0.98</v>
      </c>
      <c r="T945" s="46">
        <v>0.01</v>
      </c>
      <c r="U945" s="45">
        <v>0.04</v>
      </c>
      <c r="V945" s="46">
        <v>0.12</v>
      </c>
      <c r="W945" s="45">
        <v>0</v>
      </c>
      <c r="X945" s="46">
        <v>0.02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 t="shared" si="34"/>
        <v>3.17</v>
      </c>
      <c r="AE945" s="58"/>
    </row>
    <row r="946" spans="2:31" x14ac:dyDescent="0.3">
      <c r="B946" s="4" t="s">
        <v>23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</v>
      </c>
      <c r="M946" s="45">
        <v>0.01</v>
      </c>
      <c r="N946" s="46">
        <v>0</v>
      </c>
      <c r="O946" s="45">
        <v>0.15</v>
      </c>
      <c r="P946" s="46">
        <v>3.11</v>
      </c>
      <c r="Q946" s="45">
        <v>2.7</v>
      </c>
      <c r="R946" s="46">
        <v>5.99</v>
      </c>
      <c r="S946" s="45">
        <v>4.42</v>
      </c>
      <c r="T946" s="46">
        <v>0.12</v>
      </c>
      <c r="U946" s="45">
        <v>0.33</v>
      </c>
      <c r="V946" s="46">
        <v>0.23</v>
      </c>
      <c r="W946" s="45">
        <v>5.4</v>
      </c>
      <c r="X946" s="46">
        <v>2.61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si="34"/>
        <v>25.07</v>
      </c>
      <c r="AE946" s="58"/>
    </row>
    <row r="947" spans="2:31" x14ac:dyDescent="0.3">
      <c r="B947" s="4" t="s">
        <v>24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0.18</v>
      </c>
      <c r="M947" s="45">
        <v>0.16</v>
      </c>
      <c r="N947" s="46">
        <v>1.44</v>
      </c>
      <c r="O947" s="45">
        <v>0.65</v>
      </c>
      <c r="P947" s="46">
        <v>0.11</v>
      </c>
      <c r="Q947" s="45">
        <v>0</v>
      </c>
      <c r="R947" s="46">
        <v>0</v>
      </c>
      <c r="S947" s="45">
        <v>0.69</v>
      </c>
      <c r="T947" s="46">
        <v>0</v>
      </c>
      <c r="U947" s="45">
        <v>0</v>
      </c>
      <c r="V947" s="46">
        <v>0.05</v>
      </c>
      <c r="W947" s="45">
        <v>0</v>
      </c>
      <c r="X947" s="46">
        <v>0.12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34"/>
        <v>3.3999999999999995</v>
      </c>
      <c r="AE947" s="58"/>
    </row>
    <row r="948" spans="2:31" x14ac:dyDescent="0.3">
      <c r="B948" s="4" t="s">
        <v>25</v>
      </c>
      <c r="C948" s="4"/>
      <c r="D948" s="4"/>
      <c r="E948" s="45">
        <v>0</v>
      </c>
      <c r="F948" s="46">
        <v>0.17</v>
      </c>
      <c r="G948" s="45">
        <v>3.61</v>
      </c>
      <c r="H948" s="46">
        <v>6.03</v>
      </c>
      <c r="I948" s="45">
        <v>4.79</v>
      </c>
      <c r="J948" s="46">
        <v>3.63</v>
      </c>
      <c r="K948" s="45">
        <v>2.98</v>
      </c>
      <c r="L948" s="46">
        <v>3.34</v>
      </c>
      <c r="M948" s="45">
        <v>4.12</v>
      </c>
      <c r="N948" s="46">
        <v>3.87</v>
      </c>
      <c r="O948" s="45">
        <v>2.69</v>
      </c>
      <c r="P948" s="46">
        <v>1.63</v>
      </c>
      <c r="Q948" s="45">
        <v>1.02</v>
      </c>
      <c r="R948" s="46">
        <v>1.1100000000000001</v>
      </c>
      <c r="S948" s="45">
        <v>1.91</v>
      </c>
      <c r="T948" s="46">
        <v>2.79</v>
      </c>
      <c r="U948" s="45">
        <v>3.56</v>
      </c>
      <c r="V948" s="46">
        <v>4.3499999999999996</v>
      </c>
      <c r="W948" s="45">
        <v>3.35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34"/>
        <v>54.95</v>
      </c>
      <c r="AE948" s="58"/>
    </row>
    <row r="949" spans="2:31" x14ac:dyDescent="0.3">
      <c r="B949" s="4" t="s">
        <v>26</v>
      </c>
      <c r="C949" s="4"/>
      <c r="D949" s="4"/>
      <c r="E949" s="45">
        <v>0.3</v>
      </c>
      <c r="F949" s="46">
        <v>2.29</v>
      </c>
      <c r="G949" s="45">
        <v>1.01</v>
      </c>
      <c r="H949" s="46">
        <v>2.13</v>
      </c>
      <c r="I949" s="45">
        <v>3.47</v>
      </c>
      <c r="J949" s="46">
        <v>4.37</v>
      </c>
      <c r="K949" s="45">
        <v>1.74</v>
      </c>
      <c r="L949" s="46">
        <v>0.31</v>
      </c>
      <c r="M949" s="45">
        <v>1.24</v>
      </c>
      <c r="N949" s="46">
        <v>0.61</v>
      </c>
      <c r="O949" s="45">
        <v>0.78</v>
      </c>
      <c r="P949" s="46">
        <v>0.18</v>
      </c>
      <c r="Q949" s="45">
        <v>0</v>
      </c>
      <c r="R949" s="46">
        <v>0</v>
      </c>
      <c r="S949" s="45">
        <v>0</v>
      </c>
      <c r="T949" s="46">
        <v>0.06</v>
      </c>
      <c r="U949" s="45">
        <v>0.28999999999999998</v>
      </c>
      <c r="V949" s="46">
        <v>0.39</v>
      </c>
      <c r="W949" s="45">
        <v>0.34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34"/>
        <v>19.509999999999998</v>
      </c>
      <c r="AE949" s="58"/>
    </row>
    <row r="950" spans="2:31" x14ac:dyDescent="0.3">
      <c r="B950" s="4" t="s">
        <v>27</v>
      </c>
      <c r="C950" s="4"/>
      <c r="D950" s="4"/>
      <c r="E950" s="45">
        <v>0.05</v>
      </c>
      <c r="F950" s="46">
        <v>0.84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2.71</v>
      </c>
      <c r="M950" s="45">
        <v>10.09</v>
      </c>
      <c r="N950" s="46">
        <v>12.44</v>
      </c>
      <c r="O950" s="45">
        <v>11.44</v>
      </c>
      <c r="P950" s="46">
        <v>7.42</v>
      </c>
      <c r="Q950" s="45">
        <v>1.62</v>
      </c>
      <c r="R950" s="46">
        <v>0</v>
      </c>
      <c r="S950" s="45">
        <v>0</v>
      </c>
      <c r="T950" s="46">
        <v>0.01</v>
      </c>
      <c r="U950" s="45">
        <v>0.02</v>
      </c>
      <c r="V950" s="46">
        <v>0.26</v>
      </c>
      <c r="W950" s="45">
        <v>0.48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34"/>
        <v>47.379999999999995</v>
      </c>
      <c r="AE950" s="58"/>
    </row>
    <row r="951" spans="2:31" x14ac:dyDescent="0.3">
      <c r="B951" s="4" t="s">
        <v>28</v>
      </c>
      <c r="C951" s="4"/>
      <c r="D951" s="4"/>
      <c r="E951" s="45">
        <v>0</v>
      </c>
      <c r="F951" s="46">
        <v>0</v>
      </c>
      <c r="G951" s="45">
        <v>0.75</v>
      </c>
      <c r="H951" s="46">
        <v>4.3</v>
      </c>
      <c r="I951" s="45">
        <v>17.64</v>
      </c>
      <c r="J951" s="46">
        <v>10.02</v>
      </c>
      <c r="K951" s="45">
        <v>4.49</v>
      </c>
      <c r="L951" s="46">
        <v>4.09</v>
      </c>
      <c r="M951" s="45">
        <v>8.41</v>
      </c>
      <c r="N951" s="46">
        <v>2.69</v>
      </c>
      <c r="O951" s="45">
        <v>2.39</v>
      </c>
      <c r="P951" s="46">
        <v>1.91</v>
      </c>
      <c r="Q951" s="45">
        <v>0.01</v>
      </c>
      <c r="R951" s="46">
        <v>0</v>
      </c>
      <c r="S951" s="45">
        <v>0</v>
      </c>
      <c r="T951" s="46">
        <v>0</v>
      </c>
      <c r="U951" s="45">
        <v>0.01</v>
      </c>
      <c r="V951" s="46">
        <v>0.82</v>
      </c>
      <c r="W951" s="45">
        <v>1.71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34"/>
        <v>59.239999999999995</v>
      </c>
      <c r="AE951" s="58"/>
    </row>
    <row r="952" spans="2:31" x14ac:dyDescent="0.3">
      <c r="B952" s="4" t="s">
        <v>107</v>
      </c>
      <c r="C952" s="4"/>
      <c r="D952" s="4"/>
      <c r="E952" s="45">
        <v>3.05</v>
      </c>
      <c r="F952" s="46">
        <v>15.13</v>
      </c>
      <c r="G952" s="45">
        <v>20.99</v>
      </c>
      <c r="H952" s="46">
        <v>29.54</v>
      </c>
      <c r="I952" s="45">
        <v>31.24</v>
      </c>
      <c r="J952" s="46">
        <v>23.76</v>
      </c>
      <c r="K952" s="45">
        <v>18.53</v>
      </c>
      <c r="L952" s="46">
        <v>12.51</v>
      </c>
      <c r="M952" s="45">
        <v>9.1199999999999992</v>
      </c>
      <c r="N952" s="46">
        <v>4.46</v>
      </c>
      <c r="O952" s="45">
        <v>4.33</v>
      </c>
      <c r="P952" s="46">
        <v>2.39</v>
      </c>
      <c r="Q952" s="45">
        <v>1.21</v>
      </c>
      <c r="R952" s="46">
        <v>0</v>
      </c>
      <c r="S952" s="45">
        <v>0</v>
      </c>
      <c r="T952" s="46">
        <v>0</v>
      </c>
      <c r="U952" s="45">
        <v>0</v>
      </c>
      <c r="V952" s="46">
        <v>0</v>
      </c>
      <c r="W952" s="45">
        <v>0</v>
      </c>
      <c r="X952" s="46">
        <v>0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34"/>
        <v>176.26000000000002</v>
      </c>
      <c r="AE952" s="58"/>
    </row>
    <row r="953" spans="2:31" x14ac:dyDescent="0.3">
      <c r="B953" s="4" t="s">
        <v>29</v>
      </c>
      <c r="C953" s="4"/>
      <c r="D953" s="4"/>
      <c r="E953" s="45">
        <v>10.75</v>
      </c>
      <c r="F953" s="46">
        <v>22.64</v>
      </c>
      <c r="G953" s="45">
        <v>35.119999999999997</v>
      </c>
      <c r="H953" s="46">
        <v>50.73</v>
      </c>
      <c r="I953" s="45">
        <v>49.59</v>
      </c>
      <c r="J953" s="46">
        <v>36.5</v>
      </c>
      <c r="K953" s="45">
        <v>33.31</v>
      </c>
      <c r="L953" s="46">
        <v>21.63</v>
      </c>
      <c r="M953" s="45">
        <v>16.739999999999998</v>
      </c>
      <c r="N953" s="46">
        <v>6.9</v>
      </c>
      <c r="O953" s="45">
        <v>6.76</v>
      </c>
      <c r="P953" s="46">
        <v>4.3600000000000003</v>
      </c>
      <c r="Q953" s="45">
        <v>2.73</v>
      </c>
      <c r="R953" s="46">
        <v>0.05</v>
      </c>
      <c r="S953" s="45">
        <v>0</v>
      </c>
      <c r="T953" s="46">
        <v>0</v>
      </c>
      <c r="U953" s="45">
        <v>0</v>
      </c>
      <c r="V953" s="46">
        <v>0</v>
      </c>
      <c r="W953" s="45">
        <v>0</v>
      </c>
      <c r="X953" s="46">
        <v>0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34"/>
        <v>297.81</v>
      </c>
      <c r="AE953" s="58"/>
    </row>
    <row r="954" spans="2:31" x14ac:dyDescent="0.3">
      <c r="B954" s="4" t="s">
        <v>30</v>
      </c>
      <c r="C954" s="4"/>
      <c r="D954" s="4"/>
      <c r="E954" s="45">
        <v>24.99</v>
      </c>
      <c r="F954" s="46">
        <v>0</v>
      </c>
      <c r="G954" s="45">
        <v>3.4</v>
      </c>
      <c r="H954" s="46">
        <v>17.09</v>
      </c>
      <c r="I954" s="45">
        <v>22.28</v>
      </c>
      <c r="J954" s="46">
        <v>19.79</v>
      </c>
      <c r="K954" s="45">
        <v>22.23</v>
      </c>
      <c r="L954" s="46">
        <v>18.12</v>
      </c>
      <c r="M954" s="45">
        <v>28.55</v>
      </c>
      <c r="N954" s="46">
        <v>13.22</v>
      </c>
      <c r="O954" s="45">
        <v>11.2</v>
      </c>
      <c r="P954" s="46">
        <v>9.02</v>
      </c>
      <c r="Q954" s="45">
        <v>2.14</v>
      </c>
      <c r="R954" s="46">
        <v>0</v>
      </c>
      <c r="S954" s="45">
        <v>0</v>
      </c>
      <c r="T954" s="46">
        <v>0.2</v>
      </c>
      <c r="U954" s="45">
        <v>0.39</v>
      </c>
      <c r="V954" s="46">
        <v>2.99</v>
      </c>
      <c r="W954" s="45">
        <v>2.27</v>
      </c>
      <c r="X954" s="46">
        <v>0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34"/>
        <v>197.87999999999997</v>
      </c>
      <c r="AE954" s="58"/>
    </row>
    <row r="955" spans="2:31" x14ac:dyDescent="0.3">
      <c r="B955" s="4" t="s">
        <v>31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15.3</v>
      </c>
      <c r="J955" s="46">
        <v>14.1</v>
      </c>
      <c r="K955" s="45">
        <v>13.3</v>
      </c>
      <c r="L955" s="46">
        <v>13.2</v>
      </c>
      <c r="M955" s="45">
        <v>11.3</v>
      </c>
      <c r="N955" s="46">
        <v>9</v>
      </c>
      <c r="O955" s="45">
        <v>7.3</v>
      </c>
      <c r="P955" s="46">
        <v>5.4</v>
      </c>
      <c r="Q955" s="45">
        <v>3.5</v>
      </c>
      <c r="R955" s="46">
        <v>1.8</v>
      </c>
      <c r="S955" s="45">
        <v>0.7</v>
      </c>
      <c r="T955" s="46">
        <v>0.47</v>
      </c>
      <c r="U955" s="45">
        <v>0.87</v>
      </c>
      <c r="V955" s="46">
        <v>1.36</v>
      </c>
      <c r="W955" s="45">
        <v>1.39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34"/>
        <v>98.990000000000009</v>
      </c>
      <c r="AE955" s="58"/>
    </row>
    <row r="956" spans="2:31" x14ac:dyDescent="0.3">
      <c r="B956" s="4" t="s">
        <v>32</v>
      </c>
      <c r="C956" s="4"/>
      <c r="D956" s="4"/>
      <c r="E956" s="45">
        <v>0</v>
      </c>
      <c r="F956" s="46">
        <v>0</v>
      </c>
      <c r="G956" s="45">
        <v>0</v>
      </c>
      <c r="H956" s="46">
        <v>0.44</v>
      </c>
      <c r="I956" s="45">
        <v>11.52</v>
      </c>
      <c r="J956" s="46">
        <v>3.44</v>
      </c>
      <c r="K956" s="45">
        <v>0.95</v>
      </c>
      <c r="L956" s="46">
        <v>4.46</v>
      </c>
      <c r="M956" s="45">
        <v>5.49</v>
      </c>
      <c r="N956" s="46">
        <v>6.35</v>
      </c>
      <c r="O956" s="45">
        <v>1.74</v>
      </c>
      <c r="P956" s="46">
        <v>0.15</v>
      </c>
      <c r="Q956" s="45">
        <v>0</v>
      </c>
      <c r="R956" s="46">
        <v>0</v>
      </c>
      <c r="S956" s="45">
        <v>0</v>
      </c>
      <c r="T956" s="46">
        <v>0</v>
      </c>
      <c r="U956" s="45">
        <v>0</v>
      </c>
      <c r="V956" s="46">
        <v>0</v>
      </c>
      <c r="W956" s="45">
        <v>0.05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34"/>
        <v>34.589999999999996</v>
      </c>
      <c r="AE956" s="58"/>
    </row>
    <row r="957" spans="2:31" x14ac:dyDescent="0.3">
      <c r="B957" s="4" t="s">
        <v>33</v>
      </c>
      <c r="C957" s="4"/>
      <c r="D957" s="4"/>
      <c r="E957" s="45">
        <v>3.78</v>
      </c>
      <c r="F957" s="46">
        <v>1.75</v>
      </c>
      <c r="G957" s="45">
        <v>0.86</v>
      </c>
      <c r="H957" s="46">
        <v>2.54</v>
      </c>
      <c r="I957" s="45">
        <v>3.98</v>
      </c>
      <c r="J957" s="46">
        <v>4.45</v>
      </c>
      <c r="K957" s="45">
        <v>5.33</v>
      </c>
      <c r="L957" s="46">
        <v>1.87</v>
      </c>
      <c r="M957" s="45">
        <v>1.07</v>
      </c>
      <c r="N957" s="46">
        <v>1.08</v>
      </c>
      <c r="O957" s="45">
        <v>0.37</v>
      </c>
      <c r="P957" s="46">
        <v>0.72</v>
      </c>
      <c r="Q957" s="45">
        <v>0.26</v>
      </c>
      <c r="R957" s="46">
        <v>0.35</v>
      </c>
      <c r="S957" s="45">
        <v>0.43</v>
      </c>
      <c r="T957" s="46">
        <v>0.47</v>
      </c>
      <c r="U957" s="45">
        <v>0.43</v>
      </c>
      <c r="V957" s="46">
        <v>0.47</v>
      </c>
      <c r="W957" s="45">
        <v>0.41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34"/>
        <v>30.62</v>
      </c>
      <c r="AE957" s="58"/>
    </row>
    <row r="958" spans="2:31" x14ac:dyDescent="0.3">
      <c r="B958" s="4" t="s">
        <v>34</v>
      </c>
      <c r="C958" s="4"/>
      <c r="D958" s="4"/>
      <c r="E958" s="45">
        <v>0</v>
      </c>
      <c r="F958" s="46">
        <v>7.0000000000000007E-2</v>
      </c>
      <c r="G958" s="45">
        <v>0</v>
      </c>
      <c r="H958" s="46">
        <v>0</v>
      </c>
      <c r="I958" s="45">
        <v>0.56000000000000005</v>
      </c>
      <c r="J958" s="46">
        <v>7.0000000000000007E-2</v>
      </c>
      <c r="K958" s="45">
        <v>1.18</v>
      </c>
      <c r="L958" s="46">
        <v>1.1599999999999999</v>
      </c>
      <c r="M958" s="45">
        <v>0.1</v>
      </c>
      <c r="N958" s="46">
        <v>0</v>
      </c>
      <c r="O958" s="45">
        <v>0</v>
      </c>
      <c r="P958" s="46">
        <v>0</v>
      </c>
      <c r="Q958" s="45">
        <v>0</v>
      </c>
      <c r="R958" s="46">
        <v>0</v>
      </c>
      <c r="S958" s="45">
        <v>0</v>
      </c>
      <c r="T958" s="46">
        <v>0</v>
      </c>
      <c r="U958" s="45">
        <v>0</v>
      </c>
      <c r="V958" s="46">
        <v>0</v>
      </c>
      <c r="W958" s="45">
        <v>0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34"/>
        <v>3.14</v>
      </c>
      <c r="AE958" s="58"/>
    </row>
    <row r="959" spans="2:31" x14ac:dyDescent="0.3">
      <c r="B959" s="4" t="s">
        <v>35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0</v>
      </c>
      <c r="N959" s="46">
        <v>0</v>
      </c>
      <c r="O959" s="45">
        <v>0</v>
      </c>
      <c r="P959" s="46">
        <v>0</v>
      </c>
      <c r="Q959" s="45">
        <v>0</v>
      </c>
      <c r="R959" s="46">
        <v>0</v>
      </c>
      <c r="S959" s="45">
        <v>0</v>
      </c>
      <c r="T959" s="46">
        <v>0</v>
      </c>
      <c r="U959" s="45">
        <v>0</v>
      </c>
      <c r="V959" s="46">
        <v>0</v>
      </c>
      <c r="W959" s="45">
        <v>0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34"/>
        <v>0</v>
      </c>
      <c r="AE959" s="58"/>
    </row>
    <row r="960" spans="2:31" x14ac:dyDescent="0.3">
      <c r="B960" s="4" t="s">
        <v>36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0</v>
      </c>
      <c r="N960" s="46">
        <v>0</v>
      </c>
      <c r="O960" s="45">
        <v>0</v>
      </c>
      <c r="P960" s="46">
        <v>0</v>
      </c>
      <c r="Q960" s="45">
        <v>0</v>
      </c>
      <c r="R960" s="46">
        <v>0</v>
      </c>
      <c r="S960" s="45">
        <v>0</v>
      </c>
      <c r="T960" s="46">
        <v>0</v>
      </c>
      <c r="U960" s="45">
        <v>0</v>
      </c>
      <c r="V960" s="46">
        <v>0</v>
      </c>
      <c r="W960" s="45">
        <v>0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34"/>
        <v>0</v>
      </c>
      <c r="AE960" s="58"/>
    </row>
    <row r="961" spans="2:31" x14ac:dyDescent="0.3">
      <c r="B961" s="4" t="s">
        <v>108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0</v>
      </c>
      <c r="N961" s="46">
        <v>0</v>
      </c>
      <c r="O961" s="45">
        <v>0</v>
      </c>
      <c r="P961" s="46">
        <v>0</v>
      </c>
      <c r="Q961" s="45">
        <v>0</v>
      </c>
      <c r="R961" s="46">
        <v>0</v>
      </c>
      <c r="S961" s="45">
        <v>0</v>
      </c>
      <c r="T961" s="46">
        <v>0</v>
      </c>
      <c r="U961" s="45">
        <v>0</v>
      </c>
      <c r="V961" s="46">
        <v>0</v>
      </c>
      <c r="W961" s="45">
        <v>0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34"/>
        <v>0</v>
      </c>
      <c r="AE961" s="58"/>
    </row>
    <row r="962" spans="2:31" x14ac:dyDescent="0.3">
      <c r="B962" s="4" t="s">
        <v>86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1.45</v>
      </c>
      <c r="J962" s="46">
        <v>3.21</v>
      </c>
      <c r="K962" s="45">
        <v>5.42</v>
      </c>
      <c r="L962" s="46">
        <v>3.12</v>
      </c>
      <c r="M962" s="45">
        <v>2.04</v>
      </c>
      <c r="N962" s="46">
        <v>1.72</v>
      </c>
      <c r="O962" s="45">
        <v>1.69</v>
      </c>
      <c r="P962" s="46">
        <v>1.1200000000000001</v>
      </c>
      <c r="Q962" s="45">
        <v>0.16</v>
      </c>
      <c r="R962" s="46">
        <v>0.04</v>
      </c>
      <c r="S962" s="45">
        <v>0.01</v>
      </c>
      <c r="T962" s="46">
        <v>0</v>
      </c>
      <c r="U962" s="45">
        <v>0</v>
      </c>
      <c r="V962" s="46">
        <v>0.14000000000000001</v>
      </c>
      <c r="W962" s="45">
        <v>0.12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34"/>
        <v>20.240000000000002</v>
      </c>
      <c r="AE962" s="58"/>
    </row>
    <row r="963" spans="2:31" x14ac:dyDescent="0.3">
      <c r="B963" s="4" t="s">
        <v>87</v>
      </c>
      <c r="C963" s="4"/>
      <c r="D963" s="4"/>
      <c r="E963" s="45">
        <v>0</v>
      </c>
      <c r="F963" s="46">
        <v>0.12</v>
      </c>
      <c r="G963" s="45">
        <v>0</v>
      </c>
      <c r="H963" s="46">
        <v>6.8</v>
      </c>
      <c r="I963" s="45">
        <v>17.37</v>
      </c>
      <c r="J963" s="46">
        <v>15.82</v>
      </c>
      <c r="K963" s="45">
        <v>7.39</v>
      </c>
      <c r="L963" s="46">
        <v>3.91</v>
      </c>
      <c r="M963" s="45">
        <v>1.65</v>
      </c>
      <c r="N963" s="46">
        <v>1.68</v>
      </c>
      <c r="O963" s="45">
        <v>0.49</v>
      </c>
      <c r="P963" s="46">
        <v>0.62</v>
      </c>
      <c r="Q963" s="45">
        <v>0</v>
      </c>
      <c r="R963" s="46">
        <v>0.25</v>
      </c>
      <c r="S963" s="45">
        <v>0.2</v>
      </c>
      <c r="T963" s="46">
        <v>0.56000000000000005</v>
      </c>
      <c r="U963" s="45">
        <v>0.25</v>
      </c>
      <c r="V963" s="46">
        <v>0.23</v>
      </c>
      <c r="W963" s="45">
        <v>0.17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34"/>
        <v>57.51</v>
      </c>
      <c r="AE963" s="58"/>
    </row>
    <row r="964" spans="2:31" x14ac:dyDescent="0.3">
      <c r="B964" s="4" t="s">
        <v>93</v>
      </c>
      <c r="C964" s="4"/>
      <c r="D964" s="4"/>
      <c r="E964" s="45">
        <v>0.53</v>
      </c>
      <c r="F964" s="46">
        <v>1.97</v>
      </c>
      <c r="G964" s="45">
        <v>0</v>
      </c>
      <c r="H964" s="46">
        <v>0</v>
      </c>
      <c r="I964" s="45">
        <v>0</v>
      </c>
      <c r="J964" s="46">
        <v>3.56</v>
      </c>
      <c r="K964" s="45">
        <v>6.72</v>
      </c>
      <c r="L964" s="46">
        <v>3.88</v>
      </c>
      <c r="M964" s="45">
        <v>4.7</v>
      </c>
      <c r="N964" s="46">
        <v>5.24</v>
      </c>
      <c r="O964" s="45">
        <v>4.47</v>
      </c>
      <c r="P964" s="46">
        <v>2.5299999999999998</v>
      </c>
      <c r="Q964" s="45">
        <v>0.38</v>
      </c>
      <c r="R964" s="46">
        <v>0.03</v>
      </c>
      <c r="S964" s="45">
        <v>0.04</v>
      </c>
      <c r="T964" s="46">
        <v>0.21</v>
      </c>
      <c r="U964" s="45">
        <v>0.09</v>
      </c>
      <c r="V964" s="46">
        <v>0.17</v>
      </c>
      <c r="W964" s="45">
        <v>0.1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34"/>
        <v>34.620000000000012</v>
      </c>
      <c r="AE964" s="58"/>
    </row>
    <row r="965" spans="2:31" x14ac:dyDescent="0.3">
      <c r="B965" s="4" t="s">
        <v>99</v>
      </c>
      <c r="C965" s="4"/>
      <c r="D965" s="4"/>
      <c r="E965" s="45">
        <v>15.9</v>
      </c>
      <c r="F965" s="46">
        <v>2</v>
      </c>
      <c r="G965" s="45">
        <v>3.52</v>
      </c>
      <c r="H965" s="46">
        <v>0.8</v>
      </c>
      <c r="I965" s="45">
        <v>1.04</v>
      </c>
      <c r="J965" s="46">
        <v>4.62</v>
      </c>
      <c r="K965" s="45">
        <v>3.15</v>
      </c>
      <c r="L965" s="46">
        <v>1.4</v>
      </c>
      <c r="M965" s="45">
        <v>8.57</v>
      </c>
      <c r="N965" s="46">
        <v>4.51</v>
      </c>
      <c r="O965" s="45">
        <v>1.95</v>
      </c>
      <c r="P965" s="46">
        <v>0.64</v>
      </c>
      <c r="Q965" s="45">
        <v>0.09</v>
      </c>
      <c r="R965" s="46">
        <v>0.12</v>
      </c>
      <c r="S965" s="45">
        <v>0.01</v>
      </c>
      <c r="T965" s="46">
        <v>0.01</v>
      </c>
      <c r="U965" s="45">
        <v>0</v>
      </c>
      <c r="V965" s="46">
        <v>0</v>
      </c>
      <c r="W965" s="45">
        <v>0.1</v>
      </c>
      <c r="X965" s="46">
        <v>0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34"/>
        <v>48.43</v>
      </c>
      <c r="AE965" s="58"/>
    </row>
    <row r="966" spans="2:31" x14ac:dyDescent="0.3">
      <c r="B966" s="4" t="s">
        <v>100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0</v>
      </c>
      <c r="N966" s="46">
        <v>0</v>
      </c>
      <c r="O966" s="45">
        <v>0</v>
      </c>
      <c r="P966" s="46">
        <v>0</v>
      </c>
      <c r="Q966" s="45">
        <v>0</v>
      </c>
      <c r="R966" s="46">
        <v>0</v>
      </c>
      <c r="S966" s="45">
        <v>0</v>
      </c>
      <c r="T966" s="46">
        <v>0</v>
      </c>
      <c r="U966" s="45">
        <v>0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34"/>
        <v>0</v>
      </c>
      <c r="AE966" s="58"/>
    </row>
    <row r="967" spans="2:31" x14ac:dyDescent="0.3">
      <c r="B967" s="4" t="s">
        <v>101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1.48</v>
      </c>
      <c r="M967" s="45">
        <v>11.3</v>
      </c>
      <c r="N967" s="46">
        <v>14.6</v>
      </c>
      <c r="O967" s="45">
        <v>19.7</v>
      </c>
      <c r="P967" s="46">
        <v>11.34</v>
      </c>
      <c r="Q967" s="45">
        <v>8.73</v>
      </c>
      <c r="R967" s="46">
        <v>27.43</v>
      </c>
      <c r="S967" s="45">
        <v>69.5</v>
      </c>
      <c r="T967" s="46">
        <v>79.739999999999995</v>
      </c>
      <c r="U967" s="45">
        <v>78.849999999999994</v>
      </c>
      <c r="V967" s="46">
        <v>79.34</v>
      </c>
      <c r="W967" s="45">
        <v>82.46</v>
      </c>
      <c r="X967" s="46">
        <v>21.14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34"/>
        <v>505.60999999999996</v>
      </c>
      <c r="AE967" s="58"/>
    </row>
    <row r="968" spans="2:31" x14ac:dyDescent="0.3">
      <c r="B968" s="4" t="s">
        <v>102</v>
      </c>
      <c r="C968" s="4"/>
      <c r="D968" s="4"/>
      <c r="E968" s="45">
        <v>11.78</v>
      </c>
      <c r="F968" s="46">
        <v>5.1100000000000003</v>
      </c>
      <c r="G968" s="45">
        <v>0.28999999999999998</v>
      </c>
      <c r="H968" s="46">
        <v>12.82</v>
      </c>
      <c r="I968" s="45">
        <v>19.53</v>
      </c>
      <c r="J968" s="46">
        <v>38.25</v>
      </c>
      <c r="K968" s="45">
        <v>40.47</v>
      </c>
      <c r="L968" s="46">
        <v>40.29</v>
      </c>
      <c r="M968" s="45">
        <v>39.340000000000003</v>
      </c>
      <c r="N968" s="46">
        <v>41.14</v>
      </c>
      <c r="O968" s="45">
        <v>39.93</v>
      </c>
      <c r="P968" s="46">
        <v>35.99</v>
      </c>
      <c r="Q968" s="45">
        <v>30.85</v>
      </c>
      <c r="R968" s="46">
        <v>29.08</v>
      </c>
      <c r="S968" s="45">
        <v>28.37</v>
      </c>
      <c r="T968" s="46">
        <v>27.58</v>
      </c>
      <c r="U968" s="45">
        <v>26.82</v>
      </c>
      <c r="V968" s="46">
        <v>27.35</v>
      </c>
      <c r="W968" s="45">
        <v>17.12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34"/>
        <v>512.11</v>
      </c>
      <c r="AE968" s="58"/>
    </row>
    <row r="969" spans="2:31" x14ac:dyDescent="0.3">
      <c r="B969" s="4" t="s">
        <v>109</v>
      </c>
      <c r="C969" s="4"/>
      <c r="D969" s="4"/>
      <c r="E969" s="45">
        <v>0.99</v>
      </c>
      <c r="F969" s="46">
        <v>0</v>
      </c>
      <c r="G969" s="45">
        <v>0.56000000000000005</v>
      </c>
      <c r="H969" s="46">
        <v>3.56</v>
      </c>
      <c r="I969" s="45">
        <v>10.06</v>
      </c>
      <c r="J969" s="46">
        <v>3.79</v>
      </c>
      <c r="K969" s="45">
        <v>0</v>
      </c>
      <c r="L969" s="46">
        <v>0.01</v>
      </c>
      <c r="M969" s="45">
        <v>3.28</v>
      </c>
      <c r="N969" s="46">
        <v>5.62</v>
      </c>
      <c r="O969" s="45">
        <v>7.68</v>
      </c>
      <c r="P969" s="46">
        <v>4.8899999999999997</v>
      </c>
      <c r="Q969" s="45">
        <v>0</v>
      </c>
      <c r="R969" s="46">
        <v>0</v>
      </c>
      <c r="S969" s="45">
        <v>0</v>
      </c>
      <c r="T969" s="46">
        <v>0</v>
      </c>
      <c r="U969" s="45">
        <v>0</v>
      </c>
      <c r="V969" s="46">
        <v>0</v>
      </c>
      <c r="W969" s="45">
        <v>0.1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34"/>
        <v>40.540000000000006</v>
      </c>
      <c r="AE969" s="58"/>
    </row>
    <row r="970" spans="2:31" x14ac:dyDescent="0.3">
      <c r="B970" s="4" t="s">
        <v>115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8.18</v>
      </c>
      <c r="M970" s="45">
        <v>60.5</v>
      </c>
      <c r="N970" s="46">
        <v>58.69</v>
      </c>
      <c r="O970" s="45">
        <v>60.31</v>
      </c>
      <c r="P970" s="46">
        <v>29.45</v>
      </c>
      <c r="Q970" s="45">
        <v>17.21</v>
      </c>
      <c r="R970" s="46">
        <v>39.57</v>
      </c>
      <c r="S970" s="45">
        <v>57.62</v>
      </c>
      <c r="T970" s="46">
        <v>43.6</v>
      </c>
      <c r="U970" s="45">
        <v>35.36</v>
      </c>
      <c r="V970" s="46">
        <v>46.55</v>
      </c>
      <c r="W970" s="45">
        <v>62.54</v>
      </c>
      <c r="X970" s="46">
        <v>24.76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34"/>
        <v>544.34</v>
      </c>
      <c r="AE970" s="58"/>
    </row>
    <row r="971" spans="2:31" x14ac:dyDescent="0.3">
      <c r="B971" s="4" t="s">
        <v>121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0</v>
      </c>
      <c r="N971" s="46">
        <v>0</v>
      </c>
      <c r="O971" s="45">
        <v>0</v>
      </c>
      <c r="P971" s="46">
        <v>0</v>
      </c>
      <c r="Q971" s="45">
        <v>0</v>
      </c>
      <c r="R971" s="46">
        <v>0</v>
      </c>
      <c r="S971" s="45">
        <v>0</v>
      </c>
      <c r="T971" s="46">
        <v>0</v>
      </c>
      <c r="U971" s="45">
        <v>0</v>
      </c>
      <c r="V971" s="46">
        <v>0</v>
      </c>
      <c r="W971" s="45">
        <v>0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34"/>
        <v>0</v>
      </c>
      <c r="AE971" s="58"/>
    </row>
    <row r="972" spans="2:31" x14ac:dyDescent="0.3">
      <c r="B972" s="4" t="s">
        <v>131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0.05</v>
      </c>
      <c r="N972" s="46">
        <v>2.0699999999999998</v>
      </c>
      <c r="O972" s="45">
        <v>2.65</v>
      </c>
      <c r="P972" s="46">
        <v>2.69</v>
      </c>
      <c r="Q972" s="45">
        <v>2.94</v>
      </c>
      <c r="R972" s="46">
        <v>4.5999999999999996</v>
      </c>
      <c r="S972" s="45">
        <v>5.12</v>
      </c>
      <c r="T972" s="46">
        <v>4.5199999999999996</v>
      </c>
      <c r="U972" s="45">
        <v>3.89</v>
      </c>
      <c r="V972" s="46">
        <v>3.8</v>
      </c>
      <c r="W972" s="45">
        <v>2.27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34"/>
        <v>34.6</v>
      </c>
      <c r="AE972" s="58"/>
    </row>
    <row r="973" spans="2:31" x14ac:dyDescent="0.3">
      <c r="B973" s="4" t="s">
        <v>132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0</v>
      </c>
      <c r="N973" s="46">
        <v>0</v>
      </c>
      <c r="O973" s="45">
        <v>0.05</v>
      </c>
      <c r="P973" s="46">
        <v>0.03</v>
      </c>
      <c r="Q973" s="45">
        <v>0.01</v>
      </c>
      <c r="R973" s="46">
        <v>0</v>
      </c>
      <c r="S973" s="45">
        <v>0</v>
      </c>
      <c r="T973" s="46">
        <v>0</v>
      </c>
      <c r="U973" s="45">
        <v>0.01</v>
      </c>
      <c r="V973" s="46">
        <v>0</v>
      </c>
      <c r="W973" s="45">
        <v>0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34"/>
        <v>9.9999999999999992E-2</v>
      </c>
      <c r="AE973" s="58"/>
    </row>
    <row r="974" spans="2:31" x14ac:dyDescent="0.3">
      <c r="B974" s="12" t="s">
        <v>2</v>
      </c>
      <c r="C974" s="12"/>
      <c r="D974" s="12"/>
      <c r="E974" s="13">
        <f>SUM(E926:E973)</f>
        <v>72.11999999999999</v>
      </c>
      <c r="F974" s="13">
        <f t="shared" ref="F974:AB974" si="35">SUM(F926:F973)</f>
        <v>52.089999999999996</v>
      </c>
      <c r="G974" s="13">
        <f t="shared" si="35"/>
        <v>70.11</v>
      </c>
      <c r="H974" s="13">
        <f t="shared" si="35"/>
        <v>136.78</v>
      </c>
      <c r="I974" s="13">
        <f t="shared" si="35"/>
        <v>209.82</v>
      </c>
      <c r="J974" s="13">
        <f t="shared" si="35"/>
        <v>189.37999999999997</v>
      </c>
      <c r="K974" s="13">
        <f t="shared" si="35"/>
        <v>167.19</v>
      </c>
      <c r="L974" s="13">
        <f t="shared" si="35"/>
        <v>160.08000000000001</v>
      </c>
      <c r="M974" s="13">
        <f t="shared" si="35"/>
        <v>438.44</v>
      </c>
      <c r="N974" s="13">
        <f t="shared" si="35"/>
        <v>472.91</v>
      </c>
      <c r="O974" s="13">
        <f t="shared" si="35"/>
        <v>352.71000000000004</v>
      </c>
      <c r="P974" s="13">
        <f t="shared" si="35"/>
        <v>230.23999999999998</v>
      </c>
      <c r="Q974" s="13">
        <f t="shared" si="35"/>
        <v>160.36000000000001</v>
      </c>
      <c r="R974" s="13">
        <f t="shared" si="35"/>
        <v>337.36000000000007</v>
      </c>
      <c r="S974" s="13">
        <f t="shared" si="35"/>
        <v>526.83000000000004</v>
      </c>
      <c r="T974" s="13">
        <f t="shared" si="35"/>
        <v>474.42000000000013</v>
      </c>
      <c r="U974" s="13">
        <f t="shared" si="35"/>
        <v>473.47999999999996</v>
      </c>
      <c r="V974" s="13">
        <f t="shared" si="35"/>
        <v>530.45000000000005</v>
      </c>
      <c r="W974" s="13">
        <f t="shared" si="35"/>
        <v>623.65</v>
      </c>
      <c r="X974" s="13">
        <f t="shared" si="35"/>
        <v>227.51999999999998</v>
      </c>
      <c r="Y974" s="13">
        <f t="shared" si="35"/>
        <v>0</v>
      </c>
      <c r="Z974" s="13">
        <f t="shared" si="35"/>
        <v>0</v>
      </c>
      <c r="AA974" s="13">
        <f t="shared" si="35"/>
        <v>0</v>
      </c>
      <c r="AB974" s="13">
        <f t="shared" si="35"/>
        <v>0</v>
      </c>
      <c r="AC974" s="111">
        <f>SUM(AC926:AE973)</f>
        <v>5905.9400000000014</v>
      </c>
      <c r="AD974" s="111"/>
      <c r="AE974" s="111"/>
    </row>
    <row r="977" spans="2:31" x14ac:dyDescent="0.3">
      <c r="B977" s="8">
        <f>'Resumen-Mensual'!$W$24</f>
        <v>45584</v>
      </c>
    </row>
    <row r="978" spans="2:31" x14ac:dyDescent="0.3">
      <c r="B978" s="8"/>
    </row>
    <row r="979" spans="2:31" x14ac:dyDescent="0.3">
      <c r="B979" s="9" t="s">
        <v>81</v>
      </c>
      <c r="C979" s="10"/>
      <c r="D979" s="10"/>
      <c r="E979" s="11">
        <v>1</v>
      </c>
      <c r="F979" s="11">
        <v>2</v>
      </c>
      <c r="G979" s="11">
        <v>3</v>
      </c>
      <c r="H979" s="11">
        <v>4</v>
      </c>
      <c r="I979" s="11">
        <v>5</v>
      </c>
      <c r="J979" s="11">
        <v>6</v>
      </c>
      <c r="K979" s="11">
        <v>7</v>
      </c>
      <c r="L979" s="11">
        <v>8</v>
      </c>
      <c r="M979" s="11">
        <v>9</v>
      </c>
      <c r="N979" s="11">
        <v>10</v>
      </c>
      <c r="O979" s="11">
        <v>11</v>
      </c>
      <c r="P979" s="11">
        <v>12</v>
      </c>
      <c r="Q979" s="11">
        <v>13</v>
      </c>
      <c r="R979" s="11">
        <v>14</v>
      </c>
      <c r="S979" s="11">
        <v>15</v>
      </c>
      <c r="T979" s="11">
        <v>16</v>
      </c>
      <c r="U979" s="11">
        <v>17</v>
      </c>
      <c r="V979" s="11">
        <v>18</v>
      </c>
      <c r="W979" s="11">
        <v>19</v>
      </c>
      <c r="X979" s="11">
        <v>20</v>
      </c>
      <c r="Y979" s="11">
        <v>21</v>
      </c>
      <c r="Z979" s="11">
        <v>22</v>
      </c>
      <c r="AA979" s="11">
        <v>23</v>
      </c>
      <c r="AB979" s="11">
        <v>24</v>
      </c>
      <c r="AC979" s="94" t="s">
        <v>2</v>
      </c>
      <c r="AD979" s="94"/>
      <c r="AE979" s="94"/>
    </row>
    <row r="980" spans="2:31" x14ac:dyDescent="0.3">
      <c r="B980" s="14" t="s">
        <v>4</v>
      </c>
      <c r="C980" s="49"/>
      <c r="D980" s="49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7.5041666666666682</v>
      </c>
      <c r="M980" s="45">
        <v>89.9316666666667</v>
      </c>
      <c r="N980" s="46">
        <v>64.012166666666673</v>
      </c>
      <c r="O980" s="45">
        <v>8.976166666666666</v>
      </c>
      <c r="P980" s="46">
        <v>1.6273333333333337</v>
      </c>
      <c r="Q980" s="45">
        <v>0</v>
      </c>
      <c r="R980" s="46">
        <v>0</v>
      </c>
      <c r="S980" s="45">
        <v>0</v>
      </c>
      <c r="T980" s="46">
        <v>0</v>
      </c>
      <c r="U980" s="45">
        <v>0</v>
      </c>
      <c r="V980" s="46">
        <v>27.403000000000006</v>
      </c>
      <c r="W980" s="45">
        <v>40.880166666666661</v>
      </c>
      <c r="X980" s="46">
        <v>0.65816666666666657</v>
      </c>
      <c r="Y980" s="45">
        <v>0</v>
      </c>
      <c r="Z980" s="46">
        <v>0</v>
      </c>
      <c r="AA980" s="45">
        <v>0</v>
      </c>
      <c r="AB980" s="46">
        <v>0</v>
      </c>
      <c r="AC980" s="60"/>
      <c r="AD980" s="61">
        <f>SUM(E980:AB980)</f>
        <v>240.99283333333338</v>
      </c>
      <c r="AE980" s="60"/>
    </row>
    <row r="981" spans="2:31" x14ac:dyDescent="0.3">
      <c r="B981" s="14" t="s">
        <v>5</v>
      </c>
      <c r="C981" s="14"/>
      <c r="D981" s="1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0</v>
      </c>
      <c r="N981" s="46">
        <v>6.6833333333333425E-2</v>
      </c>
      <c r="O981" s="45">
        <v>3.8198333333333325</v>
      </c>
      <c r="P981" s="46">
        <v>9.7141666666666637</v>
      </c>
      <c r="Q981" s="45">
        <v>15.141833333333334</v>
      </c>
      <c r="R981" s="46">
        <v>17.79933333333333</v>
      </c>
      <c r="S981" s="45">
        <v>22.019333333333325</v>
      </c>
      <c r="T981" s="46">
        <v>24.560999999999986</v>
      </c>
      <c r="U981" s="45">
        <v>30.195166666666651</v>
      </c>
      <c r="V981" s="46">
        <v>36.404666666666678</v>
      </c>
      <c r="W981" s="45">
        <v>38.960999999999999</v>
      </c>
      <c r="X981" s="46">
        <v>0.50600000000000001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>SUM(E981:AB981)</f>
        <v>199.18916666666664</v>
      </c>
      <c r="AE981" s="58"/>
    </row>
    <row r="982" spans="2:31" x14ac:dyDescent="0.3">
      <c r="B982" s="14" t="s">
        <v>6</v>
      </c>
      <c r="C982" s="14"/>
      <c r="D982" s="1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8.0716666666666637</v>
      </c>
      <c r="M982" s="45">
        <v>13.200000000000012</v>
      </c>
      <c r="N982" s="46">
        <v>7</v>
      </c>
      <c r="O982" s="45">
        <v>3.1999999999999971</v>
      </c>
      <c r="P982" s="46">
        <v>7</v>
      </c>
      <c r="Q982" s="45">
        <v>24.299999999999972</v>
      </c>
      <c r="R982" s="46">
        <v>51.69999999999996</v>
      </c>
      <c r="S982" s="45">
        <v>45.63000000000001</v>
      </c>
      <c r="T982" s="46">
        <v>40.86</v>
      </c>
      <c r="U982" s="45">
        <v>38.56</v>
      </c>
      <c r="V982" s="46">
        <v>39.92</v>
      </c>
      <c r="W982" s="45">
        <v>41.55</v>
      </c>
      <c r="X982" s="46">
        <v>1.2666666666666666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ref="AD982:AD1027" si="36">SUM(E982:AB982)</f>
        <v>322.25833333333333</v>
      </c>
      <c r="AE982" s="58"/>
    </row>
    <row r="983" spans="2:31" x14ac:dyDescent="0.3">
      <c r="B983" s="14" t="s">
        <v>106</v>
      </c>
      <c r="C983" s="14"/>
      <c r="D983" s="1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1.1116666666666659</v>
      </c>
      <c r="M983" s="45">
        <v>0.5</v>
      </c>
      <c r="N983" s="46">
        <v>1.1281666666666665</v>
      </c>
      <c r="O983" s="45">
        <v>3.8000000000000038</v>
      </c>
      <c r="P983" s="46">
        <v>11.522499999999996</v>
      </c>
      <c r="Q983" s="45">
        <v>34.963000000000001</v>
      </c>
      <c r="R983" s="46">
        <v>78.201166666666666</v>
      </c>
      <c r="S983" s="45">
        <v>130.07616666666669</v>
      </c>
      <c r="T983" s="46">
        <v>127.61283333333336</v>
      </c>
      <c r="U983" s="45">
        <v>121.60650000000003</v>
      </c>
      <c r="V983" s="46">
        <v>116.60583333333332</v>
      </c>
      <c r="W983" s="45">
        <v>103.99883333333329</v>
      </c>
      <c r="X983" s="46">
        <v>1.1916666666666667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36"/>
        <v>732.3183333333335</v>
      </c>
      <c r="AE983" s="58"/>
    </row>
    <row r="984" spans="2:31" x14ac:dyDescent="0.3">
      <c r="B984" s="14" t="s">
        <v>7</v>
      </c>
      <c r="C984" s="14"/>
      <c r="D984" s="1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</v>
      </c>
      <c r="M984" s="45">
        <v>0</v>
      </c>
      <c r="N984" s="46">
        <v>0</v>
      </c>
      <c r="O984" s="45">
        <v>0.60133333333333328</v>
      </c>
      <c r="P984" s="46">
        <v>0.24850000000000003</v>
      </c>
      <c r="Q984" s="45">
        <v>2.6061666666666672</v>
      </c>
      <c r="R984" s="46">
        <v>68.364000000000019</v>
      </c>
      <c r="S984" s="45">
        <v>101.74099999999999</v>
      </c>
      <c r="T984" s="46">
        <v>84.811000000000021</v>
      </c>
      <c r="U984" s="45">
        <v>76.496333333333325</v>
      </c>
      <c r="V984" s="46">
        <v>67.940666666666672</v>
      </c>
      <c r="W984" s="45">
        <v>56.528833333333345</v>
      </c>
      <c r="X984" s="46">
        <v>1.0365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36"/>
        <v>460.37433333333337</v>
      </c>
      <c r="AE984" s="58"/>
    </row>
    <row r="985" spans="2:31" x14ac:dyDescent="0.3">
      <c r="B985" s="14" t="s">
        <v>8</v>
      </c>
      <c r="C985" s="14"/>
      <c r="D985" s="1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0</v>
      </c>
      <c r="N985" s="46">
        <v>0</v>
      </c>
      <c r="O985" s="45">
        <v>0</v>
      </c>
      <c r="P985" s="46">
        <v>0</v>
      </c>
      <c r="Q985" s="45">
        <v>0</v>
      </c>
      <c r="R985" s="46">
        <v>2.3606666666666665</v>
      </c>
      <c r="S985" s="45">
        <v>10.575166666666671</v>
      </c>
      <c r="T985" s="46">
        <v>16.769999999999989</v>
      </c>
      <c r="U985" s="45">
        <v>14.170166666666663</v>
      </c>
      <c r="V985" s="46">
        <v>10.113833333333341</v>
      </c>
      <c r="W985" s="45">
        <v>6.9113333333333378</v>
      </c>
      <c r="X985" s="46">
        <v>7.8499999999999986E-2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36"/>
        <v>60.979666666666667</v>
      </c>
      <c r="AE985" s="58"/>
    </row>
    <row r="986" spans="2:31" x14ac:dyDescent="0.3">
      <c r="B986" s="14" t="s">
        <v>9</v>
      </c>
      <c r="C986" s="14"/>
      <c r="D986" s="1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</v>
      </c>
      <c r="M986" s="45">
        <v>0</v>
      </c>
      <c r="N986" s="46">
        <v>0</v>
      </c>
      <c r="O986" s="45">
        <v>0</v>
      </c>
      <c r="P986" s="46">
        <v>0</v>
      </c>
      <c r="Q986" s="45">
        <v>0</v>
      </c>
      <c r="R986" s="46">
        <v>0</v>
      </c>
      <c r="S986" s="45">
        <v>0</v>
      </c>
      <c r="T986" s="46">
        <v>0</v>
      </c>
      <c r="U986" s="45">
        <v>0</v>
      </c>
      <c r="V986" s="46">
        <v>0</v>
      </c>
      <c r="W986" s="45">
        <v>0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36"/>
        <v>0</v>
      </c>
      <c r="AE986" s="58"/>
    </row>
    <row r="987" spans="2:31" x14ac:dyDescent="0.3">
      <c r="B987" s="14" t="s">
        <v>10</v>
      </c>
      <c r="C987" s="14"/>
      <c r="D987" s="1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0.71083333333333321</v>
      </c>
      <c r="M987" s="45">
        <v>3.2155</v>
      </c>
      <c r="N987" s="46">
        <v>4.7766666666666673</v>
      </c>
      <c r="O987" s="45">
        <v>3.0561666666666683</v>
      </c>
      <c r="P987" s="46">
        <v>3.7818333333333332</v>
      </c>
      <c r="Q987" s="45">
        <v>5.6438333333333297</v>
      </c>
      <c r="R987" s="46">
        <v>6.2343333333333337</v>
      </c>
      <c r="S987" s="45">
        <v>14.561166666666663</v>
      </c>
      <c r="T987" s="46">
        <v>10.114166666666669</v>
      </c>
      <c r="U987" s="45">
        <v>7.3360000000000012</v>
      </c>
      <c r="V987" s="46">
        <v>0.21133333333333332</v>
      </c>
      <c r="W987" s="45">
        <v>2.6318333333333337</v>
      </c>
      <c r="X987" s="46">
        <v>6.9999999999999993E-2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36"/>
        <v>62.343666666666664</v>
      </c>
      <c r="AE987" s="58"/>
    </row>
    <row r="988" spans="2:31" x14ac:dyDescent="0.3">
      <c r="B988" s="14" t="s">
        <v>11</v>
      </c>
      <c r="C988" s="14"/>
      <c r="D988" s="1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0.34799999999999998</v>
      </c>
      <c r="M988" s="45">
        <v>1.319999999999999</v>
      </c>
      <c r="N988" s="46">
        <v>2.9199999999999973</v>
      </c>
      <c r="O988" s="45">
        <v>3.3763333333333341</v>
      </c>
      <c r="P988" s="46">
        <v>1.5408333333333331</v>
      </c>
      <c r="Q988" s="45">
        <v>10.893166666666668</v>
      </c>
      <c r="R988" s="46">
        <v>1.8653333333333333</v>
      </c>
      <c r="S988" s="45">
        <v>0</v>
      </c>
      <c r="T988" s="46">
        <v>4.6495000000000006</v>
      </c>
      <c r="U988" s="45">
        <v>0.34583333333333333</v>
      </c>
      <c r="V988" s="46">
        <v>0.97866666666666657</v>
      </c>
      <c r="W988" s="45">
        <v>4.0000000000000036E-3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36"/>
        <v>28.241666666666664</v>
      </c>
      <c r="AE988" s="58"/>
    </row>
    <row r="989" spans="2:31" x14ac:dyDescent="0.3">
      <c r="B989" s="14" t="s">
        <v>12</v>
      </c>
      <c r="C989" s="14"/>
      <c r="D989" s="1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0.67866666666666675</v>
      </c>
      <c r="M989" s="45">
        <v>5.1643333333333343</v>
      </c>
      <c r="N989" s="46">
        <v>5.8391666666666664</v>
      </c>
      <c r="O989" s="45">
        <v>9.7004999999999981</v>
      </c>
      <c r="P989" s="46">
        <v>9.7256666666666671</v>
      </c>
      <c r="Q989" s="45">
        <v>9.113666666666667</v>
      </c>
      <c r="R989" s="46">
        <v>7.5021666666666675</v>
      </c>
      <c r="S989" s="45">
        <v>11.588333333333331</v>
      </c>
      <c r="T989" s="46">
        <v>7.2233333333333336</v>
      </c>
      <c r="U989" s="45">
        <v>2.1480000000000006</v>
      </c>
      <c r="V989" s="46">
        <v>5.8158333333333347</v>
      </c>
      <c r="W989" s="45">
        <v>9.9256666666666682</v>
      </c>
      <c r="X989" s="46">
        <v>0.16049999999999998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36"/>
        <v>84.585833333333326</v>
      </c>
      <c r="AE989" s="58"/>
    </row>
    <row r="990" spans="2:31" x14ac:dyDescent="0.3">
      <c r="B990" s="14" t="s">
        <v>13</v>
      </c>
      <c r="C990" s="14"/>
      <c r="D990" s="1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4.8333333333333353E-2</v>
      </c>
      <c r="M990" s="45">
        <v>6.1666666666666634E-2</v>
      </c>
      <c r="N990" s="46">
        <v>0.7693333333333332</v>
      </c>
      <c r="O990" s="45">
        <v>0</v>
      </c>
      <c r="P990" s="46">
        <v>9.3333333333333351E-2</v>
      </c>
      <c r="Q990" s="45">
        <v>0</v>
      </c>
      <c r="R990" s="46">
        <v>0</v>
      </c>
      <c r="S990" s="45">
        <v>0</v>
      </c>
      <c r="T990" s="46">
        <v>0</v>
      </c>
      <c r="U990" s="45">
        <v>0</v>
      </c>
      <c r="V990" s="46">
        <v>0</v>
      </c>
      <c r="W990" s="45">
        <v>0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36"/>
        <v>0.97266666666666657</v>
      </c>
      <c r="AE990" s="58"/>
    </row>
    <row r="991" spans="2:31" x14ac:dyDescent="0.3">
      <c r="B991" s="14" t="s">
        <v>14</v>
      </c>
      <c r="C991" s="14"/>
      <c r="D991" s="1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0</v>
      </c>
      <c r="N991" s="46">
        <v>0</v>
      </c>
      <c r="O991" s="45">
        <v>0</v>
      </c>
      <c r="P991" s="46">
        <v>0</v>
      </c>
      <c r="Q991" s="45">
        <v>0</v>
      </c>
      <c r="R991" s="46">
        <v>0</v>
      </c>
      <c r="S991" s="45">
        <v>0</v>
      </c>
      <c r="T991" s="46">
        <v>0</v>
      </c>
      <c r="U991" s="45">
        <v>0</v>
      </c>
      <c r="V991" s="46">
        <v>0</v>
      </c>
      <c r="W991" s="45">
        <v>0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36"/>
        <v>0</v>
      </c>
      <c r="AE991" s="58"/>
    </row>
    <row r="992" spans="2:31" x14ac:dyDescent="0.3">
      <c r="B992" s="14" t="s">
        <v>15</v>
      </c>
      <c r="C992" s="14"/>
      <c r="D992" s="1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0.33549999999999985</v>
      </c>
      <c r="M992" s="45">
        <v>0.5116666666666666</v>
      </c>
      <c r="N992" s="46">
        <v>0.7210000000000002</v>
      </c>
      <c r="O992" s="45">
        <v>0</v>
      </c>
      <c r="P992" s="46">
        <v>0</v>
      </c>
      <c r="Q992" s="45">
        <v>0</v>
      </c>
      <c r="R992" s="46">
        <v>3.2915000000000001</v>
      </c>
      <c r="S992" s="45">
        <v>4.9224999999999977</v>
      </c>
      <c r="T992" s="46">
        <v>5.199833333333328</v>
      </c>
      <c r="U992" s="45">
        <v>4.8220000000000001</v>
      </c>
      <c r="V992" s="46">
        <v>3.8733333333333331</v>
      </c>
      <c r="W992" s="45">
        <v>3.2208333333333297</v>
      </c>
      <c r="X992" s="46">
        <v>4.2166666666666672E-2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36"/>
        <v>26.940333333333321</v>
      </c>
      <c r="AE992" s="58"/>
    </row>
    <row r="993" spans="2:31" x14ac:dyDescent="0.3">
      <c r="B993" s="14" t="s">
        <v>16</v>
      </c>
      <c r="C993" s="14"/>
      <c r="D993" s="1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0.23633333333333334</v>
      </c>
      <c r="M993" s="45">
        <v>0.89266666666666694</v>
      </c>
      <c r="N993" s="46">
        <v>1.1000000000000008</v>
      </c>
      <c r="O993" s="45">
        <v>1.2000000000000015</v>
      </c>
      <c r="P993" s="46">
        <v>1.7996666666666663</v>
      </c>
      <c r="Q993" s="45">
        <v>2.7829999999999995</v>
      </c>
      <c r="R993" s="46">
        <v>2.5788333333333351</v>
      </c>
      <c r="S993" s="45">
        <v>1.5373333333333334</v>
      </c>
      <c r="T993" s="46">
        <v>2.8833333333333371E-2</v>
      </c>
      <c r="U993" s="45">
        <v>0.28016666666666656</v>
      </c>
      <c r="V993" s="46">
        <v>1.9658333333333333</v>
      </c>
      <c r="W993" s="45">
        <v>3.7648333333333337</v>
      </c>
      <c r="X993" s="46">
        <v>7.1333333333333318E-2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36"/>
        <v>18.238833333333336</v>
      </c>
      <c r="AE993" s="58"/>
    </row>
    <row r="994" spans="2:31" x14ac:dyDescent="0.3">
      <c r="B994" s="14" t="s">
        <v>17</v>
      </c>
      <c r="C994" s="14"/>
      <c r="D994" s="1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0.85066666666666702</v>
      </c>
      <c r="N994" s="46">
        <v>1.4956666666666656</v>
      </c>
      <c r="O994" s="45">
        <v>1.6508333333333325</v>
      </c>
      <c r="P994" s="46">
        <v>0.50966666666666671</v>
      </c>
      <c r="Q994" s="45">
        <v>0.29266666666666696</v>
      </c>
      <c r="R994" s="46">
        <v>0</v>
      </c>
      <c r="S994" s="45">
        <v>0</v>
      </c>
      <c r="T994" s="46">
        <v>2.6466666666666687</v>
      </c>
      <c r="U994" s="45">
        <v>3.4588333333333328</v>
      </c>
      <c r="V994" s="46">
        <v>4.6070000000000011</v>
      </c>
      <c r="W994" s="45">
        <v>6.2243333333333313</v>
      </c>
      <c r="X994" s="46">
        <v>0.10166666666666666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36"/>
        <v>21.838000000000001</v>
      </c>
      <c r="AE994" s="58"/>
    </row>
    <row r="995" spans="2:31" x14ac:dyDescent="0.3">
      <c r="B995" s="14" t="s">
        <v>18</v>
      </c>
      <c r="C995" s="14"/>
      <c r="D995" s="1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9.6666666666666706E-2</v>
      </c>
      <c r="M995" s="45">
        <v>9.9999999999999908E-2</v>
      </c>
      <c r="N995" s="46">
        <v>9.9999999999999908E-2</v>
      </c>
      <c r="O995" s="45">
        <v>1.4999999999999998E-2</v>
      </c>
      <c r="P995" s="46">
        <v>0</v>
      </c>
      <c r="Q995" s="45">
        <v>0</v>
      </c>
      <c r="R995" s="46">
        <v>0</v>
      </c>
      <c r="S995" s="45">
        <v>0</v>
      </c>
      <c r="T995" s="46">
        <v>0</v>
      </c>
      <c r="U995" s="45">
        <v>0</v>
      </c>
      <c r="V995" s="46">
        <v>0</v>
      </c>
      <c r="W995" s="45">
        <v>0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36"/>
        <v>0.31166666666666654</v>
      </c>
      <c r="AE995" s="58"/>
    </row>
    <row r="996" spans="2:31" x14ac:dyDescent="0.3">
      <c r="B996" s="14" t="s">
        <v>19</v>
      </c>
      <c r="C996" s="14"/>
      <c r="D996" s="1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</v>
      </c>
      <c r="M996" s="45">
        <v>0</v>
      </c>
      <c r="N996" s="46">
        <v>0</v>
      </c>
      <c r="O996" s="45">
        <v>0</v>
      </c>
      <c r="P996" s="46">
        <v>0</v>
      </c>
      <c r="Q996" s="45">
        <v>0.4958333333333334</v>
      </c>
      <c r="R996" s="46">
        <v>2.145</v>
      </c>
      <c r="S996" s="45">
        <v>5.0173333333333341</v>
      </c>
      <c r="T996" s="46">
        <v>3.4668333333333337</v>
      </c>
      <c r="U996" s="45">
        <v>3.3888333333333338</v>
      </c>
      <c r="V996" s="46">
        <v>1.3753333333333333</v>
      </c>
      <c r="W996" s="45">
        <v>0.66883333333333372</v>
      </c>
      <c r="X996" s="46">
        <v>3.1333333333333338E-2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36"/>
        <v>16.589333333333336</v>
      </c>
      <c r="AE996" s="58"/>
    </row>
    <row r="997" spans="2:31" x14ac:dyDescent="0.3">
      <c r="B997" s="4" t="s">
        <v>20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0.21383333333333326</v>
      </c>
      <c r="M997" s="45">
        <v>0.24550000000000033</v>
      </c>
      <c r="N997" s="46">
        <v>0.62550000000000006</v>
      </c>
      <c r="O997" s="45">
        <v>0.71983333333333388</v>
      </c>
      <c r="P997" s="46">
        <v>1.7043333333333328</v>
      </c>
      <c r="Q997" s="45">
        <v>2.2441666666666662</v>
      </c>
      <c r="R997" s="46">
        <v>3.5765000000000002</v>
      </c>
      <c r="S997" s="45">
        <v>1.7190000000000005</v>
      </c>
      <c r="T997" s="46">
        <v>2.2736666666666658</v>
      </c>
      <c r="U997" s="45">
        <v>2.8996666666666671</v>
      </c>
      <c r="V997" s="46">
        <v>2.5550000000000006</v>
      </c>
      <c r="W997" s="45">
        <v>4.0906666666666665</v>
      </c>
      <c r="X997" s="46">
        <v>9.3333333333333338E-2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36"/>
        <v>22.961000000000002</v>
      </c>
      <c r="AE997" s="58"/>
    </row>
    <row r="998" spans="2:31" x14ac:dyDescent="0.3">
      <c r="B998" s="4" t="s">
        <v>21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3.6666666666666636E-3</v>
      </c>
      <c r="M998" s="45">
        <v>0</v>
      </c>
      <c r="N998" s="46">
        <v>6.5000000000000002E-2</v>
      </c>
      <c r="O998" s="45">
        <v>0.16233333333333325</v>
      </c>
      <c r="P998" s="46">
        <v>0.33783333333333326</v>
      </c>
      <c r="Q998" s="45">
        <v>6.9833333333333344E-2</v>
      </c>
      <c r="R998" s="46">
        <v>0</v>
      </c>
      <c r="S998" s="45">
        <v>0</v>
      </c>
      <c r="T998" s="46">
        <v>0</v>
      </c>
      <c r="U998" s="45">
        <v>0</v>
      </c>
      <c r="V998" s="46">
        <v>0</v>
      </c>
      <c r="W998" s="45">
        <v>4.4999999999999927E-3</v>
      </c>
      <c r="X998" s="46">
        <v>0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36"/>
        <v>0.64316666666666644</v>
      </c>
      <c r="AE998" s="58"/>
    </row>
    <row r="999" spans="2:31" x14ac:dyDescent="0.3">
      <c r="B999" s="4" t="s">
        <v>22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0</v>
      </c>
      <c r="M999" s="45">
        <v>0</v>
      </c>
      <c r="N999" s="46">
        <v>4.3666666666666652E-2</v>
      </c>
      <c r="O999" s="45">
        <v>0.25216666666666659</v>
      </c>
      <c r="P999" s="46">
        <v>0.3633333333333334</v>
      </c>
      <c r="Q999" s="45">
        <v>1.0885</v>
      </c>
      <c r="R999" s="46">
        <v>0.8913333333333332</v>
      </c>
      <c r="S999" s="45">
        <v>1.3073333333333328</v>
      </c>
      <c r="T999" s="46">
        <v>0.41449999999999981</v>
      </c>
      <c r="U999" s="45">
        <v>0</v>
      </c>
      <c r="V999" s="46">
        <v>1.6666666666666644E-3</v>
      </c>
      <c r="W999" s="45">
        <v>0</v>
      </c>
      <c r="X999" s="46">
        <v>0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36"/>
        <v>4.3624999999999989</v>
      </c>
      <c r="AE999" s="58"/>
    </row>
    <row r="1000" spans="2:31" x14ac:dyDescent="0.3">
      <c r="B1000" s="4" t="s">
        <v>23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0.29483333333333323</v>
      </c>
      <c r="M1000" s="45">
        <v>0.30999999999999994</v>
      </c>
      <c r="N1000" s="46">
        <v>0.20149999999999985</v>
      </c>
      <c r="O1000" s="45">
        <v>0.39999999999999963</v>
      </c>
      <c r="P1000" s="46">
        <v>0.7000000000000004</v>
      </c>
      <c r="Q1000" s="45">
        <v>0.52916666666666656</v>
      </c>
      <c r="R1000" s="46">
        <v>0</v>
      </c>
      <c r="S1000" s="45">
        <v>0</v>
      </c>
      <c r="T1000" s="46">
        <v>0</v>
      </c>
      <c r="U1000" s="45">
        <v>0</v>
      </c>
      <c r="V1000" s="46">
        <v>0</v>
      </c>
      <c r="W1000" s="45">
        <v>0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36"/>
        <v>2.4354999999999993</v>
      </c>
      <c r="AE1000" s="58"/>
    </row>
    <row r="1001" spans="2:31" x14ac:dyDescent="0.3">
      <c r="B1001" s="4" t="s">
        <v>24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</v>
      </c>
      <c r="M1001" s="45">
        <v>0</v>
      </c>
      <c r="N1001" s="46">
        <v>0</v>
      </c>
      <c r="O1001" s="45">
        <v>0</v>
      </c>
      <c r="P1001" s="46">
        <v>2.9333333333333354E-2</v>
      </c>
      <c r="Q1001" s="45">
        <v>3.0000000000000005E-3</v>
      </c>
      <c r="R1001" s="46">
        <v>0</v>
      </c>
      <c r="S1001" s="45">
        <v>0</v>
      </c>
      <c r="T1001" s="46">
        <v>0</v>
      </c>
      <c r="U1001" s="45">
        <v>0</v>
      </c>
      <c r="V1001" s="46">
        <v>0</v>
      </c>
      <c r="W1001" s="45">
        <v>0</v>
      </c>
      <c r="X1001" s="46">
        <v>0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36"/>
        <v>3.2333333333333353E-2</v>
      </c>
      <c r="AE1001" s="58"/>
    </row>
    <row r="1002" spans="2:31" x14ac:dyDescent="0.3">
      <c r="B1002" s="4" t="s">
        <v>25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2.9833333333333333E-2</v>
      </c>
      <c r="N1002" s="46">
        <v>1.1111666666666664</v>
      </c>
      <c r="O1002" s="45">
        <v>0.34416666666666668</v>
      </c>
      <c r="P1002" s="46">
        <v>0</v>
      </c>
      <c r="Q1002" s="45">
        <v>0</v>
      </c>
      <c r="R1002" s="46">
        <v>0</v>
      </c>
      <c r="S1002" s="45">
        <v>0</v>
      </c>
      <c r="T1002" s="46">
        <v>3.1674999999999995</v>
      </c>
      <c r="U1002" s="45">
        <v>4.7840000000000007</v>
      </c>
      <c r="V1002" s="46">
        <v>3.8096666666666676</v>
      </c>
      <c r="W1002" s="45">
        <v>2.5999999999999996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36"/>
        <v>15.846333333333336</v>
      </c>
      <c r="AE1002" s="58"/>
    </row>
    <row r="1003" spans="2:31" x14ac:dyDescent="0.3">
      <c r="B1003" s="4" t="s">
        <v>26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0.59450000000000003</v>
      </c>
      <c r="M1003" s="45">
        <v>0.93966666666666598</v>
      </c>
      <c r="N1003" s="46">
        <v>0.50449999999999962</v>
      </c>
      <c r="O1003" s="45">
        <v>4.1999999999999996E-2</v>
      </c>
      <c r="P1003" s="46">
        <v>0</v>
      </c>
      <c r="Q1003" s="45">
        <v>0</v>
      </c>
      <c r="R1003" s="46">
        <v>0</v>
      </c>
      <c r="S1003" s="45">
        <v>0</v>
      </c>
      <c r="T1003" s="46">
        <v>0</v>
      </c>
      <c r="U1003" s="45">
        <v>0.1358333333333335</v>
      </c>
      <c r="V1003" s="46">
        <v>0</v>
      </c>
      <c r="W1003" s="45">
        <v>0</v>
      </c>
      <c r="X1003" s="46">
        <v>0</v>
      </c>
      <c r="Y1003" s="45">
        <v>0</v>
      </c>
      <c r="Z1003" s="46">
        <v>0</v>
      </c>
      <c r="AA1003" s="45">
        <v>0</v>
      </c>
      <c r="AB1003" s="46">
        <v>1.7166666666666684E-2</v>
      </c>
      <c r="AC1003" s="58"/>
      <c r="AD1003" s="59">
        <f t="shared" si="36"/>
        <v>2.2336666666666658</v>
      </c>
      <c r="AE1003" s="58"/>
    </row>
    <row r="1004" spans="2:31" x14ac:dyDescent="0.3">
      <c r="B1004" s="4" t="s">
        <v>27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4.1890000000000018</v>
      </c>
      <c r="M1004" s="45">
        <v>9.1999999999999957</v>
      </c>
      <c r="N1004" s="46">
        <v>2.400000000000003</v>
      </c>
      <c r="O1004" s="45">
        <v>0.27000000000000007</v>
      </c>
      <c r="P1004" s="46">
        <v>0</v>
      </c>
      <c r="Q1004" s="45">
        <v>0</v>
      </c>
      <c r="R1004" s="46">
        <v>0</v>
      </c>
      <c r="S1004" s="45">
        <v>0</v>
      </c>
      <c r="T1004" s="46">
        <v>2.8023333333333351</v>
      </c>
      <c r="U1004" s="45">
        <v>4.5956666666666681</v>
      </c>
      <c r="V1004" s="46">
        <v>0</v>
      </c>
      <c r="W1004" s="45">
        <v>0.64183333333333359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36"/>
        <v>24.098833333333335</v>
      </c>
      <c r="AE1004" s="58"/>
    </row>
    <row r="1005" spans="2:31" x14ac:dyDescent="0.3">
      <c r="B1005" s="4" t="s">
        <v>28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2.7413333333333338</v>
      </c>
      <c r="M1005" s="45">
        <v>3.3861666666666674</v>
      </c>
      <c r="N1005" s="46">
        <v>0.14433333333333334</v>
      </c>
      <c r="O1005" s="45">
        <v>0.10833333333333335</v>
      </c>
      <c r="P1005" s="46">
        <v>0</v>
      </c>
      <c r="Q1005" s="45">
        <v>0</v>
      </c>
      <c r="R1005" s="46">
        <v>0</v>
      </c>
      <c r="S1005" s="45">
        <v>0</v>
      </c>
      <c r="T1005" s="46">
        <v>0.48966666666666664</v>
      </c>
      <c r="U1005" s="45">
        <v>0</v>
      </c>
      <c r="V1005" s="46">
        <v>0</v>
      </c>
      <c r="W1005" s="45">
        <v>0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36"/>
        <v>6.8698333333333341</v>
      </c>
      <c r="AE1005" s="58"/>
    </row>
    <row r="1006" spans="2:31" x14ac:dyDescent="0.3">
      <c r="B1006" s="4" t="s">
        <v>107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1.9765000000000001</v>
      </c>
      <c r="M1006" s="45">
        <v>2.633666666666667</v>
      </c>
      <c r="N1006" s="46">
        <v>0.77883333333333338</v>
      </c>
      <c r="O1006" s="45">
        <v>0</v>
      </c>
      <c r="P1006" s="46">
        <v>0</v>
      </c>
      <c r="Q1006" s="45">
        <v>0</v>
      </c>
      <c r="R1006" s="46">
        <v>0</v>
      </c>
      <c r="S1006" s="45">
        <v>0</v>
      </c>
      <c r="T1006" s="46">
        <v>0</v>
      </c>
      <c r="U1006" s="45">
        <v>0</v>
      </c>
      <c r="V1006" s="46">
        <v>0</v>
      </c>
      <c r="W1006" s="45">
        <v>2.284333333333334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36"/>
        <v>7.6733333333333338</v>
      </c>
      <c r="AE1006" s="58"/>
    </row>
    <row r="1007" spans="2:31" x14ac:dyDescent="0.3">
      <c r="B1007" s="4" t="s">
        <v>29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1.8560000000000001</v>
      </c>
      <c r="M1007" s="45">
        <v>4.7031666666666672</v>
      </c>
      <c r="N1007" s="46">
        <v>2.7154999999999996</v>
      </c>
      <c r="O1007" s="45">
        <v>0.15866666666666668</v>
      </c>
      <c r="P1007" s="46">
        <v>0</v>
      </c>
      <c r="Q1007" s="45">
        <v>0</v>
      </c>
      <c r="R1007" s="46">
        <v>0</v>
      </c>
      <c r="S1007" s="45">
        <v>0</v>
      </c>
      <c r="T1007" s="46">
        <v>0.16316666666666674</v>
      </c>
      <c r="U1007" s="45">
        <v>1.4931666666666665</v>
      </c>
      <c r="V1007" s="46">
        <v>0</v>
      </c>
      <c r="W1007" s="45">
        <v>2.7311666666666659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36"/>
        <v>13.820833333333333</v>
      </c>
      <c r="AE1007" s="58"/>
    </row>
    <row r="1008" spans="2:31" x14ac:dyDescent="0.3">
      <c r="B1008" s="4" t="s">
        <v>30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5.0315000000000003</v>
      </c>
      <c r="M1008" s="45">
        <v>7.6809999999999992</v>
      </c>
      <c r="N1008" s="46">
        <v>1.1233333333333335</v>
      </c>
      <c r="O1008" s="45">
        <v>0.2548333333333333</v>
      </c>
      <c r="P1008" s="46">
        <v>0</v>
      </c>
      <c r="Q1008" s="45">
        <v>0</v>
      </c>
      <c r="R1008" s="46">
        <v>0</v>
      </c>
      <c r="S1008" s="45">
        <v>0</v>
      </c>
      <c r="T1008" s="46">
        <v>0.42100000000000021</v>
      </c>
      <c r="U1008" s="45">
        <v>9.3379999999999974</v>
      </c>
      <c r="V1008" s="46">
        <v>0</v>
      </c>
      <c r="W1008" s="45">
        <v>0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 t="shared" si="36"/>
        <v>23.849666666666664</v>
      </c>
      <c r="AE1008" s="58"/>
    </row>
    <row r="1009" spans="2:31" x14ac:dyDescent="0.3">
      <c r="B1009" s="4" t="s">
        <v>31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2.3199999999999998</v>
      </c>
      <c r="M1009" s="45">
        <v>3.8000000000000038</v>
      </c>
      <c r="N1009" s="46">
        <v>1.9000000000000019</v>
      </c>
      <c r="O1009" s="45">
        <v>0.18</v>
      </c>
      <c r="P1009" s="46">
        <v>0</v>
      </c>
      <c r="Q1009" s="45">
        <v>0</v>
      </c>
      <c r="R1009" s="46">
        <v>0</v>
      </c>
      <c r="S1009" s="45">
        <v>0</v>
      </c>
      <c r="T1009" s="46">
        <v>4.193333333333336</v>
      </c>
      <c r="U1009" s="45">
        <v>8.3999999999999897</v>
      </c>
      <c r="V1009" s="46">
        <v>9.8999999999999879</v>
      </c>
      <c r="W1009" s="45">
        <v>7.8966666666666727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 t="shared" si="36"/>
        <v>38.589999999999989</v>
      </c>
      <c r="AE1009" s="58"/>
    </row>
    <row r="1010" spans="2:31" x14ac:dyDescent="0.3">
      <c r="B1010" s="4" t="s">
        <v>32</v>
      </c>
      <c r="C1010" s="4"/>
      <c r="D1010" s="4"/>
      <c r="E1010" s="45">
        <v>0</v>
      </c>
      <c r="F1010" s="46">
        <v>0</v>
      </c>
      <c r="G1010" s="45">
        <v>0</v>
      </c>
      <c r="H1010" s="46">
        <v>0</v>
      </c>
      <c r="I1010" s="45">
        <v>0</v>
      </c>
      <c r="J1010" s="46">
        <v>0</v>
      </c>
      <c r="K1010" s="45">
        <v>0</v>
      </c>
      <c r="L1010" s="46">
        <v>3.6531666666666665</v>
      </c>
      <c r="M1010" s="45">
        <v>4.0588333333333333</v>
      </c>
      <c r="N1010" s="46">
        <v>1.8043333333333333</v>
      </c>
      <c r="O1010" s="45">
        <v>0.1516666666666667</v>
      </c>
      <c r="P1010" s="46">
        <v>0</v>
      </c>
      <c r="Q1010" s="45">
        <v>0</v>
      </c>
      <c r="R1010" s="46">
        <v>0</v>
      </c>
      <c r="S1010" s="45">
        <v>0</v>
      </c>
      <c r="T1010" s="46">
        <v>0</v>
      </c>
      <c r="U1010" s="45">
        <v>4.3333333333333886E-3</v>
      </c>
      <c r="V1010" s="46">
        <v>0</v>
      </c>
      <c r="W1010" s="45">
        <v>0</v>
      </c>
      <c r="X1010" s="46">
        <v>0</v>
      </c>
      <c r="Y1010" s="45">
        <v>0</v>
      </c>
      <c r="Z1010" s="46">
        <v>0</v>
      </c>
      <c r="AA1010" s="45">
        <v>0</v>
      </c>
      <c r="AB1010" s="46">
        <v>0</v>
      </c>
      <c r="AC1010" s="58"/>
      <c r="AD1010" s="59">
        <f t="shared" si="36"/>
        <v>9.6723333333333343</v>
      </c>
      <c r="AE1010" s="58"/>
    </row>
    <row r="1011" spans="2:31" x14ac:dyDescent="0.3">
      <c r="B1011" s="4" t="s">
        <v>33</v>
      </c>
      <c r="C1011" s="4"/>
      <c r="D1011" s="4"/>
      <c r="E1011" s="45">
        <v>0</v>
      </c>
      <c r="F1011" s="46">
        <v>0</v>
      </c>
      <c r="G1011" s="45">
        <v>0</v>
      </c>
      <c r="H1011" s="46">
        <v>0</v>
      </c>
      <c r="I1011" s="45">
        <v>0</v>
      </c>
      <c r="J1011" s="46">
        <v>0</v>
      </c>
      <c r="K1011" s="45">
        <v>0</v>
      </c>
      <c r="L1011" s="46">
        <v>0.39116666666666666</v>
      </c>
      <c r="M1011" s="45">
        <v>0.7151666666666664</v>
      </c>
      <c r="N1011" s="46">
        <v>0.53199999999999981</v>
      </c>
      <c r="O1011" s="45">
        <v>5.0999999999999983E-2</v>
      </c>
      <c r="P1011" s="46">
        <v>0</v>
      </c>
      <c r="Q1011" s="45">
        <v>0</v>
      </c>
      <c r="R1011" s="46">
        <v>0</v>
      </c>
      <c r="S1011" s="45">
        <v>0</v>
      </c>
      <c r="T1011" s="46">
        <v>1.9333333333333327E-2</v>
      </c>
      <c r="U1011" s="45">
        <v>0.32650000000000001</v>
      </c>
      <c r="V1011" s="46">
        <v>0</v>
      </c>
      <c r="W1011" s="45">
        <v>0</v>
      </c>
      <c r="X1011" s="46">
        <v>0</v>
      </c>
      <c r="Y1011" s="45">
        <v>0</v>
      </c>
      <c r="Z1011" s="46">
        <v>0</v>
      </c>
      <c r="AA1011" s="45">
        <v>7.1666666666666918E-3</v>
      </c>
      <c r="AB1011" s="46">
        <v>0.21183333333333343</v>
      </c>
      <c r="AC1011" s="58"/>
      <c r="AD1011" s="59">
        <f t="shared" si="36"/>
        <v>2.254166666666666</v>
      </c>
      <c r="AE1011" s="58"/>
    </row>
    <row r="1012" spans="2:31" x14ac:dyDescent="0.3">
      <c r="B1012" s="4" t="s">
        <v>34</v>
      </c>
      <c r="C1012" s="4"/>
      <c r="D1012" s="4"/>
      <c r="E1012" s="45">
        <v>0</v>
      </c>
      <c r="F1012" s="46">
        <v>0</v>
      </c>
      <c r="G1012" s="45">
        <v>0</v>
      </c>
      <c r="H1012" s="46">
        <v>0</v>
      </c>
      <c r="I1012" s="45">
        <v>0</v>
      </c>
      <c r="J1012" s="46">
        <v>0</v>
      </c>
      <c r="K1012" s="45">
        <v>0</v>
      </c>
      <c r="L1012" s="46">
        <v>0.12566666666666668</v>
      </c>
      <c r="M1012" s="45">
        <v>0.15299999999999991</v>
      </c>
      <c r="N1012" s="46">
        <v>0</v>
      </c>
      <c r="O1012" s="45">
        <v>0</v>
      </c>
      <c r="P1012" s="46">
        <v>0</v>
      </c>
      <c r="Q1012" s="45">
        <v>0</v>
      </c>
      <c r="R1012" s="46">
        <v>0</v>
      </c>
      <c r="S1012" s="45">
        <v>0</v>
      </c>
      <c r="T1012" s="46">
        <v>0</v>
      </c>
      <c r="U1012" s="45">
        <v>0</v>
      </c>
      <c r="V1012" s="46">
        <v>0</v>
      </c>
      <c r="W1012" s="45">
        <v>0</v>
      </c>
      <c r="X1012" s="46">
        <v>0</v>
      </c>
      <c r="Y1012" s="45">
        <v>0</v>
      </c>
      <c r="Z1012" s="46">
        <v>3.1666666666666657E-3</v>
      </c>
      <c r="AA1012" s="45">
        <v>9.4500000000000015E-2</v>
      </c>
      <c r="AB1012" s="46">
        <v>0.28633333333333333</v>
      </c>
      <c r="AC1012" s="58"/>
      <c r="AD1012" s="59">
        <f t="shared" si="36"/>
        <v>0.66266666666666663</v>
      </c>
      <c r="AE1012" s="58"/>
    </row>
    <row r="1013" spans="2:31" x14ac:dyDescent="0.3">
      <c r="B1013" s="4" t="s">
        <v>35</v>
      </c>
      <c r="C1013" s="4"/>
      <c r="D1013" s="4"/>
      <c r="E1013" s="45">
        <v>0</v>
      </c>
      <c r="F1013" s="46">
        <v>0</v>
      </c>
      <c r="G1013" s="45">
        <v>0</v>
      </c>
      <c r="H1013" s="46">
        <v>0</v>
      </c>
      <c r="I1013" s="45">
        <v>0</v>
      </c>
      <c r="J1013" s="46">
        <v>0</v>
      </c>
      <c r="K1013" s="45">
        <v>0</v>
      </c>
      <c r="L1013" s="46">
        <v>0</v>
      </c>
      <c r="M1013" s="45">
        <v>5.1666666666666687E-2</v>
      </c>
      <c r="N1013" s="46">
        <v>0.12999999999999992</v>
      </c>
      <c r="O1013" s="45">
        <v>0.19950000000000001</v>
      </c>
      <c r="P1013" s="46">
        <v>0</v>
      </c>
      <c r="Q1013" s="45">
        <v>0</v>
      </c>
      <c r="R1013" s="46">
        <v>0</v>
      </c>
      <c r="S1013" s="45">
        <v>0</v>
      </c>
      <c r="T1013" s="46">
        <v>0</v>
      </c>
      <c r="U1013" s="45">
        <v>0</v>
      </c>
      <c r="V1013" s="46">
        <v>0</v>
      </c>
      <c r="W1013" s="45">
        <v>0</v>
      </c>
      <c r="X1013" s="46">
        <v>0</v>
      </c>
      <c r="Y1013" s="45">
        <v>0</v>
      </c>
      <c r="Z1013" s="46">
        <v>0</v>
      </c>
      <c r="AA1013" s="45">
        <v>0</v>
      </c>
      <c r="AB1013" s="46">
        <v>0</v>
      </c>
      <c r="AC1013" s="58"/>
      <c r="AD1013" s="59">
        <f t="shared" si="36"/>
        <v>0.38116666666666665</v>
      </c>
      <c r="AE1013" s="58"/>
    </row>
    <row r="1014" spans="2:31" x14ac:dyDescent="0.3">
      <c r="B1014" s="4" t="s">
        <v>36</v>
      </c>
      <c r="C1014" s="4"/>
      <c r="D1014" s="4"/>
      <c r="E1014" s="45">
        <v>0</v>
      </c>
      <c r="F1014" s="46">
        <v>0</v>
      </c>
      <c r="G1014" s="45">
        <v>0</v>
      </c>
      <c r="H1014" s="46">
        <v>0</v>
      </c>
      <c r="I1014" s="45">
        <v>0</v>
      </c>
      <c r="J1014" s="46">
        <v>0</v>
      </c>
      <c r="K1014" s="45">
        <v>0</v>
      </c>
      <c r="L1014" s="46">
        <v>0.52316666666666656</v>
      </c>
      <c r="M1014" s="45">
        <v>0.81816666666666682</v>
      </c>
      <c r="N1014" s="46">
        <v>1.3728333333333336</v>
      </c>
      <c r="O1014" s="45">
        <v>0.29866666666666664</v>
      </c>
      <c r="P1014" s="46">
        <v>0</v>
      </c>
      <c r="Q1014" s="45">
        <v>0</v>
      </c>
      <c r="R1014" s="46">
        <v>0</v>
      </c>
      <c r="S1014" s="45">
        <v>0</v>
      </c>
      <c r="T1014" s="46">
        <v>0</v>
      </c>
      <c r="U1014" s="45">
        <v>0</v>
      </c>
      <c r="V1014" s="46">
        <v>0</v>
      </c>
      <c r="W1014" s="45">
        <v>0</v>
      </c>
      <c r="X1014" s="46">
        <v>0</v>
      </c>
      <c r="Y1014" s="45">
        <v>0</v>
      </c>
      <c r="Z1014" s="46">
        <v>0</v>
      </c>
      <c r="AA1014" s="45">
        <v>0</v>
      </c>
      <c r="AB1014" s="46">
        <v>0</v>
      </c>
      <c r="AC1014" s="58"/>
      <c r="AD1014" s="59">
        <f t="shared" si="36"/>
        <v>3.0128333333333339</v>
      </c>
      <c r="AE1014" s="58"/>
    </row>
    <row r="1015" spans="2:31" x14ac:dyDescent="0.3">
      <c r="B1015" s="4" t="s">
        <v>108</v>
      </c>
      <c r="C1015" s="4"/>
      <c r="D1015" s="4"/>
      <c r="E1015" s="45">
        <v>0</v>
      </c>
      <c r="F1015" s="46">
        <v>0</v>
      </c>
      <c r="G1015" s="45">
        <v>0</v>
      </c>
      <c r="H1015" s="46">
        <v>0</v>
      </c>
      <c r="I1015" s="45">
        <v>0</v>
      </c>
      <c r="J1015" s="46">
        <v>0</v>
      </c>
      <c r="K1015" s="45">
        <v>0</v>
      </c>
      <c r="L1015" s="46">
        <v>0.89966666666666673</v>
      </c>
      <c r="M1015" s="45">
        <v>1.5715000000000001</v>
      </c>
      <c r="N1015" s="46">
        <v>2.1641666666666666</v>
      </c>
      <c r="O1015" s="45">
        <v>0.61066666666666669</v>
      </c>
      <c r="P1015" s="46">
        <v>0</v>
      </c>
      <c r="Q1015" s="45">
        <v>0</v>
      </c>
      <c r="R1015" s="46">
        <v>0</v>
      </c>
      <c r="S1015" s="45">
        <v>0</v>
      </c>
      <c r="T1015" s="46">
        <v>0</v>
      </c>
      <c r="U1015" s="45">
        <v>0</v>
      </c>
      <c r="V1015" s="46">
        <v>0</v>
      </c>
      <c r="W1015" s="45">
        <v>0</v>
      </c>
      <c r="X1015" s="46">
        <v>0</v>
      </c>
      <c r="Y1015" s="45">
        <v>0</v>
      </c>
      <c r="Z1015" s="46">
        <v>0</v>
      </c>
      <c r="AA1015" s="45">
        <v>0</v>
      </c>
      <c r="AB1015" s="46">
        <v>0</v>
      </c>
      <c r="AC1015" s="58"/>
      <c r="AD1015" s="59">
        <f t="shared" si="36"/>
        <v>5.2460000000000004</v>
      </c>
      <c r="AE1015" s="58"/>
    </row>
    <row r="1016" spans="2:31" x14ac:dyDescent="0.3">
      <c r="B1016" s="4" t="s">
        <v>86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0.57516666666666671</v>
      </c>
      <c r="M1016" s="45">
        <v>0.89000000000000046</v>
      </c>
      <c r="N1016" s="46">
        <v>0.28999999999999954</v>
      </c>
      <c r="O1016" s="45">
        <v>4.3499999999999997E-2</v>
      </c>
      <c r="P1016" s="46">
        <v>0</v>
      </c>
      <c r="Q1016" s="45">
        <v>0</v>
      </c>
      <c r="R1016" s="46">
        <v>0</v>
      </c>
      <c r="S1016" s="45">
        <v>0</v>
      </c>
      <c r="T1016" s="46">
        <v>2.7398333333333307</v>
      </c>
      <c r="U1016" s="45">
        <v>5.5846666666666653</v>
      </c>
      <c r="V1016" s="46">
        <v>5.7923333333333273</v>
      </c>
      <c r="W1016" s="45">
        <v>4.7829999999999986</v>
      </c>
      <c r="X1016" s="46">
        <v>0</v>
      </c>
      <c r="Y1016" s="45">
        <v>0</v>
      </c>
      <c r="Z1016" s="46">
        <v>0</v>
      </c>
      <c r="AA1016" s="45">
        <v>0</v>
      </c>
      <c r="AB1016" s="46">
        <v>0.44866666666666699</v>
      </c>
      <c r="AC1016" s="58"/>
      <c r="AD1016" s="59">
        <f t="shared" si="36"/>
        <v>21.147166666666656</v>
      </c>
      <c r="AE1016" s="58"/>
    </row>
    <row r="1017" spans="2:31" x14ac:dyDescent="0.3">
      <c r="B1017" s="4" t="s">
        <v>87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0.31416666666666671</v>
      </c>
      <c r="M1017" s="45">
        <v>0.38083333333333341</v>
      </c>
      <c r="N1017" s="46">
        <v>0.26999999999999968</v>
      </c>
      <c r="O1017" s="45">
        <v>4.0500000000000001E-2</v>
      </c>
      <c r="P1017" s="46">
        <v>0</v>
      </c>
      <c r="Q1017" s="45">
        <v>0</v>
      </c>
      <c r="R1017" s="46">
        <v>0</v>
      </c>
      <c r="S1017" s="45">
        <v>0</v>
      </c>
      <c r="T1017" s="46">
        <v>0</v>
      </c>
      <c r="U1017" s="45">
        <v>3.6299999999999994</v>
      </c>
      <c r="V1017" s="46">
        <v>0</v>
      </c>
      <c r="W1017" s="45">
        <v>0</v>
      </c>
      <c r="X1017" s="46">
        <v>0</v>
      </c>
      <c r="Y1017" s="45">
        <v>0</v>
      </c>
      <c r="Z1017" s="46">
        <v>0</v>
      </c>
      <c r="AA1017" s="45">
        <v>1.1251666666666664</v>
      </c>
      <c r="AB1017" s="46">
        <v>2.1300000000000003</v>
      </c>
      <c r="AC1017" s="58"/>
      <c r="AD1017" s="59">
        <f t="shared" si="36"/>
        <v>7.8906666666666663</v>
      </c>
      <c r="AE1017" s="58"/>
    </row>
    <row r="1018" spans="2:31" x14ac:dyDescent="0.3">
      <c r="B1018" s="4" t="s">
        <v>93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1.5466666666666673</v>
      </c>
      <c r="M1018" s="45">
        <v>3</v>
      </c>
      <c r="N1018" s="46">
        <v>1</v>
      </c>
      <c r="O1018" s="45">
        <v>0.11999999999999998</v>
      </c>
      <c r="P1018" s="46">
        <v>0</v>
      </c>
      <c r="Q1018" s="45">
        <v>0</v>
      </c>
      <c r="R1018" s="46">
        <v>0</v>
      </c>
      <c r="S1018" s="45">
        <v>0</v>
      </c>
      <c r="T1018" s="46">
        <v>2.0393333333333321</v>
      </c>
      <c r="U1018" s="45">
        <v>4.596000000000001</v>
      </c>
      <c r="V1018" s="46">
        <v>0</v>
      </c>
      <c r="W1018" s="45">
        <v>0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si="36"/>
        <v>12.302</v>
      </c>
      <c r="AE1018" s="58"/>
    </row>
    <row r="1019" spans="2:31" x14ac:dyDescent="0.3">
      <c r="B1019" s="4" t="s">
        <v>99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1.0051666666666665</v>
      </c>
      <c r="M1019" s="45">
        <v>2.0793333333333353</v>
      </c>
      <c r="N1019" s="46">
        <v>0.79999999999999927</v>
      </c>
      <c r="O1019" s="45">
        <v>0</v>
      </c>
      <c r="P1019" s="46">
        <v>0</v>
      </c>
      <c r="Q1019" s="45">
        <v>0</v>
      </c>
      <c r="R1019" s="46">
        <v>0</v>
      </c>
      <c r="S1019" s="45">
        <v>0</v>
      </c>
      <c r="T1019" s="46">
        <v>0.36283333333333279</v>
      </c>
      <c r="U1019" s="45">
        <v>1.7270000000000008</v>
      </c>
      <c r="V1019" s="46">
        <v>0</v>
      </c>
      <c r="W1019" s="45">
        <v>0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36"/>
        <v>5.9743333333333357</v>
      </c>
      <c r="AE1019" s="58"/>
    </row>
    <row r="1020" spans="2:31" x14ac:dyDescent="0.3">
      <c r="B1020" s="4" t="s">
        <v>100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1.374000000000001</v>
      </c>
      <c r="M1020" s="45">
        <v>2.0530000000000004</v>
      </c>
      <c r="N1020" s="46">
        <v>2.1671666666666676</v>
      </c>
      <c r="O1020" s="45">
        <v>0.43099999999999999</v>
      </c>
      <c r="P1020" s="46">
        <v>0</v>
      </c>
      <c r="Q1020" s="45">
        <v>0</v>
      </c>
      <c r="R1020" s="46">
        <v>0</v>
      </c>
      <c r="S1020" s="45">
        <v>0</v>
      </c>
      <c r="T1020" s="46">
        <v>0</v>
      </c>
      <c r="U1020" s="45">
        <v>0</v>
      </c>
      <c r="V1020" s="46">
        <v>0</v>
      </c>
      <c r="W1020" s="45">
        <v>0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36"/>
        <v>6.025166666666669</v>
      </c>
      <c r="AE1020" s="58"/>
    </row>
    <row r="1021" spans="2:31" x14ac:dyDescent="0.3">
      <c r="B1021" s="4" t="s">
        <v>101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1.1116666666666659</v>
      </c>
      <c r="M1021" s="45">
        <v>3.1999999999999971</v>
      </c>
      <c r="N1021" s="46">
        <v>8.1000000000000085</v>
      </c>
      <c r="O1021" s="45">
        <v>11.145333333333332</v>
      </c>
      <c r="P1021" s="46">
        <v>13.789666666666664</v>
      </c>
      <c r="Q1021" s="45">
        <v>8.953833333333332</v>
      </c>
      <c r="R1021" s="46">
        <v>41.819499999999998</v>
      </c>
      <c r="S1021" s="45">
        <v>70.285999999999987</v>
      </c>
      <c r="T1021" s="46">
        <v>63.692666666666675</v>
      </c>
      <c r="U1021" s="45">
        <v>54.81316666666666</v>
      </c>
      <c r="V1021" s="46">
        <v>50.392333333333347</v>
      </c>
      <c r="W1021" s="45">
        <v>37.370000000000005</v>
      </c>
      <c r="X1021" s="46">
        <v>0.23733333333333337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36"/>
        <v>364.91149999999999</v>
      </c>
      <c r="AE1021" s="58"/>
    </row>
    <row r="1022" spans="2:31" x14ac:dyDescent="0.3">
      <c r="B1022" s="4" t="s">
        <v>102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23.216499999999996</v>
      </c>
      <c r="M1022" s="45">
        <v>47.304833333333335</v>
      </c>
      <c r="N1022" s="46">
        <v>45.19583333333334</v>
      </c>
      <c r="O1022" s="45">
        <v>6.2613333333333321</v>
      </c>
      <c r="P1022" s="46">
        <v>0</v>
      </c>
      <c r="Q1022" s="45">
        <v>0</v>
      </c>
      <c r="R1022" s="46">
        <v>0</v>
      </c>
      <c r="S1022" s="45">
        <v>0</v>
      </c>
      <c r="T1022" s="46">
        <v>17.106333333333335</v>
      </c>
      <c r="U1022" s="45">
        <v>27.02999999999998</v>
      </c>
      <c r="V1022" s="46">
        <v>27.670000000000016</v>
      </c>
      <c r="W1022" s="45">
        <v>22.693333333333324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36"/>
        <v>216.47816666666665</v>
      </c>
      <c r="AE1022" s="58"/>
    </row>
    <row r="1023" spans="2:31" x14ac:dyDescent="0.3">
      <c r="B1023" s="4" t="s">
        <v>109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6.718333333333331</v>
      </c>
      <c r="M1023" s="45">
        <v>5.9043333333333354</v>
      </c>
      <c r="N1023" s="46">
        <v>0.32999999999999996</v>
      </c>
      <c r="O1023" s="45">
        <v>3.4166666666666672E-2</v>
      </c>
      <c r="P1023" s="46">
        <v>0</v>
      </c>
      <c r="Q1023" s="45">
        <v>0</v>
      </c>
      <c r="R1023" s="46">
        <v>0</v>
      </c>
      <c r="S1023" s="45">
        <v>0</v>
      </c>
      <c r="T1023" s="46">
        <v>3.3320000000000007</v>
      </c>
      <c r="U1023" s="45">
        <v>12.808999999999994</v>
      </c>
      <c r="V1023" s="46">
        <v>0</v>
      </c>
      <c r="W1023" s="45">
        <v>0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36"/>
        <v>29.127833333333328</v>
      </c>
      <c r="AE1023" s="58"/>
    </row>
    <row r="1024" spans="2:31" x14ac:dyDescent="0.3">
      <c r="B1024" s="4" t="s">
        <v>115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0</v>
      </c>
      <c r="N1024" s="46">
        <v>0</v>
      </c>
      <c r="O1024" s="45">
        <v>0</v>
      </c>
      <c r="P1024" s="46">
        <v>7.8833333333333339E-2</v>
      </c>
      <c r="Q1024" s="45">
        <v>0</v>
      </c>
      <c r="R1024" s="46">
        <v>0</v>
      </c>
      <c r="S1024" s="45">
        <v>0</v>
      </c>
      <c r="T1024" s="46">
        <v>0</v>
      </c>
      <c r="U1024" s="45">
        <v>0</v>
      </c>
      <c r="V1024" s="46">
        <v>0</v>
      </c>
      <c r="W1024" s="45">
        <v>0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36"/>
        <v>7.8833333333333339E-2</v>
      </c>
      <c r="AE1024" s="58"/>
    </row>
    <row r="1025" spans="2:31" x14ac:dyDescent="0.3">
      <c r="B1025" s="4" t="s">
        <v>121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</v>
      </c>
      <c r="M1025" s="45">
        <v>0</v>
      </c>
      <c r="N1025" s="46">
        <v>0</v>
      </c>
      <c r="O1025" s="45">
        <v>0</v>
      </c>
      <c r="P1025" s="46">
        <v>0</v>
      </c>
      <c r="Q1025" s="45">
        <v>0</v>
      </c>
      <c r="R1025" s="46">
        <v>0</v>
      </c>
      <c r="S1025" s="45">
        <v>0</v>
      </c>
      <c r="T1025" s="46">
        <v>0</v>
      </c>
      <c r="U1025" s="45">
        <v>0</v>
      </c>
      <c r="V1025" s="46">
        <v>0</v>
      </c>
      <c r="W1025" s="45">
        <v>0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36"/>
        <v>0</v>
      </c>
      <c r="AE1025" s="58"/>
    </row>
    <row r="1026" spans="2:31" x14ac:dyDescent="0.3">
      <c r="B1026" s="4" t="s">
        <v>131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</v>
      </c>
      <c r="M1026" s="45">
        <v>0</v>
      </c>
      <c r="N1026" s="46">
        <v>0.34616666666666684</v>
      </c>
      <c r="O1026" s="45">
        <v>0.28466666666666668</v>
      </c>
      <c r="P1026" s="46">
        <v>0</v>
      </c>
      <c r="Q1026" s="45">
        <v>0</v>
      </c>
      <c r="R1026" s="46">
        <v>0</v>
      </c>
      <c r="S1026" s="45">
        <v>0</v>
      </c>
      <c r="T1026" s="46">
        <v>0</v>
      </c>
      <c r="U1026" s="45">
        <v>0</v>
      </c>
      <c r="V1026" s="46">
        <v>0</v>
      </c>
      <c r="W1026" s="45">
        <v>0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36"/>
        <v>0.63083333333333358</v>
      </c>
      <c r="AE1026" s="58"/>
    </row>
    <row r="1027" spans="2:31" x14ac:dyDescent="0.3">
      <c r="B1027" s="4" t="s">
        <v>132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0</v>
      </c>
      <c r="N1027" s="46">
        <v>0</v>
      </c>
      <c r="O1027" s="45">
        <v>0</v>
      </c>
      <c r="P1027" s="46">
        <v>0</v>
      </c>
      <c r="Q1027" s="45">
        <v>0</v>
      </c>
      <c r="R1027" s="46">
        <v>0</v>
      </c>
      <c r="S1027" s="45">
        <v>0</v>
      </c>
      <c r="T1027" s="46">
        <v>0</v>
      </c>
      <c r="U1027" s="45">
        <v>0</v>
      </c>
      <c r="V1027" s="46">
        <v>0</v>
      </c>
      <c r="W1027" s="45">
        <v>0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36"/>
        <v>0</v>
      </c>
      <c r="AE1027" s="58"/>
    </row>
    <row r="1028" spans="2:31" x14ac:dyDescent="0.3">
      <c r="B1028" s="12" t="s">
        <v>2</v>
      </c>
      <c r="C1028" s="12"/>
      <c r="D1028" s="12"/>
      <c r="E1028" s="13">
        <f>SUM(E980:E1027)</f>
        <v>0</v>
      </c>
      <c r="F1028" s="13">
        <f t="shared" ref="F1028:AB1028" si="37">SUM(F980:F1027)</f>
        <v>0</v>
      </c>
      <c r="G1028" s="13">
        <f t="shared" si="37"/>
        <v>0</v>
      </c>
      <c r="H1028" s="13">
        <f t="shared" si="37"/>
        <v>0</v>
      </c>
      <c r="I1028" s="13">
        <f t="shared" si="37"/>
        <v>0</v>
      </c>
      <c r="J1028" s="13">
        <f t="shared" si="37"/>
        <v>0</v>
      </c>
      <c r="K1028" s="13">
        <f t="shared" si="37"/>
        <v>0</v>
      </c>
      <c r="L1028" s="13">
        <f t="shared" si="37"/>
        <v>79.817499999999995</v>
      </c>
      <c r="M1028" s="13">
        <f t="shared" si="37"/>
        <v>220.85783333333336</v>
      </c>
      <c r="N1028" s="13">
        <f t="shared" si="37"/>
        <v>166.04483333333337</v>
      </c>
      <c r="O1028" s="13">
        <f t="shared" si="37"/>
        <v>61.960500000000003</v>
      </c>
      <c r="P1028" s="13">
        <f t="shared" si="37"/>
        <v>64.566833333333335</v>
      </c>
      <c r="Q1028" s="13">
        <f t="shared" si="37"/>
        <v>119.12166666666664</v>
      </c>
      <c r="R1028" s="13">
        <f t="shared" si="37"/>
        <v>288.32966666666664</v>
      </c>
      <c r="S1028" s="13">
        <f t="shared" si="37"/>
        <v>420.98066666666671</v>
      </c>
      <c r="T1028" s="13">
        <f t="shared" si="37"/>
        <v>431.16150000000005</v>
      </c>
      <c r="U1028" s="13">
        <f t="shared" si="37"/>
        <v>444.97483333333332</v>
      </c>
      <c r="V1028" s="13">
        <f t="shared" si="37"/>
        <v>417.33633333333336</v>
      </c>
      <c r="W1028" s="13">
        <f t="shared" si="37"/>
        <v>400.36599999999999</v>
      </c>
      <c r="X1028" s="13">
        <f t="shared" si="37"/>
        <v>5.5451666666666668</v>
      </c>
      <c r="Y1028" s="13">
        <f t="shared" si="37"/>
        <v>0</v>
      </c>
      <c r="Z1028" s="13">
        <f t="shared" si="37"/>
        <v>3.1666666666666657E-3</v>
      </c>
      <c r="AA1028" s="13">
        <f t="shared" si="37"/>
        <v>1.2268333333333332</v>
      </c>
      <c r="AB1028" s="13">
        <f t="shared" si="37"/>
        <v>3.0940000000000007</v>
      </c>
      <c r="AC1028" s="111">
        <f>SUM(AC980:AE1027)</f>
        <v>3125.3873333333345</v>
      </c>
      <c r="AD1028" s="111"/>
      <c r="AE1028" s="111"/>
    </row>
    <row r="1031" spans="2:31" x14ac:dyDescent="0.3">
      <c r="B1031" s="8">
        <f>'Resumen-Mensual'!$X$24</f>
        <v>45585</v>
      </c>
    </row>
    <row r="1032" spans="2:31" x14ac:dyDescent="0.3">
      <c r="B1032" s="8"/>
    </row>
    <row r="1033" spans="2:31" x14ac:dyDescent="0.3">
      <c r="B1033" s="9" t="s">
        <v>81</v>
      </c>
      <c r="C1033" s="10"/>
      <c r="D1033" s="10"/>
      <c r="E1033" s="11">
        <v>1</v>
      </c>
      <c r="F1033" s="11">
        <v>2</v>
      </c>
      <c r="G1033" s="11">
        <v>3</v>
      </c>
      <c r="H1033" s="11">
        <v>4</v>
      </c>
      <c r="I1033" s="11">
        <v>5</v>
      </c>
      <c r="J1033" s="11">
        <v>6</v>
      </c>
      <c r="K1033" s="11">
        <v>7</v>
      </c>
      <c r="L1033" s="11">
        <v>8</v>
      </c>
      <c r="M1033" s="11">
        <v>9</v>
      </c>
      <c r="N1033" s="11">
        <v>10</v>
      </c>
      <c r="O1033" s="11">
        <v>11</v>
      </c>
      <c r="P1033" s="11">
        <v>12</v>
      </c>
      <c r="Q1033" s="11">
        <v>13</v>
      </c>
      <c r="R1033" s="11">
        <v>14</v>
      </c>
      <c r="S1033" s="11">
        <v>15</v>
      </c>
      <c r="T1033" s="11">
        <v>16</v>
      </c>
      <c r="U1033" s="11">
        <v>17</v>
      </c>
      <c r="V1033" s="11">
        <v>18</v>
      </c>
      <c r="W1033" s="11">
        <v>19</v>
      </c>
      <c r="X1033" s="11">
        <v>20</v>
      </c>
      <c r="Y1033" s="11">
        <v>21</v>
      </c>
      <c r="Z1033" s="11">
        <v>22</v>
      </c>
      <c r="AA1033" s="11">
        <v>23</v>
      </c>
      <c r="AB1033" s="11">
        <v>24</v>
      </c>
      <c r="AC1033" s="94" t="s">
        <v>2</v>
      </c>
      <c r="AD1033" s="94"/>
      <c r="AE1033" s="94"/>
    </row>
    <row r="1034" spans="2:31" x14ac:dyDescent="0.3">
      <c r="B1034" s="14" t="s">
        <v>4</v>
      </c>
      <c r="C1034" s="49"/>
      <c r="D1034" s="49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4.748833333333331</v>
      </c>
      <c r="M1034" s="45">
        <v>61.718833333333336</v>
      </c>
      <c r="N1034" s="46">
        <v>31.915166666666668</v>
      </c>
      <c r="O1034" s="45">
        <v>7.222999999999999</v>
      </c>
      <c r="P1034" s="46">
        <v>0.61816666666666664</v>
      </c>
      <c r="Q1034" s="45">
        <v>0</v>
      </c>
      <c r="R1034" s="46">
        <v>2.467166666666667</v>
      </c>
      <c r="S1034" s="45">
        <v>13.525333333333332</v>
      </c>
      <c r="T1034" s="46">
        <v>7.8924333333333312</v>
      </c>
      <c r="U1034" s="45">
        <v>0.67469999999999963</v>
      </c>
      <c r="V1034" s="46">
        <v>7.1816583333333348</v>
      </c>
      <c r="W1034" s="45">
        <v>7.8884333333333325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60"/>
      <c r="AD1034" s="61">
        <f>SUM(E1034:AB1034)</f>
        <v>145.853725</v>
      </c>
      <c r="AE1034" s="60"/>
    </row>
    <row r="1035" spans="2:31" x14ac:dyDescent="0.3">
      <c r="B1035" s="14" t="s">
        <v>5</v>
      </c>
      <c r="C1035" s="14"/>
      <c r="D1035" s="1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0</v>
      </c>
      <c r="M1035" s="45">
        <v>2.7868333333333322</v>
      </c>
      <c r="N1035" s="46">
        <v>2.3698333333333337</v>
      </c>
      <c r="O1035" s="45">
        <v>5.640000000000005</v>
      </c>
      <c r="P1035" s="46">
        <v>7.0561666666666714</v>
      </c>
      <c r="Q1035" s="45">
        <v>5.4208333333333352</v>
      </c>
      <c r="R1035" s="46">
        <v>8.3848333333333294</v>
      </c>
      <c r="S1035" s="45">
        <v>13.1425</v>
      </c>
      <c r="T1035" s="46">
        <v>17.400533333333332</v>
      </c>
      <c r="U1035" s="45">
        <v>21.201033333333331</v>
      </c>
      <c r="V1035" s="46">
        <v>27.985833333333328</v>
      </c>
      <c r="W1035" s="45">
        <v>30.977333333333334</v>
      </c>
      <c r="X1035" s="46">
        <v>0.47390666666666659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>SUM(E1035:AB1035)</f>
        <v>142.83964</v>
      </c>
      <c r="AE1035" s="58"/>
    </row>
    <row r="1036" spans="2:31" x14ac:dyDescent="0.3">
      <c r="B1036" s="14" t="s">
        <v>6</v>
      </c>
      <c r="C1036" s="14"/>
      <c r="D1036" s="1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6.0586666666666709</v>
      </c>
      <c r="M1036" s="45">
        <v>8.0400000000000063</v>
      </c>
      <c r="N1036" s="46">
        <v>4.1999999999999948</v>
      </c>
      <c r="O1036" s="45">
        <v>3.0600000000000018</v>
      </c>
      <c r="P1036" s="46">
        <v>9.0500000000000043</v>
      </c>
      <c r="Q1036" s="45">
        <v>27.450000000000028</v>
      </c>
      <c r="R1036" s="46">
        <v>51.139999999999986</v>
      </c>
      <c r="S1036" s="45">
        <v>68.65999999999994</v>
      </c>
      <c r="T1036" s="46">
        <v>38.655799999999999</v>
      </c>
      <c r="U1036" s="45">
        <v>37.356499999999997</v>
      </c>
      <c r="V1036" s="46">
        <v>36.826999999999991</v>
      </c>
      <c r="W1036" s="45">
        <v>35.607400000000005</v>
      </c>
      <c r="X1036" s="46">
        <v>1.2412766666666668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ref="AD1036:AD1081" si="38">SUM(E1036:AB1036)</f>
        <v>327.3466433333333</v>
      </c>
      <c r="AE1036" s="58"/>
    </row>
    <row r="1037" spans="2:31" x14ac:dyDescent="0.3">
      <c r="B1037" s="14" t="s">
        <v>106</v>
      </c>
      <c r="C1037" s="14"/>
      <c r="D1037" s="1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0.65466666666666617</v>
      </c>
      <c r="M1037" s="45">
        <v>0.48999999999999938</v>
      </c>
      <c r="N1037" s="46">
        <v>1.1700000000000013</v>
      </c>
      <c r="O1037" s="45">
        <v>2.9300000000000046</v>
      </c>
      <c r="P1037" s="46">
        <v>15.533166666666666</v>
      </c>
      <c r="Q1037" s="45">
        <v>55.603999999999992</v>
      </c>
      <c r="R1037" s="46">
        <v>81.177666666666667</v>
      </c>
      <c r="S1037" s="45">
        <v>90.891833333333295</v>
      </c>
      <c r="T1037" s="46">
        <v>113.05326666666662</v>
      </c>
      <c r="U1037" s="45">
        <v>125.15783333333334</v>
      </c>
      <c r="V1037" s="46">
        <v>126.75183333333328</v>
      </c>
      <c r="W1037" s="45">
        <v>104.66943333333327</v>
      </c>
      <c r="X1037" s="46">
        <v>1.7840116666666666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38"/>
        <v>719.86771166666642</v>
      </c>
      <c r="AE1037" s="58"/>
    </row>
    <row r="1038" spans="2:31" x14ac:dyDescent="0.3">
      <c r="B1038" s="14" t="s">
        <v>7</v>
      </c>
      <c r="C1038" s="14"/>
      <c r="D1038" s="1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0.12833333333333338</v>
      </c>
      <c r="N1038" s="46">
        <v>1.9401666666666664</v>
      </c>
      <c r="O1038" s="45">
        <v>0.42449999999999999</v>
      </c>
      <c r="P1038" s="46">
        <v>1.7544999999999997</v>
      </c>
      <c r="Q1038" s="45">
        <v>14.990166666666669</v>
      </c>
      <c r="R1038" s="46">
        <v>68.501000000000005</v>
      </c>
      <c r="S1038" s="45">
        <v>106.55533333333331</v>
      </c>
      <c r="T1038" s="46">
        <v>90.439399999999992</v>
      </c>
      <c r="U1038" s="45">
        <v>81.887599999999992</v>
      </c>
      <c r="V1038" s="46">
        <v>74.161333333333332</v>
      </c>
      <c r="W1038" s="45">
        <v>54.083579999999991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38"/>
        <v>494.86591333333331</v>
      </c>
      <c r="AE1038" s="58"/>
    </row>
    <row r="1039" spans="2:31" x14ac:dyDescent="0.3">
      <c r="B1039" s="14" t="s">
        <v>8</v>
      </c>
      <c r="C1039" s="14"/>
      <c r="D1039" s="1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30.764833333333328</v>
      </c>
      <c r="N1039" s="46">
        <v>39.597833333333362</v>
      </c>
      <c r="O1039" s="45">
        <v>24.321666666666662</v>
      </c>
      <c r="P1039" s="46">
        <v>27.427999999999997</v>
      </c>
      <c r="Q1039" s="45">
        <v>20.671333333333333</v>
      </c>
      <c r="R1039" s="46">
        <v>18.831166666666665</v>
      </c>
      <c r="S1039" s="45">
        <v>5.0333333333333383E-2</v>
      </c>
      <c r="T1039" s="46">
        <v>0.91179833333333482</v>
      </c>
      <c r="U1039" s="45">
        <v>4.9480466666666665</v>
      </c>
      <c r="V1039" s="46">
        <v>12.128333333333325</v>
      </c>
      <c r="W1039" s="45">
        <v>7.6957666666666693</v>
      </c>
      <c r="X1039" s="46">
        <v>8.516E-2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38"/>
        <v>187.43427166666666</v>
      </c>
      <c r="AE1039" s="58"/>
    </row>
    <row r="1040" spans="2:31" x14ac:dyDescent="0.3">
      <c r="B1040" s="14" t="s">
        <v>9</v>
      </c>
      <c r="C1040" s="14"/>
      <c r="D1040" s="1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0</v>
      </c>
      <c r="N1040" s="46">
        <v>0</v>
      </c>
      <c r="O1040" s="45">
        <v>0</v>
      </c>
      <c r="P1040" s="46">
        <v>0</v>
      </c>
      <c r="Q1040" s="45">
        <v>0</v>
      </c>
      <c r="R1040" s="46">
        <v>0</v>
      </c>
      <c r="S1040" s="45">
        <v>0</v>
      </c>
      <c r="T1040" s="46">
        <v>0</v>
      </c>
      <c r="U1040" s="45">
        <v>0</v>
      </c>
      <c r="V1040" s="46">
        <v>0</v>
      </c>
      <c r="W1040" s="45">
        <v>0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38"/>
        <v>0</v>
      </c>
      <c r="AE1040" s="58"/>
    </row>
    <row r="1041" spans="2:31" x14ac:dyDescent="0.3">
      <c r="B1041" s="14" t="s">
        <v>10</v>
      </c>
      <c r="C1041" s="14"/>
      <c r="D1041" s="1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1.224833333333333</v>
      </c>
      <c r="M1041" s="45">
        <v>2.565833333333333</v>
      </c>
      <c r="N1041" s="46">
        <v>2.8316666666666666</v>
      </c>
      <c r="O1041" s="45">
        <v>5.2020000000000008</v>
      </c>
      <c r="P1041" s="46">
        <v>4.6195000000000013</v>
      </c>
      <c r="Q1041" s="45">
        <v>7.6778333333333357</v>
      </c>
      <c r="R1041" s="46">
        <v>8.4538333333333338</v>
      </c>
      <c r="S1041" s="45">
        <v>8.6531666666666673</v>
      </c>
      <c r="T1041" s="46">
        <v>6.8276666666666639</v>
      </c>
      <c r="U1041" s="45">
        <v>1.453711666666667</v>
      </c>
      <c r="V1041" s="46">
        <v>0.86560000000000059</v>
      </c>
      <c r="W1041" s="45">
        <v>4.1866333333333348</v>
      </c>
      <c r="X1041" s="46">
        <v>0.17528666666666665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38"/>
        <v>54.737565000000004</v>
      </c>
      <c r="AE1041" s="58"/>
    </row>
    <row r="1042" spans="2:31" x14ac:dyDescent="0.3">
      <c r="B1042" s="14" t="s">
        <v>11</v>
      </c>
      <c r="C1042" s="14"/>
      <c r="D1042" s="1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1.0773333333333341</v>
      </c>
      <c r="M1042" s="45">
        <v>2.42</v>
      </c>
      <c r="N1042" s="46">
        <v>3.5500000000000034</v>
      </c>
      <c r="O1042" s="45">
        <v>5.0919999999999961</v>
      </c>
      <c r="P1042" s="46">
        <v>9.2514999999999983</v>
      </c>
      <c r="Q1042" s="45">
        <v>10.547666666666668</v>
      </c>
      <c r="R1042" s="46">
        <v>12.115666666666664</v>
      </c>
      <c r="S1042" s="45">
        <v>13.841166666666664</v>
      </c>
      <c r="T1042" s="46">
        <v>9.3273666666666681</v>
      </c>
      <c r="U1042" s="45">
        <v>1.9933616666666665</v>
      </c>
      <c r="V1042" s="46">
        <v>3.8009000000000008</v>
      </c>
      <c r="W1042" s="45">
        <v>5.2605466666666656</v>
      </c>
      <c r="X1042" s="46">
        <v>0.15932333333333334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38"/>
        <v>78.436831666666677</v>
      </c>
      <c r="AE1042" s="58"/>
    </row>
    <row r="1043" spans="2:31" x14ac:dyDescent="0.3">
      <c r="B1043" s="14" t="s">
        <v>12</v>
      </c>
      <c r="C1043" s="14"/>
      <c r="D1043" s="1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2.1153333333333335</v>
      </c>
      <c r="M1043" s="45">
        <v>2.9764999999999997</v>
      </c>
      <c r="N1043" s="46">
        <v>2.1740000000000004</v>
      </c>
      <c r="O1043" s="45">
        <v>5.0398333333333323</v>
      </c>
      <c r="P1043" s="46">
        <v>5.3135000000000003</v>
      </c>
      <c r="Q1043" s="45">
        <v>4.6329999999999991</v>
      </c>
      <c r="R1043" s="46">
        <v>5.2886666666666686</v>
      </c>
      <c r="S1043" s="45">
        <v>5.681</v>
      </c>
      <c r="T1043" s="46">
        <v>4.140833333333334</v>
      </c>
      <c r="U1043" s="45">
        <v>0.15688333333333329</v>
      </c>
      <c r="V1043" s="46">
        <v>5.3571666666666697</v>
      </c>
      <c r="W1043" s="45">
        <v>7.7175333333333356</v>
      </c>
      <c r="X1043" s="46">
        <v>0.29688333333333339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38"/>
        <v>50.891133333333343</v>
      </c>
      <c r="AE1043" s="58"/>
    </row>
    <row r="1044" spans="2:31" x14ac:dyDescent="0.3">
      <c r="B1044" s="14" t="s">
        <v>13</v>
      </c>
      <c r="C1044" s="14"/>
      <c r="D1044" s="1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0</v>
      </c>
      <c r="N1044" s="46">
        <v>0</v>
      </c>
      <c r="O1044" s="45">
        <v>2.3333333333333331E-3</v>
      </c>
      <c r="P1044" s="46">
        <v>9.7000000000000003E-2</v>
      </c>
      <c r="Q1044" s="45">
        <v>1.2298333333333338</v>
      </c>
      <c r="R1044" s="46">
        <v>8.2443333333333353</v>
      </c>
      <c r="S1044" s="45">
        <v>4.5099999999999962</v>
      </c>
      <c r="T1044" s="46">
        <v>3.3756750000000002</v>
      </c>
      <c r="U1044" s="45">
        <v>0</v>
      </c>
      <c r="V1044" s="46">
        <v>0</v>
      </c>
      <c r="W1044" s="45">
        <v>0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38"/>
        <v>17.459174999999998</v>
      </c>
      <c r="AE1044" s="58"/>
    </row>
    <row r="1045" spans="2:31" x14ac:dyDescent="0.3">
      <c r="B1045" s="14" t="s">
        <v>14</v>
      </c>
      <c r="C1045" s="14"/>
      <c r="D1045" s="1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0</v>
      </c>
      <c r="N1045" s="46">
        <v>0</v>
      </c>
      <c r="O1045" s="45">
        <v>0</v>
      </c>
      <c r="P1045" s="46">
        <v>0</v>
      </c>
      <c r="Q1045" s="45">
        <v>0</v>
      </c>
      <c r="R1045" s="46">
        <v>0</v>
      </c>
      <c r="S1045" s="45">
        <v>0</v>
      </c>
      <c r="T1045" s="46">
        <v>0</v>
      </c>
      <c r="U1045" s="45">
        <v>0</v>
      </c>
      <c r="V1045" s="46">
        <v>0</v>
      </c>
      <c r="W1045" s="45">
        <v>0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38"/>
        <v>0</v>
      </c>
      <c r="AE1045" s="58"/>
    </row>
    <row r="1046" spans="2:31" x14ac:dyDescent="0.3">
      <c r="B1046" s="14" t="s">
        <v>15</v>
      </c>
      <c r="C1046" s="14"/>
      <c r="D1046" s="1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0.69999999999999984</v>
      </c>
      <c r="M1046" s="45">
        <v>2.2248333333333323</v>
      </c>
      <c r="N1046" s="46">
        <v>2.8806666666666652</v>
      </c>
      <c r="O1046" s="45">
        <v>3.8875000000000006</v>
      </c>
      <c r="P1046" s="46">
        <v>0</v>
      </c>
      <c r="Q1046" s="45">
        <v>0</v>
      </c>
      <c r="R1046" s="46">
        <v>0.59633333333333327</v>
      </c>
      <c r="S1046" s="45">
        <v>2.6758333333333337</v>
      </c>
      <c r="T1046" s="46">
        <v>3.08</v>
      </c>
      <c r="U1046" s="45">
        <v>1.536083333333333</v>
      </c>
      <c r="V1046" s="46">
        <v>0.41883333333333339</v>
      </c>
      <c r="W1046" s="45">
        <v>0.67816666666666658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38"/>
        <v>18.678249999999998</v>
      </c>
      <c r="AE1046" s="58"/>
    </row>
    <row r="1047" spans="2:31" x14ac:dyDescent="0.3">
      <c r="B1047" s="14" t="s">
        <v>16</v>
      </c>
      <c r="C1047" s="14"/>
      <c r="D1047" s="1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0.94766666666666666</v>
      </c>
      <c r="M1047" s="45">
        <v>3.0663333333333349</v>
      </c>
      <c r="N1047" s="46">
        <v>4.1305000000000014</v>
      </c>
      <c r="O1047" s="45">
        <v>1.5393333333333337</v>
      </c>
      <c r="P1047" s="46">
        <v>2.1715000000000009</v>
      </c>
      <c r="Q1047" s="45">
        <v>2.0641666666666683</v>
      </c>
      <c r="R1047" s="46">
        <v>3.2323333333333344</v>
      </c>
      <c r="S1047" s="45">
        <v>2.7204999999999999</v>
      </c>
      <c r="T1047" s="46">
        <v>1.1497333333333335</v>
      </c>
      <c r="U1047" s="45">
        <v>3.9854100000000003</v>
      </c>
      <c r="V1047" s="46">
        <v>2.564333333333332</v>
      </c>
      <c r="W1047" s="45">
        <v>4.2846666666666658E-2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38"/>
        <v>27.614656666666672</v>
      </c>
      <c r="AE1047" s="58"/>
    </row>
    <row r="1048" spans="2:31" x14ac:dyDescent="0.3">
      <c r="B1048" s="14" t="s">
        <v>17</v>
      </c>
      <c r="C1048" s="14"/>
      <c r="D1048" s="1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1.2213333333333336</v>
      </c>
      <c r="M1048" s="45">
        <v>2.7800000000000007</v>
      </c>
      <c r="N1048" s="46">
        <v>4.5999999999999979</v>
      </c>
      <c r="O1048" s="45">
        <v>6.9603333333333346</v>
      </c>
      <c r="P1048" s="46">
        <v>9.7346666666666692</v>
      </c>
      <c r="Q1048" s="45">
        <v>12.453666666666672</v>
      </c>
      <c r="R1048" s="46">
        <v>9.9055</v>
      </c>
      <c r="S1048" s="45">
        <v>3.969166666666665</v>
      </c>
      <c r="T1048" s="46">
        <v>0.12594333333333321</v>
      </c>
      <c r="U1048" s="45">
        <v>1.7640799999999996</v>
      </c>
      <c r="V1048" s="46">
        <v>0.3903333333333332</v>
      </c>
      <c r="W1048" s="45">
        <v>0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38"/>
        <v>53.905023333333332</v>
      </c>
      <c r="AE1048" s="58"/>
    </row>
    <row r="1049" spans="2:31" x14ac:dyDescent="0.3">
      <c r="B1049" s="14" t="s">
        <v>18</v>
      </c>
      <c r="C1049" s="14"/>
      <c r="D1049" s="1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0</v>
      </c>
      <c r="N1049" s="46">
        <v>1.5756666666666663</v>
      </c>
      <c r="O1049" s="45">
        <v>8.8886666666666656</v>
      </c>
      <c r="P1049" s="46">
        <v>6.0444999999999993</v>
      </c>
      <c r="Q1049" s="45">
        <v>10.099499999999997</v>
      </c>
      <c r="R1049" s="46">
        <v>11.266999999999999</v>
      </c>
      <c r="S1049" s="45">
        <v>19.551166666666646</v>
      </c>
      <c r="T1049" s="46">
        <v>16.058666666666671</v>
      </c>
      <c r="U1049" s="45">
        <v>9.048</v>
      </c>
      <c r="V1049" s="46">
        <v>5.694999999999995</v>
      </c>
      <c r="W1049" s="45">
        <v>2.7059999999999991</v>
      </c>
      <c r="X1049" s="46">
        <v>2.7483333333333335E-2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38"/>
        <v>90.961649999999977</v>
      </c>
      <c r="AE1049" s="58"/>
    </row>
    <row r="1050" spans="2:31" x14ac:dyDescent="0.3">
      <c r="B1050" s="14" t="s">
        <v>19</v>
      </c>
      <c r="C1050" s="14"/>
      <c r="D1050" s="1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0</v>
      </c>
      <c r="N1050" s="46">
        <v>0</v>
      </c>
      <c r="O1050" s="45">
        <v>0</v>
      </c>
      <c r="P1050" s="46">
        <v>0</v>
      </c>
      <c r="Q1050" s="45">
        <v>0</v>
      </c>
      <c r="R1050" s="46">
        <v>0.36866666666666675</v>
      </c>
      <c r="S1050" s="45">
        <v>4.1774999999999984</v>
      </c>
      <c r="T1050" s="46">
        <v>1.7955333333333334</v>
      </c>
      <c r="U1050" s="45">
        <v>0.16188833333333333</v>
      </c>
      <c r="V1050" s="46">
        <v>0.14754999999999996</v>
      </c>
      <c r="W1050" s="45">
        <v>3.3999999999999994E-3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38"/>
        <v>6.6545383333333321</v>
      </c>
      <c r="AE1050" s="58"/>
    </row>
    <row r="1051" spans="2:31" x14ac:dyDescent="0.3">
      <c r="B1051" s="4" t="s">
        <v>20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1.688666666666667</v>
      </c>
      <c r="M1051" s="45">
        <v>4.3234999999999992</v>
      </c>
      <c r="N1051" s="46">
        <v>6.1848333333333336</v>
      </c>
      <c r="O1051" s="45">
        <v>5.4445000000000014</v>
      </c>
      <c r="P1051" s="46">
        <v>5.4599999999999991</v>
      </c>
      <c r="Q1051" s="45">
        <v>4.8438333333333334</v>
      </c>
      <c r="R1051" s="46">
        <v>5.033666666666667</v>
      </c>
      <c r="S1051" s="45">
        <v>5.7428333333333343</v>
      </c>
      <c r="T1051" s="46">
        <v>5.8164999999999996</v>
      </c>
      <c r="U1051" s="45">
        <v>4.5955000000000004</v>
      </c>
      <c r="V1051" s="46">
        <v>3.5411666666666668</v>
      </c>
      <c r="W1051" s="45">
        <v>2.3033333333333332</v>
      </c>
      <c r="X1051" s="46">
        <v>3.5583333333333328E-2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38"/>
        <v>55.013916666666674</v>
      </c>
      <c r="AE1051" s="58"/>
    </row>
    <row r="1052" spans="2:31" x14ac:dyDescent="0.3">
      <c r="B1052" s="4" t="s">
        <v>21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0</v>
      </c>
      <c r="N1052" s="46">
        <v>1.0024999999999999</v>
      </c>
      <c r="O1052" s="45">
        <v>0.74449999999999983</v>
      </c>
      <c r="P1052" s="46">
        <v>2.7508333333333344</v>
      </c>
      <c r="Q1052" s="45">
        <v>2.3741666666666656</v>
      </c>
      <c r="R1052" s="46">
        <v>9.1609999999999996</v>
      </c>
      <c r="S1052" s="45">
        <v>10.692833333333333</v>
      </c>
      <c r="T1052" s="46">
        <v>7.2331666666666656</v>
      </c>
      <c r="U1052" s="45">
        <v>3.8701666666666683</v>
      </c>
      <c r="V1052" s="46">
        <v>1.640166666666667</v>
      </c>
      <c r="W1052" s="45">
        <v>0.46266666666666662</v>
      </c>
      <c r="X1052" s="46">
        <v>1.0166666666666662E-3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38"/>
        <v>39.933016666666667</v>
      </c>
      <c r="AE1052" s="58"/>
    </row>
    <row r="1053" spans="2:31" x14ac:dyDescent="0.3">
      <c r="B1053" s="4" t="s">
        <v>22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0.44716666666666677</v>
      </c>
      <c r="M1053" s="45">
        <v>0.19066666666666671</v>
      </c>
      <c r="N1053" s="46">
        <v>0.45383333333333353</v>
      </c>
      <c r="O1053" s="45">
        <v>1.1053333333333337</v>
      </c>
      <c r="P1053" s="46">
        <v>0.34916666666666679</v>
      </c>
      <c r="Q1053" s="45">
        <v>0.29000000000000009</v>
      </c>
      <c r="R1053" s="46">
        <v>2.3119999999999998</v>
      </c>
      <c r="S1053" s="45">
        <v>2.5200000000000009</v>
      </c>
      <c r="T1053" s="46">
        <v>1.7766666666666657</v>
      </c>
      <c r="U1053" s="45">
        <v>0.9398333333333333</v>
      </c>
      <c r="V1053" s="46">
        <v>0.53183333333333305</v>
      </c>
      <c r="W1053" s="45">
        <v>0.12266666666666655</v>
      </c>
      <c r="X1053" s="46">
        <v>1.0666666666666667E-3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38"/>
        <v>11.040233333333333</v>
      </c>
      <c r="AE1053" s="58"/>
    </row>
    <row r="1054" spans="2:31" x14ac:dyDescent="0.3">
      <c r="B1054" s="4" t="s">
        <v>23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0.8188333333333333</v>
      </c>
      <c r="M1054" s="45">
        <v>0.35583333333333339</v>
      </c>
      <c r="N1054" s="46">
        <v>3.3664999999999998</v>
      </c>
      <c r="O1054" s="45">
        <v>8.708499999999999</v>
      </c>
      <c r="P1054" s="46">
        <v>8.1791666666666671</v>
      </c>
      <c r="Q1054" s="45">
        <v>7.7966666666666677</v>
      </c>
      <c r="R1054" s="46">
        <v>12.074166666666665</v>
      </c>
      <c r="S1054" s="45">
        <v>10.753333333333343</v>
      </c>
      <c r="T1054" s="46">
        <v>7.5018999999999973</v>
      </c>
      <c r="U1054" s="45">
        <v>4.5878000000000014</v>
      </c>
      <c r="V1054" s="46">
        <v>2.2771666666666661</v>
      </c>
      <c r="W1054" s="45">
        <v>0.77256666666666696</v>
      </c>
      <c r="X1054" s="46">
        <v>4.0633333333333337E-3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38"/>
        <v>67.196496666666675</v>
      </c>
      <c r="AE1054" s="58"/>
    </row>
    <row r="1055" spans="2:31" x14ac:dyDescent="0.3">
      <c r="B1055" s="4" t="s">
        <v>24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0.27099999999999996</v>
      </c>
      <c r="N1055" s="46">
        <v>0.12066666666666664</v>
      </c>
      <c r="O1055" s="45">
        <v>1.1595</v>
      </c>
      <c r="P1055" s="46">
        <v>3.4158333333333331</v>
      </c>
      <c r="Q1055" s="45">
        <v>6.4775000000000009</v>
      </c>
      <c r="R1055" s="46">
        <v>8.4240000000000013</v>
      </c>
      <c r="S1055" s="45">
        <v>9.6101666666666645</v>
      </c>
      <c r="T1055" s="46">
        <v>4.3248333333333333</v>
      </c>
      <c r="U1055" s="45">
        <v>1.4780000000000002</v>
      </c>
      <c r="V1055" s="46">
        <v>0.17707499999999995</v>
      </c>
      <c r="W1055" s="45">
        <v>1.8019999999999998E-2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38"/>
        <v>35.476595000000003</v>
      </c>
      <c r="AE1055" s="58"/>
    </row>
    <row r="1056" spans="2:31" x14ac:dyDescent="0.3">
      <c r="B1056" s="4" t="s">
        <v>25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0.29349999999999993</v>
      </c>
      <c r="M1056" s="45">
        <v>2.3376666666666654</v>
      </c>
      <c r="N1056" s="46">
        <v>10.0115</v>
      </c>
      <c r="O1056" s="45">
        <v>6.1804999999999994</v>
      </c>
      <c r="P1056" s="46">
        <v>3.6246666666666658</v>
      </c>
      <c r="Q1056" s="45">
        <v>6.2189999999999994</v>
      </c>
      <c r="R1056" s="46">
        <v>6.5418333333333338</v>
      </c>
      <c r="S1056" s="45">
        <v>5.3633333333333342</v>
      </c>
      <c r="T1056" s="46">
        <v>2.2104666666666675</v>
      </c>
      <c r="U1056" s="45">
        <v>2.4702916666666663</v>
      </c>
      <c r="V1056" s="46">
        <v>4.5106666666666664</v>
      </c>
      <c r="W1056" s="45">
        <v>0.48973000000000039</v>
      </c>
      <c r="X1056" s="46">
        <v>4.4683333333333406E-3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38"/>
        <v>50.257623333333342</v>
      </c>
      <c r="AE1056" s="58"/>
    </row>
    <row r="1057" spans="2:31" x14ac:dyDescent="0.3">
      <c r="B1057" s="4" t="s">
        <v>26</v>
      </c>
      <c r="C1057" s="4"/>
      <c r="D1057" s="4"/>
      <c r="E1057" s="45">
        <v>0</v>
      </c>
      <c r="F1057" s="46">
        <v>0</v>
      </c>
      <c r="G1057" s="45">
        <v>8.2333333333333356E-2</v>
      </c>
      <c r="H1057" s="46">
        <v>2.0031666666666657</v>
      </c>
      <c r="I1057" s="45">
        <v>3.3876666666666666</v>
      </c>
      <c r="J1057" s="46">
        <v>6.6468333333333343</v>
      </c>
      <c r="K1057" s="45">
        <v>8.9036666666666644</v>
      </c>
      <c r="L1057" s="46">
        <v>6.3888333333333325</v>
      </c>
      <c r="M1057" s="45">
        <v>4.0170000000000003</v>
      </c>
      <c r="N1057" s="46">
        <v>1.3430000000000004</v>
      </c>
      <c r="O1057" s="45">
        <v>0.37149999999999989</v>
      </c>
      <c r="P1057" s="46">
        <v>0</v>
      </c>
      <c r="Q1057" s="45">
        <v>0</v>
      </c>
      <c r="R1057" s="46">
        <v>3.466666666666661E-2</v>
      </c>
      <c r="S1057" s="45">
        <v>0.2629999999999999</v>
      </c>
      <c r="T1057" s="46">
        <v>0</v>
      </c>
      <c r="U1057" s="45">
        <v>4.0139999999999988E-2</v>
      </c>
      <c r="V1057" s="46">
        <v>0</v>
      </c>
      <c r="W1057" s="45">
        <v>0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38"/>
        <v>33.481806666666657</v>
      </c>
      <c r="AE1057" s="58"/>
    </row>
    <row r="1058" spans="2:31" x14ac:dyDescent="0.3">
      <c r="B1058" s="4" t="s">
        <v>27</v>
      </c>
      <c r="C1058" s="4"/>
      <c r="D1058" s="4"/>
      <c r="E1058" s="45">
        <v>0</v>
      </c>
      <c r="F1058" s="46">
        <v>0</v>
      </c>
      <c r="G1058" s="45">
        <v>0</v>
      </c>
      <c r="H1058" s="46">
        <v>1.0033333333333319</v>
      </c>
      <c r="I1058" s="45">
        <v>6.7336666666666671</v>
      </c>
      <c r="J1058" s="46">
        <v>21.105500000000006</v>
      </c>
      <c r="K1058" s="45">
        <v>19.577999999999999</v>
      </c>
      <c r="L1058" s="46">
        <v>13.964166666666658</v>
      </c>
      <c r="M1058" s="45">
        <v>15.138666666666673</v>
      </c>
      <c r="N1058" s="46">
        <v>23.989499999999978</v>
      </c>
      <c r="O1058" s="45">
        <v>19.150666666666691</v>
      </c>
      <c r="P1058" s="46">
        <v>14.827666666666682</v>
      </c>
      <c r="Q1058" s="45">
        <v>8.8785000000000007</v>
      </c>
      <c r="R1058" s="46">
        <v>6.6000000000000059</v>
      </c>
      <c r="S1058" s="45">
        <v>3.1451666666666664</v>
      </c>
      <c r="T1058" s="46">
        <v>1.7281666666666682</v>
      </c>
      <c r="U1058" s="45">
        <v>2.4081333333333332</v>
      </c>
      <c r="V1058" s="46">
        <v>0</v>
      </c>
      <c r="W1058" s="45">
        <v>0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38"/>
        <v>158.25113333333334</v>
      </c>
      <c r="AE1058" s="58"/>
    </row>
    <row r="1059" spans="2:31" x14ac:dyDescent="0.3">
      <c r="B1059" s="4" t="s">
        <v>28</v>
      </c>
      <c r="C1059" s="4"/>
      <c r="D1059" s="4"/>
      <c r="E1059" s="45">
        <v>0</v>
      </c>
      <c r="F1059" s="46">
        <v>0</v>
      </c>
      <c r="G1059" s="45">
        <v>0</v>
      </c>
      <c r="H1059" s="46">
        <v>1.0623333333333336</v>
      </c>
      <c r="I1059" s="45">
        <v>0.49833333333333363</v>
      </c>
      <c r="J1059" s="46">
        <v>9.8716666666666733</v>
      </c>
      <c r="K1059" s="45">
        <v>18.959500000000006</v>
      </c>
      <c r="L1059" s="46">
        <v>11.311666666666669</v>
      </c>
      <c r="M1059" s="45">
        <v>13.517166666666668</v>
      </c>
      <c r="N1059" s="46">
        <v>7.2734999999999994</v>
      </c>
      <c r="O1059" s="45">
        <v>11.817499999999995</v>
      </c>
      <c r="P1059" s="46">
        <v>3.2133333333333343</v>
      </c>
      <c r="Q1059" s="45">
        <v>1.9304999999999963</v>
      </c>
      <c r="R1059" s="46">
        <v>0</v>
      </c>
      <c r="S1059" s="45">
        <v>0</v>
      </c>
      <c r="T1059" s="46">
        <v>0</v>
      </c>
      <c r="U1059" s="45">
        <v>0</v>
      </c>
      <c r="V1059" s="46">
        <v>2.8424166666666668</v>
      </c>
      <c r="W1059" s="45">
        <v>0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38"/>
        <v>82.297916666666666</v>
      </c>
      <c r="AE1059" s="58"/>
    </row>
    <row r="1060" spans="2:31" x14ac:dyDescent="0.3">
      <c r="B1060" s="4" t="s">
        <v>107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8.327</v>
      </c>
      <c r="K1060" s="45">
        <v>15.963333333333331</v>
      </c>
      <c r="L1060" s="46">
        <v>0</v>
      </c>
      <c r="M1060" s="45">
        <v>9.5611666666666721</v>
      </c>
      <c r="N1060" s="46">
        <v>19.373666666666658</v>
      </c>
      <c r="O1060" s="45">
        <v>22.143999999999991</v>
      </c>
      <c r="P1060" s="46">
        <v>15.694166666666659</v>
      </c>
      <c r="Q1060" s="45">
        <v>11.283333333333335</v>
      </c>
      <c r="R1060" s="46">
        <v>4.5210000000000026</v>
      </c>
      <c r="S1060" s="45">
        <v>0.21716666666666692</v>
      </c>
      <c r="T1060" s="46">
        <v>15.1555</v>
      </c>
      <c r="U1060" s="45">
        <v>6.2736849999999995</v>
      </c>
      <c r="V1060" s="46">
        <v>0.99118333333333397</v>
      </c>
      <c r="W1060" s="45">
        <v>2.1252499999999999</v>
      </c>
      <c r="X1060" s="46">
        <v>0.14524666666666666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38"/>
        <v>131.77569833333331</v>
      </c>
      <c r="AE1060" s="58"/>
    </row>
    <row r="1061" spans="2:31" x14ac:dyDescent="0.3">
      <c r="B1061" s="4" t="s">
        <v>29</v>
      </c>
      <c r="C1061" s="4"/>
      <c r="D1061" s="4"/>
      <c r="E1061" s="45">
        <v>0</v>
      </c>
      <c r="F1061" s="46">
        <v>0</v>
      </c>
      <c r="G1061" s="45">
        <v>0</v>
      </c>
      <c r="H1061" s="46">
        <v>3.5431666666666657</v>
      </c>
      <c r="I1061" s="45">
        <v>11.1355</v>
      </c>
      <c r="J1061" s="46">
        <v>20.361833333333323</v>
      </c>
      <c r="K1061" s="45">
        <v>28.6355</v>
      </c>
      <c r="L1061" s="46">
        <v>1.2639999999999991</v>
      </c>
      <c r="M1061" s="45">
        <v>12.904833333333332</v>
      </c>
      <c r="N1061" s="46">
        <v>26.126500000000007</v>
      </c>
      <c r="O1061" s="45">
        <v>28.779</v>
      </c>
      <c r="P1061" s="46">
        <v>21.805666666666664</v>
      </c>
      <c r="Q1061" s="45">
        <v>16.674500000000002</v>
      </c>
      <c r="R1061" s="46">
        <v>10.168499999999998</v>
      </c>
      <c r="S1061" s="45">
        <v>4.1788333333333325</v>
      </c>
      <c r="T1061" s="46">
        <v>17.887499999999999</v>
      </c>
      <c r="U1061" s="45">
        <v>6.4646666666666679</v>
      </c>
      <c r="V1061" s="46">
        <v>2.2299666666666673</v>
      </c>
      <c r="W1061" s="45">
        <v>0.7167566666666666</v>
      </c>
      <c r="X1061" s="46">
        <v>0.14831166666666665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38"/>
        <v>213.02503499999995</v>
      </c>
      <c r="AE1061" s="58"/>
    </row>
    <row r="1062" spans="2:31" x14ac:dyDescent="0.3">
      <c r="B1062" s="4" t="s">
        <v>30</v>
      </c>
      <c r="C1062" s="4"/>
      <c r="D1062" s="4"/>
      <c r="E1062" s="45">
        <v>0</v>
      </c>
      <c r="F1062" s="46">
        <v>0</v>
      </c>
      <c r="G1062" s="45">
        <v>0</v>
      </c>
      <c r="H1062" s="46">
        <v>9.8333333333333314E-2</v>
      </c>
      <c r="I1062" s="45">
        <v>7.3418333333333328</v>
      </c>
      <c r="J1062" s="46">
        <v>19.522166666666674</v>
      </c>
      <c r="K1062" s="45">
        <v>30.224833333333336</v>
      </c>
      <c r="L1062" s="46">
        <v>26.197500000000002</v>
      </c>
      <c r="M1062" s="45">
        <v>26.14116666666667</v>
      </c>
      <c r="N1062" s="46">
        <v>8.2673333333333314</v>
      </c>
      <c r="O1062" s="45">
        <v>0.38283333333333258</v>
      </c>
      <c r="P1062" s="46">
        <v>0</v>
      </c>
      <c r="Q1062" s="45">
        <v>0.38783333333333314</v>
      </c>
      <c r="R1062" s="46">
        <v>0.37766666666666626</v>
      </c>
      <c r="S1062" s="45">
        <v>0.11633333333333327</v>
      </c>
      <c r="T1062" s="46">
        <v>0</v>
      </c>
      <c r="U1062" s="45">
        <v>0.80683333333333296</v>
      </c>
      <c r="V1062" s="46">
        <v>0.55524999999999958</v>
      </c>
      <c r="W1062" s="45">
        <v>8.4733333333333272E-2</v>
      </c>
      <c r="X1062" s="46">
        <v>8.4166666666667094E-3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38"/>
        <v>120.51306666666666</v>
      </c>
      <c r="AE1062" s="58"/>
    </row>
    <row r="1063" spans="2:31" x14ac:dyDescent="0.3">
      <c r="B1063" s="4" t="s">
        <v>31</v>
      </c>
      <c r="C1063" s="4"/>
      <c r="D1063" s="4"/>
      <c r="E1063" s="45">
        <v>0</v>
      </c>
      <c r="F1063" s="46">
        <v>0</v>
      </c>
      <c r="G1063" s="45">
        <v>1.9666666666666663</v>
      </c>
      <c r="H1063" s="46">
        <v>12.399999999999986</v>
      </c>
      <c r="I1063" s="45">
        <v>12.5</v>
      </c>
      <c r="J1063" s="46">
        <v>12.100000000000014</v>
      </c>
      <c r="K1063" s="45">
        <v>12.399999999999986</v>
      </c>
      <c r="L1063" s="46">
        <v>5.7600000000000033</v>
      </c>
      <c r="M1063" s="45">
        <v>8.2249999999999996</v>
      </c>
      <c r="N1063" s="46">
        <v>10.600000000000012</v>
      </c>
      <c r="O1063" s="45">
        <v>10.700000000000005</v>
      </c>
      <c r="P1063" s="46">
        <v>0</v>
      </c>
      <c r="Q1063" s="45">
        <v>9.5</v>
      </c>
      <c r="R1063" s="46">
        <v>9.8000000000000025</v>
      </c>
      <c r="S1063" s="45">
        <v>8.6000000000000103</v>
      </c>
      <c r="T1063" s="46">
        <v>8.1840000000000117</v>
      </c>
      <c r="U1063" s="45">
        <v>7.2210000000000027</v>
      </c>
      <c r="V1063" s="46">
        <v>7.2250000000000068</v>
      </c>
      <c r="W1063" s="45">
        <v>6.149999999999995</v>
      </c>
      <c r="X1063" s="46">
        <v>0.10346666666666667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38"/>
        <v>143.43513333333334</v>
      </c>
      <c r="AE1063" s="58"/>
    </row>
    <row r="1064" spans="2:31" x14ac:dyDescent="0.3">
      <c r="B1064" s="4" t="s">
        <v>32</v>
      </c>
      <c r="C1064" s="4"/>
      <c r="D1064" s="4"/>
      <c r="E1064" s="45">
        <v>0</v>
      </c>
      <c r="F1064" s="46">
        <v>0</v>
      </c>
      <c r="G1064" s="45">
        <v>0</v>
      </c>
      <c r="H1064" s="46">
        <v>4.3743333333333352</v>
      </c>
      <c r="I1064" s="45">
        <v>4.0494999999999983</v>
      </c>
      <c r="J1064" s="46">
        <v>11.800333333333333</v>
      </c>
      <c r="K1064" s="45">
        <v>17.751999999999999</v>
      </c>
      <c r="L1064" s="46">
        <v>10.727333333333332</v>
      </c>
      <c r="M1064" s="45">
        <v>11.025000000000004</v>
      </c>
      <c r="N1064" s="46">
        <v>11.709166666666667</v>
      </c>
      <c r="O1064" s="45">
        <v>1.1729999999999998</v>
      </c>
      <c r="P1064" s="46">
        <v>0</v>
      </c>
      <c r="Q1064" s="45">
        <v>0</v>
      </c>
      <c r="R1064" s="46">
        <v>0</v>
      </c>
      <c r="S1064" s="45">
        <v>0</v>
      </c>
      <c r="T1064" s="46">
        <v>0</v>
      </c>
      <c r="U1064" s="45">
        <v>0</v>
      </c>
      <c r="V1064" s="46">
        <v>0</v>
      </c>
      <c r="W1064" s="45">
        <v>0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38"/>
        <v>72.610666666666674</v>
      </c>
      <c r="AE1064" s="58"/>
    </row>
    <row r="1065" spans="2:31" x14ac:dyDescent="0.3">
      <c r="B1065" s="4" t="s">
        <v>33</v>
      </c>
      <c r="C1065" s="4"/>
      <c r="D1065" s="4"/>
      <c r="E1065" s="45">
        <v>0</v>
      </c>
      <c r="F1065" s="46">
        <v>0</v>
      </c>
      <c r="G1065" s="45">
        <v>1.4666666666666665E-2</v>
      </c>
      <c r="H1065" s="46">
        <v>0.50400000000000034</v>
      </c>
      <c r="I1065" s="45">
        <v>3.0591666666666666</v>
      </c>
      <c r="J1065" s="46">
        <v>6.9973333333333319</v>
      </c>
      <c r="K1065" s="45">
        <v>7.5875000000000004</v>
      </c>
      <c r="L1065" s="46">
        <v>4.6225000000000014</v>
      </c>
      <c r="M1065" s="45">
        <v>2.3678333333333326</v>
      </c>
      <c r="N1065" s="46">
        <v>1.7111666666666665</v>
      </c>
      <c r="O1065" s="45">
        <v>0.57199999999999995</v>
      </c>
      <c r="P1065" s="46">
        <v>1.1746666666666674</v>
      </c>
      <c r="Q1065" s="45">
        <v>1.3908333333333336</v>
      </c>
      <c r="R1065" s="46">
        <v>0.9063333333333331</v>
      </c>
      <c r="S1065" s="45">
        <v>1.800333333333334</v>
      </c>
      <c r="T1065" s="46">
        <v>1.6121999999999994</v>
      </c>
      <c r="U1065" s="45">
        <v>1.22393</v>
      </c>
      <c r="V1065" s="46">
        <v>0.13995833333333341</v>
      </c>
      <c r="W1065" s="45">
        <v>0.22040000000000015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38"/>
        <v>35.90482166666667</v>
      </c>
      <c r="AE1065" s="58"/>
    </row>
    <row r="1066" spans="2:31" x14ac:dyDescent="0.3">
      <c r="B1066" s="4" t="s">
        <v>34</v>
      </c>
      <c r="C1066" s="4"/>
      <c r="D1066" s="4"/>
      <c r="E1066" s="45">
        <v>0</v>
      </c>
      <c r="F1066" s="46">
        <v>0</v>
      </c>
      <c r="G1066" s="45">
        <v>5.7833333333333355E-2</v>
      </c>
      <c r="H1066" s="46">
        <v>0.85366666666666624</v>
      </c>
      <c r="I1066" s="45">
        <v>2.1155000000000004</v>
      </c>
      <c r="J1066" s="46">
        <v>3.1315000000000008</v>
      </c>
      <c r="K1066" s="45">
        <v>2.8776666666666673</v>
      </c>
      <c r="L1066" s="46">
        <v>1.7226666666666659</v>
      </c>
      <c r="M1066" s="45">
        <v>0.72066666666666668</v>
      </c>
      <c r="N1066" s="46">
        <v>1.0000000000000009E-3</v>
      </c>
      <c r="O1066" s="45">
        <v>0</v>
      </c>
      <c r="P1066" s="46">
        <v>0</v>
      </c>
      <c r="Q1066" s="45">
        <v>0</v>
      </c>
      <c r="R1066" s="46">
        <v>0</v>
      </c>
      <c r="S1066" s="45">
        <v>0</v>
      </c>
      <c r="T1066" s="46">
        <v>0</v>
      </c>
      <c r="U1066" s="45">
        <v>7.4999999999999919E-3</v>
      </c>
      <c r="V1066" s="46">
        <v>0</v>
      </c>
      <c r="W1066" s="45">
        <v>0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38"/>
        <v>11.488</v>
      </c>
      <c r="AE1066" s="58"/>
    </row>
    <row r="1067" spans="2:31" x14ac:dyDescent="0.3">
      <c r="B1067" s="4" t="s">
        <v>35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0</v>
      </c>
      <c r="K1067" s="45">
        <v>0</v>
      </c>
      <c r="L1067" s="46">
        <v>13.824999999999999</v>
      </c>
      <c r="M1067" s="45">
        <v>18.258333333333329</v>
      </c>
      <c r="N1067" s="46">
        <v>16.987166666666671</v>
      </c>
      <c r="O1067" s="45">
        <v>19.867833333333326</v>
      </c>
      <c r="P1067" s="46">
        <v>18.803999999999998</v>
      </c>
      <c r="Q1067" s="45">
        <v>10.222</v>
      </c>
      <c r="R1067" s="46">
        <v>1.713333333333332</v>
      </c>
      <c r="S1067" s="45">
        <v>6.7408333333333328</v>
      </c>
      <c r="T1067" s="46">
        <v>6.8644999999999987</v>
      </c>
      <c r="U1067" s="45">
        <v>4.9500000000000335E-2</v>
      </c>
      <c r="V1067" s="46">
        <v>10.196750000000002</v>
      </c>
      <c r="W1067" s="45">
        <v>11.284666666666668</v>
      </c>
      <c r="X1067" s="46">
        <v>0.27326666666666666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38"/>
        <v>135.08718333333331</v>
      </c>
      <c r="AE1067" s="58"/>
    </row>
    <row r="1068" spans="2:31" x14ac:dyDescent="0.3">
      <c r="B1068" s="4" t="s">
        <v>36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</v>
      </c>
      <c r="J1068" s="46">
        <v>0</v>
      </c>
      <c r="K1068" s="45">
        <v>0</v>
      </c>
      <c r="L1068" s="46">
        <v>0</v>
      </c>
      <c r="M1068" s="45">
        <v>3.8241666666666685</v>
      </c>
      <c r="N1068" s="46">
        <v>6.0251666666666646</v>
      </c>
      <c r="O1068" s="45">
        <v>2.355500000000001</v>
      </c>
      <c r="P1068" s="46">
        <v>1.6416666666666662</v>
      </c>
      <c r="Q1068" s="45">
        <v>1.1163333333333327</v>
      </c>
      <c r="R1068" s="46">
        <v>9.6666666666666734E-2</v>
      </c>
      <c r="S1068" s="45">
        <v>0.31016666666666654</v>
      </c>
      <c r="T1068" s="46">
        <v>0.80806666666666627</v>
      </c>
      <c r="U1068" s="45">
        <v>0.16923333333333326</v>
      </c>
      <c r="V1068" s="46">
        <v>0</v>
      </c>
      <c r="W1068" s="45">
        <v>0</v>
      </c>
      <c r="X1068" s="46">
        <v>0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38"/>
        <v>16.34696666666667</v>
      </c>
      <c r="AE1068" s="58"/>
    </row>
    <row r="1069" spans="2:31" x14ac:dyDescent="0.3">
      <c r="B1069" s="4" t="s">
        <v>108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</v>
      </c>
      <c r="J1069" s="46">
        <v>0</v>
      </c>
      <c r="K1069" s="45">
        <v>0</v>
      </c>
      <c r="L1069" s="46">
        <v>0</v>
      </c>
      <c r="M1069" s="45">
        <v>6.1105</v>
      </c>
      <c r="N1069" s="46">
        <v>8.7736666666666725</v>
      </c>
      <c r="O1069" s="45">
        <v>4.6415000000000015</v>
      </c>
      <c r="P1069" s="46">
        <v>1.386500000000001</v>
      </c>
      <c r="Q1069" s="45">
        <v>0.42833333333333373</v>
      </c>
      <c r="R1069" s="46">
        <v>0.97499999999999998</v>
      </c>
      <c r="S1069" s="45">
        <v>0.66816666666666658</v>
      </c>
      <c r="T1069" s="46">
        <v>1.5731666666666668</v>
      </c>
      <c r="U1069" s="45">
        <v>0.53753333333333297</v>
      </c>
      <c r="V1069" s="46">
        <v>0</v>
      </c>
      <c r="W1069" s="45">
        <v>0</v>
      </c>
      <c r="X1069" s="46">
        <v>0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38"/>
        <v>25.094366666666676</v>
      </c>
      <c r="AE1069" s="58"/>
    </row>
    <row r="1070" spans="2:31" x14ac:dyDescent="0.3">
      <c r="B1070" s="4" t="s">
        <v>86</v>
      </c>
      <c r="C1070" s="4"/>
      <c r="D1070" s="4"/>
      <c r="E1070" s="45">
        <v>0</v>
      </c>
      <c r="F1070" s="46">
        <v>0</v>
      </c>
      <c r="G1070" s="45">
        <v>0.19083333333333322</v>
      </c>
      <c r="H1070" s="46">
        <v>1.1900000000000004</v>
      </c>
      <c r="I1070" s="45">
        <v>4.1280000000000001</v>
      </c>
      <c r="J1070" s="46">
        <v>5.4629999999999974</v>
      </c>
      <c r="K1070" s="45">
        <v>6.2195</v>
      </c>
      <c r="L1070" s="46">
        <v>0</v>
      </c>
      <c r="M1070" s="45">
        <v>0</v>
      </c>
      <c r="N1070" s="46">
        <v>0</v>
      </c>
      <c r="O1070" s="45">
        <v>0</v>
      </c>
      <c r="P1070" s="46">
        <v>0</v>
      </c>
      <c r="Q1070" s="45">
        <v>0</v>
      </c>
      <c r="R1070" s="46">
        <v>0</v>
      </c>
      <c r="S1070" s="45">
        <v>0</v>
      </c>
      <c r="T1070" s="46">
        <v>0</v>
      </c>
      <c r="U1070" s="45">
        <v>0</v>
      </c>
      <c r="V1070" s="46">
        <v>0</v>
      </c>
      <c r="W1070" s="45">
        <v>0</v>
      </c>
      <c r="X1070" s="46">
        <v>0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38"/>
        <v>17.191333333333333</v>
      </c>
      <c r="AE1070" s="58"/>
    </row>
    <row r="1071" spans="2:31" x14ac:dyDescent="0.3">
      <c r="B1071" s="4" t="s">
        <v>87</v>
      </c>
      <c r="C1071" s="4"/>
      <c r="D1071" s="4"/>
      <c r="E1071" s="45">
        <v>0</v>
      </c>
      <c r="F1071" s="46">
        <v>0</v>
      </c>
      <c r="G1071" s="45">
        <v>2.0448333333333335</v>
      </c>
      <c r="H1071" s="46">
        <v>9.4921666666666678</v>
      </c>
      <c r="I1071" s="45">
        <v>10.741833333333338</v>
      </c>
      <c r="J1071" s="46">
        <v>16.857166666666668</v>
      </c>
      <c r="K1071" s="45">
        <v>15.825666666666665</v>
      </c>
      <c r="L1071" s="46">
        <v>13.036666666666671</v>
      </c>
      <c r="M1071" s="45">
        <v>9.5825000000000031</v>
      </c>
      <c r="N1071" s="46">
        <v>6.0573333333333323</v>
      </c>
      <c r="O1071" s="45">
        <v>6.7296666666666649</v>
      </c>
      <c r="P1071" s="46">
        <v>13.886833333333335</v>
      </c>
      <c r="Q1071" s="45">
        <v>16.039333333333335</v>
      </c>
      <c r="R1071" s="46">
        <v>14.205999999999994</v>
      </c>
      <c r="S1071" s="45">
        <v>12.931166666666668</v>
      </c>
      <c r="T1071" s="46">
        <v>10.897600000000001</v>
      </c>
      <c r="U1071" s="45">
        <v>21.238666666666674</v>
      </c>
      <c r="V1071" s="46">
        <v>20.134333333333334</v>
      </c>
      <c r="W1071" s="45">
        <v>6.1532999999999998</v>
      </c>
      <c r="X1071" s="46">
        <v>0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38"/>
        <v>205.85506666666666</v>
      </c>
      <c r="AE1071" s="58"/>
    </row>
    <row r="1072" spans="2:31" x14ac:dyDescent="0.3">
      <c r="B1072" s="4" t="s">
        <v>93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0</v>
      </c>
      <c r="M1072" s="45">
        <v>0</v>
      </c>
      <c r="N1072" s="46">
        <v>0</v>
      </c>
      <c r="O1072" s="45">
        <v>0</v>
      </c>
      <c r="P1072" s="46">
        <v>0</v>
      </c>
      <c r="Q1072" s="45">
        <v>0</v>
      </c>
      <c r="R1072" s="46">
        <v>0</v>
      </c>
      <c r="S1072" s="45">
        <v>0</v>
      </c>
      <c r="T1072" s="46">
        <v>0.30675000000000002</v>
      </c>
      <c r="U1072" s="45">
        <v>0.48141666666666649</v>
      </c>
      <c r="V1072" s="46">
        <v>2.7791666666666663</v>
      </c>
      <c r="W1072" s="45">
        <v>0.84323333333333372</v>
      </c>
      <c r="X1072" s="46">
        <v>0.10021666666666666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38"/>
        <v>4.5107833333333334</v>
      </c>
      <c r="AE1072" s="58"/>
    </row>
    <row r="1073" spans="2:31" x14ac:dyDescent="0.3">
      <c r="B1073" s="4" t="s">
        <v>99</v>
      </c>
      <c r="C1073" s="4"/>
      <c r="D1073" s="4"/>
      <c r="E1073" s="45">
        <v>0</v>
      </c>
      <c r="F1073" s="46">
        <v>0</v>
      </c>
      <c r="G1073" s="45">
        <v>1.3659999999999997</v>
      </c>
      <c r="H1073" s="46">
        <v>11.726666666666656</v>
      </c>
      <c r="I1073" s="45">
        <v>15.17999999999998</v>
      </c>
      <c r="J1073" s="46">
        <v>18.407166666666672</v>
      </c>
      <c r="K1073" s="45">
        <v>19.60850000000001</v>
      </c>
      <c r="L1073" s="46">
        <v>4.5923333333333325</v>
      </c>
      <c r="M1073" s="45">
        <v>7.6121666666666634</v>
      </c>
      <c r="N1073" s="46">
        <v>7.494833333333335</v>
      </c>
      <c r="O1073" s="45">
        <v>6.4110000000000005</v>
      </c>
      <c r="P1073" s="46">
        <v>4.4569999999999999</v>
      </c>
      <c r="Q1073" s="45">
        <v>1.7689999999999992</v>
      </c>
      <c r="R1073" s="46">
        <v>0</v>
      </c>
      <c r="S1073" s="45">
        <v>0</v>
      </c>
      <c r="T1073" s="46">
        <v>0</v>
      </c>
      <c r="U1073" s="45">
        <v>0</v>
      </c>
      <c r="V1073" s="46">
        <v>0.84837499999999999</v>
      </c>
      <c r="W1073" s="45">
        <v>1.0836466666666671</v>
      </c>
      <c r="X1073" s="46">
        <v>1.3683333333333329E-2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38"/>
        <v>100.57037166666665</v>
      </c>
      <c r="AE1073" s="58"/>
    </row>
    <row r="1074" spans="2:31" x14ac:dyDescent="0.3">
      <c r="B1074" s="4" t="s">
        <v>100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15.580999999999998</v>
      </c>
      <c r="M1074" s="45">
        <v>21.624500000000001</v>
      </c>
      <c r="N1074" s="46">
        <v>43.183333333333323</v>
      </c>
      <c r="O1074" s="45">
        <v>29.627666666666659</v>
      </c>
      <c r="P1074" s="46">
        <v>19.778000000000002</v>
      </c>
      <c r="Q1074" s="45">
        <v>9.8266666666666644</v>
      </c>
      <c r="R1074" s="46">
        <v>0</v>
      </c>
      <c r="S1074" s="45">
        <v>0</v>
      </c>
      <c r="T1074" s="46">
        <v>0</v>
      </c>
      <c r="U1074" s="45">
        <v>0</v>
      </c>
      <c r="V1074" s="46">
        <v>2.6559999999999997</v>
      </c>
      <c r="W1074" s="45">
        <v>20.471933333333336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38"/>
        <v>162.74909999999997</v>
      </c>
      <c r="AE1074" s="58"/>
    </row>
    <row r="1075" spans="2:31" x14ac:dyDescent="0.3">
      <c r="B1075" s="4" t="s">
        <v>101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2.1086666666666667</v>
      </c>
      <c r="M1075" s="45">
        <v>5.300000000000006</v>
      </c>
      <c r="N1075" s="46">
        <v>6.6000000000000059</v>
      </c>
      <c r="O1075" s="45">
        <v>12.29999999999999</v>
      </c>
      <c r="P1075" s="46">
        <v>22.900000000000013</v>
      </c>
      <c r="Q1075" s="45">
        <v>44.609666666666648</v>
      </c>
      <c r="R1075" s="46">
        <v>67.783999999999992</v>
      </c>
      <c r="S1075" s="45">
        <v>27.367666666666665</v>
      </c>
      <c r="T1075" s="46">
        <v>52.692333333333345</v>
      </c>
      <c r="U1075" s="45">
        <v>47.467833333333346</v>
      </c>
      <c r="V1075" s="46">
        <v>45.688500000000005</v>
      </c>
      <c r="W1075" s="45">
        <v>32.016833333333331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38"/>
        <v>366.83550000000002</v>
      </c>
      <c r="AE1075" s="58"/>
    </row>
    <row r="1076" spans="2:31" x14ac:dyDescent="0.3">
      <c r="B1076" s="4" t="s">
        <v>102</v>
      </c>
      <c r="C1076" s="4"/>
      <c r="D1076" s="4"/>
      <c r="E1076" s="45">
        <v>0</v>
      </c>
      <c r="F1076" s="46">
        <v>0</v>
      </c>
      <c r="G1076" s="45">
        <v>4.7081666666666671</v>
      </c>
      <c r="H1076" s="46">
        <v>27.84649999999997</v>
      </c>
      <c r="I1076" s="45">
        <v>30.363499999999998</v>
      </c>
      <c r="J1076" s="46">
        <v>28.227500000000003</v>
      </c>
      <c r="K1076" s="45">
        <v>29.054333333333332</v>
      </c>
      <c r="L1076" s="46">
        <v>14.30849999999999</v>
      </c>
      <c r="M1076" s="45">
        <v>13.407833333333341</v>
      </c>
      <c r="N1076" s="46">
        <v>16.030333333333335</v>
      </c>
      <c r="O1076" s="45">
        <v>15.96883333333332</v>
      </c>
      <c r="P1076" s="46">
        <v>10.301500000000003</v>
      </c>
      <c r="Q1076" s="45">
        <v>7.4044999999999943</v>
      </c>
      <c r="R1076" s="46">
        <v>5.19</v>
      </c>
      <c r="S1076" s="45">
        <v>3.8646666666666687</v>
      </c>
      <c r="T1076" s="46">
        <v>4.099499999999999</v>
      </c>
      <c r="U1076" s="45">
        <v>3.5860000000000016</v>
      </c>
      <c r="V1076" s="46">
        <v>19.745333333333338</v>
      </c>
      <c r="W1076" s="45">
        <v>18.831833333333325</v>
      </c>
      <c r="X1076" s="46">
        <v>0.44883333333333331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38"/>
        <v>253.38766666666666</v>
      </c>
      <c r="AE1076" s="58"/>
    </row>
    <row r="1077" spans="2:31" x14ac:dyDescent="0.3">
      <c r="B1077" s="4" t="s">
        <v>109</v>
      </c>
      <c r="C1077" s="4"/>
      <c r="D1077" s="4"/>
      <c r="E1077" s="45">
        <v>0</v>
      </c>
      <c r="F1077" s="46">
        <v>0</v>
      </c>
      <c r="G1077" s="45">
        <v>1.349999999999992E-2</v>
      </c>
      <c r="H1077" s="46">
        <v>3.9421666666666693</v>
      </c>
      <c r="I1077" s="45">
        <v>7.0658333333333312</v>
      </c>
      <c r="J1077" s="46">
        <v>14.255833333333332</v>
      </c>
      <c r="K1077" s="45">
        <v>29.875166666666665</v>
      </c>
      <c r="L1077" s="46">
        <v>20.209</v>
      </c>
      <c r="M1077" s="45">
        <v>26.93033333333333</v>
      </c>
      <c r="N1077" s="46">
        <v>23.074666666666666</v>
      </c>
      <c r="O1077" s="45">
        <v>5.7720000000000029</v>
      </c>
      <c r="P1077" s="46">
        <v>1.2656666666666652</v>
      </c>
      <c r="Q1077" s="45">
        <v>3.7698333333333323</v>
      </c>
      <c r="R1077" s="46">
        <v>3.0053333333333327</v>
      </c>
      <c r="S1077" s="45">
        <v>0</v>
      </c>
      <c r="T1077" s="46">
        <v>0</v>
      </c>
      <c r="U1077" s="45">
        <v>3.4120200000000032</v>
      </c>
      <c r="V1077" s="46">
        <v>7.2433333333333336E-2</v>
      </c>
      <c r="W1077" s="45">
        <v>0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38"/>
        <v>142.66378666666668</v>
      </c>
      <c r="AE1077" s="58"/>
    </row>
    <row r="1078" spans="2:31" x14ac:dyDescent="0.3">
      <c r="B1078" s="4" t="s">
        <v>115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0</v>
      </c>
      <c r="N1078" s="46">
        <v>0</v>
      </c>
      <c r="O1078" s="45">
        <v>0</v>
      </c>
      <c r="P1078" s="46">
        <v>0.30566666666666659</v>
      </c>
      <c r="Q1078" s="45">
        <v>0.16016666666666668</v>
      </c>
      <c r="R1078" s="46">
        <v>2.489666666666666</v>
      </c>
      <c r="S1078" s="45">
        <v>5.8113333333333355</v>
      </c>
      <c r="T1078" s="46">
        <v>2.7438333333333333</v>
      </c>
      <c r="U1078" s="45">
        <v>0</v>
      </c>
      <c r="V1078" s="46">
        <v>0</v>
      </c>
      <c r="W1078" s="45">
        <v>5.1499999999999997E-2</v>
      </c>
      <c r="X1078" s="46">
        <v>7.4066666666666711E-2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38"/>
        <v>11.636233333333335</v>
      </c>
      <c r="AE1078" s="58"/>
    </row>
    <row r="1079" spans="2:31" x14ac:dyDescent="0.3">
      <c r="B1079" s="4" t="s">
        <v>121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0</v>
      </c>
      <c r="N1079" s="46">
        <v>0</v>
      </c>
      <c r="O1079" s="45">
        <v>0</v>
      </c>
      <c r="P1079" s="46">
        <v>0</v>
      </c>
      <c r="Q1079" s="45">
        <v>0</v>
      </c>
      <c r="R1079" s="46">
        <v>0</v>
      </c>
      <c r="S1079" s="45">
        <v>0</v>
      </c>
      <c r="T1079" s="46">
        <v>0</v>
      </c>
      <c r="U1079" s="45">
        <v>0</v>
      </c>
      <c r="V1079" s="46">
        <v>0</v>
      </c>
      <c r="W1079" s="45">
        <v>0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38"/>
        <v>0</v>
      </c>
      <c r="AE1079" s="58"/>
    </row>
    <row r="1080" spans="2:31" x14ac:dyDescent="0.3">
      <c r="B1080" s="4" t="s">
        <v>131</v>
      </c>
      <c r="C1080" s="4"/>
      <c r="D1080" s="4"/>
      <c r="E1080" s="45">
        <v>0</v>
      </c>
      <c r="F1080" s="46">
        <v>0</v>
      </c>
      <c r="G1080" s="45">
        <v>3.4500000000000065E-2</v>
      </c>
      <c r="H1080" s="46">
        <v>2.4731666666666654</v>
      </c>
      <c r="I1080" s="45">
        <v>3.029833333333332</v>
      </c>
      <c r="J1080" s="46">
        <v>16.081000000000007</v>
      </c>
      <c r="K1080" s="45">
        <v>26.133333333333336</v>
      </c>
      <c r="L1080" s="46">
        <v>8.1319999999999997</v>
      </c>
      <c r="M1080" s="45">
        <v>1.9931666666666672</v>
      </c>
      <c r="N1080" s="46">
        <v>0.53216666666666701</v>
      </c>
      <c r="O1080" s="45">
        <v>13.121833333333333</v>
      </c>
      <c r="P1080" s="46">
        <v>0</v>
      </c>
      <c r="Q1080" s="45">
        <v>0</v>
      </c>
      <c r="R1080" s="46">
        <v>0</v>
      </c>
      <c r="S1080" s="45">
        <v>2.8265000000000007</v>
      </c>
      <c r="T1080" s="46">
        <v>1.5141966666666666</v>
      </c>
      <c r="U1080" s="45">
        <v>0.36866666666666675</v>
      </c>
      <c r="V1080" s="46">
        <v>3.0699999999999981E-2</v>
      </c>
      <c r="W1080" s="45">
        <v>0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 t="shared" si="38"/>
        <v>76.271063333333331</v>
      </c>
      <c r="AE1080" s="58"/>
    </row>
    <row r="1081" spans="2:31" x14ac:dyDescent="0.3">
      <c r="B1081" s="4" t="s">
        <v>132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0</v>
      </c>
      <c r="N1081" s="46">
        <v>0</v>
      </c>
      <c r="O1081" s="45">
        <v>0</v>
      </c>
      <c r="P1081" s="46">
        <v>0</v>
      </c>
      <c r="Q1081" s="45">
        <v>0</v>
      </c>
      <c r="R1081" s="46">
        <v>0</v>
      </c>
      <c r="S1081" s="45">
        <v>0</v>
      </c>
      <c r="T1081" s="46">
        <v>0</v>
      </c>
      <c r="U1081" s="45">
        <v>0</v>
      </c>
      <c r="V1081" s="46">
        <v>0</v>
      </c>
      <c r="W1081" s="45">
        <v>0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 t="shared" si="38"/>
        <v>0</v>
      </c>
      <c r="AE1081" s="58"/>
    </row>
    <row r="1082" spans="2:31" x14ac:dyDescent="0.3">
      <c r="B1082" s="12" t="s">
        <v>2</v>
      </c>
      <c r="C1082" s="12"/>
      <c r="D1082" s="12"/>
      <c r="E1082" s="13">
        <f>SUM(E1034:E1081)</f>
        <v>0</v>
      </c>
      <c r="F1082" s="13">
        <f t="shared" ref="F1082:AB1082" si="39">SUM(F1034:F1081)</f>
        <v>0</v>
      </c>
      <c r="G1082" s="13">
        <f t="shared" si="39"/>
        <v>10.479333333333333</v>
      </c>
      <c r="H1082" s="13">
        <f t="shared" si="39"/>
        <v>82.512999999999948</v>
      </c>
      <c r="I1082" s="13">
        <f t="shared" si="39"/>
        <v>121.33016666666664</v>
      </c>
      <c r="J1082" s="13">
        <f t="shared" si="39"/>
        <v>219.15583333333336</v>
      </c>
      <c r="K1082" s="13">
        <f t="shared" si="39"/>
        <v>289.5985</v>
      </c>
      <c r="L1082" s="13">
        <f t="shared" si="39"/>
        <v>195.74866666666665</v>
      </c>
      <c r="M1082" s="13">
        <f t="shared" si="39"/>
        <v>345.70299999999997</v>
      </c>
      <c r="N1082" s="13">
        <f t="shared" si="39"/>
        <v>369.22883333333345</v>
      </c>
      <c r="O1082" s="13">
        <f t="shared" si="39"/>
        <v>315.44033333333329</v>
      </c>
      <c r="P1082" s="13">
        <f t="shared" si="39"/>
        <v>273.89416666666665</v>
      </c>
      <c r="Q1082" s="13">
        <f t="shared" si="39"/>
        <v>346.23450000000003</v>
      </c>
      <c r="R1082" s="13">
        <f t="shared" si="39"/>
        <v>461.38900000000001</v>
      </c>
      <c r="S1082" s="13">
        <f t="shared" si="39"/>
        <v>482.1286666666665</v>
      </c>
      <c r="T1082" s="13">
        <f t="shared" si="39"/>
        <v>469.16549666666663</v>
      </c>
      <c r="U1082" s="13">
        <f t="shared" si="39"/>
        <v>411.02348166666667</v>
      </c>
      <c r="V1082" s="13">
        <f t="shared" si="39"/>
        <v>433.08915000000002</v>
      </c>
      <c r="W1082" s="13">
        <f t="shared" si="39"/>
        <v>365.72014333333317</v>
      </c>
      <c r="X1082" s="13">
        <f t="shared" si="39"/>
        <v>5.6050383333333338</v>
      </c>
      <c r="Y1082" s="13">
        <f t="shared" si="39"/>
        <v>0</v>
      </c>
      <c r="Z1082" s="13">
        <f t="shared" si="39"/>
        <v>0</v>
      </c>
      <c r="AA1082" s="13">
        <f t="shared" si="39"/>
        <v>0</v>
      </c>
      <c r="AB1082" s="13">
        <f t="shared" si="39"/>
        <v>0</v>
      </c>
      <c r="AC1082" s="111">
        <f>SUM(AC1034:AE1081)</f>
        <v>5197.4473099999996</v>
      </c>
      <c r="AD1082" s="111"/>
      <c r="AE1082" s="111"/>
    </row>
    <row r="1085" spans="2:31" x14ac:dyDescent="0.3">
      <c r="B1085" s="8">
        <f>'Resumen-Mensual'!$Y$24</f>
        <v>45586</v>
      </c>
    </row>
    <row r="1086" spans="2:31" x14ac:dyDescent="0.3">
      <c r="B1086" s="8"/>
    </row>
    <row r="1087" spans="2:31" x14ac:dyDescent="0.3">
      <c r="B1087" s="9" t="s">
        <v>81</v>
      </c>
      <c r="C1087" s="10"/>
      <c r="D1087" s="10"/>
      <c r="E1087" s="11">
        <v>1</v>
      </c>
      <c r="F1087" s="11">
        <v>2</v>
      </c>
      <c r="G1087" s="11">
        <v>3</v>
      </c>
      <c r="H1087" s="11">
        <v>4</v>
      </c>
      <c r="I1087" s="11">
        <v>5</v>
      </c>
      <c r="J1087" s="11">
        <v>6</v>
      </c>
      <c r="K1087" s="11">
        <v>7</v>
      </c>
      <c r="L1087" s="11">
        <v>8</v>
      </c>
      <c r="M1087" s="11">
        <v>9</v>
      </c>
      <c r="N1087" s="11">
        <v>10</v>
      </c>
      <c r="O1087" s="11">
        <v>11</v>
      </c>
      <c r="P1087" s="11">
        <v>12</v>
      </c>
      <c r="Q1087" s="11">
        <v>13</v>
      </c>
      <c r="R1087" s="11">
        <v>14</v>
      </c>
      <c r="S1087" s="11">
        <v>15</v>
      </c>
      <c r="T1087" s="11">
        <v>16</v>
      </c>
      <c r="U1087" s="11">
        <v>17</v>
      </c>
      <c r="V1087" s="11">
        <v>18</v>
      </c>
      <c r="W1087" s="11">
        <v>19</v>
      </c>
      <c r="X1087" s="11">
        <v>20</v>
      </c>
      <c r="Y1087" s="11">
        <v>21</v>
      </c>
      <c r="Z1087" s="11">
        <v>22</v>
      </c>
      <c r="AA1087" s="11">
        <v>23</v>
      </c>
      <c r="AB1087" s="11">
        <v>24</v>
      </c>
      <c r="AC1087" s="94" t="s">
        <v>2</v>
      </c>
      <c r="AD1087" s="94"/>
      <c r="AE1087" s="94"/>
    </row>
    <row r="1088" spans="2:31" x14ac:dyDescent="0.3">
      <c r="B1088" s="14" t="s">
        <v>4</v>
      </c>
      <c r="C1088" s="49"/>
      <c r="D1088" s="49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0</v>
      </c>
      <c r="M1088" s="45">
        <v>1.5745</v>
      </c>
      <c r="N1088" s="46">
        <v>23.062333333333331</v>
      </c>
      <c r="O1088" s="45">
        <v>0</v>
      </c>
      <c r="P1088" s="46">
        <v>0</v>
      </c>
      <c r="Q1088" s="45">
        <v>0</v>
      </c>
      <c r="R1088" s="46">
        <v>5.3536666666666664</v>
      </c>
      <c r="S1088" s="45">
        <v>5.334500000000002</v>
      </c>
      <c r="T1088" s="46">
        <v>0.47149999999999948</v>
      </c>
      <c r="U1088" s="45">
        <v>1.6113333333333331</v>
      </c>
      <c r="V1088" s="46">
        <v>6.3210000000000015</v>
      </c>
      <c r="W1088" s="45">
        <v>7.9889999999999963</v>
      </c>
      <c r="X1088" s="46">
        <v>1.2863333333333329</v>
      </c>
      <c r="Y1088" s="45">
        <v>0</v>
      </c>
      <c r="Z1088" s="46">
        <v>0</v>
      </c>
      <c r="AA1088" s="45">
        <v>0</v>
      </c>
      <c r="AB1088" s="46">
        <v>0</v>
      </c>
      <c r="AC1088" s="60"/>
      <c r="AD1088" s="61">
        <f>SUM(E1088:AB1088)</f>
        <v>53.00416666666667</v>
      </c>
      <c r="AE1088" s="60"/>
    </row>
    <row r="1089" spans="2:31" x14ac:dyDescent="0.3">
      <c r="B1089" s="14" t="s">
        <v>5</v>
      </c>
      <c r="C1089" s="14"/>
      <c r="D1089" s="1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6.5000000000000092E-3</v>
      </c>
      <c r="M1089" s="45">
        <v>0</v>
      </c>
      <c r="N1089" s="46">
        <v>1.4155</v>
      </c>
      <c r="O1089" s="45">
        <v>6.0289999999999946</v>
      </c>
      <c r="P1089" s="46">
        <v>5.5370000000000008</v>
      </c>
      <c r="Q1089" s="45">
        <v>11.179500000000003</v>
      </c>
      <c r="R1089" s="46">
        <v>17.399833333333333</v>
      </c>
      <c r="S1089" s="45">
        <v>23.960833333333337</v>
      </c>
      <c r="T1089" s="46">
        <v>21.54186666666666</v>
      </c>
      <c r="U1089" s="45">
        <v>23.615866666666658</v>
      </c>
      <c r="V1089" s="46">
        <v>27.118333333333339</v>
      </c>
      <c r="W1089" s="45">
        <v>32.069866666666655</v>
      </c>
      <c r="X1089" s="46">
        <v>5.0146666666666668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>SUM(E1089:AB1089)</f>
        <v>174.88876666666667</v>
      </c>
      <c r="AE1089" s="58"/>
    </row>
    <row r="1090" spans="2:31" x14ac:dyDescent="0.3">
      <c r="B1090" s="14" t="s">
        <v>6</v>
      </c>
      <c r="C1090" s="14"/>
      <c r="D1090" s="1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1.1025</v>
      </c>
      <c r="M1090" s="45">
        <v>5.6100000000000083</v>
      </c>
      <c r="N1090" s="46">
        <v>3.0200000000000022</v>
      </c>
      <c r="O1090" s="45">
        <v>2.1500000000000026</v>
      </c>
      <c r="P1090" s="46">
        <v>5.3700000000000028</v>
      </c>
      <c r="Q1090" s="45">
        <v>18.980000000000011</v>
      </c>
      <c r="R1090" s="46">
        <v>43.55999999999996</v>
      </c>
      <c r="S1090" s="45">
        <v>33.960000000000008</v>
      </c>
      <c r="T1090" s="46">
        <v>37.769300000000001</v>
      </c>
      <c r="U1090" s="45">
        <v>39.971899999999991</v>
      </c>
      <c r="V1090" s="46">
        <v>37.43416666666667</v>
      </c>
      <c r="W1090" s="45">
        <v>37.860433333333319</v>
      </c>
      <c r="X1090" s="46">
        <v>8.789666666666669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ref="AD1090:AD1135" si="40">SUM(E1090:AB1090)</f>
        <v>275.57796666666667</v>
      </c>
      <c r="AE1090" s="58"/>
    </row>
    <row r="1091" spans="2:31" x14ac:dyDescent="0.3">
      <c r="B1091" s="14" t="s">
        <v>106</v>
      </c>
      <c r="C1091" s="14"/>
      <c r="D1091" s="1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0.12916666666666665</v>
      </c>
      <c r="M1091" s="45">
        <v>0.13683333333333331</v>
      </c>
      <c r="N1091" s="46">
        <v>0.48000000000000037</v>
      </c>
      <c r="O1091" s="45">
        <v>0.27999999999999986</v>
      </c>
      <c r="P1091" s="46">
        <v>3.3600000000000048</v>
      </c>
      <c r="Q1091" s="45">
        <v>21.255833333333367</v>
      </c>
      <c r="R1091" s="46">
        <v>65.288333333333327</v>
      </c>
      <c r="S1091" s="45">
        <v>133.42366666666666</v>
      </c>
      <c r="T1091" s="46">
        <v>123.04190000000004</v>
      </c>
      <c r="U1091" s="45">
        <v>90.884200000000021</v>
      </c>
      <c r="V1091" s="46">
        <v>100.51300000000001</v>
      </c>
      <c r="W1091" s="45">
        <v>77.982066666666711</v>
      </c>
      <c r="X1091" s="46">
        <v>10.246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40"/>
        <v>627.02100000000007</v>
      </c>
      <c r="AE1091" s="58"/>
    </row>
    <row r="1092" spans="2:31" x14ac:dyDescent="0.3">
      <c r="B1092" s="14" t="s">
        <v>7</v>
      </c>
      <c r="C1092" s="14"/>
      <c r="D1092" s="1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0</v>
      </c>
      <c r="N1092" s="46">
        <v>7.3333333333333358E-3</v>
      </c>
      <c r="O1092" s="45">
        <v>0.30150000000000016</v>
      </c>
      <c r="P1092" s="46">
        <v>1.7873333333333337</v>
      </c>
      <c r="Q1092" s="45">
        <v>15.127666666666663</v>
      </c>
      <c r="R1092" s="46">
        <v>67.371833333333342</v>
      </c>
      <c r="S1092" s="45">
        <v>79.111499999999992</v>
      </c>
      <c r="T1092" s="46">
        <v>80.767099999999985</v>
      </c>
      <c r="U1092" s="45">
        <v>72.47399999999999</v>
      </c>
      <c r="V1092" s="46">
        <v>59.352333333333341</v>
      </c>
      <c r="W1092" s="45">
        <v>53.947933333333353</v>
      </c>
      <c r="X1092" s="46">
        <v>12.454500000000001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40"/>
        <v>442.70303333333334</v>
      </c>
      <c r="AE1092" s="58"/>
    </row>
    <row r="1093" spans="2:31" x14ac:dyDescent="0.3">
      <c r="B1093" s="14" t="s">
        <v>8</v>
      </c>
      <c r="C1093" s="14"/>
      <c r="D1093" s="1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7.8645000000000005</v>
      </c>
      <c r="M1093" s="45">
        <v>45.596333333333284</v>
      </c>
      <c r="N1093" s="46">
        <v>45.329999999999963</v>
      </c>
      <c r="O1093" s="45">
        <v>45.659999999999982</v>
      </c>
      <c r="P1093" s="46">
        <v>39.640000000000022</v>
      </c>
      <c r="Q1093" s="45">
        <v>31.680166666666654</v>
      </c>
      <c r="R1093" s="46">
        <v>28.252500000000019</v>
      </c>
      <c r="S1093" s="45">
        <v>28.440000000000037</v>
      </c>
      <c r="T1093" s="46">
        <v>15.213833333333332</v>
      </c>
      <c r="U1093" s="45">
        <v>12.988500000000005</v>
      </c>
      <c r="V1093" s="46">
        <v>13.28249999999999</v>
      </c>
      <c r="W1093" s="45">
        <v>13.924033333333339</v>
      </c>
      <c r="X1093" s="46">
        <v>1.9133333333333333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40"/>
        <v>329.78569999999996</v>
      </c>
      <c r="AE1093" s="58"/>
    </row>
    <row r="1094" spans="2:31" x14ac:dyDescent="0.3">
      <c r="B1094" s="14" t="s">
        <v>9</v>
      </c>
      <c r="C1094" s="14"/>
      <c r="D1094" s="1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0</v>
      </c>
      <c r="O1094" s="45">
        <v>0</v>
      </c>
      <c r="P1094" s="46">
        <v>0</v>
      </c>
      <c r="Q1094" s="45">
        <v>0</v>
      </c>
      <c r="R1094" s="46">
        <v>0</v>
      </c>
      <c r="S1094" s="45">
        <v>0</v>
      </c>
      <c r="T1094" s="46">
        <v>0</v>
      </c>
      <c r="U1094" s="45">
        <v>0</v>
      </c>
      <c r="V1094" s="46">
        <v>0</v>
      </c>
      <c r="W1094" s="45">
        <v>0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40"/>
        <v>0</v>
      </c>
      <c r="AE1094" s="58"/>
    </row>
    <row r="1095" spans="2:31" x14ac:dyDescent="0.3">
      <c r="B1095" s="14" t="s">
        <v>10</v>
      </c>
      <c r="C1095" s="14"/>
      <c r="D1095" s="1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0.96183333333333321</v>
      </c>
      <c r="M1095" s="45">
        <v>3.9430000000000001</v>
      </c>
      <c r="N1095" s="46">
        <v>2.2629999999999995</v>
      </c>
      <c r="O1095" s="45">
        <v>2.3528333333333324</v>
      </c>
      <c r="P1095" s="46">
        <v>1.6721666666666666</v>
      </c>
      <c r="Q1095" s="45">
        <v>6.9985000000000008</v>
      </c>
      <c r="R1095" s="46">
        <v>9.2378333333333327</v>
      </c>
      <c r="S1095" s="45">
        <v>9.234</v>
      </c>
      <c r="T1095" s="46">
        <v>3.4837133333333332</v>
      </c>
      <c r="U1095" s="45">
        <v>0.32950999999999814</v>
      </c>
      <c r="V1095" s="46">
        <v>18.677783333333323</v>
      </c>
      <c r="W1095" s="45">
        <v>4.7083499999999994</v>
      </c>
      <c r="X1095" s="46">
        <v>0.43383333333333335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40"/>
        <v>64.296356666666668</v>
      </c>
      <c r="AE1095" s="58"/>
    </row>
    <row r="1096" spans="2:31" x14ac:dyDescent="0.3">
      <c r="B1096" s="14" t="s">
        <v>11</v>
      </c>
      <c r="C1096" s="14"/>
      <c r="D1096" s="1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1.0485000000000002</v>
      </c>
      <c r="M1096" s="45">
        <v>3.9699999999999993</v>
      </c>
      <c r="N1096" s="46">
        <v>2.5099999999999998</v>
      </c>
      <c r="O1096" s="45">
        <v>3.4130000000000011</v>
      </c>
      <c r="P1096" s="46">
        <v>4.2703333333333324</v>
      </c>
      <c r="Q1096" s="45">
        <v>8.7986666666666657</v>
      </c>
      <c r="R1096" s="46">
        <v>6.6256666666666657</v>
      </c>
      <c r="S1096" s="45">
        <v>18.92966666666667</v>
      </c>
      <c r="T1096" s="46">
        <v>16.204766666666671</v>
      </c>
      <c r="U1096" s="45">
        <v>5.5636333333333292</v>
      </c>
      <c r="V1096" s="46">
        <v>4.2521083333333358</v>
      </c>
      <c r="W1096" s="45">
        <v>0.15525333333333341</v>
      </c>
      <c r="X1096" s="46">
        <v>0.14199999999999993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40"/>
        <v>75.883595</v>
      </c>
      <c r="AE1096" s="58"/>
    </row>
    <row r="1097" spans="2:31" x14ac:dyDescent="0.3">
      <c r="B1097" s="14" t="s">
        <v>12</v>
      </c>
      <c r="C1097" s="14"/>
      <c r="D1097" s="1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1.9171666666666667</v>
      </c>
      <c r="M1097" s="45">
        <v>7.8793333333333315</v>
      </c>
      <c r="N1097" s="46">
        <v>4.8240000000000007</v>
      </c>
      <c r="O1097" s="45">
        <v>5.2111666666666689</v>
      </c>
      <c r="P1097" s="46">
        <v>7.7178333333333322</v>
      </c>
      <c r="Q1097" s="45">
        <v>14.384500000000001</v>
      </c>
      <c r="R1097" s="46">
        <v>10.515833333333337</v>
      </c>
      <c r="S1097" s="45">
        <v>9.6191666666666684</v>
      </c>
      <c r="T1097" s="46">
        <v>7.5959999999999974</v>
      </c>
      <c r="U1097" s="45">
        <v>9.0281666666666656</v>
      </c>
      <c r="V1097" s="46">
        <v>0</v>
      </c>
      <c r="W1097" s="45">
        <v>0</v>
      </c>
      <c r="X1097" s="46">
        <v>0.10650000000000001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40"/>
        <v>78.799666666666681</v>
      </c>
      <c r="AE1097" s="58"/>
    </row>
    <row r="1098" spans="2:31" x14ac:dyDescent="0.3">
      <c r="B1098" s="14" t="s">
        <v>13</v>
      </c>
      <c r="C1098" s="14"/>
      <c r="D1098" s="1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0.75566666666666671</v>
      </c>
      <c r="M1098" s="45">
        <v>3.4985000000000008</v>
      </c>
      <c r="N1098" s="46">
        <v>1.8704999999999987</v>
      </c>
      <c r="O1098" s="45">
        <v>9.7099999999999991</v>
      </c>
      <c r="P1098" s="46">
        <v>19.365166666666671</v>
      </c>
      <c r="Q1098" s="45">
        <v>23.153833333333335</v>
      </c>
      <c r="R1098" s="46">
        <v>17.804333333333332</v>
      </c>
      <c r="S1098" s="45">
        <v>36.292833333333334</v>
      </c>
      <c r="T1098" s="46">
        <v>37.462366666666675</v>
      </c>
      <c r="U1098" s="45">
        <v>44.899599999999992</v>
      </c>
      <c r="V1098" s="46">
        <v>29.722666666666662</v>
      </c>
      <c r="W1098" s="45">
        <v>28.706066666666676</v>
      </c>
      <c r="X1098" s="46">
        <v>4.4181666666666661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40"/>
        <v>257.65970000000004</v>
      </c>
      <c r="AE1098" s="58"/>
    </row>
    <row r="1099" spans="2:31" x14ac:dyDescent="0.3">
      <c r="B1099" s="14" t="s">
        <v>14</v>
      </c>
      <c r="C1099" s="14"/>
      <c r="D1099" s="1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0</v>
      </c>
      <c r="N1099" s="46">
        <v>0</v>
      </c>
      <c r="O1099" s="45">
        <v>0</v>
      </c>
      <c r="P1099" s="46">
        <v>0</v>
      </c>
      <c r="Q1099" s="45">
        <v>0</v>
      </c>
      <c r="R1099" s="46">
        <v>0</v>
      </c>
      <c r="S1099" s="45">
        <v>0</v>
      </c>
      <c r="T1099" s="46">
        <v>0</v>
      </c>
      <c r="U1099" s="45">
        <v>0</v>
      </c>
      <c r="V1099" s="46">
        <v>0</v>
      </c>
      <c r="W1099" s="45">
        <v>0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40"/>
        <v>0</v>
      </c>
      <c r="AE1099" s="58"/>
    </row>
    <row r="1100" spans="2:31" x14ac:dyDescent="0.3">
      <c r="B1100" s="14" t="s">
        <v>15</v>
      </c>
      <c r="C1100" s="14"/>
      <c r="D1100" s="1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0.76500000000000001</v>
      </c>
      <c r="M1100" s="45">
        <v>0.60516666666666663</v>
      </c>
      <c r="N1100" s="46">
        <v>3.7908333333333322</v>
      </c>
      <c r="O1100" s="45">
        <v>4.8070000000000013</v>
      </c>
      <c r="P1100" s="46">
        <v>0</v>
      </c>
      <c r="Q1100" s="45">
        <v>0</v>
      </c>
      <c r="R1100" s="46">
        <v>0</v>
      </c>
      <c r="S1100" s="45">
        <v>0</v>
      </c>
      <c r="T1100" s="46">
        <v>0</v>
      </c>
      <c r="U1100" s="45">
        <v>0</v>
      </c>
      <c r="V1100" s="46">
        <v>0</v>
      </c>
      <c r="W1100" s="45">
        <v>0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40"/>
        <v>9.968</v>
      </c>
      <c r="AE1100" s="58"/>
    </row>
    <row r="1101" spans="2:31" x14ac:dyDescent="0.3">
      <c r="B1101" s="14" t="s">
        <v>16</v>
      </c>
      <c r="C1101" s="14"/>
      <c r="D1101" s="1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0</v>
      </c>
      <c r="N1101" s="46">
        <v>3.7858333333333345</v>
      </c>
      <c r="O1101" s="45">
        <v>5.1301666666666677</v>
      </c>
      <c r="P1101" s="46">
        <v>3.2130000000000014</v>
      </c>
      <c r="Q1101" s="45">
        <v>5.2888333333333328</v>
      </c>
      <c r="R1101" s="46">
        <v>5.7095000000000002</v>
      </c>
      <c r="S1101" s="45">
        <v>5.7570000000000006</v>
      </c>
      <c r="T1101" s="46">
        <v>5.9895666666666649</v>
      </c>
      <c r="U1101" s="45">
        <v>8.1837666666666689</v>
      </c>
      <c r="V1101" s="46">
        <v>7.8673333333333328</v>
      </c>
      <c r="W1101" s="45">
        <v>11.037266666666666</v>
      </c>
      <c r="X1101" s="46">
        <v>2.6925000000000008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40"/>
        <v>64.654766666666674</v>
      </c>
      <c r="AE1101" s="58"/>
    </row>
    <row r="1102" spans="2:31" x14ac:dyDescent="0.3">
      <c r="B1102" s="14" t="s">
        <v>17</v>
      </c>
      <c r="C1102" s="14"/>
      <c r="D1102" s="1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7.0166666666666724E-2</v>
      </c>
      <c r="N1102" s="46">
        <v>2.5479999999999987</v>
      </c>
      <c r="O1102" s="45">
        <v>5.5870000000000015</v>
      </c>
      <c r="P1102" s="46">
        <v>5.5893333333333333</v>
      </c>
      <c r="Q1102" s="45">
        <v>12.055500000000002</v>
      </c>
      <c r="R1102" s="46">
        <v>11.818333333333333</v>
      </c>
      <c r="S1102" s="45">
        <v>14.877000000000004</v>
      </c>
      <c r="T1102" s="46">
        <v>17.947433333333336</v>
      </c>
      <c r="U1102" s="45">
        <v>21.775933333333331</v>
      </c>
      <c r="V1102" s="46">
        <v>20.666833333333329</v>
      </c>
      <c r="W1102" s="45">
        <v>23.7957</v>
      </c>
      <c r="X1102" s="46">
        <v>4.7075000000000014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40"/>
        <v>141.43873333333335</v>
      </c>
      <c r="AE1102" s="58"/>
    </row>
    <row r="1103" spans="2:31" x14ac:dyDescent="0.3">
      <c r="B1103" s="14" t="s">
        <v>18</v>
      </c>
      <c r="C1103" s="14"/>
      <c r="D1103" s="1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3.7421666666666646</v>
      </c>
      <c r="N1103" s="46">
        <v>2.3860000000000001</v>
      </c>
      <c r="O1103" s="45">
        <v>7.9238333333333317</v>
      </c>
      <c r="P1103" s="46">
        <v>14.043333333333328</v>
      </c>
      <c r="Q1103" s="45">
        <v>19.026000000000003</v>
      </c>
      <c r="R1103" s="46">
        <v>19.033000000000005</v>
      </c>
      <c r="S1103" s="45">
        <v>6.5133333333333363</v>
      </c>
      <c r="T1103" s="46">
        <v>11.352666666666666</v>
      </c>
      <c r="U1103" s="45">
        <v>18.516000000000005</v>
      </c>
      <c r="V1103" s="46">
        <v>16.85016666666667</v>
      </c>
      <c r="W1103" s="45">
        <v>34.161333333333332</v>
      </c>
      <c r="X1103" s="46">
        <v>10.735166666666666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40"/>
        <v>164.28299999999999</v>
      </c>
      <c r="AE1103" s="58"/>
    </row>
    <row r="1104" spans="2:31" x14ac:dyDescent="0.3">
      <c r="B1104" s="14" t="s">
        <v>19</v>
      </c>
      <c r="C1104" s="14"/>
      <c r="D1104" s="1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0.95033333333333325</v>
      </c>
      <c r="M1104" s="45">
        <v>6.859166666666666</v>
      </c>
      <c r="N1104" s="46">
        <v>6.3706666666666667</v>
      </c>
      <c r="O1104" s="45">
        <v>5.7879999999999985</v>
      </c>
      <c r="P1104" s="46">
        <v>3.4538333333333351</v>
      </c>
      <c r="Q1104" s="45">
        <v>0</v>
      </c>
      <c r="R1104" s="46">
        <v>0</v>
      </c>
      <c r="S1104" s="45">
        <v>0</v>
      </c>
      <c r="T1104" s="46">
        <v>0</v>
      </c>
      <c r="U1104" s="45">
        <v>0</v>
      </c>
      <c r="V1104" s="46">
        <v>0</v>
      </c>
      <c r="W1104" s="45">
        <v>0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40"/>
        <v>23.421999999999997</v>
      </c>
      <c r="AE1104" s="58"/>
    </row>
    <row r="1105" spans="2:31" x14ac:dyDescent="0.3">
      <c r="B1105" s="4" t="s">
        <v>20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0.16999999999999998</v>
      </c>
      <c r="M1105" s="45">
        <v>3.6926666666666645</v>
      </c>
      <c r="N1105" s="46">
        <v>3.5796666666666663</v>
      </c>
      <c r="O1105" s="45">
        <v>3.6719999999999988</v>
      </c>
      <c r="P1105" s="46">
        <v>0.91200000000000014</v>
      </c>
      <c r="Q1105" s="45">
        <v>8.6666666666666593E-3</v>
      </c>
      <c r="R1105" s="46">
        <v>0</v>
      </c>
      <c r="S1105" s="45">
        <v>0</v>
      </c>
      <c r="T1105" s="46">
        <v>0</v>
      </c>
      <c r="U1105" s="45">
        <v>0</v>
      </c>
      <c r="V1105" s="46">
        <v>0</v>
      </c>
      <c r="W1105" s="45">
        <v>0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40"/>
        <v>12.034999999999997</v>
      </c>
      <c r="AE1105" s="58"/>
    </row>
    <row r="1106" spans="2:31" x14ac:dyDescent="0.3">
      <c r="B1106" s="4" t="s">
        <v>21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2.2999999999999982E-2</v>
      </c>
      <c r="M1106" s="45">
        <v>1.3984999999999999</v>
      </c>
      <c r="N1106" s="46">
        <v>0.99416666666666687</v>
      </c>
      <c r="O1106" s="45">
        <v>1.9430000000000001</v>
      </c>
      <c r="P1106" s="46">
        <v>0.72699999999999965</v>
      </c>
      <c r="Q1106" s="45">
        <v>0</v>
      </c>
      <c r="R1106" s="46">
        <v>0</v>
      </c>
      <c r="S1106" s="45">
        <v>5.0166666666666603E-2</v>
      </c>
      <c r="T1106" s="46">
        <v>0</v>
      </c>
      <c r="U1106" s="45">
        <v>0</v>
      </c>
      <c r="V1106" s="46">
        <v>0</v>
      </c>
      <c r="W1106" s="45">
        <v>0.18796666666666695</v>
      </c>
      <c r="X1106" s="46">
        <v>4.3833333333333196E-2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40"/>
        <v>5.367633333333333</v>
      </c>
      <c r="AE1106" s="58"/>
    </row>
    <row r="1107" spans="2:31" x14ac:dyDescent="0.3">
      <c r="B1107" s="4" t="s">
        <v>22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7.8333333333333328E-3</v>
      </c>
      <c r="M1107" s="45">
        <v>0.1700000000000001</v>
      </c>
      <c r="N1107" s="46">
        <v>3.3166666666666678E-2</v>
      </c>
      <c r="O1107" s="45">
        <v>0</v>
      </c>
      <c r="P1107" s="46">
        <v>0.15300000000000005</v>
      </c>
      <c r="Q1107" s="45">
        <v>3.5999999999999983E-2</v>
      </c>
      <c r="R1107" s="46">
        <v>2.5333333333333357E-2</v>
      </c>
      <c r="S1107" s="45">
        <v>0.53866666666666652</v>
      </c>
      <c r="T1107" s="46">
        <v>0.78133333333333366</v>
      </c>
      <c r="U1107" s="45">
        <v>0.14488333333333339</v>
      </c>
      <c r="V1107" s="46">
        <v>2.7166666666666679E-2</v>
      </c>
      <c r="W1107" s="45">
        <v>4.9999999999999966E-3</v>
      </c>
      <c r="X1107" s="46">
        <v>3.1333333333333331E-2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40"/>
        <v>1.9537166666666672</v>
      </c>
      <c r="AE1107" s="58"/>
    </row>
    <row r="1108" spans="2:31" x14ac:dyDescent="0.3">
      <c r="B1108" s="4" t="s">
        <v>23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0.48266666666666663</v>
      </c>
      <c r="M1108" s="45">
        <v>3.3415000000000004</v>
      </c>
      <c r="N1108" s="46">
        <v>2.1659999999999995</v>
      </c>
      <c r="O1108" s="45">
        <v>6.9760000000000009</v>
      </c>
      <c r="P1108" s="46">
        <v>11.23333333333334</v>
      </c>
      <c r="Q1108" s="45">
        <v>13.259166666666674</v>
      </c>
      <c r="R1108" s="46">
        <v>8.748166666666668</v>
      </c>
      <c r="S1108" s="45">
        <v>8.3328333333333369</v>
      </c>
      <c r="T1108" s="46">
        <v>9.3168999999999951</v>
      </c>
      <c r="U1108" s="45">
        <v>7.7243666666666675</v>
      </c>
      <c r="V1108" s="46">
        <v>3.2176666666666667</v>
      </c>
      <c r="W1108" s="45">
        <v>2.1743999999999999</v>
      </c>
      <c r="X1108" s="46">
        <v>0.21316666666666664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40"/>
        <v>77.186166666666693</v>
      </c>
      <c r="AE1108" s="58"/>
    </row>
    <row r="1109" spans="2:31" x14ac:dyDescent="0.3">
      <c r="B1109" s="4" t="s">
        <v>24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8.5666666666666613E-2</v>
      </c>
      <c r="M1109" s="45">
        <v>1.2666666666666666</v>
      </c>
      <c r="N1109" s="46">
        <v>2.8895000000000004</v>
      </c>
      <c r="O1109" s="45">
        <v>1.3775000000000002</v>
      </c>
      <c r="P1109" s="46">
        <v>1.0560000000000005</v>
      </c>
      <c r="Q1109" s="45">
        <v>0</v>
      </c>
      <c r="R1109" s="46">
        <v>2.2166666666666699E-2</v>
      </c>
      <c r="S1109" s="45">
        <v>2.1503333333333341</v>
      </c>
      <c r="T1109" s="46">
        <v>2.4161999999999995</v>
      </c>
      <c r="U1109" s="45">
        <v>0.82683500000000032</v>
      </c>
      <c r="V1109" s="46">
        <v>6.8416666666666496E-3</v>
      </c>
      <c r="W1109" s="45">
        <v>0.89734333333333383</v>
      </c>
      <c r="X1109" s="46">
        <v>1.2466666666666664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40"/>
        <v>14.241720000000003</v>
      </c>
      <c r="AE1109" s="58"/>
    </row>
    <row r="1110" spans="2:31" x14ac:dyDescent="0.3">
      <c r="B1110" s="4" t="s">
        <v>25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0.14799999999999994</v>
      </c>
      <c r="M1110" s="45">
        <v>5.9254999999999987</v>
      </c>
      <c r="N1110" s="46">
        <v>7.4749999999999996</v>
      </c>
      <c r="O1110" s="45">
        <v>4.4428333333333345</v>
      </c>
      <c r="P1110" s="46">
        <v>1.666499999999999</v>
      </c>
      <c r="Q1110" s="45">
        <v>2.0373333333333341</v>
      </c>
      <c r="R1110" s="46">
        <v>2.0255000000000001</v>
      </c>
      <c r="S1110" s="45">
        <v>2.2258333333333327</v>
      </c>
      <c r="T1110" s="46">
        <v>3.3924999999999996</v>
      </c>
      <c r="U1110" s="45">
        <v>4.7663333333333338</v>
      </c>
      <c r="V1110" s="46">
        <v>6.1921666666666662</v>
      </c>
      <c r="W1110" s="45">
        <v>6.1433133333333343</v>
      </c>
      <c r="X1110" s="46">
        <v>0.50516666666666654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40"/>
        <v>46.945979999999992</v>
      </c>
      <c r="AE1110" s="58"/>
    </row>
    <row r="1111" spans="2:31" x14ac:dyDescent="0.3">
      <c r="B1111" s="4" t="s">
        <v>26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</v>
      </c>
      <c r="M1111" s="45">
        <v>0</v>
      </c>
      <c r="N1111" s="46">
        <v>6.7000000000000018E-2</v>
      </c>
      <c r="O1111" s="45">
        <v>0.34116666666666656</v>
      </c>
      <c r="P1111" s="46">
        <v>0.36549999999999999</v>
      </c>
      <c r="Q1111" s="45">
        <v>0.16650000000000001</v>
      </c>
      <c r="R1111" s="46">
        <v>7.7000000000000027E-2</v>
      </c>
      <c r="S1111" s="45">
        <v>3.3333333333333214E-3</v>
      </c>
      <c r="T1111" s="46">
        <v>0</v>
      </c>
      <c r="U1111" s="45">
        <v>0.33868333333333317</v>
      </c>
      <c r="V1111" s="46">
        <v>2.3388333333333331</v>
      </c>
      <c r="W1111" s="45">
        <v>5.3625999999999978</v>
      </c>
      <c r="X1111" s="46">
        <v>2.101166666666666</v>
      </c>
      <c r="Y1111" s="45">
        <v>0</v>
      </c>
      <c r="Z1111" s="46">
        <v>0</v>
      </c>
      <c r="AA1111" s="45">
        <v>0.29966666666666736</v>
      </c>
      <c r="AB1111" s="46">
        <v>0.61916666666666709</v>
      </c>
      <c r="AC1111" s="58"/>
      <c r="AD1111" s="59">
        <f t="shared" si="40"/>
        <v>12.080616666666664</v>
      </c>
      <c r="AE1111" s="58"/>
    </row>
    <row r="1112" spans="2:31" x14ac:dyDescent="0.3">
      <c r="B1112" s="4" t="s">
        <v>27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1.874333333333333</v>
      </c>
      <c r="M1112" s="45">
        <v>7.0103333333333335</v>
      </c>
      <c r="N1112" s="46">
        <v>12.008833333333333</v>
      </c>
      <c r="O1112" s="45">
        <v>13.492166666666668</v>
      </c>
      <c r="P1112" s="46">
        <v>12.43266666666667</v>
      </c>
      <c r="Q1112" s="45">
        <v>9.2103333333333364</v>
      </c>
      <c r="R1112" s="46">
        <v>3.798</v>
      </c>
      <c r="S1112" s="45">
        <v>4.1611666666666629</v>
      </c>
      <c r="T1112" s="46">
        <v>7.6841666666666679</v>
      </c>
      <c r="U1112" s="45">
        <v>12.988000000000019</v>
      </c>
      <c r="V1112" s="46">
        <v>16.937833333333334</v>
      </c>
      <c r="W1112" s="45">
        <v>23.271666666666661</v>
      </c>
      <c r="X1112" s="46">
        <v>8.459500000000002</v>
      </c>
      <c r="Y1112" s="45">
        <v>8.2573333333333281</v>
      </c>
      <c r="Z1112" s="46">
        <v>0</v>
      </c>
      <c r="AA1112" s="45">
        <v>0</v>
      </c>
      <c r="AB1112" s="46">
        <v>0</v>
      </c>
      <c r="AC1112" s="58"/>
      <c r="AD1112" s="59">
        <f t="shared" si="40"/>
        <v>141.58633333333333</v>
      </c>
      <c r="AE1112" s="58"/>
    </row>
    <row r="1113" spans="2:31" x14ac:dyDescent="0.3">
      <c r="B1113" s="4" t="s">
        <v>28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0</v>
      </c>
      <c r="M1113" s="45">
        <v>1.5786666666666673</v>
      </c>
      <c r="N1113" s="46">
        <v>3.2624999999999997</v>
      </c>
      <c r="O1113" s="45">
        <v>2.9231666666666669</v>
      </c>
      <c r="P1113" s="46">
        <v>1.6091666666666671</v>
      </c>
      <c r="Q1113" s="45">
        <v>3.3626666666666676</v>
      </c>
      <c r="R1113" s="46">
        <v>2.2604999999999995</v>
      </c>
      <c r="S1113" s="45">
        <v>7.3818333333333337</v>
      </c>
      <c r="T1113" s="46">
        <v>8.4662999999999986</v>
      </c>
      <c r="U1113" s="45">
        <v>13.186366666666668</v>
      </c>
      <c r="V1113" s="46">
        <v>13.711500000000003</v>
      </c>
      <c r="W1113" s="45">
        <v>18.446833333333341</v>
      </c>
      <c r="X1113" s="46">
        <v>9.3533333333333353</v>
      </c>
      <c r="Y1113" s="45">
        <v>32.638333333333335</v>
      </c>
      <c r="Z1113" s="46">
        <v>0</v>
      </c>
      <c r="AA1113" s="45">
        <v>3.0818333333333348</v>
      </c>
      <c r="AB1113" s="46">
        <v>9.3085000000000075</v>
      </c>
      <c r="AC1113" s="58"/>
      <c r="AD1113" s="59">
        <f t="shared" si="40"/>
        <v>130.57150000000001</v>
      </c>
      <c r="AE1113" s="58"/>
    </row>
    <row r="1114" spans="2:31" x14ac:dyDescent="0.3">
      <c r="B1114" s="4" t="s">
        <v>107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9.9999999999999992E-2</v>
      </c>
      <c r="M1114" s="45">
        <v>0.95916666666666661</v>
      </c>
      <c r="N1114" s="46">
        <v>1.5306666666666662</v>
      </c>
      <c r="O1114" s="45">
        <v>2.425833333333332</v>
      </c>
      <c r="P1114" s="46">
        <v>1.0584999999999998</v>
      </c>
      <c r="Q1114" s="45">
        <v>1.7288333333333337</v>
      </c>
      <c r="R1114" s="46">
        <v>3.3666666666666657E-2</v>
      </c>
      <c r="S1114" s="45">
        <v>0</v>
      </c>
      <c r="T1114" s="46">
        <v>0</v>
      </c>
      <c r="U1114" s="45">
        <v>0</v>
      </c>
      <c r="V1114" s="46">
        <v>0</v>
      </c>
      <c r="W1114" s="45">
        <v>0</v>
      </c>
      <c r="X1114" s="46">
        <v>1.1286666666666667</v>
      </c>
      <c r="Y1114" s="45">
        <v>4.9660000000000002</v>
      </c>
      <c r="Z1114" s="46">
        <v>0</v>
      </c>
      <c r="AA1114" s="45">
        <v>0</v>
      </c>
      <c r="AB1114" s="46">
        <v>0</v>
      </c>
      <c r="AC1114" s="58"/>
      <c r="AD1114" s="59">
        <f t="shared" si="40"/>
        <v>13.931333333333331</v>
      </c>
      <c r="AE1114" s="58"/>
    </row>
    <row r="1115" spans="2:31" x14ac:dyDescent="0.3">
      <c r="B1115" s="4" t="s">
        <v>29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0.33683333333333337</v>
      </c>
      <c r="M1115" s="45">
        <v>2.988666666666667</v>
      </c>
      <c r="N1115" s="46">
        <v>3.2661666666666651</v>
      </c>
      <c r="O1115" s="45">
        <v>3.9320000000000004</v>
      </c>
      <c r="P1115" s="46">
        <v>3.2433333333333332</v>
      </c>
      <c r="Q1115" s="45">
        <v>3.6556666666666668</v>
      </c>
      <c r="R1115" s="46">
        <v>0.60066666666666713</v>
      </c>
      <c r="S1115" s="45">
        <v>0.4461666666666666</v>
      </c>
      <c r="T1115" s="46">
        <v>1.4856000000000011</v>
      </c>
      <c r="U1115" s="45">
        <v>0</v>
      </c>
      <c r="V1115" s="46">
        <v>6.2000000000001169E-3</v>
      </c>
      <c r="W1115" s="45">
        <v>16.739066666666663</v>
      </c>
      <c r="X1115" s="46">
        <v>9.6968333333333341</v>
      </c>
      <c r="Y1115" s="45">
        <v>26.842333333333332</v>
      </c>
      <c r="Z1115" s="46">
        <v>0</v>
      </c>
      <c r="AA1115" s="45">
        <v>23.33283333333333</v>
      </c>
      <c r="AB1115" s="46">
        <v>45.540500000000023</v>
      </c>
      <c r="AC1115" s="58"/>
      <c r="AD1115" s="59">
        <f t="shared" si="40"/>
        <v>142.11286666666666</v>
      </c>
      <c r="AE1115" s="58"/>
    </row>
    <row r="1116" spans="2:31" x14ac:dyDescent="0.3">
      <c r="B1116" s="4" t="s">
        <v>30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</v>
      </c>
      <c r="M1116" s="45">
        <v>0.83783333333333276</v>
      </c>
      <c r="N1116" s="46">
        <v>6.3031666666666686</v>
      </c>
      <c r="O1116" s="45">
        <v>9.0415000000000045</v>
      </c>
      <c r="P1116" s="46">
        <v>8.9178333333333342</v>
      </c>
      <c r="Q1116" s="45">
        <v>10.564833333333329</v>
      </c>
      <c r="R1116" s="46">
        <v>8.8420000000000023</v>
      </c>
      <c r="S1116" s="45">
        <v>19.119666666666671</v>
      </c>
      <c r="T1116" s="46">
        <v>10.003733333333335</v>
      </c>
      <c r="U1116" s="45">
        <v>3.1679333333333308</v>
      </c>
      <c r="V1116" s="46">
        <v>44.349333333333334</v>
      </c>
      <c r="W1116" s="45">
        <v>29.008133333333337</v>
      </c>
      <c r="X1116" s="46">
        <v>7.9898333333333333</v>
      </c>
      <c r="Y1116" s="45">
        <v>82.50233333333334</v>
      </c>
      <c r="Z1116" s="46">
        <v>0</v>
      </c>
      <c r="AA1116" s="45">
        <v>2.7873333333333341</v>
      </c>
      <c r="AB1116" s="46">
        <v>42.306333333333328</v>
      </c>
      <c r="AC1116" s="58"/>
      <c r="AD1116" s="59">
        <f t="shared" si="40"/>
        <v>285.74180000000001</v>
      </c>
      <c r="AE1116" s="58"/>
    </row>
    <row r="1117" spans="2:31" x14ac:dyDescent="0.3">
      <c r="B1117" s="4" t="s">
        <v>31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0.63000000000000012</v>
      </c>
      <c r="M1117" s="45">
        <v>5.3999999999999977</v>
      </c>
      <c r="N1117" s="46">
        <v>6.3000000000000069</v>
      </c>
      <c r="O1117" s="45">
        <v>7.5</v>
      </c>
      <c r="P1117" s="46">
        <v>8.6000000000000103</v>
      </c>
      <c r="Q1117" s="45">
        <v>9.5</v>
      </c>
      <c r="R1117" s="46">
        <v>10.199999999999999</v>
      </c>
      <c r="S1117" s="45">
        <v>11.399999999999988</v>
      </c>
      <c r="T1117" s="46">
        <v>11.903999999999998</v>
      </c>
      <c r="U1117" s="45">
        <v>12.179999999999989</v>
      </c>
      <c r="V1117" s="46">
        <v>13.174999999999988</v>
      </c>
      <c r="W1117" s="45">
        <v>13.611999999999993</v>
      </c>
      <c r="X1117" s="46">
        <v>4.9249999999999989</v>
      </c>
      <c r="Y1117" s="45">
        <v>1.7300000000000004</v>
      </c>
      <c r="Z1117" s="46">
        <v>0</v>
      </c>
      <c r="AA1117" s="45">
        <v>0.9599999999999973</v>
      </c>
      <c r="AB1117" s="46">
        <v>2.7299999999999969</v>
      </c>
      <c r="AC1117" s="58"/>
      <c r="AD1117" s="59">
        <f t="shared" si="40"/>
        <v>120.74599999999995</v>
      </c>
      <c r="AE1117" s="58"/>
    </row>
    <row r="1118" spans="2:31" x14ac:dyDescent="0.3">
      <c r="B1118" s="4" t="s">
        <v>32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0</v>
      </c>
      <c r="N1118" s="46">
        <v>0.29866666666666675</v>
      </c>
      <c r="O1118" s="45">
        <v>0.81933333333333325</v>
      </c>
      <c r="P1118" s="46">
        <v>2.3206666666666669</v>
      </c>
      <c r="Q1118" s="45">
        <v>2.7313333333333318</v>
      </c>
      <c r="R1118" s="46">
        <v>0.47300000000000003</v>
      </c>
      <c r="S1118" s="45">
        <v>3.4231666666666678</v>
      </c>
      <c r="T1118" s="46">
        <v>5.8533333333333104E-2</v>
      </c>
      <c r="U1118" s="45">
        <v>3.4644999999999988</v>
      </c>
      <c r="V1118" s="46">
        <v>21.279133333333341</v>
      </c>
      <c r="W1118" s="45">
        <v>9.0700166666666675</v>
      </c>
      <c r="X1118" s="46">
        <v>8.1666666666665808E-3</v>
      </c>
      <c r="Y1118" s="45">
        <v>20.058166666666676</v>
      </c>
      <c r="Z1118" s="46">
        <v>0</v>
      </c>
      <c r="AA1118" s="45">
        <v>1.1513333333333322</v>
      </c>
      <c r="AB1118" s="46">
        <v>6.5503333333333291</v>
      </c>
      <c r="AC1118" s="58"/>
      <c r="AD1118" s="59">
        <f t="shared" si="40"/>
        <v>71.70635</v>
      </c>
      <c r="AE1118" s="58"/>
    </row>
    <row r="1119" spans="2:31" x14ac:dyDescent="0.3">
      <c r="B1119" s="4" t="s">
        <v>33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6.0333333333333336E-2</v>
      </c>
      <c r="M1119" s="45">
        <v>4.7333333333333338E-2</v>
      </c>
      <c r="N1119" s="46">
        <v>1.0321666666666665</v>
      </c>
      <c r="O1119" s="45">
        <v>1.4770000000000003</v>
      </c>
      <c r="P1119" s="46">
        <v>1.3060000000000003</v>
      </c>
      <c r="Q1119" s="45">
        <v>0.45466666666666644</v>
      </c>
      <c r="R1119" s="46">
        <v>6.2833333333333338E-2</v>
      </c>
      <c r="S1119" s="45">
        <v>0.93966666666666654</v>
      </c>
      <c r="T1119" s="46">
        <v>2.9007666666666685</v>
      </c>
      <c r="U1119" s="45">
        <v>5.2688666666666686</v>
      </c>
      <c r="V1119" s="46">
        <v>7.5030000000000019</v>
      </c>
      <c r="W1119" s="45">
        <v>7.7848000000000024</v>
      </c>
      <c r="X1119" s="46">
        <v>1.9038333333333333</v>
      </c>
      <c r="Y1119" s="45">
        <v>0</v>
      </c>
      <c r="Z1119" s="46">
        <v>0</v>
      </c>
      <c r="AA1119" s="45">
        <v>0.59866666666666646</v>
      </c>
      <c r="AB1119" s="46">
        <v>1.9023333333333341</v>
      </c>
      <c r="AC1119" s="58"/>
      <c r="AD1119" s="59">
        <f t="shared" si="40"/>
        <v>33.24226666666668</v>
      </c>
      <c r="AE1119" s="58"/>
    </row>
    <row r="1120" spans="2:31" x14ac:dyDescent="0.3">
      <c r="B1120" s="4" t="s">
        <v>34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0.1045</v>
      </c>
      <c r="M1120" s="45">
        <v>0.11816666666666667</v>
      </c>
      <c r="N1120" s="46">
        <v>0</v>
      </c>
      <c r="O1120" s="45">
        <v>0.23533333333333328</v>
      </c>
      <c r="P1120" s="46">
        <v>0.316</v>
      </c>
      <c r="Q1120" s="45">
        <v>6.8333333333333284E-3</v>
      </c>
      <c r="R1120" s="46">
        <v>0</v>
      </c>
      <c r="S1120" s="45">
        <v>0</v>
      </c>
      <c r="T1120" s="46">
        <v>0</v>
      </c>
      <c r="U1120" s="45">
        <v>0</v>
      </c>
      <c r="V1120" s="46">
        <v>0</v>
      </c>
      <c r="W1120" s="45">
        <v>0</v>
      </c>
      <c r="X1120" s="46">
        <v>0.42866666666666664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40"/>
        <v>1.2095</v>
      </c>
      <c r="AE1120" s="58"/>
    </row>
    <row r="1121" spans="2:31" x14ac:dyDescent="0.3">
      <c r="B1121" s="4" t="s">
        <v>35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0.70983333333333321</v>
      </c>
      <c r="M1121" s="45">
        <v>5.3896666666666668</v>
      </c>
      <c r="N1121" s="46">
        <v>0.45533333333333331</v>
      </c>
      <c r="O1121" s="45">
        <v>0</v>
      </c>
      <c r="P1121" s="46">
        <v>0</v>
      </c>
      <c r="Q1121" s="45">
        <v>0</v>
      </c>
      <c r="R1121" s="46">
        <v>0</v>
      </c>
      <c r="S1121" s="45">
        <v>0</v>
      </c>
      <c r="T1121" s="46">
        <v>0</v>
      </c>
      <c r="U1121" s="45">
        <v>0</v>
      </c>
      <c r="V1121" s="46">
        <v>0</v>
      </c>
      <c r="W1121" s="45">
        <v>0</v>
      </c>
      <c r="X1121" s="46">
        <v>0</v>
      </c>
      <c r="Y1121" s="45">
        <v>11.208</v>
      </c>
      <c r="Z1121" s="46">
        <v>0</v>
      </c>
      <c r="AA1121" s="45">
        <v>0</v>
      </c>
      <c r="AB1121" s="46">
        <v>0</v>
      </c>
      <c r="AC1121" s="58"/>
      <c r="AD1121" s="59">
        <f t="shared" si="40"/>
        <v>17.762833333333333</v>
      </c>
      <c r="AE1121" s="58"/>
    </row>
    <row r="1122" spans="2:31" x14ac:dyDescent="0.3">
      <c r="B1122" s="4" t="s">
        <v>36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0.51666666666666672</v>
      </c>
      <c r="M1122" s="45">
        <v>3.5148333333333333</v>
      </c>
      <c r="N1122" s="46">
        <v>0.437</v>
      </c>
      <c r="O1122" s="45">
        <v>0</v>
      </c>
      <c r="P1122" s="46">
        <v>0</v>
      </c>
      <c r="Q1122" s="45">
        <v>0</v>
      </c>
      <c r="R1122" s="46">
        <v>0</v>
      </c>
      <c r="S1122" s="45">
        <v>0</v>
      </c>
      <c r="T1122" s="46">
        <v>0</v>
      </c>
      <c r="U1122" s="45">
        <v>0</v>
      </c>
      <c r="V1122" s="46">
        <v>0</v>
      </c>
      <c r="W1122" s="45">
        <v>0</v>
      </c>
      <c r="X1122" s="46">
        <v>0</v>
      </c>
      <c r="Y1122" s="45">
        <v>1.5681666666666674</v>
      </c>
      <c r="Z1122" s="46">
        <v>0</v>
      </c>
      <c r="AA1122" s="45">
        <v>0.55383333333333351</v>
      </c>
      <c r="AB1122" s="46">
        <v>1.6931666666666667</v>
      </c>
      <c r="AC1122" s="58"/>
      <c r="AD1122" s="59">
        <f t="shared" si="40"/>
        <v>8.2836666666666687</v>
      </c>
      <c r="AE1122" s="58"/>
    </row>
    <row r="1123" spans="2:31" x14ac:dyDescent="0.3">
      <c r="B1123" s="4" t="s">
        <v>108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0.77200000000000013</v>
      </c>
      <c r="M1123" s="45">
        <v>5.0095000000000018</v>
      </c>
      <c r="N1123" s="46">
        <v>0.83050000000000002</v>
      </c>
      <c r="O1123" s="45">
        <v>0</v>
      </c>
      <c r="P1123" s="46">
        <v>0</v>
      </c>
      <c r="Q1123" s="45">
        <v>0</v>
      </c>
      <c r="R1123" s="46">
        <v>0</v>
      </c>
      <c r="S1123" s="45">
        <v>0</v>
      </c>
      <c r="T1123" s="46">
        <v>0</v>
      </c>
      <c r="U1123" s="45">
        <v>0</v>
      </c>
      <c r="V1123" s="46">
        <v>0</v>
      </c>
      <c r="W1123" s="45">
        <v>0</v>
      </c>
      <c r="X1123" s="46">
        <v>0</v>
      </c>
      <c r="Y1123" s="45">
        <v>2.715666666666666</v>
      </c>
      <c r="Z1123" s="46">
        <v>0</v>
      </c>
      <c r="AA1123" s="45">
        <v>0.88916666666666655</v>
      </c>
      <c r="AB1123" s="46">
        <v>1.4064999999999996</v>
      </c>
      <c r="AC1123" s="58"/>
      <c r="AD1123" s="59">
        <f t="shared" si="40"/>
        <v>11.623333333333333</v>
      </c>
      <c r="AE1123" s="58"/>
    </row>
    <row r="1124" spans="2:31" x14ac:dyDescent="0.3">
      <c r="B1124" s="4" t="s">
        <v>86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0.61350000000000005</v>
      </c>
      <c r="M1124" s="45">
        <v>2.2721666666666667</v>
      </c>
      <c r="N1124" s="46">
        <v>4.5276666666666694</v>
      </c>
      <c r="O1124" s="45">
        <v>4.7923333333333327</v>
      </c>
      <c r="P1124" s="46">
        <v>4.5893333333333333</v>
      </c>
      <c r="Q1124" s="45">
        <v>3.3325000000000009</v>
      </c>
      <c r="R1124" s="46">
        <v>2.4991666666666665</v>
      </c>
      <c r="S1124" s="45">
        <v>1.2141666666666662</v>
      </c>
      <c r="T1124" s="46">
        <v>0.76704999999999923</v>
      </c>
      <c r="U1124" s="45">
        <v>2.4403000000000001</v>
      </c>
      <c r="V1124" s="46">
        <v>2.8019999999999996</v>
      </c>
      <c r="W1124" s="45">
        <v>4.8491666666666653</v>
      </c>
      <c r="X1124" s="46">
        <v>1.3373333333333333</v>
      </c>
      <c r="Y1124" s="45">
        <v>0</v>
      </c>
      <c r="Z1124" s="46">
        <v>0</v>
      </c>
      <c r="AA1124" s="45">
        <v>2.1833333333333371E-2</v>
      </c>
      <c r="AB1124" s="46">
        <v>1.6166666666666767E-2</v>
      </c>
      <c r="AC1124" s="58"/>
      <c r="AD1124" s="59">
        <f t="shared" si="40"/>
        <v>36.074683333333326</v>
      </c>
      <c r="AE1124" s="58"/>
    </row>
    <row r="1125" spans="2:31" x14ac:dyDescent="0.3">
      <c r="B1125" s="4" t="s">
        <v>87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0</v>
      </c>
      <c r="M1125" s="45">
        <v>0</v>
      </c>
      <c r="N1125" s="46">
        <v>4.2166666666666665E-2</v>
      </c>
      <c r="O1125" s="45">
        <v>0.35433333333333333</v>
      </c>
      <c r="P1125" s="46">
        <v>0</v>
      </c>
      <c r="Q1125" s="45">
        <v>0</v>
      </c>
      <c r="R1125" s="46">
        <v>0</v>
      </c>
      <c r="S1125" s="45">
        <v>0</v>
      </c>
      <c r="T1125" s="46">
        <v>0</v>
      </c>
      <c r="U1125" s="45">
        <v>0</v>
      </c>
      <c r="V1125" s="46">
        <v>0</v>
      </c>
      <c r="W1125" s="45">
        <v>0.91807333333333241</v>
      </c>
      <c r="X1125" s="46">
        <v>0.48033333333333333</v>
      </c>
      <c r="Y1125" s="45">
        <v>0</v>
      </c>
      <c r="Z1125" s="46">
        <v>0</v>
      </c>
      <c r="AA1125" s="45">
        <v>6.2166666666666731E-2</v>
      </c>
      <c r="AB1125" s="46">
        <v>3.3756666666666693</v>
      </c>
      <c r="AC1125" s="58"/>
      <c r="AD1125" s="59">
        <f t="shared" si="40"/>
        <v>5.2327400000000015</v>
      </c>
      <c r="AE1125" s="58"/>
    </row>
    <row r="1126" spans="2:31" x14ac:dyDescent="0.3">
      <c r="B1126" s="4" t="s">
        <v>93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0.82499999999999996</v>
      </c>
      <c r="M1126" s="45">
        <v>4.8163333333333327</v>
      </c>
      <c r="N1126" s="46">
        <v>6.4463333333333308</v>
      </c>
      <c r="O1126" s="45">
        <v>7.0663333333333318</v>
      </c>
      <c r="P1126" s="46">
        <v>6.7516666666666669</v>
      </c>
      <c r="Q1126" s="45">
        <v>4.0563333333333329</v>
      </c>
      <c r="R1126" s="46">
        <v>2.650333333333335</v>
      </c>
      <c r="S1126" s="45">
        <v>0.34583333333333338</v>
      </c>
      <c r="T1126" s="46">
        <v>0</v>
      </c>
      <c r="U1126" s="45">
        <v>0</v>
      </c>
      <c r="V1126" s="46">
        <v>0.17575000000000043</v>
      </c>
      <c r="W1126" s="45">
        <v>3.3183333333333338</v>
      </c>
      <c r="X1126" s="46">
        <v>2.3734999999999999</v>
      </c>
      <c r="Y1126" s="45">
        <v>0</v>
      </c>
      <c r="Z1126" s="46">
        <v>0</v>
      </c>
      <c r="AA1126" s="45">
        <v>0</v>
      </c>
      <c r="AB1126" s="46">
        <v>0.28199999999999953</v>
      </c>
      <c r="AC1126" s="58"/>
      <c r="AD1126" s="59">
        <f t="shared" si="40"/>
        <v>39.107749999999996</v>
      </c>
      <c r="AE1126" s="58"/>
    </row>
    <row r="1127" spans="2:31" x14ac:dyDescent="0.3">
      <c r="B1127" s="4" t="s">
        <v>99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0.51649999999999996</v>
      </c>
      <c r="M1127" s="45">
        <v>3.821833333333335</v>
      </c>
      <c r="N1127" s="46">
        <v>4.3040000000000003</v>
      </c>
      <c r="O1127" s="45">
        <v>2.9268333333333345</v>
      </c>
      <c r="P1127" s="46">
        <v>1.9388333333333336</v>
      </c>
      <c r="Q1127" s="45">
        <v>0.27833333333333349</v>
      </c>
      <c r="R1127" s="46">
        <v>0.15716666666666673</v>
      </c>
      <c r="S1127" s="45">
        <v>0.35683333333333211</v>
      </c>
      <c r="T1127" s="46">
        <v>0.77608333333333301</v>
      </c>
      <c r="U1127" s="45">
        <v>0.13634500000000002</v>
      </c>
      <c r="V1127" s="46">
        <v>3.1719999999999988</v>
      </c>
      <c r="W1127" s="45">
        <v>3.7702000000000013</v>
      </c>
      <c r="X1127" s="46">
        <v>2.0609999999999999</v>
      </c>
      <c r="Y1127" s="45">
        <v>4.9169999999999989</v>
      </c>
      <c r="Z1127" s="46">
        <v>0</v>
      </c>
      <c r="AA1127" s="45">
        <v>0</v>
      </c>
      <c r="AB1127" s="46">
        <v>0</v>
      </c>
      <c r="AC1127" s="58"/>
      <c r="AD1127" s="59">
        <f t="shared" si="40"/>
        <v>29.13296166666667</v>
      </c>
      <c r="AE1127" s="58"/>
    </row>
    <row r="1128" spans="2:31" x14ac:dyDescent="0.3">
      <c r="B1128" s="4" t="s">
        <v>100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0</v>
      </c>
      <c r="M1128" s="45">
        <v>2.0446666666666666</v>
      </c>
      <c r="N1128" s="46">
        <v>0.73033333333333317</v>
      </c>
      <c r="O1128" s="45">
        <v>0</v>
      </c>
      <c r="P1128" s="46">
        <v>0</v>
      </c>
      <c r="Q1128" s="45">
        <v>0</v>
      </c>
      <c r="R1128" s="46">
        <v>0</v>
      </c>
      <c r="S1128" s="45">
        <v>0</v>
      </c>
      <c r="T1128" s="46">
        <v>0</v>
      </c>
      <c r="U1128" s="45">
        <v>0</v>
      </c>
      <c r="V1128" s="46">
        <v>0</v>
      </c>
      <c r="W1128" s="45">
        <v>0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40"/>
        <v>2.7749999999999999</v>
      </c>
      <c r="AE1128" s="58"/>
    </row>
    <row r="1129" spans="2:31" x14ac:dyDescent="0.3">
      <c r="B1129" s="4" t="s">
        <v>101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0.84000000000000008</v>
      </c>
      <c r="M1129" s="45">
        <v>3.359166666666666</v>
      </c>
      <c r="N1129" s="46">
        <v>5.6370000000000022</v>
      </c>
      <c r="O1129" s="45">
        <v>11.064833333333327</v>
      </c>
      <c r="P1129" s="46">
        <v>12.899999999999986</v>
      </c>
      <c r="Q1129" s="45">
        <v>20.139000000000021</v>
      </c>
      <c r="R1129" s="46">
        <v>3.6358333333333333</v>
      </c>
      <c r="S1129" s="45">
        <v>33.030666666666676</v>
      </c>
      <c r="T1129" s="46">
        <v>51.762166666666666</v>
      </c>
      <c r="U1129" s="45">
        <v>59.072666666666677</v>
      </c>
      <c r="V1129" s="46">
        <v>56.739333333333349</v>
      </c>
      <c r="W1129" s="45">
        <v>49.925166666666669</v>
      </c>
      <c r="X1129" s="46">
        <v>2.1330000000000009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40"/>
        <v>310.23883333333339</v>
      </c>
      <c r="AE1129" s="58"/>
    </row>
    <row r="1130" spans="2:31" x14ac:dyDescent="0.3">
      <c r="B1130" s="4" t="s">
        <v>102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7.1176666666666666</v>
      </c>
      <c r="M1130" s="45">
        <v>47.506166666666608</v>
      </c>
      <c r="N1130" s="46">
        <v>45.5</v>
      </c>
      <c r="O1130" s="45">
        <v>41.980000000000011</v>
      </c>
      <c r="P1130" s="46">
        <v>37.160000000000011</v>
      </c>
      <c r="Q1130" s="45">
        <v>32.619999999999948</v>
      </c>
      <c r="R1130" s="46">
        <v>30.019999999999985</v>
      </c>
      <c r="S1130" s="45">
        <v>28.660000000000029</v>
      </c>
      <c r="T1130" s="46">
        <v>27.880000000000042</v>
      </c>
      <c r="U1130" s="45">
        <v>27.170000000000019</v>
      </c>
      <c r="V1130" s="46">
        <v>4.7298333333333327</v>
      </c>
      <c r="W1130" s="45">
        <v>15.294333333333332</v>
      </c>
      <c r="X1130" s="46">
        <v>8.0349999999999984</v>
      </c>
      <c r="Y1130" s="45">
        <v>25.076166666666669</v>
      </c>
      <c r="Z1130" s="46">
        <v>0</v>
      </c>
      <c r="AA1130" s="45">
        <v>18.11000000000001</v>
      </c>
      <c r="AB1130" s="46">
        <v>34.200000000000031</v>
      </c>
      <c r="AC1130" s="58"/>
      <c r="AD1130" s="59">
        <f t="shared" si="40"/>
        <v>431.05916666666673</v>
      </c>
      <c r="AE1130" s="58"/>
    </row>
    <row r="1131" spans="2:31" x14ac:dyDescent="0.3">
      <c r="B1131" s="4" t="s">
        <v>109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</v>
      </c>
      <c r="M1131" s="45">
        <v>0.10333333333333333</v>
      </c>
      <c r="N1131" s="46">
        <v>3.6010000000000009</v>
      </c>
      <c r="O1131" s="45">
        <v>3.3443333333333323</v>
      </c>
      <c r="P1131" s="46">
        <v>2.9668333333333328</v>
      </c>
      <c r="Q1131" s="45">
        <v>6.5793333333333361</v>
      </c>
      <c r="R1131" s="46">
        <v>11.23383333333333</v>
      </c>
      <c r="S1131" s="45">
        <v>19.77783333333333</v>
      </c>
      <c r="T1131" s="46">
        <v>19.852576666666661</v>
      </c>
      <c r="U1131" s="45">
        <v>6.5137666666666671</v>
      </c>
      <c r="V1131" s="46">
        <v>10.723333333333334</v>
      </c>
      <c r="W1131" s="45">
        <v>23.383199999999999</v>
      </c>
      <c r="X1131" s="46">
        <v>8.6926666666666677</v>
      </c>
      <c r="Y1131" s="45">
        <v>19.926500000000008</v>
      </c>
      <c r="Z1131" s="46">
        <v>0</v>
      </c>
      <c r="AA1131" s="45">
        <v>3.8500000000000277E-2</v>
      </c>
      <c r="AB1131" s="46">
        <v>10.765500000000003</v>
      </c>
      <c r="AC1131" s="58"/>
      <c r="AD1131" s="59">
        <f t="shared" si="40"/>
        <v>147.50254333333334</v>
      </c>
      <c r="AE1131" s="58"/>
    </row>
    <row r="1132" spans="2:31" x14ac:dyDescent="0.3">
      <c r="B1132" s="4" t="s">
        <v>115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0.32683333333333331</v>
      </c>
      <c r="M1132" s="45">
        <v>0.23766666666666678</v>
      </c>
      <c r="N1132" s="46">
        <v>0.10799999999999997</v>
      </c>
      <c r="O1132" s="45">
        <v>1.6341666666666668</v>
      </c>
      <c r="P1132" s="46">
        <v>1.0271666666666663</v>
      </c>
      <c r="Q1132" s="45">
        <v>20.483000000000001</v>
      </c>
      <c r="R1132" s="46">
        <v>31.77183333333333</v>
      </c>
      <c r="S1132" s="45">
        <v>41.556166666666677</v>
      </c>
      <c r="T1132" s="46">
        <v>48.116333333333316</v>
      </c>
      <c r="U1132" s="45">
        <v>56.826666666666675</v>
      </c>
      <c r="V1132" s="46">
        <v>40.48816666666665</v>
      </c>
      <c r="W1132" s="45">
        <v>45.14266666666667</v>
      </c>
      <c r="X1132" s="46">
        <v>8.4688333333333325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40"/>
        <v>296.1875</v>
      </c>
      <c r="AE1132" s="58"/>
    </row>
    <row r="1133" spans="2:31" x14ac:dyDescent="0.3">
      <c r="B1133" s="4" t="s">
        <v>121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</v>
      </c>
      <c r="M1133" s="45">
        <v>0</v>
      </c>
      <c r="N1133" s="46">
        <v>0</v>
      </c>
      <c r="O1133" s="45">
        <v>0</v>
      </c>
      <c r="P1133" s="46">
        <v>0</v>
      </c>
      <c r="Q1133" s="45">
        <v>0</v>
      </c>
      <c r="R1133" s="46">
        <v>0</v>
      </c>
      <c r="S1133" s="45">
        <v>0</v>
      </c>
      <c r="T1133" s="46">
        <v>0</v>
      </c>
      <c r="U1133" s="45">
        <v>0</v>
      </c>
      <c r="V1133" s="46">
        <v>0</v>
      </c>
      <c r="W1133" s="45">
        <v>0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40"/>
        <v>0</v>
      </c>
      <c r="AE1133" s="58"/>
    </row>
    <row r="1134" spans="2:31" x14ac:dyDescent="0.3">
      <c r="B1134" s="4" t="s">
        <v>131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</v>
      </c>
      <c r="M1134" s="45">
        <v>0</v>
      </c>
      <c r="N1134" s="46">
        <v>0</v>
      </c>
      <c r="O1134" s="45">
        <v>0</v>
      </c>
      <c r="P1134" s="46">
        <v>0</v>
      </c>
      <c r="Q1134" s="45">
        <v>0</v>
      </c>
      <c r="R1134" s="46">
        <v>0</v>
      </c>
      <c r="S1134" s="45">
        <v>0</v>
      </c>
      <c r="T1134" s="46">
        <v>0</v>
      </c>
      <c r="U1134" s="45">
        <v>0</v>
      </c>
      <c r="V1134" s="46">
        <v>0</v>
      </c>
      <c r="W1134" s="45">
        <v>0</v>
      </c>
      <c r="X1134" s="46">
        <v>0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40"/>
        <v>0</v>
      </c>
      <c r="AE1134" s="58"/>
    </row>
    <row r="1135" spans="2:31" x14ac:dyDescent="0.3">
      <c r="B1135" s="4" t="s">
        <v>132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</v>
      </c>
      <c r="M1135" s="45">
        <v>0</v>
      </c>
      <c r="N1135" s="46">
        <v>0</v>
      </c>
      <c r="O1135" s="45">
        <v>0</v>
      </c>
      <c r="P1135" s="46">
        <v>0</v>
      </c>
      <c r="Q1135" s="45">
        <v>0</v>
      </c>
      <c r="R1135" s="46">
        <v>0</v>
      </c>
      <c r="S1135" s="45">
        <v>0</v>
      </c>
      <c r="T1135" s="46">
        <v>0</v>
      </c>
      <c r="U1135" s="45">
        <v>0</v>
      </c>
      <c r="V1135" s="46">
        <v>0</v>
      </c>
      <c r="W1135" s="45">
        <v>0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40"/>
        <v>0</v>
      </c>
      <c r="AE1135" s="58"/>
    </row>
    <row r="1136" spans="2:31" x14ac:dyDescent="0.3">
      <c r="B1136" s="12" t="s">
        <v>2</v>
      </c>
      <c r="C1136" s="12"/>
      <c r="D1136" s="12"/>
      <c r="E1136" s="13">
        <f>SUM(E1088:E1135)</f>
        <v>0</v>
      </c>
      <c r="F1136" s="13">
        <f t="shared" ref="F1136:AB1136" si="41">SUM(F1088:F1135)</f>
        <v>0</v>
      </c>
      <c r="G1136" s="13">
        <f t="shared" si="41"/>
        <v>0</v>
      </c>
      <c r="H1136" s="13">
        <f t="shared" si="41"/>
        <v>0</v>
      </c>
      <c r="I1136" s="13">
        <f t="shared" si="41"/>
        <v>0</v>
      </c>
      <c r="J1136" s="13">
        <f t="shared" si="41"/>
        <v>0</v>
      </c>
      <c r="K1136" s="13">
        <f t="shared" si="41"/>
        <v>0</v>
      </c>
      <c r="L1136" s="13">
        <f t="shared" si="41"/>
        <v>31.762333333333331</v>
      </c>
      <c r="M1136" s="13">
        <f t="shared" si="41"/>
        <v>196.29549999999986</v>
      </c>
      <c r="N1136" s="13">
        <f t="shared" si="41"/>
        <v>227.48999999999998</v>
      </c>
      <c r="O1136" s="13">
        <f t="shared" si="41"/>
        <v>238.10549999999998</v>
      </c>
      <c r="P1136" s="13">
        <f t="shared" si="41"/>
        <v>238.27066666666676</v>
      </c>
      <c r="Q1136" s="13">
        <f t="shared" si="41"/>
        <v>332.14033333333339</v>
      </c>
      <c r="R1136" s="13">
        <f t="shared" si="41"/>
        <v>427.10766666666666</v>
      </c>
      <c r="S1136" s="13">
        <f t="shared" si="41"/>
        <v>590.56783333333328</v>
      </c>
      <c r="T1136" s="13">
        <f t="shared" si="41"/>
        <v>586.40625666666665</v>
      </c>
      <c r="U1136" s="13">
        <f t="shared" si="41"/>
        <v>566.05892333333338</v>
      </c>
      <c r="V1136" s="13">
        <f t="shared" si="41"/>
        <v>589.6333166666667</v>
      </c>
      <c r="W1136" s="13">
        <f t="shared" si="41"/>
        <v>605.6415833333333</v>
      </c>
      <c r="X1136" s="13">
        <f t="shared" si="41"/>
        <v>144.55699999999999</v>
      </c>
      <c r="Y1136" s="13">
        <f t="shared" si="41"/>
        <v>242.40599999999998</v>
      </c>
      <c r="Z1136" s="13">
        <f t="shared" si="41"/>
        <v>0</v>
      </c>
      <c r="AA1136" s="13">
        <f t="shared" si="41"/>
        <v>51.887166666666673</v>
      </c>
      <c r="AB1136" s="13">
        <f t="shared" si="41"/>
        <v>160.6961666666667</v>
      </c>
      <c r="AC1136" s="111">
        <f>SUM(AC1088:AE1135)</f>
        <v>5229.0262466666663</v>
      </c>
      <c r="AD1136" s="111"/>
      <c r="AE1136" s="111"/>
    </row>
    <row r="1139" spans="2:31" x14ac:dyDescent="0.3">
      <c r="B1139" s="8">
        <f>'Resumen-Mensual'!$Z$24</f>
        <v>45587</v>
      </c>
    </row>
    <row r="1140" spans="2:31" x14ac:dyDescent="0.3">
      <c r="B1140" s="8"/>
    </row>
    <row r="1141" spans="2:31" x14ac:dyDescent="0.3">
      <c r="B1141" s="9" t="s">
        <v>81</v>
      </c>
      <c r="C1141" s="10"/>
      <c r="D1141" s="10"/>
      <c r="E1141" s="11">
        <v>1</v>
      </c>
      <c r="F1141" s="11">
        <v>2</v>
      </c>
      <c r="G1141" s="11">
        <v>3</v>
      </c>
      <c r="H1141" s="11">
        <v>4</v>
      </c>
      <c r="I1141" s="11">
        <v>5</v>
      </c>
      <c r="J1141" s="11">
        <v>6</v>
      </c>
      <c r="K1141" s="11">
        <v>7</v>
      </c>
      <c r="L1141" s="11">
        <v>8</v>
      </c>
      <c r="M1141" s="11">
        <v>9</v>
      </c>
      <c r="N1141" s="11">
        <v>10</v>
      </c>
      <c r="O1141" s="11">
        <v>11</v>
      </c>
      <c r="P1141" s="11">
        <v>12</v>
      </c>
      <c r="Q1141" s="11">
        <v>13</v>
      </c>
      <c r="R1141" s="11">
        <v>14</v>
      </c>
      <c r="S1141" s="11">
        <v>15</v>
      </c>
      <c r="T1141" s="11">
        <v>16</v>
      </c>
      <c r="U1141" s="11">
        <v>17</v>
      </c>
      <c r="V1141" s="11">
        <v>18</v>
      </c>
      <c r="W1141" s="11">
        <v>19</v>
      </c>
      <c r="X1141" s="11">
        <v>20</v>
      </c>
      <c r="Y1141" s="11">
        <v>21</v>
      </c>
      <c r="Z1141" s="11">
        <v>22</v>
      </c>
      <c r="AA1141" s="11">
        <v>23</v>
      </c>
      <c r="AB1141" s="11">
        <v>24</v>
      </c>
      <c r="AC1141" s="94" t="s">
        <v>2</v>
      </c>
      <c r="AD1141" s="94"/>
      <c r="AE1141" s="94"/>
    </row>
    <row r="1142" spans="2:31" x14ac:dyDescent="0.3">
      <c r="B1142" s="14" t="s">
        <v>4</v>
      </c>
      <c r="C1142" s="49"/>
      <c r="D1142" s="49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68.464166666666657</v>
      </c>
      <c r="N1142" s="46">
        <v>44.336666666666673</v>
      </c>
      <c r="O1142" s="45">
        <v>0</v>
      </c>
      <c r="P1142" s="46">
        <v>0</v>
      </c>
      <c r="Q1142" s="45">
        <v>0</v>
      </c>
      <c r="R1142" s="46">
        <v>0</v>
      </c>
      <c r="S1142" s="45">
        <v>1.0261666666666678</v>
      </c>
      <c r="T1142" s="46">
        <v>7.6620266666666659</v>
      </c>
      <c r="U1142" s="45">
        <v>6.8167666666666644</v>
      </c>
      <c r="V1142" s="46">
        <v>0.16428333333333331</v>
      </c>
      <c r="W1142" s="45">
        <v>0</v>
      </c>
      <c r="X1142" s="46">
        <v>0</v>
      </c>
      <c r="Y1142" s="45">
        <v>0</v>
      </c>
      <c r="Z1142" s="46">
        <v>0</v>
      </c>
      <c r="AA1142" s="45">
        <v>0</v>
      </c>
      <c r="AB1142" s="46">
        <v>0</v>
      </c>
      <c r="AC1142" s="60"/>
      <c r="AD1142" s="61">
        <f>SUM(E1142:AB1142)</f>
        <v>128.47007666666667</v>
      </c>
      <c r="AE1142" s="60"/>
    </row>
    <row r="1143" spans="2:31" x14ac:dyDescent="0.3">
      <c r="B1143" s="14" t="s">
        <v>5</v>
      </c>
      <c r="C1143" s="14"/>
      <c r="D1143" s="1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10.881500000000001</v>
      </c>
      <c r="M1143" s="45">
        <v>18.462333333333333</v>
      </c>
      <c r="N1143" s="46">
        <v>18.48166666666668</v>
      </c>
      <c r="O1143" s="45">
        <v>4.6515000000000022</v>
      </c>
      <c r="P1143" s="46">
        <v>11.532000000000002</v>
      </c>
      <c r="Q1143" s="45">
        <v>27.487666666666652</v>
      </c>
      <c r="R1143" s="46">
        <v>15.292833333333331</v>
      </c>
      <c r="S1143" s="45">
        <v>7.9741666666666635</v>
      </c>
      <c r="T1143" s="46">
        <v>0.40887166666666597</v>
      </c>
      <c r="U1143" s="45">
        <v>0.65686666666666649</v>
      </c>
      <c r="V1143" s="46">
        <v>9.3354999999999979</v>
      </c>
      <c r="W1143" s="45">
        <v>14.936333333333332</v>
      </c>
      <c r="X1143" s="46">
        <v>0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>SUM(E1143:AB1143)</f>
        <v>140.10123833333333</v>
      </c>
      <c r="AE1143" s="58"/>
    </row>
    <row r="1144" spans="2:31" x14ac:dyDescent="0.3">
      <c r="B1144" s="14" t="s">
        <v>6</v>
      </c>
      <c r="C1144" s="14"/>
      <c r="D1144" s="1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1.2921666666666667</v>
      </c>
      <c r="M1144" s="45">
        <v>8.6003333333333334</v>
      </c>
      <c r="N1144" s="46">
        <v>5.2016666666666671</v>
      </c>
      <c r="O1144" s="45">
        <v>1.689166666666666</v>
      </c>
      <c r="P1144" s="46">
        <v>5.8971666666666618</v>
      </c>
      <c r="Q1144" s="45">
        <v>25.906666666666695</v>
      </c>
      <c r="R1144" s="46">
        <v>17.444166666666668</v>
      </c>
      <c r="S1144" s="45">
        <v>20.355833333333351</v>
      </c>
      <c r="T1144" s="46">
        <v>14.69953333333334</v>
      </c>
      <c r="U1144" s="45">
        <v>5.6525666666666687</v>
      </c>
      <c r="V1144" s="46">
        <v>4.7000000000000082</v>
      </c>
      <c r="W1144" s="45">
        <v>15.785033333333331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ref="AD1144:AD1189" si="42">SUM(E1144:AB1144)</f>
        <v>127.22430000000004</v>
      </c>
      <c r="AE1144" s="58"/>
    </row>
    <row r="1145" spans="2:31" x14ac:dyDescent="0.3">
      <c r="B1145" s="14" t="s">
        <v>106</v>
      </c>
      <c r="C1145" s="14"/>
      <c r="D1145" s="1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0.45383333333333326</v>
      </c>
      <c r="M1145" s="45">
        <v>1.5</v>
      </c>
      <c r="N1145" s="46">
        <v>0.99099999999999988</v>
      </c>
      <c r="O1145" s="45">
        <v>0.37999999999999995</v>
      </c>
      <c r="P1145" s="46">
        <v>4.0800000000000054</v>
      </c>
      <c r="Q1145" s="45">
        <v>19.009999999999994</v>
      </c>
      <c r="R1145" s="46">
        <v>58.569833333333335</v>
      </c>
      <c r="S1145" s="45">
        <v>84.668166666666636</v>
      </c>
      <c r="T1145" s="46">
        <v>113.2393666666667</v>
      </c>
      <c r="U1145" s="45">
        <v>111.39736666666668</v>
      </c>
      <c r="V1145" s="46">
        <v>100.57716666666666</v>
      </c>
      <c r="W1145" s="45">
        <v>73.006633333333326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42"/>
        <v>567.8733666666667</v>
      </c>
      <c r="AE1145" s="58"/>
    </row>
    <row r="1146" spans="2:31" x14ac:dyDescent="0.3">
      <c r="B1146" s="14" t="s">
        <v>7</v>
      </c>
      <c r="C1146" s="14"/>
      <c r="D1146" s="1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0</v>
      </c>
      <c r="N1146" s="46">
        <v>0.37316666666666676</v>
      </c>
      <c r="O1146" s="45">
        <v>2.9811666666666654</v>
      </c>
      <c r="P1146" s="46">
        <v>3.412666666666667</v>
      </c>
      <c r="Q1146" s="45">
        <v>25.464000000000006</v>
      </c>
      <c r="R1146" s="46">
        <v>20.070333333333334</v>
      </c>
      <c r="S1146" s="45">
        <v>35.50366666666666</v>
      </c>
      <c r="T1146" s="46">
        <v>44.389366666666639</v>
      </c>
      <c r="U1146" s="45">
        <v>39.78893333333334</v>
      </c>
      <c r="V1146" s="46">
        <v>34.44250000000001</v>
      </c>
      <c r="W1146" s="45">
        <v>25.420466666666663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42"/>
        <v>231.84626666666665</v>
      </c>
      <c r="AE1146" s="58"/>
    </row>
    <row r="1147" spans="2:31" x14ac:dyDescent="0.3">
      <c r="B1147" s="14" t="s">
        <v>8</v>
      </c>
      <c r="C1147" s="14"/>
      <c r="D1147" s="1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15.401999999999999</v>
      </c>
      <c r="M1147" s="45">
        <v>84.803500000000057</v>
      </c>
      <c r="N1147" s="46">
        <v>88.319000000000059</v>
      </c>
      <c r="O1147" s="45">
        <v>49.718999999999994</v>
      </c>
      <c r="P1147" s="46">
        <v>52.108999999999952</v>
      </c>
      <c r="Q1147" s="45">
        <v>52.108999999999952</v>
      </c>
      <c r="R1147" s="46">
        <v>83.780833333333277</v>
      </c>
      <c r="S1147" s="45">
        <v>64.641666666666666</v>
      </c>
      <c r="T1147" s="46">
        <v>22.525960000000005</v>
      </c>
      <c r="U1147" s="45">
        <v>36.873833333333337</v>
      </c>
      <c r="V1147" s="46">
        <v>40.272999999999996</v>
      </c>
      <c r="W1147" s="45">
        <v>23.843766666666664</v>
      </c>
      <c r="X1147" s="46">
        <v>0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42"/>
        <v>614.40055999999993</v>
      </c>
      <c r="AE1147" s="58"/>
    </row>
    <row r="1148" spans="2:31" x14ac:dyDescent="0.3">
      <c r="B1148" s="14" t="s">
        <v>9</v>
      </c>
      <c r="C1148" s="14"/>
      <c r="D1148" s="1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0</v>
      </c>
      <c r="M1148" s="45">
        <v>0</v>
      </c>
      <c r="N1148" s="46">
        <v>0</v>
      </c>
      <c r="O1148" s="45">
        <v>0</v>
      </c>
      <c r="P1148" s="46">
        <v>0</v>
      </c>
      <c r="Q1148" s="45">
        <v>0</v>
      </c>
      <c r="R1148" s="46">
        <v>0</v>
      </c>
      <c r="S1148" s="45">
        <v>0</v>
      </c>
      <c r="T1148" s="46">
        <v>0</v>
      </c>
      <c r="U1148" s="45">
        <v>0</v>
      </c>
      <c r="V1148" s="46">
        <v>0</v>
      </c>
      <c r="W1148" s="45">
        <v>0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42"/>
        <v>0</v>
      </c>
      <c r="AE1148" s="58"/>
    </row>
    <row r="1149" spans="2:31" x14ac:dyDescent="0.3">
      <c r="B1149" s="14" t="s">
        <v>10</v>
      </c>
      <c r="C1149" s="14"/>
      <c r="D1149" s="1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0.39683333333333337</v>
      </c>
      <c r="M1149" s="45">
        <v>3.5319999999999983</v>
      </c>
      <c r="N1149" s="46">
        <v>7.5931666666666651</v>
      </c>
      <c r="O1149" s="45">
        <v>8.815666666666667</v>
      </c>
      <c r="P1149" s="46">
        <v>13.761166666666664</v>
      </c>
      <c r="Q1149" s="45">
        <v>15.670166666666663</v>
      </c>
      <c r="R1149" s="46">
        <v>7.1683333333333374</v>
      </c>
      <c r="S1149" s="45">
        <v>7.7809999999999997</v>
      </c>
      <c r="T1149" s="46">
        <v>9.9720333333333357</v>
      </c>
      <c r="U1149" s="45">
        <v>4.5546666666666678</v>
      </c>
      <c r="V1149" s="46">
        <v>7.7180000000000017</v>
      </c>
      <c r="W1149" s="45">
        <v>9.9606666666666683</v>
      </c>
      <c r="X1149" s="46">
        <v>0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42"/>
        <v>96.923700000000011</v>
      </c>
      <c r="AE1149" s="58"/>
    </row>
    <row r="1150" spans="2:31" x14ac:dyDescent="0.3">
      <c r="B1150" s="14" t="s">
        <v>11</v>
      </c>
      <c r="C1150" s="14"/>
      <c r="D1150" s="1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0.54200000000000004</v>
      </c>
      <c r="M1150" s="45">
        <v>3.8000000000000038</v>
      </c>
      <c r="N1150" s="46">
        <v>6.2200000000000086</v>
      </c>
      <c r="O1150" s="45">
        <v>11.13283333333333</v>
      </c>
      <c r="P1150" s="46">
        <v>15.551499999999994</v>
      </c>
      <c r="Q1150" s="45">
        <v>18.83016666666667</v>
      </c>
      <c r="R1150" s="46">
        <v>18.002166666666668</v>
      </c>
      <c r="S1150" s="45">
        <v>13.646333333333338</v>
      </c>
      <c r="T1150" s="46">
        <v>11.034933333333333</v>
      </c>
      <c r="U1150" s="45">
        <v>6.394333333333333</v>
      </c>
      <c r="V1150" s="46">
        <v>6.5523333333333325</v>
      </c>
      <c r="W1150" s="45">
        <v>7.9941333333333366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42"/>
        <v>119.70073333333336</v>
      </c>
      <c r="AE1150" s="58"/>
    </row>
    <row r="1151" spans="2:31" x14ac:dyDescent="0.3">
      <c r="B1151" s="14" t="s">
        <v>12</v>
      </c>
      <c r="C1151" s="14"/>
      <c r="D1151" s="1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0.66299999999999992</v>
      </c>
      <c r="M1151" s="45">
        <v>2.9504999999999995</v>
      </c>
      <c r="N1151" s="46">
        <v>4.0789999999999997</v>
      </c>
      <c r="O1151" s="45">
        <v>6.3716666666666661</v>
      </c>
      <c r="P1151" s="46">
        <v>6.2150000000000007</v>
      </c>
      <c r="Q1151" s="45">
        <v>5.4664999999999999</v>
      </c>
      <c r="R1151" s="46">
        <v>3.6113333333333335</v>
      </c>
      <c r="S1151" s="45">
        <v>3.4499999999999988</v>
      </c>
      <c r="T1151" s="46">
        <v>3.3868333333333331</v>
      </c>
      <c r="U1151" s="45">
        <v>7.5821666666666676</v>
      </c>
      <c r="V1151" s="46">
        <v>11.920500000000002</v>
      </c>
      <c r="W1151" s="45">
        <v>12.216333333333335</v>
      </c>
      <c r="X1151" s="46">
        <v>0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42"/>
        <v>67.912833333333339</v>
      </c>
      <c r="AE1151" s="58"/>
    </row>
    <row r="1152" spans="2:31" x14ac:dyDescent="0.3">
      <c r="B1152" s="14" t="s">
        <v>13</v>
      </c>
      <c r="C1152" s="14"/>
      <c r="D1152" s="1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0</v>
      </c>
      <c r="N1152" s="46">
        <v>2.3333333333333331E-3</v>
      </c>
      <c r="O1152" s="45">
        <v>0</v>
      </c>
      <c r="P1152" s="46">
        <v>2.5826666666666669</v>
      </c>
      <c r="Q1152" s="45">
        <v>4.6399999999999926</v>
      </c>
      <c r="R1152" s="46">
        <v>3.3056666666666663</v>
      </c>
      <c r="S1152" s="45">
        <v>6.0785000000000053</v>
      </c>
      <c r="T1152" s="46">
        <v>9.9496666666666727</v>
      </c>
      <c r="U1152" s="45">
        <v>12.896866666666664</v>
      </c>
      <c r="V1152" s="46">
        <v>13.429333333333338</v>
      </c>
      <c r="W1152" s="45">
        <v>10.951900000000002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 t="shared" si="42"/>
        <v>63.836933333333342</v>
      </c>
      <c r="AE1152" s="58"/>
    </row>
    <row r="1153" spans="2:31" x14ac:dyDescent="0.3">
      <c r="B1153" s="14" t="s">
        <v>14</v>
      </c>
      <c r="C1153" s="14"/>
      <c r="D1153" s="1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0</v>
      </c>
      <c r="M1153" s="45">
        <v>0</v>
      </c>
      <c r="N1153" s="46">
        <v>0</v>
      </c>
      <c r="O1153" s="45">
        <v>0</v>
      </c>
      <c r="P1153" s="46">
        <v>0</v>
      </c>
      <c r="Q1153" s="45">
        <v>0</v>
      </c>
      <c r="R1153" s="46">
        <v>0</v>
      </c>
      <c r="S1153" s="45">
        <v>0</v>
      </c>
      <c r="T1153" s="46">
        <v>0</v>
      </c>
      <c r="U1153" s="45">
        <v>0</v>
      </c>
      <c r="V1153" s="46">
        <v>0</v>
      </c>
      <c r="W1153" s="45">
        <v>0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 t="shared" si="42"/>
        <v>0</v>
      </c>
      <c r="AE1153" s="58"/>
    </row>
    <row r="1154" spans="2:31" x14ac:dyDescent="0.3">
      <c r="B1154" s="14" t="s">
        <v>15</v>
      </c>
      <c r="C1154" s="14"/>
      <c r="D1154" s="14"/>
      <c r="E1154" s="45">
        <v>0</v>
      </c>
      <c r="F1154" s="46">
        <v>0</v>
      </c>
      <c r="G1154" s="45">
        <v>0</v>
      </c>
      <c r="H1154" s="46">
        <v>0</v>
      </c>
      <c r="I1154" s="45">
        <v>0</v>
      </c>
      <c r="J1154" s="46">
        <v>0</v>
      </c>
      <c r="K1154" s="45">
        <v>0</v>
      </c>
      <c r="L1154" s="46">
        <v>0.24600000000000005</v>
      </c>
      <c r="M1154" s="45">
        <v>2.5440000000000018</v>
      </c>
      <c r="N1154" s="46">
        <v>3.5636666666666645</v>
      </c>
      <c r="O1154" s="45">
        <v>4.2834999999999974</v>
      </c>
      <c r="P1154" s="46">
        <v>0</v>
      </c>
      <c r="Q1154" s="45">
        <v>0</v>
      </c>
      <c r="R1154" s="46">
        <v>1.1200000000000001</v>
      </c>
      <c r="S1154" s="45">
        <v>4.1123333333333338</v>
      </c>
      <c r="T1154" s="46">
        <v>2.5476666666666663</v>
      </c>
      <c r="U1154" s="45">
        <v>1.5263333333333333</v>
      </c>
      <c r="V1154" s="46">
        <v>0.63233333333333308</v>
      </c>
      <c r="W1154" s="45">
        <v>0.68049999999999999</v>
      </c>
      <c r="X1154" s="46">
        <v>0</v>
      </c>
      <c r="Y1154" s="45">
        <v>0</v>
      </c>
      <c r="Z1154" s="46">
        <v>0</v>
      </c>
      <c r="AA1154" s="45">
        <v>0</v>
      </c>
      <c r="AB1154" s="46">
        <v>0</v>
      </c>
      <c r="AC1154" s="58"/>
      <c r="AD1154" s="59">
        <f t="shared" si="42"/>
        <v>21.256333333333327</v>
      </c>
      <c r="AE1154" s="58"/>
    </row>
    <row r="1155" spans="2:31" x14ac:dyDescent="0.3">
      <c r="B1155" s="14" t="s">
        <v>16</v>
      </c>
      <c r="C1155" s="14"/>
      <c r="D1155" s="14"/>
      <c r="E1155" s="45">
        <v>0</v>
      </c>
      <c r="F1155" s="46">
        <v>0</v>
      </c>
      <c r="G1155" s="45">
        <v>0</v>
      </c>
      <c r="H1155" s="46">
        <v>0</v>
      </c>
      <c r="I1155" s="45">
        <v>0</v>
      </c>
      <c r="J1155" s="46">
        <v>0</v>
      </c>
      <c r="K1155" s="45">
        <v>0</v>
      </c>
      <c r="L1155" s="46">
        <v>0.31283333333333341</v>
      </c>
      <c r="M1155" s="45">
        <v>2.580000000000001</v>
      </c>
      <c r="N1155" s="46">
        <v>4.8850000000000016</v>
      </c>
      <c r="O1155" s="45">
        <v>5.5168333333333326</v>
      </c>
      <c r="P1155" s="46">
        <v>9.1633333333333322</v>
      </c>
      <c r="Q1155" s="45">
        <v>11.504500000000007</v>
      </c>
      <c r="R1155" s="46">
        <v>6.9324999999999992</v>
      </c>
      <c r="S1155" s="45">
        <v>6.2848333333333324</v>
      </c>
      <c r="T1155" s="46">
        <v>3.6413333333333333</v>
      </c>
      <c r="U1155" s="45">
        <v>5.0980666666666661</v>
      </c>
      <c r="V1155" s="46">
        <v>2.8933333333333326</v>
      </c>
      <c r="W1155" s="45">
        <v>1.8253333333333333</v>
      </c>
      <c r="X1155" s="46">
        <v>0</v>
      </c>
      <c r="Y1155" s="45">
        <v>0</v>
      </c>
      <c r="Z1155" s="46">
        <v>0</v>
      </c>
      <c r="AA1155" s="45">
        <v>0</v>
      </c>
      <c r="AB1155" s="46">
        <v>0</v>
      </c>
      <c r="AC1155" s="58"/>
      <c r="AD1155" s="59">
        <f t="shared" si="42"/>
        <v>60.637900000000002</v>
      </c>
      <c r="AE1155" s="58"/>
    </row>
    <row r="1156" spans="2:31" x14ac:dyDescent="0.3">
      <c r="B1156" s="14" t="s">
        <v>17</v>
      </c>
      <c r="C1156" s="14"/>
      <c r="D1156" s="14"/>
      <c r="E1156" s="45">
        <v>0</v>
      </c>
      <c r="F1156" s="46">
        <v>0</v>
      </c>
      <c r="G1156" s="45">
        <v>0</v>
      </c>
      <c r="H1156" s="46">
        <v>0</v>
      </c>
      <c r="I1156" s="45">
        <v>0</v>
      </c>
      <c r="J1156" s="46">
        <v>0</v>
      </c>
      <c r="K1156" s="45">
        <v>0</v>
      </c>
      <c r="L1156" s="46">
        <v>0.7</v>
      </c>
      <c r="M1156" s="45">
        <v>4.8246666666666664</v>
      </c>
      <c r="N1156" s="46">
        <v>7.488500000000001</v>
      </c>
      <c r="O1156" s="45">
        <v>7.1025</v>
      </c>
      <c r="P1156" s="46">
        <v>6.4451666666666672</v>
      </c>
      <c r="Q1156" s="45">
        <v>7.1661666666666681</v>
      </c>
      <c r="R1156" s="46">
        <v>8.5900000000000016</v>
      </c>
      <c r="S1156" s="45">
        <v>9.0144999999999982</v>
      </c>
      <c r="T1156" s="46">
        <v>6.3197333333333354</v>
      </c>
      <c r="U1156" s="45">
        <v>9.4239000000000015</v>
      </c>
      <c r="V1156" s="46">
        <v>10.689333333333328</v>
      </c>
      <c r="W1156" s="45">
        <v>6.0740000000000025</v>
      </c>
      <c r="X1156" s="46">
        <v>0</v>
      </c>
      <c r="Y1156" s="45">
        <v>0</v>
      </c>
      <c r="Z1156" s="46">
        <v>0</v>
      </c>
      <c r="AA1156" s="45">
        <v>0</v>
      </c>
      <c r="AB1156" s="46">
        <v>0</v>
      </c>
      <c r="AC1156" s="58"/>
      <c r="AD1156" s="59">
        <f t="shared" si="42"/>
        <v>83.838466666666662</v>
      </c>
      <c r="AE1156" s="58"/>
    </row>
    <row r="1157" spans="2:31" x14ac:dyDescent="0.3">
      <c r="B1157" s="14" t="s">
        <v>18</v>
      </c>
      <c r="C1157" s="14"/>
      <c r="D1157" s="14"/>
      <c r="E1157" s="45">
        <v>0</v>
      </c>
      <c r="F1157" s="46">
        <v>0</v>
      </c>
      <c r="G1157" s="45">
        <v>0</v>
      </c>
      <c r="H1157" s="46">
        <v>0</v>
      </c>
      <c r="I1157" s="45">
        <v>0</v>
      </c>
      <c r="J1157" s="46">
        <v>0</v>
      </c>
      <c r="K1157" s="45">
        <v>0</v>
      </c>
      <c r="L1157" s="46">
        <v>1.0200000000000002</v>
      </c>
      <c r="M1157" s="45">
        <v>20.5</v>
      </c>
      <c r="N1157" s="46">
        <v>28.700000000000031</v>
      </c>
      <c r="O1157" s="45">
        <v>20.675166666666662</v>
      </c>
      <c r="P1157" s="46">
        <v>20.09933333333333</v>
      </c>
      <c r="Q1157" s="45">
        <v>22.560000000000002</v>
      </c>
      <c r="R1157" s="46">
        <v>18.24216666666667</v>
      </c>
      <c r="S1157" s="45">
        <v>8.9344999999999981</v>
      </c>
      <c r="T1157" s="46">
        <v>2.3124833333333337</v>
      </c>
      <c r="U1157" s="45">
        <v>5.2316666666666685E-2</v>
      </c>
      <c r="V1157" s="46">
        <v>2.1878333333333342</v>
      </c>
      <c r="W1157" s="45">
        <v>2.3759999999999994</v>
      </c>
      <c r="X1157" s="46">
        <v>0</v>
      </c>
      <c r="Y1157" s="45">
        <v>0</v>
      </c>
      <c r="Z1157" s="46">
        <v>0</v>
      </c>
      <c r="AA1157" s="45">
        <v>0</v>
      </c>
      <c r="AB1157" s="46">
        <v>0</v>
      </c>
      <c r="AC1157" s="58"/>
      <c r="AD1157" s="59">
        <f t="shared" si="42"/>
        <v>147.65980000000002</v>
      </c>
      <c r="AE1157" s="58"/>
    </row>
    <row r="1158" spans="2:31" x14ac:dyDescent="0.3">
      <c r="B1158" s="14" t="s">
        <v>19</v>
      </c>
      <c r="C1158" s="14"/>
      <c r="D1158" s="14"/>
      <c r="E1158" s="45">
        <v>0</v>
      </c>
      <c r="F1158" s="46">
        <v>0</v>
      </c>
      <c r="G1158" s="45">
        <v>0</v>
      </c>
      <c r="H1158" s="46">
        <v>0</v>
      </c>
      <c r="I1158" s="45">
        <v>0</v>
      </c>
      <c r="J1158" s="46">
        <v>0</v>
      </c>
      <c r="K1158" s="45">
        <v>0</v>
      </c>
      <c r="L1158" s="46">
        <v>0</v>
      </c>
      <c r="M1158" s="45">
        <v>0</v>
      </c>
      <c r="N1158" s="46">
        <v>0</v>
      </c>
      <c r="O1158" s="45">
        <v>0.69266666666666654</v>
      </c>
      <c r="P1158" s="46">
        <v>6.3165000000000004</v>
      </c>
      <c r="Q1158" s="45">
        <v>9.8298333333333314</v>
      </c>
      <c r="R1158" s="46">
        <v>6.8253333333333357</v>
      </c>
      <c r="S1158" s="45">
        <v>0.31650000000000006</v>
      </c>
      <c r="T1158" s="46">
        <v>0.33264000000000016</v>
      </c>
      <c r="U1158" s="45">
        <v>1.9016666666666671E-2</v>
      </c>
      <c r="V1158" s="46">
        <v>0</v>
      </c>
      <c r="W1158" s="45">
        <v>0</v>
      </c>
      <c r="X1158" s="46">
        <v>0</v>
      </c>
      <c r="Y1158" s="45">
        <v>0</v>
      </c>
      <c r="Z1158" s="46">
        <v>0</v>
      </c>
      <c r="AA1158" s="45">
        <v>0</v>
      </c>
      <c r="AB1158" s="46">
        <v>0</v>
      </c>
      <c r="AC1158" s="58"/>
      <c r="AD1158" s="59">
        <f t="shared" si="42"/>
        <v>24.332490000000004</v>
      </c>
      <c r="AE1158" s="58"/>
    </row>
    <row r="1159" spans="2:31" x14ac:dyDescent="0.3">
      <c r="B1159" s="4" t="s">
        <v>20</v>
      </c>
      <c r="C1159" s="4"/>
      <c r="D1159" s="4"/>
      <c r="E1159" s="45">
        <v>0</v>
      </c>
      <c r="F1159" s="46">
        <v>0</v>
      </c>
      <c r="G1159" s="45">
        <v>0</v>
      </c>
      <c r="H1159" s="46">
        <v>0</v>
      </c>
      <c r="I1159" s="45">
        <v>0</v>
      </c>
      <c r="J1159" s="46">
        <v>0</v>
      </c>
      <c r="K1159" s="45">
        <v>0</v>
      </c>
      <c r="L1159" s="46">
        <v>0.16216666666666665</v>
      </c>
      <c r="M1159" s="45">
        <v>1.2335</v>
      </c>
      <c r="N1159" s="46">
        <v>4.0058333333333334</v>
      </c>
      <c r="O1159" s="45">
        <v>5.0836666666666668</v>
      </c>
      <c r="P1159" s="46">
        <v>5.3123333333333322</v>
      </c>
      <c r="Q1159" s="45">
        <v>5.3798333333333339</v>
      </c>
      <c r="R1159" s="46">
        <v>4.8453333333333335</v>
      </c>
      <c r="S1159" s="45">
        <v>4.7968333333333364</v>
      </c>
      <c r="T1159" s="46">
        <v>4.6513333333333318</v>
      </c>
      <c r="U1159" s="45">
        <v>2.8388333333333331</v>
      </c>
      <c r="V1159" s="46">
        <v>2.234999999999999</v>
      </c>
      <c r="W1159" s="45">
        <v>1.5088333333333337</v>
      </c>
      <c r="X1159" s="46">
        <v>0</v>
      </c>
      <c r="Y1159" s="45">
        <v>0</v>
      </c>
      <c r="Z1159" s="46">
        <v>0</v>
      </c>
      <c r="AA1159" s="45">
        <v>0</v>
      </c>
      <c r="AB1159" s="46">
        <v>0</v>
      </c>
      <c r="AC1159" s="58"/>
      <c r="AD1159" s="59">
        <f t="shared" si="42"/>
        <v>42.0535</v>
      </c>
      <c r="AE1159" s="58"/>
    </row>
    <row r="1160" spans="2:31" x14ac:dyDescent="0.3">
      <c r="B1160" s="4" t="s">
        <v>21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3.5999999999999997E-2</v>
      </c>
      <c r="M1160" s="45">
        <v>0.78000000000000069</v>
      </c>
      <c r="N1160" s="46">
        <v>2.8799999999999977</v>
      </c>
      <c r="O1160" s="45">
        <v>7.8799999999999963</v>
      </c>
      <c r="P1160" s="46">
        <v>10.458833333333335</v>
      </c>
      <c r="Q1160" s="45">
        <v>9.6706666666666674</v>
      </c>
      <c r="R1160" s="46">
        <v>7.8111666666666668</v>
      </c>
      <c r="S1160" s="45">
        <v>1.0161666666666664</v>
      </c>
      <c r="T1160" s="46">
        <v>0</v>
      </c>
      <c r="U1160" s="45">
        <v>0</v>
      </c>
      <c r="V1160" s="46">
        <v>0.15849999999999997</v>
      </c>
      <c r="W1160" s="45">
        <v>4.7833333333333332E-2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58"/>
      <c r="AD1160" s="59">
        <f t="shared" si="42"/>
        <v>40.739166666666662</v>
      </c>
      <c r="AE1160" s="58"/>
    </row>
    <row r="1161" spans="2:31" x14ac:dyDescent="0.3">
      <c r="B1161" s="4" t="s">
        <v>22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</v>
      </c>
      <c r="M1161" s="45">
        <v>0.10133333333333325</v>
      </c>
      <c r="N1161" s="46">
        <v>0.57716666666666649</v>
      </c>
      <c r="O1161" s="45">
        <v>0.18150000000000005</v>
      </c>
      <c r="P1161" s="46">
        <v>0.36283333333333323</v>
      </c>
      <c r="Q1161" s="45">
        <v>1.0529999999999997</v>
      </c>
      <c r="R1161" s="46">
        <v>4.0999999999999995E-2</v>
      </c>
      <c r="S1161" s="45">
        <v>1.0000000000000009E-3</v>
      </c>
      <c r="T1161" s="46">
        <v>0</v>
      </c>
      <c r="U1161" s="45">
        <v>2.6999999999999988E-3</v>
      </c>
      <c r="V1161" s="46">
        <v>0</v>
      </c>
      <c r="W1161" s="45">
        <v>0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 t="shared" si="42"/>
        <v>2.3205333333333327</v>
      </c>
      <c r="AE1161" s="58"/>
    </row>
    <row r="1162" spans="2:31" x14ac:dyDescent="0.3">
      <c r="B1162" s="4" t="s">
        <v>23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9.0000000000000024E-2</v>
      </c>
      <c r="M1162" s="45">
        <v>1.3961666666666668</v>
      </c>
      <c r="N1162" s="46">
        <v>4.5824999999999996</v>
      </c>
      <c r="O1162" s="45">
        <v>6.6015000000000006</v>
      </c>
      <c r="P1162" s="46">
        <v>11.497333333333328</v>
      </c>
      <c r="Q1162" s="45">
        <v>17.557999999999993</v>
      </c>
      <c r="R1162" s="46">
        <v>11.152333333333335</v>
      </c>
      <c r="S1162" s="45">
        <v>3.589666666666667</v>
      </c>
      <c r="T1162" s="46">
        <v>1.1575000000000009E-2</v>
      </c>
      <c r="U1162" s="45">
        <v>0.14993333333333336</v>
      </c>
      <c r="V1162" s="46">
        <v>0</v>
      </c>
      <c r="W1162" s="45">
        <v>0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si="42"/>
        <v>56.629008333333331</v>
      </c>
      <c r="AE1162" s="58"/>
    </row>
    <row r="1163" spans="2:31" x14ac:dyDescent="0.3">
      <c r="B1163" s="4" t="s">
        <v>24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0.33800000000000002</v>
      </c>
      <c r="M1163" s="45">
        <v>3.2013333333333334</v>
      </c>
      <c r="N1163" s="46">
        <v>2.8406666666666665</v>
      </c>
      <c r="O1163" s="45">
        <v>4.258</v>
      </c>
      <c r="P1163" s="46">
        <v>5.7839999999999971</v>
      </c>
      <c r="Q1163" s="45">
        <v>11.674499999999998</v>
      </c>
      <c r="R1163" s="46">
        <v>2.937666666666666</v>
      </c>
      <c r="S1163" s="45">
        <v>0</v>
      </c>
      <c r="T1163" s="46">
        <v>0</v>
      </c>
      <c r="U1163" s="45">
        <v>0</v>
      </c>
      <c r="V1163" s="46">
        <v>0</v>
      </c>
      <c r="W1163" s="45">
        <v>0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42"/>
        <v>31.03416666666666</v>
      </c>
      <c r="AE1163" s="58"/>
    </row>
    <row r="1164" spans="2:31" x14ac:dyDescent="0.3">
      <c r="B1164" s="4" t="s">
        <v>25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0.24400000000000005</v>
      </c>
      <c r="M1164" s="45">
        <v>1.8358333333333345</v>
      </c>
      <c r="N1164" s="46">
        <v>2.3508333333333327</v>
      </c>
      <c r="O1164" s="45">
        <v>3.4185000000000008</v>
      </c>
      <c r="P1164" s="46">
        <v>4.4278333333333313</v>
      </c>
      <c r="Q1164" s="45">
        <v>3.1333333333333329</v>
      </c>
      <c r="R1164" s="46">
        <v>3.3858333333333346</v>
      </c>
      <c r="S1164" s="45">
        <v>1.8681666666666661</v>
      </c>
      <c r="T1164" s="46">
        <v>0.20297999999999999</v>
      </c>
      <c r="U1164" s="45">
        <v>0</v>
      </c>
      <c r="V1164" s="46">
        <v>0</v>
      </c>
      <c r="W1164" s="45">
        <v>0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42"/>
        <v>20.867313333333335</v>
      </c>
      <c r="AE1164" s="58"/>
    </row>
    <row r="1165" spans="2:31" x14ac:dyDescent="0.3">
      <c r="B1165" s="4" t="s">
        <v>26</v>
      </c>
      <c r="C1165" s="4"/>
      <c r="D1165" s="4"/>
      <c r="E1165" s="45">
        <v>3.8323333333333327</v>
      </c>
      <c r="F1165" s="46">
        <v>6.4036666666666662</v>
      </c>
      <c r="G1165" s="45">
        <v>6.3323333333333363</v>
      </c>
      <c r="H1165" s="46">
        <v>6.2865000000000011</v>
      </c>
      <c r="I1165" s="45">
        <v>6.3680000000000012</v>
      </c>
      <c r="J1165" s="46">
        <v>6.4276666666666671</v>
      </c>
      <c r="K1165" s="45">
        <v>6.2281666666666675</v>
      </c>
      <c r="L1165" s="46">
        <v>4.8896666666666668</v>
      </c>
      <c r="M1165" s="45">
        <v>9.3913333333333302</v>
      </c>
      <c r="N1165" s="46">
        <v>12.738833333333327</v>
      </c>
      <c r="O1165" s="45">
        <v>9.2761666666666631</v>
      </c>
      <c r="P1165" s="46">
        <v>4.069999999999995</v>
      </c>
      <c r="Q1165" s="45">
        <v>1.5499999999999983</v>
      </c>
      <c r="R1165" s="46">
        <v>0.57000000000000017</v>
      </c>
      <c r="S1165" s="45">
        <v>0.25</v>
      </c>
      <c r="T1165" s="46">
        <v>0.22320000000000018</v>
      </c>
      <c r="U1165" s="45">
        <v>1.9241666666666667E-2</v>
      </c>
      <c r="V1165" s="46">
        <v>0.33624999999999994</v>
      </c>
      <c r="W1165" s="45">
        <v>1.3344333333333336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42"/>
        <v>86.527791666666673</v>
      </c>
      <c r="AE1165" s="58"/>
    </row>
    <row r="1166" spans="2:31" x14ac:dyDescent="0.3">
      <c r="B1166" s="4" t="s">
        <v>27</v>
      </c>
      <c r="C1166" s="4"/>
      <c r="D1166" s="4"/>
      <c r="E1166" s="45">
        <v>4.9560000000000004</v>
      </c>
      <c r="F1166" s="46">
        <v>13.22749999999999</v>
      </c>
      <c r="G1166" s="45">
        <v>16.899999999999984</v>
      </c>
      <c r="H1166" s="46">
        <v>15.299999999999985</v>
      </c>
      <c r="I1166" s="45">
        <v>12.878000000000009</v>
      </c>
      <c r="J1166" s="46">
        <v>10.073333333333336</v>
      </c>
      <c r="K1166" s="45">
        <v>5.6005000000000047</v>
      </c>
      <c r="L1166" s="46">
        <v>0.29299999999999926</v>
      </c>
      <c r="M1166" s="45">
        <v>4.5004999999999971</v>
      </c>
      <c r="N1166" s="46">
        <v>11.369333333333332</v>
      </c>
      <c r="O1166" s="45">
        <v>15.489166666666684</v>
      </c>
      <c r="P1166" s="46">
        <v>4.3000000000000052</v>
      </c>
      <c r="Q1166" s="45">
        <v>1</v>
      </c>
      <c r="R1166" s="46">
        <v>1.5</v>
      </c>
      <c r="S1166" s="45">
        <v>4.5</v>
      </c>
      <c r="T1166" s="46">
        <v>3.0689999999999973</v>
      </c>
      <c r="U1166" s="45">
        <v>0.17350000000000002</v>
      </c>
      <c r="V1166" s="46">
        <v>1.5904999999999998</v>
      </c>
      <c r="W1166" s="45">
        <v>3.5279999999999978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42"/>
        <v>130.24833333333333</v>
      </c>
      <c r="AE1166" s="58"/>
    </row>
    <row r="1167" spans="2:31" x14ac:dyDescent="0.3">
      <c r="B1167" s="4" t="s">
        <v>28</v>
      </c>
      <c r="C1167" s="4"/>
      <c r="D1167" s="4"/>
      <c r="E1167" s="45">
        <v>12.520166666666672</v>
      </c>
      <c r="F1167" s="46">
        <v>22.896166666666659</v>
      </c>
      <c r="G1167" s="45">
        <v>25.258166666666664</v>
      </c>
      <c r="H1167" s="46">
        <v>25.795166666666663</v>
      </c>
      <c r="I1167" s="45">
        <v>26.260333333333335</v>
      </c>
      <c r="J1167" s="46">
        <v>26.419166666666676</v>
      </c>
      <c r="K1167" s="45">
        <v>26.446666666666662</v>
      </c>
      <c r="L1167" s="46">
        <v>18.410333333333334</v>
      </c>
      <c r="M1167" s="45">
        <v>56.450333333333333</v>
      </c>
      <c r="N1167" s="46">
        <v>48.23233333333333</v>
      </c>
      <c r="O1167" s="45">
        <v>31.667666666666641</v>
      </c>
      <c r="P1167" s="46">
        <v>16.276166666666665</v>
      </c>
      <c r="Q1167" s="45">
        <v>8.7111666666666618</v>
      </c>
      <c r="R1167" s="46">
        <v>4.7454999999999981</v>
      </c>
      <c r="S1167" s="45">
        <v>2.8646666666666665</v>
      </c>
      <c r="T1167" s="46">
        <v>2.1525000000000003</v>
      </c>
      <c r="U1167" s="45">
        <v>0.11096833333333334</v>
      </c>
      <c r="V1167" s="46">
        <v>1.0758833333333335</v>
      </c>
      <c r="W1167" s="45">
        <v>4.381033333333332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42"/>
        <v>360.67438499999992</v>
      </c>
      <c r="AE1167" s="58"/>
    </row>
    <row r="1168" spans="2:31" x14ac:dyDescent="0.3">
      <c r="B1168" s="4" t="s">
        <v>107</v>
      </c>
      <c r="C1168" s="4"/>
      <c r="D1168" s="4"/>
      <c r="E1168" s="45">
        <v>0</v>
      </c>
      <c r="F1168" s="46">
        <v>5.664500000000003</v>
      </c>
      <c r="G1168" s="45">
        <v>4.0363333333333351</v>
      </c>
      <c r="H1168" s="46">
        <v>1.7758333333333387</v>
      </c>
      <c r="I1168" s="45">
        <v>2.2503333333333257</v>
      </c>
      <c r="J1168" s="46">
        <v>9.8333333333345749E-3</v>
      </c>
      <c r="K1168" s="45">
        <v>0</v>
      </c>
      <c r="L1168" s="46">
        <v>1.4346666666666674</v>
      </c>
      <c r="M1168" s="45">
        <v>16.708333333333332</v>
      </c>
      <c r="N1168" s="46">
        <v>17.012666666666668</v>
      </c>
      <c r="O1168" s="45">
        <v>12.920666666666659</v>
      </c>
      <c r="P1168" s="46">
        <v>2.866833333333334</v>
      </c>
      <c r="Q1168" s="45">
        <v>2.6469999999999994</v>
      </c>
      <c r="R1168" s="46">
        <v>1.0118333333333334</v>
      </c>
      <c r="S1168" s="45">
        <v>1.0205</v>
      </c>
      <c r="T1168" s="46">
        <v>0.21593333333333337</v>
      </c>
      <c r="U1168" s="45">
        <v>0</v>
      </c>
      <c r="V1168" s="46">
        <v>0.21925000000000014</v>
      </c>
      <c r="W1168" s="45">
        <v>3.0249999999999981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42"/>
        <v>72.819516666666658</v>
      </c>
      <c r="AE1168" s="58"/>
    </row>
    <row r="1169" spans="2:31" x14ac:dyDescent="0.3">
      <c r="B1169" s="4" t="s">
        <v>29</v>
      </c>
      <c r="C1169" s="4"/>
      <c r="D1169" s="4"/>
      <c r="E1169" s="45">
        <v>46.222499999999982</v>
      </c>
      <c r="F1169" s="46">
        <v>44.297666666666679</v>
      </c>
      <c r="G1169" s="45">
        <v>42.874166666666632</v>
      </c>
      <c r="H1169" s="46">
        <v>42.097333333333331</v>
      </c>
      <c r="I1169" s="45">
        <v>44.453833333333328</v>
      </c>
      <c r="J1169" s="46">
        <v>49.69550000000001</v>
      </c>
      <c r="K1169" s="45">
        <v>45.834666666666699</v>
      </c>
      <c r="L1169" s="46">
        <v>37.30149999999999</v>
      </c>
      <c r="M1169" s="45">
        <v>49.280666666666683</v>
      </c>
      <c r="N1169" s="46">
        <v>40.940166666666663</v>
      </c>
      <c r="O1169" s="45">
        <v>24.676166666666663</v>
      </c>
      <c r="P1169" s="46">
        <v>10.159333333333333</v>
      </c>
      <c r="Q1169" s="45">
        <v>5.2641666666666653</v>
      </c>
      <c r="R1169" s="46">
        <v>3.1933333333333334</v>
      </c>
      <c r="S1169" s="45">
        <v>2.6698333333333322</v>
      </c>
      <c r="T1169" s="46">
        <v>1.7170333333333334</v>
      </c>
      <c r="U1169" s="45">
        <v>6.8831666666666652E-2</v>
      </c>
      <c r="V1169" s="46">
        <v>0.6409166666666668</v>
      </c>
      <c r="W1169" s="45">
        <v>4.060799999999996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42"/>
        <v>495.4484149999999</v>
      </c>
      <c r="AE1169" s="58"/>
    </row>
    <row r="1170" spans="2:31" x14ac:dyDescent="0.3">
      <c r="B1170" s="4" t="s">
        <v>30</v>
      </c>
      <c r="C1170" s="4"/>
      <c r="D1170" s="4"/>
      <c r="E1170" s="45">
        <v>41.646499999999975</v>
      </c>
      <c r="F1170" s="46">
        <v>121.62433333333324</v>
      </c>
      <c r="G1170" s="45">
        <v>80.569333333333347</v>
      </c>
      <c r="H1170" s="46">
        <v>84.530666666666676</v>
      </c>
      <c r="I1170" s="45">
        <v>65.035999999999973</v>
      </c>
      <c r="J1170" s="46">
        <v>57.730500000000006</v>
      </c>
      <c r="K1170" s="45">
        <v>58.027333333333331</v>
      </c>
      <c r="L1170" s="46">
        <v>21.66983333333333</v>
      </c>
      <c r="M1170" s="45">
        <v>50.800166666666655</v>
      </c>
      <c r="N1170" s="46">
        <v>80.807333333333375</v>
      </c>
      <c r="O1170" s="45">
        <v>59.130333333333319</v>
      </c>
      <c r="P1170" s="46">
        <v>26.696166666666674</v>
      </c>
      <c r="Q1170" s="45">
        <v>12.777833333333337</v>
      </c>
      <c r="R1170" s="46">
        <v>5.3799999999999972</v>
      </c>
      <c r="S1170" s="45">
        <v>3.1800000000000046</v>
      </c>
      <c r="T1170" s="46">
        <v>2.5789999999999988</v>
      </c>
      <c r="U1170" s="45">
        <v>0.15035000000000001</v>
      </c>
      <c r="V1170" s="46">
        <v>1.9301666666666657</v>
      </c>
      <c r="W1170" s="45">
        <v>7.1920000000000046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42"/>
        <v>781.45784999999989</v>
      </c>
      <c r="AE1170" s="58"/>
    </row>
    <row r="1171" spans="2:31" x14ac:dyDescent="0.3">
      <c r="B1171" s="4" t="s">
        <v>31</v>
      </c>
      <c r="C1171" s="4"/>
      <c r="D1171" s="4"/>
      <c r="E1171" s="45">
        <v>5.8000000000000007</v>
      </c>
      <c r="F1171" s="46">
        <v>8.5399999999999991</v>
      </c>
      <c r="G1171" s="45">
        <v>9.34</v>
      </c>
      <c r="H1171" s="46">
        <v>8.5</v>
      </c>
      <c r="I1171" s="45">
        <v>8.0999999999999979</v>
      </c>
      <c r="J1171" s="46">
        <v>7.240000000000002</v>
      </c>
      <c r="K1171" s="45">
        <v>6.2999999999999972</v>
      </c>
      <c r="L1171" s="46">
        <v>4.6999999999999993</v>
      </c>
      <c r="M1171" s="45">
        <v>3.1199999999999974</v>
      </c>
      <c r="N1171" s="46">
        <v>15</v>
      </c>
      <c r="O1171" s="45">
        <v>9.6000000000000121</v>
      </c>
      <c r="P1171" s="46">
        <v>4.400000000000003</v>
      </c>
      <c r="Q1171" s="45">
        <v>1.5</v>
      </c>
      <c r="R1171" s="46">
        <v>0.7000000000000004</v>
      </c>
      <c r="S1171" s="45">
        <v>1.9000000000000019</v>
      </c>
      <c r="T1171" s="46">
        <v>1.2090000000000016</v>
      </c>
      <c r="U1171" s="45">
        <v>0.10005</v>
      </c>
      <c r="V1171" s="46">
        <v>1.0625</v>
      </c>
      <c r="W1171" s="45">
        <v>1.5840000000000003</v>
      </c>
      <c r="X1171" s="46">
        <v>0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42"/>
        <v>98.695550000000011</v>
      </c>
      <c r="AE1171" s="58"/>
    </row>
    <row r="1172" spans="2:31" x14ac:dyDescent="0.3">
      <c r="B1172" s="4" t="s">
        <v>32</v>
      </c>
      <c r="C1172" s="4"/>
      <c r="D1172" s="4"/>
      <c r="E1172" s="45">
        <v>8.0928333333333278</v>
      </c>
      <c r="F1172" s="46">
        <v>13.717166666666667</v>
      </c>
      <c r="G1172" s="45">
        <v>17.465666666666671</v>
      </c>
      <c r="H1172" s="46">
        <v>17.164166666666674</v>
      </c>
      <c r="I1172" s="45">
        <v>21.262166666666669</v>
      </c>
      <c r="J1172" s="46">
        <v>18.136000000000006</v>
      </c>
      <c r="K1172" s="45">
        <v>17.327999999999996</v>
      </c>
      <c r="L1172" s="46">
        <v>3.3474999999999979</v>
      </c>
      <c r="M1172" s="45">
        <v>4.1971666666666687</v>
      </c>
      <c r="N1172" s="46">
        <v>15.226333333333333</v>
      </c>
      <c r="O1172" s="45">
        <v>23.046833333333357</v>
      </c>
      <c r="P1172" s="46">
        <v>11.649999999999986</v>
      </c>
      <c r="Q1172" s="45">
        <v>5.089999999999999</v>
      </c>
      <c r="R1172" s="46">
        <v>2.2600000000000011</v>
      </c>
      <c r="S1172" s="45">
        <v>1.4841666666666677</v>
      </c>
      <c r="T1172" s="46">
        <v>1.3709666666666669</v>
      </c>
      <c r="U1172" s="45">
        <v>8.1746666666666662E-2</v>
      </c>
      <c r="V1172" s="46">
        <v>0.76833333333333365</v>
      </c>
      <c r="W1172" s="45">
        <v>3.1968000000000014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42"/>
        <v>184.88584666666674</v>
      </c>
      <c r="AE1172" s="58"/>
    </row>
    <row r="1173" spans="2:31" x14ac:dyDescent="0.3">
      <c r="B1173" s="4" t="s">
        <v>33</v>
      </c>
      <c r="C1173" s="4"/>
      <c r="D1173" s="4"/>
      <c r="E1173" s="45">
        <v>3.6471666666666658</v>
      </c>
      <c r="F1173" s="46">
        <v>4.6319999999999997</v>
      </c>
      <c r="G1173" s="45">
        <v>4.4961666666666664</v>
      </c>
      <c r="H1173" s="46">
        <v>4.3979999999999988</v>
      </c>
      <c r="I1173" s="45">
        <v>4.2198333333333329</v>
      </c>
      <c r="J1173" s="46">
        <v>3.9704999999999999</v>
      </c>
      <c r="K1173" s="45">
        <v>3.4350000000000005</v>
      </c>
      <c r="L1173" s="46">
        <v>2.4291666666666676</v>
      </c>
      <c r="M1173" s="45">
        <v>4.5623333333333305</v>
      </c>
      <c r="N1173" s="46">
        <v>6.7091666666666647</v>
      </c>
      <c r="O1173" s="45">
        <v>5.0596666666666668</v>
      </c>
      <c r="P1173" s="46">
        <v>2.2256666666666671</v>
      </c>
      <c r="Q1173" s="45">
        <v>1.1275000000000011</v>
      </c>
      <c r="R1173" s="46">
        <v>0.61966666666666692</v>
      </c>
      <c r="S1173" s="45">
        <v>0.54199999999999993</v>
      </c>
      <c r="T1173" s="46">
        <v>0.70626666666666649</v>
      </c>
      <c r="U1173" s="45">
        <v>5.5420000000000004E-2</v>
      </c>
      <c r="V1173" s="46">
        <v>0.85174999999999967</v>
      </c>
      <c r="W1173" s="45">
        <v>2.2531666666666657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42"/>
        <v>55.940436666666656</v>
      </c>
      <c r="AE1173" s="58"/>
    </row>
    <row r="1174" spans="2:31" x14ac:dyDescent="0.3">
      <c r="B1174" s="4" t="s">
        <v>34</v>
      </c>
      <c r="C1174" s="4"/>
      <c r="D1174" s="4"/>
      <c r="E1174" s="45">
        <v>0.32233333333333319</v>
      </c>
      <c r="F1174" s="46">
        <v>1.7706666666666671</v>
      </c>
      <c r="G1174" s="45">
        <v>1.8816666666666668</v>
      </c>
      <c r="H1174" s="46">
        <v>1.5754999999999997</v>
      </c>
      <c r="I1174" s="45">
        <v>1.4765000000000006</v>
      </c>
      <c r="J1174" s="46">
        <v>1.2876666666666665</v>
      </c>
      <c r="K1174" s="45">
        <v>0.77616666666666678</v>
      </c>
      <c r="L1174" s="46">
        <v>0.17416666666666661</v>
      </c>
      <c r="M1174" s="45">
        <v>6.4666666666666733E-2</v>
      </c>
      <c r="N1174" s="46">
        <v>0.16183333333333325</v>
      </c>
      <c r="O1174" s="45">
        <v>0</v>
      </c>
      <c r="P1174" s="46">
        <v>0</v>
      </c>
      <c r="Q1174" s="45">
        <v>0</v>
      </c>
      <c r="R1174" s="46">
        <v>0</v>
      </c>
      <c r="S1174" s="45">
        <v>0</v>
      </c>
      <c r="T1174" s="46">
        <v>0</v>
      </c>
      <c r="U1174" s="45">
        <v>0</v>
      </c>
      <c r="V1174" s="46">
        <v>9.9999999999999829E-3</v>
      </c>
      <c r="W1174" s="45">
        <v>0.25916666666666638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42"/>
        <v>9.7603333333333353</v>
      </c>
      <c r="AE1174" s="58"/>
    </row>
    <row r="1175" spans="2:31" x14ac:dyDescent="0.3">
      <c r="B1175" s="4" t="s">
        <v>35</v>
      </c>
      <c r="C1175" s="4"/>
      <c r="D1175" s="4"/>
      <c r="E1175" s="45">
        <v>5.8116666666666621</v>
      </c>
      <c r="F1175" s="46">
        <v>2.1988333333333321</v>
      </c>
      <c r="G1175" s="45">
        <v>6.1339999999999959</v>
      </c>
      <c r="H1175" s="46">
        <v>13.265833333333337</v>
      </c>
      <c r="I1175" s="45">
        <v>2.805333333333333</v>
      </c>
      <c r="J1175" s="46">
        <v>0</v>
      </c>
      <c r="K1175" s="45">
        <v>0</v>
      </c>
      <c r="L1175" s="46">
        <v>26.560166666666667</v>
      </c>
      <c r="M1175" s="45">
        <v>33.857499999999995</v>
      </c>
      <c r="N1175" s="46">
        <v>5.6689999999999996</v>
      </c>
      <c r="O1175" s="45">
        <v>0</v>
      </c>
      <c r="P1175" s="46">
        <v>0</v>
      </c>
      <c r="Q1175" s="45">
        <v>0</v>
      </c>
      <c r="R1175" s="46">
        <v>0</v>
      </c>
      <c r="S1175" s="45">
        <v>0</v>
      </c>
      <c r="T1175" s="46">
        <v>0</v>
      </c>
      <c r="U1175" s="45">
        <v>0</v>
      </c>
      <c r="V1175" s="46">
        <v>0</v>
      </c>
      <c r="W1175" s="45">
        <v>0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42"/>
        <v>96.302333333333323</v>
      </c>
      <c r="AE1175" s="58"/>
    </row>
    <row r="1176" spans="2:31" x14ac:dyDescent="0.3">
      <c r="B1176" s="4" t="s">
        <v>36</v>
      </c>
      <c r="C1176" s="4"/>
      <c r="D1176" s="4"/>
      <c r="E1176" s="45">
        <v>3.3108333333333295</v>
      </c>
      <c r="F1176" s="46">
        <v>0</v>
      </c>
      <c r="G1176" s="45">
        <v>0</v>
      </c>
      <c r="H1176" s="46">
        <v>1.5258333333333323</v>
      </c>
      <c r="I1176" s="45">
        <v>2.2449999999999997</v>
      </c>
      <c r="J1176" s="46">
        <v>4.4985000000000017</v>
      </c>
      <c r="K1176" s="45">
        <v>7.1098333333333406</v>
      </c>
      <c r="L1176" s="46">
        <v>7.3996666666666693</v>
      </c>
      <c r="M1176" s="45">
        <v>1.1139999999999985</v>
      </c>
      <c r="N1176" s="46">
        <v>0.14300000000000021</v>
      </c>
      <c r="O1176" s="45">
        <v>0</v>
      </c>
      <c r="P1176" s="46">
        <v>0</v>
      </c>
      <c r="Q1176" s="45">
        <v>0</v>
      </c>
      <c r="R1176" s="46">
        <v>0</v>
      </c>
      <c r="S1176" s="45">
        <v>0</v>
      </c>
      <c r="T1176" s="46">
        <v>0</v>
      </c>
      <c r="U1176" s="45">
        <v>0</v>
      </c>
      <c r="V1176" s="46">
        <v>0</v>
      </c>
      <c r="W1176" s="45">
        <v>0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42"/>
        <v>27.346666666666671</v>
      </c>
      <c r="AE1176" s="58"/>
    </row>
    <row r="1177" spans="2:31" x14ac:dyDescent="0.3">
      <c r="B1177" s="4" t="s">
        <v>108</v>
      </c>
      <c r="C1177" s="4"/>
      <c r="D1177" s="4"/>
      <c r="E1177" s="45">
        <v>1.6678333333333335</v>
      </c>
      <c r="F1177" s="46">
        <v>0</v>
      </c>
      <c r="G1177" s="45">
        <v>0</v>
      </c>
      <c r="H1177" s="46">
        <v>0</v>
      </c>
      <c r="I1177" s="45">
        <v>2.7168333333333332</v>
      </c>
      <c r="J1177" s="46">
        <v>6.7169999999999996</v>
      </c>
      <c r="K1177" s="45">
        <v>10.189166666666672</v>
      </c>
      <c r="L1177" s="46">
        <v>11.240333333333334</v>
      </c>
      <c r="M1177" s="45">
        <v>0</v>
      </c>
      <c r="N1177" s="46">
        <v>0</v>
      </c>
      <c r="O1177" s="45">
        <v>0</v>
      </c>
      <c r="P1177" s="46">
        <v>0</v>
      </c>
      <c r="Q1177" s="45">
        <v>0</v>
      </c>
      <c r="R1177" s="46">
        <v>0</v>
      </c>
      <c r="S1177" s="45">
        <v>0</v>
      </c>
      <c r="T1177" s="46">
        <v>0</v>
      </c>
      <c r="U1177" s="45">
        <v>0</v>
      </c>
      <c r="V1177" s="46">
        <v>0</v>
      </c>
      <c r="W1177" s="45">
        <v>0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42"/>
        <v>32.531166666666671</v>
      </c>
      <c r="AE1177" s="58"/>
    </row>
    <row r="1178" spans="2:31" x14ac:dyDescent="0.3">
      <c r="B1178" s="4" t="s">
        <v>86</v>
      </c>
      <c r="C1178" s="4"/>
      <c r="D1178" s="4"/>
      <c r="E1178" s="45">
        <v>2.4999999999999942E-2</v>
      </c>
      <c r="F1178" s="46">
        <v>0.11916666666666706</v>
      </c>
      <c r="G1178" s="45">
        <v>2.9666666666666803E-2</v>
      </c>
      <c r="H1178" s="46">
        <v>2.5833333333333344E-2</v>
      </c>
      <c r="I1178" s="45">
        <v>0</v>
      </c>
      <c r="J1178" s="46">
        <v>1.1000000000000003E-2</v>
      </c>
      <c r="K1178" s="45">
        <v>2.4833333333333426E-2</v>
      </c>
      <c r="L1178" s="46">
        <v>1.9841666666666673</v>
      </c>
      <c r="M1178" s="45">
        <v>12.304333333333338</v>
      </c>
      <c r="N1178" s="46">
        <v>6.8543333333333418</v>
      </c>
      <c r="O1178" s="45">
        <v>3.5200000000000031</v>
      </c>
      <c r="P1178" s="46">
        <v>0.92000000000000126</v>
      </c>
      <c r="Q1178" s="45">
        <v>0.22000000000000014</v>
      </c>
      <c r="R1178" s="46">
        <v>0.61999999999999988</v>
      </c>
      <c r="S1178" s="45">
        <v>0.92000000000000126</v>
      </c>
      <c r="T1178" s="46">
        <v>1.0360000000000009</v>
      </c>
      <c r="U1178" s="45">
        <v>6.5599999999999992E-2</v>
      </c>
      <c r="V1178" s="46">
        <v>0.80249999999999955</v>
      </c>
      <c r="W1178" s="45">
        <v>1.5039999999999993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42"/>
        <v>30.986433333333348</v>
      </c>
      <c r="AE1178" s="58"/>
    </row>
    <row r="1179" spans="2:31" x14ac:dyDescent="0.3">
      <c r="B1179" s="4" t="s">
        <v>87</v>
      </c>
      <c r="C1179" s="4"/>
      <c r="D1179" s="4"/>
      <c r="E1179" s="45">
        <v>14.306666666666667</v>
      </c>
      <c r="F1179" s="46">
        <v>23.865833333333331</v>
      </c>
      <c r="G1179" s="45">
        <v>25.510333333333332</v>
      </c>
      <c r="H1179" s="46">
        <v>25.540333333333329</v>
      </c>
      <c r="I1179" s="45">
        <v>21.753333333333334</v>
      </c>
      <c r="J1179" s="46">
        <v>18.060666666666659</v>
      </c>
      <c r="K1179" s="45">
        <v>18.357666666666653</v>
      </c>
      <c r="L1179" s="46">
        <v>20.885833333333338</v>
      </c>
      <c r="M1179" s="45">
        <v>52.202500000000015</v>
      </c>
      <c r="N1179" s="46">
        <v>46.727166666666662</v>
      </c>
      <c r="O1179" s="45">
        <v>29.856666666666634</v>
      </c>
      <c r="P1179" s="46">
        <v>9.9174999999999933</v>
      </c>
      <c r="Q1179" s="45">
        <v>0.8765000000000005</v>
      </c>
      <c r="R1179" s="46">
        <v>0.33550000000000024</v>
      </c>
      <c r="S1179" s="45">
        <v>0.874000000000001</v>
      </c>
      <c r="T1179" s="46">
        <v>0.5308333333333336</v>
      </c>
      <c r="U1179" s="45">
        <v>0.14435500000000001</v>
      </c>
      <c r="V1179" s="46">
        <v>1.7445833333333343</v>
      </c>
      <c r="W1179" s="45">
        <v>1.9432333333333329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42"/>
        <v>313.43350500000003</v>
      </c>
      <c r="AE1179" s="58"/>
    </row>
    <row r="1180" spans="2:31" x14ac:dyDescent="0.3">
      <c r="B1180" s="4" t="s">
        <v>93</v>
      </c>
      <c r="C1180" s="4"/>
      <c r="D1180" s="4"/>
      <c r="E1180" s="45">
        <v>3.0999999999999753E-2</v>
      </c>
      <c r="F1180" s="46">
        <v>3.3268333333333291</v>
      </c>
      <c r="G1180" s="45">
        <v>1.6976666666666635</v>
      </c>
      <c r="H1180" s="46">
        <v>1.0248333333333346</v>
      </c>
      <c r="I1180" s="45">
        <v>0.68883333333333596</v>
      </c>
      <c r="J1180" s="46">
        <v>7.9333333333333297E-2</v>
      </c>
      <c r="K1180" s="45">
        <v>1.3333333333333049E-3</v>
      </c>
      <c r="L1180" s="46">
        <v>5.6371666666666647</v>
      </c>
      <c r="M1180" s="45">
        <v>8.759666666666666</v>
      </c>
      <c r="N1180" s="46">
        <v>10.94566666666667</v>
      </c>
      <c r="O1180" s="45">
        <v>6.9005000000000001</v>
      </c>
      <c r="P1180" s="46">
        <v>2.0999999999999974</v>
      </c>
      <c r="Q1180" s="45">
        <v>1</v>
      </c>
      <c r="R1180" s="46">
        <v>1.2000000000000015</v>
      </c>
      <c r="S1180" s="45">
        <v>2.2000000000000015</v>
      </c>
      <c r="T1180" s="46">
        <v>2.1389999999999985</v>
      </c>
      <c r="U1180" s="45">
        <v>0.12146666666666667</v>
      </c>
      <c r="V1180" s="46">
        <v>1.3174999999999999</v>
      </c>
      <c r="W1180" s="45">
        <v>3.5279999999999978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42"/>
        <v>52.698799999999999</v>
      </c>
      <c r="AE1180" s="58"/>
    </row>
    <row r="1181" spans="2:31" x14ac:dyDescent="0.3">
      <c r="B1181" s="4" t="s">
        <v>99</v>
      </c>
      <c r="C1181" s="4"/>
      <c r="D1181" s="4"/>
      <c r="E1181" s="45">
        <v>1.4578333333333362</v>
      </c>
      <c r="F1181" s="46">
        <v>8.6706666666666692</v>
      </c>
      <c r="G1181" s="45">
        <v>9.5938333333333254</v>
      </c>
      <c r="H1181" s="46">
        <v>8.7243333333333357</v>
      </c>
      <c r="I1181" s="45">
        <v>9.2328333333333319</v>
      </c>
      <c r="J1181" s="46">
        <v>8.8716666666666661</v>
      </c>
      <c r="K1181" s="45">
        <v>6.4601666666666642</v>
      </c>
      <c r="L1181" s="46">
        <v>1.6796666666666662</v>
      </c>
      <c r="M1181" s="45">
        <v>7.4164999999999992</v>
      </c>
      <c r="N1181" s="46">
        <v>10.549999999999995</v>
      </c>
      <c r="O1181" s="45">
        <v>6.2390000000000008</v>
      </c>
      <c r="P1181" s="46">
        <v>1.8199999999999974</v>
      </c>
      <c r="Q1181" s="45">
        <v>0.76083333333333281</v>
      </c>
      <c r="R1181" s="46">
        <v>0.77566666666666706</v>
      </c>
      <c r="S1181" s="45">
        <v>1.1188333333333338</v>
      </c>
      <c r="T1181" s="46">
        <v>0.93710000000000082</v>
      </c>
      <c r="U1181" s="45">
        <v>6.2890000000000001E-2</v>
      </c>
      <c r="V1181" s="46">
        <v>0.92749999999999944</v>
      </c>
      <c r="W1181" s="45">
        <v>2.8087999999999984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42"/>
        <v>88.10812333333331</v>
      </c>
      <c r="AE1181" s="58"/>
    </row>
    <row r="1182" spans="2:31" x14ac:dyDescent="0.3">
      <c r="B1182" s="4" t="s">
        <v>100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</v>
      </c>
      <c r="M1182" s="45">
        <v>0</v>
      </c>
      <c r="N1182" s="46">
        <v>0</v>
      </c>
      <c r="O1182" s="45">
        <v>0</v>
      </c>
      <c r="P1182" s="46">
        <v>0</v>
      </c>
      <c r="Q1182" s="45">
        <v>0</v>
      </c>
      <c r="R1182" s="46">
        <v>0</v>
      </c>
      <c r="S1182" s="45">
        <v>0</v>
      </c>
      <c r="T1182" s="46">
        <v>0</v>
      </c>
      <c r="U1182" s="45">
        <v>0</v>
      </c>
      <c r="V1182" s="46">
        <v>0</v>
      </c>
      <c r="W1182" s="45">
        <v>0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42"/>
        <v>0</v>
      </c>
      <c r="AE1182" s="58"/>
    </row>
    <row r="1183" spans="2:31" x14ac:dyDescent="0.3">
      <c r="B1183" s="4" t="s">
        <v>101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1.1200000000000001</v>
      </c>
      <c r="M1183" s="45">
        <v>5.6000000000000032</v>
      </c>
      <c r="N1183" s="46">
        <v>8.3000000000000078</v>
      </c>
      <c r="O1183" s="45">
        <v>13.799999999999988</v>
      </c>
      <c r="P1183" s="46">
        <v>13.799999999999988</v>
      </c>
      <c r="Q1183" s="45">
        <v>23.416666666666643</v>
      </c>
      <c r="R1183" s="46">
        <v>6.7186666666666666</v>
      </c>
      <c r="S1183" s="45">
        <v>17.536166666666659</v>
      </c>
      <c r="T1183" s="46">
        <v>7.9272000000000045</v>
      </c>
      <c r="U1183" s="45">
        <v>2.7743999999999924</v>
      </c>
      <c r="V1183" s="46">
        <v>1.7606666666666646</v>
      </c>
      <c r="W1183" s="45">
        <v>13.892333333333328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42"/>
        <v>116.64609999999993</v>
      </c>
      <c r="AE1183" s="58"/>
    </row>
    <row r="1184" spans="2:31" x14ac:dyDescent="0.3">
      <c r="B1184" s="4" t="s">
        <v>102</v>
      </c>
      <c r="C1184" s="4"/>
      <c r="D1184" s="4"/>
      <c r="E1184" s="45">
        <v>45.920000000000037</v>
      </c>
      <c r="F1184" s="46">
        <v>46.619999999999926</v>
      </c>
      <c r="G1184" s="45">
        <v>47.269999999999989</v>
      </c>
      <c r="H1184" s="46">
        <v>47.650000000000055</v>
      </c>
      <c r="I1184" s="45">
        <v>47.80999999999996</v>
      </c>
      <c r="J1184" s="46">
        <v>48.050000000000033</v>
      </c>
      <c r="K1184" s="45">
        <v>48.349999999999945</v>
      </c>
      <c r="L1184" s="46">
        <v>42.815166666666649</v>
      </c>
      <c r="M1184" s="45">
        <v>47.739999999999938</v>
      </c>
      <c r="N1184" s="46">
        <v>45.5</v>
      </c>
      <c r="O1184" s="45">
        <v>41.980000000000011</v>
      </c>
      <c r="P1184" s="46">
        <v>37.160000000000011</v>
      </c>
      <c r="Q1184" s="45">
        <v>32.619999999999948</v>
      </c>
      <c r="R1184" s="46">
        <v>30.019999999999985</v>
      </c>
      <c r="S1184" s="45">
        <v>28.660000000000029</v>
      </c>
      <c r="T1184" s="46">
        <v>27.880000000000042</v>
      </c>
      <c r="U1184" s="45">
        <v>1.3585</v>
      </c>
      <c r="V1184" s="46">
        <v>13.90499999999999</v>
      </c>
      <c r="W1184" s="45">
        <v>23.792000000000005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42"/>
        <v>705.10066666666671</v>
      </c>
      <c r="AE1184" s="58"/>
    </row>
    <row r="1185" spans="2:31" x14ac:dyDescent="0.3">
      <c r="B1185" s="4" t="s">
        <v>109</v>
      </c>
      <c r="C1185" s="4"/>
      <c r="D1185" s="4"/>
      <c r="E1185" s="45">
        <v>20.314666666666657</v>
      </c>
      <c r="F1185" s="46">
        <v>37.291166666666655</v>
      </c>
      <c r="G1185" s="45">
        <v>41.37283333333334</v>
      </c>
      <c r="H1185" s="46">
        <v>41.618833333333335</v>
      </c>
      <c r="I1185" s="45">
        <v>42.342500000000001</v>
      </c>
      <c r="J1185" s="46">
        <v>42.741666666666667</v>
      </c>
      <c r="K1185" s="45">
        <v>41.221166666666662</v>
      </c>
      <c r="L1185" s="46">
        <v>13.522666666666662</v>
      </c>
      <c r="M1185" s="45">
        <v>29.96766666666667</v>
      </c>
      <c r="N1185" s="46">
        <v>25.595666666666677</v>
      </c>
      <c r="O1185" s="45">
        <v>45.007166666666656</v>
      </c>
      <c r="P1185" s="46">
        <v>25.089999999999979</v>
      </c>
      <c r="Q1185" s="45">
        <v>13.240000000000007</v>
      </c>
      <c r="R1185" s="46">
        <v>7.4200000000000035</v>
      </c>
      <c r="S1185" s="45">
        <v>4.5200000000000022</v>
      </c>
      <c r="T1185" s="46">
        <v>3.2364000000000028</v>
      </c>
      <c r="U1185" s="45">
        <v>0.17598</v>
      </c>
      <c r="V1185" s="46">
        <v>1.2089999999999999</v>
      </c>
      <c r="W1185" s="45">
        <v>7.1351999999999967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42"/>
        <v>443.02257999999995</v>
      </c>
      <c r="AE1185" s="58"/>
    </row>
    <row r="1186" spans="2:31" x14ac:dyDescent="0.3">
      <c r="B1186" s="4" t="s">
        <v>115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</v>
      </c>
      <c r="M1186" s="45">
        <v>0</v>
      </c>
      <c r="N1186" s="46">
        <v>0.69849999999999979</v>
      </c>
      <c r="O1186" s="45">
        <v>3.7566666666666677</v>
      </c>
      <c r="P1186" s="46">
        <v>6.7424999999999979</v>
      </c>
      <c r="Q1186" s="45">
        <v>9.5541666666666689</v>
      </c>
      <c r="R1186" s="46">
        <v>6.0131666666666668</v>
      </c>
      <c r="S1186" s="45">
        <v>3.6414999999999997</v>
      </c>
      <c r="T1186" s="46">
        <v>2.613</v>
      </c>
      <c r="U1186" s="45">
        <v>2.7923333333333327</v>
      </c>
      <c r="V1186" s="46">
        <v>7.8594999999999988</v>
      </c>
      <c r="W1186" s="45">
        <v>27.868999999999993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42"/>
        <v>71.540333333333336</v>
      </c>
      <c r="AE1186" s="58"/>
    </row>
    <row r="1187" spans="2:31" x14ac:dyDescent="0.3">
      <c r="B1187" s="4" t="s">
        <v>121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0</v>
      </c>
      <c r="M1187" s="45">
        <v>0</v>
      </c>
      <c r="N1187" s="46">
        <v>0</v>
      </c>
      <c r="O1187" s="45">
        <v>0</v>
      </c>
      <c r="P1187" s="46">
        <v>0</v>
      </c>
      <c r="Q1187" s="45">
        <v>0</v>
      </c>
      <c r="R1187" s="46">
        <v>0</v>
      </c>
      <c r="S1187" s="45">
        <v>0</v>
      </c>
      <c r="T1187" s="46">
        <v>0</v>
      </c>
      <c r="U1187" s="45">
        <v>0</v>
      </c>
      <c r="V1187" s="46">
        <v>0</v>
      </c>
      <c r="W1187" s="45">
        <v>0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42"/>
        <v>0</v>
      </c>
      <c r="AE1187" s="58"/>
    </row>
    <row r="1188" spans="2:31" x14ac:dyDescent="0.3">
      <c r="B1188" s="4" t="s">
        <v>131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0</v>
      </c>
      <c r="N1188" s="46">
        <v>0</v>
      </c>
      <c r="O1188" s="45">
        <v>0</v>
      </c>
      <c r="P1188" s="46">
        <v>0</v>
      </c>
      <c r="Q1188" s="45">
        <v>0</v>
      </c>
      <c r="R1188" s="46">
        <v>0</v>
      </c>
      <c r="S1188" s="45">
        <v>0</v>
      </c>
      <c r="T1188" s="46">
        <v>0</v>
      </c>
      <c r="U1188" s="45">
        <v>0</v>
      </c>
      <c r="V1188" s="46">
        <v>0</v>
      </c>
      <c r="W1188" s="45">
        <v>0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42"/>
        <v>0</v>
      </c>
      <c r="AE1188" s="58"/>
    </row>
    <row r="1189" spans="2:31" x14ac:dyDescent="0.3">
      <c r="B1189" s="4" t="s">
        <v>132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3.9000000000000014E-2</v>
      </c>
      <c r="J1189" s="46">
        <v>3.4999999999999992E-3</v>
      </c>
      <c r="K1189" s="45">
        <v>0</v>
      </c>
      <c r="L1189" s="46">
        <v>1.6666666666666669E-4</v>
      </c>
      <c r="M1189" s="45">
        <v>0</v>
      </c>
      <c r="N1189" s="46">
        <v>2.3333333333333331E-3</v>
      </c>
      <c r="O1189" s="45">
        <v>0.51499999999999979</v>
      </c>
      <c r="P1189" s="46">
        <v>0.35233333333333328</v>
      </c>
      <c r="Q1189" s="45">
        <v>0</v>
      </c>
      <c r="R1189" s="46">
        <v>0</v>
      </c>
      <c r="S1189" s="45">
        <v>0</v>
      </c>
      <c r="T1189" s="46">
        <v>0</v>
      </c>
      <c r="U1189" s="45">
        <v>0</v>
      </c>
      <c r="V1189" s="46">
        <v>0</v>
      </c>
      <c r="W1189" s="45">
        <v>0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42"/>
        <v>0.91233333333333311</v>
      </c>
      <c r="AE1189" s="58"/>
    </row>
    <row r="1190" spans="2:31" x14ac:dyDescent="0.3">
      <c r="B1190" s="12" t="s">
        <v>2</v>
      </c>
      <c r="C1190" s="12"/>
      <c r="D1190" s="12"/>
      <c r="E1190" s="13">
        <f>SUM(E1142:E1189)</f>
        <v>219.88533333333334</v>
      </c>
      <c r="F1190" s="13">
        <f t="shared" ref="F1190:AB1190" si="43">SUM(F1142:F1189)</f>
        <v>364.86616666666646</v>
      </c>
      <c r="G1190" s="13">
        <f t="shared" si="43"/>
        <v>340.76216666666659</v>
      </c>
      <c r="H1190" s="13">
        <f t="shared" si="43"/>
        <v>346.79900000000009</v>
      </c>
      <c r="I1190" s="13">
        <f t="shared" si="43"/>
        <v>321.93866666666656</v>
      </c>
      <c r="J1190" s="13">
        <f t="shared" si="43"/>
        <v>310.02350000000001</v>
      </c>
      <c r="K1190" s="13">
        <f t="shared" si="43"/>
        <v>301.69066666666657</v>
      </c>
      <c r="L1190" s="13">
        <f t="shared" si="43"/>
        <v>260.27516666666662</v>
      </c>
      <c r="M1190" s="13">
        <f t="shared" si="43"/>
        <v>629.14733333333334</v>
      </c>
      <c r="N1190" s="13">
        <f t="shared" si="43"/>
        <v>646.65549999999996</v>
      </c>
      <c r="O1190" s="13">
        <f t="shared" si="43"/>
        <v>493.87649999999991</v>
      </c>
      <c r="P1190" s="13">
        <f t="shared" si="43"/>
        <v>375.55516666666659</v>
      </c>
      <c r="Q1190" s="13">
        <f t="shared" si="43"/>
        <v>415.46983333333316</v>
      </c>
      <c r="R1190" s="13">
        <f t="shared" si="43"/>
        <v>372.21216666666658</v>
      </c>
      <c r="S1190" s="13">
        <f t="shared" si="43"/>
        <v>362.94166666666661</v>
      </c>
      <c r="T1190" s="13">
        <f t="shared" si="43"/>
        <v>316.8307700000002</v>
      </c>
      <c r="U1190" s="13">
        <f t="shared" si="43"/>
        <v>259.98109999999991</v>
      </c>
      <c r="V1190" s="13">
        <f t="shared" si="43"/>
        <v>285.92075</v>
      </c>
      <c r="W1190" s="13">
        <f t="shared" si="43"/>
        <v>319.91473333333323</v>
      </c>
      <c r="X1190" s="13">
        <f t="shared" si="43"/>
        <v>0</v>
      </c>
      <c r="Y1190" s="13">
        <f t="shared" si="43"/>
        <v>0</v>
      </c>
      <c r="Z1190" s="13">
        <f t="shared" si="43"/>
        <v>0</v>
      </c>
      <c r="AA1190" s="13">
        <f t="shared" si="43"/>
        <v>0</v>
      </c>
      <c r="AB1190" s="13">
        <f t="shared" si="43"/>
        <v>0</v>
      </c>
      <c r="AC1190" s="111">
        <f>SUM(AC1142:AE1189)</f>
        <v>6944.7461866666672</v>
      </c>
      <c r="AD1190" s="111"/>
      <c r="AE1190" s="111"/>
    </row>
    <row r="1193" spans="2:31" x14ac:dyDescent="0.3">
      <c r="B1193" s="8">
        <f>'Resumen-Mensual'!$AA$24</f>
        <v>45588</v>
      </c>
    </row>
    <row r="1194" spans="2:31" x14ac:dyDescent="0.3">
      <c r="B1194" s="8"/>
    </row>
    <row r="1195" spans="2:31" x14ac:dyDescent="0.3">
      <c r="B1195" s="9" t="s">
        <v>81</v>
      </c>
      <c r="C1195" s="10"/>
      <c r="D1195" s="10"/>
      <c r="E1195" s="11">
        <v>1</v>
      </c>
      <c r="F1195" s="11">
        <v>2</v>
      </c>
      <c r="G1195" s="11">
        <v>3</v>
      </c>
      <c r="H1195" s="11">
        <v>4</v>
      </c>
      <c r="I1195" s="11">
        <v>5</v>
      </c>
      <c r="J1195" s="11">
        <v>6</v>
      </c>
      <c r="K1195" s="11">
        <v>7</v>
      </c>
      <c r="L1195" s="11">
        <v>8</v>
      </c>
      <c r="M1195" s="11">
        <v>9</v>
      </c>
      <c r="N1195" s="11">
        <v>10</v>
      </c>
      <c r="O1195" s="11">
        <v>11</v>
      </c>
      <c r="P1195" s="11">
        <v>12</v>
      </c>
      <c r="Q1195" s="11">
        <v>13</v>
      </c>
      <c r="R1195" s="11">
        <v>14</v>
      </c>
      <c r="S1195" s="11">
        <v>15</v>
      </c>
      <c r="T1195" s="11">
        <v>16</v>
      </c>
      <c r="U1195" s="11">
        <v>17</v>
      </c>
      <c r="V1195" s="11">
        <v>18</v>
      </c>
      <c r="W1195" s="11">
        <v>19</v>
      </c>
      <c r="X1195" s="11">
        <v>20</v>
      </c>
      <c r="Y1195" s="11">
        <v>21</v>
      </c>
      <c r="Z1195" s="11">
        <v>22</v>
      </c>
      <c r="AA1195" s="11">
        <v>23</v>
      </c>
      <c r="AB1195" s="11">
        <v>24</v>
      </c>
      <c r="AC1195" s="94" t="s">
        <v>2</v>
      </c>
      <c r="AD1195" s="94"/>
      <c r="AE1195" s="94"/>
    </row>
    <row r="1196" spans="2:31" x14ac:dyDescent="0.3">
      <c r="B1196" s="14" t="s">
        <v>4</v>
      </c>
      <c r="C1196" s="49"/>
      <c r="D1196" s="49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0.79183333333333339</v>
      </c>
      <c r="M1196" s="45">
        <v>24.058666666666667</v>
      </c>
      <c r="N1196" s="46">
        <v>10.292499999999997</v>
      </c>
      <c r="O1196" s="45">
        <v>1.299166666666667</v>
      </c>
      <c r="P1196" s="46">
        <v>2.2350000000000003</v>
      </c>
      <c r="Q1196" s="45">
        <v>8.5666666666666919E-2</v>
      </c>
      <c r="R1196" s="46">
        <v>6.3151666666666664</v>
      </c>
      <c r="S1196" s="45">
        <v>9.371833333333333</v>
      </c>
      <c r="T1196" s="46">
        <v>0</v>
      </c>
      <c r="U1196" s="45">
        <v>0</v>
      </c>
      <c r="V1196" s="46">
        <v>0</v>
      </c>
      <c r="W1196" s="45">
        <v>0.36681666666666679</v>
      </c>
      <c r="X1196" s="46">
        <v>4.0926666666666671</v>
      </c>
      <c r="Y1196" s="45">
        <v>0</v>
      </c>
      <c r="Z1196" s="46">
        <v>0</v>
      </c>
      <c r="AA1196" s="45">
        <v>0</v>
      </c>
      <c r="AB1196" s="46">
        <v>0</v>
      </c>
      <c r="AC1196" s="60"/>
      <c r="AD1196" s="61">
        <f>SUM(E1196:AB1196)</f>
        <v>58.909316666666669</v>
      </c>
      <c r="AE1196" s="60"/>
    </row>
    <row r="1197" spans="2:31" x14ac:dyDescent="0.3">
      <c r="B1197" s="14" t="s">
        <v>5</v>
      </c>
      <c r="C1197" s="14"/>
      <c r="D1197" s="1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0.28000000000000008</v>
      </c>
      <c r="N1197" s="46">
        <v>2.7178333333333327</v>
      </c>
      <c r="O1197" s="45">
        <v>9.7529999999999983</v>
      </c>
      <c r="P1197" s="46">
        <v>13.610166666666665</v>
      </c>
      <c r="Q1197" s="45">
        <v>26.822666666666674</v>
      </c>
      <c r="R1197" s="46">
        <v>20.3535</v>
      </c>
      <c r="S1197" s="45">
        <v>3.3188333333333326</v>
      </c>
      <c r="T1197" s="46">
        <v>11.572966666666666</v>
      </c>
      <c r="U1197" s="45">
        <v>15.654766666666664</v>
      </c>
      <c r="V1197" s="46">
        <v>21.378166666666669</v>
      </c>
      <c r="W1197" s="45">
        <v>19.133166666666671</v>
      </c>
      <c r="X1197" s="46">
        <v>1.9513333333333329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>SUM(E1197:AB1197)</f>
        <v>146.54640000000001</v>
      </c>
      <c r="AE1197" s="58"/>
    </row>
    <row r="1198" spans="2:31" x14ac:dyDescent="0.3">
      <c r="B1198" s="14" t="s">
        <v>6</v>
      </c>
      <c r="C1198" s="14"/>
      <c r="D1198" s="1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</v>
      </c>
      <c r="N1198" s="46">
        <v>0.79900000000000015</v>
      </c>
      <c r="O1198" s="45">
        <v>2.6581666666666659</v>
      </c>
      <c r="P1198" s="46">
        <v>6.6396666666666668</v>
      </c>
      <c r="Q1198" s="45">
        <v>17.024833333333344</v>
      </c>
      <c r="R1198" s="46">
        <v>35.979666666666681</v>
      </c>
      <c r="S1198" s="45">
        <v>19.417166666666681</v>
      </c>
      <c r="T1198" s="46">
        <v>22.796899999999997</v>
      </c>
      <c r="U1198" s="45">
        <v>23.861133333333346</v>
      </c>
      <c r="V1198" s="46">
        <v>27.195166666666676</v>
      </c>
      <c r="W1198" s="45">
        <v>25.572166666666689</v>
      </c>
      <c r="X1198" s="46">
        <v>4.1834999999999996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ref="AD1198:AD1243" si="44">SUM(E1198:AB1198)</f>
        <v>186.12736666666675</v>
      </c>
      <c r="AE1198" s="58"/>
    </row>
    <row r="1199" spans="2:31" x14ac:dyDescent="0.3">
      <c r="B1199" s="14" t="s">
        <v>106</v>
      </c>
      <c r="C1199" s="14"/>
      <c r="D1199" s="1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0.44733333333333325</v>
      </c>
      <c r="M1199" s="45">
        <v>1.07</v>
      </c>
      <c r="N1199" s="46">
        <v>1.9399999999999984</v>
      </c>
      <c r="O1199" s="45">
        <v>1.5900000000000023</v>
      </c>
      <c r="P1199" s="46">
        <v>2.4911666666666661</v>
      </c>
      <c r="Q1199" s="45">
        <v>18.672166666666673</v>
      </c>
      <c r="R1199" s="46">
        <v>52.304666666666662</v>
      </c>
      <c r="S1199" s="45">
        <v>124.30583333333334</v>
      </c>
      <c r="T1199" s="46">
        <v>106.02920000000007</v>
      </c>
      <c r="U1199" s="45">
        <v>102.02423333333336</v>
      </c>
      <c r="V1199" s="46">
        <v>94.663000000000011</v>
      </c>
      <c r="W1199" s="45">
        <v>91.101166666666686</v>
      </c>
      <c r="X1199" s="46">
        <v>7.2883333333333331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44"/>
        <v>603.92710000000011</v>
      </c>
      <c r="AE1199" s="58"/>
    </row>
    <row r="1200" spans="2:31" x14ac:dyDescent="0.3">
      <c r="B1200" s="14" t="s">
        <v>7</v>
      </c>
      <c r="C1200" s="14"/>
      <c r="D1200" s="1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0.725833333333333</v>
      </c>
      <c r="M1200" s="45">
        <v>0</v>
      </c>
      <c r="N1200" s="46">
        <v>0</v>
      </c>
      <c r="O1200" s="45">
        <v>0.11533333333333332</v>
      </c>
      <c r="P1200" s="46">
        <v>1.5911666666666657</v>
      </c>
      <c r="Q1200" s="45">
        <v>18.980500000000003</v>
      </c>
      <c r="R1200" s="46">
        <v>47.164833333333355</v>
      </c>
      <c r="S1200" s="45">
        <v>66.386166666666654</v>
      </c>
      <c r="T1200" s="46">
        <v>51.870933333333333</v>
      </c>
      <c r="U1200" s="45">
        <v>46.575900000000004</v>
      </c>
      <c r="V1200" s="46">
        <v>45.088499999999996</v>
      </c>
      <c r="W1200" s="45">
        <v>36.272500000000001</v>
      </c>
      <c r="X1200" s="46">
        <v>2.2330000000000014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44"/>
        <v>317.00466666666671</v>
      </c>
      <c r="AE1200" s="58"/>
    </row>
    <row r="1201" spans="2:31" x14ac:dyDescent="0.3">
      <c r="B1201" s="14" t="s">
        <v>8</v>
      </c>
      <c r="C1201" s="14"/>
      <c r="D1201" s="1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1.0559999999999983</v>
      </c>
      <c r="M1201" s="45">
        <v>70.927666666666724</v>
      </c>
      <c r="N1201" s="46">
        <v>92.069999999999965</v>
      </c>
      <c r="O1201" s="45">
        <v>89.095166666666586</v>
      </c>
      <c r="P1201" s="46">
        <v>56.530000000000072</v>
      </c>
      <c r="Q1201" s="45">
        <v>50.829999999999956</v>
      </c>
      <c r="R1201" s="46">
        <v>46.387666666666647</v>
      </c>
      <c r="S1201" s="45">
        <v>43.725500000000011</v>
      </c>
      <c r="T1201" s="46">
        <v>31.423999999999982</v>
      </c>
      <c r="U1201" s="45">
        <v>18.648933333333343</v>
      </c>
      <c r="V1201" s="46">
        <v>20.677</v>
      </c>
      <c r="W1201" s="45">
        <v>19.090999999999994</v>
      </c>
      <c r="X1201" s="46">
        <v>2.7848333333333328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44"/>
        <v>543.24776666666662</v>
      </c>
      <c r="AE1201" s="58"/>
    </row>
    <row r="1202" spans="2:31" x14ac:dyDescent="0.3">
      <c r="B1202" s="14" t="s">
        <v>9</v>
      </c>
      <c r="C1202" s="14"/>
      <c r="D1202" s="1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0</v>
      </c>
      <c r="N1202" s="46">
        <v>0</v>
      </c>
      <c r="O1202" s="45">
        <v>0</v>
      </c>
      <c r="P1202" s="46">
        <v>0</v>
      </c>
      <c r="Q1202" s="45">
        <v>0</v>
      </c>
      <c r="R1202" s="46">
        <v>0</v>
      </c>
      <c r="S1202" s="45">
        <v>0</v>
      </c>
      <c r="T1202" s="46">
        <v>0</v>
      </c>
      <c r="U1202" s="45">
        <v>0</v>
      </c>
      <c r="V1202" s="46">
        <v>0</v>
      </c>
      <c r="W1202" s="45">
        <v>0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44"/>
        <v>0</v>
      </c>
      <c r="AE1202" s="58"/>
    </row>
    <row r="1203" spans="2:31" x14ac:dyDescent="0.3">
      <c r="B1203" s="14" t="s">
        <v>10</v>
      </c>
      <c r="C1203" s="14"/>
      <c r="D1203" s="1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0</v>
      </c>
      <c r="N1203" s="46">
        <v>0</v>
      </c>
      <c r="O1203" s="45">
        <v>0</v>
      </c>
      <c r="P1203" s="46">
        <v>0</v>
      </c>
      <c r="Q1203" s="45">
        <v>0</v>
      </c>
      <c r="R1203" s="46">
        <v>0</v>
      </c>
      <c r="S1203" s="45">
        <v>0.26066666666666588</v>
      </c>
      <c r="T1203" s="46">
        <v>0</v>
      </c>
      <c r="U1203" s="45">
        <v>0</v>
      </c>
      <c r="V1203" s="46">
        <v>1.0666666666666676E-3</v>
      </c>
      <c r="W1203" s="45">
        <v>8.4744416666666655</v>
      </c>
      <c r="X1203" s="46">
        <v>1.9156666666666666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44"/>
        <v>10.651841666666664</v>
      </c>
      <c r="AE1203" s="58"/>
    </row>
    <row r="1204" spans="2:31" x14ac:dyDescent="0.3">
      <c r="B1204" s="14" t="s">
        <v>11</v>
      </c>
      <c r="C1204" s="14"/>
      <c r="D1204" s="1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1.875</v>
      </c>
      <c r="N1204" s="46">
        <v>0.29066666666666663</v>
      </c>
      <c r="O1204" s="45">
        <v>0.68449999999999989</v>
      </c>
      <c r="P1204" s="46">
        <v>0</v>
      </c>
      <c r="Q1204" s="45">
        <v>7.4031666666666682</v>
      </c>
      <c r="R1204" s="46">
        <v>16.906833333333331</v>
      </c>
      <c r="S1204" s="45">
        <v>6.2591666666666681</v>
      </c>
      <c r="T1204" s="46">
        <v>1.1457866666666656</v>
      </c>
      <c r="U1204" s="45">
        <v>4.05626</v>
      </c>
      <c r="V1204" s="46">
        <v>9.0045333333333311</v>
      </c>
      <c r="W1204" s="45">
        <v>2.124333333333337</v>
      </c>
      <c r="X1204" s="46">
        <v>1.5299999999999996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44"/>
        <v>51.28024666666667</v>
      </c>
      <c r="AE1204" s="58"/>
    </row>
    <row r="1205" spans="2:31" x14ac:dyDescent="0.3">
      <c r="B1205" s="14" t="s">
        <v>12</v>
      </c>
      <c r="C1205" s="14"/>
      <c r="D1205" s="1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0</v>
      </c>
      <c r="M1205" s="45">
        <v>0</v>
      </c>
      <c r="N1205" s="46">
        <v>0</v>
      </c>
      <c r="O1205" s="45">
        <v>5.7261666666666677</v>
      </c>
      <c r="P1205" s="46">
        <v>0</v>
      </c>
      <c r="Q1205" s="45">
        <v>3.1520000000000006</v>
      </c>
      <c r="R1205" s="46">
        <v>4.2906666666666657</v>
      </c>
      <c r="S1205" s="45">
        <v>4.3148333333333317</v>
      </c>
      <c r="T1205" s="46">
        <v>0</v>
      </c>
      <c r="U1205" s="45">
        <v>0.40003333333333363</v>
      </c>
      <c r="V1205" s="46">
        <v>0</v>
      </c>
      <c r="W1205" s="45">
        <v>0.75599999999999956</v>
      </c>
      <c r="X1205" s="46">
        <v>0.66366666666666652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44"/>
        <v>19.303366666666669</v>
      </c>
      <c r="AE1205" s="58"/>
    </row>
    <row r="1206" spans="2:31" x14ac:dyDescent="0.3">
      <c r="B1206" s="14" t="s">
        <v>13</v>
      </c>
      <c r="C1206" s="14"/>
      <c r="D1206" s="1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0</v>
      </c>
      <c r="N1206" s="46">
        <v>0</v>
      </c>
      <c r="O1206" s="45">
        <v>0</v>
      </c>
      <c r="P1206" s="46">
        <v>0</v>
      </c>
      <c r="Q1206" s="45">
        <v>18.519499999999997</v>
      </c>
      <c r="R1206" s="46">
        <v>34.255666666666663</v>
      </c>
      <c r="S1206" s="45">
        <v>16.85316666666666</v>
      </c>
      <c r="T1206" s="46">
        <v>1.3573233333333345</v>
      </c>
      <c r="U1206" s="45">
        <v>13.6805</v>
      </c>
      <c r="V1206" s="46">
        <v>0.98266666666666669</v>
      </c>
      <c r="W1206" s="45">
        <v>8.5385000000000044</v>
      </c>
      <c r="X1206" s="46">
        <v>8.176833333333331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44"/>
        <v>102.36415666666666</v>
      </c>
      <c r="AE1206" s="58"/>
    </row>
    <row r="1207" spans="2:31" x14ac:dyDescent="0.3">
      <c r="B1207" s="14" t="s">
        <v>14</v>
      </c>
      <c r="C1207" s="14"/>
      <c r="D1207" s="1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0</v>
      </c>
      <c r="N1207" s="46">
        <v>0</v>
      </c>
      <c r="O1207" s="45">
        <v>0</v>
      </c>
      <c r="P1207" s="46">
        <v>0</v>
      </c>
      <c r="Q1207" s="45">
        <v>0</v>
      </c>
      <c r="R1207" s="46">
        <v>0</v>
      </c>
      <c r="S1207" s="45">
        <v>0</v>
      </c>
      <c r="T1207" s="46">
        <v>0</v>
      </c>
      <c r="U1207" s="45">
        <v>0</v>
      </c>
      <c r="V1207" s="46">
        <v>0</v>
      </c>
      <c r="W1207" s="45">
        <v>0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44"/>
        <v>0</v>
      </c>
      <c r="AE1207" s="58"/>
    </row>
    <row r="1208" spans="2:31" x14ac:dyDescent="0.3">
      <c r="B1208" s="14" t="s">
        <v>15</v>
      </c>
      <c r="C1208" s="14"/>
      <c r="D1208" s="1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0.19416666666666665</v>
      </c>
      <c r="M1208" s="45">
        <v>0.32700000000000007</v>
      </c>
      <c r="N1208" s="46">
        <v>0.24199999999999999</v>
      </c>
      <c r="O1208" s="45">
        <v>0</v>
      </c>
      <c r="P1208" s="46">
        <v>0</v>
      </c>
      <c r="Q1208" s="45">
        <v>0</v>
      </c>
      <c r="R1208" s="46">
        <v>2.8333333333333342E-2</v>
      </c>
      <c r="S1208" s="45">
        <v>0.60783333333333345</v>
      </c>
      <c r="T1208" s="46">
        <v>3.353666666666665</v>
      </c>
      <c r="U1208" s="45">
        <v>2.6073333333333322</v>
      </c>
      <c r="V1208" s="46">
        <v>6.5691666666666713</v>
      </c>
      <c r="W1208" s="45">
        <v>9.929333333333334</v>
      </c>
      <c r="X1208" s="46">
        <v>2.6888333333333332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 t="shared" si="44"/>
        <v>26.547666666666672</v>
      </c>
      <c r="AE1208" s="58"/>
    </row>
    <row r="1209" spans="2:31" x14ac:dyDescent="0.3">
      <c r="B1209" s="14" t="s">
        <v>16</v>
      </c>
      <c r="C1209" s="14"/>
      <c r="D1209" s="1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0.34649999999999997</v>
      </c>
      <c r="M1209" s="45">
        <v>1.0646666666666664</v>
      </c>
      <c r="N1209" s="46">
        <v>0.99466666666666681</v>
      </c>
      <c r="O1209" s="45">
        <v>1.2966666666666669</v>
      </c>
      <c r="P1209" s="46">
        <v>1.2749999999999997</v>
      </c>
      <c r="Q1209" s="45">
        <v>0.29999999999999988</v>
      </c>
      <c r="R1209" s="46">
        <v>0</v>
      </c>
      <c r="S1209" s="45">
        <v>0</v>
      </c>
      <c r="T1209" s="46">
        <v>0</v>
      </c>
      <c r="U1209" s="45">
        <v>8.7846666666666448E-2</v>
      </c>
      <c r="V1209" s="46">
        <v>1.6349999999999969E-2</v>
      </c>
      <c r="W1209" s="45">
        <v>0.88966666666666638</v>
      </c>
      <c r="X1209" s="46">
        <v>1.0985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44"/>
        <v>7.369863333333333</v>
      </c>
      <c r="AE1209" s="58"/>
    </row>
    <row r="1210" spans="2:31" x14ac:dyDescent="0.3">
      <c r="B1210" s="14" t="s">
        <v>17</v>
      </c>
      <c r="C1210" s="14"/>
      <c r="D1210" s="1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0.53333333333333333</v>
      </c>
      <c r="M1210" s="45">
        <v>1.8299999999999985</v>
      </c>
      <c r="N1210" s="46">
        <v>2.0400000000000027</v>
      </c>
      <c r="O1210" s="45">
        <v>2.9799999999999978</v>
      </c>
      <c r="P1210" s="46">
        <v>3.6339999999999995</v>
      </c>
      <c r="Q1210" s="45">
        <v>0.91449999999999965</v>
      </c>
      <c r="R1210" s="46">
        <v>1.5166666666666671</v>
      </c>
      <c r="S1210" s="45">
        <v>0</v>
      </c>
      <c r="T1210" s="46">
        <v>0</v>
      </c>
      <c r="U1210" s="45">
        <v>0</v>
      </c>
      <c r="V1210" s="46">
        <v>0</v>
      </c>
      <c r="W1210" s="45">
        <v>3.184666666666665</v>
      </c>
      <c r="X1210" s="46">
        <v>1.435833333333334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44"/>
        <v>18.068999999999999</v>
      </c>
      <c r="AE1210" s="58"/>
    </row>
    <row r="1211" spans="2:31" x14ac:dyDescent="0.3">
      <c r="B1211" s="14" t="s">
        <v>18</v>
      </c>
      <c r="C1211" s="14"/>
      <c r="D1211" s="1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2.6666666666666672E-2</v>
      </c>
      <c r="M1211" s="45">
        <v>9.9999999999999908E-2</v>
      </c>
      <c r="N1211" s="46">
        <v>1.799999999999998</v>
      </c>
      <c r="O1211" s="45">
        <v>0.60000000000000075</v>
      </c>
      <c r="P1211" s="46">
        <v>0.19999999999999982</v>
      </c>
      <c r="Q1211" s="45">
        <v>0.60000000000000075</v>
      </c>
      <c r="R1211" s="46">
        <v>0.31666666666666665</v>
      </c>
      <c r="S1211" s="45">
        <v>0.90049999999999986</v>
      </c>
      <c r="T1211" s="46">
        <v>2.0889999999999986</v>
      </c>
      <c r="U1211" s="45">
        <v>1.5660000000000016</v>
      </c>
      <c r="V1211" s="46">
        <v>1.3599999999999997</v>
      </c>
      <c r="W1211" s="45">
        <v>5.7799999999999931</v>
      </c>
      <c r="X1211" s="46">
        <v>1.7878333333333332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44"/>
        <v>17.126666666666658</v>
      </c>
      <c r="AE1211" s="58"/>
    </row>
    <row r="1212" spans="2:31" x14ac:dyDescent="0.3">
      <c r="B1212" s="14" t="s">
        <v>19</v>
      </c>
      <c r="C1212" s="14"/>
      <c r="D1212" s="1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0</v>
      </c>
      <c r="M1212" s="45">
        <v>0</v>
      </c>
      <c r="N1212" s="46">
        <v>0</v>
      </c>
      <c r="O1212" s="45">
        <v>2.8833333333333336E-2</v>
      </c>
      <c r="P1212" s="46">
        <v>0.2505</v>
      </c>
      <c r="Q1212" s="45">
        <v>6.7000000000000004E-2</v>
      </c>
      <c r="R1212" s="46">
        <v>2.4000000000000004E-2</v>
      </c>
      <c r="S1212" s="45">
        <v>0</v>
      </c>
      <c r="T1212" s="46">
        <v>0</v>
      </c>
      <c r="U1212" s="45">
        <v>0</v>
      </c>
      <c r="V1212" s="46">
        <v>0</v>
      </c>
      <c r="W1212" s="45">
        <v>0</v>
      </c>
      <c r="X1212" s="46">
        <v>0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44"/>
        <v>0.37033333333333335</v>
      </c>
      <c r="AE1212" s="58"/>
    </row>
    <row r="1213" spans="2:31" x14ac:dyDescent="0.3">
      <c r="B1213" s="4" t="s">
        <v>20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0.25600000000000012</v>
      </c>
      <c r="M1213" s="45">
        <v>1.4686666666666661</v>
      </c>
      <c r="N1213" s="46">
        <v>1.5828333333333335</v>
      </c>
      <c r="O1213" s="45">
        <v>1.8023333333333325</v>
      </c>
      <c r="P1213" s="46">
        <v>1.6476666666666668</v>
      </c>
      <c r="Q1213" s="45">
        <v>1.4914999999999998</v>
      </c>
      <c r="R1213" s="46">
        <v>1.6264999999999998</v>
      </c>
      <c r="S1213" s="45">
        <v>2.003166666666667</v>
      </c>
      <c r="T1213" s="46">
        <v>2.0394333333333332</v>
      </c>
      <c r="U1213" s="45">
        <v>0.7549666666666669</v>
      </c>
      <c r="V1213" s="46">
        <v>1.0191666666666666</v>
      </c>
      <c r="W1213" s="45">
        <v>0.31583333333333319</v>
      </c>
      <c r="X1213" s="46">
        <v>0.13216666666666674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44"/>
        <v>16.140233333333331</v>
      </c>
      <c r="AE1213" s="58"/>
    </row>
    <row r="1214" spans="2:31" x14ac:dyDescent="0.3">
      <c r="B1214" s="4" t="s">
        <v>21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1.6666666666666682E-4</v>
      </c>
      <c r="M1214" s="45">
        <v>0.15966666666666673</v>
      </c>
      <c r="N1214" s="46">
        <v>0.16049999999999995</v>
      </c>
      <c r="O1214" s="45">
        <v>0.314</v>
      </c>
      <c r="P1214" s="46">
        <v>0.60883333333333323</v>
      </c>
      <c r="Q1214" s="45">
        <v>0.75250000000000028</v>
      </c>
      <c r="R1214" s="46">
        <v>0.75683333333333314</v>
      </c>
      <c r="S1214" s="45">
        <v>0.77733333333333321</v>
      </c>
      <c r="T1214" s="46">
        <v>0.7182166666666665</v>
      </c>
      <c r="U1214" s="45">
        <v>0.73076666666666645</v>
      </c>
      <c r="V1214" s="46">
        <v>1.3739999999999999</v>
      </c>
      <c r="W1214" s="45">
        <v>1.7861666666666665</v>
      </c>
      <c r="X1214" s="46">
        <v>0.62416666666666676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44"/>
        <v>8.7631499999999996</v>
      </c>
      <c r="AE1214" s="58"/>
    </row>
    <row r="1215" spans="2:31" x14ac:dyDescent="0.3">
      <c r="B1215" s="4" t="s">
        <v>22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3.0000000000000023E-2</v>
      </c>
      <c r="N1215" s="46">
        <v>3.0000000000000023E-2</v>
      </c>
      <c r="O1215" s="45">
        <v>0.123</v>
      </c>
      <c r="P1215" s="46">
        <v>0.36883333333333346</v>
      </c>
      <c r="Q1215" s="45">
        <v>0.47699999999999998</v>
      </c>
      <c r="R1215" s="46">
        <v>0.49733333333333335</v>
      </c>
      <c r="S1215" s="45">
        <v>0.34666666666666668</v>
      </c>
      <c r="T1215" s="46">
        <v>5.9833333333333327E-3</v>
      </c>
      <c r="U1215" s="45">
        <v>0.12680000000000008</v>
      </c>
      <c r="V1215" s="46">
        <v>0.53099999999999992</v>
      </c>
      <c r="W1215" s="45">
        <v>0.44099999999999995</v>
      </c>
      <c r="X1215" s="46">
        <v>0.1875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44"/>
        <v>3.165116666666667</v>
      </c>
      <c r="AE1215" s="58"/>
    </row>
    <row r="1216" spans="2:31" x14ac:dyDescent="0.3">
      <c r="B1216" s="4" t="s">
        <v>23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5.3333333333333236E-3</v>
      </c>
      <c r="M1216" s="45">
        <v>0.16999999999999996</v>
      </c>
      <c r="N1216" s="46">
        <v>0.51999999999999968</v>
      </c>
      <c r="O1216" s="45">
        <v>0.98716666666666708</v>
      </c>
      <c r="P1216" s="46">
        <v>1.0894999999999999</v>
      </c>
      <c r="Q1216" s="45">
        <v>1.341</v>
      </c>
      <c r="R1216" s="46">
        <v>1.4728333333333337</v>
      </c>
      <c r="S1216" s="45">
        <v>1.4411666666666665</v>
      </c>
      <c r="T1216" s="46">
        <v>1.3301333333333334</v>
      </c>
      <c r="U1216" s="45">
        <v>1.734733333333333</v>
      </c>
      <c r="V1216" s="46">
        <v>2.6576666666666662</v>
      </c>
      <c r="W1216" s="45">
        <v>3.1768333333333345</v>
      </c>
      <c r="X1216" s="46">
        <v>0.81616666666666648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44"/>
        <v>16.742533333333334</v>
      </c>
      <c r="AE1216" s="58"/>
    </row>
    <row r="1217" spans="2:31" x14ac:dyDescent="0.3">
      <c r="B1217" s="4" t="s">
        <v>24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0</v>
      </c>
      <c r="M1217" s="45">
        <v>4.0000000000000029E-2</v>
      </c>
      <c r="N1217" s="46">
        <v>0.27999999999999986</v>
      </c>
      <c r="O1217" s="45">
        <v>0.5</v>
      </c>
      <c r="P1217" s="46">
        <v>0.60000000000000075</v>
      </c>
      <c r="Q1217" s="45">
        <v>0.1100000000000001</v>
      </c>
      <c r="R1217" s="46">
        <v>0.46000000000000063</v>
      </c>
      <c r="S1217" s="45">
        <v>0.67999999999999983</v>
      </c>
      <c r="T1217" s="46">
        <v>0.53399999999999959</v>
      </c>
      <c r="U1217" s="45">
        <v>0.48600000000000043</v>
      </c>
      <c r="V1217" s="46">
        <v>4.4999999999999964E-2</v>
      </c>
      <c r="W1217" s="45">
        <v>0.53800000000000014</v>
      </c>
      <c r="X1217" s="46">
        <v>0.19616666666666668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44"/>
        <v>4.4691666666666681</v>
      </c>
      <c r="AE1217" s="58"/>
    </row>
    <row r="1218" spans="2:31" x14ac:dyDescent="0.3">
      <c r="B1218" s="4" t="s">
        <v>25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1.2148333333333334</v>
      </c>
      <c r="M1218" s="45">
        <v>2.6818333333333308</v>
      </c>
      <c r="N1218" s="46">
        <v>2.8969999999999998</v>
      </c>
      <c r="O1218" s="45">
        <v>4.2169999999999996</v>
      </c>
      <c r="P1218" s="46">
        <v>4.1509999999999989</v>
      </c>
      <c r="Q1218" s="45">
        <v>4.2935000000000008</v>
      </c>
      <c r="R1218" s="46">
        <v>3.3446666666666673</v>
      </c>
      <c r="S1218" s="45">
        <v>4.6158333333333319</v>
      </c>
      <c r="T1218" s="46">
        <v>4.3064666666666636</v>
      </c>
      <c r="U1218" s="45">
        <v>2.9887000000000006</v>
      </c>
      <c r="V1218" s="46">
        <v>2.7035</v>
      </c>
      <c r="W1218" s="45">
        <v>2.5165000000000006</v>
      </c>
      <c r="X1218" s="46">
        <v>0.62950000000000006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44"/>
        <v>40.560333333333325</v>
      </c>
      <c r="AE1218" s="58"/>
    </row>
    <row r="1219" spans="2:31" x14ac:dyDescent="0.3">
      <c r="B1219" s="4" t="s">
        <v>26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0.10133333333333332</v>
      </c>
      <c r="M1219" s="45">
        <v>0.32000000000000017</v>
      </c>
      <c r="N1219" s="46">
        <v>0.39999999999999963</v>
      </c>
      <c r="O1219" s="45">
        <v>0.55999999999999972</v>
      </c>
      <c r="P1219" s="46">
        <v>0.82000000000000017</v>
      </c>
      <c r="Q1219" s="45">
        <v>1.4200000000000013</v>
      </c>
      <c r="R1219" s="46">
        <v>2.2099999999999977</v>
      </c>
      <c r="S1219" s="45">
        <v>2.9399999999999982</v>
      </c>
      <c r="T1219" s="46">
        <v>3.4037999999999968</v>
      </c>
      <c r="U1219" s="45">
        <v>3.8454000000000046</v>
      </c>
      <c r="V1219" s="46">
        <v>4.1819999999999951</v>
      </c>
      <c r="W1219" s="45">
        <v>0.87945833333333323</v>
      </c>
      <c r="X1219" s="46">
        <v>0.14266666666666669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44"/>
        <v>21.224658333333323</v>
      </c>
      <c r="AE1219" s="58"/>
    </row>
    <row r="1220" spans="2:31" x14ac:dyDescent="0.3">
      <c r="B1220" s="4" t="s">
        <v>27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0</v>
      </c>
      <c r="M1220" s="45">
        <v>0</v>
      </c>
      <c r="N1220" s="46">
        <v>0</v>
      </c>
      <c r="O1220" s="45">
        <v>0</v>
      </c>
      <c r="P1220" s="46">
        <v>0</v>
      </c>
      <c r="Q1220" s="45">
        <v>0</v>
      </c>
      <c r="R1220" s="46">
        <v>0</v>
      </c>
      <c r="S1220" s="45">
        <v>0</v>
      </c>
      <c r="T1220" s="46">
        <v>0</v>
      </c>
      <c r="U1220" s="45">
        <v>0</v>
      </c>
      <c r="V1220" s="46">
        <v>0</v>
      </c>
      <c r="W1220" s="45">
        <v>0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44"/>
        <v>0</v>
      </c>
      <c r="AE1220" s="58"/>
    </row>
    <row r="1221" spans="2:31" x14ac:dyDescent="0.3">
      <c r="B1221" s="4" t="s">
        <v>28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0.33999999999999991</v>
      </c>
      <c r="M1221" s="45">
        <v>1.478</v>
      </c>
      <c r="N1221" s="46">
        <v>2.448666666666667</v>
      </c>
      <c r="O1221" s="45">
        <v>4.1794999999999982</v>
      </c>
      <c r="P1221" s="46">
        <v>3.7241666666666666</v>
      </c>
      <c r="Q1221" s="45">
        <v>1.8618333333333335</v>
      </c>
      <c r="R1221" s="46">
        <v>1.6320000000000006</v>
      </c>
      <c r="S1221" s="45">
        <v>3.8120000000000003</v>
      </c>
      <c r="T1221" s="46">
        <v>3.4355666666666669</v>
      </c>
      <c r="U1221" s="45">
        <v>2.7524999999999995</v>
      </c>
      <c r="V1221" s="46">
        <v>4.4036333333333326</v>
      </c>
      <c r="W1221" s="45">
        <v>4.8753333333333364</v>
      </c>
      <c r="X1221" s="46">
        <v>0.95466666666666655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44"/>
        <v>35.897866666666673</v>
      </c>
      <c r="AE1221" s="58"/>
    </row>
    <row r="1222" spans="2:31" x14ac:dyDescent="0.3">
      <c r="B1222" s="4" t="s">
        <v>107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2.9333333333333343E-2</v>
      </c>
      <c r="M1222" s="45">
        <v>4.1326666666666672</v>
      </c>
      <c r="N1222" s="46">
        <v>6.4525000000000015</v>
      </c>
      <c r="O1222" s="45">
        <v>8.3083333333333318</v>
      </c>
      <c r="P1222" s="46">
        <v>12.218</v>
      </c>
      <c r="Q1222" s="45">
        <v>11.723166666666668</v>
      </c>
      <c r="R1222" s="46">
        <v>3.1349999999999985</v>
      </c>
      <c r="S1222" s="45">
        <v>1.6506666666666658</v>
      </c>
      <c r="T1222" s="46">
        <v>2.132746666666665</v>
      </c>
      <c r="U1222" s="45">
        <v>0</v>
      </c>
      <c r="V1222" s="46">
        <v>0.12229166666666673</v>
      </c>
      <c r="W1222" s="45">
        <v>9.3339999999999996</v>
      </c>
      <c r="X1222" s="46">
        <v>3.4471666666666665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44"/>
        <v>62.685871666666664</v>
      </c>
      <c r="AE1222" s="58"/>
    </row>
    <row r="1223" spans="2:31" x14ac:dyDescent="0.3">
      <c r="B1223" s="4" t="s">
        <v>29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0.74816666666666665</v>
      </c>
      <c r="M1223" s="45">
        <v>4.9641666666666664</v>
      </c>
      <c r="N1223" s="46">
        <v>8.2078333333333333</v>
      </c>
      <c r="O1223" s="45">
        <v>10.172833333333331</v>
      </c>
      <c r="P1223" s="46">
        <v>14.025333333333334</v>
      </c>
      <c r="Q1223" s="45">
        <v>16.541333333333327</v>
      </c>
      <c r="R1223" s="46">
        <v>10.406166666666667</v>
      </c>
      <c r="S1223" s="45">
        <v>3.9215000000000022</v>
      </c>
      <c r="T1223" s="46">
        <v>1.3806733333333336</v>
      </c>
      <c r="U1223" s="45">
        <v>0</v>
      </c>
      <c r="V1223" s="46">
        <v>0.11905000000000002</v>
      </c>
      <c r="W1223" s="45">
        <v>10.124333333333334</v>
      </c>
      <c r="X1223" s="46">
        <v>3.5868333333333333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44"/>
        <v>84.198223333333345</v>
      </c>
      <c r="AE1223" s="58"/>
    </row>
    <row r="1224" spans="2:31" x14ac:dyDescent="0.3">
      <c r="B1224" s="4" t="s">
        <v>30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1.0661666666666667</v>
      </c>
      <c r="M1224" s="45">
        <v>3.2791666666666668</v>
      </c>
      <c r="N1224" s="46">
        <v>4.6376666666666653</v>
      </c>
      <c r="O1224" s="45">
        <v>6.0031666666666679</v>
      </c>
      <c r="P1224" s="46">
        <v>6.4378333333333329</v>
      </c>
      <c r="Q1224" s="45">
        <v>3.2986666666666666</v>
      </c>
      <c r="R1224" s="46">
        <v>0.20033333333333334</v>
      </c>
      <c r="S1224" s="45">
        <v>2.015833333333334</v>
      </c>
      <c r="T1224" s="46">
        <v>0.83158333333333323</v>
      </c>
      <c r="U1224" s="45">
        <v>1.4123333333333337</v>
      </c>
      <c r="V1224" s="46">
        <v>1.4421666666666677</v>
      </c>
      <c r="W1224" s="45">
        <v>19.495000000000005</v>
      </c>
      <c r="X1224" s="46">
        <v>1.1333333333333329E-2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 t="shared" si="44"/>
        <v>50.131250000000001</v>
      </c>
      <c r="AE1224" s="58"/>
    </row>
    <row r="1225" spans="2:31" x14ac:dyDescent="0.3">
      <c r="B1225" s="4" t="s">
        <v>31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0.56000000000000016</v>
      </c>
      <c r="M1225" s="45">
        <v>2.6999999999999988</v>
      </c>
      <c r="N1225" s="46">
        <v>3.4000000000000035</v>
      </c>
      <c r="O1225" s="45">
        <v>4.5</v>
      </c>
      <c r="P1225" s="46">
        <v>4.6999999999999948</v>
      </c>
      <c r="Q1225" s="45">
        <v>5.800000000000006</v>
      </c>
      <c r="R1225" s="46">
        <v>6.6000000000000059</v>
      </c>
      <c r="S1225" s="45">
        <v>7.3999999999999924</v>
      </c>
      <c r="T1225" s="46">
        <v>7.533000000000003</v>
      </c>
      <c r="U1225" s="45">
        <v>7.656000000000005</v>
      </c>
      <c r="V1225" s="46">
        <v>8.1600000000000108</v>
      </c>
      <c r="W1225" s="45">
        <v>8.2450000000000028</v>
      </c>
      <c r="X1225" s="46">
        <v>1.8516666666666663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 t="shared" si="44"/>
        <v>69.105666666666679</v>
      </c>
      <c r="AE1225" s="58"/>
    </row>
    <row r="1226" spans="2:31" x14ac:dyDescent="0.3">
      <c r="B1226" s="4" t="s">
        <v>32</v>
      </c>
      <c r="C1226" s="4"/>
      <c r="D1226" s="4"/>
      <c r="E1226" s="45">
        <v>0</v>
      </c>
      <c r="F1226" s="46">
        <v>0</v>
      </c>
      <c r="G1226" s="45">
        <v>0</v>
      </c>
      <c r="H1226" s="46">
        <v>0</v>
      </c>
      <c r="I1226" s="45">
        <v>0</v>
      </c>
      <c r="J1226" s="46">
        <v>0</v>
      </c>
      <c r="K1226" s="45">
        <v>0</v>
      </c>
      <c r="L1226" s="46">
        <v>0.39116666666666661</v>
      </c>
      <c r="M1226" s="45">
        <v>3.4193333333333302</v>
      </c>
      <c r="N1226" s="46">
        <v>4.6728333333333358</v>
      </c>
      <c r="O1226" s="45">
        <v>3.0363333333333338</v>
      </c>
      <c r="P1226" s="46">
        <v>3.2956666666666661</v>
      </c>
      <c r="Q1226" s="45">
        <v>4.9476666666666667</v>
      </c>
      <c r="R1226" s="46">
        <v>2.6118333333333323</v>
      </c>
      <c r="S1226" s="45">
        <v>0</v>
      </c>
      <c r="T1226" s="46">
        <v>0</v>
      </c>
      <c r="U1226" s="45">
        <v>0</v>
      </c>
      <c r="V1226" s="46">
        <v>0</v>
      </c>
      <c r="W1226" s="45">
        <v>3.8733333333333272E-2</v>
      </c>
      <c r="X1226" s="46">
        <v>0</v>
      </c>
      <c r="Y1226" s="45">
        <v>0</v>
      </c>
      <c r="Z1226" s="46">
        <v>0</v>
      </c>
      <c r="AA1226" s="45">
        <v>0</v>
      </c>
      <c r="AB1226" s="46">
        <v>0</v>
      </c>
      <c r="AC1226" s="58"/>
      <c r="AD1226" s="59">
        <f t="shared" si="44"/>
        <v>22.413566666666664</v>
      </c>
      <c r="AE1226" s="58"/>
    </row>
    <row r="1227" spans="2:31" x14ac:dyDescent="0.3">
      <c r="B1227" s="4" t="s">
        <v>33</v>
      </c>
      <c r="C1227" s="4"/>
      <c r="D1227" s="4"/>
      <c r="E1227" s="45">
        <v>0</v>
      </c>
      <c r="F1227" s="46">
        <v>0</v>
      </c>
      <c r="G1227" s="45">
        <v>0</v>
      </c>
      <c r="H1227" s="46">
        <v>0</v>
      </c>
      <c r="I1227" s="45">
        <v>0</v>
      </c>
      <c r="J1227" s="46">
        <v>0</v>
      </c>
      <c r="K1227" s="45">
        <v>0</v>
      </c>
      <c r="L1227" s="46">
        <v>0.18399999999999991</v>
      </c>
      <c r="M1227" s="45">
        <v>0.90416666666666645</v>
      </c>
      <c r="N1227" s="46">
        <v>1.2241666666666662</v>
      </c>
      <c r="O1227" s="45">
        <v>1.319999999999999</v>
      </c>
      <c r="P1227" s="46">
        <v>1.1583333333333337</v>
      </c>
      <c r="Q1227" s="45">
        <v>1.1599999999999999</v>
      </c>
      <c r="R1227" s="46">
        <v>1.3026666666666666</v>
      </c>
      <c r="S1227" s="45">
        <v>2.4053333333333335</v>
      </c>
      <c r="T1227" s="46">
        <v>1.0226933333333332</v>
      </c>
      <c r="U1227" s="45">
        <v>1.1201483333333331</v>
      </c>
      <c r="V1227" s="46">
        <v>0.97316666666666651</v>
      </c>
      <c r="W1227" s="45">
        <v>2.1362749999999999</v>
      </c>
      <c r="X1227" s="46">
        <v>0.64050000000000007</v>
      </c>
      <c r="Y1227" s="45">
        <v>0</v>
      </c>
      <c r="Z1227" s="46">
        <v>0</v>
      </c>
      <c r="AA1227" s="45">
        <v>0</v>
      </c>
      <c r="AB1227" s="46">
        <v>0</v>
      </c>
      <c r="AC1227" s="58"/>
      <c r="AD1227" s="59">
        <f t="shared" si="44"/>
        <v>15.551449999999996</v>
      </c>
      <c r="AE1227" s="58"/>
    </row>
    <row r="1228" spans="2:31" x14ac:dyDescent="0.3">
      <c r="B1228" s="4" t="s">
        <v>34</v>
      </c>
      <c r="C1228" s="4"/>
      <c r="D1228" s="4"/>
      <c r="E1228" s="45">
        <v>0</v>
      </c>
      <c r="F1228" s="46">
        <v>0</v>
      </c>
      <c r="G1228" s="45">
        <v>0</v>
      </c>
      <c r="H1228" s="46">
        <v>0</v>
      </c>
      <c r="I1228" s="45">
        <v>0</v>
      </c>
      <c r="J1228" s="46">
        <v>0</v>
      </c>
      <c r="K1228" s="45">
        <v>0</v>
      </c>
      <c r="L1228" s="46">
        <v>0.12516666666666662</v>
      </c>
      <c r="M1228" s="45">
        <v>0.35366666666666685</v>
      </c>
      <c r="N1228" s="46">
        <v>0.53233333333333344</v>
      </c>
      <c r="O1228" s="45">
        <v>0.61100000000000021</v>
      </c>
      <c r="P1228" s="46">
        <v>0.75016666666666654</v>
      </c>
      <c r="Q1228" s="45">
        <v>0.34316666666666679</v>
      </c>
      <c r="R1228" s="46">
        <v>0.10883333333333337</v>
      </c>
      <c r="S1228" s="45">
        <v>0.29533333333333345</v>
      </c>
      <c r="T1228" s="46">
        <v>0.17206666666666676</v>
      </c>
      <c r="U1228" s="45">
        <v>8.3333333333331555E-5</v>
      </c>
      <c r="V1228" s="46">
        <v>0</v>
      </c>
      <c r="W1228" s="45">
        <v>8.9833333333333307E-2</v>
      </c>
      <c r="X1228" s="46">
        <v>0.36133333333333334</v>
      </c>
      <c r="Y1228" s="45">
        <v>0</v>
      </c>
      <c r="Z1228" s="46">
        <v>0</v>
      </c>
      <c r="AA1228" s="45">
        <v>0</v>
      </c>
      <c r="AB1228" s="46">
        <v>0</v>
      </c>
      <c r="AC1228" s="58"/>
      <c r="AD1228" s="59">
        <f t="shared" si="44"/>
        <v>3.7429833333333344</v>
      </c>
      <c r="AE1228" s="58"/>
    </row>
    <row r="1229" spans="2:31" x14ac:dyDescent="0.3">
      <c r="B1229" s="4" t="s">
        <v>35</v>
      </c>
      <c r="C1229" s="4"/>
      <c r="D1229" s="4"/>
      <c r="E1229" s="45">
        <v>0</v>
      </c>
      <c r="F1229" s="46">
        <v>0</v>
      </c>
      <c r="G1229" s="45">
        <v>0</v>
      </c>
      <c r="H1229" s="46">
        <v>0</v>
      </c>
      <c r="I1229" s="45">
        <v>0</v>
      </c>
      <c r="J1229" s="46">
        <v>0</v>
      </c>
      <c r="K1229" s="45">
        <v>0</v>
      </c>
      <c r="L1229" s="46">
        <v>2.3813333333333344</v>
      </c>
      <c r="M1229" s="45">
        <v>1.3805000000000001</v>
      </c>
      <c r="N1229" s="46">
        <v>0</v>
      </c>
      <c r="O1229" s="45">
        <v>0</v>
      </c>
      <c r="P1229" s="46">
        <v>0</v>
      </c>
      <c r="Q1229" s="45">
        <v>0</v>
      </c>
      <c r="R1229" s="46">
        <v>0</v>
      </c>
      <c r="S1229" s="45">
        <v>0</v>
      </c>
      <c r="T1229" s="46">
        <v>0</v>
      </c>
      <c r="U1229" s="45">
        <v>0</v>
      </c>
      <c r="V1229" s="46">
        <v>0</v>
      </c>
      <c r="W1229" s="45">
        <v>0</v>
      </c>
      <c r="X1229" s="46">
        <v>0</v>
      </c>
      <c r="Y1229" s="45">
        <v>0</v>
      </c>
      <c r="Z1229" s="46">
        <v>0</v>
      </c>
      <c r="AA1229" s="45">
        <v>0</v>
      </c>
      <c r="AB1229" s="46">
        <v>0</v>
      </c>
      <c r="AC1229" s="58"/>
      <c r="AD1229" s="59">
        <f t="shared" si="44"/>
        <v>3.7618333333333345</v>
      </c>
      <c r="AE1229" s="58"/>
    </row>
    <row r="1230" spans="2:31" x14ac:dyDescent="0.3">
      <c r="B1230" s="4" t="s">
        <v>36</v>
      </c>
      <c r="C1230" s="4"/>
      <c r="D1230" s="4"/>
      <c r="E1230" s="45">
        <v>0</v>
      </c>
      <c r="F1230" s="46">
        <v>0</v>
      </c>
      <c r="G1230" s="45">
        <v>0</v>
      </c>
      <c r="H1230" s="46">
        <v>0</v>
      </c>
      <c r="I1230" s="45">
        <v>0</v>
      </c>
      <c r="J1230" s="46">
        <v>0</v>
      </c>
      <c r="K1230" s="45">
        <v>0</v>
      </c>
      <c r="L1230" s="46">
        <v>1.4331666666666671</v>
      </c>
      <c r="M1230" s="45">
        <v>0.72766666666666646</v>
      </c>
      <c r="N1230" s="46">
        <v>0</v>
      </c>
      <c r="O1230" s="45">
        <v>0</v>
      </c>
      <c r="P1230" s="46">
        <v>0</v>
      </c>
      <c r="Q1230" s="45">
        <v>0</v>
      </c>
      <c r="R1230" s="46">
        <v>0</v>
      </c>
      <c r="S1230" s="45">
        <v>0</v>
      </c>
      <c r="T1230" s="46">
        <v>0</v>
      </c>
      <c r="U1230" s="45">
        <v>0</v>
      </c>
      <c r="V1230" s="46">
        <v>0</v>
      </c>
      <c r="W1230" s="45">
        <v>0</v>
      </c>
      <c r="X1230" s="46">
        <v>0</v>
      </c>
      <c r="Y1230" s="45">
        <v>0</v>
      </c>
      <c r="Z1230" s="46">
        <v>0</v>
      </c>
      <c r="AA1230" s="45">
        <v>0</v>
      </c>
      <c r="AB1230" s="46">
        <v>0</v>
      </c>
      <c r="AC1230" s="58"/>
      <c r="AD1230" s="59">
        <f t="shared" si="44"/>
        <v>2.1608333333333336</v>
      </c>
      <c r="AE1230" s="58"/>
    </row>
    <row r="1231" spans="2:31" x14ac:dyDescent="0.3">
      <c r="B1231" s="4" t="s">
        <v>108</v>
      </c>
      <c r="C1231" s="4"/>
      <c r="D1231" s="4"/>
      <c r="E1231" s="45">
        <v>0</v>
      </c>
      <c r="F1231" s="46">
        <v>0</v>
      </c>
      <c r="G1231" s="45">
        <v>0</v>
      </c>
      <c r="H1231" s="46">
        <v>0</v>
      </c>
      <c r="I1231" s="45">
        <v>0</v>
      </c>
      <c r="J1231" s="46">
        <v>0</v>
      </c>
      <c r="K1231" s="45">
        <v>0</v>
      </c>
      <c r="L1231" s="46">
        <v>2.4561666666666664</v>
      </c>
      <c r="M1231" s="45">
        <v>1.3968333333333331</v>
      </c>
      <c r="N1231" s="46">
        <v>0</v>
      </c>
      <c r="O1231" s="45">
        <v>0</v>
      </c>
      <c r="P1231" s="46">
        <v>0</v>
      </c>
      <c r="Q1231" s="45">
        <v>0</v>
      </c>
      <c r="R1231" s="46">
        <v>0</v>
      </c>
      <c r="S1231" s="45">
        <v>0</v>
      </c>
      <c r="T1231" s="46">
        <v>0</v>
      </c>
      <c r="U1231" s="45">
        <v>0</v>
      </c>
      <c r="V1231" s="46">
        <v>0</v>
      </c>
      <c r="W1231" s="45">
        <v>0</v>
      </c>
      <c r="X1231" s="46">
        <v>0</v>
      </c>
      <c r="Y1231" s="45">
        <v>0</v>
      </c>
      <c r="Z1231" s="46">
        <v>0</v>
      </c>
      <c r="AA1231" s="45">
        <v>0</v>
      </c>
      <c r="AB1231" s="46">
        <v>0</v>
      </c>
      <c r="AC1231" s="58"/>
      <c r="AD1231" s="59">
        <f t="shared" si="44"/>
        <v>3.8529999999999998</v>
      </c>
      <c r="AE1231" s="58"/>
    </row>
    <row r="1232" spans="2:31" x14ac:dyDescent="0.3">
      <c r="B1232" s="4" t="s">
        <v>86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0.81866666666666676</v>
      </c>
      <c r="M1232" s="45">
        <v>3.4626666666666681</v>
      </c>
      <c r="N1232" s="46">
        <v>3.7599999999999971</v>
      </c>
      <c r="O1232" s="45">
        <v>4.4561666666666619</v>
      </c>
      <c r="P1232" s="46">
        <v>4.4436666666666671</v>
      </c>
      <c r="Q1232" s="45">
        <v>4.5788333333333329</v>
      </c>
      <c r="R1232" s="46">
        <v>4.6546666666666683</v>
      </c>
      <c r="S1232" s="45">
        <v>5.1208333333333318</v>
      </c>
      <c r="T1232" s="46">
        <v>4.5471666666666684</v>
      </c>
      <c r="U1232" s="45">
        <v>2.563166666666667</v>
      </c>
      <c r="V1232" s="46">
        <v>2.8209999999999997</v>
      </c>
      <c r="W1232" s="45">
        <v>2.6910000000000007</v>
      </c>
      <c r="X1232" s="46">
        <v>0.7768333333333336</v>
      </c>
      <c r="Y1232" s="45">
        <v>0</v>
      </c>
      <c r="Z1232" s="46">
        <v>0</v>
      </c>
      <c r="AA1232" s="45">
        <v>0</v>
      </c>
      <c r="AB1232" s="46">
        <v>0</v>
      </c>
      <c r="AC1232" s="58"/>
      <c r="AD1232" s="59">
        <f t="shared" si="44"/>
        <v>44.694666666666663</v>
      </c>
      <c r="AE1232" s="58"/>
    </row>
    <row r="1233" spans="2:31" x14ac:dyDescent="0.3">
      <c r="B1233" s="4" t="s">
        <v>87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2.5166666666666671E-2</v>
      </c>
      <c r="M1233" s="45">
        <v>0.33549999999999969</v>
      </c>
      <c r="N1233" s="46">
        <v>1.8538333333333339</v>
      </c>
      <c r="O1233" s="45">
        <v>6.4031666666666656</v>
      </c>
      <c r="P1233" s="46">
        <v>5.6635000000000026</v>
      </c>
      <c r="Q1233" s="45">
        <v>0.69983333333333309</v>
      </c>
      <c r="R1233" s="46">
        <v>2.1181666666666659</v>
      </c>
      <c r="S1233" s="45">
        <v>3.415166666666666</v>
      </c>
      <c r="T1233" s="46">
        <v>5.0638333333333332</v>
      </c>
      <c r="U1233" s="45">
        <v>5.7734666666666685</v>
      </c>
      <c r="V1233" s="46">
        <v>12.630999999999998</v>
      </c>
      <c r="W1233" s="45">
        <v>11.934999999999997</v>
      </c>
      <c r="X1233" s="46">
        <v>1.0078333333333336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 t="shared" si="44"/>
        <v>56.925466666666658</v>
      </c>
      <c r="AE1233" s="58"/>
    </row>
    <row r="1234" spans="2:31" x14ac:dyDescent="0.3">
      <c r="B1234" s="4" t="s">
        <v>93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1.2048333333333332</v>
      </c>
      <c r="M1234" s="45">
        <v>8.7474999999999987</v>
      </c>
      <c r="N1234" s="46">
        <v>8.5</v>
      </c>
      <c r="O1234" s="45">
        <v>9.783333333333335</v>
      </c>
      <c r="P1234" s="46">
        <v>9.6476666666666677</v>
      </c>
      <c r="Q1234" s="45">
        <v>9.807833333333333</v>
      </c>
      <c r="R1234" s="46">
        <v>9.4405000000000019</v>
      </c>
      <c r="S1234" s="45">
        <v>10.736500000000005</v>
      </c>
      <c r="T1234" s="46">
        <v>10.196499999999999</v>
      </c>
      <c r="U1234" s="45">
        <v>6.5938333333333334</v>
      </c>
      <c r="V1234" s="46">
        <v>9.6841666666666626</v>
      </c>
      <c r="W1234" s="45">
        <v>9.2691666666666617</v>
      </c>
      <c r="X1234" s="46">
        <v>1.8396666666666666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si="44"/>
        <v>105.45150000000001</v>
      </c>
      <c r="AE1234" s="58"/>
    </row>
    <row r="1235" spans="2:31" x14ac:dyDescent="0.3">
      <c r="B1235" s="4" t="s">
        <v>99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0.92266666666666652</v>
      </c>
      <c r="M1235" s="45">
        <v>4.8873333333333324</v>
      </c>
      <c r="N1235" s="46">
        <v>4.7258333333333313</v>
      </c>
      <c r="O1235" s="45">
        <v>5.1644999999999994</v>
      </c>
      <c r="P1235" s="46">
        <v>4.5996666666666668</v>
      </c>
      <c r="Q1235" s="45">
        <v>4.6066666666666674</v>
      </c>
      <c r="R1235" s="46">
        <v>3.0633333333333326</v>
      </c>
      <c r="S1235" s="45">
        <v>3.4898333333333329</v>
      </c>
      <c r="T1235" s="46">
        <v>0.49103000000000002</v>
      </c>
      <c r="U1235" s="45">
        <v>0.76906333333333321</v>
      </c>
      <c r="V1235" s="46">
        <v>5.5813333333333324</v>
      </c>
      <c r="W1235" s="45">
        <v>3.2268333333333339</v>
      </c>
      <c r="X1235" s="46">
        <v>0.76249999999999984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44"/>
        <v>42.290593333333334</v>
      </c>
      <c r="AE1235" s="58"/>
    </row>
    <row r="1236" spans="2:31" x14ac:dyDescent="0.3">
      <c r="B1236" s="4" t="s">
        <v>100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3.298833333333334</v>
      </c>
      <c r="M1236" s="45">
        <v>2.1208333333333331</v>
      </c>
      <c r="N1236" s="46">
        <v>0</v>
      </c>
      <c r="O1236" s="45">
        <v>0</v>
      </c>
      <c r="P1236" s="46">
        <v>0</v>
      </c>
      <c r="Q1236" s="45">
        <v>0</v>
      </c>
      <c r="R1236" s="46">
        <v>0</v>
      </c>
      <c r="S1236" s="45">
        <v>0</v>
      </c>
      <c r="T1236" s="46">
        <v>0</v>
      </c>
      <c r="U1236" s="45">
        <v>0</v>
      </c>
      <c r="V1236" s="46">
        <v>0</v>
      </c>
      <c r="W1236" s="45">
        <v>0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44"/>
        <v>5.4196666666666671</v>
      </c>
      <c r="AE1236" s="58"/>
    </row>
    <row r="1237" spans="2:31" x14ac:dyDescent="0.3">
      <c r="B1237" s="4" t="s">
        <v>101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1.979833333333332</v>
      </c>
      <c r="N1237" s="46">
        <v>8.699999999999994</v>
      </c>
      <c r="O1237" s="45">
        <v>12.20000000000001</v>
      </c>
      <c r="P1237" s="46">
        <v>13.799999999999988</v>
      </c>
      <c r="Q1237" s="45">
        <v>26.200000000000028</v>
      </c>
      <c r="R1237" s="46">
        <v>23.784833333333328</v>
      </c>
      <c r="S1237" s="45">
        <v>18.76583333333334</v>
      </c>
      <c r="T1237" s="46">
        <v>34.145000000000003</v>
      </c>
      <c r="U1237" s="45">
        <v>38.507333333333342</v>
      </c>
      <c r="V1237" s="46">
        <v>48.220500000000001</v>
      </c>
      <c r="W1237" s="45">
        <v>44.985499999999995</v>
      </c>
      <c r="X1237" s="46">
        <v>2.4191666666666665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44"/>
        <v>273.70800000000008</v>
      </c>
      <c r="AE1237" s="58"/>
    </row>
    <row r="1238" spans="2:31" x14ac:dyDescent="0.3">
      <c r="B1238" s="4" t="s">
        <v>102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12.921833333333336</v>
      </c>
      <c r="M1238" s="45">
        <v>47.726333333333308</v>
      </c>
      <c r="N1238" s="46">
        <v>45.48716666666666</v>
      </c>
      <c r="O1238" s="45">
        <v>41.907166666666697</v>
      </c>
      <c r="P1238" s="46">
        <v>36.920166666666688</v>
      </c>
      <c r="Q1238" s="45">
        <v>32.249333333333325</v>
      </c>
      <c r="R1238" s="46">
        <v>27.771333333333335</v>
      </c>
      <c r="S1238" s="45">
        <v>26.511166666666668</v>
      </c>
      <c r="T1238" s="46">
        <v>23.27516666666666</v>
      </c>
      <c r="U1238" s="45">
        <v>22.352999999999998</v>
      </c>
      <c r="V1238" s="46">
        <v>23.027666666666665</v>
      </c>
      <c r="W1238" s="45">
        <v>23.821833333333338</v>
      </c>
      <c r="X1238" s="46">
        <v>4.3593333333333337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44"/>
        <v>368.33150000000006</v>
      </c>
      <c r="AE1238" s="58"/>
    </row>
    <row r="1239" spans="2:31" x14ac:dyDescent="0.3">
      <c r="B1239" s="4" t="s">
        <v>109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0.9245000000000001</v>
      </c>
      <c r="M1239" s="45">
        <v>5.7300000000000022</v>
      </c>
      <c r="N1239" s="46">
        <v>5.536333333333336</v>
      </c>
      <c r="O1239" s="45">
        <v>5.4295000000000018</v>
      </c>
      <c r="P1239" s="46">
        <v>4.7674999999999965</v>
      </c>
      <c r="Q1239" s="45">
        <v>7.632666666666668</v>
      </c>
      <c r="R1239" s="46">
        <v>5.8795000000000011</v>
      </c>
      <c r="S1239" s="45">
        <v>0</v>
      </c>
      <c r="T1239" s="46">
        <v>0</v>
      </c>
      <c r="U1239" s="45">
        <v>0</v>
      </c>
      <c r="V1239" s="46">
        <v>0</v>
      </c>
      <c r="W1239" s="45">
        <v>0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44"/>
        <v>35.900000000000006</v>
      </c>
      <c r="AE1239" s="58"/>
    </row>
    <row r="1240" spans="2:31" x14ac:dyDescent="0.3">
      <c r="B1240" s="4" t="s">
        <v>115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1.5461666666666671</v>
      </c>
      <c r="N1240" s="46">
        <v>3.5679999999999992</v>
      </c>
      <c r="O1240" s="45">
        <v>6.6841666666666653</v>
      </c>
      <c r="P1240" s="46">
        <v>10.1975</v>
      </c>
      <c r="Q1240" s="45">
        <v>37.725000000000001</v>
      </c>
      <c r="R1240" s="46">
        <v>72.283166666666673</v>
      </c>
      <c r="S1240" s="45">
        <v>48.063333333333354</v>
      </c>
      <c r="T1240" s="46">
        <v>54.828333333333326</v>
      </c>
      <c r="U1240" s="45">
        <v>59.553166666666677</v>
      </c>
      <c r="V1240" s="46">
        <v>45.77450000000001</v>
      </c>
      <c r="W1240" s="45">
        <v>41.763500000000015</v>
      </c>
      <c r="X1240" s="46">
        <v>7.6658333333333326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44"/>
        <v>389.65266666666673</v>
      </c>
      <c r="AE1240" s="58"/>
    </row>
    <row r="1241" spans="2:31" x14ac:dyDescent="0.3">
      <c r="B1241" s="4" t="s">
        <v>121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0</v>
      </c>
      <c r="N1241" s="46">
        <v>0</v>
      </c>
      <c r="O1241" s="45">
        <v>0</v>
      </c>
      <c r="P1241" s="46">
        <v>0</v>
      </c>
      <c r="Q1241" s="45">
        <v>0</v>
      </c>
      <c r="R1241" s="46">
        <v>0</v>
      </c>
      <c r="S1241" s="45">
        <v>0</v>
      </c>
      <c r="T1241" s="46">
        <v>0</v>
      </c>
      <c r="U1241" s="45">
        <v>0</v>
      </c>
      <c r="V1241" s="46">
        <v>0</v>
      </c>
      <c r="W1241" s="45">
        <v>0</v>
      </c>
      <c r="X1241" s="46">
        <v>0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44"/>
        <v>0</v>
      </c>
      <c r="AE1241" s="58"/>
    </row>
    <row r="1242" spans="2:31" x14ac:dyDescent="0.3">
      <c r="B1242" s="4" t="s">
        <v>131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1.8666666666666675E-2</v>
      </c>
      <c r="M1242" s="45">
        <v>0.16666666666666666</v>
      </c>
      <c r="N1242" s="46">
        <v>0.63000000000000023</v>
      </c>
      <c r="O1242" s="45">
        <v>3.490000000000002</v>
      </c>
      <c r="P1242" s="46">
        <v>8.271500000000005</v>
      </c>
      <c r="Q1242" s="45">
        <v>8.8631666666666646</v>
      </c>
      <c r="R1242" s="46">
        <v>9.2006666666666668</v>
      </c>
      <c r="S1242" s="45">
        <v>6.8136666666666637</v>
      </c>
      <c r="T1242" s="46">
        <v>0.87290666666666639</v>
      </c>
      <c r="U1242" s="45">
        <v>2.5934600000000003</v>
      </c>
      <c r="V1242" s="46">
        <v>4.2365000000000013</v>
      </c>
      <c r="W1242" s="45">
        <v>0.85666666666666691</v>
      </c>
      <c r="X1242" s="46">
        <v>0.92250000000000054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44"/>
        <v>46.936366666666672</v>
      </c>
      <c r="AE1242" s="58"/>
    </row>
    <row r="1243" spans="2:31" x14ac:dyDescent="0.3">
      <c r="B1243" s="4" t="s">
        <v>132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0</v>
      </c>
      <c r="N1243" s="46">
        <v>0</v>
      </c>
      <c r="O1243" s="45">
        <v>0</v>
      </c>
      <c r="P1243" s="46">
        <v>0</v>
      </c>
      <c r="Q1243" s="45">
        <v>0</v>
      </c>
      <c r="R1243" s="46">
        <v>4.4166666666666674E-2</v>
      </c>
      <c r="S1243" s="45">
        <v>4.3833333333333314E-2</v>
      </c>
      <c r="T1243" s="46">
        <v>0</v>
      </c>
      <c r="U1243" s="45">
        <v>1.3999999999999915E-3</v>
      </c>
      <c r="V1243" s="46">
        <v>0.2068333333333334</v>
      </c>
      <c r="W1243" s="45">
        <v>0.13056666666666666</v>
      </c>
      <c r="X1243" s="46">
        <v>2.2333333333333334E-2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44"/>
        <v>0.44913333333333333</v>
      </c>
      <c r="AE1243" s="58"/>
    </row>
    <row r="1244" spans="2:31" x14ac:dyDescent="0.3">
      <c r="B1244" s="12" t="s">
        <v>2</v>
      </c>
      <c r="C1244" s="12"/>
      <c r="D1244" s="12"/>
      <c r="E1244" s="13">
        <f>SUM(E1196:E1243)</f>
        <v>0</v>
      </c>
      <c r="F1244" s="13">
        <f t="shared" ref="F1244:AB1244" si="45">SUM(F1196:F1243)</f>
        <v>0</v>
      </c>
      <c r="G1244" s="13">
        <f t="shared" si="45"/>
        <v>0</v>
      </c>
      <c r="H1244" s="13">
        <f t="shared" si="45"/>
        <v>0</v>
      </c>
      <c r="I1244" s="13">
        <f t="shared" si="45"/>
        <v>0</v>
      </c>
      <c r="J1244" s="13">
        <f t="shared" si="45"/>
        <v>0</v>
      </c>
      <c r="K1244" s="13">
        <f t="shared" si="45"/>
        <v>0</v>
      </c>
      <c r="L1244" s="13">
        <f t="shared" si="45"/>
        <v>35.549166666666679</v>
      </c>
      <c r="M1244" s="13">
        <f t="shared" si="45"/>
        <v>207.84216666666669</v>
      </c>
      <c r="N1244" s="13">
        <f t="shared" si="45"/>
        <v>233.39416666666662</v>
      </c>
      <c r="O1244" s="13">
        <f t="shared" si="45"/>
        <v>257.97966666666662</v>
      </c>
      <c r="P1244" s="13">
        <f t="shared" si="45"/>
        <v>242.36316666666676</v>
      </c>
      <c r="Q1244" s="13">
        <f t="shared" si="45"/>
        <v>351.29666666666668</v>
      </c>
      <c r="R1244" s="13">
        <f t="shared" si="45"/>
        <v>460.44966666666664</v>
      </c>
      <c r="S1244" s="13">
        <f t="shared" si="45"/>
        <v>452.98650000000009</v>
      </c>
      <c r="T1244" s="13">
        <f t="shared" si="45"/>
        <v>393.90607666666671</v>
      </c>
      <c r="U1244" s="13">
        <f t="shared" si="45"/>
        <v>391.47926166666673</v>
      </c>
      <c r="V1244" s="13">
        <f t="shared" si="45"/>
        <v>406.85175833333329</v>
      </c>
      <c r="W1244" s="13">
        <f t="shared" si="45"/>
        <v>433.88612500000011</v>
      </c>
      <c r="X1244" s="13">
        <f t="shared" si="45"/>
        <v>75.188666666666691</v>
      </c>
      <c r="Y1244" s="13">
        <f t="shared" si="45"/>
        <v>0</v>
      </c>
      <c r="Z1244" s="13">
        <f t="shared" si="45"/>
        <v>0</v>
      </c>
      <c r="AA1244" s="13">
        <f t="shared" si="45"/>
        <v>0</v>
      </c>
      <c r="AB1244" s="13">
        <f t="shared" si="45"/>
        <v>0</v>
      </c>
      <c r="AC1244" s="111">
        <f>SUM(AC1196:AE1243)</f>
        <v>3943.1730550000025</v>
      </c>
      <c r="AD1244" s="111"/>
      <c r="AE1244" s="111"/>
    </row>
    <row r="1247" spans="2:31" x14ac:dyDescent="0.3">
      <c r="B1247" s="8">
        <f>'Resumen-Mensual'!$AB$24</f>
        <v>45589</v>
      </c>
    </row>
    <row r="1248" spans="2:31" x14ac:dyDescent="0.3">
      <c r="B1248" s="8"/>
    </row>
    <row r="1249" spans="2:31" x14ac:dyDescent="0.3">
      <c r="B1249" s="9" t="s">
        <v>81</v>
      </c>
      <c r="C1249" s="10"/>
      <c r="D1249" s="10"/>
      <c r="E1249" s="11">
        <v>0</v>
      </c>
      <c r="F1249" s="11">
        <v>0</v>
      </c>
      <c r="G1249" s="11">
        <v>0</v>
      </c>
      <c r="H1249" s="11">
        <v>0</v>
      </c>
      <c r="I1249" s="11">
        <v>0</v>
      </c>
      <c r="J1249" s="11">
        <v>0</v>
      </c>
      <c r="K1249" s="11">
        <v>0</v>
      </c>
      <c r="L1249" s="11">
        <v>0</v>
      </c>
      <c r="M1249" s="11">
        <v>0</v>
      </c>
      <c r="N1249" s="11">
        <v>0</v>
      </c>
      <c r="O1249" s="11">
        <v>0</v>
      </c>
      <c r="P1249" s="11">
        <v>0</v>
      </c>
      <c r="Q1249" s="11">
        <v>0</v>
      </c>
      <c r="R1249" s="11">
        <v>0</v>
      </c>
      <c r="S1249" s="11">
        <v>0</v>
      </c>
      <c r="T1249" s="11">
        <v>0</v>
      </c>
      <c r="U1249" s="11">
        <v>7.8399999999999901</v>
      </c>
      <c r="V1249" s="11">
        <v>10.529999999999983</v>
      </c>
      <c r="W1249" s="11">
        <v>13.107499999999989</v>
      </c>
      <c r="X1249" s="11">
        <v>1.9714833333333337</v>
      </c>
      <c r="Y1249" s="11">
        <v>0</v>
      </c>
      <c r="Z1249" s="11">
        <v>0</v>
      </c>
      <c r="AA1249" s="11">
        <v>0</v>
      </c>
      <c r="AB1249" s="11">
        <v>0</v>
      </c>
      <c r="AC1249" s="94" t="s">
        <v>2</v>
      </c>
      <c r="AD1249" s="94"/>
      <c r="AE1249" s="94"/>
    </row>
    <row r="1250" spans="2:31" x14ac:dyDescent="0.3">
      <c r="B1250" s="14" t="s">
        <v>4</v>
      </c>
      <c r="C1250" s="49"/>
      <c r="D1250" s="49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5.3146666666666587</v>
      </c>
      <c r="N1250" s="46">
        <v>25.835999999999995</v>
      </c>
      <c r="O1250" s="45">
        <v>9.4531666666666663</v>
      </c>
      <c r="P1250" s="46">
        <v>1.7494999999999998</v>
      </c>
      <c r="Q1250" s="45">
        <v>6.1923333333333339</v>
      </c>
      <c r="R1250" s="46">
        <v>2.3353333333333341</v>
      </c>
      <c r="S1250" s="45">
        <v>8.9884999999999984</v>
      </c>
      <c r="T1250" s="46">
        <v>0.38895333333333321</v>
      </c>
      <c r="U1250" s="45">
        <v>0.10904166666666668</v>
      </c>
      <c r="V1250" s="46">
        <v>2.5934999999999984</v>
      </c>
      <c r="W1250" s="45">
        <v>7.1427666666666694</v>
      </c>
      <c r="X1250" s="46">
        <v>3.9191666666666665</v>
      </c>
      <c r="Y1250" s="45">
        <v>0</v>
      </c>
      <c r="Z1250" s="46">
        <v>0</v>
      </c>
      <c r="AA1250" s="45">
        <v>0</v>
      </c>
      <c r="AB1250" s="46">
        <v>0</v>
      </c>
      <c r="AC1250" s="60"/>
      <c r="AD1250" s="61">
        <f>SUM(E1250:AB1250)</f>
        <v>74.022928333333311</v>
      </c>
      <c r="AE1250" s="60"/>
    </row>
    <row r="1251" spans="2:31" x14ac:dyDescent="0.3">
      <c r="B1251" s="14" t="s">
        <v>5</v>
      </c>
      <c r="C1251" s="14"/>
      <c r="D1251" s="1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1.9513333333333331</v>
      </c>
      <c r="M1251" s="45">
        <v>46.745500000000014</v>
      </c>
      <c r="N1251" s="46">
        <v>6.5623333333333331</v>
      </c>
      <c r="O1251" s="45">
        <v>3.3669999999999995</v>
      </c>
      <c r="P1251" s="46">
        <v>9.7910000000000004</v>
      </c>
      <c r="Q1251" s="45">
        <v>13.784833333333326</v>
      </c>
      <c r="R1251" s="46">
        <v>21.786666666666683</v>
      </c>
      <c r="S1251" s="45">
        <v>20.998666666666669</v>
      </c>
      <c r="T1251" s="46">
        <v>21.439266666666665</v>
      </c>
      <c r="U1251" s="45">
        <v>17.508200000000009</v>
      </c>
      <c r="V1251" s="46">
        <v>26.274666666666665</v>
      </c>
      <c r="W1251" s="45">
        <v>15.570166666666644</v>
      </c>
      <c r="X1251" s="46">
        <v>0.15483333333333368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>SUM(E1251:AB1251)</f>
        <v>205.93446666666665</v>
      </c>
      <c r="AE1251" s="58"/>
    </row>
    <row r="1252" spans="2:31" x14ac:dyDescent="0.3">
      <c r="B1252" s="14" t="s">
        <v>6</v>
      </c>
      <c r="C1252" s="14"/>
      <c r="D1252" s="1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0.10916666666666673</v>
      </c>
      <c r="M1252" s="45">
        <v>2.6356666666666668</v>
      </c>
      <c r="N1252" s="46">
        <v>3.2314999999999987</v>
      </c>
      <c r="O1252" s="45">
        <v>2.612166666666667</v>
      </c>
      <c r="P1252" s="46">
        <v>3.8096666666666676</v>
      </c>
      <c r="Q1252" s="45">
        <v>12.691833333333335</v>
      </c>
      <c r="R1252" s="46">
        <v>25.240999999999989</v>
      </c>
      <c r="S1252" s="45">
        <v>27.643166666666659</v>
      </c>
      <c r="T1252" s="46">
        <v>28.227599999999981</v>
      </c>
      <c r="U1252" s="45">
        <v>29.27506666666666</v>
      </c>
      <c r="V1252" s="46">
        <v>30.545000000000016</v>
      </c>
      <c r="W1252" s="45">
        <v>24.205866666666644</v>
      </c>
      <c r="X1252" s="46">
        <v>2.2519999999999993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ref="AD1252:AD1297" si="46">SUM(E1252:AB1252)</f>
        <v>192.47969999999995</v>
      </c>
      <c r="AE1252" s="58"/>
    </row>
    <row r="1253" spans="2:31" x14ac:dyDescent="0.3">
      <c r="B1253" s="14" t="s">
        <v>106</v>
      </c>
      <c r="C1253" s="14"/>
      <c r="D1253" s="1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0.16466666666666668</v>
      </c>
      <c r="M1253" s="45">
        <v>1.9703333333333348</v>
      </c>
      <c r="N1253" s="46">
        <v>1.1000000000000008</v>
      </c>
      <c r="O1253" s="45">
        <v>0.20216666666666672</v>
      </c>
      <c r="P1253" s="46">
        <v>2.8975000000000013</v>
      </c>
      <c r="Q1253" s="45">
        <v>23.026666666666653</v>
      </c>
      <c r="R1253" s="46">
        <v>61.084166666666668</v>
      </c>
      <c r="S1253" s="45">
        <v>81.503833333333347</v>
      </c>
      <c r="T1253" s="46">
        <v>67.62926666666668</v>
      </c>
      <c r="U1253" s="45">
        <v>111.46379999999996</v>
      </c>
      <c r="V1253" s="46">
        <v>105.23816666666666</v>
      </c>
      <c r="W1253" s="45">
        <v>49.358266666666658</v>
      </c>
      <c r="X1253" s="46">
        <v>6.4351666666666665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46"/>
        <v>512.07400000000007</v>
      </c>
      <c r="AE1253" s="58"/>
    </row>
    <row r="1254" spans="2:31" x14ac:dyDescent="0.3">
      <c r="B1254" s="14" t="s">
        <v>7</v>
      </c>
      <c r="C1254" s="14"/>
      <c r="D1254" s="1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2.3588333333333327</v>
      </c>
      <c r="N1254" s="46">
        <v>8.3914999999999988</v>
      </c>
      <c r="O1254" s="45">
        <v>1.1573333333333335</v>
      </c>
      <c r="P1254" s="46">
        <v>0.24899999999999997</v>
      </c>
      <c r="Q1254" s="45">
        <v>2.5131666666666672</v>
      </c>
      <c r="R1254" s="46">
        <v>51.184499999999986</v>
      </c>
      <c r="S1254" s="45">
        <v>72.075666666666677</v>
      </c>
      <c r="T1254" s="46">
        <v>75.881699999999995</v>
      </c>
      <c r="U1254" s="45">
        <v>69.76076666666664</v>
      </c>
      <c r="V1254" s="46">
        <v>59.43516666666666</v>
      </c>
      <c r="W1254" s="45">
        <v>41.932366666666681</v>
      </c>
      <c r="X1254" s="46">
        <v>8.2373333333333321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46"/>
        <v>393.17733333333325</v>
      </c>
      <c r="AE1254" s="58"/>
    </row>
    <row r="1255" spans="2:31" x14ac:dyDescent="0.3">
      <c r="B1255" s="14" t="s">
        <v>8</v>
      </c>
      <c r="C1255" s="14"/>
      <c r="D1255" s="1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0.44000000000000056</v>
      </c>
      <c r="M1255" s="45">
        <v>82.634999999999991</v>
      </c>
      <c r="N1255" s="46">
        <v>52.11933333333328</v>
      </c>
      <c r="O1255" s="45">
        <v>45.107833333333339</v>
      </c>
      <c r="P1255" s="46">
        <v>31.474666666666643</v>
      </c>
      <c r="Q1255" s="45">
        <v>13.457333333333333</v>
      </c>
      <c r="R1255" s="46">
        <v>24.829999999999988</v>
      </c>
      <c r="S1255" s="45">
        <v>27.182333333333311</v>
      </c>
      <c r="T1255" s="46">
        <v>20.813533333333329</v>
      </c>
      <c r="U1255" s="45">
        <v>12.125666666666666</v>
      </c>
      <c r="V1255" s="46">
        <v>2.439166666666666</v>
      </c>
      <c r="W1255" s="45">
        <v>6.898499999999995</v>
      </c>
      <c r="X1255" s="46">
        <v>0.31649999999999984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46"/>
        <v>319.83986666666664</v>
      </c>
      <c r="AE1255" s="58"/>
    </row>
    <row r="1256" spans="2:31" x14ac:dyDescent="0.3">
      <c r="B1256" s="14" t="s">
        <v>9</v>
      </c>
      <c r="C1256" s="14"/>
      <c r="D1256" s="1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0</v>
      </c>
      <c r="N1256" s="46">
        <v>0</v>
      </c>
      <c r="O1256" s="45">
        <v>0</v>
      </c>
      <c r="P1256" s="46">
        <v>0</v>
      </c>
      <c r="Q1256" s="45">
        <v>0</v>
      </c>
      <c r="R1256" s="46">
        <v>0</v>
      </c>
      <c r="S1256" s="45">
        <v>0</v>
      </c>
      <c r="T1256" s="46">
        <v>0</v>
      </c>
      <c r="U1256" s="45">
        <v>0</v>
      </c>
      <c r="V1256" s="46">
        <v>0</v>
      </c>
      <c r="W1256" s="45">
        <v>0</v>
      </c>
      <c r="X1256" s="46">
        <v>0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46"/>
        <v>0</v>
      </c>
      <c r="AE1256" s="58"/>
    </row>
    <row r="1257" spans="2:31" x14ac:dyDescent="0.3">
      <c r="B1257" s="14" t="s">
        <v>10</v>
      </c>
      <c r="C1257" s="14"/>
      <c r="D1257" s="1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1.9586666666666663</v>
      </c>
      <c r="M1257" s="45">
        <v>15.154500000000001</v>
      </c>
      <c r="N1257" s="46">
        <v>19.80616666666667</v>
      </c>
      <c r="O1257" s="45">
        <v>14.213999999999995</v>
      </c>
      <c r="P1257" s="46">
        <v>17.207333333333324</v>
      </c>
      <c r="Q1257" s="45">
        <v>7.9646666666666652</v>
      </c>
      <c r="R1257" s="46">
        <v>0</v>
      </c>
      <c r="S1257" s="45">
        <v>5.3584999999999976</v>
      </c>
      <c r="T1257" s="46">
        <v>0.27608666666666676</v>
      </c>
      <c r="U1257" s="45">
        <v>0</v>
      </c>
      <c r="V1257" s="46">
        <v>2.4653333333333358</v>
      </c>
      <c r="W1257" s="45">
        <v>27.364733333333326</v>
      </c>
      <c r="X1257" s="46">
        <v>6.4961666666666682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46"/>
        <v>118.26615333333332</v>
      </c>
      <c r="AE1257" s="58"/>
    </row>
    <row r="1258" spans="2:31" x14ac:dyDescent="0.3">
      <c r="B1258" s="14" t="s">
        <v>11</v>
      </c>
      <c r="C1258" s="14"/>
      <c r="D1258" s="1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1.0926666666666667</v>
      </c>
      <c r="M1258" s="45">
        <v>11.061999999999996</v>
      </c>
      <c r="N1258" s="46">
        <v>17.608833333333333</v>
      </c>
      <c r="O1258" s="45">
        <v>17.007000000000005</v>
      </c>
      <c r="P1258" s="46">
        <v>10.72533333333333</v>
      </c>
      <c r="Q1258" s="45">
        <v>4.2961666666666671</v>
      </c>
      <c r="R1258" s="46">
        <v>0.11516666666666679</v>
      </c>
      <c r="S1258" s="45">
        <v>5.734166666666666</v>
      </c>
      <c r="T1258" s="46">
        <v>2.7277999999999989</v>
      </c>
      <c r="U1258" s="45">
        <v>0</v>
      </c>
      <c r="V1258" s="46">
        <v>0</v>
      </c>
      <c r="W1258" s="45">
        <v>0.79885999999999813</v>
      </c>
      <c r="X1258" s="46">
        <v>0.66850000000000065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46"/>
        <v>71.836493333333323</v>
      </c>
      <c r="AE1258" s="58"/>
    </row>
    <row r="1259" spans="2:31" x14ac:dyDescent="0.3">
      <c r="B1259" s="14" t="s">
        <v>12</v>
      </c>
      <c r="C1259" s="14"/>
      <c r="D1259" s="1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8.7326666666666668</v>
      </c>
      <c r="M1259" s="45">
        <v>15.416166666666667</v>
      </c>
      <c r="N1259" s="46">
        <v>25.838999999999999</v>
      </c>
      <c r="O1259" s="45">
        <v>18.299500000000002</v>
      </c>
      <c r="P1259" s="46">
        <v>21.708333333333325</v>
      </c>
      <c r="Q1259" s="45">
        <v>11.587999999999996</v>
      </c>
      <c r="R1259" s="46">
        <v>0</v>
      </c>
      <c r="S1259" s="45">
        <v>4.3163333333333318</v>
      </c>
      <c r="T1259" s="46">
        <v>3.3332666666666659</v>
      </c>
      <c r="U1259" s="45">
        <v>6.5529833333333336</v>
      </c>
      <c r="V1259" s="46">
        <v>26.55200000000001</v>
      </c>
      <c r="W1259" s="45">
        <v>4.743733333333334</v>
      </c>
      <c r="X1259" s="46">
        <v>3.5556666666666672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46"/>
        <v>150.63764999999998</v>
      </c>
      <c r="AE1259" s="58"/>
    </row>
    <row r="1260" spans="2:31" x14ac:dyDescent="0.3">
      <c r="B1260" s="14" t="s">
        <v>13</v>
      </c>
      <c r="C1260" s="14"/>
      <c r="D1260" s="1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18.829666666666661</v>
      </c>
      <c r="M1260" s="45">
        <v>34.290333333333344</v>
      </c>
      <c r="N1260" s="46">
        <v>32.876666666666672</v>
      </c>
      <c r="O1260" s="45">
        <v>6.2170000000000041</v>
      </c>
      <c r="P1260" s="46">
        <v>8.6709999999999994</v>
      </c>
      <c r="Q1260" s="45">
        <v>6.8644999999999978</v>
      </c>
      <c r="R1260" s="46">
        <v>0</v>
      </c>
      <c r="S1260" s="45">
        <v>10.109333333333328</v>
      </c>
      <c r="T1260" s="46">
        <v>19.639133333333334</v>
      </c>
      <c r="U1260" s="45">
        <v>40.073099999999997</v>
      </c>
      <c r="V1260" s="46">
        <v>72.216500000000011</v>
      </c>
      <c r="W1260" s="45">
        <v>57.169966666666667</v>
      </c>
      <c r="X1260" s="46">
        <v>18.754999999999999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46"/>
        <v>325.7122</v>
      </c>
      <c r="AE1260" s="58"/>
    </row>
    <row r="1261" spans="2:31" x14ac:dyDescent="0.3">
      <c r="B1261" s="14" t="s">
        <v>14</v>
      </c>
      <c r="C1261" s="14"/>
      <c r="D1261" s="1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0</v>
      </c>
      <c r="N1261" s="46">
        <v>0</v>
      </c>
      <c r="O1261" s="45">
        <v>0</v>
      </c>
      <c r="P1261" s="46">
        <v>0</v>
      </c>
      <c r="Q1261" s="45">
        <v>0</v>
      </c>
      <c r="R1261" s="46">
        <v>0</v>
      </c>
      <c r="S1261" s="45">
        <v>0</v>
      </c>
      <c r="T1261" s="46">
        <v>0</v>
      </c>
      <c r="U1261" s="45">
        <v>0</v>
      </c>
      <c r="V1261" s="46">
        <v>0</v>
      </c>
      <c r="W1261" s="45">
        <v>0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46"/>
        <v>0</v>
      </c>
      <c r="AE1261" s="58"/>
    </row>
    <row r="1262" spans="2:31" x14ac:dyDescent="0.3">
      <c r="B1262" s="14" t="s">
        <v>15</v>
      </c>
      <c r="C1262" s="14"/>
      <c r="D1262" s="1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2.6193333333333326</v>
      </c>
      <c r="M1262" s="45">
        <v>8.1748333333333338</v>
      </c>
      <c r="N1262" s="46">
        <v>20.981833333333334</v>
      </c>
      <c r="O1262" s="45">
        <v>30.412333333333304</v>
      </c>
      <c r="P1262" s="46">
        <v>0</v>
      </c>
      <c r="Q1262" s="45">
        <v>0</v>
      </c>
      <c r="R1262" s="46">
        <v>0</v>
      </c>
      <c r="S1262" s="45">
        <v>3.1556666666666695</v>
      </c>
      <c r="T1262" s="46">
        <v>6.7099999999999982</v>
      </c>
      <c r="U1262" s="45">
        <v>7.4458333333333337</v>
      </c>
      <c r="V1262" s="46">
        <v>10.003999999999996</v>
      </c>
      <c r="W1262" s="45">
        <v>5.6796666666666651</v>
      </c>
      <c r="X1262" s="46">
        <v>1.5303333333333342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46"/>
        <v>96.713833333333298</v>
      </c>
      <c r="AE1262" s="58"/>
    </row>
    <row r="1263" spans="2:31" x14ac:dyDescent="0.3">
      <c r="B1263" s="14" t="s">
        <v>16</v>
      </c>
      <c r="C1263" s="14"/>
      <c r="D1263" s="1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4.6666666666666794E-2</v>
      </c>
      <c r="N1263" s="46">
        <v>7.0714999999999995</v>
      </c>
      <c r="O1263" s="45">
        <v>18.871333333333332</v>
      </c>
      <c r="P1263" s="46">
        <v>17.656666666666673</v>
      </c>
      <c r="Q1263" s="45">
        <v>23.31750000000001</v>
      </c>
      <c r="R1263" s="46">
        <v>27.618833333333331</v>
      </c>
      <c r="S1263" s="45">
        <v>26.588833333333337</v>
      </c>
      <c r="T1263" s="46">
        <v>24.56536666666668</v>
      </c>
      <c r="U1263" s="45">
        <v>20.064766666666664</v>
      </c>
      <c r="V1263" s="46">
        <v>18.636833333333335</v>
      </c>
      <c r="W1263" s="45">
        <v>32.47793333333334</v>
      </c>
      <c r="X1263" s="46">
        <v>4.8795000000000011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46"/>
        <v>221.79573333333337</v>
      </c>
      <c r="AE1263" s="58"/>
    </row>
    <row r="1264" spans="2:31" x14ac:dyDescent="0.3">
      <c r="B1264" s="14" t="s">
        <v>17</v>
      </c>
      <c r="C1264" s="14"/>
      <c r="D1264" s="1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1.1516666666666666</v>
      </c>
      <c r="M1264" s="45">
        <v>6.1324999999999985</v>
      </c>
      <c r="N1264" s="46">
        <v>8.5313333333333414</v>
      </c>
      <c r="O1264" s="45">
        <v>13.582333333333331</v>
      </c>
      <c r="P1264" s="46">
        <v>19.963333333333324</v>
      </c>
      <c r="Q1264" s="45">
        <v>16.508666666666667</v>
      </c>
      <c r="R1264" s="46">
        <v>20.465833333333329</v>
      </c>
      <c r="S1264" s="45">
        <v>32.340499999999992</v>
      </c>
      <c r="T1264" s="46">
        <v>33.881066666666641</v>
      </c>
      <c r="U1264" s="45">
        <v>31.475133333333329</v>
      </c>
      <c r="V1264" s="46">
        <v>44.939333333333352</v>
      </c>
      <c r="W1264" s="45">
        <v>48.445900000000009</v>
      </c>
      <c r="X1264" s="46">
        <v>6.7973333333333326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46"/>
        <v>284.21493333333331</v>
      </c>
      <c r="AE1264" s="58"/>
    </row>
    <row r="1265" spans="2:31" x14ac:dyDescent="0.3">
      <c r="B1265" s="14" t="s">
        <v>18</v>
      </c>
      <c r="C1265" s="14"/>
      <c r="D1265" s="1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7.8333333333333137E-3</v>
      </c>
      <c r="M1265" s="45">
        <v>13.162500000000001</v>
      </c>
      <c r="N1265" s="46">
        <v>21.371500000000001</v>
      </c>
      <c r="O1265" s="45">
        <v>18.557166666666664</v>
      </c>
      <c r="P1265" s="46">
        <v>21.826999999999998</v>
      </c>
      <c r="Q1265" s="45">
        <v>39.840166666666669</v>
      </c>
      <c r="R1265" s="46">
        <v>26.464666666666655</v>
      </c>
      <c r="S1265" s="45">
        <v>31.15816666666667</v>
      </c>
      <c r="T1265" s="46">
        <v>31.166500000000003</v>
      </c>
      <c r="U1265" s="45">
        <v>31.573333333333316</v>
      </c>
      <c r="V1265" s="46">
        <v>34.303499999999993</v>
      </c>
      <c r="W1265" s="45">
        <v>39.311166666666658</v>
      </c>
      <c r="X1265" s="46">
        <v>17.326333333333331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46"/>
        <v>326.06983333333329</v>
      </c>
      <c r="AE1265" s="58"/>
    </row>
    <row r="1266" spans="2:31" x14ac:dyDescent="0.3">
      <c r="B1266" s="14" t="s">
        <v>19</v>
      </c>
      <c r="C1266" s="14"/>
      <c r="D1266" s="1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2.2613333333333334</v>
      </c>
      <c r="M1266" s="45">
        <v>18.240333333333322</v>
      </c>
      <c r="N1266" s="46">
        <v>20.517000000000003</v>
      </c>
      <c r="O1266" s="45">
        <v>26.478666666666673</v>
      </c>
      <c r="P1266" s="46">
        <v>30.315000000000005</v>
      </c>
      <c r="Q1266" s="45">
        <v>11.840166666666667</v>
      </c>
      <c r="R1266" s="46">
        <v>0</v>
      </c>
      <c r="S1266" s="45">
        <v>4.9970000000000008</v>
      </c>
      <c r="T1266" s="46">
        <v>6.3696333333333301</v>
      </c>
      <c r="U1266" s="45">
        <v>3.0771666666666646</v>
      </c>
      <c r="V1266" s="46">
        <v>2.8508333333333287</v>
      </c>
      <c r="W1266" s="45">
        <v>1.6979999999999995</v>
      </c>
      <c r="X1266" s="46">
        <v>2.8633333333333337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46"/>
        <v>131.50846666666666</v>
      </c>
      <c r="AE1266" s="58"/>
    </row>
    <row r="1267" spans="2:31" x14ac:dyDescent="0.3">
      <c r="B1267" s="4" t="s">
        <v>20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0.10749999999999997</v>
      </c>
      <c r="M1267" s="45">
        <v>1.639</v>
      </c>
      <c r="N1267" s="46">
        <v>5.9141666666666675</v>
      </c>
      <c r="O1267" s="45">
        <v>4.5518333333333327</v>
      </c>
      <c r="P1267" s="46">
        <v>6.5056666666666683</v>
      </c>
      <c r="Q1267" s="45">
        <v>6.6735000000000007</v>
      </c>
      <c r="R1267" s="46">
        <v>1.8765000000000003</v>
      </c>
      <c r="S1267" s="45">
        <v>1.7993333333333332</v>
      </c>
      <c r="T1267" s="46">
        <v>3.8333333333333405E-3</v>
      </c>
      <c r="U1267" s="45">
        <v>8.5333333333332817E-3</v>
      </c>
      <c r="V1267" s="46">
        <v>0.2639166666666663</v>
      </c>
      <c r="W1267" s="45">
        <v>6.893333333333368E-2</v>
      </c>
      <c r="X1267" s="46">
        <v>2.0999999999999967E-2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46"/>
        <v>29.433716666666669</v>
      </c>
      <c r="AE1267" s="58"/>
    </row>
    <row r="1268" spans="2:31" x14ac:dyDescent="0.3">
      <c r="B1268" s="4" t="s">
        <v>21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2.6309999999999998</v>
      </c>
      <c r="N1268" s="46">
        <v>3.4468333333333327</v>
      </c>
      <c r="O1268" s="45">
        <v>0</v>
      </c>
      <c r="P1268" s="46">
        <v>0</v>
      </c>
      <c r="Q1268" s="45">
        <v>0</v>
      </c>
      <c r="R1268" s="46">
        <v>8.9493333333333318</v>
      </c>
      <c r="S1268" s="45">
        <v>9.403666666666668</v>
      </c>
      <c r="T1268" s="46">
        <v>0.53009999999999979</v>
      </c>
      <c r="U1268" s="45">
        <v>1.4483333333333449E-2</v>
      </c>
      <c r="V1268" s="46">
        <v>1.4435000000000002</v>
      </c>
      <c r="W1268" s="45">
        <v>1.8355333333333337</v>
      </c>
      <c r="X1268" s="46">
        <v>1.7713333333333339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46"/>
        <v>30.025783333333337</v>
      </c>
      <c r="AE1268" s="58"/>
    </row>
    <row r="1269" spans="2:31" x14ac:dyDescent="0.3">
      <c r="B1269" s="4" t="s">
        <v>22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8.2833333333333328E-2</v>
      </c>
      <c r="M1269" s="45">
        <v>0.83450000000000002</v>
      </c>
      <c r="N1269" s="46">
        <v>0.2341666666666668</v>
      </c>
      <c r="O1269" s="45">
        <v>2.4833333333333294E-2</v>
      </c>
      <c r="P1269" s="46">
        <v>9.8333333333333155E-3</v>
      </c>
      <c r="Q1269" s="45">
        <v>0.23949999999999985</v>
      </c>
      <c r="R1269" s="46">
        <v>1.2705000000000006</v>
      </c>
      <c r="S1269" s="45">
        <v>1.4921666666666669</v>
      </c>
      <c r="T1269" s="46">
        <v>1.2947666666666655</v>
      </c>
      <c r="U1269" s="45">
        <v>0.80469166666666703</v>
      </c>
      <c r="V1269" s="46">
        <v>2.7278333333333342</v>
      </c>
      <c r="W1269" s="45">
        <v>0.87706666666666633</v>
      </c>
      <c r="X1269" s="46">
        <v>0.19983333333333336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46"/>
        <v>10.092525000000002</v>
      </c>
      <c r="AE1269" s="58"/>
    </row>
    <row r="1270" spans="2:31" x14ac:dyDescent="0.3">
      <c r="B1270" s="4" t="s">
        <v>23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4.0974999999999984</v>
      </c>
      <c r="N1270" s="46">
        <v>7.5430000000000019</v>
      </c>
      <c r="O1270" s="45">
        <v>6.6140000000000025</v>
      </c>
      <c r="P1270" s="46">
        <v>4.9593333333333334</v>
      </c>
      <c r="Q1270" s="45">
        <v>5.5534999999999997</v>
      </c>
      <c r="R1270" s="46">
        <v>7.1218333333333321</v>
      </c>
      <c r="S1270" s="45">
        <v>13.997833333333338</v>
      </c>
      <c r="T1270" s="46">
        <v>23.17466666666666</v>
      </c>
      <c r="U1270" s="45">
        <v>18.340366666666668</v>
      </c>
      <c r="V1270" s="46">
        <v>11.742333333333335</v>
      </c>
      <c r="W1270" s="45">
        <v>4.7051733333333337</v>
      </c>
      <c r="X1270" s="46">
        <v>0.36933333333333362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46"/>
        <v>108.21887333333333</v>
      </c>
      <c r="AE1270" s="58"/>
    </row>
    <row r="1271" spans="2:31" x14ac:dyDescent="0.3">
      <c r="B1271" s="4" t="s">
        <v>24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0</v>
      </c>
      <c r="O1271" s="45">
        <v>0</v>
      </c>
      <c r="P1271" s="46">
        <v>0</v>
      </c>
      <c r="Q1271" s="45">
        <v>0</v>
      </c>
      <c r="R1271" s="46">
        <v>0</v>
      </c>
      <c r="S1271" s="45">
        <v>0</v>
      </c>
      <c r="T1271" s="46">
        <v>0</v>
      </c>
      <c r="U1271" s="45">
        <v>0</v>
      </c>
      <c r="V1271" s="46">
        <v>0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46"/>
        <v>0</v>
      </c>
      <c r="AE1271" s="58"/>
    </row>
    <row r="1272" spans="2:31" x14ac:dyDescent="0.3">
      <c r="B1272" s="4" t="s">
        <v>25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1.585</v>
      </c>
      <c r="M1272" s="45">
        <v>7.3663333333333325</v>
      </c>
      <c r="N1272" s="46">
        <v>4.4418333333333333</v>
      </c>
      <c r="O1272" s="45">
        <v>4.4708333333333323</v>
      </c>
      <c r="P1272" s="46">
        <v>2.127333333333334</v>
      </c>
      <c r="Q1272" s="45">
        <v>1.2018333333333329</v>
      </c>
      <c r="R1272" s="46">
        <v>6.7333333333333328E-2</v>
      </c>
      <c r="S1272" s="45">
        <v>1.6135000000000004</v>
      </c>
      <c r="T1272" s="46">
        <v>4.3167666666666671</v>
      </c>
      <c r="U1272" s="45">
        <v>5.7514333333333347</v>
      </c>
      <c r="V1272" s="46">
        <v>5.5109666666666666</v>
      </c>
      <c r="W1272" s="45">
        <v>0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46"/>
        <v>38.453166666666668</v>
      </c>
      <c r="AE1272" s="58"/>
    </row>
    <row r="1273" spans="2:31" x14ac:dyDescent="0.3">
      <c r="B1273" s="4" t="s">
        <v>26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1.8666666666666675E-2</v>
      </c>
      <c r="M1273" s="45">
        <v>2.2833333333333351E-2</v>
      </c>
      <c r="N1273" s="46">
        <v>1.4000000000000009E-2</v>
      </c>
      <c r="O1273" s="45">
        <v>2.600000000000002E-2</v>
      </c>
      <c r="P1273" s="46">
        <v>6.6999999999999976E-2</v>
      </c>
      <c r="Q1273" s="45">
        <v>0.17649999999999982</v>
      </c>
      <c r="R1273" s="46">
        <v>0.32000000000000017</v>
      </c>
      <c r="S1273" s="45">
        <v>0.59000000000000019</v>
      </c>
      <c r="T1273" s="46">
        <v>1.2647999999999997</v>
      </c>
      <c r="U1273" s="45">
        <v>3.7410000000000059</v>
      </c>
      <c r="V1273" s="46">
        <v>4.7313333333333327</v>
      </c>
      <c r="W1273" s="45">
        <v>8.5419333333333327</v>
      </c>
      <c r="X1273" s="46">
        <v>4.6213333333333342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46"/>
        <v>24.135400000000004</v>
      </c>
      <c r="AE1273" s="58"/>
    </row>
    <row r="1274" spans="2:31" x14ac:dyDescent="0.3">
      <c r="B1274" s="4" t="s">
        <v>27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1.6799999999999995</v>
      </c>
      <c r="M1274" s="45">
        <v>3.6999999999999962</v>
      </c>
      <c r="N1274" s="46">
        <v>2</v>
      </c>
      <c r="O1274" s="45">
        <v>2.2999999999999989</v>
      </c>
      <c r="P1274" s="46">
        <v>1.9886666666666661</v>
      </c>
      <c r="Q1274" s="45">
        <v>2.2000000000000015</v>
      </c>
      <c r="R1274" s="46">
        <v>0.89999999999999902</v>
      </c>
      <c r="S1274" s="45">
        <v>2</v>
      </c>
      <c r="T1274" s="46">
        <v>4.5569999999999968</v>
      </c>
      <c r="U1274" s="45">
        <v>9.8310000000000084</v>
      </c>
      <c r="V1274" s="46">
        <v>12.899833333333333</v>
      </c>
      <c r="W1274" s="45">
        <v>20.622666666666667</v>
      </c>
      <c r="X1274" s="46">
        <v>10.173833333333334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46"/>
        <v>74.853000000000009</v>
      </c>
      <c r="AE1274" s="58"/>
    </row>
    <row r="1275" spans="2:31" x14ac:dyDescent="0.3">
      <c r="B1275" s="4" t="s">
        <v>28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0.10633333333333335</v>
      </c>
      <c r="M1275" s="45">
        <v>0.59083333333333354</v>
      </c>
      <c r="N1275" s="46">
        <v>0.83183333333333331</v>
      </c>
      <c r="O1275" s="45">
        <v>1.1836666666666666</v>
      </c>
      <c r="P1275" s="46">
        <v>1.5715000000000001</v>
      </c>
      <c r="Q1275" s="45">
        <v>2.206833333333333</v>
      </c>
      <c r="R1275" s="46">
        <v>3.1998333333333324</v>
      </c>
      <c r="S1275" s="45">
        <v>5.1891666666666669</v>
      </c>
      <c r="T1275" s="46">
        <v>8.5668000000000006</v>
      </c>
      <c r="U1275" s="45">
        <v>10.173966666666669</v>
      </c>
      <c r="V1275" s="46">
        <v>16.853666666666669</v>
      </c>
      <c r="W1275" s="45">
        <v>30.097866666666672</v>
      </c>
      <c r="X1275" s="46">
        <v>13.710499999999998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46"/>
        <v>94.282800000000009</v>
      </c>
      <c r="AE1275" s="58"/>
    </row>
    <row r="1276" spans="2:31" x14ac:dyDescent="0.3">
      <c r="B1276" s="4" t="s">
        <v>107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0.42650000000000005</v>
      </c>
      <c r="M1276" s="45">
        <v>0.36433333333333329</v>
      </c>
      <c r="N1276" s="46">
        <v>0.16833333333333331</v>
      </c>
      <c r="O1276" s="45">
        <v>0.73966666666666647</v>
      </c>
      <c r="P1276" s="46">
        <v>0</v>
      </c>
      <c r="Q1276" s="45">
        <v>0.29566666666666669</v>
      </c>
      <c r="R1276" s="46">
        <v>2.5563333333333338</v>
      </c>
      <c r="S1276" s="45">
        <v>3.0256666666666643</v>
      </c>
      <c r="T1276" s="46">
        <v>5.564166666666666</v>
      </c>
      <c r="U1276" s="45">
        <v>10.8674</v>
      </c>
      <c r="V1276" s="46">
        <v>14.214999999999998</v>
      </c>
      <c r="W1276" s="45">
        <v>16.204333333333341</v>
      </c>
      <c r="X1276" s="46">
        <v>8.2938333333333318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46"/>
        <v>62.721233333333338</v>
      </c>
      <c r="AE1276" s="58"/>
    </row>
    <row r="1277" spans="2:31" x14ac:dyDescent="0.3">
      <c r="B1277" s="4" t="s">
        <v>29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0.52333333333333343</v>
      </c>
      <c r="M1277" s="45">
        <v>0.95350000000000001</v>
      </c>
      <c r="N1277" s="46">
        <v>0.92616666666666658</v>
      </c>
      <c r="O1277" s="45">
        <v>1.6348333333333331</v>
      </c>
      <c r="P1277" s="46">
        <v>0.48649999999999988</v>
      </c>
      <c r="Q1277" s="45">
        <v>1.7703333333333329</v>
      </c>
      <c r="R1277" s="46">
        <v>1.9846666666666672</v>
      </c>
      <c r="S1277" s="45">
        <v>2.9519999999999995</v>
      </c>
      <c r="T1277" s="46">
        <v>5.6345999999999998</v>
      </c>
      <c r="U1277" s="45">
        <v>13.034466666666663</v>
      </c>
      <c r="V1277" s="46">
        <v>24.161166666666656</v>
      </c>
      <c r="W1277" s="45">
        <v>32.197100000000006</v>
      </c>
      <c r="X1277" s="46">
        <v>15.065999999999999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46"/>
        <v>101.32466666666666</v>
      </c>
      <c r="AE1277" s="58"/>
    </row>
    <row r="1278" spans="2:31" x14ac:dyDescent="0.3">
      <c r="B1278" s="4" t="s">
        <v>30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0</v>
      </c>
      <c r="M1278" s="45">
        <v>0</v>
      </c>
      <c r="N1278" s="46">
        <v>1.0000000000000009E-2</v>
      </c>
      <c r="O1278" s="45">
        <v>0.51000000000000068</v>
      </c>
      <c r="P1278" s="46">
        <v>1.0099999999999985</v>
      </c>
      <c r="Q1278" s="45">
        <v>2.0100000000000016</v>
      </c>
      <c r="R1278" s="46">
        <v>3.6100000000000056</v>
      </c>
      <c r="S1278" s="45">
        <v>7.2099999999999929</v>
      </c>
      <c r="T1278" s="46">
        <v>15.295666666666666</v>
      </c>
      <c r="U1278" s="45">
        <v>29.804999999999993</v>
      </c>
      <c r="V1278" s="46">
        <v>44.335833333333326</v>
      </c>
      <c r="W1278" s="45">
        <v>40.523500000000006</v>
      </c>
      <c r="X1278" s="46">
        <v>15.963833333333332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46"/>
        <v>160.28383333333332</v>
      </c>
      <c r="AE1278" s="58"/>
    </row>
    <row r="1279" spans="2:31" x14ac:dyDescent="0.3">
      <c r="B1279" s="4" t="s">
        <v>31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0.13333333333333333</v>
      </c>
      <c r="M1279" s="45">
        <v>0.19999999999999982</v>
      </c>
      <c r="N1279" s="46">
        <v>0.30000000000000038</v>
      </c>
      <c r="O1279" s="45">
        <v>0.7000000000000004</v>
      </c>
      <c r="P1279" s="46">
        <v>0.89999999999999902</v>
      </c>
      <c r="Q1279" s="45">
        <v>0.89999999999999902</v>
      </c>
      <c r="R1279" s="46">
        <v>1.4000000000000008</v>
      </c>
      <c r="S1279" s="45">
        <v>2.6999999999999988</v>
      </c>
      <c r="T1279" s="46">
        <v>4.4639999999999995</v>
      </c>
      <c r="U1279" s="45">
        <v>6.9599999999999937</v>
      </c>
      <c r="V1279" s="46">
        <v>8.7549999999999972</v>
      </c>
      <c r="W1279" s="45">
        <v>10.577999999999985</v>
      </c>
      <c r="X1279" s="46">
        <v>4.833333333333333</v>
      </c>
      <c r="Y1279" s="45">
        <v>0</v>
      </c>
      <c r="Z1279" s="46">
        <v>0</v>
      </c>
      <c r="AA1279" s="45">
        <v>4.1199999999999992</v>
      </c>
      <c r="AB1279" s="46">
        <v>10.901666666666673</v>
      </c>
      <c r="AC1279" s="58"/>
      <c r="AD1279" s="59">
        <f t="shared" si="46"/>
        <v>57.845333333333315</v>
      </c>
      <c r="AE1279" s="58"/>
    </row>
    <row r="1280" spans="2:31" x14ac:dyDescent="0.3">
      <c r="B1280" s="4" t="s">
        <v>32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0.104</v>
      </c>
      <c r="M1280" s="45">
        <v>0.57999999999999907</v>
      </c>
      <c r="N1280" s="46">
        <v>0.48000000000000037</v>
      </c>
      <c r="O1280" s="45">
        <v>0.59000000000000019</v>
      </c>
      <c r="P1280" s="46">
        <v>1.2000000000000015</v>
      </c>
      <c r="Q1280" s="45">
        <v>0.99000000000000055</v>
      </c>
      <c r="R1280" s="46">
        <v>1.0300000000000007</v>
      </c>
      <c r="S1280" s="45">
        <v>1.9800000000000011</v>
      </c>
      <c r="T1280" s="46">
        <v>5.2267666666666681</v>
      </c>
      <c r="U1280" s="45">
        <v>8.705466666666668</v>
      </c>
      <c r="V1280" s="46">
        <v>17.207000000000001</v>
      </c>
      <c r="W1280" s="45">
        <v>25.538633333333337</v>
      </c>
      <c r="X1280" s="46">
        <v>13.469166666666666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46"/>
        <v>77.101033333333334</v>
      </c>
      <c r="AE1280" s="58"/>
    </row>
    <row r="1281" spans="2:31" x14ac:dyDescent="0.3">
      <c r="B1281" s="4" t="s">
        <v>33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6.7166666666666666E-2</v>
      </c>
      <c r="M1281" s="45">
        <v>0.17600000000000016</v>
      </c>
      <c r="N1281" s="46">
        <v>0.22883333333333331</v>
      </c>
      <c r="O1281" s="45">
        <v>0.38300000000000034</v>
      </c>
      <c r="P1281" s="46">
        <v>0.45566666666666678</v>
      </c>
      <c r="Q1281" s="45">
        <v>0.69349999999999923</v>
      </c>
      <c r="R1281" s="46">
        <v>0.81766666666666599</v>
      </c>
      <c r="S1281" s="45">
        <v>1.0300000000000007</v>
      </c>
      <c r="T1281" s="46">
        <v>1.381</v>
      </c>
      <c r="U1281" s="45">
        <v>2.4535000000000005</v>
      </c>
      <c r="V1281" s="46">
        <v>3.8484166666666666</v>
      </c>
      <c r="W1281" s="45">
        <v>6.6780333333333326</v>
      </c>
      <c r="X1281" s="46">
        <v>3.328333333333334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46"/>
        <v>21.541116666666667</v>
      </c>
      <c r="AE1281" s="58"/>
    </row>
    <row r="1282" spans="2:31" x14ac:dyDescent="0.3">
      <c r="B1282" s="4" t="s">
        <v>34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5.6166666666666663E-2</v>
      </c>
      <c r="M1282" s="45">
        <v>5.0166666666666665E-2</v>
      </c>
      <c r="N1282" s="46">
        <v>0</v>
      </c>
      <c r="O1282" s="45">
        <v>0</v>
      </c>
      <c r="P1282" s="46">
        <v>0</v>
      </c>
      <c r="Q1282" s="45">
        <v>0</v>
      </c>
      <c r="R1282" s="46">
        <v>0</v>
      </c>
      <c r="S1282" s="45">
        <v>0</v>
      </c>
      <c r="T1282" s="46">
        <v>0.77483333333333315</v>
      </c>
      <c r="U1282" s="45">
        <v>1.8375000000000006</v>
      </c>
      <c r="V1282" s="46">
        <v>1.5264999999999995</v>
      </c>
      <c r="W1282" s="45">
        <v>2.3908333333333336</v>
      </c>
      <c r="X1282" s="46">
        <v>0.76283333333333347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46"/>
        <v>7.3988333333333323</v>
      </c>
      <c r="AE1282" s="58"/>
    </row>
    <row r="1283" spans="2:31" x14ac:dyDescent="0.3">
      <c r="B1283" s="4" t="s">
        <v>35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3.733166666666667</v>
      </c>
      <c r="M1283" s="45">
        <v>2.4565000000000001</v>
      </c>
      <c r="N1283" s="46">
        <v>0</v>
      </c>
      <c r="O1283" s="45">
        <v>0</v>
      </c>
      <c r="P1283" s="46">
        <v>0</v>
      </c>
      <c r="Q1283" s="45">
        <v>0</v>
      </c>
      <c r="R1283" s="46">
        <v>0</v>
      </c>
      <c r="S1283" s="45">
        <v>0</v>
      </c>
      <c r="T1283" s="46">
        <v>2.6374333333333353</v>
      </c>
      <c r="U1283" s="45">
        <v>2.0426666666666651</v>
      </c>
      <c r="V1283" s="46">
        <v>0</v>
      </c>
      <c r="W1283" s="45">
        <v>0</v>
      </c>
      <c r="X1283" s="46">
        <v>0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46"/>
        <v>10.869766666666669</v>
      </c>
      <c r="AE1283" s="58"/>
    </row>
    <row r="1284" spans="2:31" x14ac:dyDescent="0.3">
      <c r="B1284" s="4" t="s">
        <v>36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0.54083333333333317</v>
      </c>
      <c r="M1284" s="45">
        <v>0</v>
      </c>
      <c r="N1284" s="46">
        <v>0</v>
      </c>
      <c r="O1284" s="45">
        <v>0</v>
      </c>
      <c r="P1284" s="46">
        <v>0</v>
      </c>
      <c r="Q1284" s="45">
        <v>0</v>
      </c>
      <c r="R1284" s="46">
        <v>0</v>
      </c>
      <c r="S1284" s="45">
        <v>0</v>
      </c>
      <c r="T1284" s="46">
        <v>0</v>
      </c>
      <c r="U1284" s="45">
        <v>1.6486666666666667</v>
      </c>
      <c r="V1284" s="46">
        <v>2.8051666666666661</v>
      </c>
      <c r="W1284" s="45">
        <v>3.9673333333333334</v>
      </c>
      <c r="X1284" s="46">
        <v>0.82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46"/>
        <v>9.782</v>
      </c>
      <c r="AE1284" s="58"/>
    </row>
    <row r="1285" spans="2:31" x14ac:dyDescent="0.3">
      <c r="B1285" s="4" t="s">
        <v>108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1.2821666666666665</v>
      </c>
      <c r="M1285" s="45">
        <v>0.24316666666666661</v>
      </c>
      <c r="N1285" s="46">
        <v>0</v>
      </c>
      <c r="O1285" s="45">
        <v>0</v>
      </c>
      <c r="P1285" s="46">
        <v>0</v>
      </c>
      <c r="Q1285" s="45">
        <v>0</v>
      </c>
      <c r="R1285" s="46">
        <v>0</v>
      </c>
      <c r="S1285" s="45">
        <v>0</v>
      </c>
      <c r="T1285" s="46">
        <v>0</v>
      </c>
      <c r="U1285" s="45">
        <v>2.8613</v>
      </c>
      <c r="V1285" s="46">
        <v>5.2788333333333339</v>
      </c>
      <c r="W1285" s="45">
        <v>5.9455</v>
      </c>
      <c r="X1285" s="46">
        <v>1.1835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46"/>
        <v>16.794466666666665</v>
      </c>
      <c r="AE1285" s="58"/>
    </row>
    <row r="1286" spans="2:31" x14ac:dyDescent="0.3">
      <c r="B1286" s="4" t="s">
        <v>86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0.45066666666666677</v>
      </c>
      <c r="M1286" s="45">
        <v>1.1749999999999996</v>
      </c>
      <c r="N1286" s="46">
        <v>0.93783333333333363</v>
      </c>
      <c r="O1286" s="45">
        <v>1.0011666666666672</v>
      </c>
      <c r="P1286" s="46">
        <v>0.44350000000000039</v>
      </c>
      <c r="Q1286" s="45">
        <v>0.5936666666666669</v>
      </c>
      <c r="R1286" s="46">
        <v>0.43316666666666664</v>
      </c>
      <c r="S1286" s="45">
        <v>0.37300000000000011</v>
      </c>
      <c r="T1286" s="46">
        <v>0.6409999999999989</v>
      </c>
      <c r="U1286" s="45">
        <v>2.3389999999999991</v>
      </c>
      <c r="V1286" s="46">
        <v>4.7303333333333324</v>
      </c>
      <c r="W1286" s="45">
        <v>6.1833333333333345</v>
      </c>
      <c r="X1286" s="46">
        <v>2.8683333333333341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46"/>
        <v>22.17</v>
      </c>
      <c r="AE1286" s="58"/>
    </row>
    <row r="1287" spans="2:31" x14ac:dyDescent="0.3">
      <c r="B1287" s="4" t="s">
        <v>87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7.0333333333333331E-2</v>
      </c>
      <c r="M1287" s="45">
        <v>0.27066666666666622</v>
      </c>
      <c r="N1287" s="46">
        <v>0.31266666666666648</v>
      </c>
      <c r="O1287" s="45">
        <v>0.33916666666666623</v>
      </c>
      <c r="P1287" s="46">
        <v>0.30416666666666675</v>
      </c>
      <c r="Q1287" s="45">
        <v>0.31883333333333325</v>
      </c>
      <c r="R1287" s="46">
        <v>0.32300000000000006</v>
      </c>
      <c r="S1287" s="45">
        <v>0.48916666666666625</v>
      </c>
      <c r="T1287" s="46">
        <v>0.26626666666666671</v>
      </c>
      <c r="U1287" s="45">
        <v>3.6072333333333342</v>
      </c>
      <c r="V1287" s="46">
        <v>11.524499999999998</v>
      </c>
      <c r="W1287" s="45">
        <v>10.279033333333333</v>
      </c>
      <c r="X1287" s="46">
        <v>2.0125000000000002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46"/>
        <v>30.117533333333331</v>
      </c>
      <c r="AE1287" s="58"/>
    </row>
    <row r="1288" spans="2:31" x14ac:dyDescent="0.3">
      <c r="B1288" s="4" t="s">
        <v>93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0.74666666666666648</v>
      </c>
      <c r="M1288" s="45">
        <v>2.5</v>
      </c>
      <c r="N1288" s="46">
        <v>1.799999999999998</v>
      </c>
      <c r="O1288" s="45">
        <v>2.2999999999999989</v>
      </c>
      <c r="P1288" s="46">
        <v>1.0765</v>
      </c>
      <c r="Q1288" s="45">
        <v>0.80349999999999955</v>
      </c>
      <c r="R1288" s="46">
        <v>0.80983333333333252</v>
      </c>
      <c r="S1288" s="45">
        <v>0.7000000000000004</v>
      </c>
      <c r="T1288" s="46">
        <v>1.4879999999999998</v>
      </c>
      <c r="U1288" s="45">
        <v>4.2630000000000035</v>
      </c>
      <c r="V1288" s="46">
        <v>9.5455000000000023</v>
      </c>
      <c r="W1288" s="45">
        <v>11.823499999999996</v>
      </c>
      <c r="X1288" s="46">
        <v>5.4323333333333323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46"/>
        <v>43.288833333333329</v>
      </c>
      <c r="AE1288" s="58"/>
    </row>
    <row r="1289" spans="2:31" x14ac:dyDescent="0.3">
      <c r="B1289" s="4" t="s">
        <v>99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0.69466666666666665</v>
      </c>
      <c r="M1289" s="45">
        <v>1.8163333333333338</v>
      </c>
      <c r="N1289" s="46">
        <v>1.0200000000000014</v>
      </c>
      <c r="O1289" s="45">
        <v>1.0596666666666656</v>
      </c>
      <c r="P1289" s="46">
        <v>0.6908333333333333</v>
      </c>
      <c r="Q1289" s="45">
        <v>0</v>
      </c>
      <c r="R1289" s="46">
        <v>0.8913333333333342</v>
      </c>
      <c r="S1289" s="45">
        <v>0.97999999999999876</v>
      </c>
      <c r="T1289" s="46">
        <v>1.2781999999999987</v>
      </c>
      <c r="U1289" s="45">
        <v>3.2357000000000014</v>
      </c>
      <c r="V1289" s="46">
        <v>7.6003333333333343</v>
      </c>
      <c r="W1289" s="45">
        <v>10.664499999999995</v>
      </c>
      <c r="X1289" s="46">
        <v>5.9676666666666653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46"/>
        <v>35.899233333333328</v>
      </c>
      <c r="AE1289" s="58"/>
    </row>
    <row r="1290" spans="2:31" x14ac:dyDescent="0.3">
      <c r="B1290" s="4" t="s">
        <v>100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4.5226666666666677</v>
      </c>
      <c r="M1290" s="45">
        <v>2.274</v>
      </c>
      <c r="N1290" s="46">
        <v>0</v>
      </c>
      <c r="O1290" s="45">
        <v>0</v>
      </c>
      <c r="P1290" s="46">
        <v>0</v>
      </c>
      <c r="Q1290" s="45">
        <v>0</v>
      </c>
      <c r="R1290" s="46">
        <v>0</v>
      </c>
      <c r="S1290" s="45">
        <v>0</v>
      </c>
      <c r="T1290" s="46">
        <v>5.0066666666666668</v>
      </c>
      <c r="U1290" s="45">
        <v>5.1037333333333326</v>
      </c>
      <c r="V1290" s="46">
        <v>0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46"/>
        <v>16.907066666666665</v>
      </c>
      <c r="AE1290" s="58"/>
    </row>
    <row r="1291" spans="2:31" x14ac:dyDescent="0.3">
      <c r="B1291" s="4" t="s">
        <v>101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1.1183333333333334</v>
      </c>
      <c r="N1291" s="46">
        <v>11.59733333333334</v>
      </c>
      <c r="O1291" s="45">
        <v>16.080500000000015</v>
      </c>
      <c r="P1291" s="46">
        <v>17.299999999999979</v>
      </c>
      <c r="Q1291" s="45">
        <v>29.812666666666669</v>
      </c>
      <c r="R1291" s="46">
        <v>18.486166666666673</v>
      </c>
      <c r="S1291" s="45">
        <v>48.176500000000004</v>
      </c>
      <c r="T1291" s="46">
        <v>53.113833333333346</v>
      </c>
      <c r="U1291" s="45">
        <v>49.151666666666671</v>
      </c>
      <c r="V1291" s="46">
        <v>48.279000000000003</v>
      </c>
      <c r="W1291" s="45">
        <v>26.138833333333341</v>
      </c>
      <c r="X1291" s="46">
        <v>0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46"/>
        <v>319.25483333333341</v>
      </c>
      <c r="AE1291" s="58"/>
    </row>
    <row r="1292" spans="2:31" x14ac:dyDescent="0.3">
      <c r="B1292" s="4" t="s">
        <v>102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12.7995</v>
      </c>
      <c r="M1292" s="45">
        <v>47.24916666666666</v>
      </c>
      <c r="N1292" s="46">
        <v>45.028833333333324</v>
      </c>
      <c r="O1292" s="45">
        <v>41.738000000000007</v>
      </c>
      <c r="P1292" s="46">
        <v>35.538499999999999</v>
      </c>
      <c r="Q1292" s="45">
        <v>30.258333333333333</v>
      </c>
      <c r="R1292" s="46">
        <v>28.835000000000012</v>
      </c>
      <c r="S1292" s="45">
        <v>28.287666666666677</v>
      </c>
      <c r="T1292" s="46">
        <v>27.461666666666687</v>
      </c>
      <c r="U1292" s="45">
        <v>26.773166666666668</v>
      </c>
      <c r="V1292" s="46">
        <v>27.452166666666681</v>
      </c>
      <c r="W1292" s="45">
        <v>26.705999999999996</v>
      </c>
      <c r="X1292" s="46">
        <v>10.111999999999998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46"/>
        <v>388.24000000000012</v>
      </c>
      <c r="AE1292" s="58"/>
    </row>
    <row r="1293" spans="2:31" x14ac:dyDescent="0.3">
      <c r="B1293" s="4" t="s">
        <v>109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0.56000000000000016</v>
      </c>
      <c r="M1293" s="45">
        <v>2.0699999999999967</v>
      </c>
      <c r="N1293" s="46">
        <v>2.1899999999999986</v>
      </c>
      <c r="O1293" s="45">
        <v>2.580000000000001</v>
      </c>
      <c r="P1293" s="46">
        <v>3.5600000000000018</v>
      </c>
      <c r="Q1293" s="45">
        <v>5</v>
      </c>
      <c r="R1293" s="46">
        <v>6.7200000000000095</v>
      </c>
      <c r="S1293" s="45">
        <v>9.5</v>
      </c>
      <c r="T1293" s="46">
        <v>14.232366666666667</v>
      </c>
      <c r="U1293" s="45">
        <v>20.227266666666669</v>
      </c>
      <c r="V1293" s="46">
        <v>34.823</v>
      </c>
      <c r="W1293" s="45">
        <v>48.835999999999977</v>
      </c>
      <c r="X1293" s="46">
        <v>24.360999999999994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46"/>
        <v>174.65963333333332</v>
      </c>
      <c r="AE1293" s="58"/>
    </row>
    <row r="1294" spans="2:31" x14ac:dyDescent="0.3">
      <c r="B1294" s="4" t="s">
        <v>115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0.10783333333333354</v>
      </c>
      <c r="N1294" s="46">
        <v>0.29916666666666675</v>
      </c>
      <c r="O1294" s="45">
        <v>0</v>
      </c>
      <c r="P1294" s="46">
        <v>13.176666666666677</v>
      </c>
      <c r="Q1294" s="45">
        <v>40.596833333333329</v>
      </c>
      <c r="R1294" s="46">
        <v>39.531000000000034</v>
      </c>
      <c r="S1294" s="45">
        <v>45.409666666666666</v>
      </c>
      <c r="T1294" s="46">
        <v>47.37683333333333</v>
      </c>
      <c r="U1294" s="45">
        <v>42.115666666666662</v>
      </c>
      <c r="V1294" s="46">
        <v>45.693000000000005</v>
      </c>
      <c r="W1294" s="45">
        <v>36.237999999999992</v>
      </c>
      <c r="X1294" s="46">
        <v>5.8790000000000022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46"/>
        <v>316.42366666666675</v>
      </c>
      <c r="AE1294" s="58"/>
    </row>
    <row r="1295" spans="2:31" x14ac:dyDescent="0.3">
      <c r="B1295" s="4" t="s">
        <v>121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0</v>
      </c>
      <c r="N1295" s="46">
        <v>0</v>
      </c>
      <c r="O1295" s="45">
        <v>0</v>
      </c>
      <c r="P1295" s="46">
        <v>0</v>
      </c>
      <c r="Q1295" s="45">
        <v>0</v>
      </c>
      <c r="R1295" s="46">
        <v>0</v>
      </c>
      <c r="S1295" s="45">
        <v>0</v>
      </c>
      <c r="T1295" s="46">
        <v>0</v>
      </c>
      <c r="U1295" s="45">
        <v>0</v>
      </c>
      <c r="V1295" s="46">
        <v>0</v>
      </c>
      <c r="W1295" s="45">
        <v>0</v>
      </c>
      <c r="X1295" s="46">
        <v>0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46"/>
        <v>0</v>
      </c>
      <c r="AE1295" s="58"/>
    </row>
    <row r="1296" spans="2:31" x14ac:dyDescent="0.3">
      <c r="B1296" s="4" t="s">
        <v>131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0</v>
      </c>
      <c r="N1296" s="46">
        <v>0</v>
      </c>
      <c r="O1296" s="45">
        <v>0</v>
      </c>
      <c r="P1296" s="46">
        <v>0</v>
      </c>
      <c r="Q1296" s="45">
        <v>0</v>
      </c>
      <c r="R1296" s="46">
        <v>0</v>
      </c>
      <c r="S1296" s="45">
        <v>0</v>
      </c>
      <c r="T1296" s="46">
        <v>0</v>
      </c>
      <c r="U1296" s="45">
        <v>0</v>
      </c>
      <c r="V1296" s="46">
        <v>0</v>
      </c>
      <c r="W1296" s="45">
        <v>0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 t="shared" si="46"/>
        <v>0</v>
      </c>
      <c r="AE1296" s="58"/>
    </row>
    <row r="1297" spans="2:31" x14ac:dyDescent="0.3">
      <c r="B1297" s="4" t="s">
        <v>132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0</v>
      </c>
      <c r="P1297" s="46">
        <v>0</v>
      </c>
      <c r="Q1297" s="45">
        <v>0</v>
      </c>
      <c r="R1297" s="46">
        <v>0</v>
      </c>
      <c r="S1297" s="45">
        <v>1.3166666666666667E-2</v>
      </c>
      <c r="T1297" s="46">
        <v>1.2504866666666665</v>
      </c>
      <c r="U1297" s="45">
        <v>0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 t="shared" si="46"/>
        <v>1.2636533333333333</v>
      </c>
      <c r="AE1297" s="58"/>
    </row>
    <row r="1298" spans="2:31" x14ac:dyDescent="0.3">
      <c r="B1298" s="12" t="s">
        <v>2</v>
      </c>
      <c r="C1298" s="12"/>
      <c r="D1298" s="12"/>
      <c r="E1298" s="13">
        <f>SUM(E1250:E1297)</f>
        <v>0</v>
      </c>
      <c r="F1298" s="13">
        <f t="shared" ref="F1298:AB1298" si="47">SUM(F1250:F1297)</f>
        <v>0</v>
      </c>
      <c r="G1298" s="13">
        <f t="shared" si="47"/>
        <v>0</v>
      </c>
      <c r="H1298" s="13">
        <f t="shared" si="47"/>
        <v>0</v>
      </c>
      <c r="I1298" s="13">
        <f t="shared" si="47"/>
        <v>0</v>
      </c>
      <c r="J1298" s="13">
        <f t="shared" si="47"/>
        <v>0</v>
      </c>
      <c r="K1298" s="13">
        <f t="shared" si="47"/>
        <v>0</v>
      </c>
      <c r="L1298" s="13">
        <f t="shared" si="47"/>
        <v>69.610499999999988</v>
      </c>
      <c r="M1298" s="13">
        <f t="shared" si="47"/>
        <v>347.82683333333318</v>
      </c>
      <c r="N1298" s="13">
        <f t="shared" si="47"/>
        <v>361.56950000000001</v>
      </c>
      <c r="O1298" s="13">
        <f t="shared" si="47"/>
        <v>314.36616666666669</v>
      </c>
      <c r="P1298" s="13">
        <f t="shared" si="47"/>
        <v>291.41699999999992</v>
      </c>
      <c r="Q1298" s="13">
        <f t="shared" si="47"/>
        <v>326.18099999999998</v>
      </c>
      <c r="R1298" s="13">
        <f t="shared" si="47"/>
        <v>392.2596666666667</v>
      </c>
      <c r="S1298" s="13">
        <f t="shared" si="47"/>
        <v>551.06316666666646</v>
      </c>
      <c r="T1298" s="13">
        <f t="shared" si="47"/>
        <v>579.85169333333329</v>
      </c>
      <c r="U1298" s="13">
        <f t="shared" si="47"/>
        <v>666.2027333333333</v>
      </c>
      <c r="V1298" s="13">
        <f t="shared" si="47"/>
        <v>806.44813333333332</v>
      </c>
      <c r="W1298" s="13">
        <f t="shared" si="47"/>
        <v>750.43953333333332</v>
      </c>
      <c r="X1298" s="13">
        <f t="shared" si="47"/>
        <v>235.40799999999999</v>
      </c>
      <c r="Y1298" s="13">
        <f t="shared" si="47"/>
        <v>0</v>
      </c>
      <c r="Z1298" s="13">
        <f t="shared" si="47"/>
        <v>0</v>
      </c>
      <c r="AA1298" s="13">
        <f t="shared" si="47"/>
        <v>4.1199999999999992</v>
      </c>
      <c r="AB1298" s="13">
        <f t="shared" si="47"/>
        <v>10.901666666666673</v>
      </c>
      <c r="AC1298" s="111">
        <f>SUM(AC1250:AE1297)</f>
        <v>5707.6655933333332</v>
      </c>
      <c r="AD1298" s="111"/>
      <c r="AE1298" s="111"/>
    </row>
    <row r="1301" spans="2:31" x14ac:dyDescent="0.3">
      <c r="B1301" s="8">
        <f>'Resumen-Mensual'!$AC$24</f>
        <v>45590</v>
      </c>
    </row>
    <row r="1302" spans="2:31" x14ac:dyDescent="0.3">
      <c r="B1302" s="8"/>
    </row>
    <row r="1303" spans="2:31" x14ac:dyDescent="0.3">
      <c r="B1303" s="9" t="s">
        <v>81</v>
      </c>
      <c r="C1303" s="10"/>
      <c r="D1303" s="10"/>
      <c r="E1303" s="11">
        <v>1</v>
      </c>
      <c r="F1303" s="11">
        <v>2</v>
      </c>
      <c r="G1303" s="11">
        <v>3</v>
      </c>
      <c r="H1303" s="11">
        <v>4</v>
      </c>
      <c r="I1303" s="11">
        <v>5</v>
      </c>
      <c r="J1303" s="11">
        <v>6</v>
      </c>
      <c r="K1303" s="11">
        <v>7</v>
      </c>
      <c r="L1303" s="11">
        <v>8</v>
      </c>
      <c r="M1303" s="11">
        <v>9</v>
      </c>
      <c r="N1303" s="11">
        <v>10</v>
      </c>
      <c r="O1303" s="11">
        <v>11</v>
      </c>
      <c r="P1303" s="11">
        <v>12</v>
      </c>
      <c r="Q1303" s="11">
        <v>13</v>
      </c>
      <c r="R1303" s="11">
        <v>14</v>
      </c>
      <c r="S1303" s="11">
        <v>15</v>
      </c>
      <c r="T1303" s="11">
        <v>16</v>
      </c>
      <c r="U1303" s="11">
        <v>17</v>
      </c>
      <c r="V1303" s="11">
        <v>18</v>
      </c>
      <c r="W1303" s="11">
        <v>19</v>
      </c>
      <c r="X1303" s="11">
        <v>20</v>
      </c>
      <c r="Y1303" s="11">
        <v>21</v>
      </c>
      <c r="Z1303" s="11">
        <v>22</v>
      </c>
      <c r="AA1303" s="11">
        <v>23</v>
      </c>
      <c r="AB1303" s="11">
        <v>24</v>
      </c>
      <c r="AC1303" s="94" t="s">
        <v>2</v>
      </c>
      <c r="AD1303" s="94"/>
      <c r="AE1303" s="94"/>
    </row>
    <row r="1304" spans="2:31" x14ac:dyDescent="0.3">
      <c r="B1304" s="14" t="s">
        <v>4</v>
      </c>
      <c r="C1304" s="49"/>
      <c r="D1304" s="49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11.922000000000004</v>
      </c>
      <c r="M1304" s="45">
        <v>21.069500000000012</v>
      </c>
      <c r="N1304" s="46">
        <v>39.284666666666666</v>
      </c>
      <c r="O1304" s="45">
        <v>9.8253333333333313</v>
      </c>
      <c r="P1304" s="46">
        <v>2.1503333333333337</v>
      </c>
      <c r="Q1304" s="45">
        <v>0.29533333333333306</v>
      </c>
      <c r="R1304" s="46">
        <v>1.9138333333333315</v>
      </c>
      <c r="S1304" s="45">
        <v>0</v>
      </c>
      <c r="T1304" s="46">
        <v>5.7226666666666939E-2</v>
      </c>
      <c r="U1304" s="45">
        <v>1.4138116666666674</v>
      </c>
      <c r="V1304" s="46">
        <v>1.2708333333333324</v>
      </c>
      <c r="W1304" s="45">
        <v>4.0578333333333338</v>
      </c>
      <c r="X1304" s="46">
        <v>2.2256333333333331</v>
      </c>
      <c r="Y1304" s="45">
        <v>0</v>
      </c>
      <c r="Z1304" s="46">
        <v>0</v>
      </c>
      <c r="AA1304" s="45">
        <v>0</v>
      </c>
      <c r="AB1304" s="46">
        <v>0</v>
      </c>
      <c r="AC1304" s="60"/>
      <c r="AD1304" s="61">
        <f>SUM(E1304:AB1304)</f>
        <v>95.486338333333336</v>
      </c>
      <c r="AE1304" s="60"/>
    </row>
    <row r="1305" spans="2:31" x14ac:dyDescent="0.3">
      <c r="B1305" s="14" t="s">
        <v>5</v>
      </c>
      <c r="C1305" s="14"/>
      <c r="D1305" s="1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12.336499999999997</v>
      </c>
      <c r="M1305" s="45">
        <v>18.807833333333338</v>
      </c>
      <c r="N1305" s="46">
        <v>19.190333333333317</v>
      </c>
      <c r="O1305" s="45">
        <v>4.9598333333333322</v>
      </c>
      <c r="P1305" s="46">
        <v>0.47783333333333289</v>
      </c>
      <c r="Q1305" s="45">
        <v>8.4768333333333317</v>
      </c>
      <c r="R1305" s="46">
        <v>15.181833333333332</v>
      </c>
      <c r="S1305" s="45">
        <v>17.325499999999998</v>
      </c>
      <c r="T1305" s="46">
        <v>15.05613333333333</v>
      </c>
      <c r="U1305" s="45">
        <v>24.590366666666672</v>
      </c>
      <c r="V1305" s="46">
        <v>33.671833333333332</v>
      </c>
      <c r="W1305" s="45">
        <v>27.851666666666681</v>
      </c>
      <c r="X1305" s="46">
        <v>0.45112000000000002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>SUM(E1305:AB1305)</f>
        <v>198.37762000000001</v>
      </c>
      <c r="AE1305" s="58"/>
    </row>
    <row r="1306" spans="2:31" x14ac:dyDescent="0.3">
      <c r="B1306" s="14" t="s">
        <v>6</v>
      </c>
      <c r="C1306" s="14"/>
      <c r="D1306" s="1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</v>
      </c>
      <c r="M1306" s="45">
        <v>0.27550000000000024</v>
      </c>
      <c r="N1306" s="46">
        <v>3.3566666666666678</v>
      </c>
      <c r="O1306" s="45">
        <v>2.0496666666666665</v>
      </c>
      <c r="P1306" s="46">
        <v>3.0153333333333312</v>
      </c>
      <c r="Q1306" s="45">
        <v>5.6199999999999992</v>
      </c>
      <c r="R1306" s="46">
        <v>13.50733333333333</v>
      </c>
      <c r="S1306" s="45">
        <v>31.124999999999975</v>
      </c>
      <c r="T1306" s="46">
        <v>33.019299999999994</v>
      </c>
      <c r="U1306" s="45">
        <v>37.670366666666681</v>
      </c>
      <c r="V1306" s="46">
        <v>41.791166666666655</v>
      </c>
      <c r="W1306" s="45">
        <v>34.833499999999972</v>
      </c>
      <c r="X1306" s="46">
        <v>2.3209833333333334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ref="AD1306:AD1351" si="48">SUM(E1306:AB1306)</f>
        <v>208.5848166666666</v>
      </c>
      <c r="AE1306" s="58"/>
    </row>
    <row r="1307" spans="2:31" x14ac:dyDescent="0.3">
      <c r="B1307" s="14" t="s">
        <v>106</v>
      </c>
      <c r="C1307" s="14"/>
      <c r="D1307" s="1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0.60716666666666674</v>
      </c>
      <c r="M1307" s="45">
        <v>0.55000000000000038</v>
      </c>
      <c r="N1307" s="46">
        <v>0.16250000000000009</v>
      </c>
      <c r="O1307" s="45">
        <v>0.37</v>
      </c>
      <c r="P1307" s="46">
        <v>2.7599999999999985</v>
      </c>
      <c r="Q1307" s="45">
        <v>19.30999999999997</v>
      </c>
      <c r="R1307" s="46">
        <v>86.466333333333324</v>
      </c>
      <c r="S1307" s="45">
        <v>98.793666666666695</v>
      </c>
      <c r="T1307" s="46">
        <v>115.50110000000002</v>
      </c>
      <c r="U1307" s="45">
        <v>116.31713333333347</v>
      </c>
      <c r="V1307" s="46">
        <v>117.48449999999997</v>
      </c>
      <c r="W1307" s="45">
        <v>87.877333333333254</v>
      </c>
      <c r="X1307" s="46">
        <v>12.514666666666665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48"/>
        <v>658.71439999999996</v>
      </c>
      <c r="AE1307" s="58"/>
    </row>
    <row r="1308" spans="2:31" x14ac:dyDescent="0.3">
      <c r="B1308" s="14" t="s">
        <v>7</v>
      </c>
      <c r="C1308" s="14"/>
      <c r="D1308" s="1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3.0493333333333341</v>
      </c>
      <c r="M1308" s="45">
        <v>0</v>
      </c>
      <c r="N1308" s="46">
        <v>1.1433333333333335</v>
      </c>
      <c r="O1308" s="45">
        <v>0.50766666666666638</v>
      </c>
      <c r="P1308" s="46">
        <v>0.32833333333333331</v>
      </c>
      <c r="Q1308" s="45">
        <v>11.212000000000002</v>
      </c>
      <c r="R1308" s="46">
        <v>34.356999999999999</v>
      </c>
      <c r="S1308" s="45">
        <v>60.822500000000005</v>
      </c>
      <c r="T1308" s="46">
        <v>93.353766666666644</v>
      </c>
      <c r="U1308" s="45">
        <v>93.610066666666654</v>
      </c>
      <c r="V1308" s="46">
        <v>80.092166666666671</v>
      </c>
      <c r="W1308" s="45">
        <v>51.575333333333305</v>
      </c>
      <c r="X1308" s="46">
        <v>1.5955750000000004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48"/>
        <v>431.64707500000003</v>
      </c>
      <c r="AE1308" s="58"/>
    </row>
    <row r="1309" spans="2:31" x14ac:dyDescent="0.3">
      <c r="B1309" s="14" t="s">
        <v>8</v>
      </c>
      <c r="C1309" s="14"/>
      <c r="D1309" s="14"/>
      <c r="E1309" s="45">
        <v>0</v>
      </c>
      <c r="F1309" s="46">
        <v>0</v>
      </c>
      <c r="G1309" s="45">
        <v>0</v>
      </c>
      <c r="H1309" s="46">
        <v>0</v>
      </c>
      <c r="I1309" s="45">
        <v>5.8791666666666647</v>
      </c>
      <c r="J1309" s="46">
        <v>5.9389999999999983</v>
      </c>
      <c r="K1309" s="45">
        <v>1.6666666666663351E-4</v>
      </c>
      <c r="L1309" s="46">
        <v>2.4640000000000004</v>
      </c>
      <c r="M1309" s="45">
        <v>10.800500000000005</v>
      </c>
      <c r="N1309" s="46">
        <v>11.587500000000006</v>
      </c>
      <c r="O1309" s="45">
        <v>6.3426666666666733</v>
      </c>
      <c r="P1309" s="46">
        <v>4.9854999999999992</v>
      </c>
      <c r="Q1309" s="45">
        <v>9.9681666666666651</v>
      </c>
      <c r="R1309" s="46">
        <v>14.021499999999996</v>
      </c>
      <c r="S1309" s="45">
        <v>22.832833333333337</v>
      </c>
      <c r="T1309" s="46">
        <v>19.958233333333325</v>
      </c>
      <c r="U1309" s="45">
        <v>9.2386666666666653</v>
      </c>
      <c r="V1309" s="46">
        <v>3.4054999999999973</v>
      </c>
      <c r="W1309" s="45">
        <v>11.922933333333328</v>
      </c>
      <c r="X1309" s="46">
        <v>0.63028000000000017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48"/>
        <v>139.97661333333332</v>
      </c>
      <c r="AE1309" s="58"/>
    </row>
    <row r="1310" spans="2:31" x14ac:dyDescent="0.3">
      <c r="B1310" s="14" t="s">
        <v>9</v>
      </c>
      <c r="C1310" s="14"/>
      <c r="D1310" s="14"/>
      <c r="E1310" s="45">
        <v>0</v>
      </c>
      <c r="F1310" s="46">
        <v>26.366666666666667</v>
      </c>
      <c r="G1310" s="45">
        <v>113.19999999999989</v>
      </c>
      <c r="H1310" s="46">
        <v>24.730000000000004</v>
      </c>
      <c r="I1310" s="45">
        <v>0</v>
      </c>
      <c r="J1310" s="46">
        <v>0</v>
      </c>
      <c r="K1310" s="45">
        <v>0</v>
      </c>
      <c r="L1310" s="46">
        <v>0</v>
      </c>
      <c r="M1310" s="45">
        <v>0</v>
      </c>
      <c r="N1310" s="46">
        <v>0</v>
      </c>
      <c r="O1310" s="45">
        <v>0</v>
      </c>
      <c r="P1310" s="46">
        <v>0</v>
      </c>
      <c r="Q1310" s="45">
        <v>0</v>
      </c>
      <c r="R1310" s="46">
        <v>0</v>
      </c>
      <c r="S1310" s="45">
        <v>0</v>
      </c>
      <c r="T1310" s="46">
        <v>0</v>
      </c>
      <c r="U1310" s="45">
        <v>0</v>
      </c>
      <c r="V1310" s="46">
        <v>0</v>
      </c>
      <c r="W1310" s="45">
        <v>0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48"/>
        <v>164.29666666666657</v>
      </c>
      <c r="AE1310" s="58"/>
    </row>
    <row r="1311" spans="2:31" x14ac:dyDescent="0.3">
      <c r="B1311" s="14" t="s">
        <v>10</v>
      </c>
      <c r="C1311" s="14"/>
      <c r="D1311" s="14"/>
      <c r="E1311" s="45">
        <v>0</v>
      </c>
      <c r="F1311" s="46">
        <v>1.6378333333333317</v>
      </c>
      <c r="G1311" s="45">
        <v>4.2995000000000045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32.404000000000003</v>
      </c>
      <c r="N1311" s="46">
        <v>1.2271666666666665</v>
      </c>
      <c r="O1311" s="45">
        <v>2.3868333333333336</v>
      </c>
      <c r="P1311" s="46">
        <v>11.945333333333334</v>
      </c>
      <c r="Q1311" s="45">
        <v>8.8491666666666671</v>
      </c>
      <c r="R1311" s="46">
        <v>11.323999999999996</v>
      </c>
      <c r="S1311" s="45">
        <v>14.023500000000004</v>
      </c>
      <c r="T1311" s="46">
        <v>0.69706666666666661</v>
      </c>
      <c r="U1311" s="45">
        <v>3.2594233333333325</v>
      </c>
      <c r="V1311" s="46">
        <v>52.302999999999997</v>
      </c>
      <c r="W1311" s="45">
        <v>21.728333333333335</v>
      </c>
      <c r="X1311" s="46">
        <v>6.7607983333333346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48"/>
        <v>172.845955</v>
      </c>
      <c r="AE1311" s="58"/>
    </row>
    <row r="1312" spans="2:31" x14ac:dyDescent="0.3">
      <c r="B1312" s="14" t="s">
        <v>11</v>
      </c>
      <c r="C1312" s="14"/>
      <c r="D1312" s="14"/>
      <c r="E1312" s="45">
        <v>0</v>
      </c>
      <c r="F1312" s="46">
        <v>1.3940000000000008</v>
      </c>
      <c r="G1312" s="45">
        <v>3.9248333333333258</v>
      </c>
      <c r="H1312" s="46">
        <v>1.1284999999999983</v>
      </c>
      <c r="I1312" s="45">
        <v>0</v>
      </c>
      <c r="J1312" s="46">
        <v>0</v>
      </c>
      <c r="K1312" s="45">
        <v>0.53366666666666585</v>
      </c>
      <c r="L1312" s="46">
        <v>0.32500000000000046</v>
      </c>
      <c r="M1312" s="45">
        <v>19.007666666666658</v>
      </c>
      <c r="N1312" s="46">
        <v>2.802499999999998</v>
      </c>
      <c r="O1312" s="45">
        <v>0.16633333333333333</v>
      </c>
      <c r="P1312" s="46">
        <v>3.9805000000000001</v>
      </c>
      <c r="Q1312" s="45">
        <v>5.1556666666666651</v>
      </c>
      <c r="R1312" s="46">
        <v>0</v>
      </c>
      <c r="S1312" s="45">
        <v>1.3261666666666669</v>
      </c>
      <c r="T1312" s="46">
        <v>7.1328133333333321</v>
      </c>
      <c r="U1312" s="45">
        <v>15.788266666666685</v>
      </c>
      <c r="V1312" s="46">
        <v>28.153166666666667</v>
      </c>
      <c r="W1312" s="45">
        <v>9.7331250000000029</v>
      </c>
      <c r="X1312" s="46">
        <v>4.638585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48"/>
        <v>105.19079000000001</v>
      </c>
      <c r="AE1312" s="58"/>
    </row>
    <row r="1313" spans="2:31" x14ac:dyDescent="0.3">
      <c r="B1313" s="14" t="s">
        <v>12</v>
      </c>
      <c r="C1313" s="14"/>
      <c r="D1313" s="1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0</v>
      </c>
      <c r="M1313" s="45">
        <v>34.521666666666668</v>
      </c>
      <c r="N1313" s="46">
        <v>22.505833333333335</v>
      </c>
      <c r="O1313" s="45">
        <v>25.912666666666677</v>
      </c>
      <c r="P1313" s="46">
        <v>24.998499999999996</v>
      </c>
      <c r="Q1313" s="45">
        <v>38.600333333333346</v>
      </c>
      <c r="R1313" s="46">
        <v>40.393666666666668</v>
      </c>
      <c r="S1313" s="45">
        <v>40.965166666666654</v>
      </c>
      <c r="T1313" s="46">
        <v>50.308000000000007</v>
      </c>
      <c r="U1313" s="45">
        <v>28.415166666666668</v>
      </c>
      <c r="V1313" s="46">
        <v>25.434666666666683</v>
      </c>
      <c r="W1313" s="45">
        <v>19.236166666666659</v>
      </c>
      <c r="X1313" s="46">
        <v>5.7429666666666668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48"/>
        <v>357.03479999999996</v>
      </c>
      <c r="AE1313" s="58"/>
    </row>
    <row r="1314" spans="2:31" x14ac:dyDescent="0.3">
      <c r="B1314" s="14" t="s">
        <v>13</v>
      </c>
      <c r="C1314" s="14"/>
      <c r="D1314" s="14"/>
      <c r="E1314" s="45">
        <v>0</v>
      </c>
      <c r="F1314" s="46">
        <v>7.6484999999999994</v>
      </c>
      <c r="G1314" s="45">
        <v>17.659833333333335</v>
      </c>
      <c r="H1314" s="46">
        <v>0.10083333333333305</v>
      </c>
      <c r="I1314" s="45">
        <v>0</v>
      </c>
      <c r="J1314" s="46">
        <v>0</v>
      </c>
      <c r="K1314" s="45">
        <v>0</v>
      </c>
      <c r="L1314" s="46">
        <v>0</v>
      </c>
      <c r="M1314" s="45">
        <v>0</v>
      </c>
      <c r="N1314" s="46">
        <v>0.22633333333333319</v>
      </c>
      <c r="O1314" s="45">
        <v>4.6366666666666676</v>
      </c>
      <c r="P1314" s="46">
        <v>22.504666666666672</v>
      </c>
      <c r="Q1314" s="45">
        <v>26.096499999999978</v>
      </c>
      <c r="R1314" s="46">
        <v>33.922166666666676</v>
      </c>
      <c r="S1314" s="45">
        <v>45.515333333333352</v>
      </c>
      <c r="T1314" s="46">
        <v>55.488433333333319</v>
      </c>
      <c r="U1314" s="45">
        <v>64.825633333333343</v>
      </c>
      <c r="V1314" s="46">
        <v>88.966666666666697</v>
      </c>
      <c r="W1314" s="45">
        <v>76.444825000000009</v>
      </c>
      <c r="X1314" s="46">
        <v>0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48"/>
        <v>444.03639166666676</v>
      </c>
      <c r="AE1314" s="58"/>
    </row>
    <row r="1315" spans="2:31" x14ac:dyDescent="0.3">
      <c r="B1315" s="14" t="s">
        <v>14</v>
      </c>
      <c r="C1315" s="14"/>
      <c r="D1315" s="1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0</v>
      </c>
      <c r="N1315" s="46">
        <v>0</v>
      </c>
      <c r="O1315" s="45">
        <v>0</v>
      </c>
      <c r="P1315" s="46">
        <v>0</v>
      </c>
      <c r="Q1315" s="45">
        <v>0</v>
      </c>
      <c r="R1315" s="46">
        <v>0</v>
      </c>
      <c r="S1315" s="45">
        <v>0</v>
      </c>
      <c r="T1315" s="46">
        <v>0</v>
      </c>
      <c r="U1315" s="45">
        <v>0</v>
      </c>
      <c r="V1315" s="46">
        <v>0</v>
      </c>
      <c r="W1315" s="45">
        <v>0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48"/>
        <v>0</v>
      </c>
      <c r="AE1315" s="58"/>
    </row>
    <row r="1316" spans="2:31" x14ac:dyDescent="0.3">
      <c r="B1316" s="14" t="s">
        <v>15</v>
      </c>
      <c r="C1316" s="14"/>
      <c r="D1316" s="14"/>
      <c r="E1316" s="45">
        <v>0</v>
      </c>
      <c r="F1316" s="46">
        <v>0</v>
      </c>
      <c r="G1316" s="45">
        <v>0.36766666666667075</v>
      </c>
      <c r="H1316" s="46">
        <v>0.61849999999999994</v>
      </c>
      <c r="I1316" s="45">
        <v>0</v>
      </c>
      <c r="J1316" s="46">
        <v>0</v>
      </c>
      <c r="K1316" s="45">
        <v>0</v>
      </c>
      <c r="L1316" s="46">
        <v>0</v>
      </c>
      <c r="M1316" s="45">
        <v>17.993333333333336</v>
      </c>
      <c r="N1316" s="46">
        <v>35.922166666666691</v>
      </c>
      <c r="O1316" s="45">
        <v>35.088833333333312</v>
      </c>
      <c r="P1316" s="46">
        <v>0</v>
      </c>
      <c r="Q1316" s="45">
        <v>0</v>
      </c>
      <c r="R1316" s="46">
        <v>45.3155</v>
      </c>
      <c r="S1316" s="45">
        <v>48.804666666666684</v>
      </c>
      <c r="T1316" s="46">
        <v>34.324333333333335</v>
      </c>
      <c r="U1316" s="45">
        <v>36.220666666666666</v>
      </c>
      <c r="V1316" s="46">
        <v>37.986833333333315</v>
      </c>
      <c r="W1316" s="45">
        <v>33.599666666666664</v>
      </c>
      <c r="X1316" s="46">
        <v>7.1369166666666652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48"/>
        <v>333.37908333333331</v>
      </c>
      <c r="AE1316" s="58"/>
    </row>
    <row r="1317" spans="2:31" x14ac:dyDescent="0.3">
      <c r="B1317" s="14" t="s">
        <v>16</v>
      </c>
      <c r="C1317" s="14"/>
      <c r="D1317" s="14"/>
      <c r="E1317" s="45">
        <v>0</v>
      </c>
      <c r="F1317" s="46">
        <v>0</v>
      </c>
      <c r="G1317" s="45">
        <v>0.11166666666666553</v>
      </c>
      <c r="H1317" s="46">
        <v>6.9333333333333039E-2</v>
      </c>
      <c r="I1317" s="45">
        <v>0</v>
      </c>
      <c r="J1317" s="46">
        <v>0</v>
      </c>
      <c r="K1317" s="45">
        <v>0</v>
      </c>
      <c r="L1317" s="46">
        <v>0</v>
      </c>
      <c r="M1317" s="45">
        <v>9.5649999999999995</v>
      </c>
      <c r="N1317" s="46">
        <v>17.850999999999996</v>
      </c>
      <c r="O1317" s="45">
        <v>21.029833333333347</v>
      </c>
      <c r="P1317" s="46">
        <v>24.56166666666666</v>
      </c>
      <c r="Q1317" s="45">
        <v>27.657500000000013</v>
      </c>
      <c r="R1317" s="46">
        <v>29.549333333333337</v>
      </c>
      <c r="S1317" s="45">
        <v>32.173499999999997</v>
      </c>
      <c r="T1317" s="46">
        <v>29.541600000000013</v>
      </c>
      <c r="U1317" s="45">
        <v>27.039899999999992</v>
      </c>
      <c r="V1317" s="46">
        <v>26.438000000000031</v>
      </c>
      <c r="W1317" s="45">
        <v>26.97350000000004</v>
      </c>
      <c r="X1317" s="46">
        <v>5.739910000000001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48"/>
        <v>278.30174333333343</v>
      </c>
      <c r="AE1317" s="58"/>
    </row>
    <row r="1318" spans="2:31" x14ac:dyDescent="0.3">
      <c r="B1318" s="14" t="s">
        <v>17</v>
      </c>
      <c r="C1318" s="14"/>
      <c r="D1318" s="14"/>
      <c r="E1318" s="45">
        <v>0</v>
      </c>
      <c r="F1318" s="46">
        <v>0</v>
      </c>
      <c r="G1318" s="45">
        <v>0.50300000000000045</v>
      </c>
      <c r="H1318" s="46">
        <v>8.5000000000000856E-3</v>
      </c>
      <c r="I1318" s="45">
        <v>0</v>
      </c>
      <c r="J1318" s="46">
        <v>0</v>
      </c>
      <c r="K1318" s="45">
        <v>0</v>
      </c>
      <c r="L1318" s="46">
        <v>0</v>
      </c>
      <c r="M1318" s="45">
        <v>0.45133333333333236</v>
      </c>
      <c r="N1318" s="46">
        <v>7.1901666666666637</v>
      </c>
      <c r="O1318" s="45">
        <v>20.479499999999991</v>
      </c>
      <c r="P1318" s="46">
        <v>32.846333333333327</v>
      </c>
      <c r="Q1318" s="45">
        <v>41.906500000000008</v>
      </c>
      <c r="R1318" s="46">
        <v>45.064500000000002</v>
      </c>
      <c r="S1318" s="45">
        <v>49.388166666666692</v>
      </c>
      <c r="T1318" s="46">
        <v>45.096100000000042</v>
      </c>
      <c r="U1318" s="45">
        <v>40.874499999999941</v>
      </c>
      <c r="V1318" s="46">
        <v>39.814499999999967</v>
      </c>
      <c r="W1318" s="45">
        <v>39.976000000000063</v>
      </c>
      <c r="X1318" s="46">
        <v>8.1175783333333342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48"/>
        <v>371.71667833333333</v>
      </c>
      <c r="AE1318" s="58"/>
    </row>
    <row r="1319" spans="2:31" x14ac:dyDescent="0.3">
      <c r="B1319" s="14" t="s">
        <v>18</v>
      </c>
      <c r="C1319" s="14"/>
      <c r="D1319" s="14"/>
      <c r="E1319" s="45">
        <v>0</v>
      </c>
      <c r="F1319" s="46">
        <v>0</v>
      </c>
      <c r="G1319" s="45">
        <v>0</v>
      </c>
      <c r="H1319" s="46">
        <v>0.18983333333333122</v>
      </c>
      <c r="I1319" s="45">
        <v>2.9833333333333334</v>
      </c>
      <c r="J1319" s="46">
        <v>6.8211666666666719</v>
      </c>
      <c r="K1319" s="45">
        <v>2.6768333333333327</v>
      </c>
      <c r="L1319" s="46">
        <v>9.1000000000000608E-2</v>
      </c>
      <c r="M1319" s="45">
        <v>28.889166666666668</v>
      </c>
      <c r="N1319" s="46">
        <v>39.906333333333322</v>
      </c>
      <c r="O1319" s="45">
        <v>39.494500000000002</v>
      </c>
      <c r="P1319" s="46">
        <v>49.116166666666672</v>
      </c>
      <c r="Q1319" s="45">
        <v>56.243833333333313</v>
      </c>
      <c r="R1319" s="46">
        <v>64.109499999999954</v>
      </c>
      <c r="S1319" s="45">
        <v>70.949666666666673</v>
      </c>
      <c r="T1319" s="46">
        <v>47.35349999999999</v>
      </c>
      <c r="U1319" s="45">
        <v>46.812999999999981</v>
      </c>
      <c r="V1319" s="46">
        <v>45.942999999999977</v>
      </c>
      <c r="W1319" s="45">
        <v>47.154666666666685</v>
      </c>
      <c r="X1319" s="46">
        <v>3.623133333333334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48"/>
        <v>552.35863333333339</v>
      </c>
      <c r="AE1319" s="58"/>
    </row>
    <row r="1320" spans="2:31" x14ac:dyDescent="0.3">
      <c r="B1320" s="14" t="s">
        <v>19</v>
      </c>
      <c r="C1320" s="14"/>
      <c r="D1320" s="1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5.908333333333335</v>
      </c>
      <c r="N1320" s="46">
        <v>12.513666666666666</v>
      </c>
      <c r="O1320" s="45">
        <v>25.514666666666656</v>
      </c>
      <c r="P1320" s="46">
        <v>15.502666666666663</v>
      </c>
      <c r="Q1320" s="45">
        <v>24.654333333333341</v>
      </c>
      <c r="R1320" s="46">
        <v>29.826999999999998</v>
      </c>
      <c r="S1320" s="45">
        <v>35.853500000000011</v>
      </c>
      <c r="T1320" s="46">
        <v>29.969666666666672</v>
      </c>
      <c r="U1320" s="45">
        <v>24.964299999999994</v>
      </c>
      <c r="V1320" s="46">
        <v>25.080666666666669</v>
      </c>
      <c r="W1320" s="45">
        <v>29.807666666666673</v>
      </c>
      <c r="X1320" s="46">
        <v>6.279155000000002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48"/>
        <v>265.87562166666663</v>
      </c>
      <c r="AE1320" s="58"/>
    </row>
    <row r="1321" spans="2:31" x14ac:dyDescent="0.3">
      <c r="B1321" s="4" t="s">
        <v>20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</v>
      </c>
      <c r="M1321" s="45">
        <v>7.5429999999999984</v>
      </c>
      <c r="N1321" s="46">
        <v>9.5040000000000013</v>
      </c>
      <c r="O1321" s="45">
        <v>4.3648333333333342</v>
      </c>
      <c r="P1321" s="46">
        <v>8.3886666666666692</v>
      </c>
      <c r="Q1321" s="45">
        <v>11.740333333333334</v>
      </c>
      <c r="R1321" s="46">
        <v>15.201166666666667</v>
      </c>
      <c r="S1321" s="45">
        <v>18.736166666666666</v>
      </c>
      <c r="T1321" s="46">
        <v>18.146333333333338</v>
      </c>
      <c r="U1321" s="45">
        <v>16.694166666666668</v>
      </c>
      <c r="V1321" s="46">
        <v>15.296166666666661</v>
      </c>
      <c r="W1321" s="45">
        <v>11.952000000000004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48"/>
        <v>137.56683333333334</v>
      </c>
      <c r="AE1321" s="58"/>
    </row>
    <row r="1322" spans="2:31" x14ac:dyDescent="0.3">
      <c r="B1322" s="4" t="s">
        <v>21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</v>
      </c>
      <c r="M1322" s="45">
        <v>4.248333333333334</v>
      </c>
      <c r="N1322" s="46">
        <v>0</v>
      </c>
      <c r="O1322" s="45">
        <v>0</v>
      </c>
      <c r="P1322" s="46">
        <v>0</v>
      </c>
      <c r="Q1322" s="45">
        <v>0</v>
      </c>
      <c r="R1322" s="46">
        <v>0</v>
      </c>
      <c r="S1322" s="45">
        <v>0</v>
      </c>
      <c r="T1322" s="46">
        <v>0</v>
      </c>
      <c r="U1322" s="45">
        <v>0</v>
      </c>
      <c r="V1322" s="46">
        <v>0</v>
      </c>
      <c r="W1322" s="45">
        <v>0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48"/>
        <v>4.248333333333334</v>
      </c>
      <c r="AE1322" s="58"/>
    </row>
    <row r="1323" spans="2:31" x14ac:dyDescent="0.3">
      <c r="B1323" s="4" t="s">
        <v>22</v>
      </c>
      <c r="C1323" s="4"/>
      <c r="D1323" s="4"/>
      <c r="E1323" s="45">
        <v>0</v>
      </c>
      <c r="F1323" s="46">
        <v>7.4333333333333432E-2</v>
      </c>
      <c r="G1323" s="45">
        <v>1.2650000000000008</v>
      </c>
      <c r="H1323" s="46">
        <v>0.84799999999999964</v>
      </c>
      <c r="I1323" s="45">
        <v>2.6295000000000002</v>
      </c>
      <c r="J1323" s="46">
        <v>0.24116666666666664</v>
      </c>
      <c r="K1323" s="45">
        <v>0.61583333333333345</v>
      </c>
      <c r="L1323" s="46">
        <v>0.34600000000000014</v>
      </c>
      <c r="M1323" s="45">
        <v>0.44850000000000012</v>
      </c>
      <c r="N1323" s="46">
        <v>0.23550000000000018</v>
      </c>
      <c r="O1323" s="45">
        <v>2.4455</v>
      </c>
      <c r="P1323" s="46">
        <v>4.2718333333333298</v>
      </c>
      <c r="Q1323" s="45">
        <v>4.3250000000000011</v>
      </c>
      <c r="R1323" s="46">
        <v>4.0696666666666665</v>
      </c>
      <c r="S1323" s="45">
        <v>3.522166666666668</v>
      </c>
      <c r="T1323" s="46">
        <v>1.970533333333333</v>
      </c>
      <c r="U1323" s="45">
        <v>0.91189333333333333</v>
      </c>
      <c r="V1323" s="46">
        <v>0</v>
      </c>
      <c r="W1323" s="45">
        <v>1.0724999999999962E-2</v>
      </c>
      <c r="X1323" s="46">
        <v>4.3833333333331836E-4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48"/>
        <v>28.231589999999997</v>
      </c>
      <c r="AE1323" s="58"/>
    </row>
    <row r="1324" spans="2:31" x14ac:dyDescent="0.3">
      <c r="B1324" s="4" t="s">
        <v>23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2.5216666666666661</v>
      </c>
      <c r="J1324" s="46">
        <v>0</v>
      </c>
      <c r="K1324" s="45">
        <v>0</v>
      </c>
      <c r="L1324" s="46">
        <v>0</v>
      </c>
      <c r="M1324" s="45">
        <v>21.49433333333333</v>
      </c>
      <c r="N1324" s="46">
        <v>26.907833333333325</v>
      </c>
      <c r="O1324" s="45">
        <v>22.537500000000012</v>
      </c>
      <c r="P1324" s="46">
        <v>27.524833333333333</v>
      </c>
      <c r="Q1324" s="45">
        <v>30.879500000000004</v>
      </c>
      <c r="R1324" s="46">
        <v>42.746000000000002</v>
      </c>
      <c r="S1324" s="45">
        <v>45.225999999999992</v>
      </c>
      <c r="T1324" s="46">
        <v>38.908899999999996</v>
      </c>
      <c r="U1324" s="45">
        <v>36.096899999999998</v>
      </c>
      <c r="V1324" s="46">
        <v>30.589499999999994</v>
      </c>
      <c r="W1324" s="45">
        <v>23.107166666666664</v>
      </c>
      <c r="X1324" s="46">
        <v>0.87667499999999998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48"/>
        <v>349.41680833333334</v>
      </c>
      <c r="AE1324" s="58"/>
    </row>
    <row r="1325" spans="2:31" x14ac:dyDescent="0.3">
      <c r="B1325" s="4" t="s">
        <v>24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2.5908333333333342</v>
      </c>
      <c r="J1325" s="46">
        <v>0</v>
      </c>
      <c r="K1325" s="45">
        <v>1.1833333333333288E-2</v>
      </c>
      <c r="L1325" s="46">
        <v>7.8333333333333137E-3</v>
      </c>
      <c r="M1325" s="45">
        <v>0.8821666666666661</v>
      </c>
      <c r="N1325" s="46">
        <v>0.20866666666666711</v>
      </c>
      <c r="O1325" s="45">
        <v>0.95699999999999996</v>
      </c>
      <c r="P1325" s="46">
        <v>4.5503333333333336</v>
      </c>
      <c r="Q1325" s="45">
        <v>10.313333333333333</v>
      </c>
      <c r="R1325" s="46">
        <v>14.120999999999984</v>
      </c>
      <c r="S1325" s="45">
        <v>17.506500000000003</v>
      </c>
      <c r="T1325" s="46">
        <v>18.977899999999995</v>
      </c>
      <c r="U1325" s="45">
        <v>20.731499999999993</v>
      </c>
      <c r="V1325" s="46">
        <v>21.952000000000019</v>
      </c>
      <c r="W1325" s="45">
        <v>17.167183333333337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48"/>
        <v>129.97808333333333</v>
      </c>
      <c r="AE1325" s="58"/>
    </row>
    <row r="1326" spans="2:31" x14ac:dyDescent="0.3">
      <c r="B1326" s="4" t="s">
        <v>25</v>
      </c>
      <c r="C1326" s="4"/>
      <c r="D1326" s="4"/>
      <c r="E1326" s="45">
        <v>0</v>
      </c>
      <c r="F1326" s="46">
        <v>5.2903333333333329</v>
      </c>
      <c r="G1326" s="45">
        <v>22.593499999999999</v>
      </c>
      <c r="H1326" s="46">
        <v>21.163999999999998</v>
      </c>
      <c r="I1326" s="45">
        <v>15.936000000000002</v>
      </c>
      <c r="J1326" s="46">
        <v>13.31683333333333</v>
      </c>
      <c r="K1326" s="45">
        <v>6.7803333333333322</v>
      </c>
      <c r="L1326" s="46">
        <v>0.32433333333333331</v>
      </c>
      <c r="M1326" s="45">
        <v>4.1928333333333345</v>
      </c>
      <c r="N1326" s="46">
        <v>8.0068333333333346</v>
      </c>
      <c r="O1326" s="45">
        <v>3.6153333333333326</v>
      </c>
      <c r="P1326" s="46">
        <v>2.6746666666666674</v>
      </c>
      <c r="Q1326" s="45">
        <v>1.6638333333333342</v>
      </c>
      <c r="R1326" s="46">
        <v>1.8976666666666666</v>
      </c>
      <c r="S1326" s="45">
        <v>1.9371666666666685</v>
      </c>
      <c r="T1326" s="46">
        <v>1.8375999999999995</v>
      </c>
      <c r="U1326" s="45">
        <v>0</v>
      </c>
      <c r="V1326" s="46">
        <v>1.7594999999999996</v>
      </c>
      <c r="W1326" s="45">
        <v>5.1146666666666665</v>
      </c>
      <c r="X1326" s="46">
        <v>2.1909983333333334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48"/>
        <v>120.29643166666668</v>
      </c>
      <c r="AE1326" s="58"/>
    </row>
    <row r="1327" spans="2:31" x14ac:dyDescent="0.3">
      <c r="B1327" s="4" t="s">
        <v>26</v>
      </c>
      <c r="C1327" s="4"/>
      <c r="D1327" s="4"/>
      <c r="E1327" s="45">
        <v>0</v>
      </c>
      <c r="F1327" s="46">
        <v>1.6339999999999999</v>
      </c>
      <c r="G1327" s="45">
        <v>11.071999999999999</v>
      </c>
      <c r="H1327" s="46">
        <v>10.893333333333334</v>
      </c>
      <c r="I1327" s="45">
        <v>7.8321666666666667</v>
      </c>
      <c r="J1327" s="46">
        <v>5.1324999999999967</v>
      </c>
      <c r="K1327" s="45">
        <v>6.0103333333333326</v>
      </c>
      <c r="L1327" s="46">
        <v>0.95683333333333376</v>
      </c>
      <c r="M1327" s="45">
        <v>2.5781666666666667</v>
      </c>
      <c r="N1327" s="46">
        <v>3.1278333333333319</v>
      </c>
      <c r="O1327" s="45">
        <v>6.1536666666666662</v>
      </c>
      <c r="P1327" s="46">
        <v>7.0508333333333315</v>
      </c>
      <c r="Q1327" s="45">
        <v>9.3629999999999942</v>
      </c>
      <c r="R1327" s="46">
        <v>11.442333333333341</v>
      </c>
      <c r="S1327" s="45">
        <v>12.862666666666673</v>
      </c>
      <c r="T1327" s="46">
        <v>9.9300999999999995</v>
      </c>
      <c r="U1327" s="45">
        <v>11.083799999999997</v>
      </c>
      <c r="V1327" s="46">
        <v>12.338499999999994</v>
      </c>
      <c r="W1327" s="45">
        <v>10.100833333333338</v>
      </c>
      <c r="X1327" s="46">
        <v>2.0989999999999991E-2</v>
      </c>
      <c r="Y1327" s="45">
        <v>0.22426666666666648</v>
      </c>
      <c r="Z1327" s="46">
        <v>0</v>
      </c>
      <c r="AA1327" s="45">
        <v>6.6166666666666582E-2</v>
      </c>
      <c r="AB1327" s="46">
        <v>0</v>
      </c>
      <c r="AC1327" s="58"/>
      <c r="AD1327" s="59">
        <f t="shared" si="48"/>
        <v>139.87432333333334</v>
      </c>
      <c r="AE1327" s="58"/>
    </row>
    <row r="1328" spans="2:31" x14ac:dyDescent="0.3">
      <c r="B1328" s="4" t="s">
        <v>27</v>
      </c>
      <c r="C1328" s="4"/>
      <c r="D1328" s="4"/>
      <c r="E1328" s="45">
        <v>0</v>
      </c>
      <c r="F1328" s="46">
        <v>8.6378333333333313</v>
      </c>
      <c r="G1328" s="45">
        <v>33.312333333333349</v>
      </c>
      <c r="H1328" s="46">
        <v>30.500000000000004</v>
      </c>
      <c r="I1328" s="45">
        <v>26.799999999999972</v>
      </c>
      <c r="J1328" s="46">
        <v>28.799999999999969</v>
      </c>
      <c r="K1328" s="45">
        <v>29.700000000000031</v>
      </c>
      <c r="L1328" s="46">
        <v>14.299166666666663</v>
      </c>
      <c r="M1328" s="45">
        <v>23.604833333333339</v>
      </c>
      <c r="N1328" s="46">
        <v>9.6956666666666695</v>
      </c>
      <c r="O1328" s="45">
        <v>8.1000000000000085</v>
      </c>
      <c r="P1328" s="46">
        <v>7.3000000000000105</v>
      </c>
      <c r="Q1328" s="45">
        <v>6.3999999999999941</v>
      </c>
      <c r="R1328" s="46">
        <v>7.6000000000000076</v>
      </c>
      <c r="S1328" s="45">
        <v>8.6000000000000103</v>
      </c>
      <c r="T1328" s="46">
        <v>8.8439999999999976</v>
      </c>
      <c r="U1328" s="45">
        <v>7.4490000000000078</v>
      </c>
      <c r="V1328" s="46">
        <v>6.055000000000005</v>
      </c>
      <c r="W1328" s="45">
        <v>11.41</v>
      </c>
      <c r="X1328" s="46">
        <v>4.5710499999999996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48"/>
        <v>281.67888333333343</v>
      </c>
      <c r="AE1328" s="58"/>
    </row>
    <row r="1329" spans="2:31" x14ac:dyDescent="0.3">
      <c r="B1329" s="4" t="s">
        <v>28</v>
      </c>
      <c r="C1329" s="4"/>
      <c r="D1329" s="4"/>
      <c r="E1329" s="45">
        <v>0</v>
      </c>
      <c r="F1329" s="46">
        <v>7.3743333333333343</v>
      </c>
      <c r="G1329" s="45">
        <v>31.481166666666677</v>
      </c>
      <c r="H1329" s="46">
        <v>30.78416666666665</v>
      </c>
      <c r="I1329" s="45">
        <v>27.691833333333353</v>
      </c>
      <c r="J1329" s="46">
        <v>25.182833333333331</v>
      </c>
      <c r="K1329" s="45">
        <v>22.951999999999977</v>
      </c>
      <c r="L1329" s="46">
        <v>11.205333333333332</v>
      </c>
      <c r="M1329" s="45">
        <v>20.650166666666664</v>
      </c>
      <c r="N1329" s="46">
        <v>14.133333333333342</v>
      </c>
      <c r="O1329" s="45">
        <v>18.442833333333333</v>
      </c>
      <c r="P1329" s="46">
        <v>24.847999999999992</v>
      </c>
      <c r="Q1329" s="45">
        <v>44.351333333333358</v>
      </c>
      <c r="R1329" s="46">
        <v>60.402499999999996</v>
      </c>
      <c r="S1329" s="45">
        <v>60.394333333333343</v>
      </c>
      <c r="T1329" s="46">
        <v>54.885166666666677</v>
      </c>
      <c r="U1329" s="45">
        <v>45.319200000000009</v>
      </c>
      <c r="V1329" s="46">
        <v>39.520166666666661</v>
      </c>
      <c r="W1329" s="45">
        <v>32.304833333333342</v>
      </c>
      <c r="X1329" s="46">
        <v>2.243116666666666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48"/>
        <v>574.16665</v>
      </c>
      <c r="AE1329" s="58"/>
    </row>
    <row r="1330" spans="2:31" x14ac:dyDescent="0.3">
      <c r="B1330" s="4" t="s">
        <v>107</v>
      </c>
      <c r="C1330" s="4"/>
      <c r="D1330" s="4"/>
      <c r="E1330" s="45">
        <v>0</v>
      </c>
      <c r="F1330" s="46">
        <v>7.7833333333333005E-2</v>
      </c>
      <c r="G1330" s="45">
        <v>2.4108333333333318</v>
      </c>
      <c r="H1330" s="46">
        <v>0</v>
      </c>
      <c r="I1330" s="45">
        <v>9.1643333333333352</v>
      </c>
      <c r="J1330" s="46">
        <v>17.90516666666667</v>
      </c>
      <c r="K1330" s="45">
        <v>17.201499999999996</v>
      </c>
      <c r="L1330" s="46">
        <v>0.54533333333333334</v>
      </c>
      <c r="M1330" s="45">
        <v>0</v>
      </c>
      <c r="N1330" s="46">
        <v>0</v>
      </c>
      <c r="O1330" s="45">
        <v>0</v>
      </c>
      <c r="P1330" s="46">
        <v>0</v>
      </c>
      <c r="Q1330" s="45">
        <v>5.197999999999996</v>
      </c>
      <c r="R1330" s="46">
        <v>14.462666666666667</v>
      </c>
      <c r="S1330" s="45">
        <v>24.407333333333337</v>
      </c>
      <c r="T1330" s="46">
        <v>16.446966666666672</v>
      </c>
      <c r="U1330" s="45">
        <v>23.411733333333327</v>
      </c>
      <c r="V1330" s="46">
        <v>28.297000000000011</v>
      </c>
      <c r="W1330" s="45">
        <v>21.281166666666671</v>
      </c>
      <c r="X1330" s="46">
        <v>0.13660666666666663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48"/>
        <v>180.94647333333336</v>
      </c>
      <c r="AE1330" s="58"/>
    </row>
    <row r="1331" spans="2:31" x14ac:dyDescent="0.3">
      <c r="B1331" s="4" t="s">
        <v>29</v>
      </c>
      <c r="C1331" s="4"/>
      <c r="D1331" s="4"/>
      <c r="E1331" s="45">
        <v>0</v>
      </c>
      <c r="F1331" s="46">
        <v>0.5808333333333332</v>
      </c>
      <c r="G1331" s="45">
        <v>11.589166666666667</v>
      </c>
      <c r="H1331" s="46">
        <v>20.048833333333324</v>
      </c>
      <c r="I1331" s="45">
        <v>16.813166666666667</v>
      </c>
      <c r="J1331" s="46">
        <v>11.591000000000005</v>
      </c>
      <c r="K1331" s="45">
        <v>4.6496666666666693</v>
      </c>
      <c r="L1331" s="46">
        <v>9.9999999999980096E-4</v>
      </c>
      <c r="M1331" s="45">
        <v>6.5651666666666699</v>
      </c>
      <c r="N1331" s="46">
        <v>19.400166666666664</v>
      </c>
      <c r="O1331" s="45">
        <v>24.821833333333313</v>
      </c>
      <c r="P1331" s="46">
        <v>30.812333333333346</v>
      </c>
      <c r="Q1331" s="45">
        <v>42.458499999999987</v>
      </c>
      <c r="R1331" s="46">
        <v>59.281666666666659</v>
      </c>
      <c r="S1331" s="45">
        <v>70.86366666666666</v>
      </c>
      <c r="T1331" s="46">
        <v>66.761466666666678</v>
      </c>
      <c r="U1331" s="45">
        <v>54.778800000000004</v>
      </c>
      <c r="V1331" s="46">
        <v>56.453833333333343</v>
      </c>
      <c r="W1331" s="45">
        <v>55.066499999999998</v>
      </c>
      <c r="X1331" s="46">
        <v>1.7616666666666665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48"/>
        <v>554.29926666666665</v>
      </c>
      <c r="AE1331" s="58"/>
    </row>
    <row r="1332" spans="2:31" x14ac:dyDescent="0.3">
      <c r="B1332" s="4" t="s">
        <v>30</v>
      </c>
      <c r="C1332" s="4"/>
      <c r="D1332" s="4"/>
      <c r="E1332" s="45">
        <v>0</v>
      </c>
      <c r="F1332" s="46">
        <v>8.2606666666666655</v>
      </c>
      <c r="G1332" s="45">
        <v>45.736166666666662</v>
      </c>
      <c r="H1332" s="46">
        <v>24.212500000000002</v>
      </c>
      <c r="I1332" s="45">
        <v>15.628333333333337</v>
      </c>
      <c r="J1332" s="46">
        <v>22.055833333333332</v>
      </c>
      <c r="K1332" s="45">
        <v>26.073333333333338</v>
      </c>
      <c r="L1332" s="46">
        <v>23.24316666666666</v>
      </c>
      <c r="M1332" s="45">
        <v>61.585499999999982</v>
      </c>
      <c r="N1332" s="46">
        <v>47.149833333333326</v>
      </c>
      <c r="O1332" s="45">
        <v>55.03949999999999</v>
      </c>
      <c r="P1332" s="46">
        <v>37.493833333333335</v>
      </c>
      <c r="Q1332" s="45">
        <v>46.320166666666672</v>
      </c>
      <c r="R1332" s="46">
        <v>89.49916666666671</v>
      </c>
      <c r="S1332" s="45">
        <v>84.265666666666689</v>
      </c>
      <c r="T1332" s="46">
        <v>63.712833333333329</v>
      </c>
      <c r="U1332" s="45">
        <v>54.535499999999999</v>
      </c>
      <c r="V1332" s="46">
        <v>13.286250000000001</v>
      </c>
      <c r="W1332" s="45">
        <v>41.800833333333337</v>
      </c>
      <c r="X1332" s="46">
        <v>3.759966666666668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48"/>
        <v>763.65905000000009</v>
      </c>
      <c r="AE1332" s="58"/>
    </row>
    <row r="1333" spans="2:31" x14ac:dyDescent="0.3">
      <c r="B1333" s="4" t="s">
        <v>31</v>
      </c>
      <c r="C1333" s="4"/>
      <c r="D1333" s="4"/>
      <c r="E1333" s="45">
        <v>0</v>
      </c>
      <c r="F1333" s="46">
        <v>3.9666666666666668</v>
      </c>
      <c r="G1333" s="45">
        <v>15.799999999999983</v>
      </c>
      <c r="H1333" s="46">
        <v>16.799999999999979</v>
      </c>
      <c r="I1333" s="45">
        <v>15.399999999999984</v>
      </c>
      <c r="J1333" s="46">
        <v>16.100000000000016</v>
      </c>
      <c r="K1333" s="45">
        <v>15.600000000000016</v>
      </c>
      <c r="L1333" s="46">
        <v>7.4666666666666668</v>
      </c>
      <c r="M1333" s="45">
        <v>18</v>
      </c>
      <c r="N1333" s="46">
        <v>18.799999999999979</v>
      </c>
      <c r="O1333" s="45">
        <v>20</v>
      </c>
      <c r="P1333" s="46">
        <v>19.700000000000024</v>
      </c>
      <c r="Q1333" s="45">
        <v>19.100000000000005</v>
      </c>
      <c r="R1333" s="46">
        <v>18.5</v>
      </c>
      <c r="S1333" s="45">
        <v>19.100000000000005</v>
      </c>
      <c r="T1333" s="46">
        <v>17.205000000000016</v>
      </c>
      <c r="U1333" s="45">
        <v>15.659999999999991</v>
      </c>
      <c r="V1333" s="46">
        <v>14.789999999999988</v>
      </c>
      <c r="W1333" s="45">
        <v>15.215000000000007</v>
      </c>
      <c r="X1333" s="46">
        <v>3.4270500000000008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48"/>
        <v>290.63038333333333</v>
      </c>
      <c r="AE1333" s="58"/>
    </row>
    <row r="1334" spans="2:31" x14ac:dyDescent="0.3">
      <c r="B1334" s="4" t="s">
        <v>32</v>
      </c>
      <c r="C1334" s="4"/>
      <c r="D1334" s="4"/>
      <c r="E1334" s="45">
        <v>0</v>
      </c>
      <c r="F1334" s="46">
        <v>5.4043333333333319</v>
      </c>
      <c r="G1334" s="45">
        <v>17.030999999999999</v>
      </c>
      <c r="H1334" s="46">
        <v>8.9136666666666713</v>
      </c>
      <c r="I1334" s="45">
        <v>10.735833333333339</v>
      </c>
      <c r="J1334" s="46">
        <v>6.759500000000001</v>
      </c>
      <c r="K1334" s="45">
        <v>0</v>
      </c>
      <c r="L1334" s="46">
        <v>7.3273333333333381</v>
      </c>
      <c r="M1334" s="45">
        <v>29.745666666666668</v>
      </c>
      <c r="N1334" s="46">
        <v>15.593500000000001</v>
      </c>
      <c r="O1334" s="45">
        <v>3.2000000000000006</v>
      </c>
      <c r="P1334" s="46">
        <v>18.620666666666661</v>
      </c>
      <c r="Q1334" s="45">
        <v>15.905000000000003</v>
      </c>
      <c r="R1334" s="46">
        <v>25.412166666666675</v>
      </c>
      <c r="S1334" s="45">
        <v>35.172833333333315</v>
      </c>
      <c r="T1334" s="46">
        <v>35.461779999999997</v>
      </c>
      <c r="U1334" s="45">
        <v>0.59195999999999982</v>
      </c>
      <c r="V1334" s="46">
        <v>1.7166666666666923E-3</v>
      </c>
      <c r="W1334" s="45">
        <v>10.999999999999996</v>
      </c>
      <c r="X1334" s="46">
        <v>0.36179666666666677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48"/>
        <v>247.23875333333334</v>
      </c>
      <c r="AE1334" s="58"/>
    </row>
    <row r="1335" spans="2:31" x14ac:dyDescent="0.3">
      <c r="B1335" s="4" t="s">
        <v>33</v>
      </c>
      <c r="C1335" s="4"/>
      <c r="D1335" s="4"/>
      <c r="E1335" s="45">
        <v>0</v>
      </c>
      <c r="F1335" s="46">
        <v>1.5066666666666668</v>
      </c>
      <c r="G1335" s="45">
        <v>5.0386666666666686</v>
      </c>
      <c r="H1335" s="46">
        <v>2.9830000000000001</v>
      </c>
      <c r="I1335" s="45">
        <v>0</v>
      </c>
      <c r="J1335" s="46">
        <v>1.3921666666666672</v>
      </c>
      <c r="K1335" s="45">
        <v>5.1474999999999982</v>
      </c>
      <c r="L1335" s="46">
        <v>3.3763333333333332</v>
      </c>
      <c r="M1335" s="45">
        <v>7.535166666666667</v>
      </c>
      <c r="N1335" s="46">
        <v>4.5833333333333313</v>
      </c>
      <c r="O1335" s="45">
        <v>7.1093333333333364</v>
      </c>
      <c r="P1335" s="46">
        <v>8.6490000000000009</v>
      </c>
      <c r="Q1335" s="45">
        <v>10.487333333333336</v>
      </c>
      <c r="R1335" s="46">
        <v>12.09583333333333</v>
      </c>
      <c r="S1335" s="45">
        <v>13.928666666666667</v>
      </c>
      <c r="T1335" s="46">
        <v>11.1518</v>
      </c>
      <c r="U1335" s="45">
        <v>11.497033333333343</v>
      </c>
      <c r="V1335" s="46">
        <v>12.207166666666666</v>
      </c>
      <c r="W1335" s="45">
        <v>10.172833333333331</v>
      </c>
      <c r="X1335" s="46">
        <v>0.33909666666666666</v>
      </c>
      <c r="Y1335" s="45">
        <v>0.80850000000000066</v>
      </c>
      <c r="Z1335" s="46">
        <v>2.4833333333333487E-3</v>
      </c>
      <c r="AA1335" s="45">
        <v>1.0308333333333328</v>
      </c>
      <c r="AB1335" s="46">
        <v>1.4556666666666649</v>
      </c>
      <c r="AC1335" s="58"/>
      <c r="AD1335" s="59">
        <f t="shared" si="48"/>
        <v>132.49841333333339</v>
      </c>
      <c r="AE1335" s="58"/>
    </row>
    <row r="1336" spans="2:31" x14ac:dyDescent="0.3">
      <c r="B1336" s="4" t="s">
        <v>34</v>
      </c>
      <c r="C1336" s="4"/>
      <c r="D1336" s="4"/>
      <c r="E1336" s="45">
        <v>0</v>
      </c>
      <c r="F1336" s="46">
        <v>0.47766666666666657</v>
      </c>
      <c r="G1336" s="45">
        <v>3.2513333333333323</v>
      </c>
      <c r="H1336" s="46">
        <v>2.8593333333333333</v>
      </c>
      <c r="I1336" s="45">
        <v>0.68033333333333323</v>
      </c>
      <c r="J1336" s="46">
        <v>0.91766666666666663</v>
      </c>
      <c r="K1336" s="45">
        <v>1.3763333333333327</v>
      </c>
      <c r="L1336" s="46">
        <v>0.20733333333333342</v>
      </c>
      <c r="M1336" s="45">
        <v>1.0406666666666669</v>
      </c>
      <c r="N1336" s="46">
        <v>8.4999999999999971E-3</v>
      </c>
      <c r="O1336" s="45">
        <v>2.2000000000000006E-2</v>
      </c>
      <c r="P1336" s="46">
        <v>3.9000000000000028E-2</v>
      </c>
      <c r="Q1336" s="45">
        <v>0</v>
      </c>
      <c r="R1336" s="46">
        <v>0</v>
      </c>
      <c r="S1336" s="45">
        <v>8.6666666666666298E-3</v>
      </c>
      <c r="T1336" s="46">
        <v>4.5000000000000226E-4</v>
      </c>
      <c r="U1336" s="45">
        <v>0.24166666666666661</v>
      </c>
      <c r="V1336" s="46">
        <v>0.6061666666666663</v>
      </c>
      <c r="W1336" s="45">
        <v>1.4476666666666664</v>
      </c>
      <c r="X1336" s="46">
        <v>0.57541666666666669</v>
      </c>
      <c r="Y1336" s="45">
        <v>0.12218333333333328</v>
      </c>
      <c r="Z1336" s="46">
        <v>5.8583333333333341E-2</v>
      </c>
      <c r="AA1336" s="45">
        <v>0.13283333333333322</v>
      </c>
      <c r="AB1336" s="46">
        <v>0.4763333333333335</v>
      </c>
      <c r="AC1336" s="58"/>
      <c r="AD1336" s="59">
        <f t="shared" si="48"/>
        <v>14.550133333333333</v>
      </c>
      <c r="AE1336" s="58"/>
    </row>
    <row r="1337" spans="2:31" x14ac:dyDescent="0.3">
      <c r="B1337" s="4" t="s">
        <v>35</v>
      </c>
      <c r="C1337" s="4"/>
      <c r="D1337" s="4"/>
      <c r="E1337" s="45">
        <v>0</v>
      </c>
      <c r="F1337" s="46">
        <v>0.8341666666666665</v>
      </c>
      <c r="G1337" s="45">
        <v>9.3930000000000007</v>
      </c>
      <c r="H1337" s="46">
        <v>15.261333333333335</v>
      </c>
      <c r="I1337" s="45">
        <v>14.789166666666667</v>
      </c>
      <c r="J1337" s="46">
        <v>27.327666666666673</v>
      </c>
      <c r="K1337" s="45">
        <v>34.311833333333325</v>
      </c>
      <c r="L1337" s="46">
        <v>1.8314999999999997</v>
      </c>
      <c r="M1337" s="45">
        <v>7.4655000000000005</v>
      </c>
      <c r="N1337" s="46">
        <v>0.54133333333333311</v>
      </c>
      <c r="O1337" s="45">
        <v>0</v>
      </c>
      <c r="P1337" s="46">
        <v>0</v>
      </c>
      <c r="Q1337" s="45">
        <v>0</v>
      </c>
      <c r="R1337" s="46">
        <v>0</v>
      </c>
      <c r="S1337" s="45">
        <v>0</v>
      </c>
      <c r="T1337" s="46">
        <v>0</v>
      </c>
      <c r="U1337" s="45">
        <v>0</v>
      </c>
      <c r="V1337" s="46">
        <v>0</v>
      </c>
      <c r="W1337" s="45">
        <v>0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48"/>
        <v>111.7555</v>
      </c>
      <c r="AE1337" s="58"/>
    </row>
    <row r="1338" spans="2:31" x14ac:dyDescent="0.3">
      <c r="B1338" s="4" t="s">
        <v>36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5.6003333333333343</v>
      </c>
      <c r="L1338" s="46">
        <v>1.9594999999999996</v>
      </c>
      <c r="M1338" s="45">
        <v>3.2163333333333335</v>
      </c>
      <c r="N1338" s="46">
        <v>0.36366666666666664</v>
      </c>
      <c r="O1338" s="45">
        <v>0</v>
      </c>
      <c r="P1338" s="46">
        <v>0</v>
      </c>
      <c r="Q1338" s="45">
        <v>0</v>
      </c>
      <c r="R1338" s="46">
        <v>0</v>
      </c>
      <c r="S1338" s="45">
        <v>0</v>
      </c>
      <c r="T1338" s="46">
        <v>0</v>
      </c>
      <c r="U1338" s="45">
        <v>0</v>
      </c>
      <c r="V1338" s="46">
        <v>0</v>
      </c>
      <c r="W1338" s="45">
        <v>0</v>
      </c>
      <c r="X1338" s="46">
        <v>0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48"/>
        <v>11.139833333333334</v>
      </c>
      <c r="AE1338" s="58"/>
    </row>
    <row r="1339" spans="2:31" x14ac:dyDescent="0.3">
      <c r="B1339" s="4" t="s">
        <v>108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0.94100000000000017</v>
      </c>
      <c r="L1339" s="46">
        <v>6.5863333333333332</v>
      </c>
      <c r="M1339" s="45">
        <v>3.699333333333334</v>
      </c>
      <c r="N1339" s="46">
        <v>0.60566666666666658</v>
      </c>
      <c r="O1339" s="45">
        <v>0</v>
      </c>
      <c r="P1339" s="46">
        <v>0</v>
      </c>
      <c r="Q1339" s="45">
        <v>0</v>
      </c>
      <c r="R1339" s="46">
        <v>0</v>
      </c>
      <c r="S1339" s="45">
        <v>0</v>
      </c>
      <c r="T1339" s="46">
        <v>0</v>
      </c>
      <c r="U1339" s="45">
        <v>0</v>
      </c>
      <c r="V1339" s="46">
        <v>0</v>
      </c>
      <c r="W1339" s="45">
        <v>0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48"/>
        <v>11.832333333333333</v>
      </c>
      <c r="AE1339" s="58"/>
    </row>
    <row r="1340" spans="2:31" x14ac:dyDescent="0.3">
      <c r="B1340" s="4" t="s">
        <v>86</v>
      </c>
      <c r="C1340" s="4"/>
      <c r="D1340" s="4"/>
      <c r="E1340" s="45">
        <v>0</v>
      </c>
      <c r="F1340" s="46">
        <v>2.104166666666667</v>
      </c>
      <c r="G1340" s="45">
        <v>7.8020000000000014</v>
      </c>
      <c r="H1340" s="46">
        <v>7.4188333333333345</v>
      </c>
      <c r="I1340" s="45">
        <v>6.6648333333333225</v>
      </c>
      <c r="J1340" s="46">
        <v>7.2861666666666656</v>
      </c>
      <c r="K1340" s="45">
        <v>8.4948333333333341</v>
      </c>
      <c r="L1340" s="46">
        <v>2.8164999999999991</v>
      </c>
      <c r="M1340" s="45">
        <v>7.7833333333333341</v>
      </c>
      <c r="N1340" s="46">
        <v>2.8579999999999983</v>
      </c>
      <c r="O1340" s="45">
        <v>2.4271666666666665</v>
      </c>
      <c r="P1340" s="46">
        <v>2.4963333333333333</v>
      </c>
      <c r="Q1340" s="45">
        <v>1.8611666666666669</v>
      </c>
      <c r="R1340" s="46">
        <v>4.5696666666666657</v>
      </c>
      <c r="S1340" s="45">
        <v>4.656833333333334</v>
      </c>
      <c r="T1340" s="46">
        <v>3.2943333333333316</v>
      </c>
      <c r="U1340" s="45">
        <v>4.7368333333333315</v>
      </c>
      <c r="V1340" s="46">
        <v>5.9706666666666681</v>
      </c>
      <c r="W1340" s="45">
        <v>4.3143333333333338</v>
      </c>
      <c r="X1340" s="46">
        <v>0</v>
      </c>
      <c r="Y1340" s="45">
        <v>7.8866666666666835E-2</v>
      </c>
      <c r="Z1340" s="46">
        <v>0</v>
      </c>
      <c r="AA1340" s="45">
        <v>2.6000000000000037E-2</v>
      </c>
      <c r="AB1340" s="46">
        <v>0</v>
      </c>
      <c r="AC1340" s="58"/>
      <c r="AD1340" s="59">
        <f t="shared" si="48"/>
        <v>87.660866666666664</v>
      </c>
      <c r="AE1340" s="58"/>
    </row>
    <row r="1341" spans="2:31" x14ac:dyDescent="0.3">
      <c r="B1341" s="4" t="s">
        <v>87</v>
      </c>
      <c r="C1341" s="4"/>
      <c r="D1341" s="4"/>
      <c r="E1341" s="45">
        <v>0</v>
      </c>
      <c r="F1341" s="46">
        <v>2.9891666666666672</v>
      </c>
      <c r="G1341" s="45">
        <v>2.5281666666666656</v>
      </c>
      <c r="H1341" s="46">
        <v>0.6349999999999999</v>
      </c>
      <c r="I1341" s="45">
        <v>1.3645000000000005</v>
      </c>
      <c r="J1341" s="46">
        <v>1.9445000000000014</v>
      </c>
      <c r="K1341" s="45">
        <v>13.162000000000001</v>
      </c>
      <c r="L1341" s="46">
        <v>5.7321666666666671</v>
      </c>
      <c r="M1341" s="45">
        <v>9.773333333333337</v>
      </c>
      <c r="N1341" s="46">
        <v>10.861166666666662</v>
      </c>
      <c r="O1341" s="45">
        <v>9.4490000000000016</v>
      </c>
      <c r="P1341" s="46">
        <v>17.370000000000005</v>
      </c>
      <c r="Q1341" s="45">
        <v>22.270666666666653</v>
      </c>
      <c r="R1341" s="46">
        <v>28.339499999999994</v>
      </c>
      <c r="S1341" s="45">
        <v>37.443000000000012</v>
      </c>
      <c r="T1341" s="46">
        <v>31.758266666666664</v>
      </c>
      <c r="U1341" s="45">
        <v>33.561699999999995</v>
      </c>
      <c r="V1341" s="46">
        <v>36.956166666666668</v>
      </c>
      <c r="W1341" s="45">
        <v>28.03969166666667</v>
      </c>
      <c r="X1341" s="46">
        <v>5.1699999999999947E-2</v>
      </c>
      <c r="Y1341" s="45">
        <v>0</v>
      </c>
      <c r="Z1341" s="46">
        <v>0.48896666666666777</v>
      </c>
      <c r="AA1341" s="45">
        <v>4.8826666666666654</v>
      </c>
      <c r="AB1341" s="46">
        <v>7.4813333333333363</v>
      </c>
      <c r="AC1341" s="58"/>
      <c r="AD1341" s="59">
        <f t="shared" si="48"/>
        <v>307.08265833333331</v>
      </c>
      <c r="AE1341" s="58"/>
    </row>
    <row r="1342" spans="2:31" x14ac:dyDescent="0.3">
      <c r="B1342" s="4" t="s">
        <v>93</v>
      </c>
      <c r="C1342" s="4"/>
      <c r="D1342" s="4"/>
      <c r="E1342" s="45">
        <v>0</v>
      </c>
      <c r="F1342" s="46">
        <v>3.886833333333334</v>
      </c>
      <c r="G1342" s="45">
        <v>12.226833333333332</v>
      </c>
      <c r="H1342" s="46">
        <v>7.5021666666666693</v>
      </c>
      <c r="I1342" s="45">
        <v>0.1343333333333335</v>
      </c>
      <c r="J1342" s="46">
        <v>0.85816666666666708</v>
      </c>
      <c r="K1342" s="45">
        <v>7.5916666666666686</v>
      </c>
      <c r="L1342" s="46">
        <v>5.4293333333333322</v>
      </c>
      <c r="M1342" s="45">
        <v>18.511833333333339</v>
      </c>
      <c r="N1342" s="46">
        <v>6.8231666666666602</v>
      </c>
      <c r="O1342" s="45">
        <v>5.800000000000006</v>
      </c>
      <c r="P1342" s="46">
        <v>6.8000000000000069</v>
      </c>
      <c r="Q1342" s="45">
        <v>6.5</v>
      </c>
      <c r="R1342" s="46">
        <v>7.3999999999999924</v>
      </c>
      <c r="S1342" s="45">
        <v>8.6000000000000103</v>
      </c>
      <c r="T1342" s="46">
        <v>9.6480000000000121</v>
      </c>
      <c r="U1342" s="45">
        <v>7.2839999999999927</v>
      </c>
      <c r="V1342" s="46">
        <v>7.5550000000000059</v>
      </c>
      <c r="W1342" s="45">
        <v>9.3399999999999928</v>
      </c>
      <c r="X1342" s="46">
        <v>2.8258999999999994</v>
      </c>
      <c r="Y1342" s="45">
        <v>5.0948500000000001</v>
      </c>
      <c r="Z1342" s="46">
        <v>2.8606666666666749</v>
      </c>
      <c r="AA1342" s="45">
        <v>5.9885000000000019</v>
      </c>
      <c r="AB1342" s="46">
        <v>7.6836666666666726</v>
      </c>
      <c r="AC1342" s="58"/>
      <c r="AD1342" s="59">
        <f t="shared" si="48"/>
        <v>156.34491666666673</v>
      </c>
      <c r="AE1342" s="58"/>
    </row>
    <row r="1343" spans="2:31" x14ac:dyDescent="0.3">
      <c r="B1343" s="4" t="s">
        <v>99</v>
      </c>
      <c r="C1343" s="4"/>
      <c r="D1343" s="4"/>
      <c r="E1343" s="45">
        <v>0</v>
      </c>
      <c r="F1343" s="46">
        <v>4.3568333333333316</v>
      </c>
      <c r="G1343" s="45">
        <v>14.157833333333334</v>
      </c>
      <c r="H1343" s="46">
        <v>7.6296666666666688</v>
      </c>
      <c r="I1343" s="45">
        <v>3.1011666666666673</v>
      </c>
      <c r="J1343" s="46">
        <v>2.6923333333333317</v>
      </c>
      <c r="K1343" s="45">
        <v>1.3041666666666671</v>
      </c>
      <c r="L1343" s="46">
        <v>0.77849999999999941</v>
      </c>
      <c r="M1343" s="45">
        <v>4.6066666666666674</v>
      </c>
      <c r="N1343" s="46">
        <v>5.5304999999999991</v>
      </c>
      <c r="O1343" s="45">
        <v>8.8143333333333285</v>
      </c>
      <c r="P1343" s="46">
        <v>10.269000000000002</v>
      </c>
      <c r="Q1343" s="45">
        <v>12.216333333333335</v>
      </c>
      <c r="R1343" s="46">
        <v>14.034833333333335</v>
      </c>
      <c r="S1343" s="45">
        <v>17.573666666666664</v>
      </c>
      <c r="T1343" s="46">
        <v>12.443633333333334</v>
      </c>
      <c r="U1343" s="45">
        <v>14.840666666666669</v>
      </c>
      <c r="V1343" s="46">
        <v>17.389000000000006</v>
      </c>
      <c r="W1343" s="45">
        <v>15.008333333333336</v>
      </c>
      <c r="X1343" s="46">
        <v>0.19066999999999995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48"/>
        <v>166.93813666666671</v>
      </c>
      <c r="AE1343" s="58"/>
    </row>
    <row r="1344" spans="2:31" x14ac:dyDescent="0.3">
      <c r="B1344" s="4" t="s">
        <v>100</v>
      </c>
      <c r="C1344" s="4"/>
      <c r="D1344" s="4"/>
      <c r="E1344" s="45">
        <v>0</v>
      </c>
      <c r="F1344" s="46">
        <v>0</v>
      </c>
      <c r="G1344" s="45">
        <v>6.6378333333333277</v>
      </c>
      <c r="H1344" s="46">
        <v>0</v>
      </c>
      <c r="I1344" s="45">
        <v>0</v>
      </c>
      <c r="J1344" s="46">
        <v>0</v>
      </c>
      <c r="K1344" s="45">
        <v>1.333333333333305E-2</v>
      </c>
      <c r="L1344" s="46">
        <v>0</v>
      </c>
      <c r="M1344" s="45">
        <v>8.6323333333333334</v>
      </c>
      <c r="N1344" s="46">
        <v>1.2838333333333332</v>
      </c>
      <c r="O1344" s="45">
        <v>0</v>
      </c>
      <c r="P1344" s="46">
        <v>0</v>
      </c>
      <c r="Q1344" s="45">
        <v>0</v>
      </c>
      <c r="R1344" s="46">
        <v>0</v>
      </c>
      <c r="S1344" s="45">
        <v>0</v>
      </c>
      <c r="T1344" s="46">
        <v>0</v>
      </c>
      <c r="U1344" s="45">
        <v>0</v>
      </c>
      <c r="V1344" s="46">
        <v>0</v>
      </c>
      <c r="W1344" s="45">
        <v>0</v>
      </c>
      <c r="X1344" s="46">
        <v>0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48"/>
        <v>16.567333333333327</v>
      </c>
      <c r="AE1344" s="58"/>
    </row>
    <row r="1345" spans="2:31" x14ac:dyDescent="0.3">
      <c r="B1345" s="4" t="s">
        <v>101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3.4233333333333347</v>
      </c>
      <c r="M1345" s="45">
        <v>6.5</v>
      </c>
      <c r="N1345" s="46">
        <v>8.1999999999999922</v>
      </c>
      <c r="O1345" s="45">
        <v>12.799999999999988</v>
      </c>
      <c r="P1345" s="46">
        <v>14.799999999999985</v>
      </c>
      <c r="Q1345" s="45">
        <v>25.599999999999977</v>
      </c>
      <c r="R1345" s="46">
        <v>47.368499999999997</v>
      </c>
      <c r="S1345" s="45">
        <v>52.292999999999978</v>
      </c>
      <c r="T1345" s="46">
        <v>56.594166666666638</v>
      </c>
      <c r="U1345" s="45">
        <v>66.395666666666656</v>
      </c>
      <c r="V1345" s="46">
        <v>71.063999999999979</v>
      </c>
      <c r="W1345" s="45">
        <v>45.976000000000006</v>
      </c>
      <c r="X1345" s="46">
        <v>2.0682833333333335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48"/>
        <v>413.08294999999987</v>
      </c>
      <c r="AE1345" s="58"/>
    </row>
    <row r="1346" spans="2:31" x14ac:dyDescent="0.3">
      <c r="B1346" s="4" t="s">
        <v>102</v>
      </c>
      <c r="C1346" s="4"/>
      <c r="D1346" s="4"/>
      <c r="E1346" s="45">
        <v>0</v>
      </c>
      <c r="F1346" s="46">
        <v>8.8754999999999988</v>
      </c>
      <c r="G1346" s="45">
        <v>33.735500000000009</v>
      </c>
      <c r="H1346" s="46">
        <v>30.000166666666644</v>
      </c>
      <c r="I1346" s="45">
        <v>26.914166666666674</v>
      </c>
      <c r="J1346" s="46">
        <v>24.996500000000005</v>
      </c>
      <c r="K1346" s="45">
        <v>25.156833333333317</v>
      </c>
      <c r="L1346" s="46">
        <v>15.189</v>
      </c>
      <c r="M1346" s="45">
        <v>36.12416666666666</v>
      </c>
      <c r="N1346" s="46">
        <v>21.87116666666666</v>
      </c>
      <c r="O1346" s="45">
        <v>17.080000000000016</v>
      </c>
      <c r="P1346" s="46">
        <v>12.259999999999993</v>
      </c>
      <c r="Q1346" s="45">
        <v>7.7200000000000104</v>
      </c>
      <c r="R1346" s="46">
        <v>5.1200000000000037</v>
      </c>
      <c r="S1346" s="45">
        <v>3.7599999999999985</v>
      </c>
      <c r="T1346" s="46">
        <v>2.9799999999999991</v>
      </c>
      <c r="U1346" s="45">
        <v>2.2700000000000071</v>
      </c>
      <c r="V1346" s="46">
        <v>2.9099999999999975</v>
      </c>
      <c r="W1346" s="45">
        <v>6.2306666666666652</v>
      </c>
      <c r="X1346" s="46">
        <v>0.59916666666666674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48"/>
        <v>283.79283333333331</v>
      </c>
      <c r="AE1346" s="58"/>
    </row>
    <row r="1347" spans="2:31" x14ac:dyDescent="0.3">
      <c r="B1347" s="4" t="s">
        <v>109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16.059166666666663</v>
      </c>
      <c r="M1347" s="45">
        <v>46.283499999999989</v>
      </c>
      <c r="N1347" s="46">
        <v>51.398499999999991</v>
      </c>
      <c r="O1347" s="45">
        <v>52.380666666666684</v>
      </c>
      <c r="P1347" s="46">
        <v>43.543833333333353</v>
      </c>
      <c r="Q1347" s="45">
        <v>55.278499999999987</v>
      </c>
      <c r="R1347" s="46">
        <v>66.999499999999983</v>
      </c>
      <c r="S1347" s="45">
        <v>78.242833333333337</v>
      </c>
      <c r="T1347" s="46">
        <v>64.7453</v>
      </c>
      <c r="U1347" s="45">
        <v>67.042466666666641</v>
      </c>
      <c r="V1347" s="46">
        <v>69.523166666666654</v>
      </c>
      <c r="W1347" s="45">
        <v>59.232833333333325</v>
      </c>
      <c r="X1347" s="46">
        <v>4.5473749999999988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48"/>
        <v>675.27764166666657</v>
      </c>
      <c r="AE1347" s="58"/>
    </row>
    <row r="1348" spans="2:31" x14ac:dyDescent="0.3">
      <c r="B1348" s="4" t="s">
        <v>115</v>
      </c>
      <c r="C1348" s="4"/>
      <c r="D1348" s="4"/>
      <c r="E1348" s="45">
        <v>0</v>
      </c>
      <c r="F1348" s="46">
        <v>0.90183333333333282</v>
      </c>
      <c r="G1348" s="45">
        <v>0.27516666666666673</v>
      </c>
      <c r="H1348" s="46">
        <v>0</v>
      </c>
      <c r="I1348" s="45">
        <v>0</v>
      </c>
      <c r="J1348" s="46">
        <v>0</v>
      </c>
      <c r="K1348" s="45">
        <v>0</v>
      </c>
      <c r="L1348" s="46">
        <v>3.5396666666666694</v>
      </c>
      <c r="M1348" s="45">
        <v>17.83133333333334</v>
      </c>
      <c r="N1348" s="46">
        <v>31.966833333333341</v>
      </c>
      <c r="O1348" s="45">
        <v>33.282666666666671</v>
      </c>
      <c r="P1348" s="46">
        <v>35.355666666666671</v>
      </c>
      <c r="Q1348" s="45">
        <v>35.934166666666655</v>
      </c>
      <c r="R1348" s="46">
        <v>46.856166666666681</v>
      </c>
      <c r="S1348" s="45">
        <v>67.660499999999999</v>
      </c>
      <c r="T1348" s="46">
        <v>59.950666666666656</v>
      </c>
      <c r="U1348" s="45">
        <v>66.041666666666643</v>
      </c>
      <c r="V1348" s="46">
        <v>73.695833333333354</v>
      </c>
      <c r="W1348" s="45">
        <v>61.964000000000006</v>
      </c>
      <c r="X1348" s="46">
        <v>11.291399999999999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48"/>
        <v>546.54756666666674</v>
      </c>
      <c r="AE1348" s="58"/>
    </row>
    <row r="1349" spans="2:31" x14ac:dyDescent="0.3">
      <c r="B1349" s="4" t="s">
        <v>121</v>
      </c>
      <c r="C1349" s="4"/>
      <c r="D1349" s="4"/>
      <c r="E1349" s="45">
        <v>0</v>
      </c>
      <c r="F1349" s="46">
        <v>8.4031666666666656</v>
      </c>
      <c r="G1349" s="45">
        <v>17.167333333333335</v>
      </c>
      <c r="H1349" s="46">
        <v>23.591333333333331</v>
      </c>
      <c r="I1349" s="45">
        <v>30.743333333333343</v>
      </c>
      <c r="J1349" s="46">
        <v>22.871499999999987</v>
      </c>
      <c r="K1349" s="45">
        <v>15.48533333333333</v>
      </c>
      <c r="L1349" s="46">
        <v>13.696166666666668</v>
      </c>
      <c r="M1349" s="45">
        <v>30.107166666666675</v>
      </c>
      <c r="N1349" s="46">
        <v>15.986000000000001</v>
      </c>
      <c r="O1349" s="45">
        <v>14.670333333333335</v>
      </c>
      <c r="P1349" s="46">
        <v>15.821499999999995</v>
      </c>
      <c r="Q1349" s="45">
        <v>24.349666666666661</v>
      </c>
      <c r="R1349" s="46">
        <v>30.718999999999998</v>
      </c>
      <c r="S1349" s="45">
        <v>38.823499999999996</v>
      </c>
      <c r="T1349" s="46">
        <v>30.77523333333334</v>
      </c>
      <c r="U1349" s="45">
        <v>35.003666666666646</v>
      </c>
      <c r="V1349" s="46">
        <v>38.984000000000009</v>
      </c>
      <c r="W1349" s="45">
        <v>33.476833333333325</v>
      </c>
      <c r="X1349" s="46">
        <v>2.0161549999999999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48"/>
        <v>442.69122166666665</v>
      </c>
      <c r="AE1349" s="58"/>
    </row>
    <row r="1350" spans="2:31" x14ac:dyDescent="0.3">
      <c r="B1350" s="4" t="s">
        <v>131</v>
      </c>
      <c r="C1350" s="4"/>
      <c r="D1350" s="4"/>
      <c r="E1350" s="45">
        <v>0</v>
      </c>
      <c r="F1350" s="46">
        <v>0</v>
      </c>
      <c r="G1350" s="45">
        <v>0</v>
      </c>
      <c r="H1350" s="46">
        <v>0</v>
      </c>
      <c r="I1350" s="45">
        <v>0</v>
      </c>
      <c r="J1350" s="46">
        <v>0</v>
      </c>
      <c r="K1350" s="45">
        <v>0.77583333333333371</v>
      </c>
      <c r="L1350" s="46">
        <v>0</v>
      </c>
      <c r="M1350" s="45">
        <v>2.2926666666666677</v>
      </c>
      <c r="N1350" s="46">
        <v>7.1889999999999974</v>
      </c>
      <c r="O1350" s="45">
        <v>0</v>
      </c>
      <c r="P1350" s="46">
        <v>0</v>
      </c>
      <c r="Q1350" s="45">
        <v>0</v>
      </c>
      <c r="R1350" s="46">
        <v>0</v>
      </c>
      <c r="S1350" s="45">
        <v>0</v>
      </c>
      <c r="T1350" s="46">
        <v>0</v>
      </c>
      <c r="U1350" s="45">
        <v>0</v>
      </c>
      <c r="V1350" s="46">
        <v>0</v>
      </c>
      <c r="W1350" s="45">
        <v>0</v>
      </c>
      <c r="X1350" s="46">
        <v>0</v>
      </c>
      <c r="Y1350" s="45">
        <v>0</v>
      </c>
      <c r="Z1350" s="46">
        <v>0</v>
      </c>
      <c r="AA1350" s="45">
        <v>0</v>
      </c>
      <c r="AB1350" s="46">
        <v>0</v>
      </c>
      <c r="AC1350" s="58"/>
      <c r="AD1350" s="59">
        <f t="shared" si="48"/>
        <v>10.257499999999999</v>
      </c>
      <c r="AE1350" s="58"/>
    </row>
    <row r="1351" spans="2:31" x14ac:dyDescent="0.3">
      <c r="B1351" s="4" t="s">
        <v>132</v>
      </c>
      <c r="C1351" s="4"/>
      <c r="D1351" s="4"/>
      <c r="E1351" s="45">
        <v>0</v>
      </c>
      <c r="F1351" s="46">
        <v>1.1570000000000003</v>
      </c>
      <c r="G1351" s="45">
        <v>0</v>
      </c>
      <c r="H1351" s="46">
        <v>0.4713333333333336</v>
      </c>
      <c r="I1351" s="45">
        <v>0</v>
      </c>
      <c r="J1351" s="46">
        <v>0</v>
      </c>
      <c r="K1351" s="45">
        <v>0</v>
      </c>
      <c r="L1351" s="46">
        <v>0</v>
      </c>
      <c r="M1351" s="45">
        <v>0</v>
      </c>
      <c r="N1351" s="46">
        <v>0</v>
      </c>
      <c r="O1351" s="45">
        <v>0</v>
      </c>
      <c r="P1351" s="46">
        <v>0</v>
      </c>
      <c r="Q1351" s="45">
        <v>0</v>
      </c>
      <c r="R1351" s="46">
        <v>0</v>
      </c>
      <c r="S1351" s="45">
        <v>0</v>
      </c>
      <c r="T1351" s="46">
        <v>0</v>
      </c>
      <c r="U1351" s="45">
        <v>0</v>
      </c>
      <c r="V1351" s="46">
        <v>0</v>
      </c>
      <c r="W1351" s="45">
        <v>0</v>
      </c>
      <c r="X1351" s="46">
        <v>0</v>
      </c>
      <c r="Y1351" s="45">
        <v>0</v>
      </c>
      <c r="Z1351" s="46">
        <v>0</v>
      </c>
      <c r="AA1351" s="45">
        <v>0</v>
      </c>
      <c r="AB1351" s="46">
        <v>0</v>
      </c>
      <c r="AC1351" s="58"/>
      <c r="AD1351" s="59">
        <f t="shared" si="48"/>
        <v>1.6283333333333339</v>
      </c>
      <c r="AE1351" s="58"/>
    </row>
    <row r="1352" spans="2:31" x14ac:dyDescent="0.3">
      <c r="B1352" s="12" t="s">
        <v>2</v>
      </c>
      <c r="C1352" s="12"/>
      <c r="D1352" s="12"/>
      <c r="E1352" s="13">
        <f>SUM(E1304:E1351)</f>
        <v>0</v>
      </c>
      <c r="F1352" s="13">
        <f t="shared" ref="F1352:AA1352" si="49">SUM(F1304:F1351)</f>
        <v>113.84116666666664</v>
      </c>
      <c r="G1352" s="13">
        <f t="shared" si="49"/>
        <v>444.5713333333332</v>
      </c>
      <c r="H1352" s="13">
        <f t="shared" si="49"/>
        <v>289.36216666666667</v>
      </c>
      <c r="I1352" s="13">
        <f t="shared" si="49"/>
        <v>246.99799999999993</v>
      </c>
      <c r="J1352" s="13">
        <f t="shared" si="49"/>
        <v>250.13166666666669</v>
      </c>
      <c r="K1352" s="13">
        <f t="shared" si="49"/>
        <v>252.16649999999998</v>
      </c>
      <c r="L1352" s="13">
        <f t="shared" si="49"/>
        <v>177.14283333333336</v>
      </c>
      <c r="M1352" s="13">
        <f t="shared" si="49"/>
        <v>613.18583333333356</v>
      </c>
      <c r="N1352" s="13">
        <f t="shared" si="49"/>
        <v>557.70399999999995</v>
      </c>
      <c r="O1352" s="13">
        <f t="shared" si="49"/>
        <v>532.27850000000001</v>
      </c>
      <c r="P1352" s="13">
        <f t="shared" si="49"/>
        <v>559.81350000000009</v>
      </c>
      <c r="Q1352" s="13">
        <f t="shared" si="49"/>
        <v>734.28199999999993</v>
      </c>
      <c r="R1352" s="13">
        <f t="shared" si="49"/>
        <v>1093.0925</v>
      </c>
      <c r="S1352" s="13">
        <f t="shared" si="49"/>
        <v>1295.4843333333329</v>
      </c>
      <c r="T1352" s="13">
        <f t="shared" si="49"/>
        <v>1213.2877033333334</v>
      </c>
      <c r="U1352" s="13">
        <f t="shared" si="49"/>
        <v>1167.2210883333335</v>
      </c>
      <c r="V1352" s="13">
        <f t="shared" si="49"/>
        <v>1225.0373</v>
      </c>
      <c r="W1352" s="13">
        <f t="shared" si="49"/>
        <v>1053.5066500000003</v>
      </c>
      <c r="X1352" s="13">
        <f t="shared" si="49"/>
        <v>111.63281999999998</v>
      </c>
      <c r="Y1352" s="13">
        <f t="shared" si="49"/>
        <v>6.3286666666666669</v>
      </c>
      <c r="Z1352" s="13">
        <f t="shared" si="49"/>
        <v>3.4107000000000092</v>
      </c>
      <c r="AA1352" s="13">
        <f t="shared" si="49"/>
        <v>12.126999999999999</v>
      </c>
      <c r="AB1352" s="13">
        <f>SUM(AB1304:AB1351)</f>
        <v>17.097000000000008</v>
      </c>
      <c r="AC1352" s="111">
        <f>SUM(AC1304:AE1351)</f>
        <v>11969.703261666666</v>
      </c>
      <c r="AD1352" s="111"/>
      <c r="AE1352" s="111"/>
    </row>
    <row r="1355" spans="2:31" x14ac:dyDescent="0.3">
      <c r="B1355" s="8">
        <f>'Resumen-Mensual'!$AD$24</f>
        <v>45591</v>
      </c>
    </row>
    <row r="1356" spans="2:31" x14ac:dyDescent="0.3">
      <c r="B1356" s="8"/>
    </row>
    <row r="1357" spans="2:31" x14ac:dyDescent="0.3">
      <c r="B1357" s="9" t="s">
        <v>81</v>
      </c>
      <c r="C1357" s="10"/>
      <c r="D1357" s="10"/>
      <c r="E1357" s="11">
        <v>1</v>
      </c>
      <c r="F1357" s="11">
        <v>2</v>
      </c>
      <c r="G1357" s="11">
        <v>3</v>
      </c>
      <c r="H1357" s="11">
        <v>4</v>
      </c>
      <c r="I1357" s="11">
        <v>5</v>
      </c>
      <c r="J1357" s="11">
        <v>6</v>
      </c>
      <c r="K1357" s="11">
        <v>7</v>
      </c>
      <c r="L1357" s="11">
        <v>8</v>
      </c>
      <c r="M1357" s="11">
        <v>9</v>
      </c>
      <c r="N1357" s="11">
        <v>10</v>
      </c>
      <c r="O1357" s="11">
        <v>11</v>
      </c>
      <c r="P1357" s="11">
        <v>12</v>
      </c>
      <c r="Q1357" s="11">
        <v>13</v>
      </c>
      <c r="R1357" s="11">
        <v>14</v>
      </c>
      <c r="S1357" s="11">
        <v>15</v>
      </c>
      <c r="T1357" s="11">
        <v>16</v>
      </c>
      <c r="U1357" s="11">
        <v>17</v>
      </c>
      <c r="V1357" s="11">
        <v>18</v>
      </c>
      <c r="W1357" s="11">
        <v>19</v>
      </c>
      <c r="X1357" s="11">
        <v>20</v>
      </c>
      <c r="Y1357" s="11">
        <v>21</v>
      </c>
      <c r="Z1357" s="11">
        <v>22</v>
      </c>
      <c r="AA1357" s="11">
        <v>23</v>
      </c>
      <c r="AB1357" s="11">
        <v>24</v>
      </c>
      <c r="AC1357" s="94" t="s">
        <v>2</v>
      </c>
      <c r="AD1357" s="94"/>
      <c r="AE1357" s="94"/>
    </row>
    <row r="1358" spans="2:31" x14ac:dyDescent="0.3">
      <c r="B1358" s="14" t="s">
        <v>4</v>
      </c>
      <c r="C1358" s="49"/>
      <c r="D1358" s="49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4.6243333333333307</v>
      </c>
      <c r="M1358" s="45">
        <v>112.15949999999997</v>
      </c>
      <c r="N1358" s="46">
        <v>43.328500000000005</v>
      </c>
      <c r="O1358" s="45">
        <v>4.4394999999999998</v>
      </c>
      <c r="P1358" s="46">
        <v>0.53149999999999997</v>
      </c>
      <c r="Q1358" s="45">
        <v>0</v>
      </c>
      <c r="R1358" s="46">
        <v>0</v>
      </c>
      <c r="S1358" s="45">
        <v>7.778999999999999</v>
      </c>
      <c r="T1358" s="46">
        <v>6.7097083333333325</v>
      </c>
      <c r="U1358" s="45">
        <v>0</v>
      </c>
      <c r="V1358" s="46">
        <v>0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60"/>
      <c r="AD1358" s="61">
        <f>SUM(E1358:AB1358)</f>
        <v>179.57204166666665</v>
      </c>
      <c r="AE1358" s="60"/>
    </row>
    <row r="1359" spans="2:31" x14ac:dyDescent="0.3">
      <c r="B1359" s="14" t="s">
        <v>5</v>
      </c>
      <c r="C1359" s="14"/>
      <c r="D1359" s="1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7.8166666666666634E-2</v>
      </c>
      <c r="M1359" s="45">
        <v>16.497000000000007</v>
      </c>
      <c r="N1359" s="46">
        <v>0</v>
      </c>
      <c r="O1359" s="45">
        <v>0</v>
      </c>
      <c r="P1359" s="46">
        <v>1.4760000000000006</v>
      </c>
      <c r="Q1359" s="45">
        <v>6.096000000000001</v>
      </c>
      <c r="R1359" s="46">
        <v>6.6224999999999961</v>
      </c>
      <c r="S1359" s="45">
        <v>20.291333333333331</v>
      </c>
      <c r="T1359" s="46">
        <v>29.706000000000007</v>
      </c>
      <c r="U1359" s="45">
        <v>35.512233333333334</v>
      </c>
      <c r="V1359" s="46">
        <v>43.512500000000003</v>
      </c>
      <c r="W1359" s="45">
        <v>40.145366666666654</v>
      </c>
      <c r="X1359" s="46">
        <v>0.94316666666666726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>SUM(E1359:AB1359)</f>
        <v>200.88026666666667</v>
      </c>
      <c r="AE1359" s="58"/>
    </row>
    <row r="1360" spans="2:31" x14ac:dyDescent="0.3">
      <c r="B1360" s="14" t="s">
        <v>6</v>
      </c>
      <c r="C1360" s="14"/>
      <c r="D1360" s="1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0.53783333333333327</v>
      </c>
      <c r="N1360" s="46">
        <v>0</v>
      </c>
      <c r="O1360" s="45">
        <v>1.4921666666666675</v>
      </c>
      <c r="P1360" s="46">
        <v>4.0429999999999993</v>
      </c>
      <c r="Q1360" s="45">
        <v>9.4310000000000063</v>
      </c>
      <c r="R1360" s="46">
        <v>12.447166666666647</v>
      </c>
      <c r="S1360" s="45">
        <v>27.930833333333343</v>
      </c>
      <c r="T1360" s="46">
        <v>35.485666666666653</v>
      </c>
      <c r="U1360" s="45">
        <v>37.51929999999998</v>
      </c>
      <c r="V1360" s="46">
        <v>41.520666666666671</v>
      </c>
      <c r="W1360" s="45">
        <v>41.76286666666666</v>
      </c>
      <c r="X1360" s="46">
        <v>9.5323333333333338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ref="AD1360:AD1405" si="50">SUM(E1360:AB1360)</f>
        <v>221.7028333333333</v>
      </c>
      <c r="AE1360" s="58"/>
    </row>
    <row r="1361" spans="2:31" x14ac:dyDescent="0.3">
      <c r="B1361" s="14" t="s">
        <v>106</v>
      </c>
      <c r="C1361" s="14"/>
      <c r="D1361" s="1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2.6380000000000003</v>
      </c>
      <c r="M1361" s="45">
        <v>1.4099999999999979</v>
      </c>
      <c r="N1361" s="46">
        <v>0.88000000000000078</v>
      </c>
      <c r="O1361" s="45">
        <v>0.33216666666666672</v>
      </c>
      <c r="P1361" s="46">
        <v>1.4878333333333333</v>
      </c>
      <c r="Q1361" s="45">
        <v>21.391500000000001</v>
      </c>
      <c r="R1361" s="46">
        <v>41.834166666666675</v>
      </c>
      <c r="S1361" s="45">
        <v>127.36383333333325</v>
      </c>
      <c r="T1361" s="46">
        <v>128.19643333333332</v>
      </c>
      <c r="U1361" s="45">
        <v>122.72246666666669</v>
      </c>
      <c r="V1361" s="46">
        <v>112.64250000000001</v>
      </c>
      <c r="W1361" s="45">
        <v>70.949233333333339</v>
      </c>
      <c r="X1361" s="46">
        <v>21.365066666666667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50"/>
        <v>653.21320000000003</v>
      </c>
      <c r="AE1361" s="58"/>
    </row>
    <row r="1362" spans="2:31" x14ac:dyDescent="0.3">
      <c r="B1362" s="14" t="s">
        <v>7</v>
      </c>
      <c r="C1362" s="14"/>
      <c r="D1362" s="1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0</v>
      </c>
      <c r="N1362" s="46">
        <v>1.6166666666666676E-2</v>
      </c>
      <c r="O1362" s="45">
        <v>0.47850000000000004</v>
      </c>
      <c r="P1362" s="46">
        <v>0.49299999999999994</v>
      </c>
      <c r="Q1362" s="45">
        <v>13.466666666666667</v>
      </c>
      <c r="R1362" s="46">
        <v>32.838666666666676</v>
      </c>
      <c r="S1362" s="45">
        <v>70.967166666666628</v>
      </c>
      <c r="T1362" s="46">
        <v>77.770666666666642</v>
      </c>
      <c r="U1362" s="45">
        <v>79.333333333333329</v>
      </c>
      <c r="V1362" s="46">
        <v>73.981500000000011</v>
      </c>
      <c r="W1362" s="45">
        <v>46.912333333333322</v>
      </c>
      <c r="X1362" s="46">
        <v>10.583033333333333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50"/>
        <v>406.84103333333326</v>
      </c>
      <c r="AE1362" s="58"/>
    </row>
    <row r="1363" spans="2:31" x14ac:dyDescent="0.3">
      <c r="B1363" s="14" t="s">
        <v>8</v>
      </c>
      <c r="C1363" s="14"/>
      <c r="D1363" s="1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18.927333333333333</v>
      </c>
      <c r="M1363" s="45">
        <v>30.231500000000015</v>
      </c>
      <c r="N1363" s="46">
        <v>11.791666666666659</v>
      </c>
      <c r="O1363" s="45">
        <v>4.3991666666666722</v>
      </c>
      <c r="P1363" s="46">
        <v>1.4823333333333331</v>
      </c>
      <c r="Q1363" s="45">
        <v>5.9153333333333302</v>
      </c>
      <c r="R1363" s="46">
        <v>10.808</v>
      </c>
      <c r="S1363" s="45">
        <v>17.854000000000003</v>
      </c>
      <c r="T1363" s="46">
        <v>33.675000000000026</v>
      </c>
      <c r="U1363" s="45">
        <v>13.379566666666671</v>
      </c>
      <c r="V1363" s="46">
        <v>8.3863333333333436</v>
      </c>
      <c r="W1363" s="45">
        <v>13.545526666666669</v>
      </c>
      <c r="X1363" s="46">
        <v>3.3966666666666701E-2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50"/>
        <v>170.42972666666671</v>
      </c>
      <c r="AE1363" s="58"/>
    </row>
    <row r="1364" spans="2:31" x14ac:dyDescent="0.3">
      <c r="B1364" s="14" t="s">
        <v>9</v>
      </c>
      <c r="C1364" s="14"/>
      <c r="D1364" s="1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0</v>
      </c>
      <c r="M1364" s="45">
        <v>0</v>
      </c>
      <c r="N1364" s="46">
        <v>0</v>
      </c>
      <c r="O1364" s="45">
        <v>0</v>
      </c>
      <c r="P1364" s="46">
        <v>0</v>
      </c>
      <c r="Q1364" s="45">
        <v>0</v>
      </c>
      <c r="R1364" s="46">
        <v>0</v>
      </c>
      <c r="S1364" s="45">
        <v>0</v>
      </c>
      <c r="T1364" s="46">
        <v>0.27279999999999999</v>
      </c>
      <c r="U1364" s="45">
        <v>6.7860000000000005</v>
      </c>
      <c r="V1364" s="46">
        <v>9.6050000000000093</v>
      </c>
      <c r="W1364" s="45">
        <v>19.188000000000002</v>
      </c>
      <c r="X1364" s="46">
        <v>14.060000000000004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50"/>
        <v>49.911800000000014</v>
      </c>
      <c r="AE1364" s="58"/>
    </row>
    <row r="1365" spans="2:31" x14ac:dyDescent="0.3">
      <c r="B1365" s="14" t="s">
        <v>10</v>
      </c>
      <c r="C1365" s="14"/>
      <c r="D1365" s="1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6.4720000000000004</v>
      </c>
      <c r="M1365" s="45">
        <v>14.992666666666667</v>
      </c>
      <c r="N1365" s="46">
        <v>15.634000000000004</v>
      </c>
      <c r="O1365" s="45">
        <v>10.846499999999995</v>
      </c>
      <c r="P1365" s="46">
        <v>3.0880000000000005</v>
      </c>
      <c r="Q1365" s="45">
        <v>5.4335000000000004</v>
      </c>
      <c r="R1365" s="46">
        <v>2.7176666666666671</v>
      </c>
      <c r="S1365" s="45">
        <v>4.4938333333333338</v>
      </c>
      <c r="T1365" s="46">
        <v>1.6814333333333333</v>
      </c>
      <c r="U1365" s="45">
        <v>1.2077833333333337</v>
      </c>
      <c r="V1365" s="46">
        <v>5.6571666666666678</v>
      </c>
      <c r="W1365" s="45">
        <v>0.64602000000000004</v>
      </c>
      <c r="X1365" s="46">
        <v>0.2749583333333333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50"/>
        <v>73.145528333333345</v>
      </c>
      <c r="AE1365" s="58"/>
    </row>
    <row r="1366" spans="2:31" x14ac:dyDescent="0.3">
      <c r="B1366" s="14" t="s">
        <v>11</v>
      </c>
      <c r="C1366" s="14"/>
      <c r="D1366" s="1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5.3661666666666665</v>
      </c>
      <c r="M1366" s="45">
        <v>11.052333333333335</v>
      </c>
      <c r="N1366" s="46">
        <v>18.810666666666666</v>
      </c>
      <c r="O1366" s="45">
        <v>15.512500000000005</v>
      </c>
      <c r="P1366" s="46">
        <v>15.886166666666666</v>
      </c>
      <c r="Q1366" s="45">
        <v>10.71133333333333</v>
      </c>
      <c r="R1366" s="46">
        <v>8.0315000000000012</v>
      </c>
      <c r="S1366" s="45">
        <v>6.0245000000000006</v>
      </c>
      <c r="T1366" s="46">
        <v>4.4200999999999988</v>
      </c>
      <c r="U1366" s="45">
        <v>2.4475999999999996</v>
      </c>
      <c r="V1366" s="46">
        <v>7.7294999999999998</v>
      </c>
      <c r="W1366" s="45">
        <v>6.4654933333333329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50"/>
        <v>112.45786</v>
      </c>
      <c r="AE1366" s="58"/>
    </row>
    <row r="1367" spans="2:31" x14ac:dyDescent="0.3">
      <c r="B1367" s="14" t="s">
        <v>12</v>
      </c>
      <c r="C1367" s="14"/>
      <c r="D1367" s="1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4.5606666666666653</v>
      </c>
      <c r="M1367" s="45">
        <v>14.082166666666666</v>
      </c>
      <c r="N1367" s="46">
        <v>11.823999999999995</v>
      </c>
      <c r="O1367" s="45">
        <v>10.064333333333332</v>
      </c>
      <c r="P1367" s="46">
        <v>7.5809999999999986</v>
      </c>
      <c r="Q1367" s="45">
        <v>1.7608333333333339</v>
      </c>
      <c r="R1367" s="46">
        <v>3.2944999999999998</v>
      </c>
      <c r="S1367" s="45">
        <v>4.419666666666668</v>
      </c>
      <c r="T1367" s="46">
        <v>4.4701666666666666</v>
      </c>
      <c r="U1367" s="45">
        <v>7.6620000000000008</v>
      </c>
      <c r="V1367" s="46">
        <v>10.476500000000003</v>
      </c>
      <c r="W1367" s="45">
        <v>9.0811666666666699</v>
      </c>
      <c r="X1367" s="46">
        <v>0.34016666666666601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50"/>
        <v>89.617166666666648</v>
      </c>
      <c r="AE1367" s="58"/>
    </row>
    <row r="1368" spans="2:31" x14ac:dyDescent="0.3">
      <c r="B1368" s="14" t="s">
        <v>13</v>
      </c>
      <c r="C1368" s="14"/>
      <c r="D1368" s="14"/>
      <c r="E1368" s="45">
        <v>0</v>
      </c>
      <c r="F1368" s="46">
        <v>0</v>
      </c>
      <c r="G1368" s="45">
        <v>0</v>
      </c>
      <c r="H1368" s="46">
        <v>0</v>
      </c>
      <c r="I1368" s="45">
        <v>0</v>
      </c>
      <c r="J1368" s="46">
        <v>0</v>
      </c>
      <c r="K1368" s="45">
        <v>0</v>
      </c>
      <c r="L1368" s="46">
        <v>2.4266666666666667</v>
      </c>
      <c r="M1368" s="45">
        <v>2.6591666666666662</v>
      </c>
      <c r="N1368" s="46">
        <v>12.064500000000001</v>
      </c>
      <c r="O1368" s="45">
        <v>8.1258333333333344</v>
      </c>
      <c r="P1368" s="46">
        <v>0</v>
      </c>
      <c r="Q1368" s="45">
        <v>0</v>
      </c>
      <c r="R1368" s="46">
        <v>0.28933333333333344</v>
      </c>
      <c r="S1368" s="45">
        <v>1.5915000000000004</v>
      </c>
      <c r="T1368" s="46">
        <v>6.3074666666666674</v>
      </c>
      <c r="U1368" s="45">
        <v>8.3418600000000058</v>
      </c>
      <c r="V1368" s="46">
        <v>10.384333333333336</v>
      </c>
      <c r="W1368" s="45">
        <v>13.28726</v>
      </c>
      <c r="X1368" s="46">
        <v>0.8450666666666663</v>
      </c>
      <c r="Y1368" s="45">
        <v>0</v>
      </c>
      <c r="Z1368" s="46">
        <v>0</v>
      </c>
      <c r="AA1368" s="45">
        <v>0</v>
      </c>
      <c r="AB1368" s="46">
        <v>0</v>
      </c>
      <c r="AC1368" s="58"/>
      <c r="AD1368" s="59">
        <f t="shared" si="50"/>
        <v>66.322986666666679</v>
      </c>
      <c r="AE1368" s="58"/>
    </row>
    <row r="1369" spans="2:31" x14ac:dyDescent="0.3">
      <c r="B1369" s="14" t="s">
        <v>14</v>
      </c>
      <c r="C1369" s="14"/>
      <c r="D1369" s="14"/>
      <c r="E1369" s="45">
        <v>0</v>
      </c>
      <c r="F1369" s="46">
        <v>0</v>
      </c>
      <c r="G1369" s="45">
        <v>0</v>
      </c>
      <c r="H1369" s="46">
        <v>0</v>
      </c>
      <c r="I1369" s="45">
        <v>0</v>
      </c>
      <c r="J1369" s="46">
        <v>0</v>
      </c>
      <c r="K1369" s="45">
        <v>0</v>
      </c>
      <c r="L1369" s="46">
        <v>0</v>
      </c>
      <c r="M1369" s="45">
        <v>0</v>
      </c>
      <c r="N1369" s="46">
        <v>0</v>
      </c>
      <c r="O1369" s="45">
        <v>0</v>
      </c>
      <c r="P1369" s="46">
        <v>0</v>
      </c>
      <c r="Q1369" s="45">
        <v>0</v>
      </c>
      <c r="R1369" s="46">
        <v>0</v>
      </c>
      <c r="S1369" s="45">
        <v>0</v>
      </c>
      <c r="T1369" s="46">
        <v>0</v>
      </c>
      <c r="U1369" s="45">
        <v>0</v>
      </c>
      <c r="V1369" s="46">
        <v>0</v>
      </c>
      <c r="W1369" s="45">
        <v>0</v>
      </c>
      <c r="X1369" s="46">
        <v>0</v>
      </c>
      <c r="Y1369" s="45">
        <v>0</v>
      </c>
      <c r="Z1369" s="46">
        <v>0</v>
      </c>
      <c r="AA1369" s="45">
        <v>0</v>
      </c>
      <c r="AB1369" s="46">
        <v>0</v>
      </c>
      <c r="AC1369" s="58"/>
      <c r="AD1369" s="59">
        <f t="shared" si="50"/>
        <v>0</v>
      </c>
      <c r="AE1369" s="58"/>
    </row>
    <row r="1370" spans="2:31" x14ac:dyDescent="0.3">
      <c r="B1370" s="14" t="s">
        <v>15</v>
      </c>
      <c r="C1370" s="14"/>
      <c r="D1370" s="14"/>
      <c r="E1370" s="45">
        <v>0</v>
      </c>
      <c r="F1370" s="46">
        <v>0</v>
      </c>
      <c r="G1370" s="45">
        <v>0</v>
      </c>
      <c r="H1370" s="46">
        <v>0</v>
      </c>
      <c r="I1370" s="45">
        <v>0</v>
      </c>
      <c r="J1370" s="46">
        <v>0</v>
      </c>
      <c r="K1370" s="45">
        <v>0</v>
      </c>
      <c r="L1370" s="46">
        <v>2.4006666666666665</v>
      </c>
      <c r="M1370" s="45">
        <v>1.1651666666666667</v>
      </c>
      <c r="N1370" s="46">
        <v>1.0671666666666666</v>
      </c>
      <c r="O1370" s="45">
        <v>1.1786666666666668</v>
      </c>
      <c r="P1370" s="46">
        <v>0</v>
      </c>
      <c r="Q1370" s="45">
        <v>0</v>
      </c>
      <c r="R1370" s="46">
        <v>1.2310000000000003</v>
      </c>
      <c r="S1370" s="45">
        <v>3.4014999999999995</v>
      </c>
      <c r="T1370" s="46">
        <v>4.7679999999999998</v>
      </c>
      <c r="U1370" s="45">
        <v>3.1576666666666644</v>
      </c>
      <c r="V1370" s="46">
        <v>5.9743333333333295</v>
      </c>
      <c r="W1370" s="45">
        <v>4.8589999999999955</v>
      </c>
      <c r="X1370" s="46">
        <v>1.2643333333333331</v>
      </c>
      <c r="Y1370" s="45">
        <v>0</v>
      </c>
      <c r="Z1370" s="46">
        <v>0</v>
      </c>
      <c r="AA1370" s="45">
        <v>0</v>
      </c>
      <c r="AB1370" s="46">
        <v>0</v>
      </c>
      <c r="AC1370" s="58"/>
      <c r="AD1370" s="59">
        <f t="shared" si="50"/>
        <v>30.467499999999987</v>
      </c>
      <c r="AE1370" s="58"/>
    </row>
    <row r="1371" spans="2:31" x14ac:dyDescent="0.3">
      <c r="B1371" s="14" t="s">
        <v>16</v>
      </c>
      <c r="C1371" s="14"/>
      <c r="D1371" s="14"/>
      <c r="E1371" s="45">
        <v>0</v>
      </c>
      <c r="F1371" s="46">
        <v>0</v>
      </c>
      <c r="G1371" s="45">
        <v>0</v>
      </c>
      <c r="H1371" s="46">
        <v>0</v>
      </c>
      <c r="I1371" s="45">
        <v>0</v>
      </c>
      <c r="J1371" s="46">
        <v>0</v>
      </c>
      <c r="K1371" s="45">
        <v>0</v>
      </c>
      <c r="L1371" s="46">
        <v>3.2815000000000007</v>
      </c>
      <c r="M1371" s="45">
        <v>4.3325000000000005</v>
      </c>
      <c r="N1371" s="46">
        <v>3.2091666666666656</v>
      </c>
      <c r="O1371" s="45">
        <v>2.6133333333333351</v>
      </c>
      <c r="P1371" s="46">
        <v>2.4959999999999996</v>
      </c>
      <c r="Q1371" s="45">
        <v>0.91299999999999981</v>
      </c>
      <c r="R1371" s="46">
        <v>0.57183333333333342</v>
      </c>
      <c r="S1371" s="45">
        <v>5.7166666666666616E-2</v>
      </c>
      <c r="T1371" s="46">
        <v>0.2023250000000002</v>
      </c>
      <c r="U1371" s="45">
        <v>0.19949666666666649</v>
      </c>
      <c r="V1371" s="46">
        <v>4.0333333333333332E-3</v>
      </c>
      <c r="W1371" s="45">
        <v>1.0625133333333334</v>
      </c>
      <c r="X1371" s="46">
        <v>1.2146666666666666</v>
      </c>
      <c r="Y1371" s="45">
        <v>0</v>
      </c>
      <c r="Z1371" s="46">
        <v>0</v>
      </c>
      <c r="AA1371" s="45">
        <v>0</v>
      </c>
      <c r="AB1371" s="46">
        <v>0</v>
      </c>
      <c r="AC1371" s="58"/>
      <c r="AD1371" s="59">
        <f t="shared" si="50"/>
        <v>20.157535000000003</v>
      </c>
      <c r="AE1371" s="58"/>
    </row>
    <row r="1372" spans="2:31" x14ac:dyDescent="0.3">
      <c r="B1372" s="14" t="s">
        <v>17</v>
      </c>
      <c r="C1372" s="14"/>
      <c r="D1372" s="14"/>
      <c r="E1372" s="45">
        <v>0</v>
      </c>
      <c r="F1372" s="46">
        <v>0</v>
      </c>
      <c r="G1372" s="45">
        <v>0</v>
      </c>
      <c r="H1372" s="46">
        <v>0</v>
      </c>
      <c r="I1372" s="45">
        <v>0</v>
      </c>
      <c r="J1372" s="46">
        <v>0</v>
      </c>
      <c r="K1372" s="45">
        <v>0</v>
      </c>
      <c r="L1372" s="46">
        <v>2.3359999999999999</v>
      </c>
      <c r="M1372" s="45">
        <v>3.3100000000000018</v>
      </c>
      <c r="N1372" s="46">
        <v>3.8499999999999961</v>
      </c>
      <c r="O1372" s="45">
        <v>4.5200000000000022</v>
      </c>
      <c r="P1372" s="46">
        <v>4.8638333333333339</v>
      </c>
      <c r="Q1372" s="45">
        <v>1.1779999999999997</v>
      </c>
      <c r="R1372" s="46">
        <v>0.10499999999999994</v>
      </c>
      <c r="S1372" s="45">
        <v>1.0871666666666673</v>
      </c>
      <c r="T1372" s="46">
        <v>0</v>
      </c>
      <c r="U1372" s="45">
        <v>0</v>
      </c>
      <c r="V1372" s="46">
        <v>0</v>
      </c>
      <c r="W1372" s="45">
        <v>8.2007599999999936</v>
      </c>
      <c r="X1372" s="46">
        <v>1.314933333333334</v>
      </c>
      <c r="Y1372" s="45">
        <v>0</v>
      </c>
      <c r="Z1372" s="46">
        <v>0</v>
      </c>
      <c r="AA1372" s="45">
        <v>0</v>
      </c>
      <c r="AB1372" s="46">
        <v>0</v>
      </c>
      <c r="AC1372" s="58"/>
      <c r="AD1372" s="59">
        <f t="shared" si="50"/>
        <v>30.765693333333335</v>
      </c>
      <c r="AE1372" s="58"/>
    </row>
    <row r="1373" spans="2:31" x14ac:dyDescent="0.3">
      <c r="B1373" s="14" t="s">
        <v>18</v>
      </c>
      <c r="C1373" s="14"/>
      <c r="D1373" s="14"/>
      <c r="E1373" s="45">
        <v>0</v>
      </c>
      <c r="F1373" s="46">
        <v>0</v>
      </c>
      <c r="G1373" s="45">
        <v>0</v>
      </c>
      <c r="H1373" s="46">
        <v>0</v>
      </c>
      <c r="I1373" s="45">
        <v>0</v>
      </c>
      <c r="J1373" s="46">
        <v>0</v>
      </c>
      <c r="K1373" s="45">
        <v>0</v>
      </c>
      <c r="L1373" s="46">
        <v>0</v>
      </c>
      <c r="M1373" s="45">
        <v>5.6666666666666671E-3</v>
      </c>
      <c r="N1373" s="46">
        <v>2.1666666666666666E-3</v>
      </c>
      <c r="O1373" s="45">
        <v>4.000000000000001E-3</v>
      </c>
      <c r="P1373" s="46">
        <v>0</v>
      </c>
      <c r="Q1373" s="45">
        <v>0.79600000000000037</v>
      </c>
      <c r="R1373" s="46">
        <v>0.34583333333333344</v>
      </c>
      <c r="S1373" s="45">
        <v>0.64133333333333353</v>
      </c>
      <c r="T1373" s="46">
        <v>0.7223166666666665</v>
      </c>
      <c r="U1373" s="45">
        <v>2.1773333333333338</v>
      </c>
      <c r="V1373" s="46">
        <v>3.1759999999999993</v>
      </c>
      <c r="W1373" s="45">
        <v>3.7659999999999987</v>
      </c>
      <c r="X1373" s="46">
        <v>1.5265</v>
      </c>
      <c r="Y1373" s="45">
        <v>0</v>
      </c>
      <c r="Z1373" s="46">
        <v>0</v>
      </c>
      <c r="AA1373" s="45">
        <v>0</v>
      </c>
      <c r="AB1373" s="46">
        <v>0</v>
      </c>
      <c r="AC1373" s="58"/>
      <c r="AD1373" s="59">
        <f t="shared" si="50"/>
        <v>13.16315</v>
      </c>
      <c r="AE1373" s="58"/>
    </row>
    <row r="1374" spans="2:31" x14ac:dyDescent="0.3">
      <c r="B1374" s="14" t="s">
        <v>19</v>
      </c>
      <c r="C1374" s="14"/>
      <c r="D1374" s="14"/>
      <c r="E1374" s="45">
        <v>0</v>
      </c>
      <c r="F1374" s="46">
        <v>0</v>
      </c>
      <c r="G1374" s="45">
        <v>0</v>
      </c>
      <c r="H1374" s="46">
        <v>0</v>
      </c>
      <c r="I1374" s="45">
        <v>0</v>
      </c>
      <c r="J1374" s="46">
        <v>0</v>
      </c>
      <c r="K1374" s="45">
        <v>0</v>
      </c>
      <c r="L1374" s="46">
        <v>2.4104999999999999</v>
      </c>
      <c r="M1374" s="45">
        <v>1.4873333333333332</v>
      </c>
      <c r="N1374" s="46">
        <v>1.3776666666666666</v>
      </c>
      <c r="O1374" s="45">
        <v>1.6238333333333326</v>
      </c>
      <c r="P1374" s="46">
        <v>1.7761666666666662</v>
      </c>
      <c r="Q1374" s="45">
        <v>1.9593333333333325</v>
      </c>
      <c r="R1374" s="46">
        <v>1.8625</v>
      </c>
      <c r="S1374" s="45">
        <v>1.7671666666666661</v>
      </c>
      <c r="T1374" s="46">
        <v>0.22895666666666661</v>
      </c>
      <c r="U1374" s="45">
        <v>0.74096499999999987</v>
      </c>
      <c r="V1374" s="46">
        <v>1.8898333333333335</v>
      </c>
      <c r="W1374" s="45">
        <v>1.5769599999999997</v>
      </c>
      <c r="X1374" s="46">
        <v>0</v>
      </c>
      <c r="Y1374" s="45">
        <v>0</v>
      </c>
      <c r="Z1374" s="46">
        <v>0</v>
      </c>
      <c r="AA1374" s="45">
        <v>0</v>
      </c>
      <c r="AB1374" s="46">
        <v>0</v>
      </c>
      <c r="AC1374" s="58"/>
      <c r="AD1374" s="59">
        <f t="shared" si="50"/>
        <v>18.701214999999994</v>
      </c>
      <c r="AE1374" s="58"/>
    </row>
    <row r="1375" spans="2:31" x14ac:dyDescent="0.3">
      <c r="B1375" s="4" t="s">
        <v>20</v>
      </c>
      <c r="C1375" s="4"/>
      <c r="D1375" s="4"/>
      <c r="E1375" s="45">
        <v>0</v>
      </c>
      <c r="F1375" s="46">
        <v>0</v>
      </c>
      <c r="G1375" s="45">
        <v>0</v>
      </c>
      <c r="H1375" s="46">
        <v>0</v>
      </c>
      <c r="I1375" s="45">
        <v>0</v>
      </c>
      <c r="J1375" s="46">
        <v>0</v>
      </c>
      <c r="K1375" s="45">
        <v>0</v>
      </c>
      <c r="L1375" s="46">
        <v>7.1166666666666684E-2</v>
      </c>
      <c r="M1375" s="45">
        <v>0.12750000000000003</v>
      </c>
      <c r="N1375" s="46">
        <v>0.19533333333333328</v>
      </c>
      <c r="O1375" s="45">
        <v>0.50566666666666682</v>
      </c>
      <c r="P1375" s="46">
        <v>1.140166666666667</v>
      </c>
      <c r="Q1375" s="45">
        <v>1.494833333333333</v>
      </c>
      <c r="R1375" s="46">
        <v>2.1455000000000002</v>
      </c>
      <c r="S1375" s="45">
        <v>2.7906666666666666</v>
      </c>
      <c r="T1375" s="46">
        <v>2.9858333333333325</v>
      </c>
      <c r="U1375" s="45">
        <v>3.480666666666667</v>
      </c>
      <c r="V1375" s="46">
        <v>2.2310000000000003</v>
      </c>
      <c r="W1375" s="45">
        <v>1.0324999999999995</v>
      </c>
      <c r="X1375" s="46">
        <v>0.16016666666666657</v>
      </c>
      <c r="Y1375" s="45">
        <v>0</v>
      </c>
      <c r="Z1375" s="46">
        <v>0</v>
      </c>
      <c r="AA1375" s="45">
        <v>0</v>
      </c>
      <c r="AB1375" s="46">
        <v>0</v>
      </c>
      <c r="AC1375" s="58"/>
      <c r="AD1375" s="59">
        <f t="shared" si="50"/>
        <v>18.361000000000001</v>
      </c>
      <c r="AE1375" s="58"/>
    </row>
    <row r="1376" spans="2:31" x14ac:dyDescent="0.3">
      <c r="B1376" s="4" t="s">
        <v>21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</v>
      </c>
      <c r="M1376" s="45">
        <v>0.29266666666666669</v>
      </c>
      <c r="N1376" s="46">
        <v>0.5096666666666666</v>
      </c>
      <c r="O1376" s="45">
        <v>0.41300000000000014</v>
      </c>
      <c r="P1376" s="46">
        <v>0.31266666666666676</v>
      </c>
      <c r="Q1376" s="45">
        <v>0.20983333333333334</v>
      </c>
      <c r="R1376" s="46">
        <v>0.21950000000000008</v>
      </c>
      <c r="S1376" s="45">
        <v>0.29299999999999998</v>
      </c>
      <c r="T1376" s="46">
        <v>0.4393333333333333</v>
      </c>
      <c r="U1376" s="45">
        <v>0.67683333333333329</v>
      </c>
      <c r="V1376" s="46">
        <v>1.2818333333333338</v>
      </c>
      <c r="W1376" s="45">
        <v>1.6759999999999997</v>
      </c>
      <c r="X1376" s="46">
        <v>0.54200000000000004</v>
      </c>
      <c r="Y1376" s="45">
        <v>0</v>
      </c>
      <c r="Z1376" s="46">
        <v>0</v>
      </c>
      <c r="AA1376" s="45">
        <v>0</v>
      </c>
      <c r="AB1376" s="46">
        <v>0</v>
      </c>
      <c r="AC1376" s="58"/>
      <c r="AD1376" s="59">
        <f t="shared" si="50"/>
        <v>6.8663333333333334</v>
      </c>
      <c r="AE1376" s="58"/>
    </row>
    <row r="1377" spans="2:31" x14ac:dyDescent="0.3">
      <c r="B1377" s="4" t="s">
        <v>22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0.13599999999999998</v>
      </c>
      <c r="M1377" s="45">
        <v>0.2100000000000003</v>
      </c>
      <c r="N1377" s="46">
        <v>0.26999999999999968</v>
      </c>
      <c r="O1377" s="45">
        <v>0.26999999999999968</v>
      </c>
      <c r="P1377" s="46">
        <v>0.26999999999999968</v>
      </c>
      <c r="Q1377" s="45">
        <v>0.2753333333333331</v>
      </c>
      <c r="R1377" s="46">
        <v>0.23900000000000002</v>
      </c>
      <c r="S1377" s="45">
        <v>0.29833333333333339</v>
      </c>
      <c r="T1377" s="46">
        <v>0.3604666666666666</v>
      </c>
      <c r="U1377" s="45">
        <v>0.48323333333333307</v>
      </c>
      <c r="V1377" s="46">
        <v>0.61916666666666675</v>
      </c>
      <c r="W1377" s="45">
        <v>0.63563333333333338</v>
      </c>
      <c r="X1377" s="46">
        <v>0.18076666666666666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 t="shared" si="50"/>
        <v>4.2479333333333331</v>
      </c>
      <c r="AE1377" s="58"/>
    </row>
    <row r="1378" spans="2:31" x14ac:dyDescent="0.3">
      <c r="B1378" s="4" t="s">
        <v>23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1.827166666666667</v>
      </c>
      <c r="M1378" s="45">
        <v>2.3448333333333329</v>
      </c>
      <c r="N1378" s="46">
        <v>2.2663333333333346</v>
      </c>
      <c r="O1378" s="45">
        <v>2.0330000000000021</v>
      </c>
      <c r="P1378" s="46">
        <v>1.86</v>
      </c>
      <c r="Q1378" s="45">
        <v>1.7778333333333336</v>
      </c>
      <c r="R1378" s="46">
        <v>1.8194999999999999</v>
      </c>
      <c r="S1378" s="45">
        <v>1.7783333333333331</v>
      </c>
      <c r="T1378" s="46">
        <v>2.3088000000000002</v>
      </c>
      <c r="U1378" s="45">
        <v>2.9274999999999989</v>
      </c>
      <c r="V1378" s="46">
        <v>3.4918333333333327</v>
      </c>
      <c r="W1378" s="45">
        <v>3.7124999999999999</v>
      </c>
      <c r="X1378" s="46">
        <v>1.3457666666666668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si="50"/>
        <v>29.493399999999998</v>
      </c>
      <c r="AE1378" s="58"/>
    </row>
    <row r="1379" spans="2:31" x14ac:dyDescent="0.3">
      <c r="B1379" s="4" t="s">
        <v>24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0</v>
      </c>
      <c r="M1379" s="45">
        <v>0</v>
      </c>
      <c r="N1379" s="46">
        <v>4.3333333333333323E-3</v>
      </c>
      <c r="O1379" s="45">
        <v>1.6666666666666666E-3</v>
      </c>
      <c r="P1379" s="46">
        <v>2.3666666666666676E-2</v>
      </c>
      <c r="Q1379" s="45">
        <v>0.1541666666666667</v>
      </c>
      <c r="R1379" s="46">
        <v>0.55816666666666681</v>
      </c>
      <c r="S1379" s="45">
        <v>0.25199999999999995</v>
      </c>
      <c r="T1379" s="46">
        <v>0.70273333333333332</v>
      </c>
      <c r="U1379" s="45">
        <v>0.88496666666666679</v>
      </c>
      <c r="V1379" s="46">
        <v>0.50337499999999991</v>
      </c>
      <c r="W1379" s="45">
        <v>0.26381666666666675</v>
      </c>
      <c r="X1379" s="46">
        <v>7.4899999999999994E-2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50"/>
        <v>3.4237916666666663</v>
      </c>
      <c r="AE1379" s="58"/>
    </row>
    <row r="1380" spans="2:31" x14ac:dyDescent="0.3">
      <c r="B1380" s="4" t="s">
        <v>25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</v>
      </c>
      <c r="M1380" s="45">
        <v>3.2954999999999992</v>
      </c>
      <c r="N1380" s="46">
        <v>5.0358333333333336</v>
      </c>
      <c r="O1380" s="45">
        <v>4.2526666666666673</v>
      </c>
      <c r="P1380" s="46">
        <v>1.0186666666666662</v>
      </c>
      <c r="Q1380" s="45">
        <v>0.35399999999999987</v>
      </c>
      <c r="R1380" s="46">
        <v>0.46933333333333349</v>
      </c>
      <c r="S1380" s="45">
        <v>2.1139999999999981</v>
      </c>
      <c r="T1380" s="46">
        <v>2.241333333333333E-2</v>
      </c>
      <c r="U1380" s="45">
        <v>0.14111666666666664</v>
      </c>
      <c r="V1380" s="46">
        <v>1.0186666666666668</v>
      </c>
      <c r="W1380" s="45">
        <v>0.2566500000000001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50"/>
        <v>17.978846666666662</v>
      </c>
      <c r="AE1380" s="58"/>
    </row>
    <row r="1381" spans="2:31" x14ac:dyDescent="0.3">
      <c r="B1381" s="4" t="s">
        <v>26</v>
      </c>
      <c r="C1381" s="4"/>
      <c r="D1381" s="4"/>
      <c r="E1381" s="45">
        <v>7.1833333333333318E-2</v>
      </c>
      <c r="F1381" s="46">
        <v>4.1188333333333338</v>
      </c>
      <c r="G1381" s="45">
        <v>4.2776666666666658</v>
      </c>
      <c r="H1381" s="46">
        <v>4.508</v>
      </c>
      <c r="I1381" s="45">
        <v>4.6276666666666637</v>
      </c>
      <c r="J1381" s="46">
        <v>4.5101666666666658</v>
      </c>
      <c r="K1381" s="45">
        <v>4.3666666666666645</v>
      </c>
      <c r="L1381" s="46">
        <v>4.4240000000000004</v>
      </c>
      <c r="M1381" s="45">
        <v>15.101333333333333</v>
      </c>
      <c r="N1381" s="46">
        <v>14.763333333333328</v>
      </c>
      <c r="O1381" s="45">
        <v>14.837666666666667</v>
      </c>
      <c r="P1381" s="46">
        <v>13.707000000000004</v>
      </c>
      <c r="Q1381" s="45">
        <v>15.084833333333334</v>
      </c>
      <c r="R1381" s="46">
        <v>16.719333333333331</v>
      </c>
      <c r="S1381" s="45">
        <v>16.344333333333331</v>
      </c>
      <c r="T1381" s="46">
        <v>14.275866666666671</v>
      </c>
      <c r="U1381" s="45">
        <v>12.291166666666669</v>
      </c>
      <c r="V1381" s="46">
        <v>11.466833333333339</v>
      </c>
      <c r="W1381" s="45">
        <v>11.01343333333333</v>
      </c>
      <c r="X1381" s="46">
        <v>3.5214666666666665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50"/>
        <v>190.03143333333335</v>
      </c>
      <c r="AE1381" s="58"/>
    </row>
    <row r="1382" spans="2:31" x14ac:dyDescent="0.3">
      <c r="B1382" s="4" t="s">
        <v>27</v>
      </c>
      <c r="C1382" s="4"/>
      <c r="D1382" s="4"/>
      <c r="E1382" s="45">
        <v>13.861166666666657</v>
      </c>
      <c r="F1382" s="46">
        <v>13.835333333333331</v>
      </c>
      <c r="G1382" s="45">
        <v>22.838666666666665</v>
      </c>
      <c r="H1382" s="46">
        <v>26.662666666666677</v>
      </c>
      <c r="I1382" s="45">
        <v>27.641166666666667</v>
      </c>
      <c r="J1382" s="46">
        <v>27.096333333333327</v>
      </c>
      <c r="K1382" s="45">
        <v>29.379499999999986</v>
      </c>
      <c r="L1382" s="46">
        <v>32.617999999999995</v>
      </c>
      <c r="M1382" s="45">
        <v>56.140000000000008</v>
      </c>
      <c r="N1382" s="46">
        <v>49.529500000000048</v>
      </c>
      <c r="O1382" s="45">
        <v>38.617166666666662</v>
      </c>
      <c r="P1382" s="46">
        <v>33.559333333333349</v>
      </c>
      <c r="Q1382" s="45">
        <v>25.951333333333352</v>
      </c>
      <c r="R1382" s="46">
        <v>25.55816666666669</v>
      </c>
      <c r="S1382" s="45">
        <v>21.040000000000003</v>
      </c>
      <c r="T1382" s="46">
        <v>15.894999999999989</v>
      </c>
      <c r="U1382" s="45">
        <v>13.044166666666664</v>
      </c>
      <c r="V1382" s="46">
        <v>13.521666666666675</v>
      </c>
      <c r="W1382" s="45">
        <v>17.389999999999993</v>
      </c>
      <c r="X1382" s="46">
        <v>7.131166666666668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50"/>
        <v>511.31033333333346</v>
      </c>
      <c r="AE1382" s="58"/>
    </row>
    <row r="1383" spans="2:31" x14ac:dyDescent="0.3">
      <c r="B1383" s="4" t="s">
        <v>28</v>
      </c>
      <c r="C1383" s="4"/>
      <c r="D1383" s="4"/>
      <c r="E1383" s="45">
        <v>3.9418333333333382</v>
      </c>
      <c r="F1383" s="46">
        <v>5.1610000000000031</v>
      </c>
      <c r="G1383" s="45">
        <v>10.473000000000004</v>
      </c>
      <c r="H1383" s="46">
        <v>14.48750000000001</v>
      </c>
      <c r="I1383" s="45">
        <v>14.890999999999998</v>
      </c>
      <c r="J1383" s="46">
        <v>15.749166666666664</v>
      </c>
      <c r="K1383" s="45">
        <v>24.083166666666671</v>
      </c>
      <c r="L1383" s="46">
        <v>34.249000000000009</v>
      </c>
      <c r="M1383" s="45">
        <v>74.107166666666657</v>
      </c>
      <c r="N1383" s="46">
        <v>57.328999999999994</v>
      </c>
      <c r="O1383" s="45">
        <v>53.224499999999985</v>
      </c>
      <c r="P1383" s="46">
        <v>52.88783333333334</v>
      </c>
      <c r="Q1383" s="45">
        <v>53.611333333333341</v>
      </c>
      <c r="R1383" s="46">
        <v>55.222833333333334</v>
      </c>
      <c r="S1383" s="45">
        <v>55.198833333333347</v>
      </c>
      <c r="T1383" s="46">
        <v>49.85156666666667</v>
      </c>
      <c r="U1383" s="45">
        <v>45.410100000000007</v>
      </c>
      <c r="V1383" s="46">
        <v>45.429499999999983</v>
      </c>
      <c r="W1383" s="45">
        <v>43.541799999999988</v>
      </c>
      <c r="X1383" s="46">
        <v>15.01326666666667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50"/>
        <v>723.86340000000007</v>
      </c>
      <c r="AE1383" s="58"/>
    </row>
    <row r="1384" spans="2:31" x14ac:dyDescent="0.3">
      <c r="B1384" s="4" t="s">
        <v>107</v>
      </c>
      <c r="C1384" s="4"/>
      <c r="D1384" s="4"/>
      <c r="E1384" s="45">
        <v>0</v>
      </c>
      <c r="F1384" s="46">
        <v>0</v>
      </c>
      <c r="G1384" s="45">
        <v>4.8658333333333372</v>
      </c>
      <c r="H1384" s="46">
        <v>8.8305000000000042</v>
      </c>
      <c r="I1384" s="45">
        <v>9.5728333333333371</v>
      </c>
      <c r="J1384" s="46">
        <v>9.7538333333333291</v>
      </c>
      <c r="K1384" s="45">
        <v>10.128500000000001</v>
      </c>
      <c r="L1384" s="46">
        <v>10.607999999999993</v>
      </c>
      <c r="M1384" s="45">
        <v>46.575166666666661</v>
      </c>
      <c r="N1384" s="46">
        <v>45.148499999999999</v>
      </c>
      <c r="O1384" s="45">
        <v>40.590166666666654</v>
      </c>
      <c r="P1384" s="46">
        <v>36.304499999999997</v>
      </c>
      <c r="Q1384" s="45">
        <v>34.380333333333326</v>
      </c>
      <c r="R1384" s="46">
        <v>31.628666666666668</v>
      </c>
      <c r="S1384" s="45">
        <v>28.637000000000004</v>
      </c>
      <c r="T1384" s="46">
        <v>26.332633333333327</v>
      </c>
      <c r="U1384" s="45">
        <v>23.191733333333328</v>
      </c>
      <c r="V1384" s="46">
        <v>25.802833333333339</v>
      </c>
      <c r="W1384" s="45">
        <v>25.913400000000014</v>
      </c>
      <c r="X1384" s="46">
        <v>7.5462999999999987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50"/>
        <v>425.8107333333333</v>
      </c>
      <c r="AE1384" s="58"/>
    </row>
    <row r="1385" spans="2:31" x14ac:dyDescent="0.3">
      <c r="B1385" s="4" t="s">
        <v>29</v>
      </c>
      <c r="C1385" s="4"/>
      <c r="D1385" s="4"/>
      <c r="E1385" s="45">
        <v>16.69550000000001</v>
      </c>
      <c r="F1385" s="46">
        <v>7.2313333333333309</v>
      </c>
      <c r="G1385" s="45">
        <v>7.5981666666666632</v>
      </c>
      <c r="H1385" s="46">
        <v>13.362333333333336</v>
      </c>
      <c r="I1385" s="45">
        <v>13.02233333333333</v>
      </c>
      <c r="J1385" s="46">
        <v>12.786666666666667</v>
      </c>
      <c r="K1385" s="45">
        <v>13.049166666666668</v>
      </c>
      <c r="L1385" s="46">
        <v>14.516499999999999</v>
      </c>
      <c r="M1385" s="45">
        <v>49.923666666666684</v>
      </c>
      <c r="N1385" s="46">
        <v>53.822500000000005</v>
      </c>
      <c r="O1385" s="45">
        <v>50.889833333333321</v>
      </c>
      <c r="P1385" s="46">
        <v>45.80749999999999</v>
      </c>
      <c r="Q1385" s="45">
        <v>42.360000000000007</v>
      </c>
      <c r="R1385" s="46">
        <v>48.733833333333351</v>
      </c>
      <c r="S1385" s="45">
        <v>53.856833333333363</v>
      </c>
      <c r="T1385" s="46">
        <v>34.453866666666677</v>
      </c>
      <c r="U1385" s="45">
        <v>36.537466666666667</v>
      </c>
      <c r="V1385" s="46">
        <v>49.213166666666659</v>
      </c>
      <c r="W1385" s="45">
        <v>48.94703333333333</v>
      </c>
      <c r="X1385" s="46">
        <v>10.981466666666666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50"/>
        <v>623.78916666666669</v>
      </c>
      <c r="AE1385" s="58"/>
    </row>
    <row r="1386" spans="2:31" x14ac:dyDescent="0.3">
      <c r="B1386" s="4" t="s">
        <v>30</v>
      </c>
      <c r="C1386" s="4"/>
      <c r="D1386" s="4"/>
      <c r="E1386" s="45">
        <v>7.8566666666666727</v>
      </c>
      <c r="F1386" s="46">
        <v>47.452333333333335</v>
      </c>
      <c r="G1386" s="45">
        <v>94.839833333333345</v>
      </c>
      <c r="H1386" s="46">
        <v>42.879499999999993</v>
      </c>
      <c r="I1386" s="45">
        <v>45.185333333333325</v>
      </c>
      <c r="J1386" s="46">
        <v>54.587499999999984</v>
      </c>
      <c r="K1386" s="45">
        <v>49.288833333333329</v>
      </c>
      <c r="L1386" s="46">
        <v>49.251166666666656</v>
      </c>
      <c r="M1386" s="45">
        <v>43.846833333333329</v>
      </c>
      <c r="N1386" s="46">
        <v>65.786166666666659</v>
      </c>
      <c r="O1386" s="45">
        <v>105.57816666666669</v>
      </c>
      <c r="P1386" s="46">
        <v>103.96183333333333</v>
      </c>
      <c r="Q1386" s="45">
        <v>103.27116666666666</v>
      </c>
      <c r="R1386" s="46">
        <v>103.09599999999996</v>
      </c>
      <c r="S1386" s="45">
        <v>101.33933333333333</v>
      </c>
      <c r="T1386" s="46">
        <v>90.704166666666666</v>
      </c>
      <c r="U1386" s="45">
        <v>80.010500000000022</v>
      </c>
      <c r="V1386" s="46">
        <v>15.122833333333331</v>
      </c>
      <c r="W1386" s="45">
        <v>16.413500000000006</v>
      </c>
      <c r="X1386" s="46">
        <v>36.332166666666666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50"/>
        <v>1256.8038333333336</v>
      </c>
      <c r="AE1386" s="58"/>
    </row>
    <row r="1387" spans="2:31" x14ac:dyDescent="0.3">
      <c r="B1387" s="4" t="s">
        <v>31</v>
      </c>
      <c r="C1387" s="4"/>
      <c r="D1387" s="4"/>
      <c r="E1387" s="45">
        <v>2.8999999999999986</v>
      </c>
      <c r="F1387" s="46">
        <v>1.870000000000001</v>
      </c>
      <c r="G1387" s="45">
        <v>1.0999999999999979</v>
      </c>
      <c r="H1387" s="46">
        <v>3.6700000000000017</v>
      </c>
      <c r="I1387" s="45">
        <v>6.9700000000000024</v>
      </c>
      <c r="J1387" s="46">
        <v>14.239999999999998</v>
      </c>
      <c r="K1387" s="45">
        <v>30.700000000000031</v>
      </c>
      <c r="L1387" s="46">
        <v>31.099999999999966</v>
      </c>
      <c r="M1387" s="45">
        <v>20.509999999999998</v>
      </c>
      <c r="N1387" s="46">
        <v>20.03</v>
      </c>
      <c r="O1387" s="45">
        <v>19.899999999999999</v>
      </c>
      <c r="P1387" s="46">
        <v>18.02</v>
      </c>
      <c r="Q1387" s="45">
        <v>16.020000000000003</v>
      </c>
      <c r="R1387" s="46">
        <v>13.149999999999999</v>
      </c>
      <c r="S1387" s="45">
        <v>20.399999999999999</v>
      </c>
      <c r="T1387" s="46">
        <v>18.134999999999994</v>
      </c>
      <c r="U1387" s="45">
        <v>15.485999999999992</v>
      </c>
      <c r="V1387" s="46">
        <v>14.534999999999995</v>
      </c>
      <c r="W1387" s="45">
        <v>14.350000000000016</v>
      </c>
      <c r="X1387" s="46">
        <v>4.6866666666666656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50"/>
        <v>287.77266666666668</v>
      </c>
      <c r="AE1387" s="58"/>
    </row>
    <row r="1388" spans="2:31" x14ac:dyDescent="0.3">
      <c r="B1388" s="4" t="s">
        <v>32</v>
      </c>
      <c r="C1388" s="4"/>
      <c r="D1388" s="4"/>
      <c r="E1388" s="45">
        <v>6.7176666666666707</v>
      </c>
      <c r="F1388" s="46">
        <v>2.2793333333333385</v>
      </c>
      <c r="G1388" s="45">
        <v>5.0143333333333375</v>
      </c>
      <c r="H1388" s="46">
        <v>8.966666666666665</v>
      </c>
      <c r="I1388" s="45">
        <v>9.6771666666666611</v>
      </c>
      <c r="J1388" s="46">
        <v>11.521166666666666</v>
      </c>
      <c r="K1388" s="45">
        <v>20.592666666666666</v>
      </c>
      <c r="L1388" s="46">
        <v>18.395166666666672</v>
      </c>
      <c r="M1388" s="45">
        <v>55.73433333333336</v>
      </c>
      <c r="N1388" s="46">
        <v>43.182499999999983</v>
      </c>
      <c r="O1388" s="45">
        <v>40.43099999999999</v>
      </c>
      <c r="P1388" s="46">
        <v>40.291833333333344</v>
      </c>
      <c r="Q1388" s="45">
        <v>39.779166666666669</v>
      </c>
      <c r="R1388" s="46">
        <v>39.153333333333336</v>
      </c>
      <c r="S1388" s="45">
        <v>37.644333333333336</v>
      </c>
      <c r="T1388" s="46">
        <v>33.518299999999996</v>
      </c>
      <c r="U1388" s="45">
        <v>29.90486666666667</v>
      </c>
      <c r="V1388" s="46">
        <v>1.2784333333333331</v>
      </c>
      <c r="W1388" s="45">
        <v>2.9562400000000006</v>
      </c>
      <c r="X1388" s="46">
        <v>12.295533333333333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50"/>
        <v>459.33403999999996</v>
      </c>
      <c r="AE1388" s="58"/>
    </row>
    <row r="1389" spans="2:31" x14ac:dyDescent="0.3">
      <c r="B1389" s="4" t="s">
        <v>33</v>
      </c>
      <c r="C1389" s="4"/>
      <c r="D1389" s="4"/>
      <c r="E1389" s="45">
        <v>2.0461666666666662</v>
      </c>
      <c r="F1389" s="46">
        <v>6.1248333333333358</v>
      </c>
      <c r="G1389" s="45">
        <v>6.2319999999999975</v>
      </c>
      <c r="H1389" s="46">
        <v>6.2689999999999948</v>
      </c>
      <c r="I1389" s="45">
        <v>6.4176666666666655</v>
      </c>
      <c r="J1389" s="46">
        <v>6.4928333333333326</v>
      </c>
      <c r="K1389" s="45">
        <v>6.5063333333333366</v>
      </c>
      <c r="L1389" s="46">
        <v>6.4303333333333343</v>
      </c>
      <c r="M1389" s="45">
        <v>13.409999999999995</v>
      </c>
      <c r="N1389" s="46">
        <v>13.830333333333328</v>
      </c>
      <c r="O1389" s="45">
        <v>14.867999999999999</v>
      </c>
      <c r="P1389" s="46">
        <v>14.151166666666663</v>
      </c>
      <c r="Q1389" s="45">
        <v>15.267333333333331</v>
      </c>
      <c r="R1389" s="46">
        <v>14.384500000000001</v>
      </c>
      <c r="S1389" s="45">
        <v>13.713666666666667</v>
      </c>
      <c r="T1389" s="46">
        <v>12.651433333333333</v>
      </c>
      <c r="U1389" s="45">
        <v>10.767599999999996</v>
      </c>
      <c r="V1389" s="46">
        <v>10.559166666666663</v>
      </c>
      <c r="W1389" s="45">
        <v>9.3955333333333328</v>
      </c>
      <c r="X1389" s="46">
        <v>2.3814000000000002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50"/>
        <v>191.89929999999998</v>
      </c>
      <c r="AE1389" s="58"/>
    </row>
    <row r="1390" spans="2:31" x14ac:dyDescent="0.3">
      <c r="B1390" s="4" t="s">
        <v>34</v>
      </c>
      <c r="C1390" s="4"/>
      <c r="D1390" s="4"/>
      <c r="E1390" s="45">
        <v>0.39266666666666628</v>
      </c>
      <c r="F1390" s="46">
        <v>0.18649999999999956</v>
      </c>
      <c r="G1390" s="45">
        <v>0.78833333333333355</v>
      </c>
      <c r="H1390" s="46">
        <v>1.2958333333333332</v>
      </c>
      <c r="I1390" s="45">
        <v>1.3004999999999995</v>
      </c>
      <c r="J1390" s="46">
        <v>1.5098333333333336</v>
      </c>
      <c r="K1390" s="45">
        <v>1.6758333333333333</v>
      </c>
      <c r="L1390" s="46">
        <v>1.5133333333333323</v>
      </c>
      <c r="M1390" s="45">
        <v>3.8818333333333346</v>
      </c>
      <c r="N1390" s="46">
        <v>4.7688333333333333</v>
      </c>
      <c r="O1390" s="45">
        <v>4.5514999999999999</v>
      </c>
      <c r="P1390" s="46">
        <v>4.2111666666666663</v>
      </c>
      <c r="Q1390" s="45">
        <v>2.6736666666666671</v>
      </c>
      <c r="R1390" s="46">
        <v>1.4178333333333335</v>
      </c>
      <c r="S1390" s="45">
        <v>1.1681666666666666</v>
      </c>
      <c r="T1390" s="46">
        <v>1.3833333333333349E-2</v>
      </c>
      <c r="U1390" s="45">
        <v>0</v>
      </c>
      <c r="V1390" s="46">
        <v>4.6666666666666705E-3</v>
      </c>
      <c r="W1390" s="45">
        <v>4.3966666666666723E-2</v>
      </c>
      <c r="X1390" s="46">
        <v>0.2593333333333333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50"/>
        <v>31.657633333333333</v>
      </c>
      <c r="AE1390" s="58"/>
    </row>
    <row r="1391" spans="2:31" x14ac:dyDescent="0.3">
      <c r="B1391" s="4" t="s">
        <v>35</v>
      </c>
      <c r="C1391" s="4"/>
      <c r="D1391" s="4"/>
      <c r="E1391" s="45">
        <v>3.1968333333333332</v>
      </c>
      <c r="F1391" s="46">
        <v>2.3419999999999996</v>
      </c>
      <c r="G1391" s="45">
        <v>8.987166666666667</v>
      </c>
      <c r="H1391" s="46">
        <v>16.718999999999998</v>
      </c>
      <c r="I1391" s="45">
        <v>14.510833333333329</v>
      </c>
      <c r="J1391" s="46">
        <v>21.856833333333331</v>
      </c>
      <c r="K1391" s="45">
        <v>16.767333333333337</v>
      </c>
      <c r="L1391" s="46">
        <v>19.682333333333336</v>
      </c>
      <c r="M1391" s="45">
        <v>33.360666666666667</v>
      </c>
      <c r="N1391" s="46">
        <v>27.842500000000005</v>
      </c>
      <c r="O1391" s="45">
        <v>23.202833333333331</v>
      </c>
      <c r="P1391" s="46">
        <v>16.477666666666671</v>
      </c>
      <c r="Q1391" s="45">
        <v>13.968666666666669</v>
      </c>
      <c r="R1391" s="46">
        <v>48.604333333333351</v>
      </c>
      <c r="S1391" s="45">
        <v>57.792333333333332</v>
      </c>
      <c r="T1391" s="46">
        <v>48.090000000000011</v>
      </c>
      <c r="U1391" s="45">
        <v>41.00766666666668</v>
      </c>
      <c r="V1391" s="46">
        <v>39.492666666666665</v>
      </c>
      <c r="W1391" s="45">
        <v>28.761333333333344</v>
      </c>
      <c r="X1391" s="46">
        <v>4.9261666666666661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50"/>
        <v>487.58916666666676</v>
      </c>
      <c r="AE1391" s="58"/>
    </row>
    <row r="1392" spans="2:31" x14ac:dyDescent="0.3">
      <c r="B1392" s="4" t="s">
        <v>36</v>
      </c>
      <c r="C1392" s="4"/>
      <c r="D1392" s="4"/>
      <c r="E1392" s="45">
        <v>0.66733333333333333</v>
      </c>
      <c r="F1392" s="46">
        <v>4.0819999999999981</v>
      </c>
      <c r="G1392" s="45">
        <v>2.1551666666666671</v>
      </c>
      <c r="H1392" s="46">
        <v>2.7069999999999994</v>
      </c>
      <c r="I1392" s="45">
        <v>1.0481666666666674</v>
      </c>
      <c r="J1392" s="46">
        <v>2.0974999999999997</v>
      </c>
      <c r="K1392" s="45">
        <v>4.2191666666666681</v>
      </c>
      <c r="L1392" s="46">
        <v>4.6726666666666672</v>
      </c>
      <c r="M1392" s="45">
        <v>4.4144999999999994</v>
      </c>
      <c r="N1392" s="46">
        <v>4.179666666666666</v>
      </c>
      <c r="O1392" s="45">
        <v>3.6393333333333331</v>
      </c>
      <c r="P1392" s="46">
        <v>3.1904999999999988</v>
      </c>
      <c r="Q1392" s="45">
        <v>2.9988333333333324</v>
      </c>
      <c r="R1392" s="46">
        <v>3.2398333333333347</v>
      </c>
      <c r="S1392" s="45">
        <v>3.6415000000000011</v>
      </c>
      <c r="T1392" s="46">
        <v>3.2946666666666666</v>
      </c>
      <c r="U1392" s="45">
        <v>3.2024999999999997</v>
      </c>
      <c r="V1392" s="46">
        <v>3.182666666666667</v>
      </c>
      <c r="W1392" s="45">
        <v>3.3668333333333336</v>
      </c>
      <c r="X1392" s="46">
        <v>1.1003333333333329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50"/>
        <v>61.100166666666667</v>
      </c>
      <c r="AE1392" s="58"/>
    </row>
    <row r="1393" spans="2:31" x14ac:dyDescent="0.3">
      <c r="B1393" s="4" t="s">
        <v>108</v>
      </c>
      <c r="C1393" s="4"/>
      <c r="D1393" s="4"/>
      <c r="E1393" s="45">
        <v>2.9775000000000009</v>
      </c>
      <c r="F1393" s="46">
        <v>5.1534999999999984</v>
      </c>
      <c r="G1393" s="45">
        <v>3.7319999999999998</v>
      </c>
      <c r="H1393" s="46">
        <v>3.3511666666666664</v>
      </c>
      <c r="I1393" s="45">
        <v>2.3878333333333335</v>
      </c>
      <c r="J1393" s="46">
        <v>3.3106666666666671</v>
      </c>
      <c r="K1393" s="45">
        <v>4.5293333333333345</v>
      </c>
      <c r="L1393" s="46">
        <v>5.9318333333333317</v>
      </c>
      <c r="M1393" s="45">
        <v>5.4448333333333316</v>
      </c>
      <c r="N1393" s="46">
        <v>5.1770000000000023</v>
      </c>
      <c r="O1393" s="45">
        <v>5.0760000000000041</v>
      </c>
      <c r="P1393" s="46">
        <v>4.5988333333333342</v>
      </c>
      <c r="Q1393" s="45">
        <v>4.6578333333333291</v>
      </c>
      <c r="R1393" s="46">
        <v>4.8243333333333371</v>
      </c>
      <c r="S1393" s="45">
        <v>4.8143333333333338</v>
      </c>
      <c r="T1393" s="46">
        <v>3.5574999999999992</v>
      </c>
      <c r="U1393" s="45">
        <v>4.3531666666666649</v>
      </c>
      <c r="V1393" s="46">
        <v>4.2880000000000003</v>
      </c>
      <c r="W1393" s="45">
        <v>4.7198333333333329</v>
      </c>
      <c r="X1393" s="46">
        <v>1.6988333333333334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50"/>
        <v>84.584333333333319</v>
      </c>
      <c r="AE1393" s="58"/>
    </row>
    <row r="1394" spans="2:31" x14ac:dyDescent="0.3">
      <c r="B1394" s="4" t="s">
        <v>86</v>
      </c>
      <c r="C1394" s="4"/>
      <c r="D1394" s="4"/>
      <c r="E1394" s="45">
        <v>0.54583333333333262</v>
      </c>
      <c r="F1394" s="46">
        <v>1.6366666666666689</v>
      </c>
      <c r="G1394" s="45">
        <v>1.9476666666666669</v>
      </c>
      <c r="H1394" s="46">
        <v>2.3135000000000017</v>
      </c>
      <c r="I1394" s="45">
        <v>2.8776666666666681</v>
      </c>
      <c r="J1394" s="46">
        <v>4.1176666666666684</v>
      </c>
      <c r="K1394" s="45">
        <v>5.2599999999999927</v>
      </c>
      <c r="L1394" s="46">
        <v>5.4599999999999964</v>
      </c>
      <c r="M1394" s="45">
        <v>12.715833333333338</v>
      </c>
      <c r="N1394" s="46">
        <v>11.807000000000004</v>
      </c>
      <c r="O1394" s="45">
        <v>8.7444999999999968</v>
      </c>
      <c r="P1394" s="46">
        <v>8.9671666666666674</v>
      </c>
      <c r="Q1394" s="45">
        <v>12.69700000000001</v>
      </c>
      <c r="R1394" s="46">
        <v>10.832999999999986</v>
      </c>
      <c r="S1394" s="45">
        <v>9.5763333333333289</v>
      </c>
      <c r="T1394" s="46">
        <v>3.6806666666666668</v>
      </c>
      <c r="U1394" s="45">
        <v>2.0425000000000026</v>
      </c>
      <c r="V1394" s="46">
        <v>3.2695000000000012</v>
      </c>
      <c r="W1394" s="45">
        <v>3.4193333333333333</v>
      </c>
      <c r="X1394" s="46">
        <v>0.77733333333333321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50"/>
        <v>112.68916666666667</v>
      </c>
      <c r="AE1394" s="58"/>
    </row>
    <row r="1395" spans="2:31" x14ac:dyDescent="0.3">
      <c r="B1395" s="4" t="s">
        <v>87</v>
      </c>
      <c r="C1395" s="4"/>
      <c r="D1395" s="4"/>
      <c r="E1395" s="45">
        <v>5.6998333333333315</v>
      </c>
      <c r="F1395" s="46">
        <v>12.285666666666657</v>
      </c>
      <c r="G1395" s="45">
        <v>16.765666666666664</v>
      </c>
      <c r="H1395" s="46">
        <v>22.512499999999985</v>
      </c>
      <c r="I1395" s="45">
        <v>22.467333333333332</v>
      </c>
      <c r="J1395" s="46">
        <v>22.508166666666664</v>
      </c>
      <c r="K1395" s="45">
        <v>22.577666666666655</v>
      </c>
      <c r="L1395" s="46">
        <v>23.625833333333333</v>
      </c>
      <c r="M1395" s="45">
        <v>49.917666666666634</v>
      </c>
      <c r="N1395" s="46">
        <v>52.434999999999981</v>
      </c>
      <c r="O1395" s="45">
        <v>53.406333333333329</v>
      </c>
      <c r="P1395" s="46">
        <v>52.746499999999997</v>
      </c>
      <c r="Q1395" s="45">
        <v>57.812666666666658</v>
      </c>
      <c r="R1395" s="46">
        <v>62.610000000000028</v>
      </c>
      <c r="S1395" s="45">
        <v>53.967833333333346</v>
      </c>
      <c r="T1395" s="46">
        <v>47.141433333333325</v>
      </c>
      <c r="U1395" s="45">
        <v>42.123600000000003</v>
      </c>
      <c r="V1395" s="46">
        <v>35.923666666666662</v>
      </c>
      <c r="W1395" s="45">
        <v>30.62119999999998</v>
      </c>
      <c r="X1395" s="46">
        <v>9.1085666666666665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50"/>
        <v>696.25713333333317</v>
      </c>
      <c r="AE1395" s="58"/>
    </row>
    <row r="1396" spans="2:31" x14ac:dyDescent="0.3">
      <c r="B1396" s="4" t="s">
        <v>93</v>
      </c>
      <c r="C1396" s="4"/>
      <c r="D1396" s="4"/>
      <c r="E1396" s="45">
        <v>12.511500000000009</v>
      </c>
      <c r="F1396" s="46">
        <v>12.058333333333334</v>
      </c>
      <c r="G1396" s="45">
        <v>12.466833333333344</v>
      </c>
      <c r="H1396" s="46">
        <v>10.982833333333341</v>
      </c>
      <c r="I1396" s="45">
        <v>12.960666666666667</v>
      </c>
      <c r="J1396" s="46">
        <v>13.676333333333336</v>
      </c>
      <c r="K1396" s="45">
        <v>15.041833333333333</v>
      </c>
      <c r="L1396" s="46">
        <v>16.267000000000003</v>
      </c>
      <c r="M1396" s="45">
        <v>33.270166666666675</v>
      </c>
      <c r="N1396" s="46">
        <v>28.771499999999993</v>
      </c>
      <c r="O1396" s="45">
        <v>22.659166666666668</v>
      </c>
      <c r="P1396" s="46">
        <v>23.483500000000017</v>
      </c>
      <c r="Q1396" s="45">
        <v>22.920999999999985</v>
      </c>
      <c r="R1396" s="46">
        <v>17.936166666666669</v>
      </c>
      <c r="S1396" s="45">
        <v>15.100000000000016</v>
      </c>
      <c r="T1396" s="46">
        <v>11.176833333333342</v>
      </c>
      <c r="U1396" s="45">
        <v>8.7385000000000055</v>
      </c>
      <c r="V1396" s="46">
        <v>7.7803333333333367</v>
      </c>
      <c r="W1396" s="45">
        <v>8.8699999999999974</v>
      </c>
      <c r="X1396" s="46">
        <v>2.6331666666666664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50"/>
        <v>309.30566666666675</v>
      </c>
      <c r="AE1396" s="58"/>
    </row>
    <row r="1397" spans="2:31" x14ac:dyDescent="0.3">
      <c r="B1397" s="4" t="s">
        <v>99</v>
      </c>
      <c r="C1397" s="4"/>
      <c r="D1397" s="4"/>
      <c r="E1397" s="45">
        <v>9.1841666666666697</v>
      </c>
      <c r="F1397" s="46">
        <v>7.8711666666666646</v>
      </c>
      <c r="G1397" s="45">
        <v>9.0930000000000053</v>
      </c>
      <c r="H1397" s="46">
        <v>11.545166666666667</v>
      </c>
      <c r="I1397" s="45">
        <v>11.068999999999997</v>
      </c>
      <c r="J1397" s="46">
        <v>10.817166666666671</v>
      </c>
      <c r="K1397" s="45">
        <v>11.256333333333329</v>
      </c>
      <c r="L1397" s="46">
        <v>10.581499999999997</v>
      </c>
      <c r="M1397" s="45">
        <v>26.135666666666676</v>
      </c>
      <c r="N1397" s="46">
        <v>24.072499999999998</v>
      </c>
      <c r="O1397" s="45">
        <v>20.615666666666677</v>
      </c>
      <c r="P1397" s="46">
        <v>17.191500000000005</v>
      </c>
      <c r="Q1397" s="45">
        <v>16.578833333333332</v>
      </c>
      <c r="R1397" s="46">
        <v>14.122833333333338</v>
      </c>
      <c r="S1397" s="45">
        <v>11.832500000000001</v>
      </c>
      <c r="T1397" s="46">
        <v>8.3753333333333355</v>
      </c>
      <c r="U1397" s="45">
        <v>6.7485999999999988</v>
      </c>
      <c r="V1397" s="46">
        <v>7.3928333333333329</v>
      </c>
      <c r="W1397" s="45">
        <v>7.522933333333337</v>
      </c>
      <c r="X1397" s="46">
        <v>2.7391666666666663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50"/>
        <v>244.74586666666673</v>
      </c>
      <c r="AE1397" s="58"/>
    </row>
    <row r="1398" spans="2:31" x14ac:dyDescent="0.3">
      <c r="B1398" s="4" t="s">
        <v>100</v>
      </c>
      <c r="C1398" s="4"/>
      <c r="D1398" s="4"/>
      <c r="E1398" s="45">
        <v>32.810499999999998</v>
      </c>
      <c r="F1398" s="46">
        <v>23.583333333333329</v>
      </c>
      <c r="G1398" s="45">
        <v>19.617333333333328</v>
      </c>
      <c r="H1398" s="46">
        <v>19.205666666666669</v>
      </c>
      <c r="I1398" s="45">
        <v>21.793833333333335</v>
      </c>
      <c r="J1398" s="46">
        <v>22.792333333333328</v>
      </c>
      <c r="K1398" s="45">
        <v>26.358833333333344</v>
      </c>
      <c r="L1398" s="46">
        <v>30.912166666666646</v>
      </c>
      <c r="M1398" s="45">
        <v>11.541000000000002</v>
      </c>
      <c r="N1398" s="46">
        <v>10.106166666666669</v>
      </c>
      <c r="O1398" s="45">
        <v>10.836499999999997</v>
      </c>
      <c r="P1398" s="46">
        <v>18.691333333333333</v>
      </c>
      <c r="Q1398" s="45">
        <v>16.569499999999994</v>
      </c>
      <c r="R1398" s="46">
        <v>19.45516666666667</v>
      </c>
      <c r="S1398" s="45">
        <v>21.689166666666669</v>
      </c>
      <c r="T1398" s="46">
        <v>22.031499999999991</v>
      </c>
      <c r="U1398" s="45">
        <v>23.973333333333343</v>
      </c>
      <c r="V1398" s="46">
        <v>33.664499999999997</v>
      </c>
      <c r="W1398" s="45">
        <v>31.884666666666668</v>
      </c>
      <c r="X1398" s="46">
        <v>10.058666666666669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50"/>
        <v>427.57549999999998</v>
      </c>
      <c r="AE1398" s="58"/>
    </row>
    <row r="1399" spans="2:31" x14ac:dyDescent="0.3">
      <c r="B1399" s="4" t="s">
        <v>101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0.33333333333333337</v>
      </c>
      <c r="M1399" s="45">
        <v>4.5851666666666713</v>
      </c>
      <c r="N1399" s="46">
        <v>12.20000000000001</v>
      </c>
      <c r="O1399" s="45">
        <v>16.700000000000021</v>
      </c>
      <c r="P1399" s="46">
        <v>19</v>
      </c>
      <c r="Q1399" s="45">
        <v>29.936000000000011</v>
      </c>
      <c r="R1399" s="46">
        <v>30.806166666666662</v>
      </c>
      <c r="S1399" s="45">
        <v>78.387333333333345</v>
      </c>
      <c r="T1399" s="46">
        <v>82.450833333333335</v>
      </c>
      <c r="U1399" s="45">
        <v>82.561499999999995</v>
      </c>
      <c r="V1399" s="46">
        <v>83.788999999999973</v>
      </c>
      <c r="W1399" s="45">
        <v>62.806666666666665</v>
      </c>
      <c r="X1399" s="46">
        <v>5.8551666666666664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50"/>
        <v>509.41116666666676</v>
      </c>
      <c r="AE1399" s="58"/>
    </row>
    <row r="1400" spans="2:31" x14ac:dyDescent="0.3">
      <c r="B1400" s="4" t="s">
        <v>102</v>
      </c>
      <c r="C1400" s="4"/>
      <c r="D1400" s="4"/>
      <c r="E1400" s="45">
        <v>0</v>
      </c>
      <c r="F1400" s="46">
        <v>0</v>
      </c>
      <c r="G1400" s="45">
        <v>2.2975000000000021</v>
      </c>
      <c r="H1400" s="46">
        <v>4.7859999999999996</v>
      </c>
      <c r="I1400" s="45">
        <v>5.0756666666666659</v>
      </c>
      <c r="J1400" s="46">
        <v>5.2581666666666642</v>
      </c>
      <c r="K1400" s="45">
        <v>5.6270000000000069</v>
      </c>
      <c r="L1400" s="46">
        <v>6.0311666666666621</v>
      </c>
      <c r="M1400" s="45">
        <v>22.19583333333334</v>
      </c>
      <c r="N1400" s="46">
        <v>22.294666666666682</v>
      </c>
      <c r="O1400" s="45">
        <v>18.376833333333334</v>
      </c>
      <c r="P1400" s="46">
        <v>14.210333333333326</v>
      </c>
      <c r="Q1400" s="45">
        <v>10.29933333333333</v>
      </c>
      <c r="R1400" s="46">
        <v>7.203833333333332</v>
      </c>
      <c r="S1400" s="45">
        <v>6.3674999999999988</v>
      </c>
      <c r="T1400" s="46">
        <v>8.0400000000000009</v>
      </c>
      <c r="U1400" s="45">
        <v>8.1870000000000029</v>
      </c>
      <c r="V1400" s="46">
        <v>11.462166666666667</v>
      </c>
      <c r="W1400" s="45">
        <v>14.259666666666659</v>
      </c>
      <c r="X1400" s="46">
        <v>2.8676666666666666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50"/>
        <v>174.84033333333335</v>
      </c>
      <c r="AE1400" s="58"/>
    </row>
    <row r="1401" spans="2:31" x14ac:dyDescent="0.3">
      <c r="B1401" s="4" t="s">
        <v>109</v>
      </c>
      <c r="C1401" s="4"/>
      <c r="D1401" s="4"/>
      <c r="E1401" s="45">
        <v>28.311666666666657</v>
      </c>
      <c r="F1401" s="46">
        <v>28.319333333333319</v>
      </c>
      <c r="G1401" s="45">
        <v>36.718499999999985</v>
      </c>
      <c r="H1401" s="46">
        <v>47.443500000000007</v>
      </c>
      <c r="I1401" s="45">
        <v>48.527333333333338</v>
      </c>
      <c r="J1401" s="46">
        <v>48.765666666666654</v>
      </c>
      <c r="K1401" s="45">
        <v>48.772999999999982</v>
      </c>
      <c r="L1401" s="46">
        <v>47.666166666666662</v>
      </c>
      <c r="M1401" s="45">
        <v>84.303000000000011</v>
      </c>
      <c r="N1401" s="46">
        <v>88.032666666666657</v>
      </c>
      <c r="O1401" s="45">
        <v>89.552000000000035</v>
      </c>
      <c r="P1401" s="46">
        <v>88.625333333333316</v>
      </c>
      <c r="Q1401" s="45">
        <v>90.103666666666669</v>
      </c>
      <c r="R1401" s="46">
        <v>89.742666666666693</v>
      </c>
      <c r="S1401" s="45">
        <v>87.87866666666666</v>
      </c>
      <c r="T1401" s="46">
        <v>77.863000000000028</v>
      </c>
      <c r="U1401" s="45">
        <v>69.83296666666665</v>
      </c>
      <c r="V1401" s="46">
        <v>69.488000000000014</v>
      </c>
      <c r="W1401" s="45">
        <v>65.279900000000026</v>
      </c>
      <c r="X1401" s="46">
        <v>18.6052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50"/>
        <v>1253.8322333333331</v>
      </c>
      <c r="AE1401" s="58"/>
    </row>
    <row r="1402" spans="2:31" x14ac:dyDescent="0.3">
      <c r="B1402" s="4" t="s">
        <v>115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3.6266666666666656</v>
      </c>
      <c r="M1402" s="45">
        <v>35.537000000000013</v>
      </c>
      <c r="N1402" s="46">
        <v>61.165000000000006</v>
      </c>
      <c r="O1402" s="45">
        <v>59.698166666666687</v>
      </c>
      <c r="P1402" s="46">
        <v>36.012833333333326</v>
      </c>
      <c r="Q1402" s="45">
        <v>7.5731666666666646</v>
      </c>
      <c r="R1402" s="46">
        <v>0.56716666666666649</v>
      </c>
      <c r="S1402" s="45">
        <v>1.6861666666666666</v>
      </c>
      <c r="T1402" s="46">
        <v>0.72416666666666651</v>
      </c>
      <c r="U1402" s="45">
        <v>0</v>
      </c>
      <c r="V1402" s="46">
        <v>3.7518333333333356</v>
      </c>
      <c r="W1402" s="45">
        <v>35.352000000000004</v>
      </c>
      <c r="X1402" s="46">
        <v>17.009000000000004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50"/>
        <v>262.70316666666673</v>
      </c>
      <c r="AE1402" s="58"/>
    </row>
    <row r="1403" spans="2:31" x14ac:dyDescent="0.3">
      <c r="B1403" s="4" t="s">
        <v>121</v>
      </c>
      <c r="C1403" s="4"/>
      <c r="D1403" s="4"/>
      <c r="E1403" s="45">
        <v>17.015333333333324</v>
      </c>
      <c r="F1403" s="46">
        <v>17.056499999999993</v>
      </c>
      <c r="G1403" s="45">
        <v>22.466833333333337</v>
      </c>
      <c r="H1403" s="46">
        <v>29.531333333333318</v>
      </c>
      <c r="I1403" s="45">
        <v>30.601666666666663</v>
      </c>
      <c r="J1403" s="46">
        <v>30.936166666666676</v>
      </c>
      <c r="K1403" s="45">
        <v>31.242000000000001</v>
      </c>
      <c r="L1403" s="46">
        <v>17.009999999999991</v>
      </c>
      <c r="M1403" s="45">
        <v>42.289999999999992</v>
      </c>
      <c r="N1403" s="46">
        <v>57.672166666666655</v>
      </c>
      <c r="O1403" s="45">
        <v>55.842666666666666</v>
      </c>
      <c r="P1403" s="46">
        <v>52.576166666666687</v>
      </c>
      <c r="Q1403" s="45">
        <v>51.516666666666652</v>
      </c>
      <c r="R1403" s="46">
        <v>48.135499999999986</v>
      </c>
      <c r="S1403" s="45">
        <v>43.944833333333349</v>
      </c>
      <c r="T1403" s="46">
        <v>36.982366666666664</v>
      </c>
      <c r="U1403" s="45">
        <v>29.723966666666666</v>
      </c>
      <c r="V1403" s="46">
        <v>29.353333333333314</v>
      </c>
      <c r="W1403" s="45">
        <v>27.123566666666655</v>
      </c>
      <c r="X1403" s="46">
        <v>7.952700000000001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50"/>
        <v>678.97376666666662</v>
      </c>
      <c r="AE1403" s="58"/>
    </row>
    <row r="1404" spans="2:31" x14ac:dyDescent="0.3">
      <c r="B1404" s="4" t="s">
        <v>131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0.8123333333333318</v>
      </c>
      <c r="J1404" s="46">
        <v>1.6630000000000007</v>
      </c>
      <c r="K1404" s="45">
        <v>3.8306666666666658</v>
      </c>
      <c r="L1404" s="46">
        <v>5.303333333333331</v>
      </c>
      <c r="M1404" s="45">
        <v>25.319166666666661</v>
      </c>
      <c r="N1404" s="46">
        <v>21.54849999999999</v>
      </c>
      <c r="O1404" s="45">
        <v>10.621666666666666</v>
      </c>
      <c r="P1404" s="46">
        <v>2.2136666666666662</v>
      </c>
      <c r="Q1404" s="45">
        <v>0</v>
      </c>
      <c r="R1404" s="46">
        <v>0</v>
      </c>
      <c r="S1404" s="45">
        <v>0</v>
      </c>
      <c r="T1404" s="46">
        <v>0</v>
      </c>
      <c r="U1404" s="45">
        <v>0</v>
      </c>
      <c r="V1404" s="46">
        <v>0</v>
      </c>
      <c r="W1404" s="45">
        <v>0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50"/>
        <v>71.312333333333314</v>
      </c>
      <c r="AE1404" s="58"/>
    </row>
    <row r="1405" spans="2:31" x14ac:dyDescent="0.3">
      <c r="B1405" s="4" t="s">
        <v>132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0</v>
      </c>
      <c r="M1405" s="45">
        <v>0</v>
      </c>
      <c r="N1405" s="46">
        <v>0.43783333333333341</v>
      </c>
      <c r="O1405" s="45">
        <v>0.17416666666666672</v>
      </c>
      <c r="P1405" s="46">
        <v>0</v>
      </c>
      <c r="Q1405" s="45">
        <v>0</v>
      </c>
      <c r="R1405" s="46">
        <v>0</v>
      </c>
      <c r="S1405" s="45">
        <v>1.6833333333333336E-2</v>
      </c>
      <c r="T1405" s="46">
        <v>0</v>
      </c>
      <c r="U1405" s="45">
        <v>0</v>
      </c>
      <c r="V1405" s="46">
        <v>0</v>
      </c>
      <c r="W1405" s="45">
        <v>0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50"/>
        <v>0.62883333333333347</v>
      </c>
      <c r="AE1405" s="58"/>
    </row>
    <row r="1406" spans="2:31" x14ac:dyDescent="0.3">
      <c r="B1406" s="12" t="s">
        <v>2</v>
      </c>
      <c r="C1406" s="12"/>
      <c r="D1406" s="12"/>
      <c r="E1406" s="13">
        <f>SUM(E1358:E1405)</f>
        <v>167.40400000000002</v>
      </c>
      <c r="F1406" s="13">
        <f t="shared" ref="F1406:AB1406" si="51">SUM(F1358:F1405)</f>
        <v>202.64799999999994</v>
      </c>
      <c r="G1406" s="13">
        <f t="shared" si="51"/>
        <v>294.27550000000002</v>
      </c>
      <c r="H1406" s="13">
        <f t="shared" si="51"/>
        <v>302.02966666666663</v>
      </c>
      <c r="I1406" s="13">
        <f t="shared" si="51"/>
        <v>313.43800000000005</v>
      </c>
      <c r="J1406" s="13">
        <f t="shared" si="51"/>
        <v>346.04716666666667</v>
      </c>
      <c r="K1406" s="13">
        <f t="shared" si="51"/>
        <v>385.25383333333338</v>
      </c>
      <c r="L1406" s="13">
        <f t="shared" si="51"/>
        <v>457.76583333333315</v>
      </c>
      <c r="M1406" s="13">
        <f t="shared" si="51"/>
        <v>990.45416666666665</v>
      </c>
      <c r="N1406" s="13">
        <f t="shared" si="51"/>
        <v>928.06999999999971</v>
      </c>
      <c r="O1406" s="13">
        <f t="shared" si="51"/>
        <v>855.74033333333352</v>
      </c>
      <c r="P1406" s="13">
        <f t="shared" si="51"/>
        <v>770.71749999999997</v>
      </c>
      <c r="Q1406" s="13">
        <f t="shared" si="51"/>
        <v>769.3508333333333</v>
      </c>
      <c r="R1406" s="13">
        <f t="shared" si="51"/>
        <v>835.59616666666648</v>
      </c>
      <c r="S1406" s="13">
        <f>SUM(S1358:S1405)</f>
        <v>1049.2341666666664</v>
      </c>
      <c r="T1406" s="13">
        <f t="shared" si="51"/>
        <v>990.67658666666637</v>
      </c>
      <c r="U1406" s="13">
        <f t="shared" si="51"/>
        <v>918.92082166666671</v>
      </c>
      <c r="V1406" s="13">
        <f t="shared" si="51"/>
        <v>863.85867500000029</v>
      </c>
      <c r="W1406" s="13">
        <f t="shared" si="51"/>
        <v>802.97843999999986</v>
      </c>
      <c r="X1406" s="13">
        <f t="shared" si="51"/>
        <v>251.08252500000006</v>
      </c>
      <c r="Y1406" s="13">
        <f t="shared" si="51"/>
        <v>0</v>
      </c>
      <c r="Z1406" s="13">
        <f t="shared" si="51"/>
        <v>0</v>
      </c>
      <c r="AA1406" s="13">
        <f t="shared" si="51"/>
        <v>0</v>
      </c>
      <c r="AB1406" s="13">
        <f t="shared" si="51"/>
        <v>0</v>
      </c>
      <c r="AC1406" s="111">
        <f>SUM(AC1358:AE1405)</f>
        <v>12495.542214999999</v>
      </c>
      <c r="AD1406" s="111"/>
      <c r="AE1406" s="111"/>
    </row>
    <row r="1409" spans="2:31" x14ac:dyDescent="0.3">
      <c r="B1409" s="8">
        <f>'Resumen-Mensual'!$AE$24</f>
        <v>45592</v>
      </c>
    </row>
    <row r="1410" spans="2:31" x14ac:dyDescent="0.3">
      <c r="B1410" s="8"/>
    </row>
    <row r="1411" spans="2:31" x14ac:dyDescent="0.3">
      <c r="B1411" s="9" t="s">
        <v>81</v>
      </c>
      <c r="C1411" s="10"/>
      <c r="D1411" s="10"/>
      <c r="E1411" s="11">
        <v>1</v>
      </c>
      <c r="F1411" s="11">
        <v>2</v>
      </c>
      <c r="G1411" s="11">
        <v>3</v>
      </c>
      <c r="H1411" s="11">
        <v>4</v>
      </c>
      <c r="I1411" s="11">
        <v>5</v>
      </c>
      <c r="J1411" s="11">
        <v>6</v>
      </c>
      <c r="K1411" s="11">
        <v>7</v>
      </c>
      <c r="L1411" s="11">
        <v>8</v>
      </c>
      <c r="M1411" s="11">
        <v>9</v>
      </c>
      <c r="N1411" s="11">
        <v>10</v>
      </c>
      <c r="O1411" s="11">
        <v>11</v>
      </c>
      <c r="P1411" s="11">
        <v>12</v>
      </c>
      <c r="Q1411" s="11">
        <v>13</v>
      </c>
      <c r="R1411" s="11">
        <v>14</v>
      </c>
      <c r="S1411" s="11">
        <v>15</v>
      </c>
      <c r="T1411" s="11">
        <v>16</v>
      </c>
      <c r="U1411" s="11">
        <v>17</v>
      </c>
      <c r="V1411" s="11">
        <v>18</v>
      </c>
      <c r="W1411" s="11">
        <v>19</v>
      </c>
      <c r="X1411" s="11">
        <v>20</v>
      </c>
      <c r="Y1411" s="11">
        <v>21</v>
      </c>
      <c r="Z1411" s="11">
        <v>22</v>
      </c>
      <c r="AA1411" s="11">
        <v>23</v>
      </c>
      <c r="AB1411" s="11">
        <v>24</v>
      </c>
      <c r="AC1411" s="94" t="s">
        <v>2</v>
      </c>
      <c r="AD1411" s="94"/>
      <c r="AE1411" s="94"/>
    </row>
    <row r="1412" spans="2:31" x14ac:dyDescent="0.3">
      <c r="B1412" s="14" t="s">
        <v>4</v>
      </c>
      <c r="C1412" s="49"/>
      <c r="D1412" s="49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17.757999999999996</v>
      </c>
      <c r="M1412" s="45">
        <v>16.309666666666665</v>
      </c>
      <c r="N1412" s="46">
        <v>13.118833333333338</v>
      </c>
      <c r="O1412" s="45">
        <v>6.2166666666666659</v>
      </c>
      <c r="P1412" s="46">
        <v>1.9400000000000006</v>
      </c>
      <c r="Q1412" s="45">
        <v>0.19966666666666677</v>
      </c>
      <c r="R1412" s="46">
        <v>0</v>
      </c>
      <c r="S1412" s="45">
        <v>4.6076666666666641</v>
      </c>
      <c r="T1412" s="46">
        <v>3.3773583333333335</v>
      </c>
      <c r="U1412" s="45">
        <v>0</v>
      </c>
      <c r="V1412" s="46">
        <v>2.5840333333333327</v>
      </c>
      <c r="W1412" s="45">
        <v>2.450400000000001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60"/>
      <c r="AD1412" s="61">
        <f>SUM(E1412:AB1412)</f>
        <v>68.562291666666667</v>
      </c>
      <c r="AE1412" s="60"/>
    </row>
    <row r="1413" spans="2:31" x14ac:dyDescent="0.3">
      <c r="B1413" s="14" t="s">
        <v>5</v>
      </c>
      <c r="C1413" s="14"/>
      <c r="D1413" s="1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0</v>
      </c>
      <c r="M1413" s="45">
        <v>12.197333333333331</v>
      </c>
      <c r="N1413" s="46">
        <v>10.733833333333333</v>
      </c>
      <c r="O1413" s="45">
        <v>5.7871666666666659</v>
      </c>
      <c r="P1413" s="46">
        <v>3.9265000000000012</v>
      </c>
      <c r="Q1413" s="45">
        <v>16.977999999999998</v>
      </c>
      <c r="R1413" s="46">
        <v>20.583666666666659</v>
      </c>
      <c r="S1413" s="45">
        <v>25.018499999999992</v>
      </c>
      <c r="T1413" s="46">
        <v>27.648266666666665</v>
      </c>
      <c r="U1413" s="45">
        <v>29.908933333333334</v>
      </c>
      <c r="V1413" s="46">
        <v>40.884333333333323</v>
      </c>
      <c r="W1413" s="45">
        <v>18.424466666666667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>SUM(E1413:AB1413)</f>
        <v>212.09099999999995</v>
      </c>
      <c r="AE1413" s="58"/>
    </row>
    <row r="1414" spans="2:31" x14ac:dyDescent="0.3">
      <c r="B1414" s="14" t="s">
        <v>6</v>
      </c>
      <c r="C1414" s="14"/>
      <c r="D1414" s="1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0.21283333333333351</v>
      </c>
      <c r="M1414" s="45">
        <v>4.3485000000000005</v>
      </c>
      <c r="N1414" s="46">
        <v>2.8258333333333336</v>
      </c>
      <c r="O1414" s="45">
        <v>2.2158333333333329</v>
      </c>
      <c r="P1414" s="46">
        <v>5.0740000000000007</v>
      </c>
      <c r="Q1414" s="45">
        <v>13.692166666666662</v>
      </c>
      <c r="R1414" s="46">
        <v>33.095999999999961</v>
      </c>
      <c r="S1414" s="45">
        <v>48.282666666666664</v>
      </c>
      <c r="T1414" s="46">
        <v>49.269366666666699</v>
      </c>
      <c r="U1414" s="45">
        <v>47.358066666666673</v>
      </c>
      <c r="V1414" s="46">
        <v>47.083499999999979</v>
      </c>
      <c r="W1414" s="45">
        <v>45.298166666666638</v>
      </c>
      <c r="X1414" s="46">
        <v>7.2271666666666672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ref="AD1414:AD1459" si="52">SUM(E1414:AB1414)</f>
        <v>305.98409999999996</v>
      </c>
      <c r="AE1414" s="58"/>
    </row>
    <row r="1415" spans="2:31" x14ac:dyDescent="0.3">
      <c r="B1415" s="14" t="s">
        <v>106</v>
      </c>
      <c r="C1415" s="14"/>
      <c r="D1415" s="1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2.4510000000000014</v>
      </c>
      <c r="M1415" s="45">
        <v>1.709999999999998</v>
      </c>
      <c r="N1415" s="46">
        <v>1.1000000000000008</v>
      </c>
      <c r="O1415" s="45">
        <v>0.79999999999999927</v>
      </c>
      <c r="P1415" s="46">
        <v>1.2000000000000015</v>
      </c>
      <c r="Q1415" s="45">
        <v>14.722166666666665</v>
      </c>
      <c r="R1415" s="46">
        <v>58.069833333333314</v>
      </c>
      <c r="S1415" s="45">
        <v>128.2658333333334</v>
      </c>
      <c r="T1415" s="46">
        <v>120.26206666666667</v>
      </c>
      <c r="U1415" s="45">
        <v>112.90936666666667</v>
      </c>
      <c r="V1415" s="46">
        <v>107.45649999999996</v>
      </c>
      <c r="W1415" s="45">
        <v>70.489833333333308</v>
      </c>
      <c r="X1415" s="46">
        <v>2.1666666666665907E-3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52"/>
        <v>619.43876666666665</v>
      </c>
      <c r="AE1415" s="58"/>
    </row>
    <row r="1416" spans="2:31" x14ac:dyDescent="0.3">
      <c r="B1416" s="14" t="s">
        <v>7</v>
      </c>
      <c r="C1416" s="14"/>
      <c r="D1416" s="1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0.93133333333333346</v>
      </c>
      <c r="M1416" s="45">
        <v>0</v>
      </c>
      <c r="N1416" s="46">
        <v>4.3333333333333375E-3</v>
      </c>
      <c r="O1416" s="45">
        <v>0.28466666666666662</v>
      </c>
      <c r="P1416" s="46">
        <v>3.1060000000000008</v>
      </c>
      <c r="Q1416" s="45">
        <v>25.74183333333335</v>
      </c>
      <c r="R1416" s="46">
        <v>64.933500000000009</v>
      </c>
      <c r="S1416" s="45">
        <v>103.71566666666668</v>
      </c>
      <c r="T1416" s="46">
        <v>109.22699999999999</v>
      </c>
      <c r="U1416" s="45">
        <v>76.047200000000004</v>
      </c>
      <c r="V1416" s="46">
        <v>70.019166666666635</v>
      </c>
      <c r="W1416" s="45">
        <v>58.238166666666658</v>
      </c>
      <c r="X1416" s="46">
        <v>8.6841666666666679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52"/>
        <v>520.93303333333336</v>
      </c>
      <c r="AE1416" s="58"/>
    </row>
    <row r="1417" spans="2:31" x14ac:dyDescent="0.3">
      <c r="B1417" s="14" t="s">
        <v>8</v>
      </c>
      <c r="C1417" s="14"/>
      <c r="D1417" s="1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44.290666666666681</v>
      </c>
      <c r="N1417" s="46">
        <v>42.99866666666663</v>
      </c>
      <c r="O1417" s="45">
        <v>46.530000000000044</v>
      </c>
      <c r="P1417" s="46">
        <v>48.969999999999949</v>
      </c>
      <c r="Q1417" s="45">
        <v>36.189833333333354</v>
      </c>
      <c r="R1417" s="46">
        <v>18.600000000000009</v>
      </c>
      <c r="S1417" s="45">
        <v>13.574999999999992</v>
      </c>
      <c r="T1417" s="46">
        <v>17.096799999999998</v>
      </c>
      <c r="U1417" s="45">
        <v>20.444499999999991</v>
      </c>
      <c r="V1417" s="46">
        <v>15.680499999999993</v>
      </c>
      <c r="W1417" s="45">
        <v>19.011500000000002</v>
      </c>
      <c r="X1417" s="46">
        <v>1.9658333333333331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52"/>
        <v>325.35329999999993</v>
      </c>
      <c r="AE1417" s="58"/>
    </row>
    <row r="1418" spans="2:31" x14ac:dyDescent="0.3">
      <c r="B1418" s="14" t="s">
        <v>9</v>
      </c>
      <c r="C1418" s="14"/>
      <c r="D1418" s="1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0.25333333333333347</v>
      </c>
      <c r="M1418" s="45">
        <v>0.19999999999999982</v>
      </c>
      <c r="N1418" s="46">
        <v>0.30000000000000038</v>
      </c>
      <c r="O1418" s="45">
        <v>1.7000000000000017</v>
      </c>
      <c r="P1418" s="46">
        <v>3.5</v>
      </c>
      <c r="Q1418" s="45">
        <v>2.599999999999997</v>
      </c>
      <c r="R1418" s="46">
        <v>3.6999999999999962</v>
      </c>
      <c r="S1418" s="45">
        <v>12</v>
      </c>
      <c r="T1418" s="46">
        <v>18.042000000000016</v>
      </c>
      <c r="U1418" s="45">
        <v>24.098999999999993</v>
      </c>
      <c r="V1418" s="46">
        <v>30.005000000000045</v>
      </c>
      <c r="W1418" s="45">
        <v>45.719999999999963</v>
      </c>
      <c r="X1418" s="46">
        <v>19.521666666666665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52"/>
        <v>161.64100000000002</v>
      </c>
      <c r="AE1418" s="58"/>
    </row>
    <row r="1419" spans="2:31" x14ac:dyDescent="0.3">
      <c r="B1419" s="14" t="s">
        <v>10</v>
      </c>
      <c r="C1419" s="14"/>
      <c r="D1419" s="1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0.36416666666666681</v>
      </c>
      <c r="M1419" s="45">
        <v>0.56899999999999984</v>
      </c>
      <c r="N1419" s="46">
        <v>0.53016666666666667</v>
      </c>
      <c r="O1419" s="45">
        <v>0.46583333333333327</v>
      </c>
      <c r="P1419" s="46">
        <v>1.3021666666666663</v>
      </c>
      <c r="Q1419" s="45">
        <v>2.5671666666666662</v>
      </c>
      <c r="R1419" s="46">
        <v>4.3119999999999994</v>
      </c>
      <c r="S1419" s="45">
        <v>11.165666666666663</v>
      </c>
      <c r="T1419" s="46">
        <v>4.8914833333333343</v>
      </c>
      <c r="U1419" s="45">
        <v>1.4076666666666663E-2</v>
      </c>
      <c r="V1419" s="46">
        <v>10.494300000000003</v>
      </c>
      <c r="W1419" s="45">
        <v>7.1220000000000008</v>
      </c>
      <c r="X1419" s="46">
        <v>0.90583333333333349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52"/>
        <v>44.703859999999999</v>
      </c>
      <c r="AE1419" s="58"/>
    </row>
    <row r="1420" spans="2:31" x14ac:dyDescent="0.3">
      <c r="B1420" s="14" t="s">
        <v>11</v>
      </c>
      <c r="C1420" s="14"/>
      <c r="D1420" s="1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0.88033333333333352</v>
      </c>
      <c r="M1420" s="45">
        <v>1.7300000000000006</v>
      </c>
      <c r="N1420" s="46">
        <v>2.2000000000000015</v>
      </c>
      <c r="O1420" s="45">
        <v>2.8899999999999966</v>
      </c>
      <c r="P1420" s="46">
        <v>3.6699999999999955</v>
      </c>
      <c r="Q1420" s="45">
        <v>4.2354999999999965</v>
      </c>
      <c r="R1420" s="46">
        <v>5.6938333333333313</v>
      </c>
      <c r="S1420" s="45">
        <v>10.723833333333335</v>
      </c>
      <c r="T1420" s="46">
        <v>6.2796066666666661</v>
      </c>
      <c r="U1420" s="45">
        <v>0</v>
      </c>
      <c r="V1420" s="46">
        <v>0.78873333333333329</v>
      </c>
      <c r="W1420" s="45">
        <v>3.4758500000000034</v>
      </c>
      <c r="X1420" s="46">
        <v>2.8745000000000003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52"/>
        <v>45.442189999999989</v>
      </c>
      <c r="AE1420" s="58"/>
    </row>
    <row r="1421" spans="2:31" x14ac:dyDescent="0.3">
      <c r="B1421" s="14" t="s">
        <v>12</v>
      </c>
      <c r="C1421" s="14"/>
      <c r="D1421" s="1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8.3333333333333219E-4</v>
      </c>
      <c r="M1421" s="45">
        <v>4.1999999999999989E-2</v>
      </c>
      <c r="N1421" s="46">
        <v>0.12616666666666668</v>
      </c>
      <c r="O1421" s="45">
        <v>4.5333333333333316E-2</v>
      </c>
      <c r="P1421" s="46">
        <v>3.3048333333333328</v>
      </c>
      <c r="Q1421" s="45">
        <v>4.24</v>
      </c>
      <c r="R1421" s="46">
        <v>8.4654999999999969</v>
      </c>
      <c r="S1421" s="45">
        <v>20.466166666666666</v>
      </c>
      <c r="T1421" s="46">
        <v>8.6087333333333316</v>
      </c>
      <c r="U1421" s="45">
        <v>5.8123666666666676</v>
      </c>
      <c r="V1421" s="46">
        <v>6.7910833333333347</v>
      </c>
      <c r="W1421" s="45">
        <v>5.3093333333333366</v>
      </c>
      <c r="X1421" s="46">
        <v>0.45583333333333348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52"/>
        <v>63.668183333333332</v>
      </c>
      <c r="AE1421" s="58"/>
    </row>
    <row r="1422" spans="2:31" x14ac:dyDescent="0.3">
      <c r="B1422" s="14" t="s">
        <v>13</v>
      </c>
      <c r="C1422" s="14"/>
      <c r="D1422" s="1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1.3333333333333331E-3</v>
      </c>
      <c r="M1422" s="45">
        <v>5.4999999999999997E-3</v>
      </c>
      <c r="N1422" s="46">
        <v>0</v>
      </c>
      <c r="O1422" s="45">
        <v>1.5E-3</v>
      </c>
      <c r="P1422" s="46">
        <v>3.1333333333333331E-2</v>
      </c>
      <c r="Q1422" s="45">
        <v>0.22483333333333333</v>
      </c>
      <c r="R1422" s="46">
        <v>0</v>
      </c>
      <c r="S1422" s="45">
        <v>6.6896666666666684</v>
      </c>
      <c r="T1422" s="46">
        <v>33.045599999999993</v>
      </c>
      <c r="U1422" s="45">
        <v>54.398766666666688</v>
      </c>
      <c r="V1422" s="46">
        <v>63.958500000000022</v>
      </c>
      <c r="W1422" s="45">
        <v>56.125166666666637</v>
      </c>
      <c r="X1422" s="46">
        <v>9.0323333333333338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52"/>
        <v>223.51453333333333</v>
      </c>
      <c r="AE1422" s="58"/>
    </row>
    <row r="1423" spans="2:31" x14ac:dyDescent="0.3">
      <c r="B1423" s="14" t="s">
        <v>14</v>
      </c>
      <c r="C1423" s="14"/>
      <c r="D1423" s="1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0</v>
      </c>
      <c r="M1423" s="45">
        <v>0</v>
      </c>
      <c r="N1423" s="46">
        <v>0</v>
      </c>
      <c r="O1423" s="45">
        <v>0</v>
      </c>
      <c r="P1423" s="46">
        <v>0</v>
      </c>
      <c r="Q1423" s="45">
        <v>0</v>
      </c>
      <c r="R1423" s="46">
        <v>0</v>
      </c>
      <c r="S1423" s="45">
        <v>0</v>
      </c>
      <c r="T1423" s="46">
        <v>0</v>
      </c>
      <c r="U1423" s="45">
        <v>0</v>
      </c>
      <c r="V1423" s="46">
        <v>0</v>
      </c>
      <c r="W1423" s="45">
        <v>0</v>
      </c>
      <c r="X1423" s="46">
        <v>0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52"/>
        <v>0</v>
      </c>
      <c r="AE1423" s="58"/>
    </row>
    <row r="1424" spans="2:31" x14ac:dyDescent="0.3">
      <c r="B1424" s="14" t="s">
        <v>15</v>
      </c>
      <c r="C1424" s="14"/>
      <c r="D1424" s="1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0.86883333333333357</v>
      </c>
      <c r="M1424" s="45">
        <v>1.7153333333333329</v>
      </c>
      <c r="N1424" s="46">
        <v>1.1626666666666667</v>
      </c>
      <c r="O1424" s="45">
        <v>0</v>
      </c>
      <c r="P1424" s="46">
        <v>0</v>
      </c>
      <c r="Q1424" s="45">
        <v>0</v>
      </c>
      <c r="R1424" s="46">
        <v>2.657999999999999</v>
      </c>
      <c r="S1424" s="45">
        <v>3.4573333333333336</v>
      </c>
      <c r="T1424" s="46">
        <v>6.5154999999999976</v>
      </c>
      <c r="U1424" s="45">
        <v>9.6421666666666699</v>
      </c>
      <c r="V1424" s="46">
        <v>12.757833333333329</v>
      </c>
      <c r="W1424" s="45">
        <v>5.8478333333333321</v>
      </c>
      <c r="X1424" s="46">
        <v>0.98533333333333339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52"/>
        <v>45.610833333333332</v>
      </c>
      <c r="AE1424" s="58"/>
    </row>
    <row r="1425" spans="2:31" x14ac:dyDescent="0.3">
      <c r="B1425" s="14" t="s">
        <v>16</v>
      </c>
      <c r="C1425" s="14"/>
      <c r="D1425" s="14"/>
      <c r="E1425" s="45">
        <v>0</v>
      </c>
      <c r="F1425" s="46">
        <v>0</v>
      </c>
      <c r="G1425" s="45">
        <v>0</v>
      </c>
      <c r="H1425" s="46">
        <v>0</v>
      </c>
      <c r="I1425" s="45">
        <v>0</v>
      </c>
      <c r="J1425" s="46">
        <v>0</v>
      </c>
      <c r="K1425" s="45">
        <v>0</v>
      </c>
      <c r="L1425" s="46">
        <v>0.82333333333333281</v>
      </c>
      <c r="M1425" s="45">
        <v>1.21</v>
      </c>
      <c r="N1425" s="46">
        <v>1.0731666666666662</v>
      </c>
      <c r="O1425" s="45">
        <v>0.94966666666666633</v>
      </c>
      <c r="P1425" s="46">
        <v>1.3676666666666655</v>
      </c>
      <c r="Q1425" s="45">
        <v>2.4659999999999984</v>
      </c>
      <c r="R1425" s="46">
        <v>3.1026666666666682</v>
      </c>
      <c r="S1425" s="45">
        <v>0.75316666666666654</v>
      </c>
      <c r="T1425" s="46">
        <v>0.38649666666666654</v>
      </c>
      <c r="U1425" s="45">
        <v>1.2642333333333331</v>
      </c>
      <c r="V1425" s="46">
        <v>2.9376666666666682</v>
      </c>
      <c r="W1425" s="45">
        <v>5.9909999999999979</v>
      </c>
      <c r="X1425" s="46">
        <v>2.2961666666666662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52"/>
        <v>24.621229999999997</v>
      </c>
      <c r="AE1425" s="58"/>
    </row>
    <row r="1426" spans="2:31" x14ac:dyDescent="0.3">
      <c r="B1426" s="14" t="s">
        <v>17</v>
      </c>
      <c r="C1426" s="14"/>
      <c r="D1426" s="14"/>
      <c r="E1426" s="45">
        <v>0</v>
      </c>
      <c r="F1426" s="46">
        <v>0</v>
      </c>
      <c r="G1426" s="45">
        <v>0</v>
      </c>
      <c r="H1426" s="46">
        <v>0</v>
      </c>
      <c r="I1426" s="45">
        <v>0</v>
      </c>
      <c r="J1426" s="46">
        <v>0</v>
      </c>
      <c r="K1426" s="45">
        <v>0</v>
      </c>
      <c r="L1426" s="46">
        <v>1.0766666666666673</v>
      </c>
      <c r="M1426" s="45">
        <v>2.0400000000000027</v>
      </c>
      <c r="N1426" s="46">
        <v>2.1299999999999981</v>
      </c>
      <c r="O1426" s="45">
        <v>2.4799999999999995</v>
      </c>
      <c r="P1426" s="46">
        <v>4.2100000000000026</v>
      </c>
      <c r="Q1426" s="45">
        <v>7.4300000000000059</v>
      </c>
      <c r="R1426" s="46">
        <v>6.8563333333333336</v>
      </c>
      <c r="S1426" s="45">
        <v>10.289666666666667</v>
      </c>
      <c r="T1426" s="46">
        <v>18.0563</v>
      </c>
      <c r="U1426" s="45">
        <v>13.254933333333335</v>
      </c>
      <c r="V1426" s="46">
        <v>15.946666666666664</v>
      </c>
      <c r="W1426" s="45">
        <v>19.294999999999991</v>
      </c>
      <c r="X1426" s="46">
        <v>4.6211666666666664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52"/>
        <v>107.68673333333334</v>
      </c>
      <c r="AE1426" s="58"/>
    </row>
    <row r="1427" spans="2:31" x14ac:dyDescent="0.3">
      <c r="B1427" s="14" t="s">
        <v>18</v>
      </c>
      <c r="C1427" s="14"/>
      <c r="D1427" s="14"/>
      <c r="E1427" s="45">
        <v>0</v>
      </c>
      <c r="F1427" s="46">
        <v>0</v>
      </c>
      <c r="G1427" s="45">
        <v>0</v>
      </c>
      <c r="H1427" s="46">
        <v>0</v>
      </c>
      <c r="I1427" s="45">
        <v>0</v>
      </c>
      <c r="J1427" s="46">
        <v>0</v>
      </c>
      <c r="K1427" s="45">
        <v>0</v>
      </c>
      <c r="L1427" s="46">
        <v>0</v>
      </c>
      <c r="M1427" s="45">
        <v>0</v>
      </c>
      <c r="N1427" s="46">
        <v>0</v>
      </c>
      <c r="O1427" s="45">
        <v>0</v>
      </c>
      <c r="P1427" s="46">
        <v>0</v>
      </c>
      <c r="Q1427" s="45">
        <v>0</v>
      </c>
      <c r="R1427" s="46">
        <v>2.3666666666666666E-2</v>
      </c>
      <c r="S1427" s="45">
        <v>2.3933333333333322</v>
      </c>
      <c r="T1427" s="46">
        <v>4.2748333333333335</v>
      </c>
      <c r="U1427" s="45">
        <v>6.3974999999999991</v>
      </c>
      <c r="V1427" s="46">
        <v>8.469000000000003</v>
      </c>
      <c r="W1427" s="45">
        <v>12.439666666666666</v>
      </c>
      <c r="X1427" s="46">
        <v>3.1278333333333332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52"/>
        <v>37.12583333333334</v>
      </c>
      <c r="AE1427" s="58"/>
    </row>
    <row r="1428" spans="2:31" x14ac:dyDescent="0.3">
      <c r="B1428" s="14" t="s">
        <v>19</v>
      </c>
      <c r="C1428" s="14"/>
      <c r="D1428" s="1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1.4573333333333323</v>
      </c>
      <c r="M1428" s="45">
        <v>1.9200000000000015</v>
      </c>
      <c r="N1428" s="46">
        <v>1.1899999999999988</v>
      </c>
      <c r="O1428" s="45">
        <v>0.71999999999999942</v>
      </c>
      <c r="P1428" s="46">
        <v>1.268500000000002</v>
      </c>
      <c r="Q1428" s="45">
        <v>1.4888333333333337</v>
      </c>
      <c r="R1428" s="46">
        <v>1.8956666666666666</v>
      </c>
      <c r="S1428" s="45">
        <v>3.434333333333333</v>
      </c>
      <c r="T1428" s="46">
        <v>8.0187666666666662</v>
      </c>
      <c r="U1428" s="45">
        <v>10.917000000000002</v>
      </c>
      <c r="V1428" s="46">
        <v>11.054833333333336</v>
      </c>
      <c r="W1428" s="45">
        <v>3.5773333333333337</v>
      </c>
      <c r="X1428" s="46">
        <v>0.13549999999999976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52"/>
        <v>47.078100000000006</v>
      </c>
      <c r="AE1428" s="58"/>
    </row>
    <row r="1429" spans="2:31" x14ac:dyDescent="0.3">
      <c r="B1429" s="4" t="s">
        <v>20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8.7499999999999994E-2</v>
      </c>
      <c r="M1429" s="45">
        <v>0</v>
      </c>
      <c r="N1429" s="46">
        <v>0.13999999999999993</v>
      </c>
      <c r="O1429" s="45">
        <v>0.54933333333333367</v>
      </c>
      <c r="P1429" s="46">
        <v>1.1531666666666649</v>
      </c>
      <c r="Q1429" s="45">
        <v>1.2761666666666664</v>
      </c>
      <c r="R1429" s="46">
        <v>1.5545000000000011</v>
      </c>
      <c r="S1429" s="45">
        <v>2.4231666666666669</v>
      </c>
      <c r="T1429" s="46">
        <v>1.088666666666666</v>
      </c>
      <c r="U1429" s="45">
        <v>0.42386666666666628</v>
      </c>
      <c r="V1429" s="46">
        <v>1.3835000000000004</v>
      </c>
      <c r="W1429" s="45">
        <v>2.8288333333333342</v>
      </c>
      <c r="X1429" s="46">
        <v>0.82616666666666683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52"/>
        <v>13.734866666666667</v>
      </c>
      <c r="AE1429" s="58"/>
    </row>
    <row r="1430" spans="2:31" x14ac:dyDescent="0.3">
      <c r="B1430" s="4" t="s">
        <v>21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0</v>
      </c>
      <c r="N1430" s="46">
        <v>0</v>
      </c>
      <c r="O1430" s="45">
        <v>0</v>
      </c>
      <c r="P1430" s="46">
        <v>0</v>
      </c>
      <c r="Q1430" s="45">
        <v>0</v>
      </c>
      <c r="R1430" s="46">
        <v>0</v>
      </c>
      <c r="S1430" s="45">
        <v>0.13999999999999987</v>
      </c>
      <c r="T1430" s="46">
        <v>0.4699999999999997</v>
      </c>
      <c r="U1430" s="45">
        <v>0.84499999999999931</v>
      </c>
      <c r="V1430" s="46">
        <v>0.59133333333333327</v>
      </c>
      <c r="W1430" s="45">
        <v>0.94799999999999962</v>
      </c>
      <c r="X1430" s="46">
        <v>0.56316666666666682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52"/>
        <v>3.5574999999999983</v>
      </c>
      <c r="AE1430" s="58"/>
    </row>
    <row r="1431" spans="2:31" x14ac:dyDescent="0.3">
      <c r="B1431" s="4" t="s">
        <v>22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0</v>
      </c>
      <c r="M1431" s="45">
        <v>0</v>
      </c>
      <c r="N1431" s="46">
        <v>0</v>
      </c>
      <c r="O1431" s="45">
        <v>0</v>
      </c>
      <c r="P1431" s="46">
        <v>2.0000000000000011E-2</v>
      </c>
      <c r="Q1431" s="45">
        <v>8.9999999999999927E-2</v>
      </c>
      <c r="R1431" s="46">
        <v>0.21483333333333332</v>
      </c>
      <c r="S1431" s="45">
        <v>0.53299999999999981</v>
      </c>
      <c r="T1431" s="46">
        <v>0.79576666666666696</v>
      </c>
      <c r="U1431" s="45">
        <v>0.87896666666666656</v>
      </c>
      <c r="V1431" s="46">
        <v>0.51059999999999994</v>
      </c>
      <c r="W1431" s="45">
        <v>1.180333333333333</v>
      </c>
      <c r="X1431" s="46">
        <v>0.28916666666666668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52"/>
        <v>4.5126666666666662</v>
      </c>
      <c r="AE1431" s="58"/>
    </row>
    <row r="1432" spans="2:31" x14ac:dyDescent="0.3">
      <c r="B1432" s="4" t="s">
        <v>23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1.9999999999999993E-2</v>
      </c>
      <c r="N1432" s="46">
        <v>0.21683333333333354</v>
      </c>
      <c r="O1432" s="45">
        <v>0.3500000000000002</v>
      </c>
      <c r="P1432" s="46">
        <v>0.55649999999999955</v>
      </c>
      <c r="Q1432" s="45">
        <v>0.93149999999999955</v>
      </c>
      <c r="R1432" s="46">
        <v>1.4216666666666666</v>
      </c>
      <c r="S1432" s="45">
        <v>2.6948333333333339</v>
      </c>
      <c r="T1432" s="46">
        <v>3.052233333333334</v>
      </c>
      <c r="U1432" s="45">
        <v>2.619286666666667</v>
      </c>
      <c r="V1432" s="46">
        <v>0.50836666666666663</v>
      </c>
      <c r="W1432" s="45">
        <v>5.7365000000000004</v>
      </c>
      <c r="X1432" s="46">
        <v>1.8335000000000001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52"/>
        <v>19.941220000000001</v>
      </c>
      <c r="AE1432" s="58"/>
    </row>
    <row r="1433" spans="2:31" x14ac:dyDescent="0.3">
      <c r="B1433" s="4" t="s">
        <v>24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0</v>
      </c>
      <c r="L1433" s="46">
        <v>0</v>
      </c>
      <c r="M1433" s="45">
        <v>0</v>
      </c>
      <c r="N1433" s="46">
        <v>0</v>
      </c>
      <c r="O1433" s="45">
        <v>0</v>
      </c>
      <c r="P1433" s="46">
        <v>0</v>
      </c>
      <c r="Q1433" s="45">
        <v>1.8666666666666672E-2</v>
      </c>
      <c r="R1433" s="46">
        <v>0.35766666666666674</v>
      </c>
      <c r="S1433" s="45">
        <v>0.62616666666666687</v>
      </c>
      <c r="T1433" s="46">
        <v>0.17099333333333336</v>
      </c>
      <c r="U1433" s="45">
        <v>0.16777666666666663</v>
      </c>
      <c r="V1433" s="46">
        <v>0</v>
      </c>
      <c r="W1433" s="45">
        <v>1.1700166666666667</v>
      </c>
      <c r="X1433" s="46">
        <v>0.32500000000000001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52"/>
        <v>2.8362866666666671</v>
      </c>
      <c r="AE1433" s="58"/>
    </row>
    <row r="1434" spans="2:31" x14ac:dyDescent="0.3">
      <c r="B1434" s="4" t="s">
        <v>25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0.36233333333333312</v>
      </c>
      <c r="M1434" s="45">
        <v>0.478333333333333</v>
      </c>
      <c r="N1434" s="46">
        <v>0</v>
      </c>
      <c r="O1434" s="45">
        <v>0.10599999999999983</v>
      </c>
      <c r="P1434" s="46">
        <v>0.21066666666666659</v>
      </c>
      <c r="Q1434" s="45">
        <v>4.6000000000000041E-2</v>
      </c>
      <c r="R1434" s="46">
        <v>0.39166666666666666</v>
      </c>
      <c r="S1434" s="45">
        <v>1.0361666666666662</v>
      </c>
      <c r="T1434" s="46">
        <v>1.9352999999999994</v>
      </c>
      <c r="U1434" s="45">
        <v>0.5841366666666663</v>
      </c>
      <c r="V1434" s="46">
        <v>0.99949999999999917</v>
      </c>
      <c r="W1434" s="45">
        <v>2.8136666666666668</v>
      </c>
      <c r="X1434" s="46">
        <v>0.8540000000000002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52"/>
        <v>9.8177699999999977</v>
      </c>
      <c r="AE1434" s="58"/>
    </row>
    <row r="1435" spans="2:31" x14ac:dyDescent="0.3">
      <c r="B1435" s="4" t="s">
        <v>26</v>
      </c>
      <c r="C1435" s="4"/>
      <c r="D1435" s="4"/>
      <c r="E1435" s="45">
        <v>0.44400000000000017</v>
      </c>
      <c r="F1435" s="46">
        <v>0.44483333333333319</v>
      </c>
      <c r="G1435" s="45">
        <v>0.68216666666666692</v>
      </c>
      <c r="H1435" s="46">
        <v>1.2948333333333339</v>
      </c>
      <c r="I1435" s="45">
        <v>1.1083333333333321</v>
      </c>
      <c r="J1435" s="46">
        <v>1.4343333333333326</v>
      </c>
      <c r="K1435" s="45">
        <v>1.4763333333333333</v>
      </c>
      <c r="L1435" s="46">
        <v>1.4913333333333341</v>
      </c>
      <c r="M1435" s="45">
        <v>13.734166666666672</v>
      </c>
      <c r="N1435" s="46">
        <v>17.002499999999998</v>
      </c>
      <c r="O1435" s="45">
        <v>15.701166666666682</v>
      </c>
      <c r="P1435" s="46">
        <v>15.145999999999983</v>
      </c>
      <c r="Q1435" s="45">
        <v>15.347166666666686</v>
      </c>
      <c r="R1435" s="46">
        <v>15.423999999999998</v>
      </c>
      <c r="S1435" s="45">
        <v>15.268999999999993</v>
      </c>
      <c r="T1435" s="46">
        <v>13.353833333333343</v>
      </c>
      <c r="U1435" s="45">
        <v>11.903500000000012</v>
      </c>
      <c r="V1435" s="46">
        <v>11.889999999999999</v>
      </c>
      <c r="W1435" s="45">
        <v>14.342000000000018</v>
      </c>
      <c r="X1435" s="46">
        <v>4.190833333333333</v>
      </c>
      <c r="Y1435" s="45">
        <v>2.8786666666666636</v>
      </c>
      <c r="Z1435" s="46">
        <v>4.379666666666667</v>
      </c>
      <c r="AA1435" s="45">
        <v>4.6073333333333322</v>
      </c>
      <c r="AB1435" s="46">
        <v>4.320333333333334</v>
      </c>
      <c r="AC1435" s="58"/>
      <c r="AD1435" s="59">
        <f t="shared" si="52"/>
        <v>187.86633333333339</v>
      </c>
      <c r="AE1435" s="58"/>
    </row>
    <row r="1436" spans="2:31" x14ac:dyDescent="0.3">
      <c r="B1436" s="4" t="s">
        <v>27</v>
      </c>
      <c r="C1436" s="4"/>
      <c r="D1436" s="4"/>
      <c r="E1436" s="45">
        <v>9.4035000000000046</v>
      </c>
      <c r="F1436" s="46">
        <v>10.700000000000001</v>
      </c>
      <c r="G1436" s="45">
        <v>16.274333333333349</v>
      </c>
      <c r="H1436" s="46">
        <v>18.035999999999994</v>
      </c>
      <c r="I1436" s="45">
        <v>18.100000000000009</v>
      </c>
      <c r="J1436" s="46">
        <v>19.227666666666664</v>
      </c>
      <c r="K1436" s="45">
        <v>18.048333333333328</v>
      </c>
      <c r="L1436" s="46">
        <v>16.533166666666652</v>
      </c>
      <c r="M1436" s="45">
        <v>35.078833333333336</v>
      </c>
      <c r="N1436" s="46">
        <v>41.76599999999997</v>
      </c>
      <c r="O1436" s="45">
        <v>41.448166666666665</v>
      </c>
      <c r="P1436" s="46">
        <v>36.18833333333334</v>
      </c>
      <c r="Q1436" s="45">
        <v>33.579500000000024</v>
      </c>
      <c r="R1436" s="46">
        <v>32.5</v>
      </c>
      <c r="S1436" s="45">
        <v>31.5</v>
      </c>
      <c r="T1436" s="46">
        <v>30.422166666666669</v>
      </c>
      <c r="U1436" s="45">
        <v>28.48583333333336</v>
      </c>
      <c r="V1436" s="46">
        <v>28.458666666666684</v>
      </c>
      <c r="W1436" s="45">
        <v>37.417166666666688</v>
      </c>
      <c r="X1436" s="46">
        <v>11.105500000000001</v>
      </c>
      <c r="Y1436" s="45">
        <v>0</v>
      </c>
      <c r="Z1436" s="46">
        <v>0</v>
      </c>
      <c r="AA1436" s="45">
        <v>0</v>
      </c>
      <c r="AB1436" s="46">
        <v>7.2789999999999928</v>
      </c>
      <c r="AC1436" s="58"/>
      <c r="AD1436" s="59">
        <f t="shared" si="52"/>
        <v>521.55216666666661</v>
      </c>
      <c r="AE1436" s="58"/>
    </row>
    <row r="1437" spans="2:31" x14ac:dyDescent="0.3">
      <c r="B1437" s="4" t="s">
        <v>28</v>
      </c>
      <c r="C1437" s="4"/>
      <c r="D1437" s="4"/>
      <c r="E1437" s="45">
        <v>19.711333333333336</v>
      </c>
      <c r="F1437" s="46">
        <v>20.758166666666671</v>
      </c>
      <c r="G1437" s="45">
        <v>23.770833333333332</v>
      </c>
      <c r="H1437" s="46">
        <v>25.121833333333324</v>
      </c>
      <c r="I1437" s="45">
        <v>26.741499999999995</v>
      </c>
      <c r="J1437" s="46">
        <v>27.889833333333346</v>
      </c>
      <c r="K1437" s="45">
        <v>28.701166666666666</v>
      </c>
      <c r="L1437" s="46">
        <v>30.035166666666662</v>
      </c>
      <c r="M1437" s="45">
        <v>70.924166666666665</v>
      </c>
      <c r="N1437" s="46">
        <v>70.445333333333323</v>
      </c>
      <c r="O1437" s="45">
        <v>65.893999999999991</v>
      </c>
      <c r="P1437" s="46">
        <v>62.536000000000016</v>
      </c>
      <c r="Q1437" s="45">
        <v>62.416333333333355</v>
      </c>
      <c r="R1437" s="46">
        <v>61.850999999999978</v>
      </c>
      <c r="S1437" s="45">
        <v>61.30683333333333</v>
      </c>
      <c r="T1437" s="46">
        <v>55.720099999999974</v>
      </c>
      <c r="U1437" s="45">
        <v>44.841366666666687</v>
      </c>
      <c r="V1437" s="46">
        <v>41.875500000000002</v>
      </c>
      <c r="W1437" s="45">
        <v>41.687500000000007</v>
      </c>
      <c r="X1437" s="46">
        <v>13.987333333333332</v>
      </c>
      <c r="Y1437" s="45">
        <v>54.647333333333371</v>
      </c>
      <c r="Z1437" s="46">
        <v>57.301500000000011</v>
      </c>
      <c r="AA1437" s="45">
        <v>58.891500000000015</v>
      </c>
      <c r="AB1437" s="46">
        <v>37.152999999999992</v>
      </c>
      <c r="AC1437" s="58"/>
      <c r="AD1437" s="59">
        <f t="shared" si="52"/>
        <v>1064.2086333333334</v>
      </c>
      <c r="AE1437" s="58"/>
    </row>
    <row r="1438" spans="2:31" x14ac:dyDescent="0.3">
      <c r="B1438" s="4" t="s">
        <v>107</v>
      </c>
      <c r="C1438" s="4"/>
      <c r="D1438" s="4"/>
      <c r="E1438" s="45">
        <v>0</v>
      </c>
      <c r="F1438" s="46">
        <v>0</v>
      </c>
      <c r="G1438" s="45">
        <v>2.2400000000000033</v>
      </c>
      <c r="H1438" s="46">
        <v>2.5788333333333395</v>
      </c>
      <c r="I1438" s="45">
        <v>5.0748333333333333</v>
      </c>
      <c r="J1438" s="46">
        <v>6.7823333333333364</v>
      </c>
      <c r="K1438" s="45">
        <v>5.0896666666666706</v>
      </c>
      <c r="L1438" s="46">
        <v>0.13149999999999717</v>
      </c>
      <c r="M1438" s="45">
        <v>21.017666666666667</v>
      </c>
      <c r="N1438" s="46">
        <v>17.127499999999998</v>
      </c>
      <c r="O1438" s="45">
        <v>18.378499999999999</v>
      </c>
      <c r="P1438" s="46">
        <v>19.444666666666667</v>
      </c>
      <c r="Q1438" s="45">
        <v>19.776166666666654</v>
      </c>
      <c r="R1438" s="46">
        <v>17.191333333333333</v>
      </c>
      <c r="S1438" s="45">
        <v>18.785000000000004</v>
      </c>
      <c r="T1438" s="46">
        <v>17.050366666666655</v>
      </c>
      <c r="U1438" s="45">
        <v>17.599899999999998</v>
      </c>
      <c r="V1438" s="46">
        <v>17.417833333333331</v>
      </c>
      <c r="W1438" s="45">
        <v>14.287166666666673</v>
      </c>
      <c r="X1438" s="46">
        <v>3.8513333333333333</v>
      </c>
      <c r="Y1438" s="45">
        <v>0</v>
      </c>
      <c r="Z1438" s="46">
        <v>0</v>
      </c>
      <c r="AA1438" s="45">
        <v>0</v>
      </c>
      <c r="AB1438" s="46">
        <v>3.2925000000000031</v>
      </c>
      <c r="AC1438" s="58"/>
      <c r="AD1438" s="59">
        <f t="shared" si="52"/>
        <v>227.11709999999999</v>
      </c>
      <c r="AE1438" s="58"/>
    </row>
    <row r="1439" spans="2:31" x14ac:dyDescent="0.3">
      <c r="B1439" s="4" t="s">
        <v>29</v>
      </c>
      <c r="C1439" s="4"/>
      <c r="D1439" s="4"/>
      <c r="E1439" s="45">
        <v>12.984166666666665</v>
      </c>
      <c r="F1439" s="46">
        <v>11.62833333333333</v>
      </c>
      <c r="G1439" s="45">
        <v>15.216666666666663</v>
      </c>
      <c r="H1439" s="46">
        <v>14.874000000000001</v>
      </c>
      <c r="I1439" s="45">
        <v>15.475833333333339</v>
      </c>
      <c r="J1439" s="46">
        <v>17.247833333333329</v>
      </c>
      <c r="K1439" s="45">
        <v>17.106833333333331</v>
      </c>
      <c r="L1439" s="46">
        <v>18.568499999999997</v>
      </c>
      <c r="M1439" s="45">
        <v>36.54849999999999</v>
      </c>
      <c r="N1439" s="46">
        <v>31.988833333333318</v>
      </c>
      <c r="O1439" s="45">
        <v>30.619499999999981</v>
      </c>
      <c r="P1439" s="46">
        <v>32.467000000000006</v>
      </c>
      <c r="Q1439" s="45">
        <v>29.74633333333334</v>
      </c>
      <c r="R1439" s="46">
        <v>27.662833333333342</v>
      </c>
      <c r="S1439" s="45">
        <v>28.464166666666667</v>
      </c>
      <c r="T1439" s="46">
        <v>25.615666666666637</v>
      </c>
      <c r="U1439" s="45">
        <v>26.381800000000013</v>
      </c>
      <c r="V1439" s="46">
        <v>25.270333333333316</v>
      </c>
      <c r="W1439" s="45">
        <v>23.338833333333358</v>
      </c>
      <c r="X1439" s="46">
        <v>6.1414999999999997</v>
      </c>
      <c r="Y1439" s="45">
        <v>0</v>
      </c>
      <c r="Z1439" s="46">
        <v>0</v>
      </c>
      <c r="AA1439" s="45">
        <v>0</v>
      </c>
      <c r="AB1439" s="46">
        <v>9.217333333333336</v>
      </c>
      <c r="AC1439" s="58"/>
      <c r="AD1439" s="59">
        <f t="shared" si="52"/>
        <v>456.56479999999999</v>
      </c>
      <c r="AE1439" s="58"/>
    </row>
    <row r="1440" spans="2:31" x14ac:dyDescent="0.3">
      <c r="B1440" s="4" t="s">
        <v>30</v>
      </c>
      <c r="C1440" s="4"/>
      <c r="D1440" s="4"/>
      <c r="E1440" s="45">
        <v>15.979666666666667</v>
      </c>
      <c r="F1440" s="46">
        <v>0</v>
      </c>
      <c r="G1440" s="45">
        <v>42.492499999999993</v>
      </c>
      <c r="H1440" s="46">
        <v>52.382500000000014</v>
      </c>
      <c r="I1440" s="45">
        <v>55.667666666666683</v>
      </c>
      <c r="J1440" s="46">
        <v>59.404833333333357</v>
      </c>
      <c r="K1440" s="45">
        <v>58.897666666666645</v>
      </c>
      <c r="L1440" s="46">
        <v>62.307333333333354</v>
      </c>
      <c r="M1440" s="45">
        <v>129.13733333333334</v>
      </c>
      <c r="N1440" s="46">
        <v>23.592666666666666</v>
      </c>
      <c r="O1440" s="45">
        <v>93.511166666666639</v>
      </c>
      <c r="P1440" s="46">
        <v>90.236833333333351</v>
      </c>
      <c r="Q1440" s="45">
        <v>89.833833333333388</v>
      </c>
      <c r="R1440" s="46">
        <v>79.954833333333326</v>
      </c>
      <c r="S1440" s="45">
        <v>80.837666666666664</v>
      </c>
      <c r="T1440" s="46">
        <v>75.176333333333332</v>
      </c>
      <c r="U1440" s="45">
        <v>70.619499999999988</v>
      </c>
      <c r="V1440" s="46">
        <v>67.986999999999995</v>
      </c>
      <c r="W1440" s="45">
        <v>74.219833333333327</v>
      </c>
      <c r="X1440" s="46">
        <v>25.832166666666662</v>
      </c>
      <c r="Y1440" s="45">
        <v>138.64483333333334</v>
      </c>
      <c r="Z1440" s="46">
        <v>21.904833333333347</v>
      </c>
      <c r="AA1440" s="45">
        <v>11.091666666666653</v>
      </c>
      <c r="AB1440" s="46">
        <v>23.981333333333342</v>
      </c>
      <c r="AC1440" s="58"/>
      <c r="AD1440" s="59">
        <f t="shared" si="52"/>
        <v>1443.694</v>
      </c>
      <c r="AE1440" s="58"/>
    </row>
    <row r="1441" spans="2:31" x14ac:dyDescent="0.3">
      <c r="B1441" s="4" t="s">
        <v>31</v>
      </c>
      <c r="C1441" s="4"/>
      <c r="D1441" s="4"/>
      <c r="E1441" s="45">
        <v>2.2999999999999972</v>
      </c>
      <c r="F1441" s="46">
        <v>2.629999999999999</v>
      </c>
      <c r="G1441" s="45">
        <v>2.6999999999999993</v>
      </c>
      <c r="H1441" s="46">
        <v>3.2199999999999989</v>
      </c>
      <c r="I1441" s="45">
        <v>3.2299999999999969</v>
      </c>
      <c r="J1441" s="46">
        <v>3.3200000000000003</v>
      </c>
      <c r="K1441" s="45">
        <v>4.4400000000000013</v>
      </c>
      <c r="L1441" s="46">
        <v>5.0400000000000027</v>
      </c>
      <c r="M1441" s="45">
        <v>21.200000000000024</v>
      </c>
      <c r="N1441" s="46">
        <v>20.100000000000001</v>
      </c>
      <c r="O1441" s="45">
        <v>19.100000000000005</v>
      </c>
      <c r="P1441" s="46">
        <v>18.700000000000021</v>
      </c>
      <c r="Q1441" s="45">
        <v>17.700000000000021</v>
      </c>
      <c r="R1441" s="46">
        <v>17.100000000000016</v>
      </c>
      <c r="S1441" s="45">
        <v>16.200000000000017</v>
      </c>
      <c r="T1441" s="46">
        <v>15.066000000000006</v>
      </c>
      <c r="U1441" s="45">
        <v>14.006999999999982</v>
      </c>
      <c r="V1441" s="46">
        <v>14.27999999999998</v>
      </c>
      <c r="W1441" s="45">
        <v>16.289999999999985</v>
      </c>
      <c r="X1441" s="46">
        <v>4.9749999999999996</v>
      </c>
      <c r="Y1441" s="45">
        <v>0</v>
      </c>
      <c r="Z1441" s="46">
        <v>0</v>
      </c>
      <c r="AA1441" s="45">
        <v>0.77999999999999758</v>
      </c>
      <c r="AB1441" s="46">
        <v>1.2299999999999969</v>
      </c>
      <c r="AC1441" s="58"/>
      <c r="AD1441" s="59">
        <f t="shared" si="52"/>
        <v>223.60800000000003</v>
      </c>
      <c r="AE1441" s="58"/>
    </row>
    <row r="1442" spans="2:31" x14ac:dyDescent="0.3">
      <c r="B1442" s="4" t="s">
        <v>32</v>
      </c>
      <c r="C1442" s="4"/>
      <c r="D1442" s="4"/>
      <c r="E1442" s="45">
        <v>7.4453333333333358</v>
      </c>
      <c r="F1442" s="46">
        <v>6.1368333333333283</v>
      </c>
      <c r="G1442" s="45">
        <v>16.025500000000001</v>
      </c>
      <c r="H1442" s="46">
        <v>19.647499999999994</v>
      </c>
      <c r="I1442" s="45">
        <v>20.370666666666672</v>
      </c>
      <c r="J1442" s="46">
        <v>21.06883333333333</v>
      </c>
      <c r="K1442" s="45">
        <v>21.924333333333333</v>
      </c>
      <c r="L1442" s="46">
        <v>21.879833333333337</v>
      </c>
      <c r="M1442" s="45">
        <v>48.042499999999997</v>
      </c>
      <c r="N1442" s="46">
        <v>45.98366666666665</v>
      </c>
      <c r="O1442" s="45">
        <v>41.682166666666667</v>
      </c>
      <c r="P1442" s="46">
        <v>41.979000000000013</v>
      </c>
      <c r="Q1442" s="45">
        <v>38.627000000000017</v>
      </c>
      <c r="R1442" s="46">
        <v>36.019999999999989</v>
      </c>
      <c r="S1442" s="45">
        <v>35.234500000000011</v>
      </c>
      <c r="T1442" s="46">
        <v>31.739066666666659</v>
      </c>
      <c r="U1442" s="45">
        <v>28.989666666666661</v>
      </c>
      <c r="V1442" s="46">
        <v>28.949000000000012</v>
      </c>
      <c r="W1442" s="45">
        <v>27.412333333333333</v>
      </c>
      <c r="X1442" s="46">
        <v>7.3881666666666659</v>
      </c>
      <c r="Y1442" s="45">
        <v>36.636333333333333</v>
      </c>
      <c r="Z1442" s="46">
        <v>2.2901666666666669</v>
      </c>
      <c r="AA1442" s="45">
        <v>0</v>
      </c>
      <c r="AB1442" s="46">
        <v>6.7911666666666672</v>
      </c>
      <c r="AC1442" s="58"/>
      <c r="AD1442" s="59">
        <f t="shared" si="52"/>
        <v>592.26356666666663</v>
      </c>
      <c r="AE1442" s="58"/>
    </row>
    <row r="1443" spans="2:31" x14ac:dyDescent="0.3">
      <c r="B1443" s="4" t="s">
        <v>33</v>
      </c>
      <c r="C1443" s="4"/>
      <c r="D1443" s="4"/>
      <c r="E1443" s="45">
        <v>2.3699999999999992</v>
      </c>
      <c r="F1443" s="46">
        <v>1.9354999999999991</v>
      </c>
      <c r="G1443" s="45">
        <v>2.1845000000000017</v>
      </c>
      <c r="H1443" s="46">
        <v>3.2111666666666689</v>
      </c>
      <c r="I1443" s="45">
        <v>2.8998333333333348</v>
      </c>
      <c r="J1443" s="46">
        <v>4.0281666666666682</v>
      </c>
      <c r="K1443" s="45">
        <v>5.6123333333333312</v>
      </c>
      <c r="L1443" s="46">
        <v>3.1856666666666653</v>
      </c>
      <c r="M1443" s="45">
        <v>11.234166666666665</v>
      </c>
      <c r="N1443" s="46">
        <v>13.630666666666666</v>
      </c>
      <c r="O1443" s="45">
        <v>12.882</v>
      </c>
      <c r="P1443" s="46">
        <v>12.468500000000006</v>
      </c>
      <c r="Q1443" s="45">
        <v>12.790666666666668</v>
      </c>
      <c r="R1443" s="46">
        <v>13.21266666666668</v>
      </c>
      <c r="S1443" s="45">
        <v>13.605333333333336</v>
      </c>
      <c r="T1443" s="46">
        <v>12.4634</v>
      </c>
      <c r="U1443" s="45">
        <v>11.624033333333333</v>
      </c>
      <c r="V1443" s="46">
        <v>11.397</v>
      </c>
      <c r="W1443" s="45">
        <v>12.467499999999994</v>
      </c>
      <c r="X1443" s="46">
        <v>3.2838333333333329</v>
      </c>
      <c r="Y1443" s="45">
        <v>2.8103333333333325</v>
      </c>
      <c r="Z1443" s="46">
        <v>4.0226666666666651</v>
      </c>
      <c r="AA1443" s="45">
        <v>4.8291666666666675</v>
      </c>
      <c r="AB1443" s="46">
        <v>5.291000000000003</v>
      </c>
      <c r="AC1443" s="58"/>
      <c r="AD1443" s="59">
        <f t="shared" si="52"/>
        <v>183.44009999999997</v>
      </c>
      <c r="AE1443" s="58"/>
    </row>
    <row r="1444" spans="2:31" x14ac:dyDescent="0.3">
      <c r="B1444" s="4" t="s">
        <v>34</v>
      </c>
      <c r="C1444" s="4"/>
      <c r="D1444" s="4"/>
      <c r="E1444" s="45">
        <v>0</v>
      </c>
      <c r="F1444" s="46">
        <v>0</v>
      </c>
      <c r="G1444" s="45">
        <v>0</v>
      </c>
      <c r="H1444" s="46">
        <v>0</v>
      </c>
      <c r="I1444" s="45">
        <v>0</v>
      </c>
      <c r="J1444" s="46">
        <v>1.0000000000000009E-2</v>
      </c>
      <c r="K1444" s="45">
        <v>0</v>
      </c>
      <c r="L1444" s="46">
        <v>0</v>
      </c>
      <c r="M1444" s="45">
        <v>1.8273333333333341</v>
      </c>
      <c r="N1444" s="46">
        <v>1.960666666666667</v>
      </c>
      <c r="O1444" s="45">
        <v>1.4200000000000013</v>
      </c>
      <c r="P1444" s="46">
        <v>1.2000000000000013</v>
      </c>
      <c r="Q1444" s="45">
        <v>0.99999999999999989</v>
      </c>
      <c r="R1444" s="46">
        <v>0.89999999999999902</v>
      </c>
      <c r="S1444" s="45">
        <v>0.79999999999999938</v>
      </c>
      <c r="T1444" s="46">
        <v>0.59933333333333261</v>
      </c>
      <c r="U1444" s="45">
        <v>0.2175</v>
      </c>
      <c r="V1444" s="46">
        <v>0.47666666666666718</v>
      </c>
      <c r="W1444" s="45">
        <v>1.7463333333333331</v>
      </c>
      <c r="X1444" s="46">
        <v>1.3820000000000006</v>
      </c>
      <c r="Y1444" s="45">
        <v>4.8421666666666674</v>
      </c>
      <c r="Z1444" s="46">
        <v>5.656833333333334</v>
      </c>
      <c r="AA1444" s="45">
        <v>5.7449999999999966</v>
      </c>
      <c r="AB1444" s="46">
        <v>5.8339999999999979</v>
      </c>
      <c r="AC1444" s="58"/>
      <c r="AD1444" s="59">
        <f t="shared" si="52"/>
        <v>35.61783333333333</v>
      </c>
      <c r="AE1444" s="58"/>
    </row>
    <row r="1445" spans="2:31" x14ac:dyDescent="0.3">
      <c r="B1445" s="4" t="s">
        <v>35</v>
      </c>
      <c r="C1445" s="4"/>
      <c r="D1445" s="4"/>
      <c r="E1445" s="45">
        <v>0</v>
      </c>
      <c r="F1445" s="46">
        <v>0</v>
      </c>
      <c r="G1445" s="45">
        <v>1.3943333333333319</v>
      </c>
      <c r="H1445" s="46">
        <v>7.3830000000000009</v>
      </c>
      <c r="I1445" s="45">
        <v>19.507500000000004</v>
      </c>
      <c r="J1445" s="46">
        <v>12.789500000000006</v>
      </c>
      <c r="K1445" s="45">
        <v>18.800333333333338</v>
      </c>
      <c r="L1445" s="46">
        <v>17.362500000000004</v>
      </c>
      <c r="M1445" s="45">
        <v>42.258666666666691</v>
      </c>
      <c r="N1445" s="46">
        <v>43.008833333333357</v>
      </c>
      <c r="O1445" s="45">
        <v>33.136833333333378</v>
      </c>
      <c r="P1445" s="46">
        <v>27.151666666666689</v>
      </c>
      <c r="Q1445" s="45">
        <v>18.707333333333334</v>
      </c>
      <c r="R1445" s="46">
        <v>13.841166666666664</v>
      </c>
      <c r="S1445" s="45">
        <v>13.286</v>
      </c>
      <c r="T1445" s="46">
        <v>18.013333333333335</v>
      </c>
      <c r="U1445" s="45">
        <v>12.917166666666665</v>
      </c>
      <c r="V1445" s="46">
        <v>7.685500000000002</v>
      </c>
      <c r="W1445" s="45">
        <v>26.343333333333327</v>
      </c>
      <c r="X1445" s="46">
        <v>6.0656666666666679</v>
      </c>
      <c r="Y1445" s="45">
        <v>0</v>
      </c>
      <c r="Z1445" s="46">
        <v>0</v>
      </c>
      <c r="AA1445" s="45">
        <v>0.11300000000000002</v>
      </c>
      <c r="AB1445" s="46">
        <v>0.33000000000000029</v>
      </c>
      <c r="AC1445" s="58"/>
      <c r="AD1445" s="59">
        <f t="shared" si="52"/>
        <v>340.09566666666677</v>
      </c>
      <c r="AE1445" s="58"/>
    </row>
    <row r="1446" spans="2:31" x14ac:dyDescent="0.3">
      <c r="B1446" s="4" t="s">
        <v>36</v>
      </c>
      <c r="C1446" s="4"/>
      <c r="D1446" s="4"/>
      <c r="E1446" s="45">
        <v>0.30000000000000004</v>
      </c>
      <c r="F1446" s="46">
        <v>0.74916666666666643</v>
      </c>
      <c r="G1446" s="45">
        <v>0</v>
      </c>
      <c r="H1446" s="46">
        <v>3.5608333333333344</v>
      </c>
      <c r="I1446" s="45">
        <v>5.0500000000000003E-2</v>
      </c>
      <c r="J1446" s="46">
        <v>0</v>
      </c>
      <c r="K1446" s="45">
        <v>4.2166666666666686E-2</v>
      </c>
      <c r="L1446" s="46">
        <v>0.94183333333333352</v>
      </c>
      <c r="M1446" s="45">
        <v>4.5469999999999997</v>
      </c>
      <c r="N1446" s="46">
        <v>1.144333333333333</v>
      </c>
      <c r="O1446" s="45">
        <v>0.69383333333333352</v>
      </c>
      <c r="P1446" s="46">
        <v>2.2478333333333333</v>
      </c>
      <c r="Q1446" s="45">
        <v>1.9815</v>
      </c>
      <c r="R1446" s="46">
        <v>2.0173333333333332</v>
      </c>
      <c r="S1446" s="45">
        <v>1.8915000000000002</v>
      </c>
      <c r="T1446" s="46">
        <v>2.0371666666666668</v>
      </c>
      <c r="U1446" s="45">
        <v>1.8458333333333328</v>
      </c>
      <c r="V1446" s="46">
        <v>1.2748333333333333</v>
      </c>
      <c r="W1446" s="45">
        <v>1.7566666666666668</v>
      </c>
      <c r="X1446" s="46">
        <v>0.4913333333333334</v>
      </c>
      <c r="Y1446" s="45">
        <v>1.2131666666666665</v>
      </c>
      <c r="Z1446" s="46">
        <v>1.6603333333333341</v>
      </c>
      <c r="AA1446" s="45">
        <v>1.2864999999999998</v>
      </c>
      <c r="AB1446" s="46">
        <v>1.2919999999999996</v>
      </c>
      <c r="AC1446" s="58"/>
      <c r="AD1446" s="59">
        <f t="shared" si="52"/>
        <v>33.025666666666666</v>
      </c>
      <c r="AE1446" s="58"/>
    </row>
    <row r="1447" spans="2:31" x14ac:dyDescent="0.3">
      <c r="B1447" s="4" t="s">
        <v>108</v>
      </c>
      <c r="C1447" s="4"/>
      <c r="D1447" s="4"/>
      <c r="E1447" s="45">
        <v>0.80050000000000021</v>
      </c>
      <c r="F1447" s="46">
        <v>3.1360000000000006</v>
      </c>
      <c r="G1447" s="45">
        <v>1.9894999999999996</v>
      </c>
      <c r="H1447" s="46">
        <v>5.535666666666665</v>
      </c>
      <c r="I1447" s="45">
        <v>1.6999999999999994E-2</v>
      </c>
      <c r="J1447" s="46">
        <v>0.82066666666666654</v>
      </c>
      <c r="K1447" s="45">
        <v>3.0185000000000004</v>
      </c>
      <c r="L1447" s="46">
        <v>3.6486666666666676</v>
      </c>
      <c r="M1447" s="45">
        <v>6.3406666666666665</v>
      </c>
      <c r="N1447" s="46">
        <v>3.2361666666666666</v>
      </c>
      <c r="O1447" s="45">
        <v>1.7639999999999996</v>
      </c>
      <c r="P1447" s="46">
        <v>3.7246666666666659</v>
      </c>
      <c r="Q1447" s="45">
        <v>3.6971666666666669</v>
      </c>
      <c r="R1447" s="46">
        <v>3.269333333333333</v>
      </c>
      <c r="S1447" s="45">
        <v>3.4968333333333343</v>
      </c>
      <c r="T1447" s="46">
        <v>3.0256666666666669</v>
      </c>
      <c r="U1447" s="45">
        <v>2.7854999999999994</v>
      </c>
      <c r="V1447" s="46">
        <v>1.9830000000000008</v>
      </c>
      <c r="W1447" s="45">
        <v>2.6856666666666671</v>
      </c>
      <c r="X1447" s="46">
        <v>0.89000000000000012</v>
      </c>
      <c r="Y1447" s="45">
        <v>2.7593333333333327</v>
      </c>
      <c r="Z1447" s="46">
        <v>3.1065000000000023</v>
      </c>
      <c r="AA1447" s="45">
        <v>1.9118333333333331</v>
      </c>
      <c r="AB1447" s="46">
        <v>0.99466666666666648</v>
      </c>
      <c r="AC1447" s="58"/>
      <c r="AD1447" s="59">
        <f t="shared" si="52"/>
        <v>64.637500000000003</v>
      </c>
      <c r="AE1447" s="58"/>
    </row>
    <row r="1448" spans="2:31" x14ac:dyDescent="0.3">
      <c r="B1448" s="4" t="s">
        <v>86</v>
      </c>
      <c r="C1448" s="4"/>
      <c r="D1448" s="4"/>
      <c r="E1448" s="45">
        <v>6.3693333333333335</v>
      </c>
      <c r="F1448" s="46">
        <v>6.3296666666666681</v>
      </c>
      <c r="G1448" s="45">
        <v>6.4760000000000009</v>
      </c>
      <c r="H1448" s="46">
        <v>7.0133333333333319</v>
      </c>
      <c r="I1448" s="45">
        <v>7.2376666666666694</v>
      </c>
      <c r="J1448" s="46">
        <v>7.6251666666666678</v>
      </c>
      <c r="K1448" s="45">
        <v>7.3246666666666682</v>
      </c>
      <c r="L1448" s="46">
        <v>7.8018333333333318</v>
      </c>
      <c r="M1448" s="45">
        <v>13.032333333333334</v>
      </c>
      <c r="N1448" s="46">
        <v>12.301833333333333</v>
      </c>
      <c r="O1448" s="45">
        <v>10.466833333333335</v>
      </c>
      <c r="P1448" s="46">
        <v>9.1708333333333307</v>
      </c>
      <c r="Q1448" s="45">
        <v>9.4701666666666711</v>
      </c>
      <c r="R1448" s="46">
        <v>8.3271666666666633</v>
      </c>
      <c r="S1448" s="45">
        <v>8.1068333333333342</v>
      </c>
      <c r="T1448" s="46">
        <v>7.3553333333333315</v>
      </c>
      <c r="U1448" s="45">
        <v>7.386000000000001</v>
      </c>
      <c r="V1448" s="46">
        <v>7.6858333333333295</v>
      </c>
      <c r="W1448" s="45">
        <v>2.0741666666666663</v>
      </c>
      <c r="X1448" s="46">
        <v>0.20533333333333331</v>
      </c>
      <c r="Y1448" s="45">
        <v>0</v>
      </c>
      <c r="Z1448" s="46">
        <v>0</v>
      </c>
      <c r="AA1448" s="45">
        <v>0</v>
      </c>
      <c r="AB1448" s="46">
        <v>0</v>
      </c>
      <c r="AC1448" s="58"/>
      <c r="AD1448" s="59">
        <f t="shared" si="52"/>
        <v>151.76033333333334</v>
      </c>
      <c r="AE1448" s="58"/>
    </row>
    <row r="1449" spans="2:31" x14ac:dyDescent="0.3">
      <c r="B1449" s="4" t="s">
        <v>87</v>
      </c>
      <c r="C1449" s="4"/>
      <c r="D1449" s="4"/>
      <c r="E1449" s="45">
        <v>6.1066666666666665</v>
      </c>
      <c r="F1449" s="46">
        <v>4.3401666666666738</v>
      </c>
      <c r="G1449" s="45">
        <v>0.93916666666666626</v>
      </c>
      <c r="H1449" s="46">
        <v>7.2318333333333324</v>
      </c>
      <c r="I1449" s="45">
        <v>3.0981666666666672</v>
      </c>
      <c r="J1449" s="46">
        <v>4.8068333333333246</v>
      </c>
      <c r="K1449" s="45">
        <v>4.8736666666666695</v>
      </c>
      <c r="L1449" s="46">
        <v>4.8243333333333398</v>
      </c>
      <c r="M1449" s="45">
        <v>35.906833333333331</v>
      </c>
      <c r="N1449" s="46">
        <v>51.172333333333334</v>
      </c>
      <c r="O1449" s="45">
        <v>38.387500000000017</v>
      </c>
      <c r="P1449" s="46">
        <v>35.495000000000005</v>
      </c>
      <c r="Q1449" s="45">
        <v>37.771499999999989</v>
      </c>
      <c r="R1449" s="46">
        <v>37.493166666666646</v>
      </c>
      <c r="S1449" s="45">
        <v>40.686499999999995</v>
      </c>
      <c r="T1449" s="46">
        <v>36.094100000000005</v>
      </c>
      <c r="U1449" s="45">
        <v>32.582333333333331</v>
      </c>
      <c r="V1449" s="46">
        <v>31.155999999999995</v>
      </c>
      <c r="W1449" s="45">
        <v>30.002666666666659</v>
      </c>
      <c r="X1449" s="46">
        <v>8.5866666666666678</v>
      </c>
      <c r="Y1449" s="45">
        <v>0.56499999999999706</v>
      </c>
      <c r="Z1449" s="46">
        <v>7.0083333333333346</v>
      </c>
      <c r="AA1449" s="45">
        <v>11.310166666666674</v>
      </c>
      <c r="AB1449" s="46">
        <v>12.731666666666667</v>
      </c>
      <c r="AC1449" s="58"/>
      <c r="AD1449" s="59">
        <f t="shared" si="52"/>
        <v>483.17059999999992</v>
      </c>
      <c r="AE1449" s="58"/>
    </row>
    <row r="1450" spans="2:31" x14ac:dyDescent="0.3">
      <c r="B1450" s="4" t="s">
        <v>93</v>
      </c>
      <c r="C1450" s="4"/>
      <c r="D1450" s="4"/>
      <c r="E1450" s="45">
        <v>0</v>
      </c>
      <c r="F1450" s="46">
        <v>0</v>
      </c>
      <c r="G1450" s="45">
        <v>0.39916666666666623</v>
      </c>
      <c r="H1450" s="46">
        <v>9.4964999999999993</v>
      </c>
      <c r="I1450" s="45">
        <v>0.66266666666666763</v>
      </c>
      <c r="J1450" s="46">
        <v>6.7943333333333316</v>
      </c>
      <c r="K1450" s="45">
        <v>0.70266666666666733</v>
      </c>
      <c r="L1450" s="46">
        <v>0.29366666666666591</v>
      </c>
      <c r="M1450" s="45">
        <v>16.840666666666667</v>
      </c>
      <c r="N1450" s="46">
        <v>19.621333333333325</v>
      </c>
      <c r="O1450" s="45">
        <v>16.407499999999985</v>
      </c>
      <c r="P1450" s="46">
        <v>15.100000000000016</v>
      </c>
      <c r="Q1450" s="45">
        <v>15.299999999999985</v>
      </c>
      <c r="R1450" s="46">
        <v>15.000000000000002</v>
      </c>
      <c r="S1450" s="45">
        <v>14.899999999999984</v>
      </c>
      <c r="T1450" s="46">
        <v>14.057000000000009</v>
      </c>
      <c r="U1450" s="45">
        <v>13.172000000000017</v>
      </c>
      <c r="V1450" s="46">
        <v>14.330666666666668</v>
      </c>
      <c r="W1450" s="45">
        <v>18.265500000000028</v>
      </c>
      <c r="X1450" s="46">
        <v>5.3083333333333336</v>
      </c>
      <c r="Y1450" s="45">
        <v>5.2999999999999874E-2</v>
      </c>
      <c r="Z1450" s="46">
        <v>0</v>
      </c>
      <c r="AA1450" s="45">
        <v>0</v>
      </c>
      <c r="AB1450" s="46">
        <v>0</v>
      </c>
      <c r="AC1450" s="58"/>
      <c r="AD1450" s="59">
        <f t="shared" si="52"/>
        <v>196.70500000000004</v>
      </c>
      <c r="AE1450" s="58"/>
    </row>
    <row r="1451" spans="2:31" x14ac:dyDescent="0.3">
      <c r="B1451" s="4" t="s">
        <v>99</v>
      </c>
      <c r="C1451" s="4"/>
      <c r="D1451" s="4"/>
      <c r="E1451" s="45">
        <v>8.3205000000000009</v>
      </c>
      <c r="F1451" s="46">
        <v>9.1983333333333306</v>
      </c>
      <c r="G1451" s="45">
        <v>11.017666666666678</v>
      </c>
      <c r="H1451" s="46">
        <v>11.160666666666662</v>
      </c>
      <c r="I1451" s="45">
        <v>12.351499999999993</v>
      </c>
      <c r="J1451" s="46">
        <v>12.300333333333331</v>
      </c>
      <c r="K1451" s="45">
        <v>12.064666666666653</v>
      </c>
      <c r="L1451" s="46">
        <v>10.843666666666673</v>
      </c>
      <c r="M1451" s="45">
        <v>18.606000000000002</v>
      </c>
      <c r="N1451" s="46">
        <v>14.827833333333349</v>
      </c>
      <c r="O1451" s="45">
        <v>12.854499999999998</v>
      </c>
      <c r="P1451" s="46">
        <v>13.5</v>
      </c>
      <c r="Q1451" s="45">
        <v>12.174333333333331</v>
      </c>
      <c r="R1451" s="46">
        <v>11.936000000000014</v>
      </c>
      <c r="S1451" s="45">
        <v>11.769999999999989</v>
      </c>
      <c r="T1451" s="46">
        <v>11.148199999999985</v>
      </c>
      <c r="U1451" s="45">
        <v>10.452800000000014</v>
      </c>
      <c r="V1451" s="46">
        <v>8.8341666666666683</v>
      </c>
      <c r="W1451" s="45">
        <v>8.7035</v>
      </c>
      <c r="X1451" s="46">
        <v>2.5218333333333325</v>
      </c>
      <c r="Y1451" s="45">
        <v>4.4393333333333347</v>
      </c>
      <c r="Z1451" s="46">
        <v>4.0160000000000036</v>
      </c>
      <c r="AA1451" s="45">
        <v>5.2736666666666654</v>
      </c>
      <c r="AB1451" s="46">
        <v>7.3490000000000038</v>
      </c>
      <c r="AC1451" s="58"/>
      <c r="AD1451" s="59">
        <f t="shared" si="52"/>
        <v>245.66449999999998</v>
      </c>
      <c r="AE1451" s="58"/>
    </row>
    <row r="1452" spans="2:31" x14ac:dyDescent="0.3">
      <c r="B1452" s="4" t="s">
        <v>100</v>
      </c>
      <c r="C1452" s="4"/>
      <c r="D1452" s="4"/>
      <c r="E1452" s="45">
        <v>5.0836666666666703</v>
      </c>
      <c r="F1452" s="46">
        <v>4.5760000000000032</v>
      </c>
      <c r="G1452" s="45">
        <v>3.0428333333333337</v>
      </c>
      <c r="H1452" s="46">
        <v>1.297666666666673</v>
      </c>
      <c r="I1452" s="45">
        <v>0.16283333333333302</v>
      </c>
      <c r="J1452" s="46">
        <v>0</v>
      </c>
      <c r="K1452" s="45">
        <v>0</v>
      </c>
      <c r="L1452" s="46">
        <v>6.9166666666667001E-2</v>
      </c>
      <c r="M1452" s="45">
        <v>16.965833333333336</v>
      </c>
      <c r="N1452" s="46">
        <v>19.864999999999998</v>
      </c>
      <c r="O1452" s="45">
        <v>20.508833333333328</v>
      </c>
      <c r="P1452" s="46">
        <v>16.128833333333329</v>
      </c>
      <c r="Q1452" s="45">
        <v>25.183666666666667</v>
      </c>
      <c r="R1452" s="46">
        <v>28.107666666666656</v>
      </c>
      <c r="S1452" s="45">
        <v>24.084333333333333</v>
      </c>
      <c r="T1452" s="46">
        <v>17.439499999999999</v>
      </c>
      <c r="U1452" s="45">
        <v>10.372166666666665</v>
      </c>
      <c r="V1452" s="46">
        <v>2.0453333333333328</v>
      </c>
      <c r="W1452" s="45">
        <v>0.52216666666666756</v>
      </c>
      <c r="X1452" s="46">
        <v>0</v>
      </c>
      <c r="Y1452" s="45">
        <v>0.35616666666666613</v>
      </c>
      <c r="Z1452" s="46">
        <v>1.5449999999999984</v>
      </c>
      <c r="AA1452" s="45">
        <v>8.9961666666666655</v>
      </c>
      <c r="AB1452" s="46">
        <v>1.1666666666667899E-3</v>
      </c>
      <c r="AC1452" s="58"/>
      <c r="AD1452" s="59">
        <f t="shared" si="52"/>
        <v>206.35399999999996</v>
      </c>
      <c r="AE1452" s="58"/>
    </row>
    <row r="1453" spans="2:31" x14ac:dyDescent="0.3">
      <c r="B1453" s="4" t="s">
        <v>101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0.29983333333333351</v>
      </c>
      <c r="M1453" s="45">
        <v>4.7299999999999995</v>
      </c>
      <c r="N1453" s="46">
        <v>10.938666666666652</v>
      </c>
      <c r="O1453" s="45">
        <v>14.914666666666676</v>
      </c>
      <c r="P1453" s="46">
        <v>17.200000000000021</v>
      </c>
      <c r="Q1453" s="45">
        <v>28.30500000000001</v>
      </c>
      <c r="R1453" s="46">
        <v>39.426666666666662</v>
      </c>
      <c r="S1453" s="45">
        <v>73.094333333333324</v>
      </c>
      <c r="T1453" s="46">
        <v>80.563333333333333</v>
      </c>
      <c r="U1453" s="45">
        <v>83.843499999999992</v>
      </c>
      <c r="V1453" s="46">
        <v>83.640500000000003</v>
      </c>
      <c r="W1453" s="45">
        <v>65.547666666666657</v>
      </c>
      <c r="X1453" s="46">
        <v>4.0358333333333327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52"/>
        <v>506.54</v>
      </c>
      <c r="AE1453" s="58"/>
    </row>
    <row r="1454" spans="2:31" x14ac:dyDescent="0.3">
      <c r="B1454" s="4" t="s">
        <v>102</v>
      </c>
      <c r="C1454" s="4"/>
      <c r="D1454" s="4"/>
      <c r="E1454" s="45">
        <v>7.729000000000001</v>
      </c>
      <c r="F1454" s="46">
        <v>8.8863333333333312</v>
      </c>
      <c r="G1454" s="45">
        <v>12.05266666666668</v>
      </c>
      <c r="H1454" s="46">
        <v>13.558999999999999</v>
      </c>
      <c r="I1454" s="45">
        <v>13.042500000000002</v>
      </c>
      <c r="J1454" s="46">
        <v>12.665499999999991</v>
      </c>
      <c r="K1454" s="45">
        <v>12.559833333333327</v>
      </c>
      <c r="L1454" s="46">
        <v>14.636833333333334</v>
      </c>
      <c r="M1454" s="45">
        <v>27.862666666666687</v>
      </c>
      <c r="N1454" s="46">
        <v>31.69583333333334</v>
      </c>
      <c r="O1454" s="45">
        <v>29.558166666666654</v>
      </c>
      <c r="P1454" s="46">
        <v>25.317499999999963</v>
      </c>
      <c r="Q1454" s="45">
        <v>19.755666666666659</v>
      </c>
      <c r="R1454" s="46">
        <v>14.277999999999999</v>
      </c>
      <c r="S1454" s="45">
        <v>12.820000000000006</v>
      </c>
      <c r="T1454" s="46">
        <v>15.188999999999988</v>
      </c>
      <c r="U1454" s="45">
        <v>15.13683333333333</v>
      </c>
      <c r="V1454" s="46">
        <v>14.813499999999996</v>
      </c>
      <c r="W1454" s="45">
        <v>12.684666666666663</v>
      </c>
      <c r="X1454" s="46">
        <v>1.9826666666666668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52"/>
        <v>316.22616666666659</v>
      </c>
      <c r="AE1454" s="58"/>
    </row>
    <row r="1455" spans="2:31" x14ac:dyDescent="0.3">
      <c r="B1455" s="4" t="s">
        <v>109</v>
      </c>
      <c r="C1455" s="4"/>
      <c r="D1455" s="4"/>
      <c r="E1455" s="45">
        <v>38.386000000000003</v>
      </c>
      <c r="F1455" s="46">
        <v>38.997166666666672</v>
      </c>
      <c r="G1455" s="45">
        <v>44.827500000000008</v>
      </c>
      <c r="H1455" s="46">
        <v>48.414166666666667</v>
      </c>
      <c r="I1455" s="45">
        <v>52.356666666666655</v>
      </c>
      <c r="J1455" s="46">
        <v>54.56600000000001</v>
      </c>
      <c r="K1455" s="45">
        <v>54.916333333333327</v>
      </c>
      <c r="L1455" s="46">
        <v>54.413833333333329</v>
      </c>
      <c r="M1455" s="45">
        <v>80.517833333333343</v>
      </c>
      <c r="N1455" s="46">
        <v>86.319166666666661</v>
      </c>
      <c r="O1455" s="45">
        <v>85.54483333333333</v>
      </c>
      <c r="P1455" s="46">
        <v>85.553166666666684</v>
      </c>
      <c r="Q1455" s="45">
        <v>81.364333333333306</v>
      </c>
      <c r="R1455" s="46">
        <v>76.1845</v>
      </c>
      <c r="S1455" s="45">
        <v>75.958500000000001</v>
      </c>
      <c r="T1455" s="46">
        <v>67.812700000000007</v>
      </c>
      <c r="U1455" s="45">
        <v>63.777733333333266</v>
      </c>
      <c r="V1455" s="46">
        <v>60.290666666666667</v>
      </c>
      <c r="W1455" s="45">
        <v>58.387166666666666</v>
      </c>
      <c r="X1455" s="46">
        <v>13.654999999999999</v>
      </c>
      <c r="Y1455" s="45">
        <v>0.1738333333333332</v>
      </c>
      <c r="Z1455" s="46">
        <v>12.095666666666672</v>
      </c>
      <c r="AA1455" s="45">
        <v>19.352500000000013</v>
      </c>
      <c r="AB1455" s="46">
        <v>31.564166666666665</v>
      </c>
      <c r="AC1455" s="58"/>
      <c r="AD1455" s="59">
        <f t="shared" si="52"/>
        <v>1285.4294333333332</v>
      </c>
      <c r="AE1455" s="58"/>
    </row>
    <row r="1456" spans="2:31" x14ac:dyDescent="0.3">
      <c r="B1456" s="4" t="s">
        <v>115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0</v>
      </c>
      <c r="N1456" s="46">
        <v>0</v>
      </c>
      <c r="O1456" s="45">
        <v>0.64983333333333315</v>
      </c>
      <c r="P1456" s="46">
        <v>11.350499999999998</v>
      </c>
      <c r="Q1456" s="45">
        <v>31.055499999999991</v>
      </c>
      <c r="R1456" s="46">
        <v>44.173333333333339</v>
      </c>
      <c r="S1456" s="45">
        <v>40.770500000000013</v>
      </c>
      <c r="T1456" s="46">
        <v>58.24616666666666</v>
      </c>
      <c r="U1456" s="45">
        <v>72.356166666666681</v>
      </c>
      <c r="V1456" s="46">
        <v>67.665166666666664</v>
      </c>
      <c r="W1456" s="45">
        <v>63.495833333333366</v>
      </c>
      <c r="X1456" s="46">
        <v>13.439000000000002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52"/>
        <v>403.20200000000006</v>
      </c>
      <c r="AE1456" s="58"/>
    </row>
    <row r="1457" spans="2:31" x14ac:dyDescent="0.3">
      <c r="B1457" s="4" t="s">
        <v>121</v>
      </c>
      <c r="C1457" s="4"/>
      <c r="D1457" s="4"/>
      <c r="E1457" s="45">
        <v>17.769499999999994</v>
      </c>
      <c r="F1457" s="46">
        <v>19.179000000000006</v>
      </c>
      <c r="G1457" s="45">
        <v>24.251333333333324</v>
      </c>
      <c r="H1457" s="46">
        <v>25.308833333333329</v>
      </c>
      <c r="I1457" s="45">
        <v>26.780333333333335</v>
      </c>
      <c r="J1457" s="46">
        <v>27.975499999999986</v>
      </c>
      <c r="K1457" s="45">
        <v>28.472333333333342</v>
      </c>
      <c r="L1457" s="46">
        <v>28.222499999999986</v>
      </c>
      <c r="M1457" s="45">
        <v>46.302166666666679</v>
      </c>
      <c r="N1457" s="46">
        <v>46.969333333333338</v>
      </c>
      <c r="O1457" s="45">
        <v>39.97849999999999</v>
      </c>
      <c r="P1457" s="46">
        <v>37.570499999999996</v>
      </c>
      <c r="Q1457" s="45">
        <v>33.914166666666667</v>
      </c>
      <c r="R1457" s="46">
        <v>31.160333333333352</v>
      </c>
      <c r="S1457" s="45">
        <v>32.471333333333327</v>
      </c>
      <c r="T1457" s="46">
        <v>29.944699999999997</v>
      </c>
      <c r="U1457" s="45">
        <v>29.354366666666674</v>
      </c>
      <c r="V1457" s="46">
        <v>28.966333333333338</v>
      </c>
      <c r="W1457" s="45">
        <v>29.064000000000004</v>
      </c>
      <c r="X1457" s="46">
        <v>7.6031666666666666</v>
      </c>
      <c r="Y1457" s="45">
        <v>1.5333333333333362E-2</v>
      </c>
      <c r="Z1457" s="46">
        <v>4.0141666666666662</v>
      </c>
      <c r="AA1457" s="45">
        <v>7.9649999999999945</v>
      </c>
      <c r="AB1457" s="46">
        <v>16.665166666666657</v>
      </c>
      <c r="AC1457" s="58"/>
      <c r="AD1457" s="59">
        <f t="shared" si="52"/>
        <v>619.91790000000015</v>
      </c>
      <c r="AE1457" s="58"/>
    </row>
    <row r="1458" spans="2:31" x14ac:dyDescent="0.3">
      <c r="B1458" s="4" t="s">
        <v>131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</v>
      </c>
      <c r="M1458" s="45">
        <v>12.208666666666671</v>
      </c>
      <c r="N1458" s="46">
        <v>11.757333333333337</v>
      </c>
      <c r="O1458" s="45">
        <v>5.6853333333333351</v>
      </c>
      <c r="P1458" s="46">
        <v>0</v>
      </c>
      <c r="Q1458" s="45">
        <v>0</v>
      </c>
      <c r="R1458" s="46">
        <v>0</v>
      </c>
      <c r="S1458" s="45">
        <v>0</v>
      </c>
      <c r="T1458" s="46">
        <v>0</v>
      </c>
      <c r="U1458" s="45">
        <v>0</v>
      </c>
      <c r="V1458" s="46">
        <v>0</v>
      </c>
      <c r="W1458" s="45">
        <v>0</v>
      </c>
      <c r="X1458" s="46">
        <v>0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52"/>
        <v>29.651333333333344</v>
      </c>
      <c r="AE1458" s="58"/>
    </row>
    <row r="1459" spans="2:31" x14ac:dyDescent="0.3">
      <c r="B1459" s="4" t="s">
        <v>132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3.3333333333333338E-4</v>
      </c>
      <c r="M1459" s="45">
        <v>0</v>
      </c>
      <c r="N1459" s="46">
        <v>0</v>
      </c>
      <c r="O1459" s="45">
        <v>0</v>
      </c>
      <c r="P1459" s="46">
        <v>0</v>
      </c>
      <c r="Q1459" s="45">
        <v>0</v>
      </c>
      <c r="R1459" s="46">
        <v>0</v>
      </c>
      <c r="S1459" s="45">
        <v>1.8333333333333333E-3</v>
      </c>
      <c r="T1459" s="46">
        <v>0</v>
      </c>
      <c r="U1459" s="45">
        <v>0</v>
      </c>
      <c r="V1459" s="46">
        <v>0</v>
      </c>
      <c r="W1459" s="45">
        <v>0</v>
      </c>
      <c r="X1459" s="46">
        <v>0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52"/>
        <v>2.1666666666666666E-3</v>
      </c>
      <c r="AE1459" s="58"/>
    </row>
    <row r="1460" spans="2:31" x14ac:dyDescent="0.3">
      <c r="B1460" s="12" t="s">
        <v>2</v>
      </c>
      <c r="C1460" s="12"/>
      <c r="D1460" s="12"/>
      <c r="E1460" s="13">
        <f>SUM(E1412:E1459)</f>
        <v>161.50316666666666</v>
      </c>
      <c r="F1460" s="13">
        <f t="shared" ref="F1460:AB1460" si="53">SUM(F1412:F1459)</f>
        <v>149.62550000000002</v>
      </c>
      <c r="G1460" s="13">
        <f t="shared" si="53"/>
        <v>227.97666666666672</v>
      </c>
      <c r="H1460" s="13">
        <f t="shared" si="53"/>
        <v>280.32816666666668</v>
      </c>
      <c r="I1460" s="13">
        <f t="shared" si="53"/>
        <v>283.93599999999998</v>
      </c>
      <c r="J1460" s="13">
        <f t="shared" si="53"/>
        <v>300.75766666666664</v>
      </c>
      <c r="K1460" s="13">
        <f t="shared" si="53"/>
        <v>304.07183333333325</v>
      </c>
      <c r="L1460" s="13">
        <f t="shared" si="53"/>
        <v>330.06066666666658</v>
      </c>
      <c r="M1460" s="13">
        <f t="shared" si="53"/>
        <v>803.65033333333361</v>
      </c>
      <c r="N1460" s="13">
        <f t="shared" si="53"/>
        <v>716.30633333333333</v>
      </c>
      <c r="O1460" s="13">
        <f t="shared" si="53"/>
        <v>723.27983333333339</v>
      </c>
      <c r="P1460" s="13">
        <f>SUM(P1412:P1459)</f>
        <v>714.68816666666692</v>
      </c>
      <c r="Q1460" s="13">
        <f t="shared" si="53"/>
        <v>774.63566666666679</v>
      </c>
      <c r="R1460" s="13">
        <f t="shared" si="53"/>
        <v>862.96233333333328</v>
      </c>
      <c r="S1460" s="13">
        <f t="shared" si="53"/>
        <v>1067.6328333333333</v>
      </c>
      <c r="T1460" s="13">
        <f t="shared" si="53"/>
        <v>1080.6456049999997</v>
      </c>
      <c r="U1460" s="13">
        <f t="shared" si="53"/>
        <v>1028.639643333333</v>
      </c>
      <c r="V1460" s="13">
        <f t="shared" si="53"/>
        <v>1029.2784499999998</v>
      </c>
      <c r="W1460" s="13">
        <f t="shared" si="53"/>
        <v>976.234733333333</v>
      </c>
      <c r="X1460" s="13">
        <f t="shared" si="53"/>
        <v>213.44899999999996</v>
      </c>
      <c r="Y1460" s="13">
        <f t="shared" si="53"/>
        <v>250.03483333333338</v>
      </c>
      <c r="Z1460" s="13">
        <f t="shared" si="53"/>
        <v>129.00166666666672</v>
      </c>
      <c r="AA1460" s="13">
        <f t="shared" si="53"/>
        <v>142.15350000000001</v>
      </c>
      <c r="AB1460" s="13">
        <f t="shared" si="53"/>
        <v>175.3175</v>
      </c>
      <c r="AC1460" s="111">
        <f>SUM(AC1412:AE1459)</f>
        <v>12726.170098333338</v>
      </c>
      <c r="AD1460" s="111"/>
      <c r="AE1460" s="111"/>
    </row>
    <row r="1462" spans="2:31" x14ac:dyDescent="0.3">
      <c r="B1462" s="8">
        <f>'Resumen-Mensual'!$AF$24</f>
        <v>45593</v>
      </c>
    </row>
    <row r="1463" spans="2:31" x14ac:dyDescent="0.3">
      <c r="B1463" s="8"/>
    </row>
    <row r="1464" spans="2:31" x14ac:dyDescent="0.3">
      <c r="B1464" s="9" t="s">
        <v>81</v>
      </c>
      <c r="C1464" s="10"/>
      <c r="D1464" s="10"/>
      <c r="E1464" s="11">
        <v>1</v>
      </c>
      <c r="F1464" s="11">
        <v>2</v>
      </c>
      <c r="G1464" s="11">
        <v>3</v>
      </c>
      <c r="H1464" s="11">
        <v>4</v>
      </c>
      <c r="I1464" s="11">
        <v>5</v>
      </c>
      <c r="J1464" s="11">
        <v>6</v>
      </c>
      <c r="K1464" s="11">
        <v>7</v>
      </c>
      <c r="L1464" s="11">
        <v>8</v>
      </c>
      <c r="M1464" s="11">
        <v>9</v>
      </c>
      <c r="N1464" s="11">
        <v>10</v>
      </c>
      <c r="O1464" s="11">
        <v>11</v>
      </c>
      <c r="P1464" s="11">
        <v>12</v>
      </c>
      <c r="Q1464" s="11">
        <v>13</v>
      </c>
      <c r="R1464" s="11">
        <v>14</v>
      </c>
      <c r="S1464" s="11">
        <v>15</v>
      </c>
      <c r="T1464" s="11">
        <v>16</v>
      </c>
      <c r="U1464" s="11">
        <v>17</v>
      </c>
      <c r="V1464" s="11">
        <v>18</v>
      </c>
      <c r="W1464" s="11">
        <v>19</v>
      </c>
      <c r="X1464" s="11">
        <v>20</v>
      </c>
      <c r="Y1464" s="11">
        <v>21</v>
      </c>
      <c r="Z1464" s="11">
        <v>22</v>
      </c>
      <c r="AA1464" s="11">
        <v>23</v>
      </c>
      <c r="AB1464" s="11">
        <v>24</v>
      </c>
      <c r="AC1464" s="94" t="s">
        <v>2</v>
      </c>
      <c r="AD1464" s="94"/>
      <c r="AE1464" s="94"/>
    </row>
    <row r="1465" spans="2:31" x14ac:dyDescent="0.3">
      <c r="B1465" s="14" t="s">
        <v>4</v>
      </c>
      <c r="C1465" s="49"/>
      <c r="D1465" s="49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1.5000000000000568E-2</v>
      </c>
      <c r="M1465" s="45">
        <v>38.369666666666681</v>
      </c>
      <c r="N1465" s="46">
        <v>40.215833333333322</v>
      </c>
      <c r="O1465" s="45">
        <v>17.865000000000002</v>
      </c>
      <c r="P1465" s="46">
        <v>2.968666666666667</v>
      </c>
      <c r="Q1465" s="45">
        <v>0</v>
      </c>
      <c r="R1465" s="46">
        <v>0.80016666666666603</v>
      </c>
      <c r="S1465" s="45">
        <v>0</v>
      </c>
      <c r="T1465" s="46">
        <v>0</v>
      </c>
      <c r="U1465" s="45">
        <v>0</v>
      </c>
      <c r="V1465" s="46">
        <v>9.0768333333333331</v>
      </c>
      <c r="W1465" s="45">
        <v>5.2576866666666708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60"/>
      <c r="AD1465" s="61">
        <f>SUM(E1465:AB1465)</f>
        <v>114.56885333333335</v>
      </c>
      <c r="AE1465" s="60"/>
    </row>
    <row r="1466" spans="2:31" x14ac:dyDescent="0.3">
      <c r="B1466" s="14" t="s">
        <v>5</v>
      </c>
      <c r="C1466" s="14"/>
      <c r="D1466" s="1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0.86999999999999988</v>
      </c>
      <c r="M1466" s="45">
        <v>10.31533333333333</v>
      </c>
      <c r="N1466" s="46">
        <v>7.62</v>
      </c>
      <c r="O1466" s="45">
        <v>6.4523333333333417</v>
      </c>
      <c r="P1466" s="46">
        <v>5.2825000000000006</v>
      </c>
      <c r="Q1466" s="45">
        <v>15.6105</v>
      </c>
      <c r="R1466" s="46">
        <v>14.784999999999998</v>
      </c>
      <c r="S1466" s="45">
        <v>16.365833333333338</v>
      </c>
      <c r="T1466" s="46">
        <v>17.574366666666666</v>
      </c>
      <c r="U1466" s="45">
        <v>22.443999999999999</v>
      </c>
      <c r="V1466" s="46">
        <v>27.138166666666667</v>
      </c>
      <c r="W1466" s="45">
        <v>25.566186666666663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>SUM(E1466:AB1466)</f>
        <v>170.02421999999999</v>
      </c>
      <c r="AE1466" s="58"/>
    </row>
    <row r="1467" spans="2:31" x14ac:dyDescent="0.3">
      <c r="B1467" s="14" t="s">
        <v>6</v>
      </c>
      <c r="C1467" s="14"/>
      <c r="D1467" s="1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0</v>
      </c>
      <c r="M1467" s="45">
        <v>9.3833333333333283E-2</v>
      </c>
      <c r="N1467" s="46">
        <v>0.76250000000000029</v>
      </c>
      <c r="O1467" s="45">
        <v>2.1511666666666667</v>
      </c>
      <c r="P1467" s="46">
        <v>8.7698333333333398</v>
      </c>
      <c r="Q1467" s="45">
        <v>17.735333333333326</v>
      </c>
      <c r="R1467" s="46">
        <v>22.301166666666653</v>
      </c>
      <c r="S1467" s="45">
        <v>25.366333333333309</v>
      </c>
      <c r="T1467" s="46">
        <v>27.241033333333338</v>
      </c>
      <c r="U1467" s="45">
        <v>26.999500000000022</v>
      </c>
      <c r="V1467" s="46">
        <v>25.502333333333333</v>
      </c>
      <c r="W1467" s="45">
        <v>16.967803333333325</v>
      </c>
      <c r="X1467" s="46">
        <v>0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ref="AD1467:AD1512" si="54">SUM(E1467:AB1467)</f>
        <v>173.89083666666664</v>
      </c>
      <c r="AE1467" s="58"/>
    </row>
    <row r="1468" spans="2:31" x14ac:dyDescent="0.3">
      <c r="B1468" s="14" t="s">
        <v>106</v>
      </c>
      <c r="C1468" s="14"/>
      <c r="D1468" s="1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0.3116666666666667</v>
      </c>
      <c r="M1468" s="45">
        <v>1.48</v>
      </c>
      <c r="N1468" s="46">
        <v>1</v>
      </c>
      <c r="O1468" s="45">
        <v>0.33316666666666678</v>
      </c>
      <c r="P1468" s="46">
        <v>3.0201666666666669</v>
      </c>
      <c r="Q1468" s="45">
        <v>22.107666666666685</v>
      </c>
      <c r="R1468" s="46">
        <v>67.462666666666649</v>
      </c>
      <c r="S1468" s="45">
        <v>105.59249999999999</v>
      </c>
      <c r="T1468" s="46">
        <v>101.9789333333333</v>
      </c>
      <c r="U1468" s="45">
        <v>114.13393333333335</v>
      </c>
      <c r="V1468" s="46">
        <v>97.150666666666666</v>
      </c>
      <c r="W1468" s="45">
        <v>29.408146666666692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54"/>
        <v>543.97951333333322</v>
      </c>
      <c r="AE1468" s="58"/>
    </row>
    <row r="1469" spans="2:31" x14ac:dyDescent="0.3">
      <c r="B1469" s="14" t="s">
        <v>7</v>
      </c>
      <c r="C1469" s="14"/>
      <c r="D1469" s="1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0.71099999999999985</v>
      </c>
      <c r="M1469" s="45">
        <v>14.478166666666663</v>
      </c>
      <c r="N1469" s="46">
        <v>1.8150000000000002</v>
      </c>
      <c r="O1469" s="45">
        <v>2.2114999999999991</v>
      </c>
      <c r="P1469" s="46">
        <v>0.32183333333333342</v>
      </c>
      <c r="Q1469" s="45">
        <v>1.1321666666666665</v>
      </c>
      <c r="R1469" s="46">
        <v>39.750666666666667</v>
      </c>
      <c r="S1469" s="45">
        <v>76.332000000000008</v>
      </c>
      <c r="T1469" s="46">
        <v>69.408466666666683</v>
      </c>
      <c r="U1469" s="45">
        <v>56.352399999999982</v>
      </c>
      <c r="V1469" s="46">
        <v>34.700833333333335</v>
      </c>
      <c r="W1469" s="45">
        <v>25.35811666666666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54"/>
        <v>322.57215000000002</v>
      </c>
      <c r="AE1469" s="58"/>
    </row>
    <row r="1470" spans="2:31" x14ac:dyDescent="0.3">
      <c r="B1470" s="14" t="s">
        <v>8</v>
      </c>
      <c r="C1470" s="14"/>
      <c r="D1470" s="1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0.26083333333333331</v>
      </c>
      <c r="M1470" s="45">
        <v>2.4500000000000006</v>
      </c>
      <c r="N1470" s="46">
        <v>0.62999999999999967</v>
      </c>
      <c r="O1470" s="45">
        <v>0</v>
      </c>
      <c r="P1470" s="46">
        <v>0.54483333333333339</v>
      </c>
      <c r="Q1470" s="45">
        <v>5.648666666666661</v>
      </c>
      <c r="R1470" s="46">
        <v>13.220500000000012</v>
      </c>
      <c r="S1470" s="45">
        <v>23.599999999999984</v>
      </c>
      <c r="T1470" s="46">
        <v>11.348420000000011</v>
      </c>
      <c r="U1470" s="45">
        <v>3.845799999999997</v>
      </c>
      <c r="V1470" s="46">
        <v>6.2255000000000003</v>
      </c>
      <c r="W1470" s="45">
        <v>16.000576666666657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54"/>
        <v>83.77512999999999</v>
      </c>
      <c r="AE1470" s="58"/>
    </row>
    <row r="1471" spans="2:31" x14ac:dyDescent="0.3">
      <c r="B1471" s="14" t="s">
        <v>9</v>
      </c>
      <c r="C1471" s="14"/>
      <c r="D1471" s="1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0.2</v>
      </c>
      <c r="M1471" s="45">
        <v>6.6999999999999931</v>
      </c>
      <c r="N1471" s="46">
        <v>4.400000000000003</v>
      </c>
      <c r="O1471" s="45">
        <v>4.0999999999999961</v>
      </c>
      <c r="P1471" s="46">
        <v>3.9000000000000039</v>
      </c>
      <c r="Q1471" s="45">
        <v>4.0999999999999961</v>
      </c>
      <c r="R1471" s="46">
        <v>5.300000000000006</v>
      </c>
      <c r="S1471" s="45">
        <v>2.0999999999999974</v>
      </c>
      <c r="T1471" s="46">
        <v>2.1389999999999985</v>
      </c>
      <c r="U1471" s="45">
        <v>2.8710000000000009</v>
      </c>
      <c r="V1471" s="46">
        <v>6.7149999999999928</v>
      </c>
      <c r="W1471" s="45">
        <v>5.0635000000000021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54"/>
        <v>47.588499999999996</v>
      </c>
      <c r="AE1471" s="58"/>
    </row>
    <row r="1472" spans="2:31" x14ac:dyDescent="0.3">
      <c r="B1472" s="14" t="s">
        <v>10</v>
      </c>
      <c r="C1472" s="14"/>
      <c r="D1472" s="1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0.14150000000000001</v>
      </c>
      <c r="M1472" s="45">
        <v>4.0198333333333345</v>
      </c>
      <c r="N1472" s="46">
        <v>1.0289999999999999</v>
      </c>
      <c r="O1472" s="45">
        <v>0.65433333333333332</v>
      </c>
      <c r="P1472" s="46">
        <v>2.5771666666666677</v>
      </c>
      <c r="Q1472" s="45">
        <v>5.105666666666667</v>
      </c>
      <c r="R1472" s="46">
        <v>7.848999999999994</v>
      </c>
      <c r="S1472" s="45">
        <v>4.179333333333334</v>
      </c>
      <c r="T1472" s="46">
        <v>2.8242666666666665</v>
      </c>
      <c r="U1472" s="45">
        <v>3.5839000000000008</v>
      </c>
      <c r="V1472" s="46">
        <v>4.0178333333333338</v>
      </c>
      <c r="W1472" s="45">
        <v>3.3890299999999991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54"/>
        <v>39.370863333333332</v>
      </c>
      <c r="AE1472" s="58"/>
    </row>
    <row r="1473" spans="2:31" x14ac:dyDescent="0.3">
      <c r="B1473" s="14" t="s">
        <v>11</v>
      </c>
      <c r="C1473" s="14"/>
      <c r="D1473" s="1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0.10416666666666667</v>
      </c>
      <c r="M1473" s="45">
        <v>2.8000000000000016</v>
      </c>
      <c r="N1473" s="46">
        <v>5.8441666666666654</v>
      </c>
      <c r="O1473" s="45">
        <v>6.533999999999998</v>
      </c>
      <c r="P1473" s="46">
        <v>5.5079999999999991</v>
      </c>
      <c r="Q1473" s="45">
        <v>12.255666666666652</v>
      </c>
      <c r="R1473" s="46">
        <v>12.328833333333339</v>
      </c>
      <c r="S1473" s="45">
        <v>7.6299999999999963</v>
      </c>
      <c r="T1473" s="46">
        <v>5.4067999999999978</v>
      </c>
      <c r="U1473" s="45">
        <v>5.2360999999999995</v>
      </c>
      <c r="V1473" s="46">
        <v>6.3029999999999999</v>
      </c>
      <c r="W1473" s="45">
        <v>5.9013199999999992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54"/>
        <v>75.852053333333302</v>
      </c>
      <c r="AE1473" s="58"/>
    </row>
    <row r="1474" spans="2:31" x14ac:dyDescent="0.3">
      <c r="B1474" s="14" t="s">
        <v>12</v>
      </c>
      <c r="C1474" s="14"/>
      <c r="D1474" s="1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0.11299999999999999</v>
      </c>
      <c r="M1474" s="45">
        <v>6.1805000000000003</v>
      </c>
      <c r="N1474" s="46">
        <v>5.4074999999999998</v>
      </c>
      <c r="O1474" s="45">
        <v>6.3640000000000017</v>
      </c>
      <c r="P1474" s="46">
        <v>6.9066666666666663</v>
      </c>
      <c r="Q1474" s="45">
        <v>6.2533333333333321</v>
      </c>
      <c r="R1474" s="46">
        <v>5.5584999999999996</v>
      </c>
      <c r="S1474" s="45">
        <v>4.9668333333333345</v>
      </c>
      <c r="T1474" s="46">
        <v>4.2446666666666681</v>
      </c>
      <c r="U1474" s="45">
        <v>5.0696666666666657</v>
      </c>
      <c r="V1474" s="46">
        <v>4.8781666666666643</v>
      </c>
      <c r="W1474" s="45">
        <v>2.0783333333333336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54"/>
        <v>58.021166666666666</v>
      </c>
      <c r="AE1474" s="58"/>
    </row>
    <row r="1475" spans="2:31" x14ac:dyDescent="0.3">
      <c r="B1475" s="14" t="s">
        <v>13</v>
      </c>
      <c r="C1475" s="14"/>
      <c r="D1475" s="1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0.92116666666666658</v>
      </c>
      <c r="N1475" s="46">
        <v>0.73533333333333317</v>
      </c>
      <c r="O1475" s="45">
        <v>5.9094999999999995</v>
      </c>
      <c r="P1475" s="46">
        <v>15.877833333333333</v>
      </c>
      <c r="Q1475" s="45">
        <v>4.3039999999999994</v>
      </c>
      <c r="R1475" s="46">
        <v>6.0499999999999977E-2</v>
      </c>
      <c r="S1475" s="45">
        <v>0.37066666666666664</v>
      </c>
      <c r="T1475" s="46">
        <v>4.9813333333333265</v>
      </c>
      <c r="U1475" s="45">
        <v>11.913299999999996</v>
      </c>
      <c r="V1475" s="46">
        <v>5.9628249999999978</v>
      </c>
      <c r="W1475" s="45">
        <v>2.2414099999999992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54"/>
        <v>53.277868333333316</v>
      </c>
      <c r="AE1475" s="58"/>
    </row>
    <row r="1476" spans="2:31" x14ac:dyDescent="0.3">
      <c r="B1476" s="14" t="s">
        <v>14</v>
      </c>
      <c r="C1476" s="14"/>
      <c r="D1476" s="1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</v>
      </c>
      <c r="M1476" s="45">
        <v>0</v>
      </c>
      <c r="N1476" s="46">
        <v>0</v>
      </c>
      <c r="O1476" s="45">
        <v>0</v>
      </c>
      <c r="P1476" s="46">
        <v>0</v>
      </c>
      <c r="Q1476" s="45">
        <v>0</v>
      </c>
      <c r="R1476" s="46">
        <v>0</v>
      </c>
      <c r="S1476" s="45">
        <v>0</v>
      </c>
      <c r="T1476" s="46">
        <v>0</v>
      </c>
      <c r="U1476" s="45">
        <v>0</v>
      </c>
      <c r="V1476" s="46">
        <v>0</v>
      </c>
      <c r="W1476" s="45">
        <v>0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54"/>
        <v>0</v>
      </c>
      <c r="AE1476" s="58"/>
    </row>
    <row r="1477" spans="2:31" x14ac:dyDescent="0.3">
      <c r="B1477" s="14" t="s">
        <v>15</v>
      </c>
      <c r="C1477" s="14"/>
      <c r="D1477" s="1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9.1333333333333336E-2</v>
      </c>
      <c r="M1477" s="45">
        <v>1.4301666666666664</v>
      </c>
      <c r="N1477" s="46">
        <v>1.7139999999999997</v>
      </c>
      <c r="O1477" s="45">
        <v>4.2391666666666667</v>
      </c>
      <c r="P1477" s="46">
        <v>0</v>
      </c>
      <c r="Q1477" s="45">
        <v>0</v>
      </c>
      <c r="R1477" s="46">
        <v>1.4161666666666664</v>
      </c>
      <c r="S1477" s="45">
        <v>0</v>
      </c>
      <c r="T1477" s="46">
        <v>0.99203333333333343</v>
      </c>
      <c r="U1477" s="45">
        <v>1.5608333333333335</v>
      </c>
      <c r="V1477" s="46">
        <v>9.8999999999999838E-2</v>
      </c>
      <c r="W1477" s="45">
        <v>0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54"/>
        <v>11.5427</v>
      </c>
      <c r="AE1477" s="58"/>
    </row>
    <row r="1478" spans="2:31" x14ac:dyDescent="0.3">
      <c r="B1478" s="14" t="s">
        <v>16</v>
      </c>
      <c r="C1478" s="14"/>
      <c r="D1478" s="1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0</v>
      </c>
      <c r="N1478" s="46">
        <v>0</v>
      </c>
      <c r="O1478" s="45">
        <v>0.33116666666666661</v>
      </c>
      <c r="P1478" s="46">
        <v>4.841499999999999</v>
      </c>
      <c r="Q1478" s="45">
        <v>6.0471666666666728</v>
      </c>
      <c r="R1478" s="46">
        <v>6.7656666666666654</v>
      </c>
      <c r="S1478" s="45">
        <v>2.4146666666666663</v>
      </c>
      <c r="T1478" s="46">
        <v>0</v>
      </c>
      <c r="U1478" s="45">
        <v>0</v>
      </c>
      <c r="V1478" s="46">
        <v>0</v>
      </c>
      <c r="W1478" s="45">
        <v>1.6366666666666678E-3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54"/>
        <v>20.401803333333334</v>
      </c>
      <c r="AE1478" s="58"/>
    </row>
    <row r="1479" spans="2:31" x14ac:dyDescent="0.3">
      <c r="B1479" s="14" t="s">
        <v>17</v>
      </c>
      <c r="C1479" s="14"/>
      <c r="D1479" s="1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0</v>
      </c>
      <c r="N1479" s="46">
        <v>0</v>
      </c>
      <c r="O1479" s="45">
        <v>0</v>
      </c>
      <c r="P1479" s="46">
        <v>2.322833333333334</v>
      </c>
      <c r="Q1479" s="45">
        <v>4.3741666666666674</v>
      </c>
      <c r="R1479" s="46">
        <v>8.3221666666666732</v>
      </c>
      <c r="S1479" s="45">
        <v>8.8581666666666674</v>
      </c>
      <c r="T1479" s="46">
        <v>6.7052333333333358</v>
      </c>
      <c r="U1479" s="45">
        <v>0.98170000000000013</v>
      </c>
      <c r="V1479" s="46">
        <v>2.1333333333333381E-2</v>
      </c>
      <c r="W1479" s="45">
        <v>0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54"/>
        <v>31.58560000000001</v>
      </c>
      <c r="AE1479" s="58"/>
    </row>
    <row r="1480" spans="2:31" x14ac:dyDescent="0.3">
      <c r="B1480" s="14" t="s">
        <v>18</v>
      </c>
      <c r="C1480" s="14"/>
      <c r="D1480" s="1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8.3333333333333332E-3</v>
      </c>
      <c r="M1480" s="45">
        <v>9.9999999999999908E-2</v>
      </c>
      <c r="N1480" s="46">
        <v>1.2500000000000001E-2</v>
      </c>
      <c r="O1480" s="45">
        <v>9.3333333333333268E-2</v>
      </c>
      <c r="P1480" s="46">
        <v>1.0876666666666666</v>
      </c>
      <c r="Q1480" s="45">
        <v>4.5246666666666666</v>
      </c>
      <c r="R1480" s="46">
        <v>3.7344999999999962</v>
      </c>
      <c r="S1480" s="45">
        <v>3.8000000000000038</v>
      </c>
      <c r="T1480" s="46">
        <v>1.4128333333333329</v>
      </c>
      <c r="U1480" s="45">
        <v>0.17399999999999999</v>
      </c>
      <c r="V1480" s="46">
        <v>8.4999999999999978E-2</v>
      </c>
      <c r="W1480" s="45">
        <v>7.7899999999999928E-2</v>
      </c>
      <c r="X1480" s="46">
        <v>0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54"/>
        <v>15.110733333333334</v>
      </c>
      <c r="AE1480" s="58"/>
    </row>
    <row r="1481" spans="2:31" x14ac:dyDescent="0.3">
      <c r="B1481" s="14" t="s">
        <v>19</v>
      </c>
      <c r="C1481" s="14"/>
      <c r="D1481" s="1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8.6166666666666669E-2</v>
      </c>
      <c r="M1481" s="45">
        <v>0.17083333333333331</v>
      </c>
      <c r="N1481" s="46">
        <v>0.1595</v>
      </c>
      <c r="O1481" s="45">
        <v>6.333333333333334E-3</v>
      </c>
      <c r="P1481" s="46">
        <v>0.59466666666666645</v>
      </c>
      <c r="Q1481" s="45">
        <v>1.3958333333333337</v>
      </c>
      <c r="R1481" s="46">
        <v>0.72049999999999992</v>
      </c>
      <c r="S1481" s="45">
        <v>2.6563333333333339</v>
      </c>
      <c r="T1481" s="46">
        <v>3.5798333333333341</v>
      </c>
      <c r="U1481" s="45">
        <v>0.58946666666666669</v>
      </c>
      <c r="V1481" s="46">
        <v>0.32150000000000029</v>
      </c>
      <c r="W1481" s="45">
        <v>0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54"/>
        <v>10.280966666666668</v>
      </c>
      <c r="AE1481" s="58"/>
    </row>
    <row r="1482" spans="2:31" x14ac:dyDescent="0.3">
      <c r="B1482" s="4" t="s">
        <v>20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2.6666666666666661E-3</v>
      </c>
      <c r="M1482" s="45">
        <v>0</v>
      </c>
      <c r="N1482" s="46">
        <v>0</v>
      </c>
      <c r="O1482" s="45">
        <v>0</v>
      </c>
      <c r="P1482" s="46">
        <v>0</v>
      </c>
      <c r="Q1482" s="45">
        <v>0</v>
      </c>
      <c r="R1482" s="46">
        <v>4.9593333333333307</v>
      </c>
      <c r="S1482" s="45">
        <v>4.8320000000000043</v>
      </c>
      <c r="T1482" s="46">
        <v>3.3459999999999992</v>
      </c>
      <c r="U1482" s="45">
        <v>2.0533333333333346</v>
      </c>
      <c r="V1482" s="46">
        <v>1.1103333333333334</v>
      </c>
      <c r="W1482" s="45">
        <v>0.45026666666666654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54"/>
        <v>16.753933333333336</v>
      </c>
      <c r="AE1482" s="58"/>
    </row>
    <row r="1483" spans="2:31" x14ac:dyDescent="0.3">
      <c r="B1483" s="4" t="s">
        <v>21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0</v>
      </c>
      <c r="N1483" s="46">
        <v>0.13999999999999987</v>
      </c>
      <c r="O1483" s="45">
        <v>1.5400000000000016</v>
      </c>
      <c r="P1483" s="46">
        <v>3.240000000000002</v>
      </c>
      <c r="Q1483" s="45">
        <v>4.1399999999999935</v>
      </c>
      <c r="R1483" s="46">
        <v>4.3400000000000025</v>
      </c>
      <c r="S1483" s="45">
        <v>3.9399999999999982</v>
      </c>
      <c r="T1483" s="46">
        <v>2.609</v>
      </c>
      <c r="U1483" s="45">
        <v>1.2800000000000007</v>
      </c>
      <c r="V1483" s="46">
        <v>0.47500000000000048</v>
      </c>
      <c r="W1483" s="45">
        <v>0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54"/>
        <v>21.704000000000001</v>
      </c>
      <c r="AE1483" s="58"/>
    </row>
    <row r="1484" spans="2:31" x14ac:dyDescent="0.3">
      <c r="B1484" s="4" t="s">
        <v>22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0</v>
      </c>
      <c r="N1484" s="46">
        <v>0.2904999999999997</v>
      </c>
      <c r="O1484" s="45">
        <v>0.48099999999999998</v>
      </c>
      <c r="P1484" s="46">
        <v>4.6666666666666671E-3</v>
      </c>
      <c r="Q1484" s="45">
        <v>1.399999999999999E-2</v>
      </c>
      <c r="R1484" s="46">
        <v>1.1333333333333339E-2</v>
      </c>
      <c r="S1484" s="45">
        <v>0</v>
      </c>
      <c r="T1484" s="46">
        <v>0</v>
      </c>
      <c r="U1484" s="45">
        <v>3.4133333333333351E-3</v>
      </c>
      <c r="V1484" s="46">
        <v>0.23359166666666667</v>
      </c>
      <c r="W1484" s="45">
        <v>0.13679333333333338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54"/>
        <v>1.1752983333333331</v>
      </c>
      <c r="AE1484" s="58"/>
    </row>
    <row r="1485" spans="2:31" x14ac:dyDescent="0.3">
      <c r="B1485" s="4" t="s">
        <v>23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0.68116666666666659</v>
      </c>
      <c r="N1485" s="46">
        <v>2.5026666666666673</v>
      </c>
      <c r="O1485" s="45">
        <v>1.9775</v>
      </c>
      <c r="P1485" s="46">
        <v>9.8333333333333287E-2</v>
      </c>
      <c r="Q1485" s="45">
        <v>0.16549999999999968</v>
      </c>
      <c r="R1485" s="46">
        <v>0.13699999999999998</v>
      </c>
      <c r="S1485" s="45">
        <v>0</v>
      </c>
      <c r="T1485" s="46">
        <v>0</v>
      </c>
      <c r="U1485" s="45">
        <v>0</v>
      </c>
      <c r="V1485" s="46">
        <v>0.76945000000000008</v>
      </c>
      <c r="W1485" s="45">
        <v>0.38984666666666684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54"/>
        <v>6.7214633333333333</v>
      </c>
      <c r="AE1485" s="58"/>
    </row>
    <row r="1486" spans="2:31" x14ac:dyDescent="0.3">
      <c r="B1486" s="4" t="s">
        <v>24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0</v>
      </c>
      <c r="N1486" s="46">
        <v>0</v>
      </c>
      <c r="O1486" s="45">
        <v>0</v>
      </c>
      <c r="P1486" s="46">
        <v>0</v>
      </c>
      <c r="Q1486" s="45">
        <v>0</v>
      </c>
      <c r="R1486" s="46">
        <v>0</v>
      </c>
      <c r="S1486" s="45">
        <v>0</v>
      </c>
      <c r="T1486" s="46">
        <v>0</v>
      </c>
      <c r="U1486" s="45">
        <v>0</v>
      </c>
      <c r="V1486" s="46">
        <v>0</v>
      </c>
      <c r="W1486" s="45">
        <v>0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54"/>
        <v>0</v>
      </c>
      <c r="AE1486" s="58"/>
    </row>
    <row r="1487" spans="2:31" x14ac:dyDescent="0.3">
      <c r="B1487" s="4" t="s">
        <v>25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2.6508333333333334</v>
      </c>
      <c r="N1487" s="46">
        <v>3.9361666666666664</v>
      </c>
      <c r="O1487" s="45">
        <v>2.8784999999999998</v>
      </c>
      <c r="P1487" s="46">
        <v>1.7274999999999996</v>
      </c>
      <c r="Q1487" s="45">
        <v>0.86900000000000077</v>
      </c>
      <c r="R1487" s="46">
        <v>0.68266666666666687</v>
      </c>
      <c r="S1487" s="45">
        <v>0</v>
      </c>
      <c r="T1487" s="46">
        <v>0</v>
      </c>
      <c r="U1487" s="45">
        <v>0</v>
      </c>
      <c r="V1487" s="46">
        <v>4.9166666666666803E-4</v>
      </c>
      <c r="W1487" s="45">
        <v>4.7133333333332136E-3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54"/>
        <v>12.749871666666666</v>
      </c>
      <c r="AE1487" s="58"/>
    </row>
    <row r="1488" spans="2:31" x14ac:dyDescent="0.3">
      <c r="B1488" s="4" t="s">
        <v>26</v>
      </c>
      <c r="C1488" s="4"/>
      <c r="D1488" s="4"/>
      <c r="E1488" s="45">
        <v>4.3796666666666679</v>
      </c>
      <c r="F1488" s="46">
        <v>4.6303333333333319</v>
      </c>
      <c r="G1488" s="45">
        <v>4.3419999999999996</v>
      </c>
      <c r="H1488" s="46">
        <v>4.1029999999999998</v>
      </c>
      <c r="I1488" s="45">
        <v>4.0096666666666687</v>
      </c>
      <c r="J1488" s="46">
        <v>4.0041666666666655</v>
      </c>
      <c r="K1488" s="45">
        <v>4.1409999999999982</v>
      </c>
      <c r="L1488" s="46">
        <v>2.4176666666666673</v>
      </c>
      <c r="M1488" s="45">
        <v>12.289166666666668</v>
      </c>
      <c r="N1488" s="46">
        <v>15.415999999999997</v>
      </c>
      <c r="O1488" s="45">
        <v>16.638833333333327</v>
      </c>
      <c r="P1488" s="46">
        <v>17.179833333333331</v>
      </c>
      <c r="Q1488" s="45">
        <v>16.516333333333328</v>
      </c>
      <c r="R1488" s="46">
        <v>15.945500000000004</v>
      </c>
      <c r="S1488" s="45">
        <v>15.575499999999995</v>
      </c>
      <c r="T1488" s="46">
        <v>13.714066666666662</v>
      </c>
      <c r="U1488" s="45">
        <v>12.220933333333328</v>
      </c>
      <c r="V1488" s="46">
        <v>11.928166666666666</v>
      </c>
      <c r="W1488" s="45">
        <v>11.269733333333333</v>
      </c>
      <c r="X1488" s="46">
        <v>0</v>
      </c>
      <c r="Y1488" s="45">
        <v>0</v>
      </c>
      <c r="Z1488" s="46">
        <v>9.6666666666666377E-3</v>
      </c>
      <c r="AA1488" s="45">
        <v>0</v>
      </c>
      <c r="AB1488" s="46">
        <v>3.700333333333333</v>
      </c>
      <c r="AC1488" s="58"/>
      <c r="AD1488" s="59">
        <f t="shared" si="54"/>
        <v>194.43156666666667</v>
      </c>
      <c r="AE1488" s="58"/>
    </row>
    <row r="1489" spans="2:31" x14ac:dyDescent="0.3">
      <c r="B1489" s="4" t="s">
        <v>27</v>
      </c>
      <c r="C1489" s="4"/>
      <c r="D1489" s="4"/>
      <c r="E1489" s="45">
        <v>17.100000000000016</v>
      </c>
      <c r="F1489" s="46">
        <v>17.274333333333338</v>
      </c>
      <c r="G1489" s="45">
        <v>23.5</v>
      </c>
      <c r="H1489" s="46">
        <v>24.38816666666667</v>
      </c>
      <c r="I1489" s="45">
        <v>25.200000000000028</v>
      </c>
      <c r="J1489" s="46">
        <v>25.90000000000002</v>
      </c>
      <c r="K1489" s="45">
        <v>20.437500000000011</v>
      </c>
      <c r="L1489" s="46">
        <v>8.2525000000000013</v>
      </c>
      <c r="M1489" s="45">
        <v>23.07266666666666</v>
      </c>
      <c r="N1489" s="46">
        <v>21.432999999999975</v>
      </c>
      <c r="O1489" s="45">
        <v>11.232666666666672</v>
      </c>
      <c r="P1489" s="46">
        <v>5.8204999999999991</v>
      </c>
      <c r="Q1489" s="45">
        <v>2.4358333333333317</v>
      </c>
      <c r="R1489" s="46">
        <v>4.310333333333328</v>
      </c>
      <c r="S1489" s="45">
        <v>5.3999999999999977</v>
      </c>
      <c r="T1489" s="46">
        <v>7.3146666666666595</v>
      </c>
      <c r="U1489" s="45">
        <v>8.9936666666666572</v>
      </c>
      <c r="V1489" s="46">
        <v>7.2070000000000061</v>
      </c>
      <c r="W1489" s="45">
        <v>4.5492000000000052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54"/>
        <v>263.82203333333331</v>
      </c>
      <c r="AE1489" s="58"/>
    </row>
    <row r="1490" spans="2:31" x14ac:dyDescent="0.3">
      <c r="B1490" s="4" t="s">
        <v>28</v>
      </c>
      <c r="C1490" s="4"/>
      <c r="D1490" s="4"/>
      <c r="E1490" s="45">
        <v>23.078666666666663</v>
      </c>
      <c r="F1490" s="46">
        <v>24.326333333333334</v>
      </c>
      <c r="G1490" s="45">
        <v>30.009833333333326</v>
      </c>
      <c r="H1490" s="46">
        <v>30.521499999999993</v>
      </c>
      <c r="I1490" s="45">
        <v>30.805833333333329</v>
      </c>
      <c r="J1490" s="46">
        <v>31.166333333333345</v>
      </c>
      <c r="K1490" s="45">
        <v>28.788999999999991</v>
      </c>
      <c r="L1490" s="46">
        <v>16.446000000000002</v>
      </c>
      <c r="M1490" s="45">
        <v>53.694499999999991</v>
      </c>
      <c r="N1490" s="46">
        <v>49.09783333333332</v>
      </c>
      <c r="O1490" s="45">
        <v>42.638833333333338</v>
      </c>
      <c r="P1490" s="46">
        <v>40.368333333333347</v>
      </c>
      <c r="Q1490" s="45">
        <v>37.510833333333331</v>
      </c>
      <c r="R1490" s="46">
        <v>37.015666666666668</v>
      </c>
      <c r="S1490" s="45">
        <v>38.659333333333343</v>
      </c>
      <c r="T1490" s="46">
        <v>32.568333333333335</v>
      </c>
      <c r="U1490" s="45">
        <v>29.876533333333352</v>
      </c>
      <c r="V1490" s="46">
        <v>26.795500000000001</v>
      </c>
      <c r="W1490" s="45">
        <v>22.595236666666658</v>
      </c>
      <c r="X1490" s="46">
        <v>0</v>
      </c>
      <c r="Y1490" s="45">
        <v>11.77316666666667</v>
      </c>
      <c r="Z1490" s="46">
        <v>26.909833333333321</v>
      </c>
      <c r="AA1490" s="45">
        <v>19.971333333333334</v>
      </c>
      <c r="AB1490" s="46">
        <v>4.3096666666666676</v>
      </c>
      <c r="AC1490" s="58"/>
      <c r="AD1490" s="59">
        <f t="shared" si="54"/>
        <v>688.92843666666658</v>
      </c>
      <c r="AE1490" s="58"/>
    </row>
    <row r="1491" spans="2:31" x14ac:dyDescent="0.3">
      <c r="B1491" s="4" t="s">
        <v>107</v>
      </c>
      <c r="C1491" s="4"/>
      <c r="D1491" s="4"/>
      <c r="E1491" s="45">
        <v>8.8039999999999932</v>
      </c>
      <c r="F1491" s="46">
        <v>9.1269999999999989</v>
      </c>
      <c r="G1491" s="45">
        <v>15.833333333333339</v>
      </c>
      <c r="H1491" s="46">
        <v>14.561333333333328</v>
      </c>
      <c r="I1491" s="45">
        <v>14.200666666666661</v>
      </c>
      <c r="J1491" s="46">
        <v>14.150666666666663</v>
      </c>
      <c r="K1491" s="45">
        <v>9.0081666666666695</v>
      </c>
      <c r="L1491" s="46">
        <v>3.3800000000000039</v>
      </c>
      <c r="M1491" s="45">
        <v>22.686666666666664</v>
      </c>
      <c r="N1491" s="46">
        <v>19.608833333333333</v>
      </c>
      <c r="O1491" s="45">
        <v>8.3264999999999958</v>
      </c>
      <c r="P1491" s="46">
        <v>17.134833333333333</v>
      </c>
      <c r="Q1491" s="45">
        <v>25.180666666666649</v>
      </c>
      <c r="R1491" s="46">
        <v>21.284833333333331</v>
      </c>
      <c r="S1491" s="45">
        <v>0</v>
      </c>
      <c r="T1491" s="46">
        <v>0</v>
      </c>
      <c r="U1491" s="45">
        <v>0</v>
      </c>
      <c r="V1491" s="46">
        <v>0</v>
      </c>
      <c r="W1491" s="45">
        <v>0</v>
      </c>
      <c r="X1491" s="46">
        <v>0</v>
      </c>
      <c r="Y1491" s="45">
        <v>0</v>
      </c>
      <c r="Z1491" s="46">
        <v>2.4263333333333361</v>
      </c>
      <c r="AA1491" s="45">
        <v>1.0031666666666637</v>
      </c>
      <c r="AB1491" s="46">
        <v>0</v>
      </c>
      <c r="AC1491" s="58"/>
      <c r="AD1491" s="59">
        <f t="shared" si="54"/>
        <v>206.71699999999996</v>
      </c>
      <c r="AE1491" s="58"/>
    </row>
    <row r="1492" spans="2:31" x14ac:dyDescent="0.3">
      <c r="B1492" s="4" t="s">
        <v>29</v>
      </c>
      <c r="C1492" s="4"/>
      <c r="D1492" s="4"/>
      <c r="E1492" s="45">
        <v>15.984833333333338</v>
      </c>
      <c r="F1492" s="46">
        <v>16.105166666666669</v>
      </c>
      <c r="G1492" s="45">
        <v>21.532</v>
      </c>
      <c r="H1492" s="46">
        <v>19.903666666666673</v>
      </c>
      <c r="I1492" s="45">
        <v>19.566500000000001</v>
      </c>
      <c r="J1492" s="46">
        <v>19.769333333333332</v>
      </c>
      <c r="K1492" s="45">
        <v>15.42133333333334</v>
      </c>
      <c r="L1492" s="46">
        <v>7.9451666666666654</v>
      </c>
      <c r="M1492" s="45">
        <v>34.557666666666677</v>
      </c>
      <c r="N1492" s="46">
        <v>34.425833333333337</v>
      </c>
      <c r="O1492" s="45">
        <v>26.165166666666657</v>
      </c>
      <c r="P1492" s="46">
        <v>20.030166666666666</v>
      </c>
      <c r="Q1492" s="45">
        <v>13.643333333333336</v>
      </c>
      <c r="R1492" s="46">
        <v>11.510333333333335</v>
      </c>
      <c r="S1492" s="45">
        <v>13.087999999999997</v>
      </c>
      <c r="T1492" s="46">
        <v>7.3989999999999974</v>
      </c>
      <c r="U1492" s="45">
        <v>7.4317333333333346</v>
      </c>
      <c r="V1492" s="46">
        <v>6.2153333333333345</v>
      </c>
      <c r="W1492" s="45">
        <v>4.8705633333333314</v>
      </c>
      <c r="X1492" s="46">
        <v>0</v>
      </c>
      <c r="Y1492" s="45">
        <v>5.4271666666666629</v>
      </c>
      <c r="Z1492" s="46">
        <v>6.9754999999999949</v>
      </c>
      <c r="AA1492" s="45">
        <v>10.124499999999992</v>
      </c>
      <c r="AB1492" s="46">
        <v>2.1018333333333339</v>
      </c>
      <c r="AC1492" s="58"/>
      <c r="AD1492" s="59">
        <f t="shared" si="54"/>
        <v>340.19413000000009</v>
      </c>
      <c r="AE1492" s="58"/>
    </row>
    <row r="1493" spans="2:31" x14ac:dyDescent="0.3">
      <c r="B1493" s="4" t="s">
        <v>30</v>
      </c>
      <c r="C1493" s="4"/>
      <c r="D1493" s="4"/>
      <c r="E1493" s="45">
        <v>48.128500000000003</v>
      </c>
      <c r="F1493" s="46">
        <v>0</v>
      </c>
      <c r="G1493" s="45">
        <v>60.682666666666677</v>
      </c>
      <c r="H1493" s="46">
        <v>63.502833333333321</v>
      </c>
      <c r="I1493" s="45">
        <v>63.89233333333334</v>
      </c>
      <c r="J1493" s="46">
        <v>63.916500000000006</v>
      </c>
      <c r="K1493" s="45">
        <v>61.285833333333308</v>
      </c>
      <c r="L1493" s="46">
        <v>31.387333333333327</v>
      </c>
      <c r="M1493" s="45">
        <v>36.484833333333341</v>
      </c>
      <c r="N1493" s="46">
        <v>0</v>
      </c>
      <c r="O1493" s="45">
        <v>49.95333333333334</v>
      </c>
      <c r="P1493" s="46">
        <v>76.349666666666693</v>
      </c>
      <c r="Q1493" s="45">
        <v>70.931666666666672</v>
      </c>
      <c r="R1493" s="46">
        <v>69.025833333333338</v>
      </c>
      <c r="S1493" s="45">
        <v>74.725333333333325</v>
      </c>
      <c r="T1493" s="46">
        <v>70.405333333333331</v>
      </c>
      <c r="U1493" s="45">
        <v>62.275333333333357</v>
      </c>
      <c r="V1493" s="46">
        <v>48.702000000000019</v>
      </c>
      <c r="W1493" s="45">
        <v>28.257566666666666</v>
      </c>
      <c r="X1493" s="46">
        <v>0</v>
      </c>
      <c r="Y1493" s="45">
        <v>26.171166666666657</v>
      </c>
      <c r="Z1493" s="46">
        <v>17.9145</v>
      </c>
      <c r="AA1493" s="45">
        <v>18.631333333333348</v>
      </c>
      <c r="AB1493" s="46">
        <v>102.29666666666662</v>
      </c>
      <c r="AC1493" s="58"/>
      <c r="AD1493" s="59">
        <f t="shared" si="54"/>
        <v>1144.9205666666667</v>
      </c>
      <c r="AE1493" s="58"/>
    </row>
    <row r="1494" spans="2:31" x14ac:dyDescent="0.3">
      <c r="B1494" s="4" t="s">
        <v>31</v>
      </c>
      <c r="C1494" s="4"/>
      <c r="D1494" s="4"/>
      <c r="E1494" s="45">
        <v>4.1099999999999994</v>
      </c>
      <c r="F1494" s="46">
        <v>3.91</v>
      </c>
      <c r="G1494" s="45">
        <v>3.879999999999999</v>
      </c>
      <c r="H1494" s="46">
        <v>3.879999999999999</v>
      </c>
      <c r="I1494" s="45">
        <v>4.0400000000000027</v>
      </c>
      <c r="J1494" s="46">
        <v>5.1300000000000026</v>
      </c>
      <c r="K1494" s="45">
        <v>5.1699999999999982</v>
      </c>
      <c r="L1494" s="46">
        <v>5.4400000000000013</v>
      </c>
      <c r="M1494" s="45">
        <v>8.9899999999999984</v>
      </c>
      <c r="N1494" s="46">
        <v>9.8499999999999979</v>
      </c>
      <c r="O1494" s="45">
        <v>9.02</v>
      </c>
      <c r="P1494" s="46">
        <v>6.8599999999999994</v>
      </c>
      <c r="Q1494" s="45">
        <v>5.5300000000000011</v>
      </c>
      <c r="R1494" s="46">
        <v>5.0599999999999987</v>
      </c>
      <c r="S1494" s="45">
        <v>4.120000000000001</v>
      </c>
      <c r="T1494" s="46">
        <v>17.019000000000002</v>
      </c>
      <c r="U1494" s="45">
        <v>14.964000000000024</v>
      </c>
      <c r="V1494" s="46">
        <v>14.450000000000014</v>
      </c>
      <c r="W1494" s="45">
        <v>13.632500000000014</v>
      </c>
      <c r="X1494" s="46">
        <v>0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54"/>
        <v>145.05550000000005</v>
      </c>
      <c r="AE1494" s="58"/>
    </row>
    <row r="1495" spans="2:31" x14ac:dyDescent="0.3">
      <c r="B1495" s="4" t="s">
        <v>32</v>
      </c>
      <c r="C1495" s="4"/>
      <c r="D1495" s="4"/>
      <c r="E1495" s="45">
        <v>0.73249999999999882</v>
      </c>
      <c r="F1495" s="46">
        <v>0</v>
      </c>
      <c r="G1495" s="45">
        <v>18.033999999999999</v>
      </c>
      <c r="H1495" s="46">
        <v>20.861166666666669</v>
      </c>
      <c r="I1495" s="45">
        <v>20.952499999999997</v>
      </c>
      <c r="J1495" s="46">
        <v>21.325833333333335</v>
      </c>
      <c r="K1495" s="45">
        <v>19.042333333333328</v>
      </c>
      <c r="L1495" s="46">
        <v>1.3134999999999988</v>
      </c>
      <c r="M1495" s="45">
        <v>0</v>
      </c>
      <c r="N1495" s="46">
        <v>0</v>
      </c>
      <c r="O1495" s="45">
        <v>1.8333333333333238E-3</v>
      </c>
      <c r="P1495" s="46">
        <v>0</v>
      </c>
      <c r="Q1495" s="45">
        <v>0</v>
      </c>
      <c r="R1495" s="46">
        <v>0</v>
      </c>
      <c r="S1495" s="45">
        <v>0</v>
      </c>
      <c r="T1495" s="46">
        <v>0</v>
      </c>
      <c r="U1495" s="45">
        <v>0</v>
      </c>
      <c r="V1495" s="46">
        <v>0</v>
      </c>
      <c r="W1495" s="45">
        <v>0</v>
      </c>
      <c r="X1495" s="46">
        <v>0</v>
      </c>
      <c r="Y1495" s="45">
        <v>1.3500000000000038E-2</v>
      </c>
      <c r="Z1495" s="46">
        <v>0.51783333333333392</v>
      </c>
      <c r="AA1495" s="45">
        <v>5.0333333333333743E-2</v>
      </c>
      <c r="AB1495" s="46">
        <v>51.91366666666665</v>
      </c>
      <c r="AC1495" s="58"/>
      <c r="AD1495" s="59">
        <f t="shared" si="54"/>
        <v>154.75899999999999</v>
      </c>
      <c r="AE1495" s="58"/>
    </row>
    <row r="1496" spans="2:31" x14ac:dyDescent="0.3">
      <c r="B1496" s="4" t="s">
        <v>33</v>
      </c>
      <c r="C1496" s="4"/>
      <c r="D1496" s="4"/>
      <c r="E1496" s="45">
        <v>5.4761666666666668</v>
      </c>
      <c r="F1496" s="46">
        <v>5.4674999999999985</v>
      </c>
      <c r="G1496" s="45">
        <v>5.4789999999999974</v>
      </c>
      <c r="H1496" s="46">
        <v>5.5305</v>
      </c>
      <c r="I1496" s="45">
        <v>5.6223333333333327</v>
      </c>
      <c r="J1496" s="46">
        <v>5.7125000000000012</v>
      </c>
      <c r="K1496" s="45">
        <v>5.6328333333333331</v>
      </c>
      <c r="L1496" s="46">
        <v>2.9781666666666666</v>
      </c>
      <c r="M1496" s="45">
        <v>10.273166666666665</v>
      </c>
      <c r="N1496" s="46">
        <v>12.606833333333334</v>
      </c>
      <c r="O1496" s="45">
        <v>12.935333333333334</v>
      </c>
      <c r="P1496" s="46">
        <v>13.091166666666668</v>
      </c>
      <c r="Q1496" s="45">
        <v>12.807999999999995</v>
      </c>
      <c r="R1496" s="46">
        <v>12.800166666666668</v>
      </c>
      <c r="S1496" s="45">
        <v>12.765666666666666</v>
      </c>
      <c r="T1496" s="46">
        <v>11.521800000000002</v>
      </c>
      <c r="U1496" s="45">
        <v>10.247199999999998</v>
      </c>
      <c r="V1496" s="46">
        <v>9.4914999999999985</v>
      </c>
      <c r="W1496" s="45">
        <v>8.2014433333333265</v>
      </c>
      <c r="X1496" s="46">
        <v>0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 t="shared" si="54"/>
        <v>168.64127666666664</v>
      </c>
      <c r="AE1496" s="58"/>
    </row>
    <row r="1497" spans="2:31" x14ac:dyDescent="0.3">
      <c r="B1497" s="4" t="s">
        <v>34</v>
      </c>
      <c r="C1497" s="4"/>
      <c r="D1497" s="4"/>
      <c r="E1497" s="45">
        <v>5.6704999999999961</v>
      </c>
      <c r="F1497" s="46">
        <v>5.3653333333333357</v>
      </c>
      <c r="G1497" s="45">
        <v>5.467833333333334</v>
      </c>
      <c r="H1497" s="46">
        <v>5.5661666666666685</v>
      </c>
      <c r="I1497" s="45">
        <v>5.759666666666666</v>
      </c>
      <c r="J1497" s="46">
        <v>5.6619999999999964</v>
      </c>
      <c r="K1497" s="45">
        <v>5.5496666666666687</v>
      </c>
      <c r="L1497" s="46">
        <v>2.9148333333333341</v>
      </c>
      <c r="M1497" s="45">
        <v>0.79633333333333312</v>
      </c>
      <c r="N1497" s="46">
        <v>0.11800000000000008</v>
      </c>
      <c r="O1497" s="45">
        <v>1.9833333333333356E-2</v>
      </c>
      <c r="P1497" s="46">
        <v>0</v>
      </c>
      <c r="Q1497" s="45">
        <v>0</v>
      </c>
      <c r="R1497" s="46">
        <v>0</v>
      </c>
      <c r="S1497" s="45">
        <v>0</v>
      </c>
      <c r="T1497" s="46">
        <v>0.5698833333333333</v>
      </c>
      <c r="U1497" s="45">
        <v>0.69233333333333336</v>
      </c>
      <c r="V1497" s="46">
        <v>0</v>
      </c>
      <c r="W1497" s="45">
        <v>3.3333333333344468E-5</v>
      </c>
      <c r="X1497" s="46">
        <v>0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 t="shared" si="54"/>
        <v>44.152416666666674</v>
      </c>
      <c r="AE1497" s="58"/>
    </row>
    <row r="1498" spans="2:31" x14ac:dyDescent="0.3">
      <c r="B1498" s="4" t="s">
        <v>35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0.88566666666666649</v>
      </c>
      <c r="M1498" s="45">
        <v>33.744499999999981</v>
      </c>
      <c r="N1498" s="46">
        <v>5.5216666666666656</v>
      </c>
      <c r="O1498" s="45">
        <v>0</v>
      </c>
      <c r="P1498" s="46">
        <v>0</v>
      </c>
      <c r="Q1498" s="45">
        <v>0</v>
      </c>
      <c r="R1498" s="46">
        <v>0</v>
      </c>
      <c r="S1498" s="45">
        <v>0</v>
      </c>
      <c r="T1498" s="46">
        <v>0</v>
      </c>
      <c r="U1498" s="45">
        <v>0</v>
      </c>
      <c r="V1498" s="46">
        <v>0</v>
      </c>
      <c r="W1498" s="45">
        <v>0</v>
      </c>
      <c r="X1498" s="46">
        <v>0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 t="shared" si="54"/>
        <v>40.151833333333315</v>
      </c>
      <c r="AE1498" s="58"/>
    </row>
    <row r="1499" spans="2:31" x14ac:dyDescent="0.3">
      <c r="B1499" s="4" t="s">
        <v>36</v>
      </c>
      <c r="C1499" s="4"/>
      <c r="D1499" s="4"/>
      <c r="E1499" s="45">
        <v>1.2843333333333333</v>
      </c>
      <c r="F1499" s="46">
        <v>1.5483333333333336</v>
      </c>
      <c r="G1499" s="45">
        <v>1.5904999999999996</v>
      </c>
      <c r="H1499" s="46">
        <v>1.9313333333333333</v>
      </c>
      <c r="I1499" s="45">
        <v>2.0799999999999996</v>
      </c>
      <c r="J1499" s="46">
        <v>2.5749999999999962</v>
      </c>
      <c r="K1499" s="45">
        <v>3.1175000000000002</v>
      </c>
      <c r="L1499" s="46">
        <v>1.6174999999999997</v>
      </c>
      <c r="M1499" s="45">
        <v>0.28700000000000003</v>
      </c>
      <c r="N1499" s="46">
        <v>4.0000000000000036E-3</v>
      </c>
      <c r="O1499" s="45">
        <v>0</v>
      </c>
      <c r="P1499" s="46">
        <v>0</v>
      </c>
      <c r="Q1499" s="45">
        <v>0</v>
      </c>
      <c r="R1499" s="46">
        <v>0</v>
      </c>
      <c r="S1499" s="45">
        <v>0</v>
      </c>
      <c r="T1499" s="46">
        <v>0</v>
      </c>
      <c r="U1499" s="45">
        <v>0</v>
      </c>
      <c r="V1499" s="46">
        <v>0</v>
      </c>
      <c r="W1499" s="45">
        <v>0</v>
      </c>
      <c r="X1499" s="46">
        <v>0</v>
      </c>
      <c r="Y1499" s="45">
        <v>1.5688333333333333</v>
      </c>
      <c r="Z1499" s="46">
        <v>2.1083333333333298</v>
      </c>
      <c r="AA1499" s="45">
        <v>2.4786666666666664</v>
      </c>
      <c r="AB1499" s="46">
        <v>0.94366666666666632</v>
      </c>
      <c r="AC1499" s="58"/>
      <c r="AD1499" s="59">
        <f t="shared" si="54"/>
        <v>23.134999999999991</v>
      </c>
      <c r="AE1499" s="58"/>
    </row>
    <row r="1500" spans="2:31" x14ac:dyDescent="0.3">
      <c r="B1500" s="4" t="s">
        <v>108</v>
      </c>
      <c r="C1500" s="4"/>
      <c r="D1500" s="4"/>
      <c r="E1500" s="45">
        <v>0.67599999999999993</v>
      </c>
      <c r="F1500" s="46">
        <v>2.4824999999999999</v>
      </c>
      <c r="G1500" s="45">
        <v>2.9824999999999999</v>
      </c>
      <c r="H1500" s="46">
        <v>2.6593333333333335</v>
      </c>
      <c r="I1500" s="45">
        <v>3.3893333333333331</v>
      </c>
      <c r="J1500" s="46">
        <v>4.2533333333333347</v>
      </c>
      <c r="K1500" s="45">
        <v>4.6364999999999936</v>
      </c>
      <c r="L1500" s="46">
        <v>2.7690000000000006</v>
      </c>
      <c r="M1500" s="45">
        <v>3.2685000000000017</v>
      </c>
      <c r="N1500" s="46">
        <v>0.50116666666666665</v>
      </c>
      <c r="O1500" s="45">
        <v>0</v>
      </c>
      <c r="P1500" s="46">
        <v>0</v>
      </c>
      <c r="Q1500" s="45">
        <v>0</v>
      </c>
      <c r="R1500" s="46">
        <v>0</v>
      </c>
      <c r="S1500" s="45">
        <v>0</v>
      </c>
      <c r="T1500" s="46">
        <v>0</v>
      </c>
      <c r="U1500" s="45">
        <v>0</v>
      </c>
      <c r="V1500" s="46">
        <v>0</v>
      </c>
      <c r="W1500" s="45">
        <v>0</v>
      </c>
      <c r="X1500" s="46">
        <v>0</v>
      </c>
      <c r="Y1500" s="45">
        <v>2.4088333333333334</v>
      </c>
      <c r="Z1500" s="46">
        <v>3.6319999999999997</v>
      </c>
      <c r="AA1500" s="45">
        <v>3.9686666666666661</v>
      </c>
      <c r="AB1500" s="46">
        <v>1.4319999999999995</v>
      </c>
      <c r="AC1500" s="58"/>
      <c r="AD1500" s="59">
        <f t="shared" si="54"/>
        <v>39.059666666666665</v>
      </c>
      <c r="AE1500" s="58"/>
    </row>
    <row r="1501" spans="2:31" x14ac:dyDescent="0.3">
      <c r="B1501" s="4" t="s">
        <v>86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7.8395000000000001</v>
      </c>
      <c r="N1501" s="46">
        <v>3.7634999999999996</v>
      </c>
      <c r="O1501" s="45">
        <v>2.0576666666666679</v>
      </c>
      <c r="P1501" s="46">
        <v>0.869999999999998</v>
      </c>
      <c r="Q1501" s="45">
        <v>1.5326666666666662</v>
      </c>
      <c r="R1501" s="46">
        <v>1.4871666666666665</v>
      </c>
      <c r="S1501" s="45">
        <v>1.8861666666666657</v>
      </c>
      <c r="T1501" s="46">
        <v>1.4238333333333337</v>
      </c>
      <c r="U1501" s="45">
        <v>0.47936666666666572</v>
      </c>
      <c r="V1501" s="46">
        <v>0.70133333333333281</v>
      </c>
      <c r="W1501" s="45">
        <v>1.2353333333333338</v>
      </c>
      <c r="X1501" s="46">
        <v>0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54"/>
        <v>23.276533333333333</v>
      </c>
      <c r="AE1501" s="58"/>
    </row>
    <row r="1502" spans="2:31" x14ac:dyDescent="0.3">
      <c r="B1502" s="4" t="s">
        <v>87</v>
      </c>
      <c r="C1502" s="4"/>
      <c r="D1502" s="4"/>
      <c r="E1502" s="45">
        <v>22.460666666666658</v>
      </c>
      <c r="F1502" s="46">
        <v>22.478833333333327</v>
      </c>
      <c r="G1502" s="45">
        <v>22.497166666666651</v>
      </c>
      <c r="H1502" s="46">
        <v>22.501166666666663</v>
      </c>
      <c r="I1502" s="45">
        <v>22.495333333333317</v>
      </c>
      <c r="J1502" s="46">
        <v>22.516833333333334</v>
      </c>
      <c r="K1502" s="45">
        <v>22.475166666666656</v>
      </c>
      <c r="L1502" s="46">
        <v>11.968833333333329</v>
      </c>
      <c r="M1502" s="45">
        <v>38.261499999999991</v>
      </c>
      <c r="N1502" s="46">
        <v>49.513166666666656</v>
      </c>
      <c r="O1502" s="45">
        <v>45.536499999999997</v>
      </c>
      <c r="P1502" s="46">
        <v>47.561500000000002</v>
      </c>
      <c r="Q1502" s="45">
        <v>41.154833333333322</v>
      </c>
      <c r="R1502" s="46">
        <v>40.124333333333325</v>
      </c>
      <c r="S1502" s="45">
        <v>41.053666666666665</v>
      </c>
      <c r="T1502" s="46">
        <v>38.790899999999986</v>
      </c>
      <c r="U1502" s="45">
        <v>35.257866666666665</v>
      </c>
      <c r="V1502" s="46">
        <v>32.088833333333341</v>
      </c>
      <c r="W1502" s="45">
        <v>27.278990000000011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54"/>
        <v>606.01608999999996</v>
      </c>
      <c r="AE1502" s="58"/>
    </row>
    <row r="1503" spans="2:31" x14ac:dyDescent="0.3">
      <c r="B1503" s="4" t="s">
        <v>93</v>
      </c>
      <c r="C1503" s="4"/>
      <c r="D1503" s="4"/>
      <c r="E1503" s="45">
        <v>2.4205000000000014</v>
      </c>
      <c r="F1503" s="46">
        <v>2.346333333333332</v>
      </c>
      <c r="G1503" s="45">
        <v>2.0908333333333342</v>
      </c>
      <c r="H1503" s="46">
        <v>2.467833333333334</v>
      </c>
      <c r="I1503" s="45">
        <v>3.343666666666667</v>
      </c>
      <c r="J1503" s="46">
        <v>3.0040000000000036</v>
      </c>
      <c r="K1503" s="45">
        <v>2.8476666666666666</v>
      </c>
      <c r="L1503" s="46">
        <v>1.6474999999999989</v>
      </c>
      <c r="M1503" s="45">
        <v>6.1263333333333323</v>
      </c>
      <c r="N1503" s="46">
        <v>16.578833333333336</v>
      </c>
      <c r="O1503" s="45">
        <v>15.264833333333335</v>
      </c>
      <c r="P1503" s="46">
        <v>13.811500000000002</v>
      </c>
      <c r="Q1503" s="45">
        <v>13.294666666666656</v>
      </c>
      <c r="R1503" s="46">
        <v>12.574999999999992</v>
      </c>
      <c r="S1503" s="45">
        <v>12</v>
      </c>
      <c r="T1503" s="46">
        <v>9.7401666666666635</v>
      </c>
      <c r="U1503" s="45">
        <v>8.1430000000000131</v>
      </c>
      <c r="V1503" s="46">
        <v>7.6509999999999998</v>
      </c>
      <c r="W1503" s="45">
        <v>7.6013666666666646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54"/>
        <v>142.95503333333335</v>
      </c>
      <c r="AE1503" s="58"/>
    </row>
    <row r="1504" spans="2:31" x14ac:dyDescent="0.3">
      <c r="B1504" s="4" t="s">
        <v>99</v>
      </c>
      <c r="C1504" s="4"/>
      <c r="D1504" s="4"/>
      <c r="E1504" s="45">
        <v>9.4215</v>
      </c>
      <c r="F1504" s="46">
        <v>9.9674999999999958</v>
      </c>
      <c r="G1504" s="45">
        <v>12.836166666666672</v>
      </c>
      <c r="H1504" s="46">
        <v>12.609666666666666</v>
      </c>
      <c r="I1504" s="45">
        <v>12.879666666666667</v>
      </c>
      <c r="J1504" s="46">
        <v>12.35716666666667</v>
      </c>
      <c r="K1504" s="45">
        <v>10.045833333333333</v>
      </c>
      <c r="L1504" s="46">
        <v>4.6568333333333305</v>
      </c>
      <c r="M1504" s="45">
        <v>14.512166666666669</v>
      </c>
      <c r="N1504" s="46">
        <v>15.963999999999992</v>
      </c>
      <c r="O1504" s="45">
        <v>9.9071666666666651</v>
      </c>
      <c r="P1504" s="46">
        <v>1.6341666666666674</v>
      </c>
      <c r="Q1504" s="45">
        <v>3.2583333333333351</v>
      </c>
      <c r="R1504" s="46">
        <v>7.6888333333333305</v>
      </c>
      <c r="S1504" s="45">
        <v>11.320000000000009</v>
      </c>
      <c r="T1504" s="46">
        <v>4.4475999999999996</v>
      </c>
      <c r="U1504" s="45">
        <v>1.3393666666666657</v>
      </c>
      <c r="V1504" s="46">
        <v>0.31373333333333359</v>
      </c>
      <c r="W1504" s="45">
        <v>0</v>
      </c>
      <c r="X1504" s="46">
        <v>0</v>
      </c>
      <c r="Y1504" s="45">
        <v>0.95599999999999896</v>
      </c>
      <c r="Z1504" s="46">
        <v>3.5323333333333324</v>
      </c>
      <c r="AA1504" s="45">
        <v>0.37333333333333341</v>
      </c>
      <c r="AB1504" s="46">
        <v>0.41466666666666624</v>
      </c>
      <c r="AC1504" s="58"/>
      <c r="AD1504" s="59">
        <f t="shared" si="54"/>
        <v>160.43603333333334</v>
      </c>
      <c r="AE1504" s="58"/>
    </row>
    <row r="1505" spans="2:31" x14ac:dyDescent="0.3">
      <c r="B1505" s="4" t="s">
        <v>100</v>
      </c>
      <c r="C1505" s="4"/>
      <c r="D1505" s="4"/>
      <c r="E1505" s="45">
        <v>5.0475000000000012</v>
      </c>
      <c r="F1505" s="46">
        <v>7.2301666666666637</v>
      </c>
      <c r="G1505" s="45">
        <v>0</v>
      </c>
      <c r="H1505" s="46">
        <v>0</v>
      </c>
      <c r="I1505" s="45">
        <v>0</v>
      </c>
      <c r="J1505" s="46">
        <v>15.136166666666666</v>
      </c>
      <c r="K1505" s="45">
        <v>9.123999999999997</v>
      </c>
      <c r="L1505" s="46">
        <v>0.96183333333333532</v>
      </c>
      <c r="M1505" s="45">
        <v>0.58866666666666845</v>
      </c>
      <c r="N1505" s="46">
        <v>0.95433333333333337</v>
      </c>
      <c r="O1505" s="45">
        <v>0</v>
      </c>
      <c r="P1505" s="46">
        <v>0</v>
      </c>
      <c r="Q1505" s="45">
        <v>0</v>
      </c>
      <c r="R1505" s="46">
        <v>0</v>
      </c>
      <c r="S1505" s="45">
        <v>0</v>
      </c>
      <c r="T1505" s="46">
        <v>0</v>
      </c>
      <c r="U1505" s="45">
        <v>0</v>
      </c>
      <c r="V1505" s="46">
        <v>0</v>
      </c>
      <c r="W1505" s="45">
        <v>0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54"/>
        <v>39.042666666666662</v>
      </c>
      <c r="AE1505" s="58"/>
    </row>
    <row r="1506" spans="2:31" x14ac:dyDescent="0.3">
      <c r="B1506" s="4" t="s">
        <v>101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0.16666666666666666</v>
      </c>
      <c r="M1506" s="45">
        <v>3.4000000000000035</v>
      </c>
      <c r="N1506" s="46">
        <v>8.699999999999994</v>
      </c>
      <c r="O1506" s="45">
        <v>12.899999999999986</v>
      </c>
      <c r="P1506" s="46">
        <v>14.5</v>
      </c>
      <c r="Q1506" s="45">
        <v>24.59999999999998</v>
      </c>
      <c r="R1506" s="46">
        <v>21.470833333333328</v>
      </c>
      <c r="S1506" s="45">
        <v>38.527000000000008</v>
      </c>
      <c r="T1506" s="46">
        <v>52.243500000000033</v>
      </c>
      <c r="U1506" s="45">
        <v>57.328166666666675</v>
      </c>
      <c r="V1506" s="46">
        <v>55.800666666666672</v>
      </c>
      <c r="W1506" s="45">
        <v>33.765599999999999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54"/>
        <v>323.40243333333336</v>
      </c>
      <c r="AE1506" s="58"/>
    </row>
    <row r="1507" spans="2:31" x14ac:dyDescent="0.3">
      <c r="B1507" s="4" t="s">
        <v>102</v>
      </c>
      <c r="C1507" s="4"/>
      <c r="D1507" s="4"/>
      <c r="E1507" s="45">
        <v>3.1583333333333363</v>
      </c>
      <c r="F1507" s="46">
        <v>4.2131666666666643</v>
      </c>
      <c r="G1507" s="45">
        <v>8.6835000000000058</v>
      </c>
      <c r="H1507" s="46">
        <v>8.9774999999999991</v>
      </c>
      <c r="I1507" s="45">
        <v>8.9744999999999973</v>
      </c>
      <c r="J1507" s="46">
        <v>9.3173333333333179</v>
      </c>
      <c r="K1507" s="45">
        <v>7.4503333333333339</v>
      </c>
      <c r="L1507" s="46">
        <v>4.4301666666666657</v>
      </c>
      <c r="M1507" s="45">
        <v>16.402999999999995</v>
      </c>
      <c r="N1507" s="46">
        <v>16.819666666666663</v>
      </c>
      <c r="O1507" s="45">
        <v>14.637833333333329</v>
      </c>
      <c r="P1507" s="46">
        <v>10.361166666666664</v>
      </c>
      <c r="Q1507" s="45">
        <v>6.5704999999999991</v>
      </c>
      <c r="R1507" s="46">
        <v>2.9145000000000008</v>
      </c>
      <c r="S1507" s="45">
        <v>0.2501666666666667</v>
      </c>
      <c r="T1507" s="46">
        <v>1.4499999999999898E-2</v>
      </c>
      <c r="U1507" s="45">
        <v>0</v>
      </c>
      <c r="V1507" s="46">
        <v>1.8166666666666189E-2</v>
      </c>
      <c r="W1507" s="45">
        <v>1.0523333333333325</v>
      </c>
      <c r="X1507" s="46">
        <v>0</v>
      </c>
      <c r="Y1507" s="45">
        <v>1.8333333333333358E-2</v>
      </c>
      <c r="Z1507" s="46">
        <v>0</v>
      </c>
      <c r="AA1507" s="45">
        <v>0</v>
      </c>
      <c r="AB1507" s="46">
        <v>0</v>
      </c>
      <c r="AC1507" s="58"/>
      <c r="AD1507" s="59">
        <f t="shared" si="54"/>
        <v>124.26499999999999</v>
      </c>
      <c r="AE1507" s="58"/>
    </row>
    <row r="1508" spans="2:31" x14ac:dyDescent="0.3">
      <c r="B1508" s="4" t="s">
        <v>109</v>
      </c>
      <c r="C1508" s="4"/>
      <c r="D1508" s="4"/>
      <c r="E1508" s="45">
        <v>37.739833333333344</v>
      </c>
      <c r="F1508" s="46">
        <v>40.340333333333312</v>
      </c>
      <c r="G1508" s="45">
        <v>48.819833333333307</v>
      </c>
      <c r="H1508" s="46">
        <v>49.656500000000001</v>
      </c>
      <c r="I1508" s="45">
        <v>50.441666666666656</v>
      </c>
      <c r="J1508" s="46">
        <v>51.193166666666656</v>
      </c>
      <c r="K1508" s="45">
        <v>47.710666666666661</v>
      </c>
      <c r="L1508" s="46">
        <v>24.814500000000002</v>
      </c>
      <c r="M1508" s="45">
        <v>65.451499999999996</v>
      </c>
      <c r="N1508" s="46">
        <v>70.055333333333323</v>
      </c>
      <c r="O1508" s="45">
        <v>64.001000000000019</v>
      </c>
      <c r="P1508" s="46">
        <v>60.598833333333324</v>
      </c>
      <c r="Q1508" s="45">
        <v>57.323999999999991</v>
      </c>
      <c r="R1508" s="46">
        <v>57.492000000000012</v>
      </c>
      <c r="S1508" s="45">
        <v>60.321999999999996</v>
      </c>
      <c r="T1508" s="46">
        <v>50.461133333333343</v>
      </c>
      <c r="U1508" s="45">
        <v>45.499400000000016</v>
      </c>
      <c r="V1508" s="46">
        <v>39.803666666666665</v>
      </c>
      <c r="W1508" s="45">
        <v>30.078226666666652</v>
      </c>
      <c r="X1508" s="46">
        <v>0</v>
      </c>
      <c r="Y1508" s="45">
        <v>10.035333333333336</v>
      </c>
      <c r="Z1508" s="46">
        <v>4.4418333333333333</v>
      </c>
      <c r="AA1508" s="45">
        <v>12.27633333333333</v>
      </c>
      <c r="AB1508" s="46">
        <v>7.7996666666666705</v>
      </c>
      <c r="AC1508" s="58"/>
      <c r="AD1508" s="59">
        <f t="shared" si="54"/>
        <v>986.35676000000001</v>
      </c>
      <c r="AE1508" s="58"/>
    </row>
    <row r="1509" spans="2:31" x14ac:dyDescent="0.3">
      <c r="B1509" s="4" t="s">
        <v>115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0</v>
      </c>
      <c r="N1509" s="46">
        <v>2.1666666666666666E-3</v>
      </c>
      <c r="O1509" s="45">
        <v>0</v>
      </c>
      <c r="P1509" s="46">
        <v>0</v>
      </c>
      <c r="Q1509" s="45">
        <v>2.3183333333333334</v>
      </c>
      <c r="R1509" s="46">
        <v>2.9371666666666667</v>
      </c>
      <c r="S1509" s="45">
        <v>2.1616666666666671</v>
      </c>
      <c r="T1509" s="46">
        <v>1.251666666666666</v>
      </c>
      <c r="U1509" s="45">
        <v>1.7828333333333333</v>
      </c>
      <c r="V1509" s="46">
        <v>2.0563333333333329</v>
      </c>
      <c r="W1509" s="45">
        <v>4.033999999999998</v>
      </c>
      <c r="X1509" s="46">
        <v>0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54"/>
        <v>16.544166666666662</v>
      </c>
      <c r="AE1509" s="58"/>
    </row>
    <row r="1510" spans="2:31" x14ac:dyDescent="0.3">
      <c r="B1510" s="4" t="s">
        <v>121</v>
      </c>
      <c r="C1510" s="4"/>
      <c r="D1510" s="4"/>
      <c r="E1510" s="45">
        <v>23.581666666666674</v>
      </c>
      <c r="F1510" s="46">
        <v>25.603333333333321</v>
      </c>
      <c r="G1510" s="45">
        <v>31.832166666666673</v>
      </c>
      <c r="H1510" s="46">
        <v>31.952166666666663</v>
      </c>
      <c r="I1510" s="45">
        <v>31.701000000000004</v>
      </c>
      <c r="J1510" s="46">
        <v>31.243833333333338</v>
      </c>
      <c r="K1510" s="45">
        <v>28.281000000000006</v>
      </c>
      <c r="L1510" s="46">
        <v>14.331999999999999</v>
      </c>
      <c r="M1510" s="45">
        <v>40.859000000000009</v>
      </c>
      <c r="N1510" s="46">
        <v>40.116</v>
      </c>
      <c r="O1510" s="45">
        <v>31.096</v>
      </c>
      <c r="P1510" s="46">
        <v>24.574833333333345</v>
      </c>
      <c r="Q1510" s="45">
        <v>18.757333333333346</v>
      </c>
      <c r="R1510" s="46">
        <v>16.56866666666668</v>
      </c>
      <c r="S1510" s="45">
        <v>16.874999999999989</v>
      </c>
      <c r="T1510" s="46">
        <v>11.50186666666667</v>
      </c>
      <c r="U1510" s="45">
        <v>10.770666666666674</v>
      </c>
      <c r="V1510" s="46">
        <v>8.9724999999999948</v>
      </c>
      <c r="W1510" s="45">
        <v>6.6754666666666669</v>
      </c>
      <c r="X1510" s="46">
        <v>0</v>
      </c>
      <c r="Y1510" s="45">
        <v>2.2833333333334118E-2</v>
      </c>
      <c r="Z1510" s="46">
        <v>0</v>
      </c>
      <c r="AA1510" s="45">
        <v>3.3841666666666717</v>
      </c>
      <c r="AB1510" s="46">
        <v>2.5456666666666661</v>
      </c>
      <c r="AC1510" s="58"/>
      <c r="AD1510" s="59">
        <f t="shared" si="54"/>
        <v>451.24716666666666</v>
      </c>
      <c r="AE1510" s="58"/>
    </row>
    <row r="1511" spans="2:31" x14ac:dyDescent="0.3">
      <c r="B1511" s="4" t="s">
        <v>131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0</v>
      </c>
      <c r="N1511" s="46">
        <v>0</v>
      </c>
      <c r="O1511" s="45">
        <v>0</v>
      </c>
      <c r="P1511" s="46">
        <v>0</v>
      </c>
      <c r="Q1511" s="45">
        <v>0</v>
      </c>
      <c r="R1511" s="46">
        <v>0</v>
      </c>
      <c r="S1511" s="45">
        <v>0</v>
      </c>
      <c r="T1511" s="46">
        <v>0</v>
      </c>
      <c r="U1511" s="45">
        <v>0</v>
      </c>
      <c r="V1511" s="46">
        <v>0</v>
      </c>
      <c r="W1511" s="45">
        <v>0</v>
      </c>
      <c r="X1511" s="46">
        <v>0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54"/>
        <v>0</v>
      </c>
      <c r="AE1511" s="58"/>
    </row>
    <row r="1512" spans="2:31" x14ac:dyDescent="0.3">
      <c r="B1512" s="4" t="s">
        <v>132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0</v>
      </c>
      <c r="N1512" s="46">
        <v>0</v>
      </c>
      <c r="O1512" s="45">
        <v>7.3333333333333323E-3</v>
      </c>
      <c r="P1512" s="46">
        <v>0</v>
      </c>
      <c r="Q1512" s="45">
        <v>0</v>
      </c>
      <c r="R1512" s="46">
        <v>0</v>
      </c>
      <c r="S1512" s="45">
        <v>0</v>
      </c>
      <c r="T1512" s="46">
        <v>0</v>
      </c>
      <c r="U1512" s="45">
        <v>0</v>
      </c>
      <c r="V1512" s="46">
        <v>0</v>
      </c>
      <c r="W1512" s="45">
        <v>0</v>
      </c>
      <c r="X1512" s="46">
        <v>0</v>
      </c>
      <c r="Y1512" s="45">
        <v>0</v>
      </c>
      <c r="Z1512" s="46">
        <v>0</v>
      </c>
      <c r="AA1512" s="45">
        <v>3.9999999999999992E-3</v>
      </c>
      <c r="AB1512" s="46">
        <v>0</v>
      </c>
      <c r="AC1512" s="58"/>
      <c r="AD1512" s="59">
        <f t="shared" si="54"/>
        <v>1.1333333333333331E-2</v>
      </c>
      <c r="AE1512" s="58"/>
    </row>
    <row r="1513" spans="2:31" x14ac:dyDescent="0.3">
      <c r="B1513" s="12" t="s">
        <v>2</v>
      </c>
      <c r="C1513" s="12"/>
      <c r="D1513" s="12"/>
      <c r="E1513" s="13">
        <f>SUM(E1465:E1512)</f>
        <v>239.25516666666672</v>
      </c>
      <c r="F1513" s="13">
        <f t="shared" ref="F1513:AB1513" si="55">SUM(F1465:F1512)</f>
        <v>202.41649999999998</v>
      </c>
      <c r="G1513" s="13">
        <f t="shared" si="55"/>
        <v>320.09333333333331</v>
      </c>
      <c r="H1513" s="13">
        <f t="shared" si="55"/>
        <v>325.57383333333325</v>
      </c>
      <c r="I1513" s="13">
        <f t="shared" si="55"/>
        <v>329.35466666666667</v>
      </c>
      <c r="J1513" s="13">
        <f t="shared" si="55"/>
        <v>348.33416666666665</v>
      </c>
      <c r="K1513" s="13">
        <f t="shared" si="55"/>
        <v>310.16633333333328</v>
      </c>
      <c r="L1513" s="13">
        <f t="shared" si="55"/>
        <v>153.64133333333331</v>
      </c>
      <c r="M1513" s="13">
        <f t="shared" si="55"/>
        <v>526.42816666666658</v>
      </c>
      <c r="N1513" s="13">
        <f t="shared" si="55"/>
        <v>469.26483333333329</v>
      </c>
      <c r="O1513" s="13">
        <f t="shared" si="55"/>
        <v>436.46266666666679</v>
      </c>
      <c r="P1513" s="13">
        <f t="shared" si="55"/>
        <v>440.34116666666682</v>
      </c>
      <c r="Q1513" s="13">
        <f t="shared" si="55"/>
        <v>469.15066666666655</v>
      </c>
      <c r="R1513" s="13">
        <f t="shared" si="55"/>
        <v>560.71749999999997</v>
      </c>
      <c r="S1513" s="13">
        <f t="shared" si="55"/>
        <v>641.73416666666685</v>
      </c>
      <c r="T1513" s="13">
        <f t="shared" si="55"/>
        <v>596.17946999999981</v>
      </c>
      <c r="U1513" s="13">
        <f t="shared" si="55"/>
        <v>566.39474666666683</v>
      </c>
      <c r="V1513" s="13">
        <f t="shared" si="55"/>
        <v>502.98259166666656</v>
      </c>
      <c r="W1513" s="13">
        <f t="shared" si="55"/>
        <v>343.39086000000003</v>
      </c>
      <c r="X1513" s="13">
        <f t="shared" si="55"/>
        <v>0</v>
      </c>
      <c r="Y1513" s="13">
        <f t="shared" si="55"/>
        <v>58.395166666666647</v>
      </c>
      <c r="Z1513" s="13">
        <f t="shared" si="55"/>
        <v>68.468166666666647</v>
      </c>
      <c r="AA1513" s="13">
        <f t="shared" si="55"/>
        <v>72.265833333333347</v>
      </c>
      <c r="AB1513" s="13">
        <f t="shared" si="55"/>
        <v>177.4578333333333</v>
      </c>
      <c r="AC1513" s="111">
        <f>SUM(AC1465:AE1512)</f>
        <v>8158.4691683333349</v>
      </c>
      <c r="AD1513" s="111"/>
      <c r="AE1513" s="111"/>
    </row>
    <row r="1516" spans="2:31" x14ac:dyDescent="0.3">
      <c r="B1516" s="8">
        <f>'Resumen-Mensual'!$AG$24</f>
        <v>45594</v>
      </c>
    </row>
    <row r="1517" spans="2:31" x14ac:dyDescent="0.3">
      <c r="B1517" s="8"/>
    </row>
    <row r="1518" spans="2:31" x14ac:dyDescent="0.3">
      <c r="B1518" s="9" t="s">
        <v>81</v>
      </c>
      <c r="C1518" s="10"/>
      <c r="D1518" s="10"/>
      <c r="E1518" s="11">
        <v>1</v>
      </c>
      <c r="F1518" s="11">
        <v>2</v>
      </c>
      <c r="G1518" s="11">
        <v>3</v>
      </c>
      <c r="H1518" s="11">
        <v>4</v>
      </c>
      <c r="I1518" s="11">
        <v>5</v>
      </c>
      <c r="J1518" s="11">
        <v>6</v>
      </c>
      <c r="K1518" s="11">
        <v>7</v>
      </c>
      <c r="L1518" s="11">
        <v>8</v>
      </c>
      <c r="M1518" s="11">
        <v>9</v>
      </c>
      <c r="N1518" s="11">
        <v>10</v>
      </c>
      <c r="O1518" s="11">
        <v>11</v>
      </c>
      <c r="P1518" s="11">
        <v>12</v>
      </c>
      <c r="Q1518" s="11">
        <v>13</v>
      </c>
      <c r="R1518" s="11">
        <v>14</v>
      </c>
      <c r="S1518" s="11">
        <v>15</v>
      </c>
      <c r="T1518" s="11">
        <v>16</v>
      </c>
      <c r="U1518" s="11">
        <v>17</v>
      </c>
      <c r="V1518" s="11">
        <v>18</v>
      </c>
      <c r="W1518" s="11">
        <v>19</v>
      </c>
      <c r="X1518" s="11">
        <v>20</v>
      </c>
      <c r="Y1518" s="11">
        <v>21</v>
      </c>
      <c r="Z1518" s="11">
        <v>22</v>
      </c>
      <c r="AA1518" s="11">
        <v>23</v>
      </c>
      <c r="AB1518" s="11">
        <v>24</v>
      </c>
      <c r="AC1518" s="94" t="s">
        <v>2</v>
      </c>
      <c r="AD1518" s="94"/>
      <c r="AE1518" s="94"/>
    </row>
    <row r="1519" spans="2:31" x14ac:dyDescent="0.3">
      <c r="B1519" s="14" t="s">
        <v>4</v>
      </c>
      <c r="C1519" s="49"/>
      <c r="D1519" s="49"/>
      <c r="E1519" s="45">
        <v>0</v>
      </c>
      <c r="F1519" s="46">
        <v>0</v>
      </c>
      <c r="G1519" s="45">
        <v>0</v>
      </c>
      <c r="H1519" s="46">
        <v>0</v>
      </c>
      <c r="I1519" s="45">
        <v>0</v>
      </c>
      <c r="J1519" s="46">
        <v>0</v>
      </c>
      <c r="K1519" s="45">
        <v>0</v>
      </c>
      <c r="L1519" s="46">
        <v>16.770500000000002</v>
      </c>
      <c r="M1519" s="45">
        <v>18.838000000000001</v>
      </c>
      <c r="N1519" s="46">
        <v>51.659666666666659</v>
      </c>
      <c r="O1519" s="45">
        <v>19.314166666666669</v>
      </c>
      <c r="P1519" s="46">
        <v>1.1341666666666668</v>
      </c>
      <c r="Q1519" s="45">
        <v>0</v>
      </c>
      <c r="R1519" s="46">
        <v>0.46783333333333288</v>
      </c>
      <c r="S1519" s="45">
        <v>1.2233333333333334</v>
      </c>
      <c r="T1519" s="46">
        <v>0</v>
      </c>
      <c r="U1519" s="45">
        <v>12.652966666666664</v>
      </c>
      <c r="V1519" s="46">
        <v>16.782300000000006</v>
      </c>
      <c r="W1519" s="45">
        <v>18.298796666666664</v>
      </c>
      <c r="X1519" s="46">
        <v>0</v>
      </c>
      <c r="Y1519" s="45">
        <v>0</v>
      </c>
      <c r="Z1519" s="46">
        <v>0</v>
      </c>
      <c r="AA1519" s="45">
        <v>0</v>
      </c>
      <c r="AB1519" s="46">
        <v>0</v>
      </c>
      <c r="AC1519" s="60"/>
      <c r="AD1519" s="61">
        <f>SUM(E1519:AB1519)</f>
        <v>157.14173000000002</v>
      </c>
      <c r="AE1519" s="60"/>
    </row>
    <row r="1520" spans="2:31" x14ac:dyDescent="0.3">
      <c r="B1520" s="14" t="s">
        <v>5</v>
      </c>
      <c r="C1520" s="14"/>
      <c r="D1520" s="1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16.925999999999998</v>
      </c>
      <c r="N1520" s="46">
        <v>5.5828333333333315</v>
      </c>
      <c r="O1520" s="45">
        <v>6.1011666666666624</v>
      </c>
      <c r="P1520" s="46">
        <v>6.6708333333333352</v>
      </c>
      <c r="Q1520" s="45">
        <v>15.720166666666664</v>
      </c>
      <c r="R1520" s="46">
        <v>10.003833333333331</v>
      </c>
      <c r="S1520" s="45">
        <v>4.1921666666666662</v>
      </c>
      <c r="T1520" s="46">
        <v>13.600400000000006</v>
      </c>
      <c r="U1520" s="45">
        <v>19.229966666666655</v>
      </c>
      <c r="V1520" s="46">
        <v>25.221499999999999</v>
      </c>
      <c r="W1520" s="45">
        <v>28.031366666666653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58"/>
      <c r="AD1520" s="59">
        <f>SUM(E1520:AB1520)</f>
        <v>151.28023333333331</v>
      </c>
      <c r="AE1520" s="58"/>
    </row>
    <row r="1521" spans="2:31" x14ac:dyDescent="0.3">
      <c r="B1521" s="14" t="s">
        <v>6</v>
      </c>
      <c r="C1521" s="14"/>
      <c r="D1521" s="1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0.42683333333333362</v>
      </c>
      <c r="M1521" s="45">
        <v>3.01</v>
      </c>
      <c r="N1521" s="46">
        <v>2.8380000000000005</v>
      </c>
      <c r="O1521" s="45">
        <v>2.1981666666666686</v>
      </c>
      <c r="P1521" s="46">
        <v>7.382999999999992</v>
      </c>
      <c r="Q1521" s="45">
        <v>16.551833333333327</v>
      </c>
      <c r="R1521" s="46">
        <v>13.940499999999989</v>
      </c>
      <c r="S1521" s="45">
        <v>23.938666666666688</v>
      </c>
      <c r="T1521" s="46">
        <v>27.626900000000024</v>
      </c>
      <c r="U1521" s="45">
        <v>22.035566666666668</v>
      </c>
      <c r="V1521" s="46">
        <v>24.09416666666668</v>
      </c>
      <c r="W1521" s="45">
        <v>22.580899999999989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 t="shared" ref="AD1521:AD1566" si="56">SUM(E1521:AB1521)</f>
        <v>166.62453333333337</v>
      </c>
      <c r="AE1521" s="58"/>
    </row>
    <row r="1522" spans="2:31" x14ac:dyDescent="0.3">
      <c r="B1522" s="14" t="s">
        <v>106</v>
      </c>
      <c r="C1522" s="14"/>
      <c r="D1522" s="1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1.3036666666666668</v>
      </c>
      <c r="M1522" s="45">
        <v>2.3246666666666664</v>
      </c>
      <c r="N1522" s="46">
        <v>1.48</v>
      </c>
      <c r="O1522" s="45">
        <v>0.64999999999999925</v>
      </c>
      <c r="P1522" s="46">
        <v>5.1299999999999972</v>
      </c>
      <c r="Q1522" s="45">
        <v>24.574666666666669</v>
      </c>
      <c r="R1522" s="46">
        <v>60.25083333333329</v>
      </c>
      <c r="S1522" s="45">
        <v>112.44016666666667</v>
      </c>
      <c r="T1522" s="46">
        <v>55.878596666666681</v>
      </c>
      <c r="U1522" s="45">
        <v>75.211299999999994</v>
      </c>
      <c r="V1522" s="46">
        <v>98.794666666666672</v>
      </c>
      <c r="W1522" s="45">
        <v>52.005126666666712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si="56"/>
        <v>490.04368999999997</v>
      </c>
      <c r="AE1522" s="58"/>
    </row>
    <row r="1523" spans="2:31" x14ac:dyDescent="0.3">
      <c r="B1523" s="14" t="s">
        <v>7</v>
      </c>
      <c r="C1523" s="14"/>
      <c r="D1523" s="1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7.5149999999999988</v>
      </c>
      <c r="M1523" s="45">
        <v>9.5051666666666677</v>
      </c>
      <c r="N1523" s="46">
        <v>1.1503333333333334</v>
      </c>
      <c r="O1523" s="45">
        <v>0.23766666666666678</v>
      </c>
      <c r="P1523" s="46">
        <v>0.71716666666666695</v>
      </c>
      <c r="Q1523" s="45">
        <v>21.541500000000003</v>
      </c>
      <c r="R1523" s="46">
        <v>31.422333333333331</v>
      </c>
      <c r="S1523" s="45">
        <v>38.91899999999999</v>
      </c>
      <c r="T1523" s="46">
        <v>31.123699999999999</v>
      </c>
      <c r="U1523" s="45">
        <v>21.120866666666661</v>
      </c>
      <c r="V1523" s="46">
        <v>26.232499999999998</v>
      </c>
      <c r="W1523" s="45">
        <v>16.608533333333337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56"/>
        <v>206.09376666666665</v>
      </c>
      <c r="AE1523" s="58"/>
    </row>
    <row r="1524" spans="2:31" x14ac:dyDescent="0.3">
      <c r="B1524" s="14" t="s">
        <v>8</v>
      </c>
      <c r="C1524" s="14"/>
      <c r="D1524" s="1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7.2000000000000036E-2</v>
      </c>
      <c r="M1524" s="45">
        <v>3.0000000000000027E-2</v>
      </c>
      <c r="N1524" s="46">
        <v>9.9999999999999908E-2</v>
      </c>
      <c r="O1524" s="45">
        <v>0.60000000000000075</v>
      </c>
      <c r="P1524" s="46">
        <v>2.8300000000000023</v>
      </c>
      <c r="Q1524" s="45">
        <v>10.090666666666667</v>
      </c>
      <c r="R1524" s="46">
        <v>19.472833333333334</v>
      </c>
      <c r="S1524" s="45">
        <v>21.465999999999987</v>
      </c>
      <c r="T1524" s="46">
        <v>11.659961666666668</v>
      </c>
      <c r="U1524" s="45">
        <v>2.1454833333333334</v>
      </c>
      <c r="V1524" s="46">
        <v>6.1946666666666603</v>
      </c>
      <c r="W1524" s="45">
        <v>7.3635800000000042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56"/>
        <v>82.025191666666657</v>
      </c>
      <c r="AE1524" s="58"/>
    </row>
    <row r="1525" spans="2:31" x14ac:dyDescent="0.3">
      <c r="B1525" s="14" t="s">
        <v>9</v>
      </c>
      <c r="C1525" s="14"/>
      <c r="D1525" s="1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13.4</v>
      </c>
      <c r="M1525" s="45">
        <v>38.79999999999999</v>
      </c>
      <c r="N1525" s="46">
        <v>25.200000000000028</v>
      </c>
      <c r="O1525" s="45">
        <v>14.899999999999984</v>
      </c>
      <c r="P1525" s="46">
        <v>9.6999999999999975</v>
      </c>
      <c r="Q1525" s="45">
        <v>7</v>
      </c>
      <c r="R1525" s="46">
        <v>7.6999999999999922</v>
      </c>
      <c r="S1525" s="45">
        <v>2.400000000000003</v>
      </c>
      <c r="T1525" s="46">
        <v>3.1620000000000039</v>
      </c>
      <c r="U1525" s="45">
        <v>3.2189999999999963</v>
      </c>
      <c r="V1525" s="46">
        <v>6.8849999999999945</v>
      </c>
      <c r="W1525" s="45">
        <v>5.2479999999999949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56"/>
        <v>137.614</v>
      </c>
      <c r="AE1525" s="58"/>
    </row>
    <row r="1526" spans="2:31" x14ac:dyDescent="0.3">
      <c r="B1526" s="14" t="s">
        <v>10</v>
      </c>
      <c r="C1526" s="14"/>
      <c r="D1526" s="1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2.5241666666666669</v>
      </c>
      <c r="M1526" s="45">
        <v>9.3479999999999972</v>
      </c>
      <c r="N1526" s="46">
        <v>0</v>
      </c>
      <c r="O1526" s="45">
        <v>6.5328333333333326</v>
      </c>
      <c r="P1526" s="46">
        <v>5.6720000000000015</v>
      </c>
      <c r="Q1526" s="45">
        <v>4.8273333333333337</v>
      </c>
      <c r="R1526" s="46">
        <v>8.4736666666666682</v>
      </c>
      <c r="S1526" s="45">
        <v>8.737500000000006</v>
      </c>
      <c r="T1526" s="46">
        <v>3.7022333333333326</v>
      </c>
      <c r="U1526" s="45">
        <v>4.2075000000000005</v>
      </c>
      <c r="V1526" s="46">
        <v>4.593</v>
      </c>
      <c r="W1526" s="45">
        <v>5.8173666666666666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56"/>
        <v>64.435600000000008</v>
      </c>
      <c r="AE1526" s="58"/>
    </row>
    <row r="1527" spans="2:31" x14ac:dyDescent="0.3">
      <c r="B1527" s="14" t="s">
        <v>11</v>
      </c>
      <c r="C1527" s="14"/>
      <c r="D1527" s="1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3.3808333333333338</v>
      </c>
      <c r="M1527" s="45">
        <v>6.7330000000000005</v>
      </c>
      <c r="N1527" s="46">
        <v>0</v>
      </c>
      <c r="O1527" s="45">
        <v>8.8556666666666626</v>
      </c>
      <c r="P1527" s="46">
        <v>4.0393333333333334</v>
      </c>
      <c r="Q1527" s="45">
        <v>13.878833333333334</v>
      </c>
      <c r="R1527" s="46">
        <v>14.840499999999997</v>
      </c>
      <c r="S1527" s="45">
        <v>10.522499999999997</v>
      </c>
      <c r="T1527" s="46">
        <v>8.8448999999999991</v>
      </c>
      <c r="U1527" s="45">
        <v>8.1736333333333366</v>
      </c>
      <c r="V1527" s="46">
        <v>6.831500000000001</v>
      </c>
      <c r="W1527" s="45">
        <v>5.8155000000000001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56"/>
        <v>91.916200000000003</v>
      </c>
      <c r="AE1527" s="58"/>
    </row>
    <row r="1528" spans="2:31" x14ac:dyDescent="0.3">
      <c r="B1528" s="14" t="s">
        <v>12</v>
      </c>
      <c r="C1528" s="14"/>
      <c r="D1528" s="1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3.6111666666666671</v>
      </c>
      <c r="M1528" s="45">
        <v>12.577499999999999</v>
      </c>
      <c r="N1528" s="46">
        <v>0</v>
      </c>
      <c r="O1528" s="45">
        <v>5.7408333333333337</v>
      </c>
      <c r="P1528" s="46">
        <v>11.655833333333334</v>
      </c>
      <c r="Q1528" s="45">
        <v>4.9405000000000001</v>
      </c>
      <c r="R1528" s="46">
        <v>2.7759999999999989</v>
      </c>
      <c r="S1528" s="45">
        <v>6.5183333333333318</v>
      </c>
      <c r="T1528" s="46">
        <v>5.6036666666666655</v>
      </c>
      <c r="U1528" s="45">
        <v>3.3731666666666671</v>
      </c>
      <c r="V1528" s="46">
        <v>4.3345000000000011</v>
      </c>
      <c r="W1528" s="45">
        <v>5.0351666666666661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56"/>
        <v>66.166666666666671</v>
      </c>
      <c r="AE1528" s="58"/>
    </row>
    <row r="1529" spans="2:31" x14ac:dyDescent="0.3">
      <c r="B1529" s="14" t="s">
        <v>13</v>
      </c>
      <c r="C1529" s="14"/>
      <c r="D1529" s="1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0</v>
      </c>
      <c r="N1529" s="46">
        <v>0</v>
      </c>
      <c r="O1529" s="45">
        <v>30.532833333333336</v>
      </c>
      <c r="P1529" s="46">
        <v>24.95483333333333</v>
      </c>
      <c r="Q1529" s="45">
        <v>10.402666666666665</v>
      </c>
      <c r="R1529" s="46">
        <v>0.34200000000000019</v>
      </c>
      <c r="S1529" s="45">
        <v>1.9273333333333331</v>
      </c>
      <c r="T1529" s="46">
        <v>7.68933333333333E-2</v>
      </c>
      <c r="U1529" s="45">
        <v>3.3452433333333338</v>
      </c>
      <c r="V1529" s="46">
        <v>7.7381666666666673</v>
      </c>
      <c r="W1529" s="45">
        <v>5.4952333333333314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56"/>
        <v>84.815203333333329</v>
      </c>
      <c r="AE1529" s="58"/>
    </row>
    <row r="1530" spans="2:31" x14ac:dyDescent="0.3">
      <c r="B1530" s="14" t="s">
        <v>14</v>
      </c>
      <c r="C1530" s="14"/>
      <c r="D1530" s="1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</v>
      </c>
      <c r="M1530" s="45">
        <v>0</v>
      </c>
      <c r="N1530" s="46">
        <v>0</v>
      </c>
      <c r="O1530" s="45">
        <v>0</v>
      </c>
      <c r="P1530" s="46">
        <v>0</v>
      </c>
      <c r="Q1530" s="45">
        <v>0</v>
      </c>
      <c r="R1530" s="46">
        <v>0</v>
      </c>
      <c r="S1530" s="45">
        <v>0</v>
      </c>
      <c r="T1530" s="46">
        <v>0</v>
      </c>
      <c r="U1530" s="45">
        <v>0</v>
      </c>
      <c r="V1530" s="46">
        <v>0</v>
      </c>
      <c r="W1530" s="45">
        <v>0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56"/>
        <v>0</v>
      </c>
      <c r="AE1530" s="58"/>
    </row>
    <row r="1531" spans="2:31" x14ac:dyDescent="0.3">
      <c r="B1531" s="14" t="s">
        <v>15</v>
      </c>
      <c r="C1531" s="14"/>
      <c r="D1531" s="1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2.6349999999999993</v>
      </c>
      <c r="M1531" s="45">
        <v>12.840666666666683</v>
      </c>
      <c r="N1531" s="46">
        <v>4.6565000000000003</v>
      </c>
      <c r="O1531" s="45">
        <v>0.34299999999999981</v>
      </c>
      <c r="P1531" s="46">
        <v>0</v>
      </c>
      <c r="Q1531" s="45">
        <v>0</v>
      </c>
      <c r="R1531" s="46">
        <v>8.3333333333333332E-3</v>
      </c>
      <c r="S1531" s="45">
        <v>0.83683333333333287</v>
      </c>
      <c r="T1531" s="46">
        <v>4.0260333333333342</v>
      </c>
      <c r="U1531" s="45">
        <v>1.4516666666666673</v>
      </c>
      <c r="V1531" s="46">
        <v>0.82958333333333323</v>
      </c>
      <c r="W1531" s="45">
        <v>0.41300000000000003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56"/>
        <v>28.040616666666686</v>
      </c>
      <c r="AE1531" s="58"/>
    </row>
    <row r="1532" spans="2:31" x14ac:dyDescent="0.3">
      <c r="B1532" s="14" t="s">
        <v>16</v>
      </c>
      <c r="C1532" s="14"/>
      <c r="D1532" s="1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0.50216666666666687</v>
      </c>
      <c r="M1532" s="45">
        <v>4.7858333333333336</v>
      </c>
      <c r="N1532" s="46">
        <v>7.7326666666666659</v>
      </c>
      <c r="O1532" s="45">
        <v>6.9941666666666666</v>
      </c>
      <c r="P1532" s="46">
        <v>5.2316666666666656</v>
      </c>
      <c r="Q1532" s="45">
        <v>4.0660000000000007</v>
      </c>
      <c r="R1532" s="46">
        <v>1.0814999999999997</v>
      </c>
      <c r="S1532" s="45">
        <v>4.4513333333333334</v>
      </c>
      <c r="T1532" s="46">
        <v>0.13410000000000002</v>
      </c>
      <c r="U1532" s="45">
        <v>0</v>
      </c>
      <c r="V1532" s="46">
        <v>0</v>
      </c>
      <c r="W1532" s="45">
        <v>0.9443233333333334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56"/>
        <v>35.923756666666662</v>
      </c>
      <c r="AE1532" s="58"/>
    </row>
    <row r="1533" spans="2:31" x14ac:dyDescent="0.3">
      <c r="B1533" s="14" t="s">
        <v>17</v>
      </c>
      <c r="C1533" s="14"/>
      <c r="D1533" s="1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1.9666666666666721E-2</v>
      </c>
      <c r="M1533" s="45">
        <v>4.8929999999999989</v>
      </c>
      <c r="N1533" s="46">
        <v>4.5459999999999985</v>
      </c>
      <c r="O1533" s="45">
        <v>0.10733333333333342</v>
      </c>
      <c r="P1533" s="46">
        <v>1.5578333333333334</v>
      </c>
      <c r="Q1533" s="45">
        <v>0.11300000000000002</v>
      </c>
      <c r="R1533" s="46">
        <v>9.483333333333345E-2</v>
      </c>
      <c r="S1533" s="45">
        <v>6.568666666666668</v>
      </c>
      <c r="T1533" s="46">
        <v>9.1335999999999995</v>
      </c>
      <c r="U1533" s="45">
        <v>6.3861333333333326</v>
      </c>
      <c r="V1533" s="46">
        <v>2.1963333333333321</v>
      </c>
      <c r="W1533" s="45">
        <v>0.76462666666666645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56"/>
        <v>36.381026666666664</v>
      </c>
      <c r="AE1533" s="58"/>
    </row>
    <row r="1534" spans="2:31" x14ac:dyDescent="0.3">
      <c r="B1534" s="14" t="s">
        <v>18</v>
      </c>
      <c r="C1534" s="14"/>
      <c r="D1534" s="1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1.0166666666666716E-2</v>
      </c>
      <c r="M1534" s="45">
        <v>0</v>
      </c>
      <c r="N1534" s="46">
        <v>0</v>
      </c>
      <c r="O1534" s="45">
        <v>0</v>
      </c>
      <c r="P1534" s="46">
        <v>0</v>
      </c>
      <c r="Q1534" s="45">
        <v>0</v>
      </c>
      <c r="R1534" s="46">
        <v>0</v>
      </c>
      <c r="S1534" s="45">
        <v>0</v>
      </c>
      <c r="T1534" s="46">
        <v>0</v>
      </c>
      <c r="U1534" s="45">
        <v>0</v>
      </c>
      <c r="V1534" s="46">
        <v>0</v>
      </c>
      <c r="W1534" s="45">
        <v>8.2181666666666597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56"/>
        <v>8.2283333333333264</v>
      </c>
      <c r="AE1534" s="58"/>
    </row>
    <row r="1535" spans="2:31" x14ac:dyDescent="0.3">
      <c r="B1535" s="14" t="s">
        <v>19</v>
      </c>
      <c r="C1535" s="14"/>
      <c r="D1535" s="1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0.73699999999999999</v>
      </c>
      <c r="M1535" s="45">
        <v>0.14083333333333334</v>
      </c>
      <c r="N1535" s="46">
        <v>0.10583333333333306</v>
      </c>
      <c r="O1535" s="45">
        <v>0</v>
      </c>
      <c r="P1535" s="46">
        <v>0</v>
      </c>
      <c r="Q1535" s="45">
        <v>0</v>
      </c>
      <c r="R1535" s="46">
        <v>0</v>
      </c>
      <c r="S1535" s="45">
        <v>1.3038333333333336</v>
      </c>
      <c r="T1535" s="46">
        <v>3.1543799999999993</v>
      </c>
      <c r="U1535" s="45">
        <v>8.4261066666666657</v>
      </c>
      <c r="V1535" s="46">
        <v>3.4325000000000001</v>
      </c>
      <c r="W1535" s="45">
        <v>2.855333333333334E-2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56"/>
        <v>17.329039999999999</v>
      </c>
      <c r="AE1535" s="58"/>
    </row>
    <row r="1536" spans="2:31" x14ac:dyDescent="0.3">
      <c r="B1536" s="4" t="s">
        <v>20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0</v>
      </c>
      <c r="N1536" s="46">
        <v>0</v>
      </c>
      <c r="O1536" s="45">
        <v>0</v>
      </c>
      <c r="P1536" s="46">
        <v>0</v>
      </c>
      <c r="Q1536" s="45">
        <v>0</v>
      </c>
      <c r="R1536" s="46">
        <v>0</v>
      </c>
      <c r="S1536" s="45">
        <v>0</v>
      </c>
      <c r="T1536" s="46">
        <v>0</v>
      </c>
      <c r="U1536" s="45">
        <v>0</v>
      </c>
      <c r="V1536" s="46">
        <v>0</v>
      </c>
      <c r="W1536" s="45">
        <v>0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56"/>
        <v>0</v>
      </c>
      <c r="AE1536" s="58"/>
    </row>
    <row r="1537" spans="2:31" x14ac:dyDescent="0.3">
      <c r="B1537" s="4" t="s">
        <v>21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2.1391666666666667</v>
      </c>
      <c r="M1537" s="45">
        <v>4.5976666666666652</v>
      </c>
      <c r="N1537" s="46">
        <v>3.5843333333333329</v>
      </c>
      <c r="O1537" s="45">
        <v>0</v>
      </c>
      <c r="P1537" s="46">
        <v>0</v>
      </c>
      <c r="Q1537" s="45">
        <v>0</v>
      </c>
      <c r="R1537" s="46">
        <v>0</v>
      </c>
      <c r="S1537" s="45">
        <v>0</v>
      </c>
      <c r="T1537" s="46">
        <v>0</v>
      </c>
      <c r="U1537" s="45">
        <v>2.1757333333333335</v>
      </c>
      <c r="V1537" s="46">
        <v>4.0869999999999989</v>
      </c>
      <c r="W1537" s="45">
        <v>1.8416666666666666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56"/>
        <v>18.425566666666661</v>
      </c>
      <c r="AE1537" s="58"/>
    </row>
    <row r="1538" spans="2:31" x14ac:dyDescent="0.3">
      <c r="B1538" s="4" t="s">
        <v>22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0.61666666666666681</v>
      </c>
      <c r="M1538" s="45">
        <v>1.5541666666666669</v>
      </c>
      <c r="N1538" s="46">
        <v>2.2454999999999998</v>
      </c>
      <c r="O1538" s="45">
        <v>2.0601666666666656</v>
      </c>
      <c r="P1538" s="46">
        <v>0.11899999999999998</v>
      </c>
      <c r="Q1538" s="45">
        <v>0</v>
      </c>
      <c r="R1538" s="46">
        <v>1.1611666666666662</v>
      </c>
      <c r="S1538" s="45">
        <v>0.54200000000000037</v>
      </c>
      <c r="T1538" s="46">
        <v>2.1042383333333334</v>
      </c>
      <c r="U1538" s="45">
        <v>2.8592666666666662</v>
      </c>
      <c r="V1538" s="46">
        <v>1.6431666666666667</v>
      </c>
      <c r="W1538" s="45">
        <v>0.52420000000000033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56"/>
        <v>15.429538333333333</v>
      </c>
      <c r="AE1538" s="58"/>
    </row>
    <row r="1539" spans="2:31" x14ac:dyDescent="0.3">
      <c r="B1539" s="4" t="s">
        <v>23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2.9856666666666674</v>
      </c>
      <c r="M1539" s="45">
        <v>10.459166666666665</v>
      </c>
      <c r="N1539" s="46">
        <v>10.284666666666663</v>
      </c>
      <c r="O1539" s="45">
        <v>7.2799999999999958</v>
      </c>
      <c r="P1539" s="46">
        <v>7.5911666666666644</v>
      </c>
      <c r="Q1539" s="45">
        <v>5.3593333333333302</v>
      </c>
      <c r="R1539" s="46">
        <v>27.362333333333336</v>
      </c>
      <c r="S1539" s="45">
        <v>16.022333333333332</v>
      </c>
      <c r="T1539" s="46">
        <v>10.075799999999997</v>
      </c>
      <c r="U1539" s="45">
        <v>10.991466666666666</v>
      </c>
      <c r="V1539" s="46">
        <v>6.5723333333333311</v>
      </c>
      <c r="W1539" s="45">
        <v>2.7512000000000012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56"/>
        <v>117.73546666666665</v>
      </c>
      <c r="AE1539" s="58"/>
    </row>
    <row r="1540" spans="2:31" x14ac:dyDescent="0.3">
      <c r="B1540" s="4" t="s">
        <v>24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1.3438333333333337</v>
      </c>
      <c r="M1540" s="45">
        <v>1.0756666666666668</v>
      </c>
      <c r="N1540" s="46">
        <v>1.1999999999999995E-2</v>
      </c>
      <c r="O1540" s="45">
        <v>0.46650000000000014</v>
      </c>
      <c r="P1540" s="46">
        <v>0.14749999999999955</v>
      </c>
      <c r="Q1540" s="45">
        <v>0.22033333333333333</v>
      </c>
      <c r="R1540" s="46">
        <v>6.0666666666666737E-2</v>
      </c>
      <c r="S1540" s="45">
        <v>1.1031666666666664</v>
      </c>
      <c r="T1540" s="46">
        <v>0.59473333333333334</v>
      </c>
      <c r="U1540" s="45">
        <v>0.19414833333333342</v>
      </c>
      <c r="V1540" s="46">
        <v>0.48456666666666665</v>
      </c>
      <c r="W1540" s="45">
        <v>0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56"/>
        <v>5.7031150000000004</v>
      </c>
      <c r="AE1540" s="58"/>
    </row>
    <row r="1541" spans="2:31" x14ac:dyDescent="0.3">
      <c r="B1541" s="4" t="s">
        <v>25</v>
      </c>
      <c r="C1541" s="4"/>
      <c r="D1541" s="4"/>
      <c r="E1541" s="45">
        <v>0</v>
      </c>
      <c r="F1541" s="46">
        <v>1.1508333333333334</v>
      </c>
      <c r="G1541" s="45">
        <v>2.2419999999999995</v>
      </c>
      <c r="H1541" s="46">
        <v>1.0899999999999999</v>
      </c>
      <c r="I1541" s="45">
        <v>1.1940000000000002</v>
      </c>
      <c r="J1541" s="46">
        <v>1.1321666666666665</v>
      </c>
      <c r="K1541" s="45">
        <v>1.1978333333333333</v>
      </c>
      <c r="L1541" s="46">
        <v>1.4875000000000003</v>
      </c>
      <c r="M1541" s="45">
        <v>3.0766666666666662</v>
      </c>
      <c r="N1541" s="46">
        <v>5.753166666666667</v>
      </c>
      <c r="O1541" s="45">
        <v>9.4066666666666716</v>
      </c>
      <c r="P1541" s="46">
        <v>6.8295000000000012</v>
      </c>
      <c r="Q1541" s="45">
        <v>0.41300000000000003</v>
      </c>
      <c r="R1541" s="46">
        <v>0</v>
      </c>
      <c r="S1541" s="45">
        <v>0.51866666666666694</v>
      </c>
      <c r="T1541" s="46">
        <v>3.0750649999999999</v>
      </c>
      <c r="U1541" s="45">
        <v>0.79498666666666717</v>
      </c>
      <c r="V1541" s="46">
        <v>2.4394583333333331</v>
      </c>
      <c r="W1541" s="45">
        <v>3.7763333333333335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56"/>
        <v>45.577843333333341</v>
      </c>
      <c r="AE1541" s="58"/>
    </row>
    <row r="1542" spans="2:31" x14ac:dyDescent="0.3">
      <c r="B1542" s="4" t="s">
        <v>26</v>
      </c>
      <c r="C1542" s="4"/>
      <c r="D1542" s="4"/>
      <c r="E1542" s="45">
        <v>0</v>
      </c>
      <c r="F1542" s="46">
        <v>3.1738333333333335</v>
      </c>
      <c r="G1542" s="45">
        <v>7.2070000000000016</v>
      </c>
      <c r="H1542" s="46">
        <v>5.9421666666666697</v>
      </c>
      <c r="I1542" s="45">
        <v>3.9106666666666645</v>
      </c>
      <c r="J1542" s="46">
        <v>1.5923333333333338</v>
      </c>
      <c r="K1542" s="45">
        <v>1.7974999999999999</v>
      </c>
      <c r="L1542" s="46">
        <v>2.9603333333333324</v>
      </c>
      <c r="M1542" s="45">
        <v>5.5133333333333328</v>
      </c>
      <c r="N1542" s="46">
        <v>1.1250000000000002</v>
      </c>
      <c r="O1542" s="45">
        <v>2.0411666666666664</v>
      </c>
      <c r="P1542" s="46">
        <v>1.7776666666666663</v>
      </c>
      <c r="Q1542" s="45">
        <v>0.82000000000000017</v>
      </c>
      <c r="R1542" s="46">
        <v>0.51999999999999968</v>
      </c>
      <c r="S1542" s="45">
        <v>0.28233333333333338</v>
      </c>
      <c r="T1542" s="46">
        <v>2.0940000000000007E-2</v>
      </c>
      <c r="U1542" s="45">
        <v>0</v>
      </c>
      <c r="V1542" s="46">
        <v>0</v>
      </c>
      <c r="W1542" s="45">
        <v>0</v>
      </c>
      <c r="X1542" s="46">
        <v>0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56"/>
        <v>38.684273333333344</v>
      </c>
      <c r="AE1542" s="58"/>
    </row>
    <row r="1543" spans="2:31" x14ac:dyDescent="0.3">
      <c r="B1543" s="4" t="s">
        <v>27</v>
      </c>
      <c r="C1543" s="4"/>
      <c r="D1543" s="4"/>
      <c r="E1543" s="45">
        <v>0</v>
      </c>
      <c r="F1543" s="46">
        <v>0.48933333333333379</v>
      </c>
      <c r="G1543" s="45">
        <v>5.3333333333334563E-3</v>
      </c>
      <c r="H1543" s="46">
        <v>0</v>
      </c>
      <c r="I1543" s="45">
        <v>0</v>
      </c>
      <c r="J1543" s="46">
        <v>0</v>
      </c>
      <c r="K1543" s="45">
        <v>0</v>
      </c>
      <c r="L1543" s="46">
        <v>0</v>
      </c>
      <c r="M1543" s="45">
        <v>0</v>
      </c>
      <c r="N1543" s="46">
        <v>1.9161666666666679</v>
      </c>
      <c r="O1543" s="45">
        <v>7.9229999999999992</v>
      </c>
      <c r="P1543" s="46">
        <v>5.7998333333333392</v>
      </c>
      <c r="Q1543" s="45">
        <v>1.2000000000000015</v>
      </c>
      <c r="R1543" s="46">
        <v>1.5</v>
      </c>
      <c r="S1543" s="45">
        <v>4.4533333333333331</v>
      </c>
      <c r="T1543" s="46">
        <v>3.3778333333333324</v>
      </c>
      <c r="U1543" s="45">
        <v>0.73628333333333329</v>
      </c>
      <c r="V1543" s="46">
        <v>0</v>
      </c>
      <c r="W1543" s="45">
        <v>0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56"/>
        <v>27.401116666666674</v>
      </c>
      <c r="AE1543" s="58"/>
    </row>
    <row r="1544" spans="2:31" x14ac:dyDescent="0.3">
      <c r="B1544" s="4" t="s">
        <v>28</v>
      </c>
      <c r="C1544" s="4"/>
      <c r="D1544" s="4"/>
      <c r="E1544" s="45">
        <v>0</v>
      </c>
      <c r="F1544" s="46">
        <v>9.4220000000000041</v>
      </c>
      <c r="G1544" s="45">
        <v>21.583166666666667</v>
      </c>
      <c r="H1544" s="46">
        <v>19.407833333333347</v>
      </c>
      <c r="I1544" s="45">
        <v>16.100999999999992</v>
      </c>
      <c r="J1544" s="46">
        <v>10.938666666666672</v>
      </c>
      <c r="K1544" s="45">
        <v>0.3633333333333334</v>
      </c>
      <c r="L1544" s="46">
        <v>25.347333333333335</v>
      </c>
      <c r="M1544" s="45">
        <v>20.601833333333335</v>
      </c>
      <c r="N1544" s="46">
        <v>8.1333333333333133E-2</v>
      </c>
      <c r="O1544" s="45">
        <v>7.0088333333333344</v>
      </c>
      <c r="P1544" s="46">
        <v>11.405499999999998</v>
      </c>
      <c r="Q1544" s="45">
        <v>4.8859999999999992</v>
      </c>
      <c r="R1544" s="46">
        <v>2.2928333333333337</v>
      </c>
      <c r="S1544" s="45">
        <v>2.3993333333333329</v>
      </c>
      <c r="T1544" s="46">
        <v>1.1022999999999996</v>
      </c>
      <c r="U1544" s="45">
        <v>0.16306333333333331</v>
      </c>
      <c r="V1544" s="46">
        <v>0</v>
      </c>
      <c r="W1544" s="45">
        <v>1.3820666666666654</v>
      </c>
      <c r="X1544" s="46">
        <v>0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56"/>
        <v>154.48643000000001</v>
      </c>
      <c r="AE1544" s="58"/>
    </row>
    <row r="1545" spans="2:31" x14ac:dyDescent="0.3">
      <c r="B1545" s="4" t="s">
        <v>107</v>
      </c>
      <c r="C1545" s="4"/>
      <c r="D1545" s="4"/>
      <c r="E1545" s="45">
        <v>0</v>
      </c>
      <c r="F1545" s="46">
        <v>1.3119999999999987</v>
      </c>
      <c r="G1545" s="45">
        <v>0</v>
      </c>
      <c r="H1545" s="46">
        <v>0</v>
      </c>
      <c r="I1545" s="45">
        <v>0</v>
      </c>
      <c r="J1545" s="46">
        <v>0</v>
      </c>
      <c r="K1545" s="45">
        <v>0.12599999999999992</v>
      </c>
      <c r="L1545" s="46">
        <v>7.4053333333333322</v>
      </c>
      <c r="M1545" s="45">
        <v>13.080833333333333</v>
      </c>
      <c r="N1545" s="46">
        <v>12.8665</v>
      </c>
      <c r="O1545" s="45">
        <v>9.1046666666666649</v>
      </c>
      <c r="P1545" s="46">
        <v>3.2419999999999991</v>
      </c>
      <c r="Q1545" s="45">
        <v>1.1006666666666665</v>
      </c>
      <c r="R1545" s="46">
        <v>1.2134999999999998</v>
      </c>
      <c r="S1545" s="45">
        <v>0.7313333333333335</v>
      </c>
      <c r="T1545" s="46">
        <v>0</v>
      </c>
      <c r="U1545" s="45">
        <v>8.9753333333333324E-2</v>
      </c>
      <c r="V1545" s="46">
        <v>0.31616666666666643</v>
      </c>
      <c r="W1545" s="45">
        <v>0.87205999999999995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56"/>
        <v>51.460813333333327</v>
      </c>
      <c r="AE1545" s="58"/>
    </row>
    <row r="1546" spans="2:31" x14ac:dyDescent="0.3">
      <c r="B1546" s="4" t="s">
        <v>29</v>
      </c>
      <c r="C1546" s="4"/>
      <c r="D1546" s="4"/>
      <c r="E1546" s="45">
        <v>0</v>
      </c>
      <c r="F1546" s="46">
        <v>7.464500000000001</v>
      </c>
      <c r="G1546" s="45">
        <v>14.843000000000005</v>
      </c>
      <c r="H1546" s="46">
        <v>9.8228333333333335</v>
      </c>
      <c r="I1546" s="45">
        <v>9.0300000000000011</v>
      </c>
      <c r="J1546" s="46">
        <v>6.10666666666667</v>
      </c>
      <c r="K1546" s="45">
        <v>0</v>
      </c>
      <c r="L1546" s="46">
        <v>5.2314999999999987</v>
      </c>
      <c r="M1546" s="45">
        <v>18.654166666666661</v>
      </c>
      <c r="N1546" s="46">
        <v>23.817333333333334</v>
      </c>
      <c r="O1546" s="45">
        <v>14.668333333333335</v>
      </c>
      <c r="P1546" s="46">
        <v>5.6101666666666654</v>
      </c>
      <c r="Q1546" s="45">
        <v>1.9698333333333342</v>
      </c>
      <c r="R1546" s="46">
        <v>1.3868333333333331</v>
      </c>
      <c r="S1546" s="45">
        <v>1.95</v>
      </c>
      <c r="T1546" s="46">
        <v>1.2971500000000005</v>
      </c>
      <c r="U1546" s="45">
        <v>2.1169333333333329</v>
      </c>
      <c r="V1546" s="46">
        <v>6.6848333333333327</v>
      </c>
      <c r="W1546" s="45">
        <v>4.5868700000000002</v>
      </c>
      <c r="X1546" s="46">
        <v>0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56"/>
        <v>135.24095333333338</v>
      </c>
      <c r="AE1546" s="58"/>
    </row>
    <row r="1547" spans="2:31" x14ac:dyDescent="0.3">
      <c r="B1547" s="4" t="s">
        <v>30</v>
      </c>
      <c r="C1547" s="4"/>
      <c r="D1547" s="4"/>
      <c r="E1547" s="45">
        <v>0</v>
      </c>
      <c r="F1547" s="46">
        <v>0</v>
      </c>
      <c r="G1547" s="45">
        <v>34.58033333333335</v>
      </c>
      <c r="H1547" s="46">
        <v>49.43416666666667</v>
      </c>
      <c r="I1547" s="45">
        <v>43.567666666666661</v>
      </c>
      <c r="J1547" s="46">
        <v>37.026333333333334</v>
      </c>
      <c r="K1547" s="45">
        <v>30.586666666666677</v>
      </c>
      <c r="L1547" s="46">
        <v>94.297666666666657</v>
      </c>
      <c r="M1547" s="45">
        <v>28.1005</v>
      </c>
      <c r="N1547" s="46">
        <v>6.7391666666666667</v>
      </c>
      <c r="O1547" s="45">
        <v>15.722666666666663</v>
      </c>
      <c r="P1547" s="46">
        <v>16.357666666666677</v>
      </c>
      <c r="Q1547" s="45">
        <v>7.5299999999999878</v>
      </c>
      <c r="R1547" s="46">
        <v>3.830000000000005</v>
      </c>
      <c r="S1547" s="45">
        <v>4.0438333333333336</v>
      </c>
      <c r="T1547" s="46">
        <v>2.7183333333333324</v>
      </c>
      <c r="U1547" s="45">
        <v>0.73554999999999993</v>
      </c>
      <c r="V1547" s="46">
        <v>0.40616666666666662</v>
      </c>
      <c r="W1547" s="45">
        <v>0.72490000000000032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56"/>
        <v>376.4016166666666</v>
      </c>
      <c r="AE1547" s="58"/>
    </row>
    <row r="1548" spans="2:31" x14ac:dyDescent="0.3">
      <c r="B1548" s="4" t="s">
        <v>31</v>
      </c>
      <c r="C1548" s="4"/>
      <c r="D1548" s="4"/>
      <c r="E1548" s="45">
        <v>0</v>
      </c>
      <c r="F1548" s="46">
        <v>7.8583333333333334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10.105000000000008</v>
      </c>
      <c r="M1548" s="45">
        <v>10.600000000000012</v>
      </c>
      <c r="N1548" s="46">
        <v>7.6000000000000076</v>
      </c>
      <c r="O1548" s="45">
        <v>5</v>
      </c>
      <c r="P1548" s="46">
        <v>2.8000000000000016</v>
      </c>
      <c r="Q1548" s="45">
        <v>2.0999999999999974</v>
      </c>
      <c r="R1548" s="46">
        <v>1.2000000000000015</v>
      </c>
      <c r="S1548" s="45">
        <v>2.0999999999999974</v>
      </c>
      <c r="T1548" s="46">
        <v>3.3480000000000043</v>
      </c>
      <c r="U1548" s="45">
        <v>4.0889999999999995</v>
      </c>
      <c r="V1548" s="46">
        <v>5.0999999999999996</v>
      </c>
      <c r="W1548" s="45">
        <v>4.8379999999999983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56"/>
        <v>66.738333333333358</v>
      </c>
      <c r="AE1548" s="58"/>
    </row>
    <row r="1549" spans="2:31" x14ac:dyDescent="0.3">
      <c r="B1549" s="4" t="s">
        <v>32</v>
      </c>
      <c r="C1549" s="4"/>
      <c r="D1549" s="4"/>
      <c r="E1549" s="45">
        <v>0</v>
      </c>
      <c r="F1549" s="46">
        <v>20.480166666666666</v>
      </c>
      <c r="G1549" s="45">
        <v>30.108500000000003</v>
      </c>
      <c r="H1549" s="46">
        <v>5.7223333333333368</v>
      </c>
      <c r="I1549" s="45">
        <v>3.9428333333333319</v>
      </c>
      <c r="J1549" s="46">
        <v>0.66616666666666424</v>
      </c>
      <c r="K1549" s="45">
        <v>3.2793333333333332</v>
      </c>
      <c r="L1549" s="46">
        <v>30.837499999999999</v>
      </c>
      <c r="M1549" s="45">
        <v>1.6188333333333345</v>
      </c>
      <c r="N1549" s="46">
        <v>2.0000000000000165E-3</v>
      </c>
      <c r="O1549" s="45">
        <v>1.4021666666666668</v>
      </c>
      <c r="P1549" s="46">
        <v>8.1841666666666661</v>
      </c>
      <c r="Q1549" s="45">
        <v>5.3641666666666659</v>
      </c>
      <c r="R1549" s="46">
        <v>2.3133333333333321</v>
      </c>
      <c r="S1549" s="45">
        <v>1.2234999999999998</v>
      </c>
      <c r="T1549" s="46">
        <v>7.0990000000000011E-2</v>
      </c>
      <c r="U1549" s="45">
        <v>0</v>
      </c>
      <c r="V1549" s="46">
        <v>0</v>
      </c>
      <c r="W1549" s="45">
        <v>0</v>
      </c>
      <c r="X1549" s="46">
        <v>0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56"/>
        <v>115.21598999999999</v>
      </c>
      <c r="AE1549" s="58"/>
    </row>
    <row r="1550" spans="2:31" x14ac:dyDescent="0.3">
      <c r="B1550" s="4" t="s">
        <v>33</v>
      </c>
      <c r="C1550" s="4"/>
      <c r="D1550" s="4"/>
      <c r="E1550" s="45">
        <v>0</v>
      </c>
      <c r="F1550" s="46">
        <v>1.1248333333333336</v>
      </c>
      <c r="G1550" s="45">
        <v>4.8101666666666647</v>
      </c>
      <c r="H1550" s="46">
        <v>3.3656666666666646</v>
      </c>
      <c r="I1550" s="45">
        <v>1.5181666666666667</v>
      </c>
      <c r="J1550" s="46">
        <v>0</v>
      </c>
      <c r="K1550" s="45">
        <v>0</v>
      </c>
      <c r="L1550" s="46">
        <v>2.4833333333333336E-2</v>
      </c>
      <c r="M1550" s="45">
        <v>1.8106666666666666</v>
      </c>
      <c r="N1550" s="46">
        <v>1.7721666666666671</v>
      </c>
      <c r="O1550" s="45">
        <v>1.9916666666666667</v>
      </c>
      <c r="P1550" s="46">
        <v>1.1591666666666665</v>
      </c>
      <c r="Q1550" s="45">
        <v>0.55383333333333318</v>
      </c>
      <c r="R1550" s="46">
        <v>0.58266666666666678</v>
      </c>
      <c r="S1550" s="45">
        <v>1.0938333333333334</v>
      </c>
      <c r="T1550" s="46">
        <v>0.51402000000000003</v>
      </c>
      <c r="U1550" s="45">
        <v>0</v>
      </c>
      <c r="V1550" s="46">
        <v>0</v>
      </c>
      <c r="W1550" s="45">
        <v>0</v>
      </c>
      <c r="X1550" s="46">
        <v>0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56"/>
        <v>20.321686666666665</v>
      </c>
      <c r="AE1550" s="58"/>
    </row>
    <row r="1551" spans="2:31" x14ac:dyDescent="0.3">
      <c r="B1551" s="4" t="s">
        <v>34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1.266666666666667E-2</v>
      </c>
      <c r="M1551" s="45">
        <v>0</v>
      </c>
      <c r="N1551" s="46">
        <v>0</v>
      </c>
      <c r="O1551" s="45">
        <v>0</v>
      </c>
      <c r="P1551" s="46">
        <v>0</v>
      </c>
      <c r="Q1551" s="45">
        <v>0</v>
      </c>
      <c r="R1551" s="46">
        <v>0</v>
      </c>
      <c r="S1551" s="45">
        <v>0</v>
      </c>
      <c r="T1551" s="46">
        <v>0</v>
      </c>
      <c r="U1551" s="45">
        <v>0</v>
      </c>
      <c r="V1551" s="46">
        <v>0</v>
      </c>
      <c r="W1551" s="45">
        <v>0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56"/>
        <v>1.266666666666667E-2</v>
      </c>
      <c r="AE1551" s="58"/>
    </row>
    <row r="1552" spans="2:31" x14ac:dyDescent="0.3">
      <c r="B1552" s="4" t="s">
        <v>35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0.49049999999999905</v>
      </c>
      <c r="J1552" s="46">
        <v>14.928833333333326</v>
      </c>
      <c r="K1552" s="45">
        <v>13.864499999999998</v>
      </c>
      <c r="L1552" s="46">
        <v>21.071999999999999</v>
      </c>
      <c r="M1552" s="45">
        <v>11.741166666666663</v>
      </c>
      <c r="N1552" s="46">
        <v>7.4135000000000009</v>
      </c>
      <c r="O1552" s="45">
        <v>13.139833333333332</v>
      </c>
      <c r="P1552" s="46">
        <v>6.0750000000000002</v>
      </c>
      <c r="Q1552" s="45">
        <v>4.040166666666666</v>
      </c>
      <c r="R1552" s="46">
        <v>0.45199999999999974</v>
      </c>
      <c r="S1552" s="45">
        <v>1.0500000000000042E-2</v>
      </c>
      <c r="T1552" s="46">
        <v>0</v>
      </c>
      <c r="U1552" s="45">
        <v>0</v>
      </c>
      <c r="V1552" s="46">
        <v>1.3351666666666668</v>
      </c>
      <c r="W1552" s="45">
        <v>23.875466666666668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56"/>
        <v>118.43863333333331</v>
      </c>
      <c r="AE1552" s="58"/>
    </row>
    <row r="1553" spans="2:31" x14ac:dyDescent="0.3">
      <c r="B1553" s="4" t="s">
        <v>36</v>
      </c>
      <c r="C1553" s="4"/>
      <c r="D1553" s="4"/>
      <c r="E1553" s="45">
        <v>0</v>
      </c>
      <c r="F1553" s="46">
        <v>1.4418333333333337</v>
      </c>
      <c r="G1553" s="45">
        <v>3.774166666666666</v>
      </c>
      <c r="H1553" s="46">
        <v>4.8251666666666688</v>
      </c>
      <c r="I1553" s="45">
        <v>3.4114999999999998</v>
      </c>
      <c r="J1553" s="46">
        <v>3.1921666666666657</v>
      </c>
      <c r="K1553" s="45">
        <v>2.7883333333333336</v>
      </c>
      <c r="L1553" s="46">
        <v>2.0960000000000014</v>
      </c>
      <c r="M1553" s="45">
        <v>0.82200000000000017</v>
      </c>
      <c r="N1553" s="46">
        <v>0</v>
      </c>
      <c r="O1553" s="45">
        <v>0</v>
      </c>
      <c r="P1553" s="46">
        <v>0</v>
      </c>
      <c r="Q1553" s="45">
        <v>0</v>
      </c>
      <c r="R1553" s="46">
        <v>3.6666666666666774E-3</v>
      </c>
      <c r="S1553" s="45">
        <v>4.3333333333333297E-3</v>
      </c>
      <c r="T1553" s="46">
        <v>0</v>
      </c>
      <c r="U1553" s="45">
        <v>0</v>
      </c>
      <c r="V1553" s="46">
        <v>3.7166666666666653E-2</v>
      </c>
      <c r="W1553" s="45">
        <v>7.2799999999999962E-2</v>
      </c>
      <c r="X1553" s="46">
        <v>0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56"/>
        <v>22.469133333333339</v>
      </c>
      <c r="AE1553" s="58"/>
    </row>
    <row r="1554" spans="2:31" x14ac:dyDescent="0.3">
      <c r="B1554" s="4" t="s">
        <v>108</v>
      </c>
      <c r="C1554" s="4"/>
      <c r="D1554" s="4"/>
      <c r="E1554" s="45">
        <v>0</v>
      </c>
      <c r="F1554" s="46">
        <v>2.2166666666666668</v>
      </c>
      <c r="G1554" s="45">
        <v>5.9835000000000012</v>
      </c>
      <c r="H1554" s="46">
        <v>6.0298333333333334</v>
      </c>
      <c r="I1554" s="45">
        <v>4.2738333333333323</v>
      </c>
      <c r="J1554" s="46">
        <v>5.0226666666666668</v>
      </c>
      <c r="K1554" s="45">
        <v>5.8773333333333344</v>
      </c>
      <c r="L1554" s="46">
        <v>4.8756666666666666</v>
      </c>
      <c r="M1554" s="45">
        <v>2.4080000000000004</v>
      </c>
      <c r="N1554" s="46">
        <v>1.0938333333333325</v>
      </c>
      <c r="O1554" s="45">
        <v>5.2833333333333364E-2</v>
      </c>
      <c r="P1554" s="46">
        <v>0</v>
      </c>
      <c r="Q1554" s="45">
        <v>0</v>
      </c>
      <c r="R1554" s="46">
        <v>2.6666666666666692E-3</v>
      </c>
      <c r="S1554" s="45">
        <v>0.2223333333333333</v>
      </c>
      <c r="T1554" s="46">
        <v>0.19491666666666679</v>
      </c>
      <c r="U1554" s="45">
        <v>0.20314999999999994</v>
      </c>
      <c r="V1554" s="46">
        <v>0</v>
      </c>
      <c r="W1554" s="45">
        <v>0</v>
      </c>
      <c r="X1554" s="46">
        <v>0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56"/>
        <v>38.457233333333335</v>
      </c>
      <c r="AE1554" s="58"/>
    </row>
    <row r="1555" spans="2:31" x14ac:dyDescent="0.3">
      <c r="B1555" s="4" t="s">
        <v>86</v>
      </c>
      <c r="C1555" s="4"/>
      <c r="D1555" s="4"/>
      <c r="E1555" s="45">
        <v>0</v>
      </c>
      <c r="F1555" s="46">
        <v>1.1475</v>
      </c>
      <c r="G1555" s="45">
        <v>0.37900000000000006</v>
      </c>
      <c r="H1555" s="46">
        <v>0</v>
      </c>
      <c r="I1555" s="45">
        <v>0</v>
      </c>
      <c r="J1555" s="46">
        <v>0</v>
      </c>
      <c r="K1555" s="45">
        <v>0.49933333333333313</v>
      </c>
      <c r="L1555" s="46">
        <v>1.7205000000000001</v>
      </c>
      <c r="M1555" s="45">
        <v>0.78933333333333355</v>
      </c>
      <c r="N1555" s="46">
        <v>0.54500000000000004</v>
      </c>
      <c r="O1555" s="45">
        <v>1.2441666666666673</v>
      </c>
      <c r="P1555" s="46">
        <v>0.75333333333333352</v>
      </c>
      <c r="Q1555" s="45">
        <v>0.1074999999999999</v>
      </c>
      <c r="R1555" s="46">
        <v>0.16100000000000017</v>
      </c>
      <c r="S1555" s="45">
        <v>0.32150000000000029</v>
      </c>
      <c r="T1555" s="46">
        <v>0.42750000000000016</v>
      </c>
      <c r="U1555" s="45">
        <v>1.2266666666666672</v>
      </c>
      <c r="V1555" s="46">
        <v>1.7566666666666666</v>
      </c>
      <c r="W1555" s="45">
        <v>0.8312666666666666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56"/>
        <v>11.910266666666667</v>
      </c>
      <c r="AE1555" s="58"/>
    </row>
    <row r="1556" spans="2:31" x14ac:dyDescent="0.3">
      <c r="B1556" s="4" t="s">
        <v>87</v>
      </c>
      <c r="C1556" s="4"/>
      <c r="D1556" s="4"/>
      <c r="E1556" s="45">
        <v>0</v>
      </c>
      <c r="F1556" s="46">
        <v>8.2991666666666628</v>
      </c>
      <c r="G1556" s="45">
        <v>19.488500000000002</v>
      </c>
      <c r="H1556" s="46">
        <v>14.861833333333331</v>
      </c>
      <c r="I1556" s="45">
        <v>22.344333333333328</v>
      </c>
      <c r="J1556" s="46">
        <v>10.656166666666662</v>
      </c>
      <c r="K1556" s="45">
        <v>19.336333333333336</v>
      </c>
      <c r="L1556" s="46">
        <v>16.315333333333331</v>
      </c>
      <c r="M1556" s="45">
        <v>21.376666666666662</v>
      </c>
      <c r="N1556" s="46">
        <v>6.3556666666666661</v>
      </c>
      <c r="O1556" s="45">
        <v>3.678666666666667</v>
      </c>
      <c r="P1556" s="46">
        <v>0.85516666666666652</v>
      </c>
      <c r="Q1556" s="45">
        <v>0.27533333333333287</v>
      </c>
      <c r="R1556" s="46">
        <v>0.31333333333333369</v>
      </c>
      <c r="S1556" s="45">
        <v>0.20816666666666669</v>
      </c>
      <c r="T1556" s="46">
        <v>0</v>
      </c>
      <c r="U1556" s="45">
        <v>0</v>
      </c>
      <c r="V1556" s="46">
        <v>0</v>
      </c>
      <c r="W1556" s="45">
        <v>0</v>
      </c>
      <c r="X1556" s="46">
        <v>0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56"/>
        <v>144.36466666666664</v>
      </c>
      <c r="AE1556" s="58"/>
    </row>
    <row r="1557" spans="2:31" x14ac:dyDescent="0.3">
      <c r="B1557" s="4" t="s">
        <v>93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1.8554999999999999</v>
      </c>
      <c r="N1557" s="46">
        <v>2.2135000000000002</v>
      </c>
      <c r="O1557" s="45">
        <v>3.4869999999999965</v>
      </c>
      <c r="P1557" s="46">
        <v>1.5</v>
      </c>
      <c r="Q1557" s="45">
        <v>0.19999999999999982</v>
      </c>
      <c r="R1557" s="46">
        <v>0.30000000000000038</v>
      </c>
      <c r="S1557" s="45">
        <v>1.6713333333333336</v>
      </c>
      <c r="T1557" s="46">
        <v>0.6557666666666665</v>
      </c>
      <c r="U1557" s="45">
        <v>0</v>
      </c>
      <c r="V1557" s="46">
        <v>0</v>
      </c>
      <c r="W1557" s="45">
        <v>0</v>
      </c>
      <c r="X1557" s="46">
        <v>0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56"/>
        <v>11.883099999999997</v>
      </c>
      <c r="AE1557" s="58"/>
    </row>
    <row r="1558" spans="2:31" x14ac:dyDescent="0.3">
      <c r="B1558" s="4" t="s">
        <v>99</v>
      </c>
      <c r="C1558" s="4"/>
      <c r="D1558" s="4"/>
      <c r="E1558" s="45">
        <v>0</v>
      </c>
      <c r="F1558" s="46">
        <v>2.8234999999999997</v>
      </c>
      <c r="G1558" s="45">
        <v>5.4553333333333347</v>
      </c>
      <c r="H1558" s="46">
        <v>4.0279999999999996</v>
      </c>
      <c r="I1558" s="45">
        <v>3.477833333333332</v>
      </c>
      <c r="J1558" s="46">
        <v>2.3116666666666683</v>
      </c>
      <c r="K1558" s="45">
        <v>0</v>
      </c>
      <c r="L1558" s="46">
        <v>0</v>
      </c>
      <c r="M1558" s="45">
        <v>0</v>
      </c>
      <c r="N1558" s="46">
        <v>2.4996666666666667</v>
      </c>
      <c r="O1558" s="45">
        <v>3.5829999999999993</v>
      </c>
      <c r="P1558" s="46">
        <v>1.0463333333333349</v>
      </c>
      <c r="Q1558" s="45">
        <v>0.17116666666666669</v>
      </c>
      <c r="R1558" s="46">
        <v>0.45466666666666655</v>
      </c>
      <c r="S1558" s="45">
        <v>0.68233333333333313</v>
      </c>
      <c r="T1558" s="46">
        <v>0.84614166666666646</v>
      </c>
      <c r="U1558" s="45">
        <v>0</v>
      </c>
      <c r="V1558" s="46">
        <v>0</v>
      </c>
      <c r="W1558" s="45">
        <v>0</v>
      </c>
      <c r="X1558" s="46">
        <v>0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56"/>
        <v>27.379641666666668</v>
      </c>
      <c r="AE1558" s="58"/>
    </row>
    <row r="1559" spans="2:31" x14ac:dyDescent="0.3">
      <c r="B1559" s="4" t="s">
        <v>100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4.1544999999999996</v>
      </c>
      <c r="J1559" s="46">
        <v>22.448166666666673</v>
      </c>
      <c r="K1559" s="45">
        <v>27.18150000000001</v>
      </c>
      <c r="L1559" s="46">
        <v>13.134499999999999</v>
      </c>
      <c r="M1559" s="45">
        <v>6.1783333333333355</v>
      </c>
      <c r="N1559" s="46">
        <v>8.8545000000000016</v>
      </c>
      <c r="O1559" s="45">
        <v>6.6568333333333296</v>
      </c>
      <c r="P1559" s="46">
        <v>10.514333333333331</v>
      </c>
      <c r="Q1559" s="45">
        <v>19.27366666666666</v>
      </c>
      <c r="R1559" s="46">
        <v>6.9233333333333373</v>
      </c>
      <c r="S1559" s="45">
        <v>1.2553333333333316</v>
      </c>
      <c r="T1559" s="46">
        <v>7.333333333333295E-3</v>
      </c>
      <c r="U1559" s="45">
        <v>1.181666666666672E-2</v>
      </c>
      <c r="V1559" s="46">
        <v>3.4499999999999885E-2</v>
      </c>
      <c r="W1559" s="45">
        <v>1.8733333333333491E-2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56"/>
        <v>126.64738333333331</v>
      </c>
      <c r="AE1559" s="58"/>
    </row>
    <row r="1560" spans="2:31" x14ac:dyDescent="0.3">
      <c r="B1560" s="4" t="s">
        <v>101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0.75999999999999968</v>
      </c>
      <c r="M1560" s="45">
        <v>5.199999999999994</v>
      </c>
      <c r="N1560" s="46">
        <v>11.299999999999994</v>
      </c>
      <c r="O1560" s="45">
        <v>14.600000000000016</v>
      </c>
      <c r="P1560" s="46">
        <v>16.399999999999984</v>
      </c>
      <c r="Q1560" s="45">
        <v>21.382500000000004</v>
      </c>
      <c r="R1560" s="46">
        <v>17.391500000000004</v>
      </c>
      <c r="S1560" s="45">
        <v>42.438500000000012</v>
      </c>
      <c r="T1560" s="46">
        <v>53.634166666666673</v>
      </c>
      <c r="U1560" s="45">
        <v>48.19133333333334</v>
      </c>
      <c r="V1560" s="46">
        <v>54.42116666666665</v>
      </c>
      <c r="W1560" s="45">
        <v>41.305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56"/>
        <v>327.0241666666667</v>
      </c>
      <c r="AE1560" s="58"/>
    </row>
    <row r="1561" spans="2:31" x14ac:dyDescent="0.3">
      <c r="B1561" s="4" t="s">
        <v>102</v>
      </c>
      <c r="C1561" s="4"/>
      <c r="D1561" s="4"/>
      <c r="E1561" s="45">
        <v>0</v>
      </c>
      <c r="F1561" s="46">
        <v>2.2753333333333332</v>
      </c>
      <c r="G1561" s="45">
        <v>5.5346666666666673</v>
      </c>
      <c r="H1561" s="46">
        <v>5.8899999999999917</v>
      </c>
      <c r="I1561" s="45">
        <v>6.090000000000007</v>
      </c>
      <c r="J1561" s="46">
        <v>7.6613333333333307</v>
      </c>
      <c r="K1561" s="45">
        <v>13.404833333333322</v>
      </c>
      <c r="L1561" s="46">
        <v>9.7114999999999974</v>
      </c>
      <c r="M1561" s="45">
        <v>32.097833333333341</v>
      </c>
      <c r="N1561" s="46">
        <v>39.905666666666669</v>
      </c>
      <c r="O1561" s="45">
        <v>40.481999999999999</v>
      </c>
      <c r="P1561" s="46">
        <v>36.814499999999995</v>
      </c>
      <c r="Q1561" s="45">
        <v>32.155166666666673</v>
      </c>
      <c r="R1561" s="46">
        <v>29.578833333333307</v>
      </c>
      <c r="S1561" s="45">
        <v>26.909666666666666</v>
      </c>
      <c r="T1561" s="46">
        <v>19.481166666666656</v>
      </c>
      <c r="U1561" s="45">
        <v>9.4386666666666681</v>
      </c>
      <c r="V1561" s="46">
        <v>0</v>
      </c>
      <c r="W1561" s="45">
        <v>6.6666666666659324E-4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56"/>
        <v>317.43183333333332</v>
      </c>
      <c r="AE1561" s="58"/>
    </row>
    <row r="1562" spans="2:31" x14ac:dyDescent="0.3">
      <c r="B1562" s="4" t="s">
        <v>109</v>
      </c>
      <c r="C1562" s="4"/>
      <c r="D1562" s="4"/>
      <c r="E1562" s="45">
        <v>0</v>
      </c>
      <c r="F1562" s="46">
        <v>15.381333333333329</v>
      </c>
      <c r="G1562" s="45">
        <v>36.658166666666673</v>
      </c>
      <c r="H1562" s="46">
        <v>34.180833333333347</v>
      </c>
      <c r="I1562" s="45">
        <v>30.716666666666661</v>
      </c>
      <c r="J1562" s="46">
        <v>27.481500000000008</v>
      </c>
      <c r="K1562" s="45">
        <v>1.9638333333333351</v>
      </c>
      <c r="L1562" s="46">
        <v>0</v>
      </c>
      <c r="M1562" s="45">
        <v>25.458666666666652</v>
      </c>
      <c r="N1562" s="46">
        <v>1.0240000000000002</v>
      </c>
      <c r="O1562" s="45">
        <v>13.497999999999999</v>
      </c>
      <c r="P1562" s="46">
        <v>17.568833333333316</v>
      </c>
      <c r="Q1562" s="45">
        <v>9.9299999999999979</v>
      </c>
      <c r="R1562" s="46">
        <v>5.430000000000005</v>
      </c>
      <c r="S1562" s="45">
        <v>2.2896666666666663</v>
      </c>
      <c r="T1562" s="46">
        <v>0.68390000000000006</v>
      </c>
      <c r="U1562" s="45">
        <v>1.1786666666666657E-2</v>
      </c>
      <c r="V1562" s="46">
        <v>0</v>
      </c>
      <c r="W1562" s="45">
        <v>0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56"/>
        <v>222.27718666666667</v>
      </c>
      <c r="AE1562" s="58"/>
    </row>
    <row r="1563" spans="2:31" x14ac:dyDescent="0.3">
      <c r="B1563" s="4" t="s">
        <v>115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0</v>
      </c>
      <c r="M1563" s="45">
        <v>3.9183333333333317</v>
      </c>
      <c r="N1563" s="46">
        <v>0</v>
      </c>
      <c r="O1563" s="45">
        <v>1.0375000000000005</v>
      </c>
      <c r="P1563" s="46">
        <v>0</v>
      </c>
      <c r="Q1563" s="45">
        <v>0</v>
      </c>
      <c r="R1563" s="46">
        <v>0</v>
      </c>
      <c r="S1563" s="45">
        <v>1.4006666666666672</v>
      </c>
      <c r="T1563" s="46">
        <v>1.0640000000000003</v>
      </c>
      <c r="U1563" s="45">
        <v>1.9233333333333325</v>
      </c>
      <c r="V1563" s="46">
        <v>1.2439999999999996</v>
      </c>
      <c r="W1563" s="45">
        <v>2.2264999999999997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56"/>
        <v>12.814333333333332</v>
      </c>
      <c r="AE1563" s="58"/>
    </row>
    <row r="1564" spans="2:31" x14ac:dyDescent="0.3">
      <c r="B1564" s="4" t="s">
        <v>121</v>
      </c>
      <c r="C1564" s="4"/>
      <c r="D1564" s="4"/>
      <c r="E1564" s="45">
        <v>0</v>
      </c>
      <c r="F1564" s="46">
        <v>7.8299999999999983</v>
      </c>
      <c r="G1564" s="45">
        <v>17.407833333333329</v>
      </c>
      <c r="H1564" s="46">
        <v>15.336500000000004</v>
      </c>
      <c r="I1564" s="45">
        <v>12.322999999999992</v>
      </c>
      <c r="J1564" s="46">
        <v>8.6230000000000011</v>
      </c>
      <c r="K1564" s="45">
        <v>0.24183333333333343</v>
      </c>
      <c r="L1564" s="46">
        <v>0</v>
      </c>
      <c r="M1564" s="45">
        <v>10.229333333333335</v>
      </c>
      <c r="N1564" s="46">
        <v>0.12316666666666704</v>
      </c>
      <c r="O1564" s="45">
        <v>2.4758333333333336</v>
      </c>
      <c r="P1564" s="46">
        <v>4.6444999999999999</v>
      </c>
      <c r="Q1564" s="45">
        <v>0.53100000000000014</v>
      </c>
      <c r="R1564" s="46">
        <v>0</v>
      </c>
      <c r="S1564" s="45">
        <v>0.20049999999999993</v>
      </c>
      <c r="T1564" s="46">
        <v>0.76473833333333341</v>
      </c>
      <c r="U1564" s="45">
        <v>0.11735499999999993</v>
      </c>
      <c r="V1564" s="46">
        <v>0</v>
      </c>
      <c r="W1564" s="45">
        <v>0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56"/>
        <v>80.848593333333312</v>
      </c>
      <c r="AE1564" s="58"/>
    </row>
    <row r="1565" spans="2:31" x14ac:dyDescent="0.3">
      <c r="B1565" s="4" t="s">
        <v>131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0.28949999999999998</v>
      </c>
      <c r="M1565" s="45">
        <v>1.2651666666666668</v>
      </c>
      <c r="N1565" s="46">
        <v>3.0394999999999999</v>
      </c>
      <c r="O1565" s="45">
        <v>3.4985000000000004</v>
      </c>
      <c r="P1565" s="46">
        <v>5.1888333333333323</v>
      </c>
      <c r="Q1565" s="45">
        <v>4.7293333333333329</v>
      </c>
      <c r="R1565" s="46">
        <v>4.1260000000000012</v>
      </c>
      <c r="S1565" s="45">
        <v>1.4666666666666663</v>
      </c>
      <c r="T1565" s="46">
        <v>0</v>
      </c>
      <c r="U1565" s="45">
        <v>0</v>
      </c>
      <c r="V1565" s="46">
        <v>0</v>
      </c>
      <c r="W1565" s="45">
        <v>0</v>
      </c>
      <c r="X1565" s="46">
        <v>0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56"/>
        <v>23.603499999999997</v>
      </c>
      <c r="AE1565" s="58"/>
    </row>
    <row r="1566" spans="2:31" x14ac:dyDescent="0.3">
      <c r="B1566" s="4" t="s">
        <v>132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0</v>
      </c>
      <c r="N1566" s="46">
        <v>0</v>
      </c>
      <c r="O1566" s="45">
        <v>0</v>
      </c>
      <c r="P1566" s="46">
        <v>0</v>
      </c>
      <c r="Q1566" s="45">
        <v>0</v>
      </c>
      <c r="R1566" s="46">
        <v>0</v>
      </c>
      <c r="S1566" s="45">
        <v>0</v>
      </c>
      <c r="T1566" s="46">
        <v>0</v>
      </c>
      <c r="U1566" s="45">
        <v>0</v>
      </c>
      <c r="V1566" s="46">
        <v>0</v>
      </c>
      <c r="W1566" s="45">
        <v>0</v>
      </c>
      <c r="X1566" s="46">
        <v>0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56"/>
        <v>0</v>
      </c>
      <c r="AE1566" s="58"/>
    </row>
    <row r="1567" spans="2:31" x14ac:dyDescent="0.3">
      <c r="B1567" s="12" t="s">
        <v>2</v>
      </c>
      <c r="C1567" s="12"/>
      <c r="D1567" s="12"/>
      <c r="E1567" s="13">
        <f>SUM(E1519:E1566)</f>
        <v>0</v>
      </c>
      <c r="F1567" s="13">
        <f t="shared" ref="F1567:AB1567" si="57">SUM(F1519:F1566)</f>
        <v>93.891166666666663</v>
      </c>
      <c r="G1567" s="13">
        <f t="shared" si="57"/>
        <v>210.06066666666669</v>
      </c>
      <c r="H1567" s="13">
        <f t="shared" si="57"/>
        <v>179.93716666666671</v>
      </c>
      <c r="I1567" s="13">
        <f t="shared" si="57"/>
        <v>166.54649999999995</v>
      </c>
      <c r="J1567" s="13">
        <f t="shared" si="57"/>
        <v>159.78783333333331</v>
      </c>
      <c r="K1567" s="13">
        <f t="shared" si="57"/>
        <v>122.50850000000003</v>
      </c>
      <c r="L1567" s="13">
        <f t="shared" si="57"/>
        <v>307.6781666666667</v>
      </c>
      <c r="M1567" s="13">
        <f t="shared" si="57"/>
        <v>384.83650000000017</v>
      </c>
      <c r="N1567" s="13">
        <f t="shared" si="57"/>
        <v>267.21916666666664</v>
      </c>
      <c r="O1567" s="13">
        <f t="shared" si="57"/>
        <v>294.61783333333329</v>
      </c>
      <c r="P1567" s="13">
        <f t="shared" si="57"/>
        <v>259.06083333333328</v>
      </c>
      <c r="Q1567" s="13">
        <f t="shared" si="57"/>
        <v>258.02016666666663</v>
      </c>
      <c r="R1567" s="13">
        <f t="shared" si="57"/>
        <v>279.43533333333329</v>
      </c>
      <c r="S1567" s="13">
        <f t="shared" si="57"/>
        <v>360.9908333333334</v>
      </c>
      <c r="T1567" s="13">
        <f t="shared" si="57"/>
        <v>283.78639833333341</v>
      </c>
      <c r="U1567" s="13">
        <f t="shared" si="57"/>
        <v>277.04889333333335</v>
      </c>
      <c r="V1567" s="13">
        <f t="shared" si="57"/>
        <v>320.72274166666659</v>
      </c>
      <c r="W1567" s="13">
        <f t="shared" si="57"/>
        <v>272.29597000000001</v>
      </c>
      <c r="X1567" s="13">
        <f t="shared" si="57"/>
        <v>0</v>
      </c>
      <c r="Y1567" s="13">
        <f t="shared" si="57"/>
        <v>0</v>
      </c>
      <c r="Z1567" s="13">
        <f t="shared" si="57"/>
        <v>0</v>
      </c>
      <c r="AA1567" s="13">
        <f t="shared" si="57"/>
        <v>0</v>
      </c>
      <c r="AB1567" s="13">
        <f t="shared" si="57"/>
        <v>0</v>
      </c>
      <c r="AC1567" s="111">
        <f>SUM(AC1519:AE1566)</f>
        <v>4498.4446700000008</v>
      </c>
      <c r="AD1567" s="111"/>
      <c r="AE1567" s="111"/>
    </row>
    <row r="1570" spans="2:31" x14ac:dyDescent="0.3">
      <c r="B1570" s="8">
        <f>+'Resumen-Mensual'!AH24</f>
        <v>45595</v>
      </c>
    </row>
    <row r="1571" spans="2:31" x14ac:dyDescent="0.3">
      <c r="B1571" s="8"/>
    </row>
    <row r="1572" spans="2:31" x14ac:dyDescent="0.3">
      <c r="B1572" s="9" t="s">
        <v>81</v>
      </c>
      <c r="C1572" s="10"/>
      <c r="D1572" s="10"/>
      <c r="E1572" s="11">
        <v>1</v>
      </c>
      <c r="F1572" s="11">
        <v>2</v>
      </c>
      <c r="G1572" s="11">
        <v>3</v>
      </c>
      <c r="H1572" s="11">
        <v>4</v>
      </c>
      <c r="I1572" s="11">
        <v>5</v>
      </c>
      <c r="J1572" s="11">
        <v>6</v>
      </c>
      <c r="K1572" s="11">
        <v>7</v>
      </c>
      <c r="L1572" s="11">
        <v>8</v>
      </c>
      <c r="M1572" s="11">
        <v>9</v>
      </c>
      <c r="N1572" s="11">
        <v>10</v>
      </c>
      <c r="O1572" s="11">
        <v>11</v>
      </c>
      <c r="P1572" s="11">
        <v>12</v>
      </c>
      <c r="Q1572" s="11">
        <v>13</v>
      </c>
      <c r="R1572" s="11">
        <v>14</v>
      </c>
      <c r="S1572" s="11">
        <v>15</v>
      </c>
      <c r="T1572" s="11">
        <v>16</v>
      </c>
      <c r="U1572" s="11">
        <v>17</v>
      </c>
      <c r="V1572" s="11">
        <v>18</v>
      </c>
      <c r="W1572" s="11">
        <v>19</v>
      </c>
      <c r="X1572" s="11">
        <v>20</v>
      </c>
      <c r="Y1572" s="11">
        <v>21</v>
      </c>
      <c r="Z1572" s="11">
        <v>22</v>
      </c>
      <c r="AA1572" s="11">
        <v>23</v>
      </c>
      <c r="AB1572" s="11">
        <v>24</v>
      </c>
      <c r="AC1572" s="94" t="s">
        <v>2</v>
      </c>
      <c r="AD1572" s="94"/>
      <c r="AE1572" s="94"/>
    </row>
    <row r="1573" spans="2:31" x14ac:dyDescent="0.3">
      <c r="B1573" s="14" t="s">
        <v>4</v>
      </c>
      <c r="C1573" s="49"/>
      <c r="D1573" s="49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0.83916666666666728</v>
      </c>
      <c r="M1573" s="45">
        <v>19.145666666666671</v>
      </c>
      <c r="N1573" s="46">
        <v>26.303166666666673</v>
      </c>
      <c r="O1573" s="45">
        <v>14.126833333333336</v>
      </c>
      <c r="P1573" s="46">
        <v>3.1638333333333319</v>
      </c>
      <c r="Q1573" s="45">
        <v>0</v>
      </c>
      <c r="R1573" s="46">
        <v>0.53633333333333333</v>
      </c>
      <c r="S1573" s="45">
        <v>0.77383333333333348</v>
      </c>
      <c r="T1573" s="46">
        <v>0</v>
      </c>
      <c r="U1573" s="45">
        <v>13.922466666666669</v>
      </c>
      <c r="V1573" s="46">
        <v>12.444666666666668</v>
      </c>
      <c r="W1573" s="45">
        <v>2.8689666666666693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60"/>
      <c r="AD1573" s="61">
        <f>SUM(E1573:AB1573)</f>
        <v>94.124933333333331</v>
      </c>
      <c r="AE1573" s="60"/>
    </row>
    <row r="1574" spans="2:31" x14ac:dyDescent="0.3">
      <c r="B1574" s="14" t="s">
        <v>5</v>
      </c>
      <c r="C1574" s="14"/>
      <c r="D1574" s="1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1.421</v>
      </c>
      <c r="M1574" s="45">
        <v>27.181499999999986</v>
      </c>
      <c r="N1574" s="46">
        <v>7.8698333333333306</v>
      </c>
      <c r="O1574" s="45">
        <v>4.7953333333333346</v>
      </c>
      <c r="P1574" s="46">
        <v>9.2506666666666604</v>
      </c>
      <c r="Q1574" s="45">
        <v>14.213500000000007</v>
      </c>
      <c r="R1574" s="46">
        <v>2.1603333333333343</v>
      </c>
      <c r="S1574" s="45">
        <v>0.73649999999999993</v>
      </c>
      <c r="T1574" s="46">
        <v>10.552566666666667</v>
      </c>
      <c r="U1574" s="45">
        <v>16.669600000000003</v>
      </c>
      <c r="V1574" s="46">
        <v>26.311666666666667</v>
      </c>
      <c r="W1574" s="45">
        <v>39.294499999999999</v>
      </c>
      <c r="X1574" s="46">
        <v>1.1190000000000002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>SUM(E1574:AB1574)</f>
        <v>161.57599999999999</v>
      </c>
      <c r="AE1574" s="58"/>
    </row>
    <row r="1575" spans="2:31" x14ac:dyDescent="0.3">
      <c r="B1575" s="14" t="s">
        <v>6</v>
      </c>
      <c r="C1575" s="14"/>
      <c r="D1575" s="1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1.4045000000000007</v>
      </c>
      <c r="M1575" s="45">
        <v>0.3611666666666668</v>
      </c>
      <c r="N1575" s="46">
        <v>0.32316666666666655</v>
      </c>
      <c r="O1575" s="45">
        <v>2.2821666666666669</v>
      </c>
      <c r="P1575" s="46">
        <v>7.2461666666666655</v>
      </c>
      <c r="Q1575" s="45">
        <v>12.065499999999988</v>
      </c>
      <c r="R1575" s="46">
        <v>8.7531666666666688</v>
      </c>
      <c r="S1575" s="45">
        <v>14.481833333333357</v>
      </c>
      <c r="T1575" s="46">
        <v>20.252633333333328</v>
      </c>
      <c r="U1575" s="45">
        <v>21.909500000000012</v>
      </c>
      <c r="V1575" s="46">
        <v>23.004666666666669</v>
      </c>
      <c r="W1575" s="45">
        <v>27.252500000000008</v>
      </c>
      <c r="X1575" s="46">
        <v>2.2560000000000002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ref="AD1575:AD1620" si="58">SUM(E1575:AB1575)</f>
        <v>141.59296666666668</v>
      </c>
      <c r="AE1575" s="58"/>
    </row>
    <row r="1576" spans="2:31" x14ac:dyDescent="0.3">
      <c r="B1576" s="14" t="s">
        <v>106</v>
      </c>
      <c r="C1576" s="14"/>
      <c r="D1576" s="1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1.057666666666667</v>
      </c>
      <c r="M1576" s="45">
        <v>1.2299999999999993</v>
      </c>
      <c r="N1576" s="46">
        <v>1.2473333333333332</v>
      </c>
      <c r="O1576" s="45">
        <v>2.2269999999999999</v>
      </c>
      <c r="P1576" s="46">
        <v>6.9700000000000104</v>
      </c>
      <c r="Q1576" s="45">
        <v>23.976166666666643</v>
      </c>
      <c r="R1576" s="46">
        <v>64.678833333333344</v>
      </c>
      <c r="S1576" s="45">
        <v>129.8903333333333</v>
      </c>
      <c r="T1576" s="46">
        <v>132.33209999999991</v>
      </c>
      <c r="U1576" s="45">
        <v>107.29593333333335</v>
      </c>
      <c r="V1576" s="46">
        <v>98.531999999999996</v>
      </c>
      <c r="W1576" s="45">
        <v>12.933416666666671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58"/>
        <v>582.37078333333318</v>
      </c>
      <c r="AE1576" s="58"/>
    </row>
    <row r="1577" spans="2:31" x14ac:dyDescent="0.3">
      <c r="B1577" s="14" t="s">
        <v>7</v>
      </c>
      <c r="C1577" s="14"/>
      <c r="D1577" s="1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1.0051666666666668</v>
      </c>
      <c r="M1577" s="45">
        <v>2.1333333333333235E-2</v>
      </c>
      <c r="N1577" s="46">
        <v>1.5716666666666665</v>
      </c>
      <c r="O1577" s="45">
        <v>0.84966666666666668</v>
      </c>
      <c r="P1577" s="46">
        <v>0.74383333333333335</v>
      </c>
      <c r="Q1577" s="45">
        <v>45.336166666666692</v>
      </c>
      <c r="R1577" s="46">
        <v>75.849833333333336</v>
      </c>
      <c r="S1577" s="45">
        <v>72.021500000000003</v>
      </c>
      <c r="T1577" s="46">
        <v>60.933300000000024</v>
      </c>
      <c r="U1577" s="45">
        <v>60.607466666666646</v>
      </c>
      <c r="V1577" s="46">
        <v>50.413666666666671</v>
      </c>
      <c r="W1577" s="45">
        <v>54.87116666666666</v>
      </c>
      <c r="X1577" s="46">
        <v>5.1121600000000003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58"/>
        <v>429.33692666666673</v>
      </c>
      <c r="AE1577" s="58"/>
    </row>
    <row r="1578" spans="2:31" x14ac:dyDescent="0.3">
      <c r="B1578" s="14" t="s">
        <v>8</v>
      </c>
      <c r="C1578" s="14"/>
      <c r="D1578" s="1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0.38316666666666682</v>
      </c>
      <c r="M1578" s="45">
        <v>2.11</v>
      </c>
      <c r="N1578" s="46">
        <v>2.4800000000000013</v>
      </c>
      <c r="O1578" s="45">
        <v>2.5699999999999958</v>
      </c>
      <c r="P1578" s="46">
        <v>3.7599999999999971</v>
      </c>
      <c r="Q1578" s="45">
        <v>9.4848333333333326</v>
      </c>
      <c r="R1578" s="46">
        <v>11.998166666666684</v>
      </c>
      <c r="S1578" s="45">
        <v>25.890000000000029</v>
      </c>
      <c r="T1578" s="46">
        <v>18.312366666666666</v>
      </c>
      <c r="U1578" s="45">
        <v>8.7434666666666701</v>
      </c>
      <c r="V1578" s="46">
        <v>6.8053333333333272</v>
      </c>
      <c r="W1578" s="45">
        <v>0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58"/>
        <v>92.537333333333351</v>
      </c>
      <c r="AE1578" s="58"/>
    </row>
    <row r="1579" spans="2:31" x14ac:dyDescent="0.3">
      <c r="B1579" s="14" t="s">
        <v>9</v>
      </c>
      <c r="C1579" s="14"/>
      <c r="D1579" s="1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0.53833333333333322</v>
      </c>
      <c r="M1579" s="45">
        <v>0.60000000000000075</v>
      </c>
      <c r="N1579" s="46">
        <v>1.2000000000000015</v>
      </c>
      <c r="O1579" s="45">
        <v>1.5</v>
      </c>
      <c r="P1579" s="46">
        <v>1</v>
      </c>
      <c r="Q1579" s="45">
        <v>9.9999999999999908E-2</v>
      </c>
      <c r="R1579" s="46">
        <v>2.900000000000003</v>
      </c>
      <c r="S1579" s="45">
        <v>7.6000000000000076</v>
      </c>
      <c r="T1579" s="46">
        <v>11.903999999999998</v>
      </c>
      <c r="U1579" s="45">
        <v>18.792000000000012</v>
      </c>
      <c r="V1579" s="46">
        <v>25.329999999999988</v>
      </c>
      <c r="W1579" s="45">
        <v>38.420000000000037</v>
      </c>
      <c r="X1579" s="46">
        <v>8.19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58"/>
        <v>118.07433333333339</v>
      </c>
      <c r="AE1579" s="58"/>
    </row>
    <row r="1580" spans="2:31" x14ac:dyDescent="0.3">
      <c r="B1580" s="14" t="s">
        <v>10</v>
      </c>
      <c r="C1580" s="14"/>
      <c r="D1580" s="1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5.6500000000000009E-2</v>
      </c>
      <c r="M1580" s="45">
        <v>1.6E-2</v>
      </c>
      <c r="N1580" s="46">
        <v>0.46916666666666684</v>
      </c>
      <c r="O1580" s="45">
        <v>0.15233333333333335</v>
      </c>
      <c r="P1580" s="46">
        <v>0.28400000000000003</v>
      </c>
      <c r="Q1580" s="45">
        <v>1.8980000000000001</v>
      </c>
      <c r="R1580" s="46">
        <v>3.6723333333333334</v>
      </c>
      <c r="S1580" s="45">
        <v>7.2286666666666664</v>
      </c>
      <c r="T1580" s="46">
        <v>6.544483333333333</v>
      </c>
      <c r="U1580" s="45">
        <v>3.62783333333331E-2</v>
      </c>
      <c r="V1580" s="46">
        <v>0</v>
      </c>
      <c r="W1580" s="45">
        <v>0</v>
      </c>
      <c r="X1580" s="46">
        <v>0.10737333333333332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58"/>
        <v>20.465134999999997</v>
      </c>
      <c r="AE1580" s="58"/>
    </row>
    <row r="1581" spans="2:31" x14ac:dyDescent="0.3">
      <c r="B1581" s="14" t="s">
        <v>11</v>
      </c>
      <c r="C1581" s="14"/>
      <c r="D1581" s="1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0.12033333333333331</v>
      </c>
      <c r="M1581" s="45">
        <v>0</v>
      </c>
      <c r="N1581" s="46">
        <v>0</v>
      </c>
      <c r="O1581" s="45">
        <v>0.77000000000000079</v>
      </c>
      <c r="P1581" s="46">
        <v>3.0961666666666692</v>
      </c>
      <c r="Q1581" s="45">
        <v>2.9994999999999989</v>
      </c>
      <c r="R1581" s="46">
        <v>5.2616666666666676</v>
      </c>
      <c r="S1581" s="45">
        <v>9.9353333333333342</v>
      </c>
      <c r="T1581" s="46">
        <v>7.650596666666666</v>
      </c>
      <c r="U1581" s="45">
        <v>0</v>
      </c>
      <c r="V1581" s="46">
        <v>0</v>
      </c>
      <c r="W1581" s="45">
        <v>0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58"/>
        <v>29.833596666666672</v>
      </c>
      <c r="AE1581" s="58"/>
    </row>
    <row r="1582" spans="2:31" x14ac:dyDescent="0.3">
      <c r="B1582" s="14" t="s">
        <v>12</v>
      </c>
      <c r="C1582" s="14"/>
      <c r="D1582" s="1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0.16983333333333331</v>
      </c>
      <c r="M1582" s="45">
        <v>0.47833333333333328</v>
      </c>
      <c r="N1582" s="46">
        <v>0.57750000000000001</v>
      </c>
      <c r="O1582" s="45">
        <v>0.47483333333333333</v>
      </c>
      <c r="P1582" s="46">
        <v>1.2331666666666665</v>
      </c>
      <c r="Q1582" s="45">
        <v>2.2318333333333342</v>
      </c>
      <c r="R1582" s="46">
        <v>5.7180000000000017</v>
      </c>
      <c r="S1582" s="45">
        <v>12.759833333333335</v>
      </c>
      <c r="T1582" s="46">
        <v>9.5813333333333333</v>
      </c>
      <c r="U1582" s="45">
        <v>3.1812999999999994</v>
      </c>
      <c r="V1582" s="46">
        <v>0</v>
      </c>
      <c r="W1582" s="45">
        <v>0</v>
      </c>
      <c r="X1582" s="46">
        <v>6.3533333333333414E-2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58"/>
        <v>36.469500000000004</v>
      </c>
      <c r="AE1582" s="58"/>
    </row>
    <row r="1583" spans="2:31" x14ac:dyDescent="0.3">
      <c r="B1583" s="14" t="s">
        <v>13</v>
      </c>
      <c r="C1583" s="14"/>
      <c r="D1583" s="1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2.4296666666666678</v>
      </c>
      <c r="N1583" s="46">
        <v>0.87216666666666653</v>
      </c>
      <c r="O1583" s="45">
        <v>0</v>
      </c>
      <c r="P1583" s="46">
        <v>0</v>
      </c>
      <c r="Q1583" s="45">
        <v>9.6000000000000071E-2</v>
      </c>
      <c r="R1583" s="46">
        <v>4.0259999999999998</v>
      </c>
      <c r="S1583" s="45">
        <v>6.7191666666666672</v>
      </c>
      <c r="T1583" s="46">
        <v>5.8013666666666657</v>
      </c>
      <c r="U1583" s="45">
        <v>10.037521666666667</v>
      </c>
      <c r="V1583" s="46">
        <v>0</v>
      </c>
      <c r="W1583" s="45">
        <v>22.273833333333332</v>
      </c>
      <c r="X1583" s="46">
        <v>3.4605999999999995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58"/>
        <v>55.716321666666666</v>
      </c>
      <c r="AE1583" s="58"/>
    </row>
    <row r="1584" spans="2:31" x14ac:dyDescent="0.3">
      <c r="B1584" s="14" t="s">
        <v>14</v>
      </c>
      <c r="C1584" s="14"/>
      <c r="D1584" s="1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0</v>
      </c>
      <c r="N1584" s="46">
        <v>0</v>
      </c>
      <c r="O1584" s="45">
        <v>0</v>
      </c>
      <c r="P1584" s="46">
        <v>0</v>
      </c>
      <c r="Q1584" s="45">
        <v>0</v>
      </c>
      <c r="R1584" s="46">
        <v>0</v>
      </c>
      <c r="S1584" s="45">
        <v>0</v>
      </c>
      <c r="T1584" s="46">
        <v>0</v>
      </c>
      <c r="U1584" s="45">
        <v>0</v>
      </c>
      <c r="V1584" s="46">
        <v>0</v>
      </c>
      <c r="W1584" s="45">
        <v>0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 t="shared" si="58"/>
        <v>0</v>
      </c>
      <c r="AE1584" s="58"/>
    </row>
    <row r="1585" spans="2:31" x14ac:dyDescent="0.3">
      <c r="B1585" s="14" t="s">
        <v>15</v>
      </c>
      <c r="C1585" s="14"/>
      <c r="D1585" s="1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0.12366666666666667</v>
      </c>
      <c r="M1585" s="45">
        <v>0.59716666666666673</v>
      </c>
      <c r="N1585" s="46">
        <v>0.33499999999999996</v>
      </c>
      <c r="O1585" s="45">
        <v>2.7500000000000004E-2</v>
      </c>
      <c r="P1585" s="46">
        <v>0</v>
      </c>
      <c r="Q1585" s="45">
        <v>0</v>
      </c>
      <c r="R1585" s="46">
        <v>1.1548333333333334</v>
      </c>
      <c r="S1585" s="45">
        <v>0</v>
      </c>
      <c r="T1585" s="46">
        <v>0</v>
      </c>
      <c r="U1585" s="45">
        <v>7.5033333333333341E-2</v>
      </c>
      <c r="V1585" s="46">
        <v>1.3002500000000006</v>
      </c>
      <c r="W1585" s="45">
        <v>0</v>
      </c>
      <c r="X1585" s="46">
        <v>0.39076666666666665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 t="shared" si="58"/>
        <v>4.0042166666666672</v>
      </c>
      <c r="AE1585" s="58"/>
    </row>
    <row r="1586" spans="2:31" x14ac:dyDescent="0.3">
      <c r="B1586" s="14" t="s">
        <v>16</v>
      </c>
      <c r="C1586" s="14"/>
      <c r="D1586" s="14"/>
      <c r="E1586" s="45">
        <v>0</v>
      </c>
      <c r="F1586" s="46">
        <v>0</v>
      </c>
      <c r="G1586" s="45">
        <v>0</v>
      </c>
      <c r="H1586" s="46">
        <v>0</v>
      </c>
      <c r="I1586" s="45">
        <v>0</v>
      </c>
      <c r="J1586" s="46">
        <v>0</v>
      </c>
      <c r="K1586" s="45">
        <v>0</v>
      </c>
      <c r="L1586" s="46">
        <v>0.28983333333333328</v>
      </c>
      <c r="M1586" s="45">
        <v>0.91616666666666657</v>
      </c>
      <c r="N1586" s="46">
        <v>0.64416666666666689</v>
      </c>
      <c r="O1586" s="45">
        <v>0.72450000000000003</v>
      </c>
      <c r="P1586" s="46">
        <v>1.3120000000000005</v>
      </c>
      <c r="Q1586" s="45">
        <v>2.1513333333333327</v>
      </c>
      <c r="R1586" s="46">
        <v>2.4354999999999998</v>
      </c>
      <c r="S1586" s="45">
        <v>0.22766666666666671</v>
      </c>
      <c r="T1586" s="46">
        <v>0</v>
      </c>
      <c r="U1586" s="45">
        <v>0</v>
      </c>
      <c r="V1586" s="46">
        <v>0</v>
      </c>
      <c r="W1586" s="45">
        <v>0</v>
      </c>
      <c r="X1586" s="46">
        <v>0</v>
      </c>
      <c r="Y1586" s="45">
        <v>0</v>
      </c>
      <c r="Z1586" s="46">
        <v>0</v>
      </c>
      <c r="AA1586" s="45">
        <v>0</v>
      </c>
      <c r="AB1586" s="46">
        <v>0</v>
      </c>
      <c r="AC1586" s="58"/>
      <c r="AD1586" s="59">
        <f t="shared" si="58"/>
        <v>8.7011666666666656</v>
      </c>
      <c r="AE1586" s="58"/>
    </row>
    <row r="1587" spans="2:31" x14ac:dyDescent="0.3">
      <c r="B1587" s="14" t="s">
        <v>17</v>
      </c>
      <c r="C1587" s="14"/>
      <c r="D1587" s="14"/>
      <c r="E1587" s="45">
        <v>0</v>
      </c>
      <c r="F1587" s="46">
        <v>0</v>
      </c>
      <c r="G1587" s="45">
        <v>0</v>
      </c>
      <c r="H1587" s="46">
        <v>0</v>
      </c>
      <c r="I1587" s="45">
        <v>0</v>
      </c>
      <c r="J1587" s="46">
        <v>0</v>
      </c>
      <c r="K1587" s="45">
        <v>0</v>
      </c>
      <c r="L1587" s="46">
        <v>0.44966666666666683</v>
      </c>
      <c r="M1587" s="45">
        <v>1.4200000000000013</v>
      </c>
      <c r="N1587" s="46">
        <v>1.4500000000000015</v>
      </c>
      <c r="O1587" s="45">
        <v>1.930000000000003</v>
      </c>
      <c r="P1587" s="46">
        <v>3.25</v>
      </c>
      <c r="Q1587" s="45">
        <v>3.4046666666666678</v>
      </c>
      <c r="R1587" s="46">
        <v>2.1280000000000019</v>
      </c>
      <c r="S1587" s="45">
        <v>4.9378333333333329</v>
      </c>
      <c r="T1587" s="46">
        <v>3.6527733333333328</v>
      </c>
      <c r="U1587" s="45">
        <v>0</v>
      </c>
      <c r="V1587" s="46">
        <v>0</v>
      </c>
      <c r="W1587" s="45">
        <v>0</v>
      </c>
      <c r="X1587" s="46">
        <v>0</v>
      </c>
      <c r="Y1587" s="45">
        <v>0</v>
      </c>
      <c r="Z1587" s="46">
        <v>0</v>
      </c>
      <c r="AA1587" s="45">
        <v>0</v>
      </c>
      <c r="AB1587" s="46">
        <v>0</v>
      </c>
      <c r="AC1587" s="58"/>
      <c r="AD1587" s="59">
        <f t="shared" si="58"/>
        <v>22.622940000000007</v>
      </c>
      <c r="AE1587" s="58"/>
    </row>
    <row r="1588" spans="2:31" x14ac:dyDescent="0.3">
      <c r="B1588" s="14" t="s">
        <v>18</v>
      </c>
      <c r="C1588" s="14"/>
      <c r="D1588" s="14"/>
      <c r="E1588" s="45">
        <v>0</v>
      </c>
      <c r="F1588" s="46">
        <v>0</v>
      </c>
      <c r="G1588" s="45">
        <v>0</v>
      </c>
      <c r="H1588" s="46">
        <v>0</v>
      </c>
      <c r="I1588" s="45">
        <v>0</v>
      </c>
      <c r="J1588" s="46">
        <v>0</v>
      </c>
      <c r="K1588" s="45">
        <v>0</v>
      </c>
      <c r="L1588" s="46">
        <v>3.1666666666666676E-2</v>
      </c>
      <c r="M1588" s="45">
        <v>9.9999999999999908E-2</v>
      </c>
      <c r="N1588" s="46">
        <v>9.9999999999999908E-2</v>
      </c>
      <c r="O1588" s="45">
        <v>9.9999999999999908E-2</v>
      </c>
      <c r="P1588" s="46">
        <v>9.9999999999999908E-2</v>
      </c>
      <c r="Q1588" s="45">
        <v>9.1666666666666667E-3</v>
      </c>
      <c r="R1588" s="46">
        <v>3.6333333333333349E-2</v>
      </c>
      <c r="S1588" s="45">
        <v>0.13749999999999993</v>
      </c>
      <c r="T1588" s="46">
        <v>1.3020000000000009</v>
      </c>
      <c r="U1588" s="45">
        <v>2.6351666666666671</v>
      </c>
      <c r="V1588" s="46">
        <v>4.8144999999999998</v>
      </c>
      <c r="W1588" s="45">
        <v>6.7266666666666657</v>
      </c>
      <c r="X1588" s="46">
        <v>1.1031000000000002</v>
      </c>
      <c r="Y1588" s="45">
        <v>0</v>
      </c>
      <c r="Z1588" s="46">
        <v>0</v>
      </c>
      <c r="AA1588" s="45">
        <v>0</v>
      </c>
      <c r="AB1588" s="46">
        <v>0</v>
      </c>
      <c r="AC1588" s="58"/>
      <c r="AD1588" s="59">
        <f t="shared" si="58"/>
        <v>17.196100000000001</v>
      </c>
      <c r="AE1588" s="58"/>
    </row>
    <row r="1589" spans="2:31" x14ac:dyDescent="0.3">
      <c r="B1589" s="14" t="s">
        <v>19</v>
      </c>
      <c r="C1589" s="14"/>
      <c r="D1589" s="14"/>
      <c r="E1589" s="45">
        <v>0</v>
      </c>
      <c r="F1589" s="46">
        <v>0</v>
      </c>
      <c r="G1589" s="45">
        <v>0</v>
      </c>
      <c r="H1589" s="46">
        <v>0</v>
      </c>
      <c r="I1589" s="45">
        <v>0</v>
      </c>
      <c r="J1589" s="46">
        <v>0</v>
      </c>
      <c r="K1589" s="45">
        <v>0</v>
      </c>
      <c r="L1589" s="46">
        <v>0</v>
      </c>
      <c r="M1589" s="45">
        <v>0</v>
      </c>
      <c r="N1589" s="46">
        <v>4.200000000000001E-2</v>
      </c>
      <c r="O1589" s="45">
        <v>0.26466666666666666</v>
      </c>
      <c r="P1589" s="46">
        <v>0.17133333333333345</v>
      </c>
      <c r="Q1589" s="45">
        <v>0.78483333333333338</v>
      </c>
      <c r="R1589" s="46">
        <v>3.0000000000000027E-3</v>
      </c>
      <c r="S1589" s="45">
        <v>0</v>
      </c>
      <c r="T1589" s="46">
        <v>0</v>
      </c>
      <c r="U1589" s="45">
        <v>0</v>
      </c>
      <c r="V1589" s="46">
        <v>0</v>
      </c>
      <c r="W1589" s="45">
        <v>0</v>
      </c>
      <c r="X1589" s="46">
        <v>0</v>
      </c>
      <c r="Y1589" s="45">
        <v>0</v>
      </c>
      <c r="Z1589" s="46">
        <v>0</v>
      </c>
      <c r="AA1589" s="45">
        <v>0</v>
      </c>
      <c r="AB1589" s="46">
        <v>0</v>
      </c>
      <c r="AC1589" s="58"/>
      <c r="AD1589" s="59">
        <f t="shared" si="58"/>
        <v>1.2658333333333336</v>
      </c>
      <c r="AE1589" s="58"/>
    </row>
    <row r="1590" spans="2:31" x14ac:dyDescent="0.3">
      <c r="B1590" s="4" t="s">
        <v>20</v>
      </c>
      <c r="C1590" s="4"/>
      <c r="D1590" s="4"/>
      <c r="E1590" s="45">
        <v>0</v>
      </c>
      <c r="F1590" s="46">
        <v>0</v>
      </c>
      <c r="G1590" s="45">
        <v>0</v>
      </c>
      <c r="H1590" s="46">
        <v>0</v>
      </c>
      <c r="I1590" s="45">
        <v>0</v>
      </c>
      <c r="J1590" s="46">
        <v>0</v>
      </c>
      <c r="K1590" s="45">
        <v>0</v>
      </c>
      <c r="L1590" s="46">
        <v>0</v>
      </c>
      <c r="M1590" s="45">
        <v>0</v>
      </c>
      <c r="N1590" s="46">
        <v>0</v>
      </c>
      <c r="O1590" s="45">
        <v>0</v>
      </c>
      <c r="P1590" s="46">
        <v>0</v>
      </c>
      <c r="Q1590" s="45">
        <v>0</v>
      </c>
      <c r="R1590" s="46">
        <v>0</v>
      </c>
      <c r="S1590" s="45">
        <v>0</v>
      </c>
      <c r="T1590" s="46">
        <v>0</v>
      </c>
      <c r="U1590" s="45">
        <v>0</v>
      </c>
      <c r="V1590" s="46">
        <v>0</v>
      </c>
      <c r="W1590" s="45">
        <v>0</v>
      </c>
      <c r="X1590" s="46">
        <v>0</v>
      </c>
      <c r="Y1590" s="45">
        <v>0</v>
      </c>
      <c r="Z1590" s="46">
        <v>0</v>
      </c>
      <c r="AA1590" s="45">
        <v>0</v>
      </c>
      <c r="AB1590" s="46">
        <v>0</v>
      </c>
      <c r="AC1590" s="58"/>
      <c r="AD1590" s="59">
        <f t="shared" si="58"/>
        <v>0</v>
      </c>
      <c r="AE1590" s="58"/>
    </row>
    <row r="1591" spans="2:31" x14ac:dyDescent="0.3">
      <c r="B1591" s="4" t="s">
        <v>21</v>
      </c>
      <c r="C1591" s="4"/>
      <c r="D1591" s="4"/>
      <c r="E1591" s="45">
        <v>0</v>
      </c>
      <c r="F1591" s="46">
        <v>0</v>
      </c>
      <c r="G1591" s="45">
        <v>0</v>
      </c>
      <c r="H1591" s="46">
        <v>0</v>
      </c>
      <c r="I1591" s="45">
        <v>0</v>
      </c>
      <c r="J1591" s="46">
        <v>0</v>
      </c>
      <c r="K1591" s="45">
        <v>0</v>
      </c>
      <c r="L1591" s="46">
        <v>0</v>
      </c>
      <c r="M1591" s="45">
        <v>0</v>
      </c>
      <c r="N1591" s="46">
        <v>0</v>
      </c>
      <c r="O1591" s="45">
        <v>5.899999999999999E-2</v>
      </c>
      <c r="P1591" s="46">
        <v>3.6000000000000018E-2</v>
      </c>
      <c r="Q1591" s="45">
        <v>9.2499999999999971E-2</v>
      </c>
      <c r="R1591" s="46">
        <v>0.1318333333333333</v>
      </c>
      <c r="S1591" s="45">
        <v>0</v>
      </c>
      <c r="T1591" s="46">
        <v>0</v>
      </c>
      <c r="U1591" s="45">
        <v>0</v>
      </c>
      <c r="V1591" s="46">
        <v>0</v>
      </c>
      <c r="W1591" s="45">
        <v>0</v>
      </c>
      <c r="X1591" s="46">
        <v>0</v>
      </c>
      <c r="Y1591" s="45">
        <v>0</v>
      </c>
      <c r="Z1591" s="46">
        <v>0</v>
      </c>
      <c r="AA1591" s="45">
        <v>0</v>
      </c>
      <c r="AB1591" s="46">
        <v>0</v>
      </c>
      <c r="AC1591" s="58"/>
      <c r="AD1591" s="59">
        <f t="shared" si="58"/>
        <v>0.31933333333333325</v>
      </c>
      <c r="AE1591" s="58"/>
    </row>
    <row r="1592" spans="2:31" x14ac:dyDescent="0.3">
      <c r="B1592" s="4" t="s">
        <v>22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0</v>
      </c>
      <c r="M1592" s="45">
        <v>1.1666666666666665E-3</v>
      </c>
      <c r="N1592" s="46">
        <v>0</v>
      </c>
      <c r="O1592" s="45">
        <v>1.1666666666666665E-3</v>
      </c>
      <c r="P1592" s="46">
        <v>3.8333333333333331E-3</v>
      </c>
      <c r="Q1592" s="45">
        <v>9.5000000000000032E-3</v>
      </c>
      <c r="R1592" s="46">
        <v>0.1221666666666667</v>
      </c>
      <c r="S1592" s="45">
        <v>3.0000000000000005E-3</v>
      </c>
      <c r="T1592" s="46">
        <v>0</v>
      </c>
      <c r="U1592" s="45">
        <v>0</v>
      </c>
      <c r="V1592" s="46">
        <v>0</v>
      </c>
      <c r="W1592" s="45">
        <v>0</v>
      </c>
      <c r="X1592" s="46">
        <v>0</v>
      </c>
      <c r="Y1592" s="45">
        <v>0</v>
      </c>
      <c r="Z1592" s="46">
        <v>0</v>
      </c>
      <c r="AA1592" s="45">
        <v>0</v>
      </c>
      <c r="AB1592" s="46">
        <v>0</v>
      </c>
      <c r="AC1592" s="58"/>
      <c r="AD1592" s="59">
        <f t="shared" si="58"/>
        <v>0.14083333333333337</v>
      </c>
      <c r="AE1592" s="58"/>
    </row>
    <row r="1593" spans="2:31" x14ac:dyDescent="0.3">
      <c r="B1593" s="4" t="s">
        <v>23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0</v>
      </c>
      <c r="M1593" s="45">
        <v>0</v>
      </c>
      <c r="N1593" s="46">
        <v>0.11116666666666666</v>
      </c>
      <c r="O1593" s="45">
        <v>0.37066666666666637</v>
      </c>
      <c r="P1593" s="46">
        <v>0.6658333333333335</v>
      </c>
      <c r="Q1593" s="45">
        <v>0.60416666666666663</v>
      </c>
      <c r="R1593" s="46">
        <v>0.12066666666666669</v>
      </c>
      <c r="S1593" s="45">
        <v>0</v>
      </c>
      <c r="T1593" s="46">
        <v>0</v>
      </c>
      <c r="U1593" s="45">
        <v>0</v>
      </c>
      <c r="V1593" s="46">
        <v>0</v>
      </c>
      <c r="W1593" s="45">
        <v>0</v>
      </c>
      <c r="X1593" s="46">
        <v>0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 t="shared" si="58"/>
        <v>1.8724999999999996</v>
      </c>
      <c r="AE1593" s="58"/>
    </row>
    <row r="1594" spans="2:31" x14ac:dyDescent="0.3">
      <c r="B1594" s="4" t="s">
        <v>24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6.3333333333333314E-3</v>
      </c>
      <c r="M1594" s="45">
        <v>5.0000000000000001E-4</v>
      </c>
      <c r="N1594" s="46">
        <v>0</v>
      </c>
      <c r="O1594" s="45">
        <v>0</v>
      </c>
      <c r="P1594" s="46">
        <v>0</v>
      </c>
      <c r="Q1594" s="45">
        <v>4.1666666666666666E-3</v>
      </c>
      <c r="R1594" s="46">
        <v>0</v>
      </c>
      <c r="S1594" s="45">
        <v>0</v>
      </c>
      <c r="T1594" s="46">
        <v>0</v>
      </c>
      <c r="U1594" s="45">
        <v>0</v>
      </c>
      <c r="V1594" s="46">
        <v>0</v>
      </c>
      <c r="W1594" s="45">
        <v>0</v>
      </c>
      <c r="X1594" s="46">
        <v>0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si="58"/>
        <v>1.0999999999999999E-2</v>
      </c>
      <c r="AE1594" s="58"/>
    </row>
    <row r="1595" spans="2:31" x14ac:dyDescent="0.3">
      <c r="B1595" s="4" t="s">
        <v>25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0.20900000000000002</v>
      </c>
      <c r="M1595" s="45">
        <v>0.19816666666666652</v>
      </c>
      <c r="N1595" s="46">
        <v>2.3333333333333338E-2</v>
      </c>
      <c r="O1595" s="45">
        <v>0</v>
      </c>
      <c r="P1595" s="46">
        <v>0</v>
      </c>
      <c r="Q1595" s="45">
        <v>0</v>
      </c>
      <c r="R1595" s="46">
        <v>6.8666666666666654E-2</v>
      </c>
      <c r="S1595" s="45">
        <v>3.6399999999999975</v>
      </c>
      <c r="T1595" s="46">
        <v>4.7621999999999938</v>
      </c>
      <c r="U1595" s="45">
        <v>4.7992999999999979</v>
      </c>
      <c r="V1595" s="46">
        <v>4.3944999999999999</v>
      </c>
      <c r="W1595" s="45">
        <v>3.0180000000000007</v>
      </c>
      <c r="X1595" s="46">
        <v>0.25017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58"/>
        <v>21.363336666666658</v>
      </c>
      <c r="AE1595" s="58"/>
    </row>
    <row r="1596" spans="2:31" x14ac:dyDescent="0.3">
      <c r="B1596" s="4" t="s">
        <v>26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9.3833333333333296E-2</v>
      </c>
      <c r="M1596" s="45">
        <v>0.17166666666666672</v>
      </c>
      <c r="N1596" s="46">
        <v>9.4000000000000014E-2</v>
      </c>
      <c r="O1596" s="45">
        <v>0.10599999999999989</v>
      </c>
      <c r="P1596" s="46">
        <v>0.12866666666666673</v>
      </c>
      <c r="Q1596" s="45">
        <v>0.13100000000000006</v>
      </c>
      <c r="R1596" s="46">
        <v>0.26866666666666666</v>
      </c>
      <c r="S1596" s="45">
        <v>0.25750000000000001</v>
      </c>
      <c r="T1596" s="46">
        <v>0.17163333333333355</v>
      </c>
      <c r="U1596" s="45">
        <v>8.8366666666666677E-2</v>
      </c>
      <c r="V1596" s="46">
        <v>3.5416666666666659E-2</v>
      </c>
      <c r="W1596" s="45">
        <v>0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58"/>
        <v>1.5467500000000003</v>
      </c>
      <c r="AE1596" s="58"/>
    </row>
    <row r="1597" spans="2:31" x14ac:dyDescent="0.3">
      <c r="B1597" s="4" t="s">
        <v>27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2.1533333333333329</v>
      </c>
      <c r="M1597" s="45">
        <v>5</v>
      </c>
      <c r="N1597" s="46">
        <v>2.8000000000000016</v>
      </c>
      <c r="O1597" s="45">
        <v>3.5</v>
      </c>
      <c r="P1597" s="46">
        <v>5.300000000000006</v>
      </c>
      <c r="Q1597" s="45">
        <v>6</v>
      </c>
      <c r="R1597" s="46">
        <v>6.8000000000000069</v>
      </c>
      <c r="S1597" s="45">
        <v>7.8999999999999915</v>
      </c>
      <c r="T1597" s="46">
        <v>5.8589999999999973</v>
      </c>
      <c r="U1597" s="45">
        <v>4.349999999999997</v>
      </c>
      <c r="V1597" s="46">
        <v>1.9639166666666668</v>
      </c>
      <c r="W1597" s="45">
        <v>0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58"/>
        <v>51.626249999999992</v>
      </c>
      <c r="AE1597" s="58"/>
    </row>
    <row r="1598" spans="2:31" x14ac:dyDescent="0.3">
      <c r="B1598" s="4" t="s">
        <v>28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0.37833333333333335</v>
      </c>
      <c r="M1598" s="45">
        <v>1.1064999999999998</v>
      </c>
      <c r="N1598" s="46">
        <v>1.2875000000000001</v>
      </c>
      <c r="O1598" s="45">
        <v>1.7976666666666667</v>
      </c>
      <c r="P1598" s="46">
        <v>2.3606666666666647</v>
      </c>
      <c r="Q1598" s="45">
        <v>2.8239999999999998</v>
      </c>
      <c r="R1598" s="46">
        <v>3.1133333333333324</v>
      </c>
      <c r="S1598" s="45">
        <v>3.0791666666666679</v>
      </c>
      <c r="T1598" s="46">
        <v>2.8751999999999991</v>
      </c>
      <c r="U1598" s="45">
        <v>0.94346833333333335</v>
      </c>
      <c r="V1598" s="46">
        <v>0</v>
      </c>
      <c r="W1598" s="45">
        <v>2.7583333333333338E-2</v>
      </c>
      <c r="X1598" s="46">
        <v>1.5253333333333325E-2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58"/>
        <v>19.808671666666662</v>
      </c>
      <c r="AE1598" s="58"/>
    </row>
    <row r="1599" spans="2:31" x14ac:dyDescent="0.3">
      <c r="B1599" s="4" t="s">
        <v>107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0.28933333333333339</v>
      </c>
      <c r="M1599" s="45">
        <v>0.43250000000000005</v>
      </c>
      <c r="N1599" s="46">
        <v>0</v>
      </c>
      <c r="O1599" s="45">
        <v>0.71416666666666695</v>
      </c>
      <c r="P1599" s="46">
        <v>1.3923333333333336</v>
      </c>
      <c r="Q1599" s="45">
        <v>1.8028333333333331</v>
      </c>
      <c r="R1599" s="46">
        <v>0.84149999999999991</v>
      </c>
      <c r="S1599" s="45">
        <v>0.6895</v>
      </c>
      <c r="T1599" s="46">
        <v>1.0875666666666666</v>
      </c>
      <c r="U1599" s="45">
        <v>0.19460000000000002</v>
      </c>
      <c r="V1599" s="46">
        <v>1.0113333333333334</v>
      </c>
      <c r="W1599" s="45">
        <v>1.8368333333333331</v>
      </c>
      <c r="X1599" s="46">
        <v>0.31107000000000001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58"/>
        <v>10.603570000000001</v>
      </c>
      <c r="AE1599" s="58"/>
    </row>
    <row r="1600" spans="2:31" x14ac:dyDescent="0.3">
      <c r="B1600" s="4" t="s">
        <v>29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0.69516666666666682</v>
      </c>
      <c r="M1600" s="45">
        <v>1.6611666666666665</v>
      </c>
      <c r="N1600" s="46">
        <v>0.99449999999999927</v>
      </c>
      <c r="O1600" s="45">
        <v>2.1333333333333333</v>
      </c>
      <c r="P1600" s="46">
        <v>2.713499999999998</v>
      </c>
      <c r="Q1600" s="45">
        <v>2.6773333333333325</v>
      </c>
      <c r="R1600" s="46">
        <v>2.5341666666666658</v>
      </c>
      <c r="S1600" s="45">
        <v>2.3168333333333329</v>
      </c>
      <c r="T1600" s="46">
        <v>1.1746000000000001</v>
      </c>
      <c r="U1600" s="45">
        <v>0.41333333333333333</v>
      </c>
      <c r="V1600" s="46">
        <v>1.2499999999999998</v>
      </c>
      <c r="W1600" s="45">
        <v>3.1421666666666681</v>
      </c>
      <c r="X1600" s="46">
        <v>0.69134666666666655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58"/>
        <v>22.397446666666667</v>
      </c>
      <c r="AE1600" s="58"/>
    </row>
    <row r="1601" spans="2:31" x14ac:dyDescent="0.3">
      <c r="B1601" s="4" t="s">
        <v>30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0.69666666666666677</v>
      </c>
      <c r="M1601" s="45">
        <v>1.2000000000000015</v>
      </c>
      <c r="N1601" s="46">
        <v>0.79999999999999927</v>
      </c>
      <c r="O1601" s="45">
        <v>1.1000000000000008</v>
      </c>
      <c r="P1601" s="46">
        <v>1.5999999999999985</v>
      </c>
      <c r="Q1601" s="45">
        <v>2.0999999999999974</v>
      </c>
      <c r="R1601" s="46">
        <v>2.0999999999999974</v>
      </c>
      <c r="S1601" s="45">
        <v>2.2999999999999989</v>
      </c>
      <c r="T1601" s="46">
        <v>2.6490000000000005</v>
      </c>
      <c r="U1601" s="45">
        <v>3.1704999999999992</v>
      </c>
      <c r="V1601" s="46">
        <v>3.2501666666666664</v>
      </c>
      <c r="W1601" s="45">
        <v>0.26949999999999996</v>
      </c>
      <c r="X1601" s="46">
        <v>0.50470000000000004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58"/>
        <v>21.740533333333328</v>
      </c>
      <c r="AE1601" s="58"/>
    </row>
    <row r="1602" spans="2:31" x14ac:dyDescent="0.3">
      <c r="B1602" s="4" t="s">
        <v>31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0.41166666666666679</v>
      </c>
      <c r="M1602" s="45">
        <v>1.2000000000000015</v>
      </c>
      <c r="N1602" s="46">
        <v>1.4000000000000008</v>
      </c>
      <c r="O1602" s="45">
        <v>1.799999999999998</v>
      </c>
      <c r="P1602" s="46">
        <v>1.7000000000000017</v>
      </c>
      <c r="Q1602" s="45">
        <v>1.799999999999998</v>
      </c>
      <c r="R1602" s="46">
        <v>1.9000000000000019</v>
      </c>
      <c r="S1602" s="45">
        <v>1.799999999999998</v>
      </c>
      <c r="T1602" s="46">
        <v>1.3020000000000009</v>
      </c>
      <c r="U1602" s="45">
        <v>1.131</v>
      </c>
      <c r="V1602" s="46">
        <v>1.5300000000000009</v>
      </c>
      <c r="W1602" s="45">
        <v>1.9549999999999985</v>
      </c>
      <c r="X1602" s="46">
        <v>0.39129999999999998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58"/>
        <v>18.320966666666671</v>
      </c>
      <c r="AE1602" s="58"/>
    </row>
    <row r="1603" spans="2:31" x14ac:dyDescent="0.3">
      <c r="B1603" s="4" t="s">
        <v>32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0.33883333333333338</v>
      </c>
      <c r="M1603" s="45">
        <v>1.0499999999999987</v>
      </c>
      <c r="N1603" s="46">
        <v>1.1599999999999981</v>
      </c>
      <c r="O1603" s="45">
        <v>1.4399999999999988</v>
      </c>
      <c r="P1603" s="46">
        <v>2.0799999999999987</v>
      </c>
      <c r="Q1603" s="45">
        <v>2.3299999999999996</v>
      </c>
      <c r="R1603" s="46">
        <v>2.7556666666666656</v>
      </c>
      <c r="S1603" s="45">
        <v>2.055499999999999</v>
      </c>
      <c r="T1603" s="46">
        <v>1.410566666666667</v>
      </c>
      <c r="U1603" s="45">
        <v>0.27485333333333334</v>
      </c>
      <c r="V1603" s="46">
        <v>0.18594999999999995</v>
      </c>
      <c r="W1603" s="45">
        <v>0</v>
      </c>
      <c r="X1603" s="46">
        <v>1.0505000000000002E-2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58"/>
        <v>15.091874999999991</v>
      </c>
      <c r="AE1603" s="58"/>
    </row>
    <row r="1604" spans="2:31" x14ac:dyDescent="0.3">
      <c r="B1604" s="4" t="s">
        <v>33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0.1583333333333333</v>
      </c>
      <c r="M1604" s="45">
        <v>0.32049999999999995</v>
      </c>
      <c r="N1604" s="46">
        <v>0.23200000000000034</v>
      </c>
      <c r="O1604" s="45">
        <v>0.27349999999999997</v>
      </c>
      <c r="P1604" s="46">
        <v>0.375</v>
      </c>
      <c r="Q1604" s="45">
        <v>0.55366666666666642</v>
      </c>
      <c r="R1604" s="46">
        <v>0.6403333333333332</v>
      </c>
      <c r="S1604" s="45">
        <v>0.87083333333333346</v>
      </c>
      <c r="T1604" s="46">
        <v>1.0726333333333333</v>
      </c>
      <c r="U1604" s="45">
        <v>1.0215666666666665</v>
      </c>
      <c r="V1604" s="46">
        <v>1.0876666666666666</v>
      </c>
      <c r="W1604" s="45">
        <v>7.3533333333333326E-2</v>
      </c>
      <c r="X1604" s="46">
        <v>0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58"/>
        <v>6.6795666666666662</v>
      </c>
      <c r="AE1604" s="58"/>
    </row>
    <row r="1605" spans="2:31" x14ac:dyDescent="0.3">
      <c r="B1605" s="4" t="s">
        <v>34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3.616666666666668E-2</v>
      </c>
      <c r="M1605" s="45">
        <v>0.10616666666666651</v>
      </c>
      <c r="N1605" s="46">
        <v>1.7000000000000008E-2</v>
      </c>
      <c r="O1605" s="45">
        <v>0</v>
      </c>
      <c r="P1605" s="46">
        <v>0</v>
      </c>
      <c r="Q1605" s="45">
        <v>0.25000000000000022</v>
      </c>
      <c r="R1605" s="46">
        <v>0.30000000000000038</v>
      </c>
      <c r="S1605" s="45">
        <v>0.30000000000000038</v>
      </c>
      <c r="T1605" s="46">
        <v>0.27899999999999997</v>
      </c>
      <c r="U1605" s="45">
        <v>0.26099999999999968</v>
      </c>
      <c r="V1605" s="46">
        <v>0.30533333333333346</v>
      </c>
      <c r="W1605" s="45">
        <v>0.15399999999999997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58"/>
        <v>2.008666666666667</v>
      </c>
      <c r="AE1605" s="58"/>
    </row>
    <row r="1606" spans="2:31" x14ac:dyDescent="0.3">
      <c r="B1606" s="4" t="s">
        <v>35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1.6688333333333334</v>
      </c>
      <c r="M1606" s="45">
        <v>12.744499999999995</v>
      </c>
      <c r="N1606" s="46">
        <v>1.4548333333333336</v>
      </c>
      <c r="O1606" s="45">
        <v>0</v>
      </c>
      <c r="P1606" s="46">
        <v>0</v>
      </c>
      <c r="Q1606" s="45">
        <v>0</v>
      </c>
      <c r="R1606" s="46">
        <v>0.38683333333333336</v>
      </c>
      <c r="S1606" s="45">
        <v>13.342500000000001</v>
      </c>
      <c r="T1606" s="46">
        <v>13.257500000000006</v>
      </c>
      <c r="U1606" s="45">
        <v>11.633333333333335</v>
      </c>
      <c r="V1606" s="46">
        <v>10.918333333333329</v>
      </c>
      <c r="W1606" s="45">
        <v>3.0721666666666665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58"/>
        <v>68.478833333333327</v>
      </c>
      <c r="AE1606" s="58"/>
    </row>
    <row r="1607" spans="2:31" x14ac:dyDescent="0.3">
      <c r="B1607" s="4" t="s">
        <v>36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1.6568333333333334</v>
      </c>
      <c r="M1607" s="45">
        <v>3.5870000000000006</v>
      </c>
      <c r="N1607" s="46">
        <v>0.20500000000000002</v>
      </c>
      <c r="O1607" s="45">
        <v>0</v>
      </c>
      <c r="P1607" s="46">
        <v>0</v>
      </c>
      <c r="Q1607" s="45">
        <v>0</v>
      </c>
      <c r="R1607" s="46">
        <v>2.4333333333333332E-2</v>
      </c>
      <c r="S1607" s="45">
        <v>0.4635000000000003</v>
      </c>
      <c r="T1607" s="46">
        <v>0.29753333333333337</v>
      </c>
      <c r="U1607" s="45">
        <v>5.2333333333333329E-2</v>
      </c>
      <c r="V1607" s="46">
        <v>8.1666666666666679E-2</v>
      </c>
      <c r="W1607" s="45">
        <v>6.9166666666666654E-2</v>
      </c>
      <c r="X1607" s="46">
        <v>3.1000000000000003E-2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58"/>
        <v>6.4683666666666682</v>
      </c>
      <c r="AE1607" s="58"/>
    </row>
    <row r="1608" spans="2:31" x14ac:dyDescent="0.3">
      <c r="B1608" s="4" t="s">
        <v>108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2.8223333333333325</v>
      </c>
      <c r="M1608" s="45">
        <v>4.2498333333333314</v>
      </c>
      <c r="N1608" s="46">
        <v>0.49950000000000006</v>
      </c>
      <c r="O1608" s="45">
        <v>0</v>
      </c>
      <c r="P1608" s="46">
        <v>0</v>
      </c>
      <c r="Q1608" s="45">
        <v>0</v>
      </c>
      <c r="R1608" s="46">
        <v>8.3000000000000004E-2</v>
      </c>
      <c r="S1608" s="45">
        <v>1.7268333333333337</v>
      </c>
      <c r="T1608" s="46">
        <v>1.0399999999999998</v>
      </c>
      <c r="U1608" s="45">
        <v>4.7200000000000006E-2</v>
      </c>
      <c r="V1608" s="46">
        <v>3.7500000000000006E-2</v>
      </c>
      <c r="W1608" s="45">
        <v>0.40233333333333332</v>
      </c>
      <c r="X1608" s="46">
        <v>0.1091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58"/>
        <v>11.017633333333331</v>
      </c>
      <c r="AE1608" s="58"/>
    </row>
    <row r="1609" spans="2:31" x14ac:dyDescent="0.3">
      <c r="B1609" s="4" t="s">
        <v>86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0.44016666666666676</v>
      </c>
      <c r="M1609" s="45">
        <v>0.89000000000000046</v>
      </c>
      <c r="N1609" s="46">
        <v>0.78999999999999937</v>
      </c>
      <c r="O1609" s="45">
        <v>0.78999999999999937</v>
      </c>
      <c r="P1609" s="46">
        <v>0.88516666666666777</v>
      </c>
      <c r="Q1609" s="45">
        <v>0.76633333333333331</v>
      </c>
      <c r="R1609" s="46">
        <v>1.4341666666666664</v>
      </c>
      <c r="S1609" s="45">
        <v>1.627166666666666</v>
      </c>
      <c r="T1609" s="46">
        <v>1.4779999999999991</v>
      </c>
      <c r="U1609" s="45">
        <v>1.468999999999999</v>
      </c>
      <c r="V1609" s="46">
        <v>0.92499999999999905</v>
      </c>
      <c r="W1609" s="45">
        <v>0.309</v>
      </c>
      <c r="X1609" s="46">
        <v>0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58"/>
        <v>11.803999999999997</v>
      </c>
      <c r="AE1609" s="58"/>
    </row>
    <row r="1610" spans="2:31" x14ac:dyDescent="0.3">
      <c r="B1610" s="4" t="s">
        <v>87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9.8166666666666638E-2</v>
      </c>
      <c r="M1610" s="45">
        <v>0.29933333333333334</v>
      </c>
      <c r="N1610" s="46">
        <v>0.27333333333333321</v>
      </c>
      <c r="O1610" s="45">
        <v>0.23550000000000029</v>
      </c>
      <c r="P1610" s="46">
        <v>0.27733333333333304</v>
      </c>
      <c r="Q1610" s="45">
        <v>0.33666666666666661</v>
      </c>
      <c r="R1610" s="46">
        <v>0.46549999999999991</v>
      </c>
      <c r="S1610" s="45">
        <v>0.44899999999999934</v>
      </c>
      <c r="T1610" s="46">
        <v>1.2192000000000005</v>
      </c>
      <c r="U1610" s="45">
        <v>3.0213333333333359</v>
      </c>
      <c r="V1610" s="46">
        <v>1.3593333333333333</v>
      </c>
      <c r="W1610" s="45">
        <v>0</v>
      </c>
      <c r="X1610" s="46">
        <v>4.496666666666667E-3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58"/>
        <v>8.039196666666669</v>
      </c>
      <c r="AE1610" s="58"/>
    </row>
    <row r="1611" spans="2:31" x14ac:dyDescent="0.3">
      <c r="B1611" s="4" t="s">
        <v>93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0.66500000000000026</v>
      </c>
      <c r="M1611" s="45">
        <v>2.400000000000003</v>
      </c>
      <c r="N1611" s="46">
        <v>1.7000000000000017</v>
      </c>
      <c r="O1611" s="45">
        <v>2.5</v>
      </c>
      <c r="P1611" s="46">
        <v>2.599999999999997</v>
      </c>
      <c r="Q1611" s="45">
        <v>2.6999999999999988</v>
      </c>
      <c r="R1611" s="46">
        <v>2.6561666666666661</v>
      </c>
      <c r="S1611" s="45">
        <v>3.655500000000004</v>
      </c>
      <c r="T1611" s="46">
        <v>3.0540000000000034</v>
      </c>
      <c r="U1611" s="45">
        <v>3.3060000000000032</v>
      </c>
      <c r="V1611" s="46">
        <v>2.3388333333333349</v>
      </c>
      <c r="W1611" s="45">
        <v>0.2616666666666666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58"/>
        <v>27.837166666666679</v>
      </c>
      <c r="AE1611" s="58"/>
    </row>
    <row r="1612" spans="2:31" x14ac:dyDescent="0.3">
      <c r="B1612" s="4" t="s">
        <v>99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0.74416666666666687</v>
      </c>
      <c r="M1612" s="45">
        <v>1.6800000000000024</v>
      </c>
      <c r="N1612" s="46">
        <v>1.0300000000000007</v>
      </c>
      <c r="O1612" s="45">
        <v>0.85999999999999954</v>
      </c>
      <c r="P1612" s="46">
        <v>1.2800000000000007</v>
      </c>
      <c r="Q1612" s="45">
        <v>1.4076666666666666</v>
      </c>
      <c r="R1612" s="46">
        <v>1.3538333333333334</v>
      </c>
      <c r="S1612" s="45">
        <v>1.6804999999999999</v>
      </c>
      <c r="T1612" s="46">
        <v>1.6145666666666665</v>
      </c>
      <c r="U1612" s="45">
        <v>1.2182666666666668</v>
      </c>
      <c r="V1612" s="46">
        <v>1.4473333333333331</v>
      </c>
      <c r="W1612" s="45">
        <v>0.5374416666666666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58"/>
        <v>14.853775000000002</v>
      </c>
      <c r="AE1612" s="58"/>
    </row>
    <row r="1613" spans="2:31" x14ac:dyDescent="0.3">
      <c r="B1613" s="4" t="s">
        <v>100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3.0451666666666664</v>
      </c>
      <c r="M1613" s="45">
        <v>11.298500000000001</v>
      </c>
      <c r="N1613" s="46">
        <v>1.6291666666666667</v>
      </c>
      <c r="O1613" s="45">
        <v>0</v>
      </c>
      <c r="P1613" s="46">
        <v>0</v>
      </c>
      <c r="Q1613" s="45">
        <v>0</v>
      </c>
      <c r="R1613" s="46">
        <v>0.24183333333333332</v>
      </c>
      <c r="S1613" s="45">
        <v>8.4580000000000002</v>
      </c>
      <c r="T1613" s="46">
        <v>10.866666666666669</v>
      </c>
      <c r="U1613" s="45">
        <v>13.357833333333334</v>
      </c>
      <c r="V1613" s="46">
        <v>6.6460000000000008</v>
      </c>
      <c r="W1613" s="45">
        <v>16.401333333333334</v>
      </c>
      <c r="X1613" s="46">
        <v>1.3188000000000002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58"/>
        <v>73.263300000000001</v>
      </c>
      <c r="AE1613" s="58"/>
    </row>
    <row r="1614" spans="2:31" x14ac:dyDescent="0.3">
      <c r="B1614" s="4" t="s">
        <v>101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1.2349999999999999</v>
      </c>
      <c r="M1614" s="45">
        <v>5.699999999999994</v>
      </c>
      <c r="N1614" s="46">
        <v>10.299999999999999</v>
      </c>
      <c r="O1614" s="45">
        <v>13.299999999999988</v>
      </c>
      <c r="P1614" s="46">
        <v>16.799999999999979</v>
      </c>
      <c r="Q1614" s="45">
        <v>31.507999999999978</v>
      </c>
      <c r="R1614" s="46">
        <v>65.800000000000068</v>
      </c>
      <c r="S1614" s="45">
        <v>117.80000000000013</v>
      </c>
      <c r="T1614" s="46">
        <v>89.727833333333294</v>
      </c>
      <c r="U1614" s="45">
        <v>53.576500000000017</v>
      </c>
      <c r="V1614" s="46">
        <v>59.335833333333333</v>
      </c>
      <c r="W1614" s="45">
        <v>66.740666666666655</v>
      </c>
      <c r="X1614" s="46">
        <v>4.1485000000000003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58"/>
        <v>535.97233333333349</v>
      </c>
      <c r="AE1614" s="58"/>
    </row>
    <row r="1615" spans="2:31" x14ac:dyDescent="0.3">
      <c r="B1615" s="4" t="s">
        <v>102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15.280999999999999</v>
      </c>
      <c r="M1615" s="45">
        <v>47.559833333333337</v>
      </c>
      <c r="N1615" s="46">
        <v>45.294666666666672</v>
      </c>
      <c r="O1615" s="45">
        <v>41.779999999999994</v>
      </c>
      <c r="P1615" s="46">
        <v>36.960166666666694</v>
      </c>
      <c r="Q1615" s="45">
        <v>32.337833333333329</v>
      </c>
      <c r="R1615" s="46">
        <v>29.218666666666664</v>
      </c>
      <c r="S1615" s="45">
        <v>27.120666666666668</v>
      </c>
      <c r="T1615" s="46">
        <v>27.580833333333338</v>
      </c>
      <c r="U1615" s="45">
        <v>26.736500000000017</v>
      </c>
      <c r="V1615" s="46">
        <v>27.591666666666658</v>
      </c>
      <c r="W1615" s="45">
        <v>29.064666666666664</v>
      </c>
      <c r="X1615" s="46">
        <v>2.8463333333333334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58"/>
        <v>389.37283333333335</v>
      </c>
      <c r="AE1615" s="58"/>
    </row>
    <row r="1616" spans="2:31" x14ac:dyDescent="0.3">
      <c r="B1616" s="4" t="s">
        <v>109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0.96900000000000019</v>
      </c>
      <c r="M1616" s="45">
        <v>2.0300000000000007</v>
      </c>
      <c r="N1616" s="46">
        <v>1.8499999999999981</v>
      </c>
      <c r="O1616" s="45">
        <v>2.6800000000000042</v>
      </c>
      <c r="P1616" s="46">
        <v>3.3799999999999972</v>
      </c>
      <c r="Q1616" s="45">
        <v>3.680000000000005</v>
      </c>
      <c r="R1616" s="46">
        <v>3.8000000000000038</v>
      </c>
      <c r="S1616" s="45">
        <v>4.430000000000005</v>
      </c>
      <c r="T1616" s="46">
        <v>2.7601266666666655</v>
      </c>
      <c r="U1616" s="45">
        <v>0.86437500000000012</v>
      </c>
      <c r="V1616" s="46">
        <v>0</v>
      </c>
      <c r="W1616" s="45">
        <v>0.26793333333333363</v>
      </c>
      <c r="X1616" s="46">
        <v>0.54975666666666667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58"/>
        <v>27.261191666666683</v>
      </c>
      <c r="AE1616" s="58"/>
    </row>
    <row r="1617" spans="2:31" x14ac:dyDescent="0.3">
      <c r="B1617" s="4" t="s">
        <v>115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4.1003333333333343</v>
      </c>
      <c r="M1617" s="45">
        <v>2.8570000000000015</v>
      </c>
      <c r="N1617" s="46">
        <v>0</v>
      </c>
      <c r="O1617" s="45">
        <v>0</v>
      </c>
      <c r="P1617" s="46">
        <v>0.17383333333333337</v>
      </c>
      <c r="Q1617" s="45">
        <v>3.7656666666666685</v>
      </c>
      <c r="R1617" s="46">
        <v>6.5933333333333346</v>
      </c>
      <c r="S1617" s="45">
        <v>11.342166666666667</v>
      </c>
      <c r="T1617" s="46">
        <v>23.382666666666669</v>
      </c>
      <c r="U1617" s="45">
        <v>31.144666666666662</v>
      </c>
      <c r="V1617" s="46">
        <v>33.179166666666667</v>
      </c>
      <c r="W1617" s="45">
        <v>49.404666666666664</v>
      </c>
      <c r="X1617" s="46">
        <v>2.511766666666666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58"/>
        <v>168.45526666666666</v>
      </c>
      <c r="AE1617" s="58"/>
    </row>
    <row r="1618" spans="2:31" x14ac:dyDescent="0.3">
      <c r="B1618" s="4" t="s">
        <v>121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0.80516666666666659</v>
      </c>
      <c r="M1618" s="45">
        <v>1.4966666666666668</v>
      </c>
      <c r="N1618" s="46">
        <v>0</v>
      </c>
      <c r="O1618" s="45">
        <v>0</v>
      </c>
      <c r="P1618" s="46">
        <v>1.3333333333333346E-3</v>
      </c>
      <c r="Q1618" s="45">
        <v>4.4999999999999927E-3</v>
      </c>
      <c r="R1618" s="46">
        <v>0</v>
      </c>
      <c r="S1618" s="45">
        <v>2.6499999999999992E-2</v>
      </c>
      <c r="T1618" s="46">
        <v>1.4806666666666666E-2</v>
      </c>
      <c r="U1618" s="45">
        <v>0</v>
      </c>
      <c r="V1618" s="46">
        <v>1.4833333333333334E-2</v>
      </c>
      <c r="W1618" s="45">
        <v>6.4266666666666666E-2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58"/>
        <v>2.4280733333333337</v>
      </c>
      <c r="AE1618" s="58"/>
    </row>
    <row r="1619" spans="2:31" x14ac:dyDescent="0.3">
      <c r="B1619" s="4" t="s">
        <v>131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0</v>
      </c>
      <c r="N1619" s="46">
        <v>0.82433333333333314</v>
      </c>
      <c r="O1619" s="45">
        <v>4.0458333333333361</v>
      </c>
      <c r="P1619" s="46">
        <v>5.8645000000000014</v>
      </c>
      <c r="Q1619" s="45">
        <v>6.6348333333333347</v>
      </c>
      <c r="R1619" s="46">
        <v>5.9523333333333319</v>
      </c>
      <c r="S1619" s="45">
        <v>6.3769999999999989</v>
      </c>
      <c r="T1619" s="46">
        <v>6.1785666666666659</v>
      </c>
      <c r="U1619" s="45">
        <v>6.1872666666666687</v>
      </c>
      <c r="V1619" s="46">
        <v>6.0371666666666668</v>
      </c>
      <c r="W1619" s="45">
        <v>3.6014999999999993</v>
      </c>
      <c r="X1619" s="46">
        <v>0.51199000000000006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58"/>
        <v>52.21532333333333</v>
      </c>
      <c r="AE1619" s="58"/>
    </row>
    <row r="1620" spans="2:31" x14ac:dyDescent="0.3">
      <c r="B1620" s="4" t="s">
        <v>132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0</v>
      </c>
      <c r="N1620" s="46">
        <v>0</v>
      </c>
      <c r="O1620" s="45">
        <v>0</v>
      </c>
      <c r="P1620" s="46">
        <v>0</v>
      </c>
      <c r="Q1620" s="45">
        <v>0</v>
      </c>
      <c r="R1620" s="46">
        <v>0.18916666666666665</v>
      </c>
      <c r="S1620" s="45">
        <v>0.37166666666666648</v>
      </c>
      <c r="T1620" s="46">
        <v>0.40856666666666663</v>
      </c>
      <c r="U1620" s="45">
        <v>0.14445833333333338</v>
      </c>
      <c r="V1620" s="46">
        <v>0</v>
      </c>
      <c r="W1620" s="45">
        <v>0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58"/>
        <v>1.1138583333333332</v>
      </c>
      <c r="AE1620" s="58"/>
    </row>
    <row r="1621" spans="2:31" x14ac:dyDescent="0.3">
      <c r="B1621" s="12" t="s">
        <v>2</v>
      </c>
      <c r="C1621" s="12"/>
      <c r="D1621" s="12"/>
      <c r="E1621" s="13">
        <f>SUM(E1573:E1620)</f>
        <v>0</v>
      </c>
      <c r="F1621" s="13">
        <f t="shared" ref="F1621:AB1621" si="59">SUM(F1573:F1620)</f>
        <v>0</v>
      </c>
      <c r="G1621" s="13">
        <f t="shared" si="59"/>
        <v>0</v>
      </c>
      <c r="H1621" s="13">
        <f t="shared" si="59"/>
        <v>0</v>
      </c>
      <c r="I1621" s="13">
        <f t="shared" si="59"/>
        <v>0</v>
      </c>
      <c r="J1621" s="13">
        <f t="shared" si="59"/>
        <v>0</v>
      </c>
      <c r="K1621" s="13">
        <f t="shared" si="59"/>
        <v>0</v>
      </c>
      <c r="L1621" s="13">
        <f t="shared" si="59"/>
        <v>46.888666666666666</v>
      </c>
      <c r="M1621" s="13">
        <f t="shared" si="59"/>
        <v>165.84799999999998</v>
      </c>
      <c r="N1621" s="13">
        <f t="shared" si="59"/>
        <v>120.25550000000001</v>
      </c>
      <c r="O1621" s="13">
        <f t="shared" si="59"/>
        <v>112.28166666666665</v>
      </c>
      <c r="P1621" s="13">
        <f t="shared" si="59"/>
        <v>128.15933333333334</v>
      </c>
      <c r="Q1621" s="13">
        <f t="shared" si="59"/>
        <v>223.07216666666667</v>
      </c>
      <c r="R1621" s="13">
        <f t="shared" si="59"/>
        <v>331.20850000000019</v>
      </c>
      <c r="S1621" s="13">
        <f t="shared" si="59"/>
        <v>517.42333333333363</v>
      </c>
      <c r="T1621" s="13">
        <f t="shared" si="59"/>
        <v>494.34378666666669</v>
      </c>
      <c r="U1621" s="13">
        <f t="shared" si="59"/>
        <v>433.31278833333351</v>
      </c>
      <c r="V1621" s="13">
        <f t="shared" si="59"/>
        <v>413.88370000000003</v>
      </c>
      <c r="W1621" s="13">
        <f t="shared" si="59"/>
        <v>385.31447500000002</v>
      </c>
      <c r="X1621" s="13">
        <f t="shared" si="59"/>
        <v>36.00862166666667</v>
      </c>
      <c r="Y1621" s="13">
        <f t="shared" si="59"/>
        <v>0</v>
      </c>
      <c r="Z1621" s="13">
        <f t="shared" si="59"/>
        <v>0</v>
      </c>
      <c r="AA1621" s="13">
        <f t="shared" si="59"/>
        <v>0</v>
      </c>
      <c r="AB1621" s="13">
        <f t="shared" si="59"/>
        <v>0</v>
      </c>
      <c r="AC1621" s="111">
        <f>SUM(AC1573:AE1620)</f>
        <v>3408.0005383333337</v>
      </c>
      <c r="AD1621" s="111"/>
      <c r="AE1621" s="111"/>
    </row>
    <row r="1624" spans="2:31" x14ac:dyDescent="0.3">
      <c r="B1624" s="8">
        <f>+'Resumen-Mensual'!AI24</f>
        <v>45596</v>
      </c>
    </row>
    <row r="1625" spans="2:31" x14ac:dyDescent="0.3">
      <c r="B1625" s="8"/>
    </row>
    <row r="1626" spans="2:31" x14ac:dyDescent="0.3">
      <c r="B1626" s="9" t="s">
        <v>81</v>
      </c>
      <c r="C1626" s="10"/>
      <c r="D1626" s="10"/>
      <c r="E1626" s="11">
        <v>1</v>
      </c>
      <c r="F1626" s="11">
        <v>2</v>
      </c>
      <c r="G1626" s="11">
        <v>3</v>
      </c>
      <c r="H1626" s="11">
        <v>4</v>
      </c>
      <c r="I1626" s="11">
        <v>5</v>
      </c>
      <c r="J1626" s="11">
        <v>6</v>
      </c>
      <c r="K1626" s="11">
        <v>7</v>
      </c>
      <c r="L1626" s="11">
        <v>8</v>
      </c>
      <c r="M1626" s="11">
        <v>9</v>
      </c>
      <c r="N1626" s="11">
        <v>10</v>
      </c>
      <c r="O1626" s="11">
        <v>11</v>
      </c>
      <c r="P1626" s="11">
        <v>12</v>
      </c>
      <c r="Q1626" s="11">
        <v>13</v>
      </c>
      <c r="R1626" s="11">
        <v>14</v>
      </c>
      <c r="S1626" s="11">
        <v>15</v>
      </c>
      <c r="T1626" s="11">
        <v>16</v>
      </c>
      <c r="U1626" s="11">
        <v>17</v>
      </c>
      <c r="V1626" s="11">
        <v>18</v>
      </c>
      <c r="W1626" s="11">
        <v>19</v>
      </c>
      <c r="X1626" s="11">
        <v>20</v>
      </c>
      <c r="Y1626" s="11">
        <v>21</v>
      </c>
      <c r="Z1626" s="11">
        <v>22</v>
      </c>
      <c r="AA1626" s="11">
        <v>23</v>
      </c>
      <c r="AB1626" s="11">
        <v>24</v>
      </c>
      <c r="AC1626" s="94" t="s">
        <v>2</v>
      </c>
      <c r="AD1626" s="94"/>
      <c r="AE1626" s="94"/>
    </row>
    <row r="1627" spans="2:31" x14ac:dyDescent="0.3">
      <c r="B1627" s="14" t="s">
        <v>4</v>
      </c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3.8670000000000004</v>
      </c>
      <c r="M1627" s="45">
        <v>30.830499999999986</v>
      </c>
      <c r="N1627" s="46">
        <v>30.036833333333327</v>
      </c>
      <c r="O1627" s="45">
        <v>4.2628333333333339</v>
      </c>
      <c r="P1627" s="46">
        <v>0.83399999999999963</v>
      </c>
      <c r="Q1627" s="45">
        <v>7.7060000000000004</v>
      </c>
      <c r="R1627" s="46">
        <v>5.7431666666666672</v>
      </c>
      <c r="S1627" s="45">
        <v>4.0771666666666668</v>
      </c>
      <c r="T1627" s="46">
        <v>9.0186666666666682</v>
      </c>
      <c r="U1627" s="45">
        <v>7.2640416666666665</v>
      </c>
      <c r="V1627" s="46">
        <v>1.3818666666666659</v>
      </c>
      <c r="W1627" s="45">
        <v>22.165466666666667</v>
      </c>
      <c r="X1627" s="46">
        <v>0.3906666666666665</v>
      </c>
      <c r="Y1627" s="45">
        <v>0</v>
      </c>
      <c r="Z1627" s="46">
        <v>0</v>
      </c>
      <c r="AA1627" s="45">
        <v>0</v>
      </c>
      <c r="AB1627" s="46">
        <v>0</v>
      </c>
      <c r="AC1627" s="60"/>
      <c r="AD1627" s="61">
        <f>SUM(E1627:AB1627)</f>
        <v>127.57820833333331</v>
      </c>
      <c r="AE1627" s="60"/>
    </row>
    <row r="1628" spans="2:31" x14ac:dyDescent="0.3">
      <c r="B1628" s="14" t="s">
        <v>5</v>
      </c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1.276</v>
      </c>
      <c r="M1628" s="45">
        <v>29.48566666666666</v>
      </c>
      <c r="N1628" s="46">
        <v>12.281000000000002</v>
      </c>
      <c r="O1628" s="45">
        <v>9.7436666666666589</v>
      </c>
      <c r="P1628" s="46">
        <v>5.5713333333333317</v>
      </c>
      <c r="Q1628" s="45">
        <v>18.172666666666661</v>
      </c>
      <c r="R1628" s="46">
        <v>23.158833333333334</v>
      </c>
      <c r="S1628" s="45">
        <v>12.979000000000001</v>
      </c>
      <c r="T1628" s="46">
        <v>21.067866666666667</v>
      </c>
      <c r="U1628" s="45">
        <v>34.301933333333324</v>
      </c>
      <c r="V1628" s="46">
        <v>39.044500000000006</v>
      </c>
      <c r="W1628" s="45">
        <v>33.898666666666678</v>
      </c>
      <c r="X1628" s="46">
        <v>9.0231666666666683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>SUM(E1628:AB1628)</f>
        <v>250.00429999999997</v>
      </c>
      <c r="AE1628" s="58"/>
    </row>
    <row r="1629" spans="2:31" x14ac:dyDescent="0.3">
      <c r="B1629" s="14" t="s">
        <v>6</v>
      </c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0.10100000000000019</v>
      </c>
      <c r="M1629" s="45">
        <v>0</v>
      </c>
      <c r="N1629" s="46">
        <v>0.35066666666666652</v>
      </c>
      <c r="O1629" s="45">
        <v>2.4424999999999994</v>
      </c>
      <c r="P1629" s="46">
        <v>4.5134999999999987</v>
      </c>
      <c r="Q1629" s="45">
        <v>8.3706666666666631</v>
      </c>
      <c r="R1629" s="46">
        <v>21.636666666666667</v>
      </c>
      <c r="S1629" s="45">
        <v>22.367333333333345</v>
      </c>
      <c r="T1629" s="46">
        <v>25.607266666666657</v>
      </c>
      <c r="U1629" s="45">
        <v>32.850466666666698</v>
      </c>
      <c r="V1629" s="46">
        <v>36.947999999999986</v>
      </c>
      <c r="W1629" s="45">
        <v>33.043833333333346</v>
      </c>
      <c r="X1629" s="46">
        <v>8.6101666666666645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ref="AD1629:AD1674" si="60">SUM(E1629:AB1629)</f>
        <v>196.84206666666668</v>
      </c>
      <c r="AE1629" s="58"/>
    </row>
    <row r="1630" spans="2:31" x14ac:dyDescent="0.3">
      <c r="B1630" s="14" t="s">
        <v>106</v>
      </c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1.3545</v>
      </c>
      <c r="M1630" s="45">
        <v>0.92999999999999983</v>
      </c>
      <c r="N1630" s="46">
        <v>0.63000000000000023</v>
      </c>
      <c r="O1630" s="45">
        <v>1.2199999999999993</v>
      </c>
      <c r="P1630" s="46">
        <v>5.7400000000000047</v>
      </c>
      <c r="Q1630" s="45">
        <v>25.555999999999983</v>
      </c>
      <c r="R1630" s="46">
        <v>82.711500000000044</v>
      </c>
      <c r="S1630" s="45">
        <v>128.66099999999994</v>
      </c>
      <c r="T1630" s="46">
        <v>124.54126666666667</v>
      </c>
      <c r="U1630" s="45">
        <v>81.152066666666627</v>
      </c>
      <c r="V1630" s="46">
        <v>114.68599999999999</v>
      </c>
      <c r="W1630" s="45">
        <v>67.807966666666658</v>
      </c>
      <c r="X1630" s="46">
        <v>10.255333333333335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60"/>
        <v>645.24563333333322</v>
      </c>
      <c r="AE1630" s="58"/>
    </row>
    <row r="1631" spans="2:31" x14ac:dyDescent="0.3">
      <c r="B1631" s="14" t="s">
        <v>7</v>
      </c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</v>
      </c>
      <c r="M1631" s="45">
        <v>0</v>
      </c>
      <c r="N1631" s="46">
        <v>0</v>
      </c>
      <c r="O1631" s="45">
        <v>0.48816666666666669</v>
      </c>
      <c r="P1631" s="46">
        <v>4.6661666666666672</v>
      </c>
      <c r="Q1631" s="45">
        <v>56.936166666666665</v>
      </c>
      <c r="R1631" s="46">
        <v>107.37966666666664</v>
      </c>
      <c r="S1631" s="45">
        <v>92.05449999999999</v>
      </c>
      <c r="T1631" s="46">
        <v>74.00630000000001</v>
      </c>
      <c r="U1631" s="45">
        <v>63.460833333333333</v>
      </c>
      <c r="V1631" s="46">
        <v>69.124833333333328</v>
      </c>
      <c r="W1631" s="45">
        <v>41.56433333333333</v>
      </c>
      <c r="X1631" s="46">
        <v>13.574000000000002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60"/>
        <v>523.25496666666663</v>
      </c>
      <c r="AE1631" s="58"/>
    </row>
    <row r="1632" spans="2:31" x14ac:dyDescent="0.3">
      <c r="B1632" s="14" t="s">
        <v>8</v>
      </c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4.1421666666666646</v>
      </c>
      <c r="M1632" s="45">
        <v>17.80999999999997</v>
      </c>
      <c r="N1632" s="46">
        <v>25.880000000000038</v>
      </c>
      <c r="O1632" s="45">
        <v>19.432333333333354</v>
      </c>
      <c r="P1632" s="46">
        <v>3.8700000000000041</v>
      </c>
      <c r="Q1632" s="45">
        <v>0.13583333333333319</v>
      </c>
      <c r="R1632" s="46">
        <v>11.118833333333333</v>
      </c>
      <c r="S1632" s="45">
        <v>26.737666666666644</v>
      </c>
      <c r="T1632" s="46">
        <v>31.215799999999959</v>
      </c>
      <c r="U1632" s="45">
        <v>30.413766666666621</v>
      </c>
      <c r="V1632" s="46">
        <v>20.564833333333343</v>
      </c>
      <c r="W1632" s="45">
        <v>10.26183333333333</v>
      </c>
      <c r="X1632" s="46">
        <v>2.9268333333333323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60"/>
        <v>204.50989999999993</v>
      </c>
      <c r="AE1632" s="58"/>
    </row>
    <row r="1633" spans="2:31" x14ac:dyDescent="0.3">
      <c r="B1633" s="14" t="s">
        <v>9</v>
      </c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1.4983333333333329</v>
      </c>
      <c r="M1633" s="45">
        <v>2.599999999999997</v>
      </c>
      <c r="N1633" s="46">
        <v>3.5999999999999961</v>
      </c>
      <c r="O1633" s="45">
        <v>6.8999999999999941</v>
      </c>
      <c r="P1633" s="46">
        <v>10.100000000000012</v>
      </c>
      <c r="Q1633" s="45">
        <v>3.3000000000000029</v>
      </c>
      <c r="R1633" s="46">
        <v>8</v>
      </c>
      <c r="S1633" s="45">
        <v>6.8999999999999941</v>
      </c>
      <c r="T1633" s="46">
        <v>1.3020000000000009</v>
      </c>
      <c r="U1633" s="45">
        <v>3.6539999999999968</v>
      </c>
      <c r="V1633" s="46">
        <v>6.2900000000000054</v>
      </c>
      <c r="W1633" s="45">
        <v>14.799999999999985</v>
      </c>
      <c r="X1633" s="46">
        <v>11.010000000000002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60"/>
        <v>79.954333333333324</v>
      </c>
      <c r="AE1633" s="58"/>
    </row>
    <row r="1634" spans="2:31" x14ac:dyDescent="0.3">
      <c r="B1634" s="14" t="s">
        <v>10</v>
      </c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0.42483333333333334</v>
      </c>
      <c r="M1634" s="45">
        <v>1.7426666666666664</v>
      </c>
      <c r="N1634" s="46">
        <v>2.1560000000000001</v>
      </c>
      <c r="O1634" s="45">
        <v>0</v>
      </c>
      <c r="P1634" s="46">
        <v>0</v>
      </c>
      <c r="Q1634" s="45">
        <v>0</v>
      </c>
      <c r="R1634" s="46">
        <v>1.4131666666666669</v>
      </c>
      <c r="S1634" s="45">
        <v>4.8248333333333333</v>
      </c>
      <c r="T1634" s="46">
        <v>4.3049333333333326</v>
      </c>
      <c r="U1634" s="45">
        <v>4.0524333333333313</v>
      </c>
      <c r="V1634" s="46">
        <v>5.8223333333333347</v>
      </c>
      <c r="W1634" s="45">
        <v>7.0671666666666688</v>
      </c>
      <c r="X1634" s="46">
        <v>5.317166666666667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 t="shared" si="60"/>
        <v>37.125533333333337</v>
      </c>
      <c r="AE1634" s="58"/>
    </row>
    <row r="1635" spans="2:31" x14ac:dyDescent="0.3">
      <c r="B1635" s="14" t="s">
        <v>11</v>
      </c>
      <c r="E1635" s="45">
        <v>0</v>
      </c>
      <c r="F1635" s="46">
        <v>0</v>
      </c>
      <c r="G1635" s="45">
        <v>0</v>
      </c>
      <c r="H1635" s="46">
        <v>0</v>
      </c>
      <c r="I1635" s="45">
        <v>0</v>
      </c>
      <c r="J1635" s="46">
        <v>0</v>
      </c>
      <c r="K1635" s="45">
        <v>0</v>
      </c>
      <c r="L1635" s="46">
        <v>0.33183333333333331</v>
      </c>
      <c r="M1635" s="45">
        <v>3.7128333333333337</v>
      </c>
      <c r="N1635" s="46">
        <v>5.3186666666666671</v>
      </c>
      <c r="O1635" s="45">
        <v>6.2344999999999988</v>
      </c>
      <c r="P1635" s="46">
        <v>1.9653333333333336</v>
      </c>
      <c r="Q1635" s="45">
        <v>2.3503333333333334</v>
      </c>
      <c r="R1635" s="46">
        <v>2.9425000000000003</v>
      </c>
      <c r="S1635" s="45">
        <v>8.2971666666666639</v>
      </c>
      <c r="T1635" s="46">
        <v>6.3260999999999994</v>
      </c>
      <c r="U1635" s="45">
        <v>5.2527666666666688</v>
      </c>
      <c r="V1635" s="46">
        <v>6.9243333333333315</v>
      </c>
      <c r="W1635" s="45">
        <v>8.7698333333333327</v>
      </c>
      <c r="X1635" s="46">
        <v>3.6335000000000002</v>
      </c>
      <c r="Y1635" s="45">
        <v>0</v>
      </c>
      <c r="Z1635" s="46">
        <v>0</v>
      </c>
      <c r="AA1635" s="45">
        <v>0</v>
      </c>
      <c r="AB1635" s="46">
        <v>0</v>
      </c>
      <c r="AC1635" s="58"/>
      <c r="AD1635" s="59">
        <f t="shared" si="60"/>
        <v>62.059699999999985</v>
      </c>
      <c r="AE1635" s="58"/>
    </row>
    <row r="1636" spans="2:31" x14ac:dyDescent="0.3">
      <c r="B1636" s="14" t="s">
        <v>12</v>
      </c>
      <c r="E1636" s="45">
        <v>0</v>
      </c>
      <c r="F1636" s="46">
        <v>0</v>
      </c>
      <c r="G1636" s="45">
        <v>0</v>
      </c>
      <c r="H1636" s="46">
        <v>0</v>
      </c>
      <c r="I1636" s="45">
        <v>0</v>
      </c>
      <c r="J1636" s="46">
        <v>0</v>
      </c>
      <c r="K1636" s="45">
        <v>0</v>
      </c>
      <c r="L1636" s="46">
        <v>0.5249999999999998</v>
      </c>
      <c r="M1636" s="45">
        <v>1.918166666666667</v>
      </c>
      <c r="N1636" s="46">
        <v>2.4548333333333328</v>
      </c>
      <c r="O1636" s="45">
        <v>1.8478333333333334</v>
      </c>
      <c r="P1636" s="46">
        <v>4.7973333333333352</v>
      </c>
      <c r="Q1636" s="45">
        <v>2.7516666666666669</v>
      </c>
      <c r="R1636" s="46">
        <v>3.1823333333333328</v>
      </c>
      <c r="S1636" s="45">
        <v>5.2475000000000023</v>
      </c>
      <c r="T1636" s="46">
        <v>3.761000000000001</v>
      </c>
      <c r="U1636" s="45">
        <v>4.1954999999999991</v>
      </c>
      <c r="V1636" s="46">
        <v>7.0201666666666638</v>
      </c>
      <c r="W1636" s="45">
        <v>10.932500000000001</v>
      </c>
      <c r="X1636" s="46">
        <v>6.2268333333333361</v>
      </c>
      <c r="Y1636" s="45">
        <v>0</v>
      </c>
      <c r="Z1636" s="46">
        <v>0</v>
      </c>
      <c r="AA1636" s="45">
        <v>0</v>
      </c>
      <c r="AB1636" s="46">
        <v>0</v>
      </c>
      <c r="AC1636" s="58"/>
      <c r="AD1636" s="59">
        <f t="shared" si="60"/>
        <v>54.860666666666681</v>
      </c>
      <c r="AE1636" s="58"/>
    </row>
    <row r="1637" spans="2:31" x14ac:dyDescent="0.3">
      <c r="B1637" s="14" t="s">
        <v>13</v>
      </c>
      <c r="E1637" s="45">
        <v>0</v>
      </c>
      <c r="F1637" s="46">
        <v>0</v>
      </c>
      <c r="G1637" s="45">
        <v>0</v>
      </c>
      <c r="H1637" s="46">
        <v>0</v>
      </c>
      <c r="I1637" s="45">
        <v>0</v>
      </c>
      <c r="J1637" s="46">
        <v>0</v>
      </c>
      <c r="K1637" s="45">
        <v>0</v>
      </c>
      <c r="L1637" s="46">
        <v>7.4999999999999989E-3</v>
      </c>
      <c r="M1637" s="45">
        <v>0</v>
      </c>
      <c r="N1637" s="46">
        <v>0</v>
      </c>
      <c r="O1637" s="45">
        <v>0</v>
      </c>
      <c r="P1637" s="46">
        <v>0</v>
      </c>
      <c r="Q1637" s="45">
        <v>0</v>
      </c>
      <c r="R1637" s="46">
        <v>0</v>
      </c>
      <c r="S1637" s="45">
        <v>0.65533333333333355</v>
      </c>
      <c r="T1637" s="46">
        <v>0.11160000000000009</v>
      </c>
      <c r="U1637" s="45">
        <v>0.95856333333333332</v>
      </c>
      <c r="V1637" s="46">
        <v>2.3444999999999991</v>
      </c>
      <c r="W1637" s="45">
        <v>3.4029666666666665</v>
      </c>
      <c r="X1637" s="46">
        <v>11.7645</v>
      </c>
      <c r="Y1637" s="45">
        <v>0</v>
      </c>
      <c r="Z1637" s="46">
        <v>0</v>
      </c>
      <c r="AA1637" s="45">
        <v>0</v>
      </c>
      <c r="AB1637" s="46">
        <v>0</v>
      </c>
      <c r="AC1637" s="58"/>
      <c r="AD1637" s="59">
        <f t="shared" si="60"/>
        <v>19.244963333333331</v>
      </c>
      <c r="AE1637" s="58"/>
    </row>
    <row r="1638" spans="2:31" x14ac:dyDescent="0.3">
      <c r="B1638" s="14" t="s">
        <v>14</v>
      </c>
      <c r="E1638" s="45">
        <v>0</v>
      </c>
      <c r="F1638" s="46">
        <v>0</v>
      </c>
      <c r="G1638" s="45">
        <v>0</v>
      </c>
      <c r="H1638" s="46">
        <v>0</v>
      </c>
      <c r="I1638" s="45">
        <v>0</v>
      </c>
      <c r="J1638" s="46">
        <v>0</v>
      </c>
      <c r="K1638" s="45">
        <v>0</v>
      </c>
      <c r="L1638" s="46">
        <v>0</v>
      </c>
      <c r="M1638" s="45">
        <v>0</v>
      </c>
      <c r="N1638" s="46">
        <v>0</v>
      </c>
      <c r="O1638" s="45">
        <v>0</v>
      </c>
      <c r="P1638" s="46">
        <v>0</v>
      </c>
      <c r="Q1638" s="45">
        <v>0</v>
      </c>
      <c r="R1638" s="46">
        <v>0</v>
      </c>
      <c r="S1638" s="45">
        <v>0</v>
      </c>
      <c r="T1638" s="46">
        <v>0</v>
      </c>
      <c r="U1638" s="45">
        <v>0</v>
      </c>
      <c r="V1638" s="46">
        <v>0</v>
      </c>
      <c r="W1638" s="45">
        <v>0</v>
      </c>
      <c r="X1638" s="46">
        <v>0</v>
      </c>
      <c r="Y1638" s="45">
        <v>0</v>
      </c>
      <c r="Z1638" s="46">
        <v>0</v>
      </c>
      <c r="AA1638" s="45">
        <v>0</v>
      </c>
      <c r="AB1638" s="46">
        <v>0</v>
      </c>
      <c r="AC1638" s="58"/>
      <c r="AD1638" s="59">
        <f t="shared" si="60"/>
        <v>0</v>
      </c>
      <c r="AE1638" s="58"/>
    </row>
    <row r="1639" spans="2:31" x14ac:dyDescent="0.3">
      <c r="B1639" s="14" t="s">
        <v>15</v>
      </c>
      <c r="E1639" s="45">
        <v>0</v>
      </c>
      <c r="F1639" s="46">
        <v>0</v>
      </c>
      <c r="G1639" s="45">
        <v>0</v>
      </c>
      <c r="H1639" s="46">
        <v>0</v>
      </c>
      <c r="I1639" s="45">
        <v>0</v>
      </c>
      <c r="J1639" s="46">
        <v>0</v>
      </c>
      <c r="K1639" s="45">
        <v>0</v>
      </c>
      <c r="L1639" s="46">
        <v>0.57499999999999973</v>
      </c>
      <c r="M1639" s="45">
        <v>1.4639999999999995</v>
      </c>
      <c r="N1639" s="46">
        <v>0.53766666666666674</v>
      </c>
      <c r="O1639" s="45">
        <v>0.50733333333333341</v>
      </c>
      <c r="P1639" s="46">
        <v>0</v>
      </c>
      <c r="Q1639" s="45">
        <v>0</v>
      </c>
      <c r="R1639" s="46">
        <v>0.85016666666666663</v>
      </c>
      <c r="S1639" s="45">
        <v>1.2333333333333336</v>
      </c>
      <c r="T1639" s="46">
        <v>0.21149999999999997</v>
      </c>
      <c r="U1639" s="45">
        <v>0.71036666666666681</v>
      </c>
      <c r="V1639" s="46">
        <v>0</v>
      </c>
      <c r="W1639" s="45">
        <v>0</v>
      </c>
      <c r="X1639" s="46">
        <v>0.19566666666666668</v>
      </c>
      <c r="Y1639" s="45">
        <v>0</v>
      </c>
      <c r="Z1639" s="46">
        <v>0</v>
      </c>
      <c r="AA1639" s="45">
        <v>0</v>
      </c>
      <c r="AB1639" s="46">
        <v>0</v>
      </c>
      <c r="AC1639" s="58"/>
      <c r="AD1639" s="59">
        <f t="shared" si="60"/>
        <v>6.2850333333333337</v>
      </c>
      <c r="AE1639" s="58"/>
    </row>
    <row r="1640" spans="2:31" x14ac:dyDescent="0.3">
      <c r="B1640" s="14" t="s">
        <v>16</v>
      </c>
      <c r="E1640" s="45">
        <v>0</v>
      </c>
      <c r="F1640" s="46">
        <v>0</v>
      </c>
      <c r="G1640" s="45">
        <v>0</v>
      </c>
      <c r="H1640" s="46">
        <v>0</v>
      </c>
      <c r="I1640" s="45">
        <v>0</v>
      </c>
      <c r="J1640" s="46">
        <v>0</v>
      </c>
      <c r="K1640" s="45">
        <v>0</v>
      </c>
      <c r="L1640" s="46">
        <v>1.9681666666666664</v>
      </c>
      <c r="M1640" s="45">
        <v>2.1928333333333332</v>
      </c>
      <c r="N1640" s="46">
        <v>1.0048333333333332</v>
      </c>
      <c r="O1640" s="45">
        <v>1.3091666666666675</v>
      </c>
      <c r="P1640" s="46">
        <v>2.4099999999999975</v>
      </c>
      <c r="Q1640" s="45">
        <v>3.0348333333333333</v>
      </c>
      <c r="R1640" s="46">
        <v>3.3300000000000036</v>
      </c>
      <c r="S1640" s="45">
        <v>3.5226666666666668</v>
      </c>
      <c r="T1640" s="46">
        <v>3.4473999999999987</v>
      </c>
      <c r="U1640" s="45">
        <v>2.1064666666666669</v>
      </c>
      <c r="V1640" s="46">
        <v>0.27603333333333341</v>
      </c>
      <c r="W1640" s="45">
        <v>1.3416666666666663</v>
      </c>
      <c r="X1640" s="46">
        <v>0.65149999999999997</v>
      </c>
      <c r="Y1640" s="45">
        <v>0</v>
      </c>
      <c r="Z1640" s="46">
        <v>0</v>
      </c>
      <c r="AA1640" s="45">
        <v>0</v>
      </c>
      <c r="AB1640" s="46">
        <v>0</v>
      </c>
      <c r="AC1640" s="58"/>
      <c r="AD1640" s="59">
        <f t="shared" si="60"/>
        <v>26.595566666666663</v>
      </c>
      <c r="AE1640" s="58"/>
    </row>
    <row r="1641" spans="2:31" x14ac:dyDescent="0.3">
      <c r="B1641" s="14" t="s">
        <v>17</v>
      </c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0.95216666666666638</v>
      </c>
      <c r="M1641" s="45">
        <v>1.9399999999999984</v>
      </c>
      <c r="N1641" s="46">
        <v>2.2399999999999989</v>
      </c>
      <c r="O1641" s="45">
        <v>2.8700000000000023</v>
      </c>
      <c r="P1641" s="46">
        <v>4.1899999999999986</v>
      </c>
      <c r="Q1641" s="45">
        <v>5.3100000000000014</v>
      </c>
      <c r="R1641" s="46">
        <v>6.0799999999999992</v>
      </c>
      <c r="S1641" s="45">
        <v>1.674166666666667</v>
      </c>
      <c r="T1641" s="46">
        <v>1.0581300000000005</v>
      </c>
      <c r="U1641" s="45">
        <v>4.6346000000000007</v>
      </c>
      <c r="V1641" s="46">
        <v>6.0083333333333343E-3</v>
      </c>
      <c r="W1641" s="45">
        <v>0.61023333333333363</v>
      </c>
      <c r="X1641" s="46">
        <v>1.1755000000000002</v>
      </c>
      <c r="Y1641" s="45">
        <v>0</v>
      </c>
      <c r="Z1641" s="46">
        <v>0</v>
      </c>
      <c r="AA1641" s="45">
        <v>0</v>
      </c>
      <c r="AB1641" s="46">
        <v>0</v>
      </c>
      <c r="AC1641" s="58"/>
      <c r="AD1641" s="59">
        <f t="shared" si="60"/>
        <v>32.740805000000002</v>
      </c>
      <c r="AE1641" s="58"/>
    </row>
    <row r="1642" spans="2:31" x14ac:dyDescent="0.3">
      <c r="B1642" s="14" t="s">
        <v>18</v>
      </c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0.4443333333333333</v>
      </c>
      <c r="M1642" s="45">
        <v>0.19566666666666679</v>
      </c>
      <c r="N1642" s="46">
        <v>9.9999999999999908E-2</v>
      </c>
      <c r="O1642" s="45">
        <v>3.1666666666666666E-3</v>
      </c>
      <c r="P1642" s="46">
        <v>2.8333333333333331E-3</v>
      </c>
      <c r="Q1642" s="45">
        <v>6.6666666666666693E-2</v>
      </c>
      <c r="R1642" s="46">
        <v>1</v>
      </c>
      <c r="S1642" s="45">
        <v>0.39999999999999963</v>
      </c>
      <c r="T1642" s="46">
        <v>0.27899999999999997</v>
      </c>
      <c r="U1642" s="45">
        <v>8.6999999999999994E-2</v>
      </c>
      <c r="V1642" s="46">
        <v>8.4999999999999978E-2</v>
      </c>
      <c r="W1642" s="45">
        <v>0.24000000000000019</v>
      </c>
      <c r="X1642" s="46">
        <v>3.0000000000000009E-2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 t="shared" si="60"/>
        <v>2.9336666666666664</v>
      </c>
      <c r="AE1642" s="58"/>
    </row>
    <row r="1643" spans="2:31" x14ac:dyDescent="0.3">
      <c r="B1643" s="14" t="s">
        <v>19</v>
      </c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1.2585</v>
      </c>
      <c r="M1643" s="45">
        <v>1.9296666666666664</v>
      </c>
      <c r="N1643" s="46">
        <v>4.8623333333333338</v>
      </c>
      <c r="O1643" s="45">
        <v>1.4323333333333332</v>
      </c>
      <c r="P1643" s="46">
        <v>1.5906666666666671</v>
      </c>
      <c r="Q1643" s="45">
        <v>0.53633333333333288</v>
      </c>
      <c r="R1643" s="46">
        <v>2.109</v>
      </c>
      <c r="S1643" s="45">
        <v>0.69266666666666632</v>
      </c>
      <c r="T1643" s="46">
        <v>0.61076666666666646</v>
      </c>
      <c r="U1643" s="45">
        <v>0.11464666666666666</v>
      </c>
      <c r="V1643" s="46">
        <v>0.24973333333333333</v>
      </c>
      <c r="W1643" s="45">
        <v>1.1059999999999997</v>
      </c>
      <c r="X1643" s="46">
        <v>0.15166666666666667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si="60"/>
        <v>16.644313333333333</v>
      </c>
      <c r="AE1643" s="58"/>
    </row>
    <row r="1644" spans="2:31" x14ac:dyDescent="0.3">
      <c r="B1644" s="4" t="s">
        <v>20</v>
      </c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0</v>
      </c>
      <c r="M1644" s="45">
        <v>0</v>
      </c>
      <c r="N1644" s="46">
        <v>0</v>
      </c>
      <c r="O1644" s="45">
        <v>0</v>
      </c>
      <c r="P1644" s="46">
        <v>0</v>
      </c>
      <c r="Q1644" s="45">
        <v>0</v>
      </c>
      <c r="R1644" s="46">
        <v>0</v>
      </c>
      <c r="S1644" s="45">
        <v>0</v>
      </c>
      <c r="T1644" s="46">
        <v>0</v>
      </c>
      <c r="U1644" s="45">
        <v>0</v>
      </c>
      <c r="V1644" s="46">
        <v>0</v>
      </c>
      <c r="W1644" s="45">
        <v>0</v>
      </c>
      <c r="X1644" s="46">
        <v>0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60"/>
        <v>0</v>
      </c>
      <c r="AE1644" s="58"/>
    </row>
    <row r="1645" spans="2:31" x14ac:dyDescent="0.3">
      <c r="B1645" s="4" t="s">
        <v>21</v>
      </c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</v>
      </c>
      <c r="M1645" s="45">
        <v>0</v>
      </c>
      <c r="N1645" s="46">
        <v>0</v>
      </c>
      <c r="O1645" s="45">
        <v>3.9166666666666669E-2</v>
      </c>
      <c r="P1645" s="46">
        <v>0.10466666666666674</v>
      </c>
      <c r="Q1645" s="45">
        <v>0.23233333333333353</v>
      </c>
      <c r="R1645" s="46">
        <v>0.41483333333333333</v>
      </c>
      <c r="S1645" s="45">
        <v>0.52116666666666644</v>
      </c>
      <c r="T1645" s="46">
        <v>0.26850000000000013</v>
      </c>
      <c r="U1645" s="45">
        <v>3.6249999999999998E-2</v>
      </c>
      <c r="V1645" s="46">
        <v>1.3666666666666671E-2</v>
      </c>
      <c r="W1645" s="45">
        <v>6.2333333333333345E-2</v>
      </c>
      <c r="X1645" s="46">
        <v>4.0500000000000008E-2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60"/>
        <v>1.7334166666666668</v>
      </c>
      <c r="AE1645" s="58"/>
    </row>
    <row r="1646" spans="2:31" x14ac:dyDescent="0.3">
      <c r="B1646" s="4" t="s">
        <v>22</v>
      </c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</v>
      </c>
      <c r="M1646" s="45">
        <v>0</v>
      </c>
      <c r="N1646" s="46">
        <v>2.5833333333333337E-2</v>
      </c>
      <c r="O1646" s="45">
        <v>4.983333333333332E-2</v>
      </c>
      <c r="P1646" s="46">
        <v>5.1166666666666652E-2</v>
      </c>
      <c r="Q1646" s="45">
        <v>8.9999999999999927E-2</v>
      </c>
      <c r="R1646" s="46">
        <v>0.12999999999999995</v>
      </c>
      <c r="S1646" s="45">
        <v>0.12000000000000009</v>
      </c>
      <c r="T1646" s="46">
        <v>7.319999999999996E-2</v>
      </c>
      <c r="U1646" s="45">
        <v>4.1399999999999923E-2</v>
      </c>
      <c r="V1646" s="46">
        <v>3.699999999999997E-2</v>
      </c>
      <c r="W1646" s="45">
        <v>1.0000000000000009E-2</v>
      </c>
      <c r="X1646" s="46">
        <v>0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60"/>
        <v>0.62843333333333307</v>
      </c>
      <c r="AE1646" s="58"/>
    </row>
    <row r="1647" spans="2:31" x14ac:dyDescent="0.3">
      <c r="B1647" s="4" t="s">
        <v>23</v>
      </c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4.1666666666666666E-3</v>
      </c>
      <c r="M1647" s="45">
        <v>0</v>
      </c>
      <c r="N1647" s="46">
        <v>0.1248333333333333</v>
      </c>
      <c r="O1647" s="45">
        <v>0.60116666666666652</v>
      </c>
      <c r="P1647" s="46">
        <v>0.99766666666666681</v>
      </c>
      <c r="Q1647" s="45">
        <v>1.115833333333333</v>
      </c>
      <c r="R1647" s="46">
        <v>1.3191666666666664</v>
      </c>
      <c r="S1647" s="45">
        <v>1.3411666666666666</v>
      </c>
      <c r="T1647" s="46">
        <v>0.96446666666666669</v>
      </c>
      <c r="U1647" s="45">
        <v>0.6851999999999997</v>
      </c>
      <c r="V1647" s="46">
        <v>0.75216666666666743</v>
      </c>
      <c r="W1647" s="45">
        <v>0.8321666666666665</v>
      </c>
      <c r="X1647" s="46">
        <v>0.32833333333333337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60"/>
        <v>9.0663333333333327</v>
      </c>
      <c r="AE1647" s="58"/>
    </row>
    <row r="1648" spans="2:31" x14ac:dyDescent="0.3">
      <c r="B1648" s="4" t="s">
        <v>24</v>
      </c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</v>
      </c>
      <c r="M1648" s="45">
        <v>0</v>
      </c>
      <c r="N1648" s="46">
        <v>0</v>
      </c>
      <c r="O1648" s="45">
        <v>8.0000000000000002E-3</v>
      </c>
      <c r="P1648" s="46">
        <v>1.5E-3</v>
      </c>
      <c r="Q1648" s="45">
        <v>0</v>
      </c>
      <c r="R1648" s="46">
        <v>0</v>
      </c>
      <c r="S1648" s="45">
        <v>0.913333333333334</v>
      </c>
      <c r="T1648" s="46">
        <v>0.43959999999999966</v>
      </c>
      <c r="U1648" s="45">
        <v>2.3300000000000009E-3</v>
      </c>
      <c r="V1648" s="46">
        <v>8.0391666666666625E-2</v>
      </c>
      <c r="W1648" s="45">
        <v>0</v>
      </c>
      <c r="X1648" s="46">
        <v>0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60"/>
        <v>1.4451550000000002</v>
      </c>
      <c r="AE1648" s="58"/>
    </row>
    <row r="1649" spans="2:31" x14ac:dyDescent="0.3">
      <c r="B1649" s="4" t="s">
        <v>25</v>
      </c>
      <c r="E1649" s="45">
        <v>0</v>
      </c>
      <c r="F1649" s="46">
        <v>1.9653333333333329</v>
      </c>
      <c r="G1649" s="45">
        <v>4.0843333333333343</v>
      </c>
      <c r="H1649" s="46">
        <v>3.6999999999999962</v>
      </c>
      <c r="I1649" s="45">
        <v>2.437666666666666</v>
      </c>
      <c r="J1649" s="46">
        <v>0</v>
      </c>
      <c r="K1649" s="45">
        <v>0</v>
      </c>
      <c r="L1649" s="46">
        <v>0.40599999999999997</v>
      </c>
      <c r="M1649" s="45">
        <v>0.28349999999999981</v>
      </c>
      <c r="N1649" s="46">
        <v>9.6666666666666758E-3</v>
      </c>
      <c r="O1649" s="45">
        <v>0</v>
      </c>
      <c r="P1649" s="46">
        <v>0</v>
      </c>
      <c r="Q1649" s="45">
        <v>0</v>
      </c>
      <c r="R1649" s="46">
        <v>0</v>
      </c>
      <c r="S1649" s="45">
        <v>0</v>
      </c>
      <c r="T1649" s="46">
        <v>4.4538999999999982</v>
      </c>
      <c r="U1649" s="45">
        <v>5.8454666666666641</v>
      </c>
      <c r="V1649" s="46">
        <v>1.4749583333333331</v>
      </c>
      <c r="W1649" s="45">
        <v>3.6782666666666666</v>
      </c>
      <c r="X1649" s="46">
        <v>0.81849999999999978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60"/>
        <v>29.157591666666654</v>
      </c>
      <c r="AE1649" s="58"/>
    </row>
    <row r="1650" spans="2:31" x14ac:dyDescent="0.3">
      <c r="B1650" s="4" t="s">
        <v>26</v>
      </c>
      <c r="E1650" s="45">
        <v>0</v>
      </c>
      <c r="F1650" s="46">
        <v>0</v>
      </c>
      <c r="G1650" s="45">
        <v>0</v>
      </c>
      <c r="H1650" s="46">
        <v>6.8499999999999908E-2</v>
      </c>
      <c r="I1650" s="45">
        <v>0</v>
      </c>
      <c r="J1650" s="46">
        <v>0</v>
      </c>
      <c r="K1650" s="45">
        <v>0</v>
      </c>
      <c r="L1650" s="46">
        <v>1.607666666666667</v>
      </c>
      <c r="M1650" s="45">
        <v>1.6303333333333334</v>
      </c>
      <c r="N1650" s="46">
        <v>0.5541666666666667</v>
      </c>
      <c r="O1650" s="45">
        <v>0.69499999999999995</v>
      </c>
      <c r="P1650" s="46">
        <v>0.1450000000000001</v>
      </c>
      <c r="Q1650" s="45">
        <v>2.4500000000000018E-2</v>
      </c>
      <c r="R1650" s="46">
        <v>2.5000000000000008E-2</v>
      </c>
      <c r="S1650" s="45">
        <v>0</v>
      </c>
      <c r="T1650" s="46">
        <v>0</v>
      </c>
      <c r="U1650" s="45">
        <v>0.30973333333333364</v>
      </c>
      <c r="V1650" s="46">
        <v>0.58160000000000012</v>
      </c>
      <c r="W1650" s="45">
        <v>0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60"/>
        <v>5.6415000000000015</v>
      </c>
      <c r="AE1650" s="58"/>
    </row>
    <row r="1651" spans="2:31" x14ac:dyDescent="0.3">
      <c r="B1651" s="4" t="s">
        <v>27</v>
      </c>
      <c r="E1651" s="45">
        <v>0</v>
      </c>
      <c r="F1651" s="46">
        <v>0</v>
      </c>
      <c r="G1651" s="45">
        <v>0.6133333333333334</v>
      </c>
      <c r="H1651" s="46">
        <v>0.89200000000000024</v>
      </c>
      <c r="I1651" s="45">
        <v>0.29683333333333289</v>
      </c>
      <c r="J1651" s="46">
        <v>0</v>
      </c>
      <c r="K1651" s="45">
        <v>0</v>
      </c>
      <c r="L1651" s="46">
        <v>3.8686666666666665</v>
      </c>
      <c r="M1651" s="45">
        <v>9.9588333333333345</v>
      </c>
      <c r="N1651" s="46">
        <v>5.9791666666666696</v>
      </c>
      <c r="O1651" s="45">
        <v>2.2039999999999984</v>
      </c>
      <c r="P1651" s="46">
        <v>1.2000000000000015</v>
      </c>
      <c r="Q1651" s="45">
        <v>1.9000000000000019</v>
      </c>
      <c r="R1651" s="46">
        <v>6.5106666666666664</v>
      </c>
      <c r="S1651" s="45">
        <v>7.5230000000000015</v>
      </c>
      <c r="T1651" s="46">
        <v>5.2646666666666642</v>
      </c>
      <c r="U1651" s="45">
        <v>9.5434999999999945</v>
      </c>
      <c r="V1651" s="46">
        <v>10.590166666666672</v>
      </c>
      <c r="W1651" s="45">
        <v>6.4946666666666726</v>
      </c>
      <c r="X1651" s="46">
        <v>4.0290000000000008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60"/>
        <v>76.868500000000012</v>
      </c>
      <c r="AE1651" s="58"/>
    </row>
    <row r="1652" spans="2:31" x14ac:dyDescent="0.3">
      <c r="B1652" s="4" t="s">
        <v>28</v>
      </c>
      <c r="E1652" s="45">
        <v>0</v>
      </c>
      <c r="F1652" s="46">
        <v>0</v>
      </c>
      <c r="G1652" s="45">
        <v>0</v>
      </c>
      <c r="H1652" s="46">
        <v>3.3598333333333334</v>
      </c>
      <c r="I1652" s="45">
        <v>1.4626666666666668</v>
      </c>
      <c r="J1652" s="46">
        <v>0</v>
      </c>
      <c r="K1652" s="45">
        <v>0</v>
      </c>
      <c r="L1652" s="46">
        <v>5.7256666666666662</v>
      </c>
      <c r="M1652" s="45">
        <v>10.006000000000002</v>
      </c>
      <c r="N1652" s="46">
        <v>6.2248333333333328</v>
      </c>
      <c r="O1652" s="45">
        <v>5.0023333333333335</v>
      </c>
      <c r="P1652" s="46">
        <v>2.4276666666666671</v>
      </c>
      <c r="Q1652" s="45">
        <v>1.5703333333333336</v>
      </c>
      <c r="R1652" s="46">
        <v>2.2725000000000004</v>
      </c>
      <c r="S1652" s="45">
        <v>1.3831666666666667</v>
      </c>
      <c r="T1652" s="46">
        <v>4.9464333333333332</v>
      </c>
      <c r="U1652" s="45">
        <v>9.8613999999999997</v>
      </c>
      <c r="V1652" s="46">
        <v>11.731833333333332</v>
      </c>
      <c r="W1652" s="45">
        <v>8.7318333333333324</v>
      </c>
      <c r="X1652" s="46">
        <v>1.5375000000000005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60"/>
        <v>76.243999999999986</v>
      </c>
      <c r="AE1652" s="58"/>
    </row>
    <row r="1653" spans="2:31" x14ac:dyDescent="0.3">
      <c r="B1653" s="4" t="s">
        <v>107</v>
      </c>
      <c r="E1653" s="45">
        <v>0</v>
      </c>
      <c r="F1653" s="46">
        <v>5.4758333333333331</v>
      </c>
      <c r="G1653" s="45">
        <v>14.7705</v>
      </c>
      <c r="H1653" s="46">
        <v>9.6015000000000033</v>
      </c>
      <c r="I1653" s="45">
        <v>6.3265000000000002</v>
      </c>
      <c r="J1653" s="46">
        <v>0</v>
      </c>
      <c r="K1653" s="45">
        <v>0</v>
      </c>
      <c r="L1653" s="46">
        <v>1.617166666666666</v>
      </c>
      <c r="M1653" s="45">
        <v>4.1671666666666658</v>
      </c>
      <c r="N1653" s="46">
        <v>3.7061666666666655</v>
      </c>
      <c r="O1653" s="45">
        <v>0.86849999999999983</v>
      </c>
      <c r="P1653" s="46">
        <v>0</v>
      </c>
      <c r="Q1653" s="45">
        <v>0.11983333333333333</v>
      </c>
      <c r="R1653" s="46">
        <v>0.12466666666666666</v>
      </c>
      <c r="S1653" s="45">
        <v>0</v>
      </c>
      <c r="T1653" s="46">
        <v>0</v>
      </c>
      <c r="U1653" s="45">
        <v>2.8236666666666643E-2</v>
      </c>
      <c r="V1653" s="46">
        <v>1.0903999999999998</v>
      </c>
      <c r="W1653" s="45">
        <v>0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60"/>
        <v>47.896470000000001</v>
      </c>
      <c r="AE1653" s="58"/>
    </row>
    <row r="1654" spans="2:31" x14ac:dyDescent="0.3">
      <c r="B1654" s="4" t="s">
        <v>29</v>
      </c>
      <c r="E1654" s="45">
        <v>0</v>
      </c>
      <c r="F1654" s="46">
        <v>11.764333333333337</v>
      </c>
      <c r="G1654" s="45">
        <v>27.748333333333335</v>
      </c>
      <c r="H1654" s="46">
        <v>19.392833333333332</v>
      </c>
      <c r="I1654" s="45">
        <v>13.423999999999998</v>
      </c>
      <c r="J1654" s="46">
        <v>0</v>
      </c>
      <c r="K1654" s="45">
        <v>0</v>
      </c>
      <c r="L1654" s="46">
        <v>3.5819999999999994</v>
      </c>
      <c r="M1654" s="45">
        <v>5.7293333333333312</v>
      </c>
      <c r="N1654" s="46">
        <v>7.0511666666666688</v>
      </c>
      <c r="O1654" s="45">
        <v>1.5613333333333339</v>
      </c>
      <c r="P1654" s="46">
        <v>0</v>
      </c>
      <c r="Q1654" s="45">
        <v>0.158</v>
      </c>
      <c r="R1654" s="46">
        <v>1.1143333333333332</v>
      </c>
      <c r="S1654" s="45">
        <v>2.6561666666666666</v>
      </c>
      <c r="T1654" s="46">
        <v>1.3806333333333329</v>
      </c>
      <c r="U1654" s="45">
        <v>9.6958666666666726</v>
      </c>
      <c r="V1654" s="46">
        <v>4.0035166666666662</v>
      </c>
      <c r="W1654" s="45">
        <v>0</v>
      </c>
      <c r="X1654" s="46">
        <v>0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60"/>
        <v>109.26185000000001</v>
      </c>
      <c r="AE1654" s="58"/>
    </row>
    <row r="1655" spans="2:31" x14ac:dyDescent="0.3">
      <c r="B1655" s="4" t="s">
        <v>30</v>
      </c>
      <c r="E1655" s="45">
        <v>0</v>
      </c>
      <c r="F1655" s="46">
        <v>9.3223333333333311</v>
      </c>
      <c r="G1655" s="45">
        <v>19.614666666666675</v>
      </c>
      <c r="H1655" s="46">
        <v>17.97516666666667</v>
      </c>
      <c r="I1655" s="45">
        <v>6.529166666666665</v>
      </c>
      <c r="J1655" s="46">
        <v>0</v>
      </c>
      <c r="K1655" s="45">
        <v>0</v>
      </c>
      <c r="L1655" s="46">
        <v>18.146833333333337</v>
      </c>
      <c r="M1655" s="45">
        <v>25.334499999999991</v>
      </c>
      <c r="N1655" s="46">
        <v>17.092500000000008</v>
      </c>
      <c r="O1655" s="45">
        <v>8.1700000000000053</v>
      </c>
      <c r="P1655" s="46">
        <v>2.2529999999999997</v>
      </c>
      <c r="Q1655" s="45">
        <v>0.26999999999999968</v>
      </c>
      <c r="R1655" s="46">
        <v>0.78849999999999987</v>
      </c>
      <c r="S1655" s="45">
        <v>3.7494999999999985</v>
      </c>
      <c r="T1655" s="46">
        <v>11.36616666666667</v>
      </c>
      <c r="U1655" s="45">
        <v>23.335166666666673</v>
      </c>
      <c r="V1655" s="46">
        <v>16.466999999999995</v>
      </c>
      <c r="W1655" s="45">
        <v>11.962499999999997</v>
      </c>
      <c r="X1655" s="46">
        <v>0.83816666666666639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60"/>
        <v>193.21516666666668</v>
      </c>
      <c r="AE1655" s="58"/>
    </row>
    <row r="1656" spans="2:31" x14ac:dyDescent="0.3">
      <c r="B1656" s="4" t="s">
        <v>31</v>
      </c>
      <c r="E1656" s="45">
        <v>0</v>
      </c>
      <c r="F1656" s="46">
        <v>5.7866666666666653</v>
      </c>
      <c r="G1656" s="45">
        <v>13</v>
      </c>
      <c r="H1656" s="46">
        <v>12.399999999999986</v>
      </c>
      <c r="I1656" s="45">
        <v>9.75</v>
      </c>
      <c r="J1656" s="46">
        <v>0</v>
      </c>
      <c r="K1656" s="45">
        <v>0</v>
      </c>
      <c r="L1656" s="46">
        <v>4.9783333333333362</v>
      </c>
      <c r="M1656" s="45">
        <v>8.6000000000000103</v>
      </c>
      <c r="N1656" s="46">
        <v>4.9000000000000012</v>
      </c>
      <c r="O1656" s="45">
        <v>1.5999999999999985</v>
      </c>
      <c r="P1656" s="46">
        <v>0.5</v>
      </c>
      <c r="Q1656" s="45">
        <v>1.2000000000000015</v>
      </c>
      <c r="R1656" s="46">
        <v>2</v>
      </c>
      <c r="S1656" s="45">
        <v>3.5999999999999961</v>
      </c>
      <c r="T1656" s="46">
        <v>5.2080000000000037</v>
      </c>
      <c r="U1656" s="45">
        <v>6.351</v>
      </c>
      <c r="V1656" s="46">
        <v>7.3949999999999942</v>
      </c>
      <c r="W1656" s="45">
        <v>6.5600000000000014</v>
      </c>
      <c r="X1656" s="46">
        <v>2.64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 t="shared" si="60"/>
        <v>96.468999999999994</v>
      </c>
      <c r="AE1656" s="58"/>
    </row>
    <row r="1657" spans="2:31" x14ac:dyDescent="0.3">
      <c r="B1657" s="4" t="s">
        <v>32</v>
      </c>
      <c r="E1657" s="45">
        <v>0</v>
      </c>
      <c r="F1657" s="46">
        <v>0</v>
      </c>
      <c r="G1657" s="45">
        <v>0</v>
      </c>
      <c r="H1657" s="46">
        <v>0</v>
      </c>
      <c r="I1657" s="45">
        <v>0.25516666666666732</v>
      </c>
      <c r="J1657" s="46">
        <v>0</v>
      </c>
      <c r="K1657" s="45">
        <v>0</v>
      </c>
      <c r="L1657" s="46">
        <v>10.591000000000003</v>
      </c>
      <c r="M1657" s="45">
        <v>17.681666666666668</v>
      </c>
      <c r="N1657" s="46">
        <v>8.7966666666666704</v>
      </c>
      <c r="O1657" s="45">
        <v>3.7023333333333346</v>
      </c>
      <c r="P1657" s="46">
        <v>1.1899999999999988</v>
      </c>
      <c r="Q1657" s="45">
        <v>1.2900000000000005</v>
      </c>
      <c r="R1657" s="46">
        <v>2.1183333333333336</v>
      </c>
      <c r="S1657" s="45">
        <v>3.4901666666666653</v>
      </c>
      <c r="T1657" s="46">
        <v>4.1081000000000003</v>
      </c>
      <c r="U1657" s="45">
        <v>6.7898666666666641</v>
      </c>
      <c r="V1657" s="46">
        <v>1.8948333333333336</v>
      </c>
      <c r="W1657" s="45">
        <v>0</v>
      </c>
      <c r="X1657" s="46">
        <v>0.6775000000000001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 t="shared" si="60"/>
        <v>62.585633333333341</v>
      </c>
      <c r="AE1657" s="58"/>
    </row>
    <row r="1658" spans="2:31" x14ac:dyDescent="0.3">
      <c r="B1658" s="4" t="s">
        <v>33</v>
      </c>
      <c r="E1658" s="45">
        <v>0</v>
      </c>
      <c r="F1658" s="46">
        <v>0</v>
      </c>
      <c r="G1658" s="45">
        <v>0.15599999999999989</v>
      </c>
      <c r="H1658" s="46">
        <v>6.7666666666666722E-2</v>
      </c>
      <c r="I1658" s="45">
        <v>3.3166666666666608E-2</v>
      </c>
      <c r="J1658" s="46">
        <v>0</v>
      </c>
      <c r="K1658" s="45">
        <v>0</v>
      </c>
      <c r="L1658" s="46">
        <v>2.783333333333337E-2</v>
      </c>
      <c r="M1658" s="45">
        <v>0.19650000000000006</v>
      </c>
      <c r="N1658" s="46">
        <v>0.67466666666666675</v>
      </c>
      <c r="O1658" s="45">
        <v>0.63566666666666694</v>
      </c>
      <c r="P1658" s="46">
        <v>0.30883333333333357</v>
      </c>
      <c r="Q1658" s="45">
        <v>0.24733333333333352</v>
      </c>
      <c r="R1658" s="46">
        <v>0.57750000000000001</v>
      </c>
      <c r="S1658" s="45">
        <v>0.11149999999999999</v>
      </c>
      <c r="T1658" s="46">
        <v>0.18776666666666669</v>
      </c>
      <c r="U1658" s="45">
        <v>0.47026333333333337</v>
      </c>
      <c r="V1658" s="46">
        <v>2.7739999999999991</v>
      </c>
      <c r="W1658" s="45">
        <v>3.7976666666666663</v>
      </c>
      <c r="X1658" s="46">
        <v>1.1885000000000001</v>
      </c>
      <c r="Y1658" s="45">
        <v>0</v>
      </c>
      <c r="Z1658" s="46">
        <v>0</v>
      </c>
      <c r="AA1658" s="45">
        <v>0</v>
      </c>
      <c r="AB1658" s="46">
        <v>0</v>
      </c>
      <c r="AC1658" s="58"/>
      <c r="AD1658" s="59">
        <f t="shared" si="60"/>
        <v>11.454863333333334</v>
      </c>
      <c r="AE1658" s="58"/>
    </row>
    <row r="1659" spans="2:31" x14ac:dyDescent="0.3">
      <c r="B1659" s="4" t="s">
        <v>34</v>
      </c>
      <c r="E1659" s="45">
        <v>0</v>
      </c>
      <c r="F1659" s="46">
        <v>0</v>
      </c>
      <c r="G1659" s="45">
        <v>0</v>
      </c>
      <c r="H1659" s="46">
        <v>0</v>
      </c>
      <c r="I1659" s="45">
        <v>0</v>
      </c>
      <c r="J1659" s="46">
        <v>0</v>
      </c>
      <c r="K1659" s="45">
        <v>0</v>
      </c>
      <c r="L1659" s="46">
        <v>0.17216666666666663</v>
      </c>
      <c r="M1659" s="45">
        <v>0</v>
      </c>
      <c r="N1659" s="46">
        <v>0</v>
      </c>
      <c r="O1659" s="45">
        <v>0</v>
      </c>
      <c r="P1659" s="46">
        <v>0</v>
      </c>
      <c r="Q1659" s="45">
        <v>0</v>
      </c>
      <c r="R1659" s="46">
        <v>0</v>
      </c>
      <c r="S1659" s="45">
        <v>0</v>
      </c>
      <c r="T1659" s="46">
        <v>0</v>
      </c>
      <c r="U1659" s="45">
        <v>0</v>
      </c>
      <c r="V1659" s="46">
        <v>0</v>
      </c>
      <c r="W1659" s="45">
        <v>0</v>
      </c>
      <c r="X1659" s="46">
        <v>0</v>
      </c>
      <c r="Y1659" s="45">
        <v>0</v>
      </c>
      <c r="Z1659" s="46">
        <v>0</v>
      </c>
      <c r="AA1659" s="45">
        <v>0</v>
      </c>
      <c r="AB1659" s="46">
        <v>0</v>
      </c>
      <c r="AC1659" s="58"/>
      <c r="AD1659" s="59">
        <f t="shared" si="60"/>
        <v>0.17216666666666663</v>
      </c>
      <c r="AE1659" s="58"/>
    </row>
    <row r="1660" spans="2:31" x14ac:dyDescent="0.3">
      <c r="B1660" s="4" t="s">
        <v>35</v>
      </c>
      <c r="E1660" s="45">
        <v>0</v>
      </c>
      <c r="F1660" s="46">
        <v>0.27766666666666662</v>
      </c>
      <c r="G1660" s="45">
        <v>0.62633333333333319</v>
      </c>
      <c r="H1660" s="46">
        <v>1.3706666666666658</v>
      </c>
      <c r="I1660" s="45">
        <v>1.2723333333333333</v>
      </c>
      <c r="J1660" s="46">
        <v>0</v>
      </c>
      <c r="K1660" s="45">
        <v>0</v>
      </c>
      <c r="L1660" s="46">
        <v>2.0620000000000003</v>
      </c>
      <c r="M1660" s="45">
        <v>1.348833333333334</v>
      </c>
      <c r="N1660" s="46">
        <v>6.2000000000000027E-2</v>
      </c>
      <c r="O1660" s="45">
        <v>0</v>
      </c>
      <c r="P1660" s="46">
        <v>0</v>
      </c>
      <c r="Q1660" s="45">
        <v>0</v>
      </c>
      <c r="R1660" s="46">
        <v>0</v>
      </c>
      <c r="S1660" s="45">
        <v>0</v>
      </c>
      <c r="T1660" s="46">
        <v>1.0747666666666669</v>
      </c>
      <c r="U1660" s="45">
        <v>1.9821666666666671</v>
      </c>
      <c r="V1660" s="46">
        <v>7.2603333333333335</v>
      </c>
      <c r="W1660" s="45">
        <v>4.0403333333333338</v>
      </c>
      <c r="X1660" s="46">
        <v>3.0886666666666667</v>
      </c>
      <c r="Y1660" s="45">
        <v>0</v>
      </c>
      <c r="Z1660" s="46">
        <v>0</v>
      </c>
      <c r="AA1660" s="45">
        <v>0</v>
      </c>
      <c r="AB1660" s="46">
        <v>0</v>
      </c>
      <c r="AC1660" s="58"/>
      <c r="AD1660" s="59">
        <f t="shared" si="60"/>
        <v>24.466099999999997</v>
      </c>
      <c r="AE1660" s="58"/>
    </row>
    <row r="1661" spans="2:31" x14ac:dyDescent="0.3">
      <c r="B1661" s="4" t="s">
        <v>36</v>
      </c>
      <c r="E1661" s="45">
        <v>0</v>
      </c>
      <c r="F1661" s="46">
        <v>0.17650000000000002</v>
      </c>
      <c r="G1661" s="45">
        <v>0.50966666666666682</v>
      </c>
      <c r="H1661" s="46">
        <v>0.62000000000000033</v>
      </c>
      <c r="I1661" s="45">
        <v>0.43333333333333302</v>
      </c>
      <c r="J1661" s="46">
        <v>0</v>
      </c>
      <c r="K1661" s="45">
        <v>0</v>
      </c>
      <c r="L1661" s="46">
        <v>0.54616666666666658</v>
      </c>
      <c r="M1661" s="45">
        <v>1.6386666666666678</v>
      </c>
      <c r="N1661" s="46">
        <v>1.1371666666666669</v>
      </c>
      <c r="O1661" s="45">
        <v>0</v>
      </c>
      <c r="P1661" s="46">
        <v>0</v>
      </c>
      <c r="Q1661" s="45">
        <v>0</v>
      </c>
      <c r="R1661" s="46">
        <v>0</v>
      </c>
      <c r="S1661" s="45">
        <v>0</v>
      </c>
      <c r="T1661" s="46">
        <v>1.2128166666666664</v>
      </c>
      <c r="U1661" s="45">
        <v>0.60776666666666623</v>
      </c>
      <c r="V1661" s="46">
        <v>1.3133333333333335</v>
      </c>
      <c r="W1661" s="45">
        <v>2.4123333333333354</v>
      </c>
      <c r="X1661" s="46">
        <v>1.4093333333333335</v>
      </c>
      <c r="Y1661" s="45">
        <v>0</v>
      </c>
      <c r="Z1661" s="46">
        <v>0</v>
      </c>
      <c r="AA1661" s="45">
        <v>0</v>
      </c>
      <c r="AB1661" s="46">
        <v>0</v>
      </c>
      <c r="AC1661" s="58"/>
      <c r="AD1661" s="59">
        <f t="shared" si="60"/>
        <v>12.017083333333336</v>
      </c>
      <c r="AE1661" s="58"/>
    </row>
    <row r="1662" spans="2:31" x14ac:dyDescent="0.3">
      <c r="B1662" s="4" t="s">
        <v>108</v>
      </c>
      <c r="E1662" s="45">
        <v>0</v>
      </c>
      <c r="F1662" s="46">
        <v>0.5366666666666664</v>
      </c>
      <c r="G1662" s="45">
        <v>1.6401666666666657</v>
      </c>
      <c r="H1662" s="46">
        <v>1.6350000000000005</v>
      </c>
      <c r="I1662" s="45">
        <v>1.0061666666666667</v>
      </c>
      <c r="J1662" s="46">
        <v>0</v>
      </c>
      <c r="K1662" s="45">
        <v>0</v>
      </c>
      <c r="L1662" s="46">
        <v>0.8828333333333328</v>
      </c>
      <c r="M1662" s="45">
        <v>2.8300000000000023</v>
      </c>
      <c r="N1662" s="46">
        <v>2.0200000000000005</v>
      </c>
      <c r="O1662" s="45">
        <v>0</v>
      </c>
      <c r="P1662" s="46">
        <v>0</v>
      </c>
      <c r="Q1662" s="45">
        <v>0</v>
      </c>
      <c r="R1662" s="46">
        <v>0</v>
      </c>
      <c r="S1662" s="45">
        <v>0</v>
      </c>
      <c r="T1662" s="46">
        <v>2.2632499999999993</v>
      </c>
      <c r="U1662" s="45">
        <v>1.1940833333333336</v>
      </c>
      <c r="V1662" s="46">
        <v>1.0798333333333336</v>
      </c>
      <c r="W1662" s="45">
        <v>1.202833333333333</v>
      </c>
      <c r="X1662" s="46">
        <v>1.2530000000000001</v>
      </c>
      <c r="Y1662" s="45">
        <v>0</v>
      </c>
      <c r="Z1662" s="46">
        <v>0</v>
      </c>
      <c r="AA1662" s="45">
        <v>0</v>
      </c>
      <c r="AB1662" s="46">
        <v>0</v>
      </c>
      <c r="AC1662" s="58"/>
      <c r="AD1662" s="59">
        <f t="shared" si="60"/>
        <v>17.543833333333335</v>
      </c>
      <c r="AE1662" s="58"/>
    </row>
    <row r="1663" spans="2:31" x14ac:dyDescent="0.3">
      <c r="B1663" s="4" t="s">
        <v>86</v>
      </c>
      <c r="E1663" s="45">
        <v>0</v>
      </c>
      <c r="F1663" s="46">
        <v>0</v>
      </c>
      <c r="G1663" s="45">
        <v>2.9999999999999953E-3</v>
      </c>
      <c r="H1663" s="46">
        <v>0</v>
      </c>
      <c r="I1663" s="45">
        <v>5.6666666666666645E-3</v>
      </c>
      <c r="J1663" s="46">
        <v>0</v>
      </c>
      <c r="K1663" s="45">
        <v>0</v>
      </c>
      <c r="L1663" s="46">
        <v>1.4011666666666671</v>
      </c>
      <c r="M1663" s="45">
        <v>1.6638333333333333</v>
      </c>
      <c r="N1663" s="46">
        <v>8.1166666666666651E-2</v>
      </c>
      <c r="O1663" s="45">
        <v>1.8833333333333351E-2</v>
      </c>
      <c r="P1663" s="46">
        <v>0.13483333333333317</v>
      </c>
      <c r="Q1663" s="45">
        <v>0.45016666666666644</v>
      </c>
      <c r="R1663" s="46">
        <v>1.2516666666666667</v>
      </c>
      <c r="S1663" s="45">
        <v>1.9655000000000002</v>
      </c>
      <c r="T1663" s="46">
        <v>2.701166666666666</v>
      </c>
      <c r="U1663" s="45">
        <v>3.8866666666666654</v>
      </c>
      <c r="V1663" s="46">
        <v>2.9733333333333336</v>
      </c>
      <c r="W1663" s="45">
        <v>3.0470000000000002</v>
      </c>
      <c r="X1663" s="46">
        <v>1.1759999999999997</v>
      </c>
      <c r="Y1663" s="45">
        <v>0</v>
      </c>
      <c r="Z1663" s="46">
        <v>0</v>
      </c>
      <c r="AA1663" s="45">
        <v>0</v>
      </c>
      <c r="AB1663" s="46">
        <v>0</v>
      </c>
      <c r="AC1663" s="58"/>
      <c r="AD1663" s="59">
        <f t="shared" si="60"/>
        <v>20.759999999999998</v>
      </c>
      <c r="AE1663" s="58"/>
    </row>
    <row r="1664" spans="2:31" x14ac:dyDescent="0.3">
      <c r="B1664" s="4" t="s">
        <v>87</v>
      </c>
      <c r="E1664" s="45">
        <v>0</v>
      </c>
      <c r="F1664" s="46">
        <v>0</v>
      </c>
      <c r="G1664" s="45">
        <v>0</v>
      </c>
      <c r="H1664" s="46">
        <v>2.9089999999999989</v>
      </c>
      <c r="I1664" s="45">
        <v>4.9493333333333336</v>
      </c>
      <c r="J1664" s="46">
        <v>0</v>
      </c>
      <c r="K1664" s="45">
        <v>0</v>
      </c>
      <c r="L1664" s="46">
        <v>4.9935000000000009</v>
      </c>
      <c r="M1664" s="45">
        <v>6.2244999999999999</v>
      </c>
      <c r="N1664" s="46">
        <v>0.57133333333333336</v>
      </c>
      <c r="O1664" s="45">
        <v>0.27849999999999991</v>
      </c>
      <c r="P1664" s="46">
        <v>0.23183333333333361</v>
      </c>
      <c r="Q1664" s="45">
        <v>0.33149999999999974</v>
      </c>
      <c r="R1664" s="46">
        <v>0.22316666666666668</v>
      </c>
      <c r="S1664" s="45">
        <v>3.9500000000000014E-2</v>
      </c>
      <c r="T1664" s="46">
        <v>1.9897599999999995</v>
      </c>
      <c r="U1664" s="45">
        <v>1.6817666666666675</v>
      </c>
      <c r="V1664" s="46">
        <v>5.6519583333333339</v>
      </c>
      <c r="W1664" s="45">
        <v>0</v>
      </c>
      <c r="X1664" s="46">
        <v>0</v>
      </c>
      <c r="Y1664" s="45">
        <v>0</v>
      </c>
      <c r="Z1664" s="46">
        <v>0</v>
      </c>
      <c r="AA1664" s="45">
        <v>0</v>
      </c>
      <c r="AB1664" s="46">
        <v>0</v>
      </c>
      <c r="AC1664" s="58"/>
      <c r="AD1664" s="59">
        <f t="shared" si="60"/>
        <v>30.075651666666669</v>
      </c>
      <c r="AE1664" s="58"/>
    </row>
    <row r="1665" spans="2:31" x14ac:dyDescent="0.3">
      <c r="B1665" s="4" t="s">
        <v>93</v>
      </c>
      <c r="E1665" s="45">
        <v>0</v>
      </c>
      <c r="F1665" s="46">
        <v>4.8833333333333361E-2</v>
      </c>
      <c r="G1665" s="45">
        <v>0.1243333333333332</v>
      </c>
      <c r="H1665" s="46">
        <v>0</v>
      </c>
      <c r="I1665" s="45">
        <v>0</v>
      </c>
      <c r="J1665" s="46">
        <v>0</v>
      </c>
      <c r="K1665" s="45">
        <v>0</v>
      </c>
      <c r="L1665" s="46">
        <v>0.99399999999999966</v>
      </c>
      <c r="M1665" s="45">
        <v>2.8855</v>
      </c>
      <c r="N1665" s="46">
        <v>1.9996666666666669</v>
      </c>
      <c r="O1665" s="45">
        <v>0.30000000000000038</v>
      </c>
      <c r="P1665" s="46">
        <v>0.39999999999999963</v>
      </c>
      <c r="Q1665" s="45">
        <v>1.1000000000000008</v>
      </c>
      <c r="R1665" s="46">
        <v>2.6451666666666669</v>
      </c>
      <c r="S1665" s="45">
        <v>2.5076666666666676</v>
      </c>
      <c r="T1665" s="46">
        <v>4.8026666666666662</v>
      </c>
      <c r="U1665" s="45">
        <v>3.4118833333333329</v>
      </c>
      <c r="V1665" s="46">
        <v>0</v>
      </c>
      <c r="W1665" s="45">
        <v>0.12416666666666672</v>
      </c>
      <c r="X1665" s="46">
        <v>0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 t="shared" si="60"/>
        <v>21.343883333333334</v>
      </c>
      <c r="AE1665" s="58"/>
    </row>
    <row r="1666" spans="2:31" x14ac:dyDescent="0.3">
      <c r="B1666" s="4" t="s">
        <v>99</v>
      </c>
      <c r="E1666" s="45">
        <v>0</v>
      </c>
      <c r="F1666" s="46">
        <v>0</v>
      </c>
      <c r="G1666" s="45">
        <v>0</v>
      </c>
      <c r="H1666" s="46">
        <v>6.0666666666666737E-2</v>
      </c>
      <c r="I1666" s="45">
        <v>1.0381666666666678</v>
      </c>
      <c r="J1666" s="46">
        <v>0</v>
      </c>
      <c r="K1666" s="45">
        <v>0</v>
      </c>
      <c r="L1666" s="46">
        <v>5.4546666666666663</v>
      </c>
      <c r="M1666" s="45">
        <v>5.8546666666666658</v>
      </c>
      <c r="N1666" s="46">
        <v>3.334833333333334</v>
      </c>
      <c r="O1666" s="45">
        <v>0.50166666666666648</v>
      </c>
      <c r="P1666" s="46">
        <v>0</v>
      </c>
      <c r="Q1666" s="45">
        <v>0.44633333333333308</v>
      </c>
      <c r="R1666" s="46">
        <v>0.79650000000000021</v>
      </c>
      <c r="S1666" s="45">
        <v>0.69783333333333319</v>
      </c>
      <c r="T1666" s="46">
        <v>0.40930166666666667</v>
      </c>
      <c r="U1666" s="45">
        <v>1.965066666666669</v>
      </c>
      <c r="V1666" s="46">
        <v>1.0397416666666666</v>
      </c>
      <c r="W1666" s="45">
        <v>0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si="60"/>
        <v>21.599443333333337</v>
      </c>
      <c r="AE1666" s="58"/>
    </row>
    <row r="1667" spans="2:31" x14ac:dyDescent="0.3">
      <c r="B1667" s="4" t="s">
        <v>100</v>
      </c>
      <c r="E1667" s="45">
        <v>0</v>
      </c>
      <c r="F1667" s="46">
        <v>0</v>
      </c>
      <c r="G1667" s="45">
        <v>0</v>
      </c>
      <c r="H1667" s="46">
        <v>0.21833333333333316</v>
      </c>
      <c r="I1667" s="45">
        <v>5.7258333333333322</v>
      </c>
      <c r="J1667" s="46">
        <v>0</v>
      </c>
      <c r="K1667" s="45">
        <v>0</v>
      </c>
      <c r="L1667" s="46">
        <v>2.1053333333333333</v>
      </c>
      <c r="M1667" s="45">
        <v>1.5599999999999994</v>
      </c>
      <c r="N1667" s="46">
        <v>0.31566666666666676</v>
      </c>
      <c r="O1667" s="45">
        <v>0</v>
      </c>
      <c r="P1667" s="46">
        <v>0</v>
      </c>
      <c r="Q1667" s="45">
        <v>0</v>
      </c>
      <c r="R1667" s="46">
        <v>0</v>
      </c>
      <c r="S1667" s="45">
        <v>0</v>
      </c>
      <c r="T1667" s="46">
        <v>3.3978500000000027</v>
      </c>
      <c r="U1667" s="45">
        <v>5.8169999999999957</v>
      </c>
      <c r="V1667" s="46">
        <v>8.0416666666666625</v>
      </c>
      <c r="W1667" s="45">
        <v>14.517166666666665</v>
      </c>
      <c r="X1667" s="46">
        <v>5.9639999999999995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60"/>
        <v>47.662849999999992</v>
      </c>
      <c r="AE1667" s="58"/>
    </row>
    <row r="1668" spans="2:31" x14ac:dyDescent="0.3">
      <c r="B1668" s="4" t="s">
        <v>101</v>
      </c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1.3460000000000001</v>
      </c>
      <c r="M1668" s="45">
        <v>6.2836666666666678</v>
      </c>
      <c r="N1668" s="46">
        <v>12.633333333333324</v>
      </c>
      <c r="O1668" s="45">
        <v>16.200000000000017</v>
      </c>
      <c r="P1668" s="46">
        <v>16.5</v>
      </c>
      <c r="Q1668" s="45">
        <v>30.599999999999969</v>
      </c>
      <c r="R1668" s="46">
        <v>62.771166666666652</v>
      </c>
      <c r="S1668" s="45">
        <v>70.360166666666657</v>
      </c>
      <c r="T1668" s="46">
        <v>65.59650000000002</v>
      </c>
      <c r="U1668" s="45">
        <v>68.90333333333335</v>
      </c>
      <c r="V1668" s="46">
        <v>67.265166666666687</v>
      </c>
      <c r="W1668" s="45">
        <v>52.710500000000025</v>
      </c>
      <c r="X1668" s="46">
        <v>7.5871666666666711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60"/>
        <v>478.75700000000006</v>
      </c>
      <c r="AE1668" s="58"/>
    </row>
    <row r="1669" spans="2:31" x14ac:dyDescent="0.3">
      <c r="B1669" s="4" t="s">
        <v>102</v>
      </c>
      <c r="E1669" s="45">
        <v>0</v>
      </c>
      <c r="F1669" s="46">
        <v>8.6008333333333304</v>
      </c>
      <c r="G1669" s="45">
        <v>20.172000000000015</v>
      </c>
      <c r="H1669" s="46">
        <v>21.377999999999975</v>
      </c>
      <c r="I1669" s="45">
        <v>18.60766666666666</v>
      </c>
      <c r="J1669" s="46">
        <v>0</v>
      </c>
      <c r="K1669" s="45">
        <v>0</v>
      </c>
      <c r="L1669" s="46">
        <v>19.107000000000006</v>
      </c>
      <c r="M1669" s="45">
        <v>41.091166666666659</v>
      </c>
      <c r="N1669" s="46">
        <v>43.25950000000001</v>
      </c>
      <c r="O1669" s="45">
        <v>41.513666666666659</v>
      </c>
      <c r="P1669" s="46">
        <v>36.671833333333346</v>
      </c>
      <c r="Q1669" s="45">
        <v>32.222333333333317</v>
      </c>
      <c r="R1669" s="46">
        <v>29.219333333333338</v>
      </c>
      <c r="S1669" s="45">
        <v>22.275833333333324</v>
      </c>
      <c r="T1669" s="46">
        <v>21.4495</v>
      </c>
      <c r="U1669" s="45">
        <v>20.261333333333329</v>
      </c>
      <c r="V1669" s="46">
        <v>8.4203333333333319</v>
      </c>
      <c r="W1669" s="45">
        <v>7.841333333333333</v>
      </c>
      <c r="X1669" s="46">
        <v>1.5528333333333333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60"/>
        <v>393.64449999999999</v>
      </c>
      <c r="AE1669" s="58"/>
    </row>
    <row r="1670" spans="2:31" x14ac:dyDescent="0.3">
      <c r="B1670" s="4" t="s">
        <v>109</v>
      </c>
      <c r="E1670" s="45">
        <v>0</v>
      </c>
      <c r="F1670" s="46">
        <v>4.3015000000000017</v>
      </c>
      <c r="G1670" s="45">
        <v>8.860000000000003</v>
      </c>
      <c r="H1670" s="46">
        <v>8.4776666666666713</v>
      </c>
      <c r="I1670" s="45">
        <v>3.6873333333333327</v>
      </c>
      <c r="J1670" s="46">
        <v>0</v>
      </c>
      <c r="K1670" s="45">
        <v>0</v>
      </c>
      <c r="L1670" s="46">
        <v>0</v>
      </c>
      <c r="M1670" s="45">
        <v>1.198</v>
      </c>
      <c r="N1670" s="46">
        <v>2.9324999999999997</v>
      </c>
      <c r="O1670" s="45">
        <v>4.9268333333333336</v>
      </c>
      <c r="P1670" s="46">
        <v>4.5500000000000052</v>
      </c>
      <c r="Q1670" s="45">
        <v>2.2999999999999989</v>
      </c>
      <c r="R1670" s="46">
        <v>1.1819999999999999</v>
      </c>
      <c r="S1670" s="45">
        <v>0.45933333333333326</v>
      </c>
      <c r="T1670" s="46">
        <v>0.3730566666666667</v>
      </c>
      <c r="U1670" s="45">
        <v>12.81303333333333</v>
      </c>
      <c r="V1670" s="46">
        <v>12.678125</v>
      </c>
      <c r="W1670" s="45">
        <v>0.24360000000000201</v>
      </c>
      <c r="X1670" s="46">
        <v>1.3973333333333324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60"/>
        <v>70.38031500000001</v>
      </c>
      <c r="AE1670" s="58"/>
    </row>
    <row r="1671" spans="2:31" x14ac:dyDescent="0.3">
      <c r="B1671" s="4" t="s">
        <v>115</v>
      </c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1.220833333333333</v>
      </c>
      <c r="M1671" s="45">
        <v>0.20433333333333339</v>
      </c>
      <c r="N1671" s="46">
        <v>2.7833333333333338E-2</v>
      </c>
      <c r="O1671" s="45">
        <v>0</v>
      </c>
      <c r="P1671" s="46">
        <v>0</v>
      </c>
      <c r="Q1671" s="45">
        <v>0</v>
      </c>
      <c r="R1671" s="46">
        <v>0</v>
      </c>
      <c r="S1671" s="45">
        <v>0.68783333333333319</v>
      </c>
      <c r="T1671" s="46">
        <v>3.0275000000000007</v>
      </c>
      <c r="U1671" s="45">
        <v>7.4091666666666693</v>
      </c>
      <c r="V1671" s="46">
        <v>4.009083333333332</v>
      </c>
      <c r="W1671" s="45">
        <v>35.48533333333333</v>
      </c>
      <c r="X1671" s="46">
        <v>17.322833333333332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60"/>
        <v>69.394750000000002</v>
      </c>
      <c r="AE1671" s="58"/>
    </row>
    <row r="1672" spans="2:31" x14ac:dyDescent="0.3">
      <c r="B1672" s="4" t="s">
        <v>121</v>
      </c>
      <c r="E1672" s="45">
        <v>0</v>
      </c>
      <c r="F1672" s="46">
        <v>5.0643333333333347</v>
      </c>
      <c r="G1672" s="45">
        <v>24.392333333333337</v>
      </c>
      <c r="H1672" s="46">
        <v>24.622333333333334</v>
      </c>
      <c r="I1672" s="45">
        <v>10.729333333333329</v>
      </c>
      <c r="J1672" s="46">
        <v>0</v>
      </c>
      <c r="K1672" s="45">
        <v>0</v>
      </c>
      <c r="L1672" s="46">
        <v>0</v>
      </c>
      <c r="M1672" s="45">
        <v>9.816666666666686E-2</v>
      </c>
      <c r="N1672" s="46">
        <v>0</v>
      </c>
      <c r="O1672" s="45">
        <v>0</v>
      </c>
      <c r="P1672" s="46">
        <v>0</v>
      </c>
      <c r="Q1672" s="45">
        <v>3.3333333333333273E-4</v>
      </c>
      <c r="R1672" s="46">
        <v>0</v>
      </c>
      <c r="S1672" s="45">
        <v>0.45700000000000002</v>
      </c>
      <c r="T1672" s="46">
        <v>0.69928999999999997</v>
      </c>
      <c r="U1672" s="45">
        <v>1.035501666666667</v>
      </c>
      <c r="V1672" s="46">
        <v>0</v>
      </c>
      <c r="W1672" s="45">
        <v>0</v>
      </c>
      <c r="X1672" s="46">
        <v>0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60"/>
        <v>67.098624999999998</v>
      </c>
      <c r="AE1672" s="58"/>
    </row>
    <row r="1673" spans="2:31" x14ac:dyDescent="0.3">
      <c r="B1673" s="4" t="s">
        <v>131</v>
      </c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0</v>
      </c>
      <c r="M1673" s="45">
        <v>0.65933333333333344</v>
      </c>
      <c r="N1673" s="46">
        <v>3.8920000000000003</v>
      </c>
      <c r="O1673" s="45">
        <v>3.4720000000000009</v>
      </c>
      <c r="P1673" s="46">
        <v>3.1986666666666665</v>
      </c>
      <c r="Q1673" s="45">
        <v>3.9308333333333327</v>
      </c>
      <c r="R1673" s="46">
        <v>2.3028333333333335</v>
      </c>
      <c r="S1673" s="45">
        <v>1.1333333333333313E-2</v>
      </c>
      <c r="T1673" s="46">
        <v>6.5166666666666671E-3</v>
      </c>
      <c r="U1673" s="45">
        <v>0</v>
      </c>
      <c r="V1673" s="46">
        <v>8.9166666666666658E-2</v>
      </c>
      <c r="W1673" s="45">
        <v>0</v>
      </c>
      <c r="X1673" s="46">
        <v>0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60"/>
        <v>17.562683333333332</v>
      </c>
      <c r="AE1673" s="58"/>
    </row>
    <row r="1674" spans="2:31" x14ac:dyDescent="0.3">
      <c r="B1674" s="4" t="s">
        <v>132</v>
      </c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0</v>
      </c>
      <c r="M1674" s="45">
        <v>0</v>
      </c>
      <c r="N1674" s="46">
        <v>0</v>
      </c>
      <c r="O1674" s="45">
        <v>0</v>
      </c>
      <c r="P1674" s="46">
        <v>2.1666666666666666E-3</v>
      </c>
      <c r="Q1674" s="45">
        <v>0.28249999999999992</v>
      </c>
      <c r="R1674" s="46">
        <v>5.000000000000001E-2</v>
      </c>
      <c r="S1674" s="45">
        <v>0</v>
      </c>
      <c r="T1674" s="46">
        <v>0</v>
      </c>
      <c r="U1674" s="45">
        <v>0</v>
      </c>
      <c r="V1674" s="46">
        <v>0</v>
      </c>
      <c r="W1674" s="45">
        <v>0</v>
      </c>
      <c r="X1674" s="46">
        <v>0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60"/>
        <v>0.33466666666666656</v>
      </c>
      <c r="AE1674" s="58"/>
    </row>
    <row r="1675" spans="2:31" x14ac:dyDescent="0.3">
      <c r="B1675" s="12" t="s">
        <v>2</v>
      </c>
      <c r="C1675" s="12"/>
      <c r="D1675" s="12"/>
      <c r="E1675" s="13">
        <f>SUM(E1627:E1674)</f>
        <v>0</v>
      </c>
      <c r="F1675" s="13">
        <f t="shared" ref="F1675:AB1675" si="61">SUM(F1627:F1674)</f>
        <v>53.32083333333334</v>
      </c>
      <c r="G1675" s="13">
        <f t="shared" si="61"/>
        <v>136.31500000000003</v>
      </c>
      <c r="H1675" s="13">
        <f t="shared" si="61"/>
        <v>128.74916666666664</v>
      </c>
      <c r="I1675" s="13">
        <f t="shared" si="61"/>
        <v>87.970333333333315</v>
      </c>
      <c r="J1675" s="13">
        <f t="shared" si="61"/>
        <v>0</v>
      </c>
      <c r="K1675" s="13">
        <f t="shared" si="61"/>
        <v>0</v>
      </c>
      <c r="L1675" s="13">
        <f t="shared" si="61"/>
        <v>109.56733333333335</v>
      </c>
      <c r="M1675" s="13">
        <f t="shared" si="61"/>
        <v>253.88049999999998</v>
      </c>
      <c r="N1675" s="13">
        <f t="shared" si="61"/>
        <v>218.85950000000005</v>
      </c>
      <c r="O1675" s="13">
        <f t="shared" si="61"/>
        <v>151.04266666666666</v>
      </c>
      <c r="P1675" s="13">
        <f t="shared" si="61"/>
        <v>121.12000000000005</v>
      </c>
      <c r="Q1675" s="13">
        <f t="shared" si="61"/>
        <v>214.1093333333333</v>
      </c>
      <c r="R1675" s="13">
        <f t="shared" si="61"/>
        <v>398.49316666666658</v>
      </c>
      <c r="S1675" s="13">
        <f t="shared" si="61"/>
        <v>445.19549999999992</v>
      </c>
      <c r="T1675" s="13">
        <f t="shared" si="61"/>
        <v>454.53497166666665</v>
      </c>
      <c r="U1675" s="13">
        <f t="shared" si="61"/>
        <v>479.17389999999995</v>
      </c>
      <c r="V1675" s="13">
        <f t="shared" si="61"/>
        <v>489.47674999999998</v>
      </c>
      <c r="W1675" s="13">
        <f t="shared" si="61"/>
        <v>420.76650000000006</v>
      </c>
      <c r="X1675" s="13">
        <f t="shared" si="61"/>
        <v>137.78566666666669</v>
      </c>
      <c r="Y1675" s="13">
        <f t="shared" si="61"/>
        <v>0</v>
      </c>
      <c r="Z1675" s="13">
        <f t="shared" si="61"/>
        <v>0</v>
      </c>
      <c r="AA1675" s="13">
        <f t="shared" si="61"/>
        <v>0</v>
      </c>
      <c r="AB1675" s="13">
        <f t="shared" si="61"/>
        <v>0</v>
      </c>
      <c r="AC1675" s="111">
        <f>SUM(AC1627:AE1674)</f>
        <v>4300.3611216666668</v>
      </c>
      <c r="AD1675" s="111"/>
      <c r="AE1675" s="111"/>
    </row>
  </sheetData>
  <autoFilter ref="B7:AE1675" xr:uid="{208E4B79-DB09-47BE-B722-8B769B05644E}">
    <filterColumn colId="27" showButton="0"/>
    <filterColumn colId="28" showButton="0"/>
  </autoFilter>
  <mergeCells count="62">
    <mergeCell ref="AC1567:AE1567"/>
    <mergeCell ref="AC1572:AE1572"/>
    <mergeCell ref="AC1675:AE1675"/>
    <mergeCell ref="AC164:AE164"/>
    <mergeCell ref="AC218:AE218"/>
    <mergeCell ref="AC434:AE434"/>
    <mergeCell ref="AC488:AE488"/>
    <mergeCell ref="AC704:AE704"/>
    <mergeCell ref="AC326:AE326"/>
    <mergeCell ref="AC380:AE380"/>
    <mergeCell ref="AC601:AE601"/>
    <mergeCell ref="AC596:AE596"/>
    <mergeCell ref="AC655:AE655"/>
    <mergeCell ref="AC650:AE650"/>
    <mergeCell ref="AC169:AE169"/>
    <mergeCell ref="AC223:AE223"/>
    <mergeCell ref="AC277:AE277"/>
    <mergeCell ref="AC272:AE272"/>
    <mergeCell ref="AC331:AE331"/>
    <mergeCell ref="AC758:AE758"/>
    <mergeCell ref="AC920:AE920"/>
    <mergeCell ref="AC763:AE763"/>
    <mergeCell ref="AC817:AE817"/>
    <mergeCell ref="AC812:AE812"/>
    <mergeCell ref="AC866:AE866"/>
    <mergeCell ref="AC871:AE871"/>
    <mergeCell ref="AC709:AE709"/>
    <mergeCell ref="AC385:AE385"/>
    <mergeCell ref="AC439:AE439"/>
    <mergeCell ref="AC493:AE493"/>
    <mergeCell ref="AC547:AE547"/>
    <mergeCell ref="AC542:AE542"/>
    <mergeCell ref="AC974:AE974"/>
    <mergeCell ref="AC1190:AE1190"/>
    <mergeCell ref="AC1244:AE1244"/>
    <mergeCell ref="AC1141:AE1141"/>
    <mergeCell ref="AC1136:AE1136"/>
    <mergeCell ref="AC1195:AE1195"/>
    <mergeCell ref="AC979:AE979"/>
    <mergeCell ref="AC1033:AE1033"/>
    <mergeCell ref="AC1028:AE1028"/>
    <mergeCell ref="AC7:AE7"/>
    <mergeCell ref="AC56:AE56"/>
    <mergeCell ref="AC61:AE61"/>
    <mergeCell ref="AC115:AE115"/>
    <mergeCell ref="AC110:AE110"/>
    <mergeCell ref="AC1298:AE1298"/>
    <mergeCell ref="AC925:AE925"/>
    <mergeCell ref="AC1087:AE1087"/>
    <mergeCell ref="AC1082:AE1082"/>
    <mergeCell ref="AC1626:AE1626"/>
    <mergeCell ref="AC1249:AE1249"/>
    <mergeCell ref="AC1303:AE1303"/>
    <mergeCell ref="AC1357:AE1357"/>
    <mergeCell ref="AC1352:AE1352"/>
    <mergeCell ref="AC1411:AE1411"/>
    <mergeCell ref="AC1406:AE1406"/>
    <mergeCell ref="AC1464:AE1464"/>
    <mergeCell ref="AC1460:AE1460"/>
    <mergeCell ref="AC1513:AE1513"/>
    <mergeCell ref="AC1621:AE1621"/>
    <mergeCell ref="AC1518:AE1518"/>
  </mergeCells>
  <pageMargins left="0.7" right="0.7" top="0.75" bottom="0.75" header="0.3" footer="0.3"/>
  <pageSetup scale="10" orientation="portrait" r:id="rId1"/>
  <rowBreaks count="4" manualBreakCount="4">
    <brk id="381" max="31" man="1"/>
    <brk id="759" max="31" man="1"/>
    <brk id="1137" max="31" man="1"/>
    <brk id="1514" max="31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70E7-4608-470E-966B-6C6AA86B046D}">
  <sheetPr codeName="Hoja3"/>
  <dimension ref="B2:AE2234"/>
  <sheetViews>
    <sheetView zoomScale="70" zoomScaleNormal="7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7" t="s">
        <v>83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'Resumen-Mensual'!$E$24</f>
        <v>45566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14" t="s">
        <v>37</v>
      </c>
      <c r="C8" s="14"/>
      <c r="D8" s="14"/>
      <c r="E8" s="45">
        <v>0</v>
      </c>
      <c r="F8" s="46">
        <v>0</v>
      </c>
      <c r="G8" s="45">
        <v>0</v>
      </c>
      <c r="H8" s="46">
        <v>0</v>
      </c>
      <c r="I8" s="45">
        <v>0</v>
      </c>
      <c r="J8" s="46">
        <v>0</v>
      </c>
      <c r="K8" s="45">
        <v>0</v>
      </c>
      <c r="L8" s="46">
        <v>0</v>
      </c>
      <c r="M8" s="45">
        <v>0</v>
      </c>
      <c r="N8" s="46">
        <v>0</v>
      </c>
      <c r="O8" s="45">
        <v>0</v>
      </c>
      <c r="P8" s="46">
        <v>0</v>
      </c>
      <c r="Q8" s="45">
        <v>0</v>
      </c>
      <c r="R8" s="46">
        <v>0</v>
      </c>
      <c r="S8" s="45">
        <v>0</v>
      </c>
      <c r="T8" s="46">
        <v>0</v>
      </c>
      <c r="U8" s="45">
        <v>0</v>
      </c>
      <c r="V8" s="46">
        <v>0</v>
      </c>
      <c r="W8" s="45">
        <v>0</v>
      </c>
      <c r="X8" s="46">
        <v>0</v>
      </c>
      <c r="Y8" s="45">
        <v>0</v>
      </c>
      <c r="Z8" s="46">
        <v>0</v>
      </c>
      <c r="AA8" s="45">
        <v>0</v>
      </c>
      <c r="AB8" s="46">
        <v>0</v>
      </c>
      <c r="AC8" s="60"/>
      <c r="AD8" s="61">
        <f>SUM(E8:AB8)</f>
        <v>0</v>
      </c>
      <c r="AE8" s="60"/>
    </row>
    <row r="9" spans="2:31" x14ac:dyDescent="0.3">
      <c r="B9" s="14" t="s">
        <v>38</v>
      </c>
      <c r="C9" s="14"/>
      <c r="D9" s="14"/>
      <c r="E9" s="45">
        <v>0</v>
      </c>
      <c r="F9" s="46">
        <v>0</v>
      </c>
      <c r="G9" s="45">
        <v>0</v>
      </c>
      <c r="H9" s="46">
        <v>0</v>
      </c>
      <c r="I9" s="45">
        <v>0</v>
      </c>
      <c r="J9" s="46">
        <v>0</v>
      </c>
      <c r="K9" s="45">
        <v>0</v>
      </c>
      <c r="L9" s="46">
        <v>0</v>
      </c>
      <c r="M9" s="45">
        <v>0.1001666666666666</v>
      </c>
      <c r="N9" s="46">
        <v>1.2385000000000004</v>
      </c>
      <c r="O9" s="45">
        <v>2.6956666666666655</v>
      </c>
      <c r="P9" s="46">
        <v>3.755166666666669</v>
      </c>
      <c r="Q9" s="45">
        <v>3.9556666666666662</v>
      </c>
      <c r="R9" s="46">
        <v>3.6549999999999994</v>
      </c>
      <c r="S9" s="45">
        <v>3.6588333333333334</v>
      </c>
      <c r="T9" s="46">
        <v>4.1203333333333338</v>
      </c>
      <c r="U9" s="45">
        <v>5.1620000000000008</v>
      </c>
      <c r="V9" s="46">
        <v>3.4753333333333338</v>
      </c>
      <c r="W9" s="45">
        <v>1.1118333333333332</v>
      </c>
      <c r="X9" s="46">
        <v>0</v>
      </c>
      <c r="Y9" s="45">
        <v>0</v>
      </c>
      <c r="Z9" s="46">
        <v>0</v>
      </c>
      <c r="AA9" s="45">
        <v>0</v>
      </c>
      <c r="AB9" s="46">
        <v>0</v>
      </c>
      <c r="AC9" s="58"/>
      <c r="AD9" s="59">
        <f>SUM(E9:AB9)</f>
        <v>32.928500000000007</v>
      </c>
      <c r="AE9" s="58"/>
    </row>
    <row r="10" spans="2:31" x14ac:dyDescent="0.3">
      <c r="B10" s="14" t="s">
        <v>39</v>
      </c>
      <c r="C10" s="14"/>
      <c r="D10" s="14"/>
      <c r="E10" s="45">
        <v>0</v>
      </c>
      <c r="F10" s="46">
        <v>0</v>
      </c>
      <c r="G10" s="45">
        <v>0</v>
      </c>
      <c r="H10" s="46">
        <v>0</v>
      </c>
      <c r="I10" s="45">
        <v>0</v>
      </c>
      <c r="J10" s="46">
        <v>0</v>
      </c>
      <c r="K10" s="45">
        <v>0</v>
      </c>
      <c r="L10" s="46">
        <v>0</v>
      </c>
      <c r="M10" s="45">
        <v>3.0735000000000006</v>
      </c>
      <c r="N10" s="46">
        <v>5.6048333333333353</v>
      </c>
      <c r="O10" s="45">
        <v>9.5671666666666617</v>
      </c>
      <c r="P10" s="46">
        <v>10.777333333333335</v>
      </c>
      <c r="Q10" s="45">
        <v>11.635166666666668</v>
      </c>
      <c r="R10" s="46">
        <v>10.440833333333327</v>
      </c>
      <c r="S10" s="45">
        <v>8.8120000000000047</v>
      </c>
      <c r="T10" s="46">
        <v>7.0259999999999989</v>
      </c>
      <c r="U10" s="45">
        <v>4.881666666666665</v>
      </c>
      <c r="V10" s="46">
        <v>2.5596666666666672</v>
      </c>
      <c r="W10" s="45">
        <v>1.0206666666666664</v>
      </c>
      <c r="X10" s="46">
        <v>0</v>
      </c>
      <c r="Y10" s="45">
        <v>0</v>
      </c>
      <c r="Z10" s="46">
        <v>0</v>
      </c>
      <c r="AA10" s="45">
        <v>0</v>
      </c>
      <c r="AB10" s="46">
        <v>0</v>
      </c>
      <c r="AC10" s="58"/>
      <c r="AD10" s="59">
        <f t="shared" ref="AD10:AD70" si="0">SUM(E10:AB10)</f>
        <v>75.398833333333343</v>
      </c>
      <c r="AE10" s="58"/>
    </row>
    <row r="11" spans="2:31" x14ac:dyDescent="0.3">
      <c r="B11" s="14" t="s">
        <v>40</v>
      </c>
      <c r="C11" s="14"/>
      <c r="D11" s="14"/>
      <c r="E11" s="45">
        <v>0</v>
      </c>
      <c r="F11" s="46">
        <v>0</v>
      </c>
      <c r="G11" s="45">
        <v>0</v>
      </c>
      <c r="H11" s="46">
        <v>0</v>
      </c>
      <c r="I11" s="45">
        <v>0</v>
      </c>
      <c r="J11" s="46">
        <v>0</v>
      </c>
      <c r="K11" s="45">
        <v>0</v>
      </c>
      <c r="L11" s="46">
        <v>0</v>
      </c>
      <c r="M11" s="45">
        <v>36.666166666666662</v>
      </c>
      <c r="N11" s="46">
        <v>60.169666666666679</v>
      </c>
      <c r="O11" s="45">
        <v>56.257833333333352</v>
      </c>
      <c r="P11" s="46">
        <v>56.298666666666684</v>
      </c>
      <c r="Q11" s="45">
        <v>58.078333333333298</v>
      </c>
      <c r="R11" s="46">
        <v>64.765833333333319</v>
      </c>
      <c r="S11" s="45">
        <v>64.648000000000025</v>
      </c>
      <c r="T11" s="46">
        <v>65.625833333333375</v>
      </c>
      <c r="U11" s="45">
        <v>65.87299999999999</v>
      </c>
      <c r="V11" s="46">
        <v>58.976000000000013</v>
      </c>
      <c r="W11" s="45">
        <v>22.912666666666667</v>
      </c>
      <c r="X11" s="46">
        <v>0</v>
      </c>
      <c r="Y11" s="45">
        <v>0</v>
      </c>
      <c r="Z11" s="46">
        <v>0</v>
      </c>
      <c r="AA11" s="45">
        <v>0</v>
      </c>
      <c r="AB11" s="46">
        <v>0</v>
      </c>
      <c r="AC11" s="58"/>
      <c r="AD11" s="59">
        <f t="shared" si="0"/>
        <v>610.27200000000016</v>
      </c>
      <c r="AE11" s="58"/>
    </row>
    <row r="12" spans="2:31" x14ac:dyDescent="0.3">
      <c r="B12" s="14" t="s">
        <v>41</v>
      </c>
      <c r="C12" s="14"/>
      <c r="D12" s="14"/>
      <c r="E12" s="45">
        <v>0</v>
      </c>
      <c r="F12" s="46">
        <v>0</v>
      </c>
      <c r="G12" s="45">
        <v>0</v>
      </c>
      <c r="H12" s="46">
        <v>0</v>
      </c>
      <c r="I12" s="45">
        <v>0</v>
      </c>
      <c r="J12" s="46">
        <v>0</v>
      </c>
      <c r="K12" s="45">
        <v>0</v>
      </c>
      <c r="L12" s="46">
        <v>0</v>
      </c>
      <c r="M12" s="45">
        <v>0</v>
      </c>
      <c r="N12" s="46">
        <v>0</v>
      </c>
      <c r="O12" s="45">
        <v>0</v>
      </c>
      <c r="P12" s="46">
        <v>0</v>
      </c>
      <c r="Q12" s="45">
        <v>0</v>
      </c>
      <c r="R12" s="46">
        <v>0</v>
      </c>
      <c r="S12" s="45">
        <v>0</v>
      </c>
      <c r="T12" s="46">
        <v>0</v>
      </c>
      <c r="U12" s="45">
        <v>0</v>
      </c>
      <c r="V12" s="46">
        <v>0</v>
      </c>
      <c r="W12" s="45">
        <v>0</v>
      </c>
      <c r="X12" s="46">
        <v>0</v>
      </c>
      <c r="Y12" s="45">
        <v>0</v>
      </c>
      <c r="Z12" s="46">
        <v>0</v>
      </c>
      <c r="AA12" s="45">
        <v>0</v>
      </c>
      <c r="AB12" s="46">
        <v>0</v>
      </c>
      <c r="AC12" s="58"/>
      <c r="AD12" s="59">
        <f t="shared" si="0"/>
        <v>0</v>
      </c>
      <c r="AE12" s="58"/>
    </row>
    <row r="13" spans="2:31" x14ac:dyDescent="0.3">
      <c r="B13" s="14" t="s">
        <v>42</v>
      </c>
      <c r="C13" s="14"/>
      <c r="D13" s="14"/>
      <c r="E13" s="45">
        <v>0</v>
      </c>
      <c r="F13" s="46">
        <v>0</v>
      </c>
      <c r="G13" s="45">
        <v>0</v>
      </c>
      <c r="H13" s="46">
        <v>0</v>
      </c>
      <c r="I13" s="45">
        <v>0</v>
      </c>
      <c r="J13" s="46">
        <v>0</v>
      </c>
      <c r="K13" s="45">
        <v>0</v>
      </c>
      <c r="L13" s="46">
        <v>0</v>
      </c>
      <c r="M13" s="45">
        <v>9.1591666666666658</v>
      </c>
      <c r="N13" s="46">
        <v>39.77200000000002</v>
      </c>
      <c r="O13" s="45">
        <v>57.104666666666688</v>
      </c>
      <c r="P13" s="46">
        <v>60.397666666666694</v>
      </c>
      <c r="Q13" s="45">
        <v>63.504833333333337</v>
      </c>
      <c r="R13" s="46">
        <v>68.485499999999988</v>
      </c>
      <c r="S13" s="45">
        <v>70.595500000000001</v>
      </c>
      <c r="T13" s="46">
        <v>69.96016666666668</v>
      </c>
      <c r="U13" s="45">
        <v>64.844166666666666</v>
      </c>
      <c r="V13" s="46">
        <v>58.303833333333351</v>
      </c>
      <c r="W13" s="45">
        <v>14.088000000000001</v>
      </c>
      <c r="X13" s="46">
        <v>0</v>
      </c>
      <c r="Y13" s="45">
        <v>0</v>
      </c>
      <c r="Z13" s="46">
        <v>0</v>
      </c>
      <c r="AA13" s="45">
        <v>0</v>
      </c>
      <c r="AB13" s="46">
        <v>0</v>
      </c>
      <c r="AC13" s="58"/>
      <c r="AD13" s="59">
        <f t="shared" si="0"/>
        <v>576.21550000000013</v>
      </c>
      <c r="AE13" s="58"/>
    </row>
    <row r="14" spans="2:31" x14ac:dyDescent="0.3">
      <c r="B14" s="14" t="s">
        <v>43</v>
      </c>
      <c r="C14" s="14"/>
      <c r="D14" s="14"/>
      <c r="E14" s="45">
        <v>0</v>
      </c>
      <c r="F14" s="46">
        <v>0</v>
      </c>
      <c r="G14" s="45">
        <v>0</v>
      </c>
      <c r="H14" s="46">
        <v>0</v>
      </c>
      <c r="I14" s="45">
        <v>0</v>
      </c>
      <c r="J14" s="46">
        <v>0</v>
      </c>
      <c r="K14" s="45">
        <v>0</v>
      </c>
      <c r="L14" s="46">
        <v>0</v>
      </c>
      <c r="M14" s="45">
        <v>0</v>
      </c>
      <c r="N14" s="46">
        <v>0</v>
      </c>
      <c r="O14" s="45">
        <v>0</v>
      </c>
      <c r="P14" s="46">
        <v>0</v>
      </c>
      <c r="Q14" s="45">
        <v>0</v>
      </c>
      <c r="R14" s="46">
        <v>0</v>
      </c>
      <c r="S14" s="45">
        <v>0</v>
      </c>
      <c r="T14" s="46">
        <v>0</v>
      </c>
      <c r="U14" s="45">
        <v>0</v>
      </c>
      <c r="V14" s="46">
        <v>0</v>
      </c>
      <c r="W14" s="45">
        <v>0</v>
      </c>
      <c r="X14" s="46">
        <v>0</v>
      </c>
      <c r="Y14" s="45">
        <v>0</v>
      </c>
      <c r="Z14" s="46">
        <v>0</v>
      </c>
      <c r="AA14" s="45">
        <v>0</v>
      </c>
      <c r="AB14" s="46">
        <v>0</v>
      </c>
      <c r="AC14" s="58"/>
      <c r="AD14" s="59">
        <f t="shared" si="0"/>
        <v>0</v>
      </c>
      <c r="AE14" s="58"/>
    </row>
    <row r="15" spans="2:31" x14ac:dyDescent="0.3">
      <c r="B15" s="14" t="s">
        <v>44</v>
      </c>
      <c r="C15" s="14"/>
      <c r="D15" s="14"/>
      <c r="E15" s="45">
        <v>0</v>
      </c>
      <c r="F15" s="46">
        <v>0</v>
      </c>
      <c r="G15" s="45">
        <v>0</v>
      </c>
      <c r="H15" s="46">
        <v>0</v>
      </c>
      <c r="I15" s="45">
        <v>0</v>
      </c>
      <c r="J15" s="46">
        <v>0</v>
      </c>
      <c r="K15" s="45">
        <v>0</v>
      </c>
      <c r="L15" s="46">
        <v>0</v>
      </c>
      <c r="M15" s="45">
        <v>0</v>
      </c>
      <c r="N15" s="46">
        <v>0</v>
      </c>
      <c r="O15" s="45">
        <v>0</v>
      </c>
      <c r="P15" s="46">
        <v>0</v>
      </c>
      <c r="Q15" s="45">
        <v>0</v>
      </c>
      <c r="R15" s="46">
        <v>0</v>
      </c>
      <c r="S15" s="45">
        <v>0</v>
      </c>
      <c r="T15" s="46">
        <v>0</v>
      </c>
      <c r="U15" s="45">
        <v>0</v>
      </c>
      <c r="V15" s="46">
        <v>0</v>
      </c>
      <c r="W15" s="45">
        <v>0</v>
      </c>
      <c r="X15" s="46">
        <v>0</v>
      </c>
      <c r="Y15" s="45">
        <v>0</v>
      </c>
      <c r="Z15" s="46">
        <v>0</v>
      </c>
      <c r="AA15" s="45">
        <v>0</v>
      </c>
      <c r="AB15" s="46">
        <v>0</v>
      </c>
      <c r="AC15" s="58"/>
      <c r="AD15" s="59">
        <f t="shared" si="0"/>
        <v>0</v>
      </c>
      <c r="AE15" s="58"/>
    </row>
    <row r="16" spans="2:31" x14ac:dyDescent="0.3">
      <c r="B16" s="14" t="s">
        <v>45</v>
      </c>
      <c r="C16" s="14"/>
      <c r="D16" s="14"/>
      <c r="E16" s="45">
        <v>0</v>
      </c>
      <c r="F16" s="46">
        <v>0</v>
      </c>
      <c r="G16" s="45">
        <v>0</v>
      </c>
      <c r="H16" s="46">
        <v>0</v>
      </c>
      <c r="I16" s="45">
        <v>0</v>
      </c>
      <c r="J16" s="46">
        <v>0</v>
      </c>
      <c r="K16" s="45">
        <v>0</v>
      </c>
      <c r="L16" s="46">
        <v>0</v>
      </c>
      <c r="M16" s="45">
        <v>2.9261666666666657</v>
      </c>
      <c r="N16" s="46">
        <v>3.5240000000000005</v>
      </c>
      <c r="O16" s="45">
        <v>5.1100000000000083</v>
      </c>
      <c r="P16" s="46">
        <v>12.750000000000002</v>
      </c>
      <c r="Q16" s="45">
        <v>15.750000000000002</v>
      </c>
      <c r="R16" s="46">
        <v>19.371333333333332</v>
      </c>
      <c r="S16" s="45">
        <v>20.473166666666646</v>
      </c>
      <c r="T16" s="46">
        <v>19.377833333333353</v>
      </c>
      <c r="U16" s="45">
        <v>11.11000000000001</v>
      </c>
      <c r="V16" s="46">
        <v>1.5569999999999991</v>
      </c>
      <c r="W16" s="45">
        <v>0.90050000000000019</v>
      </c>
      <c r="X16" s="46">
        <v>0</v>
      </c>
      <c r="Y16" s="45">
        <v>0</v>
      </c>
      <c r="Z16" s="46">
        <v>0</v>
      </c>
      <c r="AA16" s="45">
        <v>0</v>
      </c>
      <c r="AB16" s="46">
        <v>0</v>
      </c>
      <c r="AC16" s="58"/>
      <c r="AD16" s="59">
        <f t="shared" si="0"/>
        <v>112.85000000000002</v>
      </c>
      <c r="AE16" s="58"/>
    </row>
    <row r="17" spans="2:31" x14ac:dyDescent="0.3">
      <c r="B17" s="14" t="s">
        <v>46</v>
      </c>
      <c r="C17" s="14"/>
      <c r="D17" s="14"/>
      <c r="E17" s="45">
        <v>0</v>
      </c>
      <c r="F17" s="46">
        <v>0</v>
      </c>
      <c r="G17" s="45">
        <v>0</v>
      </c>
      <c r="H17" s="46">
        <v>0</v>
      </c>
      <c r="I17" s="45">
        <v>0</v>
      </c>
      <c r="J17" s="46">
        <v>0</v>
      </c>
      <c r="K17" s="45">
        <v>0</v>
      </c>
      <c r="L17" s="46">
        <v>0</v>
      </c>
      <c r="M17" s="45">
        <v>5.5675000000000008</v>
      </c>
      <c r="N17" s="46">
        <v>19.01966666666668</v>
      </c>
      <c r="O17" s="45">
        <v>23.451833333333333</v>
      </c>
      <c r="P17" s="46">
        <v>32.718666666666714</v>
      </c>
      <c r="Q17" s="45">
        <v>35.91133333333331</v>
      </c>
      <c r="R17" s="46">
        <v>41.732166666666664</v>
      </c>
      <c r="S17" s="45">
        <v>42.615666666666684</v>
      </c>
      <c r="T17" s="46">
        <v>41.074833333333316</v>
      </c>
      <c r="U17" s="45">
        <v>36.043499999999973</v>
      </c>
      <c r="V17" s="46">
        <v>21.827666666666669</v>
      </c>
      <c r="W17" s="45">
        <v>1.7026666666666661</v>
      </c>
      <c r="X17" s="46">
        <v>0</v>
      </c>
      <c r="Y17" s="45">
        <v>0</v>
      </c>
      <c r="Z17" s="46">
        <v>0</v>
      </c>
      <c r="AA17" s="45">
        <v>0</v>
      </c>
      <c r="AB17" s="46">
        <v>0</v>
      </c>
      <c r="AC17" s="58"/>
      <c r="AD17" s="59">
        <f t="shared" si="0"/>
        <v>301.66550000000007</v>
      </c>
      <c r="AE17" s="58"/>
    </row>
    <row r="18" spans="2:31" x14ac:dyDescent="0.3">
      <c r="B18" s="14" t="s">
        <v>47</v>
      </c>
      <c r="C18" s="14"/>
      <c r="D18" s="14"/>
      <c r="E18" s="45">
        <v>0</v>
      </c>
      <c r="F18" s="46">
        <v>0</v>
      </c>
      <c r="G18" s="45">
        <v>0</v>
      </c>
      <c r="H18" s="46">
        <v>0</v>
      </c>
      <c r="I18" s="45">
        <v>0</v>
      </c>
      <c r="J18" s="46">
        <v>0</v>
      </c>
      <c r="K18" s="45">
        <v>0</v>
      </c>
      <c r="L18" s="46">
        <v>0</v>
      </c>
      <c r="M18" s="45">
        <v>0</v>
      </c>
      <c r="N18" s="46">
        <v>0</v>
      </c>
      <c r="O18" s="45">
        <v>0</v>
      </c>
      <c r="P18" s="46">
        <v>0</v>
      </c>
      <c r="Q18" s="45">
        <v>0</v>
      </c>
      <c r="R18" s="46">
        <v>0</v>
      </c>
      <c r="S18" s="45">
        <v>0</v>
      </c>
      <c r="T18" s="46">
        <v>0</v>
      </c>
      <c r="U18" s="45">
        <v>0</v>
      </c>
      <c r="V18" s="46">
        <v>0</v>
      </c>
      <c r="W18" s="45">
        <v>0</v>
      </c>
      <c r="X18" s="46">
        <v>0</v>
      </c>
      <c r="Y18" s="45">
        <v>0</v>
      </c>
      <c r="Z18" s="46">
        <v>0</v>
      </c>
      <c r="AA18" s="45">
        <v>0</v>
      </c>
      <c r="AB18" s="46">
        <v>0</v>
      </c>
      <c r="AC18" s="58"/>
      <c r="AD18" s="59">
        <f t="shared" si="0"/>
        <v>0</v>
      </c>
      <c r="AE18" s="58"/>
    </row>
    <row r="19" spans="2:31" x14ac:dyDescent="0.3">
      <c r="B19" s="14" t="s">
        <v>48</v>
      </c>
      <c r="C19" s="14"/>
      <c r="D19" s="14"/>
      <c r="E19" s="45">
        <v>0</v>
      </c>
      <c r="F19" s="46">
        <v>0</v>
      </c>
      <c r="G19" s="45">
        <v>0</v>
      </c>
      <c r="H19" s="46">
        <v>0</v>
      </c>
      <c r="I19" s="45">
        <v>0</v>
      </c>
      <c r="J19" s="46">
        <v>0</v>
      </c>
      <c r="K19" s="45">
        <v>0</v>
      </c>
      <c r="L19" s="46">
        <v>0</v>
      </c>
      <c r="M19" s="45">
        <v>0</v>
      </c>
      <c r="N19" s="46">
        <v>0</v>
      </c>
      <c r="O19" s="45">
        <v>0</v>
      </c>
      <c r="P19" s="46">
        <v>0</v>
      </c>
      <c r="Q19" s="45">
        <v>0</v>
      </c>
      <c r="R19" s="46">
        <v>0</v>
      </c>
      <c r="S19" s="45">
        <v>0</v>
      </c>
      <c r="T19" s="46">
        <v>0</v>
      </c>
      <c r="U19" s="45">
        <v>0</v>
      </c>
      <c r="V19" s="46">
        <v>0</v>
      </c>
      <c r="W19" s="45">
        <v>0</v>
      </c>
      <c r="X19" s="46">
        <v>0</v>
      </c>
      <c r="Y19" s="45">
        <v>0</v>
      </c>
      <c r="Z19" s="46">
        <v>0</v>
      </c>
      <c r="AA19" s="45">
        <v>0</v>
      </c>
      <c r="AB19" s="46">
        <v>0</v>
      </c>
      <c r="AC19" s="58"/>
      <c r="AD19" s="59">
        <f t="shared" si="0"/>
        <v>0</v>
      </c>
      <c r="AE19" s="58"/>
    </row>
    <row r="20" spans="2:31" x14ac:dyDescent="0.3">
      <c r="B20" s="14" t="s">
        <v>49</v>
      </c>
      <c r="C20" s="14"/>
      <c r="D20" s="14"/>
      <c r="E20" s="45">
        <v>0</v>
      </c>
      <c r="F20" s="46">
        <v>0</v>
      </c>
      <c r="G20" s="45">
        <v>0</v>
      </c>
      <c r="H20" s="46">
        <v>0</v>
      </c>
      <c r="I20" s="45">
        <v>0</v>
      </c>
      <c r="J20" s="46">
        <v>0</v>
      </c>
      <c r="K20" s="45">
        <v>0</v>
      </c>
      <c r="L20" s="46">
        <v>0</v>
      </c>
      <c r="M20" s="45">
        <v>0</v>
      </c>
      <c r="N20" s="46">
        <v>0</v>
      </c>
      <c r="O20" s="45">
        <v>0</v>
      </c>
      <c r="P20" s="46">
        <v>0</v>
      </c>
      <c r="Q20" s="45">
        <v>0</v>
      </c>
      <c r="R20" s="46">
        <v>0</v>
      </c>
      <c r="S20" s="45">
        <v>0</v>
      </c>
      <c r="T20" s="46">
        <v>0</v>
      </c>
      <c r="U20" s="45">
        <v>0</v>
      </c>
      <c r="V20" s="46">
        <v>0</v>
      </c>
      <c r="W20" s="45">
        <v>0</v>
      </c>
      <c r="X20" s="46">
        <v>0</v>
      </c>
      <c r="Y20" s="45">
        <v>0</v>
      </c>
      <c r="Z20" s="46">
        <v>0</v>
      </c>
      <c r="AA20" s="45">
        <v>0</v>
      </c>
      <c r="AB20" s="46">
        <v>0</v>
      </c>
      <c r="AC20" s="58"/>
      <c r="AD20" s="59">
        <f t="shared" si="0"/>
        <v>0</v>
      </c>
      <c r="AE20" s="58"/>
    </row>
    <row r="21" spans="2:31" x14ac:dyDescent="0.3">
      <c r="B21" s="14" t="s">
        <v>50</v>
      </c>
      <c r="C21" s="14"/>
      <c r="D21" s="14"/>
      <c r="E21" s="45">
        <v>0</v>
      </c>
      <c r="F21" s="46">
        <v>0</v>
      </c>
      <c r="G21" s="45">
        <v>0</v>
      </c>
      <c r="H21" s="46">
        <v>0</v>
      </c>
      <c r="I21" s="45">
        <v>0</v>
      </c>
      <c r="J21" s="46">
        <v>0</v>
      </c>
      <c r="K21" s="45">
        <v>0</v>
      </c>
      <c r="L21" s="46">
        <v>0</v>
      </c>
      <c r="M21" s="45">
        <v>0</v>
      </c>
      <c r="N21" s="46">
        <v>0</v>
      </c>
      <c r="O21" s="45">
        <v>0</v>
      </c>
      <c r="P21" s="46">
        <v>0</v>
      </c>
      <c r="Q21" s="45">
        <v>0</v>
      </c>
      <c r="R21" s="46">
        <v>0</v>
      </c>
      <c r="S21" s="45">
        <v>0</v>
      </c>
      <c r="T21" s="46">
        <v>0</v>
      </c>
      <c r="U21" s="45">
        <v>0</v>
      </c>
      <c r="V21" s="46">
        <v>0</v>
      </c>
      <c r="W21" s="45">
        <v>0</v>
      </c>
      <c r="X21" s="46">
        <v>0</v>
      </c>
      <c r="Y21" s="45">
        <v>0</v>
      </c>
      <c r="Z21" s="46">
        <v>0</v>
      </c>
      <c r="AA21" s="45">
        <v>0</v>
      </c>
      <c r="AB21" s="46">
        <v>0</v>
      </c>
      <c r="AC21" s="58"/>
      <c r="AD21" s="59">
        <f t="shared" si="0"/>
        <v>0</v>
      </c>
      <c r="AE21" s="58"/>
    </row>
    <row r="22" spans="2:31" x14ac:dyDescent="0.3">
      <c r="B22" s="14" t="s">
        <v>110</v>
      </c>
      <c r="C22" s="14"/>
      <c r="D22" s="14"/>
      <c r="E22" s="45">
        <v>0</v>
      </c>
      <c r="F22" s="46">
        <v>0</v>
      </c>
      <c r="G22" s="45">
        <v>0</v>
      </c>
      <c r="H22" s="46">
        <v>0</v>
      </c>
      <c r="I22" s="45">
        <v>0</v>
      </c>
      <c r="J22" s="46">
        <v>0</v>
      </c>
      <c r="K22" s="45">
        <v>0</v>
      </c>
      <c r="L22" s="46">
        <v>0</v>
      </c>
      <c r="M22" s="45">
        <v>4.7156666666666656</v>
      </c>
      <c r="N22" s="46">
        <v>19.384499999999996</v>
      </c>
      <c r="O22" s="45">
        <v>19.587833333333332</v>
      </c>
      <c r="P22" s="46">
        <v>20.493000000000006</v>
      </c>
      <c r="Q22" s="45">
        <v>20.643333333333338</v>
      </c>
      <c r="R22" s="46">
        <v>23.993166666666681</v>
      </c>
      <c r="S22" s="45">
        <v>23.695500000000003</v>
      </c>
      <c r="T22" s="46">
        <v>23.069833333333349</v>
      </c>
      <c r="U22" s="45">
        <v>22.088499999999989</v>
      </c>
      <c r="V22" s="46">
        <v>17.536166666666681</v>
      </c>
      <c r="W22" s="45">
        <v>2.1286666666666672</v>
      </c>
      <c r="X22" s="46">
        <v>0</v>
      </c>
      <c r="Y22" s="45">
        <v>0</v>
      </c>
      <c r="Z22" s="46">
        <v>0</v>
      </c>
      <c r="AA22" s="45">
        <v>0</v>
      </c>
      <c r="AB22" s="46">
        <v>0</v>
      </c>
      <c r="AC22" s="58"/>
      <c r="AD22" s="59">
        <f t="shared" si="0"/>
        <v>197.33616666666668</v>
      </c>
      <c r="AE22" s="58"/>
    </row>
    <row r="23" spans="2:31" x14ac:dyDescent="0.3">
      <c r="B23" s="14" t="s">
        <v>51</v>
      </c>
      <c r="C23" s="14"/>
      <c r="D23" s="14"/>
      <c r="E23" s="45">
        <v>0</v>
      </c>
      <c r="F23" s="46">
        <v>0</v>
      </c>
      <c r="G23" s="45">
        <v>0</v>
      </c>
      <c r="H23" s="46">
        <v>0</v>
      </c>
      <c r="I23" s="45">
        <v>0</v>
      </c>
      <c r="J23" s="46">
        <v>0</v>
      </c>
      <c r="K23" s="45">
        <v>0</v>
      </c>
      <c r="L23" s="46">
        <v>0</v>
      </c>
      <c r="M23" s="45">
        <v>3.2091666666666669</v>
      </c>
      <c r="N23" s="46">
        <v>71.882166666666663</v>
      </c>
      <c r="O23" s="45">
        <v>103.43766666666666</v>
      </c>
      <c r="P23" s="46">
        <v>105.1031666666667</v>
      </c>
      <c r="Q23" s="45">
        <v>105.30850000000001</v>
      </c>
      <c r="R23" s="46">
        <v>113.45933333333336</v>
      </c>
      <c r="S23" s="45">
        <v>118.87116666666665</v>
      </c>
      <c r="T23" s="46">
        <v>114.45116666666665</v>
      </c>
      <c r="U23" s="45">
        <v>111.97333333333333</v>
      </c>
      <c r="V23" s="46">
        <v>70.152666666666676</v>
      </c>
      <c r="W23" s="45">
        <v>0</v>
      </c>
      <c r="X23" s="46">
        <v>0</v>
      </c>
      <c r="Y23" s="45">
        <v>0</v>
      </c>
      <c r="Z23" s="46">
        <v>0</v>
      </c>
      <c r="AA23" s="45">
        <v>0</v>
      </c>
      <c r="AB23" s="46">
        <v>0</v>
      </c>
      <c r="AC23" s="58"/>
      <c r="AD23" s="59">
        <f t="shared" si="0"/>
        <v>917.84833333333336</v>
      </c>
      <c r="AE23" s="58"/>
    </row>
    <row r="24" spans="2:31" x14ac:dyDescent="0.3">
      <c r="B24" s="14" t="s">
        <v>52</v>
      </c>
      <c r="C24" s="14"/>
      <c r="D24" s="14"/>
      <c r="E24" s="45">
        <v>0</v>
      </c>
      <c r="F24" s="46">
        <v>0</v>
      </c>
      <c r="G24" s="45">
        <v>0</v>
      </c>
      <c r="H24" s="46">
        <v>0</v>
      </c>
      <c r="I24" s="45">
        <v>0</v>
      </c>
      <c r="J24" s="46">
        <v>0</v>
      </c>
      <c r="K24" s="45">
        <v>0</v>
      </c>
      <c r="L24" s="46">
        <v>0</v>
      </c>
      <c r="M24" s="45">
        <v>0</v>
      </c>
      <c r="N24" s="46">
        <v>5.6933333333333334</v>
      </c>
      <c r="O24" s="45">
        <v>0.38366666666666743</v>
      </c>
      <c r="P24" s="46">
        <v>0</v>
      </c>
      <c r="Q24" s="45">
        <v>0</v>
      </c>
      <c r="R24" s="46">
        <v>0</v>
      </c>
      <c r="S24" s="45">
        <v>0</v>
      </c>
      <c r="T24" s="46">
        <v>0</v>
      </c>
      <c r="U24" s="45">
        <v>0</v>
      </c>
      <c r="V24" s="46">
        <v>0</v>
      </c>
      <c r="W24" s="45">
        <v>0</v>
      </c>
      <c r="X24" s="46">
        <v>0</v>
      </c>
      <c r="Y24" s="45">
        <v>0</v>
      </c>
      <c r="Z24" s="46">
        <v>0</v>
      </c>
      <c r="AA24" s="45">
        <v>0</v>
      </c>
      <c r="AB24" s="46">
        <v>0</v>
      </c>
      <c r="AC24" s="58"/>
      <c r="AD24" s="59">
        <f t="shared" si="0"/>
        <v>6.0770000000000008</v>
      </c>
      <c r="AE24" s="58"/>
    </row>
    <row r="25" spans="2:31" x14ac:dyDescent="0.3">
      <c r="B25" s="14" t="s">
        <v>53</v>
      </c>
      <c r="C25" s="14"/>
      <c r="D25" s="14"/>
      <c r="E25" s="45">
        <v>0</v>
      </c>
      <c r="F25" s="46">
        <v>0</v>
      </c>
      <c r="G25" s="45">
        <v>0</v>
      </c>
      <c r="H25" s="46">
        <v>0</v>
      </c>
      <c r="I25" s="45">
        <v>0</v>
      </c>
      <c r="J25" s="46">
        <v>0</v>
      </c>
      <c r="K25" s="45">
        <v>0</v>
      </c>
      <c r="L25" s="46">
        <v>0</v>
      </c>
      <c r="M25" s="45">
        <v>17.232666666666663</v>
      </c>
      <c r="N25" s="46">
        <v>65.30083333333333</v>
      </c>
      <c r="O25" s="45">
        <v>71.060999999999993</v>
      </c>
      <c r="P25" s="46">
        <v>74.401166666666683</v>
      </c>
      <c r="Q25" s="45">
        <v>78.951166666666637</v>
      </c>
      <c r="R25" s="46">
        <v>76.62133333333334</v>
      </c>
      <c r="S25" s="45">
        <v>78.069833333333335</v>
      </c>
      <c r="T25" s="46">
        <v>77.570166666666694</v>
      </c>
      <c r="U25" s="45">
        <v>75.17583333333333</v>
      </c>
      <c r="V25" s="46">
        <v>46.567166666666687</v>
      </c>
      <c r="W25" s="45">
        <v>11.253999999999994</v>
      </c>
      <c r="X25" s="46">
        <v>0</v>
      </c>
      <c r="Y25" s="45">
        <v>0</v>
      </c>
      <c r="Z25" s="46">
        <v>0</v>
      </c>
      <c r="AA25" s="45">
        <v>0</v>
      </c>
      <c r="AB25" s="46">
        <v>0</v>
      </c>
      <c r="AC25" s="58"/>
      <c r="AD25" s="59">
        <f t="shared" si="0"/>
        <v>672.20516666666674</v>
      </c>
      <c r="AE25" s="58"/>
    </row>
    <row r="26" spans="2:31" x14ac:dyDescent="0.3">
      <c r="B26" s="14" t="s">
        <v>54</v>
      </c>
      <c r="C26" s="14"/>
      <c r="D26" s="14"/>
      <c r="E26" s="45">
        <v>0</v>
      </c>
      <c r="F26" s="46">
        <v>0</v>
      </c>
      <c r="G26" s="45">
        <v>0</v>
      </c>
      <c r="H26" s="46">
        <v>0</v>
      </c>
      <c r="I26" s="45">
        <v>0</v>
      </c>
      <c r="J26" s="46">
        <v>0</v>
      </c>
      <c r="K26" s="45">
        <v>0</v>
      </c>
      <c r="L26" s="46">
        <v>0</v>
      </c>
      <c r="M26" s="45">
        <v>0</v>
      </c>
      <c r="N26" s="46">
        <v>0</v>
      </c>
      <c r="O26" s="45">
        <v>0</v>
      </c>
      <c r="P26" s="46">
        <v>0</v>
      </c>
      <c r="Q26" s="45">
        <v>0</v>
      </c>
      <c r="R26" s="46">
        <v>0</v>
      </c>
      <c r="S26" s="45">
        <v>0</v>
      </c>
      <c r="T26" s="46">
        <v>0</v>
      </c>
      <c r="U26" s="45">
        <v>0</v>
      </c>
      <c r="V26" s="46">
        <v>0</v>
      </c>
      <c r="W26" s="45">
        <v>0</v>
      </c>
      <c r="X26" s="46">
        <v>0</v>
      </c>
      <c r="Y26" s="45">
        <v>0</v>
      </c>
      <c r="Z26" s="46">
        <v>0</v>
      </c>
      <c r="AA26" s="45">
        <v>0</v>
      </c>
      <c r="AB26" s="46">
        <v>0</v>
      </c>
      <c r="AC26" s="58"/>
      <c r="AD26" s="59">
        <f t="shared" si="0"/>
        <v>0</v>
      </c>
      <c r="AE26" s="58"/>
    </row>
    <row r="27" spans="2:31" x14ac:dyDescent="0.3">
      <c r="B27" s="4" t="s">
        <v>55</v>
      </c>
      <c r="C27" s="4"/>
      <c r="D27" s="4"/>
      <c r="E27" s="45">
        <v>0</v>
      </c>
      <c r="F27" s="46">
        <v>0</v>
      </c>
      <c r="G27" s="45">
        <v>0</v>
      </c>
      <c r="H27" s="46">
        <v>0</v>
      </c>
      <c r="I27" s="45">
        <v>0</v>
      </c>
      <c r="J27" s="46">
        <v>0</v>
      </c>
      <c r="K27" s="45">
        <v>0</v>
      </c>
      <c r="L27" s="46">
        <v>0</v>
      </c>
      <c r="M27" s="45">
        <v>0</v>
      </c>
      <c r="N27" s="46">
        <v>0</v>
      </c>
      <c r="O27" s="45">
        <v>0</v>
      </c>
      <c r="P27" s="46">
        <v>0</v>
      </c>
      <c r="Q27" s="45">
        <v>0</v>
      </c>
      <c r="R27" s="46">
        <v>0</v>
      </c>
      <c r="S27" s="45">
        <v>0</v>
      </c>
      <c r="T27" s="46">
        <v>0</v>
      </c>
      <c r="U27" s="45">
        <v>0</v>
      </c>
      <c r="V27" s="46">
        <v>0</v>
      </c>
      <c r="W27" s="45">
        <v>0</v>
      </c>
      <c r="X27" s="46">
        <v>0</v>
      </c>
      <c r="Y27" s="45">
        <v>0</v>
      </c>
      <c r="Z27" s="46">
        <v>0</v>
      </c>
      <c r="AA27" s="45">
        <v>0</v>
      </c>
      <c r="AB27" s="46">
        <v>0</v>
      </c>
      <c r="AC27" s="58"/>
      <c r="AD27" s="59">
        <f t="shared" si="0"/>
        <v>0</v>
      </c>
      <c r="AE27" s="58"/>
    </row>
    <row r="28" spans="2:31" x14ac:dyDescent="0.3">
      <c r="B28" s="4" t="s">
        <v>56</v>
      </c>
      <c r="C28" s="4"/>
      <c r="D28" s="4"/>
      <c r="E28" s="45">
        <v>0</v>
      </c>
      <c r="F28" s="46">
        <v>0</v>
      </c>
      <c r="G28" s="45">
        <v>0</v>
      </c>
      <c r="H28" s="46">
        <v>0</v>
      </c>
      <c r="I28" s="45">
        <v>0</v>
      </c>
      <c r="J28" s="46">
        <v>0</v>
      </c>
      <c r="K28" s="45">
        <v>0</v>
      </c>
      <c r="L28" s="46">
        <v>0</v>
      </c>
      <c r="M28" s="45">
        <v>6.6625000000000005</v>
      </c>
      <c r="N28" s="46">
        <v>19.267666666666663</v>
      </c>
      <c r="O28" s="45">
        <v>21.03</v>
      </c>
      <c r="P28" s="46">
        <v>22.188499999999994</v>
      </c>
      <c r="Q28" s="45">
        <v>22.897166666666671</v>
      </c>
      <c r="R28" s="46">
        <v>24.791499999999999</v>
      </c>
      <c r="S28" s="45">
        <v>24.993999999999996</v>
      </c>
      <c r="T28" s="46">
        <v>24.430333333333365</v>
      </c>
      <c r="U28" s="45">
        <v>26.465666666666664</v>
      </c>
      <c r="V28" s="46">
        <v>26.077333333333335</v>
      </c>
      <c r="W28" s="45">
        <v>4.5551666666666684</v>
      </c>
      <c r="X28" s="46">
        <v>0</v>
      </c>
      <c r="Y28" s="45">
        <v>0</v>
      </c>
      <c r="Z28" s="46">
        <v>0</v>
      </c>
      <c r="AA28" s="45">
        <v>0</v>
      </c>
      <c r="AB28" s="46">
        <v>0</v>
      </c>
      <c r="AC28" s="58"/>
      <c r="AD28" s="59">
        <f t="shared" si="0"/>
        <v>223.35983333333334</v>
      </c>
      <c r="AE28" s="58"/>
    </row>
    <row r="29" spans="2:31" x14ac:dyDescent="0.3">
      <c r="B29" s="4" t="s">
        <v>111</v>
      </c>
      <c r="C29" s="4"/>
      <c r="D29" s="4"/>
      <c r="E29" s="45">
        <v>0</v>
      </c>
      <c r="F29" s="46">
        <v>0</v>
      </c>
      <c r="G29" s="45">
        <v>0</v>
      </c>
      <c r="H29" s="46">
        <v>0</v>
      </c>
      <c r="I29" s="45">
        <v>0</v>
      </c>
      <c r="J29" s="46">
        <v>0</v>
      </c>
      <c r="K29" s="45">
        <v>0</v>
      </c>
      <c r="L29" s="46">
        <v>0</v>
      </c>
      <c r="M29" s="45">
        <v>4.442166666666667</v>
      </c>
      <c r="N29" s="46">
        <v>1.3016666666666687</v>
      </c>
      <c r="O29" s="45">
        <v>6.9336666666666691</v>
      </c>
      <c r="P29" s="46">
        <v>6.1795000000000053</v>
      </c>
      <c r="Q29" s="45">
        <v>9.8473333333333315</v>
      </c>
      <c r="R29" s="46">
        <v>21.699499999999997</v>
      </c>
      <c r="S29" s="45">
        <v>22.641666666666659</v>
      </c>
      <c r="T29" s="46">
        <v>24.943166666666666</v>
      </c>
      <c r="U29" s="45">
        <v>23.959000000000003</v>
      </c>
      <c r="V29" s="46">
        <v>15.223333333333331</v>
      </c>
      <c r="W29" s="45">
        <v>0.49283333333333335</v>
      </c>
      <c r="X29" s="46">
        <v>0</v>
      </c>
      <c r="Y29" s="45">
        <v>0</v>
      </c>
      <c r="Z29" s="46">
        <v>0</v>
      </c>
      <c r="AA29" s="45">
        <v>0</v>
      </c>
      <c r="AB29" s="46">
        <v>0</v>
      </c>
      <c r="AC29" s="58"/>
      <c r="AD29" s="59">
        <f t="shared" si="0"/>
        <v>137.66383333333334</v>
      </c>
      <c r="AE29" s="58"/>
    </row>
    <row r="30" spans="2:31" x14ac:dyDescent="0.3">
      <c r="B30" s="4" t="s">
        <v>57</v>
      </c>
      <c r="C30" s="4"/>
      <c r="D30" s="4"/>
      <c r="E30" s="45">
        <v>0</v>
      </c>
      <c r="F30" s="46">
        <v>0</v>
      </c>
      <c r="G30" s="45">
        <v>0</v>
      </c>
      <c r="H30" s="46">
        <v>0</v>
      </c>
      <c r="I30" s="45">
        <v>0</v>
      </c>
      <c r="J30" s="46">
        <v>0</v>
      </c>
      <c r="K30" s="45">
        <v>0</v>
      </c>
      <c r="L30" s="46">
        <v>0</v>
      </c>
      <c r="M30" s="45">
        <v>9.3378333333333217</v>
      </c>
      <c r="N30" s="46">
        <v>4.0328333333333308</v>
      </c>
      <c r="O30" s="45">
        <v>3.6634999999999986</v>
      </c>
      <c r="P30" s="46">
        <v>3.6133333333333337</v>
      </c>
      <c r="Q30" s="45">
        <v>4.2113333333333323</v>
      </c>
      <c r="R30" s="46">
        <v>5.1180000000000012</v>
      </c>
      <c r="S30" s="45">
        <v>5.0183333333333309</v>
      </c>
      <c r="T30" s="46">
        <v>6.0031666666666679</v>
      </c>
      <c r="U30" s="45">
        <v>6.5199999999999969</v>
      </c>
      <c r="V30" s="46">
        <v>6.1098333333333352</v>
      </c>
      <c r="W30" s="45">
        <v>6.7405000000000035</v>
      </c>
      <c r="X30" s="46">
        <v>0</v>
      </c>
      <c r="Y30" s="45">
        <v>0</v>
      </c>
      <c r="Z30" s="46">
        <v>0</v>
      </c>
      <c r="AA30" s="45">
        <v>0</v>
      </c>
      <c r="AB30" s="46">
        <v>0</v>
      </c>
      <c r="AC30" s="58"/>
      <c r="AD30" s="59">
        <f t="shared" si="0"/>
        <v>60.368666666666648</v>
      </c>
      <c r="AE30" s="58"/>
    </row>
    <row r="31" spans="2:31" x14ac:dyDescent="0.3">
      <c r="B31" s="4" t="s">
        <v>58</v>
      </c>
      <c r="C31" s="4"/>
      <c r="D31" s="4"/>
      <c r="E31" s="45">
        <v>0</v>
      </c>
      <c r="F31" s="46">
        <v>0</v>
      </c>
      <c r="G31" s="45">
        <v>0</v>
      </c>
      <c r="H31" s="46">
        <v>0</v>
      </c>
      <c r="I31" s="45">
        <v>0</v>
      </c>
      <c r="J31" s="46">
        <v>0</v>
      </c>
      <c r="K31" s="45">
        <v>0</v>
      </c>
      <c r="L31" s="46">
        <v>0</v>
      </c>
      <c r="M31" s="45">
        <v>8.1871666666666663</v>
      </c>
      <c r="N31" s="46">
        <v>31.10999999999996</v>
      </c>
      <c r="O31" s="45">
        <v>39.44000000000004</v>
      </c>
      <c r="P31" s="46">
        <v>41.699999999999996</v>
      </c>
      <c r="Q31" s="45">
        <v>38.433833333333311</v>
      </c>
      <c r="R31" s="46">
        <v>0</v>
      </c>
      <c r="S31" s="45">
        <v>0</v>
      </c>
      <c r="T31" s="46">
        <v>0</v>
      </c>
      <c r="U31" s="45">
        <v>0</v>
      </c>
      <c r="V31" s="46">
        <v>14.40366666666667</v>
      </c>
      <c r="W31" s="45">
        <v>2.5206666666666666</v>
      </c>
      <c r="X31" s="46">
        <v>0</v>
      </c>
      <c r="Y31" s="45">
        <v>0</v>
      </c>
      <c r="Z31" s="46">
        <v>0</v>
      </c>
      <c r="AA31" s="45">
        <v>0</v>
      </c>
      <c r="AB31" s="46">
        <v>0</v>
      </c>
      <c r="AC31" s="58"/>
      <c r="AD31" s="59">
        <f t="shared" si="0"/>
        <v>175.79533333333333</v>
      </c>
      <c r="AE31" s="58"/>
    </row>
    <row r="32" spans="2:31" x14ac:dyDescent="0.3">
      <c r="B32" s="4" t="s">
        <v>112</v>
      </c>
      <c r="C32" s="4"/>
      <c r="D32" s="4"/>
      <c r="E32" s="45">
        <v>0</v>
      </c>
      <c r="F32" s="46">
        <v>0</v>
      </c>
      <c r="G32" s="45">
        <v>0</v>
      </c>
      <c r="H32" s="46">
        <v>0</v>
      </c>
      <c r="I32" s="45">
        <v>0</v>
      </c>
      <c r="J32" s="46">
        <v>0</v>
      </c>
      <c r="K32" s="45">
        <v>0</v>
      </c>
      <c r="L32" s="46">
        <v>0</v>
      </c>
      <c r="M32" s="45">
        <v>9.920666666666671</v>
      </c>
      <c r="N32" s="46">
        <v>62.762833333333369</v>
      </c>
      <c r="O32" s="45">
        <v>75.766166666666635</v>
      </c>
      <c r="P32" s="46">
        <v>77.050333333333342</v>
      </c>
      <c r="Q32" s="45">
        <v>77.899500000000003</v>
      </c>
      <c r="R32" s="46">
        <v>79.190166666666684</v>
      </c>
      <c r="S32" s="45">
        <v>84.110500000000002</v>
      </c>
      <c r="T32" s="46">
        <v>88.234333333333353</v>
      </c>
      <c r="U32" s="45">
        <v>85.733333333333348</v>
      </c>
      <c r="V32" s="46">
        <v>70.806666666666658</v>
      </c>
      <c r="W32" s="45">
        <v>15.878666666666666</v>
      </c>
      <c r="X32" s="46">
        <v>0</v>
      </c>
      <c r="Y32" s="45">
        <v>0</v>
      </c>
      <c r="Z32" s="46">
        <v>0</v>
      </c>
      <c r="AA32" s="45">
        <v>0</v>
      </c>
      <c r="AB32" s="46">
        <v>0</v>
      </c>
      <c r="AC32" s="58"/>
      <c r="AD32" s="59">
        <f t="shared" si="0"/>
        <v>727.35316666666665</v>
      </c>
      <c r="AE32" s="58"/>
    </row>
    <row r="33" spans="2:31" x14ac:dyDescent="0.3">
      <c r="B33" s="4" t="s">
        <v>59</v>
      </c>
      <c r="C33" s="4"/>
      <c r="D33" s="4"/>
      <c r="E33" s="45">
        <v>0</v>
      </c>
      <c r="F33" s="46">
        <v>0</v>
      </c>
      <c r="G33" s="45">
        <v>0</v>
      </c>
      <c r="H33" s="46">
        <v>0</v>
      </c>
      <c r="I33" s="45">
        <v>0</v>
      </c>
      <c r="J33" s="46">
        <v>0</v>
      </c>
      <c r="K33" s="45">
        <v>0</v>
      </c>
      <c r="L33" s="46">
        <v>0</v>
      </c>
      <c r="M33" s="45">
        <v>0.53366666666666684</v>
      </c>
      <c r="N33" s="46">
        <v>10.615166666666662</v>
      </c>
      <c r="O33" s="45">
        <v>16.229000000000003</v>
      </c>
      <c r="P33" s="46">
        <v>17.236000000000008</v>
      </c>
      <c r="Q33" s="45">
        <v>17.762500000000006</v>
      </c>
      <c r="R33" s="46">
        <v>20.220499999999998</v>
      </c>
      <c r="S33" s="45">
        <v>22.080499999999997</v>
      </c>
      <c r="T33" s="46">
        <v>23.554166666666656</v>
      </c>
      <c r="U33" s="45">
        <v>21.302833333333322</v>
      </c>
      <c r="V33" s="46">
        <v>15.697666666666668</v>
      </c>
      <c r="W33" s="45">
        <v>0.70416666666666594</v>
      </c>
      <c r="X33" s="46">
        <v>0</v>
      </c>
      <c r="Y33" s="45">
        <v>0</v>
      </c>
      <c r="Z33" s="46">
        <v>0</v>
      </c>
      <c r="AA33" s="45">
        <v>0</v>
      </c>
      <c r="AB33" s="46">
        <v>0</v>
      </c>
      <c r="AC33" s="58"/>
      <c r="AD33" s="59">
        <f t="shared" si="0"/>
        <v>165.93616666666668</v>
      </c>
      <c r="AE33" s="58"/>
    </row>
    <row r="34" spans="2:31" x14ac:dyDescent="0.3">
      <c r="B34" s="4" t="s">
        <v>60</v>
      </c>
      <c r="C34" s="4"/>
      <c r="D34" s="4"/>
      <c r="E34" s="45">
        <v>0</v>
      </c>
      <c r="F34" s="46">
        <v>0</v>
      </c>
      <c r="G34" s="45">
        <v>0</v>
      </c>
      <c r="H34" s="46">
        <v>0</v>
      </c>
      <c r="I34" s="45">
        <v>0</v>
      </c>
      <c r="J34" s="46">
        <v>0</v>
      </c>
      <c r="K34" s="45">
        <v>0</v>
      </c>
      <c r="L34" s="46">
        <v>0</v>
      </c>
      <c r="M34" s="45">
        <v>3.6250000000000004</v>
      </c>
      <c r="N34" s="46">
        <v>8.5833333333333789E-2</v>
      </c>
      <c r="O34" s="45">
        <v>4.3446666666666598</v>
      </c>
      <c r="P34" s="46">
        <v>7.1560000000000059</v>
      </c>
      <c r="Q34" s="45">
        <v>8.2518333333333302</v>
      </c>
      <c r="R34" s="46">
        <v>11.591166666666664</v>
      </c>
      <c r="S34" s="45">
        <v>13.806499999999993</v>
      </c>
      <c r="T34" s="46">
        <v>14.411000000000001</v>
      </c>
      <c r="U34" s="45">
        <v>13.481499999999999</v>
      </c>
      <c r="V34" s="46">
        <v>11.738333333333333</v>
      </c>
      <c r="W34" s="45">
        <v>0.15816666666666671</v>
      </c>
      <c r="X34" s="46">
        <v>0</v>
      </c>
      <c r="Y34" s="45">
        <v>0</v>
      </c>
      <c r="Z34" s="46">
        <v>0</v>
      </c>
      <c r="AA34" s="45">
        <v>0</v>
      </c>
      <c r="AB34" s="46">
        <v>0</v>
      </c>
      <c r="AC34" s="58"/>
      <c r="AD34" s="59">
        <f t="shared" si="0"/>
        <v>88.649999999999991</v>
      </c>
      <c r="AE34" s="58"/>
    </row>
    <row r="35" spans="2:31" x14ac:dyDescent="0.3">
      <c r="B35" s="4" t="s">
        <v>61</v>
      </c>
      <c r="C35" s="4"/>
      <c r="D35" s="4"/>
      <c r="E35" s="45">
        <v>0</v>
      </c>
      <c r="F35" s="46">
        <v>0</v>
      </c>
      <c r="G35" s="45">
        <v>0</v>
      </c>
      <c r="H35" s="46">
        <v>0</v>
      </c>
      <c r="I35" s="45">
        <v>0</v>
      </c>
      <c r="J35" s="46">
        <v>0</v>
      </c>
      <c r="K35" s="45">
        <v>0</v>
      </c>
      <c r="L35" s="46">
        <v>0</v>
      </c>
      <c r="M35" s="45">
        <v>9.2514999999999947</v>
      </c>
      <c r="N35" s="46">
        <v>9.5171666666666628</v>
      </c>
      <c r="O35" s="45">
        <v>23.85083333333333</v>
      </c>
      <c r="P35" s="46">
        <v>21.865000000000002</v>
      </c>
      <c r="Q35" s="45">
        <v>15.931166666666668</v>
      </c>
      <c r="R35" s="46">
        <v>17.992333333333342</v>
      </c>
      <c r="S35" s="45">
        <v>13.312166666666659</v>
      </c>
      <c r="T35" s="46">
        <v>11.580666666666653</v>
      </c>
      <c r="U35" s="45">
        <v>12.132166666666667</v>
      </c>
      <c r="V35" s="46">
        <v>6.6336666666666666</v>
      </c>
      <c r="W35" s="45">
        <v>4.2828333333333317</v>
      </c>
      <c r="X35" s="46">
        <v>0</v>
      </c>
      <c r="Y35" s="45">
        <v>0</v>
      </c>
      <c r="Z35" s="46">
        <v>0</v>
      </c>
      <c r="AA35" s="45">
        <v>0</v>
      </c>
      <c r="AB35" s="46">
        <v>0</v>
      </c>
      <c r="AC35" s="58"/>
      <c r="AD35" s="59">
        <f t="shared" si="0"/>
        <v>146.34950000000001</v>
      </c>
      <c r="AE35" s="58"/>
    </row>
    <row r="36" spans="2:31" x14ac:dyDescent="0.3">
      <c r="B36" s="4" t="s">
        <v>62</v>
      </c>
      <c r="C36" s="4"/>
      <c r="D36" s="4"/>
      <c r="E36" s="45">
        <v>0</v>
      </c>
      <c r="F36" s="46">
        <v>0</v>
      </c>
      <c r="G36" s="45">
        <v>0</v>
      </c>
      <c r="H36" s="46">
        <v>0</v>
      </c>
      <c r="I36" s="45">
        <v>0</v>
      </c>
      <c r="J36" s="46">
        <v>0</v>
      </c>
      <c r="K36" s="45">
        <v>0</v>
      </c>
      <c r="L36" s="46">
        <v>0</v>
      </c>
      <c r="M36" s="45">
        <v>6.4044999999999996</v>
      </c>
      <c r="N36" s="46">
        <v>16.573333333333341</v>
      </c>
      <c r="O36" s="45">
        <v>14.94083333333332</v>
      </c>
      <c r="P36" s="46">
        <v>19.113666666666681</v>
      </c>
      <c r="Q36" s="45">
        <v>20.041999999999977</v>
      </c>
      <c r="R36" s="46">
        <v>23.865833333333349</v>
      </c>
      <c r="S36" s="45">
        <v>24.923000000000002</v>
      </c>
      <c r="T36" s="46">
        <v>26.405499999999979</v>
      </c>
      <c r="U36" s="45">
        <v>26.022166666666692</v>
      </c>
      <c r="V36" s="46">
        <v>23.29983333333336</v>
      </c>
      <c r="W36" s="45">
        <v>5.5846666666666671</v>
      </c>
      <c r="X36" s="46">
        <v>0</v>
      </c>
      <c r="Y36" s="45">
        <v>0</v>
      </c>
      <c r="Z36" s="46">
        <v>0</v>
      </c>
      <c r="AA36" s="45">
        <v>0</v>
      </c>
      <c r="AB36" s="46">
        <v>0</v>
      </c>
      <c r="AC36" s="58"/>
      <c r="AD36" s="59">
        <f t="shared" si="0"/>
        <v>207.17533333333338</v>
      </c>
      <c r="AE36" s="58"/>
    </row>
    <row r="37" spans="2:31" x14ac:dyDescent="0.3">
      <c r="B37" s="4" t="s">
        <v>63</v>
      </c>
      <c r="C37" s="4"/>
      <c r="D37" s="4"/>
      <c r="E37" s="45">
        <v>0</v>
      </c>
      <c r="F37" s="46">
        <v>0</v>
      </c>
      <c r="G37" s="45">
        <v>0</v>
      </c>
      <c r="H37" s="46">
        <v>0</v>
      </c>
      <c r="I37" s="45">
        <v>0</v>
      </c>
      <c r="J37" s="46">
        <v>0</v>
      </c>
      <c r="K37" s="45">
        <v>0</v>
      </c>
      <c r="L37" s="46">
        <v>0</v>
      </c>
      <c r="M37" s="45">
        <v>40.807666666666655</v>
      </c>
      <c r="N37" s="46">
        <v>92.591666666666654</v>
      </c>
      <c r="O37" s="45">
        <v>71.657499999999999</v>
      </c>
      <c r="P37" s="46">
        <v>63.406166666666586</v>
      </c>
      <c r="Q37" s="45">
        <v>41.549000000000014</v>
      </c>
      <c r="R37" s="46">
        <v>52.241166666666679</v>
      </c>
      <c r="S37" s="45">
        <v>44.20033333333334</v>
      </c>
      <c r="T37" s="46">
        <v>41.404666666666657</v>
      </c>
      <c r="U37" s="45">
        <v>51.514833333333328</v>
      </c>
      <c r="V37" s="46">
        <v>82.541499999999985</v>
      </c>
      <c r="W37" s="45">
        <v>22.20483333333333</v>
      </c>
      <c r="X37" s="46">
        <v>0</v>
      </c>
      <c r="Y37" s="45">
        <v>0</v>
      </c>
      <c r="Z37" s="46">
        <v>0</v>
      </c>
      <c r="AA37" s="45">
        <v>0</v>
      </c>
      <c r="AB37" s="46">
        <v>0</v>
      </c>
      <c r="AC37" s="58"/>
      <c r="AD37" s="59">
        <f t="shared" si="0"/>
        <v>604.11933333333332</v>
      </c>
      <c r="AE37" s="58"/>
    </row>
    <row r="38" spans="2:31" x14ac:dyDescent="0.3">
      <c r="B38" s="4" t="s">
        <v>64</v>
      </c>
      <c r="C38" s="4"/>
      <c r="D38" s="4"/>
      <c r="E38" s="45">
        <v>0</v>
      </c>
      <c r="F38" s="46">
        <v>0</v>
      </c>
      <c r="G38" s="45">
        <v>0</v>
      </c>
      <c r="H38" s="46">
        <v>0</v>
      </c>
      <c r="I38" s="45">
        <v>0</v>
      </c>
      <c r="J38" s="46">
        <v>0</v>
      </c>
      <c r="K38" s="45">
        <v>0</v>
      </c>
      <c r="L38" s="46">
        <v>0</v>
      </c>
      <c r="M38" s="45">
        <v>2.0168333333333344</v>
      </c>
      <c r="N38" s="46">
        <v>15.13899999999999</v>
      </c>
      <c r="O38" s="45">
        <v>18.041000000000011</v>
      </c>
      <c r="P38" s="46">
        <v>18.968999999999994</v>
      </c>
      <c r="Q38" s="45">
        <v>21.586833333333338</v>
      </c>
      <c r="R38" s="46">
        <v>24.373500000000014</v>
      </c>
      <c r="S38" s="45">
        <v>24.189000000000004</v>
      </c>
      <c r="T38" s="46">
        <v>27.161333333333307</v>
      </c>
      <c r="U38" s="45">
        <v>25.718666666666657</v>
      </c>
      <c r="V38" s="46">
        <v>24.458166666666678</v>
      </c>
      <c r="W38" s="45">
        <v>4.9846666666666666</v>
      </c>
      <c r="X38" s="46">
        <v>0</v>
      </c>
      <c r="Y38" s="45">
        <v>0</v>
      </c>
      <c r="Z38" s="46">
        <v>0</v>
      </c>
      <c r="AA38" s="45">
        <v>0</v>
      </c>
      <c r="AB38" s="46">
        <v>0</v>
      </c>
      <c r="AC38" s="58"/>
      <c r="AD38" s="59">
        <f t="shared" si="0"/>
        <v>206.63799999999998</v>
      </c>
      <c r="AE38" s="58"/>
    </row>
    <row r="39" spans="2:31" x14ac:dyDescent="0.3">
      <c r="B39" s="4" t="s">
        <v>113</v>
      </c>
      <c r="C39" s="4"/>
      <c r="D39" s="4"/>
      <c r="E39" s="45">
        <v>0</v>
      </c>
      <c r="F39" s="46">
        <v>0</v>
      </c>
      <c r="G39" s="45">
        <v>0</v>
      </c>
      <c r="H39" s="46">
        <v>0</v>
      </c>
      <c r="I39" s="45">
        <v>0</v>
      </c>
      <c r="J39" s="46">
        <v>0</v>
      </c>
      <c r="K39" s="45">
        <v>0</v>
      </c>
      <c r="L39" s="46">
        <v>0</v>
      </c>
      <c r="M39" s="45">
        <v>0.17499999999999982</v>
      </c>
      <c r="N39" s="46">
        <v>11.185333333333338</v>
      </c>
      <c r="O39" s="45">
        <v>4.2919999999999998</v>
      </c>
      <c r="P39" s="46">
        <v>0</v>
      </c>
      <c r="Q39" s="45">
        <v>0</v>
      </c>
      <c r="R39" s="46">
        <v>0</v>
      </c>
      <c r="S39" s="45">
        <v>0</v>
      </c>
      <c r="T39" s="46">
        <v>0</v>
      </c>
      <c r="U39" s="45">
        <v>0</v>
      </c>
      <c r="V39" s="46">
        <v>5.2949999999999955</v>
      </c>
      <c r="W39" s="45">
        <v>2.4966666666666693</v>
      </c>
      <c r="X39" s="46">
        <v>0</v>
      </c>
      <c r="Y39" s="45">
        <v>0</v>
      </c>
      <c r="Z39" s="46">
        <v>0</v>
      </c>
      <c r="AA39" s="45">
        <v>0</v>
      </c>
      <c r="AB39" s="46">
        <v>0</v>
      </c>
      <c r="AC39" s="58"/>
      <c r="AD39" s="59">
        <f t="shared" si="0"/>
        <v>23.444000000000003</v>
      </c>
      <c r="AE39" s="58"/>
    </row>
    <row r="40" spans="2:31" x14ac:dyDescent="0.3">
      <c r="B40" s="4" t="s">
        <v>65</v>
      </c>
      <c r="C40" s="4"/>
      <c r="D40" s="4"/>
      <c r="E40" s="45">
        <v>0</v>
      </c>
      <c r="F40" s="46">
        <v>0</v>
      </c>
      <c r="G40" s="45">
        <v>0</v>
      </c>
      <c r="H40" s="46">
        <v>0</v>
      </c>
      <c r="I40" s="45">
        <v>0</v>
      </c>
      <c r="J40" s="46">
        <v>0</v>
      </c>
      <c r="K40" s="45">
        <v>0</v>
      </c>
      <c r="L40" s="46">
        <v>0</v>
      </c>
      <c r="M40" s="45">
        <v>9.1416666666666782</v>
      </c>
      <c r="N40" s="46">
        <v>7.0200000000000014</v>
      </c>
      <c r="O40" s="45">
        <v>12.629999999999999</v>
      </c>
      <c r="P40" s="46">
        <v>14.359999999999998</v>
      </c>
      <c r="Q40" s="45">
        <v>14.64</v>
      </c>
      <c r="R40" s="46">
        <v>16.399999999999999</v>
      </c>
      <c r="S40" s="45">
        <v>17.420000000000002</v>
      </c>
      <c r="T40" s="46">
        <v>17.32</v>
      </c>
      <c r="U40" s="45">
        <v>15.87</v>
      </c>
      <c r="V40" s="46">
        <v>21.508333333333315</v>
      </c>
      <c r="W40" s="45">
        <v>7.2431666666666574</v>
      </c>
      <c r="X40" s="46">
        <v>0</v>
      </c>
      <c r="Y40" s="45">
        <v>0</v>
      </c>
      <c r="Z40" s="46">
        <v>0</v>
      </c>
      <c r="AA40" s="45">
        <v>0</v>
      </c>
      <c r="AB40" s="46">
        <v>0</v>
      </c>
      <c r="AC40" s="58"/>
      <c r="AD40" s="59">
        <f t="shared" si="0"/>
        <v>153.55316666666667</v>
      </c>
      <c r="AE40" s="58"/>
    </row>
    <row r="41" spans="2:31" x14ac:dyDescent="0.3">
      <c r="B41" s="4" t="s">
        <v>66</v>
      </c>
      <c r="C41" s="4"/>
      <c r="D41" s="4"/>
      <c r="E41" s="45">
        <v>0</v>
      </c>
      <c r="F41" s="46">
        <v>0</v>
      </c>
      <c r="G41" s="45">
        <v>0</v>
      </c>
      <c r="H41" s="46">
        <v>0</v>
      </c>
      <c r="I41" s="45">
        <v>0</v>
      </c>
      <c r="J41" s="46">
        <v>0</v>
      </c>
      <c r="K41" s="45">
        <v>0</v>
      </c>
      <c r="L41" s="46">
        <v>0</v>
      </c>
      <c r="M41" s="45">
        <v>0</v>
      </c>
      <c r="N41" s="46">
        <v>0</v>
      </c>
      <c r="O41" s="45">
        <v>0</v>
      </c>
      <c r="P41" s="46">
        <v>0</v>
      </c>
      <c r="Q41" s="45">
        <v>0</v>
      </c>
      <c r="R41" s="46">
        <v>0</v>
      </c>
      <c r="S41" s="45">
        <v>0</v>
      </c>
      <c r="T41" s="46">
        <v>0</v>
      </c>
      <c r="U41" s="45">
        <v>0</v>
      </c>
      <c r="V41" s="46">
        <v>0</v>
      </c>
      <c r="W41" s="45">
        <v>0</v>
      </c>
      <c r="X41" s="46">
        <v>0</v>
      </c>
      <c r="Y41" s="45">
        <v>0</v>
      </c>
      <c r="Z41" s="46">
        <v>0</v>
      </c>
      <c r="AA41" s="45">
        <v>0</v>
      </c>
      <c r="AB41" s="46">
        <v>0</v>
      </c>
      <c r="AC41" s="58"/>
      <c r="AD41" s="59">
        <f t="shared" si="0"/>
        <v>0</v>
      </c>
      <c r="AE41" s="58"/>
    </row>
    <row r="42" spans="2:31" x14ac:dyDescent="0.3">
      <c r="B42" s="4" t="s">
        <v>67</v>
      </c>
      <c r="C42" s="4"/>
      <c r="D42" s="4"/>
      <c r="E42" s="45">
        <v>0</v>
      </c>
      <c r="F42" s="46">
        <v>0</v>
      </c>
      <c r="G42" s="45">
        <v>0</v>
      </c>
      <c r="H42" s="46">
        <v>0</v>
      </c>
      <c r="I42" s="45">
        <v>0</v>
      </c>
      <c r="J42" s="46">
        <v>0</v>
      </c>
      <c r="K42" s="45">
        <v>0</v>
      </c>
      <c r="L42" s="46">
        <v>0</v>
      </c>
      <c r="M42" s="45">
        <v>0.13633333333333333</v>
      </c>
      <c r="N42" s="46">
        <v>5.0000000000000122E-3</v>
      </c>
      <c r="O42" s="45">
        <v>0</v>
      </c>
      <c r="P42" s="46">
        <v>1.2953333333333339</v>
      </c>
      <c r="Q42" s="45">
        <v>3.4730000000000021</v>
      </c>
      <c r="R42" s="46">
        <v>5.8311666666666655</v>
      </c>
      <c r="S42" s="45">
        <v>6.1835000000000004</v>
      </c>
      <c r="T42" s="46">
        <v>5.6848333333333354</v>
      </c>
      <c r="U42" s="45">
        <v>2.9756666666666662</v>
      </c>
      <c r="V42" s="46">
        <v>0</v>
      </c>
      <c r="W42" s="45">
        <v>9.5833333333333409E-2</v>
      </c>
      <c r="X42" s="46">
        <v>0</v>
      </c>
      <c r="Y42" s="45">
        <v>0</v>
      </c>
      <c r="Z42" s="46">
        <v>0</v>
      </c>
      <c r="AA42" s="45">
        <v>0</v>
      </c>
      <c r="AB42" s="46">
        <v>0</v>
      </c>
      <c r="AC42" s="58"/>
      <c r="AD42" s="59">
        <f t="shared" si="0"/>
        <v>25.680666666666674</v>
      </c>
      <c r="AE42" s="58"/>
    </row>
    <row r="43" spans="2:31" x14ac:dyDescent="0.3">
      <c r="B43" s="4" t="s">
        <v>68</v>
      </c>
      <c r="C43" s="4"/>
      <c r="D43" s="4"/>
      <c r="E43" s="45">
        <v>0</v>
      </c>
      <c r="F43" s="46">
        <v>0</v>
      </c>
      <c r="G43" s="45">
        <v>0</v>
      </c>
      <c r="H43" s="46">
        <v>0</v>
      </c>
      <c r="I43" s="45">
        <v>0</v>
      </c>
      <c r="J43" s="46">
        <v>0</v>
      </c>
      <c r="K43" s="45">
        <v>0</v>
      </c>
      <c r="L43" s="46">
        <v>0</v>
      </c>
      <c r="M43" s="45">
        <v>25.476500000000009</v>
      </c>
      <c r="N43" s="46">
        <v>154.16333333333333</v>
      </c>
      <c r="O43" s="45">
        <v>156.05466666666661</v>
      </c>
      <c r="P43" s="46">
        <v>155.70116666666667</v>
      </c>
      <c r="Q43" s="45">
        <v>159.52083333333334</v>
      </c>
      <c r="R43" s="46">
        <v>183.88949999999991</v>
      </c>
      <c r="S43" s="45">
        <v>187.22450000000006</v>
      </c>
      <c r="T43" s="46">
        <v>195.02850000000004</v>
      </c>
      <c r="U43" s="45">
        <v>192.94933333333341</v>
      </c>
      <c r="V43" s="46">
        <v>199.92399999999998</v>
      </c>
      <c r="W43" s="45">
        <v>56.55833333333333</v>
      </c>
      <c r="X43" s="46">
        <v>0</v>
      </c>
      <c r="Y43" s="45">
        <v>0</v>
      </c>
      <c r="Z43" s="46">
        <v>0</v>
      </c>
      <c r="AA43" s="45">
        <v>0</v>
      </c>
      <c r="AB43" s="46">
        <v>0</v>
      </c>
      <c r="AC43" s="58"/>
      <c r="AD43" s="59">
        <f t="shared" si="0"/>
        <v>1666.4906666666668</v>
      </c>
      <c r="AE43" s="58"/>
    </row>
    <row r="44" spans="2:31" x14ac:dyDescent="0.3">
      <c r="B44" s="4" t="s">
        <v>69</v>
      </c>
      <c r="C44" s="4"/>
      <c r="D44" s="4"/>
      <c r="E44" s="45">
        <v>0</v>
      </c>
      <c r="F44" s="46">
        <v>0</v>
      </c>
      <c r="G44" s="45">
        <v>0</v>
      </c>
      <c r="H44" s="46">
        <v>0</v>
      </c>
      <c r="I44" s="45">
        <v>0</v>
      </c>
      <c r="J44" s="46">
        <v>0</v>
      </c>
      <c r="K44" s="45">
        <v>0</v>
      </c>
      <c r="L44" s="46">
        <v>0</v>
      </c>
      <c r="M44" s="45">
        <v>14.195166666666662</v>
      </c>
      <c r="N44" s="46">
        <v>27.229833333333328</v>
      </c>
      <c r="O44" s="45">
        <v>25.495166666666666</v>
      </c>
      <c r="P44" s="46">
        <v>14.727166666666676</v>
      </c>
      <c r="Q44" s="45">
        <v>8.83</v>
      </c>
      <c r="R44" s="46">
        <v>13.838500000000003</v>
      </c>
      <c r="S44" s="45">
        <v>16.885500000000004</v>
      </c>
      <c r="T44" s="46">
        <v>17.670166666666674</v>
      </c>
      <c r="U44" s="45">
        <v>16.086166666666667</v>
      </c>
      <c r="V44" s="46">
        <v>8.7440000000000015</v>
      </c>
      <c r="W44" s="45">
        <v>0.4325</v>
      </c>
      <c r="X44" s="46">
        <v>0</v>
      </c>
      <c r="Y44" s="45">
        <v>0</v>
      </c>
      <c r="Z44" s="46">
        <v>0</v>
      </c>
      <c r="AA44" s="45">
        <v>0</v>
      </c>
      <c r="AB44" s="46">
        <v>0</v>
      </c>
      <c r="AC44" s="58"/>
      <c r="AD44" s="59">
        <f t="shared" si="0"/>
        <v>164.13416666666669</v>
      </c>
      <c r="AE44" s="58"/>
    </row>
    <row r="45" spans="2:31" x14ac:dyDescent="0.3">
      <c r="B45" s="4" t="s">
        <v>70</v>
      </c>
      <c r="C45" s="4"/>
      <c r="D45" s="4"/>
      <c r="E45" s="45">
        <v>0</v>
      </c>
      <c r="F45" s="46">
        <v>0</v>
      </c>
      <c r="G45" s="45">
        <v>0</v>
      </c>
      <c r="H45" s="46">
        <v>0</v>
      </c>
      <c r="I45" s="45">
        <v>0</v>
      </c>
      <c r="J45" s="46">
        <v>0</v>
      </c>
      <c r="K45" s="45">
        <v>0</v>
      </c>
      <c r="L45" s="46">
        <v>0</v>
      </c>
      <c r="M45" s="45">
        <v>9.5300000000000011</v>
      </c>
      <c r="N45" s="46">
        <v>46.769999999999996</v>
      </c>
      <c r="O45" s="45">
        <v>56.599999999999994</v>
      </c>
      <c r="P45" s="46">
        <v>62.230000000000004</v>
      </c>
      <c r="Q45" s="45">
        <v>69.13</v>
      </c>
      <c r="R45" s="46">
        <v>69.510000000000019</v>
      </c>
      <c r="S45" s="45">
        <v>73.100000000000009</v>
      </c>
      <c r="T45" s="46">
        <v>73.180000000000007</v>
      </c>
      <c r="U45" s="45">
        <v>73.759999999999991</v>
      </c>
      <c r="V45" s="46">
        <v>62.280000000000008</v>
      </c>
      <c r="W45" s="45">
        <v>70.322166666666689</v>
      </c>
      <c r="X45" s="46">
        <v>0</v>
      </c>
      <c r="Y45" s="45">
        <v>0</v>
      </c>
      <c r="Z45" s="46">
        <v>0</v>
      </c>
      <c r="AA45" s="45">
        <v>0</v>
      </c>
      <c r="AB45" s="46">
        <v>0</v>
      </c>
      <c r="AC45" s="58"/>
      <c r="AD45" s="59">
        <f t="shared" si="0"/>
        <v>666.41216666666662</v>
      </c>
      <c r="AE45" s="58"/>
    </row>
    <row r="46" spans="2:31" x14ac:dyDescent="0.3">
      <c r="B46" s="4" t="s">
        <v>71</v>
      </c>
      <c r="C46" s="4"/>
      <c r="D46" s="4"/>
      <c r="E46" s="45">
        <v>0</v>
      </c>
      <c r="F46" s="46">
        <v>0</v>
      </c>
      <c r="G46" s="45">
        <v>0</v>
      </c>
      <c r="H46" s="46">
        <v>0</v>
      </c>
      <c r="I46" s="45">
        <v>0</v>
      </c>
      <c r="J46" s="46">
        <v>0</v>
      </c>
      <c r="K46" s="45">
        <v>0</v>
      </c>
      <c r="L46" s="46">
        <v>0</v>
      </c>
      <c r="M46" s="45">
        <v>0</v>
      </c>
      <c r="N46" s="46">
        <v>0</v>
      </c>
      <c r="O46" s="45">
        <v>0</v>
      </c>
      <c r="P46" s="46">
        <v>0</v>
      </c>
      <c r="Q46" s="45">
        <v>0</v>
      </c>
      <c r="R46" s="46">
        <v>12.310666666666675</v>
      </c>
      <c r="S46" s="45">
        <v>28.030333333333349</v>
      </c>
      <c r="T46" s="46">
        <v>22.865666666666641</v>
      </c>
      <c r="U46" s="45">
        <v>12.797333333333334</v>
      </c>
      <c r="V46" s="46">
        <v>22.307833333333331</v>
      </c>
      <c r="W46" s="45">
        <v>7.6843333333333304</v>
      </c>
      <c r="X46" s="46">
        <v>0</v>
      </c>
      <c r="Y46" s="45">
        <v>0</v>
      </c>
      <c r="Z46" s="46">
        <v>0</v>
      </c>
      <c r="AA46" s="45">
        <v>0</v>
      </c>
      <c r="AB46" s="46">
        <v>0</v>
      </c>
      <c r="AC46" s="58"/>
      <c r="AD46" s="59">
        <f t="shared" si="0"/>
        <v>105.99616666666665</v>
      </c>
      <c r="AE46" s="58"/>
    </row>
    <row r="47" spans="2:31" x14ac:dyDescent="0.3">
      <c r="B47" s="4" t="s">
        <v>72</v>
      </c>
      <c r="C47" s="4"/>
      <c r="D47" s="4"/>
      <c r="E47" s="45">
        <v>0</v>
      </c>
      <c r="F47" s="46">
        <v>0</v>
      </c>
      <c r="G47" s="45">
        <v>0</v>
      </c>
      <c r="H47" s="46">
        <v>0</v>
      </c>
      <c r="I47" s="45">
        <v>0</v>
      </c>
      <c r="J47" s="46">
        <v>0</v>
      </c>
      <c r="K47" s="45">
        <v>0</v>
      </c>
      <c r="L47" s="46">
        <v>0</v>
      </c>
      <c r="M47" s="45">
        <v>0</v>
      </c>
      <c r="N47" s="46">
        <v>0</v>
      </c>
      <c r="O47" s="45">
        <v>0</v>
      </c>
      <c r="P47" s="46">
        <v>0</v>
      </c>
      <c r="Q47" s="45">
        <v>0</v>
      </c>
      <c r="R47" s="46">
        <v>0</v>
      </c>
      <c r="S47" s="45">
        <v>0</v>
      </c>
      <c r="T47" s="46">
        <v>0</v>
      </c>
      <c r="U47" s="45">
        <v>0</v>
      </c>
      <c r="V47" s="46">
        <v>0</v>
      </c>
      <c r="W47" s="45">
        <v>0</v>
      </c>
      <c r="X47" s="46">
        <v>0</v>
      </c>
      <c r="Y47" s="45">
        <v>0</v>
      </c>
      <c r="Z47" s="46">
        <v>0</v>
      </c>
      <c r="AA47" s="45">
        <v>0</v>
      </c>
      <c r="AB47" s="46">
        <v>0</v>
      </c>
      <c r="AC47" s="58"/>
      <c r="AD47" s="59">
        <f t="shared" si="0"/>
        <v>0</v>
      </c>
      <c r="AE47" s="58"/>
    </row>
    <row r="48" spans="2:31" x14ac:dyDescent="0.3">
      <c r="B48" s="4" t="s">
        <v>73</v>
      </c>
      <c r="C48" s="4"/>
      <c r="D48" s="4"/>
      <c r="E48" s="45">
        <v>0</v>
      </c>
      <c r="F48" s="46">
        <v>0</v>
      </c>
      <c r="G48" s="45">
        <v>0</v>
      </c>
      <c r="H48" s="46">
        <v>0</v>
      </c>
      <c r="I48" s="45">
        <v>0</v>
      </c>
      <c r="J48" s="46">
        <v>0</v>
      </c>
      <c r="K48" s="45">
        <v>0</v>
      </c>
      <c r="L48" s="46">
        <v>0</v>
      </c>
      <c r="M48" s="45">
        <v>14.520666666666671</v>
      </c>
      <c r="N48" s="46">
        <v>15.509000000000007</v>
      </c>
      <c r="O48" s="45">
        <v>11.411500000000009</v>
      </c>
      <c r="P48" s="46">
        <v>16.271666666666665</v>
      </c>
      <c r="Q48" s="45">
        <v>15.991166666666667</v>
      </c>
      <c r="R48" s="46">
        <v>22.722166666666659</v>
      </c>
      <c r="S48" s="45">
        <v>25.366333333333341</v>
      </c>
      <c r="T48" s="46">
        <v>25.606166666666677</v>
      </c>
      <c r="U48" s="45">
        <v>30.460166666666684</v>
      </c>
      <c r="V48" s="46">
        <v>34.073833333333312</v>
      </c>
      <c r="W48" s="45">
        <v>25.741333333333326</v>
      </c>
      <c r="X48" s="46">
        <v>0</v>
      </c>
      <c r="Y48" s="45">
        <v>0</v>
      </c>
      <c r="Z48" s="46">
        <v>0</v>
      </c>
      <c r="AA48" s="45">
        <v>0</v>
      </c>
      <c r="AB48" s="46">
        <v>0</v>
      </c>
      <c r="AC48" s="58"/>
      <c r="AD48" s="59">
        <f t="shared" si="0"/>
        <v>237.67400000000004</v>
      </c>
      <c r="AE48" s="58"/>
    </row>
    <row r="49" spans="2:31" x14ac:dyDescent="0.3">
      <c r="B49" s="4" t="s">
        <v>74</v>
      </c>
      <c r="C49" s="4"/>
      <c r="D49" s="4"/>
      <c r="E49" s="45">
        <v>0</v>
      </c>
      <c r="F49" s="46">
        <v>0</v>
      </c>
      <c r="G49" s="45">
        <v>0</v>
      </c>
      <c r="H49" s="46">
        <v>0</v>
      </c>
      <c r="I49" s="45">
        <v>0</v>
      </c>
      <c r="J49" s="46">
        <v>0</v>
      </c>
      <c r="K49" s="45">
        <v>0</v>
      </c>
      <c r="L49" s="46">
        <v>0</v>
      </c>
      <c r="M49" s="45">
        <v>0</v>
      </c>
      <c r="N49" s="46">
        <v>0</v>
      </c>
      <c r="O49" s="45">
        <v>0</v>
      </c>
      <c r="P49" s="46">
        <v>0</v>
      </c>
      <c r="Q49" s="45">
        <v>0</v>
      </c>
      <c r="R49" s="46">
        <v>0</v>
      </c>
      <c r="S49" s="45">
        <v>0</v>
      </c>
      <c r="T49" s="46">
        <v>0</v>
      </c>
      <c r="U49" s="45">
        <v>0</v>
      </c>
      <c r="V49" s="46">
        <v>0</v>
      </c>
      <c r="W49" s="45">
        <v>0</v>
      </c>
      <c r="X49" s="46">
        <v>0</v>
      </c>
      <c r="Y49" s="45">
        <v>0</v>
      </c>
      <c r="Z49" s="46">
        <v>0</v>
      </c>
      <c r="AA49" s="45">
        <v>0</v>
      </c>
      <c r="AB49" s="46">
        <v>0</v>
      </c>
      <c r="AC49" s="58"/>
      <c r="AD49" s="59">
        <f t="shared" si="0"/>
        <v>0</v>
      </c>
      <c r="AE49" s="58"/>
    </row>
    <row r="50" spans="2:31" x14ac:dyDescent="0.3">
      <c r="B50" s="4" t="s">
        <v>75</v>
      </c>
      <c r="C50" s="4"/>
      <c r="D50" s="4"/>
      <c r="E50" s="45">
        <v>0</v>
      </c>
      <c r="F50" s="46">
        <v>0</v>
      </c>
      <c r="G50" s="45">
        <v>0</v>
      </c>
      <c r="H50" s="46">
        <v>0</v>
      </c>
      <c r="I50" s="45">
        <v>0</v>
      </c>
      <c r="J50" s="46">
        <v>0</v>
      </c>
      <c r="K50" s="45">
        <v>0</v>
      </c>
      <c r="L50" s="46">
        <v>0</v>
      </c>
      <c r="M50" s="45">
        <v>11.960666666666667</v>
      </c>
      <c r="N50" s="46">
        <v>25.628833333333311</v>
      </c>
      <c r="O50" s="45">
        <v>54.531999999999975</v>
      </c>
      <c r="P50" s="46">
        <v>79.848666666666574</v>
      </c>
      <c r="Q50" s="45">
        <v>81.689999999999984</v>
      </c>
      <c r="R50" s="46">
        <v>95.850333333333438</v>
      </c>
      <c r="S50" s="45">
        <v>100.16166666666666</v>
      </c>
      <c r="T50" s="46">
        <v>95.858999999999995</v>
      </c>
      <c r="U50" s="45">
        <v>65.796333333333337</v>
      </c>
      <c r="V50" s="46">
        <v>21.710500000000014</v>
      </c>
      <c r="W50" s="45">
        <v>4.1165000000000012</v>
      </c>
      <c r="X50" s="46">
        <v>0</v>
      </c>
      <c r="Y50" s="45">
        <v>0</v>
      </c>
      <c r="Z50" s="46">
        <v>0</v>
      </c>
      <c r="AA50" s="45">
        <v>0</v>
      </c>
      <c r="AB50" s="46">
        <v>0</v>
      </c>
      <c r="AC50" s="58"/>
      <c r="AD50" s="59">
        <f t="shared" si="0"/>
        <v>637.15449999999998</v>
      </c>
      <c r="AE50" s="58"/>
    </row>
    <row r="51" spans="2:31" x14ac:dyDescent="0.3">
      <c r="B51" s="4" t="s">
        <v>76</v>
      </c>
      <c r="C51" s="4"/>
      <c r="D51" s="4"/>
      <c r="E51" s="45">
        <v>0</v>
      </c>
      <c r="F51" s="46">
        <v>0</v>
      </c>
      <c r="G51" s="45">
        <v>0</v>
      </c>
      <c r="H51" s="46">
        <v>0</v>
      </c>
      <c r="I51" s="45">
        <v>0</v>
      </c>
      <c r="J51" s="46">
        <v>0</v>
      </c>
      <c r="K51" s="45">
        <v>0</v>
      </c>
      <c r="L51" s="46">
        <v>0</v>
      </c>
      <c r="M51" s="45">
        <v>6.4329999999999972</v>
      </c>
      <c r="N51" s="46">
        <v>25.768499999999996</v>
      </c>
      <c r="O51" s="45">
        <v>34.503000000000021</v>
      </c>
      <c r="P51" s="46">
        <v>40.689499999999988</v>
      </c>
      <c r="Q51" s="45">
        <v>42.03783333333331</v>
      </c>
      <c r="R51" s="46">
        <v>48.036333333333332</v>
      </c>
      <c r="S51" s="45">
        <v>49.123000000000012</v>
      </c>
      <c r="T51" s="46">
        <v>50.351999999999975</v>
      </c>
      <c r="U51" s="45">
        <v>49.959166666666661</v>
      </c>
      <c r="V51" s="46">
        <v>40.234166666666674</v>
      </c>
      <c r="W51" s="45">
        <v>2.4919999999999995</v>
      </c>
      <c r="X51" s="46">
        <v>0</v>
      </c>
      <c r="Y51" s="45">
        <v>0</v>
      </c>
      <c r="Z51" s="46">
        <v>0</v>
      </c>
      <c r="AA51" s="45">
        <v>0</v>
      </c>
      <c r="AB51" s="46">
        <v>0</v>
      </c>
      <c r="AC51" s="58"/>
      <c r="AD51" s="59">
        <f t="shared" si="0"/>
        <v>389.62850000000003</v>
      </c>
      <c r="AE51" s="58"/>
    </row>
    <row r="52" spans="2:31" x14ac:dyDescent="0.3">
      <c r="B52" s="4" t="s">
        <v>77</v>
      </c>
      <c r="C52" s="4"/>
      <c r="D52" s="4"/>
      <c r="E52" s="45">
        <v>0</v>
      </c>
      <c r="F52" s="46">
        <v>0</v>
      </c>
      <c r="G52" s="45">
        <v>0</v>
      </c>
      <c r="H52" s="46">
        <v>0</v>
      </c>
      <c r="I52" s="45">
        <v>0</v>
      </c>
      <c r="J52" s="46">
        <v>0</v>
      </c>
      <c r="K52" s="45">
        <v>0</v>
      </c>
      <c r="L52" s="46">
        <v>0</v>
      </c>
      <c r="M52" s="45">
        <v>3.1756666666666664</v>
      </c>
      <c r="N52" s="46">
        <v>11.906666666666659</v>
      </c>
      <c r="O52" s="45">
        <v>21.564499999999978</v>
      </c>
      <c r="P52" s="46">
        <v>22.558833333333329</v>
      </c>
      <c r="Q52" s="45">
        <v>22.858333333333348</v>
      </c>
      <c r="R52" s="46">
        <v>24.94799999999999</v>
      </c>
      <c r="S52" s="45">
        <v>24.061666666666667</v>
      </c>
      <c r="T52" s="46">
        <v>24.917499999999972</v>
      </c>
      <c r="U52" s="45">
        <v>24.547666666666668</v>
      </c>
      <c r="V52" s="46">
        <v>21.815000000000012</v>
      </c>
      <c r="W52" s="45">
        <v>2.0803333333333334</v>
      </c>
      <c r="X52" s="46">
        <v>0</v>
      </c>
      <c r="Y52" s="45">
        <v>0</v>
      </c>
      <c r="Z52" s="46">
        <v>0</v>
      </c>
      <c r="AA52" s="45">
        <v>0</v>
      </c>
      <c r="AB52" s="46">
        <v>0</v>
      </c>
      <c r="AC52" s="58"/>
      <c r="AD52" s="59">
        <f t="shared" si="0"/>
        <v>204.43416666666661</v>
      </c>
      <c r="AE52" s="58"/>
    </row>
    <row r="53" spans="2:31" x14ac:dyDescent="0.3">
      <c r="B53" s="4" t="s">
        <v>78</v>
      </c>
      <c r="C53" s="4"/>
      <c r="D53" s="4"/>
      <c r="E53" s="45">
        <v>0</v>
      </c>
      <c r="F53" s="46">
        <v>0</v>
      </c>
      <c r="G53" s="45">
        <v>0</v>
      </c>
      <c r="H53" s="46">
        <v>0</v>
      </c>
      <c r="I53" s="45">
        <v>0</v>
      </c>
      <c r="J53" s="46">
        <v>0</v>
      </c>
      <c r="K53" s="45">
        <v>0</v>
      </c>
      <c r="L53" s="46">
        <v>0</v>
      </c>
      <c r="M53" s="45">
        <v>0.24299999999999991</v>
      </c>
      <c r="N53" s="46">
        <v>0.11133333333333333</v>
      </c>
      <c r="O53" s="45">
        <v>0.13083333333333361</v>
      </c>
      <c r="P53" s="46">
        <v>0.63349999999999818</v>
      </c>
      <c r="Q53" s="45">
        <v>2.9006666666666678</v>
      </c>
      <c r="R53" s="46">
        <v>5.560833333333334</v>
      </c>
      <c r="S53" s="45">
        <v>4.8079999999999972</v>
      </c>
      <c r="T53" s="46">
        <v>2.4161666666666668</v>
      </c>
      <c r="U53" s="45">
        <v>0</v>
      </c>
      <c r="V53" s="46">
        <v>0</v>
      </c>
      <c r="W53" s="45">
        <v>0</v>
      </c>
      <c r="X53" s="46">
        <v>0</v>
      </c>
      <c r="Y53" s="45">
        <v>0</v>
      </c>
      <c r="Z53" s="46">
        <v>0</v>
      </c>
      <c r="AA53" s="45">
        <v>0</v>
      </c>
      <c r="AB53" s="46">
        <v>0</v>
      </c>
      <c r="AC53" s="58"/>
      <c r="AD53" s="59">
        <f t="shared" si="0"/>
        <v>16.804333333333329</v>
      </c>
      <c r="AE53" s="58"/>
    </row>
    <row r="54" spans="2:31" x14ac:dyDescent="0.3">
      <c r="B54" s="4" t="s">
        <v>79</v>
      </c>
      <c r="C54" s="4"/>
      <c r="D54" s="4"/>
      <c r="E54" s="45">
        <v>0</v>
      </c>
      <c r="F54" s="46">
        <v>0</v>
      </c>
      <c r="G54" s="45">
        <v>0</v>
      </c>
      <c r="H54" s="46">
        <v>0</v>
      </c>
      <c r="I54" s="45">
        <v>0</v>
      </c>
      <c r="J54" s="46">
        <v>0</v>
      </c>
      <c r="K54" s="45">
        <v>0</v>
      </c>
      <c r="L54" s="46">
        <v>0</v>
      </c>
      <c r="M54" s="45">
        <v>2.7393333333333345</v>
      </c>
      <c r="N54" s="46">
        <v>19.945166666666669</v>
      </c>
      <c r="O54" s="45">
        <v>21.933333333333341</v>
      </c>
      <c r="P54" s="46">
        <v>30.384166666666708</v>
      </c>
      <c r="Q54" s="45">
        <v>40.570833333333319</v>
      </c>
      <c r="R54" s="46">
        <v>40.729333333333329</v>
      </c>
      <c r="S54" s="45">
        <v>37.169166666666683</v>
      </c>
      <c r="T54" s="46">
        <v>16.549666666666663</v>
      </c>
      <c r="U54" s="45">
        <v>6.9058333333333337</v>
      </c>
      <c r="V54" s="46">
        <v>4.784833333333335</v>
      </c>
      <c r="W54" s="45">
        <v>1.0976666666666668</v>
      </c>
      <c r="X54" s="46">
        <v>0</v>
      </c>
      <c r="Y54" s="45">
        <v>0</v>
      </c>
      <c r="Z54" s="46">
        <v>0</v>
      </c>
      <c r="AA54" s="45">
        <v>0</v>
      </c>
      <c r="AB54" s="46">
        <v>0</v>
      </c>
      <c r="AC54" s="58"/>
      <c r="AD54" s="59">
        <f t="shared" si="0"/>
        <v>222.80933333333337</v>
      </c>
      <c r="AE54" s="58"/>
    </row>
    <row r="55" spans="2:31" x14ac:dyDescent="0.3">
      <c r="B55" s="4" t="s">
        <v>80</v>
      </c>
      <c r="C55" s="4"/>
      <c r="D55" s="4"/>
      <c r="E55" s="45">
        <v>0</v>
      </c>
      <c r="F55" s="46">
        <v>0</v>
      </c>
      <c r="G55" s="45">
        <v>0</v>
      </c>
      <c r="H55" s="46">
        <v>0</v>
      </c>
      <c r="I55" s="45">
        <v>0</v>
      </c>
      <c r="J55" s="46">
        <v>0</v>
      </c>
      <c r="K55" s="45">
        <v>0</v>
      </c>
      <c r="L55" s="46">
        <v>0</v>
      </c>
      <c r="M55" s="45">
        <v>7.8330000000000002</v>
      </c>
      <c r="N55" s="46">
        <v>24.102833333333333</v>
      </c>
      <c r="O55" s="45">
        <v>16.282000000000004</v>
      </c>
      <c r="P55" s="46">
        <v>23.994333333333334</v>
      </c>
      <c r="Q55" s="45">
        <v>20.835500000000003</v>
      </c>
      <c r="R55" s="46">
        <v>23.3245</v>
      </c>
      <c r="S55" s="45">
        <v>22.106333333333321</v>
      </c>
      <c r="T55" s="46">
        <v>20.288999999999998</v>
      </c>
      <c r="U55" s="45">
        <v>12.594833333333327</v>
      </c>
      <c r="V55" s="46">
        <v>9.3966666666666647</v>
      </c>
      <c r="W55" s="45">
        <v>0.53649999999999964</v>
      </c>
      <c r="X55" s="46">
        <v>0</v>
      </c>
      <c r="Y55" s="45">
        <v>0</v>
      </c>
      <c r="Z55" s="46">
        <v>0</v>
      </c>
      <c r="AA55" s="45">
        <v>0</v>
      </c>
      <c r="AB55" s="46">
        <v>0</v>
      </c>
      <c r="AC55" s="58"/>
      <c r="AD55" s="59">
        <f t="shared" si="0"/>
        <v>181.29549999999998</v>
      </c>
      <c r="AE55" s="58"/>
    </row>
    <row r="56" spans="2:31" x14ac:dyDescent="0.3">
      <c r="B56" s="4" t="s">
        <v>88</v>
      </c>
      <c r="C56" s="4"/>
      <c r="D56" s="4"/>
      <c r="E56" s="45">
        <v>0</v>
      </c>
      <c r="F56" s="46">
        <v>0</v>
      </c>
      <c r="G56" s="45">
        <v>0</v>
      </c>
      <c r="H56" s="46">
        <v>0</v>
      </c>
      <c r="I56" s="45">
        <v>0</v>
      </c>
      <c r="J56" s="46">
        <v>0</v>
      </c>
      <c r="K56" s="45">
        <v>0</v>
      </c>
      <c r="L56" s="46">
        <v>0</v>
      </c>
      <c r="M56" s="45">
        <v>0</v>
      </c>
      <c r="N56" s="46">
        <v>0</v>
      </c>
      <c r="O56" s="45">
        <v>0</v>
      </c>
      <c r="P56" s="46">
        <v>0</v>
      </c>
      <c r="Q56" s="45">
        <v>0</v>
      </c>
      <c r="R56" s="46">
        <v>0</v>
      </c>
      <c r="S56" s="45">
        <v>0</v>
      </c>
      <c r="T56" s="46">
        <v>0</v>
      </c>
      <c r="U56" s="45">
        <v>0</v>
      </c>
      <c r="V56" s="46">
        <v>0</v>
      </c>
      <c r="W56" s="45">
        <v>0</v>
      </c>
      <c r="X56" s="46">
        <v>0</v>
      </c>
      <c r="Y56" s="45">
        <v>0</v>
      </c>
      <c r="Z56" s="46">
        <v>0</v>
      </c>
      <c r="AA56" s="45">
        <v>0</v>
      </c>
      <c r="AB56" s="46">
        <v>0</v>
      </c>
      <c r="AC56" s="58"/>
      <c r="AD56" s="59">
        <f t="shared" si="0"/>
        <v>0</v>
      </c>
      <c r="AE56" s="58"/>
    </row>
    <row r="57" spans="2:31" x14ac:dyDescent="0.3">
      <c r="B57" s="4" t="s">
        <v>97</v>
      </c>
      <c r="C57" s="4"/>
      <c r="D57" s="4"/>
      <c r="E57" s="45">
        <v>0</v>
      </c>
      <c r="F57" s="46">
        <v>0</v>
      </c>
      <c r="G57" s="45">
        <v>0</v>
      </c>
      <c r="H57" s="46">
        <v>0</v>
      </c>
      <c r="I57" s="45">
        <v>0</v>
      </c>
      <c r="J57" s="46">
        <v>0</v>
      </c>
      <c r="K57" s="45">
        <v>0</v>
      </c>
      <c r="L57" s="46">
        <v>0</v>
      </c>
      <c r="M57" s="45">
        <v>0</v>
      </c>
      <c r="N57" s="46">
        <v>0</v>
      </c>
      <c r="O57" s="45">
        <v>0</v>
      </c>
      <c r="P57" s="46">
        <v>0</v>
      </c>
      <c r="Q57" s="45">
        <v>0</v>
      </c>
      <c r="R57" s="46">
        <v>0</v>
      </c>
      <c r="S57" s="45">
        <v>0</v>
      </c>
      <c r="T57" s="46">
        <v>0</v>
      </c>
      <c r="U57" s="45">
        <v>0</v>
      </c>
      <c r="V57" s="46">
        <v>0</v>
      </c>
      <c r="W57" s="45">
        <v>0</v>
      </c>
      <c r="X57" s="46">
        <v>0</v>
      </c>
      <c r="Y57" s="45">
        <v>0</v>
      </c>
      <c r="Z57" s="46">
        <v>0</v>
      </c>
      <c r="AA57" s="45">
        <v>0</v>
      </c>
      <c r="AB57" s="46">
        <v>0</v>
      </c>
      <c r="AC57" s="58"/>
      <c r="AD57" s="59">
        <f t="shared" si="0"/>
        <v>0</v>
      </c>
      <c r="AE57" s="58"/>
    </row>
    <row r="58" spans="2:31" x14ac:dyDescent="0.3">
      <c r="B58" s="4" t="s">
        <v>94</v>
      </c>
      <c r="C58" s="4"/>
      <c r="D58" s="4"/>
      <c r="E58" s="45">
        <v>0</v>
      </c>
      <c r="F58" s="46">
        <v>0</v>
      </c>
      <c r="G58" s="45">
        <v>0</v>
      </c>
      <c r="H58" s="46">
        <v>0</v>
      </c>
      <c r="I58" s="45">
        <v>0</v>
      </c>
      <c r="J58" s="46">
        <v>0</v>
      </c>
      <c r="K58" s="45">
        <v>0</v>
      </c>
      <c r="L58" s="46">
        <v>0</v>
      </c>
      <c r="M58" s="45">
        <v>19.123333333333328</v>
      </c>
      <c r="N58" s="46">
        <v>24.657166666666679</v>
      </c>
      <c r="O58" s="45">
        <v>54.233000000000018</v>
      </c>
      <c r="P58" s="46">
        <v>40.090499999999992</v>
      </c>
      <c r="Q58" s="45">
        <v>47.805999999999969</v>
      </c>
      <c r="R58" s="46">
        <v>66.428666666666658</v>
      </c>
      <c r="S58" s="45">
        <v>60.388833333333345</v>
      </c>
      <c r="T58" s="46">
        <v>54.887666666666661</v>
      </c>
      <c r="U58" s="45">
        <v>49.654166666666683</v>
      </c>
      <c r="V58" s="46">
        <v>22.222500000000004</v>
      </c>
      <c r="W58" s="45">
        <v>0.94083333333333263</v>
      </c>
      <c r="X58" s="46">
        <v>0</v>
      </c>
      <c r="Y58" s="45">
        <v>0</v>
      </c>
      <c r="Z58" s="46">
        <v>0</v>
      </c>
      <c r="AA58" s="45">
        <v>0</v>
      </c>
      <c r="AB58" s="46">
        <v>0</v>
      </c>
      <c r="AC58" s="58"/>
      <c r="AD58" s="59">
        <f t="shared" si="0"/>
        <v>440.43266666666665</v>
      </c>
      <c r="AE58" s="58"/>
    </row>
    <row r="59" spans="2:31" x14ac:dyDescent="0.3">
      <c r="B59" s="4" t="s">
        <v>95</v>
      </c>
      <c r="C59" s="4"/>
      <c r="D59" s="4"/>
      <c r="E59" s="45">
        <v>0</v>
      </c>
      <c r="F59" s="46">
        <v>0</v>
      </c>
      <c r="G59" s="45">
        <v>0</v>
      </c>
      <c r="H59" s="46">
        <v>0</v>
      </c>
      <c r="I59" s="45">
        <v>0</v>
      </c>
      <c r="J59" s="46">
        <v>0</v>
      </c>
      <c r="K59" s="45">
        <v>0</v>
      </c>
      <c r="L59" s="46">
        <v>0</v>
      </c>
      <c r="M59" s="45">
        <v>16.710999999999999</v>
      </c>
      <c r="N59" s="46">
        <v>14.147666666666655</v>
      </c>
      <c r="O59" s="45">
        <v>45.32266666666667</v>
      </c>
      <c r="P59" s="46">
        <v>46.490499999999997</v>
      </c>
      <c r="Q59" s="45">
        <v>49.088166666666659</v>
      </c>
      <c r="R59" s="46">
        <v>53.15450000000002</v>
      </c>
      <c r="S59" s="45">
        <v>56.127166666666675</v>
      </c>
      <c r="T59" s="46">
        <v>56.640000000000036</v>
      </c>
      <c r="U59" s="45">
        <v>54.712666666666685</v>
      </c>
      <c r="V59" s="46">
        <v>46.884833333333354</v>
      </c>
      <c r="W59" s="45">
        <v>5.2718333333333325</v>
      </c>
      <c r="X59" s="46">
        <v>0</v>
      </c>
      <c r="Y59" s="45">
        <v>0</v>
      </c>
      <c r="Z59" s="46">
        <v>0</v>
      </c>
      <c r="AA59" s="45">
        <v>0</v>
      </c>
      <c r="AB59" s="46">
        <v>0</v>
      </c>
      <c r="AC59" s="58"/>
      <c r="AD59" s="59">
        <f t="shared" si="0"/>
        <v>444.5510000000001</v>
      </c>
      <c r="AE59" s="58"/>
    </row>
    <row r="60" spans="2:31" x14ac:dyDescent="0.3">
      <c r="B60" s="4" t="s">
        <v>96</v>
      </c>
      <c r="C60" s="4"/>
      <c r="D60" s="4"/>
      <c r="E60" s="45">
        <v>0</v>
      </c>
      <c r="F60" s="46">
        <v>0</v>
      </c>
      <c r="G60" s="45">
        <v>0</v>
      </c>
      <c r="H60" s="46">
        <v>0</v>
      </c>
      <c r="I60" s="45">
        <v>0</v>
      </c>
      <c r="J60" s="46">
        <v>0</v>
      </c>
      <c r="K60" s="45">
        <v>0</v>
      </c>
      <c r="L60" s="46">
        <v>0</v>
      </c>
      <c r="M60" s="45">
        <v>34.159000000000006</v>
      </c>
      <c r="N60" s="46">
        <v>44.794166666666662</v>
      </c>
      <c r="O60" s="45">
        <v>50.567000000000014</v>
      </c>
      <c r="P60" s="46">
        <v>48.628166666666672</v>
      </c>
      <c r="Q60" s="45">
        <v>50.607666666666674</v>
      </c>
      <c r="R60" s="46">
        <v>56.560500000000012</v>
      </c>
      <c r="S60" s="45">
        <v>56.925333333333334</v>
      </c>
      <c r="T60" s="46">
        <v>59.432499999999983</v>
      </c>
      <c r="U60" s="45">
        <v>52.646333333333345</v>
      </c>
      <c r="V60" s="46">
        <v>45.794666666666672</v>
      </c>
      <c r="W60" s="45">
        <v>8.6026666666666696</v>
      </c>
      <c r="X60" s="46">
        <v>0</v>
      </c>
      <c r="Y60" s="45">
        <v>0</v>
      </c>
      <c r="Z60" s="46">
        <v>0</v>
      </c>
      <c r="AA60" s="45">
        <v>0</v>
      </c>
      <c r="AB60" s="46">
        <v>0</v>
      </c>
      <c r="AC60" s="58"/>
      <c r="AD60" s="59">
        <f t="shared" si="0"/>
        <v>508.71800000000007</v>
      </c>
      <c r="AE60" s="58"/>
    </row>
    <row r="61" spans="2:31" x14ac:dyDescent="0.3">
      <c r="B61" s="4" t="s">
        <v>103</v>
      </c>
      <c r="C61" s="4"/>
      <c r="D61" s="4"/>
      <c r="E61" s="45">
        <v>0</v>
      </c>
      <c r="F61" s="46">
        <v>0</v>
      </c>
      <c r="G61" s="45">
        <v>0</v>
      </c>
      <c r="H61" s="46">
        <v>0</v>
      </c>
      <c r="I61" s="45">
        <v>0</v>
      </c>
      <c r="J61" s="46">
        <v>0</v>
      </c>
      <c r="K61" s="45">
        <v>0</v>
      </c>
      <c r="L61" s="46">
        <v>0</v>
      </c>
      <c r="M61" s="45">
        <v>5.8201666666666698</v>
      </c>
      <c r="N61" s="46">
        <v>58.466166666666645</v>
      </c>
      <c r="O61" s="45">
        <v>70.57883333333335</v>
      </c>
      <c r="P61" s="46">
        <v>71.41200000000002</v>
      </c>
      <c r="Q61" s="45">
        <v>71.027166666666673</v>
      </c>
      <c r="R61" s="46">
        <v>74.427333333333308</v>
      </c>
      <c r="S61" s="45">
        <v>76.313333333333318</v>
      </c>
      <c r="T61" s="46">
        <v>72.752999999999986</v>
      </c>
      <c r="U61" s="45">
        <v>69.034500000000023</v>
      </c>
      <c r="V61" s="46">
        <v>60.437000000000012</v>
      </c>
      <c r="W61" s="45">
        <v>16.787166666666664</v>
      </c>
      <c r="X61" s="46">
        <v>0</v>
      </c>
      <c r="Y61" s="45">
        <v>0</v>
      </c>
      <c r="Z61" s="46">
        <v>0</v>
      </c>
      <c r="AA61" s="45">
        <v>0</v>
      </c>
      <c r="AB61" s="46">
        <v>0</v>
      </c>
      <c r="AC61" s="58"/>
      <c r="AD61" s="59">
        <f t="shared" si="0"/>
        <v>647.05666666666662</v>
      </c>
      <c r="AE61" s="58"/>
    </row>
    <row r="62" spans="2:31" x14ac:dyDescent="0.3">
      <c r="B62" s="4" t="s">
        <v>104</v>
      </c>
      <c r="C62" s="4"/>
      <c r="D62" s="4"/>
      <c r="E62" s="45">
        <v>0</v>
      </c>
      <c r="F62" s="46">
        <v>0</v>
      </c>
      <c r="G62" s="45">
        <v>0</v>
      </c>
      <c r="H62" s="46">
        <v>0</v>
      </c>
      <c r="I62" s="45">
        <v>0</v>
      </c>
      <c r="J62" s="46">
        <v>0</v>
      </c>
      <c r="K62" s="45">
        <v>0</v>
      </c>
      <c r="L62" s="46">
        <v>0</v>
      </c>
      <c r="M62" s="45">
        <v>0</v>
      </c>
      <c r="N62" s="46">
        <v>0</v>
      </c>
      <c r="O62" s="45">
        <v>0</v>
      </c>
      <c r="P62" s="46">
        <v>0</v>
      </c>
      <c r="Q62" s="45">
        <v>0</v>
      </c>
      <c r="R62" s="46">
        <v>0</v>
      </c>
      <c r="S62" s="45">
        <v>0</v>
      </c>
      <c r="T62" s="46">
        <v>0</v>
      </c>
      <c r="U62" s="45">
        <v>0</v>
      </c>
      <c r="V62" s="46">
        <v>0</v>
      </c>
      <c r="W62" s="45">
        <v>0</v>
      </c>
      <c r="X62" s="46">
        <v>0</v>
      </c>
      <c r="Y62" s="45">
        <v>0</v>
      </c>
      <c r="Z62" s="46">
        <v>0</v>
      </c>
      <c r="AA62" s="45">
        <v>0</v>
      </c>
      <c r="AB62" s="46">
        <v>0</v>
      </c>
      <c r="AC62" s="58"/>
      <c r="AD62" s="59">
        <f t="shared" si="0"/>
        <v>0</v>
      </c>
      <c r="AE62" s="58"/>
    </row>
    <row r="63" spans="2:31" x14ac:dyDescent="0.3">
      <c r="B63" s="4" t="s">
        <v>105</v>
      </c>
      <c r="C63" s="4"/>
      <c r="D63" s="4"/>
      <c r="E63" s="45">
        <v>0</v>
      </c>
      <c r="F63" s="46">
        <v>0</v>
      </c>
      <c r="G63" s="45">
        <v>0</v>
      </c>
      <c r="H63" s="46">
        <v>0</v>
      </c>
      <c r="I63" s="45">
        <v>0</v>
      </c>
      <c r="J63" s="46">
        <v>0</v>
      </c>
      <c r="K63" s="45">
        <v>0</v>
      </c>
      <c r="L63" s="46">
        <v>0</v>
      </c>
      <c r="M63" s="45">
        <v>40.303666666666679</v>
      </c>
      <c r="N63" s="46">
        <v>149.78683333333331</v>
      </c>
      <c r="O63" s="45">
        <v>141.56833333333336</v>
      </c>
      <c r="P63" s="46">
        <v>142.84733333333335</v>
      </c>
      <c r="Q63" s="45">
        <v>147.68850000000003</v>
      </c>
      <c r="R63" s="46">
        <v>164.42233333333334</v>
      </c>
      <c r="S63" s="45">
        <v>167.45499999999996</v>
      </c>
      <c r="T63" s="46">
        <v>174.94316666666663</v>
      </c>
      <c r="U63" s="45">
        <v>172.87416666666667</v>
      </c>
      <c r="V63" s="46">
        <v>180.87466666666674</v>
      </c>
      <c r="W63" s="45">
        <v>57.498833333333344</v>
      </c>
      <c r="X63" s="46">
        <v>0</v>
      </c>
      <c r="Y63" s="45">
        <v>0</v>
      </c>
      <c r="Z63" s="46">
        <v>0</v>
      </c>
      <c r="AA63" s="45">
        <v>0</v>
      </c>
      <c r="AB63" s="46">
        <v>0</v>
      </c>
      <c r="AC63" s="58"/>
      <c r="AD63" s="59">
        <f t="shared" si="0"/>
        <v>1540.2628333333334</v>
      </c>
      <c r="AE63" s="58"/>
    </row>
    <row r="64" spans="2:31" x14ac:dyDescent="0.3">
      <c r="B64" s="4" t="s">
        <v>114</v>
      </c>
      <c r="C64" s="4"/>
      <c r="D64" s="4"/>
      <c r="E64" s="45">
        <v>0</v>
      </c>
      <c r="F64" s="46">
        <v>0</v>
      </c>
      <c r="G64" s="45">
        <v>0</v>
      </c>
      <c r="H64" s="46">
        <v>0</v>
      </c>
      <c r="I64" s="45">
        <v>0</v>
      </c>
      <c r="J64" s="46">
        <v>0</v>
      </c>
      <c r="K64" s="45">
        <v>0</v>
      </c>
      <c r="L64" s="46">
        <v>0</v>
      </c>
      <c r="M64" s="45">
        <v>0</v>
      </c>
      <c r="N64" s="46">
        <v>0</v>
      </c>
      <c r="O64" s="45">
        <v>0</v>
      </c>
      <c r="P64" s="46">
        <v>0</v>
      </c>
      <c r="Q64" s="45">
        <v>0</v>
      </c>
      <c r="R64" s="46">
        <v>0</v>
      </c>
      <c r="S64" s="45">
        <v>0</v>
      </c>
      <c r="T64" s="46">
        <v>0</v>
      </c>
      <c r="U64" s="45">
        <v>0</v>
      </c>
      <c r="V64" s="46">
        <v>0</v>
      </c>
      <c r="W64" s="45">
        <v>0</v>
      </c>
      <c r="X64" s="46">
        <v>0</v>
      </c>
      <c r="Y64" s="45">
        <v>0</v>
      </c>
      <c r="Z64" s="46">
        <v>0</v>
      </c>
      <c r="AA64" s="45">
        <v>0</v>
      </c>
      <c r="AB64" s="46">
        <v>0</v>
      </c>
      <c r="AC64" s="58"/>
      <c r="AD64" s="59">
        <f t="shared" si="0"/>
        <v>0</v>
      </c>
      <c r="AE64" s="58"/>
    </row>
    <row r="65" spans="2:31" x14ac:dyDescent="0.3">
      <c r="B65" s="4" t="s">
        <v>116</v>
      </c>
      <c r="C65" s="4"/>
      <c r="D65" s="4"/>
      <c r="E65" s="45">
        <v>0</v>
      </c>
      <c r="F65" s="46">
        <v>0</v>
      </c>
      <c r="G65" s="45">
        <v>0</v>
      </c>
      <c r="H65" s="46">
        <v>0</v>
      </c>
      <c r="I65" s="45">
        <v>0</v>
      </c>
      <c r="J65" s="46">
        <v>0</v>
      </c>
      <c r="K65" s="45">
        <v>0</v>
      </c>
      <c r="L65" s="46">
        <v>0</v>
      </c>
      <c r="M65" s="45">
        <v>16.933500000000002</v>
      </c>
      <c r="N65" s="46">
        <v>0</v>
      </c>
      <c r="O65" s="45">
        <v>2.2971666666666688</v>
      </c>
      <c r="P65" s="46">
        <v>8.4100000000000019</v>
      </c>
      <c r="Q65" s="45">
        <v>10.663666666666678</v>
      </c>
      <c r="R65" s="46">
        <v>16.377166666666668</v>
      </c>
      <c r="S65" s="45">
        <v>12.813333333333356</v>
      </c>
      <c r="T65" s="46">
        <v>12.175333333333336</v>
      </c>
      <c r="U65" s="45">
        <v>1.4980000000000027</v>
      </c>
      <c r="V65" s="46">
        <v>0</v>
      </c>
      <c r="W65" s="45">
        <v>0</v>
      </c>
      <c r="X65" s="46">
        <v>0</v>
      </c>
      <c r="Y65" s="45">
        <v>0</v>
      </c>
      <c r="Z65" s="46">
        <v>0</v>
      </c>
      <c r="AA65" s="45">
        <v>0</v>
      </c>
      <c r="AB65" s="46">
        <v>0</v>
      </c>
      <c r="AC65" s="58"/>
      <c r="AD65" s="59">
        <f t="shared" si="0"/>
        <v>81.168166666666721</v>
      </c>
      <c r="AE65" s="58"/>
    </row>
    <row r="66" spans="2:31" x14ac:dyDescent="0.3">
      <c r="B66" s="4" t="s">
        <v>117</v>
      </c>
      <c r="C66" s="4"/>
      <c r="D66" s="4"/>
      <c r="E66" s="45">
        <v>0</v>
      </c>
      <c r="F66" s="46">
        <v>0</v>
      </c>
      <c r="G66" s="45">
        <v>0</v>
      </c>
      <c r="H66" s="46">
        <v>0</v>
      </c>
      <c r="I66" s="45">
        <v>0</v>
      </c>
      <c r="J66" s="46">
        <v>0</v>
      </c>
      <c r="K66" s="45">
        <v>0</v>
      </c>
      <c r="L66" s="46">
        <v>0</v>
      </c>
      <c r="M66" s="45">
        <v>4.5509999999999993</v>
      </c>
      <c r="N66" s="46">
        <v>13.625166666666672</v>
      </c>
      <c r="O66" s="45">
        <v>2.7731666666666621</v>
      </c>
      <c r="P66" s="46">
        <v>32.094666666666669</v>
      </c>
      <c r="Q66" s="45">
        <v>46.285166666666655</v>
      </c>
      <c r="R66" s="46">
        <v>37.878333333333345</v>
      </c>
      <c r="S66" s="45">
        <v>25.265833333333354</v>
      </c>
      <c r="T66" s="46">
        <v>14.249499999999999</v>
      </c>
      <c r="U66" s="45">
        <v>0</v>
      </c>
      <c r="V66" s="46">
        <v>2.2966666666666673</v>
      </c>
      <c r="W66" s="45">
        <v>4.5500000000000054E-2</v>
      </c>
      <c r="X66" s="46">
        <v>0</v>
      </c>
      <c r="Y66" s="45">
        <v>0</v>
      </c>
      <c r="Z66" s="46">
        <v>0</v>
      </c>
      <c r="AA66" s="45">
        <v>0</v>
      </c>
      <c r="AB66" s="46">
        <v>0</v>
      </c>
      <c r="AC66" s="58"/>
      <c r="AD66" s="59">
        <f t="shared" si="0"/>
        <v>179.06500000000003</v>
      </c>
      <c r="AE66" s="58"/>
    </row>
    <row r="67" spans="2:31" x14ac:dyDescent="0.3">
      <c r="B67" s="4" t="s">
        <v>118</v>
      </c>
      <c r="C67" s="4"/>
      <c r="D67" s="4"/>
      <c r="E67" s="45">
        <v>0</v>
      </c>
      <c r="F67" s="46">
        <v>0</v>
      </c>
      <c r="G67" s="45">
        <v>0</v>
      </c>
      <c r="H67" s="46">
        <v>0</v>
      </c>
      <c r="I67" s="45">
        <v>0</v>
      </c>
      <c r="J67" s="46">
        <v>0</v>
      </c>
      <c r="K67" s="45">
        <v>0</v>
      </c>
      <c r="L67" s="46">
        <v>0</v>
      </c>
      <c r="M67" s="45">
        <v>2.6833333333333265E-2</v>
      </c>
      <c r="N67" s="46">
        <v>16.038</v>
      </c>
      <c r="O67" s="45">
        <v>20.719333333333324</v>
      </c>
      <c r="P67" s="46">
        <v>22.135499999999993</v>
      </c>
      <c r="Q67" s="45">
        <v>23.108499999999989</v>
      </c>
      <c r="R67" s="46">
        <v>26.17883333333333</v>
      </c>
      <c r="S67" s="45">
        <v>26.432666666666684</v>
      </c>
      <c r="T67" s="46">
        <v>28.871500000000015</v>
      </c>
      <c r="U67" s="45">
        <v>27.803166666666673</v>
      </c>
      <c r="V67" s="46">
        <v>27.772333333333346</v>
      </c>
      <c r="W67" s="45">
        <v>19.089333333333336</v>
      </c>
      <c r="X67" s="46">
        <v>0</v>
      </c>
      <c r="Y67" s="45">
        <v>0</v>
      </c>
      <c r="Z67" s="46">
        <v>0</v>
      </c>
      <c r="AA67" s="45">
        <v>0</v>
      </c>
      <c r="AB67" s="46">
        <v>0</v>
      </c>
      <c r="AC67" s="58"/>
      <c r="AD67" s="59">
        <f t="shared" si="0"/>
        <v>238.17600000000002</v>
      </c>
      <c r="AE67" s="58"/>
    </row>
    <row r="68" spans="2:31" x14ac:dyDescent="0.3">
      <c r="B68" s="4" t="s">
        <v>122</v>
      </c>
      <c r="C68" s="4"/>
      <c r="D68" s="4"/>
      <c r="E68" s="45">
        <v>0</v>
      </c>
      <c r="F68" s="46">
        <v>0</v>
      </c>
      <c r="G68" s="45">
        <v>0</v>
      </c>
      <c r="H68" s="46">
        <v>0</v>
      </c>
      <c r="I68" s="45">
        <v>0</v>
      </c>
      <c r="J68" s="46">
        <v>0</v>
      </c>
      <c r="K68" s="45">
        <v>0</v>
      </c>
      <c r="L68" s="46">
        <v>0</v>
      </c>
      <c r="M68" s="45">
        <v>2.9491666666666672</v>
      </c>
      <c r="N68" s="46">
        <v>6.8106666666666644</v>
      </c>
      <c r="O68" s="45">
        <v>21.289666666666665</v>
      </c>
      <c r="P68" s="46">
        <v>35.772666666666645</v>
      </c>
      <c r="Q68" s="45">
        <v>45.049666666666667</v>
      </c>
      <c r="R68" s="46">
        <v>51.960666666666675</v>
      </c>
      <c r="S68" s="45">
        <v>51.39</v>
      </c>
      <c r="T68" s="46">
        <v>47.437833333333316</v>
      </c>
      <c r="U68" s="45">
        <v>30.460833333333337</v>
      </c>
      <c r="V68" s="46">
        <v>8.7795000000000005</v>
      </c>
      <c r="W68" s="45">
        <v>0.39116666666666638</v>
      </c>
      <c r="X68" s="46">
        <v>0</v>
      </c>
      <c r="Y68" s="45">
        <v>0</v>
      </c>
      <c r="Z68" s="46">
        <v>0</v>
      </c>
      <c r="AA68" s="45">
        <v>0</v>
      </c>
      <c r="AB68" s="46">
        <v>0</v>
      </c>
      <c r="AC68" s="58"/>
      <c r="AD68" s="59">
        <f t="shared" si="0"/>
        <v>302.29183333333322</v>
      </c>
      <c r="AE68" s="58"/>
    </row>
    <row r="69" spans="2:31" x14ac:dyDescent="0.3">
      <c r="B69" s="4" t="s">
        <v>123</v>
      </c>
      <c r="C69" s="4"/>
      <c r="D69" s="4"/>
      <c r="E69" s="45">
        <v>0</v>
      </c>
      <c r="F69" s="46">
        <v>0</v>
      </c>
      <c r="G69" s="45">
        <v>0</v>
      </c>
      <c r="H69" s="46">
        <v>0</v>
      </c>
      <c r="I69" s="45">
        <v>0</v>
      </c>
      <c r="J69" s="46">
        <v>0</v>
      </c>
      <c r="K69" s="45">
        <v>0</v>
      </c>
      <c r="L69" s="46">
        <v>0</v>
      </c>
      <c r="M69" s="45">
        <v>42.819999999999993</v>
      </c>
      <c r="N69" s="46">
        <v>80.560000000000016</v>
      </c>
      <c r="O69" s="45">
        <v>81.5</v>
      </c>
      <c r="P69" s="46">
        <v>85.160000000000011</v>
      </c>
      <c r="Q69" s="45">
        <v>84.890000000000015</v>
      </c>
      <c r="R69" s="46">
        <v>89.46</v>
      </c>
      <c r="S69" s="45">
        <v>94.100000000000009</v>
      </c>
      <c r="T69" s="46">
        <v>96.22999999999999</v>
      </c>
      <c r="U69" s="45">
        <v>82.63</v>
      </c>
      <c r="V69" s="46">
        <v>66.64</v>
      </c>
      <c r="W69" s="45">
        <v>21.11999999999999</v>
      </c>
      <c r="X69" s="46">
        <v>0</v>
      </c>
      <c r="Y69" s="45">
        <v>0</v>
      </c>
      <c r="Z69" s="46">
        <v>0</v>
      </c>
      <c r="AA69" s="45">
        <v>0</v>
      </c>
      <c r="AB69" s="46">
        <v>0</v>
      </c>
      <c r="AC69" s="58"/>
      <c r="AD69" s="59">
        <f t="shared" si="0"/>
        <v>825.11</v>
      </c>
      <c r="AE69" s="58"/>
    </row>
    <row r="70" spans="2:31" x14ac:dyDescent="0.3">
      <c r="B70" s="4" t="s">
        <v>127</v>
      </c>
      <c r="C70" s="4"/>
      <c r="D70" s="4"/>
      <c r="E70" s="45">
        <v>0</v>
      </c>
      <c r="F70" s="46">
        <v>0</v>
      </c>
      <c r="G70" s="45">
        <v>0</v>
      </c>
      <c r="H70" s="46">
        <v>0</v>
      </c>
      <c r="I70" s="45">
        <v>0</v>
      </c>
      <c r="J70" s="46">
        <v>0</v>
      </c>
      <c r="K70" s="45">
        <v>0</v>
      </c>
      <c r="L70" s="46">
        <v>0</v>
      </c>
      <c r="M70" s="45">
        <v>1.0873333333333333</v>
      </c>
      <c r="N70" s="46">
        <v>5.3501666666666701</v>
      </c>
      <c r="O70" s="45">
        <v>7.1648333333333367</v>
      </c>
      <c r="P70" s="46">
        <v>7.7099999999999929</v>
      </c>
      <c r="Q70" s="45">
        <v>7.9413333333333336</v>
      </c>
      <c r="R70" s="46">
        <v>8.5633333333333326</v>
      </c>
      <c r="S70" s="45">
        <v>8.7090000000000032</v>
      </c>
      <c r="T70" s="46">
        <v>9.0406666666666684</v>
      </c>
      <c r="U70" s="45">
        <v>8.2741666666666678</v>
      </c>
      <c r="V70" s="46">
        <v>6.6168333333333349</v>
      </c>
      <c r="W70" s="45">
        <v>2.1089999999999995</v>
      </c>
      <c r="X70" s="46">
        <v>0</v>
      </c>
      <c r="Y70" s="45">
        <v>0</v>
      </c>
      <c r="Z70" s="46">
        <v>0</v>
      </c>
      <c r="AA70" s="45">
        <v>0</v>
      </c>
      <c r="AB70" s="46">
        <v>0</v>
      </c>
      <c r="AC70" s="58"/>
      <c r="AD70" s="59">
        <f t="shared" si="0"/>
        <v>72.566666666666663</v>
      </c>
      <c r="AE70" s="58"/>
    </row>
    <row r="71" spans="2:31" x14ac:dyDescent="0.3">
      <c r="B71" s="4" t="s">
        <v>133</v>
      </c>
      <c r="C71" s="4"/>
      <c r="D71" s="4"/>
      <c r="E71" s="45">
        <v>0</v>
      </c>
      <c r="F71" s="46">
        <v>0</v>
      </c>
      <c r="G71" s="45">
        <v>0</v>
      </c>
      <c r="H71" s="46">
        <v>0</v>
      </c>
      <c r="I71" s="45">
        <v>0</v>
      </c>
      <c r="J71" s="46">
        <v>0</v>
      </c>
      <c r="K71" s="45">
        <v>0</v>
      </c>
      <c r="L71" s="46">
        <v>0</v>
      </c>
      <c r="M71" s="45">
        <v>1.6468333333333343</v>
      </c>
      <c r="N71" s="46">
        <v>0</v>
      </c>
      <c r="O71" s="45">
        <v>0</v>
      </c>
      <c r="P71" s="46">
        <v>0</v>
      </c>
      <c r="Q71" s="45">
        <v>0</v>
      </c>
      <c r="R71" s="46">
        <v>0</v>
      </c>
      <c r="S71" s="45">
        <v>0</v>
      </c>
      <c r="T71" s="46">
        <v>1.6263333333333336</v>
      </c>
      <c r="U71" s="45">
        <v>0</v>
      </c>
      <c r="V71" s="46">
        <v>0</v>
      </c>
      <c r="W71" s="45">
        <v>4.2951666666666686</v>
      </c>
      <c r="X71" s="46">
        <v>0</v>
      </c>
      <c r="Y71" s="45">
        <v>0</v>
      </c>
      <c r="Z71" s="46">
        <v>0</v>
      </c>
      <c r="AA71" s="45">
        <v>0</v>
      </c>
      <c r="AB71" s="46">
        <v>0</v>
      </c>
      <c r="AC71" s="58"/>
      <c r="AD71" s="59">
        <f>SUM(E71:AB71)</f>
        <v>7.5683333333333369</v>
      </c>
      <c r="AE71" s="58"/>
    </row>
    <row r="72" spans="2:31" x14ac:dyDescent="0.3">
      <c r="B72" s="4" t="s">
        <v>312</v>
      </c>
      <c r="C72" s="4"/>
      <c r="D72" s="4"/>
      <c r="E72" s="45">
        <v>0</v>
      </c>
      <c r="F72" s="46">
        <v>0</v>
      </c>
      <c r="G72" s="45">
        <v>0</v>
      </c>
      <c r="H72" s="46">
        <v>0</v>
      </c>
      <c r="I72" s="45">
        <v>0</v>
      </c>
      <c r="J72" s="46">
        <v>0</v>
      </c>
      <c r="K72" s="45">
        <v>0</v>
      </c>
      <c r="L72" s="46">
        <v>0</v>
      </c>
      <c r="M72" s="45">
        <v>1.9033333333333327</v>
      </c>
      <c r="N72" s="46">
        <v>11.294666666666656</v>
      </c>
      <c r="O72" s="45">
        <v>13.74883333333333</v>
      </c>
      <c r="P72" s="46">
        <v>8.7151666666666738</v>
      </c>
      <c r="Q72" s="45">
        <v>12.183666666666671</v>
      </c>
      <c r="R72" s="46">
        <v>13.085833333333335</v>
      </c>
      <c r="S72" s="45">
        <v>13.186166666666667</v>
      </c>
      <c r="T72" s="46">
        <v>15.836499999999996</v>
      </c>
      <c r="U72" s="45">
        <v>16.066000000000006</v>
      </c>
      <c r="V72" s="46">
        <v>13.483666666666675</v>
      </c>
      <c r="W72" s="45">
        <v>8.0163333333333302</v>
      </c>
      <c r="X72" s="46">
        <v>0</v>
      </c>
      <c r="Y72" s="45">
        <v>0</v>
      </c>
      <c r="Z72" s="46">
        <v>0</v>
      </c>
      <c r="AA72" s="45">
        <v>0</v>
      </c>
      <c r="AB72" s="46">
        <v>0</v>
      </c>
      <c r="AC72" s="58"/>
      <c r="AD72" s="59">
        <f>SUM(E72:AB72)</f>
        <v>127.52016666666668</v>
      </c>
      <c r="AE72" s="58"/>
    </row>
    <row r="73" spans="2:31" x14ac:dyDescent="0.3">
      <c r="B73" s="4" t="s">
        <v>314</v>
      </c>
      <c r="C73" s="4"/>
      <c r="D73" s="4"/>
      <c r="E73" s="45"/>
      <c r="F73" s="46"/>
      <c r="G73" s="45"/>
      <c r="H73" s="46"/>
      <c r="I73" s="45"/>
      <c r="J73" s="46"/>
      <c r="K73" s="45"/>
      <c r="L73" s="46"/>
      <c r="M73" s="45"/>
      <c r="N73" s="46"/>
      <c r="O73" s="45"/>
      <c r="P73" s="46"/>
      <c r="Q73" s="45"/>
      <c r="R73" s="46"/>
      <c r="S73" s="45"/>
      <c r="T73" s="46"/>
      <c r="U73" s="45"/>
      <c r="V73" s="46"/>
      <c r="W73" s="45"/>
      <c r="X73" s="46"/>
      <c r="Y73" s="45"/>
      <c r="Z73" s="46"/>
      <c r="AA73" s="45"/>
      <c r="AB73" s="46"/>
      <c r="AC73" s="58"/>
      <c r="AD73" s="59">
        <f>SUM(E73:AB73)</f>
        <v>0</v>
      </c>
      <c r="AE73" s="58"/>
    </row>
    <row r="74" spans="2:31" x14ac:dyDescent="0.3">
      <c r="B74" s="12" t="s">
        <v>2</v>
      </c>
      <c r="C74" s="12"/>
      <c r="D74" s="12"/>
      <c r="E74" s="13">
        <f t="shared" ref="E74:AB74" si="1">SUM(E8:E73)</f>
        <v>0</v>
      </c>
      <c r="F74" s="13">
        <f t="shared" si="1"/>
        <v>0</v>
      </c>
      <c r="G74" s="13">
        <f t="shared" si="1"/>
        <v>0</v>
      </c>
      <c r="H74" s="13">
        <f t="shared" si="1"/>
        <v>0</v>
      </c>
      <c r="I74" s="13">
        <f t="shared" si="1"/>
        <v>0</v>
      </c>
      <c r="J74" s="13">
        <f t="shared" si="1"/>
        <v>0</v>
      </c>
      <c r="K74" s="13">
        <f t="shared" si="1"/>
        <v>0</v>
      </c>
      <c r="L74" s="13">
        <f t="shared" si="1"/>
        <v>0</v>
      </c>
      <c r="M74" s="13">
        <f t="shared" si="1"/>
        <v>477.4348333333333</v>
      </c>
      <c r="N74" s="13">
        <f t="shared" si="1"/>
        <v>1349.4631666666664</v>
      </c>
      <c r="O74" s="13">
        <f t="shared" si="1"/>
        <v>1571.746333333333</v>
      </c>
      <c r="P74" s="13">
        <f t="shared" si="1"/>
        <v>1687.3331666666668</v>
      </c>
      <c r="Q74" s="13">
        <f t="shared" si="1"/>
        <v>1750.9684999999997</v>
      </c>
      <c r="R74" s="13">
        <f t="shared" si="1"/>
        <v>1925.0570000000002</v>
      </c>
      <c r="S74" s="13">
        <f t="shared" si="1"/>
        <v>1951.4623333333336</v>
      </c>
      <c r="T74" s="13">
        <f t="shared" si="1"/>
        <v>1922.2671666666665</v>
      </c>
      <c r="U74" s="13">
        <f t="shared" si="1"/>
        <v>1760.3586666666667</v>
      </c>
      <c r="V74" s="13">
        <f t="shared" si="1"/>
        <v>1511.822333333334</v>
      </c>
      <c r="W74" s="13">
        <f t="shared" si="1"/>
        <v>448.29133333333328</v>
      </c>
      <c r="X74" s="13">
        <f t="shared" si="1"/>
        <v>0</v>
      </c>
      <c r="Y74" s="13">
        <f t="shared" si="1"/>
        <v>0</v>
      </c>
      <c r="Z74" s="13">
        <f t="shared" si="1"/>
        <v>0</v>
      </c>
      <c r="AA74" s="13">
        <f t="shared" si="1"/>
        <v>0</v>
      </c>
      <c r="AB74" s="13">
        <f t="shared" si="1"/>
        <v>0</v>
      </c>
      <c r="AC74" s="111">
        <f>SUM(AC8:AE73)</f>
        <v>16356.204833333337</v>
      </c>
      <c r="AD74" s="111"/>
      <c r="AE74" s="111"/>
    </row>
    <row r="75" spans="2:31" x14ac:dyDescent="0.3">
      <c r="B75" s="14"/>
      <c r="C75" s="15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</row>
    <row r="76" spans="2:31" x14ac:dyDescent="0.3">
      <c r="B76" s="14"/>
      <c r="C76" s="15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</row>
    <row r="77" spans="2:31" x14ac:dyDescent="0.3">
      <c r="B77" s="8">
        <f>'Resumen-Mensual'!$F$24</f>
        <v>45567</v>
      </c>
    </row>
    <row r="78" spans="2:31" x14ac:dyDescent="0.3">
      <c r="B78" s="8"/>
    </row>
    <row r="79" spans="2:31" x14ac:dyDescent="0.3">
      <c r="B79" s="9" t="s">
        <v>81</v>
      </c>
      <c r="C79" s="10"/>
      <c r="D79" s="10"/>
      <c r="E79" s="11">
        <v>1</v>
      </c>
      <c r="F79" s="11">
        <v>2</v>
      </c>
      <c r="G79" s="11">
        <v>3</v>
      </c>
      <c r="H79" s="11">
        <v>4</v>
      </c>
      <c r="I79" s="11">
        <v>5</v>
      </c>
      <c r="J79" s="11">
        <v>6</v>
      </c>
      <c r="K79" s="11">
        <v>7</v>
      </c>
      <c r="L79" s="11">
        <v>8</v>
      </c>
      <c r="M79" s="11">
        <v>9</v>
      </c>
      <c r="N79" s="11">
        <v>10</v>
      </c>
      <c r="O79" s="11">
        <v>11</v>
      </c>
      <c r="P79" s="11">
        <v>12</v>
      </c>
      <c r="Q79" s="11">
        <v>13</v>
      </c>
      <c r="R79" s="11">
        <v>14</v>
      </c>
      <c r="S79" s="11">
        <v>15</v>
      </c>
      <c r="T79" s="11">
        <v>16</v>
      </c>
      <c r="U79" s="11">
        <v>17</v>
      </c>
      <c r="V79" s="11">
        <v>18</v>
      </c>
      <c r="W79" s="11">
        <v>19</v>
      </c>
      <c r="X79" s="11">
        <v>20</v>
      </c>
      <c r="Y79" s="11">
        <v>21</v>
      </c>
      <c r="Z79" s="11">
        <v>22</v>
      </c>
      <c r="AA79" s="11">
        <v>23</v>
      </c>
      <c r="AB79" s="11">
        <v>24</v>
      </c>
      <c r="AC79" s="94" t="s">
        <v>2</v>
      </c>
      <c r="AD79" s="94"/>
      <c r="AE79" s="94"/>
    </row>
    <row r="80" spans="2:31" x14ac:dyDescent="0.3">
      <c r="B80" s="14" t="s">
        <v>37</v>
      </c>
      <c r="C80" s="4"/>
      <c r="D80" s="4"/>
      <c r="E80" s="45">
        <v>0</v>
      </c>
      <c r="F80" s="46">
        <v>0</v>
      </c>
      <c r="G80" s="45">
        <v>0</v>
      </c>
      <c r="H80" s="46">
        <v>0</v>
      </c>
      <c r="I80" s="45">
        <v>0</v>
      </c>
      <c r="J80" s="46">
        <v>0</v>
      </c>
      <c r="K80" s="45">
        <v>0</v>
      </c>
      <c r="L80" s="46">
        <v>0</v>
      </c>
      <c r="M80" s="45">
        <v>0</v>
      </c>
      <c r="N80" s="46">
        <v>0</v>
      </c>
      <c r="O80" s="45">
        <v>0</v>
      </c>
      <c r="P80" s="46">
        <v>0</v>
      </c>
      <c r="Q80" s="45">
        <v>0</v>
      </c>
      <c r="R80" s="46">
        <v>0</v>
      </c>
      <c r="S80" s="45">
        <v>0</v>
      </c>
      <c r="T80" s="46">
        <v>0</v>
      </c>
      <c r="U80" s="45">
        <v>0</v>
      </c>
      <c r="V80" s="46">
        <v>0</v>
      </c>
      <c r="W80" s="45">
        <v>0</v>
      </c>
      <c r="X80" s="46">
        <v>0</v>
      </c>
      <c r="Y80" s="45">
        <v>0</v>
      </c>
      <c r="Z80" s="46">
        <v>0</v>
      </c>
      <c r="AA80" s="45">
        <v>0</v>
      </c>
      <c r="AB80" s="46">
        <v>0</v>
      </c>
      <c r="AC80" s="60"/>
      <c r="AD80" s="61">
        <f>SUM(E80:AB80)</f>
        <v>0</v>
      </c>
      <c r="AE80" s="60"/>
    </row>
    <row r="81" spans="2:31" x14ac:dyDescent="0.3">
      <c r="B81" s="14" t="s">
        <v>38</v>
      </c>
      <c r="C81" s="4"/>
      <c r="D81" s="4"/>
      <c r="E81" s="45">
        <v>0</v>
      </c>
      <c r="F81" s="46">
        <v>0</v>
      </c>
      <c r="G81" s="45">
        <v>0</v>
      </c>
      <c r="H81" s="46">
        <v>0</v>
      </c>
      <c r="I81" s="45">
        <v>0</v>
      </c>
      <c r="J81" s="46">
        <v>0</v>
      </c>
      <c r="K81" s="45">
        <v>0</v>
      </c>
      <c r="L81" s="46">
        <v>0</v>
      </c>
      <c r="M81" s="45">
        <v>1.3590000000000002</v>
      </c>
      <c r="N81" s="46">
        <v>3.3870000000000018</v>
      </c>
      <c r="O81" s="45">
        <v>3.9819999999999993</v>
      </c>
      <c r="P81" s="46">
        <v>6.0916666666666686</v>
      </c>
      <c r="Q81" s="45">
        <v>6.7205000000000013</v>
      </c>
      <c r="R81" s="46">
        <v>6.5034999999999945</v>
      </c>
      <c r="S81" s="45">
        <v>6.385499999999996</v>
      </c>
      <c r="T81" s="46">
        <v>6.3623333333333365</v>
      </c>
      <c r="U81" s="45">
        <v>5.7541666666666673</v>
      </c>
      <c r="V81" s="46">
        <v>5.1795000000000009</v>
      </c>
      <c r="W81" s="45">
        <v>2.4944999999999995</v>
      </c>
      <c r="X81" s="46">
        <v>4.3000000000000003E-2</v>
      </c>
      <c r="Y81" s="45">
        <v>0</v>
      </c>
      <c r="Z81" s="46">
        <v>0</v>
      </c>
      <c r="AA81" s="45">
        <v>0</v>
      </c>
      <c r="AB81" s="46">
        <v>0</v>
      </c>
      <c r="AC81" s="58"/>
      <c r="AD81" s="59">
        <f>SUM(E81:AB81)</f>
        <v>54.262666666666668</v>
      </c>
      <c r="AE81" s="58"/>
    </row>
    <row r="82" spans="2:31" x14ac:dyDescent="0.3">
      <c r="B82" s="14" t="s">
        <v>39</v>
      </c>
      <c r="C82" s="4"/>
      <c r="D82" s="4"/>
      <c r="E82" s="45">
        <v>0</v>
      </c>
      <c r="F82" s="46">
        <v>0</v>
      </c>
      <c r="G82" s="45">
        <v>0</v>
      </c>
      <c r="H82" s="46">
        <v>0</v>
      </c>
      <c r="I82" s="45">
        <v>0</v>
      </c>
      <c r="J82" s="46">
        <v>0</v>
      </c>
      <c r="K82" s="45">
        <v>0</v>
      </c>
      <c r="L82" s="46">
        <v>0</v>
      </c>
      <c r="M82" s="45">
        <v>2.6063333333333341</v>
      </c>
      <c r="N82" s="46">
        <v>8.3843333333333341</v>
      </c>
      <c r="O82" s="45">
        <v>13.060500000000001</v>
      </c>
      <c r="P82" s="46">
        <v>13.733999999999998</v>
      </c>
      <c r="Q82" s="45">
        <v>15.852833333333324</v>
      </c>
      <c r="R82" s="46">
        <v>13.845000000000002</v>
      </c>
      <c r="S82" s="45">
        <v>13.003666666666664</v>
      </c>
      <c r="T82" s="46">
        <v>10.509666666666668</v>
      </c>
      <c r="U82" s="45">
        <v>4.4605000000000006</v>
      </c>
      <c r="V82" s="46">
        <v>2.6678333333333328</v>
      </c>
      <c r="W82" s="45">
        <v>1.6383333333333328</v>
      </c>
      <c r="X82" s="46">
        <v>8.3333333333333329E-2</v>
      </c>
      <c r="Y82" s="45">
        <v>0</v>
      </c>
      <c r="Z82" s="46">
        <v>0</v>
      </c>
      <c r="AA82" s="45">
        <v>0</v>
      </c>
      <c r="AB82" s="46">
        <v>0</v>
      </c>
      <c r="AC82" s="58"/>
      <c r="AD82" s="59">
        <f t="shared" ref="AD82:AD143" si="2">SUM(E82:AB82)</f>
        <v>99.84633333333332</v>
      </c>
      <c r="AE82" s="58"/>
    </row>
    <row r="83" spans="2:31" x14ac:dyDescent="0.3">
      <c r="B83" s="14" t="s">
        <v>40</v>
      </c>
      <c r="C83" s="4"/>
      <c r="D83" s="4"/>
      <c r="E83" s="45">
        <v>0</v>
      </c>
      <c r="F83" s="46">
        <v>0</v>
      </c>
      <c r="G83" s="45">
        <v>0</v>
      </c>
      <c r="H83" s="46">
        <v>0</v>
      </c>
      <c r="I83" s="45">
        <v>0</v>
      </c>
      <c r="J83" s="46">
        <v>0</v>
      </c>
      <c r="K83" s="45">
        <v>0</v>
      </c>
      <c r="L83" s="46">
        <v>0</v>
      </c>
      <c r="M83" s="45">
        <v>57.813666666666677</v>
      </c>
      <c r="N83" s="46">
        <v>51.463000000000015</v>
      </c>
      <c r="O83" s="45">
        <v>51.882000000000055</v>
      </c>
      <c r="P83" s="46">
        <v>63.95033333333334</v>
      </c>
      <c r="Q83" s="45">
        <v>66.431000000000012</v>
      </c>
      <c r="R83" s="46">
        <v>68.167000000000002</v>
      </c>
      <c r="S83" s="45">
        <v>74.625833333333333</v>
      </c>
      <c r="T83" s="46">
        <v>68.765500000000031</v>
      </c>
      <c r="U83" s="45">
        <v>65.271500000000046</v>
      </c>
      <c r="V83" s="46">
        <v>61.546166666666672</v>
      </c>
      <c r="W83" s="45">
        <v>39.773666666666649</v>
      </c>
      <c r="X83" s="46">
        <v>0</v>
      </c>
      <c r="Y83" s="45">
        <v>0</v>
      </c>
      <c r="Z83" s="46">
        <v>0</v>
      </c>
      <c r="AA83" s="45">
        <v>0</v>
      </c>
      <c r="AB83" s="46">
        <v>0</v>
      </c>
      <c r="AC83" s="58"/>
      <c r="AD83" s="59">
        <f t="shared" si="2"/>
        <v>669.68966666666677</v>
      </c>
      <c r="AE83" s="58"/>
    </row>
    <row r="84" spans="2:31" x14ac:dyDescent="0.3">
      <c r="B84" s="14" t="s">
        <v>41</v>
      </c>
      <c r="C84" s="4"/>
      <c r="D84" s="4"/>
      <c r="E84" s="45">
        <v>0</v>
      </c>
      <c r="F84" s="46">
        <v>0</v>
      </c>
      <c r="G84" s="45">
        <v>0</v>
      </c>
      <c r="H84" s="46">
        <v>0</v>
      </c>
      <c r="I84" s="45">
        <v>0</v>
      </c>
      <c r="J84" s="46">
        <v>0</v>
      </c>
      <c r="K84" s="45">
        <v>0</v>
      </c>
      <c r="L84" s="46">
        <v>0</v>
      </c>
      <c r="M84" s="45">
        <v>0</v>
      </c>
      <c r="N84" s="46">
        <v>0</v>
      </c>
      <c r="O84" s="45">
        <v>0</v>
      </c>
      <c r="P84" s="46">
        <v>0</v>
      </c>
      <c r="Q84" s="45">
        <v>0</v>
      </c>
      <c r="R84" s="46">
        <v>0</v>
      </c>
      <c r="S84" s="45">
        <v>0</v>
      </c>
      <c r="T84" s="46">
        <v>0</v>
      </c>
      <c r="U84" s="45">
        <v>0</v>
      </c>
      <c r="V84" s="46">
        <v>0</v>
      </c>
      <c r="W84" s="45">
        <v>0</v>
      </c>
      <c r="X84" s="46">
        <v>0</v>
      </c>
      <c r="Y84" s="45">
        <v>0</v>
      </c>
      <c r="Z84" s="46">
        <v>0</v>
      </c>
      <c r="AA84" s="45">
        <v>0</v>
      </c>
      <c r="AB84" s="46">
        <v>0</v>
      </c>
      <c r="AC84" s="58"/>
      <c r="AD84" s="59">
        <f t="shared" si="2"/>
        <v>0</v>
      </c>
      <c r="AE84" s="58"/>
    </row>
    <row r="85" spans="2:31" x14ac:dyDescent="0.3">
      <c r="B85" s="14" t="s">
        <v>42</v>
      </c>
      <c r="C85" s="4"/>
      <c r="D85" s="4"/>
      <c r="E85" s="45">
        <v>0</v>
      </c>
      <c r="F85" s="46">
        <v>0</v>
      </c>
      <c r="G85" s="45">
        <v>0</v>
      </c>
      <c r="H85" s="46">
        <v>0</v>
      </c>
      <c r="I85" s="45">
        <v>0</v>
      </c>
      <c r="J85" s="46">
        <v>0</v>
      </c>
      <c r="K85" s="45">
        <v>0</v>
      </c>
      <c r="L85" s="46">
        <v>0</v>
      </c>
      <c r="M85" s="45">
        <v>5.8096666666666659</v>
      </c>
      <c r="N85" s="46">
        <v>10.688833333333328</v>
      </c>
      <c r="O85" s="45">
        <v>27.239166666666669</v>
      </c>
      <c r="P85" s="46">
        <v>48.971499999999999</v>
      </c>
      <c r="Q85" s="45">
        <v>59.064166666666679</v>
      </c>
      <c r="R85" s="46">
        <v>58.496166666666646</v>
      </c>
      <c r="S85" s="45">
        <v>60.896166666666673</v>
      </c>
      <c r="T85" s="46">
        <v>49.432333333333311</v>
      </c>
      <c r="U85" s="45">
        <v>39.525833333333338</v>
      </c>
      <c r="V85" s="46">
        <v>26.764499999999988</v>
      </c>
      <c r="W85" s="45">
        <v>8.7208333333333332</v>
      </c>
      <c r="X85" s="46">
        <v>0</v>
      </c>
      <c r="Y85" s="45">
        <v>0</v>
      </c>
      <c r="Z85" s="46">
        <v>0</v>
      </c>
      <c r="AA85" s="45">
        <v>0</v>
      </c>
      <c r="AB85" s="46">
        <v>0</v>
      </c>
      <c r="AC85" s="58"/>
      <c r="AD85" s="59">
        <f t="shared" si="2"/>
        <v>395.60916666666668</v>
      </c>
      <c r="AE85" s="58"/>
    </row>
    <row r="86" spans="2:31" x14ac:dyDescent="0.3">
      <c r="B86" s="14" t="s">
        <v>43</v>
      </c>
      <c r="C86" s="4"/>
      <c r="D86" s="4"/>
      <c r="E86" s="45">
        <v>0</v>
      </c>
      <c r="F86" s="46">
        <v>0</v>
      </c>
      <c r="G86" s="45">
        <v>0</v>
      </c>
      <c r="H86" s="46">
        <v>0</v>
      </c>
      <c r="I86" s="45">
        <v>0</v>
      </c>
      <c r="J86" s="46">
        <v>0</v>
      </c>
      <c r="K86" s="45">
        <v>0</v>
      </c>
      <c r="L86" s="46">
        <v>0</v>
      </c>
      <c r="M86" s="45">
        <v>0</v>
      </c>
      <c r="N86" s="46">
        <v>0</v>
      </c>
      <c r="O86" s="45">
        <v>0</v>
      </c>
      <c r="P86" s="46">
        <v>0</v>
      </c>
      <c r="Q86" s="45">
        <v>0</v>
      </c>
      <c r="R86" s="46">
        <v>0</v>
      </c>
      <c r="S86" s="45">
        <v>0</v>
      </c>
      <c r="T86" s="46">
        <v>0</v>
      </c>
      <c r="U86" s="45">
        <v>0</v>
      </c>
      <c r="V86" s="46">
        <v>0</v>
      </c>
      <c r="W86" s="45">
        <v>0</v>
      </c>
      <c r="X86" s="46">
        <v>0</v>
      </c>
      <c r="Y86" s="45">
        <v>0</v>
      </c>
      <c r="Z86" s="46">
        <v>0</v>
      </c>
      <c r="AA86" s="45">
        <v>0</v>
      </c>
      <c r="AB86" s="46">
        <v>0</v>
      </c>
      <c r="AC86" s="58"/>
      <c r="AD86" s="59">
        <f t="shared" si="2"/>
        <v>0</v>
      </c>
      <c r="AE86" s="58"/>
    </row>
    <row r="87" spans="2:31" x14ac:dyDescent="0.3">
      <c r="B87" s="14" t="s">
        <v>44</v>
      </c>
      <c r="C87" s="4"/>
      <c r="D87" s="4"/>
      <c r="E87" s="45">
        <v>0</v>
      </c>
      <c r="F87" s="46">
        <v>0</v>
      </c>
      <c r="G87" s="45">
        <v>0</v>
      </c>
      <c r="H87" s="46">
        <v>0</v>
      </c>
      <c r="I87" s="45">
        <v>0</v>
      </c>
      <c r="J87" s="46">
        <v>0</v>
      </c>
      <c r="K87" s="45">
        <v>0</v>
      </c>
      <c r="L87" s="46">
        <v>0</v>
      </c>
      <c r="M87" s="45">
        <v>0</v>
      </c>
      <c r="N87" s="46">
        <v>0</v>
      </c>
      <c r="O87" s="45">
        <v>0</v>
      </c>
      <c r="P87" s="46">
        <v>0</v>
      </c>
      <c r="Q87" s="45">
        <v>0</v>
      </c>
      <c r="R87" s="46">
        <v>0</v>
      </c>
      <c r="S87" s="45">
        <v>0</v>
      </c>
      <c r="T87" s="46">
        <v>0</v>
      </c>
      <c r="U87" s="45">
        <v>0</v>
      </c>
      <c r="V87" s="46">
        <v>0</v>
      </c>
      <c r="W87" s="45">
        <v>0</v>
      </c>
      <c r="X87" s="46">
        <v>0</v>
      </c>
      <c r="Y87" s="45">
        <v>0</v>
      </c>
      <c r="Z87" s="46">
        <v>0</v>
      </c>
      <c r="AA87" s="45">
        <v>0</v>
      </c>
      <c r="AB87" s="46">
        <v>0</v>
      </c>
      <c r="AC87" s="58"/>
      <c r="AD87" s="59">
        <f t="shared" si="2"/>
        <v>0</v>
      </c>
      <c r="AE87" s="58"/>
    </row>
    <row r="88" spans="2:31" x14ac:dyDescent="0.3">
      <c r="B88" s="14" t="s">
        <v>45</v>
      </c>
      <c r="C88" s="4"/>
      <c r="D88" s="4"/>
      <c r="E88" s="45">
        <v>0</v>
      </c>
      <c r="F88" s="46">
        <v>0</v>
      </c>
      <c r="G88" s="45">
        <v>0</v>
      </c>
      <c r="H88" s="46">
        <v>0</v>
      </c>
      <c r="I88" s="45">
        <v>0</v>
      </c>
      <c r="J88" s="46">
        <v>0</v>
      </c>
      <c r="K88" s="45">
        <v>0</v>
      </c>
      <c r="L88" s="46">
        <v>0</v>
      </c>
      <c r="M88" s="45">
        <v>2.3056666666666672</v>
      </c>
      <c r="N88" s="46">
        <v>5.1533333333333342</v>
      </c>
      <c r="O88" s="45">
        <v>1.89116666666667</v>
      </c>
      <c r="P88" s="46">
        <v>18.725999999999985</v>
      </c>
      <c r="Q88" s="45">
        <v>27.574833333333341</v>
      </c>
      <c r="R88" s="46">
        <v>9.6686666666666596</v>
      </c>
      <c r="S88" s="45">
        <v>16.28250000000001</v>
      </c>
      <c r="T88" s="46">
        <v>16.450500000000012</v>
      </c>
      <c r="U88" s="45">
        <v>11.505333333333333</v>
      </c>
      <c r="V88" s="46">
        <v>3.011666666666668</v>
      </c>
      <c r="W88" s="45">
        <v>1.7068333333333332</v>
      </c>
      <c r="X88" s="46">
        <v>0</v>
      </c>
      <c r="Y88" s="45">
        <v>0</v>
      </c>
      <c r="Z88" s="46">
        <v>0</v>
      </c>
      <c r="AA88" s="45">
        <v>0</v>
      </c>
      <c r="AB88" s="46">
        <v>0</v>
      </c>
      <c r="AC88" s="58"/>
      <c r="AD88" s="59">
        <f t="shared" si="2"/>
        <v>114.27650000000003</v>
      </c>
      <c r="AE88" s="58"/>
    </row>
    <row r="89" spans="2:31" x14ac:dyDescent="0.3">
      <c r="B89" s="14" t="s">
        <v>46</v>
      </c>
      <c r="C89" s="4"/>
      <c r="D89" s="4"/>
      <c r="E89" s="45">
        <v>0</v>
      </c>
      <c r="F89" s="46">
        <v>0</v>
      </c>
      <c r="G89" s="45">
        <v>0</v>
      </c>
      <c r="H89" s="46">
        <v>0</v>
      </c>
      <c r="I89" s="45">
        <v>0</v>
      </c>
      <c r="J89" s="46">
        <v>0</v>
      </c>
      <c r="K89" s="45">
        <v>0</v>
      </c>
      <c r="L89" s="46">
        <v>0</v>
      </c>
      <c r="M89" s="45">
        <v>14.535000000000002</v>
      </c>
      <c r="N89" s="46">
        <v>25.435499999999994</v>
      </c>
      <c r="O89" s="45">
        <v>33.157499999999985</v>
      </c>
      <c r="P89" s="46">
        <v>47.044833333333358</v>
      </c>
      <c r="Q89" s="45">
        <v>49.925499999999971</v>
      </c>
      <c r="R89" s="46">
        <v>50.7678333333333</v>
      </c>
      <c r="S89" s="45">
        <v>55.609999999999935</v>
      </c>
      <c r="T89" s="46">
        <v>49.809833333333344</v>
      </c>
      <c r="U89" s="45">
        <v>42.714166666666628</v>
      </c>
      <c r="V89" s="46">
        <v>14.050833333333346</v>
      </c>
      <c r="W89" s="45">
        <v>3.9981666666666666</v>
      </c>
      <c r="X89" s="46">
        <v>0</v>
      </c>
      <c r="Y89" s="45">
        <v>0</v>
      </c>
      <c r="Z89" s="46">
        <v>0</v>
      </c>
      <c r="AA89" s="45">
        <v>0</v>
      </c>
      <c r="AB89" s="46">
        <v>0</v>
      </c>
      <c r="AC89" s="58"/>
      <c r="AD89" s="59">
        <f t="shared" si="2"/>
        <v>387.04916666666657</v>
      </c>
      <c r="AE89" s="58"/>
    </row>
    <row r="90" spans="2:31" x14ac:dyDescent="0.3">
      <c r="B90" s="14" t="s">
        <v>47</v>
      </c>
      <c r="C90" s="4"/>
      <c r="D90" s="4"/>
      <c r="E90" s="45">
        <v>0</v>
      </c>
      <c r="F90" s="46">
        <v>0</v>
      </c>
      <c r="G90" s="45">
        <v>0</v>
      </c>
      <c r="H90" s="46">
        <v>0</v>
      </c>
      <c r="I90" s="45">
        <v>0</v>
      </c>
      <c r="J90" s="46">
        <v>0</v>
      </c>
      <c r="K90" s="45">
        <v>0</v>
      </c>
      <c r="L90" s="46">
        <v>0</v>
      </c>
      <c r="M90" s="45">
        <v>0</v>
      </c>
      <c r="N90" s="46">
        <v>7.879999999999999</v>
      </c>
      <c r="O90" s="45">
        <v>12.09</v>
      </c>
      <c r="P90" s="46">
        <v>15.36</v>
      </c>
      <c r="Q90" s="45">
        <v>16.439999999999998</v>
      </c>
      <c r="R90" s="46">
        <v>16.71</v>
      </c>
      <c r="S90" s="45">
        <v>17.480000000000004</v>
      </c>
      <c r="T90" s="46">
        <v>17.37</v>
      </c>
      <c r="U90" s="45">
        <v>14.292000000000002</v>
      </c>
      <c r="V90" s="46">
        <v>13.780000000000001</v>
      </c>
      <c r="W90" s="45">
        <v>14.730000000000011</v>
      </c>
      <c r="X90" s="46">
        <v>0.22166666666666668</v>
      </c>
      <c r="Y90" s="45">
        <v>0</v>
      </c>
      <c r="Z90" s="46">
        <v>0</v>
      </c>
      <c r="AA90" s="45">
        <v>0</v>
      </c>
      <c r="AB90" s="46">
        <v>0</v>
      </c>
      <c r="AC90" s="58"/>
      <c r="AD90" s="59">
        <f t="shared" si="2"/>
        <v>146.35366666666667</v>
      </c>
      <c r="AE90" s="58"/>
    </row>
    <row r="91" spans="2:31" x14ac:dyDescent="0.3">
      <c r="B91" s="14" t="s">
        <v>48</v>
      </c>
      <c r="C91" s="4"/>
      <c r="D91" s="4"/>
      <c r="E91" s="45">
        <v>0</v>
      </c>
      <c r="F91" s="46">
        <v>0</v>
      </c>
      <c r="G91" s="45">
        <v>0</v>
      </c>
      <c r="H91" s="46">
        <v>0</v>
      </c>
      <c r="I91" s="45">
        <v>0</v>
      </c>
      <c r="J91" s="46">
        <v>0</v>
      </c>
      <c r="K91" s="45">
        <v>0</v>
      </c>
      <c r="L91" s="46">
        <v>0</v>
      </c>
      <c r="M91" s="45">
        <v>0</v>
      </c>
      <c r="N91" s="46">
        <v>0</v>
      </c>
      <c r="O91" s="45">
        <v>0</v>
      </c>
      <c r="P91" s="46">
        <v>0</v>
      </c>
      <c r="Q91" s="45">
        <v>0</v>
      </c>
      <c r="R91" s="46">
        <v>0</v>
      </c>
      <c r="S91" s="45">
        <v>0</v>
      </c>
      <c r="T91" s="46">
        <v>0</v>
      </c>
      <c r="U91" s="45">
        <v>0</v>
      </c>
      <c r="V91" s="46">
        <v>0</v>
      </c>
      <c r="W91" s="45">
        <v>0</v>
      </c>
      <c r="X91" s="46">
        <v>0</v>
      </c>
      <c r="Y91" s="45">
        <v>0</v>
      </c>
      <c r="Z91" s="46">
        <v>0</v>
      </c>
      <c r="AA91" s="45">
        <v>0</v>
      </c>
      <c r="AB91" s="46">
        <v>0</v>
      </c>
      <c r="AC91" s="58"/>
      <c r="AD91" s="59">
        <f t="shared" si="2"/>
        <v>0</v>
      </c>
      <c r="AE91" s="58"/>
    </row>
    <row r="92" spans="2:31" x14ac:dyDescent="0.3">
      <c r="B92" s="14" t="s">
        <v>49</v>
      </c>
      <c r="C92" s="4"/>
      <c r="D92" s="4"/>
      <c r="E92" s="45">
        <v>0</v>
      </c>
      <c r="F92" s="46">
        <v>0</v>
      </c>
      <c r="G92" s="45">
        <v>0</v>
      </c>
      <c r="H92" s="46">
        <v>0</v>
      </c>
      <c r="I92" s="45">
        <v>0</v>
      </c>
      <c r="J92" s="46">
        <v>0</v>
      </c>
      <c r="K92" s="45">
        <v>0</v>
      </c>
      <c r="L92" s="46">
        <v>0</v>
      </c>
      <c r="M92" s="45">
        <v>0</v>
      </c>
      <c r="N92" s="46">
        <v>0</v>
      </c>
      <c r="O92" s="45">
        <v>0</v>
      </c>
      <c r="P92" s="46">
        <v>0</v>
      </c>
      <c r="Q92" s="45">
        <v>0</v>
      </c>
      <c r="R92" s="46">
        <v>0</v>
      </c>
      <c r="S92" s="45">
        <v>0</v>
      </c>
      <c r="T92" s="46">
        <v>0</v>
      </c>
      <c r="U92" s="45">
        <v>0</v>
      </c>
      <c r="V92" s="46">
        <v>0</v>
      </c>
      <c r="W92" s="45">
        <v>0</v>
      </c>
      <c r="X92" s="46">
        <v>0</v>
      </c>
      <c r="Y92" s="45">
        <v>0</v>
      </c>
      <c r="Z92" s="46">
        <v>0</v>
      </c>
      <c r="AA92" s="45">
        <v>0</v>
      </c>
      <c r="AB92" s="46">
        <v>0</v>
      </c>
      <c r="AC92" s="58"/>
      <c r="AD92" s="59">
        <f t="shared" si="2"/>
        <v>0</v>
      </c>
      <c r="AE92" s="58"/>
    </row>
    <row r="93" spans="2:31" x14ac:dyDescent="0.3">
      <c r="B93" s="14" t="s">
        <v>50</v>
      </c>
      <c r="C93" s="4"/>
      <c r="D93" s="4"/>
      <c r="E93" s="45">
        <v>0</v>
      </c>
      <c r="F93" s="46">
        <v>0</v>
      </c>
      <c r="G93" s="45">
        <v>0</v>
      </c>
      <c r="H93" s="46">
        <v>0</v>
      </c>
      <c r="I93" s="45">
        <v>0</v>
      </c>
      <c r="J93" s="46">
        <v>0</v>
      </c>
      <c r="K93" s="45">
        <v>0</v>
      </c>
      <c r="L93" s="46">
        <v>0</v>
      </c>
      <c r="M93" s="45">
        <v>0</v>
      </c>
      <c r="N93" s="46">
        <v>0</v>
      </c>
      <c r="O93" s="45">
        <v>0</v>
      </c>
      <c r="P93" s="46">
        <v>0</v>
      </c>
      <c r="Q93" s="45">
        <v>0</v>
      </c>
      <c r="R93" s="46">
        <v>0</v>
      </c>
      <c r="S93" s="45">
        <v>0</v>
      </c>
      <c r="T93" s="46">
        <v>0</v>
      </c>
      <c r="U93" s="45">
        <v>0</v>
      </c>
      <c r="V93" s="46">
        <v>0</v>
      </c>
      <c r="W93" s="45">
        <v>0</v>
      </c>
      <c r="X93" s="46">
        <v>0</v>
      </c>
      <c r="Y93" s="45">
        <v>0</v>
      </c>
      <c r="Z93" s="46">
        <v>0</v>
      </c>
      <c r="AA93" s="45">
        <v>0</v>
      </c>
      <c r="AB93" s="46">
        <v>0</v>
      </c>
      <c r="AC93" s="58"/>
      <c r="AD93" s="59">
        <f t="shared" si="2"/>
        <v>0</v>
      </c>
      <c r="AE93" s="58"/>
    </row>
    <row r="94" spans="2:31" x14ac:dyDescent="0.3">
      <c r="B94" s="14" t="s">
        <v>110</v>
      </c>
      <c r="C94" s="4"/>
      <c r="D94" s="4"/>
      <c r="E94" s="45">
        <v>0</v>
      </c>
      <c r="F94" s="46">
        <v>0</v>
      </c>
      <c r="G94" s="45">
        <v>0</v>
      </c>
      <c r="H94" s="46">
        <v>0</v>
      </c>
      <c r="I94" s="45">
        <v>0</v>
      </c>
      <c r="J94" s="46">
        <v>0</v>
      </c>
      <c r="K94" s="45">
        <v>0</v>
      </c>
      <c r="L94" s="46">
        <v>0</v>
      </c>
      <c r="M94" s="45">
        <v>15.349500000000011</v>
      </c>
      <c r="N94" s="46">
        <v>27.91616666666669</v>
      </c>
      <c r="O94" s="45">
        <v>29.156833333333346</v>
      </c>
      <c r="P94" s="46">
        <v>26.600666666666655</v>
      </c>
      <c r="Q94" s="45">
        <v>25.62416666666665</v>
      </c>
      <c r="R94" s="46">
        <v>25.400833333333313</v>
      </c>
      <c r="S94" s="45">
        <v>30.614333333333299</v>
      </c>
      <c r="T94" s="46">
        <v>27.399499999999978</v>
      </c>
      <c r="U94" s="45">
        <v>22.286666666666651</v>
      </c>
      <c r="V94" s="46">
        <v>19.061333333333319</v>
      </c>
      <c r="W94" s="45">
        <v>4.2344999999999997</v>
      </c>
      <c r="X94" s="46">
        <v>0</v>
      </c>
      <c r="Y94" s="45">
        <v>0</v>
      </c>
      <c r="Z94" s="46">
        <v>0</v>
      </c>
      <c r="AA94" s="45">
        <v>0</v>
      </c>
      <c r="AB94" s="46">
        <v>0</v>
      </c>
      <c r="AC94" s="58"/>
      <c r="AD94" s="59">
        <f t="shared" si="2"/>
        <v>253.64449999999994</v>
      </c>
      <c r="AE94" s="58"/>
    </row>
    <row r="95" spans="2:31" x14ac:dyDescent="0.3">
      <c r="B95" s="14" t="s">
        <v>51</v>
      </c>
      <c r="C95" s="4"/>
      <c r="D95" s="4"/>
      <c r="E95" s="45">
        <v>0</v>
      </c>
      <c r="F95" s="46">
        <v>0</v>
      </c>
      <c r="G95" s="45">
        <v>0</v>
      </c>
      <c r="H95" s="46">
        <v>0</v>
      </c>
      <c r="I95" s="45">
        <v>0</v>
      </c>
      <c r="J95" s="46">
        <v>0</v>
      </c>
      <c r="K95" s="45">
        <v>0</v>
      </c>
      <c r="L95" s="46">
        <v>0</v>
      </c>
      <c r="M95" s="45">
        <v>16.497333333333334</v>
      </c>
      <c r="N95" s="46">
        <v>66.494</v>
      </c>
      <c r="O95" s="45">
        <v>87.180833333333339</v>
      </c>
      <c r="P95" s="46">
        <v>109.49166666666665</v>
      </c>
      <c r="Q95" s="45">
        <v>132.13233333333332</v>
      </c>
      <c r="R95" s="46">
        <v>138.12950000000004</v>
      </c>
      <c r="S95" s="45">
        <v>143.73533333333336</v>
      </c>
      <c r="T95" s="46">
        <v>128.73516666666669</v>
      </c>
      <c r="U95" s="45">
        <v>88.877166666666696</v>
      </c>
      <c r="V95" s="46">
        <v>56.277333333333338</v>
      </c>
      <c r="W95" s="45">
        <v>0</v>
      </c>
      <c r="X95" s="46">
        <v>0</v>
      </c>
      <c r="Y95" s="45">
        <v>0</v>
      </c>
      <c r="Z95" s="46">
        <v>0</v>
      </c>
      <c r="AA95" s="45">
        <v>0</v>
      </c>
      <c r="AB95" s="46">
        <v>0</v>
      </c>
      <c r="AC95" s="58"/>
      <c r="AD95" s="59">
        <f t="shared" si="2"/>
        <v>967.55066666666676</v>
      </c>
      <c r="AE95" s="58"/>
    </row>
    <row r="96" spans="2:31" x14ac:dyDescent="0.3">
      <c r="B96" s="14" t="s">
        <v>52</v>
      </c>
      <c r="C96" s="4"/>
      <c r="D96" s="4"/>
      <c r="E96" s="45">
        <v>0</v>
      </c>
      <c r="F96" s="46">
        <v>0</v>
      </c>
      <c r="G96" s="45">
        <v>0</v>
      </c>
      <c r="H96" s="46">
        <v>0</v>
      </c>
      <c r="I96" s="45">
        <v>0</v>
      </c>
      <c r="J96" s="46">
        <v>0</v>
      </c>
      <c r="K96" s="45">
        <v>0</v>
      </c>
      <c r="L96" s="46">
        <v>0</v>
      </c>
      <c r="M96" s="45">
        <v>0</v>
      </c>
      <c r="N96" s="46">
        <v>1.9173333333333304</v>
      </c>
      <c r="O96" s="45">
        <v>0</v>
      </c>
      <c r="P96" s="46">
        <v>0</v>
      </c>
      <c r="Q96" s="45">
        <v>0</v>
      </c>
      <c r="R96" s="46">
        <v>0</v>
      </c>
      <c r="S96" s="45">
        <v>0</v>
      </c>
      <c r="T96" s="46">
        <v>0</v>
      </c>
      <c r="U96" s="45">
        <v>0</v>
      </c>
      <c r="V96" s="46">
        <v>0</v>
      </c>
      <c r="W96" s="45">
        <v>0</v>
      </c>
      <c r="X96" s="46">
        <v>0</v>
      </c>
      <c r="Y96" s="45">
        <v>0</v>
      </c>
      <c r="Z96" s="46">
        <v>0</v>
      </c>
      <c r="AA96" s="45">
        <v>0</v>
      </c>
      <c r="AB96" s="46">
        <v>0</v>
      </c>
      <c r="AC96" s="58"/>
      <c r="AD96" s="59">
        <f t="shared" si="2"/>
        <v>1.9173333333333304</v>
      </c>
      <c r="AE96" s="58"/>
    </row>
    <row r="97" spans="2:31" x14ac:dyDescent="0.3">
      <c r="B97" s="14" t="s">
        <v>53</v>
      </c>
      <c r="C97" s="4"/>
      <c r="D97" s="4"/>
      <c r="E97" s="45">
        <v>0</v>
      </c>
      <c r="F97" s="46">
        <v>0</v>
      </c>
      <c r="G97" s="45">
        <v>0</v>
      </c>
      <c r="H97" s="46">
        <v>0</v>
      </c>
      <c r="I97" s="45">
        <v>0</v>
      </c>
      <c r="J97" s="46">
        <v>0</v>
      </c>
      <c r="K97" s="45">
        <v>0</v>
      </c>
      <c r="L97" s="46">
        <v>0</v>
      </c>
      <c r="M97" s="45">
        <v>33.106833333333334</v>
      </c>
      <c r="N97" s="46">
        <v>69.541166666666669</v>
      </c>
      <c r="O97" s="45">
        <v>74.436499999999995</v>
      </c>
      <c r="P97" s="46">
        <v>83.084833333333307</v>
      </c>
      <c r="Q97" s="45">
        <v>90.327833333333302</v>
      </c>
      <c r="R97" s="46">
        <v>90.956333333333333</v>
      </c>
      <c r="S97" s="45">
        <v>92.112999999999985</v>
      </c>
      <c r="T97" s="46">
        <v>91.694500000000005</v>
      </c>
      <c r="U97" s="45">
        <v>74.166166666666641</v>
      </c>
      <c r="V97" s="46">
        <v>68.782499999999999</v>
      </c>
      <c r="W97" s="45">
        <v>33.715500000000013</v>
      </c>
      <c r="X97" s="46">
        <v>0</v>
      </c>
      <c r="Y97" s="45">
        <v>0</v>
      </c>
      <c r="Z97" s="46">
        <v>0</v>
      </c>
      <c r="AA97" s="45">
        <v>0</v>
      </c>
      <c r="AB97" s="46">
        <v>0</v>
      </c>
      <c r="AC97" s="58"/>
      <c r="AD97" s="59">
        <f t="shared" si="2"/>
        <v>801.92516666666643</v>
      </c>
      <c r="AE97" s="58"/>
    </row>
    <row r="98" spans="2:31" x14ac:dyDescent="0.3">
      <c r="B98" s="14" t="s">
        <v>54</v>
      </c>
      <c r="C98" s="4"/>
      <c r="D98" s="4"/>
      <c r="E98" s="45">
        <v>0</v>
      </c>
      <c r="F98" s="46">
        <v>0</v>
      </c>
      <c r="G98" s="45">
        <v>0</v>
      </c>
      <c r="H98" s="46">
        <v>0</v>
      </c>
      <c r="I98" s="45">
        <v>0</v>
      </c>
      <c r="J98" s="46">
        <v>0</v>
      </c>
      <c r="K98" s="45">
        <v>0</v>
      </c>
      <c r="L98" s="46">
        <v>0</v>
      </c>
      <c r="M98" s="45">
        <v>0</v>
      </c>
      <c r="N98" s="46">
        <v>2.4439999999999986</v>
      </c>
      <c r="O98" s="45">
        <v>6.4208333333333343</v>
      </c>
      <c r="P98" s="46">
        <v>18.914166666666677</v>
      </c>
      <c r="Q98" s="45">
        <v>14.921666666666669</v>
      </c>
      <c r="R98" s="46">
        <v>7.7095000000000047</v>
      </c>
      <c r="S98" s="45">
        <v>9.3256666666666614</v>
      </c>
      <c r="T98" s="46">
        <v>3.6103333333333336</v>
      </c>
      <c r="U98" s="45">
        <v>2.7584333333333317</v>
      </c>
      <c r="V98" s="46">
        <v>0.85399999999999909</v>
      </c>
      <c r="W98" s="45">
        <v>1.3988333333333327</v>
      </c>
      <c r="X98" s="46">
        <v>0</v>
      </c>
      <c r="Y98" s="45">
        <v>0</v>
      </c>
      <c r="Z98" s="46">
        <v>0</v>
      </c>
      <c r="AA98" s="45">
        <v>0</v>
      </c>
      <c r="AB98" s="46">
        <v>0</v>
      </c>
      <c r="AC98" s="58"/>
      <c r="AD98" s="59">
        <f t="shared" si="2"/>
        <v>68.357433333333347</v>
      </c>
      <c r="AE98" s="58"/>
    </row>
    <row r="99" spans="2:31" x14ac:dyDescent="0.3">
      <c r="B99" s="4" t="s">
        <v>55</v>
      </c>
      <c r="C99" s="4"/>
      <c r="D99" s="4"/>
      <c r="E99" s="45">
        <v>0</v>
      </c>
      <c r="F99" s="46">
        <v>0</v>
      </c>
      <c r="G99" s="45">
        <v>0</v>
      </c>
      <c r="H99" s="46">
        <v>0</v>
      </c>
      <c r="I99" s="45">
        <v>0</v>
      </c>
      <c r="J99" s="46">
        <v>0</v>
      </c>
      <c r="K99" s="45">
        <v>0</v>
      </c>
      <c r="L99" s="46">
        <v>0</v>
      </c>
      <c r="M99" s="45">
        <v>0</v>
      </c>
      <c r="N99" s="46">
        <v>0</v>
      </c>
      <c r="O99" s="45">
        <v>0</v>
      </c>
      <c r="P99" s="46">
        <v>0</v>
      </c>
      <c r="Q99" s="45">
        <v>0</v>
      </c>
      <c r="R99" s="46">
        <v>0</v>
      </c>
      <c r="S99" s="45">
        <v>0</v>
      </c>
      <c r="T99" s="46">
        <v>0</v>
      </c>
      <c r="U99" s="45">
        <v>0</v>
      </c>
      <c r="V99" s="46">
        <v>0</v>
      </c>
      <c r="W99" s="45">
        <v>0</v>
      </c>
      <c r="X99" s="46">
        <v>0</v>
      </c>
      <c r="Y99" s="45">
        <v>0</v>
      </c>
      <c r="Z99" s="46">
        <v>0</v>
      </c>
      <c r="AA99" s="45">
        <v>0</v>
      </c>
      <c r="AB99" s="46">
        <v>0</v>
      </c>
      <c r="AC99" s="58"/>
      <c r="AD99" s="59">
        <f t="shared" si="2"/>
        <v>0</v>
      </c>
      <c r="AE99" s="58"/>
    </row>
    <row r="100" spans="2:31" x14ac:dyDescent="0.3">
      <c r="B100" s="4" t="s">
        <v>56</v>
      </c>
      <c r="C100" s="4"/>
      <c r="D100" s="4"/>
      <c r="E100" s="45">
        <v>0</v>
      </c>
      <c r="F100" s="46">
        <v>0</v>
      </c>
      <c r="G100" s="45">
        <v>0</v>
      </c>
      <c r="H100" s="46">
        <v>0</v>
      </c>
      <c r="I100" s="45">
        <v>0</v>
      </c>
      <c r="J100" s="46">
        <v>0</v>
      </c>
      <c r="K100" s="45">
        <v>0</v>
      </c>
      <c r="L100" s="46">
        <v>0</v>
      </c>
      <c r="M100" s="45">
        <v>8.5245000000000015</v>
      </c>
      <c r="N100" s="46">
        <v>20.480666666666675</v>
      </c>
      <c r="O100" s="45">
        <v>20.482333333333333</v>
      </c>
      <c r="P100" s="46">
        <v>25.980333333333331</v>
      </c>
      <c r="Q100" s="45">
        <v>27.785666666666664</v>
      </c>
      <c r="R100" s="46">
        <v>27.888500000000004</v>
      </c>
      <c r="S100" s="45">
        <v>30.776333333333341</v>
      </c>
      <c r="T100" s="46">
        <v>25.410166666666647</v>
      </c>
      <c r="U100" s="45">
        <v>23.489666666666661</v>
      </c>
      <c r="V100" s="46">
        <v>24.654166666666672</v>
      </c>
      <c r="W100" s="45">
        <v>6.1251666666666669</v>
      </c>
      <c r="X100" s="46">
        <v>0</v>
      </c>
      <c r="Y100" s="45">
        <v>0</v>
      </c>
      <c r="Z100" s="46">
        <v>0</v>
      </c>
      <c r="AA100" s="45">
        <v>0</v>
      </c>
      <c r="AB100" s="46">
        <v>0</v>
      </c>
      <c r="AC100" s="58"/>
      <c r="AD100" s="59">
        <f t="shared" si="2"/>
        <v>241.5975</v>
      </c>
      <c r="AE100" s="58"/>
    </row>
    <row r="101" spans="2:31" x14ac:dyDescent="0.3">
      <c r="B101" s="4" t="s">
        <v>111</v>
      </c>
      <c r="C101" s="4"/>
      <c r="D101" s="4"/>
      <c r="E101" s="45">
        <v>0</v>
      </c>
      <c r="F101" s="46">
        <v>0</v>
      </c>
      <c r="G101" s="45">
        <v>0</v>
      </c>
      <c r="H101" s="46">
        <v>0</v>
      </c>
      <c r="I101" s="45">
        <v>0</v>
      </c>
      <c r="J101" s="46">
        <v>0</v>
      </c>
      <c r="K101" s="45">
        <v>0</v>
      </c>
      <c r="L101" s="46">
        <v>0</v>
      </c>
      <c r="M101" s="45">
        <v>6.8478333333333365</v>
      </c>
      <c r="N101" s="46">
        <v>3.8133333333333304</v>
      </c>
      <c r="O101" s="45">
        <v>12.948500000000003</v>
      </c>
      <c r="P101" s="46">
        <v>28.068833333333334</v>
      </c>
      <c r="Q101" s="45">
        <v>40.407000000000011</v>
      </c>
      <c r="R101" s="46">
        <v>44.038499999999992</v>
      </c>
      <c r="S101" s="45">
        <v>48.424999999999983</v>
      </c>
      <c r="T101" s="46">
        <v>35.826000000000008</v>
      </c>
      <c r="U101" s="45">
        <v>29.93716666666667</v>
      </c>
      <c r="V101" s="46">
        <v>7.4433333333333263</v>
      </c>
      <c r="W101" s="45">
        <v>5.0526666666666671</v>
      </c>
      <c r="X101" s="46">
        <v>0</v>
      </c>
      <c r="Y101" s="45">
        <v>0</v>
      </c>
      <c r="Z101" s="46">
        <v>0</v>
      </c>
      <c r="AA101" s="45">
        <v>0</v>
      </c>
      <c r="AB101" s="46">
        <v>0</v>
      </c>
      <c r="AC101" s="58"/>
      <c r="AD101" s="59">
        <f t="shared" si="2"/>
        <v>262.80816666666664</v>
      </c>
      <c r="AE101" s="58"/>
    </row>
    <row r="102" spans="2:31" x14ac:dyDescent="0.3">
      <c r="B102" s="4" t="s">
        <v>57</v>
      </c>
      <c r="C102" s="4"/>
      <c r="D102" s="4"/>
      <c r="E102" s="45">
        <v>0</v>
      </c>
      <c r="F102" s="46">
        <v>0</v>
      </c>
      <c r="G102" s="45">
        <v>0</v>
      </c>
      <c r="H102" s="46">
        <v>0</v>
      </c>
      <c r="I102" s="45">
        <v>0</v>
      </c>
      <c r="J102" s="46">
        <v>0</v>
      </c>
      <c r="K102" s="45">
        <v>0</v>
      </c>
      <c r="L102" s="46">
        <v>0</v>
      </c>
      <c r="M102" s="45">
        <v>5.1095000000000024</v>
      </c>
      <c r="N102" s="46">
        <v>2.9159999999999986</v>
      </c>
      <c r="O102" s="45">
        <v>3.5129999999999999</v>
      </c>
      <c r="P102" s="46">
        <v>3.27</v>
      </c>
      <c r="Q102" s="45">
        <v>6.8859999999999992</v>
      </c>
      <c r="R102" s="46">
        <v>7.1198333333333341</v>
      </c>
      <c r="S102" s="45">
        <v>5.6180000000000012</v>
      </c>
      <c r="T102" s="46">
        <v>6.0216666666666665</v>
      </c>
      <c r="U102" s="45">
        <v>7.6780000000000008</v>
      </c>
      <c r="V102" s="46">
        <v>7.3114999999999988</v>
      </c>
      <c r="W102" s="45">
        <v>1.6973333333333338</v>
      </c>
      <c r="X102" s="46">
        <v>7.0000000000000007E-2</v>
      </c>
      <c r="Y102" s="45">
        <v>0</v>
      </c>
      <c r="Z102" s="46">
        <v>0</v>
      </c>
      <c r="AA102" s="45">
        <v>0</v>
      </c>
      <c r="AB102" s="46">
        <v>0</v>
      </c>
      <c r="AC102" s="58"/>
      <c r="AD102" s="59">
        <f t="shared" si="2"/>
        <v>57.210833333333333</v>
      </c>
      <c r="AE102" s="58"/>
    </row>
    <row r="103" spans="2:31" x14ac:dyDescent="0.3">
      <c r="B103" s="4" t="s">
        <v>58</v>
      </c>
      <c r="C103" s="4"/>
      <c r="D103" s="4"/>
      <c r="E103" s="45">
        <v>0</v>
      </c>
      <c r="F103" s="46">
        <v>0</v>
      </c>
      <c r="G103" s="45">
        <v>0</v>
      </c>
      <c r="H103" s="46">
        <v>0</v>
      </c>
      <c r="I103" s="45">
        <v>0</v>
      </c>
      <c r="J103" s="46">
        <v>0</v>
      </c>
      <c r="K103" s="45">
        <v>0</v>
      </c>
      <c r="L103" s="46">
        <v>0</v>
      </c>
      <c r="M103" s="45">
        <v>0</v>
      </c>
      <c r="N103" s="46">
        <v>0</v>
      </c>
      <c r="O103" s="45">
        <v>0</v>
      </c>
      <c r="P103" s="46">
        <v>0</v>
      </c>
      <c r="Q103" s="45">
        <v>0</v>
      </c>
      <c r="R103" s="46">
        <v>0</v>
      </c>
      <c r="S103" s="45">
        <v>0</v>
      </c>
      <c r="T103" s="46">
        <v>0</v>
      </c>
      <c r="U103" s="45">
        <v>0</v>
      </c>
      <c r="V103" s="46">
        <v>0</v>
      </c>
      <c r="W103" s="45">
        <v>0</v>
      </c>
      <c r="X103" s="46">
        <v>0</v>
      </c>
      <c r="Y103" s="45">
        <v>0</v>
      </c>
      <c r="Z103" s="46">
        <v>0</v>
      </c>
      <c r="AA103" s="45">
        <v>0</v>
      </c>
      <c r="AB103" s="46">
        <v>0</v>
      </c>
      <c r="AC103" s="58"/>
      <c r="AD103" s="59">
        <f t="shared" si="2"/>
        <v>0</v>
      </c>
      <c r="AE103" s="58"/>
    </row>
    <row r="104" spans="2:31" x14ac:dyDescent="0.3">
      <c r="B104" s="4" t="s">
        <v>112</v>
      </c>
      <c r="C104" s="4"/>
      <c r="D104" s="4"/>
      <c r="E104" s="45">
        <v>0</v>
      </c>
      <c r="F104" s="46">
        <v>0</v>
      </c>
      <c r="G104" s="45">
        <v>0</v>
      </c>
      <c r="H104" s="46">
        <v>0</v>
      </c>
      <c r="I104" s="45">
        <v>0</v>
      </c>
      <c r="J104" s="46">
        <v>0</v>
      </c>
      <c r="K104" s="45">
        <v>0</v>
      </c>
      <c r="L104" s="46">
        <v>0</v>
      </c>
      <c r="M104" s="45">
        <v>5.8893333333333313</v>
      </c>
      <c r="N104" s="46">
        <v>51.435166666666667</v>
      </c>
      <c r="O104" s="45">
        <v>64.186000000000007</v>
      </c>
      <c r="P104" s="46">
        <v>76.883666666666684</v>
      </c>
      <c r="Q104" s="45">
        <v>87.48533333333333</v>
      </c>
      <c r="R104" s="46">
        <v>89.007000000000005</v>
      </c>
      <c r="S104" s="45">
        <v>93.152666666666704</v>
      </c>
      <c r="T104" s="46">
        <v>92.98566666666666</v>
      </c>
      <c r="U104" s="45">
        <v>74.203833333333321</v>
      </c>
      <c r="V104" s="46">
        <v>53.434333333333321</v>
      </c>
      <c r="W104" s="45">
        <v>21.720666666666666</v>
      </c>
      <c r="X104" s="46">
        <v>0</v>
      </c>
      <c r="Y104" s="45">
        <v>0</v>
      </c>
      <c r="Z104" s="46">
        <v>0</v>
      </c>
      <c r="AA104" s="45">
        <v>0</v>
      </c>
      <c r="AB104" s="46">
        <v>0</v>
      </c>
      <c r="AC104" s="58"/>
      <c r="AD104" s="59">
        <f t="shared" si="2"/>
        <v>710.38366666666684</v>
      </c>
      <c r="AE104" s="58"/>
    </row>
    <row r="105" spans="2:31" x14ac:dyDescent="0.3">
      <c r="B105" s="4" t="s">
        <v>59</v>
      </c>
      <c r="C105" s="4"/>
      <c r="D105" s="4"/>
      <c r="E105" s="45">
        <v>0</v>
      </c>
      <c r="F105" s="46">
        <v>0</v>
      </c>
      <c r="G105" s="45">
        <v>0</v>
      </c>
      <c r="H105" s="46">
        <v>0</v>
      </c>
      <c r="I105" s="45">
        <v>0</v>
      </c>
      <c r="J105" s="46">
        <v>0</v>
      </c>
      <c r="K105" s="45">
        <v>0</v>
      </c>
      <c r="L105" s="46">
        <v>0</v>
      </c>
      <c r="M105" s="45">
        <v>1.2861666666666667</v>
      </c>
      <c r="N105" s="46">
        <v>7.0756666666666641</v>
      </c>
      <c r="O105" s="45">
        <v>14.882333333333332</v>
      </c>
      <c r="P105" s="46">
        <v>20.094833333333334</v>
      </c>
      <c r="Q105" s="45">
        <v>24.087833333333332</v>
      </c>
      <c r="R105" s="46">
        <v>24.194666666666681</v>
      </c>
      <c r="S105" s="45">
        <v>25.563166666666664</v>
      </c>
      <c r="T105" s="46">
        <v>23.553000000000004</v>
      </c>
      <c r="U105" s="45">
        <v>16.122000000000003</v>
      </c>
      <c r="V105" s="46">
        <v>6.8338333333333328</v>
      </c>
      <c r="W105" s="45">
        <v>0.76466666666666638</v>
      </c>
      <c r="X105" s="46">
        <v>0</v>
      </c>
      <c r="Y105" s="45">
        <v>0</v>
      </c>
      <c r="Z105" s="46">
        <v>0</v>
      </c>
      <c r="AA105" s="45">
        <v>0</v>
      </c>
      <c r="AB105" s="46">
        <v>0</v>
      </c>
      <c r="AC105" s="58"/>
      <c r="AD105" s="59">
        <f t="shared" si="2"/>
        <v>164.4581666666667</v>
      </c>
      <c r="AE105" s="58"/>
    </row>
    <row r="106" spans="2:31" x14ac:dyDescent="0.3">
      <c r="B106" s="4" t="s">
        <v>60</v>
      </c>
      <c r="C106" s="4"/>
      <c r="D106" s="4"/>
      <c r="E106" s="45">
        <v>0</v>
      </c>
      <c r="F106" s="46">
        <v>0</v>
      </c>
      <c r="G106" s="45">
        <v>0</v>
      </c>
      <c r="H106" s="46">
        <v>0</v>
      </c>
      <c r="I106" s="45">
        <v>0</v>
      </c>
      <c r="J106" s="46">
        <v>0</v>
      </c>
      <c r="K106" s="45">
        <v>0</v>
      </c>
      <c r="L106" s="46">
        <v>0</v>
      </c>
      <c r="M106" s="45">
        <v>3.0188333333333337</v>
      </c>
      <c r="N106" s="46">
        <v>0.76950000000000041</v>
      </c>
      <c r="O106" s="45">
        <v>1.7668333333333355</v>
      </c>
      <c r="P106" s="46">
        <v>12.538166666666674</v>
      </c>
      <c r="Q106" s="45">
        <v>16.818999999999992</v>
      </c>
      <c r="R106" s="46">
        <v>16.291333333333331</v>
      </c>
      <c r="S106" s="45">
        <v>18.802833333333332</v>
      </c>
      <c r="T106" s="46">
        <v>20.492499999999996</v>
      </c>
      <c r="U106" s="45">
        <v>10.413666666666668</v>
      </c>
      <c r="V106" s="46">
        <v>2.804833333333336</v>
      </c>
      <c r="W106" s="45">
        <v>0.5448333333333335</v>
      </c>
      <c r="X106" s="46">
        <v>0</v>
      </c>
      <c r="Y106" s="45">
        <v>0</v>
      </c>
      <c r="Z106" s="46">
        <v>0</v>
      </c>
      <c r="AA106" s="45">
        <v>0</v>
      </c>
      <c r="AB106" s="46">
        <v>0</v>
      </c>
      <c r="AC106" s="58"/>
      <c r="AD106" s="59">
        <f t="shared" si="2"/>
        <v>104.26233333333332</v>
      </c>
      <c r="AE106" s="58"/>
    </row>
    <row r="107" spans="2:31" x14ac:dyDescent="0.3">
      <c r="B107" s="4" t="s">
        <v>61</v>
      </c>
      <c r="C107" s="4"/>
      <c r="D107" s="4"/>
      <c r="E107" s="45">
        <v>0</v>
      </c>
      <c r="F107" s="46">
        <v>0</v>
      </c>
      <c r="G107" s="45">
        <v>0</v>
      </c>
      <c r="H107" s="46">
        <v>0</v>
      </c>
      <c r="I107" s="45">
        <v>0</v>
      </c>
      <c r="J107" s="46">
        <v>0</v>
      </c>
      <c r="K107" s="45">
        <v>0</v>
      </c>
      <c r="L107" s="46">
        <v>0</v>
      </c>
      <c r="M107" s="45">
        <v>13.777333333333331</v>
      </c>
      <c r="N107" s="46">
        <v>6.214000000000004</v>
      </c>
      <c r="O107" s="45">
        <v>20.233666666666689</v>
      </c>
      <c r="P107" s="46">
        <v>29.798833333333338</v>
      </c>
      <c r="Q107" s="45">
        <v>25.90416666666664</v>
      </c>
      <c r="R107" s="46">
        <v>25.4665</v>
      </c>
      <c r="S107" s="45">
        <v>23.683000000000007</v>
      </c>
      <c r="T107" s="46">
        <v>17.404666666666678</v>
      </c>
      <c r="U107" s="45">
        <v>14.306333333333333</v>
      </c>
      <c r="V107" s="46">
        <v>4.8626666666666667</v>
      </c>
      <c r="W107" s="45">
        <v>7.6540000000000017</v>
      </c>
      <c r="X107" s="46">
        <v>0</v>
      </c>
      <c r="Y107" s="45">
        <v>0</v>
      </c>
      <c r="Z107" s="46">
        <v>0</v>
      </c>
      <c r="AA107" s="45">
        <v>0</v>
      </c>
      <c r="AB107" s="46">
        <v>0</v>
      </c>
      <c r="AC107" s="58"/>
      <c r="AD107" s="59">
        <f t="shared" si="2"/>
        <v>189.30516666666665</v>
      </c>
      <c r="AE107" s="58"/>
    </row>
    <row r="108" spans="2:31" x14ac:dyDescent="0.3">
      <c r="B108" s="4" t="s">
        <v>62</v>
      </c>
      <c r="C108" s="4"/>
      <c r="D108" s="4"/>
      <c r="E108" s="45">
        <v>0</v>
      </c>
      <c r="F108" s="46">
        <v>0</v>
      </c>
      <c r="G108" s="45">
        <v>0</v>
      </c>
      <c r="H108" s="46">
        <v>0</v>
      </c>
      <c r="I108" s="45">
        <v>0</v>
      </c>
      <c r="J108" s="46">
        <v>0</v>
      </c>
      <c r="K108" s="45">
        <v>0</v>
      </c>
      <c r="L108" s="46">
        <v>0</v>
      </c>
      <c r="M108" s="45">
        <v>5.0418333333333321</v>
      </c>
      <c r="N108" s="46">
        <v>15.306499999999991</v>
      </c>
      <c r="O108" s="45">
        <v>20.625666666666653</v>
      </c>
      <c r="P108" s="46">
        <v>26.029166666666665</v>
      </c>
      <c r="Q108" s="45">
        <v>28.167166666666642</v>
      </c>
      <c r="R108" s="46">
        <v>28.667166666666674</v>
      </c>
      <c r="S108" s="45">
        <v>27.926166666666703</v>
      </c>
      <c r="T108" s="46">
        <v>27.85783333333336</v>
      </c>
      <c r="U108" s="45">
        <v>19.441333333333329</v>
      </c>
      <c r="V108" s="46">
        <v>11.368000000000004</v>
      </c>
      <c r="W108" s="45">
        <v>8.7288333333333377</v>
      </c>
      <c r="X108" s="46">
        <v>0</v>
      </c>
      <c r="Y108" s="45">
        <v>0</v>
      </c>
      <c r="Z108" s="46">
        <v>0</v>
      </c>
      <c r="AA108" s="45">
        <v>0</v>
      </c>
      <c r="AB108" s="46">
        <v>0</v>
      </c>
      <c r="AC108" s="58"/>
      <c r="AD108" s="59">
        <f t="shared" si="2"/>
        <v>219.15966666666668</v>
      </c>
      <c r="AE108" s="58"/>
    </row>
    <row r="109" spans="2:31" x14ac:dyDescent="0.3">
      <c r="B109" s="4" t="s">
        <v>63</v>
      </c>
      <c r="C109" s="4"/>
      <c r="D109" s="4"/>
      <c r="E109" s="45">
        <v>0</v>
      </c>
      <c r="F109" s="46">
        <v>0</v>
      </c>
      <c r="G109" s="45">
        <v>0</v>
      </c>
      <c r="H109" s="46">
        <v>0</v>
      </c>
      <c r="I109" s="45">
        <v>0</v>
      </c>
      <c r="J109" s="46">
        <v>0</v>
      </c>
      <c r="K109" s="45">
        <v>0</v>
      </c>
      <c r="L109" s="46">
        <v>0</v>
      </c>
      <c r="M109" s="45">
        <v>28.206499999999991</v>
      </c>
      <c r="N109" s="46">
        <v>71.763499999999993</v>
      </c>
      <c r="O109" s="45">
        <v>2.0015000000000001</v>
      </c>
      <c r="P109" s="46">
        <v>73.321666666666658</v>
      </c>
      <c r="Q109" s="45">
        <v>62.626666666666672</v>
      </c>
      <c r="R109" s="46">
        <v>0.10883333333333335</v>
      </c>
      <c r="S109" s="45">
        <v>9.6166666666669204E-2</v>
      </c>
      <c r="T109" s="46">
        <v>144.4426666666667</v>
      </c>
      <c r="U109" s="45">
        <v>17.822833333333314</v>
      </c>
      <c r="V109" s="46">
        <v>8.7506666666666657</v>
      </c>
      <c r="W109" s="45">
        <v>27.979666666666674</v>
      </c>
      <c r="X109" s="46">
        <v>0</v>
      </c>
      <c r="Y109" s="45">
        <v>0</v>
      </c>
      <c r="Z109" s="46">
        <v>0</v>
      </c>
      <c r="AA109" s="45">
        <v>0</v>
      </c>
      <c r="AB109" s="46">
        <v>0</v>
      </c>
      <c r="AC109" s="58"/>
      <c r="AD109" s="59">
        <f t="shared" si="2"/>
        <v>437.12066666666669</v>
      </c>
      <c r="AE109" s="58"/>
    </row>
    <row r="110" spans="2:31" x14ac:dyDescent="0.3">
      <c r="B110" s="4" t="s">
        <v>64</v>
      </c>
      <c r="C110" s="4"/>
      <c r="D110" s="4"/>
      <c r="E110" s="45">
        <v>0</v>
      </c>
      <c r="F110" s="46">
        <v>0</v>
      </c>
      <c r="G110" s="45">
        <v>0</v>
      </c>
      <c r="H110" s="46">
        <v>0</v>
      </c>
      <c r="I110" s="45">
        <v>0</v>
      </c>
      <c r="J110" s="46">
        <v>0</v>
      </c>
      <c r="K110" s="45">
        <v>0</v>
      </c>
      <c r="L110" s="46">
        <v>0</v>
      </c>
      <c r="M110" s="45">
        <v>3.1826666666666665</v>
      </c>
      <c r="N110" s="46">
        <v>11.679166666666667</v>
      </c>
      <c r="O110" s="45">
        <v>14.5745</v>
      </c>
      <c r="P110" s="46">
        <v>24.349</v>
      </c>
      <c r="Q110" s="45">
        <v>29.43433333333337</v>
      </c>
      <c r="R110" s="46">
        <v>29.027499999999989</v>
      </c>
      <c r="S110" s="45">
        <v>30.953333333333365</v>
      </c>
      <c r="T110" s="46">
        <v>27.541166666666651</v>
      </c>
      <c r="U110" s="45">
        <v>24.865333333333343</v>
      </c>
      <c r="V110" s="46">
        <v>23.386666666666649</v>
      </c>
      <c r="W110" s="45">
        <v>9.6780000000000008</v>
      </c>
      <c r="X110" s="46">
        <v>0</v>
      </c>
      <c r="Y110" s="45">
        <v>0</v>
      </c>
      <c r="Z110" s="46">
        <v>0</v>
      </c>
      <c r="AA110" s="45">
        <v>0</v>
      </c>
      <c r="AB110" s="46">
        <v>0</v>
      </c>
      <c r="AC110" s="58"/>
      <c r="AD110" s="59">
        <f t="shared" si="2"/>
        <v>228.67166666666671</v>
      </c>
      <c r="AE110" s="58"/>
    </row>
    <row r="111" spans="2:31" x14ac:dyDescent="0.3">
      <c r="B111" s="4" t="s">
        <v>113</v>
      </c>
      <c r="C111" s="4"/>
      <c r="D111" s="4"/>
      <c r="E111" s="45">
        <v>0</v>
      </c>
      <c r="F111" s="46">
        <v>0</v>
      </c>
      <c r="G111" s="45">
        <v>0</v>
      </c>
      <c r="H111" s="46">
        <v>0</v>
      </c>
      <c r="I111" s="45">
        <v>0</v>
      </c>
      <c r="J111" s="46">
        <v>0</v>
      </c>
      <c r="K111" s="45">
        <v>0</v>
      </c>
      <c r="L111" s="46">
        <v>0</v>
      </c>
      <c r="M111" s="45">
        <v>1.2621666666666669</v>
      </c>
      <c r="N111" s="46">
        <v>4.6109999999999998</v>
      </c>
      <c r="O111" s="45">
        <v>0.26783333333333331</v>
      </c>
      <c r="P111" s="46">
        <v>1.3043333333333336</v>
      </c>
      <c r="Q111" s="45">
        <v>0.82566666666666677</v>
      </c>
      <c r="R111" s="46">
        <v>0</v>
      </c>
      <c r="S111" s="45">
        <v>0</v>
      </c>
      <c r="T111" s="46">
        <v>0</v>
      </c>
      <c r="U111" s="45">
        <v>0.49599999999999883</v>
      </c>
      <c r="V111" s="46">
        <v>5.3984999999999967</v>
      </c>
      <c r="W111" s="45">
        <v>5.747333333333331</v>
      </c>
      <c r="X111" s="46">
        <v>0</v>
      </c>
      <c r="Y111" s="45">
        <v>0</v>
      </c>
      <c r="Z111" s="46">
        <v>0</v>
      </c>
      <c r="AA111" s="45">
        <v>0</v>
      </c>
      <c r="AB111" s="46">
        <v>0</v>
      </c>
      <c r="AC111" s="58"/>
      <c r="AD111" s="59">
        <f t="shared" si="2"/>
        <v>19.912833333333325</v>
      </c>
      <c r="AE111" s="58"/>
    </row>
    <row r="112" spans="2:31" x14ac:dyDescent="0.3">
      <c r="B112" s="4" t="s">
        <v>65</v>
      </c>
      <c r="C112" s="4"/>
      <c r="D112" s="4"/>
      <c r="E112" s="45">
        <v>0</v>
      </c>
      <c r="F112" s="46">
        <v>0</v>
      </c>
      <c r="G112" s="45">
        <v>0</v>
      </c>
      <c r="H112" s="46">
        <v>0</v>
      </c>
      <c r="I112" s="45">
        <v>0</v>
      </c>
      <c r="J112" s="46">
        <v>0</v>
      </c>
      <c r="K112" s="45">
        <v>0</v>
      </c>
      <c r="L112" s="46">
        <v>0</v>
      </c>
      <c r="M112" s="45">
        <v>11.433333333333334</v>
      </c>
      <c r="N112" s="46">
        <v>6.3400000000000034</v>
      </c>
      <c r="O112" s="45">
        <v>11.850000000000001</v>
      </c>
      <c r="P112" s="46">
        <v>15.779999999999998</v>
      </c>
      <c r="Q112" s="45">
        <v>18.03</v>
      </c>
      <c r="R112" s="46">
        <v>18.659999999999997</v>
      </c>
      <c r="S112" s="45">
        <v>19.78</v>
      </c>
      <c r="T112" s="46">
        <v>17.439999999999998</v>
      </c>
      <c r="U112" s="45">
        <v>24.146333333333359</v>
      </c>
      <c r="V112" s="46">
        <v>18.75</v>
      </c>
      <c r="W112" s="45">
        <v>11.399999999999988</v>
      </c>
      <c r="X112" s="46">
        <v>0.35333333333333344</v>
      </c>
      <c r="Y112" s="45">
        <v>0</v>
      </c>
      <c r="Z112" s="46">
        <v>0</v>
      </c>
      <c r="AA112" s="45">
        <v>0</v>
      </c>
      <c r="AB112" s="46">
        <v>0</v>
      </c>
      <c r="AC112" s="58"/>
      <c r="AD112" s="59">
        <f t="shared" si="2"/>
        <v>173.96299999999999</v>
      </c>
      <c r="AE112" s="58"/>
    </row>
    <row r="113" spans="2:31" x14ac:dyDescent="0.3">
      <c r="B113" s="4" t="s">
        <v>66</v>
      </c>
      <c r="C113" s="4"/>
      <c r="D113" s="4"/>
      <c r="E113" s="45">
        <v>0</v>
      </c>
      <c r="F113" s="46">
        <v>0</v>
      </c>
      <c r="G113" s="45">
        <v>0</v>
      </c>
      <c r="H113" s="46">
        <v>0</v>
      </c>
      <c r="I113" s="45">
        <v>0</v>
      </c>
      <c r="J113" s="46">
        <v>0</v>
      </c>
      <c r="K113" s="45">
        <v>0</v>
      </c>
      <c r="L113" s="46">
        <v>0</v>
      </c>
      <c r="M113" s="45">
        <v>0</v>
      </c>
      <c r="N113" s="46">
        <v>0</v>
      </c>
      <c r="O113" s="45">
        <v>0</v>
      </c>
      <c r="P113" s="46">
        <v>0</v>
      </c>
      <c r="Q113" s="45">
        <v>0</v>
      </c>
      <c r="R113" s="46">
        <v>0</v>
      </c>
      <c r="S113" s="45">
        <v>0</v>
      </c>
      <c r="T113" s="46">
        <v>0</v>
      </c>
      <c r="U113" s="45">
        <v>0</v>
      </c>
      <c r="V113" s="46">
        <v>0</v>
      </c>
      <c r="W113" s="45">
        <v>0</v>
      </c>
      <c r="X113" s="46">
        <v>0</v>
      </c>
      <c r="Y113" s="45">
        <v>0</v>
      </c>
      <c r="Z113" s="46">
        <v>0</v>
      </c>
      <c r="AA113" s="45">
        <v>0</v>
      </c>
      <c r="AB113" s="46">
        <v>0</v>
      </c>
      <c r="AC113" s="58"/>
      <c r="AD113" s="59">
        <f t="shared" si="2"/>
        <v>0</v>
      </c>
      <c r="AE113" s="58"/>
    </row>
    <row r="114" spans="2:31" x14ac:dyDescent="0.3">
      <c r="B114" s="4" t="s">
        <v>67</v>
      </c>
      <c r="C114" s="4"/>
      <c r="D114" s="4"/>
      <c r="E114" s="45">
        <v>0</v>
      </c>
      <c r="F114" s="46">
        <v>0</v>
      </c>
      <c r="G114" s="45">
        <v>0</v>
      </c>
      <c r="H114" s="46">
        <v>0</v>
      </c>
      <c r="I114" s="45">
        <v>0</v>
      </c>
      <c r="J114" s="46">
        <v>0</v>
      </c>
      <c r="K114" s="45">
        <v>0</v>
      </c>
      <c r="L114" s="46">
        <v>0</v>
      </c>
      <c r="M114" s="45">
        <v>0.28383333333333327</v>
      </c>
      <c r="N114" s="46">
        <v>6.6666666666666723E-3</v>
      </c>
      <c r="O114" s="45">
        <v>1.6941666666666673</v>
      </c>
      <c r="P114" s="46">
        <v>3.5288333333333326</v>
      </c>
      <c r="Q114" s="45">
        <v>7.6436666666666646</v>
      </c>
      <c r="R114" s="46">
        <v>8.5603333333333271</v>
      </c>
      <c r="S114" s="45">
        <v>9.267333333333335</v>
      </c>
      <c r="T114" s="46">
        <v>6.9903333333333286</v>
      </c>
      <c r="U114" s="45">
        <v>1.4813333333333341</v>
      </c>
      <c r="V114" s="46">
        <v>0</v>
      </c>
      <c r="W114" s="45">
        <v>0.27633333333333332</v>
      </c>
      <c r="X114" s="46">
        <v>9.1666666666666667E-3</v>
      </c>
      <c r="Y114" s="45">
        <v>0</v>
      </c>
      <c r="Z114" s="46">
        <v>0</v>
      </c>
      <c r="AA114" s="45">
        <v>0</v>
      </c>
      <c r="AB114" s="46">
        <v>0</v>
      </c>
      <c r="AC114" s="58"/>
      <c r="AD114" s="59">
        <f t="shared" si="2"/>
        <v>39.741999999999983</v>
      </c>
      <c r="AE114" s="58"/>
    </row>
    <row r="115" spans="2:31" x14ac:dyDescent="0.3">
      <c r="B115" s="4" t="s">
        <v>68</v>
      </c>
      <c r="C115" s="4"/>
      <c r="D115" s="4"/>
      <c r="E115" s="45">
        <v>0</v>
      </c>
      <c r="F115" s="46">
        <v>0</v>
      </c>
      <c r="G115" s="45">
        <v>0</v>
      </c>
      <c r="H115" s="46">
        <v>0</v>
      </c>
      <c r="I115" s="45">
        <v>0</v>
      </c>
      <c r="J115" s="46">
        <v>0</v>
      </c>
      <c r="K115" s="45">
        <v>0</v>
      </c>
      <c r="L115" s="46">
        <v>0</v>
      </c>
      <c r="M115" s="45">
        <v>18.873166666666673</v>
      </c>
      <c r="N115" s="46">
        <v>123.18249999999998</v>
      </c>
      <c r="O115" s="45">
        <v>130.29349999999999</v>
      </c>
      <c r="P115" s="46">
        <v>160.84716666666665</v>
      </c>
      <c r="Q115" s="45">
        <v>186.27550000000005</v>
      </c>
      <c r="R115" s="46">
        <v>196.97316666666669</v>
      </c>
      <c r="S115" s="45">
        <v>205.90600000000001</v>
      </c>
      <c r="T115" s="46">
        <v>189.4503333333333</v>
      </c>
      <c r="U115" s="45">
        <v>159.85749999999993</v>
      </c>
      <c r="V115" s="46">
        <v>133.59216666666669</v>
      </c>
      <c r="W115" s="45">
        <v>80.186500000000024</v>
      </c>
      <c r="X115" s="46">
        <v>0</v>
      </c>
      <c r="Y115" s="45">
        <v>0</v>
      </c>
      <c r="Z115" s="46">
        <v>0</v>
      </c>
      <c r="AA115" s="45">
        <v>0</v>
      </c>
      <c r="AB115" s="46">
        <v>0</v>
      </c>
      <c r="AC115" s="58"/>
      <c r="AD115" s="59">
        <f t="shared" si="2"/>
        <v>1585.4374999999998</v>
      </c>
      <c r="AE115" s="58"/>
    </row>
    <row r="116" spans="2:31" x14ac:dyDescent="0.3">
      <c r="B116" s="4" t="s">
        <v>69</v>
      </c>
      <c r="C116" s="4"/>
      <c r="D116" s="4"/>
      <c r="E116" s="45">
        <v>0</v>
      </c>
      <c r="F116" s="46">
        <v>0</v>
      </c>
      <c r="G116" s="45">
        <v>0</v>
      </c>
      <c r="H116" s="46">
        <v>0</v>
      </c>
      <c r="I116" s="45">
        <v>0</v>
      </c>
      <c r="J116" s="46">
        <v>0</v>
      </c>
      <c r="K116" s="45">
        <v>0</v>
      </c>
      <c r="L116" s="46">
        <v>0</v>
      </c>
      <c r="M116" s="45">
        <v>3.2490000000000001</v>
      </c>
      <c r="N116" s="46">
        <v>0</v>
      </c>
      <c r="O116" s="45">
        <v>1.0278333333333338</v>
      </c>
      <c r="P116" s="46">
        <v>11.580166666666662</v>
      </c>
      <c r="Q116" s="45">
        <v>18.726166666666664</v>
      </c>
      <c r="R116" s="46">
        <v>19.810833333333328</v>
      </c>
      <c r="S116" s="45">
        <v>22.076999999999995</v>
      </c>
      <c r="T116" s="46">
        <v>21.328833333333328</v>
      </c>
      <c r="U116" s="45">
        <v>9.5798333333333332</v>
      </c>
      <c r="V116" s="46">
        <v>0</v>
      </c>
      <c r="W116" s="45">
        <v>0.97799999999999965</v>
      </c>
      <c r="X116" s="46">
        <v>0</v>
      </c>
      <c r="Y116" s="45">
        <v>0</v>
      </c>
      <c r="Z116" s="46">
        <v>0</v>
      </c>
      <c r="AA116" s="45">
        <v>0</v>
      </c>
      <c r="AB116" s="46">
        <v>0</v>
      </c>
      <c r="AC116" s="58"/>
      <c r="AD116" s="59">
        <f t="shared" si="2"/>
        <v>108.35766666666665</v>
      </c>
      <c r="AE116" s="58"/>
    </row>
    <row r="117" spans="2:31" x14ac:dyDescent="0.3">
      <c r="B117" s="4" t="s">
        <v>70</v>
      </c>
      <c r="C117" s="4"/>
      <c r="D117" s="4"/>
      <c r="E117" s="45">
        <v>0</v>
      </c>
      <c r="F117" s="46">
        <v>0</v>
      </c>
      <c r="G117" s="45">
        <v>0</v>
      </c>
      <c r="H117" s="46">
        <v>0</v>
      </c>
      <c r="I117" s="45">
        <v>0</v>
      </c>
      <c r="J117" s="46">
        <v>0</v>
      </c>
      <c r="K117" s="45">
        <v>0</v>
      </c>
      <c r="L117" s="46">
        <v>0</v>
      </c>
      <c r="M117" s="45">
        <v>3.6499999999999915</v>
      </c>
      <c r="N117" s="46">
        <v>44.89</v>
      </c>
      <c r="O117" s="45">
        <v>68.410000000000011</v>
      </c>
      <c r="P117" s="46">
        <v>78.450000000000017</v>
      </c>
      <c r="Q117" s="45">
        <v>79.19</v>
      </c>
      <c r="R117" s="46">
        <v>79.87</v>
      </c>
      <c r="S117" s="45">
        <v>74.510000000000005</v>
      </c>
      <c r="T117" s="46">
        <v>82.389999999999986</v>
      </c>
      <c r="U117" s="45">
        <v>49.291999999999994</v>
      </c>
      <c r="V117" s="46">
        <v>87.780000000000015</v>
      </c>
      <c r="W117" s="45">
        <v>77.699999999999903</v>
      </c>
      <c r="X117" s="46">
        <v>5.000000000000001E-3</v>
      </c>
      <c r="Y117" s="45">
        <v>0</v>
      </c>
      <c r="Z117" s="46">
        <v>0</v>
      </c>
      <c r="AA117" s="45">
        <v>0</v>
      </c>
      <c r="AB117" s="46">
        <v>0</v>
      </c>
      <c r="AC117" s="58"/>
      <c r="AD117" s="59">
        <f t="shared" si="2"/>
        <v>726.13699999999994</v>
      </c>
      <c r="AE117" s="58"/>
    </row>
    <row r="118" spans="2:31" x14ac:dyDescent="0.3">
      <c r="B118" s="4" t="s">
        <v>71</v>
      </c>
      <c r="C118" s="4"/>
      <c r="D118" s="4"/>
      <c r="E118" s="45">
        <v>0</v>
      </c>
      <c r="F118" s="46">
        <v>0</v>
      </c>
      <c r="G118" s="45">
        <v>0</v>
      </c>
      <c r="H118" s="46">
        <v>0</v>
      </c>
      <c r="I118" s="45">
        <v>0</v>
      </c>
      <c r="J118" s="46">
        <v>0</v>
      </c>
      <c r="K118" s="45">
        <v>0</v>
      </c>
      <c r="L118" s="46">
        <v>0</v>
      </c>
      <c r="M118" s="45">
        <v>0</v>
      </c>
      <c r="N118" s="46">
        <v>0</v>
      </c>
      <c r="O118" s="45">
        <v>0</v>
      </c>
      <c r="P118" s="46">
        <v>1.3113333333333328</v>
      </c>
      <c r="Q118" s="45">
        <v>16.737666666666666</v>
      </c>
      <c r="R118" s="46">
        <v>24.188000000000002</v>
      </c>
      <c r="S118" s="45">
        <v>8.3321666666666694</v>
      </c>
      <c r="T118" s="46">
        <v>2.6675</v>
      </c>
      <c r="U118" s="45">
        <v>0</v>
      </c>
      <c r="V118" s="46">
        <v>0</v>
      </c>
      <c r="W118" s="45">
        <v>0.99149999999999994</v>
      </c>
      <c r="X118" s="46">
        <v>0</v>
      </c>
      <c r="Y118" s="45">
        <v>0</v>
      </c>
      <c r="Z118" s="46">
        <v>0</v>
      </c>
      <c r="AA118" s="45">
        <v>0</v>
      </c>
      <c r="AB118" s="46">
        <v>0</v>
      </c>
      <c r="AC118" s="58"/>
      <c r="AD118" s="59">
        <f t="shared" si="2"/>
        <v>54.228166666666674</v>
      </c>
      <c r="AE118" s="58"/>
    </row>
    <row r="119" spans="2:31" x14ac:dyDescent="0.3">
      <c r="B119" s="4" t="s">
        <v>72</v>
      </c>
      <c r="C119" s="4"/>
      <c r="D119" s="4"/>
      <c r="E119" s="45">
        <v>0</v>
      </c>
      <c r="F119" s="46">
        <v>0</v>
      </c>
      <c r="G119" s="45">
        <v>0</v>
      </c>
      <c r="H119" s="46">
        <v>0</v>
      </c>
      <c r="I119" s="45">
        <v>0</v>
      </c>
      <c r="J119" s="46">
        <v>0</v>
      </c>
      <c r="K119" s="45">
        <v>0</v>
      </c>
      <c r="L119" s="46">
        <v>0</v>
      </c>
      <c r="M119" s="45">
        <v>0</v>
      </c>
      <c r="N119" s="46">
        <v>0</v>
      </c>
      <c r="O119" s="45">
        <v>0</v>
      </c>
      <c r="P119" s="46">
        <v>0</v>
      </c>
      <c r="Q119" s="45">
        <v>0</v>
      </c>
      <c r="R119" s="46">
        <v>0</v>
      </c>
      <c r="S119" s="45">
        <v>0</v>
      </c>
      <c r="T119" s="46">
        <v>0</v>
      </c>
      <c r="U119" s="45">
        <v>0</v>
      </c>
      <c r="V119" s="46">
        <v>0</v>
      </c>
      <c r="W119" s="45">
        <v>0</v>
      </c>
      <c r="X119" s="46">
        <v>0</v>
      </c>
      <c r="Y119" s="45">
        <v>0</v>
      </c>
      <c r="Z119" s="46">
        <v>0</v>
      </c>
      <c r="AA119" s="45">
        <v>0</v>
      </c>
      <c r="AB119" s="46">
        <v>0</v>
      </c>
      <c r="AC119" s="58"/>
      <c r="AD119" s="59">
        <f t="shared" si="2"/>
        <v>0</v>
      </c>
      <c r="AE119" s="58"/>
    </row>
    <row r="120" spans="2:31" x14ac:dyDescent="0.3">
      <c r="B120" s="4" t="s">
        <v>73</v>
      </c>
      <c r="C120" s="4"/>
      <c r="D120" s="4"/>
      <c r="E120" s="45">
        <v>0</v>
      </c>
      <c r="F120" s="46">
        <v>0</v>
      </c>
      <c r="G120" s="45">
        <v>0</v>
      </c>
      <c r="H120" s="46">
        <v>0</v>
      </c>
      <c r="I120" s="45">
        <v>0</v>
      </c>
      <c r="J120" s="46">
        <v>0</v>
      </c>
      <c r="K120" s="45">
        <v>0</v>
      </c>
      <c r="L120" s="46">
        <v>0</v>
      </c>
      <c r="M120" s="45">
        <v>23.428333333333327</v>
      </c>
      <c r="N120" s="46">
        <v>4.4193333333333289</v>
      </c>
      <c r="O120" s="45">
        <v>6.1251666666666704</v>
      </c>
      <c r="P120" s="46">
        <v>23.564666666666675</v>
      </c>
      <c r="Q120" s="45">
        <v>32.458166666666642</v>
      </c>
      <c r="R120" s="46">
        <v>34.7425</v>
      </c>
      <c r="S120" s="45">
        <v>38.712000000000053</v>
      </c>
      <c r="T120" s="46">
        <v>31.90149999999996</v>
      </c>
      <c r="U120" s="45">
        <v>30.341166666666638</v>
      </c>
      <c r="V120" s="46">
        <v>29.382999999999971</v>
      </c>
      <c r="W120" s="45">
        <v>37.186500000000002</v>
      </c>
      <c r="X120" s="46">
        <v>0.92149999999999987</v>
      </c>
      <c r="Y120" s="45">
        <v>0</v>
      </c>
      <c r="Z120" s="46">
        <v>0</v>
      </c>
      <c r="AA120" s="45">
        <v>0</v>
      </c>
      <c r="AB120" s="46">
        <v>0</v>
      </c>
      <c r="AC120" s="58"/>
      <c r="AD120" s="59">
        <f t="shared" si="2"/>
        <v>293.18383333333327</v>
      </c>
      <c r="AE120" s="58"/>
    </row>
    <row r="121" spans="2:31" x14ac:dyDescent="0.3">
      <c r="B121" s="4" t="s">
        <v>74</v>
      </c>
      <c r="C121" s="4"/>
      <c r="D121" s="4"/>
      <c r="E121" s="45">
        <v>0</v>
      </c>
      <c r="F121" s="46">
        <v>0</v>
      </c>
      <c r="G121" s="45">
        <v>0</v>
      </c>
      <c r="H121" s="46">
        <v>0</v>
      </c>
      <c r="I121" s="45">
        <v>0</v>
      </c>
      <c r="J121" s="46">
        <v>0</v>
      </c>
      <c r="K121" s="45">
        <v>0</v>
      </c>
      <c r="L121" s="46">
        <v>0</v>
      </c>
      <c r="M121" s="45">
        <v>0</v>
      </c>
      <c r="N121" s="46">
        <v>0</v>
      </c>
      <c r="O121" s="45">
        <v>0</v>
      </c>
      <c r="P121" s="46">
        <v>0</v>
      </c>
      <c r="Q121" s="45">
        <v>0</v>
      </c>
      <c r="R121" s="46">
        <v>0</v>
      </c>
      <c r="S121" s="45">
        <v>0</v>
      </c>
      <c r="T121" s="46">
        <v>0</v>
      </c>
      <c r="U121" s="45">
        <v>0</v>
      </c>
      <c r="V121" s="46">
        <v>0</v>
      </c>
      <c r="W121" s="45">
        <v>0</v>
      </c>
      <c r="X121" s="46">
        <v>0</v>
      </c>
      <c r="Y121" s="45">
        <v>0</v>
      </c>
      <c r="Z121" s="46">
        <v>0</v>
      </c>
      <c r="AA121" s="45">
        <v>0</v>
      </c>
      <c r="AB121" s="46">
        <v>0</v>
      </c>
      <c r="AC121" s="58"/>
      <c r="AD121" s="59">
        <f t="shared" si="2"/>
        <v>0</v>
      </c>
      <c r="AE121" s="58"/>
    </row>
    <row r="122" spans="2:31" x14ac:dyDescent="0.3">
      <c r="B122" s="4" t="s">
        <v>75</v>
      </c>
      <c r="C122" s="4"/>
      <c r="D122" s="4"/>
      <c r="E122" s="45">
        <v>0</v>
      </c>
      <c r="F122" s="46">
        <v>0</v>
      </c>
      <c r="G122" s="45">
        <v>0</v>
      </c>
      <c r="H122" s="46">
        <v>0</v>
      </c>
      <c r="I122" s="45">
        <v>0</v>
      </c>
      <c r="J122" s="46">
        <v>0</v>
      </c>
      <c r="K122" s="45">
        <v>0</v>
      </c>
      <c r="L122" s="46">
        <v>0</v>
      </c>
      <c r="M122" s="45">
        <v>9.122166666666665</v>
      </c>
      <c r="N122" s="46">
        <v>30.043833333333353</v>
      </c>
      <c r="O122" s="45">
        <v>68.577833333333331</v>
      </c>
      <c r="P122" s="46">
        <v>103.27883333333334</v>
      </c>
      <c r="Q122" s="45">
        <v>122.87183333333317</v>
      </c>
      <c r="R122" s="46">
        <v>107.5943333333334</v>
      </c>
      <c r="S122" s="45">
        <v>110.35166666666677</v>
      </c>
      <c r="T122" s="46">
        <v>147.99716666666671</v>
      </c>
      <c r="U122" s="45">
        <v>38.783999999999992</v>
      </c>
      <c r="V122" s="46">
        <v>3.3756666666666688</v>
      </c>
      <c r="W122" s="45">
        <v>6.4058333333333319</v>
      </c>
      <c r="X122" s="46">
        <v>0</v>
      </c>
      <c r="Y122" s="45">
        <v>0</v>
      </c>
      <c r="Z122" s="46">
        <v>0</v>
      </c>
      <c r="AA122" s="45">
        <v>0</v>
      </c>
      <c r="AB122" s="46">
        <v>0</v>
      </c>
      <c r="AC122" s="58"/>
      <c r="AD122" s="59">
        <f t="shared" si="2"/>
        <v>748.40316666666683</v>
      </c>
      <c r="AE122" s="58"/>
    </row>
    <row r="123" spans="2:31" x14ac:dyDescent="0.3">
      <c r="B123" s="4" t="s">
        <v>76</v>
      </c>
      <c r="C123" s="4"/>
      <c r="D123" s="4"/>
      <c r="E123" s="45">
        <v>0</v>
      </c>
      <c r="F123" s="46">
        <v>0</v>
      </c>
      <c r="G123" s="45">
        <v>0</v>
      </c>
      <c r="H123" s="46">
        <v>0</v>
      </c>
      <c r="I123" s="45">
        <v>0</v>
      </c>
      <c r="J123" s="46">
        <v>0</v>
      </c>
      <c r="K123" s="45">
        <v>0</v>
      </c>
      <c r="L123" s="46">
        <v>0</v>
      </c>
      <c r="M123" s="45">
        <v>10.380000000000006</v>
      </c>
      <c r="N123" s="46">
        <v>17.661166666666681</v>
      </c>
      <c r="O123" s="45">
        <v>32.324500000000015</v>
      </c>
      <c r="P123" s="46">
        <v>48.199166666666677</v>
      </c>
      <c r="Q123" s="45">
        <v>55.684666666666665</v>
      </c>
      <c r="R123" s="46">
        <v>56.884833333333368</v>
      </c>
      <c r="S123" s="45">
        <v>58.33933333333335</v>
      </c>
      <c r="T123" s="46">
        <v>53.082500000000003</v>
      </c>
      <c r="U123" s="45">
        <v>48.117333333333328</v>
      </c>
      <c r="V123" s="46">
        <v>41.233666666666664</v>
      </c>
      <c r="W123" s="45">
        <v>8.1121666666666723</v>
      </c>
      <c r="X123" s="46">
        <v>0</v>
      </c>
      <c r="Y123" s="45">
        <v>0</v>
      </c>
      <c r="Z123" s="46">
        <v>0</v>
      </c>
      <c r="AA123" s="45">
        <v>0</v>
      </c>
      <c r="AB123" s="46">
        <v>0</v>
      </c>
      <c r="AC123" s="58"/>
      <c r="AD123" s="59">
        <f t="shared" si="2"/>
        <v>430.01933333333341</v>
      </c>
      <c r="AE123" s="58"/>
    </row>
    <row r="124" spans="2:31" x14ac:dyDescent="0.3">
      <c r="B124" s="4" t="s">
        <v>77</v>
      </c>
      <c r="C124" s="4"/>
      <c r="D124" s="4"/>
      <c r="E124" s="45">
        <v>0</v>
      </c>
      <c r="F124" s="46">
        <v>0</v>
      </c>
      <c r="G124" s="45">
        <v>0</v>
      </c>
      <c r="H124" s="46">
        <v>0</v>
      </c>
      <c r="I124" s="45">
        <v>0</v>
      </c>
      <c r="J124" s="46">
        <v>0</v>
      </c>
      <c r="K124" s="45">
        <v>0</v>
      </c>
      <c r="L124" s="46">
        <v>0</v>
      </c>
      <c r="M124" s="45">
        <v>4.0948333333333329</v>
      </c>
      <c r="N124" s="46">
        <v>9.9645000000000064</v>
      </c>
      <c r="O124" s="45">
        <v>21.110166666666665</v>
      </c>
      <c r="P124" s="46">
        <v>30.645499999999981</v>
      </c>
      <c r="Q124" s="45">
        <v>33.58566666666664</v>
      </c>
      <c r="R124" s="46">
        <v>32.039333333333317</v>
      </c>
      <c r="S124" s="45">
        <v>33.519499999999987</v>
      </c>
      <c r="T124" s="46">
        <v>27.558833333333308</v>
      </c>
      <c r="U124" s="45">
        <v>18.905499999999982</v>
      </c>
      <c r="V124" s="46">
        <v>4.6328333333333322</v>
      </c>
      <c r="W124" s="45">
        <v>2.7193333333333323</v>
      </c>
      <c r="X124" s="46">
        <v>0</v>
      </c>
      <c r="Y124" s="45">
        <v>0</v>
      </c>
      <c r="Z124" s="46">
        <v>0</v>
      </c>
      <c r="AA124" s="45">
        <v>0</v>
      </c>
      <c r="AB124" s="46">
        <v>0</v>
      </c>
      <c r="AC124" s="58"/>
      <c r="AD124" s="59">
        <f t="shared" si="2"/>
        <v>218.7759999999999</v>
      </c>
      <c r="AE124" s="58"/>
    </row>
    <row r="125" spans="2:31" x14ac:dyDescent="0.3">
      <c r="B125" s="4" t="s">
        <v>78</v>
      </c>
      <c r="C125" s="4"/>
      <c r="D125" s="4"/>
      <c r="E125" s="45">
        <v>0</v>
      </c>
      <c r="F125" s="46">
        <v>0</v>
      </c>
      <c r="G125" s="45">
        <v>0</v>
      </c>
      <c r="H125" s="46">
        <v>0</v>
      </c>
      <c r="I125" s="45">
        <v>0</v>
      </c>
      <c r="J125" s="46">
        <v>0</v>
      </c>
      <c r="K125" s="45">
        <v>0</v>
      </c>
      <c r="L125" s="46">
        <v>0</v>
      </c>
      <c r="M125" s="45">
        <v>0.35533333333333339</v>
      </c>
      <c r="N125" s="46">
        <v>6.2333333333333248E-2</v>
      </c>
      <c r="O125" s="45">
        <v>8.5653333333333332</v>
      </c>
      <c r="P125" s="46">
        <v>6.062666666666666</v>
      </c>
      <c r="Q125" s="45">
        <v>8.714833333333333</v>
      </c>
      <c r="R125" s="46">
        <v>11.240000000000004</v>
      </c>
      <c r="S125" s="45">
        <v>13.016833333333331</v>
      </c>
      <c r="T125" s="46">
        <v>9.8604999999999983</v>
      </c>
      <c r="U125" s="45">
        <v>3.7303333333333355</v>
      </c>
      <c r="V125" s="46">
        <v>0</v>
      </c>
      <c r="W125" s="45">
        <v>0.41216666666666679</v>
      </c>
      <c r="X125" s="46">
        <v>4.9499999999999995E-2</v>
      </c>
      <c r="Y125" s="45">
        <v>0</v>
      </c>
      <c r="Z125" s="46">
        <v>0</v>
      </c>
      <c r="AA125" s="45">
        <v>0</v>
      </c>
      <c r="AB125" s="46">
        <v>0</v>
      </c>
      <c r="AC125" s="58"/>
      <c r="AD125" s="59">
        <f t="shared" si="2"/>
        <v>62.069833333333328</v>
      </c>
      <c r="AE125" s="58"/>
    </row>
    <row r="126" spans="2:31" x14ac:dyDescent="0.3">
      <c r="B126" s="4" t="s">
        <v>79</v>
      </c>
      <c r="C126" s="4"/>
      <c r="D126" s="4"/>
      <c r="E126" s="45">
        <v>0</v>
      </c>
      <c r="F126" s="46">
        <v>0</v>
      </c>
      <c r="G126" s="45">
        <v>0</v>
      </c>
      <c r="H126" s="46">
        <v>0</v>
      </c>
      <c r="I126" s="45">
        <v>0</v>
      </c>
      <c r="J126" s="46">
        <v>0</v>
      </c>
      <c r="K126" s="45">
        <v>0</v>
      </c>
      <c r="L126" s="46">
        <v>0</v>
      </c>
      <c r="M126" s="45">
        <v>0.67166666666666652</v>
      </c>
      <c r="N126" s="46">
        <v>9.3216666666666743</v>
      </c>
      <c r="O126" s="45">
        <v>30.551166666666663</v>
      </c>
      <c r="P126" s="46">
        <v>12.291333333333334</v>
      </c>
      <c r="Q126" s="45">
        <v>26.116833333333332</v>
      </c>
      <c r="R126" s="46">
        <v>30.75</v>
      </c>
      <c r="S126" s="45">
        <v>39.801999999999992</v>
      </c>
      <c r="T126" s="46">
        <v>26.999333333333315</v>
      </c>
      <c r="U126" s="45">
        <v>1.5478666666666678</v>
      </c>
      <c r="V126" s="46">
        <v>9.5610000000000035</v>
      </c>
      <c r="W126" s="45">
        <v>1.8311666666666668</v>
      </c>
      <c r="X126" s="46">
        <v>0</v>
      </c>
      <c r="Y126" s="45">
        <v>0</v>
      </c>
      <c r="Z126" s="46">
        <v>0</v>
      </c>
      <c r="AA126" s="45">
        <v>0</v>
      </c>
      <c r="AB126" s="46">
        <v>0</v>
      </c>
      <c r="AC126" s="58"/>
      <c r="AD126" s="59">
        <f t="shared" si="2"/>
        <v>189.44403333333329</v>
      </c>
      <c r="AE126" s="58"/>
    </row>
    <row r="127" spans="2:31" x14ac:dyDescent="0.3">
      <c r="B127" s="4" t="s">
        <v>80</v>
      </c>
      <c r="C127" s="4"/>
      <c r="D127" s="4"/>
      <c r="E127" s="45">
        <v>0</v>
      </c>
      <c r="F127" s="46">
        <v>0</v>
      </c>
      <c r="G127" s="45">
        <v>0</v>
      </c>
      <c r="H127" s="46">
        <v>0</v>
      </c>
      <c r="I127" s="45">
        <v>0</v>
      </c>
      <c r="J127" s="46">
        <v>0</v>
      </c>
      <c r="K127" s="45">
        <v>0</v>
      </c>
      <c r="L127" s="46">
        <v>0</v>
      </c>
      <c r="M127" s="45">
        <v>8.3891666666666644</v>
      </c>
      <c r="N127" s="46">
        <v>29.305833333333339</v>
      </c>
      <c r="O127" s="45">
        <v>44.442499999999981</v>
      </c>
      <c r="P127" s="46">
        <v>24.435166666666667</v>
      </c>
      <c r="Q127" s="45">
        <v>29.001166666666659</v>
      </c>
      <c r="R127" s="46">
        <v>28.461000000000006</v>
      </c>
      <c r="S127" s="45">
        <v>30.111999999999991</v>
      </c>
      <c r="T127" s="46">
        <v>22.694999999999993</v>
      </c>
      <c r="U127" s="45">
        <v>1.5072000000000012</v>
      </c>
      <c r="V127" s="46">
        <v>0</v>
      </c>
      <c r="W127" s="45">
        <v>4.9765000000000006</v>
      </c>
      <c r="X127" s="46">
        <v>0</v>
      </c>
      <c r="Y127" s="45">
        <v>0</v>
      </c>
      <c r="Z127" s="46">
        <v>0</v>
      </c>
      <c r="AA127" s="45">
        <v>0</v>
      </c>
      <c r="AB127" s="46">
        <v>0</v>
      </c>
      <c r="AC127" s="58"/>
      <c r="AD127" s="59">
        <f t="shared" si="2"/>
        <v>223.32553333333331</v>
      </c>
      <c r="AE127" s="58"/>
    </row>
    <row r="128" spans="2:31" x14ac:dyDescent="0.3">
      <c r="B128" s="4" t="s">
        <v>88</v>
      </c>
      <c r="C128" s="4"/>
      <c r="D128" s="4"/>
      <c r="E128" s="45">
        <v>0</v>
      </c>
      <c r="F128" s="46">
        <v>0</v>
      </c>
      <c r="G128" s="45">
        <v>0</v>
      </c>
      <c r="H128" s="46">
        <v>0</v>
      </c>
      <c r="I128" s="45">
        <v>0</v>
      </c>
      <c r="J128" s="46">
        <v>0</v>
      </c>
      <c r="K128" s="45">
        <v>0</v>
      </c>
      <c r="L128" s="46">
        <v>0</v>
      </c>
      <c r="M128" s="45">
        <v>0</v>
      </c>
      <c r="N128" s="46">
        <v>0</v>
      </c>
      <c r="O128" s="45">
        <v>0</v>
      </c>
      <c r="P128" s="46">
        <v>0</v>
      </c>
      <c r="Q128" s="45">
        <v>0</v>
      </c>
      <c r="R128" s="46">
        <v>0</v>
      </c>
      <c r="S128" s="45">
        <v>0</v>
      </c>
      <c r="T128" s="46">
        <v>0</v>
      </c>
      <c r="U128" s="45">
        <v>0</v>
      </c>
      <c r="V128" s="46">
        <v>0</v>
      </c>
      <c r="W128" s="45">
        <v>0</v>
      </c>
      <c r="X128" s="46">
        <v>0</v>
      </c>
      <c r="Y128" s="45">
        <v>0</v>
      </c>
      <c r="Z128" s="46">
        <v>0</v>
      </c>
      <c r="AA128" s="45">
        <v>0</v>
      </c>
      <c r="AB128" s="46">
        <v>0</v>
      </c>
      <c r="AC128" s="58"/>
      <c r="AD128" s="59">
        <f t="shared" si="2"/>
        <v>0</v>
      </c>
      <c r="AE128" s="58"/>
    </row>
    <row r="129" spans="2:31" x14ac:dyDescent="0.3">
      <c r="B129" s="4" t="s">
        <v>97</v>
      </c>
      <c r="C129" s="4"/>
      <c r="D129" s="4"/>
      <c r="E129" s="45">
        <v>0</v>
      </c>
      <c r="F129" s="46">
        <v>0</v>
      </c>
      <c r="G129" s="45">
        <v>0</v>
      </c>
      <c r="H129" s="46">
        <v>0</v>
      </c>
      <c r="I129" s="45">
        <v>0</v>
      </c>
      <c r="J129" s="46">
        <v>0</v>
      </c>
      <c r="K129" s="45">
        <v>0</v>
      </c>
      <c r="L129" s="46">
        <v>0</v>
      </c>
      <c r="M129" s="45">
        <v>0</v>
      </c>
      <c r="N129" s="46">
        <v>0</v>
      </c>
      <c r="O129" s="45">
        <v>0</v>
      </c>
      <c r="P129" s="46">
        <v>0</v>
      </c>
      <c r="Q129" s="45">
        <v>0</v>
      </c>
      <c r="R129" s="46">
        <v>0</v>
      </c>
      <c r="S129" s="45">
        <v>0</v>
      </c>
      <c r="T129" s="46">
        <v>0</v>
      </c>
      <c r="U129" s="45">
        <v>0</v>
      </c>
      <c r="V129" s="46">
        <v>0</v>
      </c>
      <c r="W129" s="45">
        <v>0</v>
      </c>
      <c r="X129" s="46">
        <v>0</v>
      </c>
      <c r="Y129" s="45">
        <v>0</v>
      </c>
      <c r="Z129" s="46">
        <v>0</v>
      </c>
      <c r="AA129" s="45">
        <v>0</v>
      </c>
      <c r="AB129" s="46">
        <v>0</v>
      </c>
      <c r="AC129" s="58"/>
      <c r="AD129" s="59">
        <f t="shared" si="2"/>
        <v>0</v>
      </c>
      <c r="AE129" s="58"/>
    </row>
    <row r="130" spans="2:31" x14ac:dyDescent="0.3">
      <c r="B130" s="4" t="s">
        <v>94</v>
      </c>
      <c r="C130" s="4"/>
      <c r="D130" s="4"/>
      <c r="E130" s="45">
        <v>0</v>
      </c>
      <c r="F130" s="46">
        <v>0</v>
      </c>
      <c r="G130" s="45">
        <v>0</v>
      </c>
      <c r="H130" s="46">
        <v>0</v>
      </c>
      <c r="I130" s="45">
        <v>0</v>
      </c>
      <c r="J130" s="46">
        <v>0</v>
      </c>
      <c r="K130" s="45">
        <v>0</v>
      </c>
      <c r="L130" s="46">
        <v>0</v>
      </c>
      <c r="M130" s="45">
        <v>22.377333333333336</v>
      </c>
      <c r="N130" s="46">
        <v>2.0201666666666664</v>
      </c>
      <c r="O130" s="45">
        <v>39.256333333333323</v>
      </c>
      <c r="P130" s="46">
        <v>52.296000000000021</v>
      </c>
      <c r="Q130" s="45">
        <v>65.671000000000006</v>
      </c>
      <c r="R130" s="46">
        <v>69.495833333333351</v>
      </c>
      <c r="S130" s="45">
        <v>67.991</v>
      </c>
      <c r="T130" s="46">
        <v>53.651166666666661</v>
      </c>
      <c r="U130" s="45">
        <v>25.11783333333333</v>
      </c>
      <c r="V130" s="46">
        <v>0</v>
      </c>
      <c r="W130" s="45">
        <v>5.8666666666666721E-2</v>
      </c>
      <c r="X130" s="46">
        <v>0</v>
      </c>
      <c r="Y130" s="45">
        <v>0</v>
      </c>
      <c r="Z130" s="46">
        <v>0</v>
      </c>
      <c r="AA130" s="45">
        <v>0</v>
      </c>
      <c r="AB130" s="46">
        <v>0</v>
      </c>
      <c r="AC130" s="58"/>
      <c r="AD130" s="59">
        <f t="shared" si="2"/>
        <v>397.93533333333335</v>
      </c>
      <c r="AE130" s="58"/>
    </row>
    <row r="131" spans="2:31" x14ac:dyDescent="0.3">
      <c r="B131" s="4" t="s">
        <v>95</v>
      </c>
      <c r="C131" s="4"/>
      <c r="D131" s="4"/>
      <c r="E131" s="45">
        <v>0</v>
      </c>
      <c r="F131" s="46">
        <v>0</v>
      </c>
      <c r="G131" s="45">
        <v>0</v>
      </c>
      <c r="H131" s="46">
        <v>0</v>
      </c>
      <c r="I131" s="45">
        <v>0</v>
      </c>
      <c r="J131" s="46">
        <v>0</v>
      </c>
      <c r="K131" s="45">
        <v>0</v>
      </c>
      <c r="L131" s="46">
        <v>0</v>
      </c>
      <c r="M131" s="45">
        <v>17.110666666666656</v>
      </c>
      <c r="N131" s="46">
        <v>15.2675</v>
      </c>
      <c r="O131" s="45">
        <v>41.930666666666667</v>
      </c>
      <c r="P131" s="46">
        <v>52.151833333333336</v>
      </c>
      <c r="Q131" s="45">
        <v>55.641166666666592</v>
      </c>
      <c r="R131" s="46">
        <v>56.909333333333315</v>
      </c>
      <c r="S131" s="45">
        <v>61.64516666666659</v>
      </c>
      <c r="T131" s="46">
        <v>57.681666666666693</v>
      </c>
      <c r="U131" s="45">
        <v>50.096666666666685</v>
      </c>
      <c r="V131" s="46">
        <v>40.578166666666654</v>
      </c>
      <c r="W131" s="45">
        <v>10.024499999999998</v>
      </c>
      <c r="X131" s="46">
        <v>0</v>
      </c>
      <c r="Y131" s="45">
        <v>0</v>
      </c>
      <c r="Z131" s="46">
        <v>0</v>
      </c>
      <c r="AA131" s="45">
        <v>0</v>
      </c>
      <c r="AB131" s="46">
        <v>0</v>
      </c>
      <c r="AC131" s="58"/>
      <c r="AD131" s="59">
        <f t="shared" si="2"/>
        <v>459.03733333333321</v>
      </c>
      <c r="AE131" s="58"/>
    </row>
    <row r="132" spans="2:31" x14ac:dyDescent="0.3">
      <c r="B132" s="4" t="s">
        <v>96</v>
      </c>
      <c r="C132" s="4"/>
      <c r="D132" s="4"/>
      <c r="E132" s="45">
        <v>0</v>
      </c>
      <c r="F132" s="46">
        <v>0</v>
      </c>
      <c r="G132" s="45">
        <v>0</v>
      </c>
      <c r="H132" s="46">
        <v>0</v>
      </c>
      <c r="I132" s="45">
        <v>0</v>
      </c>
      <c r="J132" s="46">
        <v>0</v>
      </c>
      <c r="K132" s="45">
        <v>0</v>
      </c>
      <c r="L132" s="46">
        <v>0</v>
      </c>
      <c r="M132" s="45">
        <v>32.921833333333339</v>
      </c>
      <c r="N132" s="46">
        <v>35.382166666666684</v>
      </c>
      <c r="O132" s="45">
        <v>42.336333333333336</v>
      </c>
      <c r="P132" s="46">
        <v>54.958000000000006</v>
      </c>
      <c r="Q132" s="45">
        <v>80.305833333333354</v>
      </c>
      <c r="R132" s="46">
        <v>83.284666666666666</v>
      </c>
      <c r="S132" s="45">
        <v>64.792166666666688</v>
      </c>
      <c r="T132" s="46">
        <v>60.018333333333331</v>
      </c>
      <c r="U132" s="45">
        <v>47.140333333333338</v>
      </c>
      <c r="V132" s="46">
        <v>31.75283333333331</v>
      </c>
      <c r="W132" s="45">
        <v>5.1513333333333344</v>
      </c>
      <c r="X132" s="46">
        <v>0</v>
      </c>
      <c r="Y132" s="45">
        <v>0</v>
      </c>
      <c r="Z132" s="46">
        <v>0</v>
      </c>
      <c r="AA132" s="45">
        <v>0</v>
      </c>
      <c r="AB132" s="46">
        <v>0</v>
      </c>
      <c r="AC132" s="58"/>
      <c r="AD132" s="59">
        <f t="shared" si="2"/>
        <v>538.0438333333334</v>
      </c>
      <c r="AE132" s="58"/>
    </row>
    <row r="133" spans="2:31" x14ac:dyDescent="0.3">
      <c r="B133" s="4" t="s">
        <v>103</v>
      </c>
      <c r="C133" s="4"/>
      <c r="D133" s="4"/>
      <c r="E133" s="45">
        <v>0</v>
      </c>
      <c r="F133" s="46">
        <v>0</v>
      </c>
      <c r="G133" s="45">
        <v>0</v>
      </c>
      <c r="H133" s="46">
        <v>0</v>
      </c>
      <c r="I133" s="45">
        <v>0</v>
      </c>
      <c r="J133" s="46">
        <v>0</v>
      </c>
      <c r="K133" s="45">
        <v>0</v>
      </c>
      <c r="L133" s="46">
        <v>0</v>
      </c>
      <c r="M133" s="45">
        <v>7.9191666666666665</v>
      </c>
      <c r="N133" s="46">
        <v>52.763833333333331</v>
      </c>
      <c r="O133" s="45">
        <v>63.239833333333323</v>
      </c>
      <c r="P133" s="46">
        <v>73.301999999999992</v>
      </c>
      <c r="Q133" s="45">
        <v>86.068666666666616</v>
      </c>
      <c r="R133" s="46">
        <v>89.30800000000005</v>
      </c>
      <c r="S133" s="45">
        <v>90.783500000000032</v>
      </c>
      <c r="T133" s="46">
        <v>83.944499999999962</v>
      </c>
      <c r="U133" s="45">
        <v>69.205333333333343</v>
      </c>
      <c r="V133" s="46">
        <v>48.165999999999983</v>
      </c>
      <c r="W133" s="45">
        <v>21.578833333333325</v>
      </c>
      <c r="X133" s="46">
        <v>0</v>
      </c>
      <c r="Y133" s="45">
        <v>0</v>
      </c>
      <c r="Z133" s="46">
        <v>0</v>
      </c>
      <c r="AA133" s="45">
        <v>0</v>
      </c>
      <c r="AB133" s="46">
        <v>0</v>
      </c>
      <c r="AC133" s="58"/>
      <c r="AD133" s="59">
        <f t="shared" si="2"/>
        <v>686.27966666666657</v>
      </c>
      <c r="AE133" s="58"/>
    </row>
    <row r="134" spans="2:31" x14ac:dyDescent="0.3">
      <c r="B134" s="4" t="s">
        <v>104</v>
      </c>
      <c r="C134" s="4"/>
      <c r="D134" s="4"/>
      <c r="E134" s="45">
        <v>0</v>
      </c>
      <c r="F134" s="46">
        <v>0</v>
      </c>
      <c r="G134" s="45">
        <v>0</v>
      </c>
      <c r="H134" s="46">
        <v>0</v>
      </c>
      <c r="I134" s="45">
        <v>0</v>
      </c>
      <c r="J134" s="46">
        <v>0</v>
      </c>
      <c r="K134" s="45">
        <v>0</v>
      </c>
      <c r="L134" s="46">
        <v>0</v>
      </c>
      <c r="M134" s="45">
        <v>0</v>
      </c>
      <c r="N134" s="46">
        <v>0</v>
      </c>
      <c r="O134" s="45">
        <v>0</v>
      </c>
      <c r="P134" s="46">
        <v>0</v>
      </c>
      <c r="Q134" s="45">
        <v>0</v>
      </c>
      <c r="R134" s="46">
        <v>0</v>
      </c>
      <c r="S134" s="45">
        <v>0</v>
      </c>
      <c r="T134" s="46">
        <v>0</v>
      </c>
      <c r="U134" s="45">
        <v>0</v>
      </c>
      <c r="V134" s="46">
        <v>0</v>
      </c>
      <c r="W134" s="45">
        <v>0</v>
      </c>
      <c r="X134" s="46">
        <v>0</v>
      </c>
      <c r="Y134" s="45">
        <v>0</v>
      </c>
      <c r="Z134" s="46">
        <v>0</v>
      </c>
      <c r="AA134" s="45">
        <v>0</v>
      </c>
      <c r="AB134" s="46">
        <v>0</v>
      </c>
      <c r="AC134" s="58"/>
      <c r="AD134" s="59">
        <f t="shared" si="2"/>
        <v>0</v>
      </c>
      <c r="AE134" s="58"/>
    </row>
    <row r="135" spans="2:31" x14ac:dyDescent="0.3">
      <c r="B135" s="4" t="s">
        <v>105</v>
      </c>
      <c r="C135" s="4"/>
      <c r="D135" s="4"/>
      <c r="E135" s="45">
        <v>0</v>
      </c>
      <c r="F135" s="46">
        <v>0</v>
      </c>
      <c r="G135" s="45">
        <v>0</v>
      </c>
      <c r="H135" s="46">
        <v>0</v>
      </c>
      <c r="I135" s="45">
        <v>0</v>
      </c>
      <c r="J135" s="46">
        <v>0</v>
      </c>
      <c r="K135" s="45">
        <v>0</v>
      </c>
      <c r="L135" s="46">
        <v>0</v>
      </c>
      <c r="M135" s="45">
        <v>162.41899999999998</v>
      </c>
      <c r="N135" s="46">
        <v>262.92583333333329</v>
      </c>
      <c r="O135" s="45">
        <v>219.8331666666667</v>
      </c>
      <c r="P135" s="46">
        <v>165.29249999999999</v>
      </c>
      <c r="Q135" s="45">
        <v>178.98433333333335</v>
      </c>
      <c r="R135" s="46">
        <v>184.77816666666669</v>
      </c>
      <c r="S135" s="45">
        <v>190.65666666666667</v>
      </c>
      <c r="T135" s="46">
        <v>177.84450000000001</v>
      </c>
      <c r="U135" s="45">
        <v>154.67750000000004</v>
      </c>
      <c r="V135" s="46">
        <v>108.17499999999997</v>
      </c>
      <c r="W135" s="45">
        <v>72.602499999999992</v>
      </c>
      <c r="X135" s="46">
        <v>0</v>
      </c>
      <c r="Y135" s="45">
        <v>0</v>
      </c>
      <c r="Z135" s="46">
        <v>0</v>
      </c>
      <c r="AA135" s="45">
        <v>0</v>
      </c>
      <c r="AB135" s="46">
        <v>0</v>
      </c>
      <c r="AC135" s="58"/>
      <c r="AD135" s="59">
        <f t="shared" si="2"/>
        <v>1878.1891666666666</v>
      </c>
      <c r="AE135" s="58"/>
    </row>
    <row r="136" spans="2:31" x14ac:dyDescent="0.3">
      <c r="B136" s="4" t="s">
        <v>114</v>
      </c>
      <c r="C136" s="4"/>
      <c r="D136" s="4"/>
      <c r="E136" s="45">
        <v>0</v>
      </c>
      <c r="F136" s="46">
        <v>0</v>
      </c>
      <c r="G136" s="45">
        <v>0</v>
      </c>
      <c r="H136" s="46">
        <v>0</v>
      </c>
      <c r="I136" s="45">
        <v>0</v>
      </c>
      <c r="J136" s="46">
        <v>0</v>
      </c>
      <c r="K136" s="45">
        <v>0</v>
      </c>
      <c r="L136" s="46">
        <v>0</v>
      </c>
      <c r="M136" s="45">
        <v>0</v>
      </c>
      <c r="N136" s="46">
        <v>0</v>
      </c>
      <c r="O136" s="45">
        <v>0</v>
      </c>
      <c r="P136" s="46">
        <v>0</v>
      </c>
      <c r="Q136" s="45">
        <v>0</v>
      </c>
      <c r="R136" s="46">
        <v>0</v>
      </c>
      <c r="S136" s="45">
        <v>0</v>
      </c>
      <c r="T136" s="46">
        <v>0</v>
      </c>
      <c r="U136" s="45">
        <v>0</v>
      </c>
      <c r="V136" s="46">
        <v>0</v>
      </c>
      <c r="W136" s="45">
        <v>0</v>
      </c>
      <c r="X136" s="46">
        <v>0</v>
      </c>
      <c r="Y136" s="45">
        <v>0</v>
      </c>
      <c r="Z136" s="46">
        <v>0</v>
      </c>
      <c r="AA136" s="45">
        <v>0</v>
      </c>
      <c r="AB136" s="46">
        <v>0</v>
      </c>
      <c r="AC136" s="58"/>
      <c r="AD136" s="59">
        <f t="shared" si="2"/>
        <v>0</v>
      </c>
      <c r="AE136" s="58"/>
    </row>
    <row r="137" spans="2:31" x14ac:dyDescent="0.3">
      <c r="B137" s="4" t="s">
        <v>116</v>
      </c>
      <c r="C137" s="4"/>
      <c r="D137" s="4"/>
      <c r="E137" s="45">
        <v>0</v>
      </c>
      <c r="F137" s="46">
        <v>0</v>
      </c>
      <c r="G137" s="45">
        <v>0</v>
      </c>
      <c r="H137" s="46">
        <v>0</v>
      </c>
      <c r="I137" s="45">
        <v>0</v>
      </c>
      <c r="J137" s="46">
        <v>0</v>
      </c>
      <c r="K137" s="45">
        <v>0</v>
      </c>
      <c r="L137" s="46">
        <v>0</v>
      </c>
      <c r="M137" s="45">
        <v>9.5565000000000015</v>
      </c>
      <c r="N137" s="46">
        <v>26.557833333333317</v>
      </c>
      <c r="O137" s="45">
        <v>38.854166666666664</v>
      </c>
      <c r="P137" s="46">
        <v>16.525333333333332</v>
      </c>
      <c r="Q137" s="45">
        <v>18.926166666666671</v>
      </c>
      <c r="R137" s="46">
        <v>22.842833333333321</v>
      </c>
      <c r="S137" s="45">
        <v>25.135000000000037</v>
      </c>
      <c r="T137" s="46">
        <v>15.247833333333324</v>
      </c>
      <c r="U137" s="45">
        <v>0.67623333333333246</v>
      </c>
      <c r="V137" s="46">
        <v>0</v>
      </c>
      <c r="W137" s="45">
        <v>0</v>
      </c>
      <c r="X137" s="46">
        <v>0</v>
      </c>
      <c r="Y137" s="45">
        <v>0</v>
      </c>
      <c r="Z137" s="46">
        <v>0</v>
      </c>
      <c r="AA137" s="45">
        <v>0</v>
      </c>
      <c r="AB137" s="46">
        <v>0</v>
      </c>
      <c r="AC137" s="58"/>
      <c r="AD137" s="59">
        <f t="shared" si="2"/>
        <v>174.3219</v>
      </c>
      <c r="AE137" s="58"/>
    </row>
    <row r="138" spans="2:31" x14ac:dyDescent="0.3">
      <c r="B138" s="4" t="s">
        <v>117</v>
      </c>
      <c r="C138" s="4"/>
      <c r="D138" s="4"/>
      <c r="E138" s="45">
        <v>0</v>
      </c>
      <c r="F138" s="46">
        <v>0</v>
      </c>
      <c r="G138" s="45">
        <v>0</v>
      </c>
      <c r="H138" s="46">
        <v>0</v>
      </c>
      <c r="I138" s="45">
        <v>0</v>
      </c>
      <c r="J138" s="46">
        <v>0</v>
      </c>
      <c r="K138" s="45">
        <v>0</v>
      </c>
      <c r="L138" s="46">
        <v>0</v>
      </c>
      <c r="M138" s="45">
        <v>3.0791666666666671</v>
      </c>
      <c r="N138" s="46">
        <v>14.485499999999993</v>
      </c>
      <c r="O138" s="45">
        <v>31.276500000000024</v>
      </c>
      <c r="P138" s="46">
        <v>50.539499999999975</v>
      </c>
      <c r="Q138" s="45">
        <v>47.40583333333332</v>
      </c>
      <c r="R138" s="46">
        <v>38.156999999999989</v>
      </c>
      <c r="S138" s="45">
        <v>31.98149999999999</v>
      </c>
      <c r="T138" s="46">
        <v>17.782666666666671</v>
      </c>
      <c r="U138" s="45">
        <v>0</v>
      </c>
      <c r="V138" s="46">
        <v>0</v>
      </c>
      <c r="W138" s="45">
        <v>0</v>
      </c>
      <c r="X138" s="46">
        <v>0</v>
      </c>
      <c r="Y138" s="45">
        <v>0</v>
      </c>
      <c r="Z138" s="46">
        <v>0</v>
      </c>
      <c r="AA138" s="45">
        <v>0</v>
      </c>
      <c r="AB138" s="46">
        <v>0</v>
      </c>
      <c r="AC138" s="58"/>
      <c r="AD138" s="59">
        <f t="shared" si="2"/>
        <v>234.70766666666663</v>
      </c>
      <c r="AE138" s="58"/>
    </row>
    <row r="139" spans="2:31" x14ac:dyDescent="0.3">
      <c r="B139" s="4" t="s">
        <v>118</v>
      </c>
      <c r="C139" s="4"/>
      <c r="D139" s="4"/>
      <c r="E139" s="45">
        <v>0</v>
      </c>
      <c r="F139" s="46">
        <v>0</v>
      </c>
      <c r="G139" s="45">
        <v>0</v>
      </c>
      <c r="H139" s="46">
        <v>0</v>
      </c>
      <c r="I139" s="45">
        <v>0</v>
      </c>
      <c r="J139" s="46">
        <v>0</v>
      </c>
      <c r="K139" s="45">
        <v>0</v>
      </c>
      <c r="L139" s="46">
        <v>0</v>
      </c>
      <c r="M139" s="45">
        <v>7.4581666666666662</v>
      </c>
      <c r="N139" s="46">
        <v>12.048166666666669</v>
      </c>
      <c r="O139" s="45">
        <v>17.453166666666672</v>
      </c>
      <c r="P139" s="46">
        <v>26.340833333333322</v>
      </c>
      <c r="Q139" s="45">
        <v>28.07899999999999</v>
      </c>
      <c r="R139" s="46">
        <v>29.50516666666665</v>
      </c>
      <c r="S139" s="45">
        <v>33.454500000000017</v>
      </c>
      <c r="T139" s="46">
        <v>31.169833333333351</v>
      </c>
      <c r="U139" s="45">
        <v>27.392166666666682</v>
      </c>
      <c r="V139" s="46">
        <v>27.009500000000003</v>
      </c>
      <c r="W139" s="45">
        <v>26.952833333333313</v>
      </c>
      <c r="X139" s="46">
        <v>3.7478333333333333</v>
      </c>
      <c r="Y139" s="45">
        <v>0</v>
      </c>
      <c r="Z139" s="46">
        <v>0</v>
      </c>
      <c r="AA139" s="45">
        <v>0</v>
      </c>
      <c r="AB139" s="46">
        <v>0</v>
      </c>
      <c r="AC139" s="58"/>
      <c r="AD139" s="59">
        <f t="shared" si="2"/>
        <v>270.61116666666669</v>
      </c>
      <c r="AE139" s="58"/>
    </row>
    <row r="140" spans="2:31" x14ac:dyDescent="0.3">
      <c r="B140" s="4" t="s">
        <v>122</v>
      </c>
      <c r="C140" s="4"/>
      <c r="D140" s="4"/>
      <c r="E140" s="45">
        <v>0</v>
      </c>
      <c r="F140" s="46">
        <v>0</v>
      </c>
      <c r="G140" s="45">
        <v>0</v>
      </c>
      <c r="H140" s="46">
        <v>0</v>
      </c>
      <c r="I140" s="45">
        <v>0</v>
      </c>
      <c r="J140" s="46">
        <v>0</v>
      </c>
      <c r="K140" s="45">
        <v>0</v>
      </c>
      <c r="L140" s="46">
        <v>0</v>
      </c>
      <c r="M140" s="45">
        <v>4.8024999999999975</v>
      </c>
      <c r="N140" s="46">
        <v>3.5811666666666668</v>
      </c>
      <c r="O140" s="45">
        <v>21.333333333333329</v>
      </c>
      <c r="P140" s="46">
        <v>41.129000000000012</v>
      </c>
      <c r="Q140" s="45">
        <v>54.843166666666676</v>
      </c>
      <c r="R140" s="46">
        <v>58.530499999999975</v>
      </c>
      <c r="S140" s="45">
        <v>58.195666666666675</v>
      </c>
      <c r="T140" s="46">
        <v>45.714833333333317</v>
      </c>
      <c r="U140" s="45">
        <v>28.119333333333341</v>
      </c>
      <c r="V140" s="46">
        <v>5.0523333333333333</v>
      </c>
      <c r="W140" s="45">
        <v>0.93450000000000011</v>
      </c>
      <c r="X140" s="46">
        <v>0</v>
      </c>
      <c r="Y140" s="45">
        <v>0</v>
      </c>
      <c r="Z140" s="46">
        <v>0</v>
      </c>
      <c r="AA140" s="45">
        <v>0</v>
      </c>
      <c r="AB140" s="46">
        <v>0</v>
      </c>
      <c r="AC140" s="58"/>
      <c r="AD140" s="59">
        <f t="shared" si="2"/>
        <v>322.23633333333328</v>
      </c>
      <c r="AE140" s="58"/>
    </row>
    <row r="141" spans="2:31" x14ac:dyDescent="0.3">
      <c r="B141" s="4" t="s">
        <v>123</v>
      </c>
      <c r="C141" s="4"/>
      <c r="D141" s="4"/>
      <c r="E141" s="45">
        <v>0</v>
      </c>
      <c r="F141" s="46">
        <v>0</v>
      </c>
      <c r="G141" s="45">
        <v>0</v>
      </c>
      <c r="H141" s="46">
        <v>0</v>
      </c>
      <c r="I141" s="45">
        <v>0</v>
      </c>
      <c r="J141" s="46">
        <v>0</v>
      </c>
      <c r="K141" s="45">
        <v>0</v>
      </c>
      <c r="L141" s="46">
        <v>0</v>
      </c>
      <c r="M141" s="45">
        <v>28.350000000000009</v>
      </c>
      <c r="N141" s="46">
        <v>65.939999999999984</v>
      </c>
      <c r="O141" s="45">
        <v>74.279999999999987</v>
      </c>
      <c r="P141" s="46">
        <v>95.15000000000002</v>
      </c>
      <c r="Q141" s="45">
        <v>107.28</v>
      </c>
      <c r="R141" s="46">
        <v>105.11000000000001</v>
      </c>
      <c r="S141" s="45">
        <v>113.03</v>
      </c>
      <c r="T141" s="46">
        <v>102.82999999999998</v>
      </c>
      <c r="U141" s="45">
        <v>78.336000000000013</v>
      </c>
      <c r="V141" s="46">
        <v>50.47999999999999</v>
      </c>
      <c r="W141" s="45">
        <v>28.460000000000008</v>
      </c>
      <c r="X141" s="46">
        <v>0.59249999999999992</v>
      </c>
      <c r="Y141" s="45">
        <v>0</v>
      </c>
      <c r="Z141" s="46">
        <v>0</v>
      </c>
      <c r="AA141" s="45">
        <v>0</v>
      </c>
      <c r="AB141" s="46">
        <v>0</v>
      </c>
      <c r="AC141" s="58"/>
      <c r="AD141" s="59">
        <f t="shared" si="2"/>
        <v>849.83850000000007</v>
      </c>
      <c r="AE141" s="58"/>
    </row>
    <row r="142" spans="2:31" x14ac:dyDescent="0.3">
      <c r="B142" s="4" t="s">
        <v>127</v>
      </c>
      <c r="C142" s="4"/>
      <c r="D142" s="4"/>
      <c r="E142" s="45">
        <v>0</v>
      </c>
      <c r="F142" s="46">
        <v>0</v>
      </c>
      <c r="G142" s="45">
        <v>0</v>
      </c>
      <c r="H142" s="46">
        <v>0</v>
      </c>
      <c r="I142" s="45">
        <v>0</v>
      </c>
      <c r="J142" s="46">
        <v>0</v>
      </c>
      <c r="K142" s="45">
        <v>0</v>
      </c>
      <c r="L142" s="46">
        <v>0</v>
      </c>
      <c r="M142" s="45">
        <v>0.78950000000000009</v>
      </c>
      <c r="N142" s="46">
        <v>4.7421666666666651</v>
      </c>
      <c r="O142" s="45">
        <v>6.883333333333332</v>
      </c>
      <c r="P142" s="46">
        <v>8.2761666666666667</v>
      </c>
      <c r="Q142" s="45">
        <v>9.3881666666666685</v>
      </c>
      <c r="R142" s="46">
        <v>9.5228333333333328</v>
      </c>
      <c r="S142" s="45">
        <v>9.8920000000000012</v>
      </c>
      <c r="T142" s="46">
        <v>9.3678333333333317</v>
      </c>
      <c r="U142" s="45">
        <v>6.9468333333333288</v>
      </c>
      <c r="V142" s="46">
        <v>4.1079999999999943</v>
      </c>
      <c r="W142" s="45">
        <v>2.1355000000000004</v>
      </c>
      <c r="X142" s="46">
        <v>0</v>
      </c>
      <c r="Y142" s="45">
        <v>0</v>
      </c>
      <c r="Z142" s="46">
        <v>0</v>
      </c>
      <c r="AA142" s="45">
        <v>0</v>
      </c>
      <c r="AB142" s="46">
        <v>0</v>
      </c>
      <c r="AC142" s="58"/>
      <c r="AD142" s="59">
        <f t="shared" si="2"/>
        <v>72.052333333333308</v>
      </c>
      <c r="AE142" s="58"/>
    </row>
    <row r="143" spans="2:31" x14ac:dyDescent="0.3">
      <c r="B143" s="4" t="s">
        <v>133</v>
      </c>
      <c r="C143" s="4"/>
      <c r="D143" s="4"/>
      <c r="E143" s="45">
        <v>0</v>
      </c>
      <c r="F143" s="46">
        <v>0</v>
      </c>
      <c r="G143" s="45">
        <v>0</v>
      </c>
      <c r="H143" s="46">
        <v>0</v>
      </c>
      <c r="I143" s="45">
        <v>0</v>
      </c>
      <c r="J143" s="46">
        <v>0</v>
      </c>
      <c r="K143" s="45">
        <v>0</v>
      </c>
      <c r="L143" s="46">
        <v>0</v>
      </c>
      <c r="M143" s="45">
        <v>8.097333333333335</v>
      </c>
      <c r="N143" s="46">
        <v>0</v>
      </c>
      <c r="O143" s="45">
        <v>0</v>
      </c>
      <c r="P143" s="46">
        <v>0</v>
      </c>
      <c r="Q143" s="45">
        <v>0</v>
      </c>
      <c r="R143" s="46">
        <v>0</v>
      </c>
      <c r="S143" s="45">
        <v>0</v>
      </c>
      <c r="T143" s="46">
        <v>0</v>
      </c>
      <c r="U143" s="45">
        <v>0</v>
      </c>
      <c r="V143" s="46">
        <v>0.44400000000000073</v>
      </c>
      <c r="W143" s="45">
        <v>12.891666666666667</v>
      </c>
      <c r="X143" s="46">
        <v>0</v>
      </c>
      <c r="Y143" s="45">
        <v>0</v>
      </c>
      <c r="Z143" s="46">
        <v>0</v>
      </c>
      <c r="AA143" s="45">
        <v>0</v>
      </c>
      <c r="AB143" s="46">
        <v>0</v>
      </c>
      <c r="AC143" s="58"/>
      <c r="AD143" s="59">
        <f t="shared" si="2"/>
        <v>21.433000000000003</v>
      </c>
      <c r="AE143" s="58"/>
    </row>
    <row r="144" spans="2:31" x14ac:dyDescent="0.3">
      <c r="B144" s="4" t="s">
        <v>312</v>
      </c>
      <c r="C144" s="4"/>
      <c r="D144" s="4"/>
      <c r="E144" s="45">
        <v>0</v>
      </c>
      <c r="F144" s="46">
        <v>0</v>
      </c>
      <c r="G144" s="45">
        <v>0</v>
      </c>
      <c r="H144" s="46">
        <v>0</v>
      </c>
      <c r="I144" s="45">
        <v>0</v>
      </c>
      <c r="J144" s="46">
        <v>0</v>
      </c>
      <c r="K144" s="45">
        <v>0</v>
      </c>
      <c r="L144" s="46">
        <v>0</v>
      </c>
      <c r="M144" s="45">
        <v>0.83266666666666656</v>
      </c>
      <c r="N144" s="46">
        <v>12.812166666666686</v>
      </c>
      <c r="O144" s="45">
        <v>17.716333333333321</v>
      </c>
      <c r="P144" s="46">
        <v>18.124833333333338</v>
      </c>
      <c r="Q144" s="45">
        <v>18.231833333333338</v>
      </c>
      <c r="R144" s="46">
        <v>18.435833333333331</v>
      </c>
      <c r="S144" s="45">
        <v>18.636000000000006</v>
      </c>
      <c r="T144" s="46">
        <v>18.833666666666666</v>
      </c>
      <c r="U144" s="45">
        <v>7.5676666666666632</v>
      </c>
      <c r="V144" s="46">
        <v>15.544666666666652</v>
      </c>
      <c r="W144" s="45">
        <v>13.353500000000002</v>
      </c>
      <c r="X144" s="46">
        <v>0</v>
      </c>
      <c r="Y144" s="45">
        <v>0</v>
      </c>
      <c r="Z144" s="46">
        <v>0</v>
      </c>
      <c r="AA144" s="45">
        <v>0</v>
      </c>
      <c r="AB144" s="46">
        <v>0</v>
      </c>
      <c r="AC144" s="58"/>
      <c r="AD144" s="59">
        <f>SUM(E144:AB144)</f>
        <v>160.08916666666667</v>
      </c>
      <c r="AE144" s="58"/>
    </row>
    <row r="145" spans="2:31" x14ac:dyDescent="0.3">
      <c r="B145" s="4" t="s">
        <v>314</v>
      </c>
      <c r="C145" s="4"/>
      <c r="D145" s="4"/>
      <c r="E145" s="45"/>
      <c r="F145" s="46"/>
      <c r="G145" s="45"/>
      <c r="H145" s="46"/>
      <c r="I145" s="45"/>
      <c r="J145" s="46"/>
      <c r="K145" s="45"/>
      <c r="L145" s="46"/>
      <c r="M145" s="45"/>
      <c r="N145" s="46"/>
      <c r="O145" s="45"/>
      <c r="P145" s="46"/>
      <c r="Q145" s="45"/>
      <c r="R145" s="46"/>
      <c r="S145" s="45"/>
      <c r="T145" s="46"/>
      <c r="U145" s="45"/>
      <c r="V145" s="46"/>
      <c r="W145" s="45"/>
      <c r="X145" s="46"/>
      <c r="Y145" s="45"/>
      <c r="Z145" s="46"/>
      <c r="AA145" s="45"/>
      <c r="AB145" s="46"/>
      <c r="AC145" s="58"/>
      <c r="AD145" s="59">
        <f>SUM(E145:AB145)</f>
        <v>0</v>
      </c>
      <c r="AE145" s="58"/>
    </row>
    <row r="146" spans="2:31" x14ac:dyDescent="0.3">
      <c r="B146" s="12" t="s">
        <v>2</v>
      </c>
      <c r="C146" s="12"/>
      <c r="D146" s="12"/>
      <c r="E146" s="13">
        <f>SUM(E80:E145)</f>
        <v>0</v>
      </c>
      <c r="F146" s="13">
        <f t="shared" ref="F146" si="3">SUM(F80:F145)</f>
        <v>0</v>
      </c>
      <c r="G146" s="13">
        <f t="shared" ref="G146" si="4">SUM(G80:G145)</f>
        <v>0</v>
      </c>
      <c r="H146" s="13">
        <f t="shared" ref="H146" si="5">SUM(H80:H145)</f>
        <v>0</v>
      </c>
      <c r="I146" s="13">
        <f t="shared" ref="I146" si="6">SUM(I80:I145)</f>
        <v>0</v>
      </c>
      <c r="J146" s="13">
        <f t="shared" ref="J146" si="7">SUM(J80:J145)</f>
        <v>0</v>
      </c>
      <c r="K146" s="13">
        <f t="shared" ref="K146" si="8">SUM(K80:K145)</f>
        <v>0</v>
      </c>
      <c r="L146" s="13">
        <f t="shared" ref="L146" si="9">SUM(L80:L145)</f>
        <v>0</v>
      </c>
      <c r="M146" s="13">
        <f t="shared" ref="M146" si="10">SUM(M80:M145)</f>
        <v>631.17433333333338</v>
      </c>
      <c r="N146" s="13">
        <f t="shared" ref="N146" si="11">SUM(N80:N145)</f>
        <v>1260.4935</v>
      </c>
      <c r="O146" s="13">
        <f t="shared" ref="O146" si="12">SUM(O80:O145)</f>
        <v>1555.3448333333336</v>
      </c>
      <c r="P146" s="13">
        <f t="shared" ref="P146" si="13">SUM(P80:P145)</f>
        <v>1947.6693333333337</v>
      </c>
      <c r="Q146" s="13">
        <f t="shared" ref="Q146" si="14">SUM(Q80:Q145)</f>
        <v>2241.3049999999994</v>
      </c>
      <c r="R146" s="13">
        <f t="shared" ref="R146" si="15">SUM(R80:R145)</f>
        <v>2193.8186666666675</v>
      </c>
      <c r="S146" s="13">
        <f t="shared" ref="S146" si="16">SUM(S80:S145)</f>
        <v>2254.9876666666664</v>
      </c>
      <c r="T146" s="13">
        <f t="shared" ref="T146" si="17">SUM(T80:T145)</f>
        <v>2206.1236666666668</v>
      </c>
      <c r="U146" s="13">
        <f t="shared" ref="U146" si="18">SUM(U80:U145)</f>
        <v>1492.9543999999999</v>
      </c>
      <c r="V146" s="13">
        <f t="shared" ref="V146" si="19">SUM(V80:V145)</f>
        <v>1087.8429999999998</v>
      </c>
      <c r="W146" s="13">
        <f t="shared" ref="W146" si="20">SUM(W80:W145)</f>
        <v>635.42416666666645</v>
      </c>
      <c r="X146" s="13">
        <f t="shared" ref="X146" si="21">SUM(X80:X145)</f>
        <v>6.0968333333333335</v>
      </c>
      <c r="Y146" s="13">
        <f t="shared" ref="Y146" si="22">SUM(Y80:Y145)</f>
        <v>0</v>
      </c>
      <c r="Z146" s="13">
        <f t="shared" ref="Z146" si="23">SUM(Z80:Z145)</f>
        <v>0</v>
      </c>
      <c r="AA146" s="13">
        <f t="shared" ref="AA146" si="24">SUM(AA80:AA145)</f>
        <v>0</v>
      </c>
      <c r="AB146" s="13">
        <f t="shared" ref="AB146" si="25">SUM(AB80:AB145)</f>
        <v>0</v>
      </c>
      <c r="AC146" s="112">
        <f>SUM(AC80:AE145)</f>
        <v>17513.235400000005</v>
      </c>
      <c r="AD146" s="112"/>
      <c r="AE146" s="112"/>
    </row>
    <row r="147" spans="2:31" x14ac:dyDescent="0.3">
      <c r="B147" s="14"/>
      <c r="C147" s="15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2:31" x14ac:dyDescent="0.3">
      <c r="B148" s="14"/>
      <c r="C148" s="15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2:31" x14ac:dyDescent="0.3">
      <c r="B149" s="8">
        <f>'Resumen-Mensual'!$G$24</f>
        <v>45568</v>
      </c>
    </row>
    <row r="150" spans="2:31" x14ac:dyDescent="0.3">
      <c r="B150" s="8"/>
    </row>
    <row r="151" spans="2:31" x14ac:dyDescent="0.3">
      <c r="B151" s="9" t="s">
        <v>81</v>
      </c>
      <c r="C151" s="10"/>
      <c r="D151" s="10"/>
      <c r="E151" s="11">
        <v>1</v>
      </c>
      <c r="F151" s="11">
        <v>2</v>
      </c>
      <c r="G151" s="11">
        <v>3</v>
      </c>
      <c r="H151" s="11">
        <v>4</v>
      </c>
      <c r="I151" s="11">
        <v>5</v>
      </c>
      <c r="J151" s="11">
        <v>6</v>
      </c>
      <c r="K151" s="11">
        <v>7</v>
      </c>
      <c r="L151" s="11">
        <v>8</v>
      </c>
      <c r="M151" s="11">
        <v>9</v>
      </c>
      <c r="N151" s="11">
        <v>10</v>
      </c>
      <c r="O151" s="11">
        <v>11</v>
      </c>
      <c r="P151" s="11">
        <v>12</v>
      </c>
      <c r="Q151" s="11">
        <v>13</v>
      </c>
      <c r="R151" s="11">
        <v>14</v>
      </c>
      <c r="S151" s="11">
        <v>15</v>
      </c>
      <c r="T151" s="11">
        <v>16</v>
      </c>
      <c r="U151" s="11">
        <v>17</v>
      </c>
      <c r="V151" s="11">
        <v>18</v>
      </c>
      <c r="W151" s="11">
        <v>19</v>
      </c>
      <c r="X151" s="11">
        <v>20</v>
      </c>
      <c r="Y151" s="11">
        <v>21</v>
      </c>
      <c r="Z151" s="11">
        <v>22</v>
      </c>
      <c r="AA151" s="11">
        <v>23</v>
      </c>
      <c r="AB151" s="11">
        <v>24</v>
      </c>
      <c r="AC151" s="94" t="s">
        <v>2</v>
      </c>
      <c r="AD151" s="94"/>
      <c r="AE151" s="94"/>
    </row>
    <row r="152" spans="2:31" x14ac:dyDescent="0.3">
      <c r="B152" s="14" t="s">
        <v>37</v>
      </c>
      <c r="C152" s="4"/>
      <c r="D152" s="4"/>
      <c r="E152" s="45">
        <v>0</v>
      </c>
      <c r="F152" s="46">
        <v>0</v>
      </c>
      <c r="G152" s="45">
        <v>0</v>
      </c>
      <c r="H152" s="46">
        <v>0</v>
      </c>
      <c r="I152" s="45">
        <v>0</v>
      </c>
      <c r="J152" s="46">
        <v>0</v>
      </c>
      <c r="K152" s="45">
        <v>0</v>
      </c>
      <c r="L152" s="46">
        <v>0</v>
      </c>
      <c r="M152" s="45">
        <v>0</v>
      </c>
      <c r="N152" s="46">
        <v>0</v>
      </c>
      <c r="O152" s="45">
        <v>0</v>
      </c>
      <c r="P152" s="46">
        <v>0</v>
      </c>
      <c r="Q152" s="45">
        <v>0</v>
      </c>
      <c r="R152" s="46">
        <v>0</v>
      </c>
      <c r="S152" s="45">
        <v>0</v>
      </c>
      <c r="T152" s="46">
        <v>0</v>
      </c>
      <c r="U152" s="45">
        <v>0</v>
      </c>
      <c r="V152" s="46">
        <v>0</v>
      </c>
      <c r="W152" s="45">
        <v>0</v>
      </c>
      <c r="X152" s="46">
        <v>0</v>
      </c>
      <c r="Y152" s="45">
        <v>0</v>
      </c>
      <c r="Z152" s="46">
        <v>0</v>
      </c>
      <c r="AA152" s="45">
        <v>0</v>
      </c>
      <c r="AB152" s="46">
        <v>0</v>
      </c>
      <c r="AC152" s="60"/>
      <c r="AD152" s="61">
        <f>SUM(E152:AB152)</f>
        <v>0</v>
      </c>
      <c r="AE152" s="60"/>
    </row>
    <row r="153" spans="2:31" x14ac:dyDescent="0.3">
      <c r="B153" s="14" t="s">
        <v>38</v>
      </c>
      <c r="C153" s="4"/>
      <c r="D153" s="4"/>
      <c r="E153" s="45">
        <v>0</v>
      </c>
      <c r="F153" s="46">
        <v>0</v>
      </c>
      <c r="G153" s="45">
        <v>0</v>
      </c>
      <c r="H153" s="46">
        <v>0</v>
      </c>
      <c r="I153" s="45">
        <v>0</v>
      </c>
      <c r="J153" s="46">
        <v>0</v>
      </c>
      <c r="K153" s="45">
        <v>0</v>
      </c>
      <c r="L153" s="46">
        <v>0</v>
      </c>
      <c r="M153" s="45">
        <v>2.1376666666666662</v>
      </c>
      <c r="N153" s="46">
        <v>7.9030000000000031</v>
      </c>
      <c r="O153" s="45">
        <v>8.894499999999999</v>
      </c>
      <c r="P153" s="46">
        <v>9.7883333333333322</v>
      </c>
      <c r="Q153" s="45">
        <v>9.1709999999999976</v>
      </c>
      <c r="R153" s="46">
        <v>9.1395000000000017</v>
      </c>
      <c r="S153" s="45">
        <v>8.6881666666666657</v>
      </c>
      <c r="T153" s="46">
        <v>7.9493333333333318</v>
      </c>
      <c r="U153" s="45">
        <v>4.3635000000000002</v>
      </c>
      <c r="V153" s="46">
        <v>4.3809999999999993</v>
      </c>
      <c r="W153" s="45">
        <v>0.37583333333333341</v>
      </c>
      <c r="X153" s="46">
        <v>0</v>
      </c>
      <c r="Y153" s="45">
        <v>0</v>
      </c>
      <c r="Z153" s="46">
        <v>0</v>
      </c>
      <c r="AA153" s="45">
        <v>0</v>
      </c>
      <c r="AB153" s="46">
        <v>0</v>
      </c>
      <c r="AC153" s="58"/>
      <c r="AD153" s="59">
        <f>SUM(E153:AB153)</f>
        <v>72.791833333333344</v>
      </c>
      <c r="AE153" s="58"/>
    </row>
    <row r="154" spans="2:31" x14ac:dyDescent="0.3">
      <c r="B154" s="14" t="s">
        <v>39</v>
      </c>
      <c r="C154" s="4"/>
      <c r="D154" s="4"/>
      <c r="E154" s="45">
        <v>0</v>
      </c>
      <c r="F154" s="46">
        <v>0</v>
      </c>
      <c r="G154" s="45">
        <v>0</v>
      </c>
      <c r="H154" s="46">
        <v>0</v>
      </c>
      <c r="I154" s="45">
        <v>0</v>
      </c>
      <c r="J154" s="46">
        <v>0</v>
      </c>
      <c r="K154" s="45">
        <v>0</v>
      </c>
      <c r="L154" s="46">
        <v>0</v>
      </c>
      <c r="M154" s="45">
        <v>1.1791666666666674</v>
      </c>
      <c r="N154" s="46">
        <v>5.9876666666666658</v>
      </c>
      <c r="O154" s="45">
        <v>8.3000000000000078</v>
      </c>
      <c r="P154" s="46">
        <v>11.399999999999988</v>
      </c>
      <c r="Q154" s="45">
        <v>12.399999999999986</v>
      </c>
      <c r="R154" s="46">
        <v>12.499999999999998</v>
      </c>
      <c r="S154" s="45">
        <v>11.799999999999992</v>
      </c>
      <c r="T154" s="46">
        <v>10.019833333333334</v>
      </c>
      <c r="U154" s="45">
        <v>6.8931666666666684</v>
      </c>
      <c r="V154" s="46">
        <v>2.9808333333333326</v>
      </c>
      <c r="W154" s="45">
        <v>0.44600000000000012</v>
      </c>
      <c r="X154" s="46">
        <v>0</v>
      </c>
      <c r="Y154" s="45">
        <v>0</v>
      </c>
      <c r="Z154" s="46">
        <v>0</v>
      </c>
      <c r="AA154" s="45">
        <v>0</v>
      </c>
      <c r="AB154" s="46">
        <v>0</v>
      </c>
      <c r="AC154" s="58"/>
      <c r="AD154" s="59">
        <f t="shared" ref="AD154:AD215" si="26">SUM(E154:AB154)</f>
        <v>83.906666666666652</v>
      </c>
      <c r="AE154" s="58"/>
    </row>
    <row r="155" spans="2:31" x14ac:dyDescent="0.3">
      <c r="B155" s="14" t="s">
        <v>40</v>
      </c>
      <c r="C155" s="4"/>
      <c r="D155" s="4"/>
      <c r="E155" s="45">
        <v>0</v>
      </c>
      <c r="F155" s="46">
        <v>0</v>
      </c>
      <c r="G155" s="45">
        <v>0</v>
      </c>
      <c r="H155" s="46">
        <v>0</v>
      </c>
      <c r="I155" s="45">
        <v>0</v>
      </c>
      <c r="J155" s="46">
        <v>0</v>
      </c>
      <c r="K155" s="45">
        <v>0</v>
      </c>
      <c r="L155" s="46">
        <v>0</v>
      </c>
      <c r="M155" s="45">
        <v>31.092166666666671</v>
      </c>
      <c r="N155" s="46">
        <v>76.913333333333341</v>
      </c>
      <c r="O155" s="45">
        <v>76.688999999999936</v>
      </c>
      <c r="P155" s="46">
        <v>76.489833333333337</v>
      </c>
      <c r="Q155" s="45">
        <v>76.461000000000027</v>
      </c>
      <c r="R155" s="46">
        <v>75.593833333333336</v>
      </c>
      <c r="S155" s="45">
        <v>75.588833333333341</v>
      </c>
      <c r="T155" s="46">
        <v>64.668333333333422</v>
      </c>
      <c r="U155" s="45">
        <v>61.550000000000061</v>
      </c>
      <c r="V155" s="46">
        <v>61.865500000000011</v>
      </c>
      <c r="W155" s="45">
        <v>21.874000000000009</v>
      </c>
      <c r="X155" s="46">
        <v>0</v>
      </c>
      <c r="Y155" s="45">
        <v>0</v>
      </c>
      <c r="Z155" s="46">
        <v>0</v>
      </c>
      <c r="AA155" s="45">
        <v>0</v>
      </c>
      <c r="AB155" s="46">
        <v>0</v>
      </c>
      <c r="AC155" s="58"/>
      <c r="AD155" s="59">
        <f t="shared" si="26"/>
        <v>698.78583333333347</v>
      </c>
      <c r="AE155" s="58"/>
    </row>
    <row r="156" spans="2:31" x14ac:dyDescent="0.3">
      <c r="B156" s="14" t="s">
        <v>41</v>
      </c>
      <c r="C156" s="4"/>
      <c r="D156" s="4"/>
      <c r="E156" s="45">
        <v>0</v>
      </c>
      <c r="F156" s="46">
        <v>0</v>
      </c>
      <c r="G156" s="45">
        <v>0</v>
      </c>
      <c r="H156" s="46">
        <v>0</v>
      </c>
      <c r="I156" s="45">
        <v>0</v>
      </c>
      <c r="J156" s="46">
        <v>0</v>
      </c>
      <c r="K156" s="45">
        <v>0</v>
      </c>
      <c r="L156" s="46">
        <v>0</v>
      </c>
      <c r="M156" s="45">
        <v>0</v>
      </c>
      <c r="N156" s="46">
        <v>0</v>
      </c>
      <c r="O156" s="45">
        <v>0</v>
      </c>
      <c r="P156" s="46">
        <v>0</v>
      </c>
      <c r="Q156" s="45">
        <v>0</v>
      </c>
      <c r="R156" s="46">
        <v>0</v>
      </c>
      <c r="S156" s="45">
        <v>0</v>
      </c>
      <c r="T156" s="46">
        <v>0</v>
      </c>
      <c r="U156" s="45">
        <v>0</v>
      </c>
      <c r="V156" s="46">
        <v>0</v>
      </c>
      <c r="W156" s="45">
        <v>0</v>
      </c>
      <c r="X156" s="46">
        <v>0</v>
      </c>
      <c r="Y156" s="45">
        <v>0</v>
      </c>
      <c r="Z156" s="46">
        <v>0</v>
      </c>
      <c r="AA156" s="45">
        <v>0</v>
      </c>
      <c r="AB156" s="46">
        <v>0</v>
      </c>
      <c r="AC156" s="58"/>
      <c r="AD156" s="59">
        <f t="shared" si="26"/>
        <v>0</v>
      </c>
      <c r="AE156" s="58"/>
    </row>
    <row r="157" spans="2:31" x14ac:dyDescent="0.3">
      <c r="B157" s="14" t="s">
        <v>42</v>
      </c>
      <c r="C157" s="4"/>
      <c r="D157" s="4"/>
      <c r="E157" s="45">
        <v>0</v>
      </c>
      <c r="F157" s="46">
        <v>0</v>
      </c>
      <c r="G157" s="45">
        <v>0</v>
      </c>
      <c r="H157" s="46">
        <v>0</v>
      </c>
      <c r="I157" s="45">
        <v>0</v>
      </c>
      <c r="J157" s="46">
        <v>0</v>
      </c>
      <c r="K157" s="45">
        <v>0</v>
      </c>
      <c r="L157" s="46">
        <v>0</v>
      </c>
      <c r="M157" s="45">
        <v>6.7858333333333372</v>
      </c>
      <c r="N157" s="46">
        <v>33.71316666666668</v>
      </c>
      <c r="O157" s="45">
        <v>8.7380000000000013</v>
      </c>
      <c r="P157" s="46">
        <v>20.046999999999993</v>
      </c>
      <c r="Q157" s="45">
        <v>25.68533333333334</v>
      </c>
      <c r="R157" s="46">
        <v>23.527333333333338</v>
      </c>
      <c r="S157" s="45">
        <v>32.537000000000006</v>
      </c>
      <c r="T157" s="46">
        <v>31.981833333333341</v>
      </c>
      <c r="U157" s="45">
        <v>27.54183333333334</v>
      </c>
      <c r="V157" s="46">
        <v>24.225333333333332</v>
      </c>
      <c r="W157" s="45">
        <v>3.0000000000000072E-2</v>
      </c>
      <c r="X157" s="46">
        <v>0</v>
      </c>
      <c r="Y157" s="45">
        <v>0</v>
      </c>
      <c r="Z157" s="46">
        <v>0</v>
      </c>
      <c r="AA157" s="45">
        <v>0</v>
      </c>
      <c r="AB157" s="46">
        <v>0</v>
      </c>
      <c r="AC157" s="58"/>
      <c r="AD157" s="59">
        <f t="shared" si="26"/>
        <v>234.8126666666667</v>
      </c>
      <c r="AE157" s="58"/>
    </row>
    <row r="158" spans="2:31" x14ac:dyDescent="0.3">
      <c r="B158" s="14" t="s">
        <v>43</v>
      </c>
      <c r="C158" s="4"/>
      <c r="D158" s="4"/>
      <c r="E158" s="45">
        <v>0</v>
      </c>
      <c r="F158" s="46">
        <v>0</v>
      </c>
      <c r="G158" s="45">
        <v>0</v>
      </c>
      <c r="H158" s="46">
        <v>0</v>
      </c>
      <c r="I158" s="45">
        <v>0</v>
      </c>
      <c r="J158" s="46">
        <v>0</v>
      </c>
      <c r="K158" s="45">
        <v>0</v>
      </c>
      <c r="L158" s="46">
        <v>0</v>
      </c>
      <c r="M158" s="45">
        <v>0</v>
      </c>
      <c r="N158" s="46">
        <v>0</v>
      </c>
      <c r="O158" s="45">
        <v>0</v>
      </c>
      <c r="P158" s="46">
        <v>0</v>
      </c>
      <c r="Q158" s="45">
        <v>0</v>
      </c>
      <c r="R158" s="46">
        <v>0</v>
      </c>
      <c r="S158" s="45">
        <v>0</v>
      </c>
      <c r="T158" s="46">
        <v>0</v>
      </c>
      <c r="U158" s="45">
        <v>0</v>
      </c>
      <c r="V158" s="46">
        <v>0</v>
      </c>
      <c r="W158" s="45">
        <v>0</v>
      </c>
      <c r="X158" s="46">
        <v>0</v>
      </c>
      <c r="Y158" s="45">
        <v>0</v>
      </c>
      <c r="Z158" s="46">
        <v>0</v>
      </c>
      <c r="AA158" s="45">
        <v>0</v>
      </c>
      <c r="AB158" s="46">
        <v>0</v>
      </c>
      <c r="AC158" s="58"/>
      <c r="AD158" s="59">
        <f t="shared" si="26"/>
        <v>0</v>
      </c>
      <c r="AE158" s="58"/>
    </row>
    <row r="159" spans="2:31" x14ac:dyDescent="0.3">
      <c r="B159" s="14" t="s">
        <v>44</v>
      </c>
      <c r="C159" s="4"/>
      <c r="D159" s="4"/>
      <c r="E159" s="45">
        <v>0</v>
      </c>
      <c r="F159" s="46">
        <v>0</v>
      </c>
      <c r="G159" s="45">
        <v>0</v>
      </c>
      <c r="H159" s="46">
        <v>0</v>
      </c>
      <c r="I159" s="45">
        <v>0</v>
      </c>
      <c r="J159" s="46">
        <v>0</v>
      </c>
      <c r="K159" s="45">
        <v>0</v>
      </c>
      <c r="L159" s="46">
        <v>0</v>
      </c>
      <c r="M159" s="45">
        <v>0</v>
      </c>
      <c r="N159" s="46">
        <v>0</v>
      </c>
      <c r="O159" s="45">
        <v>0</v>
      </c>
      <c r="P159" s="46">
        <v>0</v>
      </c>
      <c r="Q159" s="45">
        <v>0</v>
      </c>
      <c r="R159" s="46">
        <v>0</v>
      </c>
      <c r="S159" s="45">
        <v>0</v>
      </c>
      <c r="T159" s="46">
        <v>0</v>
      </c>
      <c r="U159" s="45">
        <v>0</v>
      </c>
      <c r="V159" s="46">
        <v>0</v>
      </c>
      <c r="W159" s="45">
        <v>0</v>
      </c>
      <c r="X159" s="46">
        <v>0</v>
      </c>
      <c r="Y159" s="45">
        <v>0</v>
      </c>
      <c r="Z159" s="46">
        <v>0</v>
      </c>
      <c r="AA159" s="45">
        <v>0</v>
      </c>
      <c r="AB159" s="46">
        <v>0</v>
      </c>
      <c r="AC159" s="58"/>
      <c r="AD159" s="59">
        <f t="shared" si="26"/>
        <v>0</v>
      </c>
      <c r="AE159" s="58"/>
    </row>
    <row r="160" spans="2:31" x14ac:dyDescent="0.3">
      <c r="B160" s="14" t="s">
        <v>45</v>
      </c>
      <c r="C160" s="4"/>
      <c r="D160" s="4"/>
      <c r="E160" s="45">
        <v>0</v>
      </c>
      <c r="F160" s="46">
        <v>0</v>
      </c>
      <c r="G160" s="45">
        <v>0</v>
      </c>
      <c r="H160" s="46">
        <v>0</v>
      </c>
      <c r="I160" s="45">
        <v>0</v>
      </c>
      <c r="J160" s="46">
        <v>0</v>
      </c>
      <c r="K160" s="45">
        <v>0</v>
      </c>
      <c r="L160" s="46">
        <v>0</v>
      </c>
      <c r="M160" s="45">
        <v>0.37983333333333358</v>
      </c>
      <c r="N160" s="46">
        <v>5.4673333333333378</v>
      </c>
      <c r="O160" s="45">
        <v>6.6058333333333188</v>
      </c>
      <c r="P160" s="46">
        <v>10.649999999999988</v>
      </c>
      <c r="Q160" s="45">
        <v>7.6293333333333271</v>
      </c>
      <c r="R160" s="46">
        <v>13.75183333333333</v>
      </c>
      <c r="S160" s="45">
        <v>16.685333333333354</v>
      </c>
      <c r="T160" s="46">
        <v>7.0299999999999896</v>
      </c>
      <c r="U160" s="45">
        <v>4.0871666666666648</v>
      </c>
      <c r="V160" s="46">
        <v>1.0946666666666673</v>
      </c>
      <c r="W160" s="45">
        <v>0.80549999999999977</v>
      </c>
      <c r="X160" s="46">
        <v>0</v>
      </c>
      <c r="Y160" s="45">
        <v>0</v>
      </c>
      <c r="Z160" s="46">
        <v>0</v>
      </c>
      <c r="AA160" s="45">
        <v>0</v>
      </c>
      <c r="AB160" s="46">
        <v>0</v>
      </c>
      <c r="AC160" s="58"/>
      <c r="AD160" s="59">
        <f t="shared" si="26"/>
        <v>74.186833333333311</v>
      </c>
      <c r="AE160" s="58"/>
    </row>
    <row r="161" spans="2:31" x14ac:dyDescent="0.3">
      <c r="B161" s="14" t="s">
        <v>46</v>
      </c>
      <c r="C161" s="4"/>
      <c r="D161" s="4"/>
      <c r="E161" s="45">
        <v>0</v>
      </c>
      <c r="F161" s="46">
        <v>0</v>
      </c>
      <c r="G161" s="45">
        <v>0</v>
      </c>
      <c r="H161" s="46">
        <v>0</v>
      </c>
      <c r="I161" s="45">
        <v>0</v>
      </c>
      <c r="J161" s="46">
        <v>0</v>
      </c>
      <c r="K161" s="45">
        <v>0</v>
      </c>
      <c r="L161" s="46">
        <v>0</v>
      </c>
      <c r="M161" s="45">
        <v>4.0650000000000013</v>
      </c>
      <c r="N161" s="46">
        <v>27.476166666666661</v>
      </c>
      <c r="O161" s="45">
        <v>29.877666666666652</v>
      </c>
      <c r="P161" s="46">
        <v>32.110666666666624</v>
      </c>
      <c r="Q161" s="45">
        <v>32.243333333333325</v>
      </c>
      <c r="R161" s="46">
        <v>38.745333333333356</v>
      </c>
      <c r="S161" s="45">
        <v>42.819000000000003</v>
      </c>
      <c r="T161" s="46">
        <v>33.918333333333372</v>
      </c>
      <c r="U161" s="45">
        <v>36.927000000000021</v>
      </c>
      <c r="V161" s="46">
        <v>29.614833333333355</v>
      </c>
      <c r="W161" s="45">
        <v>1.8004999999999993</v>
      </c>
      <c r="X161" s="46">
        <v>0</v>
      </c>
      <c r="Y161" s="45">
        <v>0</v>
      </c>
      <c r="Z161" s="46">
        <v>0</v>
      </c>
      <c r="AA161" s="45">
        <v>0</v>
      </c>
      <c r="AB161" s="46">
        <v>0</v>
      </c>
      <c r="AC161" s="58"/>
      <c r="AD161" s="59">
        <f t="shared" si="26"/>
        <v>309.59783333333337</v>
      </c>
      <c r="AE161" s="58"/>
    </row>
    <row r="162" spans="2:31" x14ac:dyDescent="0.3">
      <c r="B162" s="14" t="s">
        <v>47</v>
      </c>
      <c r="C162" s="4"/>
      <c r="D162" s="4"/>
      <c r="E162" s="45">
        <v>0</v>
      </c>
      <c r="F162" s="46">
        <v>0</v>
      </c>
      <c r="G162" s="45">
        <v>0</v>
      </c>
      <c r="H162" s="46">
        <v>0</v>
      </c>
      <c r="I162" s="45">
        <v>0</v>
      </c>
      <c r="J162" s="46">
        <v>0</v>
      </c>
      <c r="K162" s="45">
        <v>0</v>
      </c>
      <c r="L162" s="46">
        <v>0</v>
      </c>
      <c r="M162" s="45">
        <v>0</v>
      </c>
      <c r="N162" s="46">
        <v>6.9899999999999984</v>
      </c>
      <c r="O162" s="45">
        <v>10.59</v>
      </c>
      <c r="P162" s="46">
        <v>9.18</v>
      </c>
      <c r="Q162" s="45">
        <v>8.4799999999999933</v>
      </c>
      <c r="R162" s="46">
        <v>11.900000000000002</v>
      </c>
      <c r="S162" s="45">
        <v>12.410000000000002</v>
      </c>
      <c r="T162" s="46">
        <v>7.0799999999999983</v>
      </c>
      <c r="U162" s="45">
        <v>8.4799999999999986</v>
      </c>
      <c r="V162" s="46">
        <v>10.039999999999999</v>
      </c>
      <c r="W162" s="45">
        <v>9.5830000000000037</v>
      </c>
      <c r="X162" s="46">
        <v>0</v>
      </c>
      <c r="Y162" s="45">
        <v>0</v>
      </c>
      <c r="Z162" s="46">
        <v>0</v>
      </c>
      <c r="AA162" s="45">
        <v>0</v>
      </c>
      <c r="AB162" s="46">
        <v>0</v>
      </c>
      <c r="AC162" s="58"/>
      <c r="AD162" s="59">
        <f t="shared" si="26"/>
        <v>94.733000000000004</v>
      </c>
      <c r="AE162" s="58"/>
    </row>
    <row r="163" spans="2:31" x14ac:dyDescent="0.3">
      <c r="B163" s="14" t="s">
        <v>48</v>
      </c>
      <c r="C163" s="4"/>
      <c r="D163" s="4"/>
      <c r="E163" s="45">
        <v>0</v>
      </c>
      <c r="F163" s="46">
        <v>0</v>
      </c>
      <c r="G163" s="45">
        <v>0</v>
      </c>
      <c r="H163" s="46">
        <v>0</v>
      </c>
      <c r="I163" s="45">
        <v>0</v>
      </c>
      <c r="J163" s="46">
        <v>0</v>
      </c>
      <c r="K163" s="45">
        <v>0</v>
      </c>
      <c r="L163" s="46">
        <v>0</v>
      </c>
      <c r="M163" s="45">
        <v>0</v>
      </c>
      <c r="N163" s="46">
        <v>0</v>
      </c>
      <c r="O163" s="45">
        <v>0</v>
      </c>
      <c r="P163" s="46">
        <v>0</v>
      </c>
      <c r="Q163" s="45">
        <v>0</v>
      </c>
      <c r="R163" s="46">
        <v>0</v>
      </c>
      <c r="S163" s="45">
        <v>0</v>
      </c>
      <c r="T163" s="46">
        <v>0</v>
      </c>
      <c r="U163" s="45">
        <v>0</v>
      </c>
      <c r="V163" s="46">
        <v>0</v>
      </c>
      <c r="W163" s="45">
        <v>0</v>
      </c>
      <c r="X163" s="46">
        <v>0</v>
      </c>
      <c r="Y163" s="45">
        <v>0</v>
      </c>
      <c r="Z163" s="46">
        <v>0</v>
      </c>
      <c r="AA163" s="45">
        <v>0</v>
      </c>
      <c r="AB163" s="46">
        <v>0</v>
      </c>
      <c r="AC163" s="58"/>
      <c r="AD163" s="59">
        <f t="shared" si="26"/>
        <v>0</v>
      </c>
      <c r="AE163" s="58"/>
    </row>
    <row r="164" spans="2:31" x14ac:dyDescent="0.3">
      <c r="B164" s="14" t="s">
        <v>49</v>
      </c>
      <c r="C164" s="4"/>
      <c r="D164" s="4"/>
      <c r="E164" s="45">
        <v>0</v>
      </c>
      <c r="F164" s="46">
        <v>0</v>
      </c>
      <c r="G164" s="45">
        <v>0</v>
      </c>
      <c r="H164" s="46">
        <v>0</v>
      </c>
      <c r="I164" s="45">
        <v>0</v>
      </c>
      <c r="J164" s="46">
        <v>0</v>
      </c>
      <c r="K164" s="45">
        <v>0</v>
      </c>
      <c r="L164" s="46">
        <v>0</v>
      </c>
      <c r="M164" s="45">
        <v>0</v>
      </c>
      <c r="N164" s="46">
        <v>0</v>
      </c>
      <c r="O164" s="45">
        <v>0</v>
      </c>
      <c r="P164" s="46">
        <v>0</v>
      </c>
      <c r="Q164" s="45">
        <v>0</v>
      </c>
      <c r="R164" s="46">
        <v>0</v>
      </c>
      <c r="S164" s="45">
        <v>0</v>
      </c>
      <c r="T164" s="46">
        <v>0</v>
      </c>
      <c r="U164" s="45">
        <v>0</v>
      </c>
      <c r="V164" s="46">
        <v>0</v>
      </c>
      <c r="W164" s="45">
        <v>0</v>
      </c>
      <c r="X164" s="46">
        <v>0</v>
      </c>
      <c r="Y164" s="45">
        <v>0</v>
      </c>
      <c r="Z164" s="46">
        <v>0</v>
      </c>
      <c r="AA164" s="45">
        <v>0</v>
      </c>
      <c r="AB164" s="46">
        <v>0</v>
      </c>
      <c r="AC164" s="58"/>
      <c r="AD164" s="59">
        <f t="shared" si="26"/>
        <v>0</v>
      </c>
      <c r="AE164" s="58"/>
    </row>
    <row r="165" spans="2:31" x14ac:dyDescent="0.3">
      <c r="B165" s="14" t="s">
        <v>50</v>
      </c>
      <c r="C165" s="4"/>
      <c r="D165" s="4"/>
      <c r="E165" s="45">
        <v>0</v>
      </c>
      <c r="F165" s="46">
        <v>0</v>
      </c>
      <c r="G165" s="45">
        <v>0</v>
      </c>
      <c r="H165" s="46">
        <v>0</v>
      </c>
      <c r="I165" s="45">
        <v>0</v>
      </c>
      <c r="J165" s="46">
        <v>0</v>
      </c>
      <c r="K165" s="45">
        <v>0</v>
      </c>
      <c r="L165" s="46">
        <v>0</v>
      </c>
      <c r="M165" s="45">
        <v>0</v>
      </c>
      <c r="N165" s="46">
        <v>0</v>
      </c>
      <c r="O165" s="45">
        <v>0</v>
      </c>
      <c r="P165" s="46">
        <v>0</v>
      </c>
      <c r="Q165" s="45">
        <v>0</v>
      </c>
      <c r="R165" s="46">
        <v>0</v>
      </c>
      <c r="S165" s="45">
        <v>0</v>
      </c>
      <c r="T165" s="46">
        <v>0</v>
      </c>
      <c r="U165" s="45">
        <v>0</v>
      </c>
      <c r="V165" s="46">
        <v>0</v>
      </c>
      <c r="W165" s="45">
        <v>0</v>
      </c>
      <c r="X165" s="46">
        <v>0</v>
      </c>
      <c r="Y165" s="45">
        <v>0</v>
      </c>
      <c r="Z165" s="46">
        <v>0</v>
      </c>
      <c r="AA165" s="45">
        <v>0</v>
      </c>
      <c r="AB165" s="46">
        <v>0</v>
      </c>
      <c r="AC165" s="58"/>
      <c r="AD165" s="59">
        <f t="shared" si="26"/>
        <v>0</v>
      </c>
      <c r="AE165" s="58"/>
    </row>
    <row r="166" spans="2:31" x14ac:dyDescent="0.3">
      <c r="B166" s="14" t="s">
        <v>110</v>
      </c>
      <c r="C166" s="4"/>
      <c r="D166" s="4"/>
      <c r="E166" s="45">
        <v>0</v>
      </c>
      <c r="F166" s="46">
        <v>0</v>
      </c>
      <c r="G166" s="45">
        <v>0</v>
      </c>
      <c r="H166" s="46">
        <v>0</v>
      </c>
      <c r="I166" s="45">
        <v>0</v>
      </c>
      <c r="J166" s="46">
        <v>0</v>
      </c>
      <c r="K166" s="45">
        <v>0</v>
      </c>
      <c r="L166" s="46">
        <v>0</v>
      </c>
      <c r="M166" s="45">
        <v>4.0863333333333358</v>
      </c>
      <c r="N166" s="46">
        <v>19.579833333333347</v>
      </c>
      <c r="O166" s="45">
        <v>17.471666666666671</v>
      </c>
      <c r="P166" s="46">
        <v>17.042333333333328</v>
      </c>
      <c r="Q166" s="45">
        <v>16.985166666666661</v>
      </c>
      <c r="R166" s="46">
        <v>20.344000000000001</v>
      </c>
      <c r="S166" s="45">
        <v>21.38216666666667</v>
      </c>
      <c r="T166" s="46">
        <v>21.505999999999993</v>
      </c>
      <c r="U166" s="45">
        <v>20.78233333333332</v>
      </c>
      <c r="V166" s="46">
        <v>20.433833333333315</v>
      </c>
      <c r="W166" s="45">
        <v>0.70750000000000102</v>
      </c>
      <c r="X166" s="46">
        <v>0</v>
      </c>
      <c r="Y166" s="45">
        <v>0</v>
      </c>
      <c r="Z166" s="46">
        <v>0</v>
      </c>
      <c r="AA166" s="45">
        <v>0</v>
      </c>
      <c r="AB166" s="46">
        <v>0</v>
      </c>
      <c r="AC166" s="58"/>
      <c r="AD166" s="59">
        <f t="shared" si="26"/>
        <v>180.32116666666667</v>
      </c>
      <c r="AE166" s="58"/>
    </row>
    <row r="167" spans="2:31" x14ac:dyDescent="0.3">
      <c r="B167" s="14" t="s">
        <v>51</v>
      </c>
      <c r="C167" s="4"/>
      <c r="D167" s="4"/>
      <c r="E167" s="45">
        <v>0</v>
      </c>
      <c r="F167" s="46">
        <v>0</v>
      </c>
      <c r="G167" s="45">
        <v>0</v>
      </c>
      <c r="H167" s="46">
        <v>0</v>
      </c>
      <c r="I167" s="45">
        <v>0</v>
      </c>
      <c r="J167" s="46">
        <v>0</v>
      </c>
      <c r="K167" s="45">
        <v>0</v>
      </c>
      <c r="L167" s="46">
        <v>0</v>
      </c>
      <c r="M167" s="45">
        <v>0</v>
      </c>
      <c r="N167" s="46">
        <v>43.357499999999995</v>
      </c>
      <c r="O167" s="45">
        <v>84.438000000000031</v>
      </c>
      <c r="P167" s="46">
        <v>86.294166666666641</v>
      </c>
      <c r="Q167" s="45">
        <v>87.558500000000009</v>
      </c>
      <c r="R167" s="46">
        <v>101.39883333333334</v>
      </c>
      <c r="S167" s="45">
        <v>113.97150000000001</v>
      </c>
      <c r="T167" s="46">
        <v>114.86900000000001</v>
      </c>
      <c r="U167" s="45">
        <v>105.91100000000003</v>
      </c>
      <c r="V167" s="46">
        <v>75.489166666666648</v>
      </c>
      <c r="W167" s="45">
        <v>0</v>
      </c>
      <c r="X167" s="46">
        <v>0</v>
      </c>
      <c r="Y167" s="45">
        <v>0</v>
      </c>
      <c r="Z167" s="46">
        <v>0</v>
      </c>
      <c r="AA167" s="45">
        <v>0</v>
      </c>
      <c r="AB167" s="46">
        <v>0</v>
      </c>
      <c r="AC167" s="58"/>
      <c r="AD167" s="59">
        <f t="shared" si="26"/>
        <v>813.28766666666684</v>
      </c>
      <c r="AE167" s="58"/>
    </row>
    <row r="168" spans="2:31" x14ac:dyDescent="0.3">
      <c r="B168" s="14" t="s">
        <v>52</v>
      </c>
      <c r="C168" s="4"/>
      <c r="D168" s="4"/>
      <c r="E168" s="45">
        <v>0</v>
      </c>
      <c r="F168" s="46">
        <v>0</v>
      </c>
      <c r="G168" s="45">
        <v>0</v>
      </c>
      <c r="H168" s="46">
        <v>0</v>
      </c>
      <c r="I168" s="45">
        <v>0</v>
      </c>
      <c r="J168" s="46">
        <v>0</v>
      </c>
      <c r="K168" s="45">
        <v>0</v>
      </c>
      <c r="L168" s="46">
        <v>0</v>
      </c>
      <c r="M168" s="45">
        <v>0</v>
      </c>
      <c r="N168" s="46">
        <v>10.603166666666661</v>
      </c>
      <c r="O168" s="45">
        <v>0</v>
      </c>
      <c r="P168" s="46">
        <v>10.800999999999998</v>
      </c>
      <c r="Q168" s="45">
        <v>9.2249999999999996</v>
      </c>
      <c r="R168" s="46">
        <v>13.388833333333331</v>
      </c>
      <c r="S168" s="45">
        <v>13.036166666666663</v>
      </c>
      <c r="T168" s="46">
        <v>3.8820000000000023</v>
      </c>
      <c r="U168" s="45">
        <v>7.9913333333333334</v>
      </c>
      <c r="V168" s="46">
        <v>13.024500000000005</v>
      </c>
      <c r="W168" s="45">
        <v>0</v>
      </c>
      <c r="X168" s="46">
        <v>0</v>
      </c>
      <c r="Y168" s="45">
        <v>0</v>
      </c>
      <c r="Z168" s="46">
        <v>0</v>
      </c>
      <c r="AA168" s="45">
        <v>0</v>
      </c>
      <c r="AB168" s="46">
        <v>0</v>
      </c>
      <c r="AC168" s="58"/>
      <c r="AD168" s="59">
        <f t="shared" si="26"/>
        <v>81.951999999999998</v>
      </c>
      <c r="AE168" s="58"/>
    </row>
    <row r="169" spans="2:31" x14ac:dyDescent="0.3">
      <c r="B169" s="14" t="s">
        <v>53</v>
      </c>
      <c r="C169" s="4"/>
      <c r="D169" s="4"/>
      <c r="E169" s="45">
        <v>0</v>
      </c>
      <c r="F169" s="46">
        <v>0</v>
      </c>
      <c r="G169" s="45">
        <v>0</v>
      </c>
      <c r="H169" s="46">
        <v>0</v>
      </c>
      <c r="I169" s="45">
        <v>0</v>
      </c>
      <c r="J169" s="46">
        <v>0</v>
      </c>
      <c r="K169" s="45">
        <v>0</v>
      </c>
      <c r="L169" s="46">
        <v>0</v>
      </c>
      <c r="M169" s="45">
        <v>3.3624999999999998</v>
      </c>
      <c r="N169" s="46">
        <v>67.646166666666673</v>
      </c>
      <c r="O169" s="45">
        <v>75.350333333333339</v>
      </c>
      <c r="P169" s="46">
        <v>40.011499999999991</v>
      </c>
      <c r="Q169" s="45">
        <v>35.921166666666657</v>
      </c>
      <c r="R169" s="46">
        <v>74.568833333333359</v>
      </c>
      <c r="S169" s="45">
        <v>89.303000000000026</v>
      </c>
      <c r="T169" s="46">
        <v>89.15800000000003</v>
      </c>
      <c r="U169" s="45">
        <v>86.898333333333369</v>
      </c>
      <c r="V169" s="46">
        <v>76.376833333333337</v>
      </c>
      <c r="W169" s="45">
        <v>20.327999999999996</v>
      </c>
      <c r="X169" s="46">
        <v>0</v>
      </c>
      <c r="Y169" s="45">
        <v>0</v>
      </c>
      <c r="Z169" s="46">
        <v>0</v>
      </c>
      <c r="AA169" s="45">
        <v>0</v>
      </c>
      <c r="AB169" s="46">
        <v>0</v>
      </c>
      <c r="AC169" s="58"/>
      <c r="AD169" s="59">
        <f t="shared" si="26"/>
        <v>658.92466666666667</v>
      </c>
      <c r="AE169" s="58"/>
    </row>
    <row r="170" spans="2:31" x14ac:dyDescent="0.3">
      <c r="B170" s="14" t="s">
        <v>54</v>
      </c>
      <c r="C170" s="4"/>
      <c r="D170" s="4"/>
      <c r="E170" s="45">
        <v>0</v>
      </c>
      <c r="F170" s="46">
        <v>0</v>
      </c>
      <c r="G170" s="45">
        <v>0</v>
      </c>
      <c r="H170" s="46">
        <v>0</v>
      </c>
      <c r="I170" s="45">
        <v>0</v>
      </c>
      <c r="J170" s="46">
        <v>0</v>
      </c>
      <c r="K170" s="45">
        <v>0</v>
      </c>
      <c r="L170" s="46">
        <v>0</v>
      </c>
      <c r="M170" s="45">
        <v>0</v>
      </c>
      <c r="N170" s="46">
        <v>6.9098333333333333</v>
      </c>
      <c r="O170" s="45">
        <v>11.299333333333339</v>
      </c>
      <c r="P170" s="46">
        <v>3.4123333333333306</v>
      </c>
      <c r="Q170" s="45">
        <v>0.80283333333333295</v>
      </c>
      <c r="R170" s="46">
        <v>2.6924999999999986</v>
      </c>
      <c r="S170" s="45">
        <v>1.0986666666666678</v>
      </c>
      <c r="T170" s="46">
        <v>0.40166666666666373</v>
      </c>
      <c r="U170" s="45">
        <v>1.0998333333333312</v>
      </c>
      <c r="V170" s="46">
        <v>2.8700000000000028</v>
      </c>
      <c r="W170" s="45">
        <v>0</v>
      </c>
      <c r="X170" s="46">
        <v>0</v>
      </c>
      <c r="Y170" s="45">
        <v>0</v>
      </c>
      <c r="Z170" s="46">
        <v>0</v>
      </c>
      <c r="AA170" s="45">
        <v>0</v>
      </c>
      <c r="AB170" s="46">
        <v>0</v>
      </c>
      <c r="AC170" s="58"/>
      <c r="AD170" s="59">
        <f t="shared" si="26"/>
        <v>30.586999999999996</v>
      </c>
      <c r="AE170" s="58"/>
    </row>
    <row r="171" spans="2:31" x14ac:dyDescent="0.3">
      <c r="B171" s="4" t="s">
        <v>55</v>
      </c>
      <c r="C171" s="4"/>
      <c r="D171" s="4"/>
      <c r="E171" s="45">
        <v>0</v>
      </c>
      <c r="F171" s="46">
        <v>0</v>
      </c>
      <c r="G171" s="45">
        <v>0</v>
      </c>
      <c r="H171" s="46">
        <v>0</v>
      </c>
      <c r="I171" s="45">
        <v>0</v>
      </c>
      <c r="J171" s="46">
        <v>0</v>
      </c>
      <c r="K171" s="45">
        <v>0</v>
      </c>
      <c r="L171" s="46">
        <v>0</v>
      </c>
      <c r="M171" s="45">
        <v>0</v>
      </c>
      <c r="N171" s="46">
        <v>0</v>
      </c>
      <c r="O171" s="45">
        <v>0</v>
      </c>
      <c r="P171" s="46">
        <v>0</v>
      </c>
      <c r="Q171" s="45">
        <v>0</v>
      </c>
      <c r="R171" s="46">
        <v>0</v>
      </c>
      <c r="S171" s="45">
        <v>0</v>
      </c>
      <c r="T171" s="46">
        <v>0</v>
      </c>
      <c r="U171" s="45">
        <v>0</v>
      </c>
      <c r="V171" s="46">
        <v>0</v>
      </c>
      <c r="W171" s="45">
        <v>0</v>
      </c>
      <c r="X171" s="46">
        <v>0</v>
      </c>
      <c r="Y171" s="45">
        <v>0</v>
      </c>
      <c r="Z171" s="46">
        <v>0</v>
      </c>
      <c r="AA171" s="45">
        <v>0</v>
      </c>
      <c r="AB171" s="46">
        <v>0</v>
      </c>
      <c r="AC171" s="58"/>
      <c r="AD171" s="59">
        <f t="shared" si="26"/>
        <v>0</v>
      </c>
      <c r="AE171" s="58"/>
    </row>
    <row r="172" spans="2:31" x14ac:dyDescent="0.3">
      <c r="B172" s="4" t="s">
        <v>56</v>
      </c>
      <c r="C172" s="4"/>
      <c r="D172" s="4"/>
      <c r="E172" s="45">
        <v>0</v>
      </c>
      <c r="F172" s="46">
        <v>0</v>
      </c>
      <c r="G172" s="45">
        <v>0</v>
      </c>
      <c r="H172" s="46">
        <v>0</v>
      </c>
      <c r="I172" s="45">
        <v>0</v>
      </c>
      <c r="J172" s="46">
        <v>0</v>
      </c>
      <c r="K172" s="45">
        <v>0</v>
      </c>
      <c r="L172" s="46">
        <v>0</v>
      </c>
      <c r="M172" s="45">
        <v>2.8348333333333327</v>
      </c>
      <c r="N172" s="46">
        <v>18.043833333333339</v>
      </c>
      <c r="O172" s="45">
        <v>16.056500000000007</v>
      </c>
      <c r="P172" s="46">
        <v>15.502499999999998</v>
      </c>
      <c r="Q172" s="45">
        <v>16.184666666666669</v>
      </c>
      <c r="R172" s="46">
        <v>19.1205</v>
      </c>
      <c r="S172" s="45">
        <v>21.172999999999998</v>
      </c>
      <c r="T172" s="46">
        <v>22.172166666666662</v>
      </c>
      <c r="U172" s="45">
        <v>20.992833333333326</v>
      </c>
      <c r="V172" s="46">
        <v>19.846166666666655</v>
      </c>
      <c r="W172" s="45">
        <v>4.5993333333333331</v>
      </c>
      <c r="X172" s="46">
        <v>0</v>
      </c>
      <c r="Y172" s="45">
        <v>0</v>
      </c>
      <c r="Z172" s="46">
        <v>0</v>
      </c>
      <c r="AA172" s="45">
        <v>0</v>
      </c>
      <c r="AB172" s="46">
        <v>0</v>
      </c>
      <c r="AC172" s="58"/>
      <c r="AD172" s="59">
        <f t="shared" si="26"/>
        <v>176.52633333333333</v>
      </c>
      <c r="AE172" s="58"/>
    </row>
    <row r="173" spans="2:31" x14ac:dyDescent="0.3">
      <c r="B173" s="4" t="s">
        <v>111</v>
      </c>
      <c r="C173" s="4"/>
      <c r="D173" s="4"/>
      <c r="E173" s="45">
        <v>0</v>
      </c>
      <c r="F173" s="46">
        <v>0</v>
      </c>
      <c r="G173" s="45">
        <v>0</v>
      </c>
      <c r="H173" s="46">
        <v>0</v>
      </c>
      <c r="I173" s="45">
        <v>0</v>
      </c>
      <c r="J173" s="46">
        <v>0</v>
      </c>
      <c r="K173" s="45">
        <v>0</v>
      </c>
      <c r="L173" s="46">
        <v>0</v>
      </c>
      <c r="M173" s="45">
        <v>0</v>
      </c>
      <c r="N173" s="46">
        <v>6.1881666666666657</v>
      </c>
      <c r="O173" s="45">
        <v>8.7006666666666668</v>
      </c>
      <c r="P173" s="46">
        <v>14.286500000000002</v>
      </c>
      <c r="Q173" s="45">
        <v>17.540333333333333</v>
      </c>
      <c r="R173" s="46">
        <v>25.225666666666676</v>
      </c>
      <c r="S173" s="45">
        <v>34.222333333333346</v>
      </c>
      <c r="T173" s="46">
        <v>32.55266666666666</v>
      </c>
      <c r="U173" s="45">
        <v>31.052499999999991</v>
      </c>
      <c r="V173" s="46">
        <v>22.674499999999998</v>
      </c>
      <c r="W173" s="45">
        <v>0</v>
      </c>
      <c r="X173" s="46">
        <v>0</v>
      </c>
      <c r="Y173" s="45">
        <v>0</v>
      </c>
      <c r="Z173" s="46">
        <v>0</v>
      </c>
      <c r="AA173" s="45">
        <v>0</v>
      </c>
      <c r="AB173" s="46">
        <v>0</v>
      </c>
      <c r="AC173" s="58"/>
      <c r="AD173" s="59">
        <f t="shared" si="26"/>
        <v>192.44333333333333</v>
      </c>
      <c r="AE173" s="58"/>
    </row>
    <row r="174" spans="2:31" x14ac:dyDescent="0.3">
      <c r="B174" s="4" t="s">
        <v>57</v>
      </c>
      <c r="C174" s="4"/>
      <c r="D174" s="4"/>
      <c r="E174" s="45">
        <v>0</v>
      </c>
      <c r="F174" s="46">
        <v>0</v>
      </c>
      <c r="G174" s="45">
        <v>0</v>
      </c>
      <c r="H174" s="46">
        <v>0</v>
      </c>
      <c r="I174" s="45">
        <v>0</v>
      </c>
      <c r="J174" s="46">
        <v>0</v>
      </c>
      <c r="K174" s="45">
        <v>0</v>
      </c>
      <c r="L174" s="46">
        <v>0</v>
      </c>
      <c r="M174" s="45">
        <v>2.3628333333333336</v>
      </c>
      <c r="N174" s="46">
        <v>3.2100000000000004</v>
      </c>
      <c r="O174" s="45">
        <v>3.6954999999999982</v>
      </c>
      <c r="P174" s="46">
        <v>3.7910000000000017</v>
      </c>
      <c r="Q174" s="45">
        <v>3.7901666666666669</v>
      </c>
      <c r="R174" s="46">
        <v>5.0250000000000004</v>
      </c>
      <c r="S174" s="45">
        <v>5.7948333333333348</v>
      </c>
      <c r="T174" s="46">
        <v>5.7966666666666695</v>
      </c>
      <c r="U174" s="45">
        <v>5.6898333333333317</v>
      </c>
      <c r="V174" s="46">
        <v>5.2966666666666704</v>
      </c>
      <c r="W174" s="45">
        <v>0.51716666666666666</v>
      </c>
      <c r="X174" s="46">
        <v>0</v>
      </c>
      <c r="Y174" s="45">
        <v>0</v>
      </c>
      <c r="Z174" s="46">
        <v>0</v>
      </c>
      <c r="AA174" s="45">
        <v>0</v>
      </c>
      <c r="AB174" s="46">
        <v>0</v>
      </c>
      <c r="AC174" s="58"/>
      <c r="AD174" s="59">
        <f t="shared" si="26"/>
        <v>44.969666666666669</v>
      </c>
      <c r="AE174" s="58"/>
    </row>
    <row r="175" spans="2:31" x14ac:dyDescent="0.3">
      <c r="B175" s="4" t="s">
        <v>58</v>
      </c>
      <c r="C175" s="4"/>
      <c r="D175" s="4"/>
      <c r="E175" s="45">
        <v>0</v>
      </c>
      <c r="F175" s="46">
        <v>0</v>
      </c>
      <c r="G175" s="45">
        <v>0</v>
      </c>
      <c r="H175" s="46">
        <v>0</v>
      </c>
      <c r="I175" s="45">
        <v>0</v>
      </c>
      <c r="J175" s="46">
        <v>0</v>
      </c>
      <c r="K175" s="45">
        <v>0</v>
      </c>
      <c r="L175" s="46">
        <v>0</v>
      </c>
      <c r="M175" s="45">
        <v>4.1853333333333333</v>
      </c>
      <c r="N175" s="46">
        <v>31.169499999999996</v>
      </c>
      <c r="O175" s="45">
        <v>26.039833333333334</v>
      </c>
      <c r="P175" s="46">
        <v>17.784666666666666</v>
      </c>
      <c r="Q175" s="45">
        <v>37.806000000000012</v>
      </c>
      <c r="R175" s="46">
        <v>47.286000000000016</v>
      </c>
      <c r="S175" s="45">
        <v>47.648833333333314</v>
      </c>
      <c r="T175" s="46">
        <v>17.786333333333332</v>
      </c>
      <c r="U175" s="45">
        <v>1.7405830099999946</v>
      </c>
      <c r="V175" s="46">
        <v>15.111166666666668</v>
      </c>
      <c r="W175" s="45">
        <v>0.17433333333333334</v>
      </c>
      <c r="X175" s="46">
        <v>0</v>
      </c>
      <c r="Y175" s="45">
        <v>0</v>
      </c>
      <c r="Z175" s="46">
        <v>0</v>
      </c>
      <c r="AA175" s="45">
        <v>0</v>
      </c>
      <c r="AB175" s="46">
        <v>0</v>
      </c>
      <c r="AC175" s="58"/>
      <c r="AD175" s="59">
        <f t="shared" si="26"/>
        <v>246.73258300999998</v>
      </c>
      <c r="AE175" s="58"/>
    </row>
    <row r="176" spans="2:31" x14ac:dyDescent="0.3">
      <c r="B176" s="4" t="s">
        <v>112</v>
      </c>
      <c r="C176" s="4"/>
      <c r="D176" s="4"/>
      <c r="E176" s="45">
        <v>0</v>
      </c>
      <c r="F176" s="46">
        <v>0</v>
      </c>
      <c r="G176" s="45">
        <v>0</v>
      </c>
      <c r="H176" s="46">
        <v>0</v>
      </c>
      <c r="I176" s="45">
        <v>0</v>
      </c>
      <c r="J176" s="46">
        <v>0</v>
      </c>
      <c r="K176" s="45">
        <v>0</v>
      </c>
      <c r="L176" s="46">
        <v>0</v>
      </c>
      <c r="M176" s="45">
        <v>0</v>
      </c>
      <c r="N176" s="46">
        <v>51.157333333333327</v>
      </c>
      <c r="O176" s="45">
        <v>64.740833333333342</v>
      </c>
      <c r="P176" s="46">
        <v>65.058000000000021</v>
      </c>
      <c r="Q176" s="45">
        <v>65.375999999999991</v>
      </c>
      <c r="R176" s="46">
        <v>69.156166666666692</v>
      </c>
      <c r="S176" s="45">
        <v>75.260833333333338</v>
      </c>
      <c r="T176" s="46">
        <v>76.363166666666672</v>
      </c>
      <c r="U176" s="45">
        <v>76.378500000000017</v>
      </c>
      <c r="V176" s="46">
        <v>71.957499999999996</v>
      </c>
      <c r="W176" s="45">
        <v>13.970833333333333</v>
      </c>
      <c r="X176" s="46">
        <v>0</v>
      </c>
      <c r="Y176" s="45">
        <v>0</v>
      </c>
      <c r="Z176" s="46">
        <v>0</v>
      </c>
      <c r="AA176" s="45">
        <v>0</v>
      </c>
      <c r="AB176" s="46">
        <v>0</v>
      </c>
      <c r="AC176" s="58"/>
      <c r="AD176" s="59">
        <f t="shared" si="26"/>
        <v>629.41916666666668</v>
      </c>
      <c r="AE176" s="58"/>
    </row>
    <row r="177" spans="2:31" x14ac:dyDescent="0.3">
      <c r="B177" s="4" t="s">
        <v>59</v>
      </c>
      <c r="C177" s="4"/>
      <c r="D177" s="4"/>
      <c r="E177" s="45">
        <v>0</v>
      </c>
      <c r="F177" s="46">
        <v>0</v>
      </c>
      <c r="G177" s="45">
        <v>0</v>
      </c>
      <c r="H177" s="46">
        <v>0</v>
      </c>
      <c r="I177" s="45">
        <v>0</v>
      </c>
      <c r="J177" s="46">
        <v>0</v>
      </c>
      <c r="K177" s="45">
        <v>0</v>
      </c>
      <c r="L177" s="46">
        <v>0</v>
      </c>
      <c r="M177" s="45">
        <v>0</v>
      </c>
      <c r="N177" s="46">
        <v>5.6633333333333349</v>
      </c>
      <c r="O177" s="45">
        <v>11.967666666666647</v>
      </c>
      <c r="P177" s="46">
        <v>12.034999999999998</v>
      </c>
      <c r="Q177" s="45">
        <v>13.537499999999993</v>
      </c>
      <c r="R177" s="46">
        <v>15.177333333333342</v>
      </c>
      <c r="S177" s="45">
        <v>15.740000000000007</v>
      </c>
      <c r="T177" s="46">
        <v>15.639999999999988</v>
      </c>
      <c r="U177" s="45">
        <v>13.13999999999999</v>
      </c>
      <c r="V177" s="46">
        <v>5.8708333333333362</v>
      </c>
      <c r="W177" s="45">
        <v>0</v>
      </c>
      <c r="X177" s="46">
        <v>0</v>
      </c>
      <c r="Y177" s="45">
        <v>0</v>
      </c>
      <c r="Z177" s="46">
        <v>0</v>
      </c>
      <c r="AA177" s="45">
        <v>0</v>
      </c>
      <c r="AB177" s="46">
        <v>0</v>
      </c>
      <c r="AC177" s="58"/>
      <c r="AD177" s="59">
        <f t="shared" si="26"/>
        <v>108.77166666666663</v>
      </c>
      <c r="AE177" s="58"/>
    </row>
    <row r="178" spans="2:31" x14ac:dyDescent="0.3">
      <c r="B178" s="4" t="s">
        <v>60</v>
      </c>
      <c r="C178" s="4"/>
      <c r="D178" s="4"/>
      <c r="E178" s="45">
        <v>0</v>
      </c>
      <c r="F178" s="46">
        <v>0</v>
      </c>
      <c r="G178" s="45">
        <v>0</v>
      </c>
      <c r="H178" s="46">
        <v>0</v>
      </c>
      <c r="I178" s="45">
        <v>0</v>
      </c>
      <c r="J178" s="46">
        <v>0</v>
      </c>
      <c r="K178" s="45">
        <v>0</v>
      </c>
      <c r="L178" s="46">
        <v>0</v>
      </c>
      <c r="M178" s="45">
        <v>0</v>
      </c>
      <c r="N178" s="46">
        <v>7.36666666666667E-2</v>
      </c>
      <c r="O178" s="45">
        <v>0</v>
      </c>
      <c r="P178" s="46">
        <v>1.6431666666666696</v>
      </c>
      <c r="Q178" s="45">
        <v>2.3871666666666633</v>
      </c>
      <c r="R178" s="46">
        <v>5.0844999999999958</v>
      </c>
      <c r="S178" s="45">
        <v>7.5915000000000008</v>
      </c>
      <c r="T178" s="46">
        <v>7.2488333333333319</v>
      </c>
      <c r="U178" s="45">
        <v>6.4486666666666688</v>
      </c>
      <c r="V178" s="46">
        <v>7.4315000000000051</v>
      </c>
      <c r="W178" s="45">
        <v>0</v>
      </c>
      <c r="X178" s="46">
        <v>0</v>
      </c>
      <c r="Y178" s="45">
        <v>0</v>
      </c>
      <c r="Z178" s="46">
        <v>0</v>
      </c>
      <c r="AA178" s="45">
        <v>0</v>
      </c>
      <c r="AB178" s="46">
        <v>0</v>
      </c>
      <c r="AC178" s="58"/>
      <c r="AD178" s="59">
        <f t="shared" si="26"/>
        <v>37.908999999999999</v>
      </c>
      <c r="AE178" s="58"/>
    </row>
    <row r="179" spans="2:31" x14ac:dyDescent="0.3">
      <c r="B179" s="4" t="s">
        <v>61</v>
      </c>
      <c r="C179" s="4"/>
      <c r="D179" s="4"/>
      <c r="E179" s="45">
        <v>0</v>
      </c>
      <c r="F179" s="46">
        <v>0</v>
      </c>
      <c r="G179" s="45">
        <v>0</v>
      </c>
      <c r="H179" s="46">
        <v>0</v>
      </c>
      <c r="I179" s="45">
        <v>0</v>
      </c>
      <c r="J179" s="46">
        <v>0</v>
      </c>
      <c r="K179" s="45">
        <v>0</v>
      </c>
      <c r="L179" s="46">
        <v>0</v>
      </c>
      <c r="M179" s="45">
        <v>0.1288333333333341</v>
      </c>
      <c r="N179" s="46">
        <v>6.7189999999999941</v>
      </c>
      <c r="O179" s="45">
        <v>14.67316666666667</v>
      </c>
      <c r="P179" s="46">
        <v>15.78099999999999</v>
      </c>
      <c r="Q179" s="45">
        <v>1.2685000000000006</v>
      </c>
      <c r="R179" s="46">
        <v>4.8368333333333338</v>
      </c>
      <c r="S179" s="45">
        <v>16.723166666666664</v>
      </c>
      <c r="T179" s="46">
        <v>25.694500000000001</v>
      </c>
      <c r="U179" s="45">
        <v>8.2013333333333325</v>
      </c>
      <c r="V179" s="46">
        <v>0.18949999999999995</v>
      </c>
      <c r="W179" s="45">
        <v>0.16616666666666594</v>
      </c>
      <c r="X179" s="46">
        <v>0</v>
      </c>
      <c r="Y179" s="45">
        <v>0</v>
      </c>
      <c r="Z179" s="46">
        <v>0</v>
      </c>
      <c r="AA179" s="45">
        <v>0</v>
      </c>
      <c r="AB179" s="46">
        <v>0</v>
      </c>
      <c r="AC179" s="58"/>
      <c r="AD179" s="59">
        <f t="shared" si="26"/>
        <v>94.381999999999991</v>
      </c>
      <c r="AE179" s="58"/>
    </row>
    <row r="180" spans="2:31" x14ac:dyDescent="0.3">
      <c r="B180" s="4" t="s">
        <v>62</v>
      </c>
      <c r="C180" s="4"/>
      <c r="D180" s="4"/>
      <c r="E180" s="45">
        <v>0</v>
      </c>
      <c r="F180" s="46">
        <v>0</v>
      </c>
      <c r="G180" s="45">
        <v>0</v>
      </c>
      <c r="H180" s="46">
        <v>0</v>
      </c>
      <c r="I180" s="45">
        <v>0</v>
      </c>
      <c r="J180" s="46">
        <v>0</v>
      </c>
      <c r="K180" s="45">
        <v>0</v>
      </c>
      <c r="L180" s="46">
        <v>0</v>
      </c>
      <c r="M180" s="45">
        <v>0</v>
      </c>
      <c r="N180" s="46">
        <v>13.008500000000009</v>
      </c>
      <c r="O180" s="45">
        <v>17.866500000000013</v>
      </c>
      <c r="P180" s="46">
        <v>13.673000000000011</v>
      </c>
      <c r="Q180" s="45">
        <v>10.499999999999995</v>
      </c>
      <c r="R180" s="46">
        <v>11.816333333333336</v>
      </c>
      <c r="S180" s="45">
        <v>16.427499999999977</v>
      </c>
      <c r="T180" s="46">
        <v>18.467500000000022</v>
      </c>
      <c r="U180" s="45">
        <v>18.716833333333355</v>
      </c>
      <c r="V180" s="46">
        <v>20.12883333333335</v>
      </c>
      <c r="W180" s="45">
        <v>5.2505000000000015</v>
      </c>
      <c r="X180" s="46">
        <v>0</v>
      </c>
      <c r="Y180" s="45">
        <v>0</v>
      </c>
      <c r="Z180" s="46">
        <v>0</v>
      </c>
      <c r="AA180" s="45">
        <v>0</v>
      </c>
      <c r="AB180" s="46">
        <v>0</v>
      </c>
      <c r="AC180" s="58"/>
      <c r="AD180" s="59">
        <f t="shared" si="26"/>
        <v>145.85550000000006</v>
      </c>
      <c r="AE180" s="58"/>
    </row>
    <row r="181" spans="2:31" x14ac:dyDescent="0.3">
      <c r="B181" s="4" t="s">
        <v>63</v>
      </c>
      <c r="C181" s="4"/>
      <c r="D181" s="4"/>
      <c r="E181" s="45">
        <v>0</v>
      </c>
      <c r="F181" s="46">
        <v>0</v>
      </c>
      <c r="G181" s="45">
        <v>0</v>
      </c>
      <c r="H181" s="46">
        <v>0</v>
      </c>
      <c r="I181" s="45">
        <v>0</v>
      </c>
      <c r="J181" s="46">
        <v>0</v>
      </c>
      <c r="K181" s="45">
        <v>0</v>
      </c>
      <c r="L181" s="46">
        <v>0</v>
      </c>
      <c r="M181" s="45">
        <v>2.8809999999999976</v>
      </c>
      <c r="N181" s="46">
        <v>64.958833333333331</v>
      </c>
      <c r="O181" s="45">
        <v>0.48816666666665093</v>
      </c>
      <c r="P181" s="46">
        <v>0</v>
      </c>
      <c r="Q181" s="45">
        <v>8.5104999999999986</v>
      </c>
      <c r="R181" s="46">
        <v>74.190333333333271</v>
      </c>
      <c r="S181" s="45">
        <v>81.71400000000007</v>
      </c>
      <c r="T181" s="46">
        <v>86.250333333333344</v>
      </c>
      <c r="U181" s="45">
        <v>84.559666666666686</v>
      </c>
      <c r="V181" s="46">
        <v>84.999333333333354</v>
      </c>
      <c r="W181" s="45">
        <v>20.036333333333332</v>
      </c>
      <c r="X181" s="46">
        <v>0</v>
      </c>
      <c r="Y181" s="45">
        <v>0</v>
      </c>
      <c r="Z181" s="46">
        <v>0</v>
      </c>
      <c r="AA181" s="45">
        <v>0</v>
      </c>
      <c r="AB181" s="46">
        <v>0</v>
      </c>
      <c r="AC181" s="58"/>
      <c r="AD181" s="59">
        <f t="shared" si="26"/>
        <v>508.58850000000001</v>
      </c>
      <c r="AE181" s="58"/>
    </row>
    <row r="182" spans="2:31" x14ac:dyDescent="0.3">
      <c r="B182" s="4" t="s">
        <v>64</v>
      </c>
      <c r="C182" s="4"/>
      <c r="D182" s="4"/>
      <c r="E182" s="45">
        <v>0</v>
      </c>
      <c r="F182" s="46">
        <v>0</v>
      </c>
      <c r="G182" s="45">
        <v>0</v>
      </c>
      <c r="H182" s="46">
        <v>0</v>
      </c>
      <c r="I182" s="45">
        <v>0</v>
      </c>
      <c r="J182" s="46">
        <v>0</v>
      </c>
      <c r="K182" s="45">
        <v>0</v>
      </c>
      <c r="L182" s="46">
        <v>0</v>
      </c>
      <c r="M182" s="45">
        <v>7.5080000000000018</v>
      </c>
      <c r="N182" s="46">
        <v>12.217499999999992</v>
      </c>
      <c r="O182" s="45">
        <v>14.327166666666653</v>
      </c>
      <c r="P182" s="46">
        <v>15.931333333333329</v>
      </c>
      <c r="Q182" s="45">
        <v>17.560833333333331</v>
      </c>
      <c r="R182" s="46">
        <v>18.976499999999991</v>
      </c>
      <c r="S182" s="45">
        <v>22.183166666666654</v>
      </c>
      <c r="T182" s="46">
        <v>24.072333333333354</v>
      </c>
      <c r="U182" s="45">
        <v>22.771000000000011</v>
      </c>
      <c r="V182" s="46">
        <v>21.331333333333323</v>
      </c>
      <c r="W182" s="45">
        <v>2.0501666666666671</v>
      </c>
      <c r="X182" s="46">
        <v>0</v>
      </c>
      <c r="Y182" s="45">
        <v>0</v>
      </c>
      <c r="Z182" s="46">
        <v>0</v>
      </c>
      <c r="AA182" s="45">
        <v>0</v>
      </c>
      <c r="AB182" s="46">
        <v>0</v>
      </c>
      <c r="AC182" s="58"/>
      <c r="AD182" s="59">
        <f t="shared" si="26"/>
        <v>178.92933333333329</v>
      </c>
      <c r="AE182" s="58"/>
    </row>
    <row r="183" spans="2:31" x14ac:dyDescent="0.3">
      <c r="B183" s="4" t="s">
        <v>113</v>
      </c>
      <c r="C183" s="4"/>
      <c r="D183" s="4"/>
      <c r="E183" s="45">
        <v>0</v>
      </c>
      <c r="F183" s="46">
        <v>0</v>
      </c>
      <c r="G183" s="45">
        <v>0</v>
      </c>
      <c r="H183" s="46">
        <v>0</v>
      </c>
      <c r="I183" s="45">
        <v>0</v>
      </c>
      <c r="J183" s="46">
        <v>0</v>
      </c>
      <c r="K183" s="45">
        <v>0</v>
      </c>
      <c r="L183" s="46">
        <v>0</v>
      </c>
      <c r="M183" s="45">
        <v>0</v>
      </c>
      <c r="N183" s="46">
        <v>9.0814999999999966</v>
      </c>
      <c r="O183" s="45">
        <v>1.0938333333333341</v>
      </c>
      <c r="P183" s="46">
        <v>14.571999999999997</v>
      </c>
      <c r="Q183" s="45">
        <v>15.243000000000004</v>
      </c>
      <c r="R183" s="46">
        <v>19.937333333333342</v>
      </c>
      <c r="S183" s="45">
        <v>23.043500000000012</v>
      </c>
      <c r="T183" s="46">
        <v>23.294833333333319</v>
      </c>
      <c r="U183" s="45">
        <v>23.197333333333354</v>
      </c>
      <c r="V183" s="46">
        <v>21.772833333333317</v>
      </c>
      <c r="W183" s="45">
        <v>0.92400000000000126</v>
      </c>
      <c r="X183" s="46">
        <v>0</v>
      </c>
      <c r="Y183" s="45">
        <v>0</v>
      </c>
      <c r="Z183" s="46">
        <v>0</v>
      </c>
      <c r="AA183" s="45">
        <v>0</v>
      </c>
      <c r="AB183" s="46">
        <v>0</v>
      </c>
      <c r="AC183" s="58"/>
      <c r="AD183" s="59">
        <f t="shared" si="26"/>
        <v>152.1601666666667</v>
      </c>
      <c r="AE183" s="58"/>
    </row>
    <row r="184" spans="2:31" x14ac:dyDescent="0.3">
      <c r="B184" s="4" t="s">
        <v>65</v>
      </c>
      <c r="C184" s="4"/>
      <c r="D184" s="4"/>
      <c r="E184" s="45">
        <v>0</v>
      </c>
      <c r="F184" s="46">
        <v>0</v>
      </c>
      <c r="G184" s="45">
        <v>0</v>
      </c>
      <c r="H184" s="46">
        <v>0</v>
      </c>
      <c r="I184" s="45">
        <v>0</v>
      </c>
      <c r="J184" s="46">
        <v>0</v>
      </c>
      <c r="K184" s="45">
        <v>0</v>
      </c>
      <c r="L184" s="46">
        <v>0</v>
      </c>
      <c r="M184" s="45">
        <v>0</v>
      </c>
      <c r="N184" s="46">
        <v>0</v>
      </c>
      <c r="O184" s="45">
        <v>0</v>
      </c>
      <c r="P184" s="46">
        <v>0</v>
      </c>
      <c r="Q184" s="45">
        <v>10.989999999999998</v>
      </c>
      <c r="R184" s="46">
        <v>12.96</v>
      </c>
      <c r="S184" s="45">
        <v>13.370000000000001</v>
      </c>
      <c r="T184" s="46">
        <v>14.469999999999999</v>
      </c>
      <c r="U184" s="45">
        <v>14.14</v>
      </c>
      <c r="V184" s="46">
        <v>18.86416666666668</v>
      </c>
      <c r="W184" s="45">
        <v>6.2906666666666657</v>
      </c>
      <c r="X184" s="46">
        <v>0</v>
      </c>
      <c r="Y184" s="45">
        <v>0</v>
      </c>
      <c r="Z184" s="46">
        <v>0</v>
      </c>
      <c r="AA184" s="45">
        <v>0</v>
      </c>
      <c r="AB184" s="46">
        <v>0</v>
      </c>
      <c r="AC184" s="58"/>
      <c r="AD184" s="59">
        <f t="shared" si="26"/>
        <v>91.08483333333335</v>
      </c>
      <c r="AE184" s="58"/>
    </row>
    <row r="185" spans="2:31" x14ac:dyDescent="0.3">
      <c r="B185" s="4" t="s">
        <v>66</v>
      </c>
      <c r="C185" s="4"/>
      <c r="D185" s="4"/>
      <c r="E185" s="45">
        <v>0</v>
      </c>
      <c r="F185" s="46">
        <v>0</v>
      </c>
      <c r="G185" s="45">
        <v>0</v>
      </c>
      <c r="H185" s="46">
        <v>0</v>
      </c>
      <c r="I185" s="45">
        <v>0</v>
      </c>
      <c r="J185" s="46">
        <v>0</v>
      </c>
      <c r="K185" s="45">
        <v>0</v>
      </c>
      <c r="L185" s="46">
        <v>0</v>
      </c>
      <c r="M185" s="45">
        <v>0</v>
      </c>
      <c r="N185" s="46">
        <v>0</v>
      </c>
      <c r="O185" s="45">
        <v>0</v>
      </c>
      <c r="P185" s="46">
        <v>0</v>
      </c>
      <c r="Q185" s="45">
        <v>0</v>
      </c>
      <c r="R185" s="46">
        <v>0</v>
      </c>
      <c r="S185" s="45">
        <v>0</v>
      </c>
      <c r="T185" s="46">
        <v>0</v>
      </c>
      <c r="U185" s="45">
        <v>0</v>
      </c>
      <c r="V185" s="46">
        <v>0</v>
      </c>
      <c r="W185" s="45">
        <v>0</v>
      </c>
      <c r="X185" s="46">
        <v>0</v>
      </c>
      <c r="Y185" s="45">
        <v>0</v>
      </c>
      <c r="Z185" s="46">
        <v>0</v>
      </c>
      <c r="AA185" s="45">
        <v>0</v>
      </c>
      <c r="AB185" s="46">
        <v>0</v>
      </c>
      <c r="AC185" s="58"/>
      <c r="AD185" s="59">
        <f t="shared" si="26"/>
        <v>0</v>
      </c>
      <c r="AE185" s="58"/>
    </row>
    <row r="186" spans="2:31" x14ac:dyDescent="0.3">
      <c r="B186" s="4" t="s">
        <v>67</v>
      </c>
      <c r="C186" s="4"/>
      <c r="D186" s="4"/>
      <c r="E186" s="45">
        <v>0</v>
      </c>
      <c r="F186" s="46">
        <v>0</v>
      </c>
      <c r="G186" s="45">
        <v>0</v>
      </c>
      <c r="H186" s="46">
        <v>0</v>
      </c>
      <c r="I186" s="45">
        <v>0</v>
      </c>
      <c r="J186" s="46">
        <v>0</v>
      </c>
      <c r="K186" s="45">
        <v>0</v>
      </c>
      <c r="L186" s="46">
        <v>0</v>
      </c>
      <c r="M186" s="45">
        <v>0.27483333333333337</v>
      </c>
      <c r="N186" s="46">
        <v>0.62116666666666664</v>
      </c>
      <c r="O186" s="45">
        <v>0</v>
      </c>
      <c r="P186" s="46">
        <v>0</v>
      </c>
      <c r="Q186" s="45">
        <v>1.5791666666666679</v>
      </c>
      <c r="R186" s="46">
        <v>3.5810000000000008</v>
      </c>
      <c r="S186" s="45">
        <v>4.0859999999999994</v>
      </c>
      <c r="T186" s="46">
        <v>2.7321666666666689</v>
      </c>
      <c r="U186" s="45">
        <v>0.16516666666666643</v>
      </c>
      <c r="V186" s="46">
        <v>3.3333333333332622E-4</v>
      </c>
      <c r="W186" s="45">
        <v>0</v>
      </c>
      <c r="X186" s="46">
        <v>0</v>
      </c>
      <c r="Y186" s="45">
        <v>0</v>
      </c>
      <c r="Z186" s="46">
        <v>0</v>
      </c>
      <c r="AA186" s="45">
        <v>0</v>
      </c>
      <c r="AB186" s="46">
        <v>0</v>
      </c>
      <c r="AC186" s="58"/>
      <c r="AD186" s="59">
        <f t="shared" si="26"/>
        <v>13.039833333333336</v>
      </c>
      <c r="AE186" s="58"/>
    </row>
    <row r="187" spans="2:31" x14ac:dyDescent="0.3">
      <c r="B187" s="4" t="s">
        <v>68</v>
      </c>
      <c r="C187" s="4"/>
      <c r="D187" s="4"/>
      <c r="E187" s="45">
        <v>0</v>
      </c>
      <c r="F187" s="46">
        <v>0</v>
      </c>
      <c r="G187" s="45">
        <v>0</v>
      </c>
      <c r="H187" s="46">
        <v>0</v>
      </c>
      <c r="I187" s="45">
        <v>0</v>
      </c>
      <c r="J187" s="46">
        <v>0</v>
      </c>
      <c r="K187" s="45">
        <v>0</v>
      </c>
      <c r="L187" s="46">
        <v>0</v>
      </c>
      <c r="M187" s="45">
        <v>0</v>
      </c>
      <c r="N187" s="46">
        <v>71.633166666666654</v>
      </c>
      <c r="O187" s="45">
        <v>117.69616666666666</v>
      </c>
      <c r="P187" s="46">
        <v>121.40166666666666</v>
      </c>
      <c r="Q187" s="45">
        <v>135.24466666666669</v>
      </c>
      <c r="R187" s="46">
        <v>151.37983333333335</v>
      </c>
      <c r="S187" s="45">
        <v>176.52466666666663</v>
      </c>
      <c r="T187" s="46">
        <v>169.86716666666663</v>
      </c>
      <c r="U187" s="45">
        <v>151.3783333333333</v>
      </c>
      <c r="V187" s="46">
        <v>142.39516666666665</v>
      </c>
      <c r="W187" s="45">
        <v>28.601666666666674</v>
      </c>
      <c r="X187" s="46">
        <v>0</v>
      </c>
      <c r="Y187" s="45">
        <v>0</v>
      </c>
      <c r="Z187" s="46">
        <v>0</v>
      </c>
      <c r="AA187" s="45">
        <v>0</v>
      </c>
      <c r="AB187" s="46">
        <v>0</v>
      </c>
      <c r="AC187" s="58"/>
      <c r="AD187" s="59">
        <f t="shared" si="26"/>
        <v>1266.1224999999999</v>
      </c>
      <c r="AE187" s="58"/>
    </row>
    <row r="188" spans="2:31" x14ac:dyDescent="0.3">
      <c r="B188" s="4" t="s">
        <v>69</v>
      </c>
      <c r="C188" s="4"/>
      <c r="D188" s="4"/>
      <c r="E188" s="45">
        <v>0</v>
      </c>
      <c r="F188" s="46">
        <v>0</v>
      </c>
      <c r="G188" s="45">
        <v>0</v>
      </c>
      <c r="H188" s="46">
        <v>0</v>
      </c>
      <c r="I188" s="45">
        <v>0</v>
      </c>
      <c r="J188" s="46">
        <v>0</v>
      </c>
      <c r="K188" s="45">
        <v>0</v>
      </c>
      <c r="L188" s="46">
        <v>0</v>
      </c>
      <c r="M188" s="45">
        <v>4.6666666666666853E-3</v>
      </c>
      <c r="N188" s="46">
        <v>8.0999999999999989E-2</v>
      </c>
      <c r="O188" s="45">
        <v>6.9999999999999923E-2</v>
      </c>
      <c r="P188" s="46">
        <v>0</v>
      </c>
      <c r="Q188" s="45">
        <v>1.9068333333333336</v>
      </c>
      <c r="R188" s="46">
        <v>7.1121666666666696</v>
      </c>
      <c r="S188" s="45">
        <v>10.624333333333336</v>
      </c>
      <c r="T188" s="46">
        <v>9.5293333333333301</v>
      </c>
      <c r="U188" s="45">
        <v>8.043333333333333</v>
      </c>
      <c r="V188" s="46">
        <v>3.2646666666666664</v>
      </c>
      <c r="W188" s="45">
        <v>0</v>
      </c>
      <c r="X188" s="46">
        <v>0</v>
      </c>
      <c r="Y188" s="45">
        <v>0</v>
      </c>
      <c r="Z188" s="46">
        <v>0</v>
      </c>
      <c r="AA188" s="45">
        <v>0</v>
      </c>
      <c r="AB188" s="46">
        <v>0</v>
      </c>
      <c r="AC188" s="58"/>
      <c r="AD188" s="59">
        <f t="shared" si="26"/>
        <v>40.636333333333333</v>
      </c>
      <c r="AE188" s="58"/>
    </row>
    <row r="189" spans="2:31" x14ac:dyDescent="0.3">
      <c r="B189" s="4" t="s">
        <v>70</v>
      </c>
      <c r="C189" s="4"/>
      <c r="D189" s="4"/>
      <c r="E189" s="45">
        <v>0</v>
      </c>
      <c r="F189" s="46">
        <v>0</v>
      </c>
      <c r="G189" s="45">
        <v>0</v>
      </c>
      <c r="H189" s="46">
        <v>0</v>
      </c>
      <c r="I189" s="45">
        <v>0</v>
      </c>
      <c r="J189" s="46">
        <v>0</v>
      </c>
      <c r="K189" s="45">
        <v>0</v>
      </c>
      <c r="L189" s="46">
        <v>0</v>
      </c>
      <c r="M189" s="45">
        <v>47.976500000000001</v>
      </c>
      <c r="N189" s="46">
        <v>38.77000000000001</v>
      </c>
      <c r="O189" s="45">
        <v>47.7</v>
      </c>
      <c r="P189" s="46">
        <v>51.75</v>
      </c>
      <c r="Q189" s="45">
        <v>57.5</v>
      </c>
      <c r="R189" s="46">
        <v>61.600000000000009</v>
      </c>
      <c r="S189" s="45">
        <v>64.94</v>
      </c>
      <c r="T189" s="46">
        <v>64.589999999999989</v>
      </c>
      <c r="U189" s="45">
        <v>65.38</v>
      </c>
      <c r="V189" s="46">
        <v>63.419999999999995</v>
      </c>
      <c r="W189" s="45">
        <v>55.614999999999966</v>
      </c>
      <c r="X189" s="46">
        <v>0</v>
      </c>
      <c r="Y189" s="45">
        <v>0</v>
      </c>
      <c r="Z189" s="46">
        <v>0</v>
      </c>
      <c r="AA189" s="45">
        <v>0</v>
      </c>
      <c r="AB189" s="46">
        <v>0</v>
      </c>
      <c r="AC189" s="58"/>
      <c r="AD189" s="59">
        <f t="shared" si="26"/>
        <v>619.24149999999997</v>
      </c>
      <c r="AE189" s="58"/>
    </row>
    <row r="190" spans="2:31" x14ac:dyDescent="0.3">
      <c r="B190" s="4" t="s">
        <v>71</v>
      </c>
      <c r="C190" s="4"/>
      <c r="D190" s="4"/>
      <c r="E190" s="45">
        <v>0</v>
      </c>
      <c r="F190" s="46">
        <v>0</v>
      </c>
      <c r="G190" s="45">
        <v>0</v>
      </c>
      <c r="H190" s="46">
        <v>0</v>
      </c>
      <c r="I190" s="45">
        <v>0</v>
      </c>
      <c r="J190" s="46">
        <v>0</v>
      </c>
      <c r="K190" s="45">
        <v>0</v>
      </c>
      <c r="L190" s="46">
        <v>0</v>
      </c>
      <c r="M190" s="45">
        <v>0</v>
      </c>
      <c r="N190" s="46">
        <v>0</v>
      </c>
      <c r="O190" s="45">
        <v>0</v>
      </c>
      <c r="P190" s="46">
        <v>0.46283333333333315</v>
      </c>
      <c r="Q190" s="45">
        <v>0.38299999999999962</v>
      </c>
      <c r="R190" s="46">
        <v>0</v>
      </c>
      <c r="S190" s="45">
        <v>0</v>
      </c>
      <c r="T190" s="46">
        <v>0</v>
      </c>
      <c r="U190" s="45">
        <v>0</v>
      </c>
      <c r="V190" s="46">
        <v>0</v>
      </c>
      <c r="W190" s="45">
        <v>0</v>
      </c>
      <c r="X190" s="46">
        <v>0</v>
      </c>
      <c r="Y190" s="45">
        <v>0</v>
      </c>
      <c r="Z190" s="46">
        <v>0</v>
      </c>
      <c r="AA190" s="45">
        <v>0</v>
      </c>
      <c r="AB190" s="46">
        <v>0</v>
      </c>
      <c r="AC190" s="58"/>
      <c r="AD190" s="59">
        <f t="shared" si="26"/>
        <v>0.84583333333333277</v>
      </c>
      <c r="AE190" s="58"/>
    </row>
    <row r="191" spans="2:31" x14ac:dyDescent="0.3">
      <c r="B191" s="4" t="s">
        <v>72</v>
      </c>
      <c r="C191" s="4"/>
      <c r="D191" s="4"/>
      <c r="E191" s="45">
        <v>0</v>
      </c>
      <c r="F191" s="46">
        <v>0</v>
      </c>
      <c r="G191" s="45">
        <v>0</v>
      </c>
      <c r="H191" s="46">
        <v>0</v>
      </c>
      <c r="I191" s="45">
        <v>0</v>
      </c>
      <c r="J191" s="46">
        <v>0</v>
      </c>
      <c r="K191" s="45">
        <v>0</v>
      </c>
      <c r="L191" s="46">
        <v>0</v>
      </c>
      <c r="M191" s="45">
        <v>0</v>
      </c>
      <c r="N191" s="46">
        <v>0</v>
      </c>
      <c r="O191" s="45">
        <v>0</v>
      </c>
      <c r="P191" s="46">
        <v>0</v>
      </c>
      <c r="Q191" s="45">
        <v>0</v>
      </c>
      <c r="R191" s="46">
        <v>0</v>
      </c>
      <c r="S191" s="45">
        <v>0</v>
      </c>
      <c r="T191" s="46">
        <v>0</v>
      </c>
      <c r="U191" s="45">
        <v>0</v>
      </c>
      <c r="V191" s="46">
        <v>0</v>
      </c>
      <c r="W191" s="45">
        <v>0</v>
      </c>
      <c r="X191" s="46">
        <v>0</v>
      </c>
      <c r="Y191" s="45">
        <v>0</v>
      </c>
      <c r="Z191" s="46">
        <v>0</v>
      </c>
      <c r="AA191" s="45">
        <v>0</v>
      </c>
      <c r="AB191" s="46">
        <v>0</v>
      </c>
      <c r="AC191" s="58"/>
      <c r="AD191" s="59">
        <f t="shared" si="26"/>
        <v>0</v>
      </c>
      <c r="AE191" s="58"/>
    </row>
    <row r="192" spans="2:31" x14ac:dyDescent="0.3">
      <c r="B192" s="4" t="s">
        <v>73</v>
      </c>
      <c r="C192" s="4"/>
      <c r="D192" s="4"/>
      <c r="E192" s="45">
        <v>0</v>
      </c>
      <c r="F192" s="46">
        <v>0</v>
      </c>
      <c r="G192" s="45">
        <v>0</v>
      </c>
      <c r="H192" s="46">
        <v>0</v>
      </c>
      <c r="I192" s="45">
        <v>0</v>
      </c>
      <c r="J192" s="46">
        <v>0</v>
      </c>
      <c r="K192" s="45">
        <v>0</v>
      </c>
      <c r="L192" s="46">
        <v>0</v>
      </c>
      <c r="M192" s="45">
        <v>7.9080000000000021</v>
      </c>
      <c r="N192" s="46">
        <v>0.63666666666666771</v>
      </c>
      <c r="O192" s="45">
        <v>8.3333333333304911E-4</v>
      </c>
      <c r="P192" s="46">
        <v>0.34716666666667401</v>
      </c>
      <c r="Q192" s="45">
        <v>1.8516666666666715</v>
      </c>
      <c r="R192" s="46">
        <v>10.16116666666667</v>
      </c>
      <c r="S192" s="45">
        <v>18.529999999999998</v>
      </c>
      <c r="T192" s="46">
        <v>21.110333333333333</v>
      </c>
      <c r="U192" s="45">
        <v>22.797499999999992</v>
      </c>
      <c r="V192" s="46">
        <v>26.055666666666649</v>
      </c>
      <c r="W192" s="45">
        <v>20.305499999999991</v>
      </c>
      <c r="X192" s="46">
        <v>0</v>
      </c>
      <c r="Y192" s="45">
        <v>0</v>
      </c>
      <c r="Z192" s="46">
        <v>0</v>
      </c>
      <c r="AA192" s="45">
        <v>0</v>
      </c>
      <c r="AB192" s="46">
        <v>0</v>
      </c>
      <c r="AC192" s="58"/>
      <c r="AD192" s="59">
        <f t="shared" si="26"/>
        <v>129.70449999999997</v>
      </c>
      <c r="AE192" s="58"/>
    </row>
    <row r="193" spans="2:31" x14ac:dyDescent="0.3">
      <c r="B193" s="4" t="s">
        <v>74</v>
      </c>
      <c r="C193" s="4"/>
      <c r="D193" s="4"/>
      <c r="E193" s="45">
        <v>0</v>
      </c>
      <c r="F193" s="46">
        <v>0</v>
      </c>
      <c r="G193" s="45">
        <v>0</v>
      </c>
      <c r="H193" s="46">
        <v>0</v>
      </c>
      <c r="I193" s="45">
        <v>0</v>
      </c>
      <c r="J193" s="46">
        <v>0</v>
      </c>
      <c r="K193" s="45">
        <v>0</v>
      </c>
      <c r="L193" s="46">
        <v>0</v>
      </c>
      <c r="M193" s="45">
        <v>0</v>
      </c>
      <c r="N193" s="46">
        <v>0</v>
      </c>
      <c r="O193" s="45">
        <v>0</v>
      </c>
      <c r="P193" s="46">
        <v>0</v>
      </c>
      <c r="Q193" s="45">
        <v>0</v>
      </c>
      <c r="R193" s="46">
        <v>0</v>
      </c>
      <c r="S193" s="45">
        <v>0</v>
      </c>
      <c r="T193" s="46">
        <v>0</v>
      </c>
      <c r="U193" s="45">
        <v>0</v>
      </c>
      <c r="V193" s="46">
        <v>0</v>
      </c>
      <c r="W193" s="45">
        <v>0</v>
      </c>
      <c r="X193" s="46">
        <v>0</v>
      </c>
      <c r="Y193" s="45">
        <v>0</v>
      </c>
      <c r="Z193" s="46">
        <v>0</v>
      </c>
      <c r="AA193" s="45">
        <v>0</v>
      </c>
      <c r="AB193" s="46">
        <v>0</v>
      </c>
      <c r="AC193" s="58"/>
      <c r="AD193" s="59">
        <f t="shared" si="26"/>
        <v>0</v>
      </c>
      <c r="AE193" s="58"/>
    </row>
    <row r="194" spans="2:31" x14ac:dyDescent="0.3">
      <c r="B194" s="4" t="s">
        <v>75</v>
      </c>
      <c r="C194" s="4"/>
      <c r="D194" s="4"/>
      <c r="E194" s="45">
        <v>0</v>
      </c>
      <c r="F194" s="46">
        <v>0</v>
      </c>
      <c r="G194" s="45">
        <v>0</v>
      </c>
      <c r="H194" s="46">
        <v>0</v>
      </c>
      <c r="I194" s="45">
        <v>0</v>
      </c>
      <c r="J194" s="46">
        <v>0</v>
      </c>
      <c r="K194" s="45">
        <v>0</v>
      </c>
      <c r="L194" s="46">
        <v>0</v>
      </c>
      <c r="M194" s="45">
        <v>0.66500000000000126</v>
      </c>
      <c r="N194" s="46">
        <v>20.794833333333354</v>
      </c>
      <c r="O194" s="45">
        <v>41.903000000000013</v>
      </c>
      <c r="P194" s="46">
        <v>93.134000000000029</v>
      </c>
      <c r="Q194" s="45">
        <v>105.2683333333333</v>
      </c>
      <c r="R194" s="46">
        <v>8.1953333333333322</v>
      </c>
      <c r="S194" s="45">
        <v>0</v>
      </c>
      <c r="T194" s="46">
        <v>33.705166666666642</v>
      </c>
      <c r="U194" s="45">
        <v>14.856499999999986</v>
      </c>
      <c r="V194" s="46">
        <v>8.3681666666666672</v>
      </c>
      <c r="W194" s="45">
        <v>1.1913333333333327</v>
      </c>
      <c r="X194" s="46">
        <v>0</v>
      </c>
      <c r="Y194" s="45">
        <v>0</v>
      </c>
      <c r="Z194" s="46">
        <v>0</v>
      </c>
      <c r="AA194" s="45">
        <v>0</v>
      </c>
      <c r="AB194" s="46">
        <v>0</v>
      </c>
      <c r="AC194" s="58"/>
      <c r="AD194" s="59">
        <f t="shared" si="26"/>
        <v>328.08166666666659</v>
      </c>
      <c r="AE194" s="58"/>
    </row>
    <row r="195" spans="2:31" x14ac:dyDescent="0.3">
      <c r="B195" s="4" t="s">
        <v>76</v>
      </c>
      <c r="C195" s="4"/>
      <c r="D195" s="4"/>
      <c r="E195" s="45">
        <v>0</v>
      </c>
      <c r="F195" s="46">
        <v>0</v>
      </c>
      <c r="G195" s="45">
        <v>0</v>
      </c>
      <c r="H195" s="46">
        <v>0</v>
      </c>
      <c r="I195" s="45">
        <v>0</v>
      </c>
      <c r="J195" s="46">
        <v>0</v>
      </c>
      <c r="K195" s="45">
        <v>0</v>
      </c>
      <c r="L195" s="46">
        <v>0</v>
      </c>
      <c r="M195" s="45">
        <v>3.1206666666666676</v>
      </c>
      <c r="N195" s="46">
        <v>12.030333333333335</v>
      </c>
      <c r="O195" s="45">
        <v>22.579999999999991</v>
      </c>
      <c r="P195" s="46">
        <v>32.023333333333312</v>
      </c>
      <c r="Q195" s="45">
        <v>36.137499999999996</v>
      </c>
      <c r="R195" s="46">
        <v>40.864666666666643</v>
      </c>
      <c r="S195" s="45">
        <v>44.192999999999991</v>
      </c>
      <c r="T195" s="46">
        <v>44.93866666666667</v>
      </c>
      <c r="U195" s="45">
        <v>45.858833333333365</v>
      </c>
      <c r="V195" s="46">
        <v>11.753833333333329</v>
      </c>
      <c r="W195" s="45">
        <v>1.7120000000000002</v>
      </c>
      <c r="X195" s="46">
        <v>0</v>
      </c>
      <c r="Y195" s="45">
        <v>0</v>
      </c>
      <c r="Z195" s="46">
        <v>0</v>
      </c>
      <c r="AA195" s="45">
        <v>0</v>
      </c>
      <c r="AB195" s="46">
        <v>0</v>
      </c>
      <c r="AC195" s="58"/>
      <c r="AD195" s="59">
        <f t="shared" si="26"/>
        <v>295.21283333333326</v>
      </c>
      <c r="AE195" s="58"/>
    </row>
    <row r="196" spans="2:31" x14ac:dyDescent="0.3">
      <c r="B196" s="4" t="s">
        <v>77</v>
      </c>
      <c r="C196" s="4"/>
      <c r="D196" s="4"/>
      <c r="E196" s="45">
        <v>0</v>
      </c>
      <c r="F196" s="46">
        <v>0</v>
      </c>
      <c r="G196" s="45">
        <v>0</v>
      </c>
      <c r="H196" s="46">
        <v>0</v>
      </c>
      <c r="I196" s="45">
        <v>0</v>
      </c>
      <c r="J196" s="46">
        <v>0</v>
      </c>
      <c r="K196" s="45">
        <v>0</v>
      </c>
      <c r="L196" s="46">
        <v>0</v>
      </c>
      <c r="M196" s="45">
        <v>0.46566666666666723</v>
      </c>
      <c r="N196" s="46">
        <v>6.7466666666666661</v>
      </c>
      <c r="O196" s="45">
        <v>18.346166666666655</v>
      </c>
      <c r="P196" s="46">
        <v>18.988833333333332</v>
      </c>
      <c r="Q196" s="45">
        <v>17.765666666666657</v>
      </c>
      <c r="R196" s="46">
        <v>18.557166666666678</v>
      </c>
      <c r="S196" s="45">
        <v>22.032833333333322</v>
      </c>
      <c r="T196" s="46">
        <v>21.993333333333339</v>
      </c>
      <c r="U196" s="45">
        <v>20.562500000000007</v>
      </c>
      <c r="V196" s="46">
        <v>16.00733333333336</v>
      </c>
      <c r="W196" s="45">
        <v>0.11500000000000016</v>
      </c>
      <c r="X196" s="46">
        <v>0</v>
      </c>
      <c r="Y196" s="45">
        <v>0</v>
      </c>
      <c r="Z196" s="46">
        <v>0</v>
      </c>
      <c r="AA196" s="45">
        <v>0</v>
      </c>
      <c r="AB196" s="46">
        <v>0</v>
      </c>
      <c r="AC196" s="58"/>
      <c r="AD196" s="59">
        <f t="shared" si="26"/>
        <v>161.58116666666666</v>
      </c>
      <c r="AE196" s="58"/>
    </row>
    <row r="197" spans="2:31" x14ac:dyDescent="0.3">
      <c r="B197" s="4" t="s">
        <v>78</v>
      </c>
      <c r="C197" s="4"/>
      <c r="D197" s="4"/>
      <c r="E197" s="45">
        <v>0</v>
      </c>
      <c r="F197" s="46">
        <v>0</v>
      </c>
      <c r="G197" s="45">
        <v>0</v>
      </c>
      <c r="H197" s="46">
        <v>0</v>
      </c>
      <c r="I197" s="45">
        <v>0</v>
      </c>
      <c r="J197" s="46">
        <v>0</v>
      </c>
      <c r="K197" s="45">
        <v>0</v>
      </c>
      <c r="L197" s="46">
        <v>0</v>
      </c>
      <c r="M197" s="45">
        <v>5.3333333333333306E-3</v>
      </c>
      <c r="N197" s="46">
        <v>3.1444999999999999</v>
      </c>
      <c r="O197" s="45">
        <v>1.8966666666666641</v>
      </c>
      <c r="P197" s="46">
        <v>1.9543333333333333</v>
      </c>
      <c r="Q197" s="45">
        <v>4.5580000000000043</v>
      </c>
      <c r="R197" s="46">
        <v>7.7701666666666602</v>
      </c>
      <c r="S197" s="45">
        <v>8.2705000000000002</v>
      </c>
      <c r="T197" s="46">
        <v>4.3125</v>
      </c>
      <c r="U197" s="45">
        <v>0</v>
      </c>
      <c r="V197" s="46">
        <v>8.783333333333336E-2</v>
      </c>
      <c r="W197" s="45">
        <v>0</v>
      </c>
      <c r="X197" s="46">
        <v>0</v>
      </c>
      <c r="Y197" s="45">
        <v>0</v>
      </c>
      <c r="Z197" s="46">
        <v>0</v>
      </c>
      <c r="AA197" s="45">
        <v>0</v>
      </c>
      <c r="AB197" s="46">
        <v>0</v>
      </c>
      <c r="AC197" s="58"/>
      <c r="AD197" s="59">
        <f t="shared" si="26"/>
        <v>31.999833333333331</v>
      </c>
      <c r="AE197" s="58"/>
    </row>
    <row r="198" spans="2:31" x14ac:dyDescent="0.3">
      <c r="B198" s="4" t="s">
        <v>79</v>
      </c>
      <c r="C198" s="4"/>
      <c r="D198" s="4"/>
      <c r="E198" s="45">
        <v>0</v>
      </c>
      <c r="F198" s="46">
        <v>0</v>
      </c>
      <c r="G198" s="45">
        <v>0</v>
      </c>
      <c r="H198" s="46">
        <v>0</v>
      </c>
      <c r="I198" s="45">
        <v>0</v>
      </c>
      <c r="J198" s="46">
        <v>0</v>
      </c>
      <c r="K198" s="45">
        <v>0</v>
      </c>
      <c r="L198" s="46">
        <v>0</v>
      </c>
      <c r="M198" s="45">
        <v>0</v>
      </c>
      <c r="N198" s="46">
        <v>6.0661666666666711</v>
      </c>
      <c r="O198" s="45">
        <v>8.1211666666666833</v>
      </c>
      <c r="P198" s="46">
        <v>9.5691666666666606</v>
      </c>
      <c r="Q198" s="45">
        <v>13.142333333333337</v>
      </c>
      <c r="R198" s="46">
        <v>23.223999999999997</v>
      </c>
      <c r="S198" s="45">
        <v>22.11433333333332</v>
      </c>
      <c r="T198" s="46">
        <v>6.4559999999999871</v>
      </c>
      <c r="U198" s="45">
        <v>0</v>
      </c>
      <c r="V198" s="46">
        <v>0</v>
      </c>
      <c r="W198" s="45">
        <v>0.31800000000000012</v>
      </c>
      <c r="X198" s="46">
        <v>0</v>
      </c>
      <c r="Y198" s="45">
        <v>0</v>
      </c>
      <c r="Z198" s="46">
        <v>0</v>
      </c>
      <c r="AA198" s="45">
        <v>0</v>
      </c>
      <c r="AB198" s="46">
        <v>0</v>
      </c>
      <c r="AC198" s="58"/>
      <c r="AD198" s="59">
        <f t="shared" si="26"/>
        <v>89.011166666666654</v>
      </c>
      <c r="AE198" s="58"/>
    </row>
    <row r="199" spans="2:31" x14ac:dyDescent="0.3">
      <c r="B199" s="4" t="s">
        <v>80</v>
      </c>
      <c r="C199" s="4"/>
      <c r="D199" s="4"/>
      <c r="E199" s="45">
        <v>0</v>
      </c>
      <c r="F199" s="46">
        <v>0</v>
      </c>
      <c r="G199" s="45">
        <v>0</v>
      </c>
      <c r="H199" s="46">
        <v>0</v>
      </c>
      <c r="I199" s="45">
        <v>0</v>
      </c>
      <c r="J199" s="46">
        <v>0</v>
      </c>
      <c r="K199" s="45">
        <v>0</v>
      </c>
      <c r="L199" s="46">
        <v>0</v>
      </c>
      <c r="M199" s="45">
        <v>2.8344999999999998</v>
      </c>
      <c r="N199" s="46">
        <v>1.098666666666666</v>
      </c>
      <c r="O199" s="45">
        <v>9.0568333333333282</v>
      </c>
      <c r="P199" s="46">
        <v>11.900833333333335</v>
      </c>
      <c r="Q199" s="45">
        <v>11.052500000000004</v>
      </c>
      <c r="R199" s="46">
        <v>12.301499999999995</v>
      </c>
      <c r="S199" s="45">
        <v>15.848666666666666</v>
      </c>
      <c r="T199" s="46">
        <v>12.894500000000001</v>
      </c>
      <c r="U199" s="45">
        <v>10.260500000000002</v>
      </c>
      <c r="V199" s="46">
        <v>3.8510000000000009</v>
      </c>
      <c r="W199" s="45">
        <v>0</v>
      </c>
      <c r="X199" s="46">
        <v>0</v>
      </c>
      <c r="Y199" s="45">
        <v>0</v>
      </c>
      <c r="Z199" s="46">
        <v>0</v>
      </c>
      <c r="AA199" s="45">
        <v>0</v>
      </c>
      <c r="AB199" s="46">
        <v>0</v>
      </c>
      <c r="AC199" s="58"/>
      <c r="AD199" s="59">
        <f t="shared" si="26"/>
        <v>91.099500000000006</v>
      </c>
      <c r="AE199" s="58"/>
    </row>
    <row r="200" spans="2:31" x14ac:dyDescent="0.3">
      <c r="B200" s="4" t="s">
        <v>88</v>
      </c>
      <c r="C200" s="4"/>
      <c r="D200" s="4"/>
      <c r="E200" s="45">
        <v>0</v>
      </c>
      <c r="F200" s="46">
        <v>0</v>
      </c>
      <c r="G200" s="45">
        <v>0</v>
      </c>
      <c r="H200" s="46">
        <v>0</v>
      </c>
      <c r="I200" s="45">
        <v>0</v>
      </c>
      <c r="J200" s="46">
        <v>0</v>
      </c>
      <c r="K200" s="45">
        <v>0</v>
      </c>
      <c r="L200" s="46">
        <v>0</v>
      </c>
      <c r="M200" s="45">
        <v>0</v>
      </c>
      <c r="N200" s="46">
        <v>0</v>
      </c>
      <c r="O200" s="45">
        <v>0</v>
      </c>
      <c r="P200" s="46">
        <v>0</v>
      </c>
      <c r="Q200" s="45">
        <v>0</v>
      </c>
      <c r="R200" s="46">
        <v>0</v>
      </c>
      <c r="S200" s="45">
        <v>0</v>
      </c>
      <c r="T200" s="46">
        <v>0</v>
      </c>
      <c r="U200" s="45">
        <v>0</v>
      </c>
      <c r="V200" s="46">
        <v>0</v>
      </c>
      <c r="W200" s="45">
        <v>0</v>
      </c>
      <c r="X200" s="46">
        <v>0</v>
      </c>
      <c r="Y200" s="45">
        <v>0</v>
      </c>
      <c r="Z200" s="46">
        <v>0</v>
      </c>
      <c r="AA200" s="45">
        <v>0</v>
      </c>
      <c r="AB200" s="46">
        <v>0</v>
      </c>
      <c r="AC200" s="58"/>
      <c r="AD200" s="59">
        <f t="shared" si="26"/>
        <v>0</v>
      </c>
      <c r="AE200" s="58"/>
    </row>
    <row r="201" spans="2:31" x14ac:dyDescent="0.3">
      <c r="B201" s="4" t="s">
        <v>97</v>
      </c>
      <c r="C201" s="4"/>
      <c r="D201" s="4"/>
      <c r="E201" s="45">
        <v>0</v>
      </c>
      <c r="F201" s="46">
        <v>0</v>
      </c>
      <c r="G201" s="45">
        <v>0</v>
      </c>
      <c r="H201" s="46">
        <v>0</v>
      </c>
      <c r="I201" s="45">
        <v>0</v>
      </c>
      <c r="J201" s="46">
        <v>0</v>
      </c>
      <c r="K201" s="45">
        <v>0</v>
      </c>
      <c r="L201" s="46">
        <v>0</v>
      </c>
      <c r="M201" s="45">
        <v>0</v>
      </c>
      <c r="N201" s="46">
        <v>0</v>
      </c>
      <c r="O201" s="45">
        <v>0</v>
      </c>
      <c r="P201" s="46">
        <v>0</v>
      </c>
      <c r="Q201" s="45">
        <v>0</v>
      </c>
      <c r="R201" s="46">
        <v>0</v>
      </c>
      <c r="S201" s="45">
        <v>0</v>
      </c>
      <c r="T201" s="46">
        <v>0</v>
      </c>
      <c r="U201" s="45">
        <v>0</v>
      </c>
      <c r="V201" s="46">
        <v>0</v>
      </c>
      <c r="W201" s="45">
        <v>0</v>
      </c>
      <c r="X201" s="46">
        <v>0</v>
      </c>
      <c r="Y201" s="45">
        <v>0</v>
      </c>
      <c r="Z201" s="46">
        <v>0</v>
      </c>
      <c r="AA201" s="45">
        <v>0</v>
      </c>
      <c r="AB201" s="46">
        <v>0</v>
      </c>
      <c r="AC201" s="58"/>
      <c r="AD201" s="59">
        <f t="shared" si="26"/>
        <v>0</v>
      </c>
      <c r="AE201" s="58"/>
    </row>
    <row r="202" spans="2:31" x14ac:dyDescent="0.3">
      <c r="B202" s="4" t="s">
        <v>94</v>
      </c>
      <c r="C202" s="4"/>
      <c r="D202" s="4"/>
      <c r="E202" s="45">
        <v>0</v>
      </c>
      <c r="F202" s="46">
        <v>0</v>
      </c>
      <c r="G202" s="45">
        <v>0</v>
      </c>
      <c r="H202" s="46">
        <v>0</v>
      </c>
      <c r="I202" s="45">
        <v>0</v>
      </c>
      <c r="J202" s="46">
        <v>0</v>
      </c>
      <c r="K202" s="45">
        <v>0</v>
      </c>
      <c r="L202" s="46">
        <v>0</v>
      </c>
      <c r="M202" s="45">
        <v>0</v>
      </c>
      <c r="N202" s="46">
        <v>0</v>
      </c>
      <c r="O202" s="45">
        <v>37.034666666666659</v>
      </c>
      <c r="P202" s="46">
        <v>30.73483333333332</v>
      </c>
      <c r="Q202" s="45">
        <v>34.735333333333323</v>
      </c>
      <c r="R202" s="46">
        <v>46.80883333333334</v>
      </c>
      <c r="S202" s="45">
        <v>47.067000000000007</v>
      </c>
      <c r="T202" s="46">
        <v>44.489333333333313</v>
      </c>
      <c r="U202" s="45">
        <v>36.023833333333336</v>
      </c>
      <c r="V202" s="46">
        <v>10.048500000000006</v>
      </c>
      <c r="W202" s="45">
        <v>0</v>
      </c>
      <c r="X202" s="46">
        <v>0</v>
      </c>
      <c r="Y202" s="45">
        <v>0</v>
      </c>
      <c r="Z202" s="46">
        <v>0</v>
      </c>
      <c r="AA202" s="45">
        <v>0</v>
      </c>
      <c r="AB202" s="46">
        <v>0</v>
      </c>
      <c r="AC202" s="58"/>
      <c r="AD202" s="59">
        <f t="shared" si="26"/>
        <v>286.94233333333329</v>
      </c>
      <c r="AE202" s="58"/>
    </row>
    <row r="203" spans="2:31" x14ac:dyDescent="0.3">
      <c r="B203" s="4" t="s">
        <v>95</v>
      </c>
      <c r="C203" s="4"/>
      <c r="D203" s="4"/>
      <c r="E203" s="45">
        <v>0</v>
      </c>
      <c r="F203" s="46">
        <v>0</v>
      </c>
      <c r="G203" s="45">
        <v>0</v>
      </c>
      <c r="H203" s="46">
        <v>0</v>
      </c>
      <c r="I203" s="45">
        <v>0</v>
      </c>
      <c r="J203" s="46">
        <v>0</v>
      </c>
      <c r="K203" s="45">
        <v>0</v>
      </c>
      <c r="L203" s="46">
        <v>0</v>
      </c>
      <c r="M203" s="45">
        <v>35.000833333333318</v>
      </c>
      <c r="N203" s="46">
        <v>45.967666666666673</v>
      </c>
      <c r="O203" s="45">
        <v>37.88900000000001</v>
      </c>
      <c r="P203" s="46">
        <v>38.103333333333339</v>
      </c>
      <c r="Q203" s="45">
        <v>38.987333333333346</v>
      </c>
      <c r="R203" s="46">
        <v>43.396666666666661</v>
      </c>
      <c r="S203" s="45">
        <v>48.861333333333327</v>
      </c>
      <c r="T203" s="46">
        <v>49.993333333333339</v>
      </c>
      <c r="U203" s="45">
        <v>50.359833333333341</v>
      </c>
      <c r="V203" s="46">
        <v>42.144166666666663</v>
      </c>
      <c r="W203" s="45">
        <v>4.5585000000000004</v>
      </c>
      <c r="X203" s="46">
        <v>0</v>
      </c>
      <c r="Y203" s="45">
        <v>0</v>
      </c>
      <c r="Z203" s="46">
        <v>0</v>
      </c>
      <c r="AA203" s="45">
        <v>0</v>
      </c>
      <c r="AB203" s="46">
        <v>0</v>
      </c>
      <c r="AC203" s="58"/>
      <c r="AD203" s="59">
        <f t="shared" si="26"/>
        <v>435.262</v>
      </c>
      <c r="AE203" s="58"/>
    </row>
    <row r="204" spans="2:31" x14ac:dyDescent="0.3">
      <c r="B204" s="4" t="s">
        <v>96</v>
      </c>
      <c r="C204" s="4"/>
      <c r="D204" s="4"/>
      <c r="E204" s="45">
        <v>0</v>
      </c>
      <c r="F204" s="46">
        <v>0</v>
      </c>
      <c r="G204" s="45">
        <v>0</v>
      </c>
      <c r="H204" s="46">
        <v>0</v>
      </c>
      <c r="I204" s="45">
        <v>0</v>
      </c>
      <c r="J204" s="46">
        <v>0</v>
      </c>
      <c r="K204" s="45">
        <v>0</v>
      </c>
      <c r="L204" s="46">
        <v>0</v>
      </c>
      <c r="M204" s="45">
        <v>19.137000000000008</v>
      </c>
      <c r="N204" s="46">
        <v>61.177499999999988</v>
      </c>
      <c r="O204" s="45">
        <v>67.08016666666667</v>
      </c>
      <c r="P204" s="46">
        <v>67.081666666666678</v>
      </c>
      <c r="Q204" s="45">
        <v>67.08016666666667</v>
      </c>
      <c r="R204" s="46">
        <v>67.080333333333343</v>
      </c>
      <c r="S204" s="45">
        <v>67.073000000000008</v>
      </c>
      <c r="T204" s="46">
        <v>56.798499999999983</v>
      </c>
      <c r="U204" s="45">
        <v>49.031500000000001</v>
      </c>
      <c r="V204" s="46">
        <v>39.456500000000005</v>
      </c>
      <c r="W204" s="45">
        <v>5.3568333333333324</v>
      </c>
      <c r="X204" s="46">
        <v>0</v>
      </c>
      <c r="Y204" s="45">
        <v>0</v>
      </c>
      <c r="Z204" s="46">
        <v>0</v>
      </c>
      <c r="AA204" s="45">
        <v>0</v>
      </c>
      <c r="AB204" s="46">
        <v>0</v>
      </c>
      <c r="AC204" s="58"/>
      <c r="AD204" s="59">
        <f t="shared" si="26"/>
        <v>566.35316666666677</v>
      </c>
      <c r="AE204" s="58"/>
    </row>
    <row r="205" spans="2:31" x14ac:dyDescent="0.3">
      <c r="B205" s="4" t="s">
        <v>103</v>
      </c>
      <c r="C205" s="4"/>
      <c r="D205" s="4"/>
      <c r="E205" s="45">
        <v>0</v>
      </c>
      <c r="F205" s="46">
        <v>0</v>
      </c>
      <c r="G205" s="45">
        <v>0</v>
      </c>
      <c r="H205" s="46">
        <v>0</v>
      </c>
      <c r="I205" s="45">
        <v>0</v>
      </c>
      <c r="J205" s="46">
        <v>0</v>
      </c>
      <c r="K205" s="45">
        <v>0</v>
      </c>
      <c r="L205" s="46">
        <v>0</v>
      </c>
      <c r="M205" s="45">
        <v>0</v>
      </c>
      <c r="N205" s="46">
        <v>52.094166666666673</v>
      </c>
      <c r="O205" s="45">
        <v>64.097499999999968</v>
      </c>
      <c r="P205" s="46">
        <v>65.12566666666666</v>
      </c>
      <c r="Q205" s="45">
        <v>65.528000000000006</v>
      </c>
      <c r="R205" s="46">
        <v>66.235833333333332</v>
      </c>
      <c r="S205" s="45">
        <v>76.218833333333336</v>
      </c>
      <c r="T205" s="46">
        <v>74.753833333333347</v>
      </c>
      <c r="U205" s="45">
        <v>70.636166666666654</v>
      </c>
      <c r="V205" s="46">
        <v>59.952999999999996</v>
      </c>
      <c r="W205" s="45">
        <v>13.86483333333333</v>
      </c>
      <c r="X205" s="46">
        <v>0</v>
      </c>
      <c r="Y205" s="45">
        <v>0</v>
      </c>
      <c r="Z205" s="46">
        <v>0</v>
      </c>
      <c r="AA205" s="45">
        <v>0</v>
      </c>
      <c r="AB205" s="46">
        <v>0</v>
      </c>
      <c r="AC205" s="58"/>
      <c r="AD205" s="59">
        <f t="shared" si="26"/>
        <v>608.50783333333334</v>
      </c>
      <c r="AE205" s="58"/>
    </row>
    <row r="206" spans="2:31" x14ac:dyDescent="0.3">
      <c r="B206" s="4" t="s">
        <v>104</v>
      </c>
      <c r="C206" s="4"/>
      <c r="D206" s="4"/>
      <c r="E206" s="45">
        <v>0</v>
      </c>
      <c r="F206" s="46">
        <v>0</v>
      </c>
      <c r="G206" s="45">
        <v>0</v>
      </c>
      <c r="H206" s="46">
        <v>0</v>
      </c>
      <c r="I206" s="45">
        <v>0</v>
      </c>
      <c r="J206" s="46">
        <v>0</v>
      </c>
      <c r="K206" s="45">
        <v>0</v>
      </c>
      <c r="L206" s="46">
        <v>0</v>
      </c>
      <c r="M206" s="45">
        <v>0</v>
      </c>
      <c r="N206" s="46">
        <v>0</v>
      </c>
      <c r="O206" s="45">
        <v>0</v>
      </c>
      <c r="P206" s="46">
        <v>0</v>
      </c>
      <c r="Q206" s="45">
        <v>0</v>
      </c>
      <c r="R206" s="46">
        <v>0</v>
      </c>
      <c r="S206" s="45">
        <v>0</v>
      </c>
      <c r="T206" s="46">
        <v>0</v>
      </c>
      <c r="U206" s="45">
        <v>0</v>
      </c>
      <c r="V206" s="46">
        <v>0</v>
      </c>
      <c r="W206" s="45">
        <v>0</v>
      </c>
      <c r="X206" s="46">
        <v>0</v>
      </c>
      <c r="Y206" s="45">
        <v>0</v>
      </c>
      <c r="Z206" s="46">
        <v>0</v>
      </c>
      <c r="AA206" s="45">
        <v>0</v>
      </c>
      <c r="AB206" s="46">
        <v>0</v>
      </c>
      <c r="AC206" s="58"/>
      <c r="AD206" s="59">
        <f t="shared" si="26"/>
        <v>0</v>
      </c>
      <c r="AE206" s="58"/>
    </row>
    <row r="207" spans="2:31" x14ac:dyDescent="0.3">
      <c r="B207" s="4" t="s">
        <v>105</v>
      </c>
      <c r="C207" s="4"/>
      <c r="D207" s="4"/>
      <c r="E207" s="45">
        <v>0</v>
      </c>
      <c r="F207" s="46">
        <v>0</v>
      </c>
      <c r="G207" s="45">
        <v>0</v>
      </c>
      <c r="H207" s="46">
        <v>0</v>
      </c>
      <c r="I207" s="45">
        <v>0</v>
      </c>
      <c r="J207" s="46">
        <v>0</v>
      </c>
      <c r="K207" s="45">
        <v>0</v>
      </c>
      <c r="L207" s="46">
        <v>0</v>
      </c>
      <c r="M207" s="45">
        <v>0</v>
      </c>
      <c r="N207" s="46">
        <v>119.69966666666663</v>
      </c>
      <c r="O207" s="45">
        <v>120.72683333333332</v>
      </c>
      <c r="P207" s="46">
        <v>121.18716666666664</v>
      </c>
      <c r="Q207" s="45">
        <v>122.45933333333329</v>
      </c>
      <c r="R207" s="46">
        <v>132.62166666666661</v>
      </c>
      <c r="S207" s="45">
        <v>152.91783333333331</v>
      </c>
      <c r="T207" s="46">
        <v>155.48016666666663</v>
      </c>
      <c r="U207" s="45">
        <v>155.96216666666658</v>
      </c>
      <c r="V207" s="46">
        <v>168.00133333333326</v>
      </c>
      <c r="W207" s="45">
        <v>51.594666666666669</v>
      </c>
      <c r="X207" s="46">
        <v>0</v>
      </c>
      <c r="Y207" s="45">
        <v>0</v>
      </c>
      <c r="Z207" s="46">
        <v>0</v>
      </c>
      <c r="AA207" s="45">
        <v>0</v>
      </c>
      <c r="AB207" s="46">
        <v>0</v>
      </c>
      <c r="AC207" s="58"/>
      <c r="AD207" s="59">
        <f t="shared" si="26"/>
        <v>1300.6508333333329</v>
      </c>
      <c r="AE207" s="58"/>
    </row>
    <row r="208" spans="2:31" x14ac:dyDescent="0.3">
      <c r="B208" s="4" t="s">
        <v>114</v>
      </c>
      <c r="C208" s="4"/>
      <c r="D208" s="4"/>
      <c r="E208" s="45">
        <v>0</v>
      </c>
      <c r="F208" s="46">
        <v>0</v>
      </c>
      <c r="G208" s="45">
        <v>0</v>
      </c>
      <c r="H208" s="46">
        <v>0</v>
      </c>
      <c r="I208" s="45">
        <v>0</v>
      </c>
      <c r="J208" s="46">
        <v>0</v>
      </c>
      <c r="K208" s="45">
        <v>0</v>
      </c>
      <c r="L208" s="46">
        <v>0</v>
      </c>
      <c r="M208" s="45">
        <v>0</v>
      </c>
      <c r="N208" s="46">
        <v>0</v>
      </c>
      <c r="O208" s="45">
        <v>0</v>
      </c>
      <c r="P208" s="46">
        <v>0</v>
      </c>
      <c r="Q208" s="45">
        <v>0</v>
      </c>
      <c r="R208" s="46">
        <v>0</v>
      </c>
      <c r="S208" s="45">
        <v>0</v>
      </c>
      <c r="T208" s="46">
        <v>0</v>
      </c>
      <c r="U208" s="45">
        <v>0</v>
      </c>
      <c r="V208" s="46">
        <v>0</v>
      </c>
      <c r="W208" s="45">
        <v>0</v>
      </c>
      <c r="X208" s="46">
        <v>0</v>
      </c>
      <c r="Y208" s="45">
        <v>0</v>
      </c>
      <c r="Z208" s="46">
        <v>0</v>
      </c>
      <c r="AA208" s="45">
        <v>0</v>
      </c>
      <c r="AB208" s="46">
        <v>0</v>
      </c>
      <c r="AC208" s="58"/>
      <c r="AD208" s="59">
        <f t="shared" si="26"/>
        <v>0</v>
      </c>
      <c r="AE208" s="58"/>
    </row>
    <row r="209" spans="2:31" x14ac:dyDescent="0.3">
      <c r="B209" s="4" t="s">
        <v>116</v>
      </c>
      <c r="C209" s="4"/>
      <c r="D209" s="4"/>
      <c r="E209" s="45">
        <v>0</v>
      </c>
      <c r="F209" s="46">
        <v>0</v>
      </c>
      <c r="G209" s="45">
        <v>0</v>
      </c>
      <c r="H209" s="46">
        <v>0</v>
      </c>
      <c r="I209" s="45">
        <v>0</v>
      </c>
      <c r="J209" s="46">
        <v>0</v>
      </c>
      <c r="K209" s="45">
        <v>0</v>
      </c>
      <c r="L209" s="46">
        <v>0</v>
      </c>
      <c r="M209" s="45">
        <v>0.3209999999999999</v>
      </c>
      <c r="N209" s="46">
        <v>0</v>
      </c>
      <c r="O209" s="45">
        <v>0</v>
      </c>
      <c r="P209" s="46">
        <v>0</v>
      </c>
      <c r="Q209" s="45">
        <v>0.6919999999999995</v>
      </c>
      <c r="R209" s="46">
        <v>3.7168333333333341</v>
      </c>
      <c r="S209" s="45">
        <v>9.7468333333333295</v>
      </c>
      <c r="T209" s="46">
        <v>6.8206666666666536</v>
      </c>
      <c r="U209" s="45">
        <v>0.68949999999999911</v>
      </c>
      <c r="V209" s="46">
        <v>0</v>
      </c>
      <c r="W209" s="45">
        <v>0</v>
      </c>
      <c r="X209" s="46">
        <v>0</v>
      </c>
      <c r="Y209" s="45">
        <v>0</v>
      </c>
      <c r="Z209" s="46">
        <v>0</v>
      </c>
      <c r="AA209" s="45">
        <v>0</v>
      </c>
      <c r="AB209" s="46">
        <v>0</v>
      </c>
      <c r="AC209" s="58"/>
      <c r="AD209" s="59">
        <f t="shared" si="26"/>
        <v>21.986833333333315</v>
      </c>
      <c r="AE209" s="58"/>
    </row>
    <row r="210" spans="2:31" x14ac:dyDescent="0.3">
      <c r="B210" s="4" t="s">
        <v>117</v>
      </c>
      <c r="C210" s="4"/>
      <c r="D210" s="4"/>
      <c r="E210" s="45">
        <v>0</v>
      </c>
      <c r="F210" s="46">
        <v>0</v>
      </c>
      <c r="G210" s="45">
        <v>0</v>
      </c>
      <c r="H210" s="46">
        <v>0</v>
      </c>
      <c r="I210" s="45">
        <v>0</v>
      </c>
      <c r="J210" s="46">
        <v>0</v>
      </c>
      <c r="K210" s="45">
        <v>0</v>
      </c>
      <c r="L210" s="46">
        <v>0</v>
      </c>
      <c r="M210" s="45">
        <v>0</v>
      </c>
      <c r="N210" s="46">
        <v>1.6028333333333333</v>
      </c>
      <c r="O210" s="45">
        <v>22.872333333333334</v>
      </c>
      <c r="P210" s="46">
        <v>32.939166666666658</v>
      </c>
      <c r="Q210" s="45">
        <v>27.758333333333351</v>
      </c>
      <c r="R210" s="46">
        <v>16.011166666666679</v>
      </c>
      <c r="S210" s="45">
        <v>19.195666666666668</v>
      </c>
      <c r="T210" s="46">
        <v>11.63666666666666</v>
      </c>
      <c r="U210" s="45">
        <v>0</v>
      </c>
      <c r="V210" s="46">
        <v>0</v>
      </c>
      <c r="W210" s="45">
        <v>0</v>
      </c>
      <c r="X210" s="46">
        <v>0</v>
      </c>
      <c r="Y210" s="45">
        <v>0</v>
      </c>
      <c r="Z210" s="46">
        <v>0</v>
      </c>
      <c r="AA210" s="45">
        <v>0</v>
      </c>
      <c r="AB210" s="46">
        <v>0</v>
      </c>
      <c r="AC210" s="58"/>
      <c r="AD210" s="59">
        <f t="shared" si="26"/>
        <v>132.01616666666669</v>
      </c>
      <c r="AE210" s="58"/>
    </row>
    <row r="211" spans="2:31" x14ac:dyDescent="0.3">
      <c r="B211" s="4" t="s">
        <v>118</v>
      </c>
      <c r="C211" s="4"/>
      <c r="D211" s="4"/>
      <c r="E211" s="45">
        <v>0</v>
      </c>
      <c r="F211" s="46">
        <v>0</v>
      </c>
      <c r="G211" s="45">
        <v>0</v>
      </c>
      <c r="H211" s="46">
        <v>0</v>
      </c>
      <c r="I211" s="45">
        <v>0</v>
      </c>
      <c r="J211" s="46">
        <v>0</v>
      </c>
      <c r="K211" s="45">
        <v>0</v>
      </c>
      <c r="L211" s="46">
        <v>0</v>
      </c>
      <c r="M211" s="45">
        <v>0.75499999999999912</v>
      </c>
      <c r="N211" s="46">
        <v>12.572666666666665</v>
      </c>
      <c r="O211" s="45">
        <v>16.995999999999992</v>
      </c>
      <c r="P211" s="46">
        <v>17.500500000000009</v>
      </c>
      <c r="Q211" s="45">
        <v>18.685166666666657</v>
      </c>
      <c r="R211" s="46">
        <v>22.152999999999995</v>
      </c>
      <c r="S211" s="45">
        <v>26.804999999999986</v>
      </c>
      <c r="T211" s="46">
        <v>27.658499999999986</v>
      </c>
      <c r="U211" s="45">
        <v>27.232833333333318</v>
      </c>
      <c r="V211" s="46">
        <v>27.926666666666655</v>
      </c>
      <c r="W211" s="45">
        <v>16.994499999999999</v>
      </c>
      <c r="X211" s="46">
        <v>0</v>
      </c>
      <c r="Y211" s="45">
        <v>0</v>
      </c>
      <c r="Z211" s="46">
        <v>0</v>
      </c>
      <c r="AA211" s="45">
        <v>0</v>
      </c>
      <c r="AB211" s="46">
        <v>0</v>
      </c>
      <c r="AC211" s="58"/>
      <c r="AD211" s="59">
        <f t="shared" si="26"/>
        <v>215.27983333333322</v>
      </c>
      <c r="AE211" s="58"/>
    </row>
    <row r="212" spans="2:31" x14ac:dyDescent="0.3">
      <c r="B212" s="4" t="s">
        <v>122</v>
      </c>
      <c r="C212" s="4"/>
      <c r="D212" s="4"/>
      <c r="E212" s="45">
        <v>0</v>
      </c>
      <c r="F212" s="46">
        <v>0</v>
      </c>
      <c r="G212" s="45">
        <v>0</v>
      </c>
      <c r="H212" s="46">
        <v>0</v>
      </c>
      <c r="I212" s="45">
        <v>0</v>
      </c>
      <c r="J212" s="46">
        <v>0</v>
      </c>
      <c r="K212" s="45">
        <v>0</v>
      </c>
      <c r="L212" s="46">
        <v>0</v>
      </c>
      <c r="M212" s="45">
        <v>8.6321666666666665</v>
      </c>
      <c r="N212" s="46">
        <v>30.471166666666669</v>
      </c>
      <c r="O212" s="45">
        <v>18.280666666666662</v>
      </c>
      <c r="P212" s="46">
        <v>26.075499999999998</v>
      </c>
      <c r="Q212" s="45">
        <v>34.954999999999998</v>
      </c>
      <c r="R212" s="46">
        <v>42.34066666666665</v>
      </c>
      <c r="S212" s="45">
        <v>44.633666666666684</v>
      </c>
      <c r="T212" s="46">
        <v>36.592499999999987</v>
      </c>
      <c r="U212" s="45">
        <v>22.303000000000004</v>
      </c>
      <c r="V212" s="46">
        <v>1.7706666666666673</v>
      </c>
      <c r="W212" s="45">
        <v>2.4670000000000001</v>
      </c>
      <c r="X212" s="46">
        <v>0</v>
      </c>
      <c r="Y212" s="45">
        <v>0</v>
      </c>
      <c r="Z212" s="46">
        <v>0</v>
      </c>
      <c r="AA212" s="45">
        <v>0</v>
      </c>
      <c r="AB212" s="46">
        <v>0</v>
      </c>
      <c r="AC212" s="58"/>
      <c r="AD212" s="59">
        <f t="shared" si="26"/>
        <v>268.52199999999993</v>
      </c>
      <c r="AE212" s="58"/>
    </row>
    <row r="213" spans="2:31" x14ac:dyDescent="0.3">
      <c r="B213" s="4" t="s">
        <v>123</v>
      </c>
      <c r="C213" s="4"/>
      <c r="D213" s="4"/>
      <c r="E213" s="45">
        <v>0</v>
      </c>
      <c r="F213" s="46">
        <v>0</v>
      </c>
      <c r="G213" s="45">
        <v>0</v>
      </c>
      <c r="H213" s="46">
        <v>0</v>
      </c>
      <c r="I213" s="45">
        <v>0</v>
      </c>
      <c r="J213" s="46">
        <v>0</v>
      </c>
      <c r="K213" s="45">
        <v>0</v>
      </c>
      <c r="L213" s="46">
        <v>0</v>
      </c>
      <c r="M213" s="45">
        <v>25.939999999999998</v>
      </c>
      <c r="N213" s="46">
        <v>60.260000000000005</v>
      </c>
      <c r="O213" s="45">
        <v>69.709999999999994</v>
      </c>
      <c r="P213" s="46">
        <v>72.300000000000011</v>
      </c>
      <c r="Q213" s="45">
        <v>69.569999999999993</v>
      </c>
      <c r="R213" s="46">
        <v>70.92</v>
      </c>
      <c r="S213" s="45">
        <v>88.110000000000014</v>
      </c>
      <c r="T213" s="46">
        <v>87.789999999999992</v>
      </c>
      <c r="U213" s="45">
        <v>76.239999999999995</v>
      </c>
      <c r="V213" s="46">
        <v>64.460000000000008</v>
      </c>
      <c r="W213" s="45">
        <v>29.39</v>
      </c>
      <c r="X213" s="46">
        <v>0</v>
      </c>
      <c r="Y213" s="45">
        <v>0</v>
      </c>
      <c r="Z213" s="46">
        <v>0</v>
      </c>
      <c r="AA213" s="45">
        <v>0</v>
      </c>
      <c r="AB213" s="46">
        <v>0</v>
      </c>
      <c r="AC213" s="58"/>
      <c r="AD213" s="59">
        <f t="shared" si="26"/>
        <v>714.69</v>
      </c>
      <c r="AE213" s="58"/>
    </row>
    <row r="214" spans="2:31" x14ac:dyDescent="0.3">
      <c r="B214" s="4" t="s">
        <v>127</v>
      </c>
      <c r="C214" s="4"/>
      <c r="D214" s="4"/>
      <c r="E214" s="45">
        <v>0</v>
      </c>
      <c r="F214" s="46">
        <v>0</v>
      </c>
      <c r="G214" s="45">
        <v>0</v>
      </c>
      <c r="H214" s="46">
        <v>0</v>
      </c>
      <c r="I214" s="45">
        <v>0</v>
      </c>
      <c r="J214" s="46">
        <v>0</v>
      </c>
      <c r="K214" s="45">
        <v>0</v>
      </c>
      <c r="L214" s="46">
        <v>0</v>
      </c>
      <c r="M214" s="45">
        <v>3.2999999999999981E-2</v>
      </c>
      <c r="N214" s="46">
        <v>4.4636666666666684</v>
      </c>
      <c r="O214" s="45">
        <v>6.3395000000000037</v>
      </c>
      <c r="P214" s="46">
        <v>6.7751666666666699</v>
      </c>
      <c r="Q214" s="45">
        <v>6.9370000000000003</v>
      </c>
      <c r="R214" s="46">
        <v>7.2300000000000049</v>
      </c>
      <c r="S214" s="45">
        <v>7.1299999999999963</v>
      </c>
      <c r="T214" s="46">
        <v>7.0099999999999945</v>
      </c>
      <c r="U214" s="45">
        <v>6.5153333333333343</v>
      </c>
      <c r="V214" s="46">
        <v>4.7255000000000003</v>
      </c>
      <c r="W214" s="45">
        <v>0.7436666666666667</v>
      </c>
      <c r="X214" s="46">
        <v>0</v>
      </c>
      <c r="Y214" s="45">
        <v>0</v>
      </c>
      <c r="Z214" s="46">
        <v>0</v>
      </c>
      <c r="AA214" s="45">
        <v>0</v>
      </c>
      <c r="AB214" s="46">
        <v>0</v>
      </c>
      <c r="AC214" s="58"/>
      <c r="AD214" s="59">
        <f t="shared" si="26"/>
        <v>57.902833333333334</v>
      </c>
      <c r="AE214" s="58"/>
    </row>
    <row r="215" spans="2:31" x14ac:dyDescent="0.3">
      <c r="B215" s="4" t="s">
        <v>133</v>
      </c>
      <c r="C215" s="4"/>
      <c r="D215" s="4"/>
      <c r="E215" s="45">
        <v>0</v>
      </c>
      <c r="F215" s="46">
        <v>0</v>
      </c>
      <c r="G215" s="45">
        <v>0</v>
      </c>
      <c r="H215" s="46">
        <v>0</v>
      </c>
      <c r="I215" s="45">
        <v>0</v>
      </c>
      <c r="J215" s="46">
        <v>0</v>
      </c>
      <c r="K215" s="45">
        <v>0</v>
      </c>
      <c r="L215" s="46">
        <v>0</v>
      </c>
      <c r="M215" s="45">
        <v>0</v>
      </c>
      <c r="N215" s="46">
        <v>0</v>
      </c>
      <c r="O215" s="45">
        <v>0</v>
      </c>
      <c r="P215" s="46">
        <v>0</v>
      </c>
      <c r="Q215" s="45">
        <v>0</v>
      </c>
      <c r="R215" s="46">
        <v>0</v>
      </c>
      <c r="S215" s="45">
        <v>0</v>
      </c>
      <c r="T215" s="46">
        <v>0</v>
      </c>
      <c r="U215" s="45">
        <v>0</v>
      </c>
      <c r="V215" s="46">
        <v>0</v>
      </c>
      <c r="W215" s="45">
        <v>1.234500000000001</v>
      </c>
      <c r="X215" s="46">
        <v>0</v>
      </c>
      <c r="Y215" s="45">
        <v>0</v>
      </c>
      <c r="Z215" s="46">
        <v>0</v>
      </c>
      <c r="AA215" s="45">
        <v>0</v>
      </c>
      <c r="AB215" s="46">
        <v>0</v>
      </c>
      <c r="AC215" s="58"/>
      <c r="AD215" s="59">
        <f t="shared" si="26"/>
        <v>1.234500000000001</v>
      </c>
      <c r="AE215" s="58"/>
    </row>
    <row r="216" spans="2:31" x14ac:dyDescent="0.3">
      <c r="B216" s="4" t="s">
        <v>312</v>
      </c>
      <c r="C216" s="4"/>
      <c r="D216" s="4"/>
      <c r="E216" s="45">
        <v>0</v>
      </c>
      <c r="F216" s="46">
        <v>0</v>
      </c>
      <c r="G216" s="45">
        <v>0</v>
      </c>
      <c r="H216" s="46">
        <v>0</v>
      </c>
      <c r="I216" s="45">
        <v>0</v>
      </c>
      <c r="J216" s="46">
        <v>0</v>
      </c>
      <c r="K216" s="45">
        <v>0</v>
      </c>
      <c r="L216" s="46">
        <v>0</v>
      </c>
      <c r="M216" s="45">
        <v>2.7666666666666669E-2</v>
      </c>
      <c r="N216" s="46">
        <v>13.142833333333346</v>
      </c>
      <c r="O216" s="45">
        <v>9.3556666666666608</v>
      </c>
      <c r="P216" s="46">
        <v>11.358500000000008</v>
      </c>
      <c r="Q216" s="45">
        <v>13.160666666666662</v>
      </c>
      <c r="R216" s="46">
        <v>14.246499999999999</v>
      </c>
      <c r="S216" s="45">
        <v>15.210166666666677</v>
      </c>
      <c r="T216" s="46">
        <v>15.811000000000003</v>
      </c>
      <c r="U216" s="45">
        <v>15.220166666666682</v>
      </c>
      <c r="V216" s="46">
        <v>13.424666666666671</v>
      </c>
      <c r="W216" s="45">
        <v>5.5010000000000003</v>
      </c>
      <c r="X216" s="46">
        <v>0</v>
      </c>
      <c r="Y216" s="45">
        <v>0</v>
      </c>
      <c r="Z216" s="46">
        <v>0</v>
      </c>
      <c r="AA216" s="45">
        <v>0</v>
      </c>
      <c r="AB216" s="46">
        <v>0</v>
      </c>
      <c r="AC216" s="58"/>
      <c r="AD216" s="59">
        <f>SUM(E216:AB216)</f>
        <v>126.45883333333339</v>
      </c>
      <c r="AE216" s="58"/>
    </row>
    <row r="217" spans="2:31" x14ac:dyDescent="0.3">
      <c r="B217" s="4" t="s">
        <v>314</v>
      </c>
      <c r="C217" s="4"/>
      <c r="D217" s="4"/>
      <c r="E217" s="45"/>
      <c r="F217" s="46"/>
      <c r="G217" s="45"/>
      <c r="H217" s="46"/>
      <c r="I217" s="45"/>
      <c r="J217" s="46"/>
      <c r="K217" s="45"/>
      <c r="L217" s="46"/>
      <c r="M217" s="45"/>
      <c r="N217" s="46"/>
      <c r="O217" s="45"/>
      <c r="P217" s="46"/>
      <c r="Q217" s="45"/>
      <c r="R217" s="46"/>
      <c r="S217" s="45"/>
      <c r="T217" s="46"/>
      <c r="U217" s="45"/>
      <c r="V217" s="46"/>
      <c r="W217" s="45"/>
      <c r="X217" s="46"/>
      <c r="Y217" s="45"/>
      <c r="Z217" s="46"/>
      <c r="AA217" s="45"/>
      <c r="AB217" s="46"/>
      <c r="AC217" s="58"/>
      <c r="AD217" s="59">
        <f>SUM(E217:AB217)</f>
        <v>0</v>
      </c>
      <c r="AE217" s="58"/>
    </row>
    <row r="218" spans="2:31" x14ac:dyDescent="0.3">
      <c r="B218" s="12" t="s">
        <v>2</v>
      </c>
      <c r="C218" s="12"/>
      <c r="D218" s="12"/>
      <c r="E218" s="13">
        <f>SUM(E152:E217)</f>
        <v>0</v>
      </c>
      <c r="F218" s="13">
        <f t="shared" ref="F218" si="27">SUM(F152:F217)</f>
        <v>0</v>
      </c>
      <c r="G218" s="13">
        <f t="shared" ref="G218" si="28">SUM(G152:G217)</f>
        <v>0</v>
      </c>
      <c r="H218" s="13">
        <f t="shared" ref="H218" si="29">SUM(H152:H217)</f>
        <v>0</v>
      </c>
      <c r="I218" s="13">
        <f t="shared" ref="I218" si="30">SUM(I152:I217)</f>
        <v>0</v>
      </c>
      <c r="J218" s="13">
        <f t="shared" ref="J218" si="31">SUM(J152:J217)</f>
        <v>0</v>
      </c>
      <c r="K218" s="13">
        <f t="shared" ref="K218" si="32">SUM(K152:K217)</f>
        <v>0</v>
      </c>
      <c r="L218" s="13">
        <f t="shared" ref="L218" si="33">SUM(L152:L217)</f>
        <v>0</v>
      </c>
      <c r="M218" s="13">
        <f t="shared" ref="M218" si="34">SUM(M152:M217)</f>
        <v>226.09116666666662</v>
      </c>
      <c r="N218" s="13">
        <f t="shared" ref="N218" si="35">SUM(N152:N217)</f>
        <v>1097.1136666666669</v>
      </c>
      <c r="O218" s="13">
        <f t="shared" ref="O218" si="36">SUM(O152:O217)</f>
        <v>1255.6573333333333</v>
      </c>
      <c r="P218" s="13">
        <f t="shared" ref="P218" si="37">SUM(P152:P217)</f>
        <v>1347.9989999999998</v>
      </c>
      <c r="Q218" s="13">
        <f t="shared" ref="Q218" si="38">SUM(Q152:Q217)</f>
        <v>1430.1953333333331</v>
      </c>
      <c r="R218" s="13">
        <f t="shared" ref="R218" si="39">SUM(R152:R217)</f>
        <v>1603.8518333333334</v>
      </c>
      <c r="S218" s="13">
        <f t="shared" ref="S218" si="40">SUM(S152:S217)</f>
        <v>1810.3461666666672</v>
      </c>
      <c r="T218" s="13">
        <f t="shared" ref="T218" si="41">SUM(T152:T217)</f>
        <v>1729.2373333333335</v>
      </c>
      <c r="U218" s="13">
        <f t="shared" ref="U218" si="42">SUM(U152:U217)</f>
        <v>1549.0715830100003</v>
      </c>
      <c r="V218" s="13">
        <f t="shared" ref="V218" si="43">SUM(V152:V217)</f>
        <v>1344.9858333333334</v>
      </c>
      <c r="W218" s="13">
        <f t="shared" ref="W218" si="44">SUM(W152:W217)</f>
        <v>349.49383333333333</v>
      </c>
      <c r="X218" s="13">
        <f t="shared" ref="X218" si="45">SUM(X152:X217)</f>
        <v>0</v>
      </c>
      <c r="Y218" s="13">
        <f t="shared" ref="Y218" si="46">SUM(Y152:Y217)</f>
        <v>0</v>
      </c>
      <c r="Z218" s="13">
        <f t="shared" ref="Z218" si="47">SUM(Z152:Z217)</f>
        <v>0</v>
      </c>
      <c r="AA218" s="13">
        <f t="shared" ref="AA218" si="48">SUM(AA152:AA217)</f>
        <v>0</v>
      </c>
      <c r="AB218" s="13">
        <f t="shared" ref="AB218" si="49">SUM(AB152:AB217)</f>
        <v>0</v>
      </c>
      <c r="AC218" s="111">
        <f>SUM(AC152:AE217)</f>
        <v>13744.043083009998</v>
      </c>
      <c r="AD218" s="111"/>
      <c r="AE218" s="111"/>
    </row>
    <row r="219" spans="2:31" x14ac:dyDescent="0.3">
      <c r="B219" s="14"/>
      <c r="C219" s="15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2:31" x14ac:dyDescent="0.3">
      <c r="B220" s="14"/>
      <c r="C220" s="15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2:31" x14ac:dyDescent="0.3">
      <c r="B221" s="8">
        <f>'Resumen-Mensual'!$H$24</f>
        <v>45569</v>
      </c>
    </row>
    <row r="222" spans="2:31" x14ac:dyDescent="0.3">
      <c r="B222" s="8"/>
    </row>
    <row r="223" spans="2:31" x14ac:dyDescent="0.3">
      <c r="B223" s="9" t="s">
        <v>81</v>
      </c>
      <c r="C223" s="10"/>
      <c r="D223" s="10"/>
      <c r="E223" s="11">
        <v>1</v>
      </c>
      <c r="F223" s="11">
        <v>2</v>
      </c>
      <c r="G223" s="11">
        <v>3</v>
      </c>
      <c r="H223" s="11">
        <v>4</v>
      </c>
      <c r="I223" s="11">
        <v>5</v>
      </c>
      <c r="J223" s="11">
        <v>6</v>
      </c>
      <c r="K223" s="11">
        <v>7</v>
      </c>
      <c r="L223" s="11">
        <v>8</v>
      </c>
      <c r="M223" s="11">
        <v>9</v>
      </c>
      <c r="N223" s="11">
        <v>10</v>
      </c>
      <c r="O223" s="11">
        <v>11</v>
      </c>
      <c r="P223" s="11">
        <v>12</v>
      </c>
      <c r="Q223" s="11">
        <v>13</v>
      </c>
      <c r="R223" s="11">
        <v>14</v>
      </c>
      <c r="S223" s="11">
        <v>15</v>
      </c>
      <c r="T223" s="11">
        <v>16</v>
      </c>
      <c r="U223" s="11">
        <v>17</v>
      </c>
      <c r="V223" s="11">
        <v>18</v>
      </c>
      <c r="W223" s="11">
        <v>19</v>
      </c>
      <c r="X223" s="11">
        <v>20</v>
      </c>
      <c r="Y223" s="11">
        <v>21</v>
      </c>
      <c r="Z223" s="11">
        <v>22</v>
      </c>
      <c r="AA223" s="11">
        <v>23</v>
      </c>
      <c r="AB223" s="11">
        <v>24</v>
      </c>
      <c r="AC223" s="94" t="s">
        <v>2</v>
      </c>
      <c r="AD223" s="94"/>
      <c r="AE223" s="94"/>
    </row>
    <row r="224" spans="2:31" x14ac:dyDescent="0.3">
      <c r="B224" s="14" t="s">
        <v>37</v>
      </c>
      <c r="C224" s="4"/>
      <c r="D224" s="4"/>
      <c r="E224" s="45">
        <v>0</v>
      </c>
      <c r="F224" s="46">
        <v>0</v>
      </c>
      <c r="G224" s="45">
        <v>0</v>
      </c>
      <c r="H224" s="46">
        <v>0</v>
      </c>
      <c r="I224" s="45">
        <v>0</v>
      </c>
      <c r="J224" s="46">
        <v>0</v>
      </c>
      <c r="K224" s="45">
        <v>0</v>
      </c>
      <c r="L224" s="46">
        <v>0</v>
      </c>
      <c r="M224" s="45">
        <v>0</v>
      </c>
      <c r="N224" s="46">
        <v>0</v>
      </c>
      <c r="O224" s="45">
        <v>0</v>
      </c>
      <c r="P224" s="46">
        <v>0</v>
      </c>
      <c r="Q224" s="45">
        <v>0</v>
      </c>
      <c r="R224" s="46">
        <v>0</v>
      </c>
      <c r="S224" s="45">
        <v>0</v>
      </c>
      <c r="T224" s="46">
        <v>0</v>
      </c>
      <c r="U224" s="45">
        <v>0</v>
      </c>
      <c r="V224" s="46">
        <v>0</v>
      </c>
      <c r="W224" s="45">
        <v>0</v>
      </c>
      <c r="X224" s="46">
        <v>0</v>
      </c>
      <c r="Y224" s="45">
        <v>0</v>
      </c>
      <c r="Z224" s="46">
        <v>0</v>
      </c>
      <c r="AA224" s="45">
        <v>0</v>
      </c>
      <c r="AB224" s="46">
        <v>0</v>
      </c>
      <c r="AC224" s="60"/>
      <c r="AD224" s="61">
        <f>SUM(E224:AB224)</f>
        <v>0</v>
      </c>
      <c r="AE224" s="60"/>
    </row>
    <row r="225" spans="2:31" x14ac:dyDescent="0.3">
      <c r="B225" s="14" t="s">
        <v>38</v>
      </c>
      <c r="C225" s="4"/>
      <c r="D225" s="4"/>
      <c r="E225" s="45">
        <v>0</v>
      </c>
      <c r="F225" s="46">
        <v>0</v>
      </c>
      <c r="G225" s="45">
        <v>0</v>
      </c>
      <c r="H225" s="46">
        <v>0</v>
      </c>
      <c r="I225" s="45">
        <v>0</v>
      </c>
      <c r="J225" s="46">
        <v>0</v>
      </c>
      <c r="K225" s="45">
        <v>0</v>
      </c>
      <c r="L225" s="46">
        <v>0</v>
      </c>
      <c r="M225" s="45">
        <v>0</v>
      </c>
      <c r="N225" s="46">
        <v>0.11000000000000035</v>
      </c>
      <c r="O225" s="45">
        <v>1.539666666666665</v>
      </c>
      <c r="P225" s="46">
        <v>1.0773333333333328</v>
      </c>
      <c r="Q225" s="45">
        <v>2.0258333333333343</v>
      </c>
      <c r="R225" s="46">
        <v>2.4173333333333331</v>
      </c>
      <c r="S225" s="45">
        <v>2.6330000000000013</v>
      </c>
      <c r="T225" s="46">
        <v>3.9144999999999928</v>
      </c>
      <c r="U225" s="45">
        <v>3.7291666666666665</v>
      </c>
      <c r="V225" s="46">
        <v>3.4495000000000013</v>
      </c>
      <c r="W225" s="45">
        <v>0.11883333333333326</v>
      </c>
      <c r="X225" s="46">
        <v>0</v>
      </c>
      <c r="Y225" s="45">
        <v>0</v>
      </c>
      <c r="Z225" s="46">
        <v>0</v>
      </c>
      <c r="AA225" s="45">
        <v>0</v>
      </c>
      <c r="AB225" s="46">
        <v>0</v>
      </c>
      <c r="AC225" s="58"/>
      <c r="AD225" s="59">
        <f>SUM(E225:AB225)</f>
        <v>21.015166666666662</v>
      </c>
      <c r="AE225" s="58"/>
    </row>
    <row r="226" spans="2:31" x14ac:dyDescent="0.3">
      <c r="B226" s="14" t="s">
        <v>39</v>
      </c>
      <c r="C226" s="4"/>
      <c r="D226" s="4"/>
      <c r="E226" s="45">
        <v>0</v>
      </c>
      <c r="F226" s="46">
        <v>0</v>
      </c>
      <c r="G226" s="45">
        <v>0</v>
      </c>
      <c r="H226" s="46">
        <v>0</v>
      </c>
      <c r="I226" s="45">
        <v>0</v>
      </c>
      <c r="J226" s="46">
        <v>0</v>
      </c>
      <c r="K226" s="45">
        <v>0</v>
      </c>
      <c r="L226" s="46">
        <v>0</v>
      </c>
      <c r="M226" s="45">
        <v>0.45949999999999991</v>
      </c>
      <c r="N226" s="46">
        <v>6.6366666666666676</v>
      </c>
      <c r="O226" s="45">
        <v>11.298666666666666</v>
      </c>
      <c r="P226" s="46">
        <v>14.309000000000001</v>
      </c>
      <c r="Q226" s="45">
        <v>13.899666666666663</v>
      </c>
      <c r="R226" s="46">
        <v>14.979999999999993</v>
      </c>
      <c r="S226" s="45">
        <v>14.705666666666669</v>
      </c>
      <c r="T226" s="46">
        <v>11.479333333333329</v>
      </c>
      <c r="U226" s="45">
        <v>4.7345000000000006</v>
      </c>
      <c r="V226" s="46">
        <v>3.0926666666666667</v>
      </c>
      <c r="W226" s="45">
        <v>0.47250000000000009</v>
      </c>
      <c r="X226" s="46">
        <v>0</v>
      </c>
      <c r="Y226" s="45">
        <v>0</v>
      </c>
      <c r="Z226" s="46">
        <v>0</v>
      </c>
      <c r="AA226" s="45">
        <v>0</v>
      </c>
      <c r="AB226" s="46">
        <v>0</v>
      </c>
      <c r="AC226" s="58"/>
      <c r="AD226" s="59">
        <f t="shared" ref="AD226:AD286" si="50">SUM(E226:AB226)</f>
        <v>96.068166666666656</v>
      </c>
      <c r="AE226" s="58"/>
    </row>
    <row r="227" spans="2:31" x14ac:dyDescent="0.3">
      <c r="B227" s="14" t="s">
        <v>40</v>
      </c>
      <c r="C227" s="4"/>
      <c r="D227" s="4"/>
      <c r="E227" s="45">
        <v>0</v>
      </c>
      <c r="F227" s="46">
        <v>0</v>
      </c>
      <c r="G227" s="45">
        <v>0</v>
      </c>
      <c r="H227" s="46">
        <v>0</v>
      </c>
      <c r="I227" s="45">
        <v>0</v>
      </c>
      <c r="J227" s="46">
        <v>0</v>
      </c>
      <c r="K227" s="45">
        <v>0</v>
      </c>
      <c r="L227" s="46">
        <v>0</v>
      </c>
      <c r="M227" s="45">
        <v>31.364166666666673</v>
      </c>
      <c r="N227" s="46">
        <v>89.007833333333366</v>
      </c>
      <c r="O227" s="45">
        <v>88.562333333333342</v>
      </c>
      <c r="P227" s="46">
        <v>88.469999999999985</v>
      </c>
      <c r="Q227" s="45">
        <v>88.469999999999985</v>
      </c>
      <c r="R227" s="46">
        <v>88.617166666666634</v>
      </c>
      <c r="S227" s="45">
        <v>88.41200000000002</v>
      </c>
      <c r="T227" s="46">
        <v>87.295000000000002</v>
      </c>
      <c r="U227" s="45">
        <v>86.519500000000022</v>
      </c>
      <c r="V227" s="46">
        <v>79.697333333333333</v>
      </c>
      <c r="W227" s="45">
        <v>23.389333333333333</v>
      </c>
      <c r="X227" s="46">
        <v>0</v>
      </c>
      <c r="Y227" s="45">
        <v>0</v>
      </c>
      <c r="Z227" s="46">
        <v>0</v>
      </c>
      <c r="AA227" s="45">
        <v>0</v>
      </c>
      <c r="AB227" s="46">
        <v>0</v>
      </c>
      <c r="AC227" s="58"/>
      <c r="AD227" s="59">
        <f t="shared" si="50"/>
        <v>839.80466666666655</v>
      </c>
      <c r="AE227" s="58"/>
    </row>
    <row r="228" spans="2:31" x14ac:dyDescent="0.3">
      <c r="B228" s="14" t="s">
        <v>41</v>
      </c>
      <c r="C228" s="4"/>
      <c r="D228" s="4"/>
      <c r="E228" s="45">
        <v>0</v>
      </c>
      <c r="F228" s="46">
        <v>0</v>
      </c>
      <c r="G228" s="45">
        <v>0</v>
      </c>
      <c r="H228" s="46">
        <v>0</v>
      </c>
      <c r="I228" s="45">
        <v>0</v>
      </c>
      <c r="J228" s="46">
        <v>0</v>
      </c>
      <c r="K228" s="45">
        <v>0</v>
      </c>
      <c r="L228" s="46">
        <v>0</v>
      </c>
      <c r="M228" s="45">
        <v>0</v>
      </c>
      <c r="N228" s="46">
        <v>0</v>
      </c>
      <c r="O228" s="45">
        <v>0</v>
      </c>
      <c r="P228" s="46">
        <v>0</v>
      </c>
      <c r="Q228" s="45">
        <v>0</v>
      </c>
      <c r="R228" s="46">
        <v>0</v>
      </c>
      <c r="S228" s="45">
        <v>0</v>
      </c>
      <c r="T228" s="46">
        <v>0</v>
      </c>
      <c r="U228" s="45">
        <v>0</v>
      </c>
      <c r="V228" s="46">
        <v>0</v>
      </c>
      <c r="W228" s="45">
        <v>0</v>
      </c>
      <c r="X228" s="46">
        <v>0</v>
      </c>
      <c r="Y228" s="45">
        <v>0</v>
      </c>
      <c r="Z228" s="46">
        <v>0</v>
      </c>
      <c r="AA228" s="45">
        <v>0</v>
      </c>
      <c r="AB228" s="46">
        <v>0</v>
      </c>
      <c r="AC228" s="58"/>
      <c r="AD228" s="59">
        <f t="shared" si="50"/>
        <v>0</v>
      </c>
      <c r="AE228" s="58"/>
    </row>
    <row r="229" spans="2:31" x14ac:dyDescent="0.3">
      <c r="B229" s="14" t="s">
        <v>42</v>
      </c>
      <c r="C229" s="4"/>
      <c r="D229" s="4"/>
      <c r="E229" s="45">
        <v>0</v>
      </c>
      <c r="F229" s="46">
        <v>0</v>
      </c>
      <c r="G229" s="45">
        <v>0</v>
      </c>
      <c r="H229" s="46">
        <v>0</v>
      </c>
      <c r="I229" s="45">
        <v>0</v>
      </c>
      <c r="J229" s="46">
        <v>0</v>
      </c>
      <c r="K229" s="45">
        <v>0</v>
      </c>
      <c r="L229" s="46">
        <v>0</v>
      </c>
      <c r="M229" s="45">
        <v>0</v>
      </c>
      <c r="N229" s="46">
        <v>0</v>
      </c>
      <c r="O229" s="45">
        <v>1.7001666666666682</v>
      </c>
      <c r="P229" s="46">
        <v>8.0599999999999952</v>
      </c>
      <c r="Q229" s="45">
        <v>14.713833333333342</v>
      </c>
      <c r="R229" s="46">
        <v>22.471166666666669</v>
      </c>
      <c r="S229" s="45">
        <v>15.669666666666661</v>
      </c>
      <c r="T229" s="46">
        <v>13.676666666666668</v>
      </c>
      <c r="U229" s="45">
        <v>12.615333333333336</v>
      </c>
      <c r="V229" s="46">
        <v>17.106833333333331</v>
      </c>
      <c r="W229" s="45">
        <v>0.16366666666666668</v>
      </c>
      <c r="X229" s="46">
        <v>0</v>
      </c>
      <c r="Y229" s="45">
        <v>0</v>
      </c>
      <c r="Z229" s="46">
        <v>0</v>
      </c>
      <c r="AA229" s="45">
        <v>0</v>
      </c>
      <c r="AB229" s="46">
        <v>0</v>
      </c>
      <c r="AC229" s="58"/>
      <c r="AD229" s="59">
        <f t="shared" si="50"/>
        <v>106.17733333333334</v>
      </c>
      <c r="AE229" s="58"/>
    </row>
    <row r="230" spans="2:31" x14ac:dyDescent="0.3">
      <c r="B230" s="14" t="s">
        <v>43</v>
      </c>
      <c r="C230" s="4"/>
      <c r="D230" s="4"/>
      <c r="E230" s="45">
        <v>0</v>
      </c>
      <c r="F230" s="46">
        <v>0</v>
      </c>
      <c r="G230" s="45">
        <v>0</v>
      </c>
      <c r="H230" s="46">
        <v>0</v>
      </c>
      <c r="I230" s="45">
        <v>0</v>
      </c>
      <c r="J230" s="46">
        <v>0</v>
      </c>
      <c r="K230" s="45">
        <v>0</v>
      </c>
      <c r="L230" s="46">
        <v>0</v>
      </c>
      <c r="M230" s="45">
        <v>0</v>
      </c>
      <c r="N230" s="46">
        <v>0</v>
      </c>
      <c r="O230" s="45">
        <v>0</v>
      </c>
      <c r="P230" s="46">
        <v>0</v>
      </c>
      <c r="Q230" s="45">
        <v>0</v>
      </c>
      <c r="R230" s="46">
        <v>0</v>
      </c>
      <c r="S230" s="45">
        <v>0</v>
      </c>
      <c r="T230" s="46">
        <v>0</v>
      </c>
      <c r="U230" s="45">
        <v>0</v>
      </c>
      <c r="V230" s="46">
        <v>0</v>
      </c>
      <c r="W230" s="45">
        <v>0</v>
      </c>
      <c r="X230" s="46">
        <v>0</v>
      </c>
      <c r="Y230" s="45">
        <v>0</v>
      </c>
      <c r="Z230" s="46">
        <v>0</v>
      </c>
      <c r="AA230" s="45">
        <v>0</v>
      </c>
      <c r="AB230" s="46">
        <v>0</v>
      </c>
      <c r="AC230" s="58"/>
      <c r="AD230" s="59">
        <f t="shared" si="50"/>
        <v>0</v>
      </c>
      <c r="AE230" s="58"/>
    </row>
    <row r="231" spans="2:31" x14ac:dyDescent="0.3">
      <c r="B231" s="14" t="s">
        <v>44</v>
      </c>
      <c r="C231" s="4"/>
      <c r="D231" s="4"/>
      <c r="E231" s="45">
        <v>0</v>
      </c>
      <c r="F231" s="46">
        <v>0</v>
      </c>
      <c r="G231" s="45">
        <v>0</v>
      </c>
      <c r="H231" s="46">
        <v>0</v>
      </c>
      <c r="I231" s="45">
        <v>0</v>
      </c>
      <c r="J231" s="46">
        <v>0</v>
      </c>
      <c r="K231" s="45">
        <v>0</v>
      </c>
      <c r="L231" s="46">
        <v>0</v>
      </c>
      <c r="M231" s="45">
        <v>0</v>
      </c>
      <c r="N231" s="46">
        <v>0</v>
      </c>
      <c r="O231" s="45">
        <v>0</v>
      </c>
      <c r="P231" s="46">
        <v>0</v>
      </c>
      <c r="Q231" s="45">
        <v>0</v>
      </c>
      <c r="R231" s="46">
        <v>0</v>
      </c>
      <c r="S231" s="45">
        <v>0</v>
      </c>
      <c r="T231" s="46">
        <v>0</v>
      </c>
      <c r="U231" s="45">
        <v>0</v>
      </c>
      <c r="V231" s="46">
        <v>0</v>
      </c>
      <c r="W231" s="45">
        <v>0</v>
      </c>
      <c r="X231" s="46">
        <v>0</v>
      </c>
      <c r="Y231" s="45">
        <v>0</v>
      </c>
      <c r="Z231" s="46">
        <v>0</v>
      </c>
      <c r="AA231" s="45">
        <v>0</v>
      </c>
      <c r="AB231" s="46">
        <v>0</v>
      </c>
      <c r="AC231" s="58"/>
      <c r="AD231" s="59">
        <f t="shared" si="50"/>
        <v>0</v>
      </c>
      <c r="AE231" s="58"/>
    </row>
    <row r="232" spans="2:31" x14ac:dyDescent="0.3">
      <c r="B232" s="14" t="s">
        <v>45</v>
      </c>
      <c r="C232" s="4"/>
      <c r="D232" s="4"/>
      <c r="E232" s="45">
        <v>0</v>
      </c>
      <c r="F232" s="46">
        <v>0</v>
      </c>
      <c r="G232" s="45">
        <v>0</v>
      </c>
      <c r="H232" s="46">
        <v>0</v>
      </c>
      <c r="I232" s="45">
        <v>0</v>
      </c>
      <c r="J232" s="46">
        <v>0</v>
      </c>
      <c r="K232" s="45">
        <v>0</v>
      </c>
      <c r="L232" s="46">
        <v>0</v>
      </c>
      <c r="M232" s="45">
        <v>0.31266666666666676</v>
      </c>
      <c r="N232" s="46">
        <v>7.8543333333333321</v>
      </c>
      <c r="O232" s="45">
        <v>3.2458333333333358</v>
      </c>
      <c r="P232" s="46">
        <v>4.051833333333323</v>
      </c>
      <c r="Q232" s="45">
        <v>7.17</v>
      </c>
      <c r="R232" s="46">
        <v>10.025333333333334</v>
      </c>
      <c r="S232" s="45">
        <v>5.6553333333333304</v>
      </c>
      <c r="T232" s="46">
        <v>0</v>
      </c>
      <c r="U232" s="45">
        <v>0</v>
      </c>
      <c r="V232" s="46">
        <v>0</v>
      </c>
      <c r="W232" s="45">
        <v>0.46749999999999992</v>
      </c>
      <c r="X232" s="46">
        <v>0</v>
      </c>
      <c r="Y232" s="45">
        <v>0</v>
      </c>
      <c r="Z232" s="46">
        <v>0</v>
      </c>
      <c r="AA232" s="45">
        <v>0</v>
      </c>
      <c r="AB232" s="46">
        <v>0</v>
      </c>
      <c r="AC232" s="58"/>
      <c r="AD232" s="59">
        <f t="shared" si="50"/>
        <v>38.782833333333322</v>
      </c>
      <c r="AE232" s="58"/>
    </row>
    <row r="233" spans="2:31" x14ac:dyDescent="0.3">
      <c r="B233" s="14" t="s">
        <v>46</v>
      </c>
      <c r="C233" s="4"/>
      <c r="D233" s="4"/>
      <c r="E233" s="45">
        <v>0</v>
      </c>
      <c r="F233" s="46">
        <v>0</v>
      </c>
      <c r="G233" s="45">
        <v>0</v>
      </c>
      <c r="H233" s="46">
        <v>0</v>
      </c>
      <c r="I233" s="45">
        <v>0</v>
      </c>
      <c r="J233" s="46">
        <v>0</v>
      </c>
      <c r="K233" s="45">
        <v>0</v>
      </c>
      <c r="L233" s="46">
        <v>0</v>
      </c>
      <c r="M233" s="45">
        <v>1.571333333333333</v>
      </c>
      <c r="N233" s="46">
        <v>26.6361666666667</v>
      </c>
      <c r="O233" s="45">
        <v>25.259500000000017</v>
      </c>
      <c r="P233" s="46">
        <v>23.606333333333328</v>
      </c>
      <c r="Q233" s="45">
        <v>25.265999999999988</v>
      </c>
      <c r="R233" s="46">
        <v>29.620000000000019</v>
      </c>
      <c r="S233" s="45">
        <v>23.584166666666682</v>
      </c>
      <c r="T233" s="46">
        <v>20.819333333333326</v>
      </c>
      <c r="U233" s="45">
        <v>20.571333333333328</v>
      </c>
      <c r="V233" s="46">
        <v>16.513833333333313</v>
      </c>
      <c r="W233" s="45">
        <v>0.40333333333333315</v>
      </c>
      <c r="X233" s="46">
        <v>0</v>
      </c>
      <c r="Y233" s="45">
        <v>0</v>
      </c>
      <c r="Z233" s="46">
        <v>0</v>
      </c>
      <c r="AA233" s="45">
        <v>0</v>
      </c>
      <c r="AB233" s="46">
        <v>0</v>
      </c>
      <c r="AC233" s="58"/>
      <c r="AD233" s="59">
        <f t="shared" si="50"/>
        <v>213.85133333333337</v>
      </c>
      <c r="AE233" s="58"/>
    </row>
    <row r="234" spans="2:31" x14ac:dyDescent="0.3">
      <c r="B234" s="14" t="s">
        <v>47</v>
      </c>
      <c r="C234" s="4"/>
      <c r="D234" s="4"/>
      <c r="E234" s="45">
        <v>0</v>
      </c>
      <c r="F234" s="46">
        <v>0</v>
      </c>
      <c r="G234" s="45">
        <v>0</v>
      </c>
      <c r="H234" s="46">
        <v>0</v>
      </c>
      <c r="I234" s="45">
        <v>0</v>
      </c>
      <c r="J234" s="46">
        <v>0</v>
      </c>
      <c r="K234" s="45">
        <v>0</v>
      </c>
      <c r="L234" s="46">
        <v>0</v>
      </c>
      <c r="M234" s="45">
        <v>6.4960000000000004</v>
      </c>
      <c r="N234" s="46">
        <v>8.4700000000000024</v>
      </c>
      <c r="O234" s="45">
        <v>7.620000000000001</v>
      </c>
      <c r="P234" s="46">
        <v>5.6900000000000013</v>
      </c>
      <c r="Q234" s="45">
        <v>6.1600000000000037</v>
      </c>
      <c r="R234" s="46">
        <v>7.57</v>
      </c>
      <c r="S234" s="45">
        <v>3.1300000000000026</v>
      </c>
      <c r="T234" s="46">
        <v>2.3800000000000061</v>
      </c>
      <c r="U234" s="45">
        <v>1.3399999999999999</v>
      </c>
      <c r="V234" s="46">
        <v>2.629999999999999</v>
      </c>
      <c r="W234" s="45">
        <v>7.1749999999999998</v>
      </c>
      <c r="X234" s="46">
        <v>0</v>
      </c>
      <c r="Y234" s="45">
        <v>0</v>
      </c>
      <c r="Z234" s="46">
        <v>0</v>
      </c>
      <c r="AA234" s="45">
        <v>0</v>
      </c>
      <c r="AB234" s="46">
        <v>0</v>
      </c>
      <c r="AC234" s="58"/>
      <c r="AD234" s="59">
        <f t="shared" si="50"/>
        <v>58.661000000000016</v>
      </c>
      <c r="AE234" s="58"/>
    </row>
    <row r="235" spans="2:31" x14ac:dyDescent="0.3">
      <c r="B235" s="14" t="s">
        <v>48</v>
      </c>
      <c r="C235" s="4"/>
      <c r="D235" s="4"/>
      <c r="E235" s="45">
        <v>0</v>
      </c>
      <c r="F235" s="46">
        <v>0</v>
      </c>
      <c r="G235" s="45">
        <v>0</v>
      </c>
      <c r="H235" s="46">
        <v>0</v>
      </c>
      <c r="I235" s="45">
        <v>0</v>
      </c>
      <c r="J235" s="46">
        <v>0</v>
      </c>
      <c r="K235" s="45">
        <v>0</v>
      </c>
      <c r="L235" s="46">
        <v>0</v>
      </c>
      <c r="M235" s="45">
        <v>0</v>
      </c>
      <c r="N235" s="46">
        <v>9.9191666666666638</v>
      </c>
      <c r="O235" s="45">
        <v>9.5121666666666655</v>
      </c>
      <c r="P235" s="46">
        <v>8.251833333333332</v>
      </c>
      <c r="Q235" s="45">
        <v>8.3451666666666675</v>
      </c>
      <c r="R235" s="46">
        <v>9.0390000000000033</v>
      </c>
      <c r="S235" s="45">
        <v>6.0631666666666657</v>
      </c>
      <c r="T235" s="46">
        <v>5.2386666666666661</v>
      </c>
      <c r="U235" s="45">
        <v>4.2626666666666688</v>
      </c>
      <c r="V235" s="46">
        <v>4.8630000000000013</v>
      </c>
      <c r="W235" s="45">
        <v>0.73283333333333323</v>
      </c>
      <c r="X235" s="46">
        <v>0</v>
      </c>
      <c r="Y235" s="45">
        <v>0</v>
      </c>
      <c r="Z235" s="46">
        <v>0</v>
      </c>
      <c r="AA235" s="45">
        <v>0</v>
      </c>
      <c r="AB235" s="46">
        <v>0</v>
      </c>
      <c r="AC235" s="58"/>
      <c r="AD235" s="59">
        <f t="shared" si="50"/>
        <v>66.227666666666664</v>
      </c>
      <c r="AE235" s="58"/>
    </row>
    <row r="236" spans="2:31" x14ac:dyDescent="0.3">
      <c r="B236" s="14" t="s">
        <v>49</v>
      </c>
      <c r="C236" s="4"/>
      <c r="D236" s="4"/>
      <c r="E236" s="45">
        <v>0</v>
      </c>
      <c r="F236" s="46">
        <v>0</v>
      </c>
      <c r="G236" s="45">
        <v>0</v>
      </c>
      <c r="H236" s="46">
        <v>0</v>
      </c>
      <c r="I236" s="45">
        <v>0</v>
      </c>
      <c r="J236" s="46">
        <v>0</v>
      </c>
      <c r="K236" s="45">
        <v>0</v>
      </c>
      <c r="L236" s="46">
        <v>0</v>
      </c>
      <c r="M236" s="45">
        <v>0</v>
      </c>
      <c r="N236" s="46">
        <v>0</v>
      </c>
      <c r="O236" s="45">
        <v>0</v>
      </c>
      <c r="P236" s="46">
        <v>0</v>
      </c>
      <c r="Q236" s="45">
        <v>0</v>
      </c>
      <c r="R236" s="46">
        <v>0</v>
      </c>
      <c r="S236" s="45">
        <v>0</v>
      </c>
      <c r="T236" s="46">
        <v>0</v>
      </c>
      <c r="U236" s="45">
        <v>0</v>
      </c>
      <c r="V236" s="46">
        <v>0</v>
      </c>
      <c r="W236" s="45">
        <v>0</v>
      </c>
      <c r="X236" s="46">
        <v>0</v>
      </c>
      <c r="Y236" s="45">
        <v>0</v>
      </c>
      <c r="Z236" s="46">
        <v>0</v>
      </c>
      <c r="AA236" s="45">
        <v>0</v>
      </c>
      <c r="AB236" s="46">
        <v>0</v>
      </c>
      <c r="AC236" s="58"/>
      <c r="AD236" s="59">
        <f t="shared" si="50"/>
        <v>0</v>
      </c>
      <c r="AE236" s="58"/>
    </row>
    <row r="237" spans="2:31" x14ac:dyDescent="0.3">
      <c r="B237" s="14" t="s">
        <v>50</v>
      </c>
      <c r="C237" s="4"/>
      <c r="D237" s="4"/>
      <c r="E237" s="45">
        <v>0</v>
      </c>
      <c r="F237" s="46">
        <v>0</v>
      </c>
      <c r="G237" s="45">
        <v>0</v>
      </c>
      <c r="H237" s="46">
        <v>0</v>
      </c>
      <c r="I237" s="45">
        <v>0</v>
      </c>
      <c r="J237" s="46">
        <v>0</v>
      </c>
      <c r="K237" s="45">
        <v>0</v>
      </c>
      <c r="L237" s="46">
        <v>0</v>
      </c>
      <c r="M237" s="45">
        <v>0</v>
      </c>
      <c r="N237" s="46">
        <v>0</v>
      </c>
      <c r="O237" s="45">
        <v>0</v>
      </c>
      <c r="P237" s="46">
        <v>0</v>
      </c>
      <c r="Q237" s="45">
        <v>0</v>
      </c>
      <c r="R237" s="46">
        <v>0</v>
      </c>
      <c r="S237" s="45">
        <v>0</v>
      </c>
      <c r="T237" s="46">
        <v>0</v>
      </c>
      <c r="U237" s="45">
        <v>0</v>
      </c>
      <c r="V237" s="46">
        <v>0</v>
      </c>
      <c r="W237" s="45">
        <v>0</v>
      </c>
      <c r="X237" s="46">
        <v>0</v>
      </c>
      <c r="Y237" s="45">
        <v>0</v>
      </c>
      <c r="Z237" s="46">
        <v>0</v>
      </c>
      <c r="AA237" s="45">
        <v>0</v>
      </c>
      <c r="AB237" s="46">
        <v>0</v>
      </c>
      <c r="AC237" s="58"/>
      <c r="AD237" s="59">
        <f t="shared" si="50"/>
        <v>0</v>
      </c>
      <c r="AE237" s="58"/>
    </row>
    <row r="238" spans="2:31" x14ac:dyDescent="0.3">
      <c r="B238" s="14" t="s">
        <v>110</v>
      </c>
      <c r="C238" s="4"/>
      <c r="D238" s="4"/>
      <c r="E238" s="45">
        <v>0</v>
      </c>
      <c r="F238" s="46">
        <v>0</v>
      </c>
      <c r="G238" s="45">
        <v>0</v>
      </c>
      <c r="H238" s="46">
        <v>0</v>
      </c>
      <c r="I238" s="45">
        <v>0</v>
      </c>
      <c r="J238" s="46">
        <v>0</v>
      </c>
      <c r="K238" s="45">
        <v>0</v>
      </c>
      <c r="L238" s="46">
        <v>0</v>
      </c>
      <c r="M238" s="45">
        <v>0</v>
      </c>
      <c r="N238" s="46">
        <v>17.124500000000001</v>
      </c>
      <c r="O238" s="45">
        <v>15.404333333333344</v>
      </c>
      <c r="P238" s="46">
        <v>14.064833333333329</v>
      </c>
      <c r="Q238" s="45">
        <v>15.043499999999991</v>
      </c>
      <c r="R238" s="46">
        <v>17.896666666666668</v>
      </c>
      <c r="S238" s="45">
        <v>16.235333333333315</v>
      </c>
      <c r="T238" s="46">
        <v>16.022166666666681</v>
      </c>
      <c r="U238" s="45">
        <v>17.953166666666661</v>
      </c>
      <c r="V238" s="46">
        <v>17.894666666666659</v>
      </c>
      <c r="W238" s="45">
        <v>1.3098333333333338</v>
      </c>
      <c r="X238" s="46">
        <v>0</v>
      </c>
      <c r="Y238" s="45">
        <v>0</v>
      </c>
      <c r="Z238" s="46">
        <v>0</v>
      </c>
      <c r="AA238" s="45">
        <v>0</v>
      </c>
      <c r="AB238" s="46">
        <v>0</v>
      </c>
      <c r="AC238" s="58"/>
      <c r="AD238" s="59">
        <f t="shared" si="50"/>
        <v>148.94900000000001</v>
      </c>
      <c r="AE238" s="58"/>
    </row>
    <row r="239" spans="2:31" x14ac:dyDescent="0.3">
      <c r="B239" s="14" t="s">
        <v>51</v>
      </c>
      <c r="C239" s="4"/>
      <c r="D239" s="4"/>
      <c r="E239" s="45">
        <v>0</v>
      </c>
      <c r="F239" s="46">
        <v>0</v>
      </c>
      <c r="G239" s="45">
        <v>0</v>
      </c>
      <c r="H239" s="46">
        <v>0</v>
      </c>
      <c r="I239" s="45">
        <v>0</v>
      </c>
      <c r="J239" s="46">
        <v>0</v>
      </c>
      <c r="K239" s="45">
        <v>0</v>
      </c>
      <c r="L239" s="46">
        <v>0</v>
      </c>
      <c r="M239" s="45">
        <v>0</v>
      </c>
      <c r="N239" s="46">
        <v>36.850499999999997</v>
      </c>
      <c r="O239" s="45">
        <v>65.289000000000001</v>
      </c>
      <c r="P239" s="46">
        <v>61.329500000000017</v>
      </c>
      <c r="Q239" s="45">
        <v>71.711833333333317</v>
      </c>
      <c r="R239" s="46">
        <v>75.686499999999995</v>
      </c>
      <c r="S239" s="45">
        <v>84.584333333333319</v>
      </c>
      <c r="T239" s="46">
        <v>80.473999999999947</v>
      </c>
      <c r="U239" s="45">
        <v>80.090499999999977</v>
      </c>
      <c r="V239" s="46">
        <v>70.003833333333375</v>
      </c>
      <c r="W239" s="45">
        <v>0</v>
      </c>
      <c r="X239" s="46">
        <v>0</v>
      </c>
      <c r="Y239" s="45">
        <v>0</v>
      </c>
      <c r="Z239" s="46">
        <v>0</v>
      </c>
      <c r="AA239" s="45">
        <v>0</v>
      </c>
      <c r="AB239" s="46">
        <v>0</v>
      </c>
      <c r="AC239" s="58"/>
      <c r="AD239" s="59">
        <f t="shared" si="50"/>
        <v>626.02</v>
      </c>
      <c r="AE239" s="58"/>
    </row>
    <row r="240" spans="2:31" x14ac:dyDescent="0.3">
      <c r="B240" s="14" t="s">
        <v>52</v>
      </c>
      <c r="C240" s="4"/>
      <c r="D240" s="4"/>
      <c r="E240" s="45">
        <v>0</v>
      </c>
      <c r="F240" s="46">
        <v>0</v>
      </c>
      <c r="G240" s="45">
        <v>0</v>
      </c>
      <c r="H240" s="46">
        <v>0</v>
      </c>
      <c r="I240" s="45">
        <v>0</v>
      </c>
      <c r="J240" s="46">
        <v>0</v>
      </c>
      <c r="K240" s="45">
        <v>0</v>
      </c>
      <c r="L240" s="46">
        <v>0</v>
      </c>
      <c r="M240" s="45">
        <v>0</v>
      </c>
      <c r="N240" s="46">
        <v>9.6206666666666703</v>
      </c>
      <c r="O240" s="45">
        <v>8.5068333333333239</v>
      </c>
      <c r="P240" s="46">
        <v>6.9119999999999946</v>
      </c>
      <c r="Q240" s="45">
        <v>5.7518333333333374</v>
      </c>
      <c r="R240" s="46">
        <v>4.5646666666666675</v>
      </c>
      <c r="S240" s="45">
        <v>0</v>
      </c>
      <c r="T240" s="46">
        <v>0</v>
      </c>
      <c r="U240" s="45">
        <v>0</v>
      </c>
      <c r="V240" s="46">
        <v>0</v>
      </c>
      <c r="W240" s="45">
        <v>0</v>
      </c>
      <c r="X240" s="46">
        <v>0</v>
      </c>
      <c r="Y240" s="45">
        <v>0</v>
      </c>
      <c r="Z240" s="46">
        <v>0</v>
      </c>
      <c r="AA240" s="45">
        <v>0</v>
      </c>
      <c r="AB240" s="46">
        <v>0</v>
      </c>
      <c r="AC240" s="58"/>
      <c r="AD240" s="59">
        <f t="shared" si="50"/>
        <v>35.355999999999995</v>
      </c>
      <c r="AE240" s="58"/>
    </row>
    <row r="241" spans="2:31" x14ac:dyDescent="0.3">
      <c r="B241" s="14" t="s">
        <v>53</v>
      </c>
      <c r="C241" s="4"/>
      <c r="D241" s="4"/>
      <c r="E241" s="45">
        <v>0</v>
      </c>
      <c r="F241" s="46">
        <v>0</v>
      </c>
      <c r="G241" s="45">
        <v>0</v>
      </c>
      <c r="H241" s="46">
        <v>0</v>
      </c>
      <c r="I241" s="45">
        <v>0</v>
      </c>
      <c r="J241" s="46">
        <v>0</v>
      </c>
      <c r="K241" s="45">
        <v>0</v>
      </c>
      <c r="L241" s="46">
        <v>0</v>
      </c>
      <c r="M241" s="45">
        <v>3.2236666666666673</v>
      </c>
      <c r="N241" s="46">
        <v>63.078166666666675</v>
      </c>
      <c r="O241" s="45">
        <v>70.421666666666653</v>
      </c>
      <c r="P241" s="46">
        <v>74.997166666666701</v>
      </c>
      <c r="Q241" s="45">
        <v>79.129499999999993</v>
      </c>
      <c r="R241" s="46">
        <v>78.549499999999995</v>
      </c>
      <c r="S241" s="45">
        <v>80.870833333333337</v>
      </c>
      <c r="T241" s="46">
        <v>80.451666666666668</v>
      </c>
      <c r="U241" s="45">
        <v>77.244999999999976</v>
      </c>
      <c r="V241" s="46">
        <v>67.272333333333322</v>
      </c>
      <c r="W241" s="45">
        <v>1.1123333333333325</v>
      </c>
      <c r="X241" s="46">
        <v>0</v>
      </c>
      <c r="Y241" s="45">
        <v>0</v>
      </c>
      <c r="Z241" s="46">
        <v>0</v>
      </c>
      <c r="AA241" s="45">
        <v>0</v>
      </c>
      <c r="AB241" s="46">
        <v>0</v>
      </c>
      <c r="AC241" s="58"/>
      <c r="AD241" s="59">
        <f t="shared" si="50"/>
        <v>676.35183333333339</v>
      </c>
      <c r="AE241" s="58"/>
    </row>
    <row r="242" spans="2:31" x14ac:dyDescent="0.3">
      <c r="B242" s="14" t="s">
        <v>54</v>
      </c>
      <c r="C242" s="4"/>
      <c r="D242" s="4"/>
      <c r="E242" s="45">
        <v>0</v>
      </c>
      <c r="F242" s="46">
        <v>0</v>
      </c>
      <c r="G242" s="45">
        <v>0</v>
      </c>
      <c r="H242" s="46">
        <v>0</v>
      </c>
      <c r="I242" s="45">
        <v>0</v>
      </c>
      <c r="J242" s="46">
        <v>0</v>
      </c>
      <c r="K242" s="45">
        <v>0</v>
      </c>
      <c r="L242" s="46">
        <v>0</v>
      </c>
      <c r="M242" s="45">
        <v>0</v>
      </c>
      <c r="N242" s="46">
        <v>7.1575000000000024</v>
      </c>
      <c r="O242" s="45">
        <v>7.354833333333338</v>
      </c>
      <c r="P242" s="46">
        <v>0</v>
      </c>
      <c r="Q242" s="45">
        <v>0</v>
      </c>
      <c r="R242" s="46">
        <v>0</v>
      </c>
      <c r="S242" s="45">
        <v>0</v>
      </c>
      <c r="T242" s="46">
        <v>0</v>
      </c>
      <c r="U242" s="45">
        <v>3.433333333333325E-2</v>
      </c>
      <c r="V242" s="46">
        <v>4.3858333333333368</v>
      </c>
      <c r="W242" s="45">
        <v>0</v>
      </c>
      <c r="X242" s="46">
        <v>0</v>
      </c>
      <c r="Y242" s="45">
        <v>0</v>
      </c>
      <c r="Z242" s="46">
        <v>0</v>
      </c>
      <c r="AA242" s="45">
        <v>0</v>
      </c>
      <c r="AB242" s="46">
        <v>0</v>
      </c>
      <c r="AC242" s="58"/>
      <c r="AD242" s="59">
        <f t="shared" si="50"/>
        <v>18.932500000000012</v>
      </c>
      <c r="AE242" s="58"/>
    </row>
    <row r="243" spans="2:31" x14ac:dyDescent="0.3">
      <c r="B243" s="4" t="s">
        <v>55</v>
      </c>
      <c r="C243" s="4"/>
      <c r="D243" s="4"/>
      <c r="E243" s="45">
        <v>0</v>
      </c>
      <c r="F243" s="46">
        <v>0</v>
      </c>
      <c r="G243" s="45">
        <v>0</v>
      </c>
      <c r="H243" s="46">
        <v>0</v>
      </c>
      <c r="I243" s="45">
        <v>0</v>
      </c>
      <c r="J243" s="46">
        <v>0</v>
      </c>
      <c r="K243" s="45">
        <v>0</v>
      </c>
      <c r="L243" s="46">
        <v>0</v>
      </c>
      <c r="M243" s="45">
        <v>0</v>
      </c>
      <c r="N243" s="46">
        <v>0</v>
      </c>
      <c r="O243" s="45">
        <v>0</v>
      </c>
      <c r="P243" s="46">
        <v>0</v>
      </c>
      <c r="Q243" s="45">
        <v>0</v>
      </c>
      <c r="R243" s="46">
        <v>0</v>
      </c>
      <c r="S243" s="45">
        <v>0</v>
      </c>
      <c r="T243" s="46">
        <v>0</v>
      </c>
      <c r="U243" s="45">
        <v>0</v>
      </c>
      <c r="V243" s="46">
        <v>0</v>
      </c>
      <c r="W243" s="45">
        <v>0</v>
      </c>
      <c r="X243" s="46">
        <v>0</v>
      </c>
      <c r="Y243" s="45">
        <v>0</v>
      </c>
      <c r="Z243" s="46">
        <v>0</v>
      </c>
      <c r="AA243" s="45">
        <v>0</v>
      </c>
      <c r="AB243" s="46">
        <v>0</v>
      </c>
      <c r="AC243" s="58"/>
      <c r="AD243" s="59">
        <f t="shared" si="50"/>
        <v>0</v>
      </c>
      <c r="AE243" s="58"/>
    </row>
    <row r="244" spans="2:31" x14ac:dyDescent="0.3">
      <c r="B244" s="4" t="s">
        <v>56</v>
      </c>
      <c r="C244" s="4"/>
      <c r="D244" s="4"/>
      <c r="E244" s="45">
        <v>0</v>
      </c>
      <c r="F244" s="46">
        <v>0</v>
      </c>
      <c r="G244" s="45">
        <v>0</v>
      </c>
      <c r="H244" s="46">
        <v>0</v>
      </c>
      <c r="I244" s="45">
        <v>0</v>
      </c>
      <c r="J244" s="46">
        <v>0</v>
      </c>
      <c r="K244" s="45">
        <v>0</v>
      </c>
      <c r="L244" s="46">
        <v>0</v>
      </c>
      <c r="M244" s="45">
        <v>0</v>
      </c>
      <c r="N244" s="46">
        <v>13.614666666666666</v>
      </c>
      <c r="O244" s="45">
        <v>18.105333333333331</v>
      </c>
      <c r="P244" s="46">
        <v>16.475500000000011</v>
      </c>
      <c r="Q244" s="45">
        <v>18.950333333333333</v>
      </c>
      <c r="R244" s="46">
        <v>15.609833333333336</v>
      </c>
      <c r="S244" s="45">
        <v>11.831000000000008</v>
      </c>
      <c r="T244" s="46">
        <v>7.8009999999999984</v>
      </c>
      <c r="U244" s="45">
        <v>8.7679999999999989</v>
      </c>
      <c r="V244" s="46">
        <v>12.453166666666668</v>
      </c>
      <c r="W244" s="45">
        <v>0</v>
      </c>
      <c r="X244" s="46">
        <v>0</v>
      </c>
      <c r="Y244" s="45">
        <v>0</v>
      </c>
      <c r="Z244" s="46">
        <v>0</v>
      </c>
      <c r="AA244" s="45">
        <v>0</v>
      </c>
      <c r="AB244" s="46">
        <v>0</v>
      </c>
      <c r="AC244" s="58"/>
      <c r="AD244" s="59">
        <f t="shared" si="50"/>
        <v>123.60883333333337</v>
      </c>
      <c r="AE244" s="58"/>
    </row>
    <row r="245" spans="2:31" x14ac:dyDescent="0.3">
      <c r="B245" s="4" t="s">
        <v>111</v>
      </c>
      <c r="C245" s="4"/>
      <c r="D245" s="4"/>
      <c r="E245" s="45">
        <v>0</v>
      </c>
      <c r="F245" s="46">
        <v>0</v>
      </c>
      <c r="G245" s="45">
        <v>0</v>
      </c>
      <c r="H245" s="46">
        <v>0</v>
      </c>
      <c r="I245" s="45">
        <v>0</v>
      </c>
      <c r="J245" s="46">
        <v>0</v>
      </c>
      <c r="K245" s="45">
        <v>0</v>
      </c>
      <c r="L245" s="46">
        <v>0</v>
      </c>
      <c r="M245" s="45">
        <v>0</v>
      </c>
      <c r="N245" s="46">
        <v>9.122166666666665</v>
      </c>
      <c r="O245" s="45">
        <v>1.3808333333333354</v>
      </c>
      <c r="P245" s="46">
        <v>0.1230000000000004</v>
      </c>
      <c r="Q245" s="45">
        <v>1.1638333333333339</v>
      </c>
      <c r="R245" s="46">
        <v>14.294500000000006</v>
      </c>
      <c r="S245" s="45">
        <v>8.2241666666666742</v>
      </c>
      <c r="T245" s="46">
        <v>6.4028333333333389</v>
      </c>
      <c r="U245" s="45">
        <v>12.95183333333333</v>
      </c>
      <c r="V245" s="46">
        <v>19.35466666666667</v>
      </c>
      <c r="W245" s="45">
        <v>0</v>
      </c>
      <c r="X245" s="46">
        <v>0</v>
      </c>
      <c r="Y245" s="45">
        <v>0</v>
      </c>
      <c r="Z245" s="46">
        <v>0</v>
      </c>
      <c r="AA245" s="45">
        <v>0</v>
      </c>
      <c r="AB245" s="46">
        <v>0</v>
      </c>
      <c r="AC245" s="58"/>
      <c r="AD245" s="59">
        <f t="shared" si="50"/>
        <v>73.017833333333357</v>
      </c>
      <c r="AE245" s="58"/>
    </row>
    <row r="246" spans="2:31" x14ac:dyDescent="0.3">
      <c r="B246" s="4" t="s">
        <v>57</v>
      </c>
      <c r="C246" s="4"/>
      <c r="D246" s="4"/>
      <c r="E246" s="45">
        <v>0</v>
      </c>
      <c r="F246" s="46">
        <v>0</v>
      </c>
      <c r="G246" s="45">
        <v>0</v>
      </c>
      <c r="H246" s="46">
        <v>0</v>
      </c>
      <c r="I246" s="45">
        <v>0</v>
      </c>
      <c r="J246" s="46">
        <v>0</v>
      </c>
      <c r="K246" s="45">
        <v>0</v>
      </c>
      <c r="L246" s="46">
        <v>0</v>
      </c>
      <c r="M246" s="45">
        <v>0.38950000000000007</v>
      </c>
      <c r="N246" s="46">
        <v>3.4961666666666673</v>
      </c>
      <c r="O246" s="45">
        <v>4.2220000000000031</v>
      </c>
      <c r="P246" s="46">
        <v>1.0630000000000004</v>
      </c>
      <c r="Q246" s="45">
        <v>0.78583333333333416</v>
      </c>
      <c r="R246" s="46">
        <v>2.3284999999999996</v>
      </c>
      <c r="S246" s="45">
        <v>1.6609999999999991</v>
      </c>
      <c r="T246" s="46">
        <v>0.69166666666666599</v>
      </c>
      <c r="U246" s="45">
        <v>2.0058333333333338</v>
      </c>
      <c r="V246" s="46">
        <v>2.9144999999999994</v>
      </c>
      <c r="W246" s="45">
        <v>1.3000000000000005E-2</v>
      </c>
      <c r="X246" s="46">
        <v>0</v>
      </c>
      <c r="Y246" s="45">
        <v>0</v>
      </c>
      <c r="Z246" s="46">
        <v>0</v>
      </c>
      <c r="AA246" s="45">
        <v>0</v>
      </c>
      <c r="AB246" s="46">
        <v>0</v>
      </c>
      <c r="AC246" s="58"/>
      <c r="AD246" s="59">
        <f t="shared" si="50"/>
        <v>19.571000000000009</v>
      </c>
      <c r="AE246" s="58"/>
    </row>
    <row r="247" spans="2:31" x14ac:dyDescent="0.3">
      <c r="B247" s="4" t="s">
        <v>58</v>
      </c>
      <c r="C247" s="4"/>
      <c r="D247" s="4"/>
      <c r="E247" s="45">
        <v>0</v>
      </c>
      <c r="F247" s="46">
        <v>0</v>
      </c>
      <c r="G247" s="45">
        <v>0</v>
      </c>
      <c r="H247" s="46">
        <v>0</v>
      </c>
      <c r="I247" s="45">
        <v>0</v>
      </c>
      <c r="J247" s="46">
        <v>0</v>
      </c>
      <c r="K247" s="45">
        <v>0</v>
      </c>
      <c r="L247" s="46">
        <v>0</v>
      </c>
      <c r="M247" s="45">
        <v>3.6234999999999991</v>
      </c>
      <c r="N247" s="46">
        <v>36.235833333333325</v>
      </c>
      <c r="O247" s="45">
        <v>53.857999999999976</v>
      </c>
      <c r="P247" s="46">
        <v>11.70533333333333</v>
      </c>
      <c r="Q247" s="45">
        <v>13.852999999999996</v>
      </c>
      <c r="R247" s="46">
        <v>18.797500000000003</v>
      </c>
      <c r="S247" s="45">
        <v>16.994666666666667</v>
      </c>
      <c r="T247" s="46">
        <v>2.5151666666666679</v>
      </c>
      <c r="U247" s="45">
        <v>15.034500000000007</v>
      </c>
      <c r="V247" s="46">
        <v>31.091500000000003</v>
      </c>
      <c r="W247" s="45">
        <v>2.9760000000000004</v>
      </c>
      <c r="X247" s="46">
        <v>0</v>
      </c>
      <c r="Y247" s="45">
        <v>0</v>
      </c>
      <c r="Z247" s="46">
        <v>0</v>
      </c>
      <c r="AA247" s="45">
        <v>0</v>
      </c>
      <c r="AB247" s="46">
        <v>0</v>
      </c>
      <c r="AC247" s="58"/>
      <c r="AD247" s="59">
        <f t="shared" si="50"/>
        <v>206.68499999999995</v>
      </c>
      <c r="AE247" s="58"/>
    </row>
    <row r="248" spans="2:31" x14ac:dyDescent="0.3">
      <c r="B248" s="4" t="s">
        <v>112</v>
      </c>
      <c r="C248" s="4"/>
      <c r="D248" s="4"/>
      <c r="E248" s="45">
        <v>0</v>
      </c>
      <c r="F248" s="46">
        <v>0</v>
      </c>
      <c r="G248" s="45">
        <v>0</v>
      </c>
      <c r="H248" s="46">
        <v>0</v>
      </c>
      <c r="I248" s="45">
        <v>0</v>
      </c>
      <c r="J248" s="46">
        <v>0</v>
      </c>
      <c r="K248" s="45">
        <v>0</v>
      </c>
      <c r="L248" s="46">
        <v>0</v>
      </c>
      <c r="M248" s="45">
        <v>0</v>
      </c>
      <c r="N248" s="46">
        <v>48.16033333333332</v>
      </c>
      <c r="O248" s="45">
        <v>60.996666666666655</v>
      </c>
      <c r="P248" s="46">
        <v>61.015000000000001</v>
      </c>
      <c r="Q248" s="45">
        <v>61.016000000000027</v>
      </c>
      <c r="R248" s="46">
        <v>61.009666666666682</v>
      </c>
      <c r="S248" s="45">
        <v>61.004833333333337</v>
      </c>
      <c r="T248" s="46">
        <v>62.222666666666683</v>
      </c>
      <c r="U248" s="45">
        <v>64.91849999999998</v>
      </c>
      <c r="V248" s="46">
        <v>60.976166666666671</v>
      </c>
      <c r="W248" s="45">
        <v>4.3866666666666614</v>
      </c>
      <c r="X248" s="46">
        <v>0</v>
      </c>
      <c r="Y248" s="45">
        <v>0</v>
      </c>
      <c r="Z248" s="46">
        <v>0</v>
      </c>
      <c r="AA248" s="45">
        <v>0</v>
      </c>
      <c r="AB248" s="46">
        <v>0</v>
      </c>
      <c r="AC248" s="58"/>
      <c r="AD248" s="59">
        <f t="shared" si="50"/>
        <v>545.70650000000001</v>
      </c>
      <c r="AE248" s="58"/>
    </row>
    <row r="249" spans="2:31" x14ac:dyDescent="0.3">
      <c r="B249" s="4" t="s">
        <v>59</v>
      </c>
      <c r="C249" s="4"/>
      <c r="D249" s="4"/>
      <c r="E249" s="45">
        <v>0</v>
      </c>
      <c r="F249" s="46">
        <v>0</v>
      </c>
      <c r="G249" s="45">
        <v>0</v>
      </c>
      <c r="H249" s="46">
        <v>0</v>
      </c>
      <c r="I249" s="45">
        <v>0</v>
      </c>
      <c r="J249" s="46">
        <v>0</v>
      </c>
      <c r="K249" s="45">
        <v>0</v>
      </c>
      <c r="L249" s="46">
        <v>0</v>
      </c>
      <c r="M249" s="45">
        <v>0</v>
      </c>
      <c r="N249" s="46">
        <v>5.9074999999999971</v>
      </c>
      <c r="O249" s="45">
        <v>12.402500000000005</v>
      </c>
      <c r="P249" s="46">
        <v>11.594999999999999</v>
      </c>
      <c r="Q249" s="45">
        <v>12.00883333333333</v>
      </c>
      <c r="R249" s="46">
        <v>11.973166666666668</v>
      </c>
      <c r="S249" s="45">
        <v>13.79666666666667</v>
      </c>
      <c r="T249" s="46">
        <v>13.76949999999999</v>
      </c>
      <c r="U249" s="45">
        <v>12.373333333333328</v>
      </c>
      <c r="V249" s="46">
        <v>12.274166666666668</v>
      </c>
      <c r="W249" s="45">
        <v>0.11983333333333342</v>
      </c>
      <c r="X249" s="46">
        <v>0</v>
      </c>
      <c r="Y249" s="45">
        <v>0</v>
      </c>
      <c r="Z249" s="46">
        <v>0</v>
      </c>
      <c r="AA249" s="45">
        <v>0</v>
      </c>
      <c r="AB249" s="46">
        <v>0</v>
      </c>
      <c r="AC249" s="58"/>
      <c r="AD249" s="59">
        <f t="shared" si="50"/>
        <v>106.22049999999999</v>
      </c>
      <c r="AE249" s="58"/>
    </row>
    <row r="250" spans="2:31" x14ac:dyDescent="0.3">
      <c r="B250" s="4" t="s">
        <v>60</v>
      </c>
      <c r="C250" s="4"/>
      <c r="D250" s="4"/>
      <c r="E250" s="45">
        <v>0</v>
      </c>
      <c r="F250" s="46">
        <v>0</v>
      </c>
      <c r="G250" s="45">
        <v>0</v>
      </c>
      <c r="H250" s="46">
        <v>0</v>
      </c>
      <c r="I250" s="45">
        <v>0</v>
      </c>
      <c r="J250" s="46">
        <v>0</v>
      </c>
      <c r="K250" s="45">
        <v>0</v>
      </c>
      <c r="L250" s="46">
        <v>0</v>
      </c>
      <c r="M250" s="45">
        <v>0.12600000000000028</v>
      </c>
      <c r="N250" s="46">
        <v>0</v>
      </c>
      <c r="O250" s="45">
        <v>0</v>
      </c>
      <c r="P250" s="46">
        <v>0</v>
      </c>
      <c r="Q250" s="45">
        <v>4.6666666666670409E-3</v>
      </c>
      <c r="R250" s="46">
        <v>4.3066666666666702</v>
      </c>
      <c r="S250" s="45">
        <v>4.4639999999999986</v>
      </c>
      <c r="T250" s="46">
        <v>4.1295000000000019</v>
      </c>
      <c r="U250" s="45">
        <v>4.6719999999999988</v>
      </c>
      <c r="V250" s="46">
        <v>9.5024999999999995</v>
      </c>
      <c r="W250" s="45">
        <v>0</v>
      </c>
      <c r="X250" s="46">
        <v>0</v>
      </c>
      <c r="Y250" s="45">
        <v>0</v>
      </c>
      <c r="Z250" s="46">
        <v>0</v>
      </c>
      <c r="AA250" s="45">
        <v>0</v>
      </c>
      <c r="AB250" s="46">
        <v>0</v>
      </c>
      <c r="AC250" s="58"/>
      <c r="AD250" s="59">
        <f t="shared" si="50"/>
        <v>27.205333333333336</v>
      </c>
      <c r="AE250" s="58"/>
    </row>
    <row r="251" spans="2:31" x14ac:dyDescent="0.3">
      <c r="B251" s="4" t="s">
        <v>61</v>
      </c>
      <c r="C251" s="4"/>
      <c r="D251" s="4"/>
      <c r="E251" s="45">
        <v>0</v>
      </c>
      <c r="F251" s="46">
        <v>0</v>
      </c>
      <c r="G251" s="45">
        <v>0</v>
      </c>
      <c r="H251" s="46">
        <v>0</v>
      </c>
      <c r="I251" s="45">
        <v>0</v>
      </c>
      <c r="J251" s="46">
        <v>0</v>
      </c>
      <c r="K251" s="45">
        <v>0</v>
      </c>
      <c r="L251" s="46">
        <v>0</v>
      </c>
      <c r="M251" s="45">
        <v>0</v>
      </c>
      <c r="N251" s="46">
        <v>0.28716666666666674</v>
      </c>
      <c r="O251" s="45">
        <v>6.5596666666666712</v>
      </c>
      <c r="P251" s="46">
        <v>6.7466666666666644</v>
      </c>
      <c r="Q251" s="45">
        <v>1.7026666666666723</v>
      </c>
      <c r="R251" s="46">
        <v>6.6905000000000028</v>
      </c>
      <c r="S251" s="45">
        <v>0.20849999999999985</v>
      </c>
      <c r="T251" s="46">
        <v>0.25050000000000061</v>
      </c>
      <c r="U251" s="45">
        <v>0.22883333333333353</v>
      </c>
      <c r="V251" s="46">
        <v>4.7123333333333335</v>
      </c>
      <c r="W251" s="45">
        <v>1.4038333333333342</v>
      </c>
      <c r="X251" s="46">
        <v>0</v>
      </c>
      <c r="Y251" s="45">
        <v>0</v>
      </c>
      <c r="Z251" s="46">
        <v>0</v>
      </c>
      <c r="AA251" s="45">
        <v>0</v>
      </c>
      <c r="AB251" s="46">
        <v>0</v>
      </c>
      <c r="AC251" s="58"/>
      <c r="AD251" s="59">
        <f t="shared" si="50"/>
        <v>28.790666666666684</v>
      </c>
      <c r="AE251" s="58"/>
    </row>
    <row r="252" spans="2:31" x14ac:dyDescent="0.3">
      <c r="B252" s="4" t="s">
        <v>62</v>
      </c>
      <c r="C252" s="4"/>
      <c r="D252" s="4"/>
      <c r="E252" s="45">
        <v>0</v>
      </c>
      <c r="F252" s="46">
        <v>0</v>
      </c>
      <c r="G252" s="45">
        <v>0</v>
      </c>
      <c r="H252" s="46">
        <v>0</v>
      </c>
      <c r="I252" s="45">
        <v>0</v>
      </c>
      <c r="J252" s="46">
        <v>0</v>
      </c>
      <c r="K252" s="45">
        <v>0</v>
      </c>
      <c r="L252" s="46">
        <v>0</v>
      </c>
      <c r="M252" s="45">
        <v>0</v>
      </c>
      <c r="N252" s="46">
        <v>5.0550000000000006</v>
      </c>
      <c r="O252" s="45">
        <v>16.573333333333345</v>
      </c>
      <c r="P252" s="46">
        <v>7.2061666666666646</v>
      </c>
      <c r="Q252" s="45">
        <v>6.3305000000000007</v>
      </c>
      <c r="R252" s="46">
        <v>17.263000000000019</v>
      </c>
      <c r="S252" s="45">
        <v>7.0099999999999927</v>
      </c>
      <c r="T252" s="46">
        <v>10.105999999999996</v>
      </c>
      <c r="U252" s="45">
        <v>4.1153333333333348</v>
      </c>
      <c r="V252" s="46">
        <v>9.5571666666666726</v>
      </c>
      <c r="W252" s="45">
        <v>0.22216666666666646</v>
      </c>
      <c r="X252" s="46">
        <v>0</v>
      </c>
      <c r="Y252" s="45">
        <v>0</v>
      </c>
      <c r="Z252" s="46">
        <v>0</v>
      </c>
      <c r="AA252" s="45">
        <v>0</v>
      </c>
      <c r="AB252" s="46">
        <v>0</v>
      </c>
      <c r="AC252" s="58"/>
      <c r="AD252" s="59">
        <f t="shared" si="50"/>
        <v>83.438666666666691</v>
      </c>
      <c r="AE252" s="58"/>
    </row>
    <row r="253" spans="2:31" x14ac:dyDescent="0.3">
      <c r="B253" s="4" t="s">
        <v>63</v>
      </c>
      <c r="C253" s="4"/>
      <c r="D253" s="4"/>
      <c r="E253" s="45">
        <v>0</v>
      </c>
      <c r="F253" s="46">
        <v>0</v>
      </c>
      <c r="G253" s="45">
        <v>0</v>
      </c>
      <c r="H253" s="46">
        <v>0</v>
      </c>
      <c r="I253" s="45">
        <v>0</v>
      </c>
      <c r="J253" s="46">
        <v>0</v>
      </c>
      <c r="K253" s="45">
        <v>0</v>
      </c>
      <c r="L253" s="46">
        <v>0</v>
      </c>
      <c r="M253" s="45">
        <v>0</v>
      </c>
      <c r="N253" s="46">
        <v>15.776999999999996</v>
      </c>
      <c r="O253" s="45">
        <v>11.917333333333341</v>
      </c>
      <c r="P253" s="46">
        <v>0.27000000000001023</v>
      </c>
      <c r="Q253" s="45">
        <v>0.56999999999999318</v>
      </c>
      <c r="R253" s="46">
        <v>0.46200000000000518</v>
      </c>
      <c r="S253" s="45">
        <v>0.48866666666667224</v>
      </c>
      <c r="T253" s="46">
        <v>0</v>
      </c>
      <c r="U253" s="45">
        <v>0.26950000000000218</v>
      </c>
      <c r="V253" s="46">
        <v>7.680666666666677</v>
      </c>
      <c r="W253" s="45">
        <v>13.353</v>
      </c>
      <c r="X253" s="46">
        <v>0</v>
      </c>
      <c r="Y253" s="45">
        <v>0</v>
      </c>
      <c r="Z253" s="46">
        <v>0</v>
      </c>
      <c r="AA253" s="45">
        <v>0</v>
      </c>
      <c r="AB253" s="46">
        <v>0</v>
      </c>
      <c r="AC253" s="58"/>
      <c r="AD253" s="59">
        <f t="shared" si="50"/>
        <v>50.788166666666697</v>
      </c>
      <c r="AE253" s="58"/>
    </row>
    <row r="254" spans="2:31" x14ac:dyDescent="0.3">
      <c r="B254" s="4" t="s">
        <v>64</v>
      </c>
      <c r="C254" s="4"/>
      <c r="D254" s="4"/>
      <c r="E254" s="45">
        <v>0</v>
      </c>
      <c r="F254" s="46">
        <v>0</v>
      </c>
      <c r="G254" s="45">
        <v>0</v>
      </c>
      <c r="H254" s="46">
        <v>0</v>
      </c>
      <c r="I254" s="45">
        <v>0</v>
      </c>
      <c r="J254" s="46">
        <v>0</v>
      </c>
      <c r="K254" s="45">
        <v>0</v>
      </c>
      <c r="L254" s="46">
        <v>0</v>
      </c>
      <c r="M254" s="45">
        <v>0</v>
      </c>
      <c r="N254" s="46">
        <v>13.582166666666671</v>
      </c>
      <c r="O254" s="45">
        <v>10.695666666666664</v>
      </c>
      <c r="P254" s="46">
        <v>10.546666666666669</v>
      </c>
      <c r="Q254" s="45">
        <v>13.370000000000001</v>
      </c>
      <c r="R254" s="46">
        <v>16.382000000000016</v>
      </c>
      <c r="S254" s="45">
        <v>15.016000000000004</v>
      </c>
      <c r="T254" s="46">
        <v>16.330999999999996</v>
      </c>
      <c r="U254" s="45">
        <v>18.571833333333345</v>
      </c>
      <c r="V254" s="46">
        <v>22.116000000000017</v>
      </c>
      <c r="W254" s="45">
        <v>1.1675</v>
      </c>
      <c r="X254" s="46">
        <v>0</v>
      </c>
      <c r="Y254" s="45">
        <v>0</v>
      </c>
      <c r="Z254" s="46">
        <v>0</v>
      </c>
      <c r="AA254" s="45">
        <v>0</v>
      </c>
      <c r="AB254" s="46">
        <v>0</v>
      </c>
      <c r="AC254" s="58"/>
      <c r="AD254" s="59">
        <f t="shared" si="50"/>
        <v>137.77883333333338</v>
      </c>
      <c r="AE254" s="58"/>
    </row>
    <row r="255" spans="2:31" x14ac:dyDescent="0.3">
      <c r="B255" s="4" t="s">
        <v>113</v>
      </c>
      <c r="C255" s="4"/>
      <c r="D255" s="4"/>
      <c r="E255" s="45">
        <v>0</v>
      </c>
      <c r="F255" s="46">
        <v>0</v>
      </c>
      <c r="G255" s="45">
        <v>0</v>
      </c>
      <c r="H255" s="46">
        <v>0</v>
      </c>
      <c r="I255" s="45">
        <v>0</v>
      </c>
      <c r="J255" s="46">
        <v>0</v>
      </c>
      <c r="K255" s="45">
        <v>0</v>
      </c>
      <c r="L255" s="46">
        <v>0</v>
      </c>
      <c r="M255" s="45">
        <v>0</v>
      </c>
      <c r="N255" s="46">
        <v>8.2794999999999987</v>
      </c>
      <c r="O255" s="45">
        <v>13.775333333333322</v>
      </c>
      <c r="P255" s="46">
        <v>13.074</v>
      </c>
      <c r="Q255" s="45">
        <v>5.1758333333333342</v>
      </c>
      <c r="R255" s="46">
        <v>13.54983333333333</v>
      </c>
      <c r="S255" s="45">
        <v>10.679666666666662</v>
      </c>
      <c r="T255" s="46">
        <v>7.5148333333333408</v>
      </c>
      <c r="U255" s="45">
        <v>6.7831666666666637</v>
      </c>
      <c r="V255" s="46">
        <v>13.360666666666663</v>
      </c>
      <c r="W255" s="45">
        <v>0</v>
      </c>
      <c r="X255" s="46">
        <v>0</v>
      </c>
      <c r="Y255" s="45">
        <v>0</v>
      </c>
      <c r="Z255" s="46">
        <v>0</v>
      </c>
      <c r="AA255" s="45">
        <v>0</v>
      </c>
      <c r="AB255" s="46">
        <v>0</v>
      </c>
      <c r="AC255" s="58"/>
      <c r="AD255" s="59">
        <f t="shared" si="50"/>
        <v>92.192833333333311</v>
      </c>
      <c r="AE255" s="58"/>
    </row>
    <row r="256" spans="2:31" x14ac:dyDescent="0.3">
      <c r="B256" s="4" t="s">
        <v>65</v>
      </c>
      <c r="C256" s="4"/>
      <c r="D256" s="4"/>
      <c r="E256" s="45">
        <v>0</v>
      </c>
      <c r="F256" s="46">
        <v>0</v>
      </c>
      <c r="G256" s="45">
        <v>0</v>
      </c>
      <c r="H256" s="46">
        <v>0</v>
      </c>
      <c r="I256" s="45">
        <v>0</v>
      </c>
      <c r="J256" s="46">
        <v>0</v>
      </c>
      <c r="K256" s="45">
        <v>0</v>
      </c>
      <c r="L256" s="46">
        <v>0</v>
      </c>
      <c r="M256" s="45">
        <v>2.9726666666666679</v>
      </c>
      <c r="N256" s="46">
        <v>16.517000000000003</v>
      </c>
      <c r="O256" s="45">
        <v>0</v>
      </c>
      <c r="P256" s="46">
        <v>0</v>
      </c>
      <c r="Q256" s="45">
        <v>0</v>
      </c>
      <c r="R256" s="46">
        <v>0</v>
      </c>
      <c r="S256" s="45">
        <v>0</v>
      </c>
      <c r="T256" s="46">
        <v>0</v>
      </c>
      <c r="U256" s="45">
        <v>0</v>
      </c>
      <c r="V256" s="46">
        <v>0</v>
      </c>
      <c r="W256" s="45">
        <v>0</v>
      </c>
      <c r="X256" s="46">
        <v>0</v>
      </c>
      <c r="Y256" s="45">
        <v>0</v>
      </c>
      <c r="Z256" s="46">
        <v>0</v>
      </c>
      <c r="AA256" s="45">
        <v>0</v>
      </c>
      <c r="AB256" s="46">
        <v>0</v>
      </c>
      <c r="AC256" s="58"/>
      <c r="AD256" s="59">
        <f t="shared" si="50"/>
        <v>19.489666666666672</v>
      </c>
      <c r="AE256" s="58"/>
    </row>
    <row r="257" spans="2:31" x14ac:dyDescent="0.3">
      <c r="B257" s="4" t="s">
        <v>66</v>
      </c>
      <c r="C257" s="4"/>
      <c r="D257" s="4"/>
      <c r="E257" s="45">
        <v>0</v>
      </c>
      <c r="F257" s="46">
        <v>0</v>
      </c>
      <c r="G257" s="45">
        <v>0</v>
      </c>
      <c r="H257" s="46">
        <v>0</v>
      </c>
      <c r="I257" s="45">
        <v>0</v>
      </c>
      <c r="J257" s="46">
        <v>0</v>
      </c>
      <c r="K257" s="45">
        <v>0</v>
      </c>
      <c r="L257" s="46">
        <v>0</v>
      </c>
      <c r="M257" s="45">
        <v>0</v>
      </c>
      <c r="N257" s="46">
        <v>0</v>
      </c>
      <c r="O257" s="45">
        <v>0</v>
      </c>
      <c r="P257" s="46">
        <v>0</v>
      </c>
      <c r="Q257" s="45">
        <v>0</v>
      </c>
      <c r="R257" s="46">
        <v>0</v>
      </c>
      <c r="S257" s="45">
        <v>0</v>
      </c>
      <c r="T257" s="46">
        <v>0</v>
      </c>
      <c r="U257" s="45">
        <v>0</v>
      </c>
      <c r="V257" s="46">
        <v>0</v>
      </c>
      <c r="W257" s="45">
        <v>0</v>
      </c>
      <c r="X257" s="46">
        <v>0</v>
      </c>
      <c r="Y257" s="45">
        <v>0</v>
      </c>
      <c r="Z257" s="46">
        <v>0</v>
      </c>
      <c r="AA257" s="45">
        <v>0</v>
      </c>
      <c r="AB257" s="46">
        <v>0</v>
      </c>
      <c r="AC257" s="58"/>
      <c r="AD257" s="59">
        <f t="shared" si="50"/>
        <v>0</v>
      </c>
      <c r="AE257" s="58"/>
    </row>
    <row r="258" spans="2:31" x14ac:dyDescent="0.3">
      <c r="B258" s="4" t="s">
        <v>67</v>
      </c>
      <c r="C258" s="4"/>
      <c r="D258" s="4"/>
      <c r="E258" s="45">
        <v>0</v>
      </c>
      <c r="F258" s="46">
        <v>0</v>
      </c>
      <c r="G258" s="45">
        <v>0</v>
      </c>
      <c r="H258" s="46">
        <v>0</v>
      </c>
      <c r="I258" s="45">
        <v>0</v>
      </c>
      <c r="J258" s="46">
        <v>0</v>
      </c>
      <c r="K258" s="45">
        <v>0</v>
      </c>
      <c r="L258" s="46">
        <v>0</v>
      </c>
      <c r="M258" s="45">
        <v>0</v>
      </c>
      <c r="N258" s="46">
        <v>0</v>
      </c>
      <c r="O258" s="45">
        <v>0</v>
      </c>
      <c r="P258" s="46">
        <v>0</v>
      </c>
      <c r="Q258" s="45">
        <v>0.25800000000000112</v>
      </c>
      <c r="R258" s="46">
        <v>2.4998333333333336</v>
      </c>
      <c r="S258" s="45">
        <v>1.9805000000000001</v>
      </c>
      <c r="T258" s="46">
        <v>0.50166666666666793</v>
      </c>
      <c r="U258" s="45">
        <v>7.6666666666666689E-2</v>
      </c>
      <c r="V258" s="46">
        <v>0</v>
      </c>
      <c r="W258" s="45">
        <v>0</v>
      </c>
      <c r="X258" s="46">
        <v>0</v>
      </c>
      <c r="Y258" s="45">
        <v>0</v>
      </c>
      <c r="Z258" s="46">
        <v>0</v>
      </c>
      <c r="AA258" s="45">
        <v>0</v>
      </c>
      <c r="AB258" s="46">
        <v>0</v>
      </c>
      <c r="AC258" s="58"/>
      <c r="AD258" s="59">
        <f t="shared" si="50"/>
        <v>5.31666666666667</v>
      </c>
      <c r="AE258" s="58"/>
    </row>
    <row r="259" spans="2:31" x14ac:dyDescent="0.3">
      <c r="B259" s="4" t="s">
        <v>68</v>
      </c>
      <c r="C259" s="4"/>
      <c r="D259" s="4"/>
      <c r="E259" s="45">
        <v>0</v>
      </c>
      <c r="F259" s="46">
        <v>0</v>
      </c>
      <c r="G259" s="45">
        <v>0</v>
      </c>
      <c r="H259" s="46">
        <v>0</v>
      </c>
      <c r="I259" s="45">
        <v>0</v>
      </c>
      <c r="J259" s="46">
        <v>0</v>
      </c>
      <c r="K259" s="45">
        <v>0</v>
      </c>
      <c r="L259" s="46">
        <v>0</v>
      </c>
      <c r="M259" s="45">
        <v>0</v>
      </c>
      <c r="N259" s="46">
        <v>67.916333333333384</v>
      </c>
      <c r="O259" s="45">
        <v>85.23899999999999</v>
      </c>
      <c r="P259" s="46">
        <v>94.063000000000002</v>
      </c>
      <c r="Q259" s="45">
        <v>112.66150000000003</v>
      </c>
      <c r="R259" s="46">
        <v>94.43700000000004</v>
      </c>
      <c r="S259" s="45">
        <v>117.06833333333336</v>
      </c>
      <c r="T259" s="46">
        <v>87.610666666666688</v>
      </c>
      <c r="U259" s="45">
        <v>76.95083333333335</v>
      </c>
      <c r="V259" s="46">
        <v>84.236333333333306</v>
      </c>
      <c r="W259" s="45">
        <v>2.2499999999999951</v>
      </c>
      <c r="X259" s="46">
        <v>0</v>
      </c>
      <c r="Y259" s="45">
        <v>0</v>
      </c>
      <c r="Z259" s="46">
        <v>0</v>
      </c>
      <c r="AA259" s="45">
        <v>0</v>
      </c>
      <c r="AB259" s="46">
        <v>0</v>
      </c>
      <c r="AC259" s="58"/>
      <c r="AD259" s="59">
        <f t="shared" si="50"/>
        <v>822.43300000000011</v>
      </c>
      <c r="AE259" s="58"/>
    </row>
    <row r="260" spans="2:31" x14ac:dyDescent="0.3">
      <c r="B260" s="4" t="s">
        <v>69</v>
      </c>
      <c r="C260" s="4"/>
      <c r="D260" s="4"/>
      <c r="E260" s="45">
        <v>0</v>
      </c>
      <c r="F260" s="46">
        <v>0</v>
      </c>
      <c r="G260" s="45">
        <v>0</v>
      </c>
      <c r="H260" s="46">
        <v>0</v>
      </c>
      <c r="I260" s="45">
        <v>0</v>
      </c>
      <c r="J260" s="46">
        <v>0</v>
      </c>
      <c r="K260" s="45">
        <v>0</v>
      </c>
      <c r="L260" s="46">
        <v>0</v>
      </c>
      <c r="M260" s="45">
        <v>0</v>
      </c>
      <c r="N260" s="46">
        <v>0</v>
      </c>
      <c r="O260" s="45">
        <v>5.0333333333334451E-2</v>
      </c>
      <c r="P260" s="46">
        <v>1.1200000000000032</v>
      </c>
      <c r="Q260" s="45">
        <v>3.3725000000000032</v>
      </c>
      <c r="R260" s="46">
        <v>6.7170000000000023</v>
      </c>
      <c r="S260" s="45">
        <v>5.3956666666666688</v>
      </c>
      <c r="T260" s="46">
        <v>5.3896666666666642</v>
      </c>
      <c r="U260" s="45">
        <v>5.331333333333335</v>
      </c>
      <c r="V260" s="46">
        <v>6.8115000000000006</v>
      </c>
      <c r="W260" s="45">
        <v>0</v>
      </c>
      <c r="X260" s="46">
        <v>0</v>
      </c>
      <c r="Y260" s="45">
        <v>0</v>
      </c>
      <c r="Z260" s="46">
        <v>0</v>
      </c>
      <c r="AA260" s="45">
        <v>0</v>
      </c>
      <c r="AB260" s="46">
        <v>0</v>
      </c>
      <c r="AC260" s="58"/>
      <c r="AD260" s="59">
        <f t="shared" si="50"/>
        <v>34.188000000000009</v>
      </c>
      <c r="AE260" s="58"/>
    </row>
    <row r="261" spans="2:31" x14ac:dyDescent="0.3">
      <c r="B261" s="4" t="s">
        <v>70</v>
      </c>
      <c r="C261" s="4"/>
      <c r="D261" s="4"/>
      <c r="E261" s="45">
        <v>0</v>
      </c>
      <c r="F261" s="46">
        <v>0</v>
      </c>
      <c r="G261" s="45">
        <v>0</v>
      </c>
      <c r="H261" s="46">
        <v>0</v>
      </c>
      <c r="I261" s="45">
        <v>0</v>
      </c>
      <c r="J261" s="46">
        <v>0</v>
      </c>
      <c r="K261" s="45">
        <v>0</v>
      </c>
      <c r="L261" s="46">
        <v>0</v>
      </c>
      <c r="M261" s="45">
        <v>40.604666666666688</v>
      </c>
      <c r="N261" s="46">
        <v>31.990000000000009</v>
      </c>
      <c r="O261" s="45">
        <v>34.260000000000005</v>
      </c>
      <c r="P261" s="46">
        <v>30.88000000000001</v>
      </c>
      <c r="Q261" s="45">
        <v>45.89</v>
      </c>
      <c r="R261" s="46">
        <v>41.460000000000008</v>
      </c>
      <c r="S261" s="45">
        <v>42.819999999999993</v>
      </c>
      <c r="T261" s="46">
        <v>44.679999999999993</v>
      </c>
      <c r="U261" s="45">
        <v>61.550000000000004</v>
      </c>
      <c r="V261" s="46">
        <v>55.7</v>
      </c>
      <c r="W261" s="45">
        <v>41.143500000000017</v>
      </c>
      <c r="X261" s="46">
        <v>0</v>
      </c>
      <c r="Y261" s="45">
        <v>0</v>
      </c>
      <c r="Z261" s="46">
        <v>0</v>
      </c>
      <c r="AA261" s="45">
        <v>0</v>
      </c>
      <c r="AB261" s="46">
        <v>0</v>
      </c>
      <c r="AC261" s="58"/>
      <c r="AD261" s="59">
        <f t="shared" si="50"/>
        <v>470.97816666666671</v>
      </c>
      <c r="AE261" s="58"/>
    </row>
    <row r="262" spans="2:31" x14ac:dyDescent="0.3">
      <c r="B262" s="4" t="s">
        <v>71</v>
      </c>
      <c r="C262" s="4"/>
      <c r="D262" s="4"/>
      <c r="E262" s="45">
        <v>0</v>
      </c>
      <c r="F262" s="46">
        <v>0</v>
      </c>
      <c r="G262" s="45">
        <v>0</v>
      </c>
      <c r="H262" s="46">
        <v>0</v>
      </c>
      <c r="I262" s="45">
        <v>0</v>
      </c>
      <c r="J262" s="46">
        <v>0</v>
      </c>
      <c r="K262" s="45">
        <v>0</v>
      </c>
      <c r="L262" s="46">
        <v>0</v>
      </c>
      <c r="M262" s="45">
        <v>0</v>
      </c>
      <c r="N262" s="46">
        <v>0</v>
      </c>
      <c r="O262" s="45">
        <v>0</v>
      </c>
      <c r="P262" s="46">
        <v>0</v>
      </c>
      <c r="Q262" s="45">
        <v>0</v>
      </c>
      <c r="R262" s="46">
        <v>0</v>
      </c>
      <c r="S262" s="45">
        <v>4.8676666666666604</v>
      </c>
      <c r="T262" s="46">
        <v>0</v>
      </c>
      <c r="U262" s="45">
        <v>6.8333333333333952E-3</v>
      </c>
      <c r="V262" s="46">
        <v>1.3626666666666669</v>
      </c>
      <c r="W262" s="45">
        <v>0.34016666666666567</v>
      </c>
      <c r="X262" s="46">
        <v>0</v>
      </c>
      <c r="Y262" s="45">
        <v>0</v>
      </c>
      <c r="Z262" s="46">
        <v>0</v>
      </c>
      <c r="AA262" s="45">
        <v>0</v>
      </c>
      <c r="AB262" s="46">
        <v>0</v>
      </c>
      <c r="AC262" s="58"/>
      <c r="AD262" s="59">
        <f t="shared" si="50"/>
        <v>6.5773333333333266</v>
      </c>
      <c r="AE262" s="58"/>
    </row>
    <row r="263" spans="2:31" x14ac:dyDescent="0.3">
      <c r="B263" s="4" t="s">
        <v>72</v>
      </c>
      <c r="C263" s="4"/>
      <c r="D263" s="4"/>
      <c r="E263" s="45">
        <v>0</v>
      </c>
      <c r="F263" s="46">
        <v>0</v>
      </c>
      <c r="G263" s="45">
        <v>0</v>
      </c>
      <c r="H263" s="46">
        <v>0</v>
      </c>
      <c r="I263" s="45">
        <v>0</v>
      </c>
      <c r="J263" s="46">
        <v>0</v>
      </c>
      <c r="K263" s="45">
        <v>0</v>
      </c>
      <c r="L263" s="46">
        <v>0</v>
      </c>
      <c r="M263" s="45">
        <v>0</v>
      </c>
      <c r="N263" s="46">
        <v>0</v>
      </c>
      <c r="O263" s="45">
        <v>0</v>
      </c>
      <c r="P263" s="46">
        <v>0</v>
      </c>
      <c r="Q263" s="45">
        <v>0</v>
      </c>
      <c r="R263" s="46">
        <v>0</v>
      </c>
      <c r="S263" s="45">
        <v>0</v>
      </c>
      <c r="T263" s="46">
        <v>0</v>
      </c>
      <c r="U263" s="45">
        <v>0</v>
      </c>
      <c r="V263" s="46">
        <v>0</v>
      </c>
      <c r="W263" s="45">
        <v>0</v>
      </c>
      <c r="X263" s="46">
        <v>0</v>
      </c>
      <c r="Y263" s="45">
        <v>0</v>
      </c>
      <c r="Z263" s="46">
        <v>0</v>
      </c>
      <c r="AA263" s="45">
        <v>0</v>
      </c>
      <c r="AB263" s="46">
        <v>0</v>
      </c>
      <c r="AC263" s="58"/>
      <c r="AD263" s="59">
        <f t="shared" si="50"/>
        <v>0</v>
      </c>
      <c r="AE263" s="58"/>
    </row>
    <row r="264" spans="2:31" x14ac:dyDescent="0.3">
      <c r="B264" s="4" t="s">
        <v>73</v>
      </c>
      <c r="C264" s="4"/>
      <c r="D264" s="4"/>
      <c r="E264" s="45">
        <v>0</v>
      </c>
      <c r="F264" s="46">
        <v>0</v>
      </c>
      <c r="G264" s="45">
        <v>0</v>
      </c>
      <c r="H264" s="46">
        <v>0</v>
      </c>
      <c r="I264" s="45">
        <v>0</v>
      </c>
      <c r="J264" s="46">
        <v>0</v>
      </c>
      <c r="K264" s="45">
        <v>0</v>
      </c>
      <c r="L264" s="46">
        <v>0</v>
      </c>
      <c r="M264" s="45">
        <v>0.97899999999999987</v>
      </c>
      <c r="N264" s="46">
        <v>0</v>
      </c>
      <c r="O264" s="45">
        <v>7.3666666666667172E-2</v>
      </c>
      <c r="P264" s="46">
        <v>0</v>
      </c>
      <c r="Q264" s="45">
        <v>0</v>
      </c>
      <c r="R264" s="46">
        <v>4.0634999999999968</v>
      </c>
      <c r="S264" s="45">
        <v>0.15066666666666653</v>
      </c>
      <c r="T264" s="46">
        <v>1.7948333333333351</v>
      </c>
      <c r="U264" s="45">
        <v>8.6021666666666725</v>
      </c>
      <c r="V264" s="46">
        <v>22.614999999999998</v>
      </c>
      <c r="W264" s="45">
        <v>14.406500000000003</v>
      </c>
      <c r="X264" s="46">
        <v>0</v>
      </c>
      <c r="Y264" s="45">
        <v>0</v>
      </c>
      <c r="Z264" s="46">
        <v>0</v>
      </c>
      <c r="AA264" s="45">
        <v>0</v>
      </c>
      <c r="AB264" s="46">
        <v>0</v>
      </c>
      <c r="AC264" s="58"/>
      <c r="AD264" s="59">
        <f t="shared" si="50"/>
        <v>52.68533333333334</v>
      </c>
      <c r="AE264" s="58"/>
    </row>
    <row r="265" spans="2:31" x14ac:dyDescent="0.3">
      <c r="B265" s="4" t="s">
        <v>74</v>
      </c>
      <c r="C265" s="4"/>
      <c r="D265" s="4"/>
      <c r="E265" s="45">
        <v>0</v>
      </c>
      <c r="F265" s="46">
        <v>0</v>
      </c>
      <c r="G265" s="45">
        <v>0</v>
      </c>
      <c r="H265" s="46">
        <v>0</v>
      </c>
      <c r="I265" s="45">
        <v>0</v>
      </c>
      <c r="J265" s="46">
        <v>0</v>
      </c>
      <c r="K265" s="45">
        <v>0</v>
      </c>
      <c r="L265" s="46">
        <v>0</v>
      </c>
      <c r="M265" s="45">
        <v>0</v>
      </c>
      <c r="N265" s="46">
        <v>0</v>
      </c>
      <c r="O265" s="45">
        <v>0</v>
      </c>
      <c r="P265" s="46">
        <v>0</v>
      </c>
      <c r="Q265" s="45">
        <v>0</v>
      </c>
      <c r="R265" s="46">
        <v>0</v>
      </c>
      <c r="S265" s="45">
        <v>0</v>
      </c>
      <c r="T265" s="46">
        <v>0</v>
      </c>
      <c r="U265" s="45">
        <v>0</v>
      </c>
      <c r="V265" s="46">
        <v>0</v>
      </c>
      <c r="W265" s="45">
        <v>0</v>
      </c>
      <c r="X265" s="46">
        <v>0</v>
      </c>
      <c r="Y265" s="45">
        <v>0</v>
      </c>
      <c r="Z265" s="46">
        <v>0</v>
      </c>
      <c r="AA265" s="45">
        <v>0</v>
      </c>
      <c r="AB265" s="46">
        <v>0</v>
      </c>
      <c r="AC265" s="58"/>
      <c r="AD265" s="59">
        <f t="shared" si="50"/>
        <v>0</v>
      </c>
      <c r="AE265" s="58"/>
    </row>
    <row r="266" spans="2:31" x14ac:dyDescent="0.3">
      <c r="B266" s="4" t="s">
        <v>75</v>
      </c>
      <c r="C266" s="4"/>
      <c r="D266" s="4"/>
      <c r="E266" s="45">
        <v>0</v>
      </c>
      <c r="F266" s="46">
        <v>0</v>
      </c>
      <c r="G266" s="45">
        <v>0</v>
      </c>
      <c r="H266" s="46">
        <v>0</v>
      </c>
      <c r="I266" s="45">
        <v>0</v>
      </c>
      <c r="J266" s="46">
        <v>0</v>
      </c>
      <c r="K266" s="45">
        <v>0</v>
      </c>
      <c r="L266" s="46">
        <v>0</v>
      </c>
      <c r="M266" s="45">
        <v>0</v>
      </c>
      <c r="N266" s="46">
        <v>28.088999999999992</v>
      </c>
      <c r="O266" s="45">
        <v>32.561999999999998</v>
      </c>
      <c r="P266" s="46">
        <v>52.199000000000034</v>
      </c>
      <c r="Q266" s="45">
        <v>66.540500000000009</v>
      </c>
      <c r="R266" s="46">
        <v>31.819999999999951</v>
      </c>
      <c r="S266" s="45">
        <v>72.829999999999984</v>
      </c>
      <c r="T266" s="46">
        <v>66.532666666666657</v>
      </c>
      <c r="U266" s="45">
        <v>36.692166666666687</v>
      </c>
      <c r="V266" s="46">
        <v>24.789666666666662</v>
      </c>
      <c r="W266" s="45">
        <v>4.683333333333331E-2</v>
      </c>
      <c r="X266" s="46">
        <v>0</v>
      </c>
      <c r="Y266" s="45">
        <v>0</v>
      </c>
      <c r="Z266" s="46">
        <v>0</v>
      </c>
      <c r="AA266" s="45">
        <v>0</v>
      </c>
      <c r="AB266" s="46">
        <v>0</v>
      </c>
      <c r="AC266" s="58"/>
      <c r="AD266" s="59">
        <f t="shared" si="50"/>
        <v>412.10183333333333</v>
      </c>
      <c r="AE266" s="58"/>
    </row>
    <row r="267" spans="2:31" x14ac:dyDescent="0.3">
      <c r="B267" s="4" t="s">
        <v>76</v>
      </c>
      <c r="C267" s="4"/>
      <c r="D267" s="4"/>
      <c r="E267" s="45">
        <v>0</v>
      </c>
      <c r="F267" s="46">
        <v>0</v>
      </c>
      <c r="G267" s="45">
        <v>0</v>
      </c>
      <c r="H267" s="46">
        <v>0</v>
      </c>
      <c r="I267" s="45">
        <v>0</v>
      </c>
      <c r="J267" s="46">
        <v>0</v>
      </c>
      <c r="K267" s="45">
        <v>0</v>
      </c>
      <c r="L267" s="46">
        <v>0</v>
      </c>
      <c r="M267" s="45">
        <v>1.3666666666666671E-2</v>
      </c>
      <c r="N267" s="46">
        <v>16.006499999999992</v>
      </c>
      <c r="O267" s="45">
        <v>23.73416666666666</v>
      </c>
      <c r="P267" s="46">
        <v>26.15199999999998</v>
      </c>
      <c r="Q267" s="45">
        <v>28.527333333333331</v>
      </c>
      <c r="R267" s="46">
        <v>37.433999999999969</v>
      </c>
      <c r="S267" s="45">
        <v>32.865000000000016</v>
      </c>
      <c r="T267" s="46">
        <v>32.966833333333312</v>
      </c>
      <c r="U267" s="45">
        <v>33.512</v>
      </c>
      <c r="V267" s="46">
        <v>30.67583333333333</v>
      </c>
      <c r="W267" s="45">
        <v>10.469666666666665</v>
      </c>
      <c r="X267" s="46">
        <v>0</v>
      </c>
      <c r="Y267" s="45">
        <v>0</v>
      </c>
      <c r="Z267" s="46">
        <v>0</v>
      </c>
      <c r="AA267" s="45">
        <v>0</v>
      </c>
      <c r="AB267" s="46">
        <v>0</v>
      </c>
      <c r="AC267" s="58"/>
      <c r="AD267" s="59">
        <f t="shared" si="50"/>
        <v>272.35699999999991</v>
      </c>
      <c r="AE267" s="58"/>
    </row>
    <row r="268" spans="2:31" x14ac:dyDescent="0.3">
      <c r="B268" s="4" t="s">
        <v>77</v>
      </c>
      <c r="C268" s="4"/>
      <c r="D268" s="4"/>
      <c r="E268" s="45">
        <v>0</v>
      </c>
      <c r="F268" s="46">
        <v>0</v>
      </c>
      <c r="G268" s="45">
        <v>0</v>
      </c>
      <c r="H268" s="46">
        <v>0</v>
      </c>
      <c r="I268" s="45">
        <v>0</v>
      </c>
      <c r="J268" s="46">
        <v>0</v>
      </c>
      <c r="K268" s="45">
        <v>0</v>
      </c>
      <c r="L268" s="46">
        <v>0</v>
      </c>
      <c r="M268" s="45">
        <v>0</v>
      </c>
      <c r="N268" s="46">
        <v>5.3283333333333376</v>
      </c>
      <c r="O268" s="45">
        <v>11.121333333333345</v>
      </c>
      <c r="P268" s="46">
        <v>9.3476666666666635</v>
      </c>
      <c r="Q268" s="45">
        <v>9.4335000000000004</v>
      </c>
      <c r="R268" s="46">
        <v>12.338833333333332</v>
      </c>
      <c r="S268" s="45">
        <v>7.8046666666666651</v>
      </c>
      <c r="T268" s="46">
        <v>6.8061666666666651</v>
      </c>
      <c r="U268" s="45">
        <v>8.1573333333333302</v>
      </c>
      <c r="V268" s="46">
        <v>13.662166666666662</v>
      </c>
      <c r="W268" s="45">
        <v>0.7120000000000003</v>
      </c>
      <c r="X268" s="46">
        <v>0</v>
      </c>
      <c r="Y268" s="45">
        <v>0</v>
      </c>
      <c r="Z268" s="46">
        <v>0</v>
      </c>
      <c r="AA268" s="45">
        <v>0</v>
      </c>
      <c r="AB268" s="46">
        <v>0</v>
      </c>
      <c r="AC268" s="58"/>
      <c r="AD268" s="59">
        <f t="shared" si="50"/>
        <v>84.712000000000003</v>
      </c>
      <c r="AE268" s="58"/>
    </row>
    <row r="269" spans="2:31" x14ac:dyDescent="0.3">
      <c r="B269" s="4" t="s">
        <v>78</v>
      </c>
      <c r="C269" s="4"/>
      <c r="D269" s="4"/>
      <c r="E269" s="45">
        <v>0</v>
      </c>
      <c r="F269" s="46">
        <v>0</v>
      </c>
      <c r="G269" s="45">
        <v>0</v>
      </c>
      <c r="H269" s="46">
        <v>0</v>
      </c>
      <c r="I269" s="45">
        <v>0</v>
      </c>
      <c r="J269" s="46">
        <v>0</v>
      </c>
      <c r="K269" s="45">
        <v>0</v>
      </c>
      <c r="L269" s="46">
        <v>0</v>
      </c>
      <c r="M269" s="45">
        <v>2.6333333333333271E-2</v>
      </c>
      <c r="N269" s="46">
        <v>1.5373333333333332</v>
      </c>
      <c r="O269" s="45">
        <v>2.2919999999999994</v>
      </c>
      <c r="P269" s="46">
        <v>0</v>
      </c>
      <c r="Q269" s="45">
        <v>0</v>
      </c>
      <c r="R269" s="46">
        <v>0.85316666666666707</v>
      </c>
      <c r="S269" s="45">
        <v>2.5040000000000027</v>
      </c>
      <c r="T269" s="46">
        <v>0.43933333333333408</v>
      </c>
      <c r="U269" s="45">
        <v>0</v>
      </c>
      <c r="V269" s="46">
        <v>2.333333333333331E-2</v>
      </c>
      <c r="W269" s="45">
        <v>0</v>
      </c>
      <c r="X269" s="46">
        <v>0</v>
      </c>
      <c r="Y269" s="45">
        <v>0</v>
      </c>
      <c r="Z269" s="46">
        <v>0</v>
      </c>
      <c r="AA269" s="45">
        <v>0</v>
      </c>
      <c r="AB269" s="46">
        <v>0</v>
      </c>
      <c r="AC269" s="58"/>
      <c r="AD269" s="59">
        <f t="shared" si="50"/>
        <v>7.6755000000000031</v>
      </c>
      <c r="AE269" s="58"/>
    </row>
    <row r="270" spans="2:31" x14ac:dyDescent="0.3">
      <c r="B270" s="4" t="s">
        <v>79</v>
      </c>
      <c r="C270" s="4"/>
      <c r="D270" s="4"/>
      <c r="E270" s="45">
        <v>0</v>
      </c>
      <c r="F270" s="46">
        <v>0</v>
      </c>
      <c r="G270" s="45">
        <v>0</v>
      </c>
      <c r="H270" s="46">
        <v>0</v>
      </c>
      <c r="I270" s="45">
        <v>0</v>
      </c>
      <c r="J270" s="46">
        <v>0</v>
      </c>
      <c r="K270" s="45">
        <v>0</v>
      </c>
      <c r="L270" s="46">
        <v>0</v>
      </c>
      <c r="M270" s="45">
        <v>0</v>
      </c>
      <c r="N270" s="46">
        <v>3.2166666666666364E-2</v>
      </c>
      <c r="O270" s="45">
        <v>0.71666666666666645</v>
      </c>
      <c r="P270" s="46">
        <v>0</v>
      </c>
      <c r="Q270" s="45">
        <v>8.1474999999999955</v>
      </c>
      <c r="R270" s="46">
        <v>12.270999999999995</v>
      </c>
      <c r="S270" s="45">
        <v>10.485166666666666</v>
      </c>
      <c r="T270" s="46">
        <v>6.8910000000000027</v>
      </c>
      <c r="U270" s="45">
        <v>2.2924999999999969</v>
      </c>
      <c r="V270" s="46">
        <v>6.4559999999999995</v>
      </c>
      <c r="W270" s="45">
        <v>3.9255000000000004</v>
      </c>
      <c r="X270" s="46">
        <v>0</v>
      </c>
      <c r="Y270" s="45">
        <v>0</v>
      </c>
      <c r="Z270" s="46">
        <v>0</v>
      </c>
      <c r="AA270" s="45">
        <v>0</v>
      </c>
      <c r="AB270" s="46">
        <v>0</v>
      </c>
      <c r="AC270" s="58"/>
      <c r="AD270" s="59">
        <f t="shared" si="50"/>
        <v>51.217499999999987</v>
      </c>
      <c r="AE270" s="58"/>
    </row>
    <row r="271" spans="2:31" x14ac:dyDescent="0.3">
      <c r="B271" s="4" t="s">
        <v>80</v>
      </c>
      <c r="C271" s="4"/>
      <c r="D271" s="4"/>
      <c r="E271" s="45">
        <v>0</v>
      </c>
      <c r="F271" s="46">
        <v>0</v>
      </c>
      <c r="G271" s="45">
        <v>0</v>
      </c>
      <c r="H271" s="46">
        <v>0</v>
      </c>
      <c r="I271" s="45">
        <v>0</v>
      </c>
      <c r="J271" s="46">
        <v>0</v>
      </c>
      <c r="K271" s="45">
        <v>0</v>
      </c>
      <c r="L271" s="46">
        <v>0</v>
      </c>
      <c r="M271" s="45">
        <v>0.18616666666666687</v>
      </c>
      <c r="N271" s="46">
        <v>1.9445000000000012</v>
      </c>
      <c r="O271" s="45">
        <v>6.1064999999999996</v>
      </c>
      <c r="P271" s="46">
        <v>9.5669999999999984</v>
      </c>
      <c r="Q271" s="45">
        <v>11.730500000000005</v>
      </c>
      <c r="R271" s="46">
        <v>17.250833333333329</v>
      </c>
      <c r="S271" s="45">
        <v>13.718166666666674</v>
      </c>
      <c r="T271" s="46">
        <v>13.177666666666658</v>
      </c>
      <c r="U271" s="45">
        <v>16.927499999999998</v>
      </c>
      <c r="V271" s="46">
        <v>21.148333333333319</v>
      </c>
      <c r="W271" s="45">
        <v>1.4586666666666659</v>
      </c>
      <c r="X271" s="46">
        <v>0</v>
      </c>
      <c r="Y271" s="45">
        <v>0</v>
      </c>
      <c r="Z271" s="46">
        <v>0</v>
      </c>
      <c r="AA271" s="45">
        <v>0</v>
      </c>
      <c r="AB271" s="46">
        <v>0</v>
      </c>
      <c r="AC271" s="58"/>
      <c r="AD271" s="59">
        <f t="shared" si="50"/>
        <v>113.21583333333331</v>
      </c>
      <c r="AE271" s="58"/>
    </row>
    <row r="272" spans="2:31" x14ac:dyDescent="0.3">
      <c r="B272" s="4" t="s">
        <v>88</v>
      </c>
      <c r="C272" s="4"/>
      <c r="D272" s="4"/>
      <c r="E272" s="45">
        <v>0</v>
      </c>
      <c r="F272" s="46">
        <v>0</v>
      </c>
      <c r="G272" s="45">
        <v>0</v>
      </c>
      <c r="H272" s="46">
        <v>0</v>
      </c>
      <c r="I272" s="45">
        <v>0</v>
      </c>
      <c r="J272" s="46">
        <v>0</v>
      </c>
      <c r="K272" s="45">
        <v>0</v>
      </c>
      <c r="L272" s="46">
        <v>0</v>
      </c>
      <c r="M272" s="45">
        <v>0</v>
      </c>
      <c r="N272" s="46">
        <v>0</v>
      </c>
      <c r="O272" s="45">
        <v>0</v>
      </c>
      <c r="P272" s="46">
        <v>0</v>
      </c>
      <c r="Q272" s="45">
        <v>0</v>
      </c>
      <c r="R272" s="46">
        <v>0</v>
      </c>
      <c r="S272" s="45">
        <v>0</v>
      </c>
      <c r="T272" s="46">
        <v>0</v>
      </c>
      <c r="U272" s="45">
        <v>0</v>
      </c>
      <c r="V272" s="46">
        <v>0</v>
      </c>
      <c r="W272" s="45">
        <v>0</v>
      </c>
      <c r="X272" s="46">
        <v>0</v>
      </c>
      <c r="Y272" s="45">
        <v>0</v>
      </c>
      <c r="Z272" s="46">
        <v>0</v>
      </c>
      <c r="AA272" s="45">
        <v>0</v>
      </c>
      <c r="AB272" s="46">
        <v>0</v>
      </c>
      <c r="AC272" s="58"/>
      <c r="AD272" s="59">
        <f t="shared" si="50"/>
        <v>0</v>
      </c>
      <c r="AE272" s="58"/>
    </row>
    <row r="273" spans="2:31" x14ac:dyDescent="0.3">
      <c r="B273" s="4" t="s">
        <v>97</v>
      </c>
      <c r="C273" s="4"/>
      <c r="D273" s="4"/>
      <c r="E273" s="45">
        <v>0</v>
      </c>
      <c r="F273" s="46">
        <v>0</v>
      </c>
      <c r="G273" s="45">
        <v>0</v>
      </c>
      <c r="H273" s="46">
        <v>0</v>
      </c>
      <c r="I273" s="45">
        <v>0</v>
      </c>
      <c r="J273" s="46">
        <v>0</v>
      </c>
      <c r="K273" s="45">
        <v>0</v>
      </c>
      <c r="L273" s="46">
        <v>0</v>
      </c>
      <c r="M273" s="45">
        <v>0</v>
      </c>
      <c r="N273" s="46">
        <v>0</v>
      </c>
      <c r="O273" s="45">
        <v>0</v>
      </c>
      <c r="P273" s="46">
        <v>0</v>
      </c>
      <c r="Q273" s="45">
        <v>0</v>
      </c>
      <c r="R273" s="46">
        <v>0</v>
      </c>
      <c r="S273" s="45">
        <v>0</v>
      </c>
      <c r="T273" s="46">
        <v>0</v>
      </c>
      <c r="U273" s="45">
        <v>0</v>
      </c>
      <c r="V273" s="46">
        <v>0</v>
      </c>
      <c r="W273" s="45">
        <v>0</v>
      </c>
      <c r="X273" s="46">
        <v>0</v>
      </c>
      <c r="Y273" s="45">
        <v>0</v>
      </c>
      <c r="Z273" s="46">
        <v>0</v>
      </c>
      <c r="AA273" s="45">
        <v>0</v>
      </c>
      <c r="AB273" s="46">
        <v>0</v>
      </c>
      <c r="AC273" s="58"/>
      <c r="AD273" s="59">
        <f t="shared" si="50"/>
        <v>0</v>
      </c>
      <c r="AE273" s="58"/>
    </row>
    <row r="274" spans="2:31" x14ac:dyDescent="0.3">
      <c r="B274" s="4" t="s">
        <v>94</v>
      </c>
      <c r="C274" s="4"/>
      <c r="D274" s="4"/>
      <c r="E274" s="45">
        <v>0</v>
      </c>
      <c r="F274" s="46">
        <v>0</v>
      </c>
      <c r="G274" s="45">
        <v>0</v>
      </c>
      <c r="H274" s="46">
        <v>0</v>
      </c>
      <c r="I274" s="45">
        <v>0</v>
      </c>
      <c r="J274" s="46">
        <v>0</v>
      </c>
      <c r="K274" s="45">
        <v>0</v>
      </c>
      <c r="L274" s="46">
        <v>0</v>
      </c>
      <c r="M274" s="45">
        <v>0</v>
      </c>
      <c r="N274" s="46">
        <v>0</v>
      </c>
      <c r="O274" s="45">
        <v>19.036500000000004</v>
      </c>
      <c r="P274" s="46">
        <v>18.409666666666649</v>
      </c>
      <c r="Q274" s="45">
        <v>27.628666666666671</v>
      </c>
      <c r="R274" s="46">
        <v>36.843166666666662</v>
      </c>
      <c r="S274" s="45">
        <v>25.659500000000023</v>
      </c>
      <c r="T274" s="46">
        <v>22.55783333333331</v>
      </c>
      <c r="U274" s="45">
        <v>21.994166666666668</v>
      </c>
      <c r="V274" s="46">
        <v>26.92516666666668</v>
      </c>
      <c r="W274" s="45">
        <v>0</v>
      </c>
      <c r="X274" s="46">
        <v>0</v>
      </c>
      <c r="Y274" s="45">
        <v>0</v>
      </c>
      <c r="Z274" s="46">
        <v>0</v>
      </c>
      <c r="AA274" s="45">
        <v>0</v>
      </c>
      <c r="AB274" s="46">
        <v>0</v>
      </c>
      <c r="AC274" s="58"/>
      <c r="AD274" s="59">
        <f t="shared" si="50"/>
        <v>199.05466666666669</v>
      </c>
      <c r="AE274" s="58"/>
    </row>
    <row r="275" spans="2:31" x14ac:dyDescent="0.3">
      <c r="B275" s="4" t="s">
        <v>95</v>
      </c>
      <c r="C275" s="4"/>
      <c r="D275" s="4"/>
      <c r="E275" s="45">
        <v>0</v>
      </c>
      <c r="F275" s="46">
        <v>0</v>
      </c>
      <c r="G275" s="45">
        <v>0</v>
      </c>
      <c r="H275" s="46">
        <v>0</v>
      </c>
      <c r="I275" s="45">
        <v>0</v>
      </c>
      <c r="J275" s="46">
        <v>0</v>
      </c>
      <c r="K275" s="45">
        <v>0</v>
      </c>
      <c r="L275" s="46">
        <v>0</v>
      </c>
      <c r="M275" s="45">
        <v>0.78466666666666629</v>
      </c>
      <c r="N275" s="46">
        <v>9.0733333333333448</v>
      </c>
      <c r="O275" s="45">
        <v>32.94533333333333</v>
      </c>
      <c r="P275" s="46">
        <v>31.237999999999996</v>
      </c>
      <c r="Q275" s="45">
        <v>34.090500000000027</v>
      </c>
      <c r="R275" s="46">
        <v>40.764333333333319</v>
      </c>
      <c r="S275" s="45">
        <v>38.372166666666679</v>
      </c>
      <c r="T275" s="46">
        <v>39.678500000000028</v>
      </c>
      <c r="U275" s="45">
        <v>42.819500000000012</v>
      </c>
      <c r="V275" s="46">
        <v>44.957333333333381</v>
      </c>
      <c r="W275" s="45">
        <v>4.983666666666668</v>
      </c>
      <c r="X275" s="46">
        <v>0</v>
      </c>
      <c r="Y275" s="45">
        <v>0</v>
      </c>
      <c r="Z275" s="46">
        <v>0</v>
      </c>
      <c r="AA275" s="45">
        <v>0</v>
      </c>
      <c r="AB275" s="46">
        <v>0</v>
      </c>
      <c r="AC275" s="58"/>
      <c r="AD275" s="59">
        <f t="shared" si="50"/>
        <v>319.70733333333351</v>
      </c>
      <c r="AE275" s="58"/>
    </row>
    <row r="276" spans="2:31" x14ac:dyDescent="0.3">
      <c r="B276" s="4" t="s">
        <v>96</v>
      </c>
      <c r="C276" s="4"/>
      <c r="D276" s="4"/>
      <c r="E276" s="45">
        <v>0</v>
      </c>
      <c r="F276" s="46">
        <v>0</v>
      </c>
      <c r="G276" s="45">
        <v>0</v>
      </c>
      <c r="H276" s="46">
        <v>0</v>
      </c>
      <c r="I276" s="45">
        <v>0</v>
      </c>
      <c r="J276" s="46">
        <v>0</v>
      </c>
      <c r="K276" s="45">
        <v>0</v>
      </c>
      <c r="L276" s="46">
        <v>0</v>
      </c>
      <c r="M276" s="45">
        <v>15.915499999999998</v>
      </c>
      <c r="N276" s="46">
        <v>53.989666666666658</v>
      </c>
      <c r="O276" s="45">
        <v>59.785000000000018</v>
      </c>
      <c r="P276" s="46">
        <v>60.685499999999998</v>
      </c>
      <c r="Q276" s="45">
        <v>60.383499999999991</v>
      </c>
      <c r="R276" s="46">
        <v>54.789500000000004</v>
      </c>
      <c r="S276" s="45">
        <v>53.283833333333355</v>
      </c>
      <c r="T276" s="46">
        <v>41.939499999999988</v>
      </c>
      <c r="U276" s="45">
        <v>34.481166666666667</v>
      </c>
      <c r="V276" s="46">
        <v>38.974666666666664</v>
      </c>
      <c r="W276" s="45">
        <v>11.998500000000003</v>
      </c>
      <c r="X276" s="46">
        <v>0</v>
      </c>
      <c r="Y276" s="45">
        <v>0</v>
      </c>
      <c r="Z276" s="46">
        <v>0</v>
      </c>
      <c r="AA276" s="45">
        <v>0</v>
      </c>
      <c r="AB276" s="46">
        <v>0</v>
      </c>
      <c r="AC276" s="58"/>
      <c r="AD276" s="59">
        <f t="shared" si="50"/>
        <v>486.2263333333334</v>
      </c>
      <c r="AE276" s="58"/>
    </row>
    <row r="277" spans="2:31" x14ac:dyDescent="0.3">
      <c r="B277" s="4" t="s">
        <v>103</v>
      </c>
      <c r="C277" s="4"/>
      <c r="D277" s="4"/>
      <c r="E277" s="45">
        <v>0</v>
      </c>
      <c r="F277" s="46">
        <v>0</v>
      </c>
      <c r="G277" s="45">
        <v>0</v>
      </c>
      <c r="H277" s="46">
        <v>0</v>
      </c>
      <c r="I277" s="45">
        <v>0</v>
      </c>
      <c r="J277" s="46">
        <v>0</v>
      </c>
      <c r="K277" s="45">
        <v>0</v>
      </c>
      <c r="L277" s="46">
        <v>0</v>
      </c>
      <c r="M277" s="45">
        <v>0</v>
      </c>
      <c r="N277" s="46">
        <v>47.917666666666648</v>
      </c>
      <c r="O277" s="45">
        <v>58.60033333333336</v>
      </c>
      <c r="P277" s="46">
        <v>58.707666666666668</v>
      </c>
      <c r="Q277" s="45">
        <v>59.829333333333345</v>
      </c>
      <c r="R277" s="46">
        <v>61.615666666666677</v>
      </c>
      <c r="S277" s="45">
        <v>59.764833333333357</v>
      </c>
      <c r="T277" s="46">
        <v>58.240333333333346</v>
      </c>
      <c r="U277" s="45">
        <v>59.608999999999988</v>
      </c>
      <c r="V277" s="46">
        <v>55.928000000000004</v>
      </c>
      <c r="W277" s="45">
        <v>11.464833333333333</v>
      </c>
      <c r="X277" s="46">
        <v>0</v>
      </c>
      <c r="Y277" s="45">
        <v>0</v>
      </c>
      <c r="Z277" s="46">
        <v>0</v>
      </c>
      <c r="AA277" s="45">
        <v>0</v>
      </c>
      <c r="AB277" s="46">
        <v>0</v>
      </c>
      <c r="AC277" s="58"/>
      <c r="AD277" s="59">
        <f t="shared" si="50"/>
        <v>531.67766666666671</v>
      </c>
      <c r="AE277" s="58"/>
    </row>
    <row r="278" spans="2:31" x14ac:dyDescent="0.3">
      <c r="B278" s="4" t="s">
        <v>104</v>
      </c>
      <c r="C278" s="4"/>
      <c r="D278" s="4"/>
      <c r="E278" s="45">
        <v>0</v>
      </c>
      <c r="F278" s="46">
        <v>0</v>
      </c>
      <c r="G278" s="45">
        <v>0</v>
      </c>
      <c r="H278" s="46">
        <v>0</v>
      </c>
      <c r="I278" s="45">
        <v>0</v>
      </c>
      <c r="J278" s="46">
        <v>0</v>
      </c>
      <c r="K278" s="45">
        <v>0</v>
      </c>
      <c r="L278" s="46">
        <v>0</v>
      </c>
      <c r="M278" s="45">
        <v>0</v>
      </c>
      <c r="N278" s="46">
        <v>0</v>
      </c>
      <c r="O278" s="45">
        <v>0</v>
      </c>
      <c r="P278" s="46">
        <v>0</v>
      </c>
      <c r="Q278" s="45">
        <v>0</v>
      </c>
      <c r="R278" s="46">
        <v>0</v>
      </c>
      <c r="S278" s="45">
        <v>0</v>
      </c>
      <c r="T278" s="46">
        <v>0</v>
      </c>
      <c r="U278" s="45">
        <v>0</v>
      </c>
      <c r="V278" s="46">
        <v>0</v>
      </c>
      <c r="W278" s="45">
        <v>0</v>
      </c>
      <c r="X278" s="46">
        <v>0</v>
      </c>
      <c r="Y278" s="45">
        <v>0</v>
      </c>
      <c r="Z278" s="46">
        <v>0</v>
      </c>
      <c r="AA278" s="45">
        <v>0</v>
      </c>
      <c r="AB278" s="46">
        <v>0</v>
      </c>
      <c r="AC278" s="58"/>
      <c r="AD278" s="59">
        <f t="shared" si="50"/>
        <v>0</v>
      </c>
      <c r="AE278" s="58"/>
    </row>
    <row r="279" spans="2:31" x14ac:dyDescent="0.3">
      <c r="B279" s="4" t="s">
        <v>105</v>
      </c>
      <c r="C279" s="4"/>
      <c r="D279" s="4"/>
      <c r="E279" s="45">
        <v>0</v>
      </c>
      <c r="F279" s="46">
        <v>0</v>
      </c>
      <c r="G279" s="45">
        <v>0</v>
      </c>
      <c r="H279" s="46">
        <v>0</v>
      </c>
      <c r="I279" s="45">
        <v>0</v>
      </c>
      <c r="J279" s="46">
        <v>0</v>
      </c>
      <c r="K279" s="45">
        <v>0</v>
      </c>
      <c r="L279" s="46">
        <v>0</v>
      </c>
      <c r="M279" s="45">
        <v>0</v>
      </c>
      <c r="N279" s="46">
        <v>120.33399999999997</v>
      </c>
      <c r="O279" s="45">
        <v>109.14833333333337</v>
      </c>
      <c r="P279" s="46">
        <v>101.61966666666666</v>
      </c>
      <c r="Q279" s="45">
        <v>111.002</v>
      </c>
      <c r="R279" s="46">
        <v>110.28300000000003</v>
      </c>
      <c r="S279" s="45">
        <v>121.39999999999999</v>
      </c>
      <c r="T279" s="46">
        <v>124.72716666666669</v>
      </c>
      <c r="U279" s="45">
        <v>132.87666666666667</v>
      </c>
      <c r="V279" s="46">
        <v>138.86716666666661</v>
      </c>
      <c r="W279" s="45">
        <v>28.766000000000005</v>
      </c>
      <c r="X279" s="46">
        <v>0</v>
      </c>
      <c r="Y279" s="45">
        <v>0</v>
      </c>
      <c r="Z279" s="46">
        <v>0</v>
      </c>
      <c r="AA279" s="45">
        <v>0</v>
      </c>
      <c r="AB279" s="46">
        <v>0</v>
      </c>
      <c r="AC279" s="58"/>
      <c r="AD279" s="59">
        <f t="shared" si="50"/>
        <v>1099.0240000000001</v>
      </c>
      <c r="AE279" s="58"/>
    </row>
    <row r="280" spans="2:31" x14ac:dyDescent="0.3">
      <c r="B280" s="4" t="s">
        <v>114</v>
      </c>
      <c r="C280" s="4"/>
      <c r="D280" s="4"/>
      <c r="E280" s="45">
        <v>0</v>
      </c>
      <c r="F280" s="46">
        <v>0</v>
      </c>
      <c r="G280" s="45">
        <v>0</v>
      </c>
      <c r="H280" s="46">
        <v>0</v>
      </c>
      <c r="I280" s="45">
        <v>0</v>
      </c>
      <c r="J280" s="46">
        <v>0</v>
      </c>
      <c r="K280" s="45">
        <v>0</v>
      </c>
      <c r="L280" s="46">
        <v>0</v>
      </c>
      <c r="M280" s="45">
        <v>0</v>
      </c>
      <c r="N280" s="46">
        <v>0</v>
      </c>
      <c r="O280" s="45">
        <v>0</v>
      </c>
      <c r="P280" s="46">
        <v>0</v>
      </c>
      <c r="Q280" s="45">
        <v>0</v>
      </c>
      <c r="R280" s="46">
        <v>0</v>
      </c>
      <c r="S280" s="45">
        <v>0</v>
      </c>
      <c r="T280" s="46">
        <v>0</v>
      </c>
      <c r="U280" s="45">
        <v>0</v>
      </c>
      <c r="V280" s="46">
        <v>0</v>
      </c>
      <c r="W280" s="45">
        <v>0</v>
      </c>
      <c r="X280" s="46">
        <v>0</v>
      </c>
      <c r="Y280" s="45">
        <v>0</v>
      </c>
      <c r="Z280" s="46">
        <v>0</v>
      </c>
      <c r="AA280" s="45">
        <v>0</v>
      </c>
      <c r="AB280" s="46">
        <v>0</v>
      </c>
      <c r="AC280" s="58"/>
      <c r="AD280" s="59">
        <f t="shared" si="50"/>
        <v>0</v>
      </c>
      <c r="AE280" s="58"/>
    </row>
    <row r="281" spans="2:31" x14ac:dyDescent="0.3">
      <c r="B281" s="4" t="s">
        <v>116</v>
      </c>
      <c r="C281" s="4"/>
      <c r="D281" s="4"/>
      <c r="E281" s="45">
        <v>0</v>
      </c>
      <c r="F281" s="46">
        <v>0</v>
      </c>
      <c r="G281" s="45">
        <v>0</v>
      </c>
      <c r="H281" s="46">
        <v>0</v>
      </c>
      <c r="I281" s="45">
        <v>0</v>
      </c>
      <c r="J281" s="46">
        <v>0</v>
      </c>
      <c r="K281" s="45">
        <v>0</v>
      </c>
      <c r="L281" s="46">
        <v>0</v>
      </c>
      <c r="M281" s="45">
        <v>0</v>
      </c>
      <c r="N281" s="46">
        <v>0</v>
      </c>
      <c r="O281" s="45">
        <v>0</v>
      </c>
      <c r="P281" s="46">
        <v>0</v>
      </c>
      <c r="Q281" s="45">
        <v>0</v>
      </c>
      <c r="R281" s="46">
        <v>3.835499999999997</v>
      </c>
      <c r="S281" s="45">
        <v>8.1333333333333493E-2</v>
      </c>
      <c r="T281" s="46">
        <v>1.2420000000000002</v>
      </c>
      <c r="U281" s="45">
        <v>1.1686666666666683</v>
      </c>
      <c r="V281" s="46">
        <v>4.4024999999999972</v>
      </c>
      <c r="W281" s="45">
        <v>0</v>
      </c>
      <c r="X281" s="46">
        <v>0</v>
      </c>
      <c r="Y281" s="45">
        <v>0</v>
      </c>
      <c r="Z281" s="46">
        <v>0</v>
      </c>
      <c r="AA281" s="45">
        <v>0</v>
      </c>
      <c r="AB281" s="46">
        <v>0</v>
      </c>
      <c r="AC281" s="58"/>
      <c r="AD281" s="59">
        <f t="shared" si="50"/>
        <v>10.729999999999997</v>
      </c>
      <c r="AE281" s="58"/>
    </row>
    <row r="282" spans="2:31" x14ac:dyDescent="0.3">
      <c r="B282" s="4" t="s">
        <v>117</v>
      </c>
      <c r="C282" s="4"/>
      <c r="D282" s="4"/>
      <c r="E282" s="45">
        <v>0</v>
      </c>
      <c r="F282" s="46">
        <v>0</v>
      </c>
      <c r="G282" s="45">
        <v>0</v>
      </c>
      <c r="H282" s="46">
        <v>0</v>
      </c>
      <c r="I282" s="45">
        <v>0</v>
      </c>
      <c r="J282" s="46">
        <v>0</v>
      </c>
      <c r="K282" s="45">
        <v>0</v>
      </c>
      <c r="L282" s="46">
        <v>0</v>
      </c>
      <c r="M282" s="45">
        <v>0</v>
      </c>
      <c r="N282" s="46">
        <v>9.3166666666666662E-2</v>
      </c>
      <c r="O282" s="45">
        <v>14.4255</v>
      </c>
      <c r="P282" s="46">
        <v>37.907166666666662</v>
      </c>
      <c r="Q282" s="45">
        <v>39.551500000000004</v>
      </c>
      <c r="R282" s="46">
        <v>10.184333333333344</v>
      </c>
      <c r="S282" s="45">
        <v>7.2958333333333218</v>
      </c>
      <c r="T282" s="46">
        <v>0</v>
      </c>
      <c r="U282" s="45">
        <v>0</v>
      </c>
      <c r="V282" s="46">
        <v>0</v>
      </c>
      <c r="W282" s="45">
        <v>0</v>
      </c>
      <c r="X282" s="46">
        <v>0</v>
      </c>
      <c r="Y282" s="45">
        <v>0</v>
      </c>
      <c r="Z282" s="46">
        <v>0</v>
      </c>
      <c r="AA282" s="45">
        <v>0</v>
      </c>
      <c r="AB282" s="46">
        <v>0</v>
      </c>
      <c r="AC282" s="58"/>
      <c r="AD282" s="59">
        <f t="shared" si="50"/>
        <v>109.4575</v>
      </c>
      <c r="AE282" s="58"/>
    </row>
    <row r="283" spans="2:31" x14ac:dyDescent="0.3">
      <c r="B283" s="4" t="s">
        <v>118</v>
      </c>
      <c r="C283" s="4"/>
      <c r="D283" s="4"/>
      <c r="E283" s="45">
        <v>0</v>
      </c>
      <c r="F283" s="46">
        <v>0</v>
      </c>
      <c r="G283" s="45">
        <v>0</v>
      </c>
      <c r="H283" s="46">
        <v>0</v>
      </c>
      <c r="I283" s="45">
        <v>0</v>
      </c>
      <c r="J283" s="46">
        <v>0</v>
      </c>
      <c r="K283" s="45">
        <v>0</v>
      </c>
      <c r="L283" s="46">
        <v>0</v>
      </c>
      <c r="M283" s="45">
        <v>0.13349999999999998</v>
      </c>
      <c r="N283" s="46">
        <v>11.579166666666664</v>
      </c>
      <c r="O283" s="45">
        <v>13.020999999999994</v>
      </c>
      <c r="P283" s="46">
        <v>12.69133333333334</v>
      </c>
      <c r="Q283" s="45">
        <v>15.907999999999998</v>
      </c>
      <c r="R283" s="46">
        <v>21.17483333333335</v>
      </c>
      <c r="S283" s="45">
        <v>19.980166666666676</v>
      </c>
      <c r="T283" s="46">
        <v>20.867666666666675</v>
      </c>
      <c r="U283" s="45">
        <v>23.261333333333333</v>
      </c>
      <c r="V283" s="46">
        <v>27.778333333333325</v>
      </c>
      <c r="W283" s="45">
        <v>15.112333333333332</v>
      </c>
      <c r="X283" s="46">
        <v>0</v>
      </c>
      <c r="Y283" s="45">
        <v>0</v>
      </c>
      <c r="Z283" s="46">
        <v>0</v>
      </c>
      <c r="AA283" s="45">
        <v>0</v>
      </c>
      <c r="AB283" s="46">
        <v>0</v>
      </c>
      <c r="AC283" s="58"/>
      <c r="AD283" s="59">
        <f t="shared" si="50"/>
        <v>181.50766666666672</v>
      </c>
      <c r="AE283" s="58"/>
    </row>
    <row r="284" spans="2:31" x14ac:dyDescent="0.3">
      <c r="B284" s="4" t="s">
        <v>122</v>
      </c>
      <c r="C284" s="4"/>
      <c r="D284" s="4"/>
      <c r="E284" s="45">
        <v>0</v>
      </c>
      <c r="F284" s="46">
        <v>0</v>
      </c>
      <c r="G284" s="45">
        <v>0</v>
      </c>
      <c r="H284" s="46">
        <v>0</v>
      </c>
      <c r="I284" s="45">
        <v>0</v>
      </c>
      <c r="J284" s="46">
        <v>0</v>
      </c>
      <c r="K284" s="45">
        <v>0</v>
      </c>
      <c r="L284" s="46">
        <v>0</v>
      </c>
      <c r="M284" s="45">
        <v>1.3686666666666663</v>
      </c>
      <c r="N284" s="46">
        <v>9.3948333333333363</v>
      </c>
      <c r="O284" s="45">
        <v>12.356666666666667</v>
      </c>
      <c r="P284" s="46">
        <v>19.377666666666666</v>
      </c>
      <c r="Q284" s="45">
        <v>29.076833333333322</v>
      </c>
      <c r="R284" s="46">
        <v>38.187166666666663</v>
      </c>
      <c r="S284" s="45">
        <v>28.86316666666665</v>
      </c>
      <c r="T284" s="46">
        <v>20.921666666666674</v>
      </c>
      <c r="U284" s="45">
        <v>12.916833333333335</v>
      </c>
      <c r="V284" s="46">
        <v>0.91683333333333072</v>
      </c>
      <c r="W284" s="45">
        <v>0</v>
      </c>
      <c r="X284" s="46">
        <v>0</v>
      </c>
      <c r="Y284" s="45">
        <v>0</v>
      </c>
      <c r="Z284" s="46">
        <v>0</v>
      </c>
      <c r="AA284" s="45">
        <v>0</v>
      </c>
      <c r="AB284" s="46">
        <v>0</v>
      </c>
      <c r="AC284" s="58"/>
      <c r="AD284" s="59">
        <f t="shared" si="50"/>
        <v>173.38033333333331</v>
      </c>
      <c r="AE284" s="58"/>
    </row>
    <row r="285" spans="2:31" x14ac:dyDescent="0.3">
      <c r="B285" s="4" t="s">
        <v>123</v>
      </c>
      <c r="C285" s="4"/>
      <c r="D285" s="4"/>
      <c r="E285" s="45">
        <v>0</v>
      </c>
      <c r="F285" s="46">
        <v>0</v>
      </c>
      <c r="G285" s="45">
        <v>0</v>
      </c>
      <c r="H285" s="46">
        <v>0</v>
      </c>
      <c r="I285" s="45">
        <v>0</v>
      </c>
      <c r="J285" s="46">
        <v>0</v>
      </c>
      <c r="K285" s="45">
        <v>0</v>
      </c>
      <c r="L285" s="46">
        <v>0</v>
      </c>
      <c r="M285" s="45">
        <v>22.410000000000011</v>
      </c>
      <c r="N285" s="46">
        <v>59.489999999999995</v>
      </c>
      <c r="O285" s="45">
        <v>59.139999999999986</v>
      </c>
      <c r="P285" s="46">
        <v>55.360000000000014</v>
      </c>
      <c r="Q285" s="45">
        <v>57.929999999999978</v>
      </c>
      <c r="R285" s="46">
        <v>50.56</v>
      </c>
      <c r="S285" s="45">
        <v>60.420000000000016</v>
      </c>
      <c r="T285" s="46">
        <v>59.529999999999987</v>
      </c>
      <c r="U285" s="45">
        <v>55.009999999999991</v>
      </c>
      <c r="V285" s="46">
        <v>53.849999999999994</v>
      </c>
      <c r="W285" s="45">
        <v>20.160000000000011</v>
      </c>
      <c r="X285" s="46">
        <v>0</v>
      </c>
      <c r="Y285" s="45">
        <v>0</v>
      </c>
      <c r="Z285" s="46">
        <v>0</v>
      </c>
      <c r="AA285" s="45">
        <v>0</v>
      </c>
      <c r="AB285" s="46">
        <v>0</v>
      </c>
      <c r="AC285" s="58"/>
      <c r="AD285" s="59">
        <f t="shared" si="50"/>
        <v>553.8599999999999</v>
      </c>
      <c r="AE285" s="58"/>
    </row>
    <row r="286" spans="2:31" x14ac:dyDescent="0.3">
      <c r="B286" s="4" t="s">
        <v>127</v>
      </c>
      <c r="C286" s="4"/>
      <c r="D286" s="4"/>
      <c r="E286" s="45">
        <v>0</v>
      </c>
      <c r="F286" s="46">
        <v>0</v>
      </c>
      <c r="G286" s="45">
        <v>0</v>
      </c>
      <c r="H286" s="46">
        <v>0</v>
      </c>
      <c r="I286" s="45">
        <v>0</v>
      </c>
      <c r="J286" s="46">
        <v>0</v>
      </c>
      <c r="K286" s="45">
        <v>0</v>
      </c>
      <c r="L286" s="46">
        <v>0</v>
      </c>
      <c r="M286" s="45">
        <v>9.1666666666666632E-3</v>
      </c>
      <c r="N286" s="46">
        <v>4.5583333333333345</v>
      </c>
      <c r="O286" s="45">
        <v>6.3341666666666709</v>
      </c>
      <c r="P286" s="46">
        <v>6.3548333333333344</v>
      </c>
      <c r="Q286" s="45">
        <v>6.5163333333333293</v>
      </c>
      <c r="R286" s="46">
        <v>6.3899999999999908</v>
      </c>
      <c r="S286" s="45">
        <v>6.7483333333333393</v>
      </c>
      <c r="T286" s="46">
        <v>6.5799999999999983</v>
      </c>
      <c r="U286" s="45">
        <v>6.0610000000000008</v>
      </c>
      <c r="V286" s="46">
        <v>5.690833333333333</v>
      </c>
      <c r="W286" s="45">
        <v>0.94550000000000023</v>
      </c>
      <c r="X286" s="46">
        <v>0</v>
      </c>
      <c r="Y286" s="45">
        <v>0</v>
      </c>
      <c r="Z286" s="46">
        <v>0</v>
      </c>
      <c r="AA286" s="45">
        <v>0</v>
      </c>
      <c r="AB286" s="46">
        <v>0</v>
      </c>
      <c r="AC286" s="58"/>
      <c r="AD286" s="59">
        <f t="shared" si="50"/>
        <v>56.188499999999998</v>
      </c>
      <c r="AE286" s="58"/>
    </row>
    <row r="287" spans="2:31" x14ac:dyDescent="0.3">
      <c r="B287" s="4" t="s">
        <v>133</v>
      </c>
      <c r="C287" s="4"/>
      <c r="D287" s="4"/>
      <c r="E287" s="45">
        <v>0</v>
      </c>
      <c r="F287" s="46">
        <v>0</v>
      </c>
      <c r="G287" s="45">
        <v>0</v>
      </c>
      <c r="H287" s="46">
        <v>0</v>
      </c>
      <c r="I287" s="45">
        <v>0</v>
      </c>
      <c r="J287" s="46">
        <v>0</v>
      </c>
      <c r="K287" s="45">
        <v>0</v>
      </c>
      <c r="L287" s="46">
        <v>0</v>
      </c>
      <c r="M287" s="45">
        <v>16.100000000000001</v>
      </c>
      <c r="N287" s="46">
        <v>107.52550000000002</v>
      </c>
      <c r="O287" s="45">
        <v>13.212333333333321</v>
      </c>
      <c r="P287" s="46">
        <v>30.719000000000026</v>
      </c>
      <c r="Q287" s="45">
        <v>73.700999999999993</v>
      </c>
      <c r="R287" s="46">
        <v>98.788166666666655</v>
      </c>
      <c r="S287" s="45">
        <v>87.202333333333328</v>
      </c>
      <c r="T287" s="46">
        <v>80.453666666666649</v>
      </c>
      <c r="U287" s="45">
        <v>62.973833333333324</v>
      </c>
      <c r="V287" s="46">
        <v>34.489499999999992</v>
      </c>
      <c r="W287" s="45">
        <v>4.7798333333333334</v>
      </c>
      <c r="X287" s="46">
        <v>0</v>
      </c>
      <c r="Y287" s="45">
        <v>0</v>
      </c>
      <c r="Z287" s="46">
        <v>0</v>
      </c>
      <c r="AA287" s="45">
        <v>0</v>
      </c>
      <c r="AB287" s="46">
        <v>0</v>
      </c>
      <c r="AC287" s="58"/>
      <c r="AD287" s="59">
        <f>SUM(E287:AB287)</f>
        <v>609.94516666666675</v>
      </c>
      <c r="AE287" s="58"/>
    </row>
    <row r="288" spans="2:31" x14ac:dyDescent="0.3">
      <c r="B288" s="4" t="s">
        <v>312</v>
      </c>
      <c r="C288" s="4"/>
      <c r="D288" s="4"/>
      <c r="E288" s="45">
        <v>0</v>
      </c>
      <c r="F288" s="46">
        <v>0</v>
      </c>
      <c r="G288" s="45">
        <v>0</v>
      </c>
      <c r="H288" s="46">
        <v>0</v>
      </c>
      <c r="I288" s="45">
        <v>0</v>
      </c>
      <c r="J288" s="46">
        <v>0</v>
      </c>
      <c r="K288" s="45">
        <v>0</v>
      </c>
      <c r="L288" s="46">
        <v>0</v>
      </c>
      <c r="M288" s="45" t="s" cm="1">
        <v>98</v>
      </c>
      <c r="N288" s="46" t="s" cm="1">
        <v>98</v>
      </c>
      <c r="O288" s="45" t="s" cm="1">
        <v>98</v>
      </c>
      <c r="P288" s="46" t="s" cm="1">
        <v>98</v>
      </c>
      <c r="Q288" s="45" t="s" cm="1">
        <v>98</v>
      </c>
      <c r="R288" s="46" t="s" cm="1">
        <v>98</v>
      </c>
      <c r="S288" s="45" t="s" cm="1">
        <v>98</v>
      </c>
      <c r="T288" s="46" t="s" cm="1">
        <v>98</v>
      </c>
      <c r="U288" s="45" t="s" cm="1">
        <v>98</v>
      </c>
      <c r="V288" s="46" t="s" cm="1">
        <v>98</v>
      </c>
      <c r="W288" s="45" t="s" cm="1">
        <v>98</v>
      </c>
      <c r="X288" s="46">
        <v>0</v>
      </c>
      <c r="Y288" s="45">
        <v>0</v>
      </c>
      <c r="Z288" s="46">
        <v>0</v>
      </c>
      <c r="AA288" s="45">
        <v>0</v>
      </c>
      <c r="AB288" s="46">
        <v>0</v>
      </c>
      <c r="AC288" s="58"/>
      <c r="AD288" s="59">
        <f>SUM(E288:AB288)</f>
        <v>0</v>
      </c>
      <c r="AE288" s="58"/>
    </row>
    <row r="289" spans="2:31" x14ac:dyDescent="0.3">
      <c r="B289" s="4" t="s">
        <v>314</v>
      </c>
      <c r="C289" s="4"/>
      <c r="D289" s="4"/>
      <c r="E289" s="45"/>
      <c r="F289" s="46"/>
      <c r="G289" s="45"/>
      <c r="H289" s="46"/>
      <c r="I289" s="45"/>
      <c r="J289" s="46"/>
      <c r="K289" s="45"/>
      <c r="L289" s="46"/>
      <c r="M289" s="45"/>
      <c r="N289" s="46"/>
      <c r="O289" s="45"/>
      <c r="P289" s="46"/>
      <c r="Q289" s="45"/>
      <c r="R289" s="46"/>
      <c r="S289" s="45"/>
      <c r="T289" s="46"/>
      <c r="U289" s="45"/>
      <c r="V289" s="46"/>
      <c r="W289" s="45"/>
      <c r="X289" s="46"/>
      <c r="Y289" s="45"/>
      <c r="Z289" s="46"/>
      <c r="AA289" s="45"/>
      <c r="AB289" s="46"/>
      <c r="AC289" s="58"/>
      <c r="AD289" s="59">
        <f>SUM(E289:AB289)</f>
        <v>0</v>
      </c>
      <c r="AE289" s="58"/>
    </row>
    <row r="290" spans="2:31" x14ac:dyDescent="0.3">
      <c r="B290" s="12" t="s">
        <v>2</v>
      </c>
      <c r="C290" s="12"/>
      <c r="D290" s="12"/>
      <c r="E290" s="13">
        <f>SUM(E224:E289)</f>
        <v>0</v>
      </c>
      <c r="F290" s="13">
        <f t="shared" ref="F290" si="51">SUM(F224:F289)</f>
        <v>0</v>
      </c>
      <c r="G290" s="13">
        <f t="shared" ref="G290" si="52">SUM(G224:G289)</f>
        <v>0</v>
      </c>
      <c r="H290" s="13">
        <f t="shared" ref="H290" si="53">SUM(H224:H289)</f>
        <v>0</v>
      </c>
      <c r="I290" s="13">
        <f t="shared" ref="I290" si="54">SUM(I224:I289)</f>
        <v>0</v>
      </c>
      <c r="J290" s="13">
        <f t="shared" ref="J290" si="55">SUM(J224:J289)</f>
        <v>0</v>
      </c>
      <c r="K290" s="13">
        <f t="shared" ref="K290" si="56">SUM(K224:K289)</f>
        <v>0</v>
      </c>
      <c r="L290" s="13">
        <f t="shared" ref="L290" si="57">SUM(L224:L289)</f>
        <v>0</v>
      </c>
      <c r="M290" s="13">
        <f t="shared" ref="M290" si="58">SUM(M224:M289)</f>
        <v>149.07033333333334</v>
      </c>
      <c r="N290" s="13">
        <f t="shared" ref="N290" si="59">SUM(N224:N289)</f>
        <v>1035.299833333333</v>
      </c>
      <c r="O290" s="13">
        <f t="shared" ref="O290" si="60">SUM(O224:O289)</f>
        <v>1120.3625</v>
      </c>
      <c r="P290" s="13">
        <f t="shared" ref="P290" si="61">SUM(P224:P289)</f>
        <v>1107.0393333333332</v>
      </c>
      <c r="Q290" s="13">
        <f t="shared" ref="Q290" si="62">SUM(Q224:Q289)</f>
        <v>1274.7976666666668</v>
      </c>
      <c r="R290" s="13">
        <f t="shared" ref="R290" si="63">SUM(R224:R289)</f>
        <v>1338.6653333333331</v>
      </c>
      <c r="S290" s="13">
        <f t="shared" ref="S290" si="64">SUM(S224:S289)</f>
        <v>1314.4840000000008</v>
      </c>
      <c r="T290" s="13">
        <f t="shared" ref="T290" si="65">SUM(T224:T289)</f>
        <v>1197.0148333333327</v>
      </c>
      <c r="U290" s="13">
        <f t="shared" ref="U290" si="66">SUM(U224:U289)</f>
        <v>1163.0596666666668</v>
      </c>
      <c r="V290" s="13">
        <f t="shared" ref="V290" si="67">SUM(V224:V289)</f>
        <v>1193.1644999999999</v>
      </c>
      <c r="W290" s="13">
        <f t="shared" ref="W290" si="68">SUM(W224:W289)</f>
        <v>231.95066666666671</v>
      </c>
      <c r="X290" s="13">
        <f t="shared" ref="X290" si="69">SUM(X224:X289)</f>
        <v>0</v>
      </c>
      <c r="Y290" s="13">
        <f t="shared" ref="Y290" si="70">SUM(Y224:Y289)</f>
        <v>0</v>
      </c>
      <c r="Z290" s="13">
        <f t="shared" ref="Z290" si="71">SUM(Z224:Z289)</f>
        <v>0</v>
      </c>
      <c r="AA290" s="13">
        <f t="shared" ref="AA290" si="72">SUM(AA224:AA289)</f>
        <v>0</v>
      </c>
      <c r="AB290" s="13">
        <f t="shared" ref="AB290" si="73">SUM(AB224:AB289)</f>
        <v>0</v>
      </c>
      <c r="AC290" s="111">
        <f>SUM(AC224:AE289)</f>
        <v>11124.908666666666</v>
      </c>
      <c r="AD290" s="111"/>
      <c r="AE290" s="111"/>
    </row>
    <row r="291" spans="2:31" x14ac:dyDescent="0.3">
      <c r="B291" s="14"/>
      <c r="C291" s="15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2:31" x14ac:dyDescent="0.3">
      <c r="B292" s="14"/>
      <c r="C292" s="15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2:31" x14ac:dyDescent="0.3">
      <c r="B293" s="8">
        <f>'Resumen-Mensual'!$I$24</f>
        <v>45570</v>
      </c>
    </row>
    <row r="294" spans="2:31" x14ac:dyDescent="0.3">
      <c r="B294" s="8"/>
    </row>
    <row r="295" spans="2:31" x14ac:dyDescent="0.3">
      <c r="B295" s="9" t="s">
        <v>81</v>
      </c>
      <c r="C295" s="10"/>
      <c r="D295" s="10"/>
      <c r="E295" s="11">
        <v>1</v>
      </c>
      <c r="F295" s="11">
        <v>2</v>
      </c>
      <c r="G295" s="11">
        <v>3</v>
      </c>
      <c r="H295" s="11">
        <v>4</v>
      </c>
      <c r="I295" s="11">
        <v>5</v>
      </c>
      <c r="J295" s="11">
        <v>6</v>
      </c>
      <c r="K295" s="11">
        <v>7</v>
      </c>
      <c r="L295" s="11">
        <v>8</v>
      </c>
      <c r="M295" s="11">
        <v>9</v>
      </c>
      <c r="N295" s="11">
        <v>10</v>
      </c>
      <c r="O295" s="11">
        <v>11</v>
      </c>
      <c r="P295" s="11">
        <v>12</v>
      </c>
      <c r="Q295" s="11">
        <v>13</v>
      </c>
      <c r="R295" s="11">
        <v>14</v>
      </c>
      <c r="S295" s="11">
        <v>15</v>
      </c>
      <c r="T295" s="11">
        <v>16</v>
      </c>
      <c r="U295" s="11">
        <v>17</v>
      </c>
      <c r="V295" s="11">
        <v>18</v>
      </c>
      <c r="W295" s="11">
        <v>19</v>
      </c>
      <c r="X295" s="11">
        <v>20</v>
      </c>
      <c r="Y295" s="11">
        <v>21</v>
      </c>
      <c r="Z295" s="11">
        <v>22</v>
      </c>
      <c r="AA295" s="11">
        <v>23</v>
      </c>
      <c r="AB295" s="11">
        <v>24</v>
      </c>
      <c r="AC295" s="94" t="s">
        <v>2</v>
      </c>
      <c r="AD295" s="94"/>
      <c r="AE295" s="94"/>
    </row>
    <row r="296" spans="2:31" x14ac:dyDescent="0.3">
      <c r="B296" s="14" t="s">
        <v>37</v>
      </c>
      <c r="C296" s="4"/>
      <c r="D296" s="4"/>
      <c r="E296" s="45">
        <v>0</v>
      </c>
      <c r="F296" s="46">
        <v>0</v>
      </c>
      <c r="G296" s="45">
        <v>0</v>
      </c>
      <c r="H296" s="46">
        <v>0</v>
      </c>
      <c r="I296" s="45">
        <v>0</v>
      </c>
      <c r="J296" s="46">
        <v>0</v>
      </c>
      <c r="K296" s="45">
        <v>0</v>
      </c>
      <c r="L296" s="46">
        <v>0</v>
      </c>
      <c r="M296" s="45">
        <v>0</v>
      </c>
      <c r="N296" s="46">
        <v>0</v>
      </c>
      <c r="O296" s="45">
        <v>0</v>
      </c>
      <c r="P296" s="46">
        <v>0</v>
      </c>
      <c r="Q296" s="45">
        <v>0</v>
      </c>
      <c r="R296" s="46">
        <v>0</v>
      </c>
      <c r="S296" s="45">
        <v>0</v>
      </c>
      <c r="T296" s="46">
        <v>0</v>
      </c>
      <c r="U296" s="45">
        <v>0</v>
      </c>
      <c r="V296" s="46">
        <v>0</v>
      </c>
      <c r="W296" s="45">
        <v>0</v>
      </c>
      <c r="X296" s="46">
        <v>0</v>
      </c>
      <c r="Y296" s="45">
        <v>0</v>
      </c>
      <c r="Z296" s="46">
        <v>0</v>
      </c>
      <c r="AA296" s="45">
        <v>0</v>
      </c>
      <c r="AB296" s="46">
        <v>0</v>
      </c>
      <c r="AC296" s="60"/>
      <c r="AD296" s="61">
        <f>SUM(E296:AB296)</f>
        <v>0</v>
      </c>
      <c r="AE296" s="60"/>
    </row>
    <row r="297" spans="2:31" x14ac:dyDescent="0.3">
      <c r="B297" s="14" t="s">
        <v>38</v>
      </c>
      <c r="C297" s="4"/>
      <c r="D297" s="4"/>
      <c r="E297" s="45">
        <v>0</v>
      </c>
      <c r="F297" s="46">
        <v>0</v>
      </c>
      <c r="G297" s="45">
        <v>0</v>
      </c>
      <c r="H297" s="46">
        <v>0</v>
      </c>
      <c r="I297" s="45">
        <v>0</v>
      </c>
      <c r="J297" s="46">
        <v>0</v>
      </c>
      <c r="K297" s="45">
        <v>0</v>
      </c>
      <c r="L297" s="46">
        <v>0</v>
      </c>
      <c r="M297" s="45">
        <v>4.3333333333333297E-3</v>
      </c>
      <c r="N297" s="46">
        <v>4.73016666666667</v>
      </c>
      <c r="O297" s="45">
        <v>5.6398333333333417</v>
      </c>
      <c r="P297" s="46">
        <v>5.6691666666666682</v>
      </c>
      <c r="Q297" s="45">
        <v>5.2603333333333335</v>
      </c>
      <c r="R297" s="46">
        <v>4.1521666666666643</v>
      </c>
      <c r="S297" s="45">
        <v>4.003333333333333</v>
      </c>
      <c r="T297" s="46">
        <v>3.5640000000000018</v>
      </c>
      <c r="U297" s="45">
        <v>3.9040000000000008</v>
      </c>
      <c r="V297" s="46">
        <v>3.2516666666666669</v>
      </c>
      <c r="W297" s="45">
        <v>0.77216666666666678</v>
      </c>
      <c r="X297" s="46">
        <v>0</v>
      </c>
      <c r="Y297" s="45">
        <v>0</v>
      </c>
      <c r="Z297" s="46">
        <v>0</v>
      </c>
      <c r="AA297" s="45">
        <v>0</v>
      </c>
      <c r="AB297" s="46">
        <v>0</v>
      </c>
      <c r="AC297" s="58"/>
      <c r="AD297" s="59">
        <f>SUM(E297:AB297)</f>
        <v>40.95116666666668</v>
      </c>
      <c r="AE297" s="58"/>
    </row>
    <row r="298" spans="2:31" x14ac:dyDescent="0.3">
      <c r="B298" s="14" t="s">
        <v>39</v>
      </c>
      <c r="C298" s="4"/>
      <c r="D298" s="4"/>
      <c r="E298" s="45">
        <v>0</v>
      </c>
      <c r="F298" s="46">
        <v>0</v>
      </c>
      <c r="G298" s="45">
        <v>0</v>
      </c>
      <c r="H298" s="46">
        <v>0</v>
      </c>
      <c r="I298" s="45">
        <v>0</v>
      </c>
      <c r="J298" s="46">
        <v>0</v>
      </c>
      <c r="K298" s="45">
        <v>0</v>
      </c>
      <c r="L298" s="46">
        <v>0</v>
      </c>
      <c r="M298" s="45">
        <v>2.3111666666666668</v>
      </c>
      <c r="N298" s="46">
        <v>9.655166666666668</v>
      </c>
      <c r="O298" s="45">
        <v>14.170833333333331</v>
      </c>
      <c r="P298" s="46">
        <v>17.517000000000003</v>
      </c>
      <c r="Q298" s="45">
        <v>18.397833333333338</v>
      </c>
      <c r="R298" s="46">
        <v>18.478333333333339</v>
      </c>
      <c r="S298" s="45">
        <v>17.795333333333321</v>
      </c>
      <c r="T298" s="46">
        <v>16.504833333333345</v>
      </c>
      <c r="U298" s="45">
        <v>13.309666666666669</v>
      </c>
      <c r="V298" s="46">
        <v>7.807166666666669</v>
      </c>
      <c r="W298" s="45">
        <v>0.87833333333333308</v>
      </c>
      <c r="X298" s="46">
        <v>0</v>
      </c>
      <c r="Y298" s="45">
        <v>0</v>
      </c>
      <c r="Z298" s="46">
        <v>0</v>
      </c>
      <c r="AA298" s="45">
        <v>0</v>
      </c>
      <c r="AB298" s="46">
        <v>0</v>
      </c>
      <c r="AC298" s="58"/>
      <c r="AD298" s="59">
        <f t="shared" ref="AD298:AD358" si="74">SUM(E298:AB298)</f>
        <v>136.82566666666665</v>
      </c>
      <c r="AE298" s="58"/>
    </row>
    <row r="299" spans="2:31" x14ac:dyDescent="0.3">
      <c r="B299" s="14" t="s">
        <v>40</v>
      </c>
      <c r="C299" s="4"/>
      <c r="D299" s="4"/>
      <c r="E299" s="45">
        <v>0</v>
      </c>
      <c r="F299" s="46">
        <v>0</v>
      </c>
      <c r="G299" s="45">
        <v>0</v>
      </c>
      <c r="H299" s="46">
        <v>0</v>
      </c>
      <c r="I299" s="45">
        <v>0</v>
      </c>
      <c r="J299" s="46">
        <v>0</v>
      </c>
      <c r="K299" s="45">
        <v>0</v>
      </c>
      <c r="L299" s="46">
        <v>0</v>
      </c>
      <c r="M299" s="45">
        <v>21.979333333333336</v>
      </c>
      <c r="N299" s="46">
        <v>37.951000000000036</v>
      </c>
      <c r="O299" s="45">
        <v>35.427166666666658</v>
      </c>
      <c r="P299" s="46">
        <v>35.256500000000003</v>
      </c>
      <c r="Q299" s="45">
        <v>35.148833333333322</v>
      </c>
      <c r="R299" s="46">
        <v>35.089999999999982</v>
      </c>
      <c r="S299" s="45">
        <v>35.089999999999982</v>
      </c>
      <c r="T299" s="46">
        <v>38.328833333333336</v>
      </c>
      <c r="U299" s="45">
        <v>40.015333333333345</v>
      </c>
      <c r="V299" s="46">
        <v>41.14950000000001</v>
      </c>
      <c r="W299" s="45">
        <v>18.386333333333333</v>
      </c>
      <c r="X299" s="46">
        <v>0</v>
      </c>
      <c r="Y299" s="45">
        <v>0</v>
      </c>
      <c r="Z299" s="46">
        <v>0</v>
      </c>
      <c r="AA299" s="45">
        <v>0</v>
      </c>
      <c r="AB299" s="46">
        <v>0</v>
      </c>
      <c r="AC299" s="58"/>
      <c r="AD299" s="59">
        <f t="shared" si="74"/>
        <v>373.82283333333328</v>
      </c>
      <c r="AE299" s="58"/>
    </row>
    <row r="300" spans="2:31" x14ac:dyDescent="0.3">
      <c r="B300" s="14" t="s">
        <v>41</v>
      </c>
      <c r="C300" s="4"/>
      <c r="D300" s="4"/>
      <c r="E300" s="45">
        <v>0</v>
      </c>
      <c r="F300" s="46">
        <v>0</v>
      </c>
      <c r="G300" s="45">
        <v>0</v>
      </c>
      <c r="H300" s="46">
        <v>0</v>
      </c>
      <c r="I300" s="45">
        <v>0</v>
      </c>
      <c r="J300" s="46">
        <v>0</v>
      </c>
      <c r="K300" s="45">
        <v>0</v>
      </c>
      <c r="L300" s="46">
        <v>0</v>
      </c>
      <c r="M300" s="45">
        <v>0</v>
      </c>
      <c r="N300" s="46">
        <v>0</v>
      </c>
      <c r="O300" s="45">
        <v>5.4166666666666551E-2</v>
      </c>
      <c r="P300" s="46">
        <v>0.13733333333333314</v>
      </c>
      <c r="Q300" s="45">
        <v>0.12516666666666676</v>
      </c>
      <c r="R300" s="46">
        <v>0.12066666666666646</v>
      </c>
      <c r="S300" s="45">
        <v>0.10233333333333382</v>
      </c>
      <c r="T300" s="46">
        <v>0</v>
      </c>
      <c r="U300" s="45">
        <v>0</v>
      </c>
      <c r="V300" s="46">
        <v>0</v>
      </c>
      <c r="W300" s="45">
        <v>0</v>
      </c>
      <c r="X300" s="46">
        <v>0</v>
      </c>
      <c r="Y300" s="45">
        <v>0</v>
      </c>
      <c r="Z300" s="46">
        <v>0</v>
      </c>
      <c r="AA300" s="45">
        <v>0</v>
      </c>
      <c r="AB300" s="46">
        <v>0</v>
      </c>
      <c r="AC300" s="58"/>
      <c r="AD300" s="59">
        <f t="shared" si="74"/>
        <v>0.53966666666666674</v>
      </c>
      <c r="AE300" s="58"/>
    </row>
    <row r="301" spans="2:31" x14ac:dyDescent="0.3">
      <c r="B301" s="14" t="s">
        <v>42</v>
      </c>
      <c r="C301" s="4"/>
      <c r="D301" s="4"/>
      <c r="E301" s="45">
        <v>0</v>
      </c>
      <c r="F301" s="46">
        <v>0</v>
      </c>
      <c r="G301" s="45">
        <v>0</v>
      </c>
      <c r="H301" s="46">
        <v>0</v>
      </c>
      <c r="I301" s="45">
        <v>0</v>
      </c>
      <c r="J301" s="46">
        <v>0</v>
      </c>
      <c r="K301" s="45">
        <v>0</v>
      </c>
      <c r="L301" s="46">
        <v>0</v>
      </c>
      <c r="M301" s="45">
        <v>0</v>
      </c>
      <c r="N301" s="46">
        <v>4.3824999999999967</v>
      </c>
      <c r="O301" s="45">
        <v>0.20716666666666489</v>
      </c>
      <c r="P301" s="46">
        <v>0</v>
      </c>
      <c r="Q301" s="45">
        <v>0</v>
      </c>
      <c r="R301" s="46">
        <v>3.3840000000000012</v>
      </c>
      <c r="S301" s="45">
        <v>14.108833333333331</v>
      </c>
      <c r="T301" s="46">
        <v>20.094666666666672</v>
      </c>
      <c r="U301" s="45">
        <v>17.859833333333327</v>
      </c>
      <c r="V301" s="46">
        <v>17.095500000000008</v>
      </c>
      <c r="W301" s="45">
        <v>0</v>
      </c>
      <c r="X301" s="46">
        <v>0</v>
      </c>
      <c r="Y301" s="45">
        <v>0</v>
      </c>
      <c r="Z301" s="46">
        <v>0</v>
      </c>
      <c r="AA301" s="45">
        <v>0</v>
      </c>
      <c r="AB301" s="46">
        <v>0</v>
      </c>
      <c r="AC301" s="58"/>
      <c r="AD301" s="59">
        <f t="shared" si="74"/>
        <v>77.132499999999993</v>
      </c>
      <c r="AE301" s="58"/>
    </row>
    <row r="302" spans="2:31" x14ac:dyDescent="0.3">
      <c r="B302" s="14" t="s">
        <v>43</v>
      </c>
      <c r="C302" s="4"/>
      <c r="D302" s="4"/>
      <c r="E302" s="45">
        <v>0</v>
      </c>
      <c r="F302" s="46">
        <v>0</v>
      </c>
      <c r="G302" s="45">
        <v>0</v>
      </c>
      <c r="H302" s="46">
        <v>0</v>
      </c>
      <c r="I302" s="45">
        <v>0</v>
      </c>
      <c r="J302" s="46">
        <v>0</v>
      </c>
      <c r="K302" s="45">
        <v>0</v>
      </c>
      <c r="L302" s="46">
        <v>0</v>
      </c>
      <c r="M302" s="45">
        <v>0</v>
      </c>
      <c r="N302" s="46">
        <v>0</v>
      </c>
      <c r="O302" s="45">
        <v>19.240666666666666</v>
      </c>
      <c r="P302" s="46">
        <v>42.708499999999987</v>
      </c>
      <c r="Q302" s="45">
        <v>42.442166666666679</v>
      </c>
      <c r="R302" s="46">
        <v>40.983000000000018</v>
      </c>
      <c r="S302" s="45">
        <v>36.787666666666659</v>
      </c>
      <c r="T302" s="46">
        <v>0</v>
      </c>
      <c r="U302" s="45">
        <v>0</v>
      </c>
      <c r="V302" s="46">
        <v>0</v>
      </c>
      <c r="W302" s="45">
        <v>0</v>
      </c>
      <c r="X302" s="46">
        <v>0</v>
      </c>
      <c r="Y302" s="45">
        <v>0</v>
      </c>
      <c r="Z302" s="46">
        <v>0</v>
      </c>
      <c r="AA302" s="45">
        <v>0</v>
      </c>
      <c r="AB302" s="46">
        <v>0</v>
      </c>
      <c r="AC302" s="58"/>
      <c r="AD302" s="59">
        <f t="shared" si="74"/>
        <v>182.16200000000003</v>
      </c>
      <c r="AE302" s="58"/>
    </row>
    <row r="303" spans="2:31" x14ac:dyDescent="0.3">
      <c r="B303" s="14" t="s">
        <v>44</v>
      </c>
      <c r="C303" s="4"/>
      <c r="D303" s="4"/>
      <c r="E303" s="45">
        <v>0</v>
      </c>
      <c r="F303" s="46">
        <v>0</v>
      </c>
      <c r="G303" s="45">
        <v>0</v>
      </c>
      <c r="H303" s="46">
        <v>0</v>
      </c>
      <c r="I303" s="45">
        <v>0</v>
      </c>
      <c r="J303" s="46">
        <v>0</v>
      </c>
      <c r="K303" s="45">
        <v>0</v>
      </c>
      <c r="L303" s="46">
        <v>0</v>
      </c>
      <c r="M303" s="45">
        <v>0</v>
      </c>
      <c r="N303" s="46">
        <v>0</v>
      </c>
      <c r="O303" s="45">
        <v>0</v>
      </c>
      <c r="P303" s="46">
        <v>0</v>
      </c>
      <c r="Q303" s="45">
        <v>0</v>
      </c>
      <c r="R303" s="46">
        <v>0</v>
      </c>
      <c r="S303" s="45">
        <v>0</v>
      </c>
      <c r="T303" s="46">
        <v>0</v>
      </c>
      <c r="U303" s="45">
        <v>0</v>
      </c>
      <c r="V303" s="46">
        <v>0</v>
      </c>
      <c r="W303" s="45">
        <v>0</v>
      </c>
      <c r="X303" s="46">
        <v>0</v>
      </c>
      <c r="Y303" s="45">
        <v>0</v>
      </c>
      <c r="Z303" s="46">
        <v>0</v>
      </c>
      <c r="AA303" s="45">
        <v>0</v>
      </c>
      <c r="AB303" s="46">
        <v>0</v>
      </c>
      <c r="AC303" s="58"/>
      <c r="AD303" s="59">
        <f t="shared" si="74"/>
        <v>0</v>
      </c>
      <c r="AE303" s="58"/>
    </row>
    <row r="304" spans="2:31" x14ac:dyDescent="0.3">
      <c r="B304" s="14" t="s">
        <v>45</v>
      </c>
      <c r="C304" s="4"/>
      <c r="D304" s="4"/>
      <c r="E304" s="45">
        <v>0</v>
      </c>
      <c r="F304" s="46">
        <v>0</v>
      </c>
      <c r="G304" s="45">
        <v>0</v>
      </c>
      <c r="H304" s="46">
        <v>0</v>
      </c>
      <c r="I304" s="45">
        <v>0</v>
      </c>
      <c r="J304" s="46">
        <v>0</v>
      </c>
      <c r="K304" s="45">
        <v>0</v>
      </c>
      <c r="L304" s="46">
        <v>0</v>
      </c>
      <c r="M304" s="45">
        <v>0</v>
      </c>
      <c r="N304" s="46">
        <v>0.18900000000000011</v>
      </c>
      <c r="O304" s="45">
        <v>0.75133333333333374</v>
      </c>
      <c r="P304" s="46">
        <v>0.14316666666666661</v>
      </c>
      <c r="Q304" s="45">
        <v>5.4999999999998531E-3</v>
      </c>
      <c r="R304" s="46">
        <v>0</v>
      </c>
      <c r="S304" s="45">
        <v>1.0665000000000004</v>
      </c>
      <c r="T304" s="46">
        <v>0.1726666666666663</v>
      </c>
      <c r="U304" s="45">
        <v>7.3833333333333098E-2</v>
      </c>
      <c r="V304" s="46">
        <v>1.5860000000000007</v>
      </c>
      <c r="W304" s="45">
        <v>0.14633333333333334</v>
      </c>
      <c r="X304" s="46">
        <v>0</v>
      </c>
      <c r="Y304" s="45">
        <v>0</v>
      </c>
      <c r="Z304" s="46">
        <v>0</v>
      </c>
      <c r="AA304" s="45">
        <v>0</v>
      </c>
      <c r="AB304" s="46">
        <v>0</v>
      </c>
      <c r="AC304" s="58"/>
      <c r="AD304" s="59">
        <f t="shared" si="74"/>
        <v>4.1343333333333341</v>
      </c>
      <c r="AE304" s="58"/>
    </row>
    <row r="305" spans="2:31" x14ac:dyDescent="0.3">
      <c r="B305" s="14" t="s">
        <v>46</v>
      </c>
      <c r="C305" s="4"/>
      <c r="D305" s="4"/>
      <c r="E305" s="45">
        <v>0</v>
      </c>
      <c r="F305" s="46">
        <v>0</v>
      </c>
      <c r="G305" s="45">
        <v>0</v>
      </c>
      <c r="H305" s="46">
        <v>0</v>
      </c>
      <c r="I305" s="45">
        <v>0</v>
      </c>
      <c r="J305" s="46">
        <v>0</v>
      </c>
      <c r="K305" s="45">
        <v>0</v>
      </c>
      <c r="L305" s="46">
        <v>0</v>
      </c>
      <c r="M305" s="45">
        <v>6.6225000000000032</v>
      </c>
      <c r="N305" s="46">
        <v>27.793333333333312</v>
      </c>
      <c r="O305" s="45">
        <v>12.701166666666674</v>
      </c>
      <c r="P305" s="46">
        <v>20.408666666666679</v>
      </c>
      <c r="Q305" s="45">
        <v>16.891499999999994</v>
      </c>
      <c r="R305" s="46">
        <v>15.97183333333332</v>
      </c>
      <c r="S305" s="45">
        <v>29.041666666666668</v>
      </c>
      <c r="T305" s="46">
        <v>41.464166666666671</v>
      </c>
      <c r="U305" s="45">
        <v>39.284666666666681</v>
      </c>
      <c r="V305" s="46">
        <v>1.7291666666666679</v>
      </c>
      <c r="W305" s="45">
        <v>7.2499999999999967E-2</v>
      </c>
      <c r="X305" s="46">
        <v>0</v>
      </c>
      <c r="Y305" s="45">
        <v>0</v>
      </c>
      <c r="Z305" s="46">
        <v>0</v>
      </c>
      <c r="AA305" s="45">
        <v>0</v>
      </c>
      <c r="AB305" s="46">
        <v>0</v>
      </c>
      <c r="AC305" s="58"/>
      <c r="AD305" s="59">
        <f t="shared" si="74"/>
        <v>211.98116666666664</v>
      </c>
      <c r="AE305" s="58"/>
    </row>
    <row r="306" spans="2:31" x14ac:dyDescent="0.3">
      <c r="B306" s="14" t="s">
        <v>47</v>
      </c>
      <c r="C306" s="4"/>
      <c r="D306" s="4"/>
      <c r="E306" s="45">
        <v>0</v>
      </c>
      <c r="F306" s="46">
        <v>0</v>
      </c>
      <c r="G306" s="45">
        <v>0</v>
      </c>
      <c r="H306" s="46">
        <v>0</v>
      </c>
      <c r="I306" s="45">
        <v>0</v>
      </c>
      <c r="J306" s="46">
        <v>0</v>
      </c>
      <c r="K306" s="45">
        <v>0</v>
      </c>
      <c r="L306" s="46">
        <v>0</v>
      </c>
      <c r="M306" s="45">
        <v>5.373333333333334</v>
      </c>
      <c r="N306" s="46">
        <v>5.49</v>
      </c>
      <c r="O306" s="45">
        <v>2.6199999999999974</v>
      </c>
      <c r="P306" s="46">
        <v>3.1699999999999982</v>
      </c>
      <c r="Q306" s="45">
        <v>0.88000000000000256</v>
      </c>
      <c r="R306" s="46">
        <v>1.0900000000000034</v>
      </c>
      <c r="S306" s="45">
        <v>6.5</v>
      </c>
      <c r="T306" s="46">
        <v>13.649999999999997</v>
      </c>
      <c r="U306" s="45">
        <v>13.069999999999999</v>
      </c>
      <c r="V306" s="46">
        <v>9.08</v>
      </c>
      <c r="W306" s="45">
        <v>7.2041666666666702</v>
      </c>
      <c r="X306" s="46">
        <v>0</v>
      </c>
      <c r="Y306" s="45">
        <v>0</v>
      </c>
      <c r="Z306" s="46">
        <v>0</v>
      </c>
      <c r="AA306" s="45">
        <v>0</v>
      </c>
      <c r="AB306" s="46">
        <v>0</v>
      </c>
      <c r="AC306" s="58"/>
      <c r="AD306" s="59">
        <f t="shared" si="74"/>
        <v>68.127499999999998</v>
      </c>
      <c r="AE306" s="58"/>
    </row>
    <row r="307" spans="2:31" x14ac:dyDescent="0.3">
      <c r="B307" s="14" t="s">
        <v>48</v>
      </c>
      <c r="C307" s="4"/>
      <c r="D307" s="4"/>
      <c r="E307" s="45">
        <v>0</v>
      </c>
      <c r="F307" s="46">
        <v>0</v>
      </c>
      <c r="G307" s="45">
        <v>0</v>
      </c>
      <c r="H307" s="46">
        <v>0</v>
      </c>
      <c r="I307" s="45">
        <v>0</v>
      </c>
      <c r="J307" s="46">
        <v>0</v>
      </c>
      <c r="K307" s="45">
        <v>0</v>
      </c>
      <c r="L307" s="46">
        <v>0</v>
      </c>
      <c r="M307" s="45">
        <v>0</v>
      </c>
      <c r="N307" s="46">
        <v>7.0671666666666635</v>
      </c>
      <c r="O307" s="45">
        <v>5.5589999999999993</v>
      </c>
      <c r="P307" s="46">
        <v>6.0346666666666753</v>
      </c>
      <c r="Q307" s="45">
        <v>4.3400000000000025</v>
      </c>
      <c r="R307" s="46">
        <v>4.493666666666666</v>
      </c>
      <c r="S307" s="45">
        <v>7.739999999999994</v>
      </c>
      <c r="T307" s="46">
        <v>12.762999999999989</v>
      </c>
      <c r="U307" s="45">
        <v>12.42716666666667</v>
      </c>
      <c r="V307" s="46">
        <v>9.0446666666666626</v>
      </c>
      <c r="W307" s="45">
        <v>1.343833333333333</v>
      </c>
      <c r="X307" s="46">
        <v>0</v>
      </c>
      <c r="Y307" s="45">
        <v>0</v>
      </c>
      <c r="Z307" s="46">
        <v>0</v>
      </c>
      <c r="AA307" s="45">
        <v>0</v>
      </c>
      <c r="AB307" s="46">
        <v>0</v>
      </c>
      <c r="AC307" s="58"/>
      <c r="AD307" s="59">
        <f t="shared" si="74"/>
        <v>70.81316666666666</v>
      </c>
      <c r="AE307" s="58"/>
    </row>
    <row r="308" spans="2:31" x14ac:dyDescent="0.3">
      <c r="B308" s="14" t="s">
        <v>49</v>
      </c>
      <c r="C308" s="4"/>
      <c r="D308" s="4"/>
      <c r="E308" s="45">
        <v>0</v>
      </c>
      <c r="F308" s="46">
        <v>0</v>
      </c>
      <c r="G308" s="45">
        <v>0</v>
      </c>
      <c r="H308" s="46">
        <v>0</v>
      </c>
      <c r="I308" s="45">
        <v>0</v>
      </c>
      <c r="J308" s="46">
        <v>0</v>
      </c>
      <c r="K308" s="45">
        <v>0</v>
      </c>
      <c r="L308" s="46">
        <v>0</v>
      </c>
      <c r="M308" s="45">
        <v>0</v>
      </c>
      <c r="N308" s="46">
        <v>0</v>
      </c>
      <c r="O308" s="45">
        <v>0</v>
      </c>
      <c r="P308" s="46">
        <v>0</v>
      </c>
      <c r="Q308" s="45">
        <v>0</v>
      </c>
      <c r="R308" s="46">
        <v>0</v>
      </c>
      <c r="S308" s="45">
        <v>0</v>
      </c>
      <c r="T308" s="46">
        <v>0</v>
      </c>
      <c r="U308" s="45">
        <v>0</v>
      </c>
      <c r="V308" s="46">
        <v>0</v>
      </c>
      <c r="W308" s="45">
        <v>0</v>
      </c>
      <c r="X308" s="46">
        <v>0</v>
      </c>
      <c r="Y308" s="45">
        <v>0</v>
      </c>
      <c r="Z308" s="46">
        <v>0</v>
      </c>
      <c r="AA308" s="45">
        <v>0</v>
      </c>
      <c r="AB308" s="46">
        <v>0</v>
      </c>
      <c r="AC308" s="58"/>
      <c r="AD308" s="59">
        <f t="shared" si="74"/>
        <v>0</v>
      </c>
      <c r="AE308" s="58"/>
    </row>
    <row r="309" spans="2:31" x14ac:dyDescent="0.3">
      <c r="B309" s="14" t="s">
        <v>50</v>
      </c>
      <c r="C309" s="4"/>
      <c r="D309" s="4"/>
      <c r="E309" s="45">
        <v>0</v>
      </c>
      <c r="F309" s="46">
        <v>0</v>
      </c>
      <c r="G309" s="45">
        <v>0</v>
      </c>
      <c r="H309" s="46">
        <v>0</v>
      </c>
      <c r="I309" s="45">
        <v>0</v>
      </c>
      <c r="J309" s="46">
        <v>0</v>
      </c>
      <c r="K309" s="45">
        <v>0</v>
      </c>
      <c r="L309" s="46">
        <v>0</v>
      </c>
      <c r="M309" s="45">
        <v>0</v>
      </c>
      <c r="N309" s="46">
        <v>0</v>
      </c>
      <c r="O309" s="45">
        <v>0</v>
      </c>
      <c r="P309" s="46">
        <v>0</v>
      </c>
      <c r="Q309" s="45">
        <v>0</v>
      </c>
      <c r="R309" s="46">
        <v>0</v>
      </c>
      <c r="S309" s="45">
        <v>0</v>
      </c>
      <c r="T309" s="46">
        <v>0</v>
      </c>
      <c r="U309" s="45">
        <v>0</v>
      </c>
      <c r="V309" s="46">
        <v>0</v>
      </c>
      <c r="W309" s="45">
        <v>0</v>
      </c>
      <c r="X309" s="46">
        <v>0</v>
      </c>
      <c r="Y309" s="45">
        <v>0</v>
      </c>
      <c r="Z309" s="46">
        <v>0</v>
      </c>
      <c r="AA309" s="45">
        <v>0</v>
      </c>
      <c r="AB309" s="46">
        <v>0</v>
      </c>
      <c r="AC309" s="58"/>
      <c r="AD309" s="59">
        <f t="shared" si="74"/>
        <v>0</v>
      </c>
      <c r="AE309" s="58"/>
    </row>
    <row r="310" spans="2:31" x14ac:dyDescent="0.3">
      <c r="B310" s="14" t="s">
        <v>110</v>
      </c>
      <c r="C310" s="4"/>
      <c r="D310" s="4"/>
      <c r="E310" s="45">
        <v>0</v>
      </c>
      <c r="F310" s="46">
        <v>0</v>
      </c>
      <c r="G310" s="45">
        <v>0</v>
      </c>
      <c r="H310" s="46">
        <v>0</v>
      </c>
      <c r="I310" s="45">
        <v>0</v>
      </c>
      <c r="J310" s="46">
        <v>0</v>
      </c>
      <c r="K310" s="45">
        <v>0</v>
      </c>
      <c r="L310" s="46">
        <v>0</v>
      </c>
      <c r="M310" s="45">
        <v>4.9511666666666674</v>
      </c>
      <c r="N310" s="46">
        <v>24.247499999999985</v>
      </c>
      <c r="O310" s="45">
        <v>17.770833333333329</v>
      </c>
      <c r="P310" s="46">
        <v>15.363833333333345</v>
      </c>
      <c r="Q310" s="45">
        <v>15.976500000000021</v>
      </c>
      <c r="R310" s="46">
        <v>15.919000000000009</v>
      </c>
      <c r="S310" s="45">
        <v>20.187000000000012</v>
      </c>
      <c r="T310" s="46">
        <v>21.776000000000003</v>
      </c>
      <c r="U310" s="45">
        <v>22.311166666666683</v>
      </c>
      <c r="V310" s="46">
        <v>21.370666666666676</v>
      </c>
      <c r="W310" s="45">
        <v>1.7246666666666663</v>
      </c>
      <c r="X310" s="46">
        <v>0</v>
      </c>
      <c r="Y310" s="45">
        <v>0</v>
      </c>
      <c r="Z310" s="46">
        <v>0</v>
      </c>
      <c r="AA310" s="45">
        <v>0</v>
      </c>
      <c r="AB310" s="46">
        <v>0</v>
      </c>
      <c r="AC310" s="58"/>
      <c r="AD310" s="59">
        <f t="shared" si="74"/>
        <v>181.59833333333339</v>
      </c>
      <c r="AE310" s="58"/>
    </row>
    <row r="311" spans="2:31" x14ac:dyDescent="0.3">
      <c r="B311" s="14" t="s">
        <v>51</v>
      </c>
      <c r="C311" s="4"/>
      <c r="D311" s="4"/>
      <c r="E311" s="45">
        <v>0</v>
      </c>
      <c r="F311" s="46">
        <v>0</v>
      </c>
      <c r="G311" s="45">
        <v>0</v>
      </c>
      <c r="H311" s="46">
        <v>0</v>
      </c>
      <c r="I311" s="45">
        <v>0</v>
      </c>
      <c r="J311" s="46">
        <v>0</v>
      </c>
      <c r="K311" s="45">
        <v>0</v>
      </c>
      <c r="L311" s="46">
        <v>0</v>
      </c>
      <c r="M311" s="45">
        <v>0</v>
      </c>
      <c r="N311" s="46">
        <v>61.870500000000014</v>
      </c>
      <c r="O311" s="45">
        <v>86.757500000000007</v>
      </c>
      <c r="P311" s="46">
        <v>56.234333333333332</v>
      </c>
      <c r="Q311" s="45">
        <v>68.964166666666657</v>
      </c>
      <c r="R311" s="46">
        <v>73.651666666666657</v>
      </c>
      <c r="S311" s="45">
        <v>74.505833333333356</v>
      </c>
      <c r="T311" s="46">
        <v>93.126500000000007</v>
      </c>
      <c r="U311" s="45">
        <v>105.41</v>
      </c>
      <c r="V311" s="46">
        <v>72.103000000000009</v>
      </c>
      <c r="W311" s="45">
        <v>0</v>
      </c>
      <c r="X311" s="46">
        <v>0</v>
      </c>
      <c r="Y311" s="45">
        <v>0</v>
      </c>
      <c r="Z311" s="46">
        <v>0</v>
      </c>
      <c r="AA311" s="45">
        <v>0</v>
      </c>
      <c r="AB311" s="46">
        <v>0</v>
      </c>
      <c r="AC311" s="58"/>
      <c r="AD311" s="59">
        <f t="shared" si="74"/>
        <v>692.62349999999992</v>
      </c>
      <c r="AE311" s="58"/>
    </row>
    <row r="312" spans="2:31" x14ac:dyDescent="0.3">
      <c r="B312" s="14" t="s">
        <v>52</v>
      </c>
      <c r="C312" s="4"/>
      <c r="D312" s="4"/>
      <c r="E312" s="45">
        <v>0</v>
      </c>
      <c r="F312" s="46">
        <v>0</v>
      </c>
      <c r="G312" s="45">
        <v>0</v>
      </c>
      <c r="H312" s="46">
        <v>0</v>
      </c>
      <c r="I312" s="45">
        <v>0</v>
      </c>
      <c r="J312" s="46">
        <v>0</v>
      </c>
      <c r="K312" s="45">
        <v>0</v>
      </c>
      <c r="L312" s="46">
        <v>0</v>
      </c>
      <c r="M312" s="45">
        <v>0</v>
      </c>
      <c r="N312" s="46">
        <v>6.1738333333333344</v>
      </c>
      <c r="O312" s="45">
        <v>5.3733333333333313</v>
      </c>
      <c r="P312" s="46">
        <v>7.1820000000000013</v>
      </c>
      <c r="Q312" s="45">
        <v>4.1870000000000012</v>
      </c>
      <c r="R312" s="46">
        <v>2.1896666666666675</v>
      </c>
      <c r="S312" s="45">
        <v>9.4004999999999939</v>
      </c>
      <c r="T312" s="46">
        <v>16.013333333333332</v>
      </c>
      <c r="U312" s="45">
        <v>15.381333333333325</v>
      </c>
      <c r="V312" s="46">
        <v>13.359833333333334</v>
      </c>
      <c r="W312" s="45">
        <v>0</v>
      </c>
      <c r="X312" s="46">
        <v>0</v>
      </c>
      <c r="Y312" s="45">
        <v>0</v>
      </c>
      <c r="Z312" s="46">
        <v>0</v>
      </c>
      <c r="AA312" s="45">
        <v>0</v>
      </c>
      <c r="AB312" s="46">
        <v>0</v>
      </c>
      <c r="AC312" s="58"/>
      <c r="AD312" s="59">
        <f t="shared" si="74"/>
        <v>79.260833333333323</v>
      </c>
      <c r="AE312" s="58"/>
    </row>
    <row r="313" spans="2:31" x14ac:dyDescent="0.3">
      <c r="B313" s="14" t="s">
        <v>53</v>
      </c>
      <c r="C313" s="4"/>
      <c r="D313" s="4"/>
      <c r="E313" s="45">
        <v>0</v>
      </c>
      <c r="F313" s="46">
        <v>0</v>
      </c>
      <c r="G313" s="45">
        <v>0</v>
      </c>
      <c r="H313" s="46">
        <v>0</v>
      </c>
      <c r="I313" s="45">
        <v>0</v>
      </c>
      <c r="J313" s="46">
        <v>0</v>
      </c>
      <c r="K313" s="45">
        <v>0</v>
      </c>
      <c r="L313" s="46">
        <v>0</v>
      </c>
      <c r="M313" s="45">
        <v>17.628666666666668</v>
      </c>
      <c r="N313" s="46">
        <v>75.882500000000036</v>
      </c>
      <c r="O313" s="45">
        <v>83.437333333333328</v>
      </c>
      <c r="P313" s="46">
        <v>89.551166666666688</v>
      </c>
      <c r="Q313" s="45">
        <v>92.097666666666683</v>
      </c>
      <c r="R313" s="46">
        <v>92.043833333333339</v>
      </c>
      <c r="S313" s="45">
        <v>92.002666666666656</v>
      </c>
      <c r="T313" s="46">
        <v>92.070000000000007</v>
      </c>
      <c r="U313" s="45">
        <v>89.101000000000028</v>
      </c>
      <c r="V313" s="46">
        <v>62.89050000000001</v>
      </c>
      <c r="W313" s="45">
        <v>2.2770000000000015</v>
      </c>
      <c r="X313" s="46">
        <v>0</v>
      </c>
      <c r="Y313" s="45">
        <v>0</v>
      </c>
      <c r="Z313" s="46">
        <v>0</v>
      </c>
      <c r="AA313" s="45">
        <v>0</v>
      </c>
      <c r="AB313" s="46">
        <v>0</v>
      </c>
      <c r="AC313" s="58"/>
      <c r="AD313" s="59">
        <f t="shared" si="74"/>
        <v>788.98233333333349</v>
      </c>
      <c r="AE313" s="58"/>
    </row>
    <row r="314" spans="2:31" x14ac:dyDescent="0.3">
      <c r="B314" s="14" t="s">
        <v>54</v>
      </c>
      <c r="C314" s="4"/>
      <c r="D314" s="4"/>
      <c r="E314" s="45">
        <v>0</v>
      </c>
      <c r="F314" s="46">
        <v>0</v>
      </c>
      <c r="G314" s="45">
        <v>0</v>
      </c>
      <c r="H314" s="46">
        <v>0</v>
      </c>
      <c r="I314" s="45">
        <v>0</v>
      </c>
      <c r="J314" s="46">
        <v>0</v>
      </c>
      <c r="K314" s="45">
        <v>0</v>
      </c>
      <c r="L314" s="46">
        <v>0</v>
      </c>
      <c r="M314" s="45">
        <v>3.0358333333333332</v>
      </c>
      <c r="N314" s="46">
        <v>12.877166666666671</v>
      </c>
      <c r="O314" s="45">
        <v>1.2476666666666667</v>
      </c>
      <c r="P314" s="46">
        <v>0</v>
      </c>
      <c r="Q314" s="45">
        <v>1.2264999999999995</v>
      </c>
      <c r="R314" s="46">
        <v>0.1946666666666669</v>
      </c>
      <c r="S314" s="45">
        <v>1.3333333333334233E-3</v>
      </c>
      <c r="T314" s="46">
        <v>3.4448333333333334</v>
      </c>
      <c r="U314" s="45">
        <v>4.9206666666666674</v>
      </c>
      <c r="V314" s="46">
        <v>6.2094999999999994</v>
      </c>
      <c r="W314" s="45">
        <v>0</v>
      </c>
      <c r="X314" s="46">
        <v>0</v>
      </c>
      <c r="Y314" s="45">
        <v>0</v>
      </c>
      <c r="Z314" s="46">
        <v>0</v>
      </c>
      <c r="AA314" s="45">
        <v>0</v>
      </c>
      <c r="AB314" s="46">
        <v>0</v>
      </c>
      <c r="AC314" s="58"/>
      <c r="AD314" s="59">
        <f t="shared" si="74"/>
        <v>33.158166666666673</v>
      </c>
      <c r="AE314" s="58"/>
    </row>
    <row r="315" spans="2:31" x14ac:dyDescent="0.3">
      <c r="B315" s="4" t="s">
        <v>55</v>
      </c>
      <c r="C315" s="4"/>
      <c r="D315" s="4"/>
      <c r="E315" s="45">
        <v>0</v>
      </c>
      <c r="F315" s="46">
        <v>0</v>
      </c>
      <c r="G315" s="45">
        <v>0</v>
      </c>
      <c r="H315" s="46">
        <v>0</v>
      </c>
      <c r="I315" s="45">
        <v>0</v>
      </c>
      <c r="J315" s="46">
        <v>0</v>
      </c>
      <c r="K315" s="45">
        <v>0</v>
      </c>
      <c r="L315" s="46">
        <v>0</v>
      </c>
      <c r="M315" s="45">
        <v>0</v>
      </c>
      <c r="N315" s="46">
        <v>0</v>
      </c>
      <c r="O315" s="45">
        <v>0</v>
      </c>
      <c r="P315" s="46">
        <v>0</v>
      </c>
      <c r="Q315" s="45">
        <v>0</v>
      </c>
      <c r="R315" s="46">
        <v>0</v>
      </c>
      <c r="S315" s="45">
        <v>0</v>
      </c>
      <c r="T315" s="46">
        <v>0</v>
      </c>
      <c r="U315" s="45">
        <v>0</v>
      </c>
      <c r="V315" s="46">
        <v>0</v>
      </c>
      <c r="W315" s="45">
        <v>0</v>
      </c>
      <c r="X315" s="46">
        <v>0</v>
      </c>
      <c r="Y315" s="45">
        <v>0</v>
      </c>
      <c r="Z315" s="46">
        <v>0</v>
      </c>
      <c r="AA315" s="45">
        <v>0</v>
      </c>
      <c r="AB315" s="46">
        <v>0</v>
      </c>
      <c r="AC315" s="58"/>
      <c r="AD315" s="59">
        <f t="shared" si="74"/>
        <v>0</v>
      </c>
      <c r="AE315" s="58"/>
    </row>
    <row r="316" spans="2:31" x14ac:dyDescent="0.3">
      <c r="B316" s="4" t="s">
        <v>56</v>
      </c>
      <c r="C316" s="4"/>
      <c r="D316" s="4"/>
      <c r="E316" s="45">
        <v>0</v>
      </c>
      <c r="F316" s="46">
        <v>0</v>
      </c>
      <c r="G316" s="45">
        <v>0</v>
      </c>
      <c r="H316" s="46">
        <v>0</v>
      </c>
      <c r="I316" s="45">
        <v>0</v>
      </c>
      <c r="J316" s="46">
        <v>0</v>
      </c>
      <c r="K316" s="45">
        <v>0</v>
      </c>
      <c r="L316" s="46">
        <v>0</v>
      </c>
      <c r="M316" s="45">
        <v>0</v>
      </c>
      <c r="N316" s="46">
        <v>6.5456666666666647</v>
      </c>
      <c r="O316" s="45">
        <v>0.52799999999999991</v>
      </c>
      <c r="P316" s="46">
        <v>9.4941666666666649</v>
      </c>
      <c r="Q316" s="45">
        <v>7.4214999999999947</v>
      </c>
      <c r="R316" s="46">
        <v>6.2505000000000015</v>
      </c>
      <c r="S316" s="45">
        <v>16.624166666666675</v>
      </c>
      <c r="T316" s="46">
        <v>3.5508333333333328</v>
      </c>
      <c r="U316" s="45">
        <v>1.6768333333333307</v>
      </c>
      <c r="V316" s="46">
        <v>0</v>
      </c>
      <c r="W316" s="45">
        <v>0</v>
      </c>
      <c r="X316" s="46">
        <v>0</v>
      </c>
      <c r="Y316" s="45">
        <v>0</v>
      </c>
      <c r="Z316" s="46">
        <v>0</v>
      </c>
      <c r="AA316" s="45">
        <v>0</v>
      </c>
      <c r="AB316" s="46">
        <v>0</v>
      </c>
      <c r="AC316" s="58"/>
      <c r="AD316" s="59">
        <f t="shared" si="74"/>
        <v>52.091666666666661</v>
      </c>
      <c r="AE316" s="58"/>
    </row>
    <row r="317" spans="2:31" x14ac:dyDescent="0.3">
      <c r="B317" s="4" t="s">
        <v>111</v>
      </c>
      <c r="C317" s="4"/>
      <c r="D317" s="4"/>
      <c r="E317" s="45">
        <v>0</v>
      </c>
      <c r="F317" s="46">
        <v>0</v>
      </c>
      <c r="G317" s="45">
        <v>0</v>
      </c>
      <c r="H317" s="46">
        <v>0</v>
      </c>
      <c r="I317" s="45">
        <v>0</v>
      </c>
      <c r="J317" s="46">
        <v>0</v>
      </c>
      <c r="K317" s="45">
        <v>0</v>
      </c>
      <c r="L317" s="46">
        <v>0</v>
      </c>
      <c r="M317" s="45">
        <v>0</v>
      </c>
      <c r="N317" s="46">
        <v>15.565666666666665</v>
      </c>
      <c r="O317" s="45">
        <v>0</v>
      </c>
      <c r="P317" s="46">
        <v>0</v>
      </c>
      <c r="Q317" s="45">
        <v>8.9333333333332612E-2</v>
      </c>
      <c r="R317" s="46">
        <v>7.6183333333333385</v>
      </c>
      <c r="S317" s="45">
        <v>17.41866666666666</v>
      </c>
      <c r="T317" s="46">
        <v>27.370333333333331</v>
      </c>
      <c r="U317" s="45">
        <v>23.631166666666662</v>
      </c>
      <c r="V317" s="46">
        <v>20.842833333333335</v>
      </c>
      <c r="W317" s="45">
        <v>0</v>
      </c>
      <c r="X317" s="46">
        <v>0</v>
      </c>
      <c r="Y317" s="45">
        <v>0</v>
      </c>
      <c r="Z317" s="46">
        <v>0</v>
      </c>
      <c r="AA317" s="45">
        <v>0</v>
      </c>
      <c r="AB317" s="46">
        <v>0</v>
      </c>
      <c r="AC317" s="58"/>
      <c r="AD317" s="59">
        <f t="shared" si="74"/>
        <v>112.53633333333332</v>
      </c>
      <c r="AE317" s="58"/>
    </row>
    <row r="318" spans="2:31" x14ac:dyDescent="0.3">
      <c r="B318" s="4" t="s">
        <v>57</v>
      </c>
      <c r="C318" s="4"/>
      <c r="D318" s="4"/>
      <c r="E318" s="45">
        <v>0</v>
      </c>
      <c r="F318" s="46">
        <v>0</v>
      </c>
      <c r="G318" s="45">
        <v>0</v>
      </c>
      <c r="H318" s="46">
        <v>0</v>
      </c>
      <c r="I318" s="45">
        <v>0</v>
      </c>
      <c r="J318" s="46">
        <v>0</v>
      </c>
      <c r="K318" s="45">
        <v>0</v>
      </c>
      <c r="L318" s="46">
        <v>0</v>
      </c>
      <c r="M318" s="45">
        <v>2.0428333333333333</v>
      </c>
      <c r="N318" s="46">
        <v>1.5968333333333338</v>
      </c>
      <c r="O318" s="45">
        <v>0</v>
      </c>
      <c r="P318" s="46">
        <v>0</v>
      </c>
      <c r="Q318" s="45">
        <v>0</v>
      </c>
      <c r="R318" s="46">
        <v>0</v>
      </c>
      <c r="S318" s="45">
        <v>5.06666666666667E-2</v>
      </c>
      <c r="T318" s="46">
        <v>0.55066666666666597</v>
      </c>
      <c r="U318" s="45">
        <v>2.7428333333333321</v>
      </c>
      <c r="V318" s="46">
        <v>4.0695000000000014</v>
      </c>
      <c r="W318" s="45">
        <v>0.19916666666666671</v>
      </c>
      <c r="X318" s="46">
        <v>0</v>
      </c>
      <c r="Y318" s="45">
        <v>0</v>
      </c>
      <c r="Z318" s="46">
        <v>0</v>
      </c>
      <c r="AA318" s="45">
        <v>0</v>
      </c>
      <c r="AB318" s="46">
        <v>0</v>
      </c>
      <c r="AC318" s="58"/>
      <c r="AD318" s="59">
        <f t="shared" si="74"/>
        <v>11.2525</v>
      </c>
      <c r="AE318" s="58"/>
    </row>
    <row r="319" spans="2:31" x14ac:dyDescent="0.3">
      <c r="B319" s="4" t="s">
        <v>58</v>
      </c>
      <c r="C319" s="4"/>
      <c r="D319" s="4"/>
      <c r="E319" s="45">
        <v>0</v>
      </c>
      <c r="F319" s="46">
        <v>0</v>
      </c>
      <c r="G319" s="45">
        <v>0</v>
      </c>
      <c r="H319" s="46">
        <v>0</v>
      </c>
      <c r="I319" s="45">
        <v>0</v>
      </c>
      <c r="J319" s="46">
        <v>0</v>
      </c>
      <c r="K319" s="45">
        <v>0</v>
      </c>
      <c r="L319" s="46">
        <v>0</v>
      </c>
      <c r="M319" s="45">
        <v>4.3353333333333284</v>
      </c>
      <c r="N319" s="46">
        <v>15.938166666666662</v>
      </c>
      <c r="O319" s="45">
        <v>0.51633333333333375</v>
      </c>
      <c r="P319" s="46">
        <v>14.422333333333334</v>
      </c>
      <c r="Q319" s="45">
        <v>33.405833333333341</v>
      </c>
      <c r="R319" s="46">
        <v>36.491500000000016</v>
      </c>
      <c r="S319" s="45">
        <v>22.636499999999998</v>
      </c>
      <c r="T319" s="46">
        <v>22.642166666666672</v>
      </c>
      <c r="U319" s="45">
        <v>19.090833333333332</v>
      </c>
      <c r="V319" s="46">
        <v>13.206999999999999</v>
      </c>
      <c r="W319" s="45">
        <v>0.58083333333333298</v>
      </c>
      <c r="X319" s="46">
        <v>0</v>
      </c>
      <c r="Y319" s="45">
        <v>0</v>
      </c>
      <c r="Z319" s="46">
        <v>0</v>
      </c>
      <c r="AA319" s="45">
        <v>0</v>
      </c>
      <c r="AB319" s="46">
        <v>0</v>
      </c>
      <c r="AC319" s="58"/>
      <c r="AD319" s="59">
        <f t="shared" si="74"/>
        <v>183.26683333333335</v>
      </c>
      <c r="AE319" s="58"/>
    </row>
    <row r="320" spans="2:31" x14ac:dyDescent="0.3">
      <c r="B320" s="4" t="s">
        <v>112</v>
      </c>
      <c r="C320" s="4"/>
      <c r="D320" s="4"/>
      <c r="E320" s="45">
        <v>0</v>
      </c>
      <c r="F320" s="46">
        <v>0</v>
      </c>
      <c r="G320" s="45">
        <v>0</v>
      </c>
      <c r="H320" s="46">
        <v>0</v>
      </c>
      <c r="I320" s="45">
        <v>0</v>
      </c>
      <c r="J320" s="46">
        <v>0</v>
      </c>
      <c r="K320" s="45">
        <v>0</v>
      </c>
      <c r="L320" s="46">
        <v>0</v>
      </c>
      <c r="M320" s="45">
        <v>0.17983333333333321</v>
      </c>
      <c r="N320" s="46">
        <v>57.563499999999991</v>
      </c>
      <c r="O320" s="45">
        <v>59.044666666666672</v>
      </c>
      <c r="P320" s="46">
        <v>59.979333333333322</v>
      </c>
      <c r="Q320" s="45">
        <v>56.56466666666666</v>
      </c>
      <c r="R320" s="46">
        <v>54.324333333333307</v>
      </c>
      <c r="S320" s="45">
        <v>64.476833333333346</v>
      </c>
      <c r="T320" s="46">
        <v>69.333499999999987</v>
      </c>
      <c r="U320" s="45">
        <v>59.411666666666669</v>
      </c>
      <c r="V320" s="46">
        <v>45.850166666666659</v>
      </c>
      <c r="W320" s="45">
        <v>0.11749999999999948</v>
      </c>
      <c r="X320" s="46">
        <v>0</v>
      </c>
      <c r="Y320" s="45">
        <v>0</v>
      </c>
      <c r="Z320" s="46">
        <v>0</v>
      </c>
      <c r="AA320" s="45">
        <v>0</v>
      </c>
      <c r="AB320" s="46">
        <v>0</v>
      </c>
      <c r="AC320" s="58"/>
      <c r="AD320" s="59">
        <f t="shared" si="74"/>
        <v>526.84599999999989</v>
      </c>
      <c r="AE320" s="58"/>
    </row>
    <row r="321" spans="2:31" x14ac:dyDescent="0.3">
      <c r="B321" s="4" t="s">
        <v>59</v>
      </c>
      <c r="C321" s="4"/>
      <c r="D321" s="4"/>
      <c r="E321" s="45">
        <v>0</v>
      </c>
      <c r="F321" s="46">
        <v>0</v>
      </c>
      <c r="G321" s="45">
        <v>0</v>
      </c>
      <c r="H321" s="46">
        <v>0</v>
      </c>
      <c r="I321" s="45">
        <v>0</v>
      </c>
      <c r="J321" s="46">
        <v>0</v>
      </c>
      <c r="K321" s="45">
        <v>0</v>
      </c>
      <c r="L321" s="46">
        <v>0</v>
      </c>
      <c r="M321" s="45">
        <v>0.55866666666666664</v>
      </c>
      <c r="N321" s="46">
        <v>11.102</v>
      </c>
      <c r="O321" s="45">
        <v>9.0790000000000042</v>
      </c>
      <c r="P321" s="46">
        <v>10.917</v>
      </c>
      <c r="Q321" s="45">
        <v>10.755500000000007</v>
      </c>
      <c r="R321" s="46">
        <v>11.0945</v>
      </c>
      <c r="S321" s="45">
        <v>14.621666666666668</v>
      </c>
      <c r="T321" s="46">
        <v>16.148500000000002</v>
      </c>
      <c r="U321" s="45">
        <v>13.19566666666667</v>
      </c>
      <c r="V321" s="46">
        <v>8.599833333333331</v>
      </c>
      <c r="W321" s="45">
        <v>0.40333333333333327</v>
      </c>
      <c r="X321" s="46">
        <v>0</v>
      </c>
      <c r="Y321" s="45">
        <v>0</v>
      </c>
      <c r="Z321" s="46">
        <v>0</v>
      </c>
      <c r="AA321" s="45">
        <v>0</v>
      </c>
      <c r="AB321" s="46">
        <v>0</v>
      </c>
      <c r="AC321" s="58"/>
      <c r="AD321" s="59">
        <f t="shared" si="74"/>
        <v>106.47566666666668</v>
      </c>
      <c r="AE321" s="58"/>
    </row>
    <row r="322" spans="2:31" x14ac:dyDescent="0.3">
      <c r="B322" s="4" t="s">
        <v>60</v>
      </c>
      <c r="C322" s="4"/>
      <c r="D322" s="4"/>
      <c r="E322" s="45">
        <v>0</v>
      </c>
      <c r="F322" s="46">
        <v>0</v>
      </c>
      <c r="G322" s="45">
        <v>0</v>
      </c>
      <c r="H322" s="46">
        <v>0</v>
      </c>
      <c r="I322" s="45">
        <v>0</v>
      </c>
      <c r="J322" s="46">
        <v>0</v>
      </c>
      <c r="K322" s="45">
        <v>0</v>
      </c>
      <c r="L322" s="46">
        <v>0</v>
      </c>
      <c r="M322" s="45">
        <v>0.7656666666666665</v>
      </c>
      <c r="N322" s="46">
        <v>1.9314999999999989</v>
      </c>
      <c r="O322" s="45">
        <v>5.2499999999999387E-2</v>
      </c>
      <c r="P322" s="46">
        <v>1.3333333333333049E-3</v>
      </c>
      <c r="Q322" s="45">
        <v>0</v>
      </c>
      <c r="R322" s="46">
        <v>1.9335000000000002</v>
      </c>
      <c r="S322" s="45">
        <v>4.7908333333333362</v>
      </c>
      <c r="T322" s="46">
        <v>6.4751666666666692</v>
      </c>
      <c r="U322" s="45">
        <v>5.3376666666666654</v>
      </c>
      <c r="V322" s="46">
        <v>5.3153333333333359</v>
      </c>
      <c r="W322" s="45">
        <v>6.1666666666666831E-3</v>
      </c>
      <c r="X322" s="46">
        <v>0</v>
      </c>
      <c r="Y322" s="45">
        <v>0</v>
      </c>
      <c r="Z322" s="46">
        <v>0</v>
      </c>
      <c r="AA322" s="45">
        <v>0</v>
      </c>
      <c r="AB322" s="46">
        <v>0</v>
      </c>
      <c r="AC322" s="58"/>
      <c r="AD322" s="59">
        <f t="shared" si="74"/>
        <v>26.609666666666669</v>
      </c>
      <c r="AE322" s="58"/>
    </row>
    <row r="323" spans="2:31" x14ac:dyDescent="0.3">
      <c r="B323" s="4" t="s">
        <v>61</v>
      </c>
      <c r="C323" s="4"/>
      <c r="D323" s="4"/>
      <c r="E323" s="45">
        <v>0</v>
      </c>
      <c r="F323" s="46">
        <v>0</v>
      </c>
      <c r="G323" s="45">
        <v>0</v>
      </c>
      <c r="H323" s="46">
        <v>0</v>
      </c>
      <c r="I323" s="45">
        <v>0</v>
      </c>
      <c r="J323" s="46">
        <v>0</v>
      </c>
      <c r="K323" s="45">
        <v>0</v>
      </c>
      <c r="L323" s="46">
        <v>0</v>
      </c>
      <c r="M323" s="45">
        <v>0.57016666666666604</v>
      </c>
      <c r="N323" s="46">
        <v>9.844833333333332</v>
      </c>
      <c r="O323" s="45">
        <v>3.3130000000000024</v>
      </c>
      <c r="P323" s="46">
        <v>1.5619999999999989</v>
      </c>
      <c r="Q323" s="45">
        <v>3.988333333333328</v>
      </c>
      <c r="R323" s="46">
        <v>4.2146666666666714</v>
      </c>
      <c r="S323" s="45">
        <v>6.3490000000000002</v>
      </c>
      <c r="T323" s="46">
        <v>10.265000000000002</v>
      </c>
      <c r="U323" s="45">
        <v>4.8849999999999962</v>
      </c>
      <c r="V323" s="46">
        <v>0</v>
      </c>
      <c r="W323" s="45">
        <v>0.30233333333333362</v>
      </c>
      <c r="X323" s="46">
        <v>0</v>
      </c>
      <c r="Y323" s="45">
        <v>0</v>
      </c>
      <c r="Z323" s="46">
        <v>0</v>
      </c>
      <c r="AA323" s="45">
        <v>0</v>
      </c>
      <c r="AB323" s="46">
        <v>0</v>
      </c>
      <c r="AC323" s="58"/>
      <c r="AD323" s="59">
        <f t="shared" si="74"/>
        <v>45.294333333333341</v>
      </c>
      <c r="AE323" s="58"/>
    </row>
    <row r="324" spans="2:31" x14ac:dyDescent="0.3">
      <c r="B324" s="4" t="s">
        <v>62</v>
      </c>
      <c r="C324" s="4"/>
      <c r="D324" s="4"/>
      <c r="E324" s="45">
        <v>0</v>
      </c>
      <c r="F324" s="46">
        <v>0</v>
      </c>
      <c r="G324" s="45">
        <v>0</v>
      </c>
      <c r="H324" s="46">
        <v>0</v>
      </c>
      <c r="I324" s="45">
        <v>0</v>
      </c>
      <c r="J324" s="46">
        <v>0</v>
      </c>
      <c r="K324" s="45">
        <v>0</v>
      </c>
      <c r="L324" s="46">
        <v>0</v>
      </c>
      <c r="M324" s="45">
        <v>0</v>
      </c>
      <c r="N324" s="46">
        <v>8.2093333333333298</v>
      </c>
      <c r="O324" s="45">
        <v>2.0796666666666663</v>
      </c>
      <c r="P324" s="46">
        <v>0.14566666666666647</v>
      </c>
      <c r="Q324" s="45">
        <v>8.3236666666666679</v>
      </c>
      <c r="R324" s="46">
        <v>7.309166666666667</v>
      </c>
      <c r="S324" s="45">
        <v>5.7153333333333318</v>
      </c>
      <c r="T324" s="46">
        <v>6.1801666666666648</v>
      </c>
      <c r="U324" s="45">
        <v>2.8296666666666641</v>
      </c>
      <c r="V324" s="46">
        <v>10.873500000000003</v>
      </c>
      <c r="W324" s="45">
        <v>1.906666666666667</v>
      </c>
      <c r="X324" s="46">
        <v>0</v>
      </c>
      <c r="Y324" s="45">
        <v>0</v>
      </c>
      <c r="Z324" s="46">
        <v>0</v>
      </c>
      <c r="AA324" s="45">
        <v>0</v>
      </c>
      <c r="AB324" s="46">
        <v>0</v>
      </c>
      <c r="AC324" s="58"/>
      <c r="AD324" s="59">
        <f t="shared" si="74"/>
        <v>53.572833333333321</v>
      </c>
      <c r="AE324" s="58"/>
    </row>
    <row r="325" spans="2:31" x14ac:dyDescent="0.3">
      <c r="B325" s="4" t="s">
        <v>63</v>
      </c>
      <c r="C325" s="4"/>
      <c r="D325" s="4"/>
      <c r="E325" s="45">
        <v>0</v>
      </c>
      <c r="F325" s="46">
        <v>0</v>
      </c>
      <c r="G325" s="45">
        <v>0</v>
      </c>
      <c r="H325" s="46">
        <v>0</v>
      </c>
      <c r="I325" s="45">
        <v>0</v>
      </c>
      <c r="J325" s="46">
        <v>0</v>
      </c>
      <c r="K325" s="45">
        <v>0</v>
      </c>
      <c r="L325" s="46">
        <v>0</v>
      </c>
      <c r="M325" s="45">
        <v>0.4210000000000001</v>
      </c>
      <c r="N325" s="46">
        <v>24.181499999999954</v>
      </c>
      <c r="O325" s="45">
        <v>5.444499999999997</v>
      </c>
      <c r="P325" s="46">
        <v>0.39966666666666933</v>
      </c>
      <c r="Q325" s="45">
        <v>4.9831666666666576</v>
      </c>
      <c r="R325" s="46">
        <v>1.0316666666666676</v>
      </c>
      <c r="S325" s="45">
        <v>5.2000000000000074E-2</v>
      </c>
      <c r="T325" s="46">
        <v>66.796666666666695</v>
      </c>
      <c r="U325" s="45">
        <v>48.412166666666671</v>
      </c>
      <c r="V325" s="46">
        <v>36.394999999999996</v>
      </c>
      <c r="W325" s="45">
        <v>4.1606666666666676</v>
      </c>
      <c r="X325" s="46">
        <v>0</v>
      </c>
      <c r="Y325" s="45">
        <v>0</v>
      </c>
      <c r="Z325" s="46">
        <v>0</v>
      </c>
      <c r="AA325" s="45">
        <v>0</v>
      </c>
      <c r="AB325" s="46">
        <v>0</v>
      </c>
      <c r="AC325" s="58"/>
      <c r="AD325" s="59">
        <f t="shared" si="74"/>
        <v>192.27799999999996</v>
      </c>
      <c r="AE325" s="58"/>
    </row>
    <row r="326" spans="2:31" x14ac:dyDescent="0.3">
      <c r="B326" s="4" t="s">
        <v>64</v>
      </c>
      <c r="C326" s="4"/>
      <c r="D326" s="4"/>
      <c r="E326" s="45">
        <v>0</v>
      </c>
      <c r="F326" s="46">
        <v>0</v>
      </c>
      <c r="G326" s="45">
        <v>0</v>
      </c>
      <c r="H326" s="46">
        <v>0</v>
      </c>
      <c r="I326" s="45">
        <v>0</v>
      </c>
      <c r="J326" s="46">
        <v>0</v>
      </c>
      <c r="K326" s="45">
        <v>0</v>
      </c>
      <c r="L326" s="46">
        <v>0</v>
      </c>
      <c r="M326" s="45">
        <v>0</v>
      </c>
      <c r="N326" s="46">
        <v>7.834499999999994</v>
      </c>
      <c r="O326" s="45">
        <v>2.7114999999999969</v>
      </c>
      <c r="P326" s="46">
        <v>10.181166666666664</v>
      </c>
      <c r="Q326" s="45">
        <v>12.554500000000008</v>
      </c>
      <c r="R326" s="46">
        <v>13.538499999999996</v>
      </c>
      <c r="S326" s="45">
        <v>19.857833333333357</v>
      </c>
      <c r="T326" s="46">
        <v>24.462333333333341</v>
      </c>
      <c r="U326" s="45">
        <v>23.31</v>
      </c>
      <c r="V326" s="46">
        <v>23.312166666666659</v>
      </c>
      <c r="W326" s="45">
        <v>5.9846666666666666</v>
      </c>
      <c r="X326" s="46">
        <v>0</v>
      </c>
      <c r="Y326" s="45">
        <v>0</v>
      </c>
      <c r="Z326" s="46">
        <v>0</v>
      </c>
      <c r="AA326" s="45">
        <v>0</v>
      </c>
      <c r="AB326" s="46">
        <v>0</v>
      </c>
      <c r="AC326" s="58"/>
      <c r="AD326" s="59">
        <f t="shared" si="74"/>
        <v>143.74716666666669</v>
      </c>
      <c r="AE326" s="58"/>
    </row>
    <row r="327" spans="2:31" x14ac:dyDescent="0.3">
      <c r="B327" s="4" t="s">
        <v>113</v>
      </c>
      <c r="C327" s="4"/>
      <c r="D327" s="4"/>
      <c r="E327" s="45">
        <v>0</v>
      </c>
      <c r="F327" s="46">
        <v>0</v>
      </c>
      <c r="G327" s="45">
        <v>0</v>
      </c>
      <c r="H327" s="46">
        <v>0</v>
      </c>
      <c r="I327" s="45">
        <v>0</v>
      </c>
      <c r="J327" s="46">
        <v>0</v>
      </c>
      <c r="K327" s="45">
        <v>0</v>
      </c>
      <c r="L327" s="46">
        <v>0</v>
      </c>
      <c r="M327" s="45">
        <v>0</v>
      </c>
      <c r="N327" s="46">
        <v>0.32816666666666744</v>
      </c>
      <c r="O327" s="45">
        <v>0</v>
      </c>
      <c r="P327" s="46">
        <v>0</v>
      </c>
      <c r="Q327" s="45">
        <v>0</v>
      </c>
      <c r="R327" s="46">
        <v>0</v>
      </c>
      <c r="S327" s="45">
        <v>0</v>
      </c>
      <c r="T327" s="46">
        <v>0</v>
      </c>
      <c r="U327" s="45">
        <v>0</v>
      </c>
      <c r="V327" s="46">
        <v>0</v>
      </c>
      <c r="W327" s="45">
        <v>0</v>
      </c>
      <c r="X327" s="46">
        <v>0</v>
      </c>
      <c r="Y327" s="45">
        <v>0</v>
      </c>
      <c r="Z327" s="46">
        <v>0</v>
      </c>
      <c r="AA327" s="45">
        <v>0</v>
      </c>
      <c r="AB327" s="46">
        <v>0</v>
      </c>
      <c r="AC327" s="58"/>
      <c r="AD327" s="59">
        <f t="shared" si="74"/>
        <v>0.32816666666666744</v>
      </c>
      <c r="AE327" s="58"/>
    </row>
    <row r="328" spans="2:31" x14ac:dyDescent="0.3">
      <c r="B328" s="4" t="s">
        <v>65</v>
      </c>
      <c r="C328" s="4"/>
      <c r="D328" s="4"/>
      <c r="E328" s="45">
        <v>0</v>
      </c>
      <c r="F328" s="46">
        <v>0</v>
      </c>
      <c r="G328" s="45">
        <v>0</v>
      </c>
      <c r="H328" s="46">
        <v>0</v>
      </c>
      <c r="I328" s="45">
        <v>0</v>
      </c>
      <c r="J328" s="46">
        <v>0</v>
      </c>
      <c r="K328" s="45">
        <v>0</v>
      </c>
      <c r="L328" s="46">
        <v>0</v>
      </c>
      <c r="M328" s="45">
        <v>5.5800000000000018</v>
      </c>
      <c r="N328" s="46">
        <v>12.923166666666667</v>
      </c>
      <c r="O328" s="45">
        <v>5.0799999999999983</v>
      </c>
      <c r="P328" s="46">
        <v>8.75</v>
      </c>
      <c r="Q328" s="45">
        <v>8.9399999999999977</v>
      </c>
      <c r="R328" s="46">
        <v>9.6000000000000014</v>
      </c>
      <c r="S328" s="45">
        <v>11.790000000000001</v>
      </c>
      <c r="T328" s="46">
        <v>21.784999999999993</v>
      </c>
      <c r="U328" s="45">
        <v>19.602500000000006</v>
      </c>
      <c r="V328" s="46">
        <v>12.682500000000006</v>
      </c>
      <c r="W328" s="45">
        <v>3.2273333333333323</v>
      </c>
      <c r="X328" s="46">
        <v>0</v>
      </c>
      <c r="Y328" s="45">
        <v>0</v>
      </c>
      <c r="Z328" s="46">
        <v>0</v>
      </c>
      <c r="AA328" s="45">
        <v>0</v>
      </c>
      <c r="AB328" s="46">
        <v>0</v>
      </c>
      <c r="AC328" s="58"/>
      <c r="AD328" s="59">
        <f t="shared" si="74"/>
        <v>119.96050000000001</v>
      </c>
      <c r="AE328" s="58"/>
    </row>
    <row r="329" spans="2:31" x14ac:dyDescent="0.3">
      <c r="B329" s="4" t="s">
        <v>66</v>
      </c>
      <c r="C329" s="4"/>
      <c r="D329" s="4"/>
      <c r="E329" s="45">
        <v>0</v>
      </c>
      <c r="F329" s="46">
        <v>0</v>
      </c>
      <c r="G329" s="45">
        <v>0</v>
      </c>
      <c r="H329" s="46">
        <v>0</v>
      </c>
      <c r="I329" s="45">
        <v>0</v>
      </c>
      <c r="J329" s="46">
        <v>0</v>
      </c>
      <c r="K329" s="45">
        <v>0</v>
      </c>
      <c r="L329" s="46">
        <v>0</v>
      </c>
      <c r="M329" s="45">
        <v>0</v>
      </c>
      <c r="N329" s="46">
        <v>0</v>
      </c>
      <c r="O329" s="45">
        <v>0</v>
      </c>
      <c r="P329" s="46">
        <v>0</v>
      </c>
      <c r="Q329" s="45">
        <v>0</v>
      </c>
      <c r="R329" s="46">
        <v>0</v>
      </c>
      <c r="S329" s="45">
        <v>0</v>
      </c>
      <c r="T329" s="46">
        <v>0</v>
      </c>
      <c r="U329" s="45">
        <v>0</v>
      </c>
      <c r="V329" s="46">
        <v>0</v>
      </c>
      <c r="W329" s="45">
        <v>0</v>
      </c>
      <c r="X329" s="46">
        <v>0</v>
      </c>
      <c r="Y329" s="45">
        <v>0</v>
      </c>
      <c r="Z329" s="46">
        <v>0</v>
      </c>
      <c r="AA329" s="45">
        <v>0</v>
      </c>
      <c r="AB329" s="46">
        <v>0</v>
      </c>
      <c r="AC329" s="58"/>
      <c r="AD329" s="59">
        <f t="shared" si="74"/>
        <v>0</v>
      </c>
      <c r="AE329" s="58"/>
    </row>
    <row r="330" spans="2:31" x14ac:dyDescent="0.3">
      <c r="B330" s="4" t="s">
        <v>67</v>
      </c>
      <c r="C330" s="4"/>
      <c r="D330" s="4"/>
      <c r="E330" s="45">
        <v>0</v>
      </c>
      <c r="F330" s="46">
        <v>0</v>
      </c>
      <c r="G330" s="45">
        <v>0</v>
      </c>
      <c r="H330" s="46">
        <v>0</v>
      </c>
      <c r="I330" s="45">
        <v>0</v>
      </c>
      <c r="J330" s="46">
        <v>0</v>
      </c>
      <c r="K330" s="45">
        <v>0</v>
      </c>
      <c r="L330" s="46">
        <v>0</v>
      </c>
      <c r="M330" s="45">
        <v>0</v>
      </c>
      <c r="N330" s="46">
        <v>0.27733333333333332</v>
      </c>
      <c r="O330" s="45">
        <v>0</v>
      </c>
      <c r="P330" s="46">
        <v>3.9999999999999741E-3</v>
      </c>
      <c r="Q330" s="45">
        <v>1.2471666666666674</v>
      </c>
      <c r="R330" s="46">
        <v>2.5268333333333337</v>
      </c>
      <c r="S330" s="45">
        <v>4.9471666666666669</v>
      </c>
      <c r="T330" s="46">
        <v>4.6835000000000031</v>
      </c>
      <c r="U330" s="45">
        <v>2.5361666666666678</v>
      </c>
      <c r="V330" s="46">
        <v>0.184</v>
      </c>
      <c r="W330" s="45">
        <v>3.2333333333333367E-2</v>
      </c>
      <c r="X330" s="46">
        <v>0</v>
      </c>
      <c r="Y330" s="45">
        <v>0</v>
      </c>
      <c r="Z330" s="46">
        <v>0</v>
      </c>
      <c r="AA330" s="45">
        <v>0</v>
      </c>
      <c r="AB330" s="46">
        <v>0</v>
      </c>
      <c r="AC330" s="58"/>
      <c r="AD330" s="59">
        <f t="shared" si="74"/>
        <v>16.438500000000005</v>
      </c>
      <c r="AE330" s="58"/>
    </row>
    <row r="331" spans="2:31" x14ac:dyDescent="0.3">
      <c r="B331" s="4" t="s">
        <v>68</v>
      </c>
      <c r="C331" s="4"/>
      <c r="D331" s="4"/>
      <c r="E331" s="45">
        <v>0</v>
      </c>
      <c r="F331" s="46">
        <v>0</v>
      </c>
      <c r="G331" s="45">
        <v>0</v>
      </c>
      <c r="H331" s="46">
        <v>0</v>
      </c>
      <c r="I331" s="45">
        <v>0</v>
      </c>
      <c r="J331" s="46">
        <v>0</v>
      </c>
      <c r="K331" s="45">
        <v>0</v>
      </c>
      <c r="L331" s="46">
        <v>0</v>
      </c>
      <c r="M331" s="45">
        <v>0</v>
      </c>
      <c r="N331" s="46">
        <v>39.496666666666648</v>
      </c>
      <c r="O331" s="45">
        <v>14.373999999999983</v>
      </c>
      <c r="P331" s="46">
        <v>38.307166666666681</v>
      </c>
      <c r="Q331" s="45">
        <v>59.944999999999986</v>
      </c>
      <c r="R331" s="46">
        <v>67.920833333333306</v>
      </c>
      <c r="S331" s="45">
        <v>110.37599999999995</v>
      </c>
      <c r="T331" s="46">
        <v>92.477999999999966</v>
      </c>
      <c r="U331" s="45">
        <v>72.668333333333351</v>
      </c>
      <c r="V331" s="46">
        <v>53.779499999999999</v>
      </c>
      <c r="W331" s="45">
        <v>0</v>
      </c>
      <c r="X331" s="46">
        <v>0</v>
      </c>
      <c r="Y331" s="45">
        <v>0</v>
      </c>
      <c r="Z331" s="46">
        <v>0</v>
      </c>
      <c r="AA331" s="45">
        <v>0</v>
      </c>
      <c r="AB331" s="46">
        <v>0</v>
      </c>
      <c r="AC331" s="58"/>
      <c r="AD331" s="59">
        <f t="shared" si="74"/>
        <v>549.3454999999999</v>
      </c>
      <c r="AE331" s="58"/>
    </row>
    <row r="332" spans="2:31" x14ac:dyDescent="0.3">
      <c r="B332" s="4" t="s">
        <v>69</v>
      </c>
      <c r="C332" s="4"/>
      <c r="D332" s="4"/>
      <c r="E332" s="45">
        <v>0</v>
      </c>
      <c r="F332" s="46">
        <v>0</v>
      </c>
      <c r="G332" s="45">
        <v>0</v>
      </c>
      <c r="H332" s="46">
        <v>0</v>
      </c>
      <c r="I332" s="45">
        <v>0</v>
      </c>
      <c r="J332" s="46">
        <v>0</v>
      </c>
      <c r="K332" s="45">
        <v>0</v>
      </c>
      <c r="L332" s="46">
        <v>0</v>
      </c>
      <c r="M332" s="45">
        <v>0</v>
      </c>
      <c r="N332" s="46">
        <v>0</v>
      </c>
      <c r="O332" s="45">
        <v>0</v>
      </c>
      <c r="P332" s="46">
        <v>0</v>
      </c>
      <c r="Q332" s="45">
        <v>0</v>
      </c>
      <c r="R332" s="46">
        <v>0</v>
      </c>
      <c r="S332" s="45">
        <v>0</v>
      </c>
      <c r="T332" s="46">
        <v>0</v>
      </c>
      <c r="U332" s="45">
        <v>0</v>
      </c>
      <c r="V332" s="46">
        <v>0</v>
      </c>
      <c r="W332" s="45">
        <v>0</v>
      </c>
      <c r="X332" s="46">
        <v>0</v>
      </c>
      <c r="Y332" s="45">
        <v>0</v>
      </c>
      <c r="Z332" s="46">
        <v>0</v>
      </c>
      <c r="AA332" s="45">
        <v>0</v>
      </c>
      <c r="AB332" s="46">
        <v>0</v>
      </c>
      <c r="AC332" s="58"/>
      <c r="AD332" s="59">
        <f t="shared" si="74"/>
        <v>0</v>
      </c>
      <c r="AE332" s="58"/>
    </row>
    <row r="333" spans="2:31" x14ac:dyDescent="0.3">
      <c r="B333" s="4" t="s">
        <v>70</v>
      </c>
      <c r="C333" s="4"/>
      <c r="D333" s="4"/>
      <c r="E333" s="45">
        <v>0</v>
      </c>
      <c r="F333" s="46">
        <v>0</v>
      </c>
      <c r="G333" s="45">
        <v>0</v>
      </c>
      <c r="H333" s="46">
        <v>0</v>
      </c>
      <c r="I333" s="45">
        <v>0</v>
      </c>
      <c r="J333" s="46">
        <v>0</v>
      </c>
      <c r="K333" s="45">
        <v>0</v>
      </c>
      <c r="L333" s="46">
        <v>0</v>
      </c>
      <c r="M333" s="45">
        <v>51.926666666666655</v>
      </c>
      <c r="N333" s="46">
        <v>27.83</v>
      </c>
      <c r="O333" s="45">
        <v>39.209999999999994</v>
      </c>
      <c r="P333" s="46">
        <v>42.259999999999991</v>
      </c>
      <c r="Q333" s="45">
        <v>43.25</v>
      </c>
      <c r="R333" s="46">
        <v>53.28</v>
      </c>
      <c r="S333" s="45">
        <v>60.839999999999996</v>
      </c>
      <c r="T333" s="46">
        <v>57.01</v>
      </c>
      <c r="U333" s="45">
        <v>49.109999999999992</v>
      </c>
      <c r="V333" s="46">
        <v>85.739999999999867</v>
      </c>
      <c r="W333" s="45">
        <v>22.878333333333345</v>
      </c>
      <c r="X333" s="46">
        <v>0</v>
      </c>
      <c r="Y333" s="45">
        <v>0</v>
      </c>
      <c r="Z333" s="46">
        <v>0</v>
      </c>
      <c r="AA333" s="45">
        <v>0</v>
      </c>
      <c r="AB333" s="46">
        <v>0</v>
      </c>
      <c r="AC333" s="58"/>
      <c r="AD333" s="59">
        <f t="shared" si="74"/>
        <v>533.33499999999981</v>
      </c>
      <c r="AE333" s="58"/>
    </row>
    <row r="334" spans="2:31" x14ac:dyDescent="0.3">
      <c r="B334" s="4" t="s">
        <v>71</v>
      </c>
      <c r="C334" s="4"/>
      <c r="D334" s="4"/>
      <c r="E334" s="45">
        <v>0</v>
      </c>
      <c r="F334" s="46">
        <v>0</v>
      </c>
      <c r="G334" s="45">
        <v>0</v>
      </c>
      <c r="H334" s="46">
        <v>0</v>
      </c>
      <c r="I334" s="45">
        <v>0</v>
      </c>
      <c r="J334" s="46">
        <v>0</v>
      </c>
      <c r="K334" s="45">
        <v>0</v>
      </c>
      <c r="L334" s="46">
        <v>0</v>
      </c>
      <c r="M334" s="45">
        <v>0</v>
      </c>
      <c r="N334" s="46">
        <v>6.9678333333333313</v>
      </c>
      <c r="O334" s="45">
        <v>0</v>
      </c>
      <c r="P334" s="46">
        <v>0</v>
      </c>
      <c r="Q334" s="45">
        <v>0.70733333333333326</v>
      </c>
      <c r="R334" s="46">
        <v>1.7395000000000016</v>
      </c>
      <c r="S334" s="45">
        <v>8.2999999999999949E-2</v>
      </c>
      <c r="T334" s="46">
        <v>2.7499999999999976E-2</v>
      </c>
      <c r="U334" s="45">
        <v>2.8333333333333321E-2</v>
      </c>
      <c r="V334" s="46">
        <v>0</v>
      </c>
      <c r="W334" s="45">
        <v>1.6994999999999998</v>
      </c>
      <c r="X334" s="46">
        <v>0</v>
      </c>
      <c r="Y334" s="45">
        <v>0</v>
      </c>
      <c r="Z334" s="46">
        <v>0</v>
      </c>
      <c r="AA334" s="45">
        <v>0</v>
      </c>
      <c r="AB334" s="46">
        <v>0</v>
      </c>
      <c r="AC334" s="58"/>
      <c r="AD334" s="59">
        <f t="shared" si="74"/>
        <v>11.253</v>
      </c>
      <c r="AE334" s="58"/>
    </row>
    <row r="335" spans="2:31" x14ac:dyDescent="0.3">
      <c r="B335" s="4" t="s">
        <v>72</v>
      </c>
      <c r="C335" s="4"/>
      <c r="D335" s="4"/>
      <c r="E335" s="45">
        <v>0</v>
      </c>
      <c r="F335" s="46">
        <v>0</v>
      </c>
      <c r="G335" s="45">
        <v>0</v>
      </c>
      <c r="H335" s="46">
        <v>0</v>
      </c>
      <c r="I335" s="45">
        <v>0</v>
      </c>
      <c r="J335" s="46">
        <v>0</v>
      </c>
      <c r="K335" s="45">
        <v>0</v>
      </c>
      <c r="L335" s="46">
        <v>0</v>
      </c>
      <c r="M335" s="45">
        <v>0</v>
      </c>
      <c r="N335" s="46">
        <v>0</v>
      </c>
      <c r="O335" s="45">
        <v>0</v>
      </c>
      <c r="P335" s="46">
        <v>0</v>
      </c>
      <c r="Q335" s="45">
        <v>0</v>
      </c>
      <c r="R335" s="46">
        <v>0</v>
      </c>
      <c r="S335" s="45">
        <v>0</v>
      </c>
      <c r="T335" s="46">
        <v>0</v>
      </c>
      <c r="U335" s="45">
        <v>0</v>
      </c>
      <c r="V335" s="46">
        <v>0</v>
      </c>
      <c r="W335" s="45">
        <v>0</v>
      </c>
      <c r="X335" s="46">
        <v>0</v>
      </c>
      <c r="Y335" s="45">
        <v>0</v>
      </c>
      <c r="Z335" s="46">
        <v>0</v>
      </c>
      <c r="AA335" s="45">
        <v>0</v>
      </c>
      <c r="AB335" s="46">
        <v>0</v>
      </c>
      <c r="AC335" s="58"/>
      <c r="AD335" s="59">
        <f t="shared" si="74"/>
        <v>0</v>
      </c>
      <c r="AE335" s="58"/>
    </row>
    <row r="336" spans="2:31" x14ac:dyDescent="0.3">
      <c r="B336" s="4" t="s">
        <v>73</v>
      </c>
      <c r="C336" s="4"/>
      <c r="D336" s="4"/>
      <c r="E336" s="45">
        <v>0</v>
      </c>
      <c r="F336" s="46">
        <v>0</v>
      </c>
      <c r="G336" s="45">
        <v>0</v>
      </c>
      <c r="H336" s="46">
        <v>0</v>
      </c>
      <c r="I336" s="45">
        <v>0</v>
      </c>
      <c r="J336" s="46">
        <v>0</v>
      </c>
      <c r="K336" s="45">
        <v>0</v>
      </c>
      <c r="L336" s="46">
        <v>0</v>
      </c>
      <c r="M336" s="45">
        <v>5.9833333333333273E-2</v>
      </c>
      <c r="N336" s="46">
        <v>1.3613333333333331</v>
      </c>
      <c r="O336" s="45">
        <v>4.3580000000000005</v>
      </c>
      <c r="P336" s="46">
        <v>2.2953333333333359</v>
      </c>
      <c r="Q336" s="45">
        <v>10.217000000000001</v>
      </c>
      <c r="R336" s="46">
        <v>12.25266666666667</v>
      </c>
      <c r="S336" s="45">
        <v>13.184166666666668</v>
      </c>
      <c r="T336" s="46">
        <v>22.950499999999995</v>
      </c>
      <c r="U336" s="45">
        <v>26.106333333333346</v>
      </c>
      <c r="V336" s="46">
        <v>39.932333333333325</v>
      </c>
      <c r="W336" s="45">
        <v>34.973833333333324</v>
      </c>
      <c r="X336" s="46">
        <v>0</v>
      </c>
      <c r="Y336" s="45">
        <v>0</v>
      </c>
      <c r="Z336" s="46">
        <v>0</v>
      </c>
      <c r="AA336" s="45">
        <v>0</v>
      </c>
      <c r="AB336" s="46">
        <v>0</v>
      </c>
      <c r="AC336" s="58"/>
      <c r="AD336" s="59">
        <f t="shared" si="74"/>
        <v>167.69133333333332</v>
      </c>
      <c r="AE336" s="58"/>
    </row>
    <row r="337" spans="2:31" x14ac:dyDescent="0.3">
      <c r="B337" s="4" t="s">
        <v>74</v>
      </c>
      <c r="C337" s="4"/>
      <c r="D337" s="4"/>
      <c r="E337" s="45">
        <v>0</v>
      </c>
      <c r="F337" s="46">
        <v>0</v>
      </c>
      <c r="G337" s="45">
        <v>0</v>
      </c>
      <c r="H337" s="46">
        <v>0</v>
      </c>
      <c r="I337" s="45">
        <v>0</v>
      </c>
      <c r="J337" s="46">
        <v>0</v>
      </c>
      <c r="K337" s="45">
        <v>0</v>
      </c>
      <c r="L337" s="46">
        <v>0</v>
      </c>
      <c r="M337" s="45">
        <v>0</v>
      </c>
      <c r="N337" s="46">
        <v>0</v>
      </c>
      <c r="O337" s="45">
        <v>0</v>
      </c>
      <c r="P337" s="46">
        <v>0</v>
      </c>
      <c r="Q337" s="45">
        <v>0</v>
      </c>
      <c r="R337" s="46">
        <v>0</v>
      </c>
      <c r="S337" s="45">
        <v>0</v>
      </c>
      <c r="T337" s="46">
        <v>0</v>
      </c>
      <c r="U337" s="45">
        <v>0</v>
      </c>
      <c r="V337" s="46">
        <v>0</v>
      </c>
      <c r="W337" s="45">
        <v>0</v>
      </c>
      <c r="X337" s="46">
        <v>0</v>
      </c>
      <c r="Y337" s="45">
        <v>0</v>
      </c>
      <c r="Z337" s="46">
        <v>0</v>
      </c>
      <c r="AA337" s="45">
        <v>0</v>
      </c>
      <c r="AB337" s="46">
        <v>0</v>
      </c>
      <c r="AC337" s="58"/>
      <c r="AD337" s="59">
        <f t="shared" si="74"/>
        <v>0</v>
      </c>
      <c r="AE337" s="58"/>
    </row>
    <row r="338" spans="2:31" x14ac:dyDescent="0.3">
      <c r="B338" s="4" t="s">
        <v>75</v>
      </c>
      <c r="C338" s="4"/>
      <c r="D338" s="4"/>
      <c r="E338" s="45">
        <v>0</v>
      </c>
      <c r="F338" s="46">
        <v>0</v>
      </c>
      <c r="G338" s="45">
        <v>0</v>
      </c>
      <c r="H338" s="46">
        <v>0</v>
      </c>
      <c r="I338" s="45">
        <v>0</v>
      </c>
      <c r="J338" s="46">
        <v>0</v>
      </c>
      <c r="K338" s="45">
        <v>0</v>
      </c>
      <c r="L338" s="46">
        <v>0</v>
      </c>
      <c r="M338" s="45">
        <v>6.1069999999999984</v>
      </c>
      <c r="N338" s="46">
        <v>15.738500000000007</v>
      </c>
      <c r="O338" s="45">
        <v>43.08000000000002</v>
      </c>
      <c r="P338" s="46">
        <v>13.507666666666658</v>
      </c>
      <c r="Q338" s="45">
        <v>76.816166666666646</v>
      </c>
      <c r="R338" s="46">
        <v>84.651666666666671</v>
      </c>
      <c r="S338" s="45">
        <v>77.387999999999991</v>
      </c>
      <c r="T338" s="46">
        <v>89.310000000000016</v>
      </c>
      <c r="U338" s="45">
        <v>57.870499999999993</v>
      </c>
      <c r="V338" s="46">
        <v>39.2545</v>
      </c>
      <c r="W338" s="45">
        <v>5.1794999999999982</v>
      </c>
      <c r="X338" s="46">
        <v>0</v>
      </c>
      <c r="Y338" s="45">
        <v>0</v>
      </c>
      <c r="Z338" s="46">
        <v>0</v>
      </c>
      <c r="AA338" s="45">
        <v>0</v>
      </c>
      <c r="AB338" s="46">
        <v>0</v>
      </c>
      <c r="AC338" s="58"/>
      <c r="AD338" s="59">
        <f t="shared" si="74"/>
        <v>508.90350000000001</v>
      </c>
      <c r="AE338" s="58"/>
    </row>
    <row r="339" spans="2:31" x14ac:dyDescent="0.3">
      <c r="B339" s="4" t="s">
        <v>76</v>
      </c>
      <c r="C339" s="4"/>
      <c r="D339" s="4"/>
      <c r="E339" s="45">
        <v>0</v>
      </c>
      <c r="F339" s="46">
        <v>0</v>
      </c>
      <c r="G339" s="45">
        <v>0</v>
      </c>
      <c r="H339" s="46">
        <v>0</v>
      </c>
      <c r="I339" s="45">
        <v>0</v>
      </c>
      <c r="J339" s="46">
        <v>0</v>
      </c>
      <c r="K339" s="45">
        <v>0</v>
      </c>
      <c r="L339" s="46">
        <v>0</v>
      </c>
      <c r="M339" s="45">
        <v>13.38549999999999</v>
      </c>
      <c r="N339" s="46">
        <v>7.7506666666666657</v>
      </c>
      <c r="O339" s="45">
        <v>22.7775</v>
      </c>
      <c r="P339" s="46">
        <v>18.463000000000008</v>
      </c>
      <c r="Q339" s="45">
        <v>40.580666666666666</v>
      </c>
      <c r="R339" s="46">
        <v>41.369833333333325</v>
      </c>
      <c r="S339" s="45">
        <v>42.20516666666667</v>
      </c>
      <c r="T339" s="46">
        <v>62.714166666666692</v>
      </c>
      <c r="U339" s="45">
        <v>71.826333333333338</v>
      </c>
      <c r="V339" s="46">
        <v>61.404833333333315</v>
      </c>
      <c r="W339" s="45">
        <v>14.675666666666672</v>
      </c>
      <c r="X339" s="46">
        <v>0</v>
      </c>
      <c r="Y339" s="45">
        <v>0</v>
      </c>
      <c r="Z339" s="46">
        <v>0</v>
      </c>
      <c r="AA339" s="45">
        <v>0</v>
      </c>
      <c r="AB339" s="46">
        <v>0</v>
      </c>
      <c r="AC339" s="58"/>
      <c r="AD339" s="59">
        <f t="shared" si="74"/>
        <v>397.15333333333342</v>
      </c>
      <c r="AE339" s="58"/>
    </row>
    <row r="340" spans="2:31" x14ac:dyDescent="0.3">
      <c r="B340" s="4" t="s">
        <v>77</v>
      </c>
      <c r="C340" s="4"/>
      <c r="D340" s="4"/>
      <c r="E340" s="45">
        <v>0</v>
      </c>
      <c r="F340" s="46">
        <v>0</v>
      </c>
      <c r="G340" s="45">
        <v>0</v>
      </c>
      <c r="H340" s="46">
        <v>0</v>
      </c>
      <c r="I340" s="45">
        <v>0</v>
      </c>
      <c r="J340" s="46">
        <v>0</v>
      </c>
      <c r="K340" s="45">
        <v>0</v>
      </c>
      <c r="L340" s="46">
        <v>0</v>
      </c>
      <c r="M340" s="45">
        <v>8.0056666666666612</v>
      </c>
      <c r="N340" s="46">
        <v>20.248666666666665</v>
      </c>
      <c r="O340" s="45">
        <v>22.21466666666667</v>
      </c>
      <c r="P340" s="46">
        <v>5.4309999999999992</v>
      </c>
      <c r="Q340" s="45">
        <v>24.850666666666662</v>
      </c>
      <c r="R340" s="46">
        <v>25.868333333333339</v>
      </c>
      <c r="S340" s="45">
        <v>19.305166666666658</v>
      </c>
      <c r="T340" s="46">
        <v>29.86783333333333</v>
      </c>
      <c r="U340" s="45">
        <v>28.371499999999987</v>
      </c>
      <c r="V340" s="46">
        <v>23.932499999999994</v>
      </c>
      <c r="W340" s="45">
        <v>4.4586666666666668</v>
      </c>
      <c r="X340" s="46">
        <v>0</v>
      </c>
      <c r="Y340" s="45">
        <v>0</v>
      </c>
      <c r="Z340" s="46">
        <v>0</v>
      </c>
      <c r="AA340" s="45">
        <v>0</v>
      </c>
      <c r="AB340" s="46">
        <v>0</v>
      </c>
      <c r="AC340" s="58"/>
      <c r="AD340" s="59">
        <f t="shared" si="74"/>
        <v>212.55466666666663</v>
      </c>
      <c r="AE340" s="58"/>
    </row>
    <row r="341" spans="2:31" x14ac:dyDescent="0.3">
      <c r="B341" s="4" t="s">
        <v>78</v>
      </c>
      <c r="C341" s="4"/>
      <c r="D341" s="4"/>
      <c r="E341" s="45">
        <v>0</v>
      </c>
      <c r="F341" s="46">
        <v>0</v>
      </c>
      <c r="G341" s="45">
        <v>0</v>
      </c>
      <c r="H341" s="46">
        <v>0</v>
      </c>
      <c r="I341" s="45">
        <v>0</v>
      </c>
      <c r="J341" s="46">
        <v>0</v>
      </c>
      <c r="K341" s="45">
        <v>0</v>
      </c>
      <c r="L341" s="46">
        <v>0</v>
      </c>
      <c r="M341" s="45">
        <v>2.343833333333333</v>
      </c>
      <c r="N341" s="46">
        <v>7.7524999999999995</v>
      </c>
      <c r="O341" s="45">
        <v>15.052666666666671</v>
      </c>
      <c r="P341" s="46">
        <v>16.67133333333334</v>
      </c>
      <c r="Q341" s="45">
        <v>18.514166666666661</v>
      </c>
      <c r="R341" s="46">
        <v>19.368499999999994</v>
      </c>
      <c r="S341" s="45">
        <v>18.47416666666669</v>
      </c>
      <c r="T341" s="46">
        <v>8.6333333333333346</v>
      </c>
      <c r="U341" s="45">
        <v>0.18949999999999992</v>
      </c>
      <c r="V341" s="46">
        <v>0</v>
      </c>
      <c r="W341" s="45">
        <v>0</v>
      </c>
      <c r="X341" s="46">
        <v>0</v>
      </c>
      <c r="Y341" s="45">
        <v>0</v>
      </c>
      <c r="Z341" s="46">
        <v>0</v>
      </c>
      <c r="AA341" s="45">
        <v>0</v>
      </c>
      <c r="AB341" s="46">
        <v>0</v>
      </c>
      <c r="AC341" s="58"/>
      <c r="AD341" s="59">
        <f t="shared" si="74"/>
        <v>107.00000000000001</v>
      </c>
      <c r="AE341" s="58"/>
    </row>
    <row r="342" spans="2:31" x14ac:dyDescent="0.3">
      <c r="B342" s="4" t="s">
        <v>79</v>
      </c>
      <c r="C342" s="4"/>
      <c r="D342" s="4"/>
      <c r="E342" s="45">
        <v>0</v>
      </c>
      <c r="F342" s="46">
        <v>0</v>
      </c>
      <c r="G342" s="45">
        <v>0</v>
      </c>
      <c r="H342" s="46">
        <v>0</v>
      </c>
      <c r="I342" s="45">
        <v>0</v>
      </c>
      <c r="J342" s="46">
        <v>0</v>
      </c>
      <c r="K342" s="45">
        <v>0</v>
      </c>
      <c r="L342" s="46">
        <v>0</v>
      </c>
      <c r="M342" s="45">
        <v>4.0288333333333304</v>
      </c>
      <c r="N342" s="46">
        <v>11.366333333333325</v>
      </c>
      <c r="O342" s="45">
        <v>21.419333333333341</v>
      </c>
      <c r="P342" s="46">
        <v>28.970999999999993</v>
      </c>
      <c r="Q342" s="45">
        <v>34.176499999999997</v>
      </c>
      <c r="R342" s="46">
        <v>34.76250000000001</v>
      </c>
      <c r="S342" s="45">
        <v>35.638833333333338</v>
      </c>
      <c r="T342" s="46">
        <v>17.916666666666664</v>
      </c>
      <c r="U342" s="45">
        <v>3.2900000000000014</v>
      </c>
      <c r="V342" s="46">
        <v>0.38099999999999984</v>
      </c>
      <c r="W342" s="45">
        <v>0</v>
      </c>
      <c r="X342" s="46">
        <v>0</v>
      </c>
      <c r="Y342" s="45">
        <v>0</v>
      </c>
      <c r="Z342" s="46">
        <v>0</v>
      </c>
      <c r="AA342" s="45">
        <v>0</v>
      </c>
      <c r="AB342" s="46">
        <v>0</v>
      </c>
      <c r="AC342" s="58"/>
      <c r="AD342" s="59">
        <f t="shared" si="74"/>
        <v>191.95099999999999</v>
      </c>
      <c r="AE342" s="58"/>
    </row>
    <row r="343" spans="2:31" x14ac:dyDescent="0.3">
      <c r="B343" s="4" t="s">
        <v>80</v>
      </c>
      <c r="C343" s="4"/>
      <c r="D343" s="4"/>
      <c r="E343" s="45">
        <v>0</v>
      </c>
      <c r="F343" s="46">
        <v>0</v>
      </c>
      <c r="G343" s="45">
        <v>0</v>
      </c>
      <c r="H343" s="46">
        <v>0</v>
      </c>
      <c r="I343" s="45">
        <v>0</v>
      </c>
      <c r="J343" s="46">
        <v>0</v>
      </c>
      <c r="K343" s="45">
        <v>0</v>
      </c>
      <c r="L343" s="46">
        <v>0</v>
      </c>
      <c r="M343" s="45">
        <v>7.4893333333333327</v>
      </c>
      <c r="N343" s="46">
        <v>12.457333333333333</v>
      </c>
      <c r="O343" s="45">
        <v>5.7963333333333402</v>
      </c>
      <c r="P343" s="46">
        <v>11.138166666666667</v>
      </c>
      <c r="Q343" s="45">
        <v>11.291666666666673</v>
      </c>
      <c r="R343" s="46">
        <v>12.946833333333331</v>
      </c>
      <c r="S343" s="45">
        <v>19.680666666666664</v>
      </c>
      <c r="T343" s="46">
        <v>21.761833333333335</v>
      </c>
      <c r="U343" s="45">
        <v>16.576499999999996</v>
      </c>
      <c r="V343" s="46">
        <v>8.1078333333333337</v>
      </c>
      <c r="W343" s="45">
        <v>0</v>
      </c>
      <c r="X343" s="46">
        <v>0</v>
      </c>
      <c r="Y343" s="45">
        <v>0</v>
      </c>
      <c r="Z343" s="46">
        <v>0</v>
      </c>
      <c r="AA343" s="45">
        <v>0</v>
      </c>
      <c r="AB343" s="46">
        <v>0</v>
      </c>
      <c r="AC343" s="58"/>
      <c r="AD343" s="59">
        <f t="shared" si="74"/>
        <v>127.24650000000001</v>
      </c>
      <c r="AE343" s="58"/>
    </row>
    <row r="344" spans="2:31" x14ac:dyDescent="0.3">
      <c r="B344" s="4" t="s">
        <v>88</v>
      </c>
      <c r="C344" s="4"/>
      <c r="D344" s="4"/>
      <c r="E344" s="45">
        <v>0</v>
      </c>
      <c r="F344" s="46">
        <v>0</v>
      </c>
      <c r="G344" s="45">
        <v>0</v>
      </c>
      <c r="H344" s="46">
        <v>0</v>
      </c>
      <c r="I344" s="45">
        <v>0</v>
      </c>
      <c r="J344" s="46">
        <v>0</v>
      </c>
      <c r="K344" s="45">
        <v>0</v>
      </c>
      <c r="L344" s="46">
        <v>0</v>
      </c>
      <c r="M344" s="45">
        <v>0</v>
      </c>
      <c r="N344" s="46">
        <v>0</v>
      </c>
      <c r="O344" s="45">
        <v>0</v>
      </c>
      <c r="P344" s="46">
        <v>0</v>
      </c>
      <c r="Q344" s="45">
        <v>0</v>
      </c>
      <c r="R344" s="46">
        <v>0</v>
      </c>
      <c r="S344" s="45">
        <v>0</v>
      </c>
      <c r="T344" s="46">
        <v>0</v>
      </c>
      <c r="U344" s="45">
        <v>0</v>
      </c>
      <c r="V344" s="46">
        <v>0</v>
      </c>
      <c r="W344" s="45">
        <v>0</v>
      </c>
      <c r="X344" s="46">
        <v>0</v>
      </c>
      <c r="Y344" s="45">
        <v>0</v>
      </c>
      <c r="Z344" s="46">
        <v>0</v>
      </c>
      <c r="AA344" s="45">
        <v>0</v>
      </c>
      <c r="AB344" s="46">
        <v>0</v>
      </c>
      <c r="AC344" s="58"/>
      <c r="AD344" s="59">
        <f t="shared" si="74"/>
        <v>0</v>
      </c>
      <c r="AE344" s="58"/>
    </row>
    <row r="345" spans="2:31" x14ac:dyDescent="0.3">
      <c r="B345" s="4" t="s">
        <v>97</v>
      </c>
      <c r="C345" s="4"/>
      <c r="D345" s="4"/>
      <c r="E345" s="45">
        <v>0</v>
      </c>
      <c r="F345" s="46">
        <v>0</v>
      </c>
      <c r="G345" s="45">
        <v>0</v>
      </c>
      <c r="H345" s="46">
        <v>0</v>
      </c>
      <c r="I345" s="45">
        <v>0</v>
      </c>
      <c r="J345" s="46">
        <v>0</v>
      </c>
      <c r="K345" s="45">
        <v>0</v>
      </c>
      <c r="L345" s="46">
        <v>0</v>
      </c>
      <c r="M345" s="45">
        <v>0</v>
      </c>
      <c r="N345" s="46">
        <v>0</v>
      </c>
      <c r="O345" s="45">
        <v>0</v>
      </c>
      <c r="P345" s="46">
        <v>0</v>
      </c>
      <c r="Q345" s="45">
        <v>0</v>
      </c>
      <c r="R345" s="46">
        <v>0</v>
      </c>
      <c r="S345" s="45">
        <v>0</v>
      </c>
      <c r="T345" s="46">
        <v>0</v>
      </c>
      <c r="U345" s="45">
        <v>0</v>
      </c>
      <c r="V345" s="46">
        <v>0</v>
      </c>
      <c r="W345" s="45">
        <v>0</v>
      </c>
      <c r="X345" s="46">
        <v>0</v>
      </c>
      <c r="Y345" s="45">
        <v>0</v>
      </c>
      <c r="Z345" s="46">
        <v>0</v>
      </c>
      <c r="AA345" s="45">
        <v>0</v>
      </c>
      <c r="AB345" s="46">
        <v>0</v>
      </c>
      <c r="AC345" s="58"/>
      <c r="AD345" s="59">
        <f t="shared" si="74"/>
        <v>0</v>
      </c>
      <c r="AE345" s="58"/>
    </row>
    <row r="346" spans="2:31" x14ac:dyDescent="0.3">
      <c r="B346" s="4" t="s">
        <v>94</v>
      </c>
      <c r="C346" s="4"/>
      <c r="D346" s="4"/>
      <c r="E346" s="45">
        <v>0</v>
      </c>
      <c r="F346" s="46">
        <v>0</v>
      </c>
      <c r="G346" s="45">
        <v>0</v>
      </c>
      <c r="H346" s="46">
        <v>0</v>
      </c>
      <c r="I346" s="45">
        <v>0</v>
      </c>
      <c r="J346" s="46">
        <v>0</v>
      </c>
      <c r="K346" s="45">
        <v>0</v>
      </c>
      <c r="L346" s="46">
        <v>0</v>
      </c>
      <c r="M346" s="45">
        <v>1.6748333333333323</v>
      </c>
      <c r="N346" s="46">
        <v>16.276166666666668</v>
      </c>
      <c r="O346" s="45">
        <v>53.836333333333336</v>
      </c>
      <c r="P346" s="46">
        <v>53.98966666666665</v>
      </c>
      <c r="Q346" s="45">
        <v>50.194166666666682</v>
      </c>
      <c r="R346" s="46">
        <v>51.576333333333309</v>
      </c>
      <c r="S346" s="45">
        <v>87.020833333333286</v>
      </c>
      <c r="T346" s="46">
        <v>107.66050000000001</v>
      </c>
      <c r="U346" s="45">
        <v>112.92083333333332</v>
      </c>
      <c r="V346" s="46">
        <v>105.76083333333339</v>
      </c>
      <c r="W346" s="45">
        <v>3.7058333333333393</v>
      </c>
      <c r="X346" s="46">
        <v>0</v>
      </c>
      <c r="Y346" s="45">
        <v>0</v>
      </c>
      <c r="Z346" s="46">
        <v>0</v>
      </c>
      <c r="AA346" s="45">
        <v>0</v>
      </c>
      <c r="AB346" s="46">
        <v>0</v>
      </c>
      <c r="AC346" s="58"/>
      <c r="AD346" s="59">
        <f t="shared" si="74"/>
        <v>644.61633333333327</v>
      </c>
      <c r="AE346" s="58"/>
    </row>
    <row r="347" spans="2:31" x14ac:dyDescent="0.3">
      <c r="B347" s="4" t="s">
        <v>95</v>
      </c>
      <c r="C347" s="4"/>
      <c r="D347" s="4"/>
      <c r="E347" s="45">
        <v>0</v>
      </c>
      <c r="F347" s="46">
        <v>0</v>
      </c>
      <c r="G347" s="45">
        <v>0</v>
      </c>
      <c r="H347" s="46">
        <v>0</v>
      </c>
      <c r="I347" s="45">
        <v>0</v>
      </c>
      <c r="J347" s="46">
        <v>0</v>
      </c>
      <c r="K347" s="45">
        <v>0</v>
      </c>
      <c r="L347" s="46">
        <v>0</v>
      </c>
      <c r="M347" s="45">
        <v>38.261166666666703</v>
      </c>
      <c r="N347" s="46">
        <v>54.458666666666659</v>
      </c>
      <c r="O347" s="45">
        <v>85.456666666666692</v>
      </c>
      <c r="P347" s="46">
        <v>42.538500000000006</v>
      </c>
      <c r="Q347" s="45">
        <v>36.15616666666665</v>
      </c>
      <c r="R347" s="46">
        <v>38.540500000000016</v>
      </c>
      <c r="S347" s="45">
        <v>47.470000000000041</v>
      </c>
      <c r="T347" s="46">
        <v>51.384999999999927</v>
      </c>
      <c r="U347" s="45">
        <v>50.059500000000043</v>
      </c>
      <c r="V347" s="46">
        <v>43.94550000000001</v>
      </c>
      <c r="W347" s="45">
        <v>5.5999999999999751E-2</v>
      </c>
      <c r="X347" s="46">
        <v>0</v>
      </c>
      <c r="Y347" s="45">
        <v>0</v>
      </c>
      <c r="Z347" s="46">
        <v>0</v>
      </c>
      <c r="AA347" s="45">
        <v>0</v>
      </c>
      <c r="AB347" s="46">
        <v>0</v>
      </c>
      <c r="AC347" s="58"/>
      <c r="AD347" s="59">
        <f t="shared" si="74"/>
        <v>488.32766666666674</v>
      </c>
      <c r="AE347" s="58"/>
    </row>
    <row r="348" spans="2:31" x14ac:dyDescent="0.3">
      <c r="B348" s="4" t="s">
        <v>96</v>
      </c>
      <c r="C348" s="4"/>
      <c r="D348" s="4"/>
      <c r="E348" s="45">
        <v>0</v>
      </c>
      <c r="F348" s="46">
        <v>0</v>
      </c>
      <c r="G348" s="45">
        <v>0</v>
      </c>
      <c r="H348" s="46">
        <v>0</v>
      </c>
      <c r="I348" s="45">
        <v>0</v>
      </c>
      <c r="J348" s="46">
        <v>0</v>
      </c>
      <c r="K348" s="45">
        <v>0</v>
      </c>
      <c r="L348" s="46">
        <v>0</v>
      </c>
      <c r="M348" s="45">
        <v>17.319999999999997</v>
      </c>
      <c r="N348" s="46">
        <v>38.142333333333355</v>
      </c>
      <c r="O348" s="45">
        <v>38.403666666666659</v>
      </c>
      <c r="P348" s="46">
        <v>40.025666666666673</v>
      </c>
      <c r="Q348" s="45">
        <v>44.250999999999991</v>
      </c>
      <c r="R348" s="46">
        <v>49.275499999999994</v>
      </c>
      <c r="S348" s="45">
        <v>50.710166666666652</v>
      </c>
      <c r="T348" s="46">
        <v>53.741499999999988</v>
      </c>
      <c r="U348" s="45">
        <v>47.942333333333323</v>
      </c>
      <c r="V348" s="46">
        <v>48.903166666666657</v>
      </c>
      <c r="W348" s="45">
        <v>19.996666666666673</v>
      </c>
      <c r="X348" s="46">
        <v>0</v>
      </c>
      <c r="Y348" s="45">
        <v>0</v>
      </c>
      <c r="Z348" s="46">
        <v>0</v>
      </c>
      <c r="AA348" s="45">
        <v>0</v>
      </c>
      <c r="AB348" s="46">
        <v>0</v>
      </c>
      <c r="AC348" s="58"/>
      <c r="AD348" s="59">
        <f t="shared" si="74"/>
        <v>448.71199999999993</v>
      </c>
      <c r="AE348" s="58"/>
    </row>
    <row r="349" spans="2:31" x14ac:dyDescent="0.3">
      <c r="B349" s="4" t="s">
        <v>103</v>
      </c>
      <c r="C349" s="4"/>
      <c r="D349" s="4"/>
      <c r="E349" s="45">
        <v>0</v>
      </c>
      <c r="F349" s="46">
        <v>0</v>
      </c>
      <c r="G349" s="45">
        <v>0</v>
      </c>
      <c r="H349" s="46">
        <v>0</v>
      </c>
      <c r="I349" s="45">
        <v>0</v>
      </c>
      <c r="J349" s="46">
        <v>0</v>
      </c>
      <c r="K349" s="45">
        <v>0</v>
      </c>
      <c r="L349" s="46">
        <v>0</v>
      </c>
      <c r="M349" s="45">
        <v>2.1885000000000021</v>
      </c>
      <c r="N349" s="46">
        <v>54.775000000000006</v>
      </c>
      <c r="O349" s="45">
        <v>55.705166666666656</v>
      </c>
      <c r="P349" s="46">
        <v>52.59383333333335</v>
      </c>
      <c r="Q349" s="45">
        <v>51.461000000000006</v>
      </c>
      <c r="R349" s="46">
        <v>55.182833333333328</v>
      </c>
      <c r="S349" s="45">
        <v>68.01666666666668</v>
      </c>
      <c r="T349" s="46">
        <v>74.464666666666645</v>
      </c>
      <c r="U349" s="45">
        <v>72.671833333333282</v>
      </c>
      <c r="V349" s="46">
        <v>58.784166666666678</v>
      </c>
      <c r="W349" s="45">
        <v>7.5781666666666654</v>
      </c>
      <c r="X349" s="46">
        <v>0</v>
      </c>
      <c r="Y349" s="45">
        <v>0</v>
      </c>
      <c r="Z349" s="46">
        <v>0</v>
      </c>
      <c r="AA349" s="45">
        <v>0</v>
      </c>
      <c r="AB349" s="46">
        <v>0</v>
      </c>
      <c r="AC349" s="58"/>
      <c r="AD349" s="59">
        <f t="shared" si="74"/>
        <v>553.42183333333321</v>
      </c>
      <c r="AE349" s="58"/>
    </row>
    <row r="350" spans="2:31" x14ac:dyDescent="0.3">
      <c r="B350" s="4" t="s">
        <v>104</v>
      </c>
      <c r="C350" s="4"/>
      <c r="D350" s="4"/>
      <c r="E350" s="45">
        <v>0</v>
      </c>
      <c r="F350" s="46">
        <v>0</v>
      </c>
      <c r="G350" s="45">
        <v>0</v>
      </c>
      <c r="H350" s="46">
        <v>0</v>
      </c>
      <c r="I350" s="45">
        <v>0</v>
      </c>
      <c r="J350" s="46">
        <v>0</v>
      </c>
      <c r="K350" s="45">
        <v>0</v>
      </c>
      <c r="L350" s="46">
        <v>0</v>
      </c>
      <c r="M350" s="45">
        <v>0</v>
      </c>
      <c r="N350" s="46">
        <v>0</v>
      </c>
      <c r="O350" s="45">
        <v>0</v>
      </c>
      <c r="P350" s="46">
        <v>0</v>
      </c>
      <c r="Q350" s="45">
        <v>0</v>
      </c>
      <c r="R350" s="46">
        <v>0</v>
      </c>
      <c r="S350" s="45">
        <v>0</v>
      </c>
      <c r="T350" s="46">
        <v>0</v>
      </c>
      <c r="U350" s="45">
        <v>0</v>
      </c>
      <c r="V350" s="46">
        <v>0</v>
      </c>
      <c r="W350" s="45">
        <v>0</v>
      </c>
      <c r="X350" s="46">
        <v>0</v>
      </c>
      <c r="Y350" s="45">
        <v>0</v>
      </c>
      <c r="Z350" s="46">
        <v>0</v>
      </c>
      <c r="AA350" s="45">
        <v>0</v>
      </c>
      <c r="AB350" s="46">
        <v>0</v>
      </c>
      <c r="AC350" s="58"/>
      <c r="AD350" s="59">
        <f t="shared" si="74"/>
        <v>0</v>
      </c>
      <c r="AE350" s="58"/>
    </row>
    <row r="351" spans="2:31" x14ac:dyDescent="0.3">
      <c r="B351" s="4" t="s">
        <v>105</v>
      </c>
      <c r="C351" s="4"/>
      <c r="D351" s="4"/>
      <c r="E351" s="45">
        <v>0</v>
      </c>
      <c r="F351" s="46">
        <v>0</v>
      </c>
      <c r="G351" s="45">
        <v>0</v>
      </c>
      <c r="H351" s="46">
        <v>0</v>
      </c>
      <c r="I351" s="45">
        <v>0</v>
      </c>
      <c r="J351" s="46">
        <v>0</v>
      </c>
      <c r="K351" s="45">
        <v>0</v>
      </c>
      <c r="L351" s="46">
        <v>0</v>
      </c>
      <c r="M351" s="45">
        <v>7.8499999999999653E-2</v>
      </c>
      <c r="N351" s="46">
        <v>91.807833333333321</v>
      </c>
      <c r="O351" s="45">
        <v>83.135666666666651</v>
      </c>
      <c r="P351" s="46">
        <v>104.50500000000007</v>
      </c>
      <c r="Q351" s="45">
        <v>111.58900000000003</v>
      </c>
      <c r="R351" s="46">
        <v>120.45816666666666</v>
      </c>
      <c r="S351" s="45">
        <v>144.24416666666673</v>
      </c>
      <c r="T351" s="46">
        <v>151.03200000000007</v>
      </c>
      <c r="U351" s="45">
        <v>134.64766666666665</v>
      </c>
      <c r="V351" s="46">
        <v>108.03966666666662</v>
      </c>
      <c r="W351" s="45">
        <v>3.8946666666666721</v>
      </c>
      <c r="X351" s="46">
        <v>0</v>
      </c>
      <c r="Y351" s="45">
        <v>0</v>
      </c>
      <c r="Z351" s="46">
        <v>0</v>
      </c>
      <c r="AA351" s="45">
        <v>0</v>
      </c>
      <c r="AB351" s="46">
        <v>0</v>
      </c>
      <c r="AC351" s="58"/>
      <c r="AD351" s="59">
        <f t="shared" si="74"/>
        <v>1053.4323333333334</v>
      </c>
      <c r="AE351" s="58"/>
    </row>
    <row r="352" spans="2:31" x14ac:dyDescent="0.3">
      <c r="B352" s="4" t="s">
        <v>114</v>
      </c>
      <c r="C352" s="4"/>
      <c r="D352" s="4"/>
      <c r="E352" s="45">
        <v>0</v>
      </c>
      <c r="F352" s="46">
        <v>0</v>
      </c>
      <c r="G352" s="45">
        <v>0</v>
      </c>
      <c r="H352" s="46">
        <v>0</v>
      </c>
      <c r="I352" s="45">
        <v>0</v>
      </c>
      <c r="J352" s="46">
        <v>0</v>
      </c>
      <c r="K352" s="45">
        <v>0</v>
      </c>
      <c r="L352" s="46">
        <v>0</v>
      </c>
      <c r="M352" s="45">
        <v>0</v>
      </c>
      <c r="N352" s="46">
        <v>0</v>
      </c>
      <c r="O352" s="45">
        <v>0</v>
      </c>
      <c r="P352" s="46">
        <v>0</v>
      </c>
      <c r="Q352" s="45">
        <v>0</v>
      </c>
      <c r="R352" s="46">
        <v>0</v>
      </c>
      <c r="S352" s="45">
        <v>0</v>
      </c>
      <c r="T352" s="46">
        <v>0</v>
      </c>
      <c r="U352" s="45">
        <v>0</v>
      </c>
      <c r="V352" s="46">
        <v>0</v>
      </c>
      <c r="W352" s="45">
        <v>0</v>
      </c>
      <c r="X352" s="46">
        <v>0</v>
      </c>
      <c r="Y352" s="45">
        <v>0</v>
      </c>
      <c r="Z352" s="46">
        <v>0</v>
      </c>
      <c r="AA352" s="45">
        <v>0</v>
      </c>
      <c r="AB352" s="46">
        <v>0</v>
      </c>
      <c r="AC352" s="58"/>
      <c r="AD352" s="59">
        <f t="shared" si="74"/>
        <v>0</v>
      </c>
      <c r="AE352" s="58"/>
    </row>
    <row r="353" spans="2:31" x14ac:dyDescent="0.3">
      <c r="B353" s="4" t="s">
        <v>116</v>
      </c>
      <c r="C353" s="4"/>
      <c r="D353" s="4"/>
      <c r="E353" s="45">
        <v>0</v>
      </c>
      <c r="F353" s="46">
        <v>0</v>
      </c>
      <c r="G353" s="45">
        <v>0</v>
      </c>
      <c r="H353" s="46">
        <v>0</v>
      </c>
      <c r="I353" s="45">
        <v>0</v>
      </c>
      <c r="J353" s="46">
        <v>0</v>
      </c>
      <c r="K353" s="45">
        <v>0</v>
      </c>
      <c r="L353" s="46">
        <v>0</v>
      </c>
      <c r="M353" s="45">
        <v>10.971</v>
      </c>
      <c r="N353" s="46">
        <v>12.250166666666663</v>
      </c>
      <c r="O353" s="45">
        <v>3.3384999999999989</v>
      </c>
      <c r="P353" s="46">
        <v>9.9364999999999775</v>
      </c>
      <c r="Q353" s="45">
        <v>9.3600000000000101</v>
      </c>
      <c r="R353" s="46">
        <v>11.296666666666672</v>
      </c>
      <c r="S353" s="45">
        <v>18.069333333333343</v>
      </c>
      <c r="T353" s="46">
        <v>18.760999999999999</v>
      </c>
      <c r="U353" s="45">
        <v>9.4684999999999988</v>
      </c>
      <c r="V353" s="46">
        <v>6.7660000000000009</v>
      </c>
      <c r="W353" s="45">
        <v>3.5718333333333327</v>
      </c>
      <c r="X353" s="46">
        <v>0</v>
      </c>
      <c r="Y353" s="45">
        <v>0</v>
      </c>
      <c r="Z353" s="46">
        <v>0</v>
      </c>
      <c r="AA353" s="45">
        <v>0</v>
      </c>
      <c r="AB353" s="46">
        <v>0</v>
      </c>
      <c r="AC353" s="58"/>
      <c r="AD353" s="59">
        <f t="shared" si="74"/>
        <v>113.78949999999999</v>
      </c>
      <c r="AE353" s="58"/>
    </row>
    <row r="354" spans="2:31" x14ac:dyDescent="0.3">
      <c r="B354" s="4" t="s">
        <v>117</v>
      </c>
      <c r="C354" s="4"/>
      <c r="D354" s="4"/>
      <c r="E354" s="45">
        <v>0</v>
      </c>
      <c r="F354" s="46">
        <v>0</v>
      </c>
      <c r="G354" s="45">
        <v>0</v>
      </c>
      <c r="H354" s="46">
        <v>0</v>
      </c>
      <c r="I354" s="45">
        <v>0</v>
      </c>
      <c r="J354" s="46">
        <v>0</v>
      </c>
      <c r="K354" s="45">
        <v>0</v>
      </c>
      <c r="L354" s="46">
        <v>0</v>
      </c>
      <c r="M354" s="45">
        <v>0</v>
      </c>
      <c r="N354" s="46">
        <v>1.2804999999999997</v>
      </c>
      <c r="O354" s="45">
        <v>0</v>
      </c>
      <c r="P354" s="46">
        <v>6.328999999999998</v>
      </c>
      <c r="Q354" s="45">
        <v>12.827500000000008</v>
      </c>
      <c r="R354" s="46">
        <v>18.881166666666665</v>
      </c>
      <c r="S354" s="45">
        <v>49.065833333333345</v>
      </c>
      <c r="T354" s="46">
        <v>40.328833333333343</v>
      </c>
      <c r="U354" s="45">
        <v>1.7288333333333337</v>
      </c>
      <c r="V354" s="46">
        <v>0</v>
      </c>
      <c r="W354" s="45">
        <v>0</v>
      </c>
      <c r="X354" s="46">
        <v>0</v>
      </c>
      <c r="Y354" s="45">
        <v>0</v>
      </c>
      <c r="Z354" s="46">
        <v>0</v>
      </c>
      <c r="AA354" s="45">
        <v>0</v>
      </c>
      <c r="AB354" s="46">
        <v>0</v>
      </c>
      <c r="AC354" s="58"/>
      <c r="AD354" s="59">
        <f t="shared" si="74"/>
        <v>130.44166666666669</v>
      </c>
      <c r="AE354" s="58"/>
    </row>
    <row r="355" spans="2:31" x14ac:dyDescent="0.3">
      <c r="B355" s="4" t="s">
        <v>118</v>
      </c>
      <c r="C355" s="4"/>
      <c r="D355" s="4"/>
      <c r="E355" s="45">
        <v>0</v>
      </c>
      <c r="F355" s="46">
        <v>0</v>
      </c>
      <c r="G355" s="45">
        <v>0</v>
      </c>
      <c r="H355" s="46">
        <v>0</v>
      </c>
      <c r="I355" s="45">
        <v>0</v>
      </c>
      <c r="J355" s="46">
        <v>0</v>
      </c>
      <c r="K355" s="45">
        <v>0</v>
      </c>
      <c r="L355" s="46">
        <v>0</v>
      </c>
      <c r="M355" s="45">
        <v>7.3538333333333323</v>
      </c>
      <c r="N355" s="46">
        <v>19.388333333333343</v>
      </c>
      <c r="O355" s="45">
        <v>12.746499999999996</v>
      </c>
      <c r="P355" s="46">
        <v>16.103999999999999</v>
      </c>
      <c r="Q355" s="45">
        <v>17.488166666666668</v>
      </c>
      <c r="R355" s="46">
        <v>19.457499999999989</v>
      </c>
      <c r="S355" s="45">
        <v>25.819333333333308</v>
      </c>
      <c r="T355" s="46">
        <v>29.680499999999974</v>
      </c>
      <c r="U355" s="45">
        <v>29.907999999999994</v>
      </c>
      <c r="V355" s="46">
        <v>30.34350000000002</v>
      </c>
      <c r="W355" s="45">
        <v>12.870666666666663</v>
      </c>
      <c r="X355" s="46">
        <v>0</v>
      </c>
      <c r="Y355" s="45">
        <v>0</v>
      </c>
      <c r="Z355" s="46">
        <v>0</v>
      </c>
      <c r="AA355" s="45">
        <v>0</v>
      </c>
      <c r="AB355" s="46">
        <v>0</v>
      </c>
      <c r="AC355" s="58"/>
      <c r="AD355" s="59">
        <f t="shared" si="74"/>
        <v>221.16033333333328</v>
      </c>
      <c r="AE355" s="58"/>
    </row>
    <row r="356" spans="2:31" x14ac:dyDescent="0.3">
      <c r="B356" s="4" t="s">
        <v>122</v>
      </c>
      <c r="C356" s="4"/>
      <c r="D356" s="4"/>
      <c r="E356" s="45">
        <v>0</v>
      </c>
      <c r="F356" s="46">
        <v>0</v>
      </c>
      <c r="G356" s="45">
        <v>0</v>
      </c>
      <c r="H356" s="46">
        <v>0</v>
      </c>
      <c r="I356" s="45">
        <v>0</v>
      </c>
      <c r="J356" s="46">
        <v>0</v>
      </c>
      <c r="K356" s="45">
        <v>0</v>
      </c>
      <c r="L356" s="46">
        <v>0</v>
      </c>
      <c r="M356" s="45">
        <v>6.3455000000000013</v>
      </c>
      <c r="N356" s="46">
        <v>15.231500000000006</v>
      </c>
      <c r="O356" s="45">
        <v>10.190333333333335</v>
      </c>
      <c r="P356" s="46">
        <v>24.079333333333331</v>
      </c>
      <c r="Q356" s="45">
        <v>31.80566666666666</v>
      </c>
      <c r="R356" s="46">
        <v>36.242333333333342</v>
      </c>
      <c r="S356" s="45">
        <v>39.150833333333345</v>
      </c>
      <c r="T356" s="46">
        <v>35.856333333333353</v>
      </c>
      <c r="U356" s="45">
        <v>25.651000000000003</v>
      </c>
      <c r="V356" s="46">
        <v>8.5993333333333304</v>
      </c>
      <c r="W356" s="45">
        <v>6.4500000000000071E-2</v>
      </c>
      <c r="X356" s="46">
        <v>0</v>
      </c>
      <c r="Y356" s="45">
        <v>0</v>
      </c>
      <c r="Z356" s="46">
        <v>0</v>
      </c>
      <c r="AA356" s="45">
        <v>0</v>
      </c>
      <c r="AB356" s="46">
        <v>0</v>
      </c>
      <c r="AC356" s="58"/>
      <c r="AD356" s="59">
        <f t="shared" si="74"/>
        <v>233.2166666666667</v>
      </c>
      <c r="AE356" s="58"/>
    </row>
    <row r="357" spans="2:31" x14ac:dyDescent="0.3">
      <c r="B357" s="4" t="s">
        <v>123</v>
      </c>
      <c r="C357" s="4"/>
      <c r="D357" s="4"/>
      <c r="E357" s="45">
        <v>0</v>
      </c>
      <c r="F357" s="46">
        <v>0</v>
      </c>
      <c r="G357" s="45">
        <v>0</v>
      </c>
      <c r="H357" s="46">
        <v>0</v>
      </c>
      <c r="I357" s="45">
        <v>0</v>
      </c>
      <c r="J357" s="46">
        <v>0</v>
      </c>
      <c r="K357" s="45">
        <v>0</v>
      </c>
      <c r="L357" s="46">
        <v>0</v>
      </c>
      <c r="M357" s="45">
        <v>39.92</v>
      </c>
      <c r="N357" s="46">
        <v>80.050000000000011</v>
      </c>
      <c r="O357" s="45">
        <v>51.25</v>
      </c>
      <c r="P357" s="46">
        <v>59.150000000000006</v>
      </c>
      <c r="Q357" s="45">
        <v>57.870000000000019</v>
      </c>
      <c r="R357" s="46">
        <v>55.629999999999995</v>
      </c>
      <c r="S357" s="45">
        <v>77.830000000000013</v>
      </c>
      <c r="T357" s="46">
        <v>86.220000000000013</v>
      </c>
      <c r="U357" s="45">
        <v>77.930000000000007</v>
      </c>
      <c r="V357" s="46">
        <v>69.850000000000009</v>
      </c>
      <c r="W357" s="45">
        <v>32.380000000000003</v>
      </c>
      <c r="X357" s="46">
        <v>0</v>
      </c>
      <c r="Y357" s="45">
        <v>0</v>
      </c>
      <c r="Z357" s="46">
        <v>0</v>
      </c>
      <c r="AA357" s="45">
        <v>0</v>
      </c>
      <c r="AB357" s="46">
        <v>0</v>
      </c>
      <c r="AC357" s="58"/>
      <c r="AD357" s="59">
        <f t="shared" si="74"/>
        <v>688.08000000000015</v>
      </c>
      <c r="AE357" s="58"/>
    </row>
    <row r="358" spans="2:31" x14ac:dyDescent="0.3">
      <c r="B358" s="4" t="s">
        <v>127</v>
      </c>
      <c r="C358" s="4"/>
      <c r="D358" s="4"/>
      <c r="E358" s="45">
        <v>0</v>
      </c>
      <c r="F358" s="46">
        <v>0</v>
      </c>
      <c r="G358" s="45">
        <v>0</v>
      </c>
      <c r="H358" s="46">
        <v>0</v>
      </c>
      <c r="I358" s="45">
        <v>0</v>
      </c>
      <c r="J358" s="46">
        <v>0</v>
      </c>
      <c r="K358" s="45">
        <v>0</v>
      </c>
      <c r="L358" s="46">
        <v>0</v>
      </c>
      <c r="M358" s="45">
        <v>0.7538333333333328</v>
      </c>
      <c r="N358" s="46">
        <v>4.999833333333334</v>
      </c>
      <c r="O358" s="45">
        <v>5.6061666666666694</v>
      </c>
      <c r="P358" s="46">
        <v>6.3384999999999989</v>
      </c>
      <c r="Q358" s="45">
        <v>6.2609999999999992</v>
      </c>
      <c r="R358" s="46">
        <v>6.6151666666666671</v>
      </c>
      <c r="S358" s="45">
        <v>7.2761666666666658</v>
      </c>
      <c r="T358" s="46">
        <v>7.5293333333333328</v>
      </c>
      <c r="U358" s="45">
        <v>6.5378333333333378</v>
      </c>
      <c r="V358" s="46">
        <v>4.4588333333333328</v>
      </c>
      <c r="W358" s="45">
        <v>0.39433333333333337</v>
      </c>
      <c r="X358" s="46">
        <v>0</v>
      </c>
      <c r="Y358" s="45">
        <v>0</v>
      </c>
      <c r="Z358" s="46">
        <v>0</v>
      </c>
      <c r="AA358" s="45">
        <v>0</v>
      </c>
      <c r="AB358" s="46">
        <v>0</v>
      </c>
      <c r="AC358" s="58"/>
      <c r="AD358" s="59">
        <f t="shared" si="74"/>
        <v>56.771000000000008</v>
      </c>
      <c r="AE358" s="58"/>
    </row>
    <row r="359" spans="2:31" x14ac:dyDescent="0.3">
      <c r="B359" s="4" t="s">
        <v>133</v>
      </c>
      <c r="C359" s="4"/>
      <c r="D359" s="4"/>
      <c r="E359" s="45">
        <v>0</v>
      </c>
      <c r="F359" s="46">
        <v>0</v>
      </c>
      <c r="G359" s="45">
        <v>0</v>
      </c>
      <c r="H359" s="46">
        <v>0</v>
      </c>
      <c r="I359" s="45">
        <v>0</v>
      </c>
      <c r="J359" s="46">
        <v>0</v>
      </c>
      <c r="K359" s="45">
        <v>0</v>
      </c>
      <c r="L359" s="46">
        <v>0</v>
      </c>
      <c r="M359" s="45">
        <v>0</v>
      </c>
      <c r="N359" s="46">
        <v>82.68566666666662</v>
      </c>
      <c r="O359" s="45">
        <v>10.75133333333333</v>
      </c>
      <c r="P359" s="46">
        <v>51.007666666666651</v>
      </c>
      <c r="Q359" s="45">
        <v>95.932499999999976</v>
      </c>
      <c r="R359" s="46">
        <v>117.83116666666668</v>
      </c>
      <c r="S359" s="45">
        <v>144.54133333333331</v>
      </c>
      <c r="T359" s="46">
        <v>163.51066666666662</v>
      </c>
      <c r="U359" s="45">
        <v>159.45866666666674</v>
      </c>
      <c r="V359" s="46">
        <v>109.40566666666668</v>
      </c>
      <c r="W359" s="45">
        <v>14.25783333333333</v>
      </c>
      <c r="X359" s="46">
        <v>0</v>
      </c>
      <c r="Y359" s="45">
        <v>0</v>
      </c>
      <c r="Z359" s="46">
        <v>0</v>
      </c>
      <c r="AA359" s="45">
        <v>0</v>
      </c>
      <c r="AB359" s="46">
        <v>0</v>
      </c>
      <c r="AC359" s="58"/>
      <c r="AD359" s="59">
        <f>SUM(E359:AB359)</f>
        <v>949.38249999999994</v>
      </c>
      <c r="AE359" s="58"/>
    </row>
    <row r="360" spans="2:31" x14ac:dyDescent="0.3">
      <c r="B360" s="4" t="s">
        <v>312</v>
      </c>
      <c r="C360" s="4"/>
      <c r="D360" s="4"/>
      <c r="E360" s="45">
        <v>0</v>
      </c>
      <c r="F360" s="46">
        <v>0</v>
      </c>
      <c r="G360" s="45">
        <v>0</v>
      </c>
      <c r="H360" s="46">
        <v>0</v>
      </c>
      <c r="I360" s="45">
        <v>0</v>
      </c>
      <c r="J360" s="46">
        <v>0</v>
      </c>
      <c r="K360" s="45">
        <v>0</v>
      </c>
      <c r="L360" s="46">
        <v>0</v>
      </c>
      <c r="M360" s="45">
        <v>0</v>
      </c>
      <c r="N360" s="46" t="s" cm="1">
        <v>98</v>
      </c>
      <c r="O360" s="45" t="s" cm="1">
        <v>98</v>
      </c>
      <c r="P360" s="46" t="s" cm="1">
        <v>98</v>
      </c>
      <c r="Q360" s="45" t="s" cm="1">
        <v>98</v>
      </c>
      <c r="R360" s="46" t="s" cm="1">
        <v>98</v>
      </c>
      <c r="S360" s="45" t="s" cm="1">
        <v>98</v>
      </c>
      <c r="T360" s="46" t="s" cm="1">
        <v>98</v>
      </c>
      <c r="U360" s="45" t="s" cm="1">
        <v>98</v>
      </c>
      <c r="V360" s="46" t="s" cm="1">
        <v>98</v>
      </c>
      <c r="W360" s="45" t="s" cm="1">
        <v>98</v>
      </c>
      <c r="X360" s="46">
        <v>0</v>
      </c>
      <c r="Y360" s="45">
        <v>0</v>
      </c>
      <c r="Z360" s="46">
        <v>0</v>
      </c>
      <c r="AA360" s="45">
        <v>0</v>
      </c>
      <c r="AB360" s="46">
        <v>0</v>
      </c>
      <c r="AC360" s="58"/>
      <c r="AD360" s="59">
        <f>SUM(E360:AB360)</f>
        <v>0</v>
      </c>
      <c r="AE360" s="58"/>
    </row>
    <row r="361" spans="2:31" x14ac:dyDescent="0.3">
      <c r="B361" s="4" t="s">
        <v>314</v>
      </c>
      <c r="C361" s="4"/>
      <c r="D361" s="4"/>
      <c r="E361" s="45"/>
      <c r="F361" s="46"/>
      <c r="G361" s="45"/>
      <c r="H361" s="46"/>
      <c r="I361" s="45"/>
      <c r="J361" s="46"/>
      <c r="K361" s="45"/>
      <c r="L361" s="46"/>
      <c r="M361" s="45"/>
      <c r="N361" s="46"/>
      <c r="O361" s="45"/>
      <c r="P361" s="46"/>
      <c r="Q361" s="45"/>
      <c r="R361" s="46"/>
      <c r="S361" s="45"/>
      <c r="T361" s="46"/>
      <c r="U361" s="45"/>
      <c r="V361" s="46"/>
      <c r="W361" s="45"/>
      <c r="X361" s="46"/>
      <c r="Y361" s="45"/>
      <c r="Z361" s="46"/>
      <c r="AA361" s="45"/>
      <c r="AB361" s="46"/>
      <c r="AC361" s="58"/>
      <c r="AD361" s="59">
        <f>SUM(E361:AB361)</f>
        <v>0</v>
      </c>
      <c r="AE361" s="58"/>
    </row>
    <row r="362" spans="2:31" x14ac:dyDescent="0.3">
      <c r="B362" s="12" t="s">
        <v>2</v>
      </c>
      <c r="C362" s="12"/>
      <c r="D362" s="12"/>
      <c r="E362" s="13">
        <f>SUM(E296:E361)</f>
        <v>0</v>
      </c>
      <c r="F362" s="13">
        <f t="shared" ref="F362" si="75">SUM(F296:F361)</f>
        <v>0</v>
      </c>
      <c r="G362" s="13">
        <f t="shared" ref="G362" si="76">SUM(G296:G361)</f>
        <v>0</v>
      </c>
      <c r="H362" s="13">
        <f t="shared" ref="H362" si="77">SUM(H296:H361)</f>
        <v>0</v>
      </c>
      <c r="I362" s="13">
        <f t="shared" ref="I362" si="78">SUM(I296:I361)</f>
        <v>0</v>
      </c>
      <c r="J362" s="13">
        <f>SUM(J296:J361)</f>
        <v>0</v>
      </c>
      <c r="K362" s="13">
        <f t="shared" ref="K362" si="79">SUM(K296:K361)</f>
        <v>0</v>
      </c>
      <c r="L362" s="13">
        <f t="shared" ref="L362" si="80">SUM(L296:L361)</f>
        <v>0</v>
      </c>
      <c r="M362" s="13">
        <f t="shared" ref="M362" si="81">SUM(M296:M361)</f>
        <v>294.57366666666661</v>
      </c>
      <c r="N362" s="13">
        <f t="shared" ref="N362" si="82">SUM(N296:N361)</f>
        <v>1074.4678333333329</v>
      </c>
      <c r="O362" s="13">
        <f t="shared" ref="O362" si="83">SUM(O296:O361)</f>
        <v>977.51</v>
      </c>
      <c r="P362" s="13">
        <f t="shared" ref="P362" si="84">SUM(P296:P361)</f>
        <v>1058.8753333333334</v>
      </c>
      <c r="Q362" s="13">
        <f t="shared" ref="Q362" si="85">SUM(Q296:Q361)</f>
        <v>1299.7621666666666</v>
      </c>
      <c r="R362" s="13">
        <f t="shared" ref="R362" si="86">SUM(R296:R361)</f>
        <v>1398.8439999999996</v>
      </c>
      <c r="S362" s="13">
        <f t="shared" ref="S362" si="87">SUM(S296:S361)</f>
        <v>1694.0535</v>
      </c>
      <c r="T362" s="13">
        <f t="shared" ref="T362" si="88">SUM(T296:T361)</f>
        <v>1876.0568333333335</v>
      </c>
      <c r="U362" s="13">
        <f t="shared" ref="U362" si="89">SUM(U296:U361)</f>
        <v>1658.6931666666667</v>
      </c>
      <c r="V362" s="13">
        <f t="shared" ref="V362" si="90">SUM(V296:V361)</f>
        <v>1355.3981666666666</v>
      </c>
      <c r="W362" s="13">
        <f t="shared" ref="W362" si="91">SUM(W296:W361)</f>
        <v>232.36233333333337</v>
      </c>
      <c r="X362" s="13">
        <f t="shared" ref="X362" si="92">SUM(X296:X361)</f>
        <v>0</v>
      </c>
      <c r="Y362" s="13">
        <f t="shared" ref="Y362" si="93">SUM(Y296:Y361)</f>
        <v>0</v>
      </c>
      <c r="Z362" s="13">
        <f t="shared" ref="Z362" si="94">SUM(Z296:Z361)</f>
        <v>0</v>
      </c>
      <c r="AA362" s="13">
        <f t="shared" ref="AA362" si="95">SUM(AA296:AA361)</f>
        <v>0</v>
      </c>
      <c r="AB362" s="13">
        <f t="shared" ref="AB362" si="96">SUM(AB296:AB361)</f>
        <v>0</v>
      </c>
      <c r="AC362" s="111">
        <f>SUM(AC296:AE361)</f>
        <v>12920.597000000005</v>
      </c>
      <c r="AD362" s="111"/>
      <c r="AE362" s="111"/>
    </row>
    <row r="363" spans="2:31" x14ac:dyDescent="0.3">
      <c r="B363" s="14"/>
      <c r="C363" s="15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2:31" x14ac:dyDescent="0.3">
      <c r="B364" s="14"/>
      <c r="C364" s="15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2:31" x14ac:dyDescent="0.3">
      <c r="B365" s="8">
        <f>'Resumen-Mensual'!$J$24</f>
        <v>45571</v>
      </c>
    </row>
    <row r="366" spans="2:31" x14ac:dyDescent="0.3">
      <c r="B366" s="8"/>
    </row>
    <row r="367" spans="2:31" x14ac:dyDescent="0.3">
      <c r="B367" s="9" t="s">
        <v>81</v>
      </c>
      <c r="C367" s="10"/>
      <c r="D367" s="10"/>
      <c r="E367" s="11">
        <v>1</v>
      </c>
      <c r="F367" s="11">
        <v>2</v>
      </c>
      <c r="G367" s="11">
        <v>3</v>
      </c>
      <c r="H367" s="11">
        <v>4</v>
      </c>
      <c r="I367" s="11">
        <v>5</v>
      </c>
      <c r="J367" s="11">
        <v>6</v>
      </c>
      <c r="K367" s="11">
        <v>7</v>
      </c>
      <c r="L367" s="11">
        <v>8</v>
      </c>
      <c r="M367" s="11">
        <v>9</v>
      </c>
      <c r="N367" s="11">
        <v>10</v>
      </c>
      <c r="O367" s="11">
        <v>11</v>
      </c>
      <c r="P367" s="11">
        <v>12</v>
      </c>
      <c r="Q367" s="11">
        <v>13</v>
      </c>
      <c r="R367" s="11">
        <v>14</v>
      </c>
      <c r="S367" s="11">
        <v>15</v>
      </c>
      <c r="T367" s="11">
        <v>16</v>
      </c>
      <c r="U367" s="11">
        <v>17</v>
      </c>
      <c r="V367" s="11">
        <v>18</v>
      </c>
      <c r="W367" s="11">
        <v>19</v>
      </c>
      <c r="X367" s="11">
        <v>20</v>
      </c>
      <c r="Y367" s="11">
        <v>21</v>
      </c>
      <c r="Z367" s="11">
        <v>22</v>
      </c>
      <c r="AA367" s="11">
        <v>23</v>
      </c>
      <c r="AB367" s="11">
        <v>24</v>
      </c>
      <c r="AC367" s="94" t="s">
        <v>2</v>
      </c>
      <c r="AD367" s="94"/>
      <c r="AE367" s="94"/>
    </row>
    <row r="368" spans="2:31" x14ac:dyDescent="0.3">
      <c r="B368" s="14" t="s">
        <v>37</v>
      </c>
      <c r="C368" s="4"/>
      <c r="D368" s="4"/>
      <c r="E368" s="45">
        <v>0</v>
      </c>
      <c r="F368" s="46">
        <v>0</v>
      </c>
      <c r="G368" s="45">
        <v>0</v>
      </c>
      <c r="H368" s="46">
        <v>0</v>
      </c>
      <c r="I368" s="45">
        <v>0</v>
      </c>
      <c r="J368" s="46">
        <v>0</v>
      </c>
      <c r="K368" s="45">
        <v>0</v>
      </c>
      <c r="L368" s="46">
        <v>0</v>
      </c>
      <c r="M368" s="45">
        <v>0</v>
      </c>
      <c r="N368" s="46">
        <v>0</v>
      </c>
      <c r="O368" s="45">
        <v>0</v>
      </c>
      <c r="P368" s="46">
        <v>0</v>
      </c>
      <c r="Q368" s="45">
        <v>0</v>
      </c>
      <c r="R368" s="46">
        <v>0</v>
      </c>
      <c r="S368" s="45">
        <v>0</v>
      </c>
      <c r="T368" s="46">
        <v>0</v>
      </c>
      <c r="U368" s="45">
        <v>0</v>
      </c>
      <c r="V368" s="46">
        <v>0</v>
      </c>
      <c r="W368" s="45">
        <v>0</v>
      </c>
      <c r="X368" s="46">
        <v>0</v>
      </c>
      <c r="Y368" s="45">
        <v>0</v>
      </c>
      <c r="Z368" s="46">
        <v>0</v>
      </c>
      <c r="AA368" s="45">
        <v>0</v>
      </c>
      <c r="AB368" s="46">
        <v>0</v>
      </c>
      <c r="AC368" s="60"/>
      <c r="AD368" s="61">
        <f>SUM(E368:AB368)</f>
        <v>0</v>
      </c>
      <c r="AE368" s="60"/>
    </row>
    <row r="369" spans="2:31" x14ac:dyDescent="0.3">
      <c r="B369" s="14" t="s">
        <v>38</v>
      </c>
      <c r="C369" s="4"/>
      <c r="D369" s="4"/>
      <c r="E369" s="45">
        <v>0</v>
      </c>
      <c r="F369" s="46">
        <v>0</v>
      </c>
      <c r="G369" s="45">
        <v>0</v>
      </c>
      <c r="H369" s="46">
        <v>0</v>
      </c>
      <c r="I369" s="45">
        <v>0</v>
      </c>
      <c r="J369" s="46">
        <v>0</v>
      </c>
      <c r="K369" s="45">
        <v>0</v>
      </c>
      <c r="L369" s="46">
        <v>0</v>
      </c>
      <c r="M369" s="45">
        <v>3.3333333333332622E-4</v>
      </c>
      <c r="N369" s="46">
        <v>3.7514999999999983</v>
      </c>
      <c r="O369" s="45">
        <v>3.8019999999999996</v>
      </c>
      <c r="P369" s="46">
        <v>4.0888333333333327</v>
      </c>
      <c r="Q369" s="45">
        <v>3.7003333333333326</v>
      </c>
      <c r="R369" s="46">
        <v>2.6523333333333339</v>
      </c>
      <c r="S369" s="45">
        <v>2.1501666666666668</v>
      </c>
      <c r="T369" s="46">
        <v>2.0308333333333333</v>
      </c>
      <c r="U369" s="45">
        <v>2.3940000000000001</v>
      </c>
      <c r="V369" s="46">
        <v>1.8836666666666666</v>
      </c>
      <c r="W369" s="45">
        <v>0</v>
      </c>
      <c r="X369" s="46">
        <v>0</v>
      </c>
      <c r="Y369" s="45">
        <v>0</v>
      </c>
      <c r="Z369" s="46">
        <v>0</v>
      </c>
      <c r="AA369" s="45">
        <v>0</v>
      </c>
      <c r="AB369" s="46">
        <v>0</v>
      </c>
      <c r="AC369" s="58"/>
      <c r="AD369" s="59">
        <f>SUM(E369:AB369)</f>
        <v>26.453999999999997</v>
      </c>
      <c r="AE369" s="58"/>
    </row>
    <row r="370" spans="2:31" x14ac:dyDescent="0.3">
      <c r="B370" s="14" t="s">
        <v>39</v>
      </c>
      <c r="C370" s="4"/>
      <c r="D370" s="4"/>
      <c r="E370" s="45">
        <v>0</v>
      </c>
      <c r="F370" s="46">
        <v>0</v>
      </c>
      <c r="G370" s="45">
        <v>0</v>
      </c>
      <c r="H370" s="46">
        <v>0</v>
      </c>
      <c r="I370" s="45">
        <v>0</v>
      </c>
      <c r="J370" s="46">
        <v>0</v>
      </c>
      <c r="K370" s="45">
        <v>0</v>
      </c>
      <c r="L370" s="46">
        <v>0</v>
      </c>
      <c r="M370" s="45">
        <v>1.4448333333333332</v>
      </c>
      <c r="N370" s="46">
        <v>6.7845000000000004</v>
      </c>
      <c r="O370" s="45">
        <v>9.9571666666666694</v>
      </c>
      <c r="P370" s="46">
        <v>13.195333333333332</v>
      </c>
      <c r="Q370" s="45">
        <v>14.8825</v>
      </c>
      <c r="R370" s="46">
        <v>15.309666666666661</v>
      </c>
      <c r="S370" s="45">
        <v>14.393333333333334</v>
      </c>
      <c r="T370" s="46">
        <v>12.314000000000012</v>
      </c>
      <c r="U370" s="45">
        <v>8.3479999999999972</v>
      </c>
      <c r="V370" s="46">
        <v>3.77</v>
      </c>
      <c r="W370" s="45">
        <v>0</v>
      </c>
      <c r="X370" s="46">
        <v>0</v>
      </c>
      <c r="Y370" s="45">
        <v>0</v>
      </c>
      <c r="Z370" s="46">
        <v>0</v>
      </c>
      <c r="AA370" s="45">
        <v>0</v>
      </c>
      <c r="AB370" s="46">
        <v>0</v>
      </c>
      <c r="AC370" s="58"/>
      <c r="AD370" s="59">
        <f t="shared" ref="AD370:AD431" si="97">SUM(E370:AB370)</f>
        <v>100.39933333333333</v>
      </c>
      <c r="AE370" s="58"/>
    </row>
    <row r="371" spans="2:31" x14ac:dyDescent="0.3">
      <c r="B371" s="14" t="s">
        <v>40</v>
      </c>
      <c r="C371" s="4"/>
      <c r="D371" s="4"/>
      <c r="E371" s="45">
        <v>0</v>
      </c>
      <c r="F371" s="46">
        <v>0</v>
      </c>
      <c r="G371" s="45">
        <v>0</v>
      </c>
      <c r="H371" s="46">
        <v>0</v>
      </c>
      <c r="I371" s="45">
        <v>0</v>
      </c>
      <c r="J371" s="46">
        <v>0</v>
      </c>
      <c r="K371" s="45">
        <v>0</v>
      </c>
      <c r="L371" s="46">
        <v>0</v>
      </c>
      <c r="M371" s="45">
        <v>34.316833333333335</v>
      </c>
      <c r="N371" s="46">
        <v>88.436166666666651</v>
      </c>
      <c r="O371" s="45">
        <v>71.538333333333341</v>
      </c>
      <c r="P371" s="46">
        <v>67.091499999999982</v>
      </c>
      <c r="Q371" s="45">
        <v>67.294333333333356</v>
      </c>
      <c r="R371" s="46">
        <v>80.018833333333333</v>
      </c>
      <c r="S371" s="45">
        <v>80.118999999999957</v>
      </c>
      <c r="T371" s="46">
        <v>80.079999999999956</v>
      </c>
      <c r="U371" s="45">
        <v>78.64533333333334</v>
      </c>
      <c r="V371" s="46">
        <v>61.819500000000033</v>
      </c>
      <c r="W371" s="45">
        <v>0.3798333333333333</v>
      </c>
      <c r="X371" s="46">
        <v>0</v>
      </c>
      <c r="Y371" s="45">
        <v>0</v>
      </c>
      <c r="Z371" s="46">
        <v>0</v>
      </c>
      <c r="AA371" s="45">
        <v>0</v>
      </c>
      <c r="AB371" s="46">
        <v>0</v>
      </c>
      <c r="AC371" s="58"/>
      <c r="AD371" s="59">
        <f t="shared" si="97"/>
        <v>709.73966666666672</v>
      </c>
      <c r="AE371" s="58"/>
    </row>
    <row r="372" spans="2:31" x14ac:dyDescent="0.3">
      <c r="B372" s="14" t="s">
        <v>41</v>
      </c>
      <c r="C372" s="4"/>
      <c r="D372" s="4"/>
      <c r="E372" s="45">
        <v>0</v>
      </c>
      <c r="F372" s="46">
        <v>0</v>
      </c>
      <c r="G372" s="45">
        <v>0</v>
      </c>
      <c r="H372" s="46">
        <v>0</v>
      </c>
      <c r="I372" s="45">
        <v>0</v>
      </c>
      <c r="J372" s="46">
        <v>0</v>
      </c>
      <c r="K372" s="45">
        <v>0</v>
      </c>
      <c r="L372" s="46">
        <v>0</v>
      </c>
      <c r="M372" s="45">
        <v>0</v>
      </c>
      <c r="N372" s="46">
        <v>0</v>
      </c>
      <c r="O372" s="45">
        <v>0</v>
      </c>
      <c r="P372" s="46">
        <v>0</v>
      </c>
      <c r="Q372" s="45">
        <v>0</v>
      </c>
      <c r="R372" s="46">
        <v>0</v>
      </c>
      <c r="S372" s="45">
        <v>0</v>
      </c>
      <c r="T372" s="46">
        <v>0</v>
      </c>
      <c r="U372" s="45">
        <v>0</v>
      </c>
      <c r="V372" s="46">
        <v>0</v>
      </c>
      <c r="W372" s="45">
        <v>0</v>
      </c>
      <c r="X372" s="46">
        <v>0</v>
      </c>
      <c r="Y372" s="45">
        <v>0</v>
      </c>
      <c r="Z372" s="46">
        <v>0</v>
      </c>
      <c r="AA372" s="45">
        <v>0</v>
      </c>
      <c r="AB372" s="46">
        <v>0</v>
      </c>
      <c r="AC372" s="58"/>
      <c r="AD372" s="59">
        <f t="shared" si="97"/>
        <v>0</v>
      </c>
      <c r="AE372" s="58"/>
    </row>
    <row r="373" spans="2:31" x14ac:dyDescent="0.3">
      <c r="B373" s="14" t="s">
        <v>42</v>
      </c>
      <c r="C373" s="4"/>
      <c r="D373" s="4"/>
      <c r="E373" s="45">
        <v>0</v>
      </c>
      <c r="F373" s="46">
        <v>0</v>
      </c>
      <c r="G373" s="45">
        <v>0</v>
      </c>
      <c r="H373" s="46">
        <v>0</v>
      </c>
      <c r="I373" s="45">
        <v>0</v>
      </c>
      <c r="J373" s="46">
        <v>0</v>
      </c>
      <c r="K373" s="45">
        <v>0</v>
      </c>
      <c r="L373" s="46">
        <v>0</v>
      </c>
      <c r="M373" s="45">
        <v>0</v>
      </c>
      <c r="N373" s="46">
        <v>0</v>
      </c>
      <c r="O373" s="45">
        <v>0</v>
      </c>
      <c r="P373" s="46">
        <v>0</v>
      </c>
      <c r="Q373" s="45">
        <v>0</v>
      </c>
      <c r="R373" s="46">
        <v>0</v>
      </c>
      <c r="S373" s="45">
        <v>0.20300000000000012</v>
      </c>
      <c r="T373" s="46">
        <v>0</v>
      </c>
      <c r="U373" s="45">
        <v>0</v>
      </c>
      <c r="V373" s="46">
        <v>0</v>
      </c>
      <c r="W373" s="45">
        <v>0</v>
      </c>
      <c r="X373" s="46">
        <v>0</v>
      </c>
      <c r="Y373" s="45">
        <v>0</v>
      </c>
      <c r="Z373" s="46">
        <v>0</v>
      </c>
      <c r="AA373" s="45">
        <v>0</v>
      </c>
      <c r="AB373" s="46">
        <v>0</v>
      </c>
      <c r="AC373" s="58"/>
      <c r="AD373" s="59">
        <f t="shared" si="97"/>
        <v>0.20300000000000012</v>
      </c>
      <c r="AE373" s="58"/>
    </row>
    <row r="374" spans="2:31" x14ac:dyDescent="0.3">
      <c r="B374" s="14" t="s">
        <v>43</v>
      </c>
      <c r="C374" s="4"/>
      <c r="D374" s="4"/>
      <c r="E374" s="45">
        <v>0</v>
      </c>
      <c r="F374" s="46">
        <v>0</v>
      </c>
      <c r="G374" s="45">
        <v>0</v>
      </c>
      <c r="H374" s="46">
        <v>0</v>
      </c>
      <c r="I374" s="45">
        <v>0</v>
      </c>
      <c r="J374" s="46">
        <v>0</v>
      </c>
      <c r="K374" s="45">
        <v>0</v>
      </c>
      <c r="L374" s="46">
        <v>0</v>
      </c>
      <c r="M374" s="45">
        <v>0</v>
      </c>
      <c r="N374" s="46">
        <v>0</v>
      </c>
      <c r="O374" s="45">
        <v>0</v>
      </c>
      <c r="P374" s="46">
        <v>0</v>
      </c>
      <c r="Q374" s="45">
        <v>0</v>
      </c>
      <c r="R374" s="46">
        <v>0</v>
      </c>
      <c r="S374" s="45">
        <v>0</v>
      </c>
      <c r="T374" s="46">
        <v>0</v>
      </c>
      <c r="U374" s="45">
        <v>0</v>
      </c>
      <c r="V374" s="46">
        <v>0</v>
      </c>
      <c r="W374" s="45">
        <v>0</v>
      </c>
      <c r="X374" s="46">
        <v>0</v>
      </c>
      <c r="Y374" s="45">
        <v>0</v>
      </c>
      <c r="Z374" s="46">
        <v>0</v>
      </c>
      <c r="AA374" s="45">
        <v>0</v>
      </c>
      <c r="AB374" s="46">
        <v>0</v>
      </c>
      <c r="AC374" s="58"/>
      <c r="AD374" s="59">
        <f t="shared" si="97"/>
        <v>0</v>
      </c>
      <c r="AE374" s="58"/>
    </row>
    <row r="375" spans="2:31" x14ac:dyDescent="0.3">
      <c r="B375" s="14" t="s">
        <v>44</v>
      </c>
      <c r="C375" s="4"/>
      <c r="D375" s="4"/>
      <c r="E375" s="45">
        <v>0</v>
      </c>
      <c r="F375" s="46">
        <v>0</v>
      </c>
      <c r="G375" s="45">
        <v>0</v>
      </c>
      <c r="H375" s="46">
        <v>0</v>
      </c>
      <c r="I375" s="45">
        <v>0</v>
      </c>
      <c r="J375" s="46">
        <v>0</v>
      </c>
      <c r="K375" s="45">
        <v>0</v>
      </c>
      <c r="L375" s="46">
        <v>0</v>
      </c>
      <c r="M375" s="45">
        <v>0</v>
      </c>
      <c r="N375" s="46">
        <v>0</v>
      </c>
      <c r="O375" s="45">
        <v>0</v>
      </c>
      <c r="P375" s="46">
        <v>0</v>
      </c>
      <c r="Q375" s="45">
        <v>0</v>
      </c>
      <c r="R375" s="46">
        <v>0</v>
      </c>
      <c r="S375" s="45">
        <v>0</v>
      </c>
      <c r="T375" s="46">
        <v>0</v>
      </c>
      <c r="U375" s="45">
        <v>0</v>
      </c>
      <c r="V375" s="46">
        <v>0</v>
      </c>
      <c r="W375" s="45">
        <v>0</v>
      </c>
      <c r="X375" s="46">
        <v>0</v>
      </c>
      <c r="Y375" s="45">
        <v>0</v>
      </c>
      <c r="Z375" s="46">
        <v>0</v>
      </c>
      <c r="AA375" s="45">
        <v>0</v>
      </c>
      <c r="AB375" s="46">
        <v>0</v>
      </c>
      <c r="AC375" s="58"/>
      <c r="AD375" s="59">
        <f t="shared" si="97"/>
        <v>0</v>
      </c>
      <c r="AE375" s="58"/>
    </row>
    <row r="376" spans="2:31" x14ac:dyDescent="0.3">
      <c r="B376" s="14" t="s">
        <v>45</v>
      </c>
      <c r="C376" s="4"/>
      <c r="D376" s="4"/>
      <c r="E376" s="45">
        <v>0</v>
      </c>
      <c r="F376" s="46">
        <v>0</v>
      </c>
      <c r="G376" s="45">
        <v>0</v>
      </c>
      <c r="H376" s="46">
        <v>0</v>
      </c>
      <c r="I376" s="45">
        <v>0</v>
      </c>
      <c r="J376" s="46">
        <v>0</v>
      </c>
      <c r="K376" s="45">
        <v>0</v>
      </c>
      <c r="L376" s="46">
        <v>0</v>
      </c>
      <c r="M376" s="45">
        <v>1.8333333333333238E-3</v>
      </c>
      <c r="N376" s="46">
        <v>6.8000000000000069</v>
      </c>
      <c r="O376" s="45">
        <v>0.81833333333333369</v>
      </c>
      <c r="P376" s="46">
        <v>0</v>
      </c>
      <c r="Q376" s="45">
        <v>2.1999999999999947E-2</v>
      </c>
      <c r="R376" s="46">
        <v>0</v>
      </c>
      <c r="S376" s="45">
        <v>0.20583333333333317</v>
      </c>
      <c r="T376" s="46">
        <v>3.3663333333333338</v>
      </c>
      <c r="U376" s="45">
        <v>0</v>
      </c>
      <c r="V376" s="46">
        <v>0</v>
      </c>
      <c r="W376" s="45">
        <v>0</v>
      </c>
      <c r="X376" s="46">
        <v>0</v>
      </c>
      <c r="Y376" s="45">
        <v>0</v>
      </c>
      <c r="Z376" s="46">
        <v>0</v>
      </c>
      <c r="AA376" s="45">
        <v>0</v>
      </c>
      <c r="AB376" s="46">
        <v>0</v>
      </c>
      <c r="AC376" s="58"/>
      <c r="AD376" s="59">
        <f t="shared" si="97"/>
        <v>11.214333333333341</v>
      </c>
      <c r="AE376" s="58"/>
    </row>
    <row r="377" spans="2:31" x14ac:dyDescent="0.3">
      <c r="B377" s="14" t="s">
        <v>46</v>
      </c>
      <c r="C377" s="4"/>
      <c r="D377" s="4"/>
      <c r="E377" s="45">
        <v>0</v>
      </c>
      <c r="F377" s="46">
        <v>0</v>
      </c>
      <c r="G377" s="45">
        <v>0</v>
      </c>
      <c r="H377" s="46">
        <v>0</v>
      </c>
      <c r="I377" s="45">
        <v>0</v>
      </c>
      <c r="J377" s="46">
        <v>0</v>
      </c>
      <c r="K377" s="45">
        <v>0</v>
      </c>
      <c r="L377" s="46">
        <v>0</v>
      </c>
      <c r="M377" s="45">
        <v>1.7308333333333339</v>
      </c>
      <c r="N377" s="46">
        <v>9.8488333333333227</v>
      </c>
      <c r="O377" s="45">
        <v>0</v>
      </c>
      <c r="P377" s="46">
        <v>1.8976666666666673</v>
      </c>
      <c r="Q377" s="45">
        <v>0.10950000000000013</v>
      </c>
      <c r="R377" s="46">
        <v>15.630499999999987</v>
      </c>
      <c r="S377" s="45">
        <v>11.004499999999986</v>
      </c>
      <c r="T377" s="46">
        <v>6.3448333333333382</v>
      </c>
      <c r="U377" s="45">
        <v>4.0153333333333334</v>
      </c>
      <c r="V377" s="46">
        <v>0.11766666666666659</v>
      </c>
      <c r="W377" s="45">
        <v>0</v>
      </c>
      <c r="X377" s="46">
        <v>0</v>
      </c>
      <c r="Y377" s="45">
        <v>0</v>
      </c>
      <c r="Z377" s="46">
        <v>0</v>
      </c>
      <c r="AA377" s="45">
        <v>0</v>
      </c>
      <c r="AB377" s="46">
        <v>0</v>
      </c>
      <c r="AC377" s="58"/>
      <c r="AD377" s="59">
        <f t="shared" si="97"/>
        <v>50.699666666666637</v>
      </c>
      <c r="AE377" s="58"/>
    </row>
    <row r="378" spans="2:31" x14ac:dyDescent="0.3">
      <c r="B378" s="14" t="s">
        <v>47</v>
      </c>
      <c r="C378" s="4"/>
      <c r="D378" s="4"/>
      <c r="E378" s="45">
        <v>0</v>
      </c>
      <c r="F378" s="46">
        <v>0</v>
      </c>
      <c r="G378" s="45">
        <v>0</v>
      </c>
      <c r="H378" s="46">
        <v>0</v>
      </c>
      <c r="I378" s="45">
        <v>0</v>
      </c>
      <c r="J378" s="46">
        <v>0</v>
      </c>
      <c r="K378" s="45">
        <v>0</v>
      </c>
      <c r="L378" s="46">
        <v>0</v>
      </c>
      <c r="M378" s="45">
        <v>7.6200000000000037</v>
      </c>
      <c r="N378" s="46">
        <v>2.629999999999999</v>
      </c>
      <c r="O378" s="45">
        <v>0</v>
      </c>
      <c r="P378" s="46">
        <v>0</v>
      </c>
      <c r="Q378" s="45">
        <v>0</v>
      </c>
      <c r="R378" s="46">
        <v>0</v>
      </c>
      <c r="S378" s="45">
        <v>0</v>
      </c>
      <c r="T378" s="46">
        <v>11.950000000000008</v>
      </c>
      <c r="U378" s="45">
        <v>11.830000000000007</v>
      </c>
      <c r="V378" s="46">
        <v>0</v>
      </c>
      <c r="W378" s="45">
        <v>0.10833333333333334</v>
      </c>
      <c r="X378" s="46">
        <v>0</v>
      </c>
      <c r="Y378" s="45">
        <v>0</v>
      </c>
      <c r="Z378" s="46">
        <v>0</v>
      </c>
      <c r="AA378" s="45">
        <v>0</v>
      </c>
      <c r="AB378" s="46">
        <v>0</v>
      </c>
      <c r="AC378" s="58"/>
      <c r="AD378" s="59">
        <f t="shared" si="97"/>
        <v>34.13833333333335</v>
      </c>
      <c r="AE378" s="58"/>
    </row>
    <row r="379" spans="2:31" x14ac:dyDescent="0.3">
      <c r="B379" s="14" t="s">
        <v>48</v>
      </c>
      <c r="C379" s="4"/>
      <c r="D379" s="4"/>
      <c r="E379" s="45">
        <v>0</v>
      </c>
      <c r="F379" s="46">
        <v>0</v>
      </c>
      <c r="G379" s="45">
        <v>0</v>
      </c>
      <c r="H379" s="46">
        <v>0</v>
      </c>
      <c r="I379" s="45">
        <v>0</v>
      </c>
      <c r="J379" s="46">
        <v>0</v>
      </c>
      <c r="K379" s="45">
        <v>0</v>
      </c>
      <c r="L379" s="46">
        <v>0</v>
      </c>
      <c r="M379" s="45">
        <v>0.15766666666666659</v>
      </c>
      <c r="N379" s="46">
        <v>5.5475000000000003</v>
      </c>
      <c r="O379" s="45">
        <v>0.72733333333333416</v>
      </c>
      <c r="P379" s="46">
        <v>0.41000000000000014</v>
      </c>
      <c r="Q379" s="45">
        <v>0</v>
      </c>
      <c r="R379" s="46">
        <v>2.426166666666667</v>
      </c>
      <c r="S379" s="45">
        <v>1.8299999999999985</v>
      </c>
      <c r="T379" s="46">
        <v>4.3166666666666811E-2</v>
      </c>
      <c r="U379" s="45">
        <v>3.3039999999999994</v>
      </c>
      <c r="V379" s="46">
        <v>0</v>
      </c>
      <c r="W379" s="45">
        <v>0</v>
      </c>
      <c r="X379" s="46">
        <v>0</v>
      </c>
      <c r="Y379" s="45">
        <v>0</v>
      </c>
      <c r="Z379" s="46">
        <v>0</v>
      </c>
      <c r="AA379" s="45">
        <v>0</v>
      </c>
      <c r="AB379" s="46">
        <v>0</v>
      </c>
      <c r="AC379" s="58"/>
      <c r="AD379" s="59">
        <f t="shared" si="97"/>
        <v>14.445833333333333</v>
      </c>
      <c r="AE379" s="58"/>
    </row>
    <row r="380" spans="2:31" x14ac:dyDescent="0.3">
      <c r="B380" s="14" t="s">
        <v>49</v>
      </c>
      <c r="C380" s="4"/>
      <c r="D380" s="4"/>
      <c r="E380" s="45">
        <v>0</v>
      </c>
      <c r="F380" s="46">
        <v>0</v>
      </c>
      <c r="G380" s="45">
        <v>0</v>
      </c>
      <c r="H380" s="46">
        <v>0</v>
      </c>
      <c r="I380" s="45">
        <v>0</v>
      </c>
      <c r="J380" s="46">
        <v>0</v>
      </c>
      <c r="K380" s="45">
        <v>0</v>
      </c>
      <c r="L380" s="46">
        <v>0</v>
      </c>
      <c r="M380" s="45">
        <v>0</v>
      </c>
      <c r="N380" s="46">
        <v>0</v>
      </c>
      <c r="O380" s="45">
        <v>0</v>
      </c>
      <c r="P380" s="46">
        <v>0</v>
      </c>
      <c r="Q380" s="45">
        <v>0</v>
      </c>
      <c r="R380" s="46">
        <v>0</v>
      </c>
      <c r="S380" s="45">
        <v>0</v>
      </c>
      <c r="T380" s="46">
        <v>0</v>
      </c>
      <c r="U380" s="45">
        <v>0</v>
      </c>
      <c r="V380" s="46">
        <v>0</v>
      </c>
      <c r="W380" s="45">
        <v>0</v>
      </c>
      <c r="X380" s="46">
        <v>0</v>
      </c>
      <c r="Y380" s="45">
        <v>0</v>
      </c>
      <c r="Z380" s="46">
        <v>0</v>
      </c>
      <c r="AA380" s="45">
        <v>0</v>
      </c>
      <c r="AB380" s="46">
        <v>0</v>
      </c>
      <c r="AC380" s="58"/>
      <c r="AD380" s="59">
        <f t="shared" si="97"/>
        <v>0</v>
      </c>
      <c r="AE380" s="58"/>
    </row>
    <row r="381" spans="2:31" x14ac:dyDescent="0.3">
      <c r="B381" s="14" t="s">
        <v>50</v>
      </c>
      <c r="C381" s="4"/>
      <c r="D381" s="4"/>
      <c r="E381" s="45">
        <v>0</v>
      </c>
      <c r="F381" s="46">
        <v>0</v>
      </c>
      <c r="G381" s="45">
        <v>0</v>
      </c>
      <c r="H381" s="46">
        <v>0</v>
      </c>
      <c r="I381" s="45">
        <v>0</v>
      </c>
      <c r="J381" s="46">
        <v>0</v>
      </c>
      <c r="K381" s="45">
        <v>0</v>
      </c>
      <c r="L381" s="46">
        <v>0</v>
      </c>
      <c r="M381" s="45">
        <v>0</v>
      </c>
      <c r="N381" s="46">
        <v>0</v>
      </c>
      <c r="O381" s="45">
        <v>0</v>
      </c>
      <c r="P381" s="46">
        <v>0</v>
      </c>
      <c r="Q381" s="45">
        <v>0</v>
      </c>
      <c r="R381" s="46">
        <v>0</v>
      </c>
      <c r="S381" s="45">
        <v>0</v>
      </c>
      <c r="T381" s="46">
        <v>0</v>
      </c>
      <c r="U381" s="45">
        <v>0</v>
      </c>
      <c r="V381" s="46">
        <v>0</v>
      </c>
      <c r="W381" s="45">
        <v>0</v>
      </c>
      <c r="X381" s="46">
        <v>0</v>
      </c>
      <c r="Y381" s="45">
        <v>0</v>
      </c>
      <c r="Z381" s="46">
        <v>0</v>
      </c>
      <c r="AA381" s="45">
        <v>0</v>
      </c>
      <c r="AB381" s="46">
        <v>0</v>
      </c>
      <c r="AC381" s="58"/>
      <c r="AD381" s="59">
        <f t="shared" si="97"/>
        <v>0</v>
      </c>
      <c r="AE381" s="58"/>
    </row>
    <row r="382" spans="2:31" x14ac:dyDescent="0.3">
      <c r="B382" s="14" t="s">
        <v>110</v>
      </c>
      <c r="C382" s="4"/>
      <c r="D382" s="4"/>
      <c r="E382" s="45">
        <v>0</v>
      </c>
      <c r="F382" s="46">
        <v>0</v>
      </c>
      <c r="G382" s="45">
        <v>0</v>
      </c>
      <c r="H382" s="46">
        <v>0</v>
      </c>
      <c r="I382" s="45">
        <v>0</v>
      </c>
      <c r="J382" s="46">
        <v>0</v>
      </c>
      <c r="K382" s="45">
        <v>0</v>
      </c>
      <c r="L382" s="46">
        <v>0</v>
      </c>
      <c r="M382" s="45">
        <v>3.1876666666666669</v>
      </c>
      <c r="N382" s="46">
        <v>18.567000000000004</v>
      </c>
      <c r="O382" s="45">
        <v>10.685999999999998</v>
      </c>
      <c r="P382" s="46">
        <v>9.6619999999999955</v>
      </c>
      <c r="Q382" s="45">
        <v>9.6946666666666683</v>
      </c>
      <c r="R382" s="46">
        <v>20.073833333333329</v>
      </c>
      <c r="S382" s="45">
        <v>19.208666666666673</v>
      </c>
      <c r="T382" s="46">
        <v>19.716666666666693</v>
      </c>
      <c r="U382" s="45">
        <v>16.772000000000013</v>
      </c>
      <c r="V382" s="46">
        <v>14.440500000000002</v>
      </c>
      <c r="W382" s="45">
        <v>0.2175</v>
      </c>
      <c r="X382" s="46">
        <v>0</v>
      </c>
      <c r="Y382" s="45">
        <v>0</v>
      </c>
      <c r="Z382" s="46">
        <v>0</v>
      </c>
      <c r="AA382" s="45">
        <v>0</v>
      </c>
      <c r="AB382" s="46">
        <v>0</v>
      </c>
      <c r="AC382" s="58"/>
      <c r="AD382" s="59">
        <f t="shared" si="97"/>
        <v>142.22650000000007</v>
      </c>
      <c r="AE382" s="58"/>
    </row>
    <row r="383" spans="2:31" x14ac:dyDescent="0.3">
      <c r="B383" s="14" t="s">
        <v>51</v>
      </c>
      <c r="C383" s="4"/>
      <c r="D383" s="4"/>
      <c r="E383" s="45">
        <v>0</v>
      </c>
      <c r="F383" s="46">
        <v>0</v>
      </c>
      <c r="G383" s="45">
        <v>0</v>
      </c>
      <c r="H383" s="46">
        <v>0</v>
      </c>
      <c r="I383" s="45">
        <v>0</v>
      </c>
      <c r="J383" s="46">
        <v>0</v>
      </c>
      <c r="K383" s="45">
        <v>0</v>
      </c>
      <c r="L383" s="46">
        <v>0</v>
      </c>
      <c r="M383" s="45">
        <v>0</v>
      </c>
      <c r="N383" s="46">
        <v>18.428166666666677</v>
      </c>
      <c r="O383" s="45">
        <v>2.7380000000000044</v>
      </c>
      <c r="P383" s="46">
        <v>7.8535000000000057</v>
      </c>
      <c r="Q383" s="45">
        <v>14.224999999999994</v>
      </c>
      <c r="R383" s="46">
        <v>64.522500000000022</v>
      </c>
      <c r="S383" s="45">
        <v>79.330500000000001</v>
      </c>
      <c r="T383" s="46">
        <v>83.216333333333338</v>
      </c>
      <c r="U383" s="45">
        <v>70.207499999999996</v>
      </c>
      <c r="V383" s="46">
        <v>59.987000000000016</v>
      </c>
      <c r="W383" s="45">
        <v>0.51766666666666672</v>
      </c>
      <c r="X383" s="46">
        <v>0</v>
      </c>
      <c r="Y383" s="45">
        <v>0</v>
      </c>
      <c r="Z383" s="46">
        <v>0</v>
      </c>
      <c r="AA383" s="45">
        <v>0</v>
      </c>
      <c r="AB383" s="46">
        <v>0</v>
      </c>
      <c r="AC383" s="58"/>
      <c r="AD383" s="59">
        <f t="shared" si="97"/>
        <v>401.02616666666671</v>
      </c>
      <c r="AE383" s="58"/>
    </row>
    <row r="384" spans="2:31" x14ac:dyDescent="0.3">
      <c r="B384" s="14" t="s">
        <v>52</v>
      </c>
      <c r="C384" s="4"/>
      <c r="D384" s="4"/>
      <c r="E384" s="45">
        <v>0</v>
      </c>
      <c r="F384" s="46">
        <v>0</v>
      </c>
      <c r="G384" s="45">
        <v>0</v>
      </c>
      <c r="H384" s="46">
        <v>0</v>
      </c>
      <c r="I384" s="45">
        <v>0</v>
      </c>
      <c r="J384" s="46">
        <v>0</v>
      </c>
      <c r="K384" s="45">
        <v>0</v>
      </c>
      <c r="L384" s="46">
        <v>0</v>
      </c>
      <c r="M384" s="45">
        <v>0</v>
      </c>
      <c r="N384" s="46">
        <v>0</v>
      </c>
      <c r="O384" s="45">
        <v>0</v>
      </c>
      <c r="P384" s="46">
        <v>0</v>
      </c>
      <c r="Q384" s="45">
        <v>0</v>
      </c>
      <c r="R384" s="46">
        <v>0</v>
      </c>
      <c r="S384" s="45">
        <v>0</v>
      </c>
      <c r="T384" s="46">
        <v>0</v>
      </c>
      <c r="U384" s="45">
        <v>0</v>
      </c>
      <c r="V384" s="46">
        <v>0</v>
      </c>
      <c r="W384" s="45">
        <v>0</v>
      </c>
      <c r="X384" s="46">
        <v>0</v>
      </c>
      <c r="Y384" s="45">
        <v>0</v>
      </c>
      <c r="Z384" s="46">
        <v>0</v>
      </c>
      <c r="AA384" s="45">
        <v>0</v>
      </c>
      <c r="AB384" s="46">
        <v>0</v>
      </c>
      <c r="AC384" s="58"/>
      <c r="AD384" s="59">
        <f t="shared" si="97"/>
        <v>0</v>
      </c>
      <c r="AE384" s="58"/>
    </row>
    <row r="385" spans="2:31" x14ac:dyDescent="0.3">
      <c r="B385" s="14" t="s">
        <v>53</v>
      </c>
      <c r="C385" s="4"/>
      <c r="D385" s="4"/>
      <c r="E385" s="45">
        <v>0</v>
      </c>
      <c r="F385" s="46">
        <v>0</v>
      </c>
      <c r="G385" s="45">
        <v>0</v>
      </c>
      <c r="H385" s="46">
        <v>0</v>
      </c>
      <c r="I385" s="45">
        <v>0</v>
      </c>
      <c r="J385" s="46">
        <v>0</v>
      </c>
      <c r="K385" s="45">
        <v>0</v>
      </c>
      <c r="L385" s="46">
        <v>0</v>
      </c>
      <c r="M385" s="45">
        <v>25.916166666666662</v>
      </c>
      <c r="N385" s="46">
        <v>67.170166666666645</v>
      </c>
      <c r="O385" s="45">
        <v>63.015333333333352</v>
      </c>
      <c r="P385" s="46">
        <v>57.465999999999987</v>
      </c>
      <c r="Q385" s="45">
        <v>64.584666666666664</v>
      </c>
      <c r="R385" s="46">
        <v>62.613333333333337</v>
      </c>
      <c r="S385" s="45">
        <v>69.145666666666699</v>
      </c>
      <c r="T385" s="46">
        <v>83.144333333333307</v>
      </c>
      <c r="U385" s="45">
        <v>66.969000000000023</v>
      </c>
      <c r="V385" s="46">
        <v>31.872499999999992</v>
      </c>
      <c r="W385" s="45">
        <v>0</v>
      </c>
      <c r="X385" s="46">
        <v>0</v>
      </c>
      <c r="Y385" s="45">
        <v>0</v>
      </c>
      <c r="Z385" s="46">
        <v>0</v>
      </c>
      <c r="AA385" s="45">
        <v>0</v>
      </c>
      <c r="AB385" s="46">
        <v>0</v>
      </c>
      <c r="AC385" s="58"/>
      <c r="AD385" s="59">
        <f t="shared" si="97"/>
        <v>591.89716666666664</v>
      </c>
      <c r="AE385" s="58"/>
    </row>
    <row r="386" spans="2:31" x14ac:dyDescent="0.3">
      <c r="B386" s="14" t="s">
        <v>54</v>
      </c>
      <c r="C386" s="4"/>
      <c r="D386" s="4"/>
      <c r="E386" s="45">
        <v>0</v>
      </c>
      <c r="F386" s="46">
        <v>0</v>
      </c>
      <c r="G386" s="45">
        <v>0</v>
      </c>
      <c r="H386" s="46">
        <v>0</v>
      </c>
      <c r="I386" s="45">
        <v>0</v>
      </c>
      <c r="J386" s="46">
        <v>0</v>
      </c>
      <c r="K386" s="45">
        <v>0</v>
      </c>
      <c r="L386" s="46">
        <v>0</v>
      </c>
      <c r="M386" s="45">
        <v>18.523166666666672</v>
      </c>
      <c r="N386" s="46">
        <v>22.884999999999994</v>
      </c>
      <c r="O386" s="45">
        <v>3.9693333333333292</v>
      </c>
      <c r="P386" s="46">
        <v>12.768833333333331</v>
      </c>
      <c r="Q386" s="45">
        <v>13.205166666666678</v>
      </c>
      <c r="R386" s="46">
        <v>19.343666666666657</v>
      </c>
      <c r="S386" s="45">
        <v>12.628000000000004</v>
      </c>
      <c r="T386" s="46">
        <v>8.3438333333333308</v>
      </c>
      <c r="U386" s="45">
        <v>1.2994999999999985</v>
      </c>
      <c r="V386" s="46">
        <v>11.375333333333337</v>
      </c>
      <c r="W386" s="45">
        <v>0.16683333333333331</v>
      </c>
      <c r="X386" s="46">
        <v>0</v>
      </c>
      <c r="Y386" s="45">
        <v>0</v>
      </c>
      <c r="Z386" s="46">
        <v>0</v>
      </c>
      <c r="AA386" s="45">
        <v>0</v>
      </c>
      <c r="AB386" s="46">
        <v>0</v>
      </c>
      <c r="AC386" s="58"/>
      <c r="AD386" s="59">
        <f t="shared" si="97"/>
        <v>124.50866666666667</v>
      </c>
      <c r="AE386" s="58"/>
    </row>
    <row r="387" spans="2:31" x14ac:dyDescent="0.3">
      <c r="B387" s="4" t="s">
        <v>55</v>
      </c>
      <c r="C387" s="4"/>
      <c r="D387" s="4"/>
      <c r="E387" s="45">
        <v>0</v>
      </c>
      <c r="F387" s="46">
        <v>0</v>
      </c>
      <c r="G387" s="45">
        <v>0</v>
      </c>
      <c r="H387" s="46">
        <v>0</v>
      </c>
      <c r="I387" s="45">
        <v>0</v>
      </c>
      <c r="J387" s="46">
        <v>0</v>
      </c>
      <c r="K387" s="45">
        <v>0</v>
      </c>
      <c r="L387" s="46">
        <v>0</v>
      </c>
      <c r="M387" s="45">
        <v>0</v>
      </c>
      <c r="N387" s="46">
        <v>0</v>
      </c>
      <c r="O387" s="45">
        <v>0</v>
      </c>
      <c r="P387" s="46">
        <v>0</v>
      </c>
      <c r="Q387" s="45">
        <v>0</v>
      </c>
      <c r="R387" s="46">
        <v>0</v>
      </c>
      <c r="S387" s="45">
        <v>0</v>
      </c>
      <c r="T387" s="46">
        <v>0</v>
      </c>
      <c r="U387" s="45">
        <v>0</v>
      </c>
      <c r="V387" s="46">
        <v>0</v>
      </c>
      <c r="W387" s="45">
        <v>0</v>
      </c>
      <c r="X387" s="46">
        <v>0</v>
      </c>
      <c r="Y387" s="45">
        <v>0</v>
      </c>
      <c r="Z387" s="46">
        <v>0</v>
      </c>
      <c r="AA387" s="45">
        <v>0</v>
      </c>
      <c r="AB387" s="46">
        <v>0</v>
      </c>
      <c r="AC387" s="58"/>
      <c r="AD387" s="59">
        <f t="shared" si="97"/>
        <v>0</v>
      </c>
      <c r="AE387" s="58"/>
    </row>
    <row r="388" spans="2:31" x14ac:dyDescent="0.3">
      <c r="B388" s="4" t="s">
        <v>56</v>
      </c>
      <c r="C388" s="4"/>
      <c r="D388" s="4"/>
      <c r="E388" s="45">
        <v>0</v>
      </c>
      <c r="F388" s="46">
        <v>0</v>
      </c>
      <c r="G388" s="45">
        <v>0</v>
      </c>
      <c r="H388" s="46">
        <v>0</v>
      </c>
      <c r="I388" s="45">
        <v>0</v>
      </c>
      <c r="J388" s="46">
        <v>0</v>
      </c>
      <c r="K388" s="45">
        <v>0</v>
      </c>
      <c r="L388" s="46">
        <v>0</v>
      </c>
      <c r="M388" s="45">
        <v>0</v>
      </c>
      <c r="N388" s="46">
        <v>0.35433333333333422</v>
      </c>
      <c r="O388" s="45">
        <v>0</v>
      </c>
      <c r="P388" s="46">
        <v>0</v>
      </c>
      <c r="Q388" s="45">
        <v>0</v>
      </c>
      <c r="R388" s="46">
        <v>0</v>
      </c>
      <c r="S388" s="45">
        <v>0</v>
      </c>
      <c r="T388" s="46">
        <v>0</v>
      </c>
      <c r="U388" s="45">
        <v>0.11049999999999992</v>
      </c>
      <c r="V388" s="46">
        <v>2.4206666666666674</v>
      </c>
      <c r="W388" s="45">
        <v>1.6333333333333356E-2</v>
      </c>
      <c r="X388" s="46">
        <v>0</v>
      </c>
      <c r="Y388" s="45">
        <v>0</v>
      </c>
      <c r="Z388" s="46">
        <v>0</v>
      </c>
      <c r="AA388" s="45">
        <v>0</v>
      </c>
      <c r="AB388" s="46">
        <v>0</v>
      </c>
      <c r="AC388" s="58"/>
      <c r="AD388" s="59">
        <f t="shared" si="97"/>
        <v>2.901833333333335</v>
      </c>
      <c r="AE388" s="58"/>
    </row>
    <row r="389" spans="2:31" x14ac:dyDescent="0.3">
      <c r="B389" s="4" t="s">
        <v>111</v>
      </c>
      <c r="C389" s="4"/>
      <c r="D389" s="4"/>
      <c r="E389" s="45">
        <v>0</v>
      </c>
      <c r="F389" s="46">
        <v>0</v>
      </c>
      <c r="G389" s="45">
        <v>0</v>
      </c>
      <c r="H389" s="46">
        <v>0</v>
      </c>
      <c r="I389" s="45">
        <v>0</v>
      </c>
      <c r="J389" s="46">
        <v>0</v>
      </c>
      <c r="K389" s="45">
        <v>0</v>
      </c>
      <c r="L389" s="46">
        <v>0</v>
      </c>
      <c r="M389" s="45">
        <v>6.7034999999999973</v>
      </c>
      <c r="N389" s="46">
        <v>47.238166666666665</v>
      </c>
      <c r="O389" s="45">
        <v>13.726666666666672</v>
      </c>
      <c r="P389" s="46">
        <v>2.3333333333333192E-2</v>
      </c>
      <c r="Q389" s="45">
        <v>1.2765000000000006</v>
      </c>
      <c r="R389" s="46">
        <v>3.1843333333333361</v>
      </c>
      <c r="S389" s="45">
        <v>0.54733333333333145</v>
      </c>
      <c r="T389" s="46">
        <v>4.7656666666666663</v>
      </c>
      <c r="U389" s="45">
        <v>1.1660000000000013</v>
      </c>
      <c r="V389" s="46">
        <v>19.861999999999998</v>
      </c>
      <c r="W389" s="45">
        <v>0</v>
      </c>
      <c r="X389" s="46">
        <v>0</v>
      </c>
      <c r="Y389" s="45">
        <v>0</v>
      </c>
      <c r="Z389" s="46">
        <v>0</v>
      </c>
      <c r="AA389" s="45">
        <v>0</v>
      </c>
      <c r="AB389" s="46">
        <v>0</v>
      </c>
      <c r="AC389" s="58"/>
      <c r="AD389" s="59">
        <f t="shared" si="97"/>
        <v>98.493499999999983</v>
      </c>
      <c r="AE389" s="58"/>
    </row>
    <row r="390" spans="2:31" x14ac:dyDescent="0.3">
      <c r="B390" s="4" t="s">
        <v>57</v>
      </c>
      <c r="C390" s="4"/>
      <c r="D390" s="4"/>
      <c r="E390" s="45">
        <v>0</v>
      </c>
      <c r="F390" s="46">
        <v>0</v>
      </c>
      <c r="G390" s="45">
        <v>0</v>
      </c>
      <c r="H390" s="46">
        <v>0</v>
      </c>
      <c r="I390" s="45">
        <v>0</v>
      </c>
      <c r="J390" s="46">
        <v>0</v>
      </c>
      <c r="K390" s="45">
        <v>0</v>
      </c>
      <c r="L390" s="46">
        <v>0</v>
      </c>
      <c r="M390" s="45">
        <v>0.47299999999999986</v>
      </c>
      <c r="N390" s="46">
        <v>5.1761666666666644</v>
      </c>
      <c r="O390" s="45">
        <v>1.2734999999999999</v>
      </c>
      <c r="P390" s="46">
        <v>2.0166666666666652E-2</v>
      </c>
      <c r="Q390" s="45">
        <v>0</v>
      </c>
      <c r="R390" s="46">
        <v>0</v>
      </c>
      <c r="S390" s="45">
        <v>0</v>
      </c>
      <c r="T390" s="46">
        <v>0</v>
      </c>
      <c r="U390" s="45">
        <v>0.28533333333333338</v>
      </c>
      <c r="V390" s="46">
        <v>2.1215000000000002</v>
      </c>
      <c r="W390" s="45">
        <v>0</v>
      </c>
      <c r="X390" s="46">
        <v>0</v>
      </c>
      <c r="Y390" s="45">
        <v>0</v>
      </c>
      <c r="Z390" s="46">
        <v>0</v>
      </c>
      <c r="AA390" s="45">
        <v>0</v>
      </c>
      <c r="AB390" s="46">
        <v>0</v>
      </c>
      <c r="AC390" s="58"/>
      <c r="AD390" s="59">
        <f t="shared" si="97"/>
        <v>9.3496666666666641</v>
      </c>
      <c r="AE390" s="58"/>
    </row>
    <row r="391" spans="2:31" x14ac:dyDescent="0.3">
      <c r="B391" s="4" t="s">
        <v>58</v>
      </c>
      <c r="C391" s="4"/>
      <c r="D391" s="4"/>
      <c r="E391" s="45">
        <v>0</v>
      </c>
      <c r="F391" s="46">
        <v>0</v>
      </c>
      <c r="G391" s="45">
        <v>0</v>
      </c>
      <c r="H391" s="46">
        <v>0</v>
      </c>
      <c r="I391" s="45">
        <v>0</v>
      </c>
      <c r="J391" s="46">
        <v>0</v>
      </c>
      <c r="K391" s="45">
        <v>0</v>
      </c>
      <c r="L391" s="46">
        <v>0</v>
      </c>
      <c r="M391" s="45">
        <v>2.3034999999999997</v>
      </c>
      <c r="N391" s="46">
        <v>7.0074999999999976</v>
      </c>
      <c r="O391" s="45">
        <v>1.8108333333333324</v>
      </c>
      <c r="P391" s="46">
        <v>10.417666666666664</v>
      </c>
      <c r="Q391" s="45">
        <v>17.486333333333334</v>
      </c>
      <c r="R391" s="46">
        <v>0.26600000000000013</v>
      </c>
      <c r="S391" s="45">
        <v>0</v>
      </c>
      <c r="T391" s="46">
        <v>0</v>
      </c>
      <c r="U391" s="45">
        <v>7.5903333333333327</v>
      </c>
      <c r="V391" s="46">
        <v>29.690333333333331</v>
      </c>
      <c r="W391" s="45">
        <v>0.22933333333333336</v>
      </c>
      <c r="X391" s="46">
        <v>0</v>
      </c>
      <c r="Y391" s="45">
        <v>0</v>
      </c>
      <c r="Z391" s="46">
        <v>0</v>
      </c>
      <c r="AA391" s="45">
        <v>0</v>
      </c>
      <c r="AB391" s="46">
        <v>0</v>
      </c>
      <c r="AC391" s="58"/>
      <c r="AD391" s="59">
        <f t="shared" si="97"/>
        <v>76.80183333333332</v>
      </c>
      <c r="AE391" s="58"/>
    </row>
    <row r="392" spans="2:31" x14ac:dyDescent="0.3">
      <c r="B392" s="4" t="s">
        <v>112</v>
      </c>
      <c r="C392" s="4"/>
      <c r="D392" s="4"/>
      <c r="E392" s="45">
        <v>0</v>
      </c>
      <c r="F392" s="46">
        <v>0</v>
      </c>
      <c r="G392" s="45">
        <v>0</v>
      </c>
      <c r="H392" s="46">
        <v>0</v>
      </c>
      <c r="I392" s="45">
        <v>0</v>
      </c>
      <c r="J392" s="46">
        <v>0</v>
      </c>
      <c r="K392" s="45">
        <v>0</v>
      </c>
      <c r="L392" s="46">
        <v>0</v>
      </c>
      <c r="M392" s="45">
        <v>2.4716666666666671</v>
      </c>
      <c r="N392" s="46">
        <v>40.498166666666656</v>
      </c>
      <c r="O392" s="45">
        <v>22.672666666666672</v>
      </c>
      <c r="P392" s="46">
        <v>13.800166666666657</v>
      </c>
      <c r="Q392" s="45">
        <v>5.8690000000000033</v>
      </c>
      <c r="R392" s="46">
        <v>19.654999999999994</v>
      </c>
      <c r="S392" s="45">
        <v>17.924000000000003</v>
      </c>
      <c r="T392" s="46">
        <v>15.921166666666664</v>
      </c>
      <c r="U392" s="45">
        <v>21.727666666666664</v>
      </c>
      <c r="V392" s="46">
        <v>48.125166666666686</v>
      </c>
      <c r="W392" s="45">
        <v>0.2501666666666667</v>
      </c>
      <c r="X392" s="46">
        <v>0</v>
      </c>
      <c r="Y392" s="45">
        <v>0</v>
      </c>
      <c r="Z392" s="46">
        <v>0</v>
      </c>
      <c r="AA392" s="45">
        <v>0</v>
      </c>
      <c r="AB392" s="46">
        <v>0</v>
      </c>
      <c r="AC392" s="58"/>
      <c r="AD392" s="59">
        <f t="shared" si="97"/>
        <v>208.91483333333335</v>
      </c>
      <c r="AE392" s="58"/>
    </row>
    <row r="393" spans="2:31" x14ac:dyDescent="0.3">
      <c r="B393" s="4" t="s">
        <v>59</v>
      </c>
      <c r="C393" s="4"/>
      <c r="D393" s="4"/>
      <c r="E393" s="45">
        <v>0</v>
      </c>
      <c r="F393" s="46">
        <v>0</v>
      </c>
      <c r="G393" s="45">
        <v>0</v>
      </c>
      <c r="H393" s="46">
        <v>0</v>
      </c>
      <c r="I393" s="45">
        <v>0</v>
      </c>
      <c r="J393" s="46">
        <v>0</v>
      </c>
      <c r="K393" s="45">
        <v>0</v>
      </c>
      <c r="L393" s="46">
        <v>0</v>
      </c>
      <c r="M393" s="45">
        <v>0.91983333333333339</v>
      </c>
      <c r="N393" s="46">
        <v>3.2574999999999998</v>
      </c>
      <c r="O393" s="45">
        <v>0.61916666666666598</v>
      </c>
      <c r="P393" s="46">
        <v>1.2431666666666663</v>
      </c>
      <c r="Q393" s="45">
        <v>2.5761666666666674</v>
      </c>
      <c r="R393" s="46">
        <v>2.2773333333333317</v>
      </c>
      <c r="S393" s="45">
        <v>0.35200000000000059</v>
      </c>
      <c r="T393" s="46">
        <v>8.310666666666668</v>
      </c>
      <c r="U393" s="45">
        <v>9.7785000000000011</v>
      </c>
      <c r="V393" s="46">
        <v>10.93933333333333</v>
      </c>
      <c r="W393" s="45">
        <v>0</v>
      </c>
      <c r="X393" s="46">
        <v>0</v>
      </c>
      <c r="Y393" s="45">
        <v>0</v>
      </c>
      <c r="Z393" s="46">
        <v>0</v>
      </c>
      <c r="AA393" s="45">
        <v>0</v>
      </c>
      <c r="AB393" s="46">
        <v>0</v>
      </c>
      <c r="AC393" s="58"/>
      <c r="AD393" s="59">
        <f t="shared" si="97"/>
        <v>40.273666666666664</v>
      </c>
      <c r="AE393" s="58"/>
    </row>
    <row r="394" spans="2:31" x14ac:dyDescent="0.3">
      <c r="B394" s="4" t="s">
        <v>60</v>
      </c>
      <c r="C394" s="4"/>
      <c r="D394" s="4"/>
      <c r="E394" s="45">
        <v>0</v>
      </c>
      <c r="F394" s="46">
        <v>0</v>
      </c>
      <c r="G394" s="45">
        <v>0</v>
      </c>
      <c r="H394" s="46">
        <v>0</v>
      </c>
      <c r="I394" s="45">
        <v>0</v>
      </c>
      <c r="J394" s="46">
        <v>0</v>
      </c>
      <c r="K394" s="45">
        <v>0</v>
      </c>
      <c r="L394" s="46">
        <v>0</v>
      </c>
      <c r="M394" s="45">
        <v>3.9333333333333352E-2</v>
      </c>
      <c r="N394" s="46">
        <v>0</v>
      </c>
      <c r="O394" s="45">
        <v>4.6833333333333373E-2</v>
      </c>
      <c r="P394" s="46">
        <v>0</v>
      </c>
      <c r="Q394" s="45">
        <v>0</v>
      </c>
      <c r="R394" s="46">
        <v>0</v>
      </c>
      <c r="S394" s="45">
        <v>0</v>
      </c>
      <c r="T394" s="46">
        <v>0</v>
      </c>
      <c r="U394" s="45">
        <v>1.2946666666666664</v>
      </c>
      <c r="V394" s="46">
        <v>0.51083333333333336</v>
      </c>
      <c r="W394" s="45">
        <v>0</v>
      </c>
      <c r="X394" s="46">
        <v>0</v>
      </c>
      <c r="Y394" s="45">
        <v>0</v>
      </c>
      <c r="Z394" s="46">
        <v>0</v>
      </c>
      <c r="AA394" s="45">
        <v>0</v>
      </c>
      <c r="AB394" s="46">
        <v>0</v>
      </c>
      <c r="AC394" s="58"/>
      <c r="AD394" s="59">
        <f t="shared" si="97"/>
        <v>1.8916666666666666</v>
      </c>
      <c r="AE394" s="58"/>
    </row>
    <row r="395" spans="2:31" x14ac:dyDescent="0.3">
      <c r="B395" s="4" t="s">
        <v>61</v>
      </c>
      <c r="C395" s="4"/>
      <c r="D395" s="4"/>
      <c r="E395" s="45">
        <v>0</v>
      </c>
      <c r="F395" s="46">
        <v>0</v>
      </c>
      <c r="G395" s="45">
        <v>0</v>
      </c>
      <c r="H395" s="46">
        <v>0</v>
      </c>
      <c r="I395" s="45">
        <v>0</v>
      </c>
      <c r="J395" s="46">
        <v>0</v>
      </c>
      <c r="K395" s="45">
        <v>0</v>
      </c>
      <c r="L395" s="46">
        <v>0</v>
      </c>
      <c r="M395" s="45">
        <v>6.2418333333333331</v>
      </c>
      <c r="N395" s="46">
        <v>9.9491666666666632</v>
      </c>
      <c r="O395" s="45">
        <v>5.1830000000000016</v>
      </c>
      <c r="P395" s="46">
        <v>1.1573333333333331</v>
      </c>
      <c r="Q395" s="45">
        <v>2.9191666666666665</v>
      </c>
      <c r="R395" s="46">
        <v>3.4931666666666676</v>
      </c>
      <c r="S395" s="45">
        <v>7.0311666666666648</v>
      </c>
      <c r="T395" s="46">
        <v>5.4898333333333333</v>
      </c>
      <c r="U395" s="45">
        <v>7.5563333333333302</v>
      </c>
      <c r="V395" s="46">
        <v>2.8001666666666654</v>
      </c>
      <c r="W395" s="45">
        <v>0</v>
      </c>
      <c r="X395" s="46">
        <v>0</v>
      </c>
      <c r="Y395" s="45">
        <v>0</v>
      </c>
      <c r="Z395" s="46">
        <v>0</v>
      </c>
      <c r="AA395" s="45">
        <v>0</v>
      </c>
      <c r="AB395" s="46">
        <v>0</v>
      </c>
      <c r="AC395" s="58"/>
      <c r="AD395" s="59">
        <f t="shared" si="97"/>
        <v>51.821166666666649</v>
      </c>
      <c r="AE395" s="58"/>
    </row>
    <row r="396" spans="2:31" x14ac:dyDescent="0.3">
      <c r="B396" s="4" t="s">
        <v>62</v>
      </c>
      <c r="C396" s="4"/>
      <c r="D396" s="4"/>
      <c r="E396" s="45">
        <v>0</v>
      </c>
      <c r="F396" s="46">
        <v>0</v>
      </c>
      <c r="G396" s="45">
        <v>0</v>
      </c>
      <c r="H396" s="46">
        <v>0</v>
      </c>
      <c r="I396" s="45">
        <v>0</v>
      </c>
      <c r="J396" s="46">
        <v>0</v>
      </c>
      <c r="K396" s="45">
        <v>0</v>
      </c>
      <c r="L396" s="46">
        <v>0</v>
      </c>
      <c r="M396" s="45">
        <v>0</v>
      </c>
      <c r="N396" s="46">
        <v>0</v>
      </c>
      <c r="O396" s="45">
        <v>8.0666666666666609E-2</v>
      </c>
      <c r="P396" s="46">
        <v>2.9999999999999954E-2</v>
      </c>
      <c r="Q396" s="45">
        <v>0</v>
      </c>
      <c r="R396" s="46">
        <v>0</v>
      </c>
      <c r="S396" s="45">
        <v>2.5999999999999978E-2</v>
      </c>
      <c r="T396" s="46">
        <v>0.14533333333333337</v>
      </c>
      <c r="U396" s="45">
        <v>5.3666666666666592E-2</v>
      </c>
      <c r="V396" s="46">
        <v>4.2361666666666666</v>
      </c>
      <c r="W396" s="45">
        <v>2.3333333333333324E-2</v>
      </c>
      <c r="X396" s="46">
        <v>0</v>
      </c>
      <c r="Y396" s="45">
        <v>0</v>
      </c>
      <c r="Z396" s="46">
        <v>0</v>
      </c>
      <c r="AA396" s="45">
        <v>0</v>
      </c>
      <c r="AB396" s="46">
        <v>0</v>
      </c>
      <c r="AC396" s="58"/>
      <c r="AD396" s="59">
        <f t="shared" si="97"/>
        <v>4.5951666666666666</v>
      </c>
      <c r="AE396" s="58"/>
    </row>
    <row r="397" spans="2:31" x14ac:dyDescent="0.3">
      <c r="B397" s="4" t="s">
        <v>63</v>
      </c>
      <c r="C397" s="4"/>
      <c r="D397" s="4"/>
      <c r="E397" s="45">
        <v>0</v>
      </c>
      <c r="F397" s="46">
        <v>0</v>
      </c>
      <c r="G397" s="45">
        <v>0</v>
      </c>
      <c r="H397" s="46">
        <v>0</v>
      </c>
      <c r="I397" s="45">
        <v>0</v>
      </c>
      <c r="J397" s="46">
        <v>0</v>
      </c>
      <c r="K397" s="45">
        <v>0</v>
      </c>
      <c r="L397" s="46">
        <v>0</v>
      </c>
      <c r="M397" s="45">
        <v>0</v>
      </c>
      <c r="N397" s="46">
        <v>5.5333333333333221E-2</v>
      </c>
      <c r="O397" s="45">
        <v>1.0495000000000003</v>
      </c>
      <c r="P397" s="46">
        <v>0</v>
      </c>
      <c r="Q397" s="45">
        <v>0</v>
      </c>
      <c r="R397" s="46">
        <v>0</v>
      </c>
      <c r="S397" s="45">
        <v>0.85866666666666569</v>
      </c>
      <c r="T397" s="46">
        <v>9.4333333333333519E-2</v>
      </c>
      <c r="U397" s="45">
        <v>0.7699999999999998</v>
      </c>
      <c r="V397" s="46">
        <v>25.610333333333326</v>
      </c>
      <c r="W397" s="45">
        <v>0.26866666666666666</v>
      </c>
      <c r="X397" s="46">
        <v>0</v>
      </c>
      <c r="Y397" s="45">
        <v>0</v>
      </c>
      <c r="Z397" s="46">
        <v>0</v>
      </c>
      <c r="AA397" s="45">
        <v>0</v>
      </c>
      <c r="AB397" s="46">
        <v>0</v>
      </c>
      <c r="AC397" s="58"/>
      <c r="AD397" s="59">
        <f t="shared" si="97"/>
        <v>28.706833333333329</v>
      </c>
      <c r="AE397" s="58"/>
    </row>
    <row r="398" spans="2:31" x14ac:dyDescent="0.3">
      <c r="B398" s="4" t="s">
        <v>64</v>
      </c>
      <c r="C398" s="4"/>
      <c r="D398" s="4"/>
      <c r="E398" s="45">
        <v>0</v>
      </c>
      <c r="F398" s="46">
        <v>0</v>
      </c>
      <c r="G398" s="45">
        <v>0</v>
      </c>
      <c r="H398" s="46">
        <v>0</v>
      </c>
      <c r="I398" s="45">
        <v>0</v>
      </c>
      <c r="J398" s="46">
        <v>0</v>
      </c>
      <c r="K398" s="45">
        <v>0</v>
      </c>
      <c r="L398" s="46">
        <v>0</v>
      </c>
      <c r="M398" s="45">
        <v>0</v>
      </c>
      <c r="N398" s="46">
        <v>0.2528333333333333</v>
      </c>
      <c r="O398" s="45">
        <v>1.0176666666666676</v>
      </c>
      <c r="P398" s="46">
        <v>1.7171666666666667</v>
      </c>
      <c r="Q398" s="45">
        <v>1.5253333333333328</v>
      </c>
      <c r="R398" s="46">
        <v>8.4954999999999998</v>
      </c>
      <c r="S398" s="45">
        <v>9.7835000000000036</v>
      </c>
      <c r="T398" s="46">
        <v>17.351500000000001</v>
      </c>
      <c r="U398" s="45">
        <v>17.584166666666668</v>
      </c>
      <c r="V398" s="46">
        <v>3.1278333333333332</v>
      </c>
      <c r="W398" s="45">
        <v>1.1333333333333329E-2</v>
      </c>
      <c r="X398" s="46">
        <v>0</v>
      </c>
      <c r="Y398" s="45">
        <v>0</v>
      </c>
      <c r="Z398" s="46">
        <v>0</v>
      </c>
      <c r="AA398" s="45">
        <v>0</v>
      </c>
      <c r="AB398" s="46">
        <v>0</v>
      </c>
      <c r="AC398" s="58"/>
      <c r="AD398" s="59">
        <f t="shared" si="97"/>
        <v>60.866833333333339</v>
      </c>
      <c r="AE398" s="58"/>
    </row>
    <row r="399" spans="2:31" x14ac:dyDescent="0.3">
      <c r="B399" s="4" t="s">
        <v>113</v>
      </c>
      <c r="C399" s="4"/>
      <c r="D399" s="4"/>
      <c r="E399" s="45">
        <v>0</v>
      </c>
      <c r="F399" s="46">
        <v>0</v>
      </c>
      <c r="G399" s="45">
        <v>0</v>
      </c>
      <c r="H399" s="46">
        <v>0</v>
      </c>
      <c r="I399" s="45">
        <v>0</v>
      </c>
      <c r="J399" s="46">
        <v>0</v>
      </c>
      <c r="K399" s="45">
        <v>0</v>
      </c>
      <c r="L399" s="46">
        <v>0</v>
      </c>
      <c r="M399" s="45">
        <v>0</v>
      </c>
      <c r="N399" s="46">
        <v>0</v>
      </c>
      <c r="O399" s="45">
        <v>0</v>
      </c>
      <c r="P399" s="46">
        <v>0</v>
      </c>
      <c r="Q399" s="45">
        <v>0</v>
      </c>
      <c r="R399" s="46">
        <v>0</v>
      </c>
      <c r="S399" s="45">
        <v>0</v>
      </c>
      <c r="T399" s="46">
        <v>0</v>
      </c>
      <c r="U399" s="45">
        <v>0</v>
      </c>
      <c r="V399" s="46">
        <v>2.415166666666666</v>
      </c>
      <c r="W399" s="45">
        <v>0</v>
      </c>
      <c r="X399" s="46">
        <v>0</v>
      </c>
      <c r="Y399" s="45">
        <v>0</v>
      </c>
      <c r="Z399" s="46">
        <v>0</v>
      </c>
      <c r="AA399" s="45">
        <v>0</v>
      </c>
      <c r="AB399" s="46">
        <v>0</v>
      </c>
      <c r="AC399" s="58"/>
      <c r="AD399" s="59">
        <f t="shared" si="97"/>
        <v>2.415166666666666</v>
      </c>
      <c r="AE399" s="58"/>
    </row>
    <row r="400" spans="2:31" x14ac:dyDescent="0.3">
      <c r="B400" s="4" t="s">
        <v>65</v>
      </c>
      <c r="C400" s="4"/>
      <c r="D400" s="4"/>
      <c r="E400" s="45">
        <v>0</v>
      </c>
      <c r="F400" s="46">
        <v>0</v>
      </c>
      <c r="G400" s="45">
        <v>0</v>
      </c>
      <c r="H400" s="46">
        <v>0</v>
      </c>
      <c r="I400" s="45">
        <v>0</v>
      </c>
      <c r="J400" s="46">
        <v>0</v>
      </c>
      <c r="K400" s="45">
        <v>0</v>
      </c>
      <c r="L400" s="46">
        <v>0</v>
      </c>
      <c r="M400" s="45">
        <v>3.486666666666665</v>
      </c>
      <c r="N400" s="46">
        <v>7.8804999999999987</v>
      </c>
      <c r="O400" s="45">
        <v>7.5670000000000011</v>
      </c>
      <c r="P400" s="46">
        <v>9.5633333333333379</v>
      </c>
      <c r="Q400" s="45">
        <v>10.183999999999994</v>
      </c>
      <c r="R400" s="46">
        <v>10.910000000000002</v>
      </c>
      <c r="S400" s="45">
        <v>7.8100000000000014</v>
      </c>
      <c r="T400" s="46">
        <v>4.8499999999999988</v>
      </c>
      <c r="U400" s="45">
        <v>1.4734999999999994</v>
      </c>
      <c r="V400" s="46">
        <v>5.0193333333333356</v>
      </c>
      <c r="W400" s="45">
        <v>4.2000000000000003E-2</v>
      </c>
      <c r="X400" s="46">
        <v>0</v>
      </c>
      <c r="Y400" s="45">
        <v>0</v>
      </c>
      <c r="Z400" s="46">
        <v>0</v>
      </c>
      <c r="AA400" s="45">
        <v>0</v>
      </c>
      <c r="AB400" s="46">
        <v>0</v>
      </c>
      <c r="AC400" s="58"/>
      <c r="AD400" s="59">
        <f t="shared" si="97"/>
        <v>68.786333333333346</v>
      </c>
      <c r="AE400" s="58"/>
    </row>
    <row r="401" spans="2:31" x14ac:dyDescent="0.3">
      <c r="B401" s="4" t="s">
        <v>66</v>
      </c>
      <c r="C401" s="4"/>
      <c r="D401" s="4"/>
      <c r="E401" s="45">
        <v>0</v>
      </c>
      <c r="F401" s="46">
        <v>0</v>
      </c>
      <c r="G401" s="45">
        <v>0</v>
      </c>
      <c r="H401" s="46">
        <v>0</v>
      </c>
      <c r="I401" s="45">
        <v>0</v>
      </c>
      <c r="J401" s="46">
        <v>0</v>
      </c>
      <c r="K401" s="45">
        <v>0</v>
      </c>
      <c r="L401" s="46">
        <v>0</v>
      </c>
      <c r="M401" s="45">
        <v>2.782833333333333</v>
      </c>
      <c r="N401" s="46">
        <v>19.435499999999994</v>
      </c>
      <c r="O401" s="45">
        <v>16.809000000000001</v>
      </c>
      <c r="P401" s="46">
        <v>23.697833333333332</v>
      </c>
      <c r="Q401" s="45">
        <v>17.2925</v>
      </c>
      <c r="R401" s="46">
        <v>16.411333333333328</v>
      </c>
      <c r="S401" s="45">
        <v>15.791166666666667</v>
      </c>
      <c r="T401" s="46">
        <v>16.277333333333335</v>
      </c>
      <c r="U401" s="45">
        <v>14.016666666666667</v>
      </c>
      <c r="V401" s="46">
        <v>14.625666666666662</v>
      </c>
      <c r="W401" s="45">
        <v>0.10266666666666667</v>
      </c>
      <c r="X401" s="46">
        <v>0</v>
      </c>
      <c r="Y401" s="45">
        <v>0</v>
      </c>
      <c r="Z401" s="46">
        <v>0</v>
      </c>
      <c r="AA401" s="45">
        <v>0</v>
      </c>
      <c r="AB401" s="46">
        <v>0</v>
      </c>
      <c r="AC401" s="58"/>
      <c r="AD401" s="59">
        <f t="shared" si="97"/>
        <v>157.24250000000001</v>
      </c>
      <c r="AE401" s="58"/>
    </row>
    <row r="402" spans="2:31" x14ac:dyDescent="0.3">
      <c r="B402" s="4" t="s">
        <v>67</v>
      </c>
      <c r="C402" s="4"/>
      <c r="D402" s="4"/>
      <c r="E402" s="45">
        <v>0</v>
      </c>
      <c r="F402" s="46">
        <v>0</v>
      </c>
      <c r="G402" s="45">
        <v>0</v>
      </c>
      <c r="H402" s="46">
        <v>0</v>
      </c>
      <c r="I402" s="45">
        <v>0</v>
      </c>
      <c r="J402" s="46">
        <v>0</v>
      </c>
      <c r="K402" s="45">
        <v>0</v>
      </c>
      <c r="L402" s="46">
        <v>0</v>
      </c>
      <c r="M402" s="45">
        <v>0</v>
      </c>
      <c r="N402" s="46">
        <v>0</v>
      </c>
      <c r="O402" s="45">
        <v>0</v>
      </c>
      <c r="P402" s="46">
        <v>5.1166666666666701E-2</v>
      </c>
      <c r="Q402" s="45">
        <v>0</v>
      </c>
      <c r="R402" s="46">
        <v>0</v>
      </c>
      <c r="S402" s="45">
        <v>0</v>
      </c>
      <c r="T402" s="46">
        <v>6.2666666666666662E-2</v>
      </c>
      <c r="U402" s="45">
        <v>0</v>
      </c>
      <c r="V402" s="46">
        <v>0.33050000000000007</v>
      </c>
      <c r="W402" s="45">
        <v>0</v>
      </c>
      <c r="X402" s="46">
        <v>0</v>
      </c>
      <c r="Y402" s="45">
        <v>0</v>
      </c>
      <c r="Z402" s="46">
        <v>0</v>
      </c>
      <c r="AA402" s="45">
        <v>0</v>
      </c>
      <c r="AB402" s="46">
        <v>0</v>
      </c>
      <c r="AC402" s="58"/>
      <c r="AD402" s="59">
        <f t="shared" si="97"/>
        <v>0.44433333333333347</v>
      </c>
      <c r="AE402" s="58"/>
    </row>
    <row r="403" spans="2:31" x14ac:dyDescent="0.3">
      <c r="B403" s="4" t="s">
        <v>68</v>
      </c>
      <c r="C403" s="4"/>
      <c r="D403" s="4"/>
      <c r="E403" s="45">
        <v>0</v>
      </c>
      <c r="F403" s="46">
        <v>0</v>
      </c>
      <c r="G403" s="45">
        <v>0</v>
      </c>
      <c r="H403" s="46">
        <v>0</v>
      </c>
      <c r="I403" s="45">
        <v>0</v>
      </c>
      <c r="J403" s="46">
        <v>0</v>
      </c>
      <c r="K403" s="45">
        <v>0</v>
      </c>
      <c r="L403" s="46">
        <v>0</v>
      </c>
      <c r="M403" s="45">
        <v>1.4044999999999996</v>
      </c>
      <c r="N403" s="46">
        <v>14.426333333333332</v>
      </c>
      <c r="O403" s="45">
        <v>17.777166666666677</v>
      </c>
      <c r="P403" s="46">
        <v>19.311833333333325</v>
      </c>
      <c r="Q403" s="45">
        <v>14.654333333333321</v>
      </c>
      <c r="R403" s="46">
        <v>0.28416666666666685</v>
      </c>
      <c r="S403" s="45">
        <v>0</v>
      </c>
      <c r="T403" s="46">
        <v>8.3155000000000037</v>
      </c>
      <c r="U403" s="45">
        <v>0.28233333333333399</v>
      </c>
      <c r="V403" s="46">
        <v>8.9073333333333338</v>
      </c>
      <c r="W403" s="45">
        <v>0</v>
      </c>
      <c r="X403" s="46">
        <v>0</v>
      </c>
      <c r="Y403" s="45">
        <v>0</v>
      </c>
      <c r="Z403" s="46">
        <v>0</v>
      </c>
      <c r="AA403" s="45">
        <v>0</v>
      </c>
      <c r="AB403" s="46">
        <v>0</v>
      </c>
      <c r="AC403" s="58"/>
      <c r="AD403" s="59">
        <f t="shared" si="97"/>
        <v>85.363499999999988</v>
      </c>
      <c r="AE403" s="58"/>
    </row>
    <row r="404" spans="2:31" x14ac:dyDescent="0.3">
      <c r="B404" s="4" t="s">
        <v>69</v>
      </c>
      <c r="C404" s="4"/>
      <c r="D404" s="4"/>
      <c r="E404" s="45">
        <v>0</v>
      </c>
      <c r="F404" s="46">
        <v>0</v>
      </c>
      <c r="G404" s="45">
        <v>0</v>
      </c>
      <c r="H404" s="46">
        <v>0</v>
      </c>
      <c r="I404" s="45">
        <v>0</v>
      </c>
      <c r="J404" s="46">
        <v>0</v>
      </c>
      <c r="K404" s="45">
        <v>0</v>
      </c>
      <c r="L404" s="46">
        <v>0</v>
      </c>
      <c r="M404" s="45">
        <v>0</v>
      </c>
      <c r="N404" s="46">
        <v>2.6666666666666098E-3</v>
      </c>
      <c r="O404" s="45">
        <v>0</v>
      </c>
      <c r="P404" s="46">
        <v>0</v>
      </c>
      <c r="Q404" s="45">
        <v>2.8666666666666528E-2</v>
      </c>
      <c r="R404" s="46">
        <v>0.7143333333333336</v>
      </c>
      <c r="S404" s="45">
        <v>0.39449999999999991</v>
      </c>
      <c r="T404" s="46">
        <v>0.27166666666666661</v>
      </c>
      <c r="U404" s="45">
        <v>0</v>
      </c>
      <c r="V404" s="46">
        <v>0</v>
      </c>
      <c r="W404" s="45">
        <v>0</v>
      </c>
      <c r="X404" s="46">
        <v>0</v>
      </c>
      <c r="Y404" s="45">
        <v>0</v>
      </c>
      <c r="Z404" s="46">
        <v>0</v>
      </c>
      <c r="AA404" s="45">
        <v>0</v>
      </c>
      <c r="AB404" s="46">
        <v>0</v>
      </c>
      <c r="AC404" s="58"/>
      <c r="AD404" s="59">
        <f t="shared" si="97"/>
        <v>1.4118333333333331</v>
      </c>
      <c r="AE404" s="58"/>
    </row>
    <row r="405" spans="2:31" x14ac:dyDescent="0.3">
      <c r="B405" s="4" t="s">
        <v>70</v>
      </c>
      <c r="C405" s="4"/>
      <c r="D405" s="4"/>
      <c r="E405" s="45">
        <v>0</v>
      </c>
      <c r="F405" s="46">
        <v>0</v>
      </c>
      <c r="G405" s="45">
        <v>0</v>
      </c>
      <c r="H405" s="46">
        <v>0</v>
      </c>
      <c r="I405" s="45">
        <v>0</v>
      </c>
      <c r="J405" s="46">
        <v>0</v>
      </c>
      <c r="K405" s="45">
        <v>0</v>
      </c>
      <c r="L405" s="46">
        <v>0</v>
      </c>
      <c r="M405" s="45">
        <v>17.560000000000002</v>
      </c>
      <c r="N405" s="46">
        <v>64.07000000000005</v>
      </c>
      <c r="O405" s="45">
        <v>12.64</v>
      </c>
      <c r="P405" s="46">
        <v>20.959999999999994</v>
      </c>
      <c r="Q405" s="45">
        <v>22.27000000000001</v>
      </c>
      <c r="R405" s="46">
        <v>18.5</v>
      </c>
      <c r="S405" s="45">
        <v>30.989999999999995</v>
      </c>
      <c r="T405" s="46">
        <v>5.6200000000000045</v>
      </c>
      <c r="U405" s="45">
        <v>61.769999999999989</v>
      </c>
      <c r="V405" s="46">
        <v>43.150000000000048</v>
      </c>
      <c r="W405" s="45">
        <v>0.16516666666666666</v>
      </c>
      <c r="X405" s="46">
        <v>0</v>
      </c>
      <c r="Y405" s="45">
        <v>0</v>
      </c>
      <c r="Z405" s="46">
        <v>0</v>
      </c>
      <c r="AA405" s="45">
        <v>0</v>
      </c>
      <c r="AB405" s="46">
        <v>0</v>
      </c>
      <c r="AC405" s="58"/>
      <c r="AD405" s="59">
        <f t="shared" si="97"/>
        <v>297.69516666666675</v>
      </c>
      <c r="AE405" s="58"/>
    </row>
    <row r="406" spans="2:31" x14ac:dyDescent="0.3">
      <c r="B406" s="4" t="s">
        <v>71</v>
      </c>
      <c r="C406" s="4"/>
      <c r="D406" s="4"/>
      <c r="E406" s="45">
        <v>0</v>
      </c>
      <c r="F406" s="46">
        <v>0</v>
      </c>
      <c r="G406" s="45">
        <v>0</v>
      </c>
      <c r="H406" s="46">
        <v>0</v>
      </c>
      <c r="I406" s="45">
        <v>0</v>
      </c>
      <c r="J406" s="46">
        <v>0</v>
      </c>
      <c r="K406" s="45">
        <v>0</v>
      </c>
      <c r="L406" s="46">
        <v>0</v>
      </c>
      <c r="M406" s="45">
        <v>0.14516666666666661</v>
      </c>
      <c r="N406" s="46">
        <v>12.792166666666668</v>
      </c>
      <c r="O406" s="45">
        <v>18.382999999999992</v>
      </c>
      <c r="P406" s="46">
        <v>18.823499999999992</v>
      </c>
      <c r="Q406" s="45">
        <v>14.848666666666665</v>
      </c>
      <c r="R406" s="46">
        <v>1.2638333333333343</v>
      </c>
      <c r="S406" s="45">
        <v>0</v>
      </c>
      <c r="T406" s="46">
        <v>0</v>
      </c>
      <c r="U406" s="45">
        <v>0</v>
      </c>
      <c r="V406" s="46">
        <v>0</v>
      </c>
      <c r="W406" s="45">
        <v>0</v>
      </c>
      <c r="X406" s="46">
        <v>0</v>
      </c>
      <c r="Y406" s="45">
        <v>0</v>
      </c>
      <c r="Z406" s="46">
        <v>0</v>
      </c>
      <c r="AA406" s="45">
        <v>0</v>
      </c>
      <c r="AB406" s="46">
        <v>0</v>
      </c>
      <c r="AC406" s="58"/>
      <c r="AD406" s="59">
        <f t="shared" si="97"/>
        <v>66.256333333333316</v>
      </c>
      <c r="AE406" s="58"/>
    </row>
    <row r="407" spans="2:31" x14ac:dyDescent="0.3">
      <c r="B407" s="4" t="s">
        <v>72</v>
      </c>
      <c r="C407" s="4"/>
      <c r="D407" s="4"/>
      <c r="E407" s="45">
        <v>0</v>
      </c>
      <c r="F407" s="46">
        <v>0</v>
      </c>
      <c r="G407" s="45">
        <v>0</v>
      </c>
      <c r="H407" s="46">
        <v>0</v>
      </c>
      <c r="I407" s="45">
        <v>0</v>
      </c>
      <c r="J407" s="46">
        <v>0</v>
      </c>
      <c r="K407" s="45">
        <v>0</v>
      </c>
      <c r="L407" s="46">
        <v>0</v>
      </c>
      <c r="M407" s="45">
        <v>0</v>
      </c>
      <c r="N407" s="46">
        <v>0</v>
      </c>
      <c r="O407" s="45">
        <v>0</v>
      </c>
      <c r="P407" s="46">
        <v>0</v>
      </c>
      <c r="Q407" s="45">
        <v>0</v>
      </c>
      <c r="R407" s="46">
        <v>0</v>
      </c>
      <c r="S407" s="45">
        <v>0</v>
      </c>
      <c r="T407" s="46">
        <v>0</v>
      </c>
      <c r="U407" s="45">
        <v>0</v>
      </c>
      <c r="V407" s="46">
        <v>0</v>
      </c>
      <c r="W407" s="45">
        <v>0</v>
      </c>
      <c r="X407" s="46">
        <v>0</v>
      </c>
      <c r="Y407" s="45">
        <v>0</v>
      </c>
      <c r="Z407" s="46">
        <v>0</v>
      </c>
      <c r="AA407" s="45">
        <v>0</v>
      </c>
      <c r="AB407" s="46">
        <v>0</v>
      </c>
      <c r="AC407" s="58"/>
      <c r="AD407" s="59">
        <f t="shared" si="97"/>
        <v>0</v>
      </c>
      <c r="AE407" s="58"/>
    </row>
    <row r="408" spans="2:31" x14ac:dyDescent="0.3">
      <c r="B408" s="4" t="s">
        <v>73</v>
      </c>
      <c r="C408" s="4"/>
      <c r="D408" s="4"/>
      <c r="E408" s="45">
        <v>0</v>
      </c>
      <c r="F408" s="46">
        <v>0</v>
      </c>
      <c r="G408" s="45">
        <v>0</v>
      </c>
      <c r="H408" s="46">
        <v>0</v>
      </c>
      <c r="I408" s="45">
        <v>0</v>
      </c>
      <c r="J408" s="46">
        <v>0</v>
      </c>
      <c r="K408" s="45">
        <v>0</v>
      </c>
      <c r="L408" s="46">
        <v>0</v>
      </c>
      <c r="M408" s="45">
        <v>0</v>
      </c>
      <c r="N408" s="46">
        <v>0</v>
      </c>
      <c r="O408" s="45">
        <v>0</v>
      </c>
      <c r="P408" s="46">
        <v>13.293166666666675</v>
      </c>
      <c r="Q408" s="45">
        <v>19.587833333333332</v>
      </c>
      <c r="R408" s="46">
        <v>35.178500000000007</v>
      </c>
      <c r="S408" s="45">
        <v>32.803166666666634</v>
      </c>
      <c r="T408" s="46">
        <v>6.612499999999998</v>
      </c>
      <c r="U408" s="45">
        <v>4.242166666666666</v>
      </c>
      <c r="V408" s="46">
        <v>7.3818333333333337</v>
      </c>
      <c r="W408" s="45">
        <v>0</v>
      </c>
      <c r="X408" s="46">
        <v>0</v>
      </c>
      <c r="Y408" s="45">
        <v>0</v>
      </c>
      <c r="Z408" s="46">
        <v>0</v>
      </c>
      <c r="AA408" s="45">
        <v>0</v>
      </c>
      <c r="AB408" s="46">
        <v>0</v>
      </c>
      <c r="AC408" s="58"/>
      <c r="AD408" s="59">
        <f t="shared" si="97"/>
        <v>119.09916666666665</v>
      </c>
      <c r="AE408" s="58"/>
    </row>
    <row r="409" spans="2:31" x14ac:dyDescent="0.3">
      <c r="B409" s="4" t="s">
        <v>74</v>
      </c>
      <c r="C409" s="4"/>
      <c r="D409" s="4"/>
      <c r="E409" s="45">
        <v>0</v>
      </c>
      <c r="F409" s="46">
        <v>0</v>
      </c>
      <c r="G409" s="45">
        <v>0</v>
      </c>
      <c r="H409" s="46">
        <v>0</v>
      </c>
      <c r="I409" s="45">
        <v>0</v>
      </c>
      <c r="J409" s="46">
        <v>0</v>
      </c>
      <c r="K409" s="45">
        <v>0</v>
      </c>
      <c r="L409" s="46">
        <v>0</v>
      </c>
      <c r="M409" s="45">
        <v>0</v>
      </c>
      <c r="N409" s="46">
        <v>0</v>
      </c>
      <c r="O409" s="45">
        <v>0</v>
      </c>
      <c r="P409" s="46">
        <v>0</v>
      </c>
      <c r="Q409" s="45">
        <v>0</v>
      </c>
      <c r="R409" s="46">
        <v>0</v>
      </c>
      <c r="S409" s="45">
        <v>0</v>
      </c>
      <c r="T409" s="46">
        <v>0</v>
      </c>
      <c r="U409" s="45">
        <v>0</v>
      </c>
      <c r="V409" s="46">
        <v>0</v>
      </c>
      <c r="W409" s="45">
        <v>0</v>
      </c>
      <c r="X409" s="46">
        <v>0</v>
      </c>
      <c r="Y409" s="45">
        <v>0</v>
      </c>
      <c r="Z409" s="46">
        <v>0</v>
      </c>
      <c r="AA409" s="45">
        <v>0</v>
      </c>
      <c r="AB409" s="46">
        <v>0</v>
      </c>
      <c r="AC409" s="58"/>
      <c r="AD409" s="59">
        <f t="shared" si="97"/>
        <v>0</v>
      </c>
      <c r="AE409" s="58"/>
    </row>
    <row r="410" spans="2:31" x14ac:dyDescent="0.3">
      <c r="B410" s="4" t="s">
        <v>75</v>
      </c>
      <c r="C410" s="4"/>
      <c r="D410" s="4"/>
      <c r="E410" s="45">
        <v>0</v>
      </c>
      <c r="F410" s="46">
        <v>0</v>
      </c>
      <c r="G410" s="45">
        <v>0</v>
      </c>
      <c r="H410" s="46">
        <v>0</v>
      </c>
      <c r="I410" s="45">
        <v>0</v>
      </c>
      <c r="J410" s="46">
        <v>0</v>
      </c>
      <c r="K410" s="45">
        <v>0</v>
      </c>
      <c r="L410" s="46">
        <v>0</v>
      </c>
      <c r="M410" s="45">
        <v>7.2166666666666671E-2</v>
      </c>
      <c r="N410" s="46">
        <v>9.6961666666666719</v>
      </c>
      <c r="O410" s="45">
        <v>11.307833333333337</v>
      </c>
      <c r="P410" s="46">
        <v>38.969833333333334</v>
      </c>
      <c r="Q410" s="45">
        <v>75.677666666666653</v>
      </c>
      <c r="R410" s="46">
        <v>76.451499999999996</v>
      </c>
      <c r="S410" s="45">
        <v>77.515166666666673</v>
      </c>
      <c r="T410" s="46">
        <v>63.143499999999996</v>
      </c>
      <c r="U410" s="45">
        <v>39.162666666666652</v>
      </c>
      <c r="V410" s="46">
        <v>19.984333333333332</v>
      </c>
      <c r="W410" s="45">
        <v>3.0666666666666665E-2</v>
      </c>
      <c r="X410" s="46">
        <v>0</v>
      </c>
      <c r="Y410" s="45">
        <v>0</v>
      </c>
      <c r="Z410" s="46">
        <v>0</v>
      </c>
      <c r="AA410" s="45">
        <v>0</v>
      </c>
      <c r="AB410" s="46">
        <v>0</v>
      </c>
      <c r="AC410" s="58"/>
      <c r="AD410" s="59">
        <f t="shared" si="97"/>
        <v>412.01150000000001</v>
      </c>
      <c r="AE410" s="58"/>
    </row>
    <row r="411" spans="2:31" x14ac:dyDescent="0.3">
      <c r="B411" s="4" t="s">
        <v>76</v>
      </c>
      <c r="C411" s="4"/>
      <c r="D411" s="4"/>
      <c r="E411" s="45">
        <v>0</v>
      </c>
      <c r="F411" s="46">
        <v>0</v>
      </c>
      <c r="G411" s="45">
        <v>0</v>
      </c>
      <c r="H411" s="46">
        <v>0</v>
      </c>
      <c r="I411" s="45">
        <v>0</v>
      </c>
      <c r="J411" s="46">
        <v>0</v>
      </c>
      <c r="K411" s="45">
        <v>0</v>
      </c>
      <c r="L411" s="46">
        <v>0</v>
      </c>
      <c r="M411" s="45">
        <v>0</v>
      </c>
      <c r="N411" s="46">
        <v>18.307833333333335</v>
      </c>
      <c r="O411" s="45">
        <v>46.603666666666655</v>
      </c>
      <c r="P411" s="46">
        <v>48.9955</v>
      </c>
      <c r="Q411" s="45">
        <v>47.537500000000001</v>
      </c>
      <c r="R411" s="46">
        <v>36.109833333333327</v>
      </c>
      <c r="S411" s="45">
        <v>55.174166666666679</v>
      </c>
      <c r="T411" s="46">
        <v>56.529833333333343</v>
      </c>
      <c r="U411" s="45">
        <v>49.7575</v>
      </c>
      <c r="V411" s="46">
        <v>44.057166666666653</v>
      </c>
      <c r="W411" s="45">
        <v>0.35283333333333339</v>
      </c>
      <c r="X411" s="46">
        <v>0</v>
      </c>
      <c r="Y411" s="45">
        <v>0</v>
      </c>
      <c r="Z411" s="46">
        <v>0</v>
      </c>
      <c r="AA411" s="45">
        <v>0</v>
      </c>
      <c r="AB411" s="46">
        <v>0</v>
      </c>
      <c r="AC411" s="58"/>
      <c r="AD411" s="59">
        <f t="shared" si="97"/>
        <v>403.42583333333329</v>
      </c>
      <c r="AE411" s="58"/>
    </row>
    <row r="412" spans="2:31" x14ac:dyDescent="0.3">
      <c r="B412" s="4" t="s">
        <v>77</v>
      </c>
      <c r="C412" s="4"/>
      <c r="D412" s="4"/>
      <c r="E412" s="45">
        <v>0</v>
      </c>
      <c r="F412" s="46">
        <v>0</v>
      </c>
      <c r="G412" s="45">
        <v>0</v>
      </c>
      <c r="H412" s="46">
        <v>0</v>
      </c>
      <c r="I412" s="45">
        <v>0</v>
      </c>
      <c r="J412" s="46">
        <v>0</v>
      </c>
      <c r="K412" s="45">
        <v>0</v>
      </c>
      <c r="L412" s="46">
        <v>0</v>
      </c>
      <c r="M412" s="45">
        <v>0</v>
      </c>
      <c r="N412" s="46">
        <v>0</v>
      </c>
      <c r="O412" s="45">
        <v>0</v>
      </c>
      <c r="P412" s="46">
        <v>2.409333333333334</v>
      </c>
      <c r="Q412" s="45">
        <v>13.807666666666668</v>
      </c>
      <c r="R412" s="46">
        <v>20.442499999999995</v>
      </c>
      <c r="S412" s="45">
        <v>24.673833333333341</v>
      </c>
      <c r="T412" s="46">
        <v>24.368166666666678</v>
      </c>
      <c r="U412" s="45">
        <v>21.978666666666676</v>
      </c>
      <c r="V412" s="46">
        <v>13.399833333333341</v>
      </c>
      <c r="W412" s="45">
        <v>5.4666666666666669E-2</v>
      </c>
      <c r="X412" s="46">
        <v>0</v>
      </c>
      <c r="Y412" s="45">
        <v>0</v>
      </c>
      <c r="Z412" s="46">
        <v>0</v>
      </c>
      <c r="AA412" s="45">
        <v>0</v>
      </c>
      <c r="AB412" s="46">
        <v>0</v>
      </c>
      <c r="AC412" s="58"/>
      <c r="AD412" s="59">
        <f t="shared" si="97"/>
        <v>121.13466666666667</v>
      </c>
      <c r="AE412" s="58"/>
    </row>
    <row r="413" spans="2:31" x14ac:dyDescent="0.3">
      <c r="B413" s="4" t="s">
        <v>78</v>
      </c>
      <c r="C413" s="4"/>
      <c r="D413" s="4"/>
      <c r="E413" s="45">
        <v>0</v>
      </c>
      <c r="F413" s="46">
        <v>0</v>
      </c>
      <c r="G413" s="45">
        <v>0</v>
      </c>
      <c r="H413" s="46">
        <v>0</v>
      </c>
      <c r="I413" s="45">
        <v>0</v>
      </c>
      <c r="J413" s="46">
        <v>0</v>
      </c>
      <c r="K413" s="45">
        <v>0</v>
      </c>
      <c r="L413" s="46">
        <v>0</v>
      </c>
      <c r="M413" s="45">
        <v>0.86666666666666603</v>
      </c>
      <c r="N413" s="46">
        <v>2.2800000000000007</v>
      </c>
      <c r="O413" s="45">
        <v>4.4633333333333303</v>
      </c>
      <c r="P413" s="46">
        <v>10.880500000000005</v>
      </c>
      <c r="Q413" s="45">
        <v>14.097166666666675</v>
      </c>
      <c r="R413" s="46">
        <v>9.7183333333333302</v>
      </c>
      <c r="S413" s="45">
        <v>4.9793333333333347</v>
      </c>
      <c r="T413" s="46">
        <v>1.3970000000000007</v>
      </c>
      <c r="U413" s="45">
        <v>1.1818333333333337</v>
      </c>
      <c r="V413" s="46">
        <v>1.4446666666666668</v>
      </c>
      <c r="W413" s="45">
        <v>2.5500000000000002E-2</v>
      </c>
      <c r="X413" s="46">
        <v>0</v>
      </c>
      <c r="Y413" s="45">
        <v>0</v>
      </c>
      <c r="Z413" s="46">
        <v>0</v>
      </c>
      <c r="AA413" s="45">
        <v>0</v>
      </c>
      <c r="AB413" s="46">
        <v>0</v>
      </c>
      <c r="AC413" s="58"/>
      <c r="AD413" s="59">
        <f t="shared" si="97"/>
        <v>51.334333333333355</v>
      </c>
      <c r="AE413" s="58"/>
    </row>
    <row r="414" spans="2:31" x14ac:dyDescent="0.3">
      <c r="B414" s="4" t="s">
        <v>79</v>
      </c>
      <c r="C414" s="4"/>
      <c r="D414" s="4"/>
      <c r="E414" s="45">
        <v>0</v>
      </c>
      <c r="F414" s="46">
        <v>0</v>
      </c>
      <c r="G414" s="45">
        <v>0</v>
      </c>
      <c r="H414" s="46">
        <v>0</v>
      </c>
      <c r="I414" s="45">
        <v>0</v>
      </c>
      <c r="J414" s="46">
        <v>0</v>
      </c>
      <c r="K414" s="45">
        <v>0</v>
      </c>
      <c r="L414" s="46">
        <v>0</v>
      </c>
      <c r="M414" s="45">
        <v>0</v>
      </c>
      <c r="N414" s="46">
        <v>1.8858333333333333</v>
      </c>
      <c r="O414" s="45">
        <v>0.88850000000000007</v>
      </c>
      <c r="P414" s="46">
        <v>0</v>
      </c>
      <c r="Q414" s="45">
        <v>6.9153333333333329</v>
      </c>
      <c r="R414" s="46">
        <v>8.1320000000000014</v>
      </c>
      <c r="S414" s="45">
        <v>3.4359999999999946</v>
      </c>
      <c r="T414" s="46">
        <v>2.5396666666666667</v>
      </c>
      <c r="U414" s="45">
        <v>9.3333333333333116E-3</v>
      </c>
      <c r="V414" s="46">
        <v>0.78216666666666645</v>
      </c>
      <c r="W414" s="45">
        <v>0</v>
      </c>
      <c r="X414" s="46">
        <v>0</v>
      </c>
      <c r="Y414" s="45">
        <v>0</v>
      </c>
      <c r="Z414" s="46">
        <v>0</v>
      </c>
      <c r="AA414" s="45">
        <v>0</v>
      </c>
      <c r="AB414" s="46">
        <v>0</v>
      </c>
      <c r="AC414" s="58"/>
      <c r="AD414" s="59">
        <f t="shared" si="97"/>
        <v>24.588833333333323</v>
      </c>
      <c r="AE414" s="58"/>
    </row>
    <row r="415" spans="2:31" x14ac:dyDescent="0.3">
      <c r="B415" s="4" t="s">
        <v>80</v>
      </c>
      <c r="C415" s="4"/>
      <c r="D415" s="4"/>
      <c r="E415" s="45">
        <v>0</v>
      </c>
      <c r="F415" s="46">
        <v>0</v>
      </c>
      <c r="G415" s="45">
        <v>0</v>
      </c>
      <c r="H415" s="46">
        <v>0</v>
      </c>
      <c r="I415" s="45">
        <v>0</v>
      </c>
      <c r="J415" s="46">
        <v>0</v>
      </c>
      <c r="K415" s="45">
        <v>0</v>
      </c>
      <c r="L415" s="46">
        <v>0</v>
      </c>
      <c r="M415" s="45">
        <v>5.9166666666666652E-2</v>
      </c>
      <c r="N415" s="46">
        <v>1.9241666666666659</v>
      </c>
      <c r="O415" s="45">
        <v>5.0821666666666667</v>
      </c>
      <c r="P415" s="46">
        <v>15.201000000000001</v>
      </c>
      <c r="Q415" s="45">
        <v>22.143666666666668</v>
      </c>
      <c r="R415" s="46">
        <v>33.316000000000003</v>
      </c>
      <c r="S415" s="45">
        <v>26.490166666666671</v>
      </c>
      <c r="T415" s="46">
        <v>17.777333333333335</v>
      </c>
      <c r="U415" s="45">
        <v>19.297666666666665</v>
      </c>
      <c r="V415" s="46">
        <v>10.315</v>
      </c>
      <c r="W415" s="45">
        <v>5.3166666666666661E-2</v>
      </c>
      <c r="X415" s="46">
        <v>0</v>
      </c>
      <c r="Y415" s="45">
        <v>0</v>
      </c>
      <c r="Z415" s="46">
        <v>0</v>
      </c>
      <c r="AA415" s="45">
        <v>0</v>
      </c>
      <c r="AB415" s="46">
        <v>0</v>
      </c>
      <c r="AC415" s="58"/>
      <c r="AD415" s="59">
        <f t="shared" si="97"/>
        <v>151.65950000000001</v>
      </c>
      <c r="AE415" s="58"/>
    </row>
    <row r="416" spans="2:31" x14ac:dyDescent="0.3">
      <c r="B416" s="4" t="s">
        <v>88</v>
      </c>
      <c r="C416" s="4"/>
      <c r="D416" s="4"/>
      <c r="E416" s="45">
        <v>0</v>
      </c>
      <c r="F416" s="46">
        <v>0</v>
      </c>
      <c r="G416" s="45">
        <v>0</v>
      </c>
      <c r="H416" s="46">
        <v>0</v>
      </c>
      <c r="I416" s="45">
        <v>0</v>
      </c>
      <c r="J416" s="46">
        <v>0</v>
      </c>
      <c r="K416" s="45">
        <v>0</v>
      </c>
      <c r="L416" s="46">
        <v>0</v>
      </c>
      <c r="M416" s="45">
        <v>0</v>
      </c>
      <c r="N416" s="46">
        <v>0</v>
      </c>
      <c r="O416" s="45">
        <v>0</v>
      </c>
      <c r="P416" s="46">
        <v>0</v>
      </c>
      <c r="Q416" s="45">
        <v>0</v>
      </c>
      <c r="R416" s="46">
        <v>0</v>
      </c>
      <c r="S416" s="45">
        <v>0</v>
      </c>
      <c r="T416" s="46">
        <v>0</v>
      </c>
      <c r="U416" s="45">
        <v>0</v>
      </c>
      <c r="V416" s="46">
        <v>0</v>
      </c>
      <c r="W416" s="45">
        <v>0</v>
      </c>
      <c r="X416" s="46">
        <v>0</v>
      </c>
      <c r="Y416" s="45">
        <v>0</v>
      </c>
      <c r="Z416" s="46">
        <v>0</v>
      </c>
      <c r="AA416" s="45">
        <v>0</v>
      </c>
      <c r="AB416" s="46">
        <v>0</v>
      </c>
      <c r="AC416" s="58"/>
      <c r="AD416" s="59">
        <f t="shared" si="97"/>
        <v>0</v>
      </c>
      <c r="AE416" s="58"/>
    </row>
    <row r="417" spans="2:31" x14ac:dyDescent="0.3">
      <c r="B417" s="4" t="s">
        <v>97</v>
      </c>
      <c r="C417" s="4"/>
      <c r="D417" s="4"/>
      <c r="E417" s="45">
        <v>0</v>
      </c>
      <c r="F417" s="46">
        <v>0</v>
      </c>
      <c r="G417" s="45">
        <v>0</v>
      </c>
      <c r="H417" s="46">
        <v>0</v>
      </c>
      <c r="I417" s="45">
        <v>0</v>
      </c>
      <c r="J417" s="46">
        <v>0</v>
      </c>
      <c r="K417" s="45">
        <v>0</v>
      </c>
      <c r="L417" s="46">
        <v>0</v>
      </c>
      <c r="M417" s="45">
        <v>0</v>
      </c>
      <c r="N417" s="46">
        <v>0</v>
      </c>
      <c r="O417" s="45">
        <v>0</v>
      </c>
      <c r="P417" s="46">
        <v>0</v>
      </c>
      <c r="Q417" s="45">
        <v>0</v>
      </c>
      <c r="R417" s="46">
        <v>0</v>
      </c>
      <c r="S417" s="45">
        <v>0</v>
      </c>
      <c r="T417" s="46">
        <v>0</v>
      </c>
      <c r="U417" s="45">
        <v>0</v>
      </c>
      <c r="V417" s="46">
        <v>0</v>
      </c>
      <c r="W417" s="45">
        <v>0</v>
      </c>
      <c r="X417" s="46">
        <v>0</v>
      </c>
      <c r="Y417" s="45">
        <v>0</v>
      </c>
      <c r="Z417" s="46">
        <v>0</v>
      </c>
      <c r="AA417" s="45">
        <v>0</v>
      </c>
      <c r="AB417" s="46">
        <v>0</v>
      </c>
      <c r="AC417" s="58"/>
      <c r="AD417" s="59">
        <f t="shared" si="97"/>
        <v>0</v>
      </c>
      <c r="AE417" s="58"/>
    </row>
    <row r="418" spans="2:31" x14ac:dyDescent="0.3">
      <c r="B418" s="4" t="s">
        <v>94</v>
      </c>
      <c r="C418" s="4"/>
      <c r="D418" s="4"/>
      <c r="E418" s="45">
        <v>0</v>
      </c>
      <c r="F418" s="46">
        <v>0</v>
      </c>
      <c r="G418" s="45">
        <v>0</v>
      </c>
      <c r="H418" s="46">
        <v>0</v>
      </c>
      <c r="I418" s="45">
        <v>0</v>
      </c>
      <c r="J418" s="46">
        <v>0</v>
      </c>
      <c r="K418" s="45">
        <v>0</v>
      </c>
      <c r="L418" s="46">
        <v>0</v>
      </c>
      <c r="M418" s="45">
        <v>0</v>
      </c>
      <c r="N418" s="46">
        <v>14.397833333333326</v>
      </c>
      <c r="O418" s="45">
        <v>0.14883333333333346</v>
      </c>
      <c r="P418" s="46">
        <v>0.26983333333333376</v>
      </c>
      <c r="Q418" s="45">
        <v>2.8011666666666666</v>
      </c>
      <c r="R418" s="46">
        <v>25.386666666666674</v>
      </c>
      <c r="S418" s="45">
        <v>19.731333333333332</v>
      </c>
      <c r="T418" s="46">
        <v>31.224833333333322</v>
      </c>
      <c r="U418" s="45">
        <v>33.532000000000011</v>
      </c>
      <c r="V418" s="46">
        <v>10.659166666666666</v>
      </c>
      <c r="W418" s="45">
        <v>0</v>
      </c>
      <c r="X418" s="46">
        <v>0</v>
      </c>
      <c r="Y418" s="45">
        <v>0</v>
      </c>
      <c r="Z418" s="46">
        <v>0</v>
      </c>
      <c r="AA418" s="45">
        <v>0</v>
      </c>
      <c r="AB418" s="46">
        <v>0</v>
      </c>
      <c r="AC418" s="58"/>
      <c r="AD418" s="59">
        <f t="shared" si="97"/>
        <v>138.15166666666667</v>
      </c>
      <c r="AE418" s="58"/>
    </row>
    <row r="419" spans="2:31" x14ac:dyDescent="0.3">
      <c r="B419" s="4" t="s">
        <v>95</v>
      </c>
      <c r="C419" s="4"/>
      <c r="D419" s="4"/>
      <c r="E419" s="45">
        <v>0</v>
      </c>
      <c r="F419" s="46">
        <v>0</v>
      </c>
      <c r="G419" s="45">
        <v>0</v>
      </c>
      <c r="H419" s="46">
        <v>0</v>
      </c>
      <c r="I419" s="45">
        <v>0</v>
      </c>
      <c r="J419" s="46">
        <v>0</v>
      </c>
      <c r="K419" s="45">
        <v>0</v>
      </c>
      <c r="L419" s="46">
        <v>0</v>
      </c>
      <c r="M419" s="45">
        <v>19.1175</v>
      </c>
      <c r="N419" s="46">
        <v>9.6041666666666643</v>
      </c>
      <c r="O419" s="45">
        <v>33.388666666666708</v>
      </c>
      <c r="P419" s="46">
        <v>20.9</v>
      </c>
      <c r="Q419" s="45">
        <v>27.457500000000014</v>
      </c>
      <c r="R419" s="46">
        <v>41.60266666666665</v>
      </c>
      <c r="S419" s="45">
        <v>38.010000000000019</v>
      </c>
      <c r="T419" s="46">
        <v>40.366166666666665</v>
      </c>
      <c r="U419" s="45">
        <v>38.00783333333333</v>
      </c>
      <c r="V419" s="46">
        <v>26.295666666666655</v>
      </c>
      <c r="W419" s="45">
        <v>0</v>
      </c>
      <c r="X419" s="46">
        <v>0</v>
      </c>
      <c r="Y419" s="45">
        <v>0</v>
      </c>
      <c r="Z419" s="46">
        <v>0</v>
      </c>
      <c r="AA419" s="45">
        <v>0</v>
      </c>
      <c r="AB419" s="46">
        <v>0</v>
      </c>
      <c r="AC419" s="58"/>
      <c r="AD419" s="59">
        <f t="shared" si="97"/>
        <v>294.7501666666667</v>
      </c>
      <c r="AE419" s="58"/>
    </row>
    <row r="420" spans="2:31" x14ac:dyDescent="0.3">
      <c r="B420" s="4" t="s">
        <v>96</v>
      </c>
      <c r="C420" s="4"/>
      <c r="D420" s="4"/>
      <c r="E420" s="45">
        <v>0</v>
      </c>
      <c r="F420" s="46">
        <v>0</v>
      </c>
      <c r="G420" s="45">
        <v>0</v>
      </c>
      <c r="H420" s="46">
        <v>0</v>
      </c>
      <c r="I420" s="45">
        <v>0</v>
      </c>
      <c r="J420" s="46">
        <v>0</v>
      </c>
      <c r="K420" s="45">
        <v>0</v>
      </c>
      <c r="L420" s="46">
        <v>0</v>
      </c>
      <c r="M420" s="45">
        <v>12.014500000000002</v>
      </c>
      <c r="N420" s="46">
        <v>17.026500000000009</v>
      </c>
      <c r="O420" s="45">
        <v>2.2518333333333329</v>
      </c>
      <c r="P420" s="46">
        <v>33.840666666666678</v>
      </c>
      <c r="Q420" s="45">
        <v>41.607333333333308</v>
      </c>
      <c r="R420" s="46">
        <v>55.505500000000005</v>
      </c>
      <c r="S420" s="45">
        <v>50.160333333333355</v>
      </c>
      <c r="T420" s="46">
        <v>25.764000000000003</v>
      </c>
      <c r="U420" s="45">
        <v>10.249999999999996</v>
      </c>
      <c r="V420" s="46">
        <v>7.0536666666666656</v>
      </c>
      <c r="W420" s="45">
        <v>7.1666666666666623E-3</v>
      </c>
      <c r="X420" s="46">
        <v>0</v>
      </c>
      <c r="Y420" s="45">
        <v>0</v>
      </c>
      <c r="Z420" s="46">
        <v>0</v>
      </c>
      <c r="AA420" s="45">
        <v>0</v>
      </c>
      <c r="AB420" s="46">
        <v>0</v>
      </c>
      <c r="AC420" s="58"/>
      <c r="AD420" s="59">
        <f t="shared" si="97"/>
        <v>255.48150000000004</v>
      </c>
      <c r="AE420" s="58"/>
    </row>
    <row r="421" spans="2:31" x14ac:dyDescent="0.3">
      <c r="B421" s="4" t="s">
        <v>103</v>
      </c>
      <c r="C421" s="4"/>
      <c r="D421" s="4"/>
      <c r="E421" s="45">
        <v>0</v>
      </c>
      <c r="F421" s="46">
        <v>0</v>
      </c>
      <c r="G421" s="45">
        <v>0</v>
      </c>
      <c r="H421" s="46">
        <v>0</v>
      </c>
      <c r="I421" s="45">
        <v>0</v>
      </c>
      <c r="J421" s="46">
        <v>0</v>
      </c>
      <c r="K421" s="45">
        <v>0</v>
      </c>
      <c r="L421" s="46">
        <v>0</v>
      </c>
      <c r="M421" s="45">
        <v>4.748000000000002</v>
      </c>
      <c r="N421" s="46">
        <v>40.006499999999996</v>
      </c>
      <c r="O421" s="45">
        <v>46.763666666666673</v>
      </c>
      <c r="P421" s="46">
        <v>45.387999999999998</v>
      </c>
      <c r="Q421" s="45">
        <v>45.071499999999986</v>
      </c>
      <c r="R421" s="46">
        <v>55.39283333333335</v>
      </c>
      <c r="S421" s="45">
        <v>59.848166666666643</v>
      </c>
      <c r="T421" s="46">
        <v>60.248833333333323</v>
      </c>
      <c r="U421" s="45">
        <v>48.41899999999999</v>
      </c>
      <c r="V421" s="46">
        <v>67.417666666666662</v>
      </c>
      <c r="W421" s="45">
        <v>0.8198333333333333</v>
      </c>
      <c r="X421" s="46">
        <v>0</v>
      </c>
      <c r="Y421" s="45">
        <v>0</v>
      </c>
      <c r="Z421" s="46">
        <v>0</v>
      </c>
      <c r="AA421" s="45">
        <v>0</v>
      </c>
      <c r="AB421" s="46">
        <v>0</v>
      </c>
      <c r="AC421" s="58"/>
      <c r="AD421" s="59">
        <f t="shared" si="97"/>
        <v>474.12399999999997</v>
      </c>
      <c r="AE421" s="58"/>
    </row>
    <row r="422" spans="2:31" x14ac:dyDescent="0.3">
      <c r="B422" s="4" t="s">
        <v>104</v>
      </c>
      <c r="C422" s="4"/>
      <c r="D422" s="4"/>
      <c r="E422" s="45">
        <v>0</v>
      </c>
      <c r="F422" s="46">
        <v>0</v>
      </c>
      <c r="G422" s="45">
        <v>0</v>
      </c>
      <c r="H422" s="46">
        <v>0</v>
      </c>
      <c r="I422" s="45">
        <v>0</v>
      </c>
      <c r="J422" s="46">
        <v>0</v>
      </c>
      <c r="K422" s="45">
        <v>0</v>
      </c>
      <c r="L422" s="46">
        <v>0</v>
      </c>
      <c r="M422" s="45">
        <v>0</v>
      </c>
      <c r="N422" s="46">
        <v>0</v>
      </c>
      <c r="O422" s="45">
        <v>0</v>
      </c>
      <c r="P422" s="46">
        <v>0</v>
      </c>
      <c r="Q422" s="45">
        <v>0</v>
      </c>
      <c r="R422" s="46">
        <v>0</v>
      </c>
      <c r="S422" s="45">
        <v>0</v>
      </c>
      <c r="T422" s="46">
        <v>0</v>
      </c>
      <c r="U422" s="45">
        <v>0</v>
      </c>
      <c r="V422" s="46">
        <v>0</v>
      </c>
      <c r="W422" s="45">
        <v>0</v>
      </c>
      <c r="X422" s="46">
        <v>0</v>
      </c>
      <c r="Y422" s="45">
        <v>0</v>
      </c>
      <c r="Z422" s="46">
        <v>0</v>
      </c>
      <c r="AA422" s="45">
        <v>0</v>
      </c>
      <c r="AB422" s="46">
        <v>0</v>
      </c>
      <c r="AC422" s="58"/>
      <c r="AD422" s="59">
        <f t="shared" si="97"/>
        <v>0</v>
      </c>
      <c r="AE422" s="58"/>
    </row>
    <row r="423" spans="2:31" x14ac:dyDescent="0.3">
      <c r="B423" s="4" t="s">
        <v>105</v>
      </c>
      <c r="C423" s="4"/>
      <c r="D423" s="4"/>
      <c r="E423" s="45">
        <v>0</v>
      </c>
      <c r="F423" s="46">
        <v>0</v>
      </c>
      <c r="G423" s="45">
        <v>0</v>
      </c>
      <c r="H423" s="46">
        <v>0</v>
      </c>
      <c r="I423" s="45">
        <v>0</v>
      </c>
      <c r="J423" s="46">
        <v>0</v>
      </c>
      <c r="K423" s="45">
        <v>0</v>
      </c>
      <c r="L423" s="46">
        <v>0</v>
      </c>
      <c r="M423" s="45">
        <v>0</v>
      </c>
      <c r="N423" s="46">
        <v>5.6753333333333327</v>
      </c>
      <c r="O423" s="45">
        <v>0</v>
      </c>
      <c r="P423" s="46">
        <v>0</v>
      </c>
      <c r="Q423" s="45">
        <v>0</v>
      </c>
      <c r="R423" s="46">
        <v>19.79549999999999</v>
      </c>
      <c r="S423" s="45">
        <v>8.0954999999999941</v>
      </c>
      <c r="T423" s="46">
        <v>4.313666666666669</v>
      </c>
      <c r="U423" s="45">
        <v>1.103666666666667</v>
      </c>
      <c r="V423" s="46">
        <v>4.7900000000000009</v>
      </c>
      <c r="W423" s="45">
        <v>0.29233333333333344</v>
      </c>
      <c r="X423" s="46">
        <v>0</v>
      </c>
      <c r="Y423" s="45">
        <v>0</v>
      </c>
      <c r="Z423" s="46">
        <v>0</v>
      </c>
      <c r="AA423" s="45">
        <v>0</v>
      </c>
      <c r="AB423" s="46">
        <v>0</v>
      </c>
      <c r="AC423" s="58"/>
      <c r="AD423" s="59">
        <f t="shared" si="97"/>
        <v>44.065999999999988</v>
      </c>
      <c r="AE423" s="58"/>
    </row>
    <row r="424" spans="2:31" x14ac:dyDescent="0.3">
      <c r="B424" s="4" t="s">
        <v>114</v>
      </c>
      <c r="C424" s="4"/>
      <c r="D424" s="4"/>
      <c r="E424" s="45">
        <v>0</v>
      </c>
      <c r="F424" s="46">
        <v>0</v>
      </c>
      <c r="G424" s="45">
        <v>0</v>
      </c>
      <c r="H424" s="46">
        <v>0</v>
      </c>
      <c r="I424" s="45">
        <v>0</v>
      </c>
      <c r="J424" s="46">
        <v>0</v>
      </c>
      <c r="K424" s="45">
        <v>0</v>
      </c>
      <c r="L424" s="46">
        <v>0</v>
      </c>
      <c r="M424" s="45">
        <v>0</v>
      </c>
      <c r="N424" s="46">
        <v>0</v>
      </c>
      <c r="O424" s="45">
        <v>0</v>
      </c>
      <c r="P424" s="46">
        <v>0</v>
      </c>
      <c r="Q424" s="45">
        <v>0</v>
      </c>
      <c r="R424" s="46">
        <v>0</v>
      </c>
      <c r="S424" s="45">
        <v>0</v>
      </c>
      <c r="T424" s="46">
        <v>0</v>
      </c>
      <c r="U424" s="45">
        <v>0</v>
      </c>
      <c r="V424" s="46">
        <v>0</v>
      </c>
      <c r="W424" s="45">
        <v>0</v>
      </c>
      <c r="X424" s="46">
        <v>0</v>
      </c>
      <c r="Y424" s="45">
        <v>0</v>
      </c>
      <c r="Z424" s="46">
        <v>0</v>
      </c>
      <c r="AA424" s="45">
        <v>0</v>
      </c>
      <c r="AB424" s="46">
        <v>0</v>
      </c>
      <c r="AC424" s="58"/>
      <c r="AD424" s="59">
        <f t="shared" si="97"/>
        <v>0</v>
      </c>
      <c r="AE424" s="58"/>
    </row>
    <row r="425" spans="2:31" x14ac:dyDescent="0.3">
      <c r="B425" s="4" t="s">
        <v>116</v>
      </c>
      <c r="C425" s="4"/>
      <c r="D425" s="4"/>
      <c r="E425" s="45">
        <v>0</v>
      </c>
      <c r="F425" s="46">
        <v>0</v>
      </c>
      <c r="G425" s="45">
        <v>0</v>
      </c>
      <c r="H425" s="46">
        <v>0</v>
      </c>
      <c r="I425" s="45">
        <v>0</v>
      </c>
      <c r="J425" s="46">
        <v>0</v>
      </c>
      <c r="K425" s="45">
        <v>0</v>
      </c>
      <c r="L425" s="46">
        <v>0</v>
      </c>
      <c r="M425" s="45">
        <v>0.69699999999999995</v>
      </c>
      <c r="N425" s="46">
        <v>11.057500000000012</v>
      </c>
      <c r="O425" s="45">
        <v>12.818499999999991</v>
      </c>
      <c r="P425" s="46">
        <v>22.39533333333334</v>
      </c>
      <c r="Q425" s="45">
        <v>35.586333333333336</v>
      </c>
      <c r="R425" s="46">
        <v>48.911000000000037</v>
      </c>
      <c r="S425" s="45">
        <v>46.609666666666612</v>
      </c>
      <c r="T425" s="46">
        <v>25.315333333333307</v>
      </c>
      <c r="U425" s="45">
        <v>9.8323333333333309</v>
      </c>
      <c r="V425" s="46">
        <v>12.546833333333328</v>
      </c>
      <c r="W425" s="45">
        <v>1.1666666666666713E-3</v>
      </c>
      <c r="X425" s="46">
        <v>0</v>
      </c>
      <c r="Y425" s="45">
        <v>0</v>
      </c>
      <c r="Z425" s="46">
        <v>0</v>
      </c>
      <c r="AA425" s="45">
        <v>0</v>
      </c>
      <c r="AB425" s="46">
        <v>0</v>
      </c>
      <c r="AC425" s="58"/>
      <c r="AD425" s="59">
        <f t="shared" si="97"/>
        <v>225.77099999999999</v>
      </c>
      <c r="AE425" s="58"/>
    </row>
    <row r="426" spans="2:31" x14ac:dyDescent="0.3">
      <c r="B426" s="4" t="s">
        <v>117</v>
      </c>
      <c r="C426" s="4"/>
      <c r="D426" s="4"/>
      <c r="E426" s="45">
        <v>0</v>
      </c>
      <c r="F426" s="46">
        <v>0</v>
      </c>
      <c r="G426" s="45">
        <v>0</v>
      </c>
      <c r="H426" s="46">
        <v>0</v>
      </c>
      <c r="I426" s="45">
        <v>0</v>
      </c>
      <c r="J426" s="46">
        <v>0</v>
      </c>
      <c r="K426" s="45">
        <v>0</v>
      </c>
      <c r="L426" s="46">
        <v>0</v>
      </c>
      <c r="M426" s="45">
        <v>0</v>
      </c>
      <c r="N426" s="46">
        <v>2.7760000000000002</v>
      </c>
      <c r="O426" s="45">
        <v>13.332666666666674</v>
      </c>
      <c r="P426" s="46">
        <v>25.851499999999994</v>
      </c>
      <c r="Q426" s="45">
        <v>32.875166666666665</v>
      </c>
      <c r="R426" s="46">
        <v>43.711999999999989</v>
      </c>
      <c r="S426" s="45">
        <v>30.388833333333334</v>
      </c>
      <c r="T426" s="46">
        <v>32.566333333333333</v>
      </c>
      <c r="U426" s="45">
        <v>25.041666666666679</v>
      </c>
      <c r="V426" s="46">
        <v>10.913666666666664</v>
      </c>
      <c r="W426" s="45">
        <v>0</v>
      </c>
      <c r="X426" s="46">
        <v>0</v>
      </c>
      <c r="Y426" s="45">
        <v>0</v>
      </c>
      <c r="Z426" s="46">
        <v>0</v>
      </c>
      <c r="AA426" s="45">
        <v>0</v>
      </c>
      <c r="AB426" s="46">
        <v>0</v>
      </c>
      <c r="AC426" s="58"/>
      <c r="AD426" s="59">
        <f t="shared" si="97"/>
        <v>217.45783333333335</v>
      </c>
      <c r="AE426" s="58"/>
    </row>
    <row r="427" spans="2:31" x14ac:dyDescent="0.3">
      <c r="B427" s="4" t="s">
        <v>118</v>
      </c>
      <c r="C427" s="4"/>
      <c r="D427" s="4"/>
      <c r="E427" s="45">
        <v>0</v>
      </c>
      <c r="F427" s="46">
        <v>0</v>
      </c>
      <c r="G427" s="45">
        <v>0</v>
      </c>
      <c r="H427" s="46">
        <v>0</v>
      </c>
      <c r="I427" s="45">
        <v>0</v>
      </c>
      <c r="J427" s="46">
        <v>0</v>
      </c>
      <c r="K427" s="45">
        <v>0</v>
      </c>
      <c r="L427" s="46">
        <v>0</v>
      </c>
      <c r="M427" s="45">
        <v>4.2743333333333311</v>
      </c>
      <c r="N427" s="46">
        <v>12.889499999999996</v>
      </c>
      <c r="O427" s="45">
        <v>6.7899999999999983</v>
      </c>
      <c r="P427" s="46">
        <v>8.3979999999999979</v>
      </c>
      <c r="Q427" s="45">
        <v>10.301000000000007</v>
      </c>
      <c r="R427" s="46">
        <v>23.242333333333345</v>
      </c>
      <c r="S427" s="45">
        <v>22.758499999999994</v>
      </c>
      <c r="T427" s="46">
        <v>24.647166666666667</v>
      </c>
      <c r="U427" s="45">
        <v>21.334333333333326</v>
      </c>
      <c r="V427" s="46">
        <v>23.709166666666661</v>
      </c>
      <c r="W427" s="45">
        <v>0.56666666666666665</v>
      </c>
      <c r="X427" s="46">
        <v>0</v>
      </c>
      <c r="Y427" s="45">
        <v>0</v>
      </c>
      <c r="Z427" s="46">
        <v>0</v>
      </c>
      <c r="AA427" s="45">
        <v>0</v>
      </c>
      <c r="AB427" s="46">
        <v>0</v>
      </c>
      <c r="AC427" s="58"/>
      <c r="AD427" s="59">
        <f t="shared" si="97"/>
        <v>158.911</v>
      </c>
      <c r="AE427" s="58"/>
    </row>
    <row r="428" spans="2:31" x14ac:dyDescent="0.3">
      <c r="B428" s="4" t="s">
        <v>122</v>
      </c>
      <c r="C428" s="4"/>
      <c r="D428" s="4"/>
      <c r="E428" s="45">
        <v>0</v>
      </c>
      <c r="F428" s="46">
        <v>0</v>
      </c>
      <c r="G428" s="45">
        <v>0</v>
      </c>
      <c r="H428" s="46">
        <v>0</v>
      </c>
      <c r="I428" s="45">
        <v>0</v>
      </c>
      <c r="J428" s="46">
        <v>0</v>
      </c>
      <c r="K428" s="45">
        <v>0</v>
      </c>
      <c r="L428" s="46">
        <v>0</v>
      </c>
      <c r="M428" s="45">
        <v>5.9686666666666657</v>
      </c>
      <c r="N428" s="46">
        <v>10.769</v>
      </c>
      <c r="O428" s="45">
        <v>2.2199999999999993</v>
      </c>
      <c r="P428" s="46">
        <v>11.018166666666666</v>
      </c>
      <c r="Q428" s="45">
        <v>19.195000000000004</v>
      </c>
      <c r="R428" s="46">
        <v>40.113333333333344</v>
      </c>
      <c r="S428" s="45">
        <v>33.961166666666685</v>
      </c>
      <c r="T428" s="46">
        <v>27.569000000000006</v>
      </c>
      <c r="U428" s="45">
        <v>11.174500000000004</v>
      </c>
      <c r="V428" s="46">
        <v>1.3000000000000018E-2</v>
      </c>
      <c r="W428" s="45">
        <v>0</v>
      </c>
      <c r="X428" s="46">
        <v>0</v>
      </c>
      <c r="Y428" s="45">
        <v>0</v>
      </c>
      <c r="Z428" s="46">
        <v>0</v>
      </c>
      <c r="AA428" s="45">
        <v>0</v>
      </c>
      <c r="AB428" s="46">
        <v>0</v>
      </c>
      <c r="AC428" s="58"/>
      <c r="AD428" s="59">
        <f t="shared" si="97"/>
        <v>162.00183333333337</v>
      </c>
      <c r="AE428" s="58"/>
    </row>
    <row r="429" spans="2:31" x14ac:dyDescent="0.3">
      <c r="B429" s="4" t="s">
        <v>123</v>
      </c>
      <c r="C429" s="4"/>
      <c r="D429" s="4"/>
      <c r="E429" s="45">
        <v>0</v>
      </c>
      <c r="F429" s="46">
        <v>0</v>
      </c>
      <c r="G429" s="45">
        <v>0</v>
      </c>
      <c r="H429" s="46">
        <v>0</v>
      </c>
      <c r="I429" s="45">
        <v>0</v>
      </c>
      <c r="J429" s="46">
        <v>0</v>
      </c>
      <c r="K429" s="45">
        <v>0</v>
      </c>
      <c r="L429" s="46">
        <v>0</v>
      </c>
      <c r="M429" s="45">
        <v>38.86</v>
      </c>
      <c r="N429" s="46">
        <v>82.919999999999987</v>
      </c>
      <c r="O429" s="45">
        <v>36.619999999999976</v>
      </c>
      <c r="P429" s="46">
        <v>37.090000000000003</v>
      </c>
      <c r="Q429" s="45">
        <v>34.370000000000005</v>
      </c>
      <c r="R429" s="46">
        <v>64.599999999999994</v>
      </c>
      <c r="S429" s="45">
        <v>63.680000000000007</v>
      </c>
      <c r="T429" s="46">
        <v>62.980000000000004</v>
      </c>
      <c r="U429" s="45">
        <v>39.480000000000004</v>
      </c>
      <c r="V429" s="46">
        <v>0</v>
      </c>
      <c r="W429" s="45">
        <v>0</v>
      </c>
      <c r="X429" s="46">
        <v>0</v>
      </c>
      <c r="Y429" s="45">
        <v>0</v>
      </c>
      <c r="Z429" s="46">
        <v>0</v>
      </c>
      <c r="AA429" s="45">
        <v>0</v>
      </c>
      <c r="AB429" s="46">
        <v>0</v>
      </c>
      <c r="AC429" s="58"/>
      <c r="AD429" s="59">
        <f t="shared" si="97"/>
        <v>460.6</v>
      </c>
      <c r="AE429" s="58"/>
    </row>
    <row r="430" spans="2:31" x14ac:dyDescent="0.3">
      <c r="B430" s="4" t="s">
        <v>127</v>
      </c>
      <c r="C430" s="4"/>
      <c r="D430" s="4"/>
      <c r="E430" s="45">
        <v>0</v>
      </c>
      <c r="F430" s="46">
        <v>0</v>
      </c>
      <c r="G430" s="45">
        <v>0</v>
      </c>
      <c r="H430" s="46">
        <v>0</v>
      </c>
      <c r="I430" s="45">
        <v>0</v>
      </c>
      <c r="J430" s="46">
        <v>0</v>
      </c>
      <c r="K430" s="45">
        <v>0</v>
      </c>
      <c r="L430" s="46">
        <v>0</v>
      </c>
      <c r="M430" s="45">
        <v>0.71683333333333354</v>
      </c>
      <c r="N430" s="46">
        <v>2.4001666666666668</v>
      </c>
      <c r="O430" s="45">
        <v>2.0683333333333329</v>
      </c>
      <c r="P430" s="46">
        <v>1.2746666666666664</v>
      </c>
      <c r="Q430" s="45">
        <v>1.6729999999999985</v>
      </c>
      <c r="R430" s="46">
        <v>1.2028333333333339</v>
      </c>
      <c r="S430" s="45">
        <v>0.54400000000000048</v>
      </c>
      <c r="T430" s="46">
        <v>2.5018333333333334</v>
      </c>
      <c r="U430" s="45">
        <v>3.3231666666666673</v>
      </c>
      <c r="V430" s="46">
        <v>3.1860000000000008</v>
      </c>
      <c r="W430" s="45">
        <v>1.0499999999999999E-2</v>
      </c>
      <c r="X430" s="46">
        <v>0</v>
      </c>
      <c r="Y430" s="45">
        <v>0</v>
      </c>
      <c r="Z430" s="46">
        <v>0</v>
      </c>
      <c r="AA430" s="45">
        <v>0</v>
      </c>
      <c r="AB430" s="46">
        <v>0</v>
      </c>
      <c r="AC430" s="58"/>
      <c r="AD430" s="59">
        <f t="shared" si="97"/>
        <v>18.901333333333337</v>
      </c>
      <c r="AE430" s="58"/>
    </row>
    <row r="431" spans="2:31" x14ac:dyDescent="0.3">
      <c r="B431" s="4" t="s">
        <v>133</v>
      </c>
      <c r="C431" s="4"/>
      <c r="D431" s="4"/>
      <c r="E431" s="45">
        <v>0</v>
      </c>
      <c r="F431" s="46">
        <v>0</v>
      </c>
      <c r="G431" s="45">
        <v>0</v>
      </c>
      <c r="H431" s="46">
        <v>0</v>
      </c>
      <c r="I431" s="45">
        <v>0</v>
      </c>
      <c r="J431" s="46">
        <v>0</v>
      </c>
      <c r="K431" s="45">
        <v>0</v>
      </c>
      <c r="L431" s="46">
        <v>0</v>
      </c>
      <c r="M431" s="45">
        <v>0</v>
      </c>
      <c r="N431" s="46">
        <v>0</v>
      </c>
      <c r="O431" s="45">
        <v>0</v>
      </c>
      <c r="P431" s="46">
        <v>0</v>
      </c>
      <c r="Q431" s="45">
        <v>0</v>
      </c>
      <c r="R431" s="46">
        <v>0</v>
      </c>
      <c r="S431" s="45">
        <v>0</v>
      </c>
      <c r="T431" s="46">
        <v>0</v>
      </c>
      <c r="U431" s="45">
        <v>0</v>
      </c>
      <c r="V431" s="46">
        <v>0</v>
      </c>
      <c r="W431" s="45">
        <v>0</v>
      </c>
      <c r="X431" s="46">
        <v>0</v>
      </c>
      <c r="Y431" s="45">
        <v>0</v>
      </c>
      <c r="Z431" s="46">
        <v>0</v>
      </c>
      <c r="AA431" s="45">
        <v>0</v>
      </c>
      <c r="AB431" s="46">
        <v>0</v>
      </c>
      <c r="AC431" s="58"/>
      <c r="AD431" s="59">
        <f t="shared" si="97"/>
        <v>0</v>
      </c>
      <c r="AE431" s="58"/>
    </row>
    <row r="432" spans="2:31" x14ac:dyDescent="0.3">
      <c r="B432" s="4" t="s">
        <v>312</v>
      </c>
      <c r="C432" s="4"/>
      <c r="D432" s="4"/>
      <c r="E432" s="45">
        <v>0</v>
      </c>
      <c r="F432" s="46">
        <v>0</v>
      </c>
      <c r="G432" s="45">
        <v>0</v>
      </c>
      <c r="H432" s="46">
        <v>0</v>
      </c>
      <c r="I432" s="45">
        <v>0</v>
      </c>
      <c r="J432" s="46">
        <v>0</v>
      </c>
      <c r="K432" s="45">
        <v>0</v>
      </c>
      <c r="L432" s="46">
        <v>0</v>
      </c>
      <c r="M432" s="45" t="s" cm="1">
        <v>98</v>
      </c>
      <c r="N432" s="46" t="s" cm="1">
        <v>98</v>
      </c>
      <c r="O432" s="45" t="s" cm="1">
        <v>98</v>
      </c>
      <c r="P432" s="46" t="s" cm="1">
        <v>98</v>
      </c>
      <c r="Q432" s="45">
        <v>0</v>
      </c>
      <c r="R432" s="46" t="s" cm="1">
        <v>98</v>
      </c>
      <c r="S432" s="45" t="s" cm="1">
        <v>98</v>
      </c>
      <c r="T432" s="46" t="s" cm="1">
        <v>98</v>
      </c>
      <c r="U432" s="45" t="s" cm="1">
        <v>98</v>
      </c>
      <c r="V432" s="46" t="s" cm="1">
        <v>98</v>
      </c>
      <c r="W432" s="45" t="s" cm="1">
        <v>98</v>
      </c>
      <c r="X432" s="46">
        <v>0</v>
      </c>
      <c r="Y432" s="45">
        <v>0</v>
      </c>
      <c r="Z432" s="46">
        <v>0</v>
      </c>
      <c r="AA432" s="45">
        <v>0</v>
      </c>
      <c r="AB432" s="46">
        <v>0</v>
      </c>
      <c r="AC432" s="58"/>
      <c r="AD432" s="59">
        <f>SUM(E432:AB432)</f>
        <v>0</v>
      </c>
      <c r="AE432" s="58"/>
    </row>
    <row r="433" spans="2:31" x14ac:dyDescent="0.3">
      <c r="B433" s="4" t="s">
        <v>314</v>
      </c>
      <c r="C433" s="4"/>
      <c r="D433" s="4"/>
      <c r="E433" s="45"/>
      <c r="F433" s="46"/>
      <c r="G433" s="45"/>
      <c r="H433" s="46"/>
      <c r="I433" s="45"/>
      <c r="J433" s="46"/>
      <c r="K433" s="45"/>
      <c r="L433" s="46"/>
      <c r="M433" s="45"/>
      <c r="N433" s="46"/>
      <c r="O433" s="45"/>
      <c r="P433" s="46"/>
      <c r="Q433" s="45"/>
      <c r="R433" s="46"/>
      <c r="S433" s="45"/>
      <c r="T433" s="46"/>
      <c r="U433" s="45"/>
      <c r="V433" s="46"/>
      <c r="W433" s="45"/>
      <c r="X433" s="46"/>
      <c r="Y433" s="45"/>
      <c r="Z433" s="46"/>
      <c r="AA433" s="45"/>
      <c r="AB433" s="46"/>
      <c r="AC433" s="58"/>
      <c r="AD433" s="59">
        <f>SUM(E433:AB433)</f>
        <v>0</v>
      </c>
      <c r="AE433" s="58"/>
    </row>
    <row r="434" spans="2:31" x14ac:dyDescent="0.3">
      <c r="B434" s="12" t="s">
        <v>2</v>
      </c>
      <c r="C434" s="12"/>
      <c r="D434" s="12"/>
      <c r="E434" s="13">
        <f>SUM(E368:E433)</f>
        <v>0</v>
      </c>
      <c r="F434" s="13">
        <f t="shared" ref="F434" si="98">SUM(F368:F433)</f>
        <v>0</v>
      </c>
      <c r="G434" s="13">
        <f t="shared" ref="G434" si="99">SUM(G368:G433)</f>
        <v>0</v>
      </c>
      <c r="H434" s="13">
        <f t="shared" ref="H434" si="100">SUM(H368:H433)</f>
        <v>0</v>
      </c>
      <c r="I434" s="13">
        <f t="shared" ref="I434" si="101">SUM(I368:I433)</f>
        <v>0</v>
      </c>
      <c r="J434" s="13">
        <f t="shared" ref="J434" si="102">SUM(J368:J433)</f>
        <v>0</v>
      </c>
      <c r="K434" s="13">
        <f t="shared" ref="K434" si="103">SUM(K368:K433)</f>
        <v>0</v>
      </c>
      <c r="L434" s="13">
        <f t="shared" ref="L434" si="104">SUM(L368:L433)</f>
        <v>0</v>
      </c>
      <c r="M434" s="13">
        <f t="shared" ref="M434" si="105">SUM(M368:M433)</f>
        <v>224.82599999999996</v>
      </c>
      <c r="N434" s="13">
        <f t="shared" ref="N434" si="106">SUM(N368:N433)</f>
        <v>726.86166666666657</v>
      </c>
      <c r="O434" s="13">
        <f t="shared" ref="O434" si="107">SUM(O368:O433)</f>
        <v>512.65650000000016</v>
      </c>
      <c r="P434" s="13">
        <f t="shared" ref="P434" si="108">SUM(P368:P433)</f>
        <v>631.42583333333323</v>
      </c>
      <c r="Q434" s="13">
        <f t="shared" ref="Q434" si="109">SUM(Q368:Q433)</f>
        <v>749.35366666666664</v>
      </c>
      <c r="R434" s="13">
        <f t="shared" ref="R434" si="110">SUM(R368:R433)</f>
        <v>1006.8591666666667</v>
      </c>
      <c r="S434" s="13">
        <f t="shared" ref="S434" si="111">SUM(S368:S433)</f>
        <v>980.5863333333333</v>
      </c>
      <c r="T434" s="13">
        <f t="shared" ref="T434" si="112">SUM(T368:T433)</f>
        <v>907.89116666666666</v>
      </c>
      <c r="U434" s="13">
        <f t="shared" ref="U434" si="113">SUM(U368:U433)</f>
        <v>786.37266666666653</v>
      </c>
      <c r="V434" s="13">
        <f t="shared" ref="V434" si="114">SUM(V368:V433)</f>
        <v>673.10833333333335</v>
      </c>
      <c r="W434" s="13">
        <f t="shared" ref="W434" si="115">SUM(W368:W433)</f>
        <v>4.7136666666666667</v>
      </c>
      <c r="X434" s="13">
        <f t="shared" ref="X434" si="116">SUM(X368:X433)</f>
        <v>0</v>
      </c>
      <c r="Y434" s="13">
        <f t="shared" ref="Y434" si="117">SUM(Y368:Y433)</f>
        <v>0</v>
      </c>
      <c r="Z434" s="13">
        <f t="shared" ref="Z434" si="118">SUM(Z368:Z433)</f>
        <v>0</v>
      </c>
      <c r="AA434" s="13">
        <f t="shared" ref="AA434" si="119">SUM(AA368:AA433)</f>
        <v>0</v>
      </c>
      <c r="AB434" s="13">
        <f t="shared" ref="AB434" si="120">SUM(AB368:AB433)</f>
        <v>0</v>
      </c>
      <c r="AC434" s="111">
        <f>SUM(AC368:AE433)</f>
        <v>7204.6549999999997</v>
      </c>
      <c r="AD434" s="111"/>
      <c r="AE434" s="111"/>
    </row>
    <row r="435" spans="2:31" x14ac:dyDescent="0.3">
      <c r="B435" s="14"/>
      <c r="C435" s="15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2:31" x14ac:dyDescent="0.3">
      <c r="B436" s="14"/>
      <c r="C436" s="15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2:31" x14ac:dyDescent="0.3">
      <c r="B437" s="8">
        <f>'Resumen-Mensual'!$K$24</f>
        <v>45572</v>
      </c>
    </row>
    <row r="438" spans="2:31" x14ac:dyDescent="0.3">
      <c r="B438" s="8"/>
    </row>
    <row r="439" spans="2:31" x14ac:dyDescent="0.3">
      <c r="B439" s="9" t="s">
        <v>81</v>
      </c>
      <c r="C439" s="10"/>
      <c r="D439" s="10"/>
      <c r="E439" s="11">
        <v>1</v>
      </c>
      <c r="F439" s="11">
        <v>2</v>
      </c>
      <c r="G439" s="11">
        <v>3</v>
      </c>
      <c r="H439" s="11">
        <v>4</v>
      </c>
      <c r="I439" s="11">
        <v>5</v>
      </c>
      <c r="J439" s="11">
        <v>6</v>
      </c>
      <c r="K439" s="11">
        <v>7</v>
      </c>
      <c r="L439" s="11">
        <v>8</v>
      </c>
      <c r="M439" s="11">
        <v>9</v>
      </c>
      <c r="N439" s="11">
        <v>10</v>
      </c>
      <c r="O439" s="11">
        <v>11</v>
      </c>
      <c r="P439" s="11">
        <v>12</v>
      </c>
      <c r="Q439" s="11">
        <v>13</v>
      </c>
      <c r="R439" s="11">
        <v>14</v>
      </c>
      <c r="S439" s="11">
        <v>15</v>
      </c>
      <c r="T439" s="11">
        <v>16</v>
      </c>
      <c r="U439" s="11">
        <v>17</v>
      </c>
      <c r="V439" s="11">
        <v>18</v>
      </c>
      <c r="W439" s="11">
        <v>19</v>
      </c>
      <c r="X439" s="11">
        <v>20</v>
      </c>
      <c r="Y439" s="11">
        <v>21</v>
      </c>
      <c r="Z439" s="11">
        <v>22</v>
      </c>
      <c r="AA439" s="11">
        <v>23</v>
      </c>
      <c r="AB439" s="11">
        <v>24</v>
      </c>
      <c r="AC439" s="94" t="s">
        <v>2</v>
      </c>
      <c r="AD439" s="94"/>
      <c r="AE439" s="94"/>
    </row>
    <row r="440" spans="2:31" x14ac:dyDescent="0.3">
      <c r="B440" s="14" t="s">
        <v>37</v>
      </c>
      <c r="C440" s="4"/>
      <c r="D440" s="4"/>
      <c r="E440" s="45">
        <v>0</v>
      </c>
      <c r="F440" s="46">
        <v>0</v>
      </c>
      <c r="G440" s="45">
        <v>0</v>
      </c>
      <c r="H440" s="46">
        <v>0</v>
      </c>
      <c r="I440" s="45">
        <v>0</v>
      </c>
      <c r="J440" s="46">
        <v>0</v>
      </c>
      <c r="K440" s="45">
        <v>0</v>
      </c>
      <c r="L440" s="46">
        <v>0</v>
      </c>
      <c r="M440" s="45">
        <v>0</v>
      </c>
      <c r="N440" s="46">
        <v>0</v>
      </c>
      <c r="O440" s="45">
        <v>0</v>
      </c>
      <c r="P440" s="46">
        <v>0</v>
      </c>
      <c r="Q440" s="45">
        <v>0</v>
      </c>
      <c r="R440" s="46">
        <v>0</v>
      </c>
      <c r="S440" s="45">
        <v>0</v>
      </c>
      <c r="T440" s="46">
        <v>0</v>
      </c>
      <c r="U440" s="45">
        <v>0</v>
      </c>
      <c r="V440" s="46">
        <v>0</v>
      </c>
      <c r="W440" s="45">
        <v>0</v>
      </c>
      <c r="X440" s="46">
        <v>0</v>
      </c>
      <c r="Y440" s="45">
        <v>0</v>
      </c>
      <c r="Z440" s="46">
        <v>0</v>
      </c>
      <c r="AA440" s="45">
        <v>0</v>
      </c>
      <c r="AB440" s="46">
        <v>0</v>
      </c>
      <c r="AC440" s="60"/>
      <c r="AD440" s="61">
        <f>SUM(E440:AB440)</f>
        <v>0</v>
      </c>
      <c r="AE440" s="60"/>
    </row>
    <row r="441" spans="2:31" x14ac:dyDescent="0.3">
      <c r="B441" s="14" t="s">
        <v>38</v>
      </c>
      <c r="C441" s="4"/>
      <c r="D441" s="4"/>
      <c r="E441" s="45">
        <v>0</v>
      </c>
      <c r="F441" s="46">
        <v>0</v>
      </c>
      <c r="G441" s="45">
        <v>0</v>
      </c>
      <c r="H441" s="46">
        <v>0</v>
      </c>
      <c r="I441" s="45">
        <v>0</v>
      </c>
      <c r="J441" s="46">
        <v>0</v>
      </c>
      <c r="K441" s="45">
        <v>0</v>
      </c>
      <c r="L441" s="46">
        <v>0</v>
      </c>
      <c r="M441" s="45">
        <v>0</v>
      </c>
      <c r="N441" s="46">
        <v>0</v>
      </c>
      <c r="O441" s="45">
        <v>0</v>
      </c>
      <c r="P441" s="46">
        <v>0</v>
      </c>
      <c r="Q441" s="45">
        <v>9.8666666666666666E-2</v>
      </c>
      <c r="R441" s="46">
        <v>2.4133333333333336</v>
      </c>
      <c r="S441" s="45">
        <v>2.6444999999999999</v>
      </c>
      <c r="T441" s="46">
        <v>1.9995000000000021</v>
      </c>
      <c r="U441" s="45">
        <v>1.2481666666666664</v>
      </c>
      <c r="V441" s="46">
        <v>1.1455000000000004</v>
      </c>
      <c r="W441" s="45">
        <v>0</v>
      </c>
      <c r="X441" s="46">
        <v>0</v>
      </c>
      <c r="Y441" s="45">
        <v>0</v>
      </c>
      <c r="Z441" s="46">
        <v>0</v>
      </c>
      <c r="AA441" s="45">
        <v>0</v>
      </c>
      <c r="AB441" s="46">
        <v>0</v>
      </c>
      <c r="AC441" s="58"/>
      <c r="AD441" s="59">
        <f>SUM(E441:AB441)</f>
        <v>9.5496666666666687</v>
      </c>
      <c r="AE441" s="58"/>
    </row>
    <row r="442" spans="2:31" x14ac:dyDescent="0.3">
      <c r="B442" s="14" t="s">
        <v>39</v>
      </c>
      <c r="C442" s="4"/>
      <c r="D442" s="4"/>
      <c r="E442" s="45">
        <v>0</v>
      </c>
      <c r="F442" s="46">
        <v>0</v>
      </c>
      <c r="G442" s="45">
        <v>0</v>
      </c>
      <c r="H442" s="46">
        <v>0</v>
      </c>
      <c r="I442" s="45">
        <v>0</v>
      </c>
      <c r="J442" s="46">
        <v>0</v>
      </c>
      <c r="K442" s="45">
        <v>0</v>
      </c>
      <c r="L442" s="46">
        <v>0</v>
      </c>
      <c r="M442" s="45">
        <v>0</v>
      </c>
      <c r="N442" s="46">
        <v>0</v>
      </c>
      <c r="O442" s="45">
        <v>5.3911666666666678</v>
      </c>
      <c r="P442" s="46">
        <v>8.1018333333333317</v>
      </c>
      <c r="Q442" s="45">
        <v>9.1765000000000114</v>
      </c>
      <c r="R442" s="46">
        <v>9.3999999999999897</v>
      </c>
      <c r="S442" s="45">
        <v>9.1745000000000001</v>
      </c>
      <c r="T442" s="46">
        <v>7.2066666666666661</v>
      </c>
      <c r="U442" s="45">
        <v>4.283666666666667</v>
      </c>
      <c r="V442" s="46">
        <v>4.1076666666666659</v>
      </c>
      <c r="W442" s="45">
        <v>9.3666666666666717E-2</v>
      </c>
      <c r="X442" s="46">
        <v>0</v>
      </c>
      <c r="Y442" s="45">
        <v>0</v>
      </c>
      <c r="Z442" s="46">
        <v>0</v>
      </c>
      <c r="AA442" s="45">
        <v>0</v>
      </c>
      <c r="AB442" s="46">
        <v>0</v>
      </c>
      <c r="AC442" s="58"/>
      <c r="AD442" s="59">
        <f t="shared" ref="AD442:AD502" si="121">SUM(E442:AB442)</f>
        <v>56.935666666666663</v>
      </c>
      <c r="AE442" s="58"/>
    </row>
    <row r="443" spans="2:31" x14ac:dyDescent="0.3">
      <c r="B443" s="14" t="s">
        <v>40</v>
      </c>
      <c r="C443" s="4"/>
      <c r="D443" s="4"/>
      <c r="E443" s="45">
        <v>0</v>
      </c>
      <c r="F443" s="46">
        <v>0</v>
      </c>
      <c r="G443" s="45">
        <v>0</v>
      </c>
      <c r="H443" s="46">
        <v>0</v>
      </c>
      <c r="I443" s="45">
        <v>0</v>
      </c>
      <c r="J443" s="46">
        <v>0</v>
      </c>
      <c r="K443" s="45">
        <v>0</v>
      </c>
      <c r="L443" s="46">
        <v>0</v>
      </c>
      <c r="M443" s="45">
        <v>0</v>
      </c>
      <c r="N443" s="46">
        <v>0</v>
      </c>
      <c r="O443" s="45">
        <v>78.114166666666662</v>
      </c>
      <c r="P443" s="46">
        <v>90.993833333333356</v>
      </c>
      <c r="Q443" s="45">
        <v>90.724999999999966</v>
      </c>
      <c r="R443" s="46">
        <v>100.173</v>
      </c>
      <c r="S443" s="45">
        <v>100.22266666666665</v>
      </c>
      <c r="T443" s="46">
        <v>97.324166666666727</v>
      </c>
      <c r="U443" s="45">
        <v>73.066333333333347</v>
      </c>
      <c r="V443" s="46">
        <v>88.935499999999976</v>
      </c>
      <c r="W443" s="45">
        <v>13.934500000000002</v>
      </c>
      <c r="X443" s="46">
        <v>0</v>
      </c>
      <c r="Y443" s="45">
        <v>0</v>
      </c>
      <c r="Z443" s="46">
        <v>0</v>
      </c>
      <c r="AA443" s="45">
        <v>0</v>
      </c>
      <c r="AB443" s="46">
        <v>0</v>
      </c>
      <c r="AC443" s="58"/>
      <c r="AD443" s="59">
        <f t="shared" si="121"/>
        <v>733.48916666666662</v>
      </c>
      <c r="AE443" s="58"/>
    </row>
    <row r="444" spans="2:31" x14ac:dyDescent="0.3">
      <c r="B444" s="14" t="s">
        <v>41</v>
      </c>
      <c r="C444" s="4"/>
      <c r="D444" s="4"/>
      <c r="E444" s="45">
        <v>0</v>
      </c>
      <c r="F444" s="46">
        <v>0</v>
      </c>
      <c r="G444" s="45">
        <v>0</v>
      </c>
      <c r="H444" s="46">
        <v>0</v>
      </c>
      <c r="I444" s="45">
        <v>0</v>
      </c>
      <c r="J444" s="46">
        <v>0</v>
      </c>
      <c r="K444" s="45">
        <v>0</v>
      </c>
      <c r="L444" s="46">
        <v>0</v>
      </c>
      <c r="M444" s="45">
        <v>0</v>
      </c>
      <c r="N444" s="46">
        <v>0</v>
      </c>
      <c r="O444" s="45">
        <v>0</v>
      </c>
      <c r="P444" s="46">
        <v>0</v>
      </c>
      <c r="Q444" s="45">
        <v>0</v>
      </c>
      <c r="R444" s="46">
        <v>0</v>
      </c>
      <c r="S444" s="45">
        <v>0</v>
      </c>
      <c r="T444" s="46">
        <v>0</v>
      </c>
      <c r="U444" s="45">
        <v>0</v>
      </c>
      <c r="V444" s="46">
        <v>0</v>
      </c>
      <c r="W444" s="45">
        <v>0</v>
      </c>
      <c r="X444" s="46">
        <v>0</v>
      </c>
      <c r="Y444" s="45">
        <v>0</v>
      </c>
      <c r="Z444" s="46">
        <v>0</v>
      </c>
      <c r="AA444" s="45">
        <v>0</v>
      </c>
      <c r="AB444" s="46">
        <v>0</v>
      </c>
      <c r="AC444" s="58"/>
      <c r="AD444" s="59">
        <f t="shared" si="121"/>
        <v>0</v>
      </c>
      <c r="AE444" s="58"/>
    </row>
    <row r="445" spans="2:31" x14ac:dyDescent="0.3">
      <c r="B445" s="14" t="s">
        <v>42</v>
      </c>
      <c r="C445" s="4"/>
      <c r="D445" s="4"/>
      <c r="E445" s="45">
        <v>0</v>
      </c>
      <c r="F445" s="46">
        <v>0</v>
      </c>
      <c r="G445" s="45">
        <v>0</v>
      </c>
      <c r="H445" s="46">
        <v>0</v>
      </c>
      <c r="I445" s="45">
        <v>0</v>
      </c>
      <c r="J445" s="46">
        <v>0</v>
      </c>
      <c r="K445" s="45">
        <v>0</v>
      </c>
      <c r="L445" s="46">
        <v>0</v>
      </c>
      <c r="M445" s="45">
        <v>0</v>
      </c>
      <c r="N445" s="46">
        <v>0</v>
      </c>
      <c r="O445" s="45">
        <v>14.297833333333335</v>
      </c>
      <c r="P445" s="46">
        <v>0</v>
      </c>
      <c r="Q445" s="45">
        <v>1.085999999999999</v>
      </c>
      <c r="R445" s="46">
        <v>1.3143333333333331</v>
      </c>
      <c r="S445" s="45">
        <v>1.4183333333333341</v>
      </c>
      <c r="T445" s="46">
        <v>0</v>
      </c>
      <c r="U445" s="45">
        <v>6.6991666666666658</v>
      </c>
      <c r="V445" s="46">
        <v>32.07983333333334</v>
      </c>
      <c r="W445" s="45">
        <v>0</v>
      </c>
      <c r="X445" s="46">
        <v>0</v>
      </c>
      <c r="Y445" s="45">
        <v>0</v>
      </c>
      <c r="Z445" s="46">
        <v>0</v>
      </c>
      <c r="AA445" s="45">
        <v>0</v>
      </c>
      <c r="AB445" s="46">
        <v>0</v>
      </c>
      <c r="AC445" s="58"/>
      <c r="AD445" s="59">
        <f t="shared" si="121"/>
        <v>56.895500000000006</v>
      </c>
      <c r="AE445" s="58"/>
    </row>
    <row r="446" spans="2:31" x14ac:dyDescent="0.3">
      <c r="B446" s="14" t="s">
        <v>43</v>
      </c>
      <c r="C446" s="4"/>
      <c r="D446" s="4"/>
      <c r="E446" s="45">
        <v>0</v>
      </c>
      <c r="F446" s="46">
        <v>0</v>
      </c>
      <c r="G446" s="45">
        <v>0</v>
      </c>
      <c r="H446" s="46">
        <v>0</v>
      </c>
      <c r="I446" s="45">
        <v>0</v>
      </c>
      <c r="J446" s="46">
        <v>0</v>
      </c>
      <c r="K446" s="45">
        <v>0</v>
      </c>
      <c r="L446" s="46">
        <v>0</v>
      </c>
      <c r="M446" s="45">
        <v>0</v>
      </c>
      <c r="N446" s="46">
        <v>0</v>
      </c>
      <c r="O446" s="45">
        <v>0</v>
      </c>
      <c r="P446" s="46">
        <v>0</v>
      </c>
      <c r="Q446" s="45">
        <v>0</v>
      </c>
      <c r="R446" s="46">
        <v>0</v>
      </c>
      <c r="S446" s="45">
        <v>0</v>
      </c>
      <c r="T446" s="46">
        <v>0</v>
      </c>
      <c r="U446" s="45">
        <v>0</v>
      </c>
      <c r="V446" s="46">
        <v>0</v>
      </c>
      <c r="W446" s="45">
        <v>0</v>
      </c>
      <c r="X446" s="46">
        <v>0</v>
      </c>
      <c r="Y446" s="45">
        <v>0</v>
      </c>
      <c r="Z446" s="46">
        <v>0</v>
      </c>
      <c r="AA446" s="45">
        <v>0</v>
      </c>
      <c r="AB446" s="46">
        <v>0</v>
      </c>
      <c r="AC446" s="58"/>
      <c r="AD446" s="59">
        <f t="shared" si="121"/>
        <v>0</v>
      </c>
      <c r="AE446" s="58"/>
    </row>
    <row r="447" spans="2:31" x14ac:dyDescent="0.3">
      <c r="B447" s="14" t="s">
        <v>44</v>
      </c>
      <c r="C447" s="4"/>
      <c r="D447" s="4"/>
      <c r="E447" s="45">
        <v>0</v>
      </c>
      <c r="F447" s="46">
        <v>0</v>
      </c>
      <c r="G447" s="45">
        <v>0</v>
      </c>
      <c r="H447" s="46">
        <v>0</v>
      </c>
      <c r="I447" s="45">
        <v>0</v>
      </c>
      <c r="J447" s="46">
        <v>0</v>
      </c>
      <c r="K447" s="45">
        <v>0</v>
      </c>
      <c r="L447" s="46">
        <v>0</v>
      </c>
      <c r="M447" s="45">
        <v>0</v>
      </c>
      <c r="N447" s="46">
        <v>0</v>
      </c>
      <c r="O447" s="45">
        <v>0</v>
      </c>
      <c r="P447" s="46">
        <v>0</v>
      </c>
      <c r="Q447" s="45">
        <v>0</v>
      </c>
      <c r="R447" s="46">
        <v>0</v>
      </c>
      <c r="S447" s="45">
        <v>0</v>
      </c>
      <c r="T447" s="46">
        <v>0</v>
      </c>
      <c r="U447" s="45">
        <v>0.33250000000000007</v>
      </c>
      <c r="V447" s="46">
        <v>0.36466666666666658</v>
      </c>
      <c r="W447" s="45">
        <v>0</v>
      </c>
      <c r="X447" s="46">
        <v>0</v>
      </c>
      <c r="Y447" s="45">
        <v>0</v>
      </c>
      <c r="Z447" s="46">
        <v>0</v>
      </c>
      <c r="AA447" s="45">
        <v>0</v>
      </c>
      <c r="AB447" s="46">
        <v>0</v>
      </c>
      <c r="AC447" s="58"/>
      <c r="AD447" s="59">
        <f t="shared" si="121"/>
        <v>0.69716666666666671</v>
      </c>
      <c r="AE447" s="58"/>
    </row>
    <row r="448" spans="2:31" x14ac:dyDescent="0.3">
      <c r="B448" s="14" t="s">
        <v>45</v>
      </c>
      <c r="C448" s="4"/>
      <c r="D448" s="4"/>
      <c r="E448" s="45">
        <v>0</v>
      </c>
      <c r="F448" s="46">
        <v>0</v>
      </c>
      <c r="G448" s="45">
        <v>0</v>
      </c>
      <c r="H448" s="46">
        <v>0</v>
      </c>
      <c r="I448" s="45">
        <v>0</v>
      </c>
      <c r="J448" s="46">
        <v>0</v>
      </c>
      <c r="K448" s="45">
        <v>0</v>
      </c>
      <c r="L448" s="46">
        <v>0</v>
      </c>
      <c r="M448" s="45">
        <v>0</v>
      </c>
      <c r="N448" s="46">
        <v>0</v>
      </c>
      <c r="O448" s="45">
        <v>2.5166666666666691E-2</v>
      </c>
      <c r="P448" s="46">
        <v>1.791166666666667</v>
      </c>
      <c r="Q448" s="45">
        <v>3.1443333333333379</v>
      </c>
      <c r="R448" s="46">
        <v>2.0799999999999992</v>
      </c>
      <c r="S448" s="45">
        <v>0</v>
      </c>
      <c r="T448" s="46">
        <v>0</v>
      </c>
      <c r="U448" s="45">
        <v>0</v>
      </c>
      <c r="V448" s="46">
        <v>0</v>
      </c>
      <c r="W448" s="45">
        <v>0</v>
      </c>
      <c r="X448" s="46">
        <v>0</v>
      </c>
      <c r="Y448" s="45">
        <v>0</v>
      </c>
      <c r="Z448" s="46">
        <v>0</v>
      </c>
      <c r="AA448" s="45">
        <v>0</v>
      </c>
      <c r="AB448" s="46">
        <v>0</v>
      </c>
      <c r="AC448" s="58"/>
      <c r="AD448" s="59">
        <f t="shared" si="121"/>
        <v>7.0406666666666711</v>
      </c>
      <c r="AE448" s="58"/>
    </row>
    <row r="449" spans="2:31" x14ac:dyDescent="0.3">
      <c r="B449" s="14" t="s">
        <v>46</v>
      </c>
      <c r="C449" s="4"/>
      <c r="D449" s="4"/>
      <c r="E449" s="45">
        <v>0</v>
      </c>
      <c r="F449" s="46">
        <v>0</v>
      </c>
      <c r="G449" s="45">
        <v>0</v>
      </c>
      <c r="H449" s="46">
        <v>0</v>
      </c>
      <c r="I449" s="45">
        <v>0</v>
      </c>
      <c r="J449" s="46">
        <v>0</v>
      </c>
      <c r="K449" s="45">
        <v>0</v>
      </c>
      <c r="L449" s="46">
        <v>0</v>
      </c>
      <c r="M449" s="45">
        <v>0</v>
      </c>
      <c r="N449" s="46">
        <v>0</v>
      </c>
      <c r="O449" s="45">
        <v>3.6280000000000019</v>
      </c>
      <c r="P449" s="46">
        <v>6.8479999999999999</v>
      </c>
      <c r="Q449" s="45">
        <v>23.152333333333349</v>
      </c>
      <c r="R449" s="46">
        <v>19.206500000000013</v>
      </c>
      <c r="S449" s="45">
        <v>8.8468333333333309</v>
      </c>
      <c r="T449" s="46">
        <v>1.2951666666666664</v>
      </c>
      <c r="U449" s="45">
        <v>1.342833333333334</v>
      </c>
      <c r="V449" s="46">
        <v>3.4418333333333351</v>
      </c>
      <c r="W449" s="45">
        <v>0</v>
      </c>
      <c r="X449" s="46">
        <v>0</v>
      </c>
      <c r="Y449" s="45">
        <v>0</v>
      </c>
      <c r="Z449" s="46">
        <v>0</v>
      </c>
      <c r="AA449" s="45">
        <v>0</v>
      </c>
      <c r="AB449" s="46">
        <v>0</v>
      </c>
      <c r="AC449" s="58"/>
      <c r="AD449" s="59">
        <f t="shared" si="121"/>
        <v>67.761500000000026</v>
      </c>
      <c r="AE449" s="58"/>
    </row>
    <row r="450" spans="2:31" x14ac:dyDescent="0.3">
      <c r="B450" s="14" t="s">
        <v>47</v>
      </c>
      <c r="C450" s="4"/>
      <c r="D450" s="4"/>
      <c r="E450" s="45">
        <v>0</v>
      </c>
      <c r="F450" s="46">
        <v>0</v>
      </c>
      <c r="G450" s="45">
        <v>0</v>
      </c>
      <c r="H450" s="46">
        <v>0</v>
      </c>
      <c r="I450" s="45">
        <v>0</v>
      </c>
      <c r="J450" s="46">
        <v>0</v>
      </c>
      <c r="K450" s="45">
        <v>0</v>
      </c>
      <c r="L450" s="46">
        <v>0</v>
      </c>
      <c r="M450" s="45">
        <v>0</v>
      </c>
      <c r="N450" s="46">
        <v>0</v>
      </c>
      <c r="O450" s="45">
        <v>10.719999999999992</v>
      </c>
      <c r="P450" s="46">
        <v>0</v>
      </c>
      <c r="Q450" s="45">
        <v>13.340000000000003</v>
      </c>
      <c r="R450" s="46">
        <v>0</v>
      </c>
      <c r="S450" s="45">
        <v>0</v>
      </c>
      <c r="T450" s="46">
        <v>10.379999999999997</v>
      </c>
      <c r="U450" s="45">
        <v>8.0780000000000047</v>
      </c>
      <c r="V450" s="46">
        <v>9.4499999999999957</v>
      </c>
      <c r="W450" s="45">
        <v>1.5066666666666657</v>
      </c>
      <c r="X450" s="46">
        <v>0</v>
      </c>
      <c r="Y450" s="45">
        <v>0</v>
      </c>
      <c r="Z450" s="46">
        <v>0</v>
      </c>
      <c r="AA450" s="45">
        <v>0</v>
      </c>
      <c r="AB450" s="46">
        <v>0</v>
      </c>
      <c r="AC450" s="58"/>
      <c r="AD450" s="59">
        <f t="shared" si="121"/>
        <v>53.474666666666657</v>
      </c>
      <c r="AE450" s="58"/>
    </row>
    <row r="451" spans="2:31" x14ac:dyDescent="0.3">
      <c r="B451" s="14" t="s">
        <v>48</v>
      </c>
      <c r="C451" s="4"/>
      <c r="D451" s="4"/>
      <c r="E451" s="45">
        <v>0</v>
      </c>
      <c r="F451" s="46">
        <v>0</v>
      </c>
      <c r="G451" s="45">
        <v>0</v>
      </c>
      <c r="H451" s="46">
        <v>0</v>
      </c>
      <c r="I451" s="45">
        <v>0</v>
      </c>
      <c r="J451" s="46">
        <v>0</v>
      </c>
      <c r="K451" s="45">
        <v>0</v>
      </c>
      <c r="L451" s="46">
        <v>0</v>
      </c>
      <c r="M451" s="45">
        <v>0</v>
      </c>
      <c r="N451" s="46">
        <v>0</v>
      </c>
      <c r="O451" s="45">
        <v>2.44</v>
      </c>
      <c r="P451" s="46">
        <v>2.3061666666666656</v>
      </c>
      <c r="Q451" s="45">
        <v>2.1046666666666676</v>
      </c>
      <c r="R451" s="46">
        <v>0.98666666666666591</v>
      </c>
      <c r="S451" s="45">
        <v>0.1069999999999999</v>
      </c>
      <c r="T451" s="46">
        <v>0.90333333333333321</v>
      </c>
      <c r="U451" s="45">
        <v>3.0434999999999994</v>
      </c>
      <c r="V451" s="46">
        <v>3.3543333333333334</v>
      </c>
      <c r="W451" s="45">
        <v>0.40083333333333321</v>
      </c>
      <c r="X451" s="46">
        <v>0</v>
      </c>
      <c r="Y451" s="45">
        <v>0</v>
      </c>
      <c r="Z451" s="46">
        <v>0</v>
      </c>
      <c r="AA451" s="45">
        <v>0</v>
      </c>
      <c r="AB451" s="46">
        <v>0</v>
      </c>
      <c r="AC451" s="58"/>
      <c r="AD451" s="59">
        <f t="shared" si="121"/>
        <v>15.646499999999998</v>
      </c>
      <c r="AE451" s="58"/>
    </row>
    <row r="452" spans="2:31" x14ac:dyDescent="0.3">
      <c r="B452" s="14" t="s">
        <v>49</v>
      </c>
      <c r="C452" s="4"/>
      <c r="D452" s="4"/>
      <c r="E452" s="45">
        <v>0</v>
      </c>
      <c r="F452" s="46">
        <v>0</v>
      </c>
      <c r="G452" s="45">
        <v>0</v>
      </c>
      <c r="H452" s="46">
        <v>0</v>
      </c>
      <c r="I452" s="45">
        <v>0</v>
      </c>
      <c r="J452" s="46">
        <v>0</v>
      </c>
      <c r="K452" s="45">
        <v>0</v>
      </c>
      <c r="L452" s="46">
        <v>0</v>
      </c>
      <c r="M452" s="45">
        <v>0</v>
      </c>
      <c r="N452" s="46">
        <v>0</v>
      </c>
      <c r="O452" s="45">
        <v>0</v>
      </c>
      <c r="P452" s="46">
        <v>0</v>
      </c>
      <c r="Q452" s="45">
        <v>0</v>
      </c>
      <c r="R452" s="46">
        <v>0</v>
      </c>
      <c r="S452" s="45">
        <v>0</v>
      </c>
      <c r="T452" s="46">
        <v>0</v>
      </c>
      <c r="U452" s="45">
        <v>0</v>
      </c>
      <c r="V452" s="46">
        <v>0</v>
      </c>
      <c r="W452" s="45">
        <v>0</v>
      </c>
      <c r="X452" s="46">
        <v>0</v>
      </c>
      <c r="Y452" s="45">
        <v>0</v>
      </c>
      <c r="Z452" s="46">
        <v>0</v>
      </c>
      <c r="AA452" s="45">
        <v>0</v>
      </c>
      <c r="AB452" s="46">
        <v>0</v>
      </c>
      <c r="AC452" s="58"/>
      <c r="AD452" s="59">
        <f t="shared" si="121"/>
        <v>0</v>
      </c>
      <c r="AE452" s="58"/>
    </row>
    <row r="453" spans="2:31" x14ac:dyDescent="0.3">
      <c r="B453" s="14" t="s">
        <v>50</v>
      </c>
      <c r="C453" s="4"/>
      <c r="D453" s="4"/>
      <c r="E453" s="45">
        <v>0</v>
      </c>
      <c r="F453" s="46">
        <v>0</v>
      </c>
      <c r="G453" s="45">
        <v>0</v>
      </c>
      <c r="H453" s="46">
        <v>0</v>
      </c>
      <c r="I453" s="45">
        <v>0</v>
      </c>
      <c r="J453" s="46">
        <v>0</v>
      </c>
      <c r="K453" s="45">
        <v>0</v>
      </c>
      <c r="L453" s="46">
        <v>0</v>
      </c>
      <c r="M453" s="45">
        <v>0</v>
      </c>
      <c r="N453" s="46">
        <v>0</v>
      </c>
      <c r="O453" s="45">
        <v>0</v>
      </c>
      <c r="P453" s="46">
        <v>0</v>
      </c>
      <c r="Q453" s="45">
        <v>0</v>
      </c>
      <c r="R453" s="46">
        <v>0</v>
      </c>
      <c r="S453" s="45">
        <v>0</v>
      </c>
      <c r="T453" s="46">
        <v>0</v>
      </c>
      <c r="U453" s="45">
        <v>0</v>
      </c>
      <c r="V453" s="46">
        <v>0</v>
      </c>
      <c r="W453" s="45">
        <v>0</v>
      </c>
      <c r="X453" s="46">
        <v>0</v>
      </c>
      <c r="Y453" s="45">
        <v>0</v>
      </c>
      <c r="Z453" s="46">
        <v>0</v>
      </c>
      <c r="AA453" s="45">
        <v>0</v>
      </c>
      <c r="AB453" s="46">
        <v>0</v>
      </c>
      <c r="AC453" s="58"/>
      <c r="AD453" s="59">
        <f t="shared" si="121"/>
        <v>0</v>
      </c>
      <c r="AE453" s="58"/>
    </row>
    <row r="454" spans="2:31" x14ac:dyDescent="0.3">
      <c r="B454" s="14" t="s">
        <v>110</v>
      </c>
      <c r="C454" s="4"/>
      <c r="D454" s="4"/>
      <c r="E454" s="45">
        <v>0</v>
      </c>
      <c r="F454" s="46">
        <v>0</v>
      </c>
      <c r="G454" s="45">
        <v>0</v>
      </c>
      <c r="H454" s="46">
        <v>0</v>
      </c>
      <c r="I454" s="45">
        <v>0</v>
      </c>
      <c r="J454" s="46">
        <v>0</v>
      </c>
      <c r="K454" s="45">
        <v>0</v>
      </c>
      <c r="L454" s="46">
        <v>0</v>
      </c>
      <c r="M454" s="45">
        <v>0</v>
      </c>
      <c r="N454" s="46">
        <v>0</v>
      </c>
      <c r="O454" s="45">
        <v>9.4066666666666698</v>
      </c>
      <c r="P454" s="46">
        <v>13.400500000000003</v>
      </c>
      <c r="Q454" s="45">
        <v>10.745000000000001</v>
      </c>
      <c r="R454" s="46">
        <v>17.582833333333323</v>
      </c>
      <c r="S454" s="45">
        <v>18.863166666666665</v>
      </c>
      <c r="T454" s="46">
        <v>18.59716666666667</v>
      </c>
      <c r="U454" s="45">
        <v>24.830333333333325</v>
      </c>
      <c r="V454" s="46">
        <v>32.541166666666662</v>
      </c>
      <c r="W454" s="45">
        <v>6.9141666666666683</v>
      </c>
      <c r="X454" s="46">
        <v>0</v>
      </c>
      <c r="Y454" s="45">
        <v>0</v>
      </c>
      <c r="Z454" s="46">
        <v>0</v>
      </c>
      <c r="AA454" s="45">
        <v>0</v>
      </c>
      <c r="AB454" s="46">
        <v>0</v>
      </c>
      <c r="AC454" s="58"/>
      <c r="AD454" s="59">
        <f t="shared" si="121"/>
        <v>152.88099999999997</v>
      </c>
      <c r="AE454" s="58"/>
    </row>
    <row r="455" spans="2:31" x14ac:dyDescent="0.3">
      <c r="B455" s="14" t="s">
        <v>51</v>
      </c>
      <c r="C455" s="4"/>
      <c r="D455" s="4"/>
      <c r="E455" s="45">
        <v>0</v>
      </c>
      <c r="F455" s="46">
        <v>0</v>
      </c>
      <c r="G455" s="45">
        <v>0</v>
      </c>
      <c r="H455" s="46">
        <v>0</v>
      </c>
      <c r="I455" s="45">
        <v>0</v>
      </c>
      <c r="J455" s="46">
        <v>0</v>
      </c>
      <c r="K455" s="45">
        <v>0</v>
      </c>
      <c r="L455" s="46">
        <v>0</v>
      </c>
      <c r="M455" s="45">
        <v>0</v>
      </c>
      <c r="N455" s="46">
        <v>0</v>
      </c>
      <c r="O455" s="45">
        <v>5.5808333333333335</v>
      </c>
      <c r="P455" s="46">
        <v>24.638500000000004</v>
      </c>
      <c r="Q455" s="45">
        <v>10.51066666666666</v>
      </c>
      <c r="R455" s="46">
        <v>29.811999999999991</v>
      </c>
      <c r="S455" s="45">
        <v>43.447833333333314</v>
      </c>
      <c r="T455" s="46">
        <v>35.996499999999997</v>
      </c>
      <c r="U455" s="45">
        <v>62.091500000000018</v>
      </c>
      <c r="V455" s="46">
        <v>99.959000000000032</v>
      </c>
      <c r="W455" s="45">
        <v>12.758833333333335</v>
      </c>
      <c r="X455" s="46">
        <v>0</v>
      </c>
      <c r="Y455" s="45">
        <v>0</v>
      </c>
      <c r="Z455" s="46">
        <v>0</v>
      </c>
      <c r="AA455" s="45">
        <v>0</v>
      </c>
      <c r="AB455" s="46">
        <v>0</v>
      </c>
      <c r="AC455" s="58"/>
      <c r="AD455" s="59">
        <f t="shared" si="121"/>
        <v>324.79566666666665</v>
      </c>
      <c r="AE455" s="58"/>
    </row>
    <row r="456" spans="2:31" x14ac:dyDescent="0.3">
      <c r="B456" s="14" t="s">
        <v>52</v>
      </c>
      <c r="C456" s="4"/>
      <c r="D456" s="4"/>
      <c r="E456" s="45">
        <v>0</v>
      </c>
      <c r="F456" s="46">
        <v>0</v>
      </c>
      <c r="G456" s="45">
        <v>0</v>
      </c>
      <c r="H456" s="46">
        <v>0</v>
      </c>
      <c r="I456" s="45">
        <v>0</v>
      </c>
      <c r="J456" s="46">
        <v>0</v>
      </c>
      <c r="K456" s="45">
        <v>0</v>
      </c>
      <c r="L456" s="46">
        <v>0</v>
      </c>
      <c r="M456" s="45">
        <v>0</v>
      </c>
      <c r="N456" s="46">
        <v>0</v>
      </c>
      <c r="O456" s="45">
        <v>0</v>
      </c>
      <c r="P456" s="46">
        <v>9.9999999999997877E-4</v>
      </c>
      <c r="Q456" s="45">
        <v>5.833333333333357E-3</v>
      </c>
      <c r="R456" s="46">
        <v>0</v>
      </c>
      <c r="S456" s="45">
        <v>0</v>
      </c>
      <c r="T456" s="46">
        <v>0</v>
      </c>
      <c r="U456" s="45">
        <v>0</v>
      </c>
      <c r="V456" s="46">
        <v>7.7499999999999999E-2</v>
      </c>
      <c r="W456" s="45">
        <v>0</v>
      </c>
      <c r="X456" s="46">
        <v>0</v>
      </c>
      <c r="Y456" s="45">
        <v>0</v>
      </c>
      <c r="Z456" s="46">
        <v>0</v>
      </c>
      <c r="AA456" s="45">
        <v>0</v>
      </c>
      <c r="AB456" s="46">
        <v>0</v>
      </c>
      <c r="AC456" s="58"/>
      <c r="AD456" s="59">
        <f t="shared" si="121"/>
        <v>8.433333333333333E-2</v>
      </c>
      <c r="AE456" s="58"/>
    </row>
    <row r="457" spans="2:31" x14ac:dyDescent="0.3">
      <c r="B457" s="14" t="s">
        <v>53</v>
      </c>
      <c r="C457" s="4"/>
      <c r="D457" s="4"/>
      <c r="E457" s="45">
        <v>0</v>
      </c>
      <c r="F457" s="46">
        <v>0</v>
      </c>
      <c r="G457" s="45">
        <v>0</v>
      </c>
      <c r="H457" s="46">
        <v>0</v>
      </c>
      <c r="I457" s="45">
        <v>0</v>
      </c>
      <c r="J457" s="46">
        <v>0</v>
      </c>
      <c r="K457" s="45">
        <v>0</v>
      </c>
      <c r="L457" s="46">
        <v>0</v>
      </c>
      <c r="M457" s="45">
        <v>0</v>
      </c>
      <c r="N457" s="46">
        <v>0</v>
      </c>
      <c r="O457" s="45">
        <v>41.581999999999994</v>
      </c>
      <c r="P457" s="46">
        <v>69.631166666666701</v>
      </c>
      <c r="Q457" s="45">
        <v>62.541166666666662</v>
      </c>
      <c r="R457" s="46">
        <v>60.62533333333333</v>
      </c>
      <c r="S457" s="45">
        <v>64.168500000000009</v>
      </c>
      <c r="T457" s="46">
        <v>69.430333333333337</v>
      </c>
      <c r="U457" s="45">
        <v>42.383500000000012</v>
      </c>
      <c r="V457" s="46">
        <v>12.375666666666667</v>
      </c>
      <c r="W457" s="45">
        <v>0</v>
      </c>
      <c r="X457" s="46">
        <v>0</v>
      </c>
      <c r="Y457" s="45">
        <v>0</v>
      </c>
      <c r="Z457" s="46">
        <v>0</v>
      </c>
      <c r="AA457" s="45">
        <v>0</v>
      </c>
      <c r="AB457" s="46">
        <v>0</v>
      </c>
      <c r="AC457" s="58"/>
      <c r="AD457" s="59">
        <f t="shared" si="121"/>
        <v>422.73766666666677</v>
      </c>
      <c r="AE457" s="58"/>
    </row>
    <row r="458" spans="2:31" x14ac:dyDescent="0.3">
      <c r="B458" s="14" t="s">
        <v>54</v>
      </c>
      <c r="C458" s="4"/>
      <c r="D458" s="4"/>
      <c r="E458" s="45">
        <v>0</v>
      </c>
      <c r="F458" s="46">
        <v>0</v>
      </c>
      <c r="G458" s="45">
        <v>0</v>
      </c>
      <c r="H458" s="46">
        <v>0</v>
      </c>
      <c r="I458" s="45">
        <v>0</v>
      </c>
      <c r="J458" s="46">
        <v>0</v>
      </c>
      <c r="K458" s="45">
        <v>0</v>
      </c>
      <c r="L458" s="46">
        <v>0</v>
      </c>
      <c r="M458" s="45">
        <v>0</v>
      </c>
      <c r="N458" s="46">
        <v>0</v>
      </c>
      <c r="O458" s="45">
        <v>17.981833333333331</v>
      </c>
      <c r="P458" s="46">
        <v>13.430666666666667</v>
      </c>
      <c r="Q458" s="45">
        <v>9.8789999999999978</v>
      </c>
      <c r="R458" s="46">
        <v>5.6521666666666688</v>
      </c>
      <c r="S458" s="45">
        <v>1.2499999999999881E-2</v>
      </c>
      <c r="T458" s="46">
        <v>7.8990000000000009</v>
      </c>
      <c r="U458" s="45">
        <v>18.817166666666669</v>
      </c>
      <c r="V458" s="46">
        <v>25.868000000000006</v>
      </c>
      <c r="W458" s="45">
        <v>9.1229999999999993</v>
      </c>
      <c r="X458" s="46">
        <v>0</v>
      </c>
      <c r="Y458" s="45">
        <v>0</v>
      </c>
      <c r="Z458" s="46">
        <v>0</v>
      </c>
      <c r="AA458" s="45">
        <v>0</v>
      </c>
      <c r="AB458" s="46">
        <v>0</v>
      </c>
      <c r="AC458" s="58"/>
      <c r="AD458" s="59">
        <f t="shared" si="121"/>
        <v>108.66333333333336</v>
      </c>
      <c r="AE458" s="58"/>
    </row>
    <row r="459" spans="2:31" x14ac:dyDescent="0.3">
      <c r="B459" s="4" t="s">
        <v>55</v>
      </c>
      <c r="C459" s="4"/>
      <c r="D459" s="4"/>
      <c r="E459" s="45">
        <v>0</v>
      </c>
      <c r="F459" s="46">
        <v>0</v>
      </c>
      <c r="G459" s="45">
        <v>0</v>
      </c>
      <c r="H459" s="46">
        <v>0</v>
      </c>
      <c r="I459" s="45">
        <v>0</v>
      </c>
      <c r="J459" s="46">
        <v>0</v>
      </c>
      <c r="K459" s="45">
        <v>0</v>
      </c>
      <c r="L459" s="46">
        <v>0</v>
      </c>
      <c r="M459" s="45">
        <v>0</v>
      </c>
      <c r="N459" s="46">
        <v>0</v>
      </c>
      <c r="O459" s="45">
        <v>49.527999999999984</v>
      </c>
      <c r="P459" s="46">
        <v>65.670000000000044</v>
      </c>
      <c r="Q459" s="45">
        <v>70.079999999999956</v>
      </c>
      <c r="R459" s="46">
        <v>73.039999999999978</v>
      </c>
      <c r="S459" s="45">
        <v>75.15999999999994</v>
      </c>
      <c r="T459" s="46">
        <v>74.030000000000058</v>
      </c>
      <c r="U459" s="45">
        <v>46.410000000000018</v>
      </c>
      <c r="V459" s="46">
        <v>45.320000000000029</v>
      </c>
      <c r="W459" s="45">
        <v>5.4233333333333329</v>
      </c>
      <c r="X459" s="46">
        <v>0</v>
      </c>
      <c r="Y459" s="45">
        <v>0</v>
      </c>
      <c r="Z459" s="46">
        <v>0</v>
      </c>
      <c r="AA459" s="45">
        <v>0</v>
      </c>
      <c r="AB459" s="46">
        <v>0</v>
      </c>
      <c r="AC459" s="58"/>
      <c r="AD459" s="59">
        <f t="shared" si="121"/>
        <v>504.66133333333346</v>
      </c>
      <c r="AE459" s="58"/>
    </row>
    <row r="460" spans="2:31" x14ac:dyDescent="0.3">
      <c r="B460" s="4" t="s">
        <v>56</v>
      </c>
      <c r="C460" s="4"/>
      <c r="D460" s="4"/>
      <c r="E460" s="45">
        <v>0</v>
      </c>
      <c r="F460" s="46">
        <v>0</v>
      </c>
      <c r="G460" s="45">
        <v>0</v>
      </c>
      <c r="H460" s="46">
        <v>0</v>
      </c>
      <c r="I460" s="45">
        <v>0</v>
      </c>
      <c r="J460" s="46">
        <v>0</v>
      </c>
      <c r="K460" s="45">
        <v>0</v>
      </c>
      <c r="L460" s="46">
        <v>0</v>
      </c>
      <c r="M460" s="45">
        <v>0</v>
      </c>
      <c r="N460" s="46">
        <v>0</v>
      </c>
      <c r="O460" s="45">
        <v>5.278833333333333</v>
      </c>
      <c r="P460" s="46">
        <v>1.3261666666666669</v>
      </c>
      <c r="Q460" s="45">
        <v>0</v>
      </c>
      <c r="R460" s="46">
        <v>0</v>
      </c>
      <c r="S460" s="45">
        <v>0</v>
      </c>
      <c r="T460" s="46">
        <v>1.4573333333333345</v>
      </c>
      <c r="U460" s="45">
        <v>3.2170000000000014</v>
      </c>
      <c r="V460" s="46">
        <v>9.2223333333333333</v>
      </c>
      <c r="W460" s="45">
        <v>3.2544999999999997</v>
      </c>
      <c r="X460" s="46">
        <v>0</v>
      </c>
      <c r="Y460" s="45">
        <v>0</v>
      </c>
      <c r="Z460" s="46">
        <v>0</v>
      </c>
      <c r="AA460" s="45">
        <v>0</v>
      </c>
      <c r="AB460" s="46">
        <v>0</v>
      </c>
      <c r="AC460" s="58"/>
      <c r="AD460" s="59">
        <f t="shared" si="121"/>
        <v>23.756166666666672</v>
      </c>
      <c r="AE460" s="58"/>
    </row>
    <row r="461" spans="2:31" x14ac:dyDescent="0.3">
      <c r="B461" s="4" t="s">
        <v>111</v>
      </c>
      <c r="C461" s="4"/>
      <c r="D461" s="4"/>
      <c r="E461" s="45">
        <v>0</v>
      </c>
      <c r="F461" s="46">
        <v>0</v>
      </c>
      <c r="G461" s="45">
        <v>0</v>
      </c>
      <c r="H461" s="46">
        <v>0</v>
      </c>
      <c r="I461" s="45">
        <v>0</v>
      </c>
      <c r="J461" s="46">
        <v>0</v>
      </c>
      <c r="K461" s="45">
        <v>0</v>
      </c>
      <c r="L461" s="46">
        <v>0</v>
      </c>
      <c r="M461" s="45">
        <v>0</v>
      </c>
      <c r="N461" s="46">
        <v>0</v>
      </c>
      <c r="O461" s="45">
        <v>37.653500000000001</v>
      </c>
      <c r="P461" s="46">
        <v>56.813166666666667</v>
      </c>
      <c r="Q461" s="45">
        <v>50.527500000000003</v>
      </c>
      <c r="R461" s="46">
        <v>43.957833333333312</v>
      </c>
      <c r="S461" s="45">
        <v>31.282500000000002</v>
      </c>
      <c r="T461" s="46">
        <v>23.19533333333333</v>
      </c>
      <c r="U461" s="45">
        <v>44.02316666666669</v>
      </c>
      <c r="V461" s="46">
        <v>53.686999999999998</v>
      </c>
      <c r="W461" s="45">
        <v>3.4311666666666674</v>
      </c>
      <c r="X461" s="46">
        <v>0</v>
      </c>
      <c r="Y461" s="45">
        <v>0</v>
      </c>
      <c r="Z461" s="46">
        <v>0</v>
      </c>
      <c r="AA461" s="45">
        <v>0</v>
      </c>
      <c r="AB461" s="46">
        <v>0</v>
      </c>
      <c r="AC461" s="58"/>
      <c r="AD461" s="59">
        <f t="shared" si="121"/>
        <v>344.57116666666673</v>
      </c>
      <c r="AE461" s="58"/>
    </row>
    <row r="462" spans="2:31" x14ac:dyDescent="0.3">
      <c r="B462" s="4" t="s">
        <v>57</v>
      </c>
      <c r="C462" s="4"/>
      <c r="D462" s="4"/>
      <c r="E462" s="45">
        <v>0</v>
      </c>
      <c r="F462" s="46">
        <v>0</v>
      </c>
      <c r="G462" s="45">
        <v>0</v>
      </c>
      <c r="H462" s="46">
        <v>0</v>
      </c>
      <c r="I462" s="45">
        <v>0</v>
      </c>
      <c r="J462" s="46">
        <v>0</v>
      </c>
      <c r="K462" s="45">
        <v>0</v>
      </c>
      <c r="L462" s="46">
        <v>0</v>
      </c>
      <c r="M462" s="45">
        <v>0</v>
      </c>
      <c r="N462" s="46">
        <v>0</v>
      </c>
      <c r="O462" s="45">
        <v>7.000000000000014E-3</v>
      </c>
      <c r="P462" s="46">
        <v>9.7500000000000059E-2</v>
      </c>
      <c r="Q462" s="45">
        <v>7.4666666666666631E-2</v>
      </c>
      <c r="R462" s="46">
        <v>0</v>
      </c>
      <c r="S462" s="45">
        <v>0.9279999999999996</v>
      </c>
      <c r="T462" s="46">
        <v>2.8000000000000016</v>
      </c>
      <c r="U462" s="45">
        <v>2.1</v>
      </c>
      <c r="V462" s="46">
        <v>2.6999999999999988</v>
      </c>
      <c r="W462" s="45">
        <v>0.6</v>
      </c>
      <c r="X462" s="46">
        <v>0</v>
      </c>
      <c r="Y462" s="45">
        <v>0</v>
      </c>
      <c r="Z462" s="46">
        <v>0</v>
      </c>
      <c r="AA462" s="45">
        <v>0</v>
      </c>
      <c r="AB462" s="46">
        <v>0</v>
      </c>
      <c r="AC462" s="58"/>
      <c r="AD462" s="59">
        <f t="shared" si="121"/>
        <v>9.3071666666666673</v>
      </c>
      <c r="AE462" s="58"/>
    </row>
    <row r="463" spans="2:31" x14ac:dyDescent="0.3">
      <c r="B463" s="4" t="s">
        <v>58</v>
      </c>
      <c r="C463" s="4"/>
      <c r="D463" s="4"/>
      <c r="E463" s="45">
        <v>0</v>
      </c>
      <c r="F463" s="46">
        <v>0</v>
      </c>
      <c r="G463" s="45">
        <v>0</v>
      </c>
      <c r="H463" s="46">
        <v>0</v>
      </c>
      <c r="I463" s="45">
        <v>0</v>
      </c>
      <c r="J463" s="46">
        <v>0</v>
      </c>
      <c r="K463" s="45">
        <v>0</v>
      </c>
      <c r="L463" s="46">
        <v>0</v>
      </c>
      <c r="M463" s="45">
        <v>0</v>
      </c>
      <c r="N463" s="46">
        <v>0</v>
      </c>
      <c r="O463" s="45">
        <v>3.1905000000000006</v>
      </c>
      <c r="P463" s="46">
        <v>0</v>
      </c>
      <c r="Q463" s="45">
        <v>0.22066666666666665</v>
      </c>
      <c r="R463" s="46">
        <v>2.4506666666666672</v>
      </c>
      <c r="S463" s="45">
        <v>8.0023333333333344</v>
      </c>
      <c r="T463" s="46">
        <v>21.71466666666668</v>
      </c>
      <c r="U463" s="45">
        <v>15.388666666666659</v>
      </c>
      <c r="V463" s="46">
        <v>17.980000000000011</v>
      </c>
      <c r="W463" s="45">
        <v>2.7866666666666675</v>
      </c>
      <c r="X463" s="46">
        <v>0</v>
      </c>
      <c r="Y463" s="45">
        <v>0</v>
      </c>
      <c r="Z463" s="46">
        <v>0</v>
      </c>
      <c r="AA463" s="45">
        <v>0</v>
      </c>
      <c r="AB463" s="46">
        <v>0</v>
      </c>
      <c r="AC463" s="58"/>
      <c r="AD463" s="59">
        <f t="shared" si="121"/>
        <v>71.734166666666681</v>
      </c>
      <c r="AE463" s="58"/>
    </row>
    <row r="464" spans="2:31" x14ac:dyDescent="0.3">
      <c r="B464" s="4" t="s">
        <v>112</v>
      </c>
      <c r="C464" s="4"/>
      <c r="D464" s="4"/>
      <c r="E464" s="45">
        <v>0</v>
      </c>
      <c r="F464" s="46">
        <v>0</v>
      </c>
      <c r="G464" s="45">
        <v>0</v>
      </c>
      <c r="H464" s="46">
        <v>0</v>
      </c>
      <c r="I464" s="45">
        <v>0</v>
      </c>
      <c r="J464" s="46">
        <v>0</v>
      </c>
      <c r="K464" s="45">
        <v>0</v>
      </c>
      <c r="L464" s="46">
        <v>0</v>
      </c>
      <c r="M464" s="45">
        <v>0</v>
      </c>
      <c r="N464" s="46">
        <v>0</v>
      </c>
      <c r="O464" s="45">
        <v>1.7920000000000007</v>
      </c>
      <c r="P464" s="46">
        <v>30.003000000000004</v>
      </c>
      <c r="Q464" s="45">
        <v>32.076666666666682</v>
      </c>
      <c r="R464" s="46">
        <v>24.212166666666668</v>
      </c>
      <c r="S464" s="45">
        <v>31.685666666666673</v>
      </c>
      <c r="T464" s="46">
        <v>44.41716666666666</v>
      </c>
      <c r="U464" s="45">
        <v>31.826833333333351</v>
      </c>
      <c r="V464" s="46">
        <v>48.508166666666625</v>
      </c>
      <c r="W464" s="45">
        <v>8.3408333333333307</v>
      </c>
      <c r="X464" s="46">
        <v>0</v>
      </c>
      <c r="Y464" s="45">
        <v>0</v>
      </c>
      <c r="Z464" s="46">
        <v>0</v>
      </c>
      <c r="AA464" s="45">
        <v>0</v>
      </c>
      <c r="AB464" s="46">
        <v>0</v>
      </c>
      <c r="AC464" s="58"/>
      <c r="AD464" s="59">
        <f t="shared" si="121"/>
        <v>252.86250000000001</v>
      </c>
      <c r="AE464" s="58"/>
    </row>
    <row r="465" spans="2:31" x14ac:dyDescent="0.3">
      <c r="B465" s="4" t="s">
        <v>59</v>
      </c>
      <c r="C465" s="4"/>
      <c r="D465" s="4"/>
      <c r="E465" s="45">
        <v>0</v>
      </c>
      <c r="F465" s="46">
        <v>0</v>
      </c>
      <c r="G465" s="45">
        <v>0</v>
      </c>
      <c r="H465" s="46">
        <v>0</v>
      </c>
      <c r="I465" s="45">
        <v>0</v>
      </c>
      <c r="J465" s="46">
        <v>0</v>
      </c>
      <c r="K465" s="45">
        <v>0</v>
      </c>
      <c r="L465" s="46">
        <v>0</v>
      </c>
      <c r="M465" s="45">
        <v>0</v>
      </c>
      <c r="N465" s="46">
        <v>0</v>
      </c>
      <c r="O465" s="45">
        <v>0</v>
      </c>
      <c r="P465" s="46">
        <v>0</v>
      </c>
      <c r="Q465" s="45">
        <v>0</v>
      </c>
      <c r="R465" s="46">
        <v>0</v>
      </c>
      <c r="S465" s="45">
        <v>0</v>
      </c>
      <c r="T465" s="46">
        <v>0</v>
      </c>
      <c r="U465" s="45">
        <v>0</v>
      </c>
      <c r="V465" s="46">
        <v>0</v>
      </c>
      <c r="W465" s="45">
        <v>0</v>
      </c>
      <c r="X465" s="46">
        <v>0</v>
      </c>
      <c r="Y465" s="45">
        <v>0</v>
      </c>
      <c r="Z465" s="46">
        <v>0</v>
      </c>
      <c r="AA465" s="45">
        <v>0</v>
      </c>
      <c r="AB465" s="46">
        <v>0</v>
      </c>
      <c r="AC465" s="58"/>
      <c r="AD465" s="59">
        <f t="shared" si="121"/>
        <v>0</v>
      </c>
      <c r="AE465" s="58"/>
    </row>
    <row r="466" spans="2:31" x14ac:dyDescent="0.3">
      <c r="B466" s="4" t="s">
        <v>60</v>
      </c>
      <c r="C466" s="4"/>
      <c r="D466" s="4"/>
      <c r="E466" s="45">
        <v>0</v>
      </c>
      <c r="F466" s="46">
        <v>0</v>
      </c>
      <c r="G466" s="45">
        <v>0</v>
      </c>
      <c r="H466" s="46">
        <v>0</v>
      </c>
      <c r="I466" s="45">
        <v>0</v>
      </c>
      <c r="J466" s="46">
        <v>0</v>
      </c>
      <c r="K466" s="45">
        <v>0</v>
      </c>
      <c r="L466" s="46">
        <v>0</v>
      </c>
      <c r="M466" s="45">
        <v>0</v>
      </c>
      <c r="N466" s="46">
        <v>0</v>
      </c>
      <c r="O466" s="45">
        <v>16.869166666666679</v>
      </c>
      <c r="P466" s="46">
        <v>27.501166666666688</v>
      </c>
      <c r="Q466" s="45">
        <v>14.292166666666667</v>
      </c>
      <c r="R466" s="46">
        <v>0</v>
      </c>
      <c r="S466" s="45">
        <v>0</v>
      </c>
      <c r="T466" s="46">
        <v>0</v>
      </c>
      <c r="U466" s="45">
        <v>0</v>
      </c>
      <c r="V466" s="46">
        <v>0</v>
      </c>
      <c r="W466" s="45">
        <v>0</v>
      </c>
      <c r="X466" s="46">
        <v>0</v>
      </c>
      <c r="Y466" s="45">
        <v>0</v>
      </c>
      <c r="Z466" s="46">
        <v>0</v>
      </c>
      <c r="AA466" s="45">
        <v>0</v>
      </c>
      <c r="AB466" s="46">
        <v>0</v>
      </c>
      <c r="AC466" s="58"/>
      <c r="AD466" s="59">
        <f t="shared" si="121"/>
        <v>58.66250000000003</v>
      </c>
      <c r="AE466" s="58"/>
    </row>
    <row r="467" spans="2:31" x14ac:dyDescent="0.3">
      <c r="B467" s="4" t="s">
        <v>61</v>
      </c>
      <c r="C467" s="4"/>
      <c r="D467" s="4"/>
      <c r="E467" s="45">
        <v>0</v>
      </c>
      <c r="F467" s="46">
        <v>0</v>
      </c>
      <c r="G467" s="45">
        <v>0</v>
      </c>
      <c r="H467" s="46">
        <v>0</v>
      </c>
      <c r="I467" s="45">
        <v>0</v>
      </c>
      <c r="J467" s="46">
        <v>0</v>
      </c>
      <c r="K467" s="45">
        <v>0</v>
      </c>
      <c r="L467" s="46">
        <v>0</v>
      </c>
      <c r="M467" s="45">
        <v>0</v>
      </c>
      <c r="N467" s="46">
        <v>0</v>
      </c>
      <c r="O467" s="45">
        <v>28.141499999999997</v>
      </c>
      <c r="P467" s="46">
        <v>45.524333333333324</v>
      </c>
      <c r="Q467" s="45">
        <v>22.110666666666653</v>
      </c>
      <c r="R467" s="46">
        <v>1.9299999999999986</v>
      </c>
      <c r="S467" s="45">
        <v>0</v>
      </c>
      <c r="T467" s="46">
        <v>0</v>
      </c>
      <c r="U467" s="45">
        <v>0</v>
      </c>
      <c r="V467" s="46">
        <v>0</v>
      </c>
      <c r="W467" s="45">
        <v>0</v>
      </c>
      <c r="X467" s="46">
        <v>0</v>
      </c>
      <c r="Y467" s="45">
        <v>0</v>
      </c>
      <c r="Z467" s="46">
        <v>0</v>
      </c>
      <c r="AA467" s="45">
        <v>0</v>
      </c>
      <c r="AB467" s="46">
        <v>0</v>
      </c>
      <c r="AC467" s="58"/>
      <c r="AD467" s="59">
        <f t="shared" si="121"/>
        <v>97.706499999999963</v>
      </c>
      <c r="AE467" s="58"/>
    </row>
    <row r="468" spans="2:31" x14ac:dyDescent="0.3">
      <c r="B468" s="4" t="s">
        <v>62</v>
      </c>
      <c r="C468" s="4"/>
      <c r="D468" s="4"/>
      <c r="E468" s="45">
        <v>0</v>
      </c>
      <c r="F468" s="46">
        <v>0</v>
      </c>
      <c r="G468" s="45">
        <v>0</v>
      </c>
      <c r="H468" s="46">
        <v>0</v>
      </c>
      <c r="I468" s="45">
        <v>0</v>
      </c>
      <c r="J468" s="46">
        <v>0</v>
      </c>
      <c r="K468" s="45">
        <v>0</v>
      </c>
      <c r="L468" s="46">
        <v>0</v>
      </c>
      <c r="M468" s="45">
        <v>0</v>
      </c>
      <c r="N468" s="46">
        <v>0</v>
      </c>
      <c r="O468" s="45">
        <v>6.2225000000000019</v>
      </c>
      <c r="P468" s="46">
        <v>13.526</v>
      </c>
      <c r="Q468" s="45">
        <v>6.7203333333333291</v>
      </c>
      <c r="R468" s="46">
        <v>8.4333333333333371E-2</v>
      </c>
      <c r="S468" s="45">
        <v>5.5333333333333339E-2</v>
      </c>
      <c r="T468" s="46">
        <v>5.7346666666666648</v>
      </c>
      <c r="U468" s="45">
        <v>1.2441666666666653</v>
      </c>
      <c r="V468" s="46">
        <v>4.5086666666666684</v>
      </c>
      <c r="W468" s="45">
        <v>0</v>
      </c>
      <c r="X468" s="46">
        <v>0</v>
      </c>
      <c r="Y468" s="45">
        <v>0</v>
      </c>
      <c r="Z468" s="46">
        <v>0</v>
      </c>
      <c r="AA468" s="45">
        <v>0</v>
      </c>
      <c r="AB468" s="46">
        <v>0</v>
      </c>
      <c r="AC468" s="58"/>
      <c r="AD468" s="59">
        <f t="shared" si="121"/>
        <v>38.095999999999997</v>
      </c>
      <c r="AE468" s="58"/>
    </row>
    <row r="469" spans="2:31" x14ac:dyDescent="0.3">
      <c r="B469" s="4" t="s">
        <v>63</v>
      </c>
      <c r="C469" s="4"/>
      <c r="D469" s="4"/>
      <c r="E469" s="45">
        <v>0</v>
      </c>
      <c r="F469" s="46">
        <v>0</v>
      </c>
      <c r="G469" s="45">
        <v>0</v>
      </c>
      <c r="H469" s="46">
        <v>0</v>
      </c>
      <c r="I469" s="45">
        <v>0</v>
      </c>
      <c r="J469" s="46">
        <v>0</v>
      </c>
      <c r="K469" s="45">
        <v>0</v>
      </c>
      <c r="L469" s="46">
        <v>0</v>
      </c>
      <c r="M469" s="45">
        <v>0</v>
      </c>
      <c r="N469" s="46">
        <v>0</v>
      </c>
      <c r="O469" s="45">
        <v>14.682666666666668</v>
      </c>
      <c r="P469" s="46">
        <v>37.049166666666665</v>
      </c>
      <c r="Q469" s="45">
        <v>57.030166666666645</v>
      </c>
      <c r="R469" s="46">
        <v>0.10150000000000006</v>
      </c>
      <c r="S469" s="45">
        <v>0.64583333333333426</v>
      </c>
      <c r="T469" s="46">
        <v>16.588000000000008</v>
      </c>
      <c r="U469" s="45">
        <v>40.318833333333345</v>
      </c>
      <c r="V469" s="46">
        <v>0</v>
      </c>
      <c r="W469" s="45">
        <v>0</v>
      </c>
      <c r="X469" s="46">
        <v>0</v>
      </c>
      <c r="Y469" s="45">
        <v>0</v>
      </c>
      <c r="Z469" s="46">
        <v>0</v>
      </c>
      <c r="AA469" s="45">
        <v>0</v>
      </c>
      <c r="AB469" s="46">
        <v>0</v>
      </c>
      <c r="AC469" s="58"/>
      <c r="AD469" s="59">
        <f t="shared" si="121"/>
        <v>166.41616666666664</v>
      </c>
      <c r="AE469" s="58"/>
    </row>
    <row r="470" spans="2:31" x14ac:dyDescent="0.3">
      <c r="B470" s="4" t="s">
        <v>64</v>
      </c>
      <c r="C470" s="4"/>
      <c r="D470" s="4"/>
      <c r="E470" s="45">
        <v>0</v>
      </c>
      <c r="F470" s="46">
        <v>0</v>
      </c>
      <c r="G470" s="45">
        <v>0</v>
      </c>
      <c r="H470" s="46">
        <v>0</v>
      </c>
      <c r="I470" s="45">
        <v>0</v>
      </c>
      <c r="J470" s="46">
        <v>0</v>
      </c>
      <c r="K470" s="45">
        <v>0</v>
      </c>
      <c r="L470" s="46">
        <v>0</v>
      </c>
      <c r="M470" s="45">
        <v>0</v>
      </c>
      <c r="N470" s="46">
        <v>0</v>
      </c>
      <c r="O470" s="45">
        <v>34.454333333333338</v>
      </c>
      <c r="P470" s="46">
        <v>37.90483333333335</v>
      </c>
      <c r="Q470" s="45">
        <v>14.017500000000005</v>
      </c>
      <c r="R470" s="46">
        <v>12.991833333333341</v>
      </c>
      <c r="S470" s="45">
        <v>13.238666666666665</v>
      </c>
      <c r="T470" s="46">
        <v>11.620833333333326</v>
      </c>
      <c r="U470" s="45">
        <v>2.002333333333334</v>
      </c>
      <c r="V470" s="46">
        <v>8.7085000000000026</v>
      </c>
      <c r="W470" s="45">
        <v>0</v>
      </c>
      <c r="X470" s="46">
        <v>0</v>
      </c>
      <c r="Y470" s="45">
        <v>0</v>
      </c>
      <c r="Z470" s="46">
        <v>0</v>
      </c>
      <c r="AA470" s="45">
        <v>0</v>
      </c>
      <c r="AB470" s="46">
        <v>0</v>
      </c>
      <c r="AC470" s="58"/>
      <c r="AD470" s="59">
        <f t="shared" si="121"/>
        <v>134.93883333333338</v>
      </c>
      <c r="AE470" s="58"/>
    </row>
    <row r="471" spans="2:31" x14ac:dyDescent="0.3">
      <c r="B471" s="4" t="s">
        <v>113</v>
      </c>
      <c r="C471" s="4"/>
      <c r="D471" s="4"/>
      <c r="E471" s="45">
        <v>0</v>
      </c>
      <c r="F471" s="46">
        <v>0</v>
      </c>
      <c r="G471" s="45">
        <v>0</v>
      </c>
      <c r="H471" s="46">
        <v>0</v>
      </c>
      <c r="I471" s="45">
        <v>0</v>
      </c>
      <c r="J471" s="46">
        <v>0</v>
      </c>
      <c r="K471" s="45">
        <v>0</v>
      </c>
      <c r="L471" s="46">
        <v>0</v>
      </c>
      <c r="M471" s="45">
        <v>0</v>
      </c>
      <c r="N471" s="46">
        <v>0</v>
      </c>
      <c r="O471" s="45">
        <v>0</v>
      </c>
      <c r="P471" s="46">
        <v>0</v>
      </c>
      <c r="Q471" s="45">
        <v>0</v>
      </c>
      <c r="R471" s="46">
        <v>0</v>
      </c>
      <c r="S471" s="45">
        <v>0</v>
      </c>
      <c r="T471" s="46">
        <v>4.0798333333333305</v>
      </c>
      <c r="U471" s="45">
        <v>0</v>
      </c>
      <c r="V471" s="46">
        <v>0</v>
      </c>
      <c r="W471" s="45">
        <v>0</v>
      </c>
      <c r="X471" s="46">
        <v>0</v>
      </c>
      <c r="Y471" s="45">
        <v>0</v>
      </c>
      <c r="Z471" s="46">
        <v>0</v>
      </c>
      <c r="AA471" s="45">
        <v>0</v>
      </c>
      <c r="AB471" s="46">
        <v>0</v>
      </c>
      <c r="AC471" s="58"/>
      <c r="AD471" s="59">
        <f t="shared" si="121"/>
        <v>4.0798333333333305</v>
      </c>
      <c r="AE471" s="58"/>
    </row>
    <row r="472" spans="2:31" x14ac:dyDescent="0.3">
      <c r="B472" s="4" t="s">
        <v>65</v>
      </c>
      <c r="C472" s="4"/>
      <c r="D472" s="4"/>
      <c r="E472" s="45">
        <v>0</v>
      </c>
      <c r="F472" s="46">
        <v>0</v>
      </c>
      <c r="G472" s="45">
        <v>0</v>
      </c>
      <c r="H472" s="46">
        <v>0</v>
      </c>
      <c r="I472" s="45">
        <v>0</v>
      </c>
      <c r="J472" s="46">
        <v>0</v>
      </c>
      <c r="K472" s="45">
        <v>0</v>
      </c>
      <c r="L472" s="46">
        <v>0</v>
      </c>
      <c r="M472" s="45">
        <v>0</v>
      </c>
      <c r="N472" s="46">
        <v>0</v>
      </c>
      <c r="O472" s="45">
        <v>4.8338333333333345</v>
      </c>
      <c r="P472" s="46">
        <v>9.9118333333333375</v>
      </c>
      <c r="Q472" s="45">
        <v>0</v>
      </c>
      <c r="R472" s="46">
        <v>12.356000000000014</v>
      </c>
      <c r="S472" s="45">
        <v>12.207500000000003</v>
      </c>
      <c r="T472" s="46">
        <v>10.543166666666666</v>
      </c>
      <c r="U472" s="45">
        <v>5.9575000000000049</v>
      </c>
      <c r="V472" s="46">
        <v>5.0800000000000018</v>
      </c>
      <c r="W472" s="45">
        <v>1.6000000000000045E-2</v>
      </c>
      <c r="X472" s="46">
        <v>0</v>
      </c>
      <c r="Y472" s="45">
        <v>0</v>
      </c>
      <c r="Z472" s="46">
        <v>0</v>
      </c>
      <c r="AA472" s="45">
        <v>0</v>
      </c>
      <c r="AB472" s="46">
        <v>0</v>
      </c>
      <c r="AC472" s="58"/>
      <c r="AD472" s="59">
        <f t="shared" si="121"/>
        <v>60.905833333333355</v>
      </c>
      <c r="AE472" s="58"/>
    </row>
    <row r="473" spans="2:31" x14ac:dyDescent="0.3">
      <c r="B473" s="4" t="s">
        <v>66</v>
      </c>
      <c r="C473" s="4"/>
      <c r="D473" s="4"/>
      <c r="E473" s="45">
        <v>0</v>
      </c>
      <c r="F473" s="46">
        <v>0</v>
      </c>
      <c r="G473" s="45">
        <v>0</v>
      </c>
      <c r="H473" s="46">
        <v>0</v>
      </c>
      <c r="I473" s="45">
        <v>0</v>
      </c>
      <c r="J473" s="46">
        <v>0</v>
      </c>
      <c r="K473" s="45">
        <v>0</v>
      </c>
      <c r="L473" s="46">
        <v>0</v>
      </c>
      <c r="M473" s="45">
        <v>0</v>
      </c>
      <c r="N473" s="46">
        <v>0</v>
      </c>
      <c r="O473" s="45">
        <v>0</v>
      </c>
      <c r="P473" s="46">
        <v>0</v>
      </c>
      <c r="Q473" s="45">
        <v>0</v>
      </c>
      <c r="R473" s="46">
        <v>0</v>
      </c>
      <c r="S473" s="45">
        <v>0</v>
      </c>
      <c r="T473" s="46">
        <v>0</v>
      </c>
      <c r="U473" s="45">
        <v>0</v>
      </c>
      <c r="V473" s="46">
        <v>0</v>
      </c>
      <c r="W473" s="45">
        <v>0</v>
      </c>
      <c r="X473" s="46">
        <v>0</v>
      </c>
      <c r="Y473" s="45">
        <v>0</v>
      </c>
      <c r="Z473" s="46">
        <v>0</v>
      </c>
      <c r="AA473" s="45">
        <v>0</v>
      </c>
      <c r="AB473" s="46">
        <v>0</v>
      </c>
      <c r="AC473" s="58"/>
      <c r="AD473" s="59">
        <f t="shared" si="121"/>
        <v>0</v>
      </c>
      <c r="AE473" s="58"/>
    </row>
    <row r="474" spans="2:31" x14ac:dyDescent="0.3">
      <c r="B474" s="4" t="s">
        <v>67</v>
      </c>
      <c r="C474" s="4"/>
      <c r="D474" s="4"/>
      <c r="E474" s="45">
        <v>0</v>
      </c>
      <c r="F474" s="46">
        <v>0</v>
      </c>
      <c r="G474" s="45">
        <v>0</v>
      </c>
      <c r="H474" s="46">
        <v>0</v>
      </c>
      <c r="I474" s="45">
        <v>0</v>
      </c>
      <c r="J474" s="46">
        <v>0</v>
      </c>
      <c r="K474" s="45">
        <v>0</v>
      </c>
      <c r="L474" s="46">
        <v>0</v>
      </c>
      <c r="M474" s="45">
        <v>0</v>
      </c>
      <c r="N474" s="46">
        <v>0</v>
      </c>
      <c r="O474" s="45">
        <v>2.3333333333333279E-3</v>
      </c>
      <c r="P474" s="46">
        <v>1.0256666666666669</v>
      </c>
      <c r="Q474" s="45">
        <v>0.32583333333333331</v>
      </c>
      <c r="R474" s="46">
        <v>0</v>
      </c>
      <c r="S474" s="45">
        <v>0</v>
      </c>
      <c r="T474" s="46">
        <v>0</v>
      </c>
      <c r="U474" s="45">
        <v>0</v>
      </c>
      <c r="V474" s="46">
        <v>0</v>
      </c>
      <c r="W474" s="45">
        <v>0</v>
      </c>
      <c r="X474" s="46">
        <v>0</v>
      </c>
      <c r="Y474" s="45">
        <v>0</v>
      </c>
      <c r="Z474" s="46">
        <v>0</v>
      </c>
      <c r="AA474" s="45">
        <v>0</v>
      </c>
      <c r="AB474" s="46">
        <v>0</v>
      </c>
      <c r="AC474" s="58"/>
      <c r="AD474" s="59">
        <f t="shared" si="121"/>
        <v>1.3538333333333337</v>
      </c>
      <c r="AE474" s="58"/>
    </row>
    <row r="475" spans="2:31" x14ac:dyDescent="0.3">
      <c r="B475" s="4" t="s">
        <v>68</v>
      </c>
      <c r="C475" s="4"/>
      <c r="D475" s="4"/>
      <c r="E475" s="45">
        <v>0</v>
      </c>
      <c r="F475" s="46">
        <v>0</v>
      </c>
      <c r="G475" s="45">
        <v>0</v>
      </c>
      <c r="H475" s="46">
        <v>0</v>
      </c>
      <c r="I475" s="45">
        <v>0</v>
      </c>
      <c r="J475" s="46">
        <v>0</v>
      </c>
      <c r="K475" s="45">
        <v>0</v>
      </c>
      <c r="L475" s="46">
        <v>0</v>
      </c>
      <c r="M475" s="45">
        <v>0</v>
      </c>
      <c r="N475" s="46">
        <v>0</v>
      </c>
      <c r="O475" s="45">
        <v>67.883166666666668</v>
      </c>
      <c r="P475" s="46">
        <v>65.309333333333328</v>
      </c>
      <c r="Q475" s="45">
        <v>49.546166666666657</v>
      </c>
      <c r="R475" s="46">
        <v>74.033500000000018</v>
      </c>
      <c r="S475" s="45">
        <v>82.994166666666658</v>
      </c>
      <c r="T475" s="46">
        <v>67.971000000000032</v>
      </c>
      <c r="U475" s="45">
        <v>1.0864999999999925</v>
      </c>
      <c r="V475" s="46">
        <v>26.423333333333336</v>
      </c>
      <c r="W475" s="45">
        <v>0</v>
      </c>
      <c r="X475" s="46">
        <v>0</v>
      </c>
      <c r="Y475" s="45">
        <v>0</v>
      </c>
      <c r="Z475" s="46">
        <v>0</v>
      </c>
      <c r="AA475" s="45">
        <v>0</v>
      </c>
      <c r="AB475" s="46">
        <v>0</v>
      </c>
      <c r="AC475" s="58"/>
      <c r="AD475" s="59">
        <f t="shared" si="121"/>
        <v>435.24716666666671</v>
      </c>
      <c r="AE475" s="58"/>
    </row>
    <row r="476" spans="2:31" x14ac:dyDescent="0.3">
      <c r="B476" s="4" t="s">
        <v>69</v>
      </c>
      <c r="C476" s="4"/>
      <c r="D476" s="4"/>
      <c r="E476" s="45">
        <v>0</v>
      </c>
      <c r="F476" s="46">
        <v>0</v>
      </c>
      <c r="G476" s="45">
        <v>0</v>
      </c>
      <c r="H476" s="46">
        <v>0</v>
      </c>
      <c r="I476" s="45">
        <v>0</v>
      </c>
      <c r="J476" s="46">
        <v>0</v>
      </c>
      <c r="K476" s="45">
        <v>0</v>
      </c>
      <c r="L476" s="46">
        <v>0</v>
      </c>
      <c r="M476" s="45">
        <v>0</v>
      </c>
      <c r="N476" s="46">
        <v>0</v>
      </c>
      <c r="O476" s="45">
        <v>0</v>
      </c>
      <c r="P476" s="46">
        <v>0</v>
      </c>
      <c r="Q476" s="45">
        <v>0</v>
      </c>
      <c r="R476" s="46">
        <v>0</v>
      </c>
      <c r="S476" s="45">
        <v>0</v>
      </c>
      <c r="T476" s="46">
        <v>0</v>
      </c>
      <c r="U476" s="45">
        <v>0</v>
      </c>
      <c r="V476" s="46">
        <v>0</v>
      </c>
      <c r="W476" s="45">
        <v>0</v>
      </c>
      <c r="X476" s="46">
        <v>0</v>
      </c>
      <c r="Y476" s="45">
        <v>0</v>
      </c>
      <c r="Z476" s="46">
        <v>0</v>
      </c>
      <c r="AA476" s="45">
        <v>0</v>
      </c>
      <c r="AB476" s="46">
        <v>0</v>
      </c>
      <c r="AC476" s="58"/>
      <c r="AD476" s="59">
        <f t="shared" si="121"/>
        <v>0</v>
      </c>
      <c r="AE476" s="58"/>
    </row>
    <row r="477" spans="2:31" x14ac:dyDescent="0.3">
      <c r="B477" s="4" t="s">
        <v>70</v>
      </c>
      <c r="C477" s="4"/>
      <c r="D477" s="4"/>
      <c r="E477" s="45">
        <v>0</v>
      </c>
      <c r="F477" s="46">
        <v>0</v>
      </c>
      <c r="G477" s="45">
        <v>0</v>
      </c>
      <c r="H477" s="46">
        <v>0</v>
      </c>
      <c r="I477" s="45">
        <v>0</v>
      </c>
      <c r="J477" s="46">
        <v>0</v>
      </c>
      <c r="K477" s="45">
        <v>0</v>
      </c>
      <c r="L477" s="46">
        <v>0</v>
      </c>
      <c r="M477" s="45">
        <v>0</v>
      </c>
      <c r="N477" s="46">
        <v>0</v>
      </c>
      <c r="O477" s="45">
        <v>63.072000000000038</v>
      </c>
      <c r="P477" s="46">
        <v>27.349999999999994</v>
      </c>
      <c r="Q477" s="45">
        <v>33.909999999999997</v>
      </c>
      <c r="R477" s="46">
        <v>36.070000000000007</v>
      </c>
      <c r="S477" s="45">
        <v>38.61</v>
      </c>
      <c r="T477" s="46">
        <v>28.200000000000003</v>
      </c>
      <c r="U477" s="45">
        <v>56.06</v>
      </c>
      <c r="V477" s="46">
        <v>50.070000000000007</v>
      </c>
      <c r="W477" s="45">
        <v>25</v>
      </c>
      <c r="X477" s="46">
        <v>0</v>
      </c>
      <c r="Y477" s="45">
        <v>0</v>
      </c>
      <c r="Z477" s="46">
        <v>0</v>
      </c>
      <c r="AA477" s="45">
        <v>0</v>
      </c>
      <c r="AB477" s="46">
        <v>0</v>
      </c>
      <c r="AC477" s="58"/>
      <c r="AD477" s="59">
        <f t="shared" si="121"/>
        <v>358.34200000000004</v>
      </c>
      <c r="AE477" s="58"/>
    </row>
    <row r="478" spans="2:31" x14ac:dyDescent="0.3">
      <c r="B478" s="4" t="s">
        <v>71</v>
      </c>
      <c r="C478" s="4"/>
      <c r="D478" s="4"/>
      <c r="E478" s="45">
        <v>0</v>
      </c>
      <c r="F478" s="46">
        <v>0</v>
      </c>
      <c r="G478" s="45">
        <v>0</v>
      </c>
      <c r="H478" s="46">
        <v>0</v>
      </c>
      <c r="I478" s="45">
        <v>0</v>
      </c>
      <c r="J478" s="46">
        <v>0</v>
      </c>
      <c r="K478" s="45">
        <v>0</v>
      </c>
      <c r="L478" s="46">
        <v>0</v>
      </c>
      <c r="M478" s="45">
        <v>0</v>
      </c>
      <c r="N478" s="46">
        <v>0</v>
      </c>
      <c r="O478" s="45">
        <v>21.931166666666673</v>
      </c>
      <c r="P478" s="46">
        <v>14.39916666666667</v>
      </c>
      <c r="Q478" s="45">
        <v>13.207333333333345</v>
      </c>
      <c r="R478" s="46">
        <v>16.838666666666672</v>
      </c>
      <c r="S478" s="45">
        <v>11.930500000000004</v>
      </c>
      <c r="T478" s="46">
        <v>4.7499999999999785E-2</v>
      </c>
      <c r="U478" s="45">
        <v>0</v>
      </c>
      <c r="V478" s="46">
        <v>0</v>
      </c>
      <c r="W478" s="45">
        <v>0</v>
      </c>
      <c r="X478" s="46">
        <v>0</v>
      </c>
      <c r="Y478" s="45">
        <v>0</v>
      </c>
      <c r="Z478" s="46">
        <v>0</v>
      </c>
      <c r="AA478" s="45">
        <v>0</v>
      </c>
      <c r="AB478" s="46">
        <v>0</v>
      </c>
      <c r="AC478" s="58"/>
      <c r="AD478" s="59">
        <f t="shared" si="121"/>
        <v>78.354333333333372</v>
      </c>
      <c r="AE478" s="58"/>
    </row>
    <row r="479" spans="2:31" x14ac:dyDescent="0.3">
      <c r="B479" s="4" t="s">
        <v>72</v>
      </c>
      <c r="C479" s="4"/>
      <c r="D479" s="4"/>
      <c r="E479" s="45">
        <v>0</v>
      </c>
      <c r="F479" s="46">
        <v>0</v>
      </c>
      <c r="G479" s="45">
        <v>0</v>
      </c>
      <c r="H479" s="46">
        <v>0</v>
      </c>
      <c r="I479" s="45">
        <v>0</v>
      </c>
      <c r="J479" s="46">
        <v>0</v>
      </c>
      <c r="K479" s="45">
        <v>0</v>
      </c>
      <c r="L479" s="46">
        <v>0</v>
      </c>
      <c r="M479" s="45">
        <v>0</v>
      </c>
      <c r="N479" s="46">
        <v>0</v>
      </c>
      <c r="O479" s="45">
        <v>0</v>
      </c>
      <c r="P479" s="46">
        <v>0</v>
      </c>
      <c r="Q479" s="45">
        <v>0</v>
      </c>
      <c r="R479" s="46">
        <v>0</v>
      </c>
      <c r="S479" s="45">
        <v>0</v>
      </c>
      <c r="T479" s="46">
        <v>0</v>
      </c>
      <c r="U479" s="45">
        <v>0</v>
      </c>
      <c r="V479" s="46">
        <v>0</v>
      </c>
      <c r="W479" s="45">
        <v>0</v>
      </c>
      <c r="X479" s="46">
        <v>0</v>
      </c>
      <c r="Y479" s="45">
        <v>0</v>
      </c>
      <c r="Z479" s="46">
        <v>0</v>
      </c>
      <c r="AA479" s="45">
        <v>0</v>
      </c>
      <c r="AB479" s="46">
        <v>0</v>
      </c>
      <c r="AC479" s="58"/>
      <c r="AD479" s="59">
        <f t="shared" si="121"/>
        <v>0</v>
      </c>
      <c r="AE479" s="58"/>
    </row>
    <row r="480" spans="2:31" x14ac:dyDescent="0.3">
      <c r="B480" s="4" t="s">
        <v>73</v>
      </c>
      <c r="C480" s="4"/>
      <c r="D480" s="4"/>
      <c r="E480" s="45">
        <v>0</v>
      </c>
      <c r="F480" s="46">
        <v>0</v>
      </c>
      <c r="G480" s="45">
        <v>0</v>
      </c>
      <c r="H480" s="46">
        <v>0</v>
      </c>
      <c r="I480" s="45">
        <v>0</v>
      </c>
      <c r="J480" s="46">
        <v>0</v>
      </c>
      <c r="K480" s="45">
        <v>0</v>
      </c>
      <c r="L480" s="46">
        <v>0</v>
      </c>
      <c r="M480" s="45">
        <v>0</v>
      </c>
      <c r="N480" s="46">
        <v>0</v>
      </c>
      <c r="O480" s="45">
        <v>3.2883333333333344</v>
      </c>
      <c r="P480" s="46">
        <v>0.90200000000000002</v>
      </c>
      <c r="Q480" s="45">
        <v>0</v>
      </c>
      <c r="R480" s="46">
        <v>0</v>
      </c>
      <c r="S480" s="45">
        <v>0</v>
      </c>
      <c r="T480" s="46">
        <v>0.42750000000000177</v>
      </c>
      <c r="U480" s="45">
        <v>0</v>
      </c>
      <c r="V480" s="46">
        <v>2.2971666666666666</v>
      </c>
      <c r="W480" s="45">
        <v>0.88583333333333292</v>
      </c>
      <c r="X480" s="46">
        <v>0</v>
      </c>
      <c r="Y480" s="45">
        <v>0</v>
      </c>
      <c r="Z480" s="46">
        <v>0</v>
      </c>
      <c r="AA480" s="45">
        <v>0</v>
      </c>
      <c r="AB480" s="46">
        <v>0</v>
      </c>
      <c r="AC480" s="58"/>
      <c r="AD480" s="59">
        <f t="shared" si="121"/>
        <v>7.800833333333336</v>
      </c>
      <c r="AE480" s="58"/>
    </row>
    <row r="481" spans="2:31" x14ac:dyDescent="0.3">
      <c r="B481" s="4" t="s">
        <v>74</v>
      </c>
      <c r="C481" s="4"/>
      <c r="D481" s="4"/>
      <c r="E481" s="45">
        <v>0</v>
      </c>
      <c r="F481" s="46">
        <v>0</v>
      </c>
      <c r="G481" s="45">
        <v>0</v>
      </c>
      <c r="H481" s="46">
        <v>0</v>
      </c>
      <c r="I481" s="45">
        <v>0</v>
      </c>
      <c r="J481" s="46">
        <v>0</v>
      </c>
      <c r="K481" s="45">
        <v>0</v>
      </c>
      <c r="L481" s="46">
        <v>0</v>
      </c>
      <c r="M481" s="45">
        <v>0</v>
      </c>
      <c r="N481" s="46">
        <v>0</v>
      </c>
      <c r="O481" s="45">
        <v>0</v>
      </c>
      <c r="P481" s="46">
        <v>0</v>
      </c>
      <c r="Q481" s="45">
        <v>0</v>
      </c>
      <c r="R481" s="46">
        <v>0</v>
      </c>
      <c r="S481" s="45">
        <v>0</v>
      </c>
      <c r="T481" s="46">
        <v>0</v>
      </c>
      <c r="U481" s="45">
        <v>0</v>
      </c>
      <c r="V481" s="46">
        <v>0</v>
      </c>
      <c r="W481" s="45">
        <v>0</v>
      </c>
      <c r="X481" s="46">
        <v>0</v>
      </c>
      <c r="Y481" s="45">
        <v>0</v>
      </c>
      <c r="Z481" s="46">
        <v>0</v>
      </c>
      <c r="AA481" s="45">
        <v>0</v>
      </c>
      <c r="AB481" s="46">
        <v>0</v>
      </c>
      <c r="AC481" s="58"/>
      <c r="AD481" s="59">
        <f t="shared" si="121"/>
        <v>0</v>
      </c>
      <c r="AE481" s="58"/>
    </row>
    <row r="482" spans="2:31" x14ac:dyDescent="0.3">
      <c r="B482" s="4" t="s">
        <v>75</v>
      </c>
      <c r="C482" s="4"/>
      <c r="D482" s="4"/>
      <c r="E482" s="45">
        <v>0</v>
      </c>
      <c r="F482" s="46">
        <v>0</v>
      </c>
      <c r="G482" s="45">
        <v>0</v>
      </c>
      <c r="H482" s="46">
        <v>0</v>
      </c>
      <c r="I482" s="45">
        <v>0</v>
      </c>
      <c r="J482" s="46">
        <v>0</v>
      </c>
      <c r="K482" s="45">
        <v>0</v>
      </c>
      <c r="L482" s="46">
        <v>0</v>
      </c>
      <c r="M482" s="45">
        <v>0</v>
      </c>
      <c r="N482" s="46">
        <v>0</v>
      </c>
      <c r="O482" s="45">
        <v>37.42283333333333</v>
      </c>
      <c r="P482" s="46">
        <v>54.954666666666668</v>
      </c>
      <c r="Q482" s="45">
        <v>91.743666666666698</v>
      </c>
      <c r="R482" s="46">
        <v>43.370000000000005</v>
      </c>
      <c r="S482" s="45">
        <v>70.145333333333326</v>
      </c>
      <c r="T482" s="46">
        <v>64.212000000000003</v>
      </c>
      <c r="U482" s="45">
        <v>18.285333333333345</v>
      </c>
      <c r="V482" s="46">
        <v>1.9923333333333322</v>
      </c>
      <c r="W482" s="45">
        <v>0</v>
      </c>
      <c r="X482" s="46">
        <v>0</v>
      </c>
      <c r="Y482" s="45">
        <v>0</v>
      </c>
      <c r="Z482" s="46">
        <v>0</v>
      </c>
      <c r="AA482" s="45">
        <v>0</v>
      </c>
      <c r="AB482" s="46">
        <v>0</v>
      </c>
      <c r="AC482" s="58"/>
      <c r="AD482" s="59">
        <f t="shared" si="121"/>
        <v>382.12616666666668</v>
      </c>
      <c r="AE482" s="58"/>
    </row>
    <row r="483" spans="2:31" x14ac:dyDescent="0.3">
      <c r="B483" s="4" t="s">
        <v>76</v>
      </c>
      <c r="C483" s="4"/>
      <c r="D483" s="4"/>
      <c r="E483" s="45">
        <v>0</v>
      </c>
      <c r="F483" s="46">
        <v>0</v>
      </c>
      <c r="G483" s="45">
        <v>0</v>
      </c>
      <c r="H483" s="46">
        <v>0</v>
      </c>
      <c r="I483" s="45">
        <v>0</v>
      </c>
      <c r="J483" s="46">
        <v>0</v>
      </c>
      <c r="K483" s="45">
        <v>0</v>
      </c>
      <c r="L483" s="46">
        <v>0</v>
      </c>
      <c r="M483" s="45">
        <v>0</v>
      </c>
      <c r="N483" s="46">
        <v>0</v>
      </c>
      <c r="O483" s="45">
        <v>0.17533333333333373</v>
      </c>
      <c r="P483" s="46">
        <v>17.880333333333336</v>
      </c>
      <c r="Q483" s="45">
        <v>31.069333333333343</v>
      </c>
      <c r="R483" s="46">
        <v>36.091500000000011</v>
      </c>
      <c r="S483" s="45">
        <v>34.296499999999973</v>
      </c>
      <c r="T483" s="46">
        <v>31.080166666666642</v>
      </c>
      <c r="U483" s="45">
        <v>7.878000000000001</v>
      </c>
      <c r="V483" s="46">
        <v>18.633500000000016</v>
      </c>
      <c r="W483" s="45">
        <v>0</v>
      </c>
      <c r="X483" s="46">
        <v>0</v>
      </c>
      <c r="Y483" s="45">
        <v>0</v>
      </c>
      <c r="Z483" s="46">
        <v>0</v>
      </c>
      <c r="AA483" s="45">
        <v>0</v>
      </c>
      <c r="AB483" s="46">
        <v>0</v>
      </c>
      <c r="AC483" s="58"/>
      <c r="AD483" s="59">
        <f t="shared" si="121"/>
        <v>177.1046666666667</v>
      </c>
      <c r="AE483" s="58"/>
    </row>
    <row r="484" spans="2:31" x14ac:dyDescent="0.3">
      <c r="B484" s="4" t="s">
        <v>77</v>
      </c>
      <c r="C484" s="4"/>
      <c r="D484" s="4"/>
      <c r="E484" s="45">
        <v>0</v>
      </c>
      <c r="F484" s="46">
        <v>0</v>
      </c>
      <c r="G484" s="45">
        <v>0</v>
      </c>
      <c r="H484" s="46">
        <v>0</v>
      </c>
      <c r="I484" s="45">
        <v>0</v>
      </c>
      <c r="J484" s="46">
        <v>0</v>
      </c>
      <c r="K484" s="45">
        <v>0</v>
      </c>
      <c r="L484" s="46">
        <v>0</v>
      </c>
      <c r="M484" s="45">
        <v>0</v>
      </c>
      <c r="N484" s="46">
        <v>0</v>
      </c>
      <c r="O484" s="45">
        <v>0</v>
      </c>
      <c r="P484" s="46">
        <v>0.45683333333333315</v>
      </c>
      <c r="Q484" s="45">
        <v>8.2358333333333356</v>
      </c>
      <c r="R484" s="46">
        <v>13.970500000000005</v>
      </c>
      <c r="S484" s="45">
        <v>17.379999999999981</v>
      </c>
      <c r="T484" s="46">
        <v>14.640166666666667</v>
      </c>
      <c r="U484" s="45">
        <v>10.034166666666664</v>
      </c>
      <c r="V484" s="46">
        <v>22.364333333333324</v>
      </c>
      <c r="W484" s="45">
        <v>3.3653333333333331</v>
      </c>
      <c r="X484" s="46">
        <v>0</v>
      </c>
      <c r="Y484" s="45">
        <v>0</v>
      </c>
      <c r="Z484" s="46">
        <v>0</v>
      </c>
      <c r="AA484" s="45">
        <v>0</v>
      </c>
      <c r="AB484" s="46">
        <v>0</v>
      </c>
      <c r="AC484" s="58"/>
      <c r="AD484" s="59">
        <f t="shared" si="121"/>
        <v>90.447166666666647</v>
      </c>
      <c r="AE484" s="58"/>
    </row>
    <row r="485" spans="2:31" x14ac:dyDescent="0.3">
      <c r="B485" s="4" t="s">
        <v>78</v>
      </c>
      <c r="C485" s="4"/>
      <c r="D485" s="4"/>
      <c r="E485" s="45">
        <v>0</v>
      </c>
      <c r="F485" s="46">
        <v>0</v>
      </c>
      <c r="G485" s="45">
        <v>0</v>
      </c>
      <c r="H485" s="46">
        <v>0</v>
      </c>
      <c r="I485" s="45">
        <v>0</v>
      </c>
      <c r="J485" s="46">
        <v>0</v>
      </c>
      <c r="K485" s="45">
        <v>0</v>
      </c>
      <c r="L485" s="46">
        <v>0</v>
      </c>
      <c r="M485" s="45">
        <v>0</v>
      </c>
      <c r="N485" s="46">
        <v>0</v>
      </c>
      <c r="O485" s="45">
        <v>2.3411666666666666</v>
      </c>
      <c r="P485" s="46">
        <v>3.1631666666666671</v>
      </c>
      <c r="Q485" s="45">
        <v>0.66666666666666574</v>
      </c>
      <c r="R485" s="46">
        <v>6.3541666666666679</v>
      </c>
      <c r="S485" s="45">
        <v>10.516166666666669</v>
      </c>
      <c r="T485" s="46">
        <v>4.230999999999999</v>
      </c>
      <c r="U485" s="45">
        <v>5.1819999999999986</v>
      </c>
      <c r="V485" s="46">
        <v>2.7886666666666664</v>
      </c>
      <c r="W485" s="45">
        <v>0.35483333333333317</v>
      </c>
      <c r="X485" s="46">
        <v>0</v>
      </c>
      <c r="Y485" s="45">
        <v>0</v>
      </c>
      <c r="Z485" s="46">
        <v>0</v>
      </c>
      <c r="AA485" s="45">
        <v>0</v>
      </c>
      <c r="AB485" s="46">
        <v>0</v>
      </c>
      <c r="AC485" s="58"/>
      <c r="AD485" s="59">
        <f t="shared" si="121"/>
        <v>35.597833333333327</v>
      </c>
      <c r="AE485" s="58"/>
    </row>
    <row r="486" spans="2:31" x14ac:dyDescent="0.3">
      <c r="B486" s="4" t="s">
        <v>79</v>
      </c>
      <c r="C486" s="4"/>
      <c r="D486" s="4"/>
      <c r="E486" s="45">
        <v>0</v>
      </c>
      <c r="F486" s="46">
        <v>0</v>
      </c>
      <c r="G486" s="45">
        <v>0</v>
      </c>
      <c r="H486" s="46">
        <v>0</v>
      </c>
      <c r="I486" s="45">
        <v>0</v>
      </c>
      <c r="J486" s="46">
        <v>0</v>
      </c>
      <c r="K486" s="45">
        <v>0</v>
      </c>
      <c r="L486" s="46">
        <v>0</v>
      </c>
      <c r="M486" s="45">
        <v>0</v>
      </c>
      <c r="N486" s="46">
        <v>0</v>
      </c>
      <c r="O486" s="45">
        <v>1.9849999999999997</v>
      </c>
      <c r="P486" s="46">
        <v>7.0933333333333319</v>
      </c>
      <c r="Q486" s="45">
        <v>6.6489999999999974</v>
      </c>
      <c r="R486" s="46">
        <v>3.3166666666665755E-2</v>
      </c>
      <c r="S486" s="45">
        <v>43.020666666666664</v>
      </c>
      <c r="T486" s="46">
        <v>41.457333333333324</v>
      </c>
      <c r="U486" s="45">
        <v>2.9150000000000005</v>
      </c>
      <c r="V486" s="46">
        <v>4.0768333333333331</v>
      </c>
      <c r="W486" s="45">
        <v>0</v>
      </c>
      <c r="X486" s="46">
        <v>0</v>
      </c>
      <c r="Y486" s="45">
        <v>0</v>
      </c>
      <c r="Z486" s="46">
        <v>0</v>
      </c>
      <c r="AA486" s="45">
        <v>0</v>
      </c>
      <c r="AB486" s="46">
        <v>0</v>
      </c>
      <c r="AC486" s="58"/>
      <c r="AD486" s="59">
        <f t="shared" si="121"/>
        <v>107.23033333333333</v>
      </c>
      <c r="AE486" s="58"/>
    </row>
    <row r="487" spans="2:31" x14ac:dyDescent="0.3">
      <c r="B487" s="4" t="s">
        <v>80</v>
      </c>
      <c r="C487" s="4"/>
      <c r="D487" s="4"/>
      <c r="E487" s="45">
        <v>0</v>
      </c>
      <c r="F487" s="46">
        <v>0</v>
      </c>
      <c r="G487" s="45">
        <v>0</v>
      </c>
      <c r="H487" s="46">
        <v>0</v>
      </c>
      <c r="I487" s="45">
        <v>0</v>
      </c>
      <c r="J487" s="46">
        <v>0</v>
      </c>
      <c r="K487" s="45">
        <v>0</v>
      </c>
      <c r="L487" s="46">
        <v>0</v>
      </c>
      <c r="M487" s="45">
        <v>0</v>
      </c>
      <c r="N487" s="46">
        <v>0</v>
      </c>
      <c r="O487" s="45">
        <v>1.523333333333333</v>
      </c>
      <c r="P487" s="46">
        <v>19.889166666666664</v>
      </c>
      <c r="Q487" s="45">
        <v>0.40749999999999992</v>
      </c>
      <c r="R487" s="46">
        <v>3.9129999999999976</v>
      </c>
      <c r="S487" s="45">
        <v>11.933833333333336</v>
      </c>
      <c r="T487" s="46">
        <v>42.556166666666655</v>
      </c>
      <c r="U487" s="45">
        <v>12.170000000000005</v>
      </c>
      <c r="V487" s="46">
        <v>24.724499999999999</v>
      </c>
      <c r="W487" s="45">
        <v>2.7138333333333331</v>
      </c>
      <c r="X487" s="46">
        <v>0</v>
      </c>
      <c r="Y487" s="45">
        <v>0</v>
      </c>
      <c r="Z487" s="46">
        <v>0</v>
      </c>
      <c r="AA487" s="45">
        <v>0</v>
      </c>
      <c r="AB487" s="46">
        <v>0</v>
      </c>
      <c r="AC487" s="58"/>
      <c r="AD487" s="59">
        <f t="shared" si="121"/>
        <v>119.8313333333333</v>
      </c>
      <c r="AE487" s="58"/>
    </row>
    <row r="488" spans="2:31" x14ac:dyDescent="0.3">
      <c r="B488" s="4" t="s">
        <v>88</v>
      </c>
      <c r="C488" s="4"/>
      <c r="D488" s="4"/>
      <c r="E488" s="45">
        <v>0</v>
      </c>
      <c r="F488" s="46">
        <v>0</v>
      </c>
      <c r="G488" s="45">
        <v>0</v>
      </c>
      <c r="H488" s="46">
        <v>0</v>
      </c>
      <c r="I488" s="45">
        <v>0</v>
      </c>
      <c r="J488" s="46">
        <v>0</v>
      </c>
      <c r="K488" s="45">
        <v>0</v>
      </c>
      <c r="L488" s="46">
        <v>0</v>
      </c>
      <c r="M488" s="45">
        <v>0</v>
      </c>
      <c r="N488" s="46">
        <v>0</v>
      </c>
      <c r="O488" s="45">
        <v>0</v>
      </c>
      <c r="P488" s="46">
        <v>0</v>
      </c>
      <c r="Q488" s="45">
        <v>0</v>
      </c>
      <c r="R488" s="46">
        <v>0</v>
      </c>
      <c r="S488" s="45">
        <v>0</v>
      </c>
      <c r="T488" s="46">
        <v>0</v>
      </c>
      <c r="U488" s="45">
        <v>0</v>
      </c>
      <c r="V488" s="46">
        <v>0</v>
      </c>
      <c r="W488" s="45">
        <v>0</v>
      </c>
      <c r="X488" s="46">
        <v>0</v>
      </c>
      <c r="Y488" s="45">
        <v>0</v>
      </c>
      <c r="Z488" s="46">
        <v>0</v>
      </c>
      <c r="AA488" s="45">
        <v>0</v>
      </c>
      <c r="AB488" s="46">
        <v>0</v>
      </c>
      <c r="AC488" s="58"/>
      <c r="AD488" s="59">
        <f t="shared" si="121"/>
        <v>0</v>
      </c>
      <c r="AE488" s="58"/>
    </row>
    <row r="489" spans="2:31" x14ac:dyDescent="0.3">
      <c r="B489" s="4" t="s">
        <v>97</v>
      </c>
      <c r="C489" s="4"/>
      <c r="D489" s="4"/>
      <c r="E489" s="45">
        <v>0</v>
      </c>
      <c r="F489" s="46">
        <v>0</v>
      </c>
      <c r="G489" s="45">
        <v>0</v>
      </c>
      <c r="H489" s="46">
        <v>0</v>
      </c>
      <c r="I489" s="45">
        <v>0</v>
      </c>
      <c r="J489" s="46">
        <v>0</v>
      </c>
      <c r="K489" s="45">
        <v>0</v>
      </c>
      <c r="L489" s="46">
        <v>0</v>
      </c>
      <c r="M489" s="45">
        <v>0</v>
      </c>
      <c r="N489" s="46">
        <v>0</v>
      </c>
      <c r="O489" s="45">
        <v>0</v>
      </c>
      <c r="P489" s="46">
        <v>0</v>
      </c>
      <c r="Q489" s="45">
        <v>0</v>
      </c>
      <c r="R489" s="46">
        <v>0</v>
      </c>
      <c r="S489" s="45">
        <v>0</v>
      </c>
      <c r="T489" s="46">
        <v>0</v>
      </c>
      <c r="U489" s="45">
        <v>0</v>
      </c>
      <c r="V489" s="46">
        <v>0</v>
      </c>
      <c r="W489" s="45">
        <v>0</v>
      </c>
      <c r="X489" s="46">
        <v>0</v>
      </c>
      <c r="Y489" s="45">
        <v>0</v>
      </c>
      <c r="Z489" s="46">
        <v>0</v>
      </c>
      <c r="AA489" s="45">
        <v>0</v>
      </c>
      <c r="AB489" s="46">
        <v>0</v>
      </c>
      <c r="AC489" s="58"/>
      <c r="AD489" s="59">
        <f t="shared" si="121"/>
        <v>0</v>
      </c>
      <c r="AE489" s="58"/>
    </row>
    <row r="490" spans="2:31" x14ac:dyDescent="0.3">
      <c r="B490" s="4" t="s">
        <v>94</v>
      </c>
      <c r="C490" s="4"/>
      <c r="D490" s="4"/>
      <c r="E490" s="45">
        <v>0</v>
      </c>
      <c r="F490" s="46">
        <v>0</v>
      </c>
      <c r="G490" s="45">
        <v>0</v>
      </c>
      <c r="H490" s="46">
        <v>0</v>
      </c>
      <c r="I490" s="45">
        <v>0</v>
      </c>
      <c r="J490" s="46">
        <v>0</v>
      </c>
      <c r="K490" s="45">
        <v>0</v>
      </c>
      <c r="L490" s="46">
        <v>0</v>
      </c>
      <c r="M490" s="45">
        <v>0</v>
      </c>
      <c r="N490" s="46">
        <v>0</v>
      </c>
      <c r="O490" s="45">
        <v>0</v>
      </c>
      <c r="P490" s="46">
        <v>0</v>
      </c>
      <c r="Q490" s="45">
        <v>0.24166666666666667</v>
      </c>
      <c r="R490" s="46">
        <v>0</v>
      </c>
      <c r="S490" s="45">
        <v>0</v>
      </c>
      <c r="T490" s="46">
        <v>0</v>
      </c>
      <c r="U490" s="45">
        <v>0</v>
      </c>
      <c r="V490" s="46">
        <v>0</v>
      </c>
      <c r="W490" s="45">
        <v>0</v>
      </c>
      <c r="X490" s="46">
        <v>0</v>
      </c>
      <c r="Y490" s="45">
        <v>0</v>
      </c>
      <c r="Z490" s="46">
        <v>0</v>
      </c>
      <c r="AA490" s="45">
        <v>0</v>
      </c>
      <c r="AB490" s="46">
        <v>0</v>
      </c>
      <c r="AC490" s="58"/>
      <c r="AD490" s="59">
        <f t="shared" si="121"/>
        <v>0.24166666666666667</v>
      </c>
      <c r="AE490" s="58"/>
    </row>
    <row r="491" spans="2:31" x14ac:dyDescent="0.3">
      <c r="B491" s="4" t="s">
        <v>95</v>
      </c>
      <c r="C491" s="4"/>
      <c r="D491" s="4"/>
      <c r="E491" s="45">
        <v>0</v>
      </c>
      <c r="F491" s="46">
        <v>0</v>
      </c>
      <c r="G491" s="45">
        <v>0</v>
      </c>
      <c r="H491" s="46">
        <v>0</v>
      </c>
      <c r="I491" s="45">
        <v>0</v>
      </c>
      <c r="J491" s="46">
        <v>0</v>
      </c>
      <c r="K491" s="45">
        <v>0</v>
      </c>
      <c r="L491" s="46">
        <v>0</v>
      </c>
      <c r="M491" s="45">
        <v>0</v>
      </c>
      <c r="N491" s="46">
        <v>0</v>
      </c>
      <c r="O491" s="45">
        <v>62.288833333333272</v>
      </c>
      <c r="P491" s="46">
        <v>63.11666666666666</v>
      </c>
      <c r="Q491" s="45">
        <v>25.869666666666657</v>
      </c>
      <c r="R491" s="46">
        <v>21.082000000000004</v>
      </c>
      <c r="S491" s="45">
        <v>37.034500000000001</v>
      </c>
      <c r="T491" s="46">
        <v>42.316999999999993</v>
      </c>
      <c r="U491" s="45">
        <v>21.057000000000006</v>
      </c>
      <c r="V491" s="46">
        <v>32.159166666666671</v>
      </c>
      <c r="W491" s="45">
        <v>2.1078333333333337</v>
      </c>
      <c r="X491" s="46">
        <v>0</v>
      </c>
      <c r="Y491" s="45">
        <v>0</v>
      </c>
      <c r="Z491" s="46">
        <v>0</v>
      </c>
      <c r="AA491" s="45">
        <v>0</v>
      </c>
      <c r="AB491" s="46">
        <v>0</v>
      </c>
      <c r="AC491" s="58"/>
      <c r="AD491" s="59">
        <f t="shared" si="121"/>
        <v>307.03266666666667</v>
      </c>
      <c r="AE491" s="58"/>
    </row>
    <row r="492" spans="2:31" x14ac:dyDescent="0.3">
      <c r="B492" s="4" t="s">
        <v>96</v>
      </c>
      <c r="C492" s="4"/>
      <c r="D492" s="4"/>
      <c r="E492" s="45">
        <v>0</v>
      </c>
      <c r="F492" s="46">
        <v>0</v>
      </c>
      <c r="G492" s="45">
        <v>0</v>
      </c>
      <c r="H492" s="46">
        <v>0</v>
      </c>
      <c r="I492" s="45">
        <v>0</v>
      </c>
      <c r="J492" s="46">
        <v>0</v>
      </c>
      <c r="K492" s="45">
        <v>0</v>
      </c>
      <c r="L492" s="46">
        <v>0</v>
      </c>
      <c r="M492" s="45">
        <v>0</v>
      </c>
      <c r="N492" s="46">
        <v>0</v>
      </c>
      <c r="O492" s="45">
        <v>46.802500000000002</v>
      </c>
      <c r="P492" s="46">
        <v>55.177166666666672</v>
      </c>
      <c r="Q492" s="45">
        <v>57.101999999999983</v>
      </c>
      <c r="R492" s="46">
        <v>57.098833333333346</v>
      </c>
      <c r="S492" s="45">
        <v>56.705833333333331</v>
      </c>
      <c r="T492" s="46">
        <v>54.204666666666654</v>
      </c>
      <c r="U492" s="45">
        <v>21.801333333333325</v>
      </c>
      <c r="V492" s="46">
        <v>13.697333333333331</v>
      </c>
      <c r="W492" s="45">
        <v>0</v>
      </c>
      <c r="X492" s="46">
        <v>0</v>
      </c>
      <c r="Y492" s="45">
        <v>0</v>
      </c>
      <c r="Z492" s="46">
        <v>0</v>
      </c>
      <c r="AA492" s="45">
        <v>0</v>
      </c>
      <c r="AB492" s="46">
        <v>0</v>
      </c>
      <c r="AC492" s="58"/>
      <c r="AD492" s="59">
        <f t="shared" si="121"/>
        <v>362.58966666666663</v>
      </c>
      <c r="AE492" s="58"/>
    </row>
    <row r="493" spans="2:31" x14ac:dyDescent="0.3">
      <c r="B493" s="4" t="s">
        <v>103</v>
      </c>
      <c r="C493" s="4"/>
      <c r="D493" s="4"/>
      <c r="E493" s="45">
        <v>0</v>
      </c>
      <c r="F493" s="46">
        <v>0</v>
      </c>
      <c r="G493" s="45">
        <v>0</v>
      </c>
      <c r="H493" s="46">
        <v>0</v>
      </c>
      <c r="I493" s="45">
        <v>0</v>
      </c>
      <c r="J493" s="46">
        <v>0</v>
      </c>
      <c r="K493" s="45">
        <v>0</v>
      </c>
      <c r="L493" s="46">
        <v>0</v>
      </c>
      <c r="M493" s="45">
        <v>0</v>
      </c>
      <c r="N493" s="46">
        <v>0</v>
      </c>
      <c r="O493" s="45">
        <v>3.5219999999999998</v>
      </c>
      <c r="P493" s="46">
        <v>49.98833333333333</v>
      </c>
      <c r="Q493" s="45">
        <v>65.024999999999963</v>
      </c>
      <c r="R493" s="46">
        <v>74.069000000000003</v>
      </c>
      <c r="S493" s="45">
        <v>72.942666666666668</v>
      </c>
      <c r="T493" s="46">
        <v>45.841833333333327</v>
      </c>
      <c r="U493" s="45">
        <v>58.571666666666651</v>
      </c>
      <c r="V493" s="46">
        <v>77.820499999999996</v>
      </c>
      <c r="W493" s="45">
        <v>12.898166666666668</v>
      </c>
      <c r="X493" s="46">
        <v>0</v>
      </c>
      <c r="Y493" s="45">
        <v>0</v>
      </c>
      <c r="Z493" s="46">
        <v>0</v>
      </c>
      <c r="AA493" s="45">
        <v>0</v>
      </c>
      <c r="AB493" s="46">
        <v>0</v>
      </c>
      <c r="AC493" s="58"/>
      <c r="AD493" s="59">
        <f t="shared" si="121"/>
        <v>460.67916666666656</v>
      </c>
      <c r="AE493" s="58"/>
    </row>
    <row r="494" spans="2:31" x14ac:dyDescent="0.3">
      <c r="B494" s="4" t="s">
        <v>104</v>
      </c>
      <c r="C494" s="4"/>
      <c r="D494" s="4"/>
      <c r="E494" s="45">
        <v>0</v>
      </c>
      <c r="F494" s="46">
        <v>0</v>
      </c>
      <c r="G494" s="45">
        <v>0</v>
      </c>
      <c r="H494" s="46">
        <v>0</v>
      </c>
      <c r="I494" s="45">
        <v>0</v>
      </c>
      <c r="J494" s="46">
        <v>0</v>
      </c>
      <c r="K494" s="45">
        <v>0</v>
      </c>
      <c r="L494" s="46">
        <v>0</v>
      </c>
      <c r="M494" s="45">
        <v>0</v>
      </c>
      <c r="N494" s="46">
        <v>0</v>
      </c>
      <c r="O494" s="45">
        <v>0</v>
      </c>
      <c r="P494" s="46">
        <v>0</v>
      </c>
      <c r="Q494" s="45">
        <v>0</v>
      </c>
      <c r="R494" s="46">
        <v>0</v>
      </c>
      <c r="S494" s="45">
        <v>0</v>
      </c>
      <c r="T494" s="46">
        <v>0</v>
      </c>
      <c r="U494" s="45">
        <v>0</v>
      </c>
      <c r="V494" s="46">
        <v>0</v>
      </c>
      <c r="W494" s="45">
        <v>0</v>
      </c>
      <c r="X494" s="46">
        <v>0</v>
      </c>
      <c r="Y494" s="45">
        <v>0</v>
      </c>
      <c r="Z494" s="46">
        <v>0</v>
      </c>
      <c r="AA494" s="45">
        <v>0</v>
      </c>
      <c r="AB494" s="46">
        <v>0</v>
      </c>
      <c r="AC494" s="58"/>
      <c r="AD494" s="59">
        <f t="shared" si="121"/>
        <v>0</v>
      </c>
      <c r="AE494" s="58"/>
    </row>
    <row r="495" spans="2:31" x14ac:dyDescent="0.3">
      <c r="B495" s="4" t="s">
        <v>105</v>
      </c>
      <c r="C495" s="4"/>
      <c r="D495" s="4"/>
      <c r="E495" s="45">
        <v>0</v>
      </c>
      <c r="F495" s="46">
        <v>0</v>
      </c>
      <c r="G495" s="45">
        <v>0</v>
      </c>
      <c r="H495" s="46">
        <v>0</v>
      </c>
      <c r="I495" s="45">
        <v>0</v>
      </c>
      <c r="J495" s="46">
        <v>0</v>
      </c>
      <c r="K495" s="45">
        <v>0</v>
      </c>
      <c r="L495" s="46">
        <v>0</v>
      </c>
      <c r="M495" s="45">
        <v>0</v>
      </c>
      <c r="N495" s="46">
        <v>0</v>
      </c>
      <c r="O495" s="45">
        <v>0.8413333333333336</v>
      </c>
      <c r="P495" s="46">
        <v>0</v>
      </c>
      <c r="Q495" s="45">
        <v>17.166499999999996</v>
      </c>
      <c r="R495" s="46">
        <v>58.806333333333328</v>
      </c>
      <c r="S495" s="45">
        <v>63.620666666666672</v>
      </c>
      <c r="T495" s="46">
        <v>46.716000000000008</v>
      </c>
      <c r="U495" s="45">
        <v>5.9858333333333382</v>
      </c>
      <c r="V495" s="46">
        <v>39.350666666666669</v>
      </c>
      <c r="W495" s="45">
        <v>3.7499999999999999E-2</v>
      </c>
      <c r="X495" s="46">
        <v>0</v>
      </c>
      <c r="Y495" s="45">
        <v>0</v>
      </c>
      <c r="Z495" s="46">
        <v>0</v>
      </c>
      <c r="AA495" s="45">
        <v>0</v>
      </c>
      <c r="AB495" s="46">
        <v>0</v>
      </c>
      <c r="AC495" s="58"/>
      <c r="AD495" s="59">
        <f t="shared" si="121"/>
        <v>232.52483333333336</v>
      </c>
      <c r="AE495" s="58"/>
    </row>
    <row r="496" spans="2:31" x14ac:dyDescent="0.3">
      <c r="B496" s="4" t="s">
        <v>114</v>
      </c>
      <c r="C496" s="4"/>
      <c r="D496" s="4"/>
      <c r="E496" s="45">
        <v>0</v>
      </c>
      <c r="F496" s="46">
        <v>0</v>
      </c>
      <c r="G496" s="45">
        <v>0</v>
      </c>
      <c r="H496" s="46">
        <v>0</v>
      </c>
      <c r="I496" s="45">
        <v>0</v>
      </c>
      <c r="J496" s="46">
        <v>0</v>
      </c>
      <c r="K496" s="45">
        <v>0</v>
      </c>
      <c r="L496" s="46">
        <v>0</v>
      </c>
      <c r="M496" s="45">
        <v>0</v>
      </c>
      <c r="N496" s="46">
        <v>0</v>
      </c>
      <c r="O496" s="45">
        <v>0</v>
      </c>
      <c r="P496" s="46">
        <v>0</v>
      </c>
      <c r="Q496" s="45">
        <v>0</v>
      </c>
      <c r="R496" s="46">
        <v>0</v>
      </c>
      <c r="S496" s="45">
        <v>0</v>
      </c>
      <c r="T496" s="46">
        <v>0</v>
      </c>
      <c r="U496" s="45">
        <v>0</v>
      </c>
      <c r="V496" s="46">
        <v>0</v>
      </c>
      <c r="W496" s="45">
        <v>0</v>
      </c>
      <c r="X496" s="46">
        <v>0</v>
      </c>
      <c r="Y496" s="45">
        <v>0</v>
      </c>
      <c r="Z496" s="46">
        <v>0</v>
      </c>
      <c r="AA496" s="45">
        <v>0</v>
      </c>
      <c r="AB496" s="46">
        <v>0</v>
      </c>
      <c r="AC496" s="58"/>
      <c r="AD496" s="59">
        <f t="shared" si="121"/>
        <v>0</v>
      </c>
      <c r="AE496" s="58"/>
    </row>
    <row r="497" spans="2:31" x14ac:dyDescent="0.3">
      <c r="B497" s="4" t="s">
        <v>116</v>
      </c>
      <c r="C497" s="4"/>
      <c r="D497" s="4"/>
      <c r="E497" s="45">
        <v>0</v>
      </c>
      <c r="F497" s="46">
        <v>0</v>
      </c>
      <c r="G497" s="45">
        <v>0</v>
      </c>
      <c r="H497" s="46">
        <v>0</v>
      </c>
      <c r="I497" s="45">
        <v>0</v>
      </c>
      <c r="J497" s="46">
        <v>0</v>
      </c>
      <c r="K497" s="45">
        <v>0</v>
      </c>
      <c r="L497" s="46">
        <v>0</v>
      </c>
      <c r="M497" s="45">
        <v>0</v>
      </c>
      <c r="N497" s="46">
        <v>0</v>
      </c>
      <c r="O497" s="45">
        <v>20.592333333333325</v>
      </c>
      <c r="P497" s="46">
        <v>37.587833333333336</v>
      </c>
      <c r="Q497" s="45">
        <v>3.0441666666666669</v>
      </c>
      <c r="R497" s="46">
        <v>0.58349999999999935</v>
      </c>
      <c r="S497" s="45">
        <v>0</v>
      </c>
      <c r="T497" s="46">
        <v>4.4553333333333329</v>
      </c>
      <c r="U497" s="45">
        <v>1.8341666666666669</v>
      </c>
      <c r="V497" s="46">
        <v>24.165333333333329</v>
      </c>
      <c r="W497" s="45">
        <v>7.3168333333333333</v>
      </c>
      <c r="X497" s="46">
        <v>0</v>
      </c>
      <c r="Y497" s="45">
        <v>0</v>
      </c>
      <c r="Z497" s="46">
        <v>0</v>
      </c>
      <c r="AA497" s="45">
        <v>0</v>
      </c>
      <c r="AB497" s="46">
        <v>0</v>
      </c>
      <c r="AC497" s="58"/>
      <c r="AD497" s="59">
        <f t="shared" si="121"/>
        <v>99.579499999999996</v>
      </c>
      <c r="AE497" s="58"/>
    </row>
    <row r="498" spans="2:31" x14ac:dyDescent="0.3">
      <c r="B498" s="4" t="s">
        <v>117</v>
      </c>
      <c r="C498" s="4"/>
      <c r="D498" s="4"/>
      <c r="E498" s="45">
        <v>0</v>
      </c>
      <c r="F498" s="46">
        <v>0</v>
      </c>
      <c r="G498" s="45">
        <v>0</v>
      </c>
      <c r="H498" s="46">
        <v>0</v>
      </c>
      <c r="I498" s="45">
        <v>0</v>
      </c>
      <c r="J498" s="46">
        <v>0</v>
      </c>
      <c r="K498" s="45">
        <v>0</v>
      </c>
      <c r="L498" s="46">
        <v>0</v>
      </c>
      <c r="M498" s="45">
        <v>0</v>
      </c>
      <c r="N498" s="46">
        <v>0</v>
      </c>
      <c r="O498" s="45">
        <v>1.2816666666666663</v>
      </c>
      <c r="P498" s="46">
        <v>2.0249999999999999</v>
      </c>
      <c r="Q498" s="45">
        <v>27.605499999999999</v>
      </c>
      <c r="R498" s="46">
        <v>34.310666666666663</v>
      </c>
      <c r="S498" s="45">
        <v>45.067833333333333</v>
      </c>
      <c r="T498" s="46">
        <v>32.867999999999988</v>
      </c>
      <c r="U498" s="45">
        <v>12.12083333333333</v>
      </c>
      <c r="V498" s="46">
        <v>0.88449999999999973</v>
      </c>
      <c r="W498" s="45">
        <v>0</v>
      </c>
      <c r="X498" s="46">
        <v>0</v>
      </c>
      <c r="Y498" s="45">
        <v>0</v>
      </c>
      <c r="Z498" s="46">
        <v>0</v>
      </c>
      <c r="AA498" s="45">
        <v>0</v>
      </c>
      <c r="AB498" s="46">
        <v>0</v>
      </c>
      <c r="AC498" s="58"/>
      <c r="AD498" s="59">
        <f t="shared" si="121"/>
        <v>156.16399999999999</v>
      </c>
      <c r="AE498" s="58"/>
    </row>
    <row r="499" spans="2:31" x14ac:dyDescent="0.3">
      <c r="B499" s="4" t="s">
        <v>118</v>
      </c>
      <c r="C499" s="4"/>
      <c r="D499" s="4"/>
      <c r="E499" s="45">
        <v>0</v>
      </c>
      <c r="F499" s="46">
        <v>0</v>
      </c>
      <c r="G499" s="45">
        <v>0</v>
      </c>
      <c r="H499" s="46">
        <v>0</v>
      </c>
      <c r="I499" s="45">
        <v>0</v>
      </c>
      <c r="J499" s="46">
        <v>0</v>
      </c>
      <c r="K499" s="45">
        <v>0</v>
      </c>
      <c r="L499" s="46">
        <v>0</v>
      </c>
      <c r="M499" s="45">
        <v>0</v>
      </c>
      <c r="N499" s="46">
        <v>0</v>
      </c>
      <c r="O499" s="45">
        <v>19.632166666666667</v>
      </c>
      <c r="P499" s="46">
        <v>9.2068333333333303</v>
      </c>
      <c r="Q499" s="45">
        <v>14.120333333333333</v>
      </c>
      <c r="R499" s="46">
        <v>20.603666666666665</v>
      </c>
      <c r="S499" s="45">
        <v>22.615000000000009</v>
      </c>
      <c r="T499" s="46">
        <v>22.311666666666671</v>
      </c>
      <c r="U499" s="45">
        <v>28.46916666666667</v>
      </c>
      <c r="V499" s="46">
        <v>53.017333333333355</v>
      </c>
      <c r="W499" s="45">
        <v>15.251833333333336</v>
      </c>
      <c r="X499" s="46">
        <v>0</v>
      </c>
      <c r="Y499" s="45">
        <v>0</v>
      </c>
      <c r="Z499" s="46">
        <v>0</v>
      </c>
      <c r="AA499" s="45">
        <v>0</v>
      </c>
      <c r="AB499" s="46">
        <v>0</v>
      </c>
      <c r="AC499" s="58"/>
      <c r="AD499" s="59">
        <f t="shared" si="121"/>
        <v>205.22800000000004</v>
      </c>
      <c r="AE499" s="58"/>
    </row>
    <row r="500" spans="2:31" x14ac:dyDescent="0.3">
      <c r="B500" s="4" t="s">
        <v>122</v>
      </c>
      <c r="C500" s="4"/>
      <c r="D500" s="4"/>
      <c r="E500" s="45">
        <v>0</v>
      </c>
      <c r="F500" s="46">
        <v>0</v>
      </c>
      <c r="G500" s="45">
        <v>0</v>
      </c>
      <c r="H500" s="46">
        <v>0</v>
      </c>
      <c r="I500" s="45">
        <v>0</v>
      </c>
      <c r="J500" s="46">
        <v>0</v>
      </c>
      <c r="K500" s="45">
        <v>0</v>
      </c>
      <c r="L500" s="46">
        <v>0</v>
      </c>
      <c r="M500" s="45">
        <v>0</v>
      </c>
      <c r="N500" s="46">
        <v>0</v>
      </c>
      <c r="O500" s="45">
        <v>0</v>
      </c>
      <c r="P500" s="46">
        <v>0</v>
      </c>
      <c r="Q500" s="45">
        <v>17.559833333333337</v>
      </c>
      <c r="R500" s="46">
        <v>31.744500000000006</v>
      </c>
      <c r="S500" s="45">
        <v>30.437000000000019</v>
      </c>
      <c r="T500" s="46">
        <v>20.242166666666666</v>
      </c>
      <c r="U500" s="45">
        <v>3.1666666666666642E-2</v>
      </c>
      <c r="V500" s="46">
        <v>3.8755000000000011</v>
      </c>
      <c r="W500" s="45">
        <v>0</v>
      </c>
      <c r="X500" s="46">
        <v>0</v>
      </c>
      <c r="Y500" s="45">
        <v>0</v>
      </c>
      <c r="Z500" s="46">
        <v>0</v>
      </c>
      <c r="AA500" s="45">
        <v>0</v>
      </c>
      <c r="AB500" s="46">
        <v>0</v>
      </c>
      <c r="AC500" s="58"/>
      <c r="AD500" s="59">
        <f t="shared" si="121"/>
        <v>103.89066666666669</v>
      </c>
      <c r="AE500" s="58"/>
    </row>
    <row r="501" spans="2:31" x14ac:dyDescent="0.3">
      <c r="B501" s="4" t="s">
        <v>123</v>
      </c>
      <c r="C501" s="4"/>
      <c r="D501" s="4"/>
      <c r="E501" s="45">
        <v>0</v>
      </c>
      <c r="F501" s="46">
        <v>0</v>
      </c>
      <c r="G501" s="45">
        <v>0</v>
      </c>
      <c r="H501" s="46">
        <v>0</v>
      </c>
      <c r="I501" s="45">
        <v>0</v>
      </c>
      <c r="J501" s="46">
        <v>0</v>
      </c>
      <c r="K501" s="45">
        <v>0</v>
      </c>
      <c r="L501" s="46">
        <v>0</v>
      </c>
      <c r="M501" s="45">
        <v>0</v>
      </c>
      <c r="N501" s="46">
        <v>0</v>
      </c>
      <c r="O501" s="45">
        <v>80.78</v>
      </c>
      <c r="P501" s="46">
        <v>38.889999999999986</v>
      </c>
      <c r="Q501" s="45">
        <v>23.039999999999992</v>
      </c>
      <c r="R501" s="46">
        <v>75.3</v>
      </c>
      <c r="S501" s="45">
        <v>59.36</v>
      </c>
      <c r="T501" s="46">
        <v>35.499999999999986</v>
      </c>
      <c r="U501" s="45">
        <v>24.650000000000006</v>
      </c>
      <c r="V501" s="46">
        <v>89.85</v>
      </c>
      <c r="W501" s="45">
        <v>16.943333333333335</v>
      </c>
      <c r="X501" s="46">
        <v>0</v>
      </c>
      <c r="Y501" s="45">
        <v>0</v>
      </c>
      <c r="Z501" s="46">
        <v>0</v>
      </c>
      <c r="AA501" s="45">
        <v>0</v>
      </c>
      <c r="AB501" s="46">
        <v>0</v>
      </c>
      <c r="AC501" s="58"/>
      <c r="AD501" s="59">
        <f t="shared" si="121"/>
        <v>444.31333333333333</v>
      </c>
      <c r="AE501" s="58"/>
    </row>
    <row r="502" spans="2:31" x14ac:dyDescent="0.3">
      <c r="B502" s="4" t="s">
        <v>127</v>
      </c>
      <c r="C502" s="4"/>
      <c r="D502" s="4"/>
      <c r="E502" s="45">
        <v>0</v>
      </c>
      <c r="F502" s="46">
        <v>0</v>
      </c>
      <c r="G502" s="45">
        <v>0</v>
      </c>
      <c r="H502" s="46">
        <v>0</v>
      </c>
      <c r="I502" s="45">
        <v>0</v>
      </c>
      <c r="J502" s="46">
        <v>0</v>
      </c>
      <c r="K502" s="45">
        <v>0</v>
      </c>
      <c r="L502" s="46">
        <v>0</v>
      </c>
      <c r="M502" s="45">
        <v>0</v>
      </c>
      <c r="N502" s="46">
        <v>0</v>
      </c>
      <c r="O502" s="45">
        <v>0</v>
      </c>
      <c r="P502" s="46">
        <v>1.4605163700060982E-2</v>
      </c>
      <c r="Q502" s="45">
        <v>0</v>
      </c>
      <c r="R502" s="46">
        <v>0</v>
      </c>
      <c r="S502" s="45">
        <v>0</v>
      </c>
      <c r="T502" s="46">
        <v>0</v>
      </c>
      <c r="U502" s="45">
        <v>0</v>
      </c>
      <c r="V502" s="46">
        <v>0</v>
      </c>
      <c r="W502" s="45">
        <v>0</v>
      </c>
      <c r="X502" s="46">
        <v>0</v>
      </c>
      <c r="Y502" s="45">
        <v>0</v>
      </c>
      <c r="Z502" s="46">
        <v>0</v>
      </c>
      <c r="AA502" s="45">
        <v>0</v>
      </c>
      <c r="AB502" s="46">
        <v>0</v>
      </c>
      <c r="AC502" s="58"/>
      <c r="AD502" s="59">
        <f t="shared" si="121"/>
        <v>1.4605163700060982E-2</v>
      </c>
      <c r="AE502" s="58"/>
    </row>
    <row r="503" spans="2:31" x14ac:dyDescent="0.3">
      <c r="B503" s="4" t="s">
        <v>133</v>
      </c>
      <c r="C503" s="4"/>
      <c r="D503" s="4"/>
      <c r="E503" s="45">
        <v>0</v>
      </c>
      <c r="F503" s="46">
        <v>0</v>
      </c>
      <c r="G503" s="45">
        <v>0</v>
      </c>
      <c r="H503" s="46">
        <v>0</v>
      </c>
      <c r="I503" s="45">
        <v>0</v>
      </c>
      <c r="J503" s="46">
        <v>0</v>
      </c>
      <c r="K503" s="45">
        <v>0</v>
      </c>
      <c r="L503" s="46">
        <v>0</v>
      </c>
      <c r="M503" s="45">
        <v>0</v>
      </c>
      <c r="N503" s="46">
        <v>0</v>
      </c>
      <c r="O503" s="45">
        <v>0</v>
      </c>
      <c r="P503" s="46">
        <v>0</v>
      </c>
      <c r="Q503" s="45">
        <v>0</v>
      </c>
      <c r="R503" s="46">
        <v>0</v>
      </c>
      <c r="S503" s="45">
        <v>0</v>
      </c>
      <c r="T503" s="46">
        <v>0</v>
      </c>
      <c r="U503" s="45">
        <v>0</v>
      </c>
      <c r="V503" s="46">
        <v>0</v>
      </c>
      <c r="W503" s="45">
        <v>0</v>
      </c>
      <c r="X503" s="46">
        <v>0</v>
      </c>
      <c r="Y503" s="45">
        <v>0</v>
      </c>
      <c r="Z503" s="46">
        <v>0</v>
      </c>
      <c r="AA503" s="45">
        <v>0</v>
      </c>
      <c r="AB503" s="46">
        <v>0</v>
      </c>
      <c r="AC503" s="58"/>
      <c r="AD503" s="59">
        <f>SUM(E503:AB503)</f>
        <v>0</v>
      </c>
      <c r="AE503" s="58"/>
    </row>
    <row r="504" spans="2:31" x14ac:dyDescent="0.3">
      <c r="B504" s="4" t="s">
        <v>312</v>
      </c>
      <c r="C504" s="4"/>
      <c r="D504" s="4"/>
      <c r="E504" s="45">
        <v>0</v>
      </c>
      <c r="F504" s="46">
        <v>0</v>
      </c>
      <c r="G504" s="45">
        <v>0</v>
      </c>
      <c r="H504" s="46">
        <v>0</v>
      </c>
      <c r="I504" s="45">
        <v>0</v>
      </c>
      <c r="J504" s="46">
        <v>0</v>
      </c>
      <c r="K504" s="45">
        <v>0</v>
      </c>
      <c r="L504" s="46">
        <v>0</v>
      </c>
      <c r="M504" s="45">
        <v>0</v>
      </c>
      <c r="N504" s="46">
        <v>0</v>
      </c>
      <c r="O504" s="45" t="s" cm="1">
        <v>98</v>
      </c>
      <c r="P504" s="46" t="s" cm="1">
        <v>98</v>
      </c>
      <c r="Q504" s="45" t="s" cm="1">
        <v>98</v>
      </c>
      <c r="R504" s="46" t="s" cm="1">
        <v>98</v>
      </c>
      <c r="S504" s="45" t="s" cm="1">
        <v>98</v>
      </c>
      <c r="T504" s="46" t="s" cm="1">
        <v>98</v>
      </c>
      <c r="U504" s="45" t="s" cm="1">
        <v>98</v>
      </c>
      <c r="V504" s="46" t="s" cm="1">
        <v>98</v>
      </c>
      <c r="W504" s="45" t="s" cm="1">
        <v>98</v>
      </c>
      <c r="X504" s="46">
        <v>0</v>
      </c>
      <c r="Y504" s="45">
        <v>0</v>
      </c>
      <c r="Z504" s="46">
        <v>0</v>
      </c>
      <c r="AA504" s="45">
        <v>0</v>
      </c>
      <c r="AB504" s="46">
        <v>0</v>
      </c>
      <c r="AC504" s="58"/>
      <c r="AD504" s="59">
        <f>SUM(E504:AB504)</f>
        <v>0</v>
      </c>
      <c r="AE504" s="58"/>
    </row>
    <row r="505" spans="2:31" x14ac:dyDescent="0.3">
      <c r="B505" s="4" t="s">
        <v>314</v>
      </c>
      <c r="C505" s="4"/>
      <c r="D505" s="4"/>
      <c r="E505" s="45"/>
      <c r="F505" s="46"/>
      <c r="G505" s="45"/>
      <c r="H505" s="46"/>
      <c r="I505" s="45"/>
      <c r="J505" s="46"/>
      <c r="K505" s="45"/>
      <c r="L505" s="46"/>
      <c r="M505" s="45"/>
      <c r="N505" s="46"/>
      <c r="O505" s="45"/>
      <c r="P505" s="46"/>
      <c r="Q505" s="45"/>
      <c r="R505" s="46"/>
      <c r="S505" s="45"/>
      <c r="T505" s="46"/>
      <c r="U505" s="45"/>
      <c r="V505" s="46"/>
      <c r="W505" s="45"/>
      <c r="X505" s="46"/>
      <c r="Y505" s="45"/>
      <c r="Z505" s="46"/>
      <c r="AA505" s="45"/>
      <c r="AB505" s="46"/>
      <c r="AC505" s="58"/>
      <c r="AD505" s="59">
        <f>SUM(E505:AB505)</f>
        <v>0</v>
      </c>
      <c r="AE505" s="58"/>
    </row>
    <row r="506" spans="2:31" x14ac:dyDescent="0.3">
      <c r="B506" s="12" t="s">
        <v>2</v>
      </c>
      <c r="C506" s="12"/>
      <c r="D506" s="12"/>
      <c r="E506" s="13">
        <f t="shared" ref="E506:AB506" si="122">SUM(E440:E505)</f>
        <v>0</v>
      </c>
      <c r="F506" s="13">
        <f t="shared" si="122"/>
        <v>0</v>
      </c>
      <c r="G506" s="13">
        <f t="shared" si="122"/>
        <v>0</v>
      </c>
      <c r="H506" s="13">
        <f t="shared" si="122"/>
        <v>0</v>
      </c>
      <c r="I506" s="13">
        <f t="shared" si="122"/>
        <v>0</v>
      </c>
      <c r="J506" s="13">
        <f t="shared" si="122"/>
        <v>0</v>
      </c>
      <c r="K506" s="13">
        <f t="shared" si="122"/>
        <v>0</v>
      </c>
      <c r="L506" s="13">
        <f t="shared" si="122"/>
        <v>0</v>
      </c>
      <c r="M506" s="13">
        <f t="shared" si="122"/>
        <v>0</v>
      </c>
      <c r="N506" s="13">
        <f t="shared" si="122"/>
        <v>0</v>
      </c>
      <c r="O506" s="13">
        <f t="shared" si="122"/>
        <v>827.18699999999978</v>
      </c>
      <c r="P506" s="13">
        <f t="shared" si="122"/>
        <v>1024.9001051637003</v>
      </c>
      <c r="Q506" s="13">
        <f t="shared" si="122"/>
        <v>990.19549999999981</v>
      </c>
      <c r="R506" s="13">
        <f t="shared" si="122"/>
        <v>1024.6434999999999</v>
      </c>
      <c r="S506" s="13">
        <f t="shared" si="122"/>
        <v>1130.7223333333334</v>
      </c>
      <c r="T506" s="13">
        <f t="shared" si="122"/>
        <v>1066.4923333333334</v>
      </c>
      <c r="U506" s="13">
        <f t="shared" si="122"/>
        <v>726.83783333333315</v>
      </c>
      <c r="V506" s="13">
        <f t="shared" si="122"/>
        <v>997.60633333333351</v>
      </c>
      <c r="W506" s="13">
        <f t="shared" si="122"/>
        <v>155.45949999999999</v>
      </c>
      <c r="X506" s="13">
        <f t="shared" si="122"/>
        <v>0</v>
      </c>
      <c r="Y506" s="13">
        <f t="shared" si="122"/>
        <v>0</v>
      </c>
      <c r="Z506" s="13">
        <f t="shared" si="122"/>
        <v>0</v>
      </c>
      <c r="AA506" s="13">
        <f t="shared" si="122"/>
        <v>0</v>
      </c>
      <c r="AB506" s="13">
        <f t="shared" si="122"/>
        <v>0</v>
      </c>
      <c r="AC506" s="111">
        <f>SUM(AC440:AE505)</f>
        <v>7944.0444384970342</v>
      </c>
      <c r="AD506" s="111"/>
      <c r="AE506" s="111"/>
    </row>
    <row r="507" spans="2:31" x14ac:dyDescent="0.3">
      <c r="B507" s="14"/>
      <c r="C507" s="15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</row>
    <row r="508" spans="2:31" x14ac:dyDescent="0.3">
      <c r="B508" s="14"/>
      <c r="C508" s="15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</row>
    <row r="509" spans="2:31" x14ac:dyDescent="0.3">
      <c r="B509" s="8">
        <f>'Resumen-Mensual'!$L$24</f>
        <v>45573</v>
      </c>
    </row>
    <row r="510" spans="2:31" x14ac:dyDescent="0.3">
      <c r="B510" s="8"/>
    </row>
    <row r="511" spans="2:31" x14ac:dyDescent="0.3">
      <c r="B511" s="9" t="s">
        <v>81</v>
      </c>
      <c r="C511" s="10"/>
      <c r="D511" s="10"/>
      <c r="E511" s="11">
        <v>1</v>
      </c>
      <c r="F511" s="11">
        <v>2</v>
      </c>
      <c r="G511" s="11">
        <v>3</v>
      </c>
      <c r="H511" s="11">
        <v>4</v>
      </c>
      <c r="I511" s="11">
        <v>5</v>
      </c>
      <c r="J511" s="11">
        <v>6</v>
      </c>
      <c r="K511" s="11">
        <v>7</v>
      </c>
      <c r="L511" s="11">
        <v>8</v>
      </c>
      <c r="M511" s="11">
        <v>9</v>
      </c>
      <c r="N511" s="11">
        <v>10</v>
      </c>
      <c r="O511" s="11">
        <v>11</v>
      </c>
      <c r="P511" s="11">
        <v>12</v>
      </c>
      <c r="Q511" s="11">
        <v>13</v>
      </c>
      <c r="R511" s="11">
        <v>14</v>
      </c>
      <c r="S511" s="11">
        <v>15</v>
      </c>
      <c r="T511" s="11">
        <v>16</v>
      </c>
      <c r="U511" s="11">
        <v>17</v>
      </c>
      <c r="V511" s="11">
        <v>18</v>
      </c>
      <c r="W511" s="11">
        <v>19</v>
      </c>
      <c r="X511" s="11">
        <v>20</v>
      </c>
      <c r="Y511" s="11">
        <v>21</v>
      </c>
      <c r="Z511" s="11">
        <v>22</v>
      </c>
      <c r="AA511" s="11">
        <v>23</v>
      </c>
      <c r="AB511" s="11">
        <v>24</v>
      </c>
      <c r="AC511" s="94" t="s">
        <v>2</v>
      </c>
      <c r="AD511" s="94"/>
      <c r="AE511" s="94"/>
    </row>
    <row r="512" spans="2:31" x14ac:dyDescent="0.3">
      <c r="B512" s="14" t="s">
        <v>37</v>
      </c>
      <c r="C512" s="4"/>
      <c r="D512" s="4"/>
      <c r="E512" s="45">
        <v>0</v>
      </c>
      <c r="F512" s="46">
        <v>0</v>
      </c>
      <c r="G512" s="45">
        <v>0</v>
      </c>
      <c r="H512" s="46">
        <v>0</v>
      </c>
      <c r="I512" s="45">
        <v>0</v>
      </c>
      <c r="J512" s="46">
        <v>0</v>
      </c>
      <c r="K512" s="45">
        <v>0</v>
      </c>
      <c r="L512" s="46">
        <v>0</v>
      </c>
      <c r="M512" s="45">
        <v>0</v>
      </c>
      <c r="N512" s="46">
        <v>0</v>
      </c>
      <c r="O512" s="45">
        <v>0</v>
      </c>
      <c r="P512" s="46">
        <v>0</v>
      </c>
      <c r="Q512" s="45">
        <v>0</v>
      </c>
      <c r="R512" s="46">
        <v>0</v>
      </c>
      <c r="S512" s="45">
        <v>0</v>
      </c>
      <c r="T512" s="46">
        <v>0</v>
      </c>
      <c r="U512" s="45">
        <v>0</v>
      </c>
      <c r="V512" s="46">
        <v>0</v>
      </c>
      <c r="W512" s="45">
        <v>0</v>
      </c>
      <c r="X512" s="46">
        <v>0</v>
      </c>
      <c r="Y512" s="45">
        <v>0</v>
      </c>
      <c r="Z512" s="46">
        <v>0</v>
      </c>
      <c r="AA512" s="45">
        <v>0</v>
      </c>
      <c r="AB512" s="46">
        <v>0</v>
      </c>
      <c r="AC512" s="60"/>
      <c r="AD512" s="61">
        <f>SUM(E512:AB512)</f>
        <v>0</v>
      </c>
      <c r="AE512" s="60"/>
    </row>
    <row r="513" spans="2:31" x14ac:dyDescent="0.3">
      <c r="B513" s="14" t="s">
        <v>38</v>
      </c>
      <c r="C513" s="4"/>
      <c r="D513" s="4"/>
      <c r="E513" s="45">
        <v>0</v>
      </c>
      <c r="F513" s="46">
        <v>0</v>
      </c>
      <c r="G513" s="45">
        <v>0</v>
      </c>
      <c r="H513" s="46">
        <v>0</v>
      </c>
      <c r="I513" s="45">
        <v>0</v>
      </c>
      <c r="J513" s="46">
        <v>0</v>
      </c>
      <c r="K513" s="45">
        <v>0</v>
      </c>
      <c r="L513" s="46">
        <v>0</v>
      </c>
      <c r="M513" s="45">
        <v>0.17583333333333334</v>
      </c>
      <c r="N513" s="46">
        <v>0.67716666666666692</v>
      </c>
      <c r="O513" s="45">
        <v>3.968166666666666</v>
      </c>
      <c r="P513" s="46">
        <v>2.5876666666666663</v>
      </c>
      <c r="Q513" s="45">
        <v>1.3093333333333337</v>
      </c>
      <c r="R513" s="46">
        <v>3.2816666666666667</v>
      </c>
      <c r="S513" s="45">
        <v>4.6261666666666672</v>
      </c>
      <c r="T513" s="46">
        <v>5.0791666666666684</v>
      </c>
      <c r="U513" s="45">
        <v>5.3686666666666669</v>
      </c>
      <c r="V513" s="46">
        <v>3.1148333333333338</v>
      </c>
      <c r="W513" s="45">
        <v>1.9905000000000002</v>
      </c>
      <c r="X513" s="46">
        <v>2.8500000000000001E-2</v>
      </c>
      <c r="Y513" s="45">
        <v>0</v>
      </c>
      <c r="Z513" s="46">
        <v>0</v>
      </c>
      <c r="AA513" s="45">
        <v>0</v>
      </c>
      <c r="AB513" s="46">
        <v>0</v>
      </c>
      <c r="AC513" s="58"/>
      <c r="AD513" s="59">
        <f>SUM(E513:AB513)</f>
        <v>32.207666666666668</v>
      </c>
      <c r="AE513" s="58"/>
    </row>
    <row r="514" spans="2:31" x14ac:dyDescent="0.3">
      <c r="B514" s="14" t="s">
        <v>39</v>
      </c>
      <c r="C514" s="4"/>
      <c r="D514" s="4"/>
      <c r="E514" s="45">
        <v>0</v>
      </c>
      <c r="F514" s="46">
        <v>0</v>
      </c>
      <c r="G514" s="45">
        <v>0</v>
      </c>
      <c r="H514" s="46">
        <v>0</v>
      </c>
      <c r="I514" s="45">
        <v>0</v>
      </c>
      <c r="J514" s="46">
        <v>0</v>
      </c>
      <c r="K514" s="45">
        <v>0</v>
      </c>
      <c r="L514" s="46">
        <v>0</v>
      </c>
      <c r="M514" s="45">
        <v>1.9343333333333335</v>
      </c>
      <c r="N514" s="46">
        <v>9.5913333333333295</v>
      </c>
      <c r="O514" s="45">
        <v>14.904333333333337</v>
      </c>
      <c r="P514" s="46">
        <v>18.323666666666664</v>
      </c>
      <c r="Q514" s="45">
        <v>19.247166666666661</v>
      </c>
      <c r="R514" s="46">
        <v>13.461666666666666</v>
      </c>
      <c r="S514" s="45">
        <v>11.275166666666669</v>
      </c>
      <c r="T514" s="46">
        <v>9.0006666666666657</v>
      </c>
      <c r="U514" s="45">
        <v>6.0131666666666659</v>
      </c>
      <c r="V514" s="46">
        <v>2.4816666666666669</v>
      </c>
      <c r="W514" s="45">
        <v>1.5255000000000007</v>
      </c>
      <c r="X514" s="46">
        <v>2.5000000000000001E-2</v>
      </c>
      <c r="Y514" s="45">
        <v>0</v>
      </c>
      <c r="Z514" s="46">
        <v>0</v>
      </c>
      <c r="AA514" s="45">
        <v>0</v>
      </c>
      <c r="AB514" s="46">
        <v>0</v>
      </c>
      <c r="AC514" s="58"/>
      <c r="AD514" s="59">
        <f t="shared" ref="AD514:AD574" si="123">SUM(E514:AB514)</f>
        <v>107.78366666666663</v>
      </c>
      <c r="AE514" s="58"/>
    </row>
    <row r="515" spans="2:31" x14ac:dyDescent="0.3">
      <c r="B515" s="14" t="s">
        <v>40</v>
      </c>
      <c r="C515" s="4"/>
      <c r="D515" s="4"/>
      <c r="E515" s="45">
        <v>0</v>
      </c>
      <c r="F515" s="46">
        <v>0</v>
      </c>
      <c r="G515" s="45">
        <v>0</v>
      </c>
      <c r="H515" s="46">
        <v>0</v>
      </c>
      <c r="I515" s="45">
        <v>0</v>
      </c>
      <c r="J515" s="46">
        <v>0</v>
      </c>
      <c r="K515" s="45">
        <v>0</v>
      </c>
      <c r="L515" s="46">
        <v>0</v>
      </c>
      <c r="M515" s="45">
        <v>24.995999999999992</v>
      </c>
      <c r="N515" s="46">
        <v>75.117166666666677</v>
      </c>
      <c r="O515" s="45">
        <v>74.626000000000033</v>
      </c>
      <c r="P515" s="46">
        <v>74.502166666666668</v>
      </c>
      <c r="Q515" s="45">
        <v>74.568333333333428</v>
      </c>
      <c r="R515" s="46">
        <v>74.510000000000119</v>
      </c>
      <c r="S515" s="45">
        <v>74.510000000000119</v>
      </c>
      <c r="T515" s="46">
        <v>74.510000000000119</v>
      </c>
      <c r="U515" s="45">
        <v>74.685999999999993</v>
      </c>
      <c r="V515" s="46">
        <v>77.086333333333314</v>
      </c>
      <c r="W515" s="45">
        <v>46.274333333333331</v>
      </c>
      <c r="X515" s="46">
        <v>0</v>
      </c>
      <c r="Y515" s="45">
        <v>0</v>
      </c>
      <c r="Z515" s="46">
        <v>0</v>
      </c>
      <c r="AA515" s="45">
        <v>0</v>
      </c>
      <c r="AB515" s="46">
        <v>0</v>
      </c>
      <c r="AC515" s="58"/>
      <c r="AD515" s="59">
        <f t="shared" si="123"/>
        <v>745.38633333333382</v>
      </c>
      <c r="AE515" s="58"/>
    </row>
    <row r="516" spans="2:31" x14ac:dyDescent="0.3">
      <c r="B516" s="14" t="s">
        <v>41</v>
      </c>
      <c r="C516" s="4"/>
      <c r="D516" s="4"/>
      <c r="E516" s="45">
        <v>0</v>
      </c>
      <c r="F516" s="46">
        <v>0</v>
      </c>
      <c r="G516" s="45">
        <v>0</v>
      </c>
      <c r="H516" s="46">
        <v>0</v>
      </c>
      <c r="I516" s="45">
        <v>0</v>
      </c>
      <c r="J516" s="46">
        <v>0</v>
      </c>
      <c r="K516" s="45">
        <v>0</v>
      </c>
      <c r="L516" s="46">
        <v>0</v>
      </c>
      <c r="M516" s="45">
        <v>1.2340000000000007</v>
      </c>
      <c r="N516" s="46">
        <v>17.194833333333335</v>
      </c>
      <c r="O516" s="45">
        <v>5.3073333333333323</v>
      </c>
      <c r="P516" s="46">
        <v>0.11416666666666622</v>
      </c>
      <c r="Q516" s="45">
        <v>0.10966666666666663</v>
      </c>
      <c r="R516" s="46">
        <v>0.13750000000000059</v>
      </c>
      <c r="S516" s="45">
        <v>0.13899999999999993</v>
      </c>
      <c r="T516" s="46">
        <v>0.13083333333333311</v>
      </c>
      <c r="U516" s="45">
        <v>0.12383333333333332</v>
      </c>
      <c r="V516" s="46">
        <v>1.6719999999999995</v>
      </c>
      <c r="W516" s="45">
        <v>3.0431666666666657</v>
      </c>
      <c r="X516" s="46">
        <v>0</v>
      </c>
      <c r="Y516" s="45">
        <v>0</v>
      </c>
      <c r="Z516" s="46">
        <v>0</v>
      </c>
      <c r="AA516" s="45">
        <v>0</v>
      </c>
      <c r="AB516" s="46">
        <v>0</v>
      </c>
      <c r="AC516" s="58"/>
      <c r="AD516" s="59">
        <f t="shared" si="123"/>
        <v>29.20633333333333</v>
      </c>
      <c r="AE516" s="58"/>
    </row>
    <row r="517" spans="2:31" x14ac:dyDescent="0.3">
      <c r="B517" s="14" t="s">
        <v>42</v>
      </c>
      <c r="C517" s="4"/>
      <c r="D517" s="4"/>
      <c r="E517" s="45">
        <v>0</v>
      </c>
      <c r="F517" s="46">
        <v>0</v>
      </c>
      <c r="G517" s="45">
        <v>0</v>
      </c>
      <c r="H517" s="46">
        <v>0</v>
      </c>
      <c r="I517" s="45">
        <v>0</v>
      </c>
      <c r="J517" s="46">
        <v>0</v>
      </c>
      <c r="K517" s="45">
        <v>0</v>
      </c>
      <c r="L517" s="46">
        <v>0</v>
      </c>
      <c r="M517" s="45">
        <v>0</v>
      </c>
      <c r="N517" s="46">
        <v>2.028</v>
      </c>
      <c r="O517" s="45">
        <v>17.573166666666662</v>
      </c>
      <c r="P517" s="46">
        <v>22.628166666666665</v>
      </c>
      <c r="Q517" s="45">
        <v>30.589833333333331</v>
      </c>
      <c r="R517" s="46">
        <v>33.534833333333346</v>
      </c>
      <c r="S517" s="45">
        <v>29.893166666666659</v>
      </c>
      <c r="T517" s="46">
        <v>25.187833333333341</v>
      </c>
      <c r="U517" s="45">
        <v>23.341666666666665</v>
      </c>
      <c r="V517" s="46">
        <v>27.110166666666665</v>
      </c>
      <c r="W517" s="45">
        <v>5.6534999999999984</v>
      </c>
      <c r="X517" s="46">
        <v>0</v>
      </c>
      <c r="Y517" s="45">
        <v>0</v>
      </c>
      <c r="Z517" s="46">
        <v>0</v>
      </c>
      <c r="AA517" s="45">
        <v>0</v>
      </c>
      <c r="AB517" s="46">
        <v>0</v>
      </c>
      <c r="AC517" s="58"/>
      <c r="AD517" s="59">
        <f t="shared" si="123"/>
        <v>217.54033333333334</v>
      </c>
      <c r="AE517" s="58"/>
    </row>
    <row r="518" spans="2:31" x14ac:dyDescent="0.3">
      <c r="B518" s="14" t="s">
        <v>43</v>
      </c>
      <c r="C518" s="4"/>
      <c r="D518" s="4"/>
      <c r="E518" s="45">
        <v>0</v>
      </c>
      <c r="F518" s="46">
        <v>0</v>
      </c>
      <c r="G518" s="45">
        <v>0</v>
      </c>
      <c r="H518" s="46">
        <v>0</v>
      </c>
      <c r="I518" s="45">
        <v>0</v>
      </c>
      <c r="J518" s="46">
        <v>0</v>
      </c>
      <c r="K518" s="45">
        <v>0</v>
      </c>
      <c r="L518" s="46">
        <v>0</v>
      </c>
      <c r="M518" s="45">
        <v>29.134999999999998</v>
      </c>
      <c r="N518" s="46">
        <v>57.905999999999999</v>
      </c>
      <c r="O518" s="45">
        <v>52.000833333333347</v>
      </c>
      <c r="P518" s="46">
        <v>44.225166666666652</v>
      </c>
      <c r="Q518" s="45">
        <v>47.495333333333306</v>
      </c>
      <c r="R518" s="46">
        <v>52.433500000000002</v>
      </c>
      <c r="S518" s="45">
        <v>51.529333333333319</v>
      </c>
      <c r="T518" s="46">
        <v>46.962499999999984</v>
      </c>
      <c r="U518" s="45">
        <v>43.84</v>
      </c>
      <c r="V518" s="46">
        <v>47.511166666666654</v>
      </c>
      <c r="W518" s="45">
        <v>39.161666666666662</v>
      </c>
      <c r="X518" s="46">
        <v>0</v>
      </c>
      <c r="Y518" s="45">
        <v>0</v>
      </c>
      <c r="Z518" s="46">
        <v>0</v>
      </c>
      <c r="AA518" s="45">
        <v>0</v>
      </c>
      <c r="AB518" s="46">
        <v>0</v>
      </c>
      <c r="AC518" s="58"/>
      <c r="AD518" s="59">
        <f t="shared" si="123"/>
        <v>512.20049999999992</v>
      </c>
      <c r="AE518" s="58"/>
    </row>
    <row r="519" spans="2:31" x14ac:dyDescent="0.3">
      <c r="B519" s="14" t="s">
        <v>44</v>
      </c>
      <c r="C519" s="4"/>
      <c r="D519" s="4"/>
      <c r="E519" s="45">
        <v>0</v>
      </c>
      <c r="F519" s="46">
        <v>0</v>
      </c>
      <c r="G519" s="45">
        <v>0</v>
      </c>
      <c r="H519" s="46">
        <v>0</v>
      </c>
      <c r="I519" s="45">
        <v>0</v>
      </c>
      <c r="J519" s="46">
        <v>0</v>
      </c>
      <c r="K519" s="45">
        <v>0</v>
      </c>
      <c r="L519" s="46">
        <v>0</v>
      </c>
      <c r="M519" s="45">
        <v>2.2438333333333347</v>
      </c>
      <c r="N519" s="46">
        <v>1.2808333333333335</v>
      </c>
      <c r="O519" s="45">
        <v>0</v>
      </c>
      <c r="P519" s="46">
        <v>0</v>
      </c>
      <c r="Q519" s="45">
        <v>0.13800000000000015</v>
      </c>
      <c r="R519" s="46">
        <v>6.5704999999999911</v>
      </c>
      <c r="S519" s="45">
        <v>16.189499999999999</v>
      </c>
      <c r="T519" s="46">
        <v>19.736666666666661</v>
      </c>
      <c r="U519" s="45">
        <v>14.15483333333334</v>
      </c>
      <c r="V519" s="46">
        <v>19.054000000000006</v>
      </c>
      <c r="W519" s="45">
        <v>7.4225000000000003</v>
      </c>
      <c r="X519" s="46">
        <v>0</v>
      </c>
      <c r="Y519" s="45">
        <v>0</v>
      </c>
      <c r="Z519" s="46">
        <v>0</v>
      </c>
      <c r="AA519" s="45">
        <v>0</v>
      </c>
      <c r="AB519" s="46">
        <v>0</v>
      </c>
      <c r="AC519" s="58"/>
      <c r="AD519" s="59">
        <f t="shared" si="123"/>
        <v>86.790666666666667</v>
      </c>
      <c r="AE519" s="58"/>
    </row>
    <row r="520" spans="2:31" x14ac:dyDescent="0.3">
      <c r="B520" s="14" t="s">
        <v>45</v>
      </c>
      <c r="C520" s="4"/>
      <c r="D520" s="4"/>
      <c r="E520" s="45">
        <v>0</v>
      </c>
      <c r="F520" s="46">
        <v>0</v>
      </c>
      <c r="G520" s="45">
        <v>0</v>
      </c>
      <c r="H520" s="46">
        <v>0</v>
      </c>
      <c r="I520" s="45">
        <v>0</v>
      </c>
      <c r="J520" s="46">
        <v>0</v>
      </c>
      <c r="K520" s="45">
        <v>0</v>
      </c>
      <c r="L520" s="46">
        <v>0</v>
      </c>
      <c r="M520" s="45">
        <v>0.84066666666666601</v>
      </c>
      <c r="N520" s="46">
        <v>0.34999999999999992</v>
      </c>
      <c r="O520" s="45">
        <v>0.90833333333333066</v>
      </c>
      <c r="P520" s="46">
        <v>6.0780000000000038</v>
      </c>
      <c r="Q520" s="45">
        <v>13.694833333333337</v>
      </c>
      <c r="R520" s="46">
        <v>20.391166666666656</v>
      </c>
      <c r="S520" s="45">
        <v>25.362000000000002</v>
      </c>
      <c r="T520" s="46">
        <v>22.724166666666655</v>
      </c>
      <c r="U520" s="45">
        <v>14.875166666666667</v>
      </c>
      <c r="V520" s="46">
        <v>10.188500000000001</v>
      </c>
      <c r="W520" s="45">
        <v>3.7073333333333336</v>
      </c>
      <c r="X520" s="46">
        <v>0</v>
      </c>
      <c r="Y520" s="45">
        <v>0</v>
      </c>
      <c r="Z520" s="46">
        <v>0</v>
      </c>
      <c r="AA520" s="45">
        <v>0</v>
      </c>
      <c r="AB520" s="46">
        <v>0</v>
      </c>
      <c r="AC520" s="58"/>
      <c r="AD520" s="59">
        <f t="shared" si="123"/>
        <v>119.12016666666668</v>
      </c>
      <c r="AE520" s="58"/>
    </row>
    <row r="521" spans="2:31" x14ac:dyDescent="0.3">
      <c r="B521" s="14" t="s">
        <v>46</v>
      </c>
      <c r="C521" s="4"/>
      <c r="D521" s="4"/>
      <c r="E521" s="45">
        <v>0</v>
      </c>
      <c r="F521" s="46">
        <v>0</v>
      </c>
      <c r="G521" s="45">
        <v>0</v>
      </c>
      <c r="H521" s="46">
        <v>0</v>
      </c>
      <c r="I521" s="45">
        <v>0</v>
      </c>
      <c r="J521" s="46">
        <v>0</v>
      </c>
      <c r="K521" s="45">
        <v>0</v>
      </c>
      <c r="L521" s="46">
        <v>0</v>
      </c>
      <c r="M521" s="45">
        <v>13.417000000000005</v>
      </c>
      <c r="N521" s="46">
        <v>31.392166666666661</v>
      </c>
      <c r="O521" s="45">
        <v>25.624166666666685</v>
      </c>
      <c r="P521" s="46">
        <v>24.297333333333349</v>
      </c>
      <c r="Q521" s="45">
        <v>33.196833333333302</v>
      </c>
      <c r="R521" s="46">
        <v>36.969333333333338</v>
      </c>
      <c r="S521" s="45">
        <v>47.264166666666611</v>
      </c>
      <c r="T521" s="46">
        <v>47.987166666666653</v>
      </c>
      <c r="U521" s="45">
        <v>44.40116666666669</v>
      </c>
      <c r="V521" s="46">
        <v>37.34233333333335</v>
      </c>
      <c r="W521" s="45">
        <v>16.557500000000005</v>
      </c>
      <c r="X521" s="46">
        <v>0</v>
      </c>
      <c r="Y521" s="45">
        <v>0</v>
      </c>
      <c r="Z521" s="46">
        <v>0</v>
      </c>
      <c r="AA521" s="45">
        <v>0</v>
      </c>
      <c r="AB521" s="46">
        <v>0</v>
      </c>
      <c r="AC521" s="58"/>
      <c r="AD521" s="59">
        <f t="shared" si="123"/>
        <v>358.44916666666666</v>
      </c>
      <c r="AE521" s="58"/>
    </row>
    <row r="522" spans="2:31" x14ac:dyDescent="0.3">
      <c r="B522" s="14" t="s">
        <v>47</v>
      </c>
      <c r="C522" s="4"/>
      <c r="D522" s="4"/>
      <c r="E522" s="45">
        <v>0</v>
      </c>
      <c r="F522" s="46">
        <v>0</v>
      </c>
      <c r="G522" s="45">
        <v>0</v>
      </c>
      <c r="H522" s="46">
        <v>0</v>
      </c>
      <c r="I522" s="45">
        <v>0</v>
      </c>
      <c r="J522" s="46">
        <v>0</v>
      </c>
      <c r="K522" s="45">
        <v>0</v>
      </c>
      <c r="L522" s="46">
        <v>0</v>
      </c>
      <c r="M522" s="45">
        <v>4.7039999999999971</v>
      </c>
      <c r="N522" s="46">
        <v>13.980000000000011</v>
      </c>
      <c r="O522" s="45">
        <v>0</v>
      </c>
      <c r="P522" s="46">
        <v>0</v>
      </c>
      <c r="Q522" s="45">
        <v>0</v>
      </c>
      <c r="R522" s="46">
        <v>0.62000000000000099</v>
      </c>
      <c r="S522" s="45">
        <v>9.0300000000000011</v>
      </c>
      <c r="T522" s="46">
        <v>14.870000000000001</v>
      </c>
      <c r="U522" s="45">
        <v>14.900000000000002</v>
      </c>
      <c r="V522" s="46">
        <v>10.729999999999999</v>
      </c>
      <c r="W522" s="45">
        <v>15.309999999999976</v>
      </c>
      <c r="X522" s="46">
        <v>7.5499999999999998E-2</v>
      </c>
      <c r="Y522" s="45">
        <v>0</v>
      </c>
      <c r="Z522" s="46">
        <v>0</v>
      </c>
      <c r="AA522" s="45">
        <v>0</v>
      </c>
      <c r="AB522" s="46">
        <v>0</v>
      </c>
      <c r="AC522" s="58"/>
      <c r="AD522" s="59">
        <f t="shared" si="123"/>
        <v>84.219499999999996</v>
      </c>
      <c r="AE522" s="58"/>
    </row>
    <row r="523" spans="2:31" x14ac:dyDescent="0.3">
      <c r="B523" s="14" t="s">
        <v>48</v>
      </c>
      <c r="C523" s="4"/>
      <c r="D523" s="4"/>
      <c r="E523" s="45">
        <v>0</v>
      </c>
      <c r="F523" s="46">
        <v>0</v>
      </c>
      <c r="G523" s="45">
        <v>0</v>
      </c>
      <c r="H523" s="46">
        <v>0</v>
      </c>
      <c r="I523" s="45">
        <v>0</v>
      </c>
      <c r="J523" s="46">
        <v>0</v>
      </c>
      <c r="K523" s="45">
        <v>0</v>
      </c>
      <c r="L523" s="46">
        <v>0</v>
      </c>
      <c r="M523" s="45">
        <v>0.20199999999999996</v>
      </c>
      <c r="N523" s="46">
        <v>3.8001666666666662</v>
      </c>
      <c r="O523" s="45">
        <v>10.179000000000002</v>
      </c>
      <c r="P523" s="46">
        <v>10.25</v>
      </c>
      <c r="Q523" s="45">
        <v>13.059999999999981</v>
      </c>
      <c r="R523" s="46">
        <v>14.490000000000007</v>
      </c>
      <c r="S523" s="45">
        <v>14.996833333333335</v>
      </c>
      <c r="T523" s="46">
        <v>13.6035</v>
      </c>
      <c r="U523" s="45">
        <v>13.715833333333336</v>
      </c>
      <c r="V523" s="46">
        <v>10.157333333333332</v>
      </c>
      <c r="W523" s="45">
        <v>6.6664999999999992</v>
      </c>
      <c r="X523" s="46">
        <v>0</v>
      </c>
      <c r="Y523" s="45">
        <v>0</v>
      </c>
      <c r="Z523" s="46">
        <v>0</v>
      </c>
      <c r="AA523" s="45">
        <v>0</v>
      </c>
      <c r="AB523" s="46">
        <v>0</v>
      </c>
      <c r="AC523" s="58"/>
      <c r="AD523" s="59">
        <f t="shared" si="123"/>
        <v>111.12116666666665</v>
      </c>
      <c r="AE523" s="58"/>
    </row>
    <row r="524" spans="2:31" x14ac:dyDescent="0.3">
      <c r="B524" s="14" t="s">
        <v>49</v>
      </c>
      <c r="C524" s="4"/>
      <c r="D524" s="4"/>
      <c r="E524" s="45">
        <v>0</v>
      </c>
      <c r="F524" s="46">
        <v>0</v>
      </c>
      <c r="G524" s="45">
        <v>0</v>
      </c>
      <c r="H524" s="46">
        <v>0</v>
      </c>
      <c r="I524" s="45">
        <v>0</v>
      </c>
      <c r="J524" s="46">
        <v>0</v>
      </c>
      <c r="K524" s="45">
        <v>0</v>
      </c>
      <c r="L524" s="46">
        <v>0</v>
      </c>
      <c r="M524" s="45">
        <v>0</v>
      </c>
      <c r="N524" s="46">
        <v>76.503666666666675</v>
      </c>
      <c r="O524" s="45">
        <v>57.416166666666655</v>
      </c>
      <c r="P524" s="46">
        <v>97.333166666666642</v>
      </c>
      <c r="Q524" s="45">
        <v>124.32016666666667</v>
      </c>
      <c r="R524" s="46">
        <v>142.21599999999998</v>
      </c>
      <c r="S524" s="45">
        <v>141.23250000000004</v>
      </c>
      <c r="T524" s="46">
        <v>134.78399999999996</v>
      </c>
      <c r="U524" s="45">
        <v>127.87083333333334</v>
      </c>
      <c r="V524" s="46">
        <v>111.129</v>
      </c>
      <c r="W524" s="45">
        <v>32.304833333333335</v>
      </c>
      <c r="X524" s="46">
        <v>0</v>
      </c>
      <c r="Y524" s="45">
        <v>0</v>
      </c>
      <c r="Z524" s="46">
        <v>0</v>
      </c>
      <c r="AA524" s="45">
        <v>0</v>
      </c>
      <c r="AB524" s="46">
        <v>0</v>
      </c>
      <c r="AC524" s="58"/>
      <c r="AD524" s="59">
        <f t="shared" si="123"/>
        <v>1045.1103333333333</v>
      </c>
      <c r="AE524" s="58"/>
    </row>
    <row r="525" spans="2:31" x14ac:dyDescent="0.3">
      <c r="B525" s="14" t="s">
        <v>50</v>
      </c>
      <c r="C525" s="4"/>
      <c r="D525" s="4"/>
      <c r="E525" s="45">
        <v>0</v>
      </c>
      <c r="F525" s="46">
        <v>0</v>
      </c>
      <c r="G525" s="45">
        <v>0</v>
      </c>
      <c r="H525" s="46">
        <v>0</v>
      </c>
      <c r="I525" s="45">
        <v>0</v>
      </c>
      <c r="J525" s="46">
        <v>0</v>
      </c>
      <c r="K525" s="45">
        <v>0</v>
      </c>
      <c r="L525" s="46">
        <v>0</v>
      </c>
      <c r="M525" s="45">
        <v>10.773333333333335</v>
      </c>
      <c r="N525" s="46">
        <v>0</v>
      </c>
      <c r="O525" s="45">
        <v>0</v>
      </c>
      <c r="P525" s="46">
        <v>0</v>
      </c>
      <c r="Q525" s="45">
        <v>0</v>
      </c>
      <c r="R525" s="46">
        <v>0</v>
      </c>
      <c r="S525" s="45">
        <v>0</v>
      </c>
      <c r="T525" s="46">
        <v>0</v>
      </c>
      <c r="U525" s="45">
        <v>0</v>
      </c>
      <c r="V525" s="46">
        <v>0</v>
      </c>
      <c r="W525" s="45">
        <v>29.799999999999969</v>
      </c>
      <c r="X525" s="46">
        <v>0.16999999999999998</v>
      </c>
      <c r="Y525" s="45">
        <v>0</v>
      </c>
      <c r="Z525" s="46">
        <v>0</v>
      </c>
      <c r="AA525" s="45">
        <v>0</v>
      </c>
      <c r="AB525" s="46">
        <v>0</v>
      </c>
      <c r="AC525" s="58"/>
      <c r="AD525" s="59">
        <f t="shared" si="123"/>
        <v>40.743333333333304</v>
      </c>
      <c r="AE525" s="58"/>
    </row>
    <row r="526" spans="2:31" x14ac:dyDescent="0.3">
      <c r="B526" s="14" t="s">
        <v>110</v>
      </c>
      <c r="C526" s="4"/>
      <c r="D526" s="4"/>
      <c r="E526" s="45">
        <v>0</v>
      </c>
      <c r="F526" s="46">
        <v>0</v>
      </c>
      <c r="G526" s="45">
        <v>0</v>
      </c>
      <c r="H526" s="46">
        <v>0</v>
      </c>
      <c r="I526" s="45">
        <v>0</v>
      </c>
      <c r="J526" s="46">
        <v>0</v>
      </c>
      <c r="K526" s="45">
        <v>0</v>
      </c>
      <c r="L526" s="46">
        <v>0</v>
      </c>
      <c r="M526" s="45">
        <v>1.2576666666666663</v>
      </c>
      <c r="N526" s="46">
        <v>21.962833333333315</v>
      </c>
      <c r="O526" s="45">
        <v>25.512</v>
      </c>
      <c r="P526" s="46">
        <v>24.873833333333341</v>
      </c>
      <c r="Q526" s="45">
        <v>26.757333333333332</v>
      </c>
      <c r="R526" s="46">
        <v>28.944833333333364</v>
      </c>
      <c r="S526" s="45">
        <v>28.144666666666698</v>
      </c>
      <c r="T526" s="46">
        <v>27.878000000000029</v>
      </c>
      <c r="U526" s="45">
        <v>25.643000000000026</v>
      </c>
      <c r="V526" s="46">
        <v>22.465833333333354</v>
      </c>
      <c r="W526" s="45">
        <v>10.597333333333335</v>
      </c>
      <c r="X526" s="46">
        <v>0</v>
      </c>
      <c r="Y526" s="45">
        <v>0</v>
      </c>
      <c r="Z526" s="46">
        <v>0</v>
      </c>
      <c r="AA526" s="45">
        <v>0</v>
      </c>
      <c r="AB526" s="46">
        <v>0</v>
      </c>
      <c r="AC526" s="58"/>
      <c r="AD526" s="59">
        <f t="shared" si="123"/>
        <v>244.03733333333349</v>
      </c>
      <c r="AE526" s="58"/>
    </row>
    <row r="527" spans="2:31" x14ac:dyDescent="0.3">
      <c r="B527" s="14" t="s">
        <v>51</v>
      </c>
      <c r="C527" s="4"/>
      <c r="D527" s="4"/>
      <c r="E527" s="45">
        <v>0</v>
      </c>
      <c r="F527" s="46">
        <v>0</v>
      </c>
      <c r="G527" s="45">
        <v>0</v>
      </c>
      <c r="H527" s="46">
        <v>0</v>
      </c>
      <c r="I527" s="45">
        <v>0</v>
      </c>
      <c r="J527" s="46">
        <v>0</v>
      </c>
      <c r="K527" s="45">
        <v>0</v>
      </c>
      <c r="L527" s="46">
        <v>0</v>
      </c>
      <c r="M527" s="45">
        <v>0</v>
      </c>
      <c r="N527" s="46">
        <v>57.877500000000005</v>
      </c>
      <c r="O527" s="45">
        <v>87.196666666666687</v>
      </c>
      <c r="P527" s="46">
        <v>83.103166666666681</v>
      </c>
      <c r="Q527" s="45">
        <v>87.036666666666662</v>
      </c>
      <c r="R527" s="46">
        <v>119.37433333333333</v>
      </c>
      <c r="S527" s="45">
        <v>131.66966666666664</v>
      </c>
      <c r="T527" s="46">
        <v>130.738</v>
      </c>
      <c r="U527" s="45">
        <v>122.66616666666664</v>
      </c>
      <c r="V527" s="46">
        <v>89.162999999999997</v>
      </c>
      <c r="W527" s="45">
        <v>19.107333333333319</v>
      </c>
      <c r="X527" s="46">
        <v>0</v>
      </c>
      <c r="Y527" s="45">
        <v>0</v>
      </c>
      <c r="Z527" s="46">
        <v>0</v>
      </c>
      <c r="AA527" s="45">
        <v>0</v>
      </c>
      <c r="AB527" s="46">
        <v>0</v>
      </c>
      <c r="AC527" s="58"/>
      <c r="AD527" s="59">
        <f t="shared" si="123"/>
        <v>927.93250000000012</v>
      </c>
      <c r="AE527" s="58"/>
    </row>
    <row r="528" spans="2:31" x14ac:dyDescent="0.3">
      <c r="B528" s="14" t="s">
        <v>52</v>
      </c>
      <c r="C528" s="4"/>
      <c r="D528" s="4"/>
      <c r="E528" s="45">
        <v>0</v>
      </c>
      <c r="F528" s="46">
        <v>0</v>
      </c>
      <c r="G528" s="45">
        <v>0</v>
      </c>
      <c r="H528" s="46">
        <v>0</v>
      </c>
      <c r="I528" s="45">
        <v>0</v>
      </c>
      <c r="J528" s="46">
        <v>0</v>
      </c>
      <c r="K528" s="45">
        <v>0</v>
      </c>
      <c r="L528" s="46">
        <v>0</v>
      </c>
      <c r="M528" s="45">
        <v>0</v>
      </c>
      <c r="N528" s="46">
        <v>0.43833333333333324</v>
      </c>
      <c r="O528" s="45">
        <v>0</v>
      </c>
      <c r="P528" s="46">
        <v>0.2714999999999998</v>
      </c>
      <c r="Q528" s="45">
        <v>5.2393333333333336</v>
      </c>
      <c r="R528" s="46">
        <v>13.141833333333333</v>
      </c>
      <c r="S528" s="45">
        <v>18.677833333333336</v>
      </c>
      <c r="T528" s="46">
        <v>18.175833333333333</v>
      </c>
      <c r="U528" s="45">
        <v>17.190666666666676</v>
      </c>
      <c r="V528" s="46">
        <v>23.147333333333322</v>
      </c>
      <c r="W528" s="45">
        <v>9.6916666666666647</v>
      </c>
      <c r="X528" s="46">
        <v>0</v>
      </c>
      <c r="Y528" s="45">
        <v>0</v>
      </c>
      <c r="Z528" s="46">
        <v>0</v>
      </c>
      <c r="AA528" s="45">
        <v>0</v>
      </c>
      <c r="AB528" s="46">
        <v>0</v>
      </c>
      <c r="AC528" s="58"/>
      <c r="AD528" s="59">
        <f t="shared" si="123"/>
        <v>105.97433333333332</v>
      </c>
      <c r="AE528" s="58"/>
    </row>
    <row r="529" spans="2:31" x14ac:dyDescent="0.3">
      <c r="B529" s="14" t="s">
        <v>53</v>
      </c>
      <c r="C529" s="4"/>
      <c r="D529" s="4"/>
      <c r="E529" s="45">
        <v>0</v>
      </c>
      <c r="F529" s="46">
        <v>0</v>
      </c>
      <c r="G529" s="45">
        <v>0</v>
      </c>
      <c r="H529" s="46">
        <v>0</v>
      </c>
      <c r="I529" s="45">
        <v>0</v>
      </c>
      <c r="J529" s="46">
        <v>0</v>
      </c>
      <c r="K529" s="45">
        <v>0</v>
      </c>
      <c r="L529" s="46">
        <v>0</v>
      </c>
      <c r="M529" s="45">
        <v>6.9086666666666696</v>
      </c>
      <c r="N529" s="46">
        <v>31.811166666666661</v>
      </c>
      <c r="O529" s="45">
        <v>45.670166666666667</v>
      </c>
      <c r="P529" s="46">
        <v>47.080333333333321</v>
      </c>
      <c r="Q529" s="45">
        <v>47.299999999999983</v>
      </c>
      <c r="R529" s="46">
        <v>47.732499999999995</v>
      </c>
      <c r="S529" s="45">
        <v>47.411666666666662</v>
      </c>
      <c r="T529" s="46">
        <v>48.572333333333333</v>
      </c>
      <c r="U529" s="45">
        <v>50.124166666666682</v>
      </c>
      <c r="V529" s="46">
        <v>50.537000000000006</v>
      </c>
      <c r="W529" s="45">
        <v>43.489166666666669</v>
      </c>
      <c r="X529" s="46">
        <v>0</v>
      </c>
      <c r="Y529" s="45">
        <v>0</v>
      </c>
      <c r="Z529" s="46">
        <v>0</v>
      </c>
      <c r="AA529" s="45">
        <v>0</v>
      </c>
      <c r="AB529" s="46">
        <v>0</v>
      </c>
      <c r="AC529" s="58"/>
      <c r="AD529" s="59">
        <f t="shared" si="123"/>
        <v>466.6371666666667</v>
      </c>
      <c r="AE529" s="58"/>
    </row>
    <row r="530" spans="2:31" x14ac:dyDescent="0.3">
      <c r="B530" s="14" t="s">
        <v>54</v>
      </c>
      <c r="C530" s="4"/>
      <c r="D530" s="4"/>
      <c r="E530" s="45">
        <v>0</v>
      </c>
      <c r="F530" s="46">
        <v>0</v>
      </c>
      <c r="G530" s="45">
        <v>0</v>
      </c>
      <c r="H530" s="46">
        <v>0</v>
      </c>
      <c r="I530" s="45">
        <v>0</v>
      </c>
      <c r="J530" s="46">
        <v>0</v>
      </c>
      <c r="K530" s="45">
        <v>0</v>
      </c>
      <c r="L530" s="46">
        <v>0</v>
      </c>
      <c r="M530" s="45">
        <v>4.445333333333334</v>
      </c>
      <c r="N530" s="46">
        <v>17.522333333333336</v>
      </c>
      <c r="O530" s="45">
        <v>39.03</v>
      </c>
      <c r="P530" s="46">
        <v>34.910000000000032</v>
      </c>
      <c r="Q530" s="45">
        <v>23.950000000000028</v>
      </c>
      <c r="R530" s="46">
        <v>25.130000000000035</v>
      </c>
      <c r="S530" s="45">
        <v>18.340166666666672</v>
      </c>
      <c r="T530" s="46">
        <v>16.620999999999995</v>
      </c>
      <c r="U530" s="45">
        <v>13.132333333333348</v>
      </c>
      <c r="V530" s="46">
        <v>13.429999999999986</v>
      </c>
      <c r="W530" s="45">
        <v>0</v>
      </c>
      <c r="X530" s="46">
        <v>0</v>
      </c>
      <c r="Y530" s="45">
        <v>0</v>
      </c>
      <c r="Z530" s="46">
        <v>0</v>
      </c>
      <c r="AA530" s="45">
        <v>0</v>
      </c>
      <c r="AB530" s="46">
        <v>0</v>
      </c>
      <c r="AC530" s="58"/>
      <c r="AD530" s="59">
        <f t="shared" si="123"/>
        <v>206.51116666666675</v>
      </c>
      <c r="AE530" s="58"/>
    </row>
    <row r="531" spans="2:31" x14ac:dyDescent="0.3">
      <c r="B531" s="4" t="s">
        <v>55</v>
      </c>
      <c r="C531" s="4"/>
      <c r="D531" s="4"/>
      <c r="E531" s="45">
        <v>0</v>
      </c>
      <c r="F531" s="46">
        <v>0</v>
      </c>
      <c r="G531" s="45">
        <v>0</v>
      </c>
      <c r="H531" s="46">
        <v>0</v>
      </c>
      <c r="I531" s="45">
        <v>0</v>
      </c>
      <c r="J531" s="46">
        <v>0</v>
      </c>
      <c r="K531" s="45">
        <v>0</v>
      </c>
      <c r="L531" s="46">
        <v>0</v>
      </c>
      <c r="M531" s="45">
        <v>0</v>
      </c>
      <c r="N531" s="46">
        <v>32.394666666666666</v>
      </c>
      <c r="O531" s="45">
        <v>47.39</v>
      </c>
      <c r="P531" s="46">
        <v>52.159999999999968</v>
      </c>
      <c r="Q531" s="45">
        <v>53.420000000000044</v>
      </c>
      <c r="R531" s="46">
        <v>51.929999999999971</v>
      </c>
      <c r="S531" s="45">
        <v>55.806500000000057</v>
      </c>
      <c r="T531" s="46">
        <v>56.260000000000083</v>
      </c>
      <c r="U531" s="45">
        <v>53.260000000000076</v>
      </c>
      <c r="V531" s="46">
        <v>42.609999999999992</v>
      </c>
      <c r="W531" s="45">
        <v>1.8100000000000023</v>
      </c>
      <c r="X531" s="46">
        <v>0</v>
      </c>
      <c r="Y531" s="45">
        <v>0</v>
      </c>
      <c r="Z531" s="46">
        <v>0</v>
      </c>
      <c r="AA531" s="45">
        <v>0</v>
      </c>
      <c r="AB531" s="46">
        <v>0</v>
      </c>
      <c r="AC531" s="58"/>
      <c r="AD531" s="59">
        <f t="shared" si="123"/>
        <v>447.04116666666692</v>
      </c>
      <c r="AE531" s="58"/>
    </row>
    <row r="532" spans="2:31" x14ac:dyDescent="0.3">
      <c r="B532" s="4" t="s">
        <v>56</v>
      </c>
      <c r="C532" s="4"/>
      <c r="D532" s="4"/>
      <c r="E532" s="45">
        <v>0</v>
      </c>
      <c r="F532" s="46">
        <v>0</v>
      </c>
      <c r="G532" s="45">
        <v>0</v>
      </c>
      <c r="H532" s="46">
        <v>0</v>
      </c>
      <c r="I532" s="45">
        <v>0</v>
      </c>
      <c r="J532" s="46">
        <v>0</v>
      </c>
      <c r="K532" s="45">
        <v>0</v>
      </c>
      <c r="L532" s="46">
        <v>0</v>
      </c>
      <c r="M532" s="45">
        <v>6.4926666666666639</v>
      </c>
      <c r="N532" s="46">
        <v>22.833999999999989</v>
      </c>
      <c r="O532" s="45">
        <v>24.954166666666666</v>
      </c>
      <c r="P532" s="46">
        <v>25.574666666666669</v>
      </c>
      <c r="Q532" s="45">
        <v>26.593166666666669</v>
      </c>
      <c r="R532" s="46">
        <v>29.962666666666667</v>
      </c>
      <c r="S532" s="45">
        <v>30.221166666666665</v>
      </c>
      <c r="T532" s="46">
        <v>30.038666666666657</v>
      </c>
      <c r="U532" s="45">
        <v>28.606666666666666</v>
      </c>
      <c r="V532" s="46">
        <v>24.487833333333334</v>
      </c>
      <c r="W532" s="45">
        <v>8.7133333333333312</v>
      </c>
      <c r="X532" s="46">
        <v>0</v>
      </c>
      <c r="Y532" s="45">
        <v>0</v>
      </c>
      <c r="Z532" s="46">
        <v>0</v>
      </c>
      <c r="AA532" s="45">
        <v>0</v>
      </c>
      <c r="AB532" s="46">
        <v>0</v>
      </c>
      <c r="AC532" s="58"/>
      <c r="AD532" s="59">
        <f t="shared" si="123"/>
        <v>258.47899999999998</v>
      </c>
      <c r="AE532" s="58"/>
    </row>
    <row r="533" spans="2:31" x14ac:dyDescent="0.3">
      <c r="B533" s="4" t="s">
        <v>111</v>
      </c>
      <c r="C533" s="4"/>
      <c r="D533" s="4"/>
      <c r="E533" s="45">
        <v>0</v>
      </c>
      <c r="F533" s="46">
        <v>0</v>
      </c>
      <c r="G533" s="45">
        <v>0</v>
      </c>
      <c r="H533" s="46">
        <v>0</v>
      </c>
      <c r="I533" s="45">
        <v>0</v>
      </c>
      <c r="J533" s="46">
        <v>0</v>
      </c>
      <c r="K533" s="45">
        <v>0</v>
      </c>
      <c r="L533" s="46">
        <v>0</v>
      </c>
      <c r="M533" s="45">
        <v>0</v>
      </c>
      <c r="N533" s="46">
        <v>22.036333333333324</v>
      </c>
      <c r="O533" s="45">
        <v>28.417999999999996</v>
      </c>
      <c r="P533" s="46">
        <v>29.333499999999994</v>
      </c>
      <c r="Q533" s="45">
        <v>40.142333333333333</v>
      </c>
      <c r="R533" s="46">
        <v>49.081666666666685</v>
      </c>
      <c r="S533" s="45">
        <v>49.088833333333334</v>
      </c>
      <c r="T533" s="46">
        <v>45.415166666666657</v>
      </c>
      <c r="U533" s="45">
        <v>44.047166666666676</v>
      </c>
      <c r="V533" s="46">
        <v>46.23833333333333</v>
      </c>
      <c r="W533" s="45">
        <v>13.934166666666663</v>
      </c>
      <c r="X533" s="46">
        <v>0</v>
      </c>
      <c r="Y533" s="45">
        <v>0</v>
      </c>
      <c r="Z533" s="46">
        <v>0</v>
      </c>
      <c r="AA533" s="45">
        <v>0</v>
      </c>
      <c r="AB533" s="46">
        <v>0</v>
      </c>
      <c r="AC533" s="58"/>
      <c r="AD533" s="59">
        <f t="shared" si="123"/>
        <v>367.7355</v>
      </c>
      <c r="AE533" s="58"/>
    </row>
    <row r="534" spans="2:31" x14ac:dyDescent="0.3">
      <c r="B534" s="4" t="s">
        <v>57</v>
      </c>
      <c r="C534" s="4"/>
      <c r="D534" s="4"/>
      <c r="E534" s="45">
        <v>0</v>
      </c>
      <c r="F534" s="46">
        <v>0</v>
      </c>
      <c r="G534" s="45">
        <v>0</v>
      </c>
      <c r="H534" s="46">
        <v>0</v>
      </c>
      <c r="I534" s="45">
        <v>0</v>
      </c>
      <c r="J534" s="46">
        <v>0</v>
      </c>
      <c r="K534" s="45">
        <v>0</v>
      </c>
      <c r="L534" s="46">
        <v>0</v>
      </c>
      <c r="M534" s="45">
        <v>1.6508333333333332</v>
      </c>
      <c r="N534" s="46">
        <v>9.6923333333333392</v>
      </c>
      <c r="O534" s="45">
        <v>5.946500000000003</v>
      </c>
      <c r="P534" s="46">
        <v>4.8388333333333318</v>
      </c>
      <c r="Q534" s="45">
        <v>4.2768333333333333</v>
      </c>
      <c r="R534" s="46">
        <v>5.9618333333333355</v>
      </c>
      <c r="S534" s="45">
        <v>8.2978333333333332</v>
      </c>
      <c r="T534" s="46">
        <v>9.3738333333333319</v>
      </c>
      <c r="U534" s="45">
        <v>11.361166666666669</v>
      </c>
      <c r="V534" s="46">
        <v>10.066833333333335</v>
      </c>
      <c r="W534" s="45">
        <v>3.3393333333333359</v>
      </c>
      <c r="X534" s="46">
        <v>0</v>
      </c>
      <c r="Y534" s="45">
        <v>0</v>
      </c>
      <c r="Z534" s="46">
        <v>0</v>
      </c>
      <c r="AA534" s="45">
        <v>0</v>
      </c>
      <c r="AB534" s="46">
        <v>0</v>
      </c>
      <c r="AC534" s="58"/>
      <c r="AD534" s="59">
        <f t="shared" si="123"/>
        <v>74.806166666666684</v>
      </c>
      <c r="AE534" s="58"/>
    </row>
    <row r="535" spans="2:31" x14ac:dyDescent="0.3">
      <c r="B535" s="4" t="s">
        <v>58</v>
      </c>
      <c r="C535" s="4"/>
      <c r="D535" s="4"/>
      <c r="E535" s="45">
        <v>0</v>
      </c>
      <c r="F535" s="46">
        <v>0</v>
      </c>
      <c r="G535" s="45">
        <v>0</v>
      </c>
      <c r="H535" s="46">
        <v>0</v>
      </c>
      <c r="I535" s="45">
        <v>0</v>
      </c>
      <c r="J535" s="46">
        <v>0</v>
      </c>
      <c r="K535" s="45">
        <v>0</v>
      </c>
      <c r="L535" s="46">
        <v>0</v>
      </c>
      <c r="M535" s="45">
        <v>43.018000000000008</v>
      </c>
      <c r="N535" s="46">
        <v>75.091812129999994</v>
      </c>
      <c r="O535" s="45">
        <v>71.75</v>
      </c>
      <c r="P535" s="46">
        <v>54.095999999999997</v>
      </c>
      <c r="Q535" s="45">
        <v>38.033833333333313</v>
      </c>
      <c r="R535" s="46">
        <v>7.8106666666666635</v>
      </c>
      <c r="S535" s="45">
        <v>12.440833333333334</v>
      </c>
      <c r="T535" s="46">
        <v>15.238999999999997</v>
      </c>
      <c r="U535" s="45">
        <v>55.672166666666676</v>
      </c>
      <c r="V535" s="46">
        <v>53.967166666666678</v>
      </c>
      <c r="W535" s="45">
        <v>85.757692073000001</v>
      </c>
      <c r="X535" s="46">
        <v>3.9664999999999995</v>
      </c>
      <c r="Y535" s="45">
        <v>0</v>
      </c>
      <c r="Z535" s="46">
        <v>0</v>
      </c>
      <c r="AA535" s="45">
        <v>0</v>
      </c>
      <c r="AB535" s="46">
        <v>0</v>
      </c>
      <c r="AC535" s="58"/>
      <c r="AD535" s="59">
        <f t="shared" si="123"/>
        <v>516.84367086966665</v>
      </c>
      <c r="AE535" s="58"/>
    </row>
    <row r="536" spans="2:31" x14ac:dyDescent="0.3">
      <c r="B536" s="4" t="s">
        <v>112</v>
      </c>
      <c r="C536" s="4"/>
      <c r="D536" s="4"/>
      <c r="E536" s="45">
        <v>0</v>
      </c>
      <c r="F536" s="46">
        <v>0</v>
      </c>
      <c r="G536" s="45">
        <v>0</v>
      </c>
      <c r="H536" s="46">
        <v>0</v>
      </c>
      <c r="I536" s="45">
        <v>0</v>
      </c>
      <c r="J536" s="46">
        <v>0</v>
      </c>
      <c r="K536" s="45">
        <v>0</v>
      </c>
      <c r="L536" s="46">
        <v>0</v>
      </c>
      <c r="M536" s="45">
        <v>13.239499999999998</v>
      </c>
      <c r="N536" s="46">
        <v>67.535499999999999</v>
      </c>
      <c r="O536" s="45">
        <v>78.929500000000004</v>
      </c>
      <c r="P536" s="46">
        <v>80.149500000000018</v>
      </c>
      <c r="Q536" s="45">
        <v>75.627333333333368</v>
      </c>
      <c r="R536" s="46">
        <v>78.123666666666665</v>
      </c>
      <c r="S536" s="45">
        <v>79.087833333333307</v>
      </c>
      <c r="T536" s="46">
        <v>79.685833333333321</v>
      </c>
      <c r="U536" s="45">
        <v>77.378</v>
      </c>
      <c r="V536" s="46">
        <v>72.862499999999983</v>
      </c>
      <c r="W536" s="45">
        <v>30.2545</v>
      </c>
      <c r="X536" s="46">
        <v>0</v>
      </c>
      <c r="Y536" s="45">
        <v>0</v>
      </c>
      <c r="Z536" s="46">
        <v>0</v>
      </c>
      <c r="AA536" s="45">
        <v>0</v>
      </c>
      <c r="AB536" s="46">
        <v>0</v>
      </c>
      <c r="AC536" s="58"/>
      <c r="AD536" s="59">
        <f t="shared" si="123"/>
        <v>732.87366666666674</v>
      </c>
      <c r="AE536" s="58"/>
    </row>
    <row r="537" spans="2:31" x14ac:dyDescent="0.3">
      <c r="B537" s="4" t="s">
        <v>59</v>
      </c>
      <c r="C537" s="4"/>
      <c r="D537" s="4"/>
      <c r="E537" s="45">
        <v>0</v>
      </c>
      <c r="F537" s="46">
        <v>0</v>
      </c>
      <c r="G537" s="45">
        <v>0</v>
      </c>
      <c r="H537" s="46">
        <v>0</v>
      </c>
      <c r="I537" s="45">
        <v>0</v>
      </c>
      <c r="J537" s="46">
        <v>0</v>
      </c>
      <c r="K537" s="45">
        <v>0</v>
      </c>
      <c r="L537" s="46">
        <v>0</v>
      </c>
      <c r="M537" s="45">
        <v>0</v>
      </c>
      <c r="N537" s="46">
        <v>7.7353333333333341</v>
      </c>
      <c r="O537" s="45">
        <v>13.087833333333327</v>
      </c>
      <c r="P537" s="46">
        <v>14.541666666666666</v>
      </c>
      <c r="Q537" s="45">
        <v>16.061333333333334</v>
      </c>
      <c r="R537" s="46">
        <v>18.89533333333334</v>
      </c>
      <c r="S537" s="45">
        <v>18.599166666666665</v>
      </c>
      <c r="T537" s="46">
        <v>17.043833333333339</v>
      </c>
      <c r="U537" s="45">
        <v>14.712000000000005</v>
      </c>
      <c r="V537" s="46">
        <v>10.746499999999999</v>
      </c>
      <c r="W537" s="45">
        <v>8.9013333333333335</v>
      </c>
      <c r="X537" s="46">
        <v>0</v>
      </c>
      <c r="Y537" s="45">
        <v>0</v>
      </c>
      <c r="Z537" s="46">
        <v>0</v>
      </c>
      <c r="AA537" s="45">
        <v>0</v>
      </c>
      <c r="AB537" s="46">
        <v>0</v>
      </c>
      <c r="AC537" s="58"/>
      <c r="AD537" s="59">
        <f t="shared" si="123"/>
        <v>140.32433333333333</v>
      </c>
      <c r="AE537" s="58"/>
    </row>
    <row r="538" spans="2:31" x14ac:dyDescent="0.3">
      <c r="B538" s="4" t="s">
        <v>60</v>
      </c>
      <c r="C538" s="4"/>
      <c r="D538" s="4"/>
      <c r="E538" s="45">
        <v>0</v>
      </c>
      <c r="F538" s="46">
        <v>0</v>
      </c>
      <c r="G538" s="45">
        <v>0</v>
      </c>
      <c r="H538" s="46">
        <v>0</v>
      </c>
      <c r="I538" s="45">
        <v>0</v>
      </c>
      <c r="J538" s="46">
        <v>0</v>
      </c>
      <c r="K538" s="45">
        <v>0</v>
      </c>
      <c r="L538" s="46">
        <v>0</v>
      </c>
      <c r="M538" s="45">
        <v>0</v>
      </c>
      <c r="N538" s="46">
        <v>0.28400000000000009</v>
      </c>
      <c r="O538" s="45">
        <v>3.3296666666666703</v>
      </c>
      <c r="P538" s="46">
        <v>9.1266666666666669</v>
      </c>
      <c r="Q538" s="45">
        <v>12.479499999999998</v>
      </c>
      <c r="R538" s="46">
        <v>16.562999999999992</v>
      </c>
      <c r="S538" s="45">
        <v>17.059999999999999</v>
      </c>
      <c r="T538" s="46">
        <v>17.025833333333324</v>
      </c>
      <c r="U538" s="45">
        <v>15.056166666666666</v>
      </c>
      <c r="V538" s="46">
        <v>11.992166666666671</v>
      </c>
      <c r="W538" s="45">
        <v>3.2220000000000018</v>
      </c>
      <c r="X538" s="46">
        <v>8.6333333333333331E-2</v>
      </c>
      <c r="Y538" s="45">
        <v>0</v>
      </c>
      <c r="Z538" s="46">
        <v>0</v>
      </c>
      <c r="AA538" s="45">
        <v>0</v>
      </c>
      <c r="AB538" s="46">
        <v>0</v>
      </c>
      <c r="AC538" s="58"/>
      <c r="AD538" s="59">
        <f t="shared" si="123"/>
        <v>106.22533333333334</v>
      </c>
      <c r="AE538" s="58"/>
    </row>
    <row r="539" spans="2:31" x14ac:dyDescent="0.3">
      <c r="B539" s="4" t="s">
        <v>61</v>
      </c>
      <c r="C539" s="4"/>
      <c r="D539" s="4"/>
      <c r="E539" s="45">
        <v>0</v>
      </c>
      <c r="F539" s="46">
        <v>0</v>
      </c>
      <c r="G539" s="45">
        <v>0</v>
      </c>
      <c r="H539" s="46">
        <v>0</v>
      </c>
      <c r="I539" s="45">
        <v>0</v>
      </c>
      <c r="J539" s="46">
        <v>0</v>
      </c>
      <c r="K539" s="45">
        <v>0</v>
      </c>
      <c r="L539" s="46">
        <v>0</v>
      </c>
      <c r="M539" s="45">
        <v>0</v>
      </c>
      <c r="N539" s="46">
        <v>0.80333333333333456</v>
      </c>
      <c r="O539" s="45">
        <v>9.1891666666666616</v>
      </c>
      <c r="P539" s="46">
        <v>21.314999999999991</v>
      </c>
      <c r="Q539" s="45">
        <v>25.429999999999996</v>
      </c>
      <c r="R539" s="46">
        <v>28.1845</v>
      </c>
      <c r="S539" s="45">
        <v>23.638833333333327</v>
      </c>
      <c r="T539" s="46">
        <v>19.263999999999999</v>
      </c>
      <c r="U539" s="45">
        <v>14.851500000000005</v>
      </c>
      <c r="V539" s="46">
        <v>9.987833333333338</v>
      </c>
      <c r="W539" s="45">
        <v>13.404833333333336</v>
      </c>
      <c r="X539" s="46">
        <v>0</v>
      </c>
      <c r="Y539" s="45">
        <v>0</v>
      </c>
      <c r="Z539" s="46">
        <v>0</v>
      </c>
      <c r="AA539" s="45">
        <v>0</v>
      </c>
      <c r="AB539" s="46">
        <v>0</v>
      </c>
      <c r="AC539" s="58"/>
      <c r="AD539" s="59">
        <f t="shared" si="123"/>
        <v>166.06899999999996</v>
      </c>
      <c r="AE539" s="58"/>
    </row>
    <row r="540" spans="2:31" x14ac:dyDescent="0.3">
      <c r="B540" s="4" t="s">
        <v>62</v>
      </c>
      <c r="C540" s="4"/>
      <c r="D540" s="4"/>
      <c r="E540" s="45">
        <v>0</v>
      </c>
      <c r="F540" s="46">
        <v>0</v>
      </c>
      <c r="G540" s="45">
        <v>0</v>
      </c>
      <c r="H540" s="46">
        <v>0</v>
      </c>
      <c r="I540" s="45">
        <v>0</v>
      </c>
      <c r="J540" s="46">
        <v>0</v>
      </c>
      <c r="K540" s="45">
        <v>0</v>
      </c>
      <c r="L540" s="46">
        <v>0</v>
      </c>
      <c r="M540" s="45">
        <v>8.3333333333333332E-3</v>
      </c>
      <c r="N540" s="46">
        <v>4.9543333333333317</v>
      </c>
      <c r="O540" s="45">
        <v>11.774833333333341</v>
      </c>
      <c r="P540" s="46">
        <v>20.395333333333344</v>
      </c>
      <c r="Q540" s="45">
        <v>25.840666666666664</v>
      </c>
      <c r="R540" s="46">
        <v>29.078333333333312</v>
      </c>
      <c r="S540" s="45">
        <v>30.94816666666668</v>
      </c>
      <c r="T540" s="46">
        <v>32.522666666666638</v>
      </c>
      <c r="U540" s="45">
        <v>32.503999999999969</v>
      </c>
      <c r="V540" s="46">
        <v>26.099833333333329</v>
      </c>
      <c r="W540" s="45">
        <v>9.3785000000000007</v>
      </c>
      <c r="X540" s="46">
        <v>2.1333333333333326E-2</v>
      </c>
      <c r="Y540" s="45">
        <v>0</v>
      </c>
      <c r="Z540" s="46">
        <v>0</v>
      </c>
      <c r="AA540" s="45">
        <v>0</v>
      </c>
      <c r="AB540" s="46">
        <v>0</v>
      </c>
      <c r="AC540" s="58"/>
      <c r="AD540" s="59">
        <f t="shared" si="123"/>
        <v>223.52633333333324</v>
      </c>
      <c r="AE540" s="58"/>
    </row>
    <row r="541" spans="2:31" x14ac:dyDescent="0.3">
      <c r="B541" s="4" t="s">
        <v>63</v>
      </c>
      <c r="C541" s="4"/>
      <c r="D541" s="4"/>
      <c r="E541" s="45">
        <v>0</v>
      </c>
      <c r="F541" s="46">
        <v>0</v>
      </c>
      <c r="G541" s="45">
        <v>0</v>
      </c>
      <c r="H541" s="46">
        <v>0</v>
      </c>
      <c r="I541" s="45">
        <v>0</v>
      </c>
      <c r="J541" s="46">
        <v>0</v>
      </c>
      <c r="K541" s="45">
        <v>0</v>
      </c>
      <c r="L541" s="46">
        <v>0</v>
      </c>
      <c r="M541" s="45">
        <v>41.597666666666662</v>
      </c>
      <c r="N541" s="46">
        <v>78.075833333333307</v>
      </c>
      <c r="O541" s="45">
        <v>83.744499999999931</v>
      </c>
      <c r="P541" s="46">
        <v>100.74749999999989</v>
      </c>
      <c r="Q541" s="45">
        <v>109.89716666666668</v>
      </c>
      <c r="R541" s="46">
        <v>117.81000000000016</v>
      </c>
      <c r="S541" s="45">
        <v>118.02916666666667</v>
      </c>
      <c r="T541" s="46">
        <v>114.74066666666667</v>
      </c>
      <c r="U541" s="45">
        <v>108.14200000000001</v>
      </c>
      <c r="V541" s="46">
        <v>112.53449999999999</v>
      </c>
      <c r="W541" s="45">
        <v>68.712666666666692</v>
      </c>
      <c r="X541" s="46">
        <v>0</v>
      </c>
      <c r="Y541" s="45">
        <v>0</v>
      </c>
      <c r="Z541" s="46">
        <v>0</v>
      </c>
      <c r="AA541" s="45">
        <v>0</v>
      </c>
      <c r="AB541" s="46">
        <v>0</v>
      </c>
      <c r="AC541" s="58"/>
      <c r="AD541" s="59">
        <f t="shared" si="123"/>
        <v>1054.0316666666668</v>
      </c>
      <c r="AE541" s="58"/>
    </row>
    <row r="542" spans="2:31" x14ac:dyDescent="0.3">
      <c r="B542" s="4" t="s">
        <v>64</v>
      </c>
      <c r="C542" s="4"/>
      <c r="D542" s="4"/>
      <c r="E542" s="45">
        <v>0</v>
      </c>
      <c r="F542" s="46">
        <v>0</v>
      </c>
      <c r="G542" s="45">
        <v>0</v>
      </c>
      <c r="H542" s="46">
        <v>0</v>
      </c>
      <c r="I542" s="45">
        <v>0</v>
      </c>
      <c r="J542" s="46">
        <v>0</v>
      </c>
      <c r="K542" s="45">
        <v>0</v>
      </c>
      <c r="L542" s="46">
        <v>0</v>
      </c>
      <c r="M542" s="45">
        <v>0</v>
      </c>
      <c r="N542" s="46">
        <v>21.014000000000017</v>
      </c>
      <c r="O542" s="45">
        <v>26.404000000000003</v>
      </c>
      <c r="P542" s="46">
        <v>27.578333333333322</v>
      </c>
      <c r="Q542" s="45">
        <v>31.734833333333338</v>
      </c>
      <c r="R542" s="46">
        <v>32.09916666666664</v>
      </c>
      <c r="S542" s="45">
        <v>31.06149999999996</v>
      </c>
      <c r="T542" s="46">
        <v>30.342499999999973</v>
      </c>
      <c r="U542" s="45">
        <v>28.494333333333365</v>
      </c>
      <c r="V542" s="46">
        <v>26.892833333333325</v>
      </c>
      <c r="W542" s="45">
        <v>11.237499999999995</v>
      </c>
      <c r="X542" s="46">
        <v>0</v>
      </c>
      <c r="Y542" s="45">
        <v>0</v>
      </c>
      <c r="Z542" s="46">
        <v>0</v>
      </c>
      <c r="AA542" s="45">
        <v>0</v>
      </c>
      <c r="AB542" s="46">
        <v>0</v>
      </c>
      <c r="AC542" s="58"/>
      <c r="AD542" s="59">
        <f t="shared" si="123"/>
        <v>266.85899999999998</v>
      </c>
      <c r="AE542" s="58"/>
    </row>
    <row r="543" spans="2:31" x14ac:dyDescent="0.3">
      <c r="B543" s="4" t="s">
        <v>113</v>
      </c>
      <c r="C543" s="4"/>
      <c r="D543" s="4"/>
      <c r="E543" s="45">
        <v>0</v>
      </c>
      <c r="F543" s="46">
        <v>0</v>
      </c>
      <c r="G543" s="45">
        <v>0</v>
      </c>
      <c r="H543" s="46">
        <v>0</v>
      </c>
      <c r="I543" s="45">
        <v>0</v>
      </c>
      <c r="J543" s="46">
        <v>0</v>
      </c>
      <c r="K543" s="45">
        <v>0</v>
      </c>
      <c r="L543" s="46">
        <v>0</v>
      </c>
      <c r="M543" s="45">
        <v>7.8313333333333341</v>
      </c>
      <c r="N543" s="46">
        <v>12.557666666666661</v>
      </c>
      <c r="O543" s="45">
        <v>21.81133333333333</v>
      </c>
      <c r="P543" s="46">
        <v>27.914833333333355</v>
      </c>
      <c r="Q543" s="45">
        <v>29.01983333333332</v>
      </c>
      <c r="R543" s="46">
        <v>29.223166666666675</v>
      </c>
      <c r="S543" s="45">
        <v>27.809833333333348</v>
      </c>
      <c r="T543" s="46">
        <v>28.33083333333331</v>
      </c>
      <c r="U543" s="45">
        <v>25.928666666666686</v>
      </c>
      <c r="V543" s="46">
        <v>23.48200000000001</v>
      </c>
      <c r="W543" s="45">
        <v>7.5143333333333304</v>
      </c>
      <c r="X543" s="46">
        <v>0</v>
      </c>
      <c r="Y543" s="45">
        <v>0</v>
      </c>
      <c r="Z543" s="46">
        <v>0</v>
      </c>
      <c r="AA543" s="45">
        <v>0</v>
      </c>
      <c r="AB543" s="46">
        <v>0</v>
      </c>
      <c r="AC543" s="58"/>
      <c r="AD543" s="59">
        <f t="shared" si="123"/>
        <v>241.42383333333336</v>
      </c>
      <c r="AE543" s="58"/>
    </row>
    <row r="544" spans="2:31" x14ac:dyDescent="0.3">
      <c r="B544" s="4" t="s">
        <v>65</v>
      </c>
      <c r="C544" s="4"/>
      <c r="D544" s="4"/>
      <c r="E544" s="45">
        <v>0</v>
      </c>
      <c r="F544" s="46">
        <v>0</v>
      </c>
      <c r="G544" s="45">
        <v>0</v>
      </c>
      <c r="H544" s="46">
        <v>0</v>
      </c>
      <c r="I544" s="45">
        <v>0</v>
      </c>
      <c r="J544" s="46">
        <v>0</v>
      </c>
      <c r="K544" s="45">
        <v>0</v>
      </c>
      <c r="L544" s="46">
        <v>0</v>
      </c>
      <c r="M544" s="45">
        <v>0</v>
      </c>
      <c r="N544" s="46">
        <v>0</v>
      </c>
      <c r="O544" s="45">
        <v>0</v>
      </c>
      <c r="P544" s="46">
        <v>0</v>
      </c>
      <c r="Q544" s="45">
        <v>20.936333333333341</v>
      </c>
      <c r="R544" s="46">
        <v>21.795166666666685</v>
      </c>
      <c r="S544" s="45">
        <v>22.950666666666663</v>
      </c>
      <c r="T544" s="46">
        <v>14.389999999999999</v>
      </c>
      <c r="U544" s="45">
        <v>23.230000000000011</v>
      </c>
      <c r="V544" s="46">
        <v>17.52999999999998</v>
      </c>
      <c r="W544" s="45">
        <v>8.2599999999999945</v>
      </c>
      <c r="X544" s="46">
        <v>7.0999999999999994E-2</v>
      </c>
      <c r="Y544" s="45">
        <v>0</v>
      </c>
      <c r="Z544" s="46">
        <v>0</v>
      </c>
      <c r="AA544" s="45">
        <v>0</v>
      </c>
      <c r="AB544" s="46">
        <v>0</v>
      </c>
      <c r="AC544" s="58"/>
      <c r="AD544" s="59">
        <f t="shared" si="123"/>
        <v>129.16316666666665</v>
      </c>
      <c r="AE544" s="58"/>
    </row>
    <row r="545" spans="2:31" x14ac:dyDescent="0.3">
      <c r="B545" s="4" t="s">
        <v>66</v>
      </c>
      <c r="C545" s="4"/>
      <c r="D545" s="4"/>
      <c r="E545" s="45">
        <v>0</v>
      </c>
      <c r="F545" s="46">
        <v>0</v>
      </c>
      <c r="G545" s="45">
        <v>0</v>
      </c>
      <c r="H545" s="46">
        <v>0</v>
      </c>
      <c r="I545" s="45">
        <v>0</v>
      </c>
      <c r="J545" s="46">
        <v>0</v>
      </c>
      <c r="K545" s="45">
        <v>0</v>
      </c>
      <c r="L545" s="46">
        <v>0</v>
      </c>
      <c r="M545" s="45">
        <v>0</v>
      </c>
      <c r="N545" s="46">
        <v>0</v>
      </c>
      <c r="O545" s="45">
        <v>0</v>
      </c>
      <c r="P545" s="46">
        <v>0</v>
      </c>
      <c r="Q545" s="45">
        <v>0</v>
      </c>
      <c r="R545" s="46">
        <v>0</v>
      </c>
      <c r="S545" s="45">
        <v>0</v>
      </c>
      <c r="T545" s="46">
        <v>0</v>
      </c>
      <c r="U545" s="45">
        <v>0</v>
      </c>
      <c r="V545" s="46">
        <v>0</v>
      </c>
      <c r="W545" s="45">
        <v>0</v>
      </c>
      <c r="X545" s="46">
        <v>0</v>
      </c>
      <c r="Y545" s="45">
        <v>0</v>
      </c>
      <c r="Z545" s="46">
        <v>0</v>
      </c>
      <c r="AA545" s="45">
        <v>0</v>
      </c>
      <c r="AB545" s="46">
        <v>0</v>
      </c>
      <c r="AC545" s="58"/>
      <c r="AD545" s="59">
        <f t="shared" si="123"/>
        <v>0</v>
      </c>
      <c r="AE545" s="58"/>
    </row>
    <row r="546" spans="2:31" x14ac:dyDescent="0.3">
      <c r="B546" s="4" t="s">
        <v>67</v>
      </c>
      <c r="C546" s="4"/>
      <c r="D546" s="4"/>
      <c r="E546" s="45">
        <v>0</v>
      </c>
      <c r="F546" s="46">
        <v>0</v>
      </c>
      <c r="G546" s="45">
        <v>0</v>
      </c>
      <c r="H546" s="46">
        <v>0</v>
      </c>
      <c r="I546" s="45">
        <v>0</v>
      </c>
      <c r="J546" s="46">
        <v>0</v>
      </c>
      <c r="K546" s="45">
        <v>0</v>
      </c>
      <c r="L546" s="46">
        <v>0</v>
      </c>
      <c r="M546" s="45">
        <v>9.2166666666666675E-2</v>
      </c>
      <c r="N546" s="46">
        <v>2.8166666666666666E-2</v>
      </c>
      <c r="O546" s="45">
        <v>0</v>
      </c>
      <c r="P546" s="46">
        <v>0.11250000000000009</v>
      </c>
      <c r="Q546" s="45">
        <v>5.4003333333333341</v>
      </c>
      <c r="R546" s="46">
        <v>8.1433333333333344</v>
      </c>
      <c r="S546" s="45">
        <v>8.7669999999999995</v>
      </c>
      <c r="T546" s="46">
        <v>7.7025000000000015</v>
      </c>
      <c r="U546" s="45">
        <v>3.7240000000000006</v>
      </c>
      <c r="V546" s="46">
        <v>0.44783333333333353</v>
      </c>
      <c r="W546" s="45">
        <v>0.19716666666666663</v>
      </c>
      <c r="X546" s="46">
        <v>0</v>
      </c>
      <c r="Y546" s="45">
        <v>0</v>
      </c>
      <c r="Z546" s="46">
        <v>0</v>
      </c>
      <c r="AA546" s="45">
        <v>0</v>
      </c>
      <c r="AB546" s="46">
        <v>0</v>
      </c>
      <c r="AC546" s="58"/>
      <c r="AD546" s="59">
        <f t="shared" si="123"/>
        <v>34.615000000000009</v>
      </c>
      <c r="AE546" s="58"/>
    </row>
    <row r="547" spans="2:31" x14ac:dyDescent="0.3">
      <c r="B547" s="4" t="s">
        <v>68</v>
      </c>
      <c r="C547" s="4"/>
      <c r="D547" s="4"/>
      <c r="E547" s="45">
        <v>0</v>
      </c>
      <c r="F547" s="46">
        <v>0</v>
      </c>
      <c r="G547" s="45">
        <v>0</v>
      </c>
      <c r="H547" s="46">
        <v>0</v>
      </c>
      <c r="I547" s="45">
        <v>0</v>
      </c>
      <c r="J547" s="46">
        <v>0</v>
      </c>
      <c r="K547" s="45">
        <v>0</v>
      </c>
      <c r="L547" s="46">
        <v>0</v>
      </c>
      <c r="M547" s="45">
        <v>0</v>
      </c>
      <c r="N547" s="46">
        <v>59.978833333333334</v>
      </c>
      <c r="O547" s="45">
        <v>109.18833333333333</v>
      </c>
      <c r="P547" s="46">
        <v>137.16733333333335</v>
      </c>
      <c r="Q547" s="45">
        <v>162.63399999999999</v>
      </c>
      <c r="R547" s="46">
        <v>185.53849999999997</v>
      </c>
      <c r="S547" s="45">
        <v>170.21716666666669</v>
      </c>
      <c r="T547" s="46">
        <v>141.31583333333336</v>
      </c>
      <c r="U547" s="45">
        <v>103.37133333333335</v>
      </c>
      <c r="V547" s="46">
        <v>75.354333333333372</v>
      </c>
      <c r="W547" s="45">
        <v>20.5885</v>
      </c>
      <c r="X547" s="46">
        <v>5.8333333333333334E-2</v>
      </c>
      <c r="Y547" s="45">
        <v>0</v>
      </c>
      <c r="Z547" s="46">
        <v>0</v>
      </c>
      <c r="AA547" s="45">
        <v>0</v>
      </c>
      <c r="AB547" s="46">
        <v>0</v>
      </c>
      <c r="AC547" s="58"/>
      <c r="AD547" s="59">
        <f t="shared" si="123"/>
        <v>1165.4125000000004</v>
      </c>
      <c r="AE547" s="58"/>
    </row>
    <row r="548" spans="2:31" x14ac:dyDescent="0.3">
      <c r="B548" s="4" t="s">
        <v>69</v>
      </c>
      <c r="C548" s="4"/>
      <c r="D548" s="4"/>
      <c r="E548" s="45">
        <v>0</v>
      </c>
      <c r="F548" s="46">
        <v>0</v>
      </c>
      <c r="G548" s="45">
        <v>0</v>
      </c>
      <c r="H548" s="46">
        <v>0</v>
      </c>
      <c r="I548" s="45">
        <v>0</v>
      </c>
      <c r="J548" s="46">
        <v>0</v>
      </c>
      <c r="K548" s="45">
        <v>0</v>
      </c>
      <c r="L548" s="46">
        <v>0</v>
      </c>
      <c r="M548" s="45">
        <v>7.491666666666668</v>
      </c>
      <c r="N548" s="46">
        <v>20.337500000000016</v>
      </c>
      <c r="O548" s="45">
        <v>37.070333333333323</v>
      </c>
      <c r="P548" s="46">
        <v>17.466000000000001</v>
      </c>
      <c r="Q548" s="45">
        <v>22.130333333333333</v>
      </c>
      <c r="R548" s="46">
        <v>26.52983333333334</v>
      </c>
      <c r="S548" s="45">
        <v>26.276333333333337</v>
      </c>
      <c r="T548" s="46">
        <v>23.261833333333339</v>
      </c>
      <c r="U548" s="45">
        <v>18.395499999999995</v>
      </c>
      <c r="V548" s="46">
        <v>14.521500000000001</v>
      </c>
      <c r="W548" s="45">
        <v>1.5474999999999994</v>
      </c>
      <c r="X548" s="46">
        <v>0</v>
      </c>
      <c r="Y548" s="45">
        <v>0</v>
      </c>
      <c r="Z548" s="46">
        <v>0</v>
      </c>
      <c r="AA548" s="45">
        <v>0</v>
      </c>
      <c r="AB548" s="46">
        <v>0</v>
      </c>
      <c r="AC548" s="58"/>
      <c r="AD548" s="59">
        <f t="shared" si="123"/>
        <v>215.02833333333331</v>
      </c>
      <c r="AE548" s="58"/>
    </row>
    <row r="549" spans="2:31" x14ac:dyDescent="0.3">
      <c r="B549" s="4" t="s">
        <v>70</v>
      </c>
      <c r="C549" s="4"/>
      <c r="D549" s="4"/>
      <c r="E549" s="45">
        <v>0</v>
      </c>
      <c r="F549" s="46">
        <v>0</v>
      </c>
      <c r="G549" s="45">
        <v>0</v>
      </c>
      <c r="H549" s="46">
        <v>0</v>
      </c>
      <c r="I549" s="45">
        <v>0</v>
      </c>
      <c r="J549" s="46">
        <v>0</v>
      </c>
      <c r="K549" s="45">
        <v>0</v>
      </c>
      <c r="L549" s="46">
        <v>0</v>
      </c>
      <c r="M549" s="45">
        <v>33.514666666666656</v>
      </c>
      <c r="N549" s="46">
        <v>39.790000000000006</v>
      </c>
      <c r="O549" s="45">
        <v>48.599999999999994</v>
      </c>
      <c r="P549" s="46">
        <v>60.519999999999996</v>
      </c>
      <c r="Q549" s="45">
        <v>68.56</v>
      </c>
      <c r="R549" s="46">
        <v>68.98</v>
      </c>
      <c r="S549" s="45">
        <v>71.59</v>
      </c>
      <c r="T549" s="46">
        <v>71.13</v>
      </c>
      <c r="U549" s="45">
        <v>76.52</v>
      </c>
      <c r="V549" s="46">
        <v>77.460000000000008</v>
      </c>
      <c r="W549" s="45">
        <v>74.219999999999942</v>
      </c>
      <c r="X549" s="46">
        <v>0</v>
      </c>
      <c r="Y549" s="45">
        <v>0</v>
      </c>
      <c r="Z549" s="46">
        <v>0</v>
      </c>
      <c r="AA549" s="45">
        <v>0</v>
      </c>
      <c r="AB549" s="46">
        <v>0</v>
      </c>
      <c r="AC549" s="58"/>
      <c r="AD549" s="59">
        <f t="shared" si="123"/>
        <v>690.88466666666659</v>
      </c>
      <c r="AE549" s="58"/>
    </row>
    <row r="550" spans="2:31" x14ac:dyDescent="0.3">
      <c r="B550" s="4" t="s">
        <v>71</v>
      </c>
      <c r="C550" s="4"/>
      <c r="D550" s="4"/>
      <c r="E550" s="45">
        <v>0</v>
      </c>
      <c r="F550" s="46">
        <v>0</v>
      </c>
      <c r="G550" s="45">
        <v>0</v>
      </c>
      <c r="H550" s="46">
        <v>0</v>
      </c>
      <c r="I550" s="45">
        <v>0</v>
      </c>
      <c r="J550" s="46">
        <v>0</v>
      </c>
      <c r="K550" s="45">
        <v>0</v>
      </c>
      <c r="L550" s="46">
        <v>0</v>
      </c>
      <c r="M550" s="45">
        <v>0</v>
      </c>
      <c r="N550" s="46">
        <v>0</v>
      </c>
      <c r="O550" s="45">
        <v>0</v>
      </c>
      <c r="P550" s="46">
        <v>0</v>
      </c>
      <c r="Q550" s="45">
        <v>12.790666666666668</v>
      </c>
      <c r="R550" s="46">
        <v>27.288999999999994</v>
      </c>
      <c r="S550" s="45">
        <v>21.352666666666671</v>
      </c>
      <c r="T550" s="46">
        <v>6.9065000000000047</v>
      </c>
      <c r="U550" s="45">
        <v>9.0494999999999983</v>
      </c>
      <c r="V550" s="46">
        <v>7.3424999999999985</v>
      </c>
      <c r="W550" s="45">
        <v>8.3805000000000049</v>
      </c>
      <c r="X550" s="46">
        <v>0</v>
      </c>
      <c r="Y550" s="45">
        <v>0</v>
      </c>
      <c r="Z550" s="46">
        <v>0</v>
      </c>
      <c r="AA550" s="45">
        <v>0</v>
      </c>
      <c r="AB550" s="46">
        <v>0</v>
      </c>
      <c r="AC550" s="58"/>
      <c r="AD550" s="59">
        <f t="shared" si="123"/>
        <v>93.111333333333334</v>
      </c>
      <c r="AE550" s="58"/>
    </row>
    <row r="551" spans="2:31" x14ac:dyDescent="0.3">
      <c r="B551" s="4" t="s">
        <v>72</v>
      </c>
      <c r="C551" s="4"/>
      <c r="D551" s="4"/>
      <c r="E551" s="45">
        <v>0</v>
      </c>
      <c r="F551" s="46">
        <v>0</v>
      </c>
      <c r="G551" s="45">
        <v>0</v>
      </c>
      <c r="H551" s="46">
        <v>0</v>
      </c>
      <c r="I551" s="45">
        <v>0</v>
      </c>
      <c r="J551" s="46">
        <v>0</v>
      </c>
      <c r="K551" s="45">
        <v>0</v>
      </c>
      <c r="L551" s="46">
        <v>0</v>
      </c>
      <c r="M551" s="45">
        <v>0</v>
      </c>
      <c r="N551" s="46">
        <v>0</v>
      </c>
      <c r="O551" s="45">
        <v>0</v>
      </c>
      <c r="P551" s="46">
        <v>0</v>
      </c>
      <c r="Q551" s="45">
        <v>0</v>
      </c>
      <c r="R551" s="46">
        <v>0</v>
      </c>
      <c r="S551" s="45">
        <v>0</v>
      </c>
      <c r="T551" s="46">
        <v>0</v>
      </c>
      <c r="U551" s="45">
        <v>0</v>
      </c>
      <c r="V551" s="46">
        <v>0</v>
      </c>
      <c r="W551" s="45">
        <v>0</v>
      </c>
      <c r="X551" s="46">
        <v>0</v>
      </c>
      <c r="Y551" s="45">
        <v>0</v>
      </c>
      <c r="Z551" s="46">
        <v>0</v>
      </c>
      <c r="AA551" s="45">
        <v>0</v>
      </c>
      <c r="AB551" s="46">
        <v>0</v>
      </c>
      <c r="AC551" s="58"/>
      <c r="AD551" s="59">
        <f t="shared" si="123"/>
        <v>0</v>
      </c>
      <c r="AE551" s="58"/>
    </row>
    <row r="552" spans="2:31" x14ac:dyDescent="0.3">
      <c r="B552" s="4" t="s">
        <v>73</v>
      </c>
      <c r="C552" s="4"/>
      <c r="D552" s="4"/>
      <c r="E552" s="45">
        <v>0</v>
      </c>
      <c r="F552" s="46">
        <v>0</v>
      </c>
      <c r="G552" s="45">
        <v>0</v>
      </c>
      <c r="H552" s="46">
        <v>0</v>
      </c>
      <c r="I552" s="45">
        <v>0</v>
      </c>
      <c r="J552" s="46">
        <v>0</v>
      </c>
      <c r="K552" s="45">
        <v>0</v>
      </c>
      <c r="L552" s="46">
        <v>0</v>
      </c>
      <c r="M552" s="45">
        <v>12.178166666666669</v>
      </c>
      <c r="N552" s="46">
        <v>24.462833333333336</v>
      </c>
      <c r="O552" s="45">
        <v>16.173833333333327</v>
      </c>
      <c r="P552" s="46">
        <v>21.378666666666682</v>
      </c>
      <c r="Q552" s="45">
        <v>30.160666666666632</v>
      </c>
      <c r="R552" s="46">
        <v>37.977666666666686</v>
      </c>
      <c r="S552" s="45">
        <v>38.581166666666668</v>
      </c>
      <c r="T552" s="46">
        <v>35.696499999999979</v>
      </c>
      <c r="U552" s="45">
        <v>32.626166666666698</v>
      </c>
      <c r="V552" s="46">
        <v>36.622166666666679</v>
      </c>
      <c r="W552" s="45">
        <v>34.090499999999999</v>
      </c>
      <c r="X552" s="46">
        <v>0</v>
      </c>
      <c r="Y552" s="45">
        <v>0</v>
      </c>
      <c r="Z552" s="46">
        <v>0</v>
      </c>
      <c r="AA552" s="45">
        <v>0</v>
      </c>
      <c r="AB552" s="46">
        <v>0</v>
      </c>
      <c r="AC552" s="58"/>
      <c r="AD552" s="59">
        <f t="shared" si="123"/>
        <v>319.94833333333338</v>
      </c>
      <c r="AE552" s="58"/>
    </row>
    <row r="553" spans="2:31" x14ac:dyDescent="0.3">
      <c r="B553" s="4" t="s">
        <v>74</v>
      </c>
      <c r="C553" s="4"/>
      <c r="D553" s="4"/>
      <c r="E553" s="45">
        <v>0</v>
      </c>
      <c r="F553" s="46">
        <v>0</v>
      </c>
      <c r="G553" s="45">
        <v>0</v>
      </c>
      <c r="H553" s="46">
        <v>0</v>
      </c>
      <c r="I553" s="45">
        <v>0</v>
      </c>
      <c r="J553" s="46">
        <v>0</v>
      </c>
      <c r="K553" s="45">
        <v>0</v>
      </c>
      <c r="L553" s="46">
        <v>0</v>
      </c>
      <c r="M553" s="45">
        <v>0</v>
      </c>
      <c r="N553" s="46">
        <v>0</v>
      </c>
      <c r="O553" s="45">
        <v>0</v>
      </c>
      <c r="P553" s="46">
        <v>0</v>
      </c>
      <c r="Q553" s="45">
        <v>0</v>
      </c>
      <c r="R553" s="46">
        <v>0</v>
      </c>
      <c r="S553" s="45">
        <v>0</v>
      </c>
      <c r="T553" s="46">
        <v>0</v>
      </c>
      <c r="U553" s="45">
        <v>0</v>
      </c>
      <c r="V553" s="46">
        <v>0</v>
      </c>
      <c r="W553" s="45">
        <v>0</v>
      </c>
      <c r="X553" s="46">
        <v>0</v>
      </c>
      <c r="Y553" s="45">
        <v>0</v>
      </c>
      <c r="Z553" s="46">
        <v>0</v>
      </c>
      <c r="AA553" s="45">
        <v>0</v>
      </c>
      <c r="AB553" s="46">
        <v>0</v>
      </c>
      <c r="AC553" s="58"/>
      <c r="AD553" s="59">
        <f t="shared" si="123"/>
        <v>0</v>
      </c>
      <c r="AE553" s="58"/>
    </row>
    <row r="554" spans="2:31" x14ac:dyDescent="0.3">
      <c r="B554" s="4" t="s">
        <v>75</v>
      </c>
      <c r="C554" s="4"/>
      <c r="D554" s="4"/>
      <c r="E554" s="45">
        <v>0</v>
      </c>
      <c r="F554" s="46">
        <v>0</v>
      </c>
      <c r="G554" s="45">
        <v>0</v>
      </c>
      <c r="H554" s="46">
        <v>0</v>
      </c>
      <c r="I554" s="45">
        <v>0</v>
      </c>
      <c r="J554" s="46">
        <v>0</v>
      </c>
      <c r="K554" s="45">
        <v>0</v>
      </c>
      <c r="L554" s="46">
        <v>0</v>
      </c>
      <c r="M554" s="45">
        <v>7.1183333333333332</v>
      </c>
      <c r="N554" s="46">
        <v>38.724833333333358</v>
      </c>
      <c r="O554" s="45">
        <v>46.957499999999932</v>
      </c>
      <c r="P554" s="46">
        <v>74.659666666666638</v>
      </c>
      <c r="Q554" s="45">
        <v>83.547333333333285</v>
      </c>
      <c r="R554" s="46">
        <v>87.737000000000009</v>
      </c>
      <c r="S554" s="45">
        <v>87.854166666666671</v>
      </c>
      <c r="T554" s="46">
        <v>78.356500000000054</v>
      </c>
      <c r="U554" s="45">
        <v>47.042666666666669</v>
      </c>
      <c r="V554" s="46">
        <v>5.1415000000000113</v>
      </c>
      <c r="W554" s="45">
        <v>1.9635000000000005</v>
      </c>
      <c r="X554" s="46">
        <v>0</v>
      </c>
      <c r="Y554" s="45">
        <v>0</v>
      </c>
      <c r="Z554" s="46">
        <v>0</v>
      </c>
      <c r="AA554" s="45">
        <v>0</v>
      </c>
      <c r="AB554" s="46">
        <v>0</v>
      </c>
      <c r="AC554" s="58"/>
      <c r="AD554" s="59">
        <f t="shared" si="123"/>
        <v>559.10299999999995</v>
      </c>
      <c r="AE554" s="58"/>
    </row>
    <row r="555" spans="2:31" x14ac:dyDescent="0.3">
      <c r="B555" s="4" t="s">
        <v>76</v>
      </c>
      <c r="C555" s="4"/>
      <c r="D555" s="4"/>
      <c r="E555" s="45">
        <v>0</v>
      </c>
      <c r="F555" s="46">
        <v>0</v>
      </c>
      <c r="G555" s="45">
        <v>0</v>
      </c>
      <c r="H555" s="46">
        <v>0</v>
      </c>
      <c r="I555" s="45">
        <v>0</v>
      </c>
      <c r="J555" s="46">
        <v>0</v>
      </c>
      <c r="K555" s="45">
        <v>0</v>
      </c>
      <c r="L555" s="46">
        <v>0</v>
      </c>
      <c r="M555" s="45">
        <v>8.4606666666666612</v>
      </c>
      <c r="N555" s="46">
        <v>60.019166666666656</v>
      </c>
      <c r="O555" s="45">
        <v>75.230833333333337</v>
      </c>
      <c r="P555" s="46">
        <v>76.809833333333316</v>
      </c>
      <c r="Q555" s="45">
        <v>54.817666666666675</v>
      </c>
      <c r="R555" s="46">
        <v>59.912333333333336</v>
      </c>
      <c r="S555" s="45">
        <v>59.424833333333368</v>
      </c>
      <c r="T555" s="46">
        <v>58.285999999999994</v>
      </c>
      <c r="U555" s="45">
        <v>55.949166666666635</v>
      </c>
      <c r="V555" s="46">
        <v>53.169999999999995</v>
      </c>
      <c r="W555" s="45">
        <v>23.540000000000006</v>
      </c>
      <c r="X555" s="46">
        <v>0</v>
      </c>
      <c r="Y555" s="45">
        <v>0</v>
      </c>
      <c r="Z555" s="46">
        <v>0</v>
      </c>
      <c r="AA555" s="45">
        <v>0</v>
      </c>
      <c r="AB555" s="46">
        <v>0</v>
      </c>
      <c r="AC555" s="58"/>
      <c r="AD555" s="59">
        <f t="shared" si="123"/>
        <v>585.62049999999999</v>
      </c>
      <c r="AE555" s="58"/>
    </row>
    <row r="556" spans="2:31" x14ac:dyDescent="0.3">
      <c r="B556" s="4" t="s">
        <v>77</v>
      </c>
      <c r="C556" s="4"/>
      <c r="D556" s="4"/>
      <c r="E556" s="45">
        <v>0</v>
      </c>
      <c r="F556" s="46">
        <v>0</v>
      </c>
      <c r="G556" s="45">
        <v>0</v>
      </c>
      <c r="H556" s="46">
        <v>0</v>
      </c>
      <c r="I556" s="45">
        <v>0</v>
      </c>
      <c r="J556" s="46">
        <v>0</v>
      </c>
      <c r="K556" s="45">
        <v>0</v>
      </c>
      <c r="L556" s="46">
        <v>0</v>
      </c>
      <c r="M556" s="45">
        <v>4.2936666666666676</v>
      </c>
      <c r="N556" s="46">
        <v>21.438166666666682</v>
      </c>
      <c r="O556" s="45">
        <v>30.406166666666664</v>
      </c>
      <c r="P556" s="46">
        <v>37.90866666666669</v>
      </c>
      <c r="Q556" s="45">
        <v>31.977166666666641</v>
      </c>
      <c r="R556" s="46">
        <v>32.79733333333332</v>
      </c>
      <c r="S556" s="45">
        <v>33.948999999999984</v>
      </c>
      <c r="T556" s="46">
        <v>31.138833333333341</v>
      </c>
      <c r="U556" s="45">
        <v>26.975666666666644</v>
      </c>
      <c r="V556" s="46">
        <v>19.402999999999995</v>
      </c>
      <c r="W556" s="45">
        <v>7.2803333333333349</v>
      </c>
      <c r="X556" s="46">
        <v>0</v>
      </c>
      <c r="Y556" s="45">
        <v>0</v>
      </c>
      <c r="Z556" s="46">
        <v>0</v>
      </c>
      <c r="AA556" s="45">
        <v>0</v>
      </c>
      <c r="AB556" s="46">
        <v>0</v>
      </c>
      <c r="AC556" s="58"/>
      <c r="AD556" s="59">
        <f t="shared" si="123"/>
        <v>277.56799999999998</v>
      </c>
      <c r="AE556" s="58"/>
    </row>
    <row r="557" spans="2:31" x14ac:dyDescent="0.3">
      <c r="B557" s="4" t="s">
        <v>78</v>
      </c>
      <c r="C557" s="4"/>
      <c r="D557" s="4"/>
      <c r="E557" s="45">
        <v>0</v>
      </c>
      <c r="F557" s="46">
        <v>0</v>
      </c>
      <c r="G557" s="45">
        <v>0</v>
      </c>
      <c r="H557" s="46">
        <v>0</v>
      </c>
      <c r="I557" s="45">
        <v>0</v>
      </c>
      <c r="J557" s="46">
        <v>0</v>
      </c>
      <c r="K557" s="45">
        <v>0</v>
      </c>
      <c r="L557" s="46">
        <v>0</v>
      </c>
      <c r="M557" s="45">
        <v>0</v>
      </c>
      <c r="N557" s="46">
        <v>0</v>
      </c>
      <c r="O557" s="45">
        <v>0</v>
      </c>
      <c r="P557" s="46">
        <v>0</v>
      </c>
      <c r="Q557" s="45">
        <v>0</v>
      </c>
      <c r="R557" s="46">
        <v>0</v>
      </c>
      <c r="S557" s="45">
        <v>0</v>
      </c>
      <c r="T557" s="46">
        <v>0</v>
      </c>
      <c r="U557" s="45">
        <v>0</v>
      </c>
      <c r="V557" s="46">
        <v>0</v>
      </c>
      <c r="W557" s="45">
        <v>0</v>
      </c>
      <c r="X557" s="46">
        <v>0</v>
      </c>
      <c r="Y557" s="45">
        <v>0</v>
      </c>
      <c r="Z557" s="46">
        <v>0</v>
      </c>
      <c r="AA557" s="45">
        <v>0</v>
      </c>
      <c r="AB557" s="46">
        <v>0</v>
      </c>
      <c r="AC557" s="58"/>
      <c r="AD557" s="59">
        <f t="shared" si="123"/>
        <v>0</v>
      </c>
      <c r="AE557" s="58"/>
    </row>
    <row r="558" spans="2:31" x14ac:dyDescent="0.3">
      <c r="B558" s="4" t="s">
        <v>79</v>
      </c>
      <c r="C558" s="4"/>
      <c r="D558" s="4"/>
      <c r="E558" s="45">
        <v>0</v>
      </c>
      <c r="F558" s="46">
        <v>0</v>
      </c>
      <c r="G558" s="45">
        <v>0</v>
      </c>
      <c r="H558" s="46">
        <v>0</v>
      </c>
      <c r="I558" s="45">
        <v>0</v>
      </c>
      <c r="J558" s="46">
        <v>0</v>
      </c>
      <c r="K558" s="45">
        <v>0</v>
      </c>
      <c r="L558" s="46">
        <v>0</v>
      </c>
      <c r="M558" s="45">
        <v>0</v>
      </c>
      <c r="N558" s="46">
        <v>0</v>
      </c>
      <c r="O558" s="45">
        <v>0</v>
      </c>
      <c r="P558" s="46">
        <v>0</v>
      </c>
      <c r="Q558" s="45">
        <v>0</v>
      </c>
      <c r="R558" s="46">
        <v>0</v>
      </c>
      <c r="S558" s="45">
        <v>0</v>
      </c>
      <c r="T558" s="46">
        <v>0</v>
      </c>
      <c r="U558" s="45">
        <v>0</v>
      </c>
      <c r="V558" s="46">
        <v>0</v>
      </c>
      <c r="W558" s="45">
        <v>0</v>
      </c>
      <c r="X558" s="46">
        <v>0</v>
      </c>
      <c r="Y558" s="45">
        <v>0</v>
      </c>
      <c r="Z558" s="46">
        <v>0</v>
      </c>
      <c r="AA558" s="45">
        <v>0</v>
      </c>
      <c r="AB558" s="46">
        <v>0</v>
      </c>
      <c r="AC558" s="58"/>
      <c r="AD558" s="59">
        <f t="shared" si="123"/>
        <v>0</v>
      </c>
      <c r="AE558" s="58"/>
    </row>
    <row r="559" spans="2:31" x14ac:dyDescent="0.3">
      <c r="B559" s="4" t="s">
        <v>80</v>
      </c>
      <c r="C559" s="4"/>
      <c r="D559" s="4"/>
      <c r="E559" s="45">
        <v>0</v>
      </c>
      <c r="F559" s="46">
        <v>0</v>
      </c>
      <c r="G559" s="45">
        <v>0</v>
      </c>
      <c r="H559" s="46">
        <v>0</v>
      </c>
      <c r="I559" s="45">
        <v>0</v>
      </c>
      <c r="J559" s="46">
        <v>0</v>
      </c>
      <c r="K559" s="45">
        <v>0</v>
      </c>
      <c r="L559" s="46">
        <v>0</v>
      </c>
      <c r="M559" s="45">
        <v>0</v>
      </c>
      <c r="N559" s="46">
        <v>0</v>
      </c>
      <c r="O559" s="45">
        <v>0</v>
      </c>
      <c r="P559" s="46">
        <v>0</v>
      </c>
      <c r="Q559" s="45">
        <v>0</v>
      </c>
      <c r="R559" s="46">
        <v>0</v>
      </c>
      <c r="S559" s="45">
        <v>0</v>
      </c>
      <c r="T559" s="46">
        <v>0</v>
      </c>
      <c r="U559" s="45">
        <v>0</v>
      </c>
      <c r="V559" s="46">
        <v>0</v>
      </c>
      <c r="W559" s="45">
        <v>0</v>
      </c>
      <c r="X559" s="46">
        <v>0</v>
      </c>
      <c r="Y559" s="45">
        <v>0</v>
      </c>
      <c r="Z559" s="46">
        <v>0</v>
      </c>
      <c r="AA559" s="45">
        <v>0</v>
      </c>
      <c r="AB559" s="46">
        <v>0</v>
      </c>
      <c r="AC559" s="58"/>
      <c r="AD559" s="59">
        <f t="shared" si="123"/>
        <v>0</v>
      </c>
      <c r="AE559" s="58"/>
    </row>
    <row r="560" spans="2:31" x14ac:dyDescent="0.3">
      <c r="B560" s="4" t="s">
        <v>88</v>
      </c>
      <c r="C560" s="4"/>
      <c r="D560" s="4"/>
      <c r="E560" s="45">
        <v>0</v>
      </c>
      <c r="F560" s="46">
        <v>0</v>
      </c>
      <c r="G560" s="45">
        <v>0</v>
      </c>
      <c r="H560" s="46">
        <v>0</v>
      </c>
      <c r="I560" s="45">
        <v>0</v>
      </c>
      <c r="J560" s="46">
        <v>0</v>
      </c>
      <c r="K560" s="45">
        <v>0</v>
      </c>
      <c r="L560" s="46">
        <v>0</v>
      </c>
      <c r="M560" s="45">
        <v>0</v>
      </c>
      <c r="N560" s="46">
        <v>0</v>
      </c>
      <c r="O560" s="45">
        <v>0</v>
      </c>
      <c r="P560" s="46">
        <v>0</v>
      </c>
      <c r="Q560" s="45">
        <v>0</v>
      </c>
      <c r="R560" s="46">
        <v>0</v>
      </c>
      <c r="S560" s="45">
        <v>0</v>
      </c>
      <c r="T560" s="46">
        <v>0</v>
      </c>
      <c r="U560" s="45">
        <v>0</v>
      </c>
      <c r="V560" s="46">
        <v>0</v>
      </c>
      <c r="W560" s="45">
        <v>0</v>
      </c>
      <c r="X560" s="46">
        <v>0</v>
      </c>
      <c r="Y560" s="45">
        <v>0</v>
      </c>
      <c r="Z560" s="46">
        <v>0</v>
      </c>
      <c r="AA560" s="45">
        <v>0</v>
      </c>
      <c r="AB560" s="46">
        <v>0</v>
      </c>
      <c r="AC560" s="58"/>
      <c r="AD560" s="59">
        <f t="shared" si="123"/>
        <v>0</v>
      </c>
      <c r="AE560" s="58"/>
    </row>
    <row r="561" spans="2:31" x14ac:dyDescent="0.3">
      <c r="B561" s="4" t="s">
        <v>97</v>
      </c>
      <c r="C561" s="4"/>
      <c r="D561" s="4"/>
      <c r="E561" s="45">
        <v>0</v>
      </c>
      <c r="F561" s="46">
        <v>0</v>
      </c>
      <c r="G561" s="45">
        <v>0</v>
      </c>
      <c r="H561" s="46">
        <v>0</v>
      </c>
      <c r="I561" s="45">
        <v>0</v>
      </c>
      <c r="J561" s="46">
        <v>0</v>
      </c>
      <c r="K561" s="45">
        <v>0</v>
      </c>
      <c r="L561" s="46">
        <v>0</v>
      </c>
      <c r="M561" s="45">
        <v>0</v>
      </c>
      <c r="N561" s="46">
        <v>0</v>
      </c>
      <c r="O561" s="45">
        <v>0</v>
      </c>
      <c r="P561" s="46">
        <v>0</v>
      </c>
      <c r="Q561" s="45">
        <v>0</v>
      </c>
      <c r="R561" s="46">
        <v>0</v>
      </c>
      <c r="S561" s="45">
        <v>0</v>
      </c>
      <c r="T561" s="46">
        <v>0</v>
      </c>
      <c r="U561" s="45">
        <v>0</v>
      </c>
      <c r="V561" s="46">
        <v>0</v>
      </c>
      <c r="W561" s="45">
        <v>0</v>
      </c>
      <c r="X561" s="46">
        <v>0</v>
      </c>
      <c r="Y561" s="45">
        <v>0</v>
      </c>
      <c r="Z561" s="46">
        <v>0</v>
      </c>
      <c r="AA561" s="45">
        <v>0</v>
      </c>
      <c r="AB561" s="46">
        <v>0</v>
      </c>
      <c r="AC561" s="58"/>
      <c r="AD561" s="59">
        <f t="shared" si="123"/>
        <v>0</v>
      </c>
      <c r="AE561" s="58"/>
    </row>
    <row r="562" spans="2:31" x14ac:dyDescent="0.3">
      <c r="B562" s="4" t="s">
        <v>94</v>
      </c>
      <c r="C562" s="4"/>
      <c r="D562" s="4"/>
      <c r="E562" s="45">
        <v>0</v>
      </c>
      <c r="F562" s="46">
        <v>0</v>
      </c>
      <c r="G562" s="45">
        <v>0</v>
      </c>
      <c r="H562" s="46">
        <v>0</v>
      </c>
      <c r="I562" s="45">
        <v>0</v>
      </c>
      <c r="J562" s="46">
        <v>0</v>
      </c>
      <c r="K562" s="45">
        <v>0</v>
      </c>
      <c r="L562" s="46">
        <v>0</v>
      </c>
      <c r="M562" s="45">
        <v>0</v>
      </c>
      <c r="N562" s="46">
        <v>0</v>
      </c>
      <c r="O562" s="45">
        <v>1.0491666666666637</v>
      </c>
      <c r="P562" s="46">
        <v>45.989500000000007</v>
      </c>
      <c r="Q562" s="45">
        <v>57.265666666666661</v>
      </c>
      <c r="R562" s="46">
        <v>59.468666666666692</v>
      </c>
      <c r="S562" s="45">
        <v>71.330666666666673</v>
      </c>
      <c r="T562" s="46">
        <v>64.712666666666692</v>
      </c>
      <c r="U562" s="45">
        <v>47.058500000000009</v>
      </c>
      <c r="V562" s="46">
        <v>24.483333333333345</v>
      </c>
      <c r="W562" s="45">
        <v>0.14000000000000021</v>
      </c>
      <c r="X562" s="46">
        <v>0</v>
      </c>
      <c r="Y562" s="45">
        <v>0</v>
      </c>
      <c r="Z562" s="46">
        <v>0</v>
      </c>
      <c r="AA562" s="45">
        <v>0</v>
      </c>
      <c r="AB562" s="46">
        <v>0</v>
      </c>
      <c r="AC562" s="58"/>
      <c r="AD562" s="59">
        <f t="shared" si="123"/>
        <v>371.49816666666675</v>
      </c>
      <c r="AE562" s="58"/>
    </row>
    <row r="563" spans="2:31" x14ac:dyDescent="0.3">
      <c r="B563" s="4" t="s">
        <v>95</v>
      </c>
      <c r="C563" s="4"/>
      <c r="D563" s="4"/>
      <c r="E563" s="45">
        <v>0</v>
      </c>
      <c r="F563" s="46">
        <v>0</v>
      </c>
      <c r="G563" s="45">
        <v>0</v>
      </c>
      <c r="H563" s="46">
        <v>0</v>
      </c>
      <c r="I563" s="45">
        <v>0</v>
      </c>
      <c r="J563" s="46">
        <v>0</v>
      </c>
      <c r="K563" s="45">
        <v>0</v>
      </c>
      <c r="L563" s="46">
        <v>0</v>
      </c>
      <c r="M563" s="45">
        <v>30.523666666666671</v>
      </c>
      <c r="N563" s="46">
        <v>41.063499999999962</v>
      </c>
      <c r="O563" s="45">
        <v>56.389833333333314</v>
      </c>
      <c r="P563" s="46">
        <v>53.669166666666634</v>
      </c>
      <c r="Q563" s="45">
        <v>58.070499999999996</v>
      </c>
      <c r="R563" s="46">
        <v>62.079999999999949</v>
      </c>
      <c r="S563" s="45">
        <v>62.505499999999984</v>
      </c>
      <c r="T563" s="46">
        <v>60.636999999999972</v>
      </c>
      <c r="U563" s="45">
        <v>58.869999999999926</v>
      </c>
      <c r="V563" s="46">
        <v>55.430666666666667</v>
      </c>
      <c r="W563" s="45">
        <v>23.125666666666675</v>
      </c>
      <c r="X563" s="46">
        <v>0</v>
      </c>
      <c r="Y563" s="45">
        <v>0</v>
      </c>
      <c r="Z563" s="46">
        <v>0</v>
      </c>
      <c r="AA563" s="45">
        <v>0</v>
      </c>
      <c r="AB563" s="46">
        <v>0</v>
      </c>
      <c r="AC563" s="58"/>
      <c r="AD563" s="59">
        <f t="shared" si="123"/>
        <v>562.36549999999977</v>
      </c>
      <c r="AE563" s="58"/>
    </row>
    <row r="564" spans="2:31" x14ac:dyDescent="0.3">
      <c r="B564" s="4" t="s">
        <v>96</v>
      </c>
      <c r="C564" s="4"/>
      <c r="D564" s="4"/>
      <c r="E564" s="45">
        <v>0</v>
      </c>
      <c r="F564" s="46">
        <v>0</v>
      </c>
      <c r="G564" s="45">
        <v>0</v>
      </c>
      <c r="H564" s="46">
        <v>0</v>
      </c>
      <c r="I564" s="45">
        <v>0</v>
      </c>
      <c r="J564" s="46">
        <v>0</v>
      </c>
      <c r="K564" s="45">
        <v>0</v>
      </c>
      <c r="L564" s="46">
        <v>0</v>
      </c>
      <c r="M564" s="45">
        <v>18.53550000000001</v>
      </c>
      <c r="N564" s="46">
        <v>61.006166666666658</v>
      </c>
      <c r="O564" s="45">
        <v>78.506833333333333</v>
      </c>
      <c r="P564" s="46">
        <v>89.607333333333344</v>
      </c>
      <c r="Q564" s="45">
        <v>97.354166666666686</v>
      </c>
      <c r="R564" s="46">
        <v>66.082333333333338</v>
      </c>
      <c r="S564" s="45">
        <v>64.996166666666667</v>
      </c>
      <c r="T564" s="46">
        <v>62.786833333333334</v>
      </c>
      <c r="U564" s="45">
        <v>53.585333333333317</v>
      </c>
      <c r="V564" s="46">
        <v>46.028499999999994</v>
      </c>
      <c r="W564" s="45">
        <v>11.342000000000002</v>
      </c>
      <c r="X564" s="46">
        <v>0</v>
      </c>
      <c r="Y564" s="45">
        <v>0</v>
      </c>
      <c r="Z564" s="46">
        <v>0</v>
      </c>
      <c r="AA564" s="45">
        <v>0</v>
      </c>
      <c r="AB564" s="46">
        <v>0</v>
      </c>
      <c r="AC564" s="58"/>
      <c r="AD564" s="59">
        <f t="shared" si="123"/>
        <v>649.83116666666672</v>
      </c>
      <c r="AE564" s="58"/>
    </row>
    <row r="565" spans="2:31" x14ac:dyDescent="0.3">
      <c r="B565" s="4" t="s">
        <v>103</v>
      </c>
      <c r="C565" s="4"/>
      <c r="D565" s="4"/>
      <c r="E565" s="45">
        <v>0</v>
      </c>
      <c r="F565" s="46">
        <v>0</v>
      </c>
      <c r="G565" s="45">
        <v>0</v>
      </c>
      <c r="H565" s="46">
        <v>0</v>
      </c>
      <c r="I565" s="45">
        <v>0</v>
      </c>
      <c r="J565" s="46">
        <v>0</v>
      </c>
      <c r="K565" s="45">
        <v>0</v>
      </c>
      <c r="L565" s="46">
        <v>0</v>
      </c>
      <c r="M565" s="45">
        <v>0</v>
      </c>
      <c r="N565" s="46">
        <v>60.588666666666661</v>
      </c>
      <c r="O565" s="45">
        <v>79.737499999999983</v>
      </c>
      <c r="P565" s="46">
        <v>82.042833333333363</v>
      </c>
      <c r="Q565" s="45">
        <v>81.703499999999991</v>
      </c>
      <c r="R565" s="46">
        <v>86.773833333333357</v>
      </c>
      <c r="S565" s="45">
        <v>86.634666666666647</v>
      </c>
      <c r="T565" s="46">
        <v>84.255666666666713</v>
      </c>
      <c r="U565" s="45">
        <v>79.713333333333352</v>
      </c>
      <c r="V565" s="46">
        <v>63.195500000000017</v>
      </c>
      <c r="W565" s="45">
        <v>38.323166666666665</v>
      </c>
      <c r="X565" s="46">
        <v>0.2193333333333333</v>
      </c>
      <c r="Y565" s="45">
        <v>0</v>
      </c>
      <c r="Z565" s="46">
        <v>0</v>
      </c>
      <c r="AA565" s="45">
        <v>0</v>
      </c>
      <c r="AB565" s="46">
        <v>0</v>
      </c>
      <c r="AC565" s="58"/>
      <c r="AD565" s="59">
        <f t="shared" si="123"/>
        <v>743.1880000000001</v>
      </c>
      <c r="AE565" s="58"/>
    </row>
    <row r="566" spans="2:31" x14ac:dyDescent="0.3">
      <c r="B566" s="4" t="s">
        <v>104</v>
      </c>
      <c r="C566" s="4"/>
      <c r="D566" s="4"/>
      <c r="E566" s="45">
        <v>0</v>
      </c>
      <c r="F566" s="46">
        <v>0</v>
      </c>
      <c r="G566" s="45">
        <v>0</v>
      </c>
      <c r="H566" s="46">
        <v>0</v>
      </c>
      <c r="I566" s="45">
        <v>0</v>
      </c>
      <c r="J566" s="46">
        <v>0</v>
      </c>
      <c r="K566" s="45">
        <v>0</v>
      </c>
      <c r="L566" s="46">
        <v>0</v>
      </c>
      <c r="M566" s="45">
        <v>0</v>
      </c>
      <c r="N566" s="46">
        <v>0</v>
      </c>
      <c r="O566" s="45">
        <v>0</v>
      </c>
      <c r="P566" s="46">
        <v>0</v>
      </c>
      <c r="Q566" s="45">
        <v>0</v>
      </c>
      <c r="R566" s="46">
        <v>0</v>
      </c>
      <c r="S566" s="45">
        <v>0</v>
      </c>
      <c r="T566" s="46">
        <v>0</v>
      </c>
      <c r="U566" s="45">
        <v>0</v>
      </c>
      <c r="V566" s="46">
        <v>0</v>
      </c>
      <c r="W566" s="45">
        <v>0</v>
      </c>
      <c r="X566" s="46">
        <v>0</v>
      </c>
      <c r="Y566" s="45">
        <v>0</v>
      </c>
      <c r="Z566" s="46">
        <v>0</v>
      </c>
      <c r="AA566" s="45">
        <v>0</v>
      </c>
      <c r="AB566" s="46">
        <v>0</v>
      </c>
      <c r="AC566" s="58"/>
      <c r="AD566" s="59">
        <f t="shared" si="123"/>
        <v>0</v>
      </c>
      <c r="AE566" s="58"/>
    </row>
    <row r="567" spans="2:31" x14ac:dyDescent="0.3">
      <c r="B567" s="4" t="s">
        <v>105</v>
      </c>
      <c r="C567" s="4"/>
      <c r="D567" s="4"/>
      <c r="E567" s="45">
        <v>0</v>
      </c>
      <c r="F567" s="46">
        <v>0</v>
      </c>
      <c r="G567" s="45">
        <v>0</v>
      </c>
      <c r="H567" s="46">
        <v>0</v>
      </c>
      <c r="I567" s="45">
        <v>0</v>
      </c>
      <c r="J567" s="46">
        <v>0</v>
      </c>
      <c r="K567" s="45">
        <v>0</v>
      </c>
      <c r="L567" s="46">
        <v>0</v>
      </c>
      <c r="M567" s="45">
        <v>41.08550000000001</v>
      </c>
      <c r="N567" s="46">
        <v>145.76783333333336</v>
      </c>
      <c r="O567" s="45">
        <v>141.36683333333337</v>
      </c>
      <c r="P567" s="46">
        <v>153.48983333333334</v>
      </c>
      <c r="Q567" s="45">
        <v>171.77633333333338</v>
      </c>
      <c r="R567" s="46">
        <v>190.4936666666666</v>
      </c>
      <c r="S567" s="45">
        <v>187.45983333333336</v>
      </c>
      <c r="T567" s="46">
        <v>167.82383333333334</v>
      </c>
      <c r="U567" s="45">
        <v>148.44116666666665</v>
      </c>
      <c r="V567" s="46">
        <v>133.74116666666666</v>
      </c>
      <c r="W567" s="45">
        <v>69.125500000000017</v>
      </c>
      <c r="X567" s="46">
        <v>0</v>
      </c>
      <c r="Y567" s="45">
        <v>0</v>
      </c>
      <c r="Z567" s="46">
        <v>0</v>
      </c>
      <c r="AA567" s="45">
        <v>0</v>
      </c>
      <c r="AB567" s="46">
        <v>0</v>
      </c>
      <c r="AC567" s="58"/>
      <c r="AD567" s="59">
        <f t="shared" si="123"/>
        <v>1550.5715000000002</v>
      </c>
      <c r="AE567" s="58"/>
    </row>
    <row r="568" spans="2:31" x14ac:dyDescent="0.3">
      <c r="B568" s="4" t="s">
        <v>114</v>
      </c>
      <c r="C568" s="4"/>
      <c r="D568" s="4"/>
      <c r="E568" s="45">
        <v>0</v>
      </c>
      <c r="F568" s="46">
        <v>0</v>
      </c>
      <c r="G568" s="45">
        <v>0</v>
      </c>
      <c r="H568" s="46">
        <v>0</v>
      </c>
      <c r="I568" s="45">
        <v>0</v>
      </c>
      <c r="J568" s="46">
        <v>0</v>
      </c>
      <c r="K568" s="45">
        <v>0</v>
      </c>
      <c r="L568" s="46">
        <v>0</v>
      </c>
      <c r="M568" s="45">
        <v>0</v>
      </c>
      <c r="N568" s="46">
        <v>0</v>
      </c>
      <c r="O568" s="45">
        <v>0</v>
      </c>
      <c r="P568" s="46">
        <v>0</v>
      </c>
      <c r="Q568" s="45">
        <v>0</v>
      </c>
      <c r="R568" s="46">
        <v>0</v>
      </c>
      <c r="S568" s="45">
        <v>0</v>
      </c>
      <c r="T568" s="46">
        <v>0</v>
      </c>
      <c r="U568" s="45">
        <v>0</v>
      </c>
      <c r="V568" s="46">
        <v>0</v>
      </c>
      <c r="W568" s="45">
        <v>0</v>
      </c>
      <c r="X568" s="46">
        <v>0</v>
      </c>
      <c r="Y568" s="45">
        <v>0</v>
      </c>
      <c r="Z568" s="46">
        <v>0</v>
      </c>
      <c r="AA568" s="45">
        <v>0</v>
      </c>
      <c r="AB568" s="46">
        <v>0</v>
      </c>
      <c r="AC568" s="58"/>
      <c r="AD568" s="59">
        <f t="shared" si="123"/>
        <v>0</v>
      </c>
      <c r="AE568" s="58"/>
    </row>
    <row r="569" spans="2:31" x14ac:dyDescent="0.3">
      <c r="B569" s="4" t="s">
        <v>116</v>
      </c>
      <c r="C569" s="4"/>
      <c r="D569" s="4"/>
      <c r="E569" s="45">
        <v>0</v>
      </c>
      <c r="F569" s="46">
        <v>0</v>
      </c>
      <c r="G569" s="45">
        <v>0</v>
      </c>
      <c r="H569" s="46">
        <v>0</v>
      </c>
      <c r="I569" s="45">
        <v>0</v>
      </c>
      <c r="J569" s="46">
        <v>0</v>
      </c>
      <c r="K569" s="45">
        <v>0</v>
      </c>
      <c r="L569" s="46">
        <v>0</v>
      </c>
      <c r="M569" s="45">
        <v>0</v>
      </c>
      <c r="N569" s="46">
        <v>0</v>
      </c>
      <c r="O569" s="45">
        <v>0</v>
      </c>
      <c r="P569" s="46">
        <v>0</v>
      </c>
      <c r="Q569" s="45">
        <v>0</v>
      </c>
      <c r="R569" s="46">
        <v>0</v>
      </c>
      <c r="S569" s="45">
        <v>0</v>
      </c>
      <c r="T569" s="46">
        <v>0</v>
      </c>
      <c r="U569" s="45">
        <v>0</v>
      </c>
      <c r="V569" s="46">
        <v>0</v>
      </c>
      <c r="W569" s="45">
        <v>0</v>
      </c>
      <c r="X569" s="46">
        <v>0</v>
      </c>
      <c r="Y569" s="45">
        <v>0</v>
      </c>
      <c r="Z569" s="46">
        <v>0</v>
      </c>
      <c r="AA569" s="45">
        <v>0</v>
      </c>
      <c r="AB569" s="46">
        <v>0</v>
      </c>
      <c r="AC569" s="58"/>
      <c r="AD569" s="59">
        <f t="shared" si="123"/>
        <v>0</v>
      </c>
      <c r="AE569" s="58"/>
    </row>
    <row r="570" spans="2:31" x14ac:dyDescent="0.3">
      <c r="B570" s="4" t="s">
        <v>117</v>
      </c>
      <c r="C570" s="4"/>
      <c r="D570" s="4"/>
      <c r="E570" s="45">
        <v>0</v>
      </c>
      <c r="F570" s="46">
        <v>0</v>
      </c>
      <c r="G570" s="45">
        <v>0</v>
      </c>
      <c r="H570" s="46">
        <v>0</v>
      </c>
      <c r="I570" s="45">
        <v>0</v>
      </c>
      <c r="J570" s="46">
        <v>0</v>
      </c>
      <c r="K570" s="45">
        <v>0</v>
      </c>
      <c r="L570" s="46">
        <v>0</v>
      </c>
      <c r="M570" s="45">
        <v>0</v>
      </c>
      <c r="N570" s="46">
        <v>0</v>
      </c>
      <c r="O570" s="45">
        <v>0</v>
      </c>
      <c r="P570" s="46">
        <v>0</v>
      </c>
      <c r="Q570" s="45">
        <v>0</v>
      </c>
      <c r="R570" s="46">
        <v>0</v>
      </c>
      <c r="S570" s="45">
        <v>0</v>
      </c>
      <c r="T570" s="46">
        <v>0</v>
      </c>
      <c r="U570" s="45">
        <v>0</v>
      </c>
      <c r="V570" s="46">
        <v>0</v>
      </c>
      <c r="W570" s="45">
        <v>0</v>
      </c>
      <c r="X570" s="46">
        <v>0</v>
      </c>
      <c r="Y570" s="45">
        <v>0</v>
      </c>
      <c r="Z570" s="46">
        <v>0</v>
      </c>
      <c r="AA570" s="45">
        <v>0</v>
      </c>
      <c r="AB570" s="46">
        <v>0</v>
      </c>
      <c r="AC570" s="58"/>
      <c r="AD570" s="59">
        <f t="shared" si="123"/>
        <v>0</v>
      </c>
      <c r="AE570" s="58"/>
    </row>
    <row r="571" spans="2:31" x14ac:dyDescent="0.3">
      <c r="B571" s="4" t="s">
        <v>118</v>
      </c>
      <c r="C571" s="4"/>
      <c r="D571" s="4"/>
      <c r="E571" s="45">
        <v>0</v>
      </c>
      <c r="F571" s="46">
        <v>0</v>
      </c>
      <c r="G571" s="45">
        <v>0</v>
      </c>
      <c r="H571" s="46">
        <v>0</v>
      </c>
      <c r="I571" s="45">
        <v>0</v>
      </c>
      <c r="J571" s="46">
        <v>0</v>
      </c>
      <c r="K571" s="45">
        <v>0</v>
      </c>
      <c r="L571" s="46">
        <v>0</v>
      </c>
      <c r="M571" s="45">
        <v>3.1666666666662737E-3</v>
      </c>
      <c r="N571" s="46">
        <v>22.301833333333338</v>
      </c>
      <c r="O571" s="45">
        <v>26.186666666666682</v>
      </c>
      <c r="P571" s="46">
        <v>27.665666666666645</v>
      </c>
      <c r="Q571" s="45">
        <v>30.945833333333336</v>
      </c>
      <c r="R571" s="46">
        <v>35.001166666666663</v>
      </c>
      <c r="S571" s="45">
        <v>35.304999999999986</v>
      </c>
      <c r="T571" s="46">
        <v>34.142999999999986</v>
      </c>
      <c r="U571" s="45">
        <v>33.218000000000018</v>
      </c>
      <c r="V571" s="46">
        <v>34.893166666666644</v>
      </c>
      <c r="W571" s="45">
        <v>34.027999999999992</v>
      </c>
      <c r="X571" s="46">
        <v>1.2524999999999999</v>
      </c>
      <c r="Y571" s="45">
        <v>0</v>
      </c>
      <c r="Z571" s="46">
        <v>0</v>
      </c>
      <c r="AA571" s="45">
        <v>0</v>
      </c>
      <c r="AB571" s="46">
        <v>0</v>
      </c>
      <c r="AC571" s="58"/>
      <c r="AD571" s="59">
        <f t="shared" si="123"/>
        <v>314.94400000000002</v>
      </c>
      <c r="AE571" s="58"/>
    </row>
    <row r="572" spans="2:31" x14ac:dyDescent="0.3">
      <c r="B572" s="4" t="s">
        <v>122</v>
      </c>
      <c r="C572" s="4"/>
      <c r="D572" s="4"/>
      <c r="E572" s="45">
        <v>0</v>
      </c>
      <c r="F572" s="46">
        <v>0</v>
      </c>
      <c r="G572" s="45">
        <v>0</v>
      </c>
      <c r="H572" s="46">
        <v>0</v>
      </c>
      <c r="I572" s="45">
        <v>0</v>
      </c>
      <c r="J572" s="46">
        <v>0</v>
      </c>
      <c r="K572" s="45">
        <v>0</v>
      </c>
      <c r="L572" s="46">
        <v>0</v>
      </c>
      <c r="M572" s="45">
        <v>6.1426666666666669</v>
      </c>
      <c r="N572" s="46">
        <v>23.182999999999993</v>
      </c>
      <c r="O572" s="45">
        <v>25.079000000000018</v>
      </c>
      <c r="P572" s="46">
        <v>30.594499999999989</v>
      </c>
      <c r="Q572" s="45">
        <v>23.906999999999993</v>
      </c>
      <c r="R572" s="46">
        <v>35.87883333333334</v>
      </c>
      <c r="S572" s="45">
        <v>37.786000000000016</v>
      </c>
      <c r="T572" s="46">
        <v>30.058666666666657</v>
      </c>
      <c r="U572" s="45">
        <v>15.889499999999996</v>
      </c>
      <c r="V572" s="46">
        <v>2.7068333333333312</v>
      </c>
      <c r="W572" s="45">
        <v>1.7941666666666667</v>
      </c>
      <c r="X572" s="46">
        <v>0</v>
      </c>
      <c r="Y572" s="45">
        <v>0</v>
      </c>
      <c r="Z572" s="46">
        <v>0</v>
      </c>
      <c r="AA572" s="45">
        <v>0</v>
      </c>
      <c r="AB572" s="46">
        <v>0</v>
      </c>
      <c r="AC572" s="58"/>
      <c r="AD572" s="59">
        <f t="shared" si="123"/>
        <v>233.02016666666665</v>
      </c>
      <c r="AE572" s="58"/>
    </row>
    <row r="573" spans="2:31" x14ac:dyDescent="0.3">
      <c r="B573" s="4" t="s">
        <v>123</v>
      </c>
      <c r="C573" s="4"/>
      <c r="D573" s="4"/>
      <c r="E573" s="45">
        <v>0</v>
      </c>
      <c r="F573" s="46">
        <v>0</v>
      </c>
      <c r="G573" s="45">
        <v>0</v>
      </c>
      <c r="H573" s="46">
        <v>0</v>
      </c>
      <c r="I573" s="45">
        <v>0</v>
      </c>
      <c r="J573" s="46">
        <v>0</v>
      </c>
      <c r="K573" s="45">
        <v>0</v>
      </c>
      <c r="L573" s="46">
        <v>0</v>
      </c>
      <c r="M573" s="45">
        <v>27.189999999999998</v>
      </c>
      <c r="N573" s="46">
        <v>97.61</v>
      </c>
      <c r="O573" s="45">
        <v>136.66999999999999</v>
      </c>
      <c r="P573" s="46">
        <v>152.19</v>
      </c>
      <c r="Q573" s="45">
        <v>101.32000000000001</v>
      </c>
      <c r="R573" s="46">
        <v>102.10000000000001</v>
      </c>
      <c r="S573" s="45">
        <v>105.63</v>
      </c>
      <c r="T573" s="46">
        <v>98.02</v>
      </c>
      <c r="U573" s="45">
        <v>84.350000000000009</v>
      </c>
      <c r="V573" s="46">
        <v>71.19</v>
      </c>
      <c r="W573" s="45">
        <v>43.27</v>
      </c>
      <c r="X573" s="46">
        <v>0</v>
      </c>
      <c r="Y573" s="45">
        <v>0</v>
      </c>
      <c r="Z573" s="46">
        <v>0</v>
      </c>
      <c r="AA573" s="45">
        <v>0</v>
      </c>
      <c r="AB573" s="46">
        <v>0</v>
      </c>
      <c r="AC573" s="58"/>
      <c r="AD573" s="59">
        <f t="shared" si="123"/>
        <v>1019.54</v>
      </c>
      <c r="AE573" s="58"/>
    </row>
    <row r="574" spans="2:31" x14ac:dyDescent="0.3">
      <c r="B574" s="4" t="s">
        <v>127</v>
      </c>
      <c r="C574" s="4"/>
      <c r="D574" s="4"/>
      <c r="E574" s="45">
        <v>0</v>
      </c>
      <c r="F574" s="46">
        <v>0</v>
      </c>
      <c r="G574" s="45">
        <v>0</v>
      </c>
      <c r="H574" s="46">
        <v>0</v>
      </c>
      <c r="I574" s="45">
        <v>0</v>
      </c>
      <c r="J574" s="46">
        <v>0</v>
      </c>
      <c r="K574" s="45">
        <v>0</v>
      </c>
      <c r="L574" s="46">
        <v>0</v>
      </c>
      <c r="M574" s="45">
        <v>0.53183333333333316</v>
      </c>
      <c r="N574" s="46">
        <v>4.3353333333333337</v>
      </c>
      <c r="O574" s="45">
        <v>6.3021666666666629</v>
      </c>
      <c r="P574" s="46">
        <v>6.9378333333333337</v>
      </c>
      <c r="Q574" s="45">
        <v>7.0436666666666694</v>
      </c>
      <c r="R574" s="46">
        <v>7.3195000000000023</v>
      </c>
      <c r="S574" s="45">
        <v>6.6911666666666738</v>
      </c>
      <c r="T574" s="46">
        <v>5.781833333333334</v>
      </c>
      <c r="U574" s="45">
        <v>4.9018333333333333</v>
      </c>
      <c r="V574" s="46">
        <v>3.1765000000000012</v>
      </c>
      <c r="W574" s="45">
        <v>3.2723333333333335</v>
      </c>
      <c r="X574" s="46">
        <v>4.4499999999999998E-2</v>
      </c>
      <c r="Y574" s="45">
        <v>0</v>
      </c>
      <c r="Z574" s="46">
        <v>0</v>
      </c>
      <c r="AA574" s="45">
        <v>0</v>
      </c>
      <c r="AB574" s="46">
        <v>0</v>
      </c>
      <c r="AC574" s="58"/>
      <c r="AD574" s="59">
        <f t="shared" si="123"/>
        <v>56.338500000000018</v>
      </c>
      <c r="AE574" s="58"/>
    </row>
    <row r="575" spans="2:31" x14ac:dyDescent="0.3">
      <c r="B575" s="4" t="s">
        <v>133</v>
      </c>
      <c r="C575" s="4"/>
      <c r="D575" s="4"/>
      <c r="E575" s="45">
        <v>0</v>
      </c>
      <c r="F575" s="46">
        <v>0</v>
      </c>
      <c r="G575" s="45">
        <v>0</v>
      </c>
      <c r="H575" s="46">
        <v>0</v>
      </c>
      <c r="I575" s="45">
        <v>0</v>
      </c>
      <c r="J575" s="46">
        <v>0</v>
      </c>
      <c r="K575" s="45">
        <v>0</v>
      </c>
      <c r="L575" s="46">
        <v>0</v>
      </c>
      <c r="M575" s="45">
        <v>4.8666666666667406E-2</v>
      </c>
      <c r="N575" s="46">
        <v>117.10416666666667</v>
      </c>
      <c r="O575" s="45">
        <v>81.370833333333337</v>
      </c>
      <c r="P575" s="46">
        <v>133.52499999999998</v>
      </c>
      <c r="Q575" s="45">
        <v>158.97266666666664</v>
      </c>
      <c r="R575" s="46">
        <v>185.07200000000003</v>
      </c>
      <c r="S575" s="45">
        <v>204.47083333333327</v>
      </c>
      <c r="T575" s="46">
        <v>199.35200000000006</v>
      </c>
      <c r="U575" s="45">
        <v>184.90616666666665</v>
      </c>
      <c r="V575" s="46">
        <v>155.26416666666674</v>
      </c>
      <c r="W575" s="45">
        <v>58.261499999999991</v>
      </c>
      <c r="X575" s="46">
        <v>0</v>
      </c>
      <c r="Y575" s="45">
        <v>0</v>
      </c>
      <c r="Z575" s="46">
        <v>0</v>
      </c>
      <c r="AA575" s="45">
        <v>0</v>
      </c>
      <c r="AB575" s="46">
        <v>0</v>
      </c>
      <c r="AC575" s="58"/>
      <c r="AD575" s="59">
        <f>SUM(E575:AB575)</f>
        <v>1478.3480000000002</v>
      </c>
      <c r="AE575" s="58"/>
    </row>
    <row r="576" spans="2:31" x14ac:dyDescent="0.3">
      <c r="B576" s="4" t="s">
        <v>312</v>
      </c>
      <c r="C576" s="4"/>
      <c r="D576" s="4"/>
      <c r="E576" s="45">
        <v>0</v>
      </c>
      <c r="F576" s="46">
        <v>0</v>
      </c>
      <c r="G576" s="45">
        <v>0</v>
      </c>
      <c r="H576" s="46">
        <v>0</v>
      </c>
      <c r="I576" s="45">
        <v>0</v>
      </c>
      <c r="J576" s="46">
        <v>0</v>
      </c>
      <c r="K576" s="45">
        <v>0</v>
      </c>
      <c r="L576" s="46">
        <v>0</v>
      </c>
      <c r="M576" s="45">
        <v>0</v>
      </c>
      <c r="N576" s="46">
        <v>0</v>
      </c>
      <c r="O576" s="45">
        <v>0</v>
      </c>
      <c r="P576" s="46">
        <v>0</v>
      </c>
      <c r="Q576" s="45">
        <v>0</v>
      </c>
      <c r="R576" s="46">
        <v>0</v>
      </c>
      <c r="S576" s="45">
        <v>0</v>
      </c>
      <c r="T576" s="46">
        <v>0</v>
      </c>
      <c r="U576" s="45">
        <v>0</v>
      </c>
      <c r="V576" s="46">
        <v>0</v>
      </c>
      <c r="W576" s="45">
        <v>0</v>
      </c>
      <c r="X576" s="46">
        <v>0</v>
      </c>
      <c r="Y576" s="45">
        <v>0</v>
      </c>
      <c r="Z576" s="46">
        <v>0</v>
      </c>
      <c r="AA576" s="45">
        <v>0</v>
      </c>
      <c r="AB576" s="46">
        <v>0</v>
      </c>
      <c r="AC576" s="58"/>
      <c r="AD576" s="59">
        <f>SUM(E576:AB576)</f>
        <v>0</v>
      </c>
      <c r="AE576" s="58"/>
    </row>
    <row r="577" spans="2:31" x14ac:dyDescent="0.3">
      <c r="B577" s="4" t="s">
        <v>314</v>
      </c>
      <c r="C577" s="4"/>
      <c r="D577" s="4"/>
      <c r="E577" s="45"/>
      <c r="F577" s="46"/>
      <c r="G577" s="45"/>
      <c r="H577" s="46"/>
      <c r="I577" s="45"/>
      <c r="J577" s="46"/>
      <c r="K577" s="45"/>
      <c r="L577" s="46"/>
      <c r="M577" s="45"/>
      <c r="N577" s="46"/>
      <c r="O577" s="45"/>
      <c r="P577" s="46"/>
      <c r="Q577" s="45"/>
      <c r="R577" s="46"/>
      <c r="S577" s="45"/>
      <c r="T577" s="46"/>
      <c r="U577" s="45"/>
      <c r="V577" s="46"/>
      <c r="W577" s="45"/>
      <c r="X577" s="46"/>
      <c r="Y577" s="45"/>
      <c r="Z577" s="46"/>
      <c r="AA577" s="45"/>
      <c r="AB577" s="46"/>
      <c r="AC577" s="58"/>
      <c r="AD577" s="59">
        <f>SUM(E577:AB577)</f>
        <v>0</v>
      </c>
      <c r="AE577" s="58"/>
    </row>
    <row r="578" spans="2:31" x14ac:dyDescent="0.3">
      <c r="B578" s="12" t="s">
        <v>2</v>
      </c>
      <c r="C578" s="12"/>
      <c r="D578" s="12"/>
      <c r="E578" s="13">
        <f>SUM(E512:E577)</f>
        <v>0</v>
      </c>
      <c r="F578" s="13">
        <f t="shared" ref="F578" si="124">SUM(F512:F577)</f>
        <v>0</v>
      </c>
      <c r="G578" s="13">
        <f t="shared" ref="G578" si="125">SUM(G512:G577)</f>
        <v>0</v>
      </c>
      <c r="H578" s="13">
        <f t="shared" ref="H578" si="126">SUM(H512:H577)</f>
        <v>0</v>
      </c>
      <c r="I578" s="13">
        <f t="shared" ref="I578" si="127">SUM(I512:I577)</f>
        <v>0</v>
      </c>
      <c r="J578" s="13">
        <f t="shared" ref="J578" si="128">SUM(J512:J577)</f>
        <v>0</v>
      </c>
      <c r="K578" s="13">
        <f t="shared" ref="K578" si="129">SUM(K512:K577)</f>
        <v>0</v>
      </c>
      <c r="L578" s="13">
        <f t="shared" ref="L578" si="130">SUM(L512:L577)</f>
        <v>0</v>
      </c>
      <c r="M578" s="13">
        <f t="shared" ref="M578" si="131">SUM(M512:M577)</f>
        <v>413.31633333333343</v>
      </c>
      <c r="N578" s="13">
        <f t="shared" ref="N578" si="132">SUM(N512:N577)</f>
        <v>1612.1826454633335</v>
      </c>
      <c r="O578" s="13">
        <f t="shared" ref="O578" si="133">SUM(O512:O577)</f>
        <v>1882.9316666666666</v>
      </c>
      <c r="P578" s="13">
        <f t="shared" ref="P578" si="134">SUM(P512:P577)</f>
        <v>2160.0844999999995</v>
      </c>
      <c r="Q578" s="13">
        <f t="shared" ref="Q578" si="135">SUM(Q512:Q577)</f>
        <v>2317.8834999999999</v>
      </c>
      <c r="R578" s="13">
        <f t="shared" ref="R578" si="136">SUM(R512:R577)</f>
        <v>2514.6338333333333</v>
      </c>
      <c r="S578" s="13">
        <f t="shared" ref="S578" si="137">SUM(S512:S577)</f>
        <v>2576.1543333333329</v>
      </c>
      <c r="T578" s="13">
        <f t="shared" ref="T578" si="138">SUM(T512:T577)</f>
        <v>2427.6005000000005</v>
      </c>
      <c r="U578" s="13">
        <f t="shared" ref="U578" si="139">SUM(U512:U577)</f>
        <v>2229.8791666666666</v>
      </c>
      <c r="V578" s="13">
        <f t="shared" ref="V578" si="140">SUM(V512:V577)</f>
        <v>1925.3915000000006</v>
      </c>
      <c r="W578" s="13">
        <f t="shared" ref="W578" si="141">SUM(W512:W577)</f>
        <v>1021.2333587396664</v>
      </c>
      <c r="X578" s="13">
        <f t="shared" ref="X578" si="142">SUM(X512:X577)</f>
        <v>6.0188333333333324</v>
      </c>
      <c r="Y578" s="13">
        <f t="shared" ref="Y578" si="143">SUM(Y512:Y577)</f>
        <v>0</v>
      </c>
      <c r="Z578" s="13">
        <f t="shared" ref="Z578" si="144">SUM(Z512:Z577)</f>
        <v>0</v>
      </c>
      <c r="AA578" s="13">
        <f t="shared" ref="AA578" si="145">SUM(AA512:AA577)</f>
        <v>0</v>
      </c>
      <c r="AB578" s="13">
        <f t="shared" ref="AB578" si="146">SUM(AB512:AB577)</f>
        <v>0</v>
      </c>
      <c r="AC578" s="111">
        <f>SUM(AC512:AE577)</f>
        <v>21087.310170869674</v>
      </c>
      <c r="AD578" s="111"/>
      <c r="AE578" s="111"/>
    </row>
    <row r="579" spans="2:31" x14ac:dyDescent="0.3">
      <c r="B579" s="14"/>
      <c r="C579" s="15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</row>
    <row r="580" spans="2:31" x14ac:dyDescent="0.3">
      <c r="B580" s="14"/>
      <c r="C580" s="15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</row>
    <row r="581" spans="2:31" x14ac:dyDescent="0.3">
      <c r="B581" s="8">
        <f>'Resumen-Mensual'!$M$24</f>
        <v>45574</v>
      </c>
    </row>
    <row r="582" spans="2:31" x14ac:dyDescent="0.3">
      <c r="B582" s="8"/>
    </row>
    <row r="583" spans="2:31" x14ac:dyDescent="0.3">
      <c r="B583" s="9" t="s">
        <v>81</v>
      </c>
      <c r="C583" s="10"/>
      <c r="D583" s="10"/>
      <c r="E583" s="11">
        <v>1</v>
      </c>
      <c r="F583" s="11">
        <v>2</v>
      </c>
      <c r="G583" s="11">
        <v>3</v>
      </c>
      <c r="H583" s="11">
        <v>4</v>
      </c>
      <c r="I583" s="11">
        <v>5</v>
      </c>
      <c r="J583" s="11">
        <v>6</v>
      </c>
      <c r="K583" s="11">
        <v>7</v>
      </c>
      <c r="L583" s="11">
        <v>8</v>
      </c>
      <c r="M583" s="11">
        <v>9</v>
      </c>
      <c r="N583" s="11">
        <v>10</v>
      </c>
      <c r="O583" s="11">
        <v>11</v>
      </c>
      <c r="P583" s="11">
        <v>12</v>
      </c>
      <c r="Q583" s="11">
        <v>13</v>
      </c>
      <c r="R583" s="11">
        <v>14</v>
      </c>
      <c r="S583" s="11">
        <v>15</v>
      </c>
      <c r="T583" s="11">
        <v>16</v>
      </c>
      <c r="U583" s="11">
        <v>17</v>
      </c>
      <c r="V583" s="11">
        <v>18</v>
      </c>
      <c r="W583" s="11">
        <v>19</v>
      </c>
      <c r="X583" s="11">
        <v>20</v>
      </c>
      <c r="Y583" s="11">
        <v>21</v>
      </c>
      <c r="Z583" s="11">
        <v>22</v>
      </c>
      <c r="AA583" s="11">
        <v>23</v>
      </c>
      <c r="AB583" s="11">
        <v>24</v>
      </c>
      <c r="AC583" s="94" t="s">
        <v>2</v>
      </c>
      <c r="AD583" s="94"/>
      <c r="AE583" s="94"/>
    </row>
    <row r="584" spans="2:31" x14ac:dyDescent="0.3">
      <c r="B584" s="14" t="s">
        <v>37</v>
      </c>
      <c r="C584" s="4"/>
      <c r="D584" s="4"/>
      <c r="E584" s="45">
        <v>0</v>
      </c>
      <c r="F584" s="46">
        <v>0</v>
      </c>
      <c r="G584" s="45">
        <v>0</v>
      </c>
      <c r="H584" s="46">
        <v>0</v>
      </c>
      <c r="I584" s="45">
        <v>0</v>
      </c>
      <c r="J584" s="46">
        <v>0</v>
      </c>
      <c r="K584" s="45">
        <v>0</v>
      </c>
      <c r="L584" s="46">
        <v>0</v>
      </c>
      <c r="M584" s="45">
        <v>0</v>
      </c>
      <c r="N584" s="46">
        <v>0</v>
      </c>
      <c r="O584" s="45">
        <v>0</v>
      </c>
      <c r="P584" s="46">
        <v>0</v>
      </c>
      <c r="Q584" s="45">
        <v>0</v>
      </c>
      <c r="R584" s="46">
        <v>0</v>
      </c>
      <c r="S584" s="45">
        <v>0</v>
      </c>
      <c r="T584" s="46">
        <v>0</v>
      </c>
      <c r="U584" s="45">
        <v>0</v>
      </c>
      <c r="V584" s="46">
        <v>0</v>
      </c>
      <c r="W584" s="45">
        <v>0</v>
      </c>
      <c r="X584" s="46">
        <v>0</v>
      </c>
      <c r="Y584" s="45">
        <v>0</v>
      </c>
      <c r="Z584" s="46">
        <v>0</v>
      </c>
      <c r="AA584" s="45">
        <v>0</v>
      </c>
      <c r="AB584" s="46">
        <v>0</v>
      </c>
      <c r="AC584" s="60"/>
      <c r="AD584" s="61">
        <f>SUM(E584:AB584)</f>
        <v>0</v>
      </c>
      <c r="AE584" s="60"/>
    </row>
    <row r="585" spans="2:31" x14ac:dyDescent="0.3">
      <c r="B585" s="14" t="s">
        <v>38</v>
      </c>
      <c r="C585" s="4"/>
      <c r="D585" s="4"/>
      <c r="E585" s="45">
        <v>0</v>
      </c>
      <c r="F585" s="46">
        <v>0</v>
      </c>
      <c r="G585" s="45">
        <v>0</v>
      </c>
      <c r="H585" s="46">
        <v>0</v>
      </c>
      <c r="I585" s="45">
        <v>0</v>
      </c>
      <c r="J585" s="46">
        <v>0</v>
      </c>
      <c r="K585" s="45">
        <v>0</v>
      </c>
      <c r="L585" s="46">
        <v>1.3666666666666666E-2</v>
      </c>
      <c r="M585" s="45">
        <v>5.0800000000000018</v>
      </c>
      <c r="N585" s="46">
        <v>11.960000000000006</v>
      </c>
      <c r="O585" s="45">
        <v>9.84</v>
      </c>
      <c r="P585" s="46">
        <v>8.48</v>
      </c>
      <c r="Q585" s="45">
        <v>8.4499999999999993</v>
      </c>
      <c r="R585" s="46">
        <v>8.7399999999999984</v>
      </c>
      <c r="S585" s="45">
        <v>9.34</v>
      </c>
      <c r="T585" s="46">
        <v>9.25</v>
      </c>
      <c r="U585" s="45">
        <v>9.02</v>
      </c>
      <c r="V585" s="46">
        <v>8.3000000000000007</v>
      </c>
      <c r="W585" s="45">
        <v>6.9700000000000104</v>
      </c>
      <c r="X585" s="46">
        <v>0.33500000000000019</v>
      </c>
      <c r="Y585" s="45">
        <v>0</v>
      </c>
      <c r="Z585" s="46">
        <v>0</v>
      </c>
      <c r="AA585" s="45">
        <v>0</v>
      </c>
      <c r="AB585" s="46">
        <v>0</v>
      </c>
      <c r="AC585" s="58"/>
      <c r="AD585" s="59">
        <f>SUM(E585:AB585)</f>
        <v>95.77866666666668</v>
      </c>
      <c r="AE585" s="58"/>
    </row>
    <row r="586" spans="2:31" x14ac:dyDescent="0.3">
      <c r="B586" s="14" t="s">
        <v>39</v>
      </c>
      <c r="C586" s="4"/>
      <c r="D586" s="4"/>
      <c r="E586" s="45">
        <v>0</v>
      </c>
      <c r="F586" s="46">
        <v>0</v>
      </c>
      <c r="G586" s="45">
        <v>0</v>
      </c>
      <c r="H586" s="46">
        <v>0</v>
      </c>
      <c r="I586" s="45">
        <v>0</v>
      </c>
      <c r="J586" s="46">
        <v>0</v>
      </c>
      <c r="K586" s="45">
        <v>0</v>
      </c>
      <c r="L586" s="46">
        <v>0.02</v>
      </c>
      <c r="M586" s="45">
        <v>5.8999999999999959</v>
      </c>
      <c r="N586" s="46">
        <v>12.29999999999999</v>
      </c>
      <c r="O586" s="45">
        <v>17.100000000000016</v>
      </c>
      <c r="P586" s="46">
        <v>20.299999999999976</v>
      </c>
      <c r="Q586" s="45">
        <v>12.409999999999998</v>
      </c>
      <c r="R586" s="46">
        <v>12.58</v>
      </c>
      <c r="S586" s="45">
        <v>12.169999999999998</v>
      </c>
      <c r="T586" s="46">
        <v>10.589999999999998</v>
      </c>
      <c r="U586" s="45">
        <v>16.200000000000017</v>
      </c>
      <c r="V586" s="46">
        <v>10.700000000000005</v>
      </c>
      <c r="W586" s="45">
        <v>4.1999999999999948</v>
      </c>
      <c r="X586" s="46">
        <v>0.20000000000000009</v>
      </c>
      <c r="Y586" s="45">
        <v>0</v>
      </c>
      <c r="Z586" s="46">
        <v>0</v>
      </c>
      <c r="AA586" s="45">
        <v>0</v>
      </c>
      <c r="AB586" s="46">
        <v>0</v>
      </c>
      <c r="AC586" s="58"/>
      <c r="AD586" s="59">
        <f t="shared" ref="AD586:AD647" si="147">SUM(E586:AB586)</f>
        <v>134.66999999999999</v>
      </c>
      <c r="AE586" s="58"/>
    </row>
    <row r="587" spans="2:31" x14ac:dyDescent="0.3">
      <c r="B587" s="14" t="s">
        <v>40</v>
      </c>
      <c r="C587" s="4"/>
      <c r="D587" s="4"/>
      <c r="E587" s="45">
        <v>0</v>
      </c>
      <c r="F587" s="46">
        <v>0</v>
      </c>
      <c r="G587" s="45">
        <v>0</v>
      </c>
      <c r="H587" s="46">
        <v>0</v>
      </c>
      <c r="I587" s="45">
        <v>0</v>
      </c>
      <c r="J587" s="46">
        <v>0</v>
      </c>
      <c r="K587" s="45">
        <v>0</v>
      </c>
      <c r="L587" s="46">
        <v>0.57199999999999995</v>
      </c>
      <c r="M587" s="45">
        <v>89.546499999999995</v>
      </c>
      <c r="N587" s="46">
        <v>91.585000000000036</v>
      </c>
      <c r="O587" s="45">
        <v>88.45783333333334</v>
      </c>
      <c r="P587" s="46">
        <v>87.917333333333261</v>
      </c>
      <c r="Q587" s="45">
        <v>87.282333333333341</v>
      </c>
      <c r="R587" s="46">
        <v>87.166833333333344</v>
      </c>
      <c r="S587" s="45">
        <v>87.414166666666645</v>
      </c>
      <c r="T587" s="46">
        <v>87.502333333333354</v>
      </c>
      <c r="U587" s="45">
        <v>87.44283333333334</v>
      </c>
      <c r="V587" s="46">
        <v>89.088333333333381</v>
      </c>
      <c r="W587" s="45">
        <v>61.530999999999963</v>
      </c>
      <c r="X587" s="46">
        <v>0.43516666666666665</v>
      </c>
      <c r="Y587" s="45">
        <v>0</v>
      </c>
      <c r="Z587" s="46">
        <v>0</v>
      </c>
      <c r="AA587" s="45">
        <v>0</v>
      </c>
      <c r="AB587" s="46">
        <v>0</v>
      </c>
      <c r="AC587" s="58"/>
      <c r="AD587" s="59">
        <f t="shared" si="147"/>
        <v>945.94166666666661</v>
      </c>
      <c r="AE587" s="58"/>
    </row>
    <row r="588" spans="2:31" x14ac:dyDescent="0.3">
      <c r="B588" s="14" t="s">
        <v>41</v>
      </c>
      <c r="C588" s="4"/>
      <c r="D588" s="4"/>
      <c r="E588" s="45">
        <v>0</v>
      </c>
      <c r="F588" s="46">
        <v>0</v>
      </c>
      <c r="G588" s="45">
        <v>0</v>
      </c>
      <c r="H588" s="46">
        <v>0</v>
      </c>
      <c r="I588" s="45">
        <v>0</v>
      </c>
      <c r="J588" s="46">
        <v>0</v>
      </c>
      <c r="K588" s="45">
        <v>0</v>
      </c>
      <c r="L588" s="46">
        <v>0.14566666666666667</v>
      </c>
      <c r="M588" s="45">
        <v>19.781500000000001</v>
      </c>
      <c r="N588" s="46">
        <v>22.847333333333324</v>
      </c>
      <c r="O588" s="45">
        <v>0.13016666666666671</v>
      </c>
      <c r="P588" s="46">
        <v>0.13166666666666677</v>
      </c>
      <c r="Q588" s="45">
        <v>0.12416666666666683</v>
      </c>
      <c r="R588" s="46">
        <v>0.12000000000000016</v>
      </c>
      <c r="S588" s="45">
        <v>0.10449999999999969</v>
      </c>
      <c r="T588" s="46">
        <v>0.12833333333333291</v>
      </c>
      <c r="U588" s="45">
        <v>0.10883333333333395</v>
      </c>
      <c r="V588" s="46">
        <v>3.3771666666666675</v>
      </c>
      <c r="W588" s="45">
        <v>5.2558333333333334</v>
      </c>
      <c r="X588" s="46">
        <v>0.34633333333333322</v>
      </c>
      <c r="Y588" s="45">
        <v>0</v>
      </c>
      <c r="Z588" s="46">
        <v>0</v>
      </c>
      <c r="AA588" s="45">
        <v>0</v>
      </c>
      <c r="AB588" s="46">
        <v>0</v>
      </c>
      <c r="AC588" s="58"/>
      <c r="AD588" s="59">
        <f t="shared" si="147"/>
        <v>52.601499999999994</v>
      </c>
      <c r="AE588" s="58"/>
    </row>
    <row r="589" spans="2:31" x14ac:dyDescent="0.3">
      <c r="B589" s="14" t="s">
        <v>42</v>
      </c>
      <c r="C589" s="4"/>
      <c r="D589" s="4"/>
      <c r="E589" s="45">
        <v>0</v>
      </c>
      <c r="F589" s="46">
        <v>0</v>
      </c>
      <c r="G589" s="45">
        <v>0</v>
      </c>
      <c r="H589" s="46">
        <v>0</v>
      </c>
      <c r="I589" s="45">
        <v>0</v>
      </c>
      <c r="J589" s="46">
        <v>0</v>
      </c>
      <c r="K589" s="45">
        <v>0</v>
      </c>
      <c r="L589" s="46">
        <v>0.17616666666666667</v>
      </c>
      <c r="M589" s="45">
        <v>48.424500000000016</v>
      </c>
      <c r="N589" s="46">
        <v>80.500999999999948</v>
      </c>
      <c r="O589" s="45">
        <v>73.152166666666687</v>
      </c>
      <c r="P589" s="46">
        <v>56.439999999999984</v>
      </c>
      <c r="Q589" s="45">
        <v>65.113833333333318</v>
      </c>
      <c r="R589" s="46">
        <v>63.544833333333337</v>
      </c>
      <c r="S589" s="45">
        <v>63.820833333333361</v>
      </c>
      <c r="T589" s="46">
        <v>63.419666666666636</v>
      </c>
      <c r="U589" s="45">
        <v>61.849499999999999</v>
      </c>
      <c r="V589" s="46">
        <v>66.498666666666679</v>
      </c>
      <c r="W589" s="45">
        <v>39.355666666666657</v>
      </c>
      <c r="X589" s="46">
        <v>2.7173333333333334</v>
      </c>
      <c r="Y589" s="45">
        <v>0</v>
      </c>
      <c r="Z589" s="46">
        <v>0</v>
      </c>
      <c r="AA589" s="45">
        <v>0</v>
      </c>
      <c r="AB589" s="46">
        <v>0</v>
      </c>
      <c r="AC589" s="58"/>
      <c r="AD589" s="59">
        <f t="shared" si="147"/>
        <v>685.01416666666682</v>
      </c>
      <c r="AE589" s="58"/>
    </row>
    <row r="590" spans="2:31" x14ac:dyDescent="0.3">
      <c r="B590" s="14" t="s">
        <v>43</v>
      </c>
      <c r="C590" s="4"/>
      <c r="D590" s="4"/>
      <c r="E590" s="45">
        <v>0</v>
      </c>
      <c r="F590" s="46">
        <v>0</v>
      </c>
      <c r="G590" s="45">
        <v>0</v>
      </c>
      <c r="H590" s="46">
        <v>0</v>
      </c>
      <c r="I590" s="45">
        <v>0</v>
      </c>
      <c r="J590" s="46">
        <v>0</v>
      </c>
      <c r="K590" s="45">
        <v>0</v>
      </c>
      <c r="L590" s="46">
        <v>0.17550000000000002</v>
      </c>
      <c r="M590" s="45">
        <v>0</v>
      </c>
      <c r="N590" s="46">
        <v>0</v>
      </c>
      <c r="O590" s="45">
        <v>0</v>
      </c>
      <c r="P590" s="46">
        <v>0</v>
      </c>
      <c r="Q590" s="45">
        <v>0</v>
      </c>
      <c r="R590" s="46">
        <v>0</v>
      </c>
      <c r="S590" s="45">
        <v>0</v>
      </c>
      <c r="T590" s="46">
        <v>0</v>
      </c>
      <c r="U590" s="45">
        <v>0</v>
      </c>
      <c r="V590" s="46">
        <v>0</v>
      </c>
      <c r="W590" s="45">
        <v>0</v>
      </c>
      <c r="X590" s="46">
        <v>0</v>
      </c>
      <c r="Y590" s="45">
        <v>0</v>
      </c>
      <c r="Z590" s="46">
        <v>0</v>
      </c>
      <c r="AA590" s="45">
        <v>0</v>
      </c>
      <c r="AB590" s="46">
        <v>0</v>
      </c>
      <c r="AC590" s="58"/>
      <c r="AD590" s="59">
        <f t="shared" si="147"/>
        <v>0.17550000000000002</v>
      </c>
      <c r="AE590" s="58"/>
    </row>
    <row r="591" spans="2:31" x14ac:dyDescent="0.3">
      <c r="B591" s="14" t="s">
        <v>44</v>
      </c>
      <c r="C591" s="4"/>
      <c r="D591" s="4"/>
      <c r="E591" s="45">
        <v>0</v>
      </c>
      <c r="F591" s="46">
        <v>0</v>
      </c>
      <c r="G591" s="45">
        <v>0</v>
      </c>
      <c r="H591" s="46">
        <v>0</v>
      </c>
      <c r="I591" s="45">
        <v>0</v>
      </c>
      <c r="J591" s="46">
        <v>0</v>
      </c>
      <c r="K591" s="45">
        <v>0</v>
      </c>
      <c r="L591" s="46">
        <v>9.6666666666666665E-2</v>
      </c>
      <c r="M591" s="45">
        <v>36.400000000000041</v>
      </c>
      <c r="N591" s="46">
        <v>60.287000000000006</v>
      </c>
      <c r="O591" s="45">
        <v>52.069833333333328</v>
      </c>
      <c r="P591" s="46">
        <v>41.227333333333341</v>
      </c>
      <c r="Q591" s="45">
        <v>50.866999999999997</v>
      </c>
      <c r="R591" s="46">
        <v>53.604666666666681</v>
      </c>
      <c r="S591" s="45">
        <v>53.548833333333327</v>
      </c>
      <c r="T591" s="46">
        <v>53.45900000000001</v>
      </c>
      <c r="U591" s="45">
        <v>52.903500000000001</v>
      </c>
      <c r="V591" s="46">
        <v>54.714333333333357</v>
      </c>
      <c r="W591" s="45">
        <v>31.714499999999997</v>
      </c>
      <c r="X591" s="46">
        <v>0.68</v>
      </c>
      <c r="Y591" s="45">
        <v>0</v>
      </c>
      <c r="Z591" s="46">
        <v>0</v>
      </c>
      <c r="AA591" s="45">
        <v>0</v>
      </c>
      <c r="AB591" s="46">
        <v>0</v>
      </c>
      <c r="AC591" s="58"/>
      <c r="AD591" s="59">
        <f t="shared" si="147"/>
        <v>541.57266666666669</v>
      </c>
      <c r="AE591" s="58"/>
    </row>
    <row r="592" spans="2:31" x14ac:dyDescent="0.3">
      <c r="B592" s="14" t="s">
        <v>45</v>
      </c>
      <c r="C592" s="4"/>
      <c r="D592" s="4"/>
      <c r="E592" s="45">
        <v>0</v>
      </c>
      <c r="F592" s="46">
        <v>0</v>
      </c>
      <c r="G592" s="45">
        <v>0</v>
      </c>
      <c r="H592" s="46">
        <v>0</v>
      </c>
      <c r="I592" s="45">
        <v>0</v>
      </c>
      <c r="J592" s="46">
        <v>0</v>
      </c>
      <c r="K592" s="45">
        <v>0</v>
      </c>
      <c r="L592" s="46">
        <v>0</v>
      </c>
      <c r="M592" s="45">
        <v>6.4920000000000044</v>
      </c>
      <c r="N592" s="46">
        <v>9.3293333333333344</v>
      </c>
      <c r="O592" s="45">
        <v>15.460000000000012</v>
      </c>
      <c r="P592" s="46">
        <v>23.446499999999972</v>
      </c>
      <c r="Q592" s="45">
        <v>33.012000000000008</v>
      </c>
      <c r="R592" s="46">
        <v>33.52999999999998</v>
      </c>
      <c r="S592" s="45">
        <v>33.430000000000021</v>
      </c>
      <c r="T592" s="46">
        <v>30.683833333333347</v>
      </c>
      <c r="U592" s="45">
        <v>22.32</v>
      </c>
      <c r="V592" s="46">
        <v>14.464833333333329</v>
      </c>
      <c r="W592" s="45">
        <v>6.7568333333333328</v>
      </c>
      <c r="X592" s="46">
        <v>0.55433333333333346</v>
      </c>
      <c r="Y592" s="45">
        <v>0</v>
      </c>
      <c r="Z592" s="46">
        <v>0</v>
      </c>
      <c r="AA592" s="45">
        <v>0</v>
      </c>
      <c r="AB592" s="46">
        <v>0</v>
      </c>
      <c r="AC592" s="58"/>
      <c r="AD592" s="59">
        <f t="shared" si="147"/>
        <v>229.4796666666667</v>
      </c>
      <c r="AE592" s="58"/>
    </row>
    <row r="593" spans="2:31" x14ac:dyDescent="0.3">
      <c r="B593" s="14" t="s">
        <v>46</v>
      </c>
      <c r="C593" s="4"/>
      <c r="D593" s="4"/>
      <c r="E593" s="45">
        <v>0</v>
      </c>
      <c r="F593" s="46">
        <v>0</v>
      </c>
      <c r="G593" s="45">
        <v>0</v>
      </c>
      <c r="H593" s="46">
        <v>0</v>
      </c>
      <c r="I593" s="45">
        <v>0</v>
      </c>
      <c r="J593" s="46">
        <v>0</v>
      </c>
      <c r="K593" s="45">
        <v>0</v>
      </c>
      <c r="L593" s="46">
        <v>0</v>
      </c>
      <c r="M593" s="45">
        <v>29.872333333333341</v>
      </c>
      <c r="N593" s="46">
        <v>47.546500000000009</v>
      </c>
      <c r="O593" s="45">
        <v>51.738666666666681</v>
      </c>
      <c r="P593" s="46">
        <v>58.844833333333334</v>
      </c>
      <c r="Q593" s="45">
        <v>67.501666666666651</v>
      </c>
      <c r="R593" s="46">
        <v>70.194999999999951</v>
      </c>
      <c r="S593" s="45">
        <v>70.497833333333332</v>
      </c>
      <c r="T593" s="46">
        <v>69.90566666666659</v>
      </c>
      <c r="U593" s="45">
        <v>69.016166666666649</v>
      </c>
      <c r="V593" s="46">
        <v>60.253333333333281</v>
      </c>
      <c r="W593" s="45">
        <v>28.733166666666662</v>
      </c>
      <c r="X593" s="46">
        <v>1.0813333333333333</v>
      </c>
      <c r="Y593" s="45">
        <v>0</v>
      </c>
      <c r="Z593" s="46">
        <v>0</v>
      </c>
      <c r="AA593" s="45">
        <v>0</v>
      </c>
      <c r="AB593" s="46">
        <v>0</v>
      </c>
      <c r="AC593" s="58"/>
      <c r="AD593" s="59">
        <f t="shared" si="147"/>
        <v>625.1864999999998</v>
      </c>
      <c r="AE593" s="58"/>
    </row>
    <row r="594" spans="2:31" x14ac:dyDescent="0.3">
      <c r="B594" s="14" t="s">
        <v>47</v>
      </c>
      <c r="C594" s="4"/>
      <c r="D594" s="4"/>
      <c r="E594" s="45">
        <v>0</v>
      </c>
      <c r="F594" s="46">
        <v>0</v>
      </c>
      <c r="G594" s="45">
        <v>0</v>
      </c>
      <c r="H594" s="46">
        <v>0</v>
      </c>
      <c r="I594" s="45">
        <v>0</v>
      </c>
      <c r="J594" s="46">
        <v>0</v>
      </c>
      <c r="K594" s="45">
        <v>0</v>
      </c>
      <c r="L594" s="46">
        <v>6.2000000000000006E-2</v>
      </c>
      <c r="M594" s="45">
        <v>0.94999999999999929</v>
      </c>
      <c r="N594" s="46">
        <v>13.82</v>
      </c>
      <c r="O594" s="45">
        <v>9.4399999999999977</v>
      </c>
      <c r="P594" s="46">
        <v>11.73</v>
      </c>
      <c r="Q594" s="45">
        <v>15.82</v>
      </c>
      <c r="R594" s="46">
        <v>17.82</v>
      </c>
      <c r="S594" s="45">
        <v>20.86</v>
      </c>
      <c r="T594" s="46">
        <v>21.85</v>
      </c>
      <c r="U594" s="45">
        <v>21.439999999999998</v>
      </c>
      <c r="V594" s="46">
        <v>21.240000000000002</v>
      </c>
      <c r="W594" s="45">
        <v>15.77999999999998</v>
      </c>
      <c r="X594" s="46">
        <v>0.78500000000000003</v>
      </c>
      <c r="Y594" s="45">
        <v>0</v>
      </c>
      <c r="Z594" s="46">
        <v>0</v>
      </c>
      <c r="AA594" s="45">
        <v>0</v>
      </c>
      <c r="AB594" s="46">
        <v>0</v>
      </c>
      <c r="AC594" s="58"/>
      <c r="AD594" s="59">
        <f t="shared" si="147"/>
        <v>171.59699999999998</v>
      </c>
      <c r="AE594" s="58"/>
    </row>
    <row r="595" spans="2:31" x14ac:dyDescent="0.3">
      <c r="B595" s="14" t="s">
        <v>48</v>
      </c>
      <c r="C595" s="4"/>
      <c r="D595" s="4"/>
      <c r="E595" s="45">
        <v>0</v>
      </c>
      <c r="F595" s="46">
        <v>0</v>
      </c>
      <c r="G595" s="45">
        <v>0</v>
      </c>
      <c r="H595" s="46">
        <v>0</v>
      </c>
      <c r="I595" s="45">
        <v>0</v>
      </c>
      <c r="J595" s="46">
        <v>0</v>
      </c>
      <c r="K595" s="45">
        <v>0</v>
      </c>
      <c r="L595" s="46">
        <v>0</v>
      </c>
      <c r="M595" s="45">
        <v>4.237333333333333</v>
      </c>
      <c r="N595" s="46">
        <v>14.105166666666667</v>
      </c>
      <c r="O595" s="45">
        <v>21.589999999999989</v>
      </c>
      <c r="P595" s="46">
        <v>21.670000000000005</v>
      </c>
      <c r="Q595" s="45">
        <v>21.63000000000002</v>
      </c>
      <c r="R595" s="46">
        <v>21.670000000000005</v>
      </c>
      <c r="S595" s="45">
        <v>18.93200000000002</v>
      </c>
      <c r="T595" s="46">
        <v>17.753333333333341</v>
      </c>
      <c r="U595" s="45">
        <v>17.539333333333332</v>
      </c>
      <c r="V595" s="46">
        <v>16.925166666666662</v>
      </c>
      <c r="W595" s="45">
        <v>9.4514999999999993</v>
      </c>
      <c r="X595" s="46">
        <v>0.37666666666666643</v>
      </c>
      <c r="Y595" s="45">
        <v>0</v>
      </c>
      <c r="Z595" s="46">
        <v>0</v>
      </c>
      <c r="AA595" s="45">
        <v>0</v>
      </c>
      <c r="AB595" s="46">
        <v>0</v>
      </c>
      <c r="AC595" s="58"/>
      <c r="AD595" s="59">
        <f t="shared" si="147"/>
        <v>185.88050000000004</v>
      </c>
      <c r="AE595" s="58"/>
    </row>
    <row r="596" spans="2:31" x14ac:dyDescent="0.3">
      <c r="B596" s="14" t="s">
        <v>49</v>
      </c>
      <c r="C596" s="4"/>
      <c r="D596" s="4"/>
      <c r="E596" s="45">
        <v>0</v>
      </c>
      <c r="F596" s="46">
        <v>0</v>
      </c>
      <c r="G596" s="45">
        <v>0</v>
      </c>
      <c r="H596" s="46">
        <v>0</v>
      </c>
      <c r="I596" s="45">
        <v>0</v>
      </c>
      <c r="J596" s="46">
        <v>0</v>
      </c>
      <c r="K596" s="45">
        <v>0</v>
      </c>
      <c r="L596" s="46">
        <v>0</v>
      </c>
      <c r="M596" s="45">
        <v>42.657833333333336</v>
      </c>
      <c r="N596" s="46">
        <v>97.927500000000023</v>
      </c>
      <c r="O596" s="45">
        <v>93.648166666666683</v>
      </c>
      <c r="P596" s="46">
        <v>120.73800000000003</v>
      </c>
      <c r="Q596" s="45">
        <v>147.57399999999996</v>
      </c>
      <c r="R596" s="46">
        <v>158.22916666666669</v>
      </c>
      <c r="S596" s="45">
        <v>154.51016666666661</v>
      </c>
      <c r="T596" s="46">
        <v>151.29066666666668</v>
      </c>
      <c r="U596" s="45">
        <v>140.02416666666664</v>
      </c>
      <c r="V596" s="46">
        <v>127.31249999999999</v>
      </c>
      <c r="W596" s="45">
        <v>68.489833333333323</v>
      </c>
      <c r="X596" s="46">
        <v>11.181333333333335</v>
      </c>
      <c r="Y596" s="45">
        <v>0</v>
      </c>
      <c r="Z596" s="46">
        <v>0</v>
      </c>
      <c r="AA596" s="45">
        <v>0</v>
      </c>
      <c r="AB596" s="46">
        <v>0</v>
      </c>
      <c r="AC596" s="58"/>
      <c r="AD596" s="59">
        <f t="shared" si="147"/>
        <v>1313.5833333333333</v>
      </c>
      <c r="AE596" s="58"/>
    </row>
    <row r="597" spans="2:31" x14ac:dyDescent="0.3">
      <c r="B597" s="14" t="s">
        <v>50</v>
      </c>
      <c r="C597" s="4"/>
      <c r="D597" s="4"/>
      <c r="E597" s="45">
        <v>0</v>
      </c>
      <c r="F597" s="46">
        <v>0</v>
      </c>
      <c r="G597" s="45">
        <v>0</v>
      </c>
      <c r="H597" s="46">
        <v>0</v>
      </c>
      <c r="I597" s="45">
        <v>0</v>
      </c>
      <c r="J597" s="46">
        <v>0</v>
      </c>
      <c r="K597" s="45">
        <v>0</v>
      </c>
      <c r="L597" s="46">
        <v>8.3333333333333329E-2</v>
      </c>
      <c r="M597" s="45">
        <v>27.400000000000023</v>
      </c>
      <c r="N597" s="46">
        <v>0</v>
      </c>
      <c r="O597" s="45">
        <v>0</v>
      </c>
      <c r="P597" s="46">
        <v>0</v>
      </c>
      <c r="Q597" s="45">
        <v>0</v>
      </c>
      <c r="R597" s="46">
        <v>0</v>
      </c>
      <c r="S597" s="45">
        <v>0</v>
      </c>
      <c r="T597" s="46">
        <v>0</v>
      </c>
      <c r="U597" s="45">
        <v>0</v>
      </c>
      <c r="V597" s="46">
        <v>0</v>
      </c>
      <c r="W597" s="45">
        <v>23.259166666666669</v>
      </c>
      <c r="X597" s="46">
        <v>1.6975</v>
      </c>
      <c r="Y597" s="45">
        <v>0</v>
      </c>
      <c r="Z597" s="46">
        <v>0</v>
      </c>
      <c r="AA597" s="45">
        <v>0</v>
      </c>
      <c r="AB597" s="46">
        <v>0</v>
      </c>
      <c r="AC597" s="58"/>
      <c r="AD597" s="59">
        <f t="shared" si="147"/>
        <v>52.440000000000019</v>
      </c>
      <c r="AE597" s="58"/>
    </row>
    <row r="598" spans="2:31" x14ac:dyDescent="0.3">
      <c r="B598" s="14" t="s">
        <v>110</v>
      </c>
      <c r="C598" s="4"/>
      <c r="D598" s="4"/>
      <c r="E598" s="45">
        <v>0</v>
      </c>
      <c r="F598" s="46">
        <v>0</v>
      </c>
      <c r="G598" s="45">
        <v>0</v>
      </c>
      <c r="H598" s="46">
        <v>0</v>
      </c>
      <c r="I598" s="45">
        <v>0</v>
      </c>
      <c r="J598" s="46">
        <v>0</v>
      </c>
      <c r="K598" s="45">
        <v>0</v>
      </c>
      <c r="L598" s="46">
        <v>0</v>
      </c>
      <c r="M598" s="45">
        <v>26.098166666666657</v>
      </c>
      <c r="N598" s="46">
        <v>29.100000000000012</v>
      </c>
      <c r="O598" s="45">
        <v>26.326499999999974</v>
      </c>
      <c r="P598" s="46">
        <v>28.714666666666695</v>
      </c>
      <c r="Q598" s="45">
        <v>33.448666666666696</v>
      </c>
      <c r="R598" s="46">
        <v>34.63033333333339</v>
      </c>
      <c r="S598" s="45">
        <v>34.529333333333312</v>
      </c>
      <c r="T598" s="46">
        <v>34.428333333333356</v>
      </c>
      <c r="U598" s="45">
        <v>33.550499999999978</v>
      </c>
      <c r="V598" s="46">
        <v>31.464000000000016</v>
      </c>
      <c r="W598" s="45">
        <v>19.632166666666681</v>
      </c>
      <c r="X598" s="46">
        <v>5.8666666666666673E-2</v>
      </c>
      <c r="Y598" s="45">
        <v>0</v>
      </c>
      <c r="Z598" s="46">
        <v>0</v>
      </c>
      <c r="AA598" s="45">
        <v>0</v>
      </c>
      <c r="AB598" s="46">
        <v>0</v>
      </c>
      <c r="AC598" s="58"/>
      <c r="AD598" s="59">
        <f t="shared" si="147"/>
        <v>331.98133333333345</v>
      </c>
      <c r="AE598" s="58"/>
    </row>
    <row r="599" spans="2:31" x14ac:dyDescent="0.3">
      <c r="B599" s="14" t="s">
        <v>51</v>
      </c>
      <c r="C599" s="4"/>
      <c r="D599" s="4"/>
      <c r="E599" s="45">
        <v>0</v>
      </c>
      <c r="F599" s="46">
        <v>0</v>
      </c>
      <c r="G599" s="45">
        <v>0</v>
      </c>
      <c r="H599" s="46">
        <v>0</v>
      </c>
      <c r="I599" s="45">
        <v>0</v>
      </c>
      <c r="J599" s="46">
        <v>0</v>
      </c>
      <c r="K599" s="45">
        <v>0</v>
      </c>
      <c r="L599" s="46">
        <v>0</v>
      </c>
      <c r="M599" s="45">
        <v>60.649333333333317</v>
      </c>
      <c r="N599" s="46">
        <v>106.35650000000005</v>
      </c>
      <c r="O599" s="45">
        <v>128.78399999999999</v>
      </c>
      <c r="P599" s="46">
        <v>145.32099999999997</v>
      </c>
      <c r="Q599" s="45">
        <v>167.33100000000002</v>
      </c>
      <c r="R599" s="46">
        <v>177.37583333333339</v>
      </c>
      <c r="S599" s="45">
        <v>179.98733333333331</v>
      </c>
      <c r="T599" s="46">
        <v>174.24783333333338</v>
      </c>
      <c r="U599" s="45">
        <v>165.66966666666664</v>
      </c>
      <c r="V599" s="46">
        <v>135.298</v>
      </c>
      <c r="W599" s="45">
        <v>64.844166666666638</v>
      </c>
      <c r="X599" s="46">
        <v>2.8179999999999996</v>
      </c>
      <c r="Y599" s="45">
        <v>0</v>
      </c>
      <c r="Z599" s="46">
        <v>0</v>
      </c>
      <c r="AA599" s="45">
        <v>0</v>
      </c>
      <c r="AB599" s="46">
        <v>0</v>
      </c>
      <c r="AC599" s="58"/>
      <c r="AD599" s="59">
        <f t="shared" si="147"/>
        <v>1508.6826666666668</v>
      </c>
      <c r="AE599" s="58"/>
    </row>
    <row r="600" spans="2:31" x14ac:dyDescent="0.3">
      <c r="B600" s="14" t="s">
        <v>52</v>
      </c>
      <c r="C600" s="4"/>
      <c r="D600" s="4"/>
      <c r="E600" s="45">
        <v>0</v>
      </c>
      <c r="F600" s="46">
        <v>0</v>
      </c>
      <c r="G600" s="45">
        <v>0</v>
      </c>
      <c r="H600" s="46">
        <v>0</v>
      </c>
      <c r="I600" s="45">
        <v>0</v>
      </c>
      <c r="J600" s="46">
        <v>0</v>
      </c>
      <c r="K600" s="45">
        <v>0</v>
      </c>
      <c r="L600" s="46">
        <v>0</v>
      </c>
      <c r="M600" s="45">
        <v>5.8448333333333329</v>
      </c>
      <c r="N600" s="46">
        <v>25.694833333333339</v>
      </c>
      <c r="O600" s="45">
        <v>23.570000000000004</v>
      </c>
      <c r="P600" s="46">
        <v>24.247333333333319</v>
      </c>
      <c r="Q600" s="45">
        <v>28.963333333333324</v>
      </c>
      <c r="R600" s="46">
        <v>30.855333333333327</v>
      </c>
      <c r="S600" s="45">
        <v>30.860999999999983</v>
      </c>
      <c r="T600" s="46">
        <v>30.859499999999979</v>
      </c>
      <c r="U600" s="45">
        <v>30.602666666666654</v>
      </c>
      <c r="V600" s="46">
        <v>32.45216666666667</v>
      </c>
      <c r="W600" s="45">
        <v>17.201499999999996</v>
      </c>
      <c r="X600" s="46">
        <v>0</v>
      </c>
      <c r="Y600" s="45">
        <v>0</v>
      </c>
      <c r="Z600" s="46">
        <v>0</v>
      </c>
      <c r="AA600" s="45">
        <v>0</v>
      </c>
      <c r="AB600" s="46">
        <v>0</v>
      </c>
      <c r="AC600" s="58"/>
      <c r="AD600" s="59">
        <f t="shared" si="147"/>
        <v>281.15249999999992</v>
      </c>
      <c r="AE600" s="58"/>
    </row>
    <row r="601" spans="2:31" x14ac:dyDescent="0.3">
      <c r="B601" s="14" t="s">
        <v>53</v>
      </c>
      <c r="C601" s="4"/>
      <c r="D601" s="4"/>
      <c r="E601" s="45">
        <v>0</v>
      </c>
      <c r="F601" s="46">
        <v>0</v>
      </c>
      <c r="G601" s="45">
        <v>0</v>
      </c>
      <c r="H601" s="46">
        <v>0</v>
      </c>
      <c r="I601" s="45">
        <v>0</v>
      </c>
      <c r="J601" s="46">
        <v>0</v>
      </c>
      <c r="K601" s="45">
        <v>0</v>
      </c>
      <c r="L601" s="46">
        <v>0</v>
      </c>
      <c r="M601" s="45">
        <v>50.172333333333327</v>
      </c>
      <c r="N601" s="46">
        <v>80.972499999999997</v>
      </c>
      <c r="O601" s="45">
        <v>86.600499999999997</v>
      </c>
      <c r="P601" s="46">
        <v>51.291166666666669</v>
      </c>
      <c r="Q601" s="45">
        <v>65.909499999999994</v>
      </c>
      <c r="R601" s="46">
        <v>88.972500000000011</v>
      </c>
      <c r="S601" s="45">
        <v>88.224166666666648</v>
      </c>
      <c r="T601" s="46">
        <v>86.657333333333312</v>
      </c>
      <c r="U601" s="45">
        <v>85.439833333333354</v>
      </c>
      <c r="V601" s="46">
        <v>86.471833333333336</v>
      </c>
      <c r="W601" s="45">
        <v>42.871333333333332</v>
      </c>
      <c r="X601" s="46">
        <v>1.5996666666666666</v>
      </c>
      <c r="Y601" s="45">
        <v>0</v>
      </c>
      <c r="Z601" s="46">
        <v>0</v>
      </c>
      <c r="AA601" s="45">
        <v>0</v>
      </c>
      <c r="AB601" s="46">
        <v>0</v>
      </c>
      <c r="AC601" s="58"/>
      <c r="AD601" s="59">
        <f t="shared" si="147"/>
        <v>815.18266666666682</v>
      </c>
      <c r="AE601" s="58"/>
    </row>
    <row r="602" spans="2:31" x14ac:dyDescent="0.3">
      <c r="B602" s="14" t="s">
        <v>54</v>
      </c>
      <c r="C602" s="4"/>
      <c r="D602" s="4"/>
      <c r="E602" s="45">
        <v>0</v>
      </c>
      <c r="F602" s="46">
        <v>0</v>
      </c>
      <c r="G602" s="45">
        <v>0</v>
      </c>
      <c r="H602" s="46">
        <v>0</v>
      </c>
      <c r="I602" s="45">
        <v>0</v>
      </c>
      <c r="J602" s="46">
        <v>0</v>
      </c>
      <c r="K602" s="45">
        <v>0</v>
      </c>
      <c r="L602" s="46">
        <v>0</v>
      </c>
      <c r="M602" s="45">
        <v>0</v>
      </c>
      <c r="N602" s="46">
        <v>12.190000000000015</v>
      </c>
      <c r="O602" s="45">
        <v>41.219999999999985</v>
      </c>
      <c r="P602" s="46">
        <v>37.099999999999959</v>
      </c>
      <c r="Q602" s="45">
        <v>26.140000000000029</v>
      </c>
      <c r="R602" s="46">
        <v>27.31999999999999</v>
      </c>
      <c r="S602" s="45">
        <v>15.870000000000005</v>
      </c>
      <c r="T602" s="46">
        <v>24.629666666666662</v>
      </c>
      <c r="U602" s="45">
        <v>25.894666666666662</v>
      </c>
      <c r="V602" s="46">
        <v>31.247999999999998</v>
      </c>
      <c r="W602" s="45">
        <v>18.239166666666666</v>
      </c>
      <c r="X602" s="46">
        <v>0</v>
      </c>
      <c r="Y602" s="45">
        <v>0</v>
      </c>
      <c r="Z602" s="46">
        <v>0</v>
      </c>
      <c r="AA602" s="45">
        <v>0</v>
      </c>
      <c r="AB602" s="46">
        <v>0</v>
      </c>
      <c r="AC602" s="58"/>
      <c r="AD602" s="59">
        <f t="shared" si="147"/>
        <v>259.85149999999993</v>
      </c>
      <c r="AE602" s="58"/>
    </row>
    <row r="603" spans="2:31" x14ac:dyDescent="0.3">
      <c r="B603" s="4" t="s">
        <v>55</v>
      </c>
      <c r="C603" s="4"/>
      <c r="D603" s="4"/>
      <c r="E603" s="45">
        <v>0</v>
      </c>
      <c r="F603" s="46">
        <v>0</v>
      </c>
      <c r="G603" s="45">
        <v>0</v>
      </c>
      <c r="H603" s="46">
        <v>0</v>
      </c>
      <c r="I603" s="45">
        <v>0</v>
      </c>
      <c r="J603" s="46">
        <v>0</v>
      </c>
      <c r="K603" s="45">
        <v>0</v>
      </c>
      <c r="L603" s="46">
        <v>0.44366666666666671</v>
      </c>
      <c r="M603" s="45">
        <v>59.849999999999937</v>
      </c>
      <c r="N603" s="46">
        <v>47.20083333333335</v>
      </c>
      <c r="O603" s="45">
        <v>44.760000000000055</v>
      </c>
      <c r="P603" s="46">
        <v>49.099999999999945</v>
      </c>
      <c r="Q603" s="45">
        <v>50.969999999999949</v>
      </c>
      <c r="R603" s="46">
        <v>48.400000000000055</v>
      </c>
      <c r="S603" s="45">
        <v>46.320000000000007</v>
      </c>
      <c r="T603" s="46">
        <v>43.010000000000041</v>
      </c>
      <c r="U603" s="45">
        <v>39.950000000000003</v>
      </c>
      <c r="V603" s="46">
        <v>33.51</v>
      </c>
      <c r="W603" s="45">
        <v>25.334333333333333</v>
      </c>
      <c r="X603" s="46">
        <v>0</v>
      </c>
      <c r="Y603" s="45">
        <v>0</v>
      </c>
      <c r="Z603" s="46">
        <v>0</v>
      </c>
      <c r="AA603" s="45">
        <v>0</v>
      </c>
      <c r="AB603" s="46">
        <v>0</v>
      </c>
      <c r="AC603" s="58"/>
      <c r="AD603" s="59">
        <f t="shared" si="147"/>
        <v>488.84883333333329</v>
      </c>
      <c r="AE603" s="58"/>
    </row>
    <row r="604" spans="2:31" x14ac:dyDescent="0.3">
      <c r="B604" s="4" t="s">
        <v>56</v>
      </c>
      <c r="C604" s="4"/>
      <c r="D604" s="4"/>
      <c r="E604" s="45">
        <v>0</v>
      </c>
      <c r="F604" s="46">
        <v>0</v>
      </c>
      <c r="G604" s="45">
        <v>0</v>
      </c>
      <c r="H604" s="46">
        <v>0</v>
      </c>
      <c r="I604" s="45">
        <v>0</v>
      </c>
      <c r="J604" s="46">
        <v>0</v>
      </c>
      <c r="K604" s="45">
        <v>0</v>
      </c>
      <c r="L604" s="46">
        <v>0</v>
      </c>
      <c r="M604" s="45">
        <v>7.7988333333333344</v>
      </c>
      <c r="N604" s="46">
        <v>28.338666666666661</v>
      </c>
      <c r="O604" s="45">
        <v>30.312833333333348</v>
      </c>
      <c r="P604" s="46">
        <v>31.993666666666645</v>
      </c>
      <c r="Q604" s="45">
        <v>34.391833333333331</v>
      </c>
      <c r="R604" s="46">
        <v>36.030833333333341</v>
      </c>
      <c r="S604" s="45">
        <v>36.36549999999999</v>
      </c>
      <c r="T604" s="46">
        <v>35.103833333333313</v>
      </c>
      <c r="U604" s="45">
        <v>30.281000000000002</v>
      </c>
      <c r="V604" s="46">
        <v>33.216000000000001</v>
      </c>
      <c r="W604" s="45">
        <v>22.206000000000003</v>
      </c>
      <c r="X604" s="46">
        <v>1.649999999999999</v>
      </c>
      <c r="Y604" s="45">
        <v>0</v>
      </c>
      <c r="Z604" s="46">
        <v>0</v>
      </c>
      <c r="AA604" s="45">
        <v>0</v>
      </c>
      <c r="AB604" s="46">
        <v>0</v>
      </c>
      <c r="AC604" s="58"/>
      <c r="AD604" s="59">
        <f t="shared" si="147"/>
        <v>327.68899999999996</v>
      </c>
      <c r="AE604" s="58"/>
    </row>
    <row r="605" spans="2:31" x14ac:dyDescent="0.3">
      <c r="B605" s="4" t="s">
        <v>111</v>
      </c>
      <c r="C605" s="4"/>
      <c r="D605" s="4"/>
      <c r="E605" s="45">
        <v>0</v>
      </c>
      <c r="F605" s="46">
        <v>0</v>
      </c>
      <c r="G605" s="45">
        <v>0</v>
      </c>
      <c r="H605" s="46">
        <v>0</v>
      </c>
      <c r="I605" s="45">
        <v>0</v>
      </c>
      <c r="J605" s="46">
        <v>0</v>
      </c>
      <c r="K605" s="45">
        <v>0</v>
      </c>
      <c r="L605" s="46">
        <v>0</v>
      </c>
      <c r="M605" s="45">
        <v>4.4376666666666669</v>
      </c>
      <c r="N605" s="46">
        <v>29.510833333333327</v>
      </c>
      <c r="O605" s="45">
        <v>39.353333333333346</v>
      </c>
      <c r="P605" s="46">
        <v>48.877833333333321</v>
      </c>
      <c r="Q605" s="45">
        <v>62.749833333333328</v>
      </c>
      <c r="R605" s="46">
        <v>67.2</v>
      </c>
      <c r="S605" s="45">
        <v>65.351666666666659</v>
      </c>
      <c r="T605" s="46">
        <v>63.672499999999999</v>
      </c>
      <c r="U605" s="45">
        <v>62.808333333333323</v>
      </c>
      <c r="V605" s="46">
        <v>70.204833333333312</v>
      </c>
      <c r="W605" s="45">
        <v>41.540333333333322</v>
      </c>
      <c r="X605" s="46">
        <v>0.9883333333333334</v>
      </c>
      <c r="Y605" s="45">
        <v>0</v>
      </c>
      <c r="Z605" s="46">
        <v>0</v>
      </c>
      <c r="AA605" s="45">
        <v>0</v>
      </c>
      <c r="AB605" s="46">
        <v>0</v>
      </c>
      <c r="AC605" s="58"/>
      <c r="AD605" s="59">
        <f t="shared" si="147"/>
        <v>556.69550000000004</v>
      </c>
      <c r="AE605" s="58"/>
    </row>
    <row r="606" spans="2:31" x14ac:dyDescent="0.3">
      <c r="B606" s="4" t="s">
        <v>57</v>
      </c>
      <c r="C606" s="4"/>
      <c r="D606" s="4"/>
      <c r="E606" s="45">
        <v>0</v>
      </c>
      <c r="F606" s="46">
        <v>0</v>
      </c>
      <c r="G606" s="45">
        <v>0</v>
      </c>
      <c r="H606" s="46">
        <v>0</v>
      </c>
      <c r="I606" s="45">
        <v>0</v>
      </c>
      <c r="J606" s="46">
        <v>0</v>
      </c>
      <c r="K606" s="45">
        <v>0</v>
      </c>
      <c r="L606" s="46">
        <v>0</v>
      </c>
      <c r="M606" s="45">
        <v>3.8256666666666641</v>
      </c>
      <c r="N606" s="46">
        <v>8.5749999999999975</v>
      </c>
      <c r="O606" s="45">
        <v>8.7173333333333325</v>
      </c>
      <c r="P606" s="46">
        <v>8.8050000000000033</v>
      </c>
      <c r="Q606" s="45">
        <v>11.667166666666672</v>
      </c>
      <c r="R606" s="46">
        <v>11.70433333333334</v>
      </c>
      <c r="S606" s="45">
        <v>11.700000000000008</v>
      </c>
      <c r="T606" s="46">
        <v>11.700000000000008</v>
      </c>
      <c r="U606" s="45">
        <v>11.700000000000008</v>
      </c>
      <c r="V606" s="46">
        <v>10.600000000000012</v>
      </c>
      <c r="W606" s="45">
        <v>3.3000000000000029</v>
      </c>
      <c r="X606" s="46">
        <v>0</v>
      </c>
      <c r="Y606" s="45">
        <v>0</v>
      </c>
      <c r="Z606" s="46">
        <v>0</v>
      </c>
      <c r="AA606" s="45">
        <v>0</v>
      </c>
      <c r="AB606" s="46">
        <v>0</v>
      </c>
      <c r="AC606" s="58"/>
      <c r="AD606" s="59">
        <f t="shared" si="147"/>
        <v>102.29450000000003</v>
      </c>
      <c r="AE606" s="58"/>
    </row>
    <row r="607" spans="2:31" x14ac:dyDescent="0.3">
      <c r="B607" s="4" t="s">
        <v>58</v>
      </c>
      <c r="C607" s="4"/>
      <c r="D607" s="4"/>
      <c r="E607" s="45">
        <v>0</v>
      </c>
      <c r="F607" s="46">
        <v>0</v>
      </c>
      <c r="G607" s="45">
        <v>0</v>
      </c>
      <c r="H607" s="46">
        <v>0</v>
      </c>
      <c r="I607" s="45">
        <v>0</v>
      </c>
      <c r="J607" s="46">
        <v>0</v>
      </c>
      <c r="K607" s="45">
        <v>0</v>
      </c>
      <c r="L607" s="46">
        <v>0</v>
      </c>
      <c r="M607" s="45">
        <v>0</v>
      </c>
      <c r="N607" s="46">
        <v>0</v>
      </c>
      <c r="O607" s="45">
        <v>0</v>
      </c>
      <c r="P607" s="46">
        <v>0</v>
      </c>
      <c r="Q607" s="45">
        <v>0</v>
      </c>
      <c r="R607" s="46">
        <v>0</v>
      </c>
      <c r="S607" s="45">
        <v>0</v>
      </c>
      <c r="T607" s="46">
        <v>0</v>
      </c>
      <c r="U607" s="45">
        <v>0</v>
      </c>
      <c r="V607" s="46">
        <v>0</v>
      </c>
      <c r="W607" s="45">
        <v>0</v>
      </c>
      <c r="X607" s="46">
        <v>0</v>
      </c>
      <c r="Y607" s="45">
        <v>0</v>
      </c>
      <c r="Z607" s="46">
        <v>0</v>
      </c>
      <c r="AA607" s="45">
        <v>0</v>
      </c>
      <c r="AB607" s="46">
        <v>0</v>
      </c>
      <c r="AC607" s="58"/>
      <c r="AD607" s="59">
        <f t="shared" si="147"/>
        <v>0</v>
      </c>
      <c r="AE607" s="58"/>
    </row>
    <row r="608" spans="2:31" x14ac:dyDescent="0.3">
      <c r="B608" s="4" t="s">
        <v>112</v>
      </c>
      <c r="C608" s="4"/>
      <c r="D608" s="4"/>
      <c r="E608" s="45">
        <v>0</v>
      </c>
      <c r="F608" s="46">
        <v>0</v>
      </c>
      <c r="G608" s="45">
        <v>0</v>
      </c>
      <c r="H608" s="46">
        <v>0</v>
      </c>
      <c r="I608" s="45">
        <v>0</v>
      </c>
      <c r="J608" s="46">
        <v>0</v>
      </c>
      <c r="K608" s="45">
        <v>0</v>
      </c>
      <c r="L608" s="46">
        <v>0</v>
      </c>
      <c r="M608" s="45">
        <v>32.096333333333341</v>
      </c>
      <c r="N608" s="46">
        <v>78.95450000000001</v>
      </c>
      <c r="O608" s="45">
        <v>89.23633333333332</v>
      </c>
      <c r="P608" s="46">
        <v>92.542666666666676</v>
      </c>
      <c r="Q608" s="45">
        <v>99.829333333333309</v>
      </c>
      <c r="R608" s="46">
        <v>98.94599999999997</v>
      </c>
      <c r="S608" s="45">
        <v>103.15049999999999</v>
      </c>
      <c r="T608" s="46">
        <v>107.19016666666667</v>
      </c>
      <c r="U608" s="45">
        <v>105.01699999999998</v>
      </c>
      <c r="V608" s="46">
        <v>96.909166666666664</v>
      </c>
      <c r="W608" s="45">
        <v>54.474666666666671</v>
      </c>
      <c r="X608" s="46">
        <v>1.9494999999999998</v>
      </c>
      <c r="Y608" s="45">
        <v>0</v>
      </c>
      <c r="Z608" s="46">
        <v>0</v>
      </c>
      <c r="AA608" s="45">
        <v>0</v>
      </c>
      <c r="AB608" s="46">
        <v>0</v>
      </c>
      <c r="AC608" s="58"/>
      <c r="AD608" s="59">
        <f t="shared" si="147"/>
        <v>960.29616666666641</v>
      </c>
      <c r="AE608" s="58"/>
    </row>
    <row r="609" spans="2:31" x14ac:dyDescent="0.3">
      <c r="B609" s="4" t="s">
        <v>59</v>
      </c>
      <c r="C609" s="4"/>
      <c r="D609" s="4"/>
      <c r="E609" s="45">
        <v>0</v>
      </c>
      <c r="F609" s="46">
        <v>0</v>
      </c>
      <c r="G609" s="45">
        <v>0</v>
      </c>
      <c r="H609" s="46">
        <v>0</v>
      </c>
      <c r="I609" s="45">
        <v>0</v>
      </c>
      <c r="J609" s="46">
        <v>0</v>
      </c>
      <c r="K609" s="45">
        <v>0</v>
      </c>
      <c r="L609" s="46">
        <v>0</v>
      </c>
      <c r="M609" s="45">
        <v>6.1843333333333357</v>
      </c>
      <c r="N609" s="46">
        <v>16.547000000000001</v>
      </c>
      <c r="O609" s="45">
        <v>23.01466666666666</v>
      </c>
      <c r="P609" s="46">
        <v>27.026833333333332</v>
      </c>
      <c r="Q609" s="45">
        <v>31.460666666666675</v>
      </c>
      <c r="R609" s="46">
        <v>32.961833333333331</v>
      </c>
      <c r="S609" s="45">
        <v>33.120166666666677</v>
      </c>
      <c r="T609" s="46">
        <v>31.477333333333338</v>
      </c>
      <c r="U609" s="45">
        <v>30.756500000000006</v>
      </c>
      <c r="V609" s="46">
        <v>23.095833333333339</v>
      </c>
      <c r="W609" s="45">
        <v>12.206333333333331</v>
      </c>
      <c r="X609" s="46">
        <v>0.17100000000000001</v>
      </c>
      <c r="Y609" s="45">
        <v>0</v>
      </c>
      <c r="Z609" s="46">
        <v>0</v>
      </c>
      <c r="AA609" s="45">
        <v>0</v>
      </c>
      <c r="AB609" s="46">
        <v>0</v>
      </c>
      <c r="AC609" s="58"/>
      <c r="AD609" s="59">
        <f t="shared" si="147"/>
        <v>268.02250000000004</v>
      </c>
      <c r="AE609" s="58"/>
    </row>
    <row r="610" spans="2:31" x14ac:dyDescent="0.3">
      <c r="B610" s="4" t="s">
        <v>60</v>
      </c>
      <c r="C610" s="4"/>
      <c r="D610" s="4"/>
      <c r="E610" s="45">
        <v>0</v>
      </c>
      <c r="F610" s="46">
        <v>0</v>
      </c>
      <c r="G610" s="45">
        <v>0</v>
      </c>
      <c r="H610" s="46">
        <v>0</v>
      </c>
      <c r="I610" s="45">
        <v>0</v>
      </c>
      <c r="J610" s="46">
        <v>0</v>
      </c>
      <c r="K610" s="45">
        <v>0</v>
      </c>
      <c r="L610" s="46">
        <v>3.7499999999999999E-2</v>
      </c>
      <c r="M610" s="45">
        <v>9.9911666666666612</v>
      </c>
      <c r="N610" s="46">
        <v>14.635000000000002</v>
      </c>
      <c r="O610" s="45">
        <v>19.572833333333335</v>
      </c>
      <c r="P610" s="46">
        <v>24.199666666666658</v>
      </c>
      <c r="Q610" s="45">
        <v>29.813500000000001</v>
      </c>
      <c r="R610" s="46">
        <v>31.421666666666667</v>
      </c>
      <c r="S610" s="45">
        <v>30.564</v>
      </c>
      <c r="T610" s="46">
        <v>28.427666666666667</v>
      </c>
      <c r="U610" s="45">
        <v>24.737499999999997</v>
      </c>
      <c r="V610" s="46">
        <v>24.494500000000002</v>
      </c>
      <c r="W610" s="45">
        <v>17.880833333333335</v>
      </c>
      <c r="X610" s="46">
        <v>0.21133333333333329</v>
      </c>
      <c r="Y610" s="45">
        <v>0</v>
      </c>
      <c r="Z610" s="46">
        <v>0</v>
      </c>
      <c r="AA610" s="45">
        <v>0</v>
      </c>
      <c r="AB610" s="46">
        <v>0</v>
      </c>
      <c r="AC610" s="58"/>
      <c r="AD610" s="59">
        <f t="shared" si="147"/>
        <v>255.9871666666667</v>
      </c>
      <c r="AE610" s="58"/>
    </row>
    <row r="611" spans="2:31" x14ac:dyDescent="0.3">
      <c r="B611" s="4" t="s">
        <v>61</v>
      </c>
      <c r="C611" s="4"/>
      <c r="D611" s="4"/>
      <c r="E611" s="45">
        <v>0</v>
      </c>
      <c r="F611" s="46">
        <v>0</v>
      </c>
      <c r="G611" s="45">
        <v>0</v>
      </c>
      <c r="H611" s="46">
        <v>0</v>
      </c>
      <c r="I611" s="45">
        <v>0</v>
      </c>
      <c r="J611" s="46">
        <v>0</v>
      </c>
      <c r="K611" s="45">
        <v>0</v>
      </c>
      <c r="L611" s="46">
        <v>0</v>
      </c>
      <c r="M611" s="45">
        <v>9.3688333333333311</v>
      </c>
      <c r="N611" s="46">
        <v>21.48383333333333</v>
      </c>
      <c r="O611" s="45">
        <v>29.742166666666652</v>
      </c>
      <c r="P611" s="46">
        <v>34.78799999999999</v>
      </c>
      <c r="Q611" s="45">
        <v>39.85000000000003</v>
      </c>
      <c r="R611" s="46">
        <v>39.856833333333341</v>
      </c>
      <c r="S611" s="45">
        <v>34.228999999999999</v>
      </c>
      <c r="T611" s="46">
        <v>33.667833333333327</v>
      </c>
      <c r="U611" s="45">
        <v>30.091333333333338</v>
      </c>
      <c r="V611" s="46">
        <v>26.535166666666665</v>
      </c>
      <c r="W611" s="45">
        <v>30.590166666666669</v>
      </c>
      <c r="X611" s="46">
        <v>6.1166666666666689E-2</v>
      </c>
      <c r="Y611" s="45">
        <v>0</v>
      </c>
      <c r="Z611" s="46">
        <v>0</v>
      </c>
      <c r="AA611" s="45">
        <v>0</v>
      </c>
      <c r="AB611" s="46">
        <v>0</v>
      </c>
      <c r="AC611" s="58"/>
      <c r="AD611" s="59">
        <f t="shared" si="147"/>
        <v>330.26433333333335</v>
      </c>
      <c r="AE611" s="58"/>
    </row>
    <row r="612" spans="2:31" x14ac:dyDescent="0.3">
      <c r="B612" s="4" t="s">
        <v>62</v>
      </c>
      <c r="C612" s="4"/>
      <c r="D612" s="4"/>
      <c r="E612" s="45">
        <v>0</v>
      </c>
      <c r="F612" s="46">
        <v>0</v>
      </c>
      <c r="G612" s="45">
        <v>0</v>
      </c>
      <c r="H612" s="46">
        <v>0</v>
      </c>
      <c r="I612" s="45">
        <v>0</v>
      </c>
      <c r="J612" s="46">
        <v>0</v>
      </c>
      <c r="K612" s="45">
        <v>0</v>
      </c>
      <c r="L612" s="46">
        <v>0</v>
      </c>
      <c r="M612" s="45">
        <v>19.899000000000001</v>
      </c>
      <c r="N612" s="46">
        <v>30.39966666666664</v>
      </c>
      <c r="O612" s="45">
        <v>28.769166666666642</v>
      </c>
      <c r="P612" s="46">
        <v>30.50099999999998</v>
      </c>
      <c r="Q612" s="45">
        <v>35.390833333333333</v>
      </c>
      <c r="R612" s="46">
        <v>37.401333333333348</v>
      </c>
      <c r="S612" s="45">
        <v>37.504666666666658</v>
      </c>
      <c r="T612" s="46">
        <v>37.55166666666662</v>
      </c>
      <c r="U612" s="45">
        <v>37.599333333333398</v>
      </c>
      <c r="V612" s="46">
        <v>39.607666666666674</v>
      </c>
      <c r="W612" s="45">
        <v>28.393000000000004</v>
      </c>
      <c r="X612" s="46">
        <v>1.6116666666666672</v>
      </c>
      <c r="Y612" s="45">
        <v>0</v>
      </c>
      <c r="Z612" s="46">
        <v>0</v>
      </c>
      <c r="AA612" s="45">
        <v>0</v>
      </c>
      <c r="AB612" s="46">
        <v>0</v>
      </c>
      <c r="AC612" s="58"/>
      <c r="AD612" s="59">
        <f t="shared" si="147"/>
        <v>364.62899999999996</v>
      </c>
      <c r="AE612" s="58"/>
    </row>
    <row r="613" spans="2:31" x14ac:dyDescent="0.3">
      <c r="B613" s="4" t="s">
        <v>63</v>
      </c>
      <c r="C613" s="4"/>
      <c r="D613" s="4"/>
      <c r="E613" s="45">
        <v>0</v>
      </c>
      <c r="F613" s="46">
        <v>0</v>
      </c>
      <c r="G613" s="45">
        <v>0</v>
      </c>
      <c r="H613" s="46">
        <v>0</v>
      </c>
      <c r="I613" s="45">
        <v>0</v>
      </c>
      <c r="J613" s="46">
        <v>0</v>
      </c>
      <c r="K613" s="45">
        <v>0</v>
      </c>
      <c r="L613" s="46">
        <v>0</v>
      </c>
      <c r="M613" s="45">
        <v>77.495000000000047</v>
      </c>
      <c r="N613" s="46">
        <v>110.70366666666673</v>
      </c>
      <c r="O613" s="45">
        <v>108.10433333333323</v>
      </c>
      <c r="P613" s="46">
        <v>111.8599999999999</v>
      </c>
      <c r="Q613" s="45">
        <v>131.50700000000006</v>
      </c>
      <c r="R613" s="46">
        <v>138.81999999999988</v>
      </c>
      <c r="S613" s="45">
        <v>138.22000000000008</v>
      </c>
      <c r="T613" s="46">
        <v>138.44416666666669</v>
      </c>
      <c r="U613" s="45">
        <v>132.49933333333334</v>
      </c>
      <c r="V613" s="46">
        <v>142.55549999999994</v>
      </c>
      <c r="W613" s="45">
        <v>102.99799999999999</v>
      </c>
      <c r="X613" s="46">
        <v>3.8340000000000001</v>
      </c>
      <c r="Y613" s="45">
        <v>0</v>
      </c>
      <c r="Z613" s="46">
        <v>0</v>
      </c>
      <c r="AA613" s="45">
        <v>0</v>
      </c>
      <c r="AB613" s="46">
        <v>0</v>
      </c>
      <c r="AC613" s="58"/>
      <c r="AD613" s="59">
        <f t="shared" si="147"/>
        <v>1337.0409999999999</v>
      </c>
      <c r="AE613" s="58"/>
    </row>
    <row r="614" spans="2:31" x14ac:dyDescent="0.3">
      <c r="B614" s="4" t="s">
        <v>64</v>
      </c>
      <c r="C614" s="4"/>
      <c r="D614" s="4"/>
      <c r="E614" s="45">
        <v>0</v>
      </c>
      <c r="F614" s="46">
        <v>0</v>
      </c>
      <c r="G614" s="45">
        <v>0</v>
      </c>
      <c r="H614" s="46">
        <v>0</v>
      </c>
      <c r="I614" s="45">
        <v>0</v>
      </c>
      <c r="J614" s="46">
        <v>0</v>
      </c>
      <c r="K614" s="45">
        <v>0</v>
      </c>
      <c r="L614" s="46">
        <v>0</v>
      </c>
      <c r="M614" s="45">
        <v>6.5104999999999977</v>
      </c>
      <c r="N614" s="46">
        <v>24.459999999999997</v>
      </c>
      <c r="O614" s="45">
        <v>28.594999999999995</v>
      </c>
      <c r="P614" s="46">
        <v>33.204999999999991</v>
      </c>
      <c r="Q614" s="45">
        <v>40.32350000000001</v>
      </c>
      <c r="R614" s="46">
        <v>39.704833333333362</v>
      </c>
      <c r="S614" s="45">
        <v>37.574499999999979</v>
      </c>
      <c r="T614" s="46">
        <v>38.502999999999972</v>
      </c>
      <c r="U614" s="45">
        <v>36.887166666666666</v>
      </c>
      <c r="V614" s="46">
        <v>37.241499999999974</v>
      </c>
      <c r="W614" s="45">
        <v>24.635833333333331</v>
      </c>
      <c r="X614" s="46">
        <v>8.6333333333333345E-2</v>
      </c>
      <c r="Y614" s="45">
        <v>0</v>
      </c>
      <c r="Z614" s="46">
        <v>0</v>
      </c>
      <c r="AA614" s="45">
        <v>0</v>
      </c>
      <c r="AB614" s="46">
        <v>0</v>
      </c>
      <c r="AC614" s="58"/>
      <c r="AD614" s="59">
        <f t="shared" si="147"/>
        <v>347.72716666666662</v>
      </c>
      <c r="AE614" s="58"/>
    </row>
    <row r="615" spans="2:31" x14ac:dyDescent="0.3">
      <c r="B615" s="4" t="s">
        <v>113</v>
      </c>
      <c r="C615" s="4"/>
      <c r="D615" s="4"/>
      <c r="E615" s="45">
        <v>0</v>
      </c>
      <c r="F615" s="46">
        <v>0</v>
      </c>
      <c r="G615" s="45">
        <v>0</v>
      </c>
      <c r="H615" s="46">
        <v>0</v>
      </c>
      <c r="I615" s="45">
        <v>0</v>
      </c>
      <c r="J615" s="46">
        <v>0</v>
      </c>
      <c r="K615" s="45">
        <v>0</v>
      </c>
      <c r="L615" s="46">
        <v>0</v>
      </c>
      <c r="M615" s="45">
        <v>5.4738333333333378</v>
      </c>
      <c r="N615" s="46">
        <v>25.380833333333314</v>
      </c>
      <c r="O615" s="45">
        <v>29.978833333333306</v>
      </c>
      <c r="P615" s="46">
        <v>33.70083333333335</v>
      </c>
      <c r="Q615" s="45">
        <v>40.14583333333335</v>
      </c>
      <c r="R615" s="46">
        <v>42.451166666666687</v>
      </c>
      <c r="S615" s="45">
        <v>42.35716666666665</v>
      </c>
      <c r="T615" s="46">
        <v>41.954833333333347</v>
      </c>
      <c r="U615" s="45">
        <v>40.855666666666636</v>
      </c>
      <c r="V615" s="46">
        <v>38.768999999999998</v>
      </c>
      <c r="W615" s="45">
        <v>20.162833333333314</v>
      </c>
      <c r="X615" s="46">
        <v>0.53016666666666679</v>
      </c>
      <c r="Y615" s="45">
        <v>0</v>
      </c>
      <c r="Z615" s="46">
        <v>0</v>
      </c>
      <c r="AA615" s="45">
        <v>0</v>
      </c>
      <c r="AB615" s="46">
        <v>0</v>
      </c>
      <c r="AC615" s="58"/>
      <c r="AD615" s="59">
        <f t="shared" si="147"/>
        <v>361.76099999999997</v>
      </c>
      <c r="AE615" s="58"/>
    </row>
    <row r="616" spans="2:31" x14ac:dyDescent="0.3">
      <c r="B616" s="4" t="s">
        <v>65</v>
      </c>
      <c r="C616" s="4"/>
      <c r="D616" s="4"/>
      <c r="E616" s="45">
        <v>0</v>
      </c>
      <c r="F616" s="46">
        <v>0</v>
      </c>
      <c r="G616" s="45">
        <v>0</v>
      </c>
      <c r="H616" s="46">
        <v>0</v>
      </c>
      <c r="I616" s="45">
        <v>0</v>
      </c>
      <c r="J616" s="46">
        <v>0</v>
      </c>
      <c r="K616" s="45">
        <v>0</v>
      </c>
      <c r="L616" s="46">
        <v>0.12866666666666665</v>
      </c>
      <c r="M616" s="45">
        <v>14.77999999999998</v>
      </c>
      <c r="N616" s="46">
        <v>20.860166666666661</v>
      </c>
      <c r="O616" s="45">
        <v>0</v>
      </c>
      <c r="P616" s="46">
        <v>0</v>
      </c>
      <c r="Q616" s="45">
        <v>0</v>
      </c>
      <c r="R616" s="46">
        <v>0</v>
      </c>
      <c r="S616" s="45">
        <v>0</v>
      </c>
      <c r="T616" s="46">
        <v>0</v>
      </c>
      <c r="U616" s="45">
        <v>0</v>
      </c>
      <c r="V616" s="46">
        <v>0</v>
      </c>
      <c r="W616" s="45">
        <v>0</v>
      </c>
      <c r="X616" s="46">
        <v>0</v>
      </c>
      <c r="Y616" s="45">
        <v>0</v>
      </c>
      <c r="Z616" s="46">
        <v>0</v>
      </c>
      <c r="AA616" s="45">
        <v>0</v>
      </c>
      <c r="AB616" s="46">
        <v>0</v>
      </c>
      <c r="AC616" s="58"/>
      <c r="AD616" s="59">
        <f t="shared" si="147"/>
        <v>35.768833333333305</v>
      </c>
      <c r="AE616" s="58"/>
    </row>
    <row r="617" spans="2:31" x14ac:dyDescent="0.3">
      <c r="B617" s="4" t="s">
        <v>66</v>
      </c>
      <c r="C617" s="4"/>
      <c r="D617" s="4"/>
      <c r="E617" s="45">
        <v>0</v>
      </c>
      <c r="F617" s="46">
        <v>0</v>
      </c>
      <c r="G617" s="45">
        <v>0</v>
      </c>
      <c r="H617" s="46">
        <v>0</v>
      </c>
      <c r="I617" s="45">
        <v>0</v>
      </c>
      <c r="J617" s="46">
        <v>0</v>
      </c>
      <c r="K617" s="45">
        <v>0</v>
      </c>
      <c r="L617" s="46">
        <v>0</v>
      </c>
      <c r="M617" s="45">
        <v>0</v>
      </c>
      <c r="N617" s="46">
        <v>0</v>
      </c>
      <c r="O617" s="45">
        <v>0</v>
      </c>
      <c r="P617" s="46">
        <v>0</v>
      </c>
      <c r="Q617" s="45">
        <v>0</v>
      </c>
      <c r="R617" s="46">
        <v>0</v>
      </c>
      <c r="S617" s="45">
        <v>0</v>
      </c>
      <c r="T617" s="46">
        <v>0</v>
      </c>
      <c r="U617" s="45">
        <v>0</v>
      </c>
      <c r="V617" s="46">
        <v>0</v>
      </c>
      <c r="W617" s="45">
        <v>0</v>
      </c>
      <c r="X617" s="46">
        <v>0</v>
      </c>
      <c r="Y617" s="45">
        <v>0</v>
      </c>
      <c r="Z617" s="46">
        <v>0</v>
      </c>
      <c r="AA617" s="45">
        <v>0</v>
      </c>
      <c r="AB617" s="46">
        <v>0</v>
      </c>
      <c r="AC617" s="58"/>
      <c r="AD617" s="59">
        <f t="shared" si="147"/>
        <v>0</v>
      </c>
      <c r="AE617" s="58"/>
    </row>
    <row r="618" spans="2:31" x14ac:dyDescent="0.3">
      <c r="B618" s="4" t="s">
        <v>67</v>
      </c>
      <c r="C618" s="4"/>
      <c r="D618" s="4"/>
      <c r="E618" s="45">
        <v>0</v>
      </c>
      <c r="F618" s="46">
        <v>0</v>
      </c>
      <c r="G618" s="45">
        <v>0</v>
      </c>
      <c r="H618" s="46">
        <v>0</v>
      </c>
      <c r="I618" s="45">
        <v>0</v>
      </c>
      <c r="J618" s="46">
        <v>0</v>
      </c>
      <c r="K618" s="45">
        <v>0</v>
      </c>
      <c r="L618" s="46">
        <v>0</v>
      </c>
      <c r="M618" s="45">
        <v>1.3431666666666666</v>
      </c>
      <c r="N618" s="46">
        <v>2.1666666666666678E-2</v>
      </c>
      <c r="O618" s="45">
        <v>4.5256666666666678</v>
      </c>
      <c r="P618" s="46">
        <v>9.9378333333333337</v>
      </c>
      <c r="Q618" s="45">
        <v>13.725000000000001</v>
      </c>
      <c r="R618" s="46">
        <v>14.662000000000001</v>
      </c>
      <c r="S618" s="45">
        <v>14.314166666666662</v>
      </c>
      <c r="T618" s="46">
        <v>13.084666666666669</v>
      </c>
      <c r="U618" s="45">
        <v>9.1838333333333342</v>
      </c>
      <c r="V618" s="46">
        <v>6.109833333333337</v>
      </c>
      <c r="W618" s="45">
        <v>2.136166666666667</v>
      </c>
      <c r="X618" s="46">
        <v>0.30499999999999988</v>
      </c>
      <c r="Y618" s="45">
        <v>0</v>
      </c>
      <c r="Z618" s="46">
        <v>0</v>
      </c>
      <c r="AA618" s="45">
        <v>0</v>
      </c>
      <c r="AB618" s="46">
        <v>0</v>
      </c>
      <c r="AC618" s="58"/>
      <c r="AD618" s="59">
        <f t="shared" si="147"/>
        <v>89.349000000000018</v>
      </c>
      <c r="AE618" s="58"/>
    </row>
    <row r="619" spans="2:31" x14ac:dyDescent="0.3">
      <c r="B619" s="4" t="s">
        <v>68</v>
      </c>
      <c r="C619" s="4"/>
      <c r="D619" s="4"/>
      <c r="E619" s="45">
        <v>0</v>
      </c>
      <c r="F619" s="46">
        <v>0</v>
      </c>
      <c r="G619" s="45">
        <v>0</v>
      </c>
      <c r="H619" s="46">
        <v>0</v>
      </c>
      <c r="I619" s="45">
        <v>0</v>
      </c>
      <c r="J619" s="46">
        <v>0</v>
      </c>
      <c r="K619" s="45">
        <v>0</v>
      </c>
      <c r="L619" s="46">
        <v>0</v>
      </c>
      <c r="M619" s="45">
        <v>33.356500000000011</v>
      </c>
      <c r="N619" s="46">
        <v>121.83116666666666</v>
      </c>
      <c r="O619" s="45">
        <v>159.65449999999996</v>
      </c>
      <c r="P619" s="46">
        <v>199.20766666666668</v>
      </c>
      <c r="Q619" s="45">
        <v>237.12066666666658</v>
      </c>
      <c r="R619" s="46">
        <v>248.96</v>
      </c>
      <c r="S619" s="45">
        <v>242.70266666666663</v>
      </c>
      <c r="T619" s="46">
        <v>227.41999999999996</v>
      </c>
      <c r="U619" s="45">
        <v>184.66166666666666</v>
      </c>
      <c r="V619" s="46">
        <v>155.44066666666666</v>
      </c>
      <c r="W619" s="45">
        <v>99.834999999999994</v>
      </c>
      <c r="X619" s="46">
        <v>13.084</v>
      </c>
      <c r="Y619" s="45">
        <v>0</v>
      </c>
      <c r="Z619" s="46">
        <v>0</v>
      </c>
      <c r="AA619" s="45">
        <v>0</v>
      </c>
      <c r="AB619" s="46">
        <v>0</v>
      </c>
      <c r="AC619" s="58"/>
      <c r="AD619" s="59">
        <f t="shared" si="147"/>
        <v>1923.2744999999998</v>
      </c>
      <c r="AE619" s="58"/>
    </row>
    <row r="620" spans="2:31" x14ac:dyDescent="0.3">
      <c r="B620" s="4" t="s">
        <v>69</v>
      </c>
      <c r="C620" s="4"/>
      <c r="D620" s="4"/>
      <c r="E620" s="45">
        <v>0</v>
      </c>
      <c r="F620" s="46">
        <v>0</v>
      </c>
      <c r="G620" s="45">
        <v>0</v>
      </c>
      <c r="H620" s="46">
        <v>0</v>
      </c>
      <c r="I620" s="45">
        <v>0</v>
      </c>
      <c r="J620" s="46">
        <v>0</v>
      </c>
      <c r="K620" s="45">
        <v>0</v>
      </c>
      <c r="L620" s="46">
        <v>0</v>
      </c>
      <c r="M620" s="45">
        <v>11.068999999999999</v>
      </c>
      <c r="N620" s="46">
        <v>22.027666666666669</v>
      </c>
      <c r="O620" s="45">
        <v>23.269833333333338</v>
      </c>
      <c r="P620" s="46">
        <v>30.388333333333346</v>
      </c>
      <c r="Q620" s="45">
        <v>37.802833333333318</v>
      </c>
      <c r="R620" s="46">
        <v>39.244666666666667</v>
      </c>
      <c r="S620" s="45">
        <v>38.103666666666662</v>
      </c>
      <c r="T620" s="46">
        <v>35.630499999999955</v>
      </c>
      <c r="U620" s="45">
        <v>33.090166666666661</v>
      </c>
      <c r="V620" s="46">
        <v>29.97033333333334</v>
      </c>
      <c r="W620" s="45">
        <v>14.882000000000005</v>
      </c>
      <c r="X620" s="46">
        <v>1.7271666666666674</v>
      </c>
      <c r="Y620" s="45">
        <v>0</v>
      </c>
      <c r="Z620" s="46">
        <v>0</v>
      </c>
      <c r="AA620" s="45">
        <v>0</v>
      </c>
      <c r="AB620" s="46">
        <v>0</v>
      </c>
      <c r="AC620" s="58"/>
      <c r="AD620" s="59">
        <f t="shared" si="147"/>
        <v>317.2061666666666</v>
      </c>
      <c r="AE620" s="58"/>
    </row>
    <row r="621" spans="2:31" x14ac:dyDescent="0.3">
      <c r="B621" s="4" t="s">
        <v>70</v>
      </c>
      <c r="C621" s="4"/>
      <c r="D621" s="4"/>
      <c r="E621" s="45">
        <v>0</v>
      </c>
      <c r="F621" s="46">
        <v>0</v>
      </c>
      <c r="G621" s="45">
        <v>0</v>
      </c>
      <c r="H621" s="46">
        <v>0</v>
      </c>
      <c r="I621" s="45">
        <v>0</v>
      </c>
      <c r="J621" s="46">
        <v>0</v>
      </c>
      <c r="K621" s="45">
        <v>0</v>
      </c>
      <c r="L621" s="46">
        <v>0</v>
      </c>
      <c r="M621" s="45">
        <v>36.816333333333318</v>
      </c>
      <c r="N621" s="46">
        <v>63.705333333333336</v>
      </c>
      <c r="O621" s="45">
        <v>70.002166666666668</v>
      </c>
      <c r="P621" s="46">
        <v>77.92649999999999</v>
      </c>
      <c r="Q621" s="45">
        <v>87.90316666666665</v>
      </c>
      <c r="R621" s="46">
        <v>88.963333333333338</v>
      </c>
      <c r="S621" s="45">
        <v>90.321666666666658</v>
      </c>
      <c r="T621" s="46">
        <v>90.803000000000026</v>
      </c>
      <c r="U621" s="45">
        <v>90.464000000000013</v>
      </c>
      <c r="V621" s="46">
        <v>89.965166666666676</v>
      </c>
      <c r="W621" s="45">
        <v>57.410666666666643</v>
      </c>
      <c r="X621" s="46">
        <v>0</v>
      </c>
      <c r="Y621" s="45">
        <v>0</v>
      </c>
      <c r="Z621" s="46">
        <v>0</v>
      </c>
      <c r="AA621" s="45">
        <v>0</v>
      </c>
      <c r="AB621" s="46">
        <v>0</v>
      </c>
      <c r="AC621" s="58"/>
      <c r="AD621" s="59">
        <f t="shared" si="147"/>
        <v>844.28133333333335</v>
      </c>
      <c r="AE621" s="58"/>
    </row>
    <row r="622" spans="2:31" x14ac:dyDescent="0.3">
      <c r="B622" s="4" t="s">
        <v>71</v>
      </c>
      <c r="C622" s="4"/>
      <c r="D622" s="4"/>
      <c r="E622" s="45">
        <v>0</v>
      </c>
      <c r="F622" s="46">
        <v>0</v>
      </c>
      <c r="G622" s="45">
        <v>0</v>
      </c>
      <c r="H622" s="46">
        <v>0</v>
      </c>
      <c r="I622" s="45">
        <v>0</v>
      </c>
      <c r="J622" s="46">
        <v>0</v>
      </c>
      <c r="K622" s="45">
        <v>0</v>
      </c>
      <c r="L622" s="46">
        <v>0.3076666666666667</v>
      </c>
      <c r="M622" s="45">
        <v>5.7668333333333344</v>
      </c>
      <c r="N622" s="46">
        <v>2.9249999999999998</v>
      </c>
      <c r="O622" s="45">
        <v>22.052000000000007</v>
      </c>
      <c r="P622" s="46">
        <v>18.1675</v>
      </c>
      <c r="Q622" s="45">
        <v>31.130000000000038</v>
      </c>
      <c r="R622" s="46">
        <v>35.115499999999983</v>
      </c>
      <c r="S622" s="45">
        <v>31.282500000000006</v>
      </c>
      <c r="T622" s="46">
        <v>31.782499999999992</v>
      </c>
      <c r="U622" s="45">
        <v>24.889166666666647</v>
      </c>
      <c r="V622" s="46">
        <v>32.450500000000005</v>
      </c>
      <c r="W622" s="45">
        <v>30.297666666666665</v>
      </c>
      <c r="X622" s="46">
        <v>0</v>
      </c>
      <c r="Y622" s="45">
        <v>0</v>
      </c>
      <c r="Z622" s="46">
        <v>0</v>
      </c>
      <c r="AA622" s="45">
        <v>0</v>
      </c>
      <c r="AB622" s="46">
        <v>0</v>
      </c>
      <c r="AC622" s="58"/>
      <c r="AD622" s="59">
        <f t="shared" si="147"/>
        <v>266.16683333333339</v>
      </c>
      <c r="AE622" s="58"/>
    </row>
    <row r="623" spans="2:31" x14ac:dyDescent="0.3">
      <c r="B623" s="4" t="s">
        <v>72</v>
      </c>
      <c r="C623" s="4"/>
      <c r="D623" s="4"/>
      <c r="E623" s="45">
        <v>0</v>
      </c>
      <c r="F623" s="46">
        <v>0</v>
      </c>
      <c r="G623" s="45">
        <v>0</v>
      </c>
      <c r="H623" s="46">
        <v>0</v>
      </c>
      <c r="I623" s="45">
        <v>0</v>
      </c>
      <c r="J623" s="46">
        <v>0</v>
      </c>
      <c r="K623" s="45">
        <v>0</v>
      </c>
      <c r="L623" s="46">
        <v>0</v>
      </c>
      <c r="M623" s="45">
        <v>0</v>
      </c>
      <c r="N623" s="46">
        <v>0</v>
      </c>
      <c r="O623" s="45">
        <v>0</v>
      </c>
      <c r="P623" s="46">
        <v>0</v>
      </c>
      <c r="Q623" s="45">
        <v>0</v>
      </c>
      <c r="R623" s="46">
        <v>0</v>
      </c>
      <c r="S623" s="45">
        <v>0</v>
      </c>
      <c r="T623" s="46">
        <v>0</v>
      </c>
      <c r="U623" s="45">
        <v>0</v>
      </c>
      <c r="V623" s="46">
        <v>0</v>
      </c>
      <c r="W623" s="45">
        <v>0</v>
      </c>
      <c r="X623" s="46">
        <v>0</v>
      </c>
      <c r="Y623" s="45">
        <v>0</v>
      </c>
      <c r="Z623" s="46">
        <v>0</v>
      </c>
      <c r="AA623" s="45">
        <v>0</v>
      </c>
      <c r="AB623" s="46">
        <v>0</v>
      </c>
      <c r="AC623" s="58"/>
      <c r="AD623" s="59">
        <f t="shared" si="147"/>
        <v>0</v>
      </c>
      <c r="AE623" s="58"/>
    </row>
    <row r="624" spans="2:31" x14ac:dyDescent="0.3">
      <c r="B624" s="4" t="s">
        <v>73</v>
      </c>
      <c r="C624" s="4"/>
      <c r="D624" s="4"/>
      <c r="E624" s="45">
        <v>0</v>
      </c>
      <c r="F624" s="46">
        <v>0</v>
      </c>
      <c r="G624" s="45">
        <v>0</v>
      </c>
      <c r="H624" s="46">
        <v>0</v>
      </c>
      <c r="I624" s="45">
        <v>0</v>
      </c>
      <c r="J624" s="46">
        <v>0</v>
      </c>
      <c r="K624" s="45">
        <v>0</v>
      </c>
      <c r="L624" s="46">
        <v>0</v>
      </c>
      <c r="M624" s="45">
        <v>38.116499999999995</v>
      </c>
      <c r="N624" s="46">
        <v>26.144500000000004</v>
      </c>
      <c r="O624" s="45">
        <v>28.694000000000031</v>
      </c>
      <c r="P624" s="46">
        <v>37.74216666666667</v>
      </c>
      <c r="Q624" s="45">
        <v>50.364499999999971</v>
      </c>
      <c r="R624" s="46">
        <v>55.653166666666642</v>
      </c>
      <c r="S624" s="45">
        <v>55.951333333333316</v>
      </c>
      <c r="T624" s="46">
        <v>57.226500000000023</v>
      </c>
      <c r="U624" s="45">
        <v>56.905499999999989</v>
      </c>
      <c r="V624" s="46">
        <v>64.32999999999997</v>
      </c>
      <c r="W624" s="45">
        <v>70.83666666666663</v>
      </c>
      <c r="X624" s="46">
        <v>11.044833333333331</v>
      </c>
      <c r="Y624" s="45">
        <v>0</v>
      </c>
      <c r="Z624" s="46">
        <v>0</v>
      </c>
      <c r="AA624" s="45">
        <v>0</v>
      </c>
      <c r="AB624" s="46">
        <v>0</v>
      </c>
      <c r="AC624" s="58"/>
      <c r="AD624" s="59">
        <f t="shared" si="147"/>
        <v>553.0096666666667</v>
      </c>
      <c r="AE624" s="58"/>
    </row>
    <row r="625" spans="2:31" x14ac:dyDescent="0.3">
      <c r="B625" s="4" t="s">
        <v>74</v>
      </c>
      <c r="C625" s="4"/>
      <c r="D625" s="4"/>
      <c r="E625" s="45">
        <v>0</v>
      </c>
      <c r="F625" s="46">
        <v>0</v>
      </c>
      <c r="G625" s="45">
        <v>0</v>
      </c>
      <c r="H625" s="46">
        <v>0</v>
      </c>
      <c r="I625" s="45">
        <v>0</v>
      </c>
      <c r="J625" s="46">
        <v>0</v>
      </c>
      <c r="K625" s="45">
        <v>0</v>
      </c>
      <c r="L625" s="46">
        <v>0</v>
      </c>
      <c r="M625" s="45">
        <v>0</v>
      </c>
      <c r="N625" s="46">
        <v>0</v>
      </c>
      <c r="O625" s="45">
        <v>0</v>
      </c>
      <c r="P625" s="46">
        <v>0</v>
      </c>
      <c r="Q625" s="45">
        <v>0</v>
      </c>
      <c r="R625" s="46">
        <v>0</v>
      </c>
      <c r="S625" s="45">
        <v>0</v>
      </c>
      <c r="T625" s="46">
        <v>0</v>
      </c>
      <c r="U625" s="45">
        <v>0</v>
      </c>
      <c r="V625" s="46">
        <v>0</v>
      </c>
      <c r="W625" s="45">
        <v>0</v>
      </c>
      <c r="X625" s="46">
        <v>0</v>
      </c>
      <c r="Y625" s="45">
        <v>0</v>
      </c>
      <c r="Z625" s="46">
        <v>0</v>
      </c>
      <c r="AA625" s="45">
        <v>0</v>
      </c>
      <c r="AB625" s="46">
        <v>0</v>
      </c>
      <c r="AC625" s="58"/>
      <c r="AD625" s="59">
        <f t="shared" si="147"/>
        <v>0</v>
      </c>
      <c r="AE625" s="58"/>
    </row>
    <row r="626" spans="2:31" x14ac:dyDescent="0.3">
      <c r="B626" s="4" t="s">
        <v>75</v>
      </c>
      <c r="C626" s="4"/>
      <c r="D626" s="4"/>
      <c r="E626" s="45">
        <v>0</v>
      </c>
      <c r="F626" s="46">
        <v>0</v>
      </c>
      <c r="G626" s="45">
        <v>0</v>
      </c>
      <c r="H626" s="46">
        <v>0</v>
      </c>
      <c r="I626" s="45">
        <v>0</v>
      </c>
      <c r="J626" s="46">
        <v>0</v>
      </c>
      <c r="K626" s="45">
        <v>0</v>
      </c>
      <c r="L626" s="46">
        <v>0</v>
      </c>
      <c r="M626" s="45">
        <v>28.200166666666668</v>
      </c>
      <c r="N626" s="46">
        <v>71.652000000000001</v>
      </c>
      <c r="O626" s="45">
        <v>95.403333333333336</v>
      </c>
      <c r="P626" s="46">
        <v>105.37599999999996</v>
      </c>
      <c r="Q626" s="45">
        <v>123.97566666666664</v>
      </c>
      <c r="R626" s="46">
        <v>125.56783333333337</v>
      </c>
      <c r="S626" s="45">
        <v>121.57999999999994</v>
      </c>
      <c r="T626" s="46">
        <v>115.28549999999997</v>
      </c>
      <c r="U626" s="45">
        <v>85.650333333333336</v>
      </c>
      <c r="V626" s="46">
        <v>42.582000000000001</v>
      </c>
      <c r="W626" s="45">
        <v>7.3648333333333342</v>
      </c>
      <c r="X626" s="46">
        <v>0</v>
      </c>
      <c r="Y626" s="45">
        <v>0</v>
      </c>
      <c r="Z626" s="46">
        <v>0</v>
      </c>
      <c r="AA626" s="45">
        <v>0</v>
      </c>
      <c r="AB626" s="46">
        <v>0</v>
      </c>
      <c r="AC626" s="58"/>
      <c r="AD626" s="59">
        <f t="shared" si="147"/>
        <v>922.63766666666652</v>
      </c>
      <c r="AE626" s="58"/>
    </row>
    <row r="627" spans="2:31" x14ac:dyDescent="0.3">
      <c r="B627" s="4" t="s">
        <v>76</v>
      </c>
      <c r="C627" s="4"/>
      <c r="D627" s="4"/>
      <c r="E627" s="45">
        <v>0</v>
      </c>
      <c r="F627" s="46">
        <v>0</v>
      </c>
      <c r="G627" s="45">
        <v>0</v>
      </c>
      <c r="H627" s="46">
        <v>0</v>
      </c>
      <c r="I627" s="45">
        <v>0</v>
      </c>
      <c r="J627" s="46">
        <v>0</v>
      </c>
      <c r="K627" s="45">
        <v>0</v>
      </c>
      <c r="L627" s="46">
        <v>0</v>
      </c>
      <c r="M627" s="45">
        <v>43.20933333333334</v>
      </c>
      <c r="N627" s="46">
        <v>75.704166666666637</v>
      </c>
      <c r="O627" s="45">
        <v>74.773833333333314</v>
      </c>
      <c r="P627" s="46">
        <v>62.556333333333328</v>
      </c>
      <c r="Q627" s="45">
        <v>68.179000000000002</v>
      </c>
      <c r="R627" s="46">
        <v>70.280166666666716</v>
      </c>
      <c r="S627" s="45">
        <v>69.627666666666627</v>
      </c>
      <c r="T627" s="46">
        <v>69.809166666666684</v>
      </c>
      <c r="U627" s="45">
        <v>68.271500000000017</v>
      </c>
      <c r="V627" s="46">
        <v>58.898499999999999</v>
      </c>
      <c r="W627" s="45">
        <v>38.209333333333298</v>
      </c>
      <c r="X627" s="46">
        <v>0</v>
      </c>
      <c r="Y627" s="45">
        <v>0</v>
      </c>
      <c r="Z627" s="46">
        <v>0</v>
      </c>
      <c r="AA627" s="45">
        <v>0</v>
      </c>
      <c r="AB627" s="46">
        <v>0</v>
      </c>
      <c r="AC627" s="58"/>
      <c r="AD627" s="59">
        <f t="shared" si="147"/>
        <v>699.51900000000012</v>
      </c>
      <c r="AE627" s="58"/>
    </row>
    <row r="628" spans="2:31" x14ac:dyDescent="0.3">
      <c r="B628" s="4" t="s">
        <v>77</v>
      </c>
      <c r="C628" s="4"/>
      <c r="D628" s="4"/>
      <c r="E628" s="45">
        <v>0</v>
      </c>
      <c r="F628" s="46">
        <v>0</v>
      </c>
      <c r="G628" s="45">
        <v>0</v>
      </c>
      <c r="H628" s="46">
        <v>0</v>
      </c>
      <c r="I628" s="45">
        <v>0</v>
      </c>
      <c r="J628" s="46">
        <v>0</v>
      </c>
      <c r="K628" s="45">
        <v>0</v>
      </c>
      <c r="L628" s="46">
        <v>7.3833333333333334E-2</v>
      </c>
      <c r="M628" s="45">
        <v>21.122000000000007</v>
      </c>
      <c r="N628" s="46">
        <v>43.315999999999995</v>
      </c>
      <c r="O628" s="45">
        <v>43.999166666666653</v>
      </c>
      <c r="P628" s="46">
        <v>35.616833333333332</v>
      </c>
      <c r="Q628" s="45">
        <v>42.546333333333315</v>
      </c>
      <c r="R628" s="46">
        <v>43.244833333333375</v>
      </c>
      <c r="S628" s="45">
        <v>41.546333333333344</v>
      </c>
      <c r="T628" s="46">
        <v>40.786833333333334</v>
      </c>
      <c r="U628" s="45">
        <v>38.116833333333354</v>
      </c>
      <c r="V628" s="46">
        <v>35.5045</v>
      </c>
      <c r="W628" s="45">
        <v>19.109833333333306</v>
      </c>
      <c r="X628" s="46">
        <v>0.2068333333333334</v>
      </c>
      <c r="Y628" s="45">
        <v>0</v>
      </c>
      <c r="Z628" s="46">
        <v>0</v>
      </c>
      <c r="AA628" s="45">
        <v>0</v>
      </c>
      <c r="AB628" s="46">
        <v>0</v>
      </c>
      <c r="AC628" s="58"/>
      <c r="AD628" s="59">
        <f t="shared" si="147"/>
        <v>405.1901666666667</v>
      </c>
      <c r="AE628" s="58"/>
    </row>
    <row r="629" spans="2:31" x14ac:dyDescent="0.3">
      <c r="B629" s="4" t="s">
        <v>78</v>
      </c>
      <c r="C629" s="4"/>
      <c r="D629" s="4"/>
      <c r="E629" s="45">
        <v>0</v>
      </c>
      <c r="F629" s="46">
        <v>0</v>
      </c>
      <c r="G629" s="45">
        <v>0</v>
      </c>
      <c r="H629" s="46">
        <v>0</v>
      </c>
      <c r="I629" s="45">
        <v>0</v>
      </c>
      <c r="J629" s="46">
        <v>0</v>
      </c>
      <c r="K629" s="45">
        <v>0</v>
      </c>
      <c r="L629" s="46">
        <v>0</v>
      </c>
      <c r="M629" s="45">
        <v>0</v>
      </c>
      <c r="N629" s="46">
        <v>0</v>
      </c>
      <c r="O629" s="45">
        <v>0</v>
      </c>
      <c r="P629" s="46">
        <v>0</v>
      </c>
      <c r="Q629" s="45">
        <v>0</v>
      </c>
      <c r="R629" s="46">
        <v>0</v>
      </c>
      <c r="S629" s="45">
        <v>0</v>
      </c>
      <c r="T629" s="46">
        <v>0</v>
      </c>
      <c r="U629" s="45">
        <v>0</v>
      </c>
      <c r="V629" s="46">
        <v>0</v>
      </c>
      <c r="W629" s="45">
        <v>0</v>
      </c>
      <c r="X629" s="46">
        <v>0</v>
      </c>
      <c r="Y629" s="45">
        <v>0</v>
      </c>
      <c r="Z629" s="46">
        <v>0</v>
      </c>
      <c r="AA629" s="45">
        <v>0</v>
      </c>
      <c r="AB629" s="46">
        <v>0</v>
      </c>
      <c r="AC629" s="58"/>
      <c r="AD629" s="59">
        <f t="shared" si="147"/>
        <v>0</v>
      </c>
      <c r="AE629" s="58"/>
    </row>
    <row r="630" spans="2:31" x14ac:dyDescent="0.3">
      <c r="B630" s="4" t="s">
        <v>79</v>
      </c>
      <c r="C630" s="4"/>
      <c r="D630" s="4"/>
      <c r="E630" s="45">
        <v>0</v>
      </c>
      <c r="F630" s="46">
        <v>0</v>
      </c>
      <c r="G630" s="45">
        <v>0</v>
      </c>
      <c r="H630" s="46">
        <v>0</v>
      </c>
      <c r="I630" s="45">
        <v>0</v>
      </c>
      <c r="J630" s="46">
        <v>0</v>
      </c>
      <c r="K630" s="45">
        <v>0</v>
      </c>
      <c r="L630" s="46">
        <v>0</v>
      </c>
      <c r="M630" s="45">
        <v>0</v>
      </c>
      <c r="N630" s="46">
        <v>0</v>
      </c>
      <c r="O630" s="45">
        <v>0</v>
      </c>
      <c r="P630" s="46">
        <v>0</v>
      </c>
      <c r="Q630" s="45">
        <v>0</v>
      </c>
      <c r="R630" s="46">
        <v>0</v>
      </c>
      <c r="S630" s="45">
        <v>0</v>
      </c>
      <c r="T630" s="46">
        <v>0</v>
      </c>
      <c r="U630" s="45">
        <v>0</v>
      </c>
      <c r="V630" s="46">
        <v>15.336</v>
      </c>
      <c r="W630" s="45">
        <v>3.2128333333333328</v>
      </c>
      <c r="X630" s="46">
        <v>0</v>
      </c>
      <c r="Y630" s="45">
        <v>0</v>
      </c>
      <c r="Z630" s="46">
        <v>0</v>
      </c>
      <c r="AA630" s="45">
        <v>0</v>
      </c>
      <c r="AB630" s="46">
        <v>0</v>
      </c>
      <c r="AC630" s="58"/>
      <c r="AD630" s="59">
        <f t="shared" si="147"/>
        <v>18.548833333333334</v>
      </c>
      <c r="AE630" s="58"/>
    </row>
    <row r="631" spans="2:31" x14ac:dyDescent="0.3">
      <c r="B631" s="4" t="s">
        <v>80</v>
      </c>
      <c r="C631" s="4"/>
      <c r="D631" s="4"/>
      <c r="E631" s="45">
        <v>0</v>
      </c>
      <c r="F631" s="46">
        <v>0</v>
      </c>
      <c r="G631" s="45">
        <v>0</v>
      </c>
      <c r="H631" s="46">
        <v>0</v>
      </c>
      <c r="I631" s="45">
        <v>0</v>
      </c>
      <c r="J631" s="46">
        <v>0</v>
      </c>
      <c r="K631" s="45">
        <v>0</v>
      </c>
      <c r="L631" s="46">
        <v>0</v>
      </c>
      <c r="M631" s="45">
        <v>0</v>
      </c>
      <c r="N631" s="46">
        <v>0</v>
      </c>
      <c r="O631" s="45">
        <v>0</v>
      </c>
      <c r="P631" s="46">
        <v>0</v>
      </c>
      <c r="Q631" s="45">
        <v>0</v>
      </c>
      <c r="R631" s="46">
        <v>0</v>
      </c>
      <c r="S631" s="45">
        <v>0</v>
      </c>
      <c r="T631" s="46">
        <v>0</v>
      </c>
      <c r="U631" s="45">
        <v>1.1264999999999996</v>
      </c>
      <c r="V631" s="46">
        <v>15.076166666666669</v>
      </c>
      <c r="W631" s="45">
        <v>2.4323333333333337</v>
      </c>
      <c r="X631" s="46">
        <v>0</v>
      </c>
      <c r="Y631" s="45">
        <v>0</v>
      </c>
      <c r="Z631" s="46">
        <v>0</v>
      </c>
      <c r="AA631" s="45">
        <v>0</v>
      </c>
      <c r="AB631" s="46">
        <v>0</v>
      </c>
      <c r="AC631" s="58"/>
      <c r="AD631" s="59">
        <f t="shared" si="147"/>
        <v>18.635000000000002</v>
      </c>
      <c r="AE631" s="58"/>
    </row>
    <row r="632" spans="2:31" x14ac:dyDescent="0.3">
      <c r="B632" s="4" t="s">
        <v>88</v>
      </c>
      <c r="C632" s="4"/>
      <c r="D632" s="4"/>
      <c r="E632" s="45">
        <v>0</v>
      </c>
      <c r="F632" s="46">
        <v>0</v>
      </c>
      <c r="G632" s="45">
        <v>0</v>
      </c>
      <c r="H632" s="46">
        <v>0</v>
      </c>
      <c r="I632" s="45">
        <v>0</v>
      </c>
      <c r="J632" s="46">
        <v>0</v>
      </c>
      <c r="K632" s="45">
        <v>0</v>
      </c>
      <c r="L632" s="46">
        <v>0</v>
      </c>
      <c r="M632" s="45">
        <v>0</v>
      </c>
      <c r="N632" s="46">
        <v>0</v>
      </c>
      <c r="O632" s="45">
        <v>0</v>
      </c>
      <c r="P632" s="46">
        <v>0</v>
      </c>
      <c r="Q632" s="45">
        <v>0</v>
      </c>
      <c r="R632" s="46">
        <v>0</v>
      </c>
      <c r="S632" s="45">
        <v>0</v>
      </c>
      <c r="T632" s="46">
        <v>0</v>
      </c>
      <c r="U632" s="45">
        <v>0</v>
      </c>
      <c r="V632" s="46">
        <v>0</v>
      </c>
      <c r="W632" s="45">
        <v>0</v>
      </c>
      <c r="X632" s="46">
        <v>0</v>
      </c>
      <c r="Y632" s="45">
        <v>0</v>
      </c>
      <c r="Z632" s="46">
        <v>0</v>
      </c>
      <c r="AA632" s="45">
        <v>0</v>
      </c>
      <c r="AB632" s="46">
        <v>0</v>
      </c>
      <c r="AC632" s="58"/>
      <c r="AD632" s="59">
        <f t="shared" si="147"/>
        <v>0</v>
      </c>
      <c r="AE632" s="58"/>
    </row>
    <row r="633" spans="2:31" x14ac:dyDescent="0.3">
      <c r="B633" s="4" t="s">
        <v>97</v>
      </c>
      <c r="C633" s="4"/>
      <c r="D633" s="4"/>
      <c r="E633" s="45">
        <v>0</v>
      </c>
      <c r="F633" s="46">
        <v>0</v>
      </c>
      <c r="G633" s="45">
        <v>0</v>
      </c>
      <c r="H633" s="46">
        <v>0</v>
      </c>
      <c r="I633" s="45">
        <v>0</v>
      </c>
      <c r="J633" s="46">
        <v>0</v>
      </c>
      <c r="K633" s="45">
        <v>0</v>
      </c>
      <c r="L633" s="46">
        <v>0</v>
      </c>
      <c r="M633" s="45">
        <v>0</v>
      </c>
      <c r="N633" s="46">
        <v>0</v>
      </c>
      <c r="O633" s="45">
        <v>0</v>
      </c>
      <c r="P633" s="46">
        <v>0</v>
      </c>
      <c r="Q633" s="45">
        <v>0</v>
      </c>
      <c r="R633" s="46">
        <v>0</v>
      </c>
      <c r="S633" s="45">
        <v>0</v>
      </c>
      <c r="T633" s="46">
        <v>0</v>
      </c>
      <c r="U633" s="45">
        <v>0</v>
      </c>
      <c r="V633" s="46">
        <v>0</v>
      </c>
      <c r="W633" s="45">
        <v>0</v>
      </c>
      <c r="X633" s="46">
        <v>0</v>
      </c>
      <c r="Y633" s="45">
        <v>0</v>
      </c>
      <c r="Z633" s="46">
        <v>0</v>
      </c>
      <c r="AA633" s="45">
        <v>0</v>
      </c>
      <c r="AB633" s="46">
        <v>0</v>
      </c>
      <c r="AC633" s="58"/>
      <c r="AD633" s="59">
        <f t="shared" si="147"/>
        <v>0</v>
      </c>
      <c r="AE633" s="58"/>
    </row>
    <row r="634" spans="2:31" x14ac:dyDescent="0.3">
      <c r="B634" s="4" t="s">
        <v>94</v>
      </c>
      <c r="C634" s="4"/>
      <c r="D634" s="4"/>
      <c r="E634" s="45">
        <v>0</v>
      </c>
      <c r="F634" s="46">
        <v>0</v>
      </c>
      <c r="G634" s="45">
        <v>0</v>
      </c>
      <c r="H634" s="46">
        <v>0</v>
      </c>
      <c r="I634" s="45">
        <v>0</v>
      </c>
      <c r="J634" s="46">
        <v>0</v>
      </c>
      <c r="K634" s="45">
        <v>0</v>
      </c>
      <c r="L634" s="46">
        <v>0</v>
      </c>
      <c r="M634" s="45">
        <v>3.0903333333333349</v>
      </c>
      <c r="N634" s="46">
        <v>22.906166666666671</v>
      </c>
      <c r="O634" s="45">
        <v>76.902000000000029</v>
      </c>
      <c r="P634" s="46">
        <v>93.169499999999971</v>
      </c>
      <c r="Q634" s="45">
        <v>111.55900000000003</v>
      </c>
      <c r="R634" s="46">
        <v>107.58566666666664</v>
      </c>
      <c r="S634" s="45">
        <v>105.702</v>
      </c>
      <c r="T634" s="46">
        <v>90.769166666666692</v>
      </c>
      <c r="U634" s="45">
        <v>67.284333333333322</v>
      </c>
      <c r="V634" s="46">
        <v>49.839333333333336</v>
      </c>
      <c r="W634" s="45">
        <v>44.683833333333375</v>
      </c>
      <c r="X634" s="46">
        <v>5.9130000000000003</v>
      </c>
      <c r="Y634" s="45">
        <v>0</v>
      </c>
      <c r="Z634" s="46">
        <v>0</v>
      </c>
      <c r="AA634" s="45">
        <v>0</v>
      </c>
      <c r="AB634" s="46">
        <v>0</v>
      </c>
      <c r="AC634" s="58"/>
      <c r="AD634" s="59">
        <f t="shared" si="147"/>
        <v>779.4043333333334</v>
      </c>
      <c r="AE634" s="58"/>
    </row>
    <row r="635" spans="2:31" x14ac:dyDescent="0.3">
      <c r="B635" s="4" t="s">
        <v>95</v>
      </c>
      <c r="C635" s="4"/>
      <c r="D635" s="4"/>
      <c r="E635" s="45">
        <v>0</v>
      </c>
      <c r="F635" s="46">
        <v>0</v>
      </c>
      <c r="G635" s="45">
        <v>0</v>
      </c>
      <c r="H635" s="46">
        <v>0</v>
      </c>
      <c r="I635" s="45">
        <v>0</v>
      </c>
      <c r="J635" s="46">
        <v>0</v>
      </c>
      <c r="K635" s="45">
        <v>0</v>
      </c>
      <c r="L635" s="46">
        <v>0.30333333333333334</v>
      </c>
      <c r="M635" s="45">
        <v>73</v>
      </c>
      <c r="N635" s="46">
        <v>73.45</v>
      </c>
      <c r="O635" s="45">
        <v>100</v>
      </c>
      <c r="P635" s="46">
        <v>88.885499999999993</v>
      </c>
      <c r="Q635" s="45">
        <v>92.527333333333388</v>
      </c>
      <c r="R635" s="46">
        <v>73.02000000000001</v>
      </c>
      <c r="S635" s="45">
        <v>73.02000000000001</v>
      </c>
      <c r="T635" s="46">
        <v>72.735333333333315</v>
      </c>
      <c r="U635" s="45">
        <v>72.497833333333361</v>
      </c>
      <c r="V635" s="46">
        <v>70.133166666666654</v>
      </c>
      <c r="W635" s="45">
        <v>40.559666666666693</v>
      </c>
      <c r="X635" s="46">
        <v>0.23116666666666666</v>
      </c>
      <c r="Y635" s="45">
        <v>0</v>
      </c>
      <c r="Z635" s="46">
        <v>0</v>
      </c>
      <c r="AA635" s="45">
        <v>0</v>
      </c>
      <c r="AB635" s="46">
        <v>0</v>
      </c>
      <c r="AC635" s="58"/>
      <c r="AD635" s="59">
        <f t="shared" si="147"/>
        <v>830.36333333333334</v>
      </c>
      <c r="AE635" s="58"/>
    </row>
    <row r="636" spans="2:31" x14ac:dyDescent="0.3">
      <c r="B636" s="4" t="s">
        <v>96</v>
      </c>
      <c r="C636" s="4"/>
      <c r="D636" s="4"/>
      <c r="E636" s="45">
        <v>0</v>
      </c>
      <c r="F636" s="46">
        <v>0</v>
      </c>
      <c r="G636" s="45">
        <v>0</v>
      </c>
      <c r="H636" s="46">
        <v>0</v>
      </c>
      <c r="I636" s="45">
        <v>0</v>
      </c>
      <c r="J636" s="46">
        <v>0</v>
      </c>
      <c r="K636" s="45">
        <v>0</v>
      </c>
      <c r="L636" s="46">
        <v>0.43583333333333341</v>
      </c>
      <c r="M636" s="45">
        <v>71.911166666666617</v>
      </c>
      <c r="N636" s="46">
        <v>60.898666666666713</v>
      </c>
      <c r="O636" s="45">
        <v>56.249500000000005</v>
      </c>
      <c r="P636" s="46">
        <v>63.289333333333325</v>
      </c>
      <c r="Q636" s="45">
        <v>74.113000000000014</v>
      </c>
      <c r="R636" s="46">
        <v>77.055500000000023</v>
      </c>
      <c r="S636" s="45">
        <v>77.058500000000038</v>
      </c>
      <c r="T636" s="46">
        <v>76.659333333333308</v>
      </c>
      <c r="U636" s="45">
        <v>68.620500000000021</v>
      </c>
      <c r="V636" s="46">
        <v>61.898500000000013</v>
      </c>
      <c r="W636" s="45">
        <v>31.950833333333343</v>
      </c>
      <c r="X636" s="46">
        <v>0</v>
      </c>
      <c r="Y636" s="45">
        <v>0</v>
      </c>
      <c r="Z636" s="46">
        <v>0</v>
      </c>
      <c r="AA636" s="45">
        <v>0</v>
      </c>
      <c r="AB636" s="46">
        <v>0</v>
      </c>
      <c r="AC636" s="58"/>
      <c r="AD636" s="59">
        <f t="shared" si="147"/>
        <v>720.14066666666679</v>
      </c>
      <c r="AE636" s="58"/>
    </row>
    <row r="637" spans="2:31" x14ac:dyDescent="0.3">
      <c r="B637" s="4" t="s">
        <v>103</v>
      </c>
      <c r="C637" s="4"/>
      <c r="D637" s="4"/>
      <c r="E637" s="45">
        <v>0</v>
      </c>
      <c r="F637" s="46">
        <v>0</v>
      </c>
      <c r="G637" s="45">
        <v>0</v>
      </c>
      <c r="H637" s="46">
        <v>0</v>
      </c>
      <c r="I637" s="45">
        <v>0</v>
      </c>
      <c r="J637" s="46">
        <v>0</v>
      </c>
      <c r="K637" s="45">
        <v>0</v>
      </c>
      <c r="L637" s="46">
        <v>0.28316666666666662</v>
      </c>
      <c r="M637" s="45">
        <v>60.025666666666687</v>
      </c>
      <c r="N637" s="46">
        <v>65.652500000000003</v>
      </c>
      <c r="O637" s="45">
        <v>76.890499999999989</v>
      </c>
      <c r="P637" s="46">
        <v>85.325166666666647</v>
      </c>
      <c r="Q637" s="45">
        <v>96.570500000000024</v>
      </c>
      <c r="R637" s="46">
        <v>99.270833333333314</v>
      </c>
      <c r="S637" s="45">
        <v>97.298833333333334</v>
      </c>
      <c r="T637" s="46">
        <v>94.868833333333399</v>
      </c>
      <c r="U637" s="45">
        <v>89.287666666666624</v>
      </c>
      <c r="V637" s="46">
        <v>84.398666666666642</v>
      </c>
      <c r="W637" s="45">
        <v>58.729333333333329</v>
      </c>
      <c r="X637" s="46">
        <v>5.7954999999999997</v>
      </c>
      <c r="Y637" s="45">
        <v>0</v>
      </c>
      <c r="Z637" s="46">
        <v>0</v>
      </c>
      <c r="AA637" s="45">
        <v>0</v>
      </c>
      <c r="AB637" s="46">
        <v>0</v>
      </c>
      <c r="AC637" s="58"/>
      <c r="AD637" s="59">
        <f t="shared" si="147"/>
        <v>914.39716666666664</v>
      </c>
      <c r="AE637" s="58"/>
    </row>
    <row r="638" spans="2:31" x14ac:dyDescent="0.3">
      <c r="B638" s="4" t="s">
        <v>104</v>
      </c>
      <c r="C638" s="4"/>
      <c r="D638" s="4"/>
      <c r="E638" s="45">
        <v>0</v>
      </c>
      <c r="F638" s="46">
        <v>0</v>
      </c>
      <c r="G638" s="45">
        <v>0</v>
      </c>
      <c r="H638" s="46">
        <v>0</v>
      </c>
      <c r="I638" s="45">
        <v>0</v>
      </c>
      <c r="J638" s="46">
        <v>0</v>
      </c>
      <c r="K638" s="45">
        <v>0</v>
      </c>
      <c r="L638" s="46">
        <v>0</v>
      </c>
      <c r="M638" s="45">
        <v>0</v>
      </c>
      <c r="N638" s="46">
        <v>0</v>
      </c>
      <c r="O638" s="45">
        <v>0</v>
      </c>
      <c r="P638" s="46">
        <v>0</v>
      </c>
      <c r="Q638" s="45">
        <v>0</v>
      </c>
      <c r="R638" s="46">
        <v>0</v>
      </c>
      <c r="S638" s="45">
        <v>0</v>
      </c>
      <c r="T638" s="46">
        <v>0</v>
      </c>
      <c r="U638" s="45">
        <v>0</v>
      </c>
      <c r="V638" s="46">
        <v>0</v>
      </c>
      <c r="W638" s="45">
        <v>0</v>
      </c>
      <c r="X638" s="46">
        <v>0</v>
      </c>
      <c r="Y638" s="45">
        <v>0</v>
      </c>
      <c r="Z638" s="46">
        <v>0</v>
      </c>
      <c r="AA638" s="45">
        <v>0</v>
      </c>
      <c r="AB638" s="46">
        <v>0</v>
      </c>
      <c r="AC638" s="58"/>
      <c r="AD638" s="59">
        <f t="shared" si="147"/>
        <v>0</v>
      </c>
      <c r="AE638" s="58"/>
    </row>
    <row r="639" spans="2:31" x14ac:dyDescent="0.3">
      <c r="B639" s="4" t="s">
        <v>105</v>
      </c>
      <c r="C639" s="4"/>
      <c r="D639" s="4"/>
      <c r="E639" s="45">
        <v>0</v>
      </c>
      <c r="F639" s="46">
        <v>0</v>
      </c>
      <c r="G639" s="45">
        <v>0</v>
      </c>
      <c r="H639" s="46">
        <v>0</v>
      </c>
      <c r="I639" s="45">
        <v>0</v>
      </c>
      <c r="J639" s="46">
        <v>0</v>
      </c>
      <c r="K639" s="45">
        <v>0</v>
      </c>
      <c r="L639" s="46">
        <v>0</v>
      </c>
      <c r="M639" s="45">
        <v>99.985666666666674</v>
      </c>
      <c r="N639" s="46">
        <v>175.24716666666666</v>
      </c>
      <c r="O639" s="45">
        <v>174.96400000000003</v>
      </c>
      <c r="P639" s="46">
        <v>189.78933333333336</v>
      </c>
      <c r="Q639" s="45">
        <v>213.56733333333341</v>
      </c>
      <c r="R639" s="46">
        <v>222.51416666666663</v>
      </c>
      <c r="S639" s="45">
        <v>222.51583333333323</v>
      </c>
      <c r="T639" s="46">
        <v>222.50750000000002</v>
      </c>
      <c r="U639" s="45">
        <v>216.41866666666664</v>
      </c>
      <c r="V639" s="46">
        <v>200.34283333333346</v>
      </c>
      <c r="W639" s="45">
        <v>132.36066666666667</v>
      </c>
      <c r="X639" s="46">
        <v>12.745499999999998</v>
      </c>
      <c r="Y639" s="45">
        <v>0</v>
      </c>
      <c r="Z639" s="46">
        <v>0</v>
      </c>
      <c r="AA639" s="45">
        <v>0</v>
      </c>
      <c r="AB639" s="46">
        <v>0</v>
      </c>
      <c r="AC639" s="58"/>
      <c r="AD639" s="59">
        <f t="shared" si="147"/>
        <v>2082.9586666666664</v>
      </c>
      <c r="AE639" s="58"/>
    </row>
    <row r="640" spans="2:31" x14ac:dyDescent="0.3">
      <c r="B640" s="4" t="s">
        <v>114</v>
      </c>
      <c r="C640" s="4"/>
      <c r="D640" s="4"/>
      <c r="E640" s="45">
        <v>0</v>
      </c>
      <c r="F640" s="46">
        <v>0</v>
      </c>
      <c r="G640" s="45">
        <v>0</v>
      </c>
      <c r="H640" s="46">
        <v>0</v>
      </c>
      <c r="I640" s="45">
        <v>0</v>
      </c>
      <c r="J640" s="46">
        <v>0</v>
      </c>
      <c r="K640" s="45">
        <v>0</v>
      </c>
      <c r="L640" s="46">
        <v>0</v>
      </c>
      <c r="M640" s="45">
        <v>0</v>
      </c>
      <c r="N640" s="46">
        <v>0</v>
      </c>
      <c r="O640" s="45">
        <v>0</v>
      </c>
      <c r="P640" s="46">
        <v>0</v>
      </c>
      <c r="Q640" s="45">
        <v>0</v>
      </c>
      <c r="R640" s="46">
        <v>0</v>
      </c>
      <c r="S640" s="45">
        <v>0</v>
      </c>
      <c r="T640" s="46">
        <v>0</v>
      </c>
      <c r="U640" s="45">
        <v>0</v>
      </c>
      <c r="V640" s="46">
        <v>0</v>
      </c>
      <c r="W640" s="45">
        <v>0</v>
      </c>
      <c r="X640" s="46">
        <v>0</v>
      </c>
      <c r="Y640" s="45">
        <v>0</v>
      </c>
      <c r="Z640" s="46">
        <v>0</v>
      </c>
      <c r="AA640" s="45">
        <v>0</v>
      </c>
      <c r="AB640" s="46">
        <v>0</v>
      </c>
      <c r="AC640" s="58"/>
      <c r="AD640" s="59">
        <f t="shared" si="147"/>
        <v>0</v>
      </c>
      <c r="AE640" s="58"/>
    </row>
    <row r="641" spans="2:31" x14ac:dyDescent="0.3">
      <c r="B641" s="4" t="s">
        <v>116</v>
      </c>
      <c r="C641" s="4"/>
      <c r="D641" s="4"/>
      <c r="E641" s="45">
        <v>0</v>
      </c>
      <c r="F641" s="46">
        <v>0</v>
      </c>
      <c r="G641" s="45">
        <v>0</v>
      </c>
      <c r="H641" s="46">
        <v>0</v>
      </c>
      <c r="I641" s="45">
        <v>0</v>
      </c>
      <c r="J641" s="46">
        <v>0</v>
      </c>
      <c r="K641" s="45">
        <v>0</v>
      </c>
      <c r="L641" s="46">
        <v>0</v>
      </c>
      <c r="M641" s="45">
        <v>0</v>
      </c>
      <c r="N641" s="46">
        <v>0</v>
      </c>
      <c r="O641" s="45">
        <v>0</v>
      </c>
      <c r="P641" s="46">
        <v>0</v>
      </c>
      <c r="Q641" s="45">
        <v>0</v>
      </c>
      <c r="R641" s="46">
        <v>0</v>
      </c>
      <c r="S641" s="45">
        <v>0</v>
      </c>
      <c r="T641" s="46">
        <v>0</v>
      </c>
      <c r="U641" s="45">
        <v>0</v>
      </c>
      <c r="V641" s="46">
        <v>0</v>
      </c>
      <c r="W641" s="45">
        <v>0</v>
      </c>
      <c r="X641" s="46">
        <v>0</v>
      </c>
      <c r="Y641" s="45">
        <v>0</v>
      </c>
      <c r="Z641" s="46">
        <v>0</v>
      </c>
      <c r="AA641" s="45">
        <v>0</v>
      </c>
      <c r="AB641" s="46">
        <v>0</v>
      </c>
      <c r="AC641" s="58"/>
      <c r="AD641" s="59">
        <f t="shared" si="147"/>
        <v>0</v>
      </c>
      <c r="AE641" s="58"/>
    </row>
    <row r="642" spans="2:31" x14ac:dyDescent="0.3">
      <c r="B642" s="4" t="s">
        <v>117</v>
      </c>
      <c r="C642" s="4"/>
      <c r="D642" s="4"/>
      <c r="E642" s="45">
        <v>0</v>
      </c>
      <c r="F642" s="46">
        <v>0</v>
      </c>
      <c r="G642" s="45">
        <v>0</v>
      </c>
      <c r="H642" s="46">
        <v>0</v>
      </c>
      <c r="I642" s="45">
        <v>0</v>
      </c>
      <c r="J642" s="46">
        <v>0</v>
      </c>
      <c r="K642" s="45">
        <v>0</v>
      </c>
      <c r="L642" s="46">
        <v>0</v>
      </c>
      <c r="M642" s="45">
        <v>0</v>
      </c>
      <c r="N642" s="46">
        <v>0</v>
      </c>
      <c r="O642" s="45">
        <v>0</v>
      </c>
      <c r="P642" s="46">
        <v>0</v>
      </c>
      <c r="Q642" s="45">
        <v>0</v>
      </c>
      <c r="R642" s="46">
        <v>0</v>
      </c>
      <c r="S642" s="45">
        <v>0</v>
      </c>
      <c r="T642" s="46">
        <v>0</v>
      </c>
      <c r="U642" s="45">
        <v>0</v>
      </c>
      <c r="V642" s="46">
        <v>0</v>
      </c>
      <c r="W642" s="45">
        <v>0</v>
      </c>
      <c r="X642" s="46">
        <v>0</v>
      </c>
      <c r="Y642" s="45">
        <v>0</v>
      </c>
      <c r="Z642" s="46">
        <v>0</v>
      </c>
      <c r="AA642" s="45">
        <v>0</v>
      </c>
      <c r="AB642" s="46">
        <v>0</v>
      </c>
      <c r="AC642" s="58"/>
      <c r="AD642" s="59">
        <f t="shared" si="147"/>
        <v>0</v>
      </c>
      <c r="AE642" s="58"/>
    </row>
    <row r="643" spans="2:31" x14ac:dyDescent="0.3">
      <c r="B643" s="4" t="s">
        <v>118</v>
      </c>
      <c r="C643" s="4"/>
      <c r="D643" s="4"/>
      <c r="E643" s="45">
        <v>0</v>
      </c>
      <c r="F643" s="46">
        <v>0</v>
      </c>
      <c r="G643" s="45">
        <v>0</v>
      </c>
      <c r="H643" s="46">
        <v>0</v>
      </c>
      <c r="I643" s="45">
        <v>0</v>
      </c>
      <c r="J643" s="46">
        <v>0</v>
      </c>
      <c r="K643" s="45">
        <v>0</v>
      </c>
      <c r="L643" s="46">
        <v>0</v>
      </c>
      <c r="M643" s="45">
        <v>14.697666666666667</v>
      </c>
      <c r="N643" s="46">
        <v>22.25333333333333</v>
      </c>
      <c r="O643" s="45">
        <v>28.170000000000016</v>
      </c>
      <c r="P643" s="46">
        <v>33.376333333333335</v>
      </c>
      <c r="Q643" s="45">
        <v>39.350999999999992</v>
      </c>
      <c r="R643" s="46">
        <v>41.81616666666666</v>
      </c>
      <c r="S643" s="45">
        <v>42.933500000000016</v>
      </c>
      <c r="T643" s="46">
        <v>43.728166666666688</v>
      </c>
      <c r="U643" s="45">
        <v>43.112333333333325</v>
      </c>
      <c r="V643" s="46">
        <v>45.528000000000027</v>
      </c>
      <c r="W643" s="45">
        <v>49.444000000000024</v>
      </c>
      <c r="X643" s="46">
        <v>16.953833333333325</v>
      </c>
      <c r="Y643" s="45">
        <v>0</v>
      </c>
      <c r="Z643" s="46">
        <v>0</v>
      </c>
      <c r="AA643" s="45">
        <v>0</v>
      </c>
      <c r="AB643" s="46">
        <v>0</v>
      </c>
      <c r="AC643" s="58"/>
      <c r="AD643" s="59">
        <f t="shared" si="147"/>
        <v>421.36433333333332</v>
      </c>
      <c r="AE643" s="58"/>
    </row>
    <row r="644" spans="2:31" x14ac:dyDescent="0.3">
      <c r="B644" s="4" t="s">
        <v>122</v>
      </c>
      <c r="C644" s="4"/>
      <c r="D644" s="4"/>
      <c r="E644" s="45">
        <v>0</v>
      </c>
      <c r="F644" s="46">
        <v>0</v>
      </c>
      <c r="G644" s="45">
        <v>0</v>
      </c>
      <c r="H644" s="46">
        <v>0</v>
      </c>
      <c r="I644" s="45">
        <v>0</v>
      </c>
      <c r="J644" s="46">
        <v>0</v>
      </c>
      <c r="K644" s="45">
        <v>0</v>
      </c>
      <c r="L644" s="46">
        <v>0.11833333333333333</v>
      </c>
      <c r="M644" s="45">
        <v>13.700999999999997</v>
      </c>
      <c r="N644" s="46">
        <v>24.466166666666656</v>
      </c>
      <c r="O644" s="45">
        <v>31.537666666666667</v>
      </c>
      <c r="P644" s="46">
        <v>33.873166666666663</v>
      </c>
      <c r="Q644" s="45">
        <v>54.394166666666656</v>
      </c>
      <c r="R644" s="46">
        <v>62.287166666666671</v>
      </c>
      <c r="S644" s="45">
        <v>63.349166666666662</v>
      </c>
      <c r="T644" s="46">
        <v>58.960833333333326</v>
      </c>
      <c r="U644" s="45">
        <v>43.23816666666665</v>
      </c>
      <c r="V644" s="46">
        <v>25.254833333333341</v>
      </c>
      <c r="W644" s="45">
        <v>6.7688333333333359</v>
      </c>
      <c r="X644" s="46">
        <v>3.2333333333333346E-2</v>
      </c>
      <c r="Y644" s="45">
        <v>0</v>
      </c>
      <c r="Z644" s="46">
        <v>0</v>
      </c>
      <c r="AA644" s="45">
        <v>0</v>
      </c>
      <c r="AB644" s="46">
        <v>0</v>
      </c>
      <c r="AC644" s="58"/>
      <c r="AD644" s="59">
        <f t="shared" si="147"/>
        <v>417.98183333333327</v>
      </c>
      <c r="AE644" s="58"/>
    </row>
    <row r="645" spans="2:31" x14ac:dyDescent="0.3">
      <c r="B645" s="4" t="s">
        <v>123</v>
      </c>
      <c r="C645" s="4"/>
      <c r="D645" s="4"/>
      <c r="E645" s="45">
        <v>0</v>
      </c>
      <c r="F645" s="46">
        <v>0</v>
      </c>
      <c r="G645" s="45">
        <v>0</v>
      </c>
      <c r="H645" s="46">
        <v>0</v>
      </c>
      <c r="I645" s="45">
        <v>0</v>
      </c>
      <c r="J645" s="46">
        <v>0</v>
      </c>
      <c r="K645" s="45">
        <v>0</v>
      </c>
      <c r="L645" s="46">
        <v>0</v>
      </c>
      <c r="M645" s="45">
        <v>66.220000000000013</v>
      </c>
      <c r="N645" s="46">
        <v>85.06</v>
      </c>
      <c r="O645" s="45">
        <v>92.73</v>
      </c>
      <c r="P645" s="46">
        <v>124.45000000000002</v>
      </c>
      <c r="Q645" s="45">
        <v>133.02000000000001</v>
      </c>
      <c r="R645" s="46">
        <v>131.09</v>
      </c>
      <c r="S645" s="45">
        <v>135.13</v>
      </c>
      <c r="T645" s="46">
        <v>133.70000000000002</v>
      </c>
      <c r="U645" s="45">
        <v>120.48</v>
      </c>
      <c r="V645" s="46">
        <v>110.38999999999999</v>
      </c>
      <c r="W645" s="45">
        <v>71.45</v>
      </c>
      <c r="X645" s="46">
        <v>6.3534999999999995</v>
      </c>
      <c r="Y645" s="45">
        <v>0</v>
      </c>
      <c r="Z645" s="46">
        <v>0</v>
      </c>
      <c r="AA645" s="45">
        <v>0</v>
      </c>
      <c r="AB645" s="46">
        <v>0</v>
      </c>
      <c r="AC645" s="58"/>
      <c r="AD645" s="59">
        <f t="shared" si="147"/>
        <v>1210.0735</v>
      </c>
      <c r="AE645" s="58"/>
    </row>
    <row r="646" spans="2:31" x14ac:dyDescent="0.3">
      <c r="B646" s="4" t="s">
        <v>127</v>
      </c>
      <c r="C646" s="4"/>
      <c r="D646" s="4"/>
      <c r="E646" s="45">
        <v>0</v>
      </c>
      <c r="F646" s="46">
        <v>0</v>
      </c>
      <c r="G646" s="45">
        <v>0</v>
      </c>
      <c r="H646" s="46">
        <v>0</v>
      </c>
      <c r="I646" s="45">
        <v>0</v>
      </c>
      <c r="J646" s="46">
        <v>0</v>
      </c>
      <c r="K646" s="45">
        <v>0</v>
      </c>
      <c r="L646" s="46">
        <v>0</v>
      </c>
      <c r="M646" s="45">
        <v>3.7501666666666664</v>
      </c>
      <c r="N646" s="46">
        <v>7.3288333333333329</v>
      </c>
      <c r="O646" s="45">
        <v>9.2536666666666694</v>
      </c>
      <c r="P646" s="46">
        <v>10.465833333333331</v>
      </c>
      <c r="Q646" s="45">
        <v>11.38</v>
      </c>
      <c r="R646" s="46">
        <v>11.289</v>
      </c>
      <c r="S646" s="45">
        <v>10.847166666666663</v>
      </c>
      <c r="T646" s="46">
        <v>10.501333333333333</v>
      </c>
      <c r="U646" s="45">
        <v>8.7479999999999976</v>
      </c>
      <c r="V646" s="46">
        <v>6.8133333333333335</v>
      </c>
      <c r="W646" s="45">
        <v>3.3771666666666667</v>
      </c>
      <c r="X646" s="46">
        <v>0.27299999999999996</v>
      </c>
      <c r="Y646" s="45">
        <v>0</v>
      </c>
      <c r="Z646" s="46">
        <v>0</v>
      </c>
      <c r="AA646" s="45">
        <v>0</v>
      </c>
      <c r="AB646" s="46">
        <v>0</v>
      </c>
      <c r="AC646" s="58"/>
      <c r="AD646" s="59">
        <f t="shared" si="147"/>
        <v>94.027499999999989</v>
      </c>
      <c r="AE646" s="58"/>
    </row>
    <row r="647" spans="2:31" x14ac:dyDescent="0.3">
      <c r="B647" s="4" t="s">
        <v>133</v>
      </c>
      <c r="C647" s="4"/>
      <c r="D647" s="4"/>
      <c r="E647" s="45">
        <v>0</v>
      </c>
      <c r="F647" s="46">
        <v>0</v>
      </c>
      <c r="G647" s="45">
        <v>0</v>
      </c>
      <c r="H647" s="46">
        <v>0</v>
      </c>
      <c r="I647" s="45">
        <v>0</v>
      </c>
      <c r="J647" s="46">
        <v>0</v>
      </c>
      <c r="K647" s="45">
        <v>0</v>
      </c>
      <c r="L647" s="46">
        <v>0</v>
      </c>
      <c r="M647" s="45">
        <v>123.21416666666661</v>
      </c>
      <c r="N647" s="46">
        <v>163.43133333333333</v>
      </c>
      <c r="O647" s="45">
        <v>152.54983333333331</v>
      </c>
      <c r="P647" s="46">
        <v>193.91816666666668</v>
      </c>
      <c r="Q647" s="45">
        <v>237.30933333333331</v>
      </c>
      <c r="R647" s="46">
        <v>252.58200000000002</v>
      </c>
      <c r="S647" s="45">
        <v>246.52199999999996</v>
      </c>
      <c r="T647" s="46">
        <v>241.30600000000007</v>
      </c>
      <c r="U647" s="45">
        <v>223.06000000000003</v>
      </c>
      <c r="V647" s="46">
        <v>193.50733333333329</v>
      </c>
      <c r="W647" s="45">
        <v>100.75133333333331</v>
      </c>
      <c r="X647" s="46">
        <v>22.074666666666662</v>
      </c>
      <c r="Y647" s="45">
        <v>0</v>
      </c>
      <c r="Z647" s="46">
        <v>0</v>
      </c>
      <c r="AA647" s="45">
        <v>0</v>
      </c>
      <c r="AB647" s="46">
        <v>0</v>
      </c>
      <c r="AC647" s="58"/>
      <c r="AD647" s="59">
        <f t="shared" si="147"/>
        <v>2150.2261666666668</v>
      </c>
      <c r="AE647" s="58"/>
    </row>
    <row r="648" spans="2:31" x14ac:dyDescent="0.3">
      <c r="B648" s="4" t="s">
        <v>312</v>
      </c>
      <c r="C648" s="4"/>
      <c r="D648" s="4"/>
      <c r="E648" s="45">
        <v>0</v>
      </c>
      <c r="F648" s="46">
        <v>0</v>
      </c>
      <c r="G648" s="45">
        <v>0</v>
      </c>
      <c r="H648" s="46">
        <v>0</v>
      </c>
      <c r="I648" s="45">
        <v>0</v>
      </c>
      <c r="J648" s="46">
        <v>0</v>
      </c>
      <c r="K648" s="45">
        <v>0</v>
      </c>
      <c r="L648" s="46">
        <v>0</v>
      </c>
      <c r="M648" s="45">
        <v>0</v>
      </c>
      <c r="N648" s="46">
        <v>0</v>
      </c>
      <c r="O648" s="45">
        <v>0</v>
      </c>
      <c r="P648" s="46">
        <v>0</v>
      </c>
      <c r="Q648" s="45">
        <v>0</v>
      </c>
      <c r="R648" s="46">
        <v>0</v>
      </c>
      <c r="S648" s="45" t="s" cm="1">
        <v>98</v>
      </c>
      <c r="T648" s="46" t="s" cm="1">
        <v>98</v>
      </c>
      <c r="U648" s="45" t="s" cm="1">
        <v>98</v>
      </c>
      <c r="V648" s="46" t="s" cm="1">
        <v>98</v>
      </c>
      <c r="W648" s="45" t="s" cm="1">
        <v>98</v>
      </c>
      <c r="X648" s="46">
        <v>0</v>
      </c>
      <c r="Y648" s="45">
        <v>0</v>
      </c>
      <c r="Z648" s="46">
        <v>0</v>
      </c>
      <c r="AA648" s="45">
        <v>0</v>
      </c>
      <c r="AB648" s="46">
        <v>0</v>
      </c>
      <c r="AC648" s="58"/>
      <c r="AD648" s="59">
        <f>SUM(E648:AB648)</f>
        <v>0</v>
      </c>
      <c r="AE648" s="58"/>
    </row>
    <row r="649" spans="2:31" x14ac:dyDescent="0.3">
      <c r="B649" s="4" t="s">
        <v>314</v>
      </c>
      <c r="C649" s="4"/>
      <c r="D649" s="4"/>
      <c r="E649" s="45"/>
      <c r="F649" s="46"/>
      <c r="G649" s="45"/>
      <c r="H649" s="46"/>
      <c r="I649" s="45"/>
      <c r="J649" s="46"/>
      <c r="K649" s="45"/>
      <c r="L649" s="46"/>
      <c r="M649" s="45"/>
      <c r="N649" s="46"/>
      <c r="O649" s="45"/>
      <c r="P649" s="46"/>
      <c r="Q649" s="45"/>
      <c r="R649" s="46"/>
      <c r="S649" s="45"/>
      <c r="T649" s="46"/>
      <c r="U649" s="45"/>
      <c r="V649" s="46"/>
      <c r="W649" s="45"/>
      <c r="X649" s="46"/>
      <c r="Y649" s="45"/>
      <c r="Z649" s="46"/>
      <c r="AA649" s="45"/>
      <c r="AB649" s="46"/>
      <c r="AC649" s="58"/>
      <c r="AD649" s="59">
        <f>SUM(E649:AB649)</f>
        <v>0</v>
      </c>
      <c r="AE649" s="58"/>
    </row>
    <row r="650" spans="2:31" x14ac:dyDescent="0.3">
      <c r="B650" s="12" t="s">
        <v>2</v>
      </c>
      <c r="C650" s="12"/>
      <c r="D650" s="12"/>
      <c r="E650" s="13">
        <f>SUM(E584:E649)</f>
        <v>0</v>
      </c>
      <c r="F650" s="13">
        <f t="shared" ref="F650" si="148">SUM(F584:F649)</f>
        <v>0</v>
      </c>
      <c r="G650" s="13">
        <f t="shared" ref="G650" si="149">SUM(G584:G649)</f>
        <v>0</v>
      </c>
      <c r="H650" s="13">
        <f t="shared" ref="H650" si="150">SUM(H584:H649)</f>
        <v>0</v>
      </c>
      <c r="I650" s="13">
        <f t="shared" ref="I650" si="151">SUM(I584:I649)</f>
        <v>0</v>
      </c>
      <c r="J650" s="13">
        <f t="shared" ref="J650" si="152">SUM(J584:J649)</f>
        <v>0</v>
      </c>
      <c r="K650" s="13">
        <f t="shared" ref="K650" si="153">SUM(K584:K649)</f>
        <v>0</v>
      </c>
      <c r="L650" s="13">
        <f t="shared" ref="L650" si="154">SUM(L584:L649)</f>
        <v>3.4770000000000003</v>
      </c>
      <c r="M650" s="13">
        <f t="shared" ref="M650" si="155">SUM(M584:M649)</f>
        <v>1465.8134999999997</v>
      </c>
      <c r="N650" s="13">
        <f t="shared" ref="N650" si="156">SUM(N584:N649)</f>
        <v>2301.5943333333344</v>
      </c>
      <c r="O650" s="13">
        <f t="shared" ref="O650" si="157">SUM(O584:O649)</f>
        <v>2540.9063333333334</v>
      </c>
      <c r="P650" s="13">
        <f t="shared" ref="P650" si="158">SUM(P584:P649)</f>
        <v>2757.6618333333322</v>
      </c>
      <c r="Q650" s="13">
        <f t="shared" ref="Q650" si="159">SUM(Q584:Q649)</f>
        <v>3196.2158333333327</v>
      </c>
      <c r="R650" s="13">
        <f t="shared" ref="R650" si="160">SUM(R584:R649)</f>
        <v>3311.4553333333338</v>
      </c>
      <c r="S650" s="13">
        <f t="shared" ref="S650" si="161">SUM(S584:S649)</f>
        <v>3270.3643333333339</v>
      </c>
      <c r="T650" s="13">
        <f t="shared" ref="T650" si="162">SUM(T584:T649)</f>
        <v>3204.9236666666679</v>
      </c>
      <c r="U650" s="13">
        <f t="shared" ref="U650" si="163">SUM(U584:U649)</f>
        <v>2967.3118333333327</v>
      </c>
      <c r="V650" s="13">
        <f t="shared" ref="V650" si="164">SUM(V584:V649)</f>
        <v>2760.3171666666676</v>
      </c>
      <c r="W650" s="13">
        <f t="shared" ref="W650" si="165">SUM(W584:W649)</f>
        <v>1733.8111666666664</v>
      </c>
      <c r="X650" s="13">
        <f t="shared" ref="X650" si="166">SUM(X584:X649)</f>
        <v>132.70016666666666</v>
      </c>
      <c r="Y650" s="13">
        <f t="shared" ref="Y650" si="167">SUM(Y584:Y649)</f>
        <v>0</v>
      </c>
      <c r="Z650" s="13">
        <f t="shared" ref="Z650" si="168">SUM(Z584:Z649)</f>
        <v>0</v>
      </c>
      <c r="AA650" s="13">
        <f t="shared" ref="AA650" si="169">SUM(AA584:AA649)</f>
        <v>0</v>
      </c>
      <c r="AB650" s="13">
        <f t="shared" ref="AB650" si="170">SUM(AB584:AB649)</f>
        <v>0</v>
      </c>
      <c r="AC650" s="111">
        <f>SUM(AC584:AE649)</f>
        <v>29646.552499999994</v>
      </c>
      <c r="AD650" s="111"/>
      <c r="AE650" s="111"/>
    </row>
    <row r="651" spans="2:31" x14ac:dyDescent="0.3">
      <c r="B651" s="14"/>
      <c r="C651" s="15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</row>
    <row r="652" spans="2:31" x14ac:dyDescent="0.3">
      <c r="B652" s="14"/>
      <c r="C652" s="15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</row>
    <row r="653" spans="2:31" x14ac:dyDescent="0.3">
      <c r="B653" s="8">
        <f>'Resumen-Mensual'!$N$24</f>
        <v>45575</v>
      </c>
    </row>
    <row r="654" spans="2:31" x14ac:dyDescent="0.3">
      <c r="B654" s="8"/>
    </row>
    <row r="655" spans="2:31" x14ac:dyDescent="0.3">
      <c r="B655" s="9" t="s">
        <v>81</v>
      </c>
      <c r="C655" s="10"/>
      <c r="D655" s="10"/>
      <c r="E655" s="11">
        <v>1</v>
      </c>
      <c r="F655" s="11">
        <v>2</v>
      </c>
      <c r="G655" s="11">
        <v>3</v>
      </c>
      <c r="H655" s="11">
        <v>4</v>
      </c>
      <c r="I655" s="11">
        <v>5</v>
      </c>
      <c r="J655" s="11">
        <v>6</v>
      </c>
      <c r="K655" s="11">
        <v>7</v>
      </c>
      <c r="L655" s="11">
        <v>8</v>
      </c>
      <c r="M655" s="11">
        <v>9</v>
      </c>
      <c r="N655" s="11">
        <v>10</v>
      </c>
      <c r="O655" s="11">
        <v>11</v>
      </c>
      <c r="P655" s="11">
        <v>12</v>
      </c>
      <c r="Q655" s="11">
        <v>13</v>
      </c>
      <c r="R655" s="11">
        <v>14</v>
      </c>
      <c r="S655" s="11">
        <v>15</v>
      </c>
      <c r="T655" s="11">
        <v>16</v>
      </c>
      <c r="U655" s="11">
        <v>17</v>
      </c>
      <c r="V655" s="11">
        <v>18</v>
      </c>
      <c r="W655" s="11">
        <v>19</v>
      </c>
      <c r="X655" s="11">
        <v>20</v>
      </c>
      <c r="Y655" s="11">
        <v>21</v>
      </c>
      <c r="Z655" s="11">
        <v>22</v>
      </c>
      <c r="AA655" s="11">
        <v>23</v>
      </c>
      <c r="AB655" s="11">
        <v>24</v>
      </c>
      <c r="AC655" s="94" t="s">
        <v>2</v>
      </c>
      <c r="AD655" s="94"/>
      <c r="AE655" s="94"/>
    </row>
    <row r="656" spans="2:31" x14ac:dyDescent="0.3">
      <c r="B656" s="14" t="s">
        <v>37</v>
      </c>
      <c r="C656" s="4"/>
      <c r="D656" s="4"/>
      <c r="E656" s="45">
        <v>0</v>
      </c>
      <c r="F656" s="46">
        <v>0</v>
      </c>
      <c r="G656" s="45">
        <v>0</v>
      </c>
      <c r="H656" s="46">
        <v>0</v>
      </c>
      <c r="I656" s="45">
        <v>0</v>
      </c>
      <c r="J656" s="46">
        <v>0</v>
      </c>
      <c r="K656" s="45">
        <v>0</v>
      </c>
      <c r="L656" s="46">
        <v>0</v>
      </c>
      <c r="M656" s="45">
        <v>0</v>
      </c>
      <c r="N656" s="46">
        <v>0</v>
      </c>
      <c r="O656" s="45">
        <v>0</v>
      </c>
      <c r="P656" s="46">
        <v>0</v>
      </c>
      <c r="Q656" s="45">
        <v>0</v>
      </c>
      <c r="R656" s="46">
        <v>0</v>
      </c>
      <c r="S656" s="45">
        <v>0</v>
      </c>
      <c r="T656" s="46">
        <v>0</v>
      </c>
      <c r="U656" s="45">
        <v>0</v>
      </c>
      <c r="V656" s="46">
        <v>0</v>
      </c>
      <c r="W656" s="45">
        <v>0</v>
      </c>
      <c r="X656" s="46">
        <v>0</v>
      </c>
      <c r="Y656" s="45">
        <v>0</v>
      </c>
      <c r="Z656" s="46">
        <v>0</v>
      </c>
      <c r="AA656" s="45">
        <v>0</v>
      </c>
      <c r="AB656" s="46">
        <v>0</v>
      </c>
      <c r="AC656" s="60"/>
      <c r="AD656" s="61">
        <f>SUM(E656:AB656)</f>
        <v>0</v>
      </c>
      <c r="AE656" s="60"/>
    </row>
    <row r="657" spans="2:31" x14ac:dyDescent="0.3">
      <c r="B657" s="14" t="s">
        <v>38</v>
      </c>
      <c r="C657" s="4"/>
      <c r="D657" s="4"/>
      <c r="E657" s="45">
        <v>0</v>
      </c>
      <c r="F657" s="46">
        <v>0</v>
      </c>
      <c r="G657" s="45">
        <v>0</v>
      </c>
      <c r="H657" s="46">
        <v>0</v>
      </c>
      <c r="I657" s="45">
        <v>0</v>
      </c>
      <c r="J657" s="46">
        <v>0</v>
      </c>
      <c r="K657" s="45">
        <v>0</v>
      </c>
      <c r="L657" s="46">
        <v>0</v>
      </c>
      <c r="M657" s="45">
        <v>3.1620000000000008</v>
      </c>
      <c r="N657" s="46">
        <v>10.769999999999991</v>
      </c>
      <c r="O657" s="45">
        <v>8.16</v>
      </c>
      <c r="P657" s="46">
        <v>2.4400000000000013</v>
      </c>
      <c r="Q657" s="45">
        <v>0.83000000000000007</v>
      </c>
      <c r="R657" s="46">
        <v>0.88999999999999879</v>
      </c>
      <c r="S657" s="45">
        <v>0.97000000000000064</v>
      </c>
      <c r="T657" s="46">
        <v>0.83999999999999986</v>
      </c>
      <c r="U657" s="45">
        <v>0.63000000000000078</v>
      </c>
      <c r="V657" s="46">
        <v>0.32999999999999829</v>
      </c>
      <c r="W657" s="45">
        <v>7.2400000000000055</v>
      </c>
      <c r="X657" s="46">
        <v>0.12466666666666665</v>
      </c>
      <c r="Y657" s="45">
        <v>0</v>
      </c>
      <c r="Z657" s="46">
        <v>0</v>
      </c>
      <c r="AA657" s="45">
        <v>0</v>
      </c>
      <c r="AB657" s="46">
        <v>0</v>
      </c>
      <c r="AC657" s="58"/>
      <c r="AD657" s="59">
        <f>SUM(E657:AB657)</f>
        <v>36.38666666666667</v>
      </c>
      <c r="AE657" s="58"/>
    </row>
    <row r="658" spans="2:31" x14ac:dyDescent="0.3">
      <c r="B658" s="14" t="s">
        <v>39</v>
      </c>
      <c r="C658" s="4"/>
      <c r="D658" s="4"/>
      <c r="E658" s="45">
        <v>0</v>
      </c>
      <c r="F658" s="46">
        <v>0</v>
      </c>
      <c r="G658" s="45">
        <v>0</v>
      </c>
      <c r="H658" s="46">
        <v>0</v>
      </c>
      <c r="I658" s="45">
        <v>0</v>
      </c>
      <c r="J658" s="46">
        <v>0</v>
      </c>
      <c r="K658" s="45">
        <v>0</v>
      </c>
      <c r="L658" s="46">
        <v>0</v>
      </c>
      <c r="M658" s="45">
        <v>3.4199999999999986</v>
      </c>
      <c r="N658" s="46">
        <v>11.700000000000008</v>
      </c>
      <c r="O658" s="45">
        <v>16.399999999999984</v>
      </c>
      <c r="P658" s="46">
        <v>16.624499999999998</v>
      </c>
      <c r="Q658" s="45">
        <v>12.929166666666671</v>
      </c>
      <c r="R658" s="46">
        <v>13.691000000000001</v>
      </c>
      <c r="S658" s="45">
        <v>14.712499999999999</v>
      </c>
      <c r="T658" s="46">
        <v>12.098666666666663</v>
      </c>
      <c r="U658" s="45">
        <v>9.4846666666666675</v>
      </c>
      <c r="V658" s="46">
        <v>2.5400000000000005</v>
      </c>
      <c r="W658" s="45">
        <v>1.2943333333333331</v>
      </c>
      <c r="X658" s="46">
        <v>0.10999999999999997</v>
      </c>
      <c r="Y658" s="45">
        <v>0</v>
      </c>
      <c r="Z658" s="46">
        <v>0</v>
      </c>
      <c r="AA658" s="45">
        <v>0</v>
      </c>
      <c r="AB658" s="46">
        <v>0</v>
      </c>
      <c r="AC658" s="58"/>
      <c r="AD658" s="59">
        <f t="shared" ref="AD658:AD719" si="171">SUM(E658:AB658)</f>
        <v>115.00483333333331</v>
      </c>
      <c r="AE658" s="58"/>
    </row>
    <row r="659" spans="2:31" x14ac:dyDescent="0.3">
      <c r="B659" s="14" t="s">
        <v>40</v>
      </c>
      <c r="C659" s="4"/>
      <c r="D659" s="4"/>
      <c r="E659" s="45">
        <v>0</v>
      </c>
      <c r="F659" s="46">
        <v>0</v>
      </c>
      <c r="G659" s="45">
        <v>0</v>
      </c>
      <c r="H659" s="46">
        <v>0</v>
      </c>
      <c r="I659" s="45">
        <v>0</v>
      </c>
      <c r="J659" s="46">
        <v>0</v>
      </c>
      <c r="K659" s="45">
        <v>0</v>
      </c>
      <c r="L659" s="46">
        <v>0</v>
      </c>
      <c r="M659" s="45">
        <v>42.656166666666657</v>
      </c>
      <c r="N659" s="46">
        <v>82.26766666666667</v>
      </c>
      <c r="O659" s="45">
        <v>76.016333333333392</v>
      </c>
      <c r="P659" s="46">
        <v>76.495333333333349</v>
      </c>
      <c r="Q659" s="45">
        <v>76.480833333333294</v>
      </c>
      <c r="R659" s="46">
        <v>76.516500000000036</v>
      </c>
      <c r="S659" s="45">
        <v>76.484999999999985</v>
      </c>
      <c r="T659" s="46">
        <v>76.448166666666708</v>
      </c>
      <c r="U659" s="45">
        <v>76.459500000000006</v>
      </c>
      <c r="V659" s="46">
        <v>81.576333333333338</v>
      </c>
      <c r="W659" s="45">
        <v>56.731333333333318</v>
      </c>
      <c r="X659" s="46">
        <v>0</v>
      </c>
      <c r="Y659" s="45">
        <v>0</v>
      </c>
      <c r="Z659" s="46">
        <v>0</v>
      </c>
      <c r="AA659" s="45">
        <v>0</v>
      </c>
      <c r="AB659" s="46">
        <v>0</v>
      </c>
      <c r="AC659" s="58"/>
      <c r="AD659" s="59">
        <f t="shared" si="171"/>
        <v>798.13316666666674</v>
      </c>
      <c r="AE659" s="58"/>
    </row>
    <row r="660" spans="2:31" x14ac:dyDescent="0.3">
      <c r="B660" s="14" t="s">
        <v>41</v>
      </c>
      <c r="C660" s="4"/>
      <c r="D660" s="4"/>
      <c r="E660" s="45">
        <v>0</v>
      </c>
      <c r="F660" s="46">
        <v>0</v>
      </c>
      <c r="G660" s="45">
        <v>0</v>
      </c>
      <c r="H660" s="46">
        <v>0</v>
      </c>
      <c r="I660" s="45">
        <v>0</v>
      </c>
      <c r="J660" s="46">
        <v>0</v>
      </c>
      <c r="K660" s="45">
        <v>0</v>
      </c>
      <c r="L660" s="46">
        <v>0</v>
      </c>
      <c r="M660" s="45">
        <v>6.3933333333333344</v>
      </c>
      <c r="N660" s="46">
        <v>9.2690000000000019</v>
      </c>
      <c r="O660" s="45">
        <v>0.11966666666666702</v>
      </c>
      <c r="P660" s="46">
        <v>0.11966666666666655</v>
      </c>
      <c r="Q660" s="45">
        <v>0.11316666666666665</v>
      </c>
      <c r="R660" s="46">
        <v>0.11266666666666651</v>
      </c>
      <c r="S660" s="45">
        <v>0.11666666666666678</v>
      </c>
      <c r="T660" s="46">
        <v>0.11350000000000003</v>
      </c>
      <c r="U660" s="45">
        <v>0.128</v>
      </c>
      <c r="V660" s="46">
        <v>0.12116666666666719</v>
      </c>
      <c r="W660" s="45">
        <v>2.5743333333333336</v>
      </c>
      <c r="X660" s="46">
        <v>0</v>
      </c>
      <c r="Y660" s="45">
        <v>0</v>
      </c>
      <c r="Z660" s="46">
        <v>0</v>
      </c>
      <c r="AA660" s="45">
        <v>0</v>
      </c>
      <c r="AB660" s="46">
        <v>0</v>
      </c>
      <c r="AC660" s="58"/>
      <c r="AD660" s="59">
        <f t="shared" si="171"/>
        <v>19.18116666666667</v>
      </c>
      <c r="AE660" s="58"/>
    </row>
    <row r="661" spans="2:31" x14ac:dyDescent="0.3">
      <c r="B661" s="14" t="s">
        <v>42</v>
      </c>
      <c r="C661" s="4"/>
      <c r="D661" s="4"/>
      <c r="E661" s="45">
        <v>0</v>
      </c>
      <c r="F661" s="46">
        <v>0</v>
      </c>
      <c r="G661" s="45">
        <v>0</v>
      </c>
      <c r="H661" s="46">
        <v>0</v>
      </c>
      <c r="I661" s="45">
        <v>0</v>
      </c>
      <c r="J661" s="46">
        <v>0</v>
      </c>
      <c r="K661" s="45">
        <v>0</v>
      </c>
      <c r="L661" s="46">
        <v>0</v>
      </c>
      <c r="M661" s="45">
        <v>27.170166666666667</v>
      </c>
      <c r="N661" s="46">
        <v>82.331666666666663</v>
      </c>
      <c r="O661" s="45">
        <v>94.000999999999962</v>
      </c>
      <c r="P661" s="46">
        <v>66.978166666666667</v>
      </c>
      <c r="Q661" s="45">
        <v>46.664999999999999</v>
      </c>
      <c r="R661" s="46">
        <v>48.469500000000004</v>
      </c>
      <c r="S661" s="45">
        <v>45.625166666666658</v>
      </c>
      <c r="T661" s="46">
        <v>43.55749999999999</v>
      </c>
      <c r="U661" s="45">
        <v>44.12616666666667</v>
      </c>
      <c r="V661" s="46">
        <v>48.205500000000001</v>
      </c>
      <c r="W661" s="45">
        <v>30.606833333333341</v>
      </c>
      <c r="X661" s="46">
        <v>0</v>
      </c>
      <c r="Y661" s="45">
        <v>0</v>
      </c>
      <c r="Z661" s="46">
        <v>0</v>
      </c>
      <c r="AA661" s="45">
        <v>0</v>
      </c>
      <c r="AB661" s="46">
        <v>0</v>
      </c>
      <c r="AC661" s="58"/>
      <c r="AD661" s="59">
        <f t="shared" si="171"/>
        <v>577.73666666666668</v>
      </c>
      <c r="AE661" s="58"/>
    </row>
    <row r="662" spans="2:31" x14ac:dyDescent="0.3">
      <c r="B662" s="14" t="s">
        <v>43</v>
      </c>
      <c r="C662" s="4"/>
      <c r="D662" s="4"/>
      <c r="E662" s="45">
        <v>0</v>
      </c>
      <c r="F662" s="46">
        <v>0</v>
      </c>
      <c r="G662" s="45">
        <v>0</v>
      </c>
      <c r="H662" s="46">
        <v>0</v>
      </c>
      <c r="I662" s="45">
        <v>0</v>
      </c>
      <c r="J662" s="46">
        <v>0</v>
      </c>
      <c r="K662" s="45">
        <v>0</v>
      </c>
      <c r="L662" s="46">
        <v>0</v>
      </c>
      <c r="M662" s="45">
        <v>0</v>
      </c>
      <c r="N662" s="46">
        <v>0</v>
      </c>
      <c r="O662" s="45">
        <v>0</v>
      </c>
      <c r="P662" s="46">
        <v>0</v>
      </c>
      <c r="Q662" s="45">
        <v>0</v>
      </c>
      <c r="R662" s="46">
        <v>0</v>
      </c>
      <c r="S662" s="45">
        <v>0</v>
      </c>
      <c r="T662" s="46">
        <v>0</v>
      </c>
      <c r="U662" s="45">
        <v>0</v>
      </c>
      <c r="V662" s="46">
        <v>0</v>
      </c>
      <c r="W662" s="45">
        <v>0</v>
      </c>
      <c r="X662" s="46">
        <v>0</v>
      </c>
      <c r="Y662" s="45">
        <v>0</v>
      </c>
      <c r="Z662" s="46">
        <v>0</v>
      </c>
      <c r="AA662" s="45">
        <v>0</v>
      </c>
      <c r="AB662" s="46">
        <v>0</v>
      </c>
      <c r="AC662" s="58"/>
      <c r="AD662" s="59">
        <f t="shared" si="171"/>
        <v>0</v>
      </c>
      <c r="AE662" s="58"/>
    </row>
    <row r="663" spans="2:31" x14ac:dyDescent="0.3">
      <c r="B663" s="14" t="s">
        <v>44</v>
      </c>
      <c r="C663" s="4"/>
      <c r="D663" s="4"/>
      <c r="E663" s="45">
        <v>0</v>
      </c>
      <c r="F663" s="46">
        <v>0</v>
      </c>
      <c r="G663" s="45">
        <v>0</v>
      </c>
      <c r="H663" s="46">
        <v>0</v>
      </c>
      <c r="I663" s="45">
        <v>0</v>
      </c>
      <c r="J663" s="46">
        <v>0</v>
      </c>
      <c r="K663" s="45">
        <v>0</v>
      </c>
      <c r="L663" s="46">
        <v>0</v>
      </c>
      <c r="M663" s="45">
        <v>23.820000000000014</v>
      </c>
      <c r="N663" s="46">
        <v>56.413999999999994</v>
      </c>
      <c r="O663" s="45">
        <v>44.303000000000011</v>
      </c>
      <c r="P663" s="46">
        <v>41.00766666666663</v>
      </c>
      <c r="Q663" s="45">
        <v>35.832166666666673</v>
      </c>
      <c r="R663" s="46">
        <v>37.850000000000009</v>
      </c>
      <c r="S663" s="45">
        <v>37.553166666666655</v>
      </c>
      <c r="T663" s="46">
        <v>38.358333333333341</v>
      </c>
      <c r="U663" s="45">
        <v>40.670833333333334</v>
      </c>
      <c r="V663" s="46">
        <v>43.869000000000014</v>
      </c>
      <c r="W663" s="45">
        <v>21.312833333333344</v>
      </c>
      <c r="X663" s="46">
        <v>0</v>
      </c>
      <c r="Y663" s="45">
        <v>0</v>
      </c>
      <c r="Z663" s="46">
        <v>0</v>
      </c>
      <c r="AA663" s="45">
        <v>0</v>
      </c>
      <c r="AB663" s="46">
        <v>0</v>
      </c>
      <c r="AC663" s="58"/>
      <c r="AD663" s="59">
        <f t="shared" si="171"/>
        <v>420.99100000000004</v>
      </c>
      <c r="AE663" s="58"/>
    </row>
    <row r="664" spans="2:31" x14ac:dyDescent="0.3">
      <c r="B664" s="14" t="s">
        <v>45</v>
      </c>
      <c r="C664" s="4"/>
      <c r="D664" s="4"/>
      <c r="E664" s="45">
        <v>0</v>
      </c>
      <c r="F664" s="46">
        <v>0</v>
      </c>
      <c r="G664" s="45">
        <v>0</v>
      </c>
      <c r="H664" s="46">
        <v>0</v>
      </c>
      <c r="I664" s="45">
        <v>0</v>
      </c>
      <c r="J664" s="46">
        <v>0</v>
      </c>
      <c r="K664" s="45">
        <v>0</v>
      </c>
      <c r="L664" s="46">
        <v>0</v>
      </c>
      <c r="M664" s="45">
        <v>0.15683333333333346</v>
      </c>
      <c r="N664" s="46">
        <v>8.5283333333333307</v>
      </c>
      <c r="O664" s="45">
        <v>12.498999999999983</v>
      </c>
      <c r="P664" s="46">
        <v>21.461333333333339</v>
      </c>
      <c r="Q664" s="45">
        <v>24.410166666666676</v>
      </c>
      <c r="R664" s="46">
        <v>24.84999999999998</v>
      </c>
      <c r="S664" s="45">
        <v>26.099666666666682</v>
      </c>
      <c r="T664" s="46">
        <v>22.769999999999989</v>
      </c>
      <c r="U664" s="45">
        <v>16.259499999999985</v>
      </c>
      <c r="V664" s="46">
        <v>9.0639999999999983</v>
      </c>
      <c r="W664" s="45">
        <v>3.164166666666667</v>
      </c>
      <c r="X664" s="46">
        <v>0</v>
      </c>
      <c r="Y664" s="45">
        <v>0</v>
      </c>
      <c r="Z664" s="46">
        <v>0</v>
      </c>
      <c r="AA664" s="45">
        <v>0</v>
      </c>
      <c r="AB664" s="46">
        <v>0</v>
      </c>
      <c r="AC664" s="58"/>
      <c r="AD664" s="59">
        <f t="shared" si="171"/>
        <v>169.26299999999995</v>
      </c>
      <c r="AE664" s="58"/>
    </row>
    <row r="665" spans="2:31" x14ac:dyDescent="0.3">
      <c r="B665" s="14" t="s">
        <v>46</v>
      </c>
      <c r="C665" s="4"/>
      <c r="D665" s="4"/>
      <c r="E665" s="45">
        <v>0</v>
      </c>
      <c r="F665" s="46">
        <v>0</v>
      </c>
      <c r="G665" s="45">
        <v>0</v>
      </c>
      <c r="H665" s="46">
        <v>0</v>
      </c>
      <c r="I665" s="45">
        <v>0</v>
      </c>
      <c r="J665" s="46">
        <v>0</v>
      </c>
      <c r="K665" s="45">
        <v>0</v>
      </c>
      <c r="L665" s="46">
        <v>0</v>
      </c>
      <c r="M665" s="45">
        <v>0.42366666666666647</v>
      </c>
      <c r="N665" s="46">
        <v>30.810166666666678</v>
      </c>
      <c r="O665" s="45">
        <v>35.958666666666673</v>
      </c>
      <c r="P665" s="46">
        <v>49.484333333333332</v>
      </c>
      <c r="Q665" s="45">
        <v>53.562999999999995</v>
      </c>
      <c r="R665" s="46">
        <v>53.627999999999957</v>
      </c>
      <c r="S665" s="45">
        <v>53.512833333333283</v>
      </c>
      <c r="T665" s="46">
        <v>53.825333333333319</v>
      </c>
      <c r="U665" s="45">
        <v>56.277000000000008</v>
      </c>
      <c r="V665" s="46">
        <v>51.923333333333353</v>
      </c>
      <c r="W665" s="45">
        <v>24.226000000000003</v>
      </c>
      <c r="X665" s="46">
        <v>0</v>
      </c>
      <c r="Y665" s="45">
        <v>0</v>
      </c>
      <c r="Z665" s="46">
        <v>0</v>
      </c>
      <c r="AA665" s="45">
        <v>0</v>
      </c>
      <c r="AB665" s="46">
        <v>0</v>
      </c>
      <c r="AC665" s="58"/>
      <c r="AD665" s="59">
        <f t="shared" si="171"/>
        <v>463.63233333333324</v>
      </c>
      <c r="AE665" s="58"/>
    </row>
    <row r="666" spans="2:31" x14ac:dyDescent="0.3">
      <c r="B666" s="14" t="s">
        <v>47</v>
      </c>
      <c r="C666" s="4"/>
      <c r="D666" s="4"/>
      <c r="E666" s="45">
        <v>0</v>
      </c>
      <c r="F666" s="46">
        <v>0</v>
      </c>
      <c r="G666" s="45">
        <v>0</v>
      </c>
      <c r="H666" s="46">
        <v>0</v>
      </c>
      <c r="I666" s="45">
        <v>0</v>
      </c>
      <c r="J666" s="46">
        <v>0</v>
      </c>
      <c r="K666" s="45">
        <v>0</v>
      </c>
      <c r="L666" s="46">
        <v>0</v>
      </c>
      <c r="M666" s="45">
        <v>0</v>
      </c>
      <c r="N666" s="46">
        <v>7.75</v>
      </c>
      <c r="O666" s="45">
        <v>3.6499999999999986</v>
      </c>
      <c r="P666" s="46">
        <v>7.6199999999999974</v>
      </c>
      <c r="Q666" s="45">
        <v>8.5299999999999976</v>
      </c>
      <c r="R666" s="46">
        <v>9.75</v>
      </c>
      <c r="S666" s="45">
        <v>10.899999999999999</v>
      </c>
      <c r="T666" s="46">
        <v>14.35</v>
      </c>
      <c r="U666" s="45">
        <v>18.419999999999998</v>
      </c>
      <c r="V666" s="46">
        <v>18.18</v>
      </c>
      <c r="W666" s="45">
        <v>15.830000000000016</v>
      </c>
      <c r="X666" s="46">
        <v>0.28783333333333333</v>
      </c>
      <c r="Y666" s="45">
        <v>0</v>
      </c>
      <c r="Z666" s="46">
        <v>0</v>
      </c>
      <c r="AA666" s="45">
        <v>0</v>
      </c>
      <c r="AB666" s="46">
        <v>0</v>
      </c>
      <c r="AC666" s="58"/>
      <c r="AD666" s="59">
        <f t="shared" si="171"/>
        <v>115.26783333333336</v>
      </c>
      <c r="AE666" s="58"/>
    </row>
    <row r="667" spans="2:31" x14ac:dyDescent="0.3">
      <c r="B667" s="14" t="s">
        <v>48</v>
      </c>
      <c r="C667" s="4"/>
      <c r="D667" s="4"/>
      <c r="E667" s="45">
        <v>0</v>
      </c>
      <c r="F667" s="46">
        <v>0</v>
      </c>
      <c r="G667" s="45">
        <v>0</v>
      </c>
      <c r="H667" s="46">
        <v>0</v>
      </c>
      <c r="I667" s="45">
        <v>0</v>
      </c>
      <c r="J667" s="46">
        <v>0</v>
      </c>
      <c r="K667" s="45">
        <v>0</v>
      </c>
      <c r="L667" s="46">
        <v>0</v>
      </c>
      <c r="M667" s="45">
        <v>2.9833333333333319E-2</v>
      </c>
      <c r="N667" s="46">
        <v>10.243666666666666</v>
      </c>
      <c r="O667" s="45">
        <v>17.47000000000002</v>
      </c>
      <c r="P667" s="46">
        <v>20.75</v>
      </c>
      <c r="Q667" s="45">
        <v>21.420000000000005</v>
      </c>
      <c r="R667" s="46">
        <v>21.670000000000005</v>
      </c>
      <c r="S667" s="45">
        <v>21.670000000000005</v>
      </c>
      <c r="T667" s="46">
        <v>18.691166666666664</v>
      </c>
      <c r="U667" s="45">
        <v>15.770666666666679</v>
      </c>
      <c r="V667" s="46">
        <v>15.258500000000003</v>
      </c>
      <c r="W667" s="45">
        <v>7.5950000000000024</v>
      </c>
      <c r="X667" s="46">
        <v>0</v>
      </c>
      <c r="Y667" s="45">
        <v>0</v>
      </c>
      <c r="Z667" s="46">
        <v>0</v>
      </c>
      <c r="AA667" s="45">
        <v>0</v>
      </c>
      <c r="AB667" s="46">
        <v>0</v>
      </c>
      <c r="AC667" s="58"/>
      <c r="AD667" s="59">
        <f t="shared" si="171"/>
        <v>170.56883333333337</v>
      </c>
      <c r="AE667" s="58"/>
    </row>
    <row r="668" spans="2:31" x14ac:dyDescent="0.3">
      <c r="B668" s="14" t="s">
        <v>49</v>
      </c>
      <c r="C668" s="4"/>
      <c r="D668" s="4"/>
      <c r="E668" s="45">
        <v>0</v>
      </c>
      <c r="F668" s="46">
        <v>0</v>
      </c>
      <c r="G668" s="45">
        <v>0</v>
      </c>
      <c r="H668" s="46">
        <v>0</v>
      </c>
      <c r="I668" s="45">
        <v>0</v>
      </c>
      <c r="J668" s="46">
        <v>0</v>
      </c>
      <c r="K668" s="45">
        <v>0</v>
      </c>
      <c r="L668" s="46">
        <v>0</v>
      </c>
      <c r="M668" s="45">
        <v>52.533333333333324</v>
      </c>
      <c r="N668" s="46">
        <v>109.44749999999998</v>
      </c>
      <c r="O668" s="45">
        <v>85.47466666666665</v>
      </c>
      <c r="P668" s="46">
        <v>103.261</v>
      </c>
      <c r="Q668" s="45">
        <v>116.09433333333332</v>
      </c>
      <c r="R668" s="46">
        <v>124.74199999999996</v>
      </c>
      <c r="S668" s="45">
        <v>121.92249999999999</v>
      </c>
      <c r="T668" s="46">
        <v>118.31750000000001</v>
      </c>
      <c r="U668" s="45">
        <v>111.23316666666668</v>
      </c>
      <c r="V668" s="46">
        <v>108.20349999999999</v>
      </c>
      <c r="W668" s="45">
        <v>71.162333333333294</v>
      </c>
      <c r="X668" s="46">
        <v>0</v>
      </c>
      <c r="Y668" s="45">
        <v>0</v>
      </c>
      <c r="Z668" s="46">
        <v>0</v>
      </c>
      <c r="AA668" s="45">
        <v>0</v>
      </c>
      <c r="AB668" s="46">
        <v>0</v>
      </c>
      <c r="AC668" s="58"/>
      <c r="AD668" s="59">
        <f t="shared" si="171"/>
        <v>1122.3918333333331</v>
      </c>
      <c r="AE668" s="58"/>
    </row>
    <row r="669" spans="2:31" x14ac:dyDescent="0.3">
      <c r="B669" s="14" t="s">
        <v>50</v>
      </c>
      <c r="C669" s="4"/>
      <c r="D669" s="4"/>
      <c r="E669" s="45">
        <v>0</v>
      </c>
      <c r="F669" s="46">
        <v>0</v>
      </c>
      <c r="G669" s="45">
        <v>0</v>
      </c>
      <c r="H669" s="46">
        <v>0</v>
      </c>
      <c r="I669" s="45">
        <v>0</v>
      </c>
      <c r="J669" s="46">
        <v>0</v>
      </c>
      <c r="K669" s="45">
        <v>0</v>
      </c>
      <c r="L669" s="46">
        <v>0</v>
      </c>
      <c r="M669" s="45">
        <v>13.528833333333335</v>
      </c>
      <c r="N669" s="46">
        <v>0</v>
      </c>
      <c r="O669" s="45">
        <v>0</v>
      </c>
      <c r="P669" s="46">
        <v>0</v>
      </c>
      <c r="Q669" s="45">
        <v>0</v>
      </c>
      <c r="R669" s="46">
        <v>0</v>
      </c>
      <c r="S669" s="45">
        <v>0</v>
      </c>
      <c r="T669" s="46">
        <v>0</v>
      </c>
      <c r="U669" s="45">
        <v>0</v>
      </c>
      <c r="V669" s="46">
        <v>0</v>
      </c>
      <c r="W669" s="45">
        <v>20.375166666666669</v>
      </c>
      <c r="X669" s="46">
        <v>0</v>
      </c>
      <c r="Y669" s="45">
        <v>0</v>
      </c>
      <c r="Z669" s="46">
        <v>0</v>
      </c>
      <c r="AA669" s="45">
        <v>0</v>
      </c>
      <c r="AB669" s="46">
        <v>0</v>
      </c>
      <c r="AC669" s="58"/>
      <c r="AD669" s="59">
        <f t="shared" si="171"/>
        <v>33.904000000000003</v>
      </c>
      <c r="AE669" s="58"/>
    </row>
    <row r="670" spans="2:31" x14ac:dyDescent="0.3">
      <c r="B670" s="14" t="s">
        <v>110</v>
      </c>
      <c r="C670" s="4"/>
      <c r="D670" s="4"/>
      <c r="E670" s="45">
        <v>0</v>
      </c>
      <c r="F670" s="46">
        <v>0</v>
      </c>
      <c r="G670" s="45">
        <v>0</v>
      </c>
      <c r="H670" s="46">
        <v>0</v>
      </c>
      <c r="I670" s="45">
        <v>0</v>
      </c>
      <c r="J670" s="46">
        <v>0</v>
      </c>
      <c r="K670" s="45">
        <v>0</v>
      </c>
      <c r="L670" s="46">
        <v>0</v>
      </c>
      <c r="M670" s="45">
        <v>8.3890000000000011</v>
      </c>
      <c r="N670" s="46">
        <v>35.514500000000012</v>
      </c>
      <c r="O670" s="45">
        <v>26.352499999999978</v>
      </c>
      <c r="P670" s="46">
        <v>26.836833333333356</v>
      </c>
      <c r="Q670" s="45">
        <v>27.26983333333332</v>
      </c>
      <c r="R670" s="46">
        <v>27.422833333333312</v>
      </c>
      <c r="S670" s="45">
        <v>27.667166666666684</v>
      </c>
      <c r="T670" s="46">
        <v>27.272166666666649</v>
      </c>
      <c r="U670" s="45">
        <v>27.880999999999975</v>
      </c>
      <c r="V670" s="46">
        <v>27.500833333333315</v>
      </c>
      <c r="W670" s="45">
        <v>14.142833333333336</v>
      </c>
      <c r="X670" s="46">
        <v>0</v>
      </c>
      <c r="Y670" s="45">
        <v>0</v>
      </c>
      <c r="Z670" s="46">
        <v>0</v>
      </c>
      <c r="AA670" s="45">
        <v>0</v>
      </c>
      <c r="AB670" s="46">
        <v>0</v>
      </c>
      <c r="AC670" s="58"/>
      <c r="AD670" s="59">
        <f t="shared" si="171"/>
        <v>276.24949999999995</v>
      </c>
      <c r="AE670" s="58"/>
    </row>
    <row r="671" spans="2:31" x14ac:dyDescent="0.3">
      <c r="B671" s="14" t="s">
        <v>51</v>
      </c>
      <c r="C671" s="4"/>
      <c r="D671" s="4"/>
      <c r="E671" s="45">
        <v>0</v>
      </c>
      <c r="F671" s="46">
        <v>0</v>
      </c>
      <c r="G671" s="45">
        <v>0</v>
      </c>
      <c r="H671" s="46">
        <v>0</v>
      </c>
      <c r="I671" s="45">
        <v>0</v>
      </c>
      <c r="J671" s="46">
        <v>0</v>
      </c>
      <c r="K671" s="45">
        <v>0</v>
      </c>
      <c r="L671" s="46">
        <v>0</v>
      </c>
      <c r="M671" s="45">
        <v>29.587666666666671</v>
      </c>
      <c r="N671" s="46">
        <v>95.396666666666661</v>
      </c>
      <c r="O671" s="45">
        <v>107.09166666666668</v>
      </c>
      <c r="P671" s="46">
        <v>125.19733333333333</v>
      </c>
      <c r="Q671" s="45">
        <v>130.71916666666664</v>
      </c>
      <c r="R671" s="46">
        <v>136.38283333333337</v>
      </c>
      <c r="S671" s="45">
        <v>140.30350000000001</v>
      </c>
      <c r="T671" s="46">
        <v>138.63533333333334</v>
      </c>
      <c r="U671" s="45">
        <v>139.06166666666664</v>
      </c>
      <c r="V671" s="46">
        <v>116.54866666666663</v>
      </c>
      <c r="W671" s="45">
        <v>44.417666666666669</v>
      </c>
      <c r="X671" s="46">
        <v>0</v>
      </c>
      <c r="Y671" s="45">
        <v>0</v>
      </c>
      <c r="Z671" s="46">
        <v>0</v>
      </c>
      <c r="AA671" s="45">
        <v>0</v>
      </c>
      <c r="AB671" s="46">
        <v>0</v>
      </c>
      <c r="AC671" s="58"/>
      <c r="AD671" s="59">
        <f t="shared" si="171"/>
        <v>1203.3421666666668</v>
      </c>
      <c r="AE671" s="58"/>
    </row>
    <row r="672" spans="2:31" x14ac:dyDescent="0.3">
      <c r="B672" s="14" t="s">
        <v>52</v>
      </c>
      <c r="C672" s="4"/>
      <c r="D672" s="4"/>
      <c r="E672" s="45">
        <v>0</v>
      </c>
      <c r="F672" s="46">
        <v>0</v>
      </c>
      <c r="G672" s="45">
        <v>0</v>
      </c>
      <c r="H672" s="46">
        <v>0</v>
      </c>
      <c r="I672" s="45">
        <v>0</v>
      </c>
      <c r="J672" s="46">
        <v>0</v>
      </c>
      <c r="K672" s="45">
        <v>0</v>
      </c>
      <c r="L672" s="46">
        <v>0</v>
      </c>
      <c r="M672" s="45">
        <v>0</v>
      </c>
      <c r="N672" s="46">
        <v>14.436999999999996</v>
      </c>
      <c r="O672" s="45">
        <v>17.370666666666661</v>
      </c>
      <c r="P672" s="46">
        <v>23.942666666666661</v>
      </c>
      <c r="Q672" s="45">
        <v>23.738500000000002</v>
      </c>
      <c r="R672" s="46">
        <v>23.099666666666661</v>
      </c>
      <c r="S672" s="45">
        <v>22.083500000000001</v>
      </c>
      <c r="T672" s="46">
        <v>22.95483333333333</v>
      </c>
      <c r="U672" s="45">
        <v>24.672999999999998</v>
      </c>
      <c r="V672" s="46">
        <v>26.798333333333332</v>
      </c>
      <c r="W672" s="45">
        <v>9.6890000000000001</v>
      </c>
      <c r="X672" s="46">
        <v>0</v>
      </c>
      <c r="Y672" s="45">
        <v>0</v>
      </c>
      <c r="Z672" s="46">
        <v>0</v>
      </c>
      <c r="AA672" s="45">
        <v>0</v>
      </c>
      <c r="AB672" s="46">
        <v>0</v>
      </c>
      <c r="AC672" s="58"/>
      <c r="AD672" s="59">
        <f t="shared" si="171"/>
        <v>208.78716666666665</v>
      </c>
      <c r="AE672" s="58"/>
    </row>
    <row r="673" spans="2:31" x14ac:dyDescent="0.3">
      <c r="B673" s="14" t="s">
        <v>53</v>
      </c>
      <c r="C673" s="4"/>
      <c r="D673" s="4"/>
      <c r="E673" s="45">
        <v>0</v>
      </c>
      <c r="F673" s="46">
        <v>0</v>
      </c>
      <c r="G673" s="45">
        <v>0</v>
      </c>
      <c r="H673" s="46">
        <v>0</v>
      </c>
      <c r="I673" s="45">
        <v>0</v>
      </c>
      <c r="J673" s="46">
        <v>0</v>
      </c>
      <c r="K673" s="45">
        <v>0</v>
      </c>
      <c r="L673" s="46">
        <v>0</v>
      </c>
      <c r="M673" s="45">
        <v>7.8768333333333347</v>
      </c>
      <c r="N673" s="46">
        <v>63.334833333333322</v>
      </c>
      <c r="O673" s="45">
        <v>67.437666666666672</v>
      </c>
      <c r="P673" s="46">
        <v>76.779999999999987</v>
      </c>
      <c r="Q673" s="45">
        <v>81.492000000000004</v>
      </c>
      <c r="R673" s="46">
        <v>81.254333333333335</v>
      </c>
      <c r="S673" s="45">
        <v>80.441000000000003</v>
      </c>
      <c r="T673" s="46">
        <v>84.874333333333354</v>
      </c>
      <c r="U673" s="45">
        <v>80.023666666666671</v>
      </c>
      <c r="V673" s="46">
        <v>68.844833333333355</v>
      </c>
      <c r="W673" s="45">
        <v>30.099833333333333</v>
      </c>
      <c r="X673" s="46">
        <v>0</v>
      </c>
      <c r="Y673" s="45">
        <v>0</v>
      </c>
      <c r="Z673" s="46">
        <v>0</v>
      </c>
      <c r="AA673" s="45">
        <v>0</v>
      </c>
      <c r="AB673" s="46">
        <v>0</v>
      </c>
      <c r="AC673" s="58"/>
      <c r="AD673" s="59">
        <f t="shared" si="171"/>
        <v>722.45933333333335</v>
      </c>
      <c r="AE673" s="58"/>
    </row>
    <row r="674" spans="2:31" x14ac:dyDescent="0.3">
      <c r="B674" s="14" t="s">
        <v>54</v>
      </c>
      <c r="C674" s="4"/>
      <c r="D674" s="4"/>
      <c r="E674" s="45">
        <v>0</v>
      </c>
      <c r="F674" s="46">
        <v>0</v>
      </c>
      <c r="G674" s="45">
        <v>0</v>
      </c>
      <c r="H674" s="46">
        <v>0</v>
      </c>
      <c r="I674" s="45">
        <v>0</v>
      </c>
      <c r="J674" s="46">
        <v>0</v>
      </c>
      <c r="K674" s="45">
        <v>0</v>
      </c>
      <c r="L674" s="46">
        <v>0</v>
      </c>
      <c r="M674" s="45">
        <v>0</v>
      </c>
      <c r="N674" s="46">
        <v>0</v>
      </c>
      <c r="O674" s="45">
        <v>0</v>
      </c>
      <c r="P674" s="46">
        <v>0</v>
      </c>
      <c r="Q674" s="45">
        <v>0</v>
      </c>
      <c r="R674" s="46">
        <v>0</v>
      </c>
      <c r="S674" s="45">
        <v>0</v>
      </c>
      <c r="T674" s="46">
        <v>0</v>
      </c>
      <c r="U674" s="45">
        <v>0</v>
      </c>
      <c r="V674" s="46">
        <v>0</v>
      </c>
      <c r="W674" s="45">
        <v>0</v>
      </c>
      <c r="X674" s="46">
        <v>0</v>
      </c>
      <c r="Y674" s="45">
        <v>0</v>
      </c>
      <c r="Z674" s="46">
        <v>0</v>
      </c>
      <c r="AA674" s="45">
        <v>0</v>
      </c>
      <c r="AB674" s="46">
        <v>0</v>
      </c>
      <c r="AC674" s="58"/>
      <c r="AD674" s="59">
        <f t="shared" si="171"/>
        <v>0</v>
      </c>
      <c r="AE674" s="58"/>
    </row>
    <row r="675" spans="2:31" x14ac:dyDescent="0.3">
      <c r="B675" s="4" t="s">
        <v>55</v>
      </c>
      <c r="C675" s="4"/>
      <c r="D675" s="4"/>
      <c r="E675" s="45">
        <v>0</v>
      </c>
      <c r="F675" s="46">
        <v>0</v>
      </c>
      <c r="G675" s="45">
        <v>0</v>
      </c>
      <c r="H675" s="46">
        <v>0</v>
      </c>
      <c r="I675" s="45">
        <v>0</v>
      </c>
      <c r="J675" s="46">
        <v>0</v>
      </c>
      <c r="K675" s="45">
        <v>0</v>
      </c>
      <c r="L675" s="46">
        <v>0</v>
      </c>
      <c r="M675" s="45">
        <v>35.74199999999999</v>
      </c>
      <c r="N675" s="46">
        <v>58.623333333333285</v>
      </c>
      <c r="O675" s="45">
        <v>50.570000000000022</v>
      </c>
      <c r="P675" s="46">
        <v>54.55999999999996</v>
      </c>
      <c r="Q675" s="45">
        <v>59.670000000000044</v>
      </c>
      <c r="R675" s="46">
        <v>59.909999999999954</v>
      </c>
      <c r="S675" s="45">
        <v>57.829999999999956</v>
      </c>
      <c r="T675" s="46">
        <v>51.960000000000029</v>
      </c>
      <c r="U675" s="45">
        <v>46.349999999999945</v>
      </c>
      <c r="V675" s="46">
        <v>41.109999999999985</v>
      </c>
      <c r="W675" s="45">
        <v>5.699999999999994</v>
      </c>
      <c r="X675" s="46">
        <v>0</v>
      </c>
      <c r="Y675" s="45">
        <v>0</v>
      </c>
      <c r="Z675" s="46">
        <v>0</v>
      </c>
      <c r="AA675" s="45">
        <v>0</v>
      </c>
      <c r="AB675" s="46">
        <v>0</v>
      </c>
      <c r="AC675" s="58"/>
      <c r="AD675" s="59">
        <f t="shared" si="171"/>
        <v>522.02533333333315</v>
      </c>
      <c r="AE675" s="58"/>
    </row>
    <row r="676" spans="2:31" x14ac:dyDescent="0.3">
      <c r="B676" s="4" t="s">
        <v>56</v>
      </c>
      <c r="C676" s="4"/>
      <c r="D676" s="4"/>
      <c r="E676" s="45">
        <v>0</v>
      </c>
      <c r="F676" s="46">
        <v>0</v>
      </c>
      <c r="G676" s="45">
        <v>0</v>
      </c>
      <c r="H676" s="46">
        <v>0</v>
      </c>
      <c r="I676" s="45">
        <v>0</v>
      </c>
      <c r="J676" s="46">
        <v>0</v>
      </c>
      <c r="K676" s="45">
        <v>0</v>
      </c>
      <c r="L676" s="46">
        <v>0</v>
      </c>
      <c r="M676" s="45">
        <v>0</v>
      </c>
      <c r="N676" s="46">
        <v>27.474333333333334</v>
      </c>
      <c r="O676" s="45">
        <v>30.073833333333326</v>
      </c>
      <c r="P676" s="46">
        <v>30.473499999999994</v>
      </c>
      <c r="Q676" s="45">
        <v>31.072999999999993</v>
      </c>
      <c r="R676" s="46">
        <v>31.080333333333325</v>
      </c>
      <c r="S676" s="45">
        <v>31.223333333333347</v>
      </c>
      <c r="T676" s="46">
        <v>32.26316666666667</v>
      </c>
      <c r="U676" s="45">
        <v>34.221499999999999</v>
      </c>
      <c r="V676" s="46">
        <v>34.945500000000003</v>
      </c>
      <c r="W676" s="45">
        <v>19.288333333333334</v>
      </c>
      <c r="X676" s="46">
        <v>0</v>
      </c>
      <c r="Y676" s="45">
        <v>0</v>
      </c>
      <c r="Z676" s="46">
        <v>0</v>
      </c>
      <c r="AA676" s="45">
        <v>0</v>
      </c>
      <c r="AB676" s="46">
        <v>0</v>
      </c>
      <c r="AC676" s="58"/>
      <c r="AD676" s="59">
        <f t="shared" si="171"/>
        <v>302.11683333333332</v>
      </c>
      <c r="AE676" s="58"/>
    </row>
    <row r="677" spans="2:31" x14ac:dyDescent="0.3">
      <c r="B677" s="4" t="s">
        <v>111</v>
      </c>
      <c r="C677" s="4"/>
      <c r="D677" s="4"/>
      <c r="E677" s="45">
        <v>0</v>
      </c>
      <c r="F677" s="46">
        <v>0</v>
      </c>
      <c r="G677" s="45">
        <v>0</v>
      </c>
      <c r="H677" s="46">
        <v>0</v>
      </c>
      <c r="I677" s="45">
        <v>0</v>
      </c>
      <c r="J677" s="46">
        <v>0</v>
      </c>
      <c r="K677" s="45">
        <v>0</v>
      </c>
      <c r="L677" s="46">
        <v>0</v>
      </c>
      <c r="M677" s="45">
        <v>0</v>
      </c>
      <c r="N677" s="46">
        <v>30.293499999999991</v>
      </c>
      <c r="O677" s="45">
        <v>34.001999999999995</v>
      </c>
      <c r="P677" s="46">
        <v>35.516166666666649</v>
      </c>
      <c r="Q677" s="45">
        <v>38.743500000000012</v>
      </c>
      <c r="R677" s="46">
        <v>43.448333333333345</v>
      </c>
      <c r="S677" s="45">
        <v>41.167500000000004</v>
      </c>
      <c r="T677" s="46">
        <v>40.979166666666643</v>
      </c>
      <c r="U677" s="45">
        <v>45.228500000000018</v>
      </c>
      <c r="V677" s="46">
        <v>55.066499999999998</v>
      </c>
      <c r="W677" s="45">
        <v>30.60916666666667</v>
      </c>
      <c r="X677" s="46">
        <v>0</v>
      </c>
      <c r="Y677" s="45">
        <v>0</v>
      </c>
      <c r="Z677" s="46">
        <v>0</v>
      </c>
      <c r="AA677" s="45">
        <v>0</v>
      </c>
      <c r="AB677" s="46">
        <v>0</v>
      </c>
      <c r="AC677" s="58"/>
      <c r="AD677" s="59">
        <f t="shared" si="171"/>
        <v>395.05433333333332</v>
      </c>
      <c r="AE677" s="58"/>
    </row>
    <row r="678" spans="2:31" x14ac:dyDescent="0.3">
      <c r="B678" s="4" t="s">
        <v>57</v>
      </c>
      <c r="C678" s="4"/>
      <c r="D678" s="4"/>
      <c r="E678" s="45">
        <v>0</v>
      </c>
      <c r="F678" s="46">
        <v>0</v>
      </c>
      <c r="G678" s="45">
        <v>0</v>
      </c>
      <c r="H678" s="46">
        <v>0</v>
      </c>
      <c r="I678" s="45">
        <v>0</v>
      </c>
      <c r="J678" s="46">
        <v>0</v>
      </c>
      <c r="K678" s="45">
        <v>0</v>
      </c>
      <c r="L678" s="46">
        <v>0</v>
      </c>
      <c r="M678" s="45">
        <v>0</v>
      </c>
      <c r="N678" s="46">
        <v>0</v>
      </c>
      <c r="O678" s="45">
        <v>0</v>
      </c>
      <c r="P678" s="46">
        <v>0</v>
      </c>
      <c r="Q678" s="45">
        <v>0</v>
      </c>
      <c r="R678" s="46">
        <v>0</v>
      </c>
      <c r="S678" s="45">
        <v>0</v>
      </c>
      <c r="T678" s="46">
        <v>0</v>
      </c>
      <c r="U678" s="45">
        <v>0</v>
      </c>
      <c r="V678" s="46">
        <v>0</v>
      </c>
      <c r="W678" s="45">
        <v>0</v>
      </c>
      <c r="X678" s="46">
        <v>0</v>
      </c>
      <c r="Y678" s="45">
        <v>0</v>
      </c>
      <c r="Z678" s="46">
        <v>0</v>
      </c>
      <c r="AA678" s="45">
        <v>0</v>
      </c>
      <c r="AB678" s="46">
        <v>0</v>
      </c>
      <c r="AC678" s="58"/>
      <c r="AD678" s="59">
        <f t="shared" si="171"/>
        <v>0</v>
      </c>
      <c r="AE678" s="58"/>
    </row>
    <row r="679" spans="2:31" x14ac:dyDescent="0.3">
      <c r="B679" s="4" t="s">
        <v>58</v>
      </c>
      <c r="C679" s="4"/>
      <c r="D679" s="4"/>
      <c r="E679" s="45">
        <v>0</v>
      </c>
      <c r="F679" s="46">
        <v>0</v>
      </c>
      <c r="G679" s="45">
        <v>0</v>
      </c>
      <c r="H679" s="46">
        <v>0</v>
      </c>
      <c r="I679" s="45">
        <v>0</v>
      </c>
      <c r="J679" s="46">
        <v>0</v>
      </c>
      <c r="K679" s="45">
        <v>0</v>
      </c>
      <c r="L679" s="46">
        <v>0</v>
      </c>
      <c r="M679" s="45">
        <v>0</v>
      </c>
      <c r="N679" s="46">
        <v>0</v>
      </c>
      <c r="O679" s="45">
        <v>0</v>
      </c>
      <c r="P679" s="46">
        <v>0</v>
      </c>
      <c r="Q679" s="45">
        <v>0</v>
      </c>
      <c r="R679" s="46">
        <v>0</v>
      </c>
      <c r="S679" s="45">
        <v>0</v>
      </c>
      <c r="T679" s="46">
        <v>0</v>
      </c>
      <c r="U679" s="45">
        <v>0</v>
      </c>
      <c r="V679" s="46">
        <v>0</v>
      </c>
      <c r="W679" s="45">
        <v>0</v>
      </c>
      <c r="X679" s="46">
        <v>0</v>
      </c>
      <c r="Y679" s="45">
        <v>0</v>
      </c>
      <c r="Z679" s="46">
        <v>0</v>
      </c>
      <c r="AA679" s="45">
        <v>0</v>
      </c>
      <c r="AB679" s="46">
        <v>0</v>
      </c>
      <c r="AC679" s="58"/>
      <c r="AD679" s="59">
        <f t="shared" si="171"/>
        <v>0</v>
      </c>
      <c r="AE679" s="58"/>
    </row>
    <row r="680" spans="2:31" x14ac:dyDescent="0.3">
      <c r="B680" s="4" t="s">
        <v>112</v>
      </c>
      <c r="C680" s="4"/>
      <c r="D680" s="4"/>
      <c r="E680" s="45">
        <v>0</v>
      </c>
      <c r="F680" s="46">
        <v>0</v>
      </c>
      <c r="G680" s="45">
        <v>0</v>
      </c>
      <c r="H680" s="46">
        <v>0</v>
      </c>
      <c r="I680" s="45">
        <v>0</v>
      </c>
      <c r="J680" s="46">
        <v>0</v>
      </c>
      <c r="K680" s="45">
        <v>0</v>
      </c>
      <c r="L680" s="46">
        <v>0</v>
      </c>
      <c r="M680" s="45">
        <v>0</v>
      </c>
      <c r="N680" s="46">
        <v>55.494000000000014</v>
      </c>
      <c r="O680" s="45">
        <v>81.450999999999979</v>
      </c>
      <c r="P680" s="46">
        <v>89.082333333333338</v>
      </c>
      <c r="Q680" s="45">
        <v>91.177666666666667</v>
      </c>
      <c r="R680" s="46">
        <v>92.199166666666684</v>
      </c>
      <c r="S680" s="45">
        <v>94.835666666666668</v>
      </c>
      <c r="T680" s="46">
        <v>94.847833333333355</v>
      </c>
      <c r="U680" s="45">
        <v>93.890833333333319</v>
      </c>
      <c r="V680" s="46">
        <v>86.604833333333303</v>
      </c>
      <c r="W680" s="45">
        <v>39.923666666666676</v>
      </c>
      <c r="X680" s="46">
        <v>0</v>
      </c>
      <c r="Y680" s="45">
        <v>0</v>
      </c>
      <c r="Z680" s="46">
        <v>0</v>
      </c>
      <c r="AA680" s="45">
        <v>0</v>
      </c>
      <c r="AB680" s="46">
        <v>0</v>
      </c>
      <c r="AC680" s="58"/>
      <c r="AD680" s="59">
        <f t="shared" si="171"/>
        <v>819.50699999999995</v>
      </c>
      <c r="AE680" s="58"/>
    </row>
    <row r="681" spans="2:31" x14ac:dyDescent="0.3">
      <c r="B681" s="4" t="s">
        <v>59</v>
      </c>
      <c r="C681" s="4"/>
      <c r="D681" s="4"/>
      <c r="E681" s="45">
        <v>0</v>
      </c>
      <c r="F681" s="46">
        <v>0</v>
      </c>
      <c r="G681" s="45">
        <v>0</v>
      </c>
      <c r="H681" s="46">
        <v>0</v>
      </c>
      <c r="I681" s="45">
        <v>0</v>
      </c>
      <c r="J681" s="46">
        <v>0</v>
      </c>
      <c r="K681" s="45">
        <v>0</v>
      </c>
      <c r="L681" s="46">
        <v>0</v>
      </c>
      <c r="M681" s="45">
        <v>0</v>
      </c>
      <c r="N681" s="46">
        <v>15.849833333333335</v>
      </c>
      <c r="O681" s="45">
        <v>22.842999999999982</v>
      </c>
      <c r="P681" s="46">
        <v>23.978000000000012</v>
      </c>
      <c r="Q681" s="45">
        <v>24.429166666666674</v>
      </c>
      <c r="R681" s="46">
        <v>25.054166666666664</v>
      </c>
      <c r="S681" s="45">
        <v>25.980999999999998</v>
      </c>
      <c r="T681" s="46">
        <v>26.63549999999999</v>
      </c>
      <c r="U681" s="45">
        <v>25.51349999999999</v>
      </c>
      <c r="V681" s="46">
        <v>21.897333333333336</v>
      </c>
      <c r="W681" s="45">
        <v>9.0335000000000001</v>
      </c>
      <c r="X681" s="46">
        <v>0</v>
      </c>
      <c r="Y681" s="45">
        <v>0</v>
      </c>
      <c r="Z681" s="46">
        <v>0</v>
      </c>
      <c r="AA681" s="45">
        <v>0</v>
      </c>
      <c r="AB681" s="46">
        <v>0</v>
      </c>
      <c r="AC681" s="58"/>
      <c r="AD681" s="59">
        <f t="shared" si="171"/>
        <v>221.21499999999997</v>
      </c>
      <c r="AE681" s="58"/>
    </row>
    <row r="682" spans="2:31" x14ac:dyDescent="0.3">
      <c r="B682" s="4" t="s">
        <v>60</v>
      </c>
      <c r="C682" s="4"/>
      <c r="D682" s="4"/>
      <c r="E682" s="45">
        <v>0</v>
      </c>
      <c r="F682" s="46">
        <v>0</v>
      </c>
      <c r="G682" s="45">
        <v>0</v>
      </c>
      <c r="H682" s="46">
        <v>0</v>
      </c>
      <c r="I682" s="45">
        <v>0</v>
      </c>
      <c r="J682" s="46">
        <v>0</v>
      </c>
      <c r="K682" s="45">
        <v>0</v>
      </c>
      <c r="L682" s="46">
        <v>0</v>
      </c>
      <c r="M682" s="45">
        <v>1.0255000000000001</v>
      </c>
      <c r="N682" s="46">
        <v>16.38133333333333</v>
      </c>
      <c r="O682" s="45">
        <v>23.899000000000004</v>
      </c>
      <c r="P682" s="46">
        <v>25.808000000000003</v>
      </c>
      <c r="Q682" s="45">
        <v>25.817000000000007</v>
      </c>
      <c r="R682" s="46">
        <v>25.316999999999993</v>
      </c>
      <c r="S682" s="45">
        <v>25.20783333333334</v>
      </c>
      <c r="T682" s="46">
        <v>24.714000000000002</v>
      </c>
      <c r="U682" s="45">
        <v>20.653333333333329</v>
      </c>
      <c r="V682" s="46">
        <v>18.881833333333329</v>
      </c>
      <c r="W682" s="45">
        <v>12.144833333333333</v>
      </c>
      <c r="X682" s="46">
        <v>0</v>
      </c>
      <c r="Y682" s="45">
        <v>0</v>
      </c>
      <c r="Z682" s="46">
        <v>0</v>
      </c>
      <c r="AA682" s="45">
        <v>0</v>
      </c>
      <c r="AB682" s="46">
        <v>0</v>
      </c>
      <c r="AC682" s="58"/>
      <c r="AD682" s="59">
        <f t="shared" si="171"/>
        <v>219.84966666666668</v>
      </c>
      <c r="AE682" s="58"/>
    </row>
    <row r="683" spans="2:31" x14ac:dyDescent="0.3">
      <c r="B683" s="4" t="s">
        <v>61</v>
      </c>
      <c r="C683" s="4"/>
      <c r="D683" s="4"/>
      <c r="E683" s="45">
        <v>0</v>
      </c>
      <c r="F683" s="46">
        <v>0</v>
      </c>
      <c r="G683" s="45">
        <v>0</v>
      </c>
      <c r="H683" s="46">
        <v>0</v>
      </c>
      <c r="I683" s="45">
        <v>0</v>
      </c>
      <c r="J683" s="46">
        <v>0</v>
      </c>
      <c r="K683" s="45">
        <v>0</v>
      </c>
      <c r="L683" s="46">
        <v>0</v>
      </c>
      <c r="M683" s="45">
        <v>0</v>
      </c>
      <c r="N683" s="46">
        <v>21.446833333333338</v>
      </c>
      <c r="O683" s="45">
        <v>26.102333333333313</v>
      </c>
      <c r="P683" s="46">
        <v>27.546499999999995</v>
      </c>
      <c r="Q683" s="45">
        <v>24.551999999999978</v>
      </c>
      <c r="R683" s="46">
        <v>22.871833333333363</v>
      </c>
      <c r="S683" s="45">
        <v>15.664666666666674</v>
      </c>
      <c r="T683" s="46">
        <v>17.765666666666661</v>
      </c>
      <c r="U683" s="45">
        <v>17.406166666666675</v>
      </c>
      <c r="V683" s="46">
        <v>15.787666666666663</v>
      </c>
      <c r="W683" s="45">
        <v>9.9808333333333383</v>
      </c>
      <c r="X683" s="46">
        <v>0</v>
      </c>
      <c r="Y683" s="45">
        <v>0</v>
      </c>
      <c r="Z683" s="46">
        <v>0</v>
      </c>
      <c r="AA683" s="45">
        <v>0</v>
      </c>
      <c r="AB683" s="46">
        <v>0</v>
      </c>
      <c r="AC683" s="58"/>
      <c r="AD683" s="59">
        <f t="shared" si="171"/>
        <v>199.12450000000004</v>
      </c>
      <c r="AE683" s="58"/>
    </row>
    <row r="684" spans="2:31" x14ac:dyDescent="0.3">
      <c r="B684" s="4" t="s">
        <v>62</v>
      </c>
      <c r="C684" s="4"/>
      <c r="D684" s="4"/>
      <c r="E684" s="45">
        <v>0</v>
      </c>
      <c r="F684" s="46">
        <v>0</v>
      </c>
      <c r="G684" s="45">
        <v>0</v>
      </c>
      <c r="H684" s="46">
        <v>0</v>
      </c>
      <c r="I684" s="45">
        <v>0</v>
      </c>
      <c r="J684" s="46">
        <v>0</v>
      </c>
      <c r="K684" s="45">
        <v>0</v>
      </c>
      <c r="L684" s="46">
        <v>0</v>
      </c>
      <c r="M684" s="45">
        <v>18.758499999999987</v>
      </c>
      <c r="N684" s="46">
        <v>34.39966666666664</v>
      </c>
      <c r="O684" s="45">
        <v>28.765333333333299</v>
      </c>
      <c r="P684" s="46">
        <v>28.09366666666665</v>
      </c>
      <c r="Q684" s="45">
        <v>29.509999999999984</v>
      </c>
      <c r="R684" s="46">
        <v>30.300999999999984</v>
      </c>
      <c r="S684" s="45">
        <v>29.778999999999986</v>
      </c>
      <c r="T684" s="46">
        <v>29.938666666666638</v>
      </c>
      <c r="U684" s="45">
        <v>31.352666666666661</v>
      </c>
      <c r="V684" s="46">
        <v>33.651833333333371</v>
      </c>
      <c r="W684" s="45">
        <v>21.980000000000011</v>
      </c>
      <c r="X684" s="46">
        <v>0</v>
      </c>
      <c r="Y684" s="45">
        <v>0</v>
      </c>
      <c r="Z684" s="46">
        <v>0</v>
      </c>
      <c r="AA684" s="45">
        <v>0</v>
      </c>
      <c r="AB684" s="46">
        <v>0</v>
      </c>
      <c r="AC684" s="58"/>
      <c r="AD684" s="59">
        <f t="shared" si="171"/>
        <v>316.53033333333326</v>
      </c>
      <c r="AE684" s="58"/>
    </row>
    <row r="685" spans="2:31" x14ac:dyDescent="0.3">
      <c r="B685" s="4" t="s">
        <v>63</v>
      </c>
      <c r="C685" s="4"/>
      <c r="D685" s="4"/>
      <c r="E685" s="45">
        <v>0</v>
      </c>
      <c r="F685" s="46">
        <v>0</v>
      </c>
      <c r="G685" s="45">
        <v>0</v>
      </c>
      <c r="H685" s="46">
        <v>0</v>
      </c>
      <c r="I685" s="45">
        <v>0</v>
      </c>
      <c r="J685" s="46">
        <v>0</v>
      </c>
      <c r="K685" s="45">
        <v>0</v>
      </c>
      <c r="L685" s="46">
        <v>0</v>
      </c>
      <c r="M685" s="45">
        <v>71.261166666666668</v>
      </c>
      <c r="N685" s="46">
        <v>127.16466666666678</v>
      </c>
      <c r="O685" s="45">
        <v>108.21066666666651</v>
      </c>
      <c r="P685" s="46">
        <v>137.61533333333321</v>
      </c>
      <c r="Q685" s="45">
        <v>110.485</v>
      </c>
      <c r="R685" s="46">
        <v>59.290833333333438</v>
      </c>
      <c r="S685" s="45">
        <v>54.822000000000003</v>
      </c>
      <c r="T685" s="46">
        <v>51.178500000000049</v>
      </c>
      <c r="U685" s="45">
        <v>11.243666666666687</v>
      </c>
      <c r="V685" s="46">
        <v>83.44000000000004</v>
      </c>
      <c r="W685" s="45">
        <v>58.620333333333335</v>
      </c>
      <c r="X685" s="46">
        <v>0</v>
      </c>
      <c r="Y685" s="45">
        <v>0</v>
      </c>
      <c r="Z685" s="46">
        <v>0</v>
      </c>
      <c r="AA685" s="45">
        <v>0</v>
      </c>
      <c r="AB685" s="46">
        <v>0</v>
      </c>
      <c r="AC685" s="58"/>
      <c r="AD685" s="59">
        <f t="shared" si="171"/>
        <v>873.33216666666681</v>
      </c>
      <c r="AE685" s="58"/>
    </row>
    <row r="686" spans="2:31" x14ac:dyDescent="0.3">
      <c r="B686" s="4" t="s">
        <v>64</v>
      </c>
      <c r="C686" s="4"/>
      <c r="D686" s="4"/>
      <c r="E686" s="45">
        <v>0</v>
      </c>
      <c r="F686" s="46">
        <v>0</v>
      </c>
      <c r="G686" s="45">
        <v>0</v>
      </c>
      <c r="H686" s="46">
        <v>0</v>
      </c>
      <c r="I686" s="45">
        <v>0</v>
      </c>
      <c r="J686" s="46">
        <v>0</v>
      </c>
      <c r="K686" s="45">
        <v>0</v>
      </c>
      <c r="L686" s="46">
        <v>0</v>
      </c>
      <c r="M686" s="45">
        <v>5.5586666666666664</v>
      </c>
      <c r="N686" s="46">
        <v>29.55066666666665</v>
      </c>
      <c r="O686" s="45">
        <v>28.082499999999971</v>
      </c>
      <c r="P686" s="46">
        <v>30.610499999999963</v>
      </c>
      <c r="Q686" s="45">
        <v>30.618999999999961</v>
      </c>
      <c r="R686" s="46">
        <v>28.987499999999962</v>
      </c>
      <c r="S686" s="45">
        <v>27.101500000000023</v>
      </c>
      <c r="T686" s="46">
        <v>29.258500000000019</v>
      </c>
      <c r="U686" s="45">
        <v>30.959833333333325</v>
      </c>
      <c r="V686" s="46">
        <v>31.323833333333347</v>
      </c>
      <c r="W686" s="45">
        <v>17.749833333333335</v>
      </c>
      <c r="X686" s="46">
        <v>0</v>
      </c>
      <c r="Y686" s="45">
        <v>0</v>
      </c>
      <c r="Z686" s="46">
        <v>0</v>
      </c>
      <c r="AA686" s="45">
        <v>0</v>
      </c>
      <c r="AB686" s="46">
        <v>0</v>
      </c>
      <c r="AC686" s="58"/>
      <c r="AD686" s="59">
        <f t="shared" si="171"/>
        <v>289.80233333333325</v>
      </c>
      <c r="AE686" s="58"/>
    </row>
    <row r="687" spans="2:31" x14ac:dyDescent="0.3">
      <c r="B687" s="4" t="s">
        <v>113</v>
      </c>
      <c r="C687" s="4"/>
      <c r="D687" s="4"/>
      <c r="E687" s="45">
        <v>0</v>
      </c>
      <c r="F687" s="46">
        <v>0</v>
      </c>
      <c r="G687" s="45">
        <v>0</v>
      </c>
      <c r="H687" s="46">
        <v>0</v>
      </c>
      <c r="I687" s="45">
        <v>0</v>
      </c>
      <c r="J687" s="46">
        <v>0</v>
      </c>
      <c r="K687" s="45">
        <v>0</v>
      </c>
      <c r="L687" s="46">
        <v>0</v>
      </c>
      <c r="M687" s="45">
        <v>7.0323333333333311</v>
      </c>
      <c r="N687" s="46">
        <v>34.313333333333304</v>
      </c>
      <c r="O687" s="45">
        <v>34.421500000000023</v>
      </c>
      <c r="P687" s="46">
        <v>34.321499999999979</v>
      </c>
      <c r="Q687" s="45">
        <v>34.427333333333372</v>
      </c>
      <c r="R687" s="46">
        <v>33.826499999999967</v>
      </c>
      <c r="S687" s="45">
        <v>34.725333333333346</v>
      </c>
      <c r="T687" s="46">
        <v>33.333333333333307</v>
      </c>
      <c r="U687" s="45">
        <v>33.734333333333346</v>
      </c>
      <c r="V687" s="46">
        <v>32.53033333333336</v>
      </c>
      <c r="W687" s="45">
        <v>17.512666666666679</v>
      </c>
      <c r="X687" s="46">
        <v>0</v>
      </c>
      <c r="Y687" s="45">
        <v>0</v>
      </c>
      <c r="Z687" s="46">
        <v>0</v>
      </c>
      <c r="AA687" s="45">
        <v>0</v>
      </c>
      <c r="AB687" s="46">
        <v>0</v>
      </c>
      <c r="AC687" s="58"/>
      <c r="AD687" s="59">
        <f t="shared" si="171"/>
        <v>330.17850000000004</v>
      </c>
      <c r="AE687" s="58"/>
    </row>
    <row r="688" spans="2:31" x14ac:dyDescent="0.3">
      <c r="B688" s="4" t="s">
        <v>65</v>
      </c>
      <c r="C688" s="4"/>
      <c r="D688" s="4"/>
      <c r="E688" s="45">
        <v>0</v>
      </c>
      <c r="F688" s="46">
        <v>0</v>
      </c>
      <c r="G688" s="45">
        <v>0</v>
      </c>
      <c r="H688" s="46">
        <v>0</v>
      </c>
      <c r="I688" s="45">
        <v>0</v>
      </c>
      <c r="J688" s="46">
        <v>0</v>
      </c>
      <c r="K688" s="45">
        <v>0</v>
      </c>
      <c r="L688" s="46">
        <v>0</v>
      </c>
      <c r="M688" s="45">
        <v>7.5541666666666698</v>
      </c>
      <c r="N688" s="46">
        <v>13.190000000000001</v>
      </c>
      <c r="O688" s="45">
        <v>17.25</v>
      </c>
      <c r="P688" s="46">
        <v>18.03</v>
      </c>
      <c r="Q688" s="45">
        <v>17.950000000000003</v>
      </c>
      <c r="R688" s="46">
        <v>18.86</v>
      </c>
      <c r="S688" s="45">
        <v>19.03</v>
      </c>
      <c r="T688" s="46">
        <v>18.990000000000002</v>
      </c>
      <c r="U688" s="45">
        <v>17.73</v>
      </c>
      <c r="V688" s="46">
        <v>22.43</v>
      </c>
      <c r="W688" s="45">
        <v>11.149999999999988</v>
      </c>
      <c r="X688" s="46">
        <v>0.3776666666666666</v>
      </c>
      <c r="Y688" s="45">
        <v>0</v>
      </c>
      <c r="Z688" s="46">
        <v>0</v>
      </c>
      <c r="AA688" s="45">
        <v>0</v>
      </c>
      <c r="AB688" s="46">
        <v>0</v>
      </c>
      <c r="AC688" s="58"/>
      <c r="AD688" s="59">
        <f t="shared" si="171"/>
        <v>182.54183333333333</v>
      </c>
      <c r="AE688" s="58"/>
    </row>
    <row r="689" spans="2:31" x14ac:dyDescent="0.3">
      <c r="B689" s="4" t="s">
        <v>66</v>
      </c>
      <c r="C689" s="4"/>
      <c r="D689" s="4"/>
      <c r="E689" s="45">
        <v>0</v>
      </c>
      <c r="F689" s="46">
        <v>0</v>
      </c>
      <c r="G689" s="45">
        <v>0</v>
      </c>
      <c r="H689" s="46">
        <v>0</v>
      </c>
      <c r="I689" s="45">
        <v>0</v>
      </c>
      <c r="J689" s="46">
        <v>0</v>
      </c>
      <c r="K689" s="45">
        <v>0</v>
      </c>
      <c r="L689" s="46">
        <v>0</v>
      </c>
      <c r="M689" s="45">
        <v>0</v>
      </c>
      <c r="N689" s="46">
        <v>0</v>
      </c>
      <c r="O689" s="45">
        <v>0</v>
      </c>
      <c r="P689" s="46">
        <v>0</v>
      </c>
      <c r="Q689" s="45">
        <v>0</v>
      </c>
      <c r="R689" s="46">
        <v>0</v>
      </c>
      <c r="S689" s="45">
        <v>0</v>
      </c>
      <c r="T689" s="46">
        <v>0</v>
      </c>
      <c r="U689" s="45">
        <v>0</v>
      </c>
      <c r="V689" s="46">
        <v>0</v>
      </c>
      <c r="W689" s="45">
        <v>0</v>
      </c>
      <c r="X689" s="46">
        <v>0</v>
      </c>
      <c r="Y689" s="45">
        <v>0</v>
      </c>
      <c r="Z689" s="46">
        <v>0</v>
      </c>
      <c r="AA689" s="45">
        <v>0</v>
      </c>
      <c r="AB689" s="46">
        <v>0</v>
      </c>
      <c r="AC689" s="58"/>
      <c r="AD689" s="59">
        <f t="shared" si="171"/>
        <v>0</v>
      </c>
      <c r="AE689" s="58"/>
    </row>
    <row r="690" spans="2:31" x14ac:dyDescent="0.3">
      <c r="B690" s="4" t="s">
        <v>67</v>
      </c>
      <c r="C690" s="4"/>
      <c r="D690" s="4"/>
      <c r="E690" s="45">
        <v>0</v>
      </c>
      <c r="F690" s="46">
        <v>0</v>
      </c>
      <c r="G690" s="45">
        <v>0</v>
      </c>
      <c r="H690" s="46">
        <v>0</v>
      </c>
      <c r="I690" s="45">
        <v>0</v>
      </c>
      <c r="J690" s="46">
        <v>0</v>
      </c>
      <c r="K690" s="45">
        <v>0</v>
      </c>
      <c r="L690" s="46">
        <v>0</v>
      </c>
      <c r="M690" s="45">
        <v>0.8536666666666668</v>
      </c>
      <c r="N690" s="46">
        <v>1.6926666666666668</v>
      </c>
      <c r="O690" s="45">
        <v>4.4875000000000007</v>
      </c>
      <c r="P690" s="46">
        <v>8.4676666666666662</v>
      </c>
      <c r="Q690" s="45">
        <v>10.026833333333339</v>
      </c>
      <c r="R690" s="46">
        <v>10.370333333333337</v>
      </c>
      <c r="S690" s="45">
        <v>10.156500000000001</v>
      </c>
      <c r="T690" s="46">
        <v>9.4083333333333368</v>
      </c>
      <c r="U690" s="45">
        <v>7.2235000000000023</v>
      </c>
      <c r="V690" s="46">
        <v>4.2551666666666668</v>
      </c>
      <c r="W690" s="45">
        <v>0.97899999999999965</v>
      </c>
      <c r="X690" s="46">
        <v>6.3E-2</v>
      </c>
      <c r="Y690" s="45">
        <v>0</v>
      </c>
      <c r="Z690" s="46">
        <v>0</v>
      </c>
      <c r="AA690" s="45">
        <v>0</v>
      </c>
      <c r="AB690" s="46">
        <v>0</v>
      </c>
      <c r="AC690" s="58"/>
      <c r="AD690" s="59">
        <f t="shared" si="171"/>
        <v>67.984166666666681</v>
      </c>
      <c r="AE690" s="58"/>
    </row>
    <row r="691" spans="2:31" x14ac:dyDescent="0.3">
      <c r="B691" s="4" t="s">
        <v>68</v>
      </c>
      <c r="C691" s="4"/>
      <c r="D691" s="4"/>
      <c r="E691" s="45">
        <v>0</v>
      </c>
      <c r="F691" s="46">
        <v>0</v>
      </c>
      <c r="G691" s="45">
        <v>0</v>
      </c>
      <c r="H691" s="46">
        <v>0</v>
      </c>
      <c r="I691" s="45">
        <v>0</v>
      </c>
      <c r="J691" s="46">
        <v>0</v>
      </c>
      <c r="K691" s="45">
        <v>0</v>
      </c>
      <c r="L691" s="46">
        <v>0</v>
      </c>
      <c r="M691" s="45">
        <v>2.9286666666666674</v>
      </c>
      <c r="N691" s="46">
        <v>141.39699999999996</v>
      </c>
      <c r="O691" s="45">
        <v>181.24449999999999</v>
      </c>
      <c r="P691" s="46">
        <v>192.22933333333333</v>
      </c>
      <c r="Q691" s="45">
        <v>178.47599999999997</v>
      </c>
      <c r="R691" s="46">
        <v>189.82666666666668</v>
      </c>
      <c r="S691" s="45">
        <v>195.62316666666669</v>
      </c>
      <c r="T691" s="46">
        <v>189.55666666666664</v>
      </c>
      <c r="U691" s="45">
        <v>175.65466666666669</v>
      </c>
      <c r="V691" s="46">
        <v>152.00766666666661</v>
      </c>
      <c r="W691" s="45">
        <v>69.553499999999985</v>
      </c>
      <c r="X691" s="46">
        <v>0</v>
      </c>
      <c r="Y691" s="45">
        <v>0</v>
      </c>
      <c r="Z691" s="46">
        <v>0</v>
      </c>
      <c r="AA691" s="45">
        <v>0</v>
      </c>
      <c r="AB691" s="46">
        <v>0</v>
      </c>
      <c r="AC691" s="58"/>
      <c r="AD691" s="59">
        <f t="shared" si="171"/>
        <v>1668.4978333333331</v>
      </c>
      <c r="AE691" s="58"/>
    </row>
    <row r="692" spans="2:31" x14ac:dyDescent="0.3">
      <c r="B692" s="4" t="s">
        <v>69</v>
      </c>
      <c r="C692" s="4"/>
      <c r="D692" s="4"/>
      <c r="E692" s="45">
        <v>0</v>
      </c>
      <c r="F692" s="46">
        <v>0</v>
      </c>
      <c r="G692" s="45">
        <v>0</v>
      </c>
      <c r="H692" s="46">
        <v>0</v>
      </c>
      <c r="I692" s="45">
        <v>0</v>
      </c>
      <c r="J692" s="46">
        <v>0</v>
      </c>
      <c r="K692" s="45">
        <v>0</v>
      </c>
      <c r="L692" s="46">
        <v>0</v>
      </c>
      <c r="M692" s="45">
        <v>0</v>
      </c>
      <c r="N692" s="46">
        <v>18.512166666666676</v>
      </c>
      <c r="O692" s="45">
        <v>22.233000000000008</v>
      </c>
      <c r="P692" s="46">
        <v>25.667166666666681</v>
      </c>
      <c r="Q692" s="45">
        <v>26.968833333333347</v>
      </c>
      <c r="R692" s="46">
        <v>26.729166666666654</v>
      </c>
      <c r="S692" s="45">
        <v>24.934000000000005</v>
      </c>
      <c r="T692" s="46">
        <v>22.801833333333324</v>
      </c>
      <c r="U692" s="45">
        <v>21.743833333333331</v>
      </c>
      <c r="V692" s="46">
        <v>21.138333333333346</v>
      </c>
      <c r="W692" s="45">
        <v>8.385666666666669</v>
      </c>
      <c r="X692" s="46">
        <v>0</v>
      </c>
      <c r="Y692" s="45">
        <v>0</v>
      </c>
      <c r="Z692" s="46">
        <v>0</v>
      </c>
      <c r="AA692" s="45">
        <v>0</v>
      </c>
      <c r="AB692" s="46">
        <v>0</v>
      </c>
      <c r="AC692" s="58"/>
      <c r="AD692" s="59">
        <f t="shared" si="171"/>
        <v>219.11400000000006</v>
      </c>
      <c r="AE692" s="58"/>
    </row>
    <row r="693" spans="2:31" x14ac:dyDescent="0.3">
      <c r="B693" s="4" t="s">
        <v>70</v>
      </c>
      <c r="C693" s="4"/>
      <c r="D693" s="4"/>
      <c r="E693" s="45">
        <v>0</v>
      </c>
      <c r="F693" s="46">
        <v>0</v>
      </c>
      <c r="G693" s="45">
        <v>0</v>
      </c>
      <c r="H693" s="46">
        <v>0</v>
      </c>
      <c r="I693" s="45">
        <v>0</v>
      </c>
      <c r="J693" s="46">
        <v>0</v>
      </c>
      <c r="K693" s="45">
        <v>0</v>
      </c>
      <c r="L693" s="46">
        <v>0</v>
      </c>
      <c r="M693" s="45">
        <v>18.790500000000002</v>
      </c>
      <c r="N693" s="46">
        <v>67.225999999999985</v>
      </c>
      <c r="O693" s="45">
        <v>70.421166666666664</v>
      </c>
      <c r="P693" s="46">
        <v>71.049333333333308</v>
      </c>
      <c r="Q693" s="45">
        <v>70.308000000000021</v>
      </c>
      <c r="R693" s="46">
        <v>70.413833333333343</v>
      </c>
      <c r="S693" s="45">
        <v>72.782999999999987</v>
      </c>
      <c r="T693" s="46">
        <v>72.335999999999999</v>
      </c>
      <c r="U693" s="45">
        <v>73.469000000000037</v>
      </c>
      <c r="V693" s="46">
        <v>70.417166666666631</v>
      </c>
      <c r="W693" s="45">
        <v>41.926000000000009</v>
      </c>
      <c r="X693" s="46">
        <v>0</v>
      </c>
      <c r="Y693" s="45">
        <v>0</v>
      </c>
      <c r="Z693" s="46">
        <v>0</v>
      </c>
      <c r="AA693" s="45">
        <v>0</v>
      </c>
      <c r="AB693" s="46">
        <v>0</v>
      </c>
      <c r="AC693" s="58"/>
      <c r="AD693" s="59">
        <f t="shared" si="171"/>
        <v>699.14</v>
      </c>
      <c r="AE693" s="58"/>
    </row>
    <row r="694" spans="2:31" x14ac:dyDescent="0.3">
      <c r="B694" s="4" t="s">
        <v>71</v>
      </c>
      <c r="C694" s="4"/>
      <c r="D694" s="4"/>
      <c r="E694" s="45">
        <v>0</v>
      </c>
      <c r="F694" s="46">
        <v>0</v>
      </c>
      <c r="G694" s="45">
        <v>0</v>
      </c>
      <c r="H694" s="46">
        <v>0</v>
      </c>
      <c r="I694" s="45">
        <v>0</v>
      </c>
      <c r="J694" s="46">
        <v>0</v>
      </c>
      <c r="K694" s="45">
        <v>0</v>
      </c>
      <c r="L694" s="46">
        <v>0</v>
      </c>
      <c r="M694" s="45">
        <v>0</v>
      </c>
      <c r="N694" s="46">
        <v>2.3540000000000005</v>
      </c>
      <c r="O694" s="45">
        <v>24.169666666666647</v>
      </c>
      <c r="P694" s="46">
        <v>17.268333333333334</v>
      </c>
      <c r="Q694" s="45">
        <v>23.129333333333314</v>
      </c>
      <c r="R694" s="46">
        <v>34.094666666666711</v>
      </c>
      <c r="S694" s="45">
        <v>34.394166666666692</v>
      </c>
      <c r="T694" s="46">
        <v>35.461333333333329</v>
      </c>
      <c r="U694" s="45">
        <v>34.409500000000001</v>
      </c>
      <c r="V694" s="46">
        <v>39.139833333333328</v>
      </c>
      <c r="W694" s="45">
        <v>34.505333333333319</v>
      </c>
      <c r="X694" s="46">
        <v>0</v>
      </c>
      <c r="Y694" s="45">
        <v>0</v>
      </c>
      <c r="Z694" s="46">
        <v>0</v>
      </c>
      <c r="AA694" s="45">
        <v>0</v>
      </c>
      <c r="AB694" s="46">
        <v>0</v>
      </c>
      <c r="AC694" s="58"/>
      <c r="AD694" s="59">
        <f t="shared" si="171"/>
        <v>278.92616666666669</v>
      </c>
      <c r="AE694" s="58"/>
    </row>
    <row r="695" spans="2:31" x14ac:dyDescent="0.3">
      <c r="B695" s="4" t="s">
        <v>72</v>
      </c>
      <c r="C695" s="4"/>
      <c r="D695" s="4"/>
      <c r="E695" s="45">
        <v>0</v>
      </c>
      <c r="F695" s="46">
        <v>0</v>
      </c>
      <c r="G695" s="45">
        <v>0</v>
      </c>
      <c r="H695" s="46">
        <v>0</v>
      </c>
      <c r="I695" s="45">
        <v>0</v>
      </c>
      <c r="J695" s="46">
        <v>0</v>
      </c>
      <c r="K695" s="45">
        <v>0</v>
      </c>
      <c r="L695" s="46">
        <v>0</v>
      </c>
      <c r="M695" s="45">
        <v>0</v>
      </c>
      <c r="N695" s="46">
        <v>0</v>
      </c>
      <c r="O695" s="45">
        <v>0</v>
      </c>
      <c r="P695" s="46">
        <v>0</v>
      </c>
      <c r="Q695" s="45">
        <v>0</v>
      </c>
      <c r="R695" s="46">
        <v>0</v>
      </c>
      <c r="S695" s="45">
        <v>0</v>
      </c>
      <c r="T695" s="46">
        <v>0</v>
      </c>
      <c r="U695" s="45">
        <v>0</v>
      </c>
      <c r="V695" s="46">
        <v>0</v>
      </c>
      <c r="W695" s="45">
        <v>0</v>
      </c>
      <c r="X695" s="46">
        <v>0</v>
      </c>
      <c r="Y695" s="45">
        <v>0</v>
      </c>
      <c r="Z695" s="46">
        <v>0</v>
      </c>
      <c r="AA695" s="45">
        <v>0</v>
      </c>
      <c r="AB695" s="46">
        <v>0</v>
      </c>
      <c r="AC695" s="58"/>
      <c r="AD695" s="59">
        <f t="shared" si="171"/>
        <v>0</v>
      </c>
      <c r="AE695" s="58"/>
    </row>
    <row r="696" spans="2:31" x14ac:dyDescent="0.3">
      <c r="B696" s="4" t="s">
        <v>73</v>
      </c>
      <c r="C696" s="4"/>
      <c r="D696" s="4"/>
      <c r="E696" s="45">
        <v>0</v>
      </c>
      <c r="F696" s="46">
        <v>0</v>
      </c>
      <c r="G696" s="45">
        <v>0</v>
      </c>
      <c r="H696" s="46">
        <v>0</v>
      </c>
      <c r="I696" s="45">
        <v>0</v>
      </c>
      <c r="J696" s="46">
        <v>0</v>
      </c>
      <c r="K696" s="45">
        <v>0</v>
      </c>
      <c r="L696" s="46">
        <v>0</v>
      </c>
      <c r="M696" s="45">
        <v>42.474166666666676</v>
      </c>
      <c r="N696" s="46">
        <v>38.935499999999998</v>
      </c>
      <c r="O696" s="45">
        <v>26.92033333333335</v>
      </c>
      <c r="P696" s="46">
        <v>29.284500000000023</v>
      </c>
      <c r="Q696" s="45">
        <v>30.715833333333347</v>
      </c>
      <c r="R696" s="46">
        <v>33.348666666666666</v>
      </c>
      <c r="S696" s="45">
        <v>32.509833333333376</v>
      </c>
      <c r="T696" s="46">
        <v>34.990833333333356</v>
      </c>
      <c r="U696" s="45">
        <v>40.915666666666638</v>
      </c>
      <c r="V696" s="46">
        <v>50.309833333333358</v>
      </c>
      <c r="W696" s="45">
        <v>60.394833333333359</v>
      </c>
      <c r="X696" s="46">
        <v>1.2036666666666662</v>
      </c>
      <c r="Y696" s="45">
        <v>0</v>
      </c>
      <c r="Z696" s="46">
        <v>0</v>
      </c>
      <c r="AA696" s="45">
        <v>0</v>
      </c>
      <c r="AB696" s="46">
        <v>0</v>
      </c>
      <c r="AC696" s="58"/>
      <c r="AD696" s="59">
        <f t="shared" si="171"/>
        <v>422.00366666666679</v>
      </c>
      <c r="AE696" s="58"/>
    </row>
    <row r="697" spans="2:31" x14ac:dyDescent="0.3">
      <c r="B697" s="4" t="s">
        <v>74</v>
      </c>
      <c r="C697" s="4"/>
      <c r="D697" s="4"/>
      <c r="E697" s="45">
        <v>0</v>
      </c>
      <c r="F697" s="46">
        <v>0</v>
      </c>
      <c r="G697" s="45">
        <v>0</v>
      </c>
      <c r="H697" s="46">
        <v>0</v>
      </c>
      <c r="I697" s="45">
        <v>0</v>
      </c>
      <c r="J697" s="46">
        <v>0</v>
      </c>
      <c r="K697" s="45">
        <v>0</v>
      </c>
      <c r="L697" s="46">
        <v>0</v>
      </c>
      <c r="M697" s="45">
        <v>0</v>
      </c>
      <c r="N697" s="46">
        <v>0</v>
      </c>
      <c r="O697" s="45">
        <v>0</v>
      </c>
      <c r="P697" s="46">
        <v>0</v>
      </c>
      <c r="Q697" s="45">
        <v>0</v>
      </c>
      <c r="R697" s="46">
        <v>0</v>
      </c>
      <c r="S697" s="45">
        <v>0</v>
      </c>
      <c r="T697" s="46">
        <v>0</v>
      </c>
      <c r="U697" s="45">
        <v>0</v>
      </c>
      <c r="V697" s="46">
        <v>0</v>
      </c>
      <c r="W697" s="45">
        <v>0</v>
      </c>
      <c r="X697" s="46">
        <v>0</v>
      </c>
      <c r="Y697" s="45">
        <v>0</v>
      </c>
      <c r="Z697" s="46">
        <v>0</v>
      </c>
      <c r="AA697" s="45">
        <v>0</v>
      </c>
      <c r="AB697" s="46">
        <v>0</v>
      </c>
      <c r="AC697" s="58"/>
      <c r="AD697" s="59">
        <f t="shared" si="171"/>
        <v>0</v>
      </c>
      <c r="AE697" s="58"/>
    </row>
    <row r="698" spans="2:31" x14ac:dyDescent="0.3">
      <c r="B698" s="4" t="s">
        <v>75</v>
      </c>
      <c r="C698" s="4"/>
      <c r="D698" s="4"/>
      <c r="E698" s="45">
        <v>0</v>
      </c>
      <c r="F698" s="46">
        <v>0</v>
      </c>
      <c r="G698" s="45">
        <v>0</v>
      </c>
      <c r="H698" s="46">
        <v>0</v>
      </c>
      <c r="I698" s="45">
        <v>0</v>
      </c>
      <c r="J698" s="46">
        <v>0</v>
      </c>
      <c r="K698" s="45">
        <v>0</v>
      </c>
      <c r="L698" s="46">
        <v>0</v>
      </c>
      <c r="M698" s="45">
        <v>11.423000000000002</v>
      </c>
      <c r="N698" s="46">
        <v>40.726666666666638</v>
      </c>
      <c r="O698" s="45">
        <v>68.59683333333335</v>
      </c>
      <c r="P698" s="46">
        <v>101.67516666666668</v>
      </c>
      <c r="Q698" s="45">
        <v>97.295333333333289</v>
      </c>
      <c r="R698" s="46">
        <v>94.6785</v>
      </c>
      <c r="S698" s="45">
        <v>98.180333333333294</v>
      </c>
      <c r="T698" s="46">
        <v>121.58516666666668</v>
      </c>
      <c r="U698" s="45">
        <v>84.885999999999981</v>
      </c>
      <c r="V698" s="46">
        <v>30.157000000000004</v>
      </c>
      <c r="W698" s="45">
        <v>9.796166666666668</v>
      </c>
      <c r="X698" s="46">
        <v>0</v>
      </c>
      <c r="Y698" s="45">
        <v>0</v>
      </c>
      <c r="Z698" s="46">
        <v>0</v>
      </c>
      <c r="AA698" s="45">
        <v>0</v>
      </c>
      <c r="AB698" s="46">
        <v>0</v>
      </c>
      <c r="AC698" s="58"/>
      <c r="AD698" s="59">
        <f t="shared" si="171"/>
        <v>759.0001666666667</v>
      </c>
      <c r="AE698" s="58"/>
    </row>
    <row r="699" spans="2:31" x14ac:dyDescent="0.3">
      <c r="B699" s="4" t="s">
        <v>76</v>
      </c>
      <c r="C699" s="4"/>
      <c r="D699" s="4"/>
      <c r="E699" s="45">
        <v>0</v>
      </c>
      <c r="F699" s="46">
        <v>0</v>
      </c>
      <c r="G699" s="45">
        <v>0</v>
      </c>
      <c r="H699" s="46">
        <v>0</v>
      </c>
      <c r="I699" s="45">
        <v>0</v>
      </c>
      <c r="J699" s="46">
        <v>0</v>
      </c>
      <c r="K699" s="45">
        <v>0</v>
      </c>
      <c r="L699" s="46">
        <v>0</v>
      </c>
      <c r="M699" s="45">
        <v>0</v>
      </c>
      <c r="N699" s="46">
        <v>38.111333333333341</v>
      </c>
      <c r="O699" s="45">
        <v>48.611333333333313</v>
      </c>
      <c r="P699" s="46">
        <v>52.975666666666683</v>
      </c>
      <c r="Q699" s="45">
        <v>52.540166666666622</v>
      </c>
      <c r="R699" s="46">
        <v>53.833833333333324</v>
      </c>
      <c r="S699" s="45">
        <v>58.053666666666672</v>
      </c>
      <c r="T699" s="46">
        <v>56.135833333333331</v>
      </c>
      <c r="U699" s="45">
        <v>58.175333333333306</v>
      </c>
      <c r="V699" s="46">
        <v>51.48</v>
      </c>
      <c r="W699" s="45">
        <v>23.781166666666657</v>
      </c>
      <c r="X699" s="46">
        <v>0</v>
      </c>
      <c r="Y699" s="45">
        <v>0</v>
      </c>
      <c r="Z699" s="46">
        <v>0</v>
      </c>
      <c r="AA699" s="45">
        <v>0</v>
      </c>
      <c r="AB699" s="46">
        <v>0</v>
      </c>
      <c r="AC699" s="58"/>
      <c r="AD699" s="59">
        <f t="shared" si="171"/>
        <v>493.69833333333321</v>
      </c>
      <c r="AE699" s="58"/>
    </row>
    <row r="700" spans="2:31" x14ac:dyDescent="0.3">
      <c r="B700" s="4" t="s">
        <v>77</v>
      </c>
      <c r="C700" s="4"/>
      <c r="D700" s="4"/>
      <c r="E700" s="45">
        <v>0</v>
      </c>
      <c r="F700" s="46">
        <v>0</v>
      </c>
      <c r="G700" s="45">
        <v>0</v>
      </c>
      <c r="H700" s="46">
        <v>0</v>
      </c>
      <c r="I700" s="45">
        <v>0</v>
      </c>
      <c r="J700" s="46">
        <v>0</v>
      </c>
      <c r="K700" s="45">
        <v>0</v>
      </c>
      <c r="L700" s="46">
        <v>0</v>
      </c>
      <c r="M700" s="45">
        <v>5.6109999999999989</v>
      </c>
      <c r="N700" s="46">
        <v>20.260166666666656</v>
      </c>
      <c r="O700" s="45">
        <v>24.129166666666631</v>
      </c>
      <c r="P700" s="46">
        <v>29.067333333333302</v>
      </c>
      <c r="Q700" s="45">
        <v>30.54966666666666</v>
      </c>
      <c r="R700" s="46">
        <v>30.015999999999988</v>
      </c>
      <c r="S700" s="45">
        <v>28.994833333333343</v>
      </c>
      <c r="T700" s="46">
        <v>31.715333333333341</v>
      </c>
      <c r="U700" s="45">
        <v>30.395333333333351</v>
      </c>
      <c r="V700" s="46">
        <v>26.055166666666661</v>
      </c>
      <c r="W700" s="45">
        <v>10.492500000000001</v>
      </c>
      <c r="X700" s="46">
        <v>0</v>
      </c>
      <c r="Y700" s="45">
        <v>0</v>
      </c>
      <c r="Z700" s="46">
        <v>0</v>
      </c>
      <c r="AA700" s="45">
        <v>0</v>
      </c>
      <c r="AB700" s="46">
        <v>0</v>
      </c>
      <c r="AC700" s="58"/>
      <c r="AD700" s="59">
        <f t="shared" si="171"/>
        <v>267.28649999999993</v>
      </c>
      <c r="AE700" s="58"/>
    </row>
    <row r="701" spans="2:31" x14ac:dyDescent="0.3">
      <c r="B701" s="4" t="s">
        <v>78</v>
      </c>
      <c r="C701" s="4"/>
      <c r="D701" s="4"/>
      <c r="E701" s="45">
        <v>0</v>
      </c>
      <c r="F701" s="46">
        <v>0</v>
      </c>
      <c r="G701" s="45">
        <v>0</v>
      </c>
      <c r="H701" s="46">
        <v>0</v>
      </c>
      <c r="I701" s="45">
        <v>0</v>
      </c>
      <c r="J701" s="46">
        <v>0</v>
      </c>
      <c r="K701" s="45">
        <v>0</v>
      </c>
      <c r="L701" s="46">
        <v>0</v>
      </c>
      <c r="M701" s="45">
        <v>0</v>
      </c>
      <c r="N701" s="46">
        <v>0</v>
      </c>
      <c r="O701" s="45">
        <v>0</v>
      </c>
      <c r="P701" s="46">
        <v>0</v>
      </c>
      <c r="Q701" s="45">
        <v>0</v>
      </c>
      <c r="R701" s="46">
        <v>0</v>
      </c>
      <c r="S701" s="45">
        <v>0</v>
      </c>
      <c r="T701" s="46">
        <v>0</v>
      </c>
      <c r="U701" s="45">
        <v>0</v>
      </c>
      <c r="V701" s="46">
        <v>0</v>
      </c>
      <c r="W701" s="45">
        <v>0</v>
      </c>
      <c r="X701" s="46">
        <v>0</v>
      </c>
      <c r="Y701" s="45">
        <v>0</v>
      </c>
      <c r="Z701" s="46">
        <v>0</v>
      </c>
      <c r="AA701" s="45">
        <v>0</v>
      </c>
      <c r="AB701" s="46">
        <v>0</v>
      </c>
      <c r="AC701" s="58"/>
      <c r="AD701" s="59">
        <f t="shared" si="171"/>
        <v>0</v>
      </c>
      <c r="AE701" s="58"/>
    </row>
    <row r="702" spans="2:31" x14ac:dyDescent="0.3">
      <c r="B702" s="4" t="s">
        <v>79</v>
      </c>
      <c r="C702" s="4"/>
      <c r="D702" s="4"/>
      <c r="E702" s="45">
        <v>0</v>
      </c>
      <c r="F702" s="46">
        <v>0</v>
      </c>
      <c r="G702" s="45">
        <v>0</v>
      </c>
      <c r="H702" s="46">
        <v>0</v>
      </c>
      <c r="I702" s="45">
        <v>0</v>
      </c>
      <c r="J702" s="46">
        <v>0</v>
      </c>
      <c r="K702" s="45">
        <v>0</v>
      </c>
      <c r="L702" s="46">
        <v>0</v>
      </c>
      <c r="M702" s="45">
        <v>0</v>
      </c>
      <c r="N702" s="46">
        <v>0</v>
      </c>
      <c r="O702" s="45">
        <v>0</v>
      </c>
      <c r="P702" s="46">
        <v>0</v>
      </c>
      <c r="Q702" s="45">
        <v>11.066000000000004</v>
      </c>
      <c r="R702" s="46">
        <v>27.571499999999993</v>
      </c>
      <c r="S702" s="45">
        <v>7.3545000000000025</v>
      </c>
      <c r="T702" s="46">
        <v>0</v>
      </c>
      <c r="U702" s="45">
        <v>0</v>
      </c>
      <c r="V702" s="46">
        <v>0</v>
      </c>
      <c r="W702" s="45">
        <v>0</v>
      </c>
      <c r="X702" s="46">
        <v>0</v>
      </c>
      <c r="Y702" s="45">
        <v>0</v>
      </c>
      <c r="Z702" s="46">
        <v>0</v>
      </c>
      <c r="AA702" s="45">
        <v>0</v>
      </c>
      <c r="AB702" s="46">
        <v>0</v>
      </c>
      <c r="AC702" s="58"/>
      <c r="AD702" s="59">
        <f t="shared" si="171"/>
        <v>45.991999999999997</v>
      </c>
      <c r="AE702" s="58"/>
    </row>
    <row r="703" spans="2:31" x14ac:dyDescent="0.3">
      <c r="B703" s="4" t="s">
        <v>80</v>
      </c>
      <c r="C703" s="4"/>
      <c r="D703" s="4"/>
      <c r="E703" s="45">
        <v>0</v>
      </c>
      <c r="F703" s="46">
        <v>0</v>
      </c>
      <c r="G703" s="45">
        <v>0</v>
      </c>
      <c r="H703" s="46">
        <v>0</v>
      </c>
      <c r="I703" s="45">
        <v>0</v>
      </c>
      <c r="J703" s="46">
        <v>0</v>
      </c>
      <c r="K703" s="45">
        <v>0</v>
      </c>
      <c r="L703" s="46">
        <v>0</v>
      </c>
      <c r="M703" s="45">
        <v>0</v>
      </c>
      <c r="N703" s="46">
        <v>0</v>
      </c>
      <c r="O703" s="45">
        <v>0</v>
      </c>
      <c r="P703" s="46">
        <v>0</v>
      </c>
      <c r="Q703" s="45">
        <v>7.0411666666666655</v>
      </c>
      <c r="R703" s="46">
        <v>4.7288333333333394</v>
      </c>
      <c r="S703" s="45">
        <v>0.80999999999999772</v>
      </c>
      <c r="T703" s="46">
        <v>0</v>
      </c>
      <c r="U703" s="45">
        <v>0</v>
      </c>
      <c r="V703" s="46">
        <v>0</v>
      </c>
      <c r="W703" s="45">
        <v>0</v>
      </c>
      <c r="X703" s="46">
        <v>0</v>
      </c>
      <c r="Y703" s="45">
        <v>0</v>
      </c>
      <c r="Z703" s="46">
        <v>0</v>
      </c>
      <c r="AA703" s="45">
        <v>0</v>
      </c>
      <c r="AB703" s="46">
        <v>0</v>
      </c>
      <c r="AC703" s="58"/>
      <c r="AD703" s="59">
        <f t="shared" si="171"/>
        <v>12.580000000000002</v>
      </c>
      <c r="AE703" s="58"/>
    </row>
    <row r="704" spans="2:31" x14ac:dyDescent="0.3">
      <c r="B704" s="4" t="s">
        <v>88</v>
      </c>
      <c r="C704" s="4"/>
      <c r="D704" s="4"/>
      <c r="E704" s="45">
        <v>0</v>
      </c>
      <c r="F704" s="46">
        <v>0</v>
      </c>
      <c r="G704" s="45">
        <v>0</v>
      </c>
      <c r="H704" s="46">
        <v>0</v>
      </c>
      <c r="I704" s="45">
        <v>0</v>
      </c>
      <c r="J704" s="46">
        <v>0</v>
      </c>
      <c r="K704" s="45">
        <v>0</v>
      </c>
      <c r="L704" s="46">
        <v>0</v>
      </c>
      <c r="M704" s="45">
        <v>0</v>
      </c>
      <c r="N704" s="46">
        <v>0</v>
      </c>
      <c r="O704" s="45">
        <v>0</v>
      </c>
      <c r="P704" s="46">
        <v>0</v>
      </c>
      <c r="Q704" s="45">
        <v>0</v>
      </c>
      <c r="R704" s="46">
        <v>0</v>
      </c>
      <c r="S704" s="45">
        <v>0</v>
      </c>
      <c r="T704" s="46">
        <v>0</v>
      </c>
      <c r="U704" s="45">
        <v>0</v>
      </c>
      <c r="V704" s="46">
        <v>0</v>
      </c>
      <c r="W704" s="45">
        <v>0</v>
      </c>
      <c r="X704" s="46">
        <v>0</v>
      </c>
      <c r="Y704" s="45">
        <v>0</v>
      </c>
      <c r="Z704" s="46">
        <v>0</v>
      </c>
      <c r="AA704" s="45">
        <v>0</v>
      </c>
      <c r="AB704" s="46">
        <v>0</v>
      </c>
      <c r="AC704" s="58"/>
      <c r="AD704" s="59">
        <f t="shared" si="171"/>
        <v>0</v>
      </c>
      <c r="AE704" s="58"/>
    </row>
    <row r="705" spans="2:31" x14ac:dyDescent="0.3">
      <c r="B705" s="4" t="s">
        <v>97</v>
      </c>
      <c r="C705" s="4"/>
      <c r="D705" s="4"/>
      <c r="E705" s="45">
        <v>0</v>
      </c>
      <c r="F705" s="46">
        <v>0</v>
      </c>
      <c r="G705" s="45">
        <v>0</v>
      </c>
      <c r="H705" s="46">
        <v>0</v>
      </c>
      <c r="I705" s="45">
        <v>0</v>
      </c>
      <c r="J705" s="46">
        <v>0</v>
      </c>
      <c r="K705" s="45">
        <v>0</v>
      </c>
      <c r="L705" s="46">
        <v>0</v>
      </c>
      <c r="M705" s="45">
        <v>10.3825</v>
      </c>
      <c r="N705" s="46">
        <v>36.464500000000001</v>
      </c>
      <c r="O705" s="45">
        <v>37.465833333333336</v>
      </c>
      <c r="P705" s="46">
        <v>42.89250000000002</v>
      </c>
      <c r="Q705" s="45">
        <v>45.5685</v>
      </c>
      <c r="R705" s="46">
        <v>45.787500000000009</v>
      </c>
      <c r="S705" s="45">
        <v>44.340333333333334</v>
      </c>
      <c r="T705" s="46">
        <v>44.698833333333333</v>
      </c>
      <c r="U705" s="45">
        <v>44.396666666666661</v>
      </c>
      <c r="V705" s="46">
        <v>40.818500000000007</v>
      </c>
      <c r="W705" s="45">
        <v>22.423666666666666</v>
      </c>
      <c r="X705" s="46">
        <v>0</v>
      </c>
      <c r="Y705" s="45">
        <v>0</v>
      </c>
      <c r="Z705" s="46">
        <v>0</v>
      </c>
      <c r="AA705" s="45">
        <v>0</v>
      </c>
      <c r="AB705" s="46">
        <v>0</v>
      </c>
      <c r="AC705" s="58"/>
      <c r="AD705" s="59">
        <f t="shared" si="171"/>
        <v>415.23933333333338</v>
      </c>
      <c r="AE705" s="58"/>
    </row>
    <row r="706" spans="2:31" x14ac:dyDescent="0.3">
      <c r="B706" s="4" t="s">
        <v>94</v>
      </c>
      <c r="C706" s="4"/>
      <c r="D706" s="4"/>
      <c r="E706" s="45">
        <v>0</v>
      </c>
      <c r="F706" s="46">
        <v>0</v>
      </c>
      <c r="G706" s="45">
        <v>0</v>
      </c>
      <c r="H706" s="46">
        <v>0</v>
      </c>
      <c r="I706" s="45">
        <v>0</v>
      </c>
      <c r="J706" s="46">
        <v>0</v>
      </c>
      <c r="K706" s="45">
        <v>0</v>
      </c>
      <c r="L706" s="46">
        <v>0</v>
      </c>
      <c r="M706" s="45">
        <v>0</v>
      </c>
      <c r="N706" s="46">
        <v>23.02966666666666</v>
      </c>
      <c r="O706" s="45">
        <v>65.474166666666662</v>
      </c>
      <c r="P706" s="46">
        <v>66.644500000000022</v>
      </c>
      <c r="Q706" s="45">
        <v>66.092000000000027</v>
      </c>
      <c r="R706" s="46">
        <v>60.79583333333332</v>
      </c>
      <c r="S706" s="45">
        <v>58.507666666666644</v>
      </c>
      <c r="T706" s="46">
        <v>55.570166666666665</v>
      </c>
      <c r="U706" s="45">
        <v>57.195666666666689</v>
      </c>
      <c r="V706" s="46">
        <v>39.694166666666668</v>
      </c>
      <c r="W706" s="45">
        <v>0</v>
      </c>
      <c r="X706" s="46">
        <v>0</v>
      </c>
      <c r="Y706" s="45">
        <v>0</v>
      </c>
      <c r="Z706" s="46">
        <v>0</v>
      </c>
      <c r="AA706" s="45">
        <v>0</v>
      </c>
      <c r="AB706" s="46">
        <v>0</v>
      </c>
      <c r="AC706" s="58"/>
      <c r="AD706" s="59">
        <f t="shared" si="171"/>
        <v>493.00383333333326</v>
      </c>
      <c r="AE706" s="58"/>
    </row>
    <row r="707" spans="2:31" x14ac:dyDescent="0.3">
      <c r="B707" s="4" t="s">
        <v>95</v>
      </c>
      <c r="C707" s="4"/>
      <c r="D707" s="4"/>
      <c r="E707" s="45">
        <v>0</v>
      </c>
      <c r="F707" s="46">
        <v>0</v>
      </c>
      <c r="G707" s="45">
        <v>0</v>
      </c>
      <c r="H707" s="46">
        <v>0</v>
      </c>
      <c r="I707" s="45">
        <v>0</v>
      </c>
      <c r="J707" s="46">
        <v>0</v>
      </c>
      <c r="K707" s="45">
        <v>0</v>
      </c>
      <c r="L707" s="46">
        <v>0</v>
      </c>
      <c r="M707" s="45">
        <v>0.72283333333333366</v>
      </c>
      <c r="N707" s="46">
        <v>27.903333333333329</v>
      </c>
      <c r="O707" s="45">
        <v>55.185833333333385</v>
      </c>
      <c r="P707" s="46">
        <v>56.575833333333286</v>
      </c>
      <c r="Q707" s="45">
        <v>56.977333333333313</v>
      </c>
      <c r="R707" s="46">
        <v>58.618333333333425</v>
      </c>
      <c r="S707" s="45">
        <v>58.347333333333282</v>
      </c>
      <c r="T707" s="46">
        <v>58.630333333333319</v>
      </c>
      <c r="U707" s="45">
        <v>61.512666666666625</v>
      </c>
      <c r="V707" s="46">
        <v>61.139500000000019</v>
      </c>
      <c r="W707" s="45">
        <v>31.482166666666668</v>
      </c>
      <c r="X707" s="46">
        <v>0</v>
      </c>
      <c r="Y707" s="45">
        <v>0</v>
      </c>
      <c r="Z707" s="46">
        <v>0</v>
      </c>
      <c r="AA707" s="45">
        <v>0</v>
      </c>
      <c r="AB707" s="46">
        <v>0</v>
      </c>
      <c r="AC707" s="58"/>
      <c r="AD707" s="59">
        <f t="shared" si="171"/>
        <v>527.09550000000002</v>
      </c>
      <c r="AE707" s="58"/>
    </row>
    <row r="708" spans="2:31" x14ac:dyDescent="0.3">
      <c r="B708" s="4" t="s">
        <v>96</v>
      </c>
      <c r="C708" s="4"/>
      <c r="D708" s="4"/>
      <c r="E708" s="45">
        <v>0</v>
      </c>
      <c r="F708" s="46">
        <v>0</v>
      </c>
      <c r="G708" s="45">
        <v>0</v>
      </c>
      <c r="H708" s="46">
        <v>0</v>
      </c>
      <c r="I708" s="45">
        <v>0</v>
      </c>
      <c r="J708" s="46">
        <v>0</v>
      </c>
      <c r="K708" s="45">
        <v>0</v>
      </c>
      <c r="L708" s="46">
        <v>0</v>
      </c>
      <c r="M708" s="45">
        <v>18.290500000000002</v>
      </c>
      <c r="N708" s="46">
        <v>53.031666666666688</v>
      </c>
      <c r="O708" s="45">
        <v>56.596166666666676</v>
      </c>
      <c r="P708" s="46">
        <v>59.291999999999994</v>
      </c>
      <c r="Q708" s="45">
        <v>61.089000000000013</v>
      </c>
      <c r="R708" s="46">
        <v>62.310666666666698</v>
      </c>
      <c r="S708" s="45">
        <v>61.68483333333333</v>
      </c>
      <c r="T708" s="46">
        <v>61.855166666666676</v>
      </c>
      <c r="U708" s="45">
        <v>59.632500000000007</v>
      </c>
      <c r="V708" s="46">
        <v>54.176499999999997</v>
      </c>
      <c r="W708" s="45">
        <v>27.05733333333335</v>
      </c>
      <c r="X708" s="46">
        <v>0</v>
      </c>
      <c r="Y708" s="45">
        <v>0</v>
      </c>
      <c r="Z708" s="46">
        <v>0</v>
      </c>
      <c r="AA708" s="45">
        <v>0</v>
      </c>
      <c r="AB708" s="46">
        <v>0</v>
      </c>
      <c r="AC708" s="58"/>
      <c r="AD708" s="59">
        <f t="shared" si="171"/>
        <v>575.01633333333336</v>
      </c>
      <c r="AE708" s="58"/>
    </row>
    <row r="709" spans="2:31" x14ac:dyDescent="0.3">
      <c r="B709" s="4" t="s">
        <v>103</v>
      </c>
      <c r="C709" s="4"/>
      <c r="D709" s="4"/>
      <c r="E709" s="45">
        <v>0</v>
      </c>
      <c r="F709" s="46">
        <v>0</v>
      </c>
      <c r="G709" s="45">
        <v>0</v>
      </c>
      <c r="H709" s="46">
        <v>0</v>
      </c>
      <c r="I709" s="45">
        <v>0</v>
      </c>
      <c r="J709" s="46">
        <v>0</v>
      </c>
      <c r="K709" s="45">
        <v>0</v>
      </c>
      <c r="L709" s="46">
        <v>0</v>
      </c>
      <c r="M709" s="45">
        <v>35.376833333333337</v>
      </c>
      <c r="N709" s="46">
        <v>66.59699999999998</v>
      </c>
      <c r="O709" s="45">
        <v>73.855000000000004</v>
      </c>
      <c r="P709" s="46">
        <v>84.727666666666678</v>
      </c>
      <c r="Q709" s="45">
        <v>91.265666666666675</v>
      </c>
      <c r="R709" s="46">
        <v>94.973666666666659</v>
      </c>
      <c r="S709" s="45">
        <v>97.310333333333347</v>
      </c>
      <c r="T709" s="46">
        <v>95.373833333333337</v>
      </c>
      <c r="U709" s="45">
        <v>88.649333333333331</v>
      </c>
      <c r="V709" s="46">
        <v>77.74966666666667</v>
      </c>
      <c r="W709" s="45">
        <v>43.487166666666674</v>
      </c>
      <c r="X709" s="46">
        <v>1.3126666666666662</v>
      </c>
      <c r="Y709" s="45">
        <v>0</v>
      </c>
      <c r="Z709" s="46">
        <v>0</v>
      </c>
      <c r="AA709" s="45">
        <v>0</v>
      </c>
      <c r="AB709" s="46">
        <v>0</v>
      </c>
      <c r="AC709" s="58"/>
      <c r="AD709" s="59">
        <f t="shared" si="171"/>
        <v>850.67883333333339</v>
      </c>
      <c r="AE709" s="58"/>
    </row>
    <row r="710" spans="2:31" x14ac:dyDescent="0.3">
      <c r="B710" s="4" t="s">
        <v>104</v>
      </c>
      <c r="C710" s="4"/>
      <c r="D710" s="4"/>
      <c r="E710" s="45">
        <v>0</v>
      </c>
      <c r="F710" s="46">
        <v>0</v>
      </c>
      <c r="G710" s="45">
        <v>0</v>
      </c>
      <c r="H710" s="46">
        <v>0</v>
      </c>
      <c r="I710" s="45">
        <v>0</v>
      </c>
      <c r="J710" s="46">
        <v>0</v>
      </c>
      <c r="K710" s="45">
        <v>0</v>
      </c>
      <c r="L710" s="46">
        <v>0</v>
      </c>
      <c r="M710" s="45">
        <v>0</v>
      </c>
      <c r="N710" s="46">
        <v>0</v>
      </c>
      <c r="O710" s="45">
        <v>0</v>
      </c>
      <c r="P710" s="46">
        <v>0</v>
      </c>
      <c r="Q710" s="45">
        <v>0</v>
      </c>
      <c r="R710" s="46">
        <v>0</v>
      </c>
      <c r="S710" s="45">
        <v>0</v>
      </c>
      <c r="T710" s="46">
        <v>0</v>
      </c>
      <c r="U710" s="45">
        <v>0</v>
      </c>
      <c r="V710" s="46">
        <v>0</v>
      </c>
      <c r="W710" s="45">
        <v>0</v>
      </c>
      <c r="X710" s="46">
        <v>0</v>
      </c>
      <c r="Y710" s="45">
        <v>0</v>
      </c>
      <c r="Z710" s="46">
        <v>0</v>
      </c>
      <c r="AA710" s="45">
        <v>0</v>
      </c>
      <c r="AB710" s="46">
        <v>0</v>
      </c>
      <c r="AC710" s="58"/>
      <c r="AD710" s="59">
        <f t="shared" si="171"/>
        <v>0</v>
      </c>
      <c r="AE710" s="58"/>
    </row>
    <row r="711" spans="2:31" x14ac:dyDescent="0.3">
      <c r="B711" s="4" t="s">
        <v>105</v>
      </c>
      <c r="C711" s="4"/>
      <c r="D711" s="4"/>
      <c r="E711" s="45">
        <v>0</v>
      </c>
      <c r="F711" s="46">
        <v>0</v>
      </c>
      <c r="G711" s="45">
        <v>0</v>
      </c>
      <c r="H711" s="46">
        <v>0</v>
      </c>
      <c r="I711" s="45">
        <v>0</v>
      </c>
      <c r="J711" s="46">
        <v>0</v>
      </c>
      <c r="K711" s="45">
        <v>0</v>
      </c>
      <c r="L711" s="46">
        <v>0</v>
      </c>
      <c r="M711" s="45">
        <v>0</v>
      </c>
      <c r="N711" s="46">
        <v>166.68133333333333</v>
      </c>
      <c r="O711" s="45">
        <v>170.82933333333332</v>
      </c>
      <c r="P711" s="46">
        <v>173.79533333333336</v>
      </c>
      <c r="Q711" s="45">
        <v>177.79149999999996</v>
      </c>
      <c r="R711" s="46">
        <v>181.69633333333348</v>
      </c>
      <c r="S711" s="45">
        <v>180.39900000000003</v>
      </c>
      <c r="T711" s="46">
        <v>181.50666666666672</v>
      </c>
      <c r="U711" s="45">
        <v>190.13733333333332</v>
      </c>
      <c r="V711" s="46">
        <v>184.65866666666665</v>
      </c>
      <c r="W711" s="45">
        <v>101.39683333333338</v>
      </c>
      <c r="X711" s="46">
        <v>0</v>
      </c>
      <c r="Y711" s="45">
        <v>0</v>
      </c>
      <c r="Z711" s="46">
        <v>0</v>
      </c>
      <c r="AA711" s="45">
        <v>0</v>
      </c>
      <c r="AB711" s="46">
        <v>0</v>
      </c>
      <c r="AC711" s="58"/>
      <c r="AD711" s="59">
        <f t="shared" si="171"/>
        <v>1708.8923333333337</v>
      </c>
      <c r="AE711" s="58"/>
    </row>
    <row r="712" spans="2:31" x14ac:dyDescent="0.3">
      <c r="B712" s="4" t="s">
        <v>114</v>
      </c>
      <c r="C712" s="4"/>
      <c r="D712" s="4"/>
      <c r="E712" s="45">
        <v>0</v>
      </c>
      <c r="F712" s="46">
        <v>0</v>
      </c>
      <c r="G712" s="45">
        <v>0</v>
      </c>
      <c r="H712" s="46">
        <v>0</v>
      </c>
      <c r="I712" s="45">
        <v>0</v>
      </c>
      <c r="J712" s="46">
        <v>0</v>
      </c>
      <c r="K712" s="45">
        <v>0</v>
      </c>
      <c r="L712" s="46">
        <v>0</v>
      </c>
      <c r="M712" s="45">
        <v>0</v>
      </c>
      <c r="N712" s="46">
        <v>0</v>
      </c>
      <c r="O712" s="45">
        <v>0</v>
      </c>
      <c r="P712" s="46">
        <v>0</v>
      </c>
      <c r="Q712" s="45">
        <v>0</v>
      </c>
      <c r="R712" s="46">
        <v>0</v>
      </c>
      <c r="S712" s="45">
        <v>0</v>
      </c>
      <c r="T712" s="46">
        <v>0</v>
      </c>
      <c r="U712" s="45">
        <v>0</v>
      </c>
      <c r="V712" s="46">
        <v>0</v>
      </c>
      <c r="W712" s="45">
        <v>0</v>
      </c>
      <c r="X712" s="46">
        <v>0</v>
      </c>
      <c r="Y712" s="45">
        <v>0</v>
      </c>
      <c r="Z712" s="46">
        <v>0</v>
      </c>
      <c r="AA712" s="45">
        <v>0</v>
      </c>
      <c r="AB712" s="46">
        <v>0</v>
      </c>
      <c r="AC712" s="58"/>
      <c r="AD712" s="59">
        <f t="shared" si="171"/>
        <v>0</v>
      </c>
      <c r="AE712" s="58"/>
    </row>
    <row r="713" spans="2:31" x14ac:dyDescent="0.3">
      <c r="B713" s="4" t="s">
        <v>116</v>
      </c>
      <c r="C713" s="4"/>
      <c r="D713" s="4"/>
      <c r="E713" s="45">
        <v>0</v>
      </c>
      <c r="F713" s="46">
        <v>0</v>
      </c>
      <c r="G713" s="45">
        <v>0</v>
      </c>
      <c r="H713" s="46">
        <v>0</v>
      </c>
      <c r="I713" s="45">
        <v>0</v>
      </c>
      <c r="J713" s="46">
        <v>0</v>
      </c>
      <c r="K713" s="45">
        <v>0</v>
      </c>
      <c r="L713" s="46">
        <v>0</v>
      </c>
      <c r="M713" s="45">
        <v>0</v>
      </c>
      <c r="N713" s="46">
        <v>0</v>
      </c>
      <c r="O713" s="45">
        <v>0</v>
      </c>
      <c r="P713" s="46">
        <v>0</v>
      </c>
      <c r="Q713" s="45">
        <v>0</v>
      </c>
      <c r="R713" s="46">
        <v>8.8056666666666672</v>
      </c>
      <c r="S713" s="45">
        <v>5.5238333333333349</v>
      </c>
      <c r="T713" s="46">
        <v>0</v>
      </c>
      <c r="U713" s="45">
        <v>0</v>
      </c>
      <c r="V713" s="46">
        <v>0</v>
      </c>
      <c r="W713" s="45">
        <v>0</v>
      </c>
      <c r="X713" s="46">
        <v>0</v>
      </c>
      <c r="Y713" s="45">
        <v>0</v>
      </c>
      <c r="Z713" s="46">
        <v>0</v>
      </c>
      <c r="AA713" s="45">
        <v>0</v>
      </c>
      <c r="AB713" s="46">
        <v>0</v>
      </c>
      <c r="AC713" s="58"/>
      <c r="AD713" s="59">
        <f t="shared" si="171"/>
        <v>14.329500000000003</v>
      </c>
      <c r="AE713" s="58"/>
    </row>
    <row r="714" spans="2:31" x14ac:dyDescent="0.3">
      <c r="B714" s="4" t="s">
        <v>117</v>
      </c>
      <c r="C714" s="4"/>
      <c r="D714" s="4"/>
      <c r="E714" s="45">
        <v>0</v>
      </c>
      <c r="F714" s="46">
        <v>0</v>
      </c>
      <c r="G714" s="45">
        <v>0</v>
      </c>
      <c r="H714" s="46">
        <v>0</v>
      </c>
      <c r="I714" s="45">
        <v>0</v>
      </c>
      <c r="J714" s="46">
        <v>0</v>
      </c>
      <c r="K714" s="45">
        <v>0</v>
      </c>
      <c r="L714" s="46">
        <v>0</v>
      </c>
      <c r="M714" s="45">
        <v>0</v>
      </c>
      <c r="N714" s="46">
        <v>0</v>
      </c>
      <c r="O714" s="45">
        <v>0</v>
      </c>
      <c r="P714" s="46">
        <v>0</v>
      </c>
      <c r="Q714" s="45">
        <v>0</v>
      </c>
      <c r="R714" s="46">
        <v>0</v>
      </c>
      <c r="S714" s="45">
        <v>0</v>
      </c>
      <c r="T714" s="46">
        <v>0</v>
      </c>
      <c r="U714" s="45">
        <v>0</v>
      </c>
      <c r="V714" s="46">
        <v>0</v>
      </c>
      <c r="W714" s="45">
        <v>0</v>
      </c>
      <c r="X714" s="46">
        <v>0</v>
      </c>
      <c r="Y714" s="45">
        <v>0</v>
      </c>
      <c r="Z714" s="46">
        <v>0</v>
      </c>
      <c r="AA714" s="45">
        <v>0</v>
      </c>
      <c r="AB714" s="46">
        <v>0</v>
      </c>
      <c r="AC714" s="58"/>
      <c r="AD714" s="59">
        <f t="shared" si="171"/>
        <v>0</v>
      </c>
      <c r="AE714" s="58"/>
    </row>
    <row r="715" spans="2:31" x14ac:dyDescent="0.3">
      <c r="B715" s="4" t="s">
        <v>118</v>
      </c>
      <c r="C715" s="4"/>
      <c r="D715" s="4"/>
      <c r="E715" s="45">
        <v>0</v>
      </c>
      <c r="F715" s="46">
        <v>0</v>
      </c>
      <c r="G715" s="45">
        <v>0</v>
      </c>
      <c r="H715" s="46">
        <v>0</v>
      </c>
      <c r="I715" s="45">
        <v>0</v>
      </c>
      <c r="J715" s="46">
        <v>0</v>
      </c>
      <c r="K715" s="45">
        <v>0</v>
      </c>
      <c r="L715" s="46">
        <v>0</v>
      </c>
      <c r="M715" s="45">
        <v>1.7665000000000002</v>
      </c>
      <c r="N715" s="46">
        <v>29.920333333333346</v>
      </c>
      <c r="O715" s="45">
        <v>28.725166666666681</v>
      </c>
      <c r="P715" s="46">
        <v>31.898166666666651</v>
      </c>
      <c r="Q715" s="45">
        <v>33.035166666666647</v>
      </c>
      <c r="R715" s="46">
        <v>34.444333333333319</v>
      </c>
      <c r="S715" s="45">
        <v>35.417000000000016</v>
      </c>
      <c r="T715" s="46">
        <v>36.405833333333348</v>
      </c>
      <c r="U715" s="45">
        <v>36.522499999999994</v>
      </c>
      <c r="V715" s="46">
        <v>41.083000000000013</v>
      </c>
      <c r="W715" s="45">
        <v>43.320833333333326</v>
      </c>
      <c r="X715" s="46">
        <v>4.3125</v>
      </c>
      <c r="Y715" s="45">
        <v>0</v>
      </c>
      <c r="Z715" s="46">
        <v>0</v>
      </c>
      <c r="AA715" s="45">
        <v>0</v>
      </c>
      <c r="AB715" s="46">
        <v>0</v>
      </c>
      <c r="AC715" s="58"/>
      <c r="AD715" s="59">
        <f t="shared" si="171"/>
        <v>356.85133333333334</v>
      </c>
      <c r="AE715" s="58"/>
    </row>
    <row r="716" spans="2:31" x14ac:dyDescent="0.3">
      <c r="B716" s="4" t="s">
        <v>122</v>
      </c>
      <c r="C716" s="4"/>
      <c r="D716" s="4"/>
      <c r="E716" s="45">
        <v>0</v>
      </c>
      <c r="F716" s="46">
        <v>0</v>
      </c>
      <c r="G716" s="45">
        <v>0</v>
      </c>
      <c r="H716" s="46">
        <v>0</v>
      </c>
      <c r="I716" s="45">
        <v>0</v>
      </c>
      <c r="J716" s="46">
        <v>0</v>
      </c>
      <c r="K716" s="45">
        <v>0</v>
      </c>
      <c r="L716" s="46">
        <v>0</v>
      </c>
      <c r="M716" s="45">
        <v>9.6815000000000015</v>
      </c>
      <c r="N716" s="46">
        <v>32.164166666666659</v>
      </c>
      <c r="O716" s="45">
        <v>47.016833333333345</v>
      </c>
      <c r="P716" s="46">
        <v>50.957499999999989</v>
      </c>
      <c r="Q716" s="45">
        <v>56.368833333333342</v>
      </c>
      <c r="R716" s="46">
        <v>58.380833333333342</v>
      </c>
      <c r="S716" s="45">
        <v>50.201500000000003</v>
      </c>
      <c r="T716" s="46">
        <v>44.198499999999967</v>
      </c>
      <c r="U716" s="45">
        <v>33.579833333333319</v>
      </c>
      <c r="V716" s="46">
        <v>18.256499999999999</v>
      </c>
      <c r="W716" s="45">
        <v>1.4703333333333326</v>
      </c>
      <c r="X716" s="46">
        <v>0</v>
      </c>
      <c r="Y716" s="45">
        <v>0</v>
      </c>
      <c r="Z716" s="46">
        <v>0</v>
      </c>
      <c r="AA716" s="45">
        <v>0</v>
      </c>
      <c r="AB716" s="46">
        <v>0</v>
      </c>
      <c r="AC716" s="58"/>
      <c r="AD716" s="59">
        <f t="shared" si="171"/>
        <v>402.2763333333333</v>
      </c>
      <c r="AE716" s="58"/>
    </row>
    <row r="717" spans="2:31" x14ac:dyDescent="0.3">
      <c r="B717" s="4" t="s">
        <v>123</v>
      </c>
      <c r="C717" s="4"/>
      <c r="D717" s="4"/>
      <c r="E717" s="45">
        <v>0</v>
      </c>
      <c r="F717" s="46">
        <v>0</v>
      </c>
      <c r="G717" s="45">
        <v>0</v>
      </c>
      <c r="H717" s="46">
        <v>0</v>
      </c>
      <c r="I717" s="45">
        <v>0</v>
      </c>
      <c r="J717" s="46">
        <v>0</v>
      </c>
      <c r="K717" s="45">
        <v>0</v>
      </c>
      <c r="L717" s="46">
        <v>0</v>
      </c>
      <c r="M717" s="45">
        <v>0</v>
      </c>
      <c r="N717" s="46">
        <v>19.700000000000003</v>
      </c>
      <c r="O717" s="45">
        <v>54.930000000000007</v>
      </c>
      <c r="P717" s="46">
        <v>90.660000000000011</v>
      </c>
      <c r="Q717" s="45">
        <v>101.14000000000001</v>
      </c>
      <c r="R717" s="46">
        <v>101.93</v>
      </c>
      <c r="S717" s="45">
        <v>107.49</v>
      </c>
      <c r="T717" s="46">
        <v>107.8</v>
      </c>
      <c r="U717" s="45">
        <v>101.30000000000001</v>
      </c>
      <c r="V717" s="46">
        <v>92</v>
      </c>
      <c r="W717" s="45">
        <v>48.18</v>
      </c>
      <c r="X717" s="46">
        <v>3.424666666666667</v>
      </c>
      <c r="Y717" s="45">
        <v>0</v>
      </c>
      <c r="Z717" s="46">
        <v>0</v>
      </c>
      <c r="AA717" s="45">
        <v>0</v>
      </c>
      <c r="AB717" s="46">
        <v>0</v>
      </c>
      <c r="AC717" s="58"/>
      <c r="AD717" s="59">
        <f t="shared" si="171"/>
        <v>828.55466666666666</v>
      </c>
      <c r="AE717" s="58"/>
    </row>
    <row r="718" spans="2:31" x14ac:dyDescent="0.3">
      <c r="B718" s="4" t="s">
        <v>127</v>
      </c>
      <c r="C718" s="4"/>
      <c r="D718" s="4"/>
      <c r="E718" s="45">
        <v>0</v>
      </c>
      <c r="F718" s="46">
        <v>0</v>
      </c>
      <c r="G718" s="45">
        <v>0</v>
      </c>
      <c r="H718" s="46">
        <v>0</v>
      </c>
      <c r="I718" s="45">
        <v>0</v>
      </c>
      <c r="J718" s="46">
        <v>0</v>
      </c>
      <c r="K718" s="45">
        <v>0</v>
      </c>
      <c r="L718" s="46">
        <v>0</v>
      </c>
      <c r="M718" s="45">
        <v>0.24683333333333365</v>
      </c>
      <c r="N718" s="46">
        <v>6.8630000000000013</v>
      </c>
      <c r="O718" s="45">
        <v>8.7099999999999955</v>
      </c>
      <c r="P718" s="46">
        <v>8.9123333333333381</v>
      </c>
      <c r="Q718" s="45">
        <v>8.865333333333334</v>
      </c>
      <c r="R718" s="46">
        <v>9.0423333333333353</v>
      </c>
      <c r="S718" s="45">
        <v>9.510500000000004</v>
      </c>
      <c r="T718" s="46">
        <v>10.403333333333329</v>
      </c>
      <c r="U718" s="45">
        <v>9.1828333333333365</v>
      </c>
      <c r="V718" s="46">
        <v>7.9755000000000011</v>
      </c>
      <c r="W718" s="45">
        <v>3.7593333333333332</v>
      </c>
      <c r="X718" s="46">
        <v>0</v>
      </c>
      <c r="Y718" s="45">
        <v>0</v>
      </c>
      <c r="Z718" s="46">
        <v>0</v>
      </c>
      <c r="AA718" s="45">
        <v>0</v>
      </c>
      <c r="AB718" s="46">
        <v>0</v>
      </c>
      <c r="AC718" s="58"/>
      <c r="AD718" s="59">
        <f t="shared" si="171"/>
        <v>83.471333333333348</v>
      </c>
      <c r="AE718" s="58"/>
    </row>
    <row r="719" spans="2:31" x14ac:dyDescent="0.3">
      <c r="B719" s="4" t="s">
        <v>133</v>
      </c>
      <c r="C719" s="4"/>
      <c r="D719" s="4"/>
      <c r="E719" s="45">
        <v>0</v>
      </c>
      <c r="F719" s="46">
        <v>0</v>
      </c>
      <c r="G719" s="45">
        <v>0</v>
      </c>
      <c r="H719" s="46">
        <v>0</v>
      </c>
      <c r="I719" s="45">
        <v>0</v>
      </c>
      <c r="J719" s="46">
        <v>0</v>
      </c>
      <c r="K719" s="45">
        <v>0</v>
      </c>
      <c r="L719" s="46">
        <v>0</v>
      </c>
      <c r="M719" s="45">
        <v>72.096833333333308</v>
      </c>
      <c r="N719" s="46">
        <v>168.70133333333331</v>
      </c>
      <c r="O719" s="45">
        <v>126.26733333333331</v>
      </c>
      <c r="P719" s="46">
        <v>150.49216666666669</v>
      </c>
      <c r="Q719" s="45">
        <v>168.35866666666664</v>
      </c>
      <c r="R719" s="46">
        <v>190.44033333333334</v>
      </c>
      <c r="S719" s="45">
        <v>186.9905</v>
      </c>
      <c r="T719" s="46">
        <v>180.81366666666671</v>
      </c>
      <c r="U719" s="45">
        <v>172.8626666666666</v>
      </c>
      <c r="V719" s="46">
        <v>166.94866666666672</v>
      </c>
      <c r="W719" s="45">
        <v>113.41566666666667</v>
      </c>
      <c r="X719" s="46">
        <v>8.1786666666666665</v>
      </c>
      <c r="Y719" s="45">
        <v>0</v>
      </c>
      <c r="Z719" s="46">
        <v>0</v>
      </c>
      <c r="AA719" s="45">
        <v>0</v>
      </c>
      <c r="AB719" s="46">
        <v>0</v>
      </c>
      <c r="AC719" s="58"/>
      <c r="AD719" s="59">
        <f t="shared" si="171"/>
        <v>1705.5664999999999</v>
      </c>
      <c r="AE719" s="58"/>
    </row>
    <row r="720" spans="2:31" x14ac:dyDescent="0.3">
      <c r="B720" s="4" t="s">
        <v>312</v>
      </c>
      <c r="C720" s="4"/>
      <c r="D720" s="4"/>
      <c r="E720" s="45">
        <v>0</v>
      </c>
      <c r="F720" s="46">
        <v>0</v>
      </c>
      <c r="G720" s="45">
        <v>0</v>
      </c>
      <c r="H720" s="46">
        <v>0</v>
      </c>
      <c r="I720" s="45">
        <v>0</v>
      </c>
      <c r="J720" s="46">
        <v>0</v>
      </c>
      <c r="K720" s="45">
        <v>0</v>
      </c>
      <c r="L720" s="46">
        <v>0</v>
      </c>
      <c r="M720" s="45">
        <v>0</v>
      </c>
      <c r="N720" s="46">
        <v>0</v>
      </c>
      <c r="O720" s="45">
        <v>0</v>
      </c>
      <c r="P720" s="46">
        <v>0</v>
      </c>
      <c r="Q720" s="45">
        <v>0</v>
      </c>
      <c r="R720" s="46">
        <v>0</v>
      </c>
      <c r="S720" s="45">
        <v>0</v>
      </c>
      <c r="T720" s="46">
        <v>0</v>
      </c>
      <c r="U720" s="45">
        <v>0</v>
      </c>
      <c r="V720" s="46">
        <v>0</v>
      </c>
      <c r="W720" s="45">
        <v>0</v>
      </c>
      <c r="X720" s="46">
        <v>0</v>
      </c>
      <c r="Y720" s="45">
        <v>0</v>
      </c>
      <c r="Z720" s="46">
        <v>0</v>
      </c>
      <c r="AA720" s="45">
        <v>0</v>
      </c>
      <c r="AB720" s="46">
        <v>0</v>
      </c>
      <c r="AC720" s="58"/>
      <c r="AD720" s="59">
        <f>SUM(E720:AB720)</f>
        <v>0</v>
      </c>
      <c r="AE720" s="58"/>
    </row>
    <row r="721" spans="2:31" x14ac:dyDescent="0.3">
      <c r="B721" s="4" t="s">
        <v>314</v>
      </c>
      <c r="C721" s="4"/>
      <c r="D721" s="4"/>
      <c r="E721" s="45">
        <v>0</v>
      </c>
      <c r="F721" s="46">
        <v>0</v>
      </c>
      <c r="G721" s="45">
        <v>0</v>
      </c>
      <c r="H721" s="46">
        <v>0</v>
      </c>
      <c r="I721" s="45">
        <v>0</v>
      </c>
      <c r="J721" s="46">
        <v>0</v>
      </c>
      <c r="K721" s="45">
        <v>0</v>
      </c>
      <c r="L721" s="46">
        <v>0</v>
      </c>
      <c r="M721" s="45">
        <v>0</v>
      </c>
      <c r="N721" s="46">
        <v>0</v>
      </c>
      <c r="O721" s="45">
        <v>0</v>
      </c>
      <c r="P721" s="46">
        <v>0</v>
      </c>
      <c r="Q721" s="45">
        <v>0</v>
      </c>
      <c r="R721" s="46">
        <v>0</v>
      </c>
      <c r="S721" s="45">
        <v>0</v>
      </c>
      <c r="T721" s="46">
        <v>0</v>
      </c>
      <c r="U721" s="45">
        <v>0</v>
      </c>
      <c r="V721" s="46">
        <v>0</v>
      </c>
      <c r="W721" s="45">
        <v>0</v>
      </c>
      <c r="X721" s="46">
        <v>0</v>
      </c>
      <c r="Y721" s="45">
        <v>0</v>
      </c>
      <c r="Z721" s="46">
        <v>0</v>
      </c>
      <c r="AA721" s="45">
        <v>0</v>
      </c>
      <c r="AB721" s="46">
        <v>0</v>
      </c>
      <c r="AC721" s="58"/>
      <c r="AD721" s="59">
        <f>SUM(E721:AB721)</f>
        <v>0</v>
      </c>
      <c r="AE721" s="58"/>
    </row>
    <row r="722" spans="2:31" x14ac:dyDescent="0.3">
      <c r="B722" s="12" t="s">
        <v>2</v>
      </c>
      <c r="C722" s="12"/>
      <c r="D722" s="12"/>
      <c r="E722" s="13">
        <f>SUM(E656:E721)</f>
        <v>0</v>
      </c>
      <c r="F722" s="13">
        <f t="shared" ref="F722" si="172">SUM(F656:F721)</f>
        <v>0</v>
      </c>
      <c r="G722" s="13">
        <f t="shared" ref="G722" si="173">SUM(G656:G721)</f>
        <v>0</v>
      </c>
      <c r="H722" s="13">
        <f t="shared" ref="H722" si="174">SUM(H656:H721)</f>
        <v>0</v>
      </c>
      <c r="I722" s="13">
        <f t="shared" ref="I722" si="175">SUM(I656:I721)</f>
        <v>0</v>
      </c>
      <c r="J722" s="13">
        <f t="shared" ref="J722" si="176">SUM(J656:J721)</f>
        <v>0</v>
      </c>
      <c r="K722" s="13">
        <f t="shared" ref="K722" si="177">SUM(K656:K721)</f>
        <v>0</v>
      </c>
      <c r="L722" s="13">
        <f t="shared" ref="L722" si="178">SUM(L656:L721)</f>
        <v>0</v>
      </c>
      <c r="M722" s="13">
        <f t="shared" ref="M722" si="179">SUM(M656:M721)</f>
        <v>596.72533333333331</v>
      </c>
      <c r="N722" s="13">
        <f t="shared" ref="N722" si="180">SUM(N656:N721)</f>
        <v>2092.6683333333335</v>
      </c>
      <c r="O722" s="13">
        <f t="shared" ref="O722" si="181">SUM(O656:O721)</f>
        <v>2293.845166666666</v>
      </c>
      <c r="P722" s="13">
        <f t="shared" ref="P722" si="182">SUM(P656:P721)</f>
        <v>2539.1668333333332</v>
      </c>
      <c r="Q722" s="13">
        <f t="shared" ref="Q722" si="183">SUM(Q656:Q721)</f>
        <v>2583.2101666666658</v>
      </c>
      <c r="R722" s="13">
        <f t="shared" ref="R722" si="184">SUM(R656:R721)</f>
        <v>2634.3138333333327</v>
      </c>
      <c r="S722" s="13">
        <f t="shared" ref="S722" si="185">SUM(S656:S721)</f>
        <v>2596.9473333333326</v>
      </c>
      <c r="T722" s="13">
        <f t="shared" ref="T722" si="186">SUM(T656:T721)</f>
        <v>2576.2188333333334</v>
      </c>
      <c r="U722" s="13">
        <f t="shared" ref="U722" si="187">SUM(U656:U721)</f>
        <v>2451.2279999999996</v>
      </c>
      <c r="V722" s="13">
        <f t="shared" ref="V722" si="188">SUM(V656:V721)</f>
        <v>2326.0945000000002</v>
      </c>
      <c r="W722" s="13">
        <f t="shared" ref="W722" si="189">SUM(W656:W721)</f>
        <v>1309.9623333333338</v>
      </c>
      <c r="X722" s="13">
        <f t="shared" ref="X722" si="190">SUM(X656:X721)</f>
        <v>19.395333333333333</v>
      </c>
      <c r="Y722" s="13">
        <f t="shared" ref="Y722" si="191">SUM(Y656:Y721)</f>
        <v>0</v>
      </c>
      <c r="Z722" s="13">
        <f t="shared" ref="Z722" si="192">SUM(Z656:Z721)</f>
        <v>0</v>
      </c>
      <c r="AA722" s="13">
        <f t="shared" ref="AA722" si="193">SUM(AA656:AA721)</f>
        <v>0</v>
      </c>
      <c r="AB722" s="13">
        <f t="shared" ref="AB722" si="194">SUM(AB656:AB721)</f>
        <v>0</v>
      </c>
      <c r="AC722" s="111">
        <f>SUM(AC656:AE721)</f>
        <v>24019.776000000005</v>
      </c>
      <c r="AD722" s="111"/>
      <c r="AE722" s="111"/>
    </row>
    <row r="723" spans="2:31" x14ac:dyDescent="0.3">
      <c r="B723" s="14"/>
      <c r="C723" s="15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</row>
    <row r="724" spans="2:31" x14ac:dyDescent="0.3">
      <c r="B724" s="14"/>
      <c r="C724" s="15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</row>
    <row r="725" spans="2:31" x14ac:dyDescent="0.3">
      <c r="B725" s="8">
        <f>'Resumen-Mensual'!$O$24</f>
        <v>45576</v>
      </c>
    </row>
    <row r="726" spans="2:31" x14ac:dyDescent="0.3">
      <c r="B726" s="8"/>
    </row>
    <row r="727" spans="2:31" x14ac:dyDescent="0.3">
      <c r="B727" s="9" t="s">
        <v>81</v>
      </c>
      <c r="C727" s="10"/>
      <c r="D727" s="10"/>
      <c r="E727" s="11">
        <v>1</v>
      </c>
      <c r="F727" s="11">
        <v>2</v>
      </c>
      <c r="G727" s="11">
        <v>3</v>
      </c>
      <c r="H727" s="11">
        <v>4</v>
      </c>
      <c r="I727" s="11">
        <v>5</v>
      </c>
      <c r="J727" s="11">
        <v>6</v>
      </c>
      <c r="K727" s="11">
        <v>7</v>
      </c>
      <c r="L727" s="11">
        <v>8</v>
      </c>
      <c r="M727" s="11">
        <v>9</v>
      </c>
      <c r="N727" s="11">
        <v>10</v>
      </c>
      <c r="O727" s="11">
        <v>11</v>
      </c>
      <c r="P727" s="11">
        <v>12</v>
      </c>
      <c r="Q727" s="11">
        <v>13</v>
      </c>
      <c r="R727" s="11">
        <v>14</v>
      </c>
      <c r="S727" s="11">
        <v>15</v>
      </c>
      <c r="T727" s="11">
        <v>16</v>
      </c>
      <c r="U727" s="11">
        <v>17</v>
      </c>
      <c r="V727" s="11">
        <v>18</v>
      </c>
      <c r="W727" s="11">
        <v>19</v>
      </c>
      <c r="X727" s="11">
        <v>20</v>
      </c>
      <c r="Y727" s="11">
        <v>21</v>
      </c>
      <c r="Z727" s="11">
        <v>22</v>
      </c>
      <c r="AA727" s="11">
        <v>23</v>
      </c>
      <c r="AB727" s="11">
        <v>24</v>
      </c>
      <c r="AC727" s="94" t="s">
        <v>2</v>
      </c>
      <c r="AD727" s="94"/>
      <c r="AE727" s="94"/>
    </row>
    <row r="728" spans="2:31" x14ac:dyDescent="0.3">
      <c r="B728" s="14" t="s">
        <v>37</v>
      </c>
      <c r="C728" s="4"/>
      <c r="D728" s="4"/>
      <c r="E728" s="45">
        <v>0</v>
      </c>
      <c r="F728" s="46">
        <v>0</v>
      </c>
      <c r="G728" s="45">
        <v>0</v>
      </c>
      <c r="H728" s="46">
        <v>0</v>
      </c>
      <c r="I728" s="45">
        <v>0</v>
      </c>
      <c r="J728" s="46">
        <v>0</v>
      </c>
      <c r="K728" s="45">
        <v>0</v>
      </c>
      <c r="L728" s="46">
        <v>0</v>
      </c>
      <c r="M728" s="45">
        <v>0</v>
      </c>
      <c r="N728" s="46">
        <v>0</v>
      </c>
      <c r="O728" s="45">
        <v>0</v>
      </c>
      <c r="P728" s="46">
        <v>0</v>
      </c>
      <c r="Q728" s="45">
        <v>0</v>
      </c>
      <c r="R728" s="46">
        <v>0</v>
      </c>
      <c r="S728" s="45">
        <v>0</v>
      </c>
      <c r="T728" s="46">
        <v>0</v>
      </c>
      <c r="U728" s="45">
        <v>0</v>
      </c>
      <c r="V728" s="46">
        <v>0</v>
      </c>
      <c r="W728" s="45">
        <v>0</v>
      </c>
      <c r="X728" s="46">
        <v>0</v>
      </c>
      <c r="Y728" s="45">
        <v>0</v>
      </c>
      <c r="Z728" s="46">
        <v>0</v>
      </c>
      <c r="AA728" s="45">
        <v>0</v>
      </c>
      <c r="AB728" s="46">
        <v>0</v>
      </c>
      <c r="AC728" s="60"/>
      <c r="AD728" s="61">
        <f>SUM(E728:AB728)</f>
        <v>0</v>
      </c>
      <c r="AE728" s="60"/>
    </row>
    <row r="729" spans="2:31" x14ac:dyDescent="0.3">
      <c r="B729" s="14" t="s">
        <v>38</v>
      </c>
      <c r="C729" s="4"/>
      <c r="D729" s="4"/>
      <c r="E729" s="45">
        <v>0</v>
      </c>
      <c r="F729" s="46">
        <v>0</v>
      </c>
      <c r="G729" s="45">
        <v>0</v>
      </c>
      <c r="H729" s="46">
        <v>0</v>
      </c>
      <c r="I729" s="45">
        <v>0</v>
      </c>
      <c r="J729" s="46">
        <v>0</v>
      </c>
      <c r="K729" s="45">
        <v>0</v>
      </c>
      <c r="L729" s="46">
        <v>0</v>
      </c>
      <c r="M729" s="45">
        <v>3.41</v>
      </c>
      <c r="N729" s="46">
        <v>12.72</v>
      </c>
      <c r="O729" s="45">
        <v>13.47</v>
      </c>
      <c r="P729" s="46">
        <v>13.56</v>
      </c>
      <c r="Q729" s="45">
        <v>13.52</v>
      </c>
      <c r="R729" s="46">
        <v>13.46</v>
      </c>
      <c r="S729" s="45">
        <v>13.41</v>
      </c>
      <c r="T729" s="46">
        <v>13.32</v>
      </c>
      <c r="U729" s="45">
        <v>13.1</v>
      </c>
      <c r="V729" s="46">
        <v>12.28</v>
      </c>
      <c r="W729" s="45">
        <v>7.12</v>
      </c>
      <c r="X729" s="46">
        <v>0.15</v>
      </c>
      <c r="Y729" s="45">
        <v>0</v>
      </c>
      <c r="Z729" s="46">
        <v>0</v>
      </c>
      <c r="AA729" s="45">
        <v>0</v>
      </c>
      <c r="AB729" s="46">
        <v>0</v>
      </c>
      <c r="AC729" s="58"/>
      <c r="AD729" s="59">
        <f>SUM(E729:AB729)</f>
        <v>129.52000000000001</v>
      </c>
      <c r="AE729" s="58"/>
    </row>
    <row r="730" spans="2:31" x14ac:dyDescent="0.3">
      <c r="B730" s="14" t="s">
        <v>39</v>
      </c>
      <c r="C730" s="4"/>
      <c r="D730" s="4"/>
      <c r="E730" s="45">
        <v>0</v>
      </c>
      <c r="F730" s="46">
        <v>0</v>
      </c>
      <c r="G730" s="45">
        <v>0</v>
      </c>
      <c r="H730" s="46">
        <v>0</v>
      </c>
      <c r="I730" s="45">
        <v>0</v>
      </c>
      <c r="J730" s="46">
        <v>0</v>
      </c>
      <c r="K730" s="45">
        <v>0</v>
      </c>
      <c r="L730" s="46">
        <v>0</v>
      </c>
      <c r="M730" s="45">
        <v>2.46</v>
      </c>
      <c r="N730" s="46">
        <v>12.1</v>
      </c>
      <c r="O730" s="45">
        <v>16.899999999999999</v>
      </c>
      <c r="P730" s="46">
        <v>20.100000000000001</v>
      </c>
      <c r="Q730" s="45">
        <v>21.2</v>
      </c>
      <c r="R730" s="46">
        <v>21.3</v>
      </c>
      <c r="S730" s="45">
        <v>20.8</v>
      </c>
      <c r="T730" s="46">
        <v>19.3</v>
      </c>
      <c r="U730" s="45">
        <v>16.399999999999999</v>
      </c>
      <c r="V730" s="46">
        <v>10.9</v>
      </c>
      <c r="W730" s="45">
        <v>4.5</v>
      </c>
      <c r="X730" s="46">
        <v>0.13</v>
      </c>
      <c r="Y730" s="45">
        <v>0</v>
      </c>
      <c r="Z730" s="46">
        <v>0</v>
      </c>
      <c r="AA730" s="45">
        <v>0</v>
      </c>
      <c r="AB730" s="46">
        <v>0</v>
      </c>
      <c r="AC730" s="58"/>
      <c r="AD730" s="59">
        <f t="shared" ref="AD730:AD791" si="195">SUM(E730:AB730)</f>
        <v>166.09</v>
      </c>
      <c r="AE730" s="58"/>
    </row>
    <row r="731" spans="2:31" x14ac:dyDescent="0.3">
      <c r="B731" s="14" t="s">
        <v>40</v>
      </c>
      <c r="C731" s="4"/>
      <c r="D731" s="4"/>
      <c r="E731" s="45">
        <v>0</v>
      </c>
      <c r="F731" s="46">
        <v>0</v>
      </c>
      <c r="G731" s="45">
        <v>0</v>
      </c>
      <c r="H731" s="46">
        <v>0</v>
      </c>
      <c r="I731" s="45">
        <v>0</v>
      </c>
      <c r="J731" s="46">
        <v>0</v>
      </c>
      <c r="K731" s="45">
        <v>0</v>
      </c>
      <c r="L731" s="46">
        <v>0</v>
      </c>
      <c r="M731" s="45">
        <v>31.64</v>
      </c>
      <c r="N731" s="46">
        <v>88.21</v>
      </c>
      <c r="O731" s="45">
        <v>87.54</v>
      </c>
      <c r="P731" s="46">
        <v>87.66</v>
      </c>
      <c r="Q731" s="45">
        <v>87</v>
      </c>
      <c r="R731" s="46">
        <v>85.04</v>
      </c>
      <c r="S731" s="45">
        <v>54.54</v>
      </c>
      <c r="T731" s="46">
        <v>54.66</v>
      </c>
      <c r="U731" s="45">
        <v>57.86</v>
      </c>
      <c r="V731" s="46">
        <v>62.24</v>
      </c>
      <c r="W731" s="45">
        <v>33.44</v>
      </c>
      <c r="X731" s="46">
        <v>0</v>
      </c>
      <c r="Y731" s="45">
        <v>0</v>
      </c>
      <c r="Z731" s="46">
        <v>0</v>
      </c>
      <c r="AA731" s="45">
        <v>0</v>
      </c>
      <c r="AB731" s="46">
        <v>0</v>
      </c>
      <c r="AC731" s="58"/>
      <c r="AD731" s="59">
        <f t="shared" si="195"/>
        <v>729.82999999999993</v>
      </c>
      <c r="AE731" s="58"/>
    </row>
    <row r="732" spans="2:31" x14ac:dyDescent="0.3">
      <c r="B732" s="14" t="s">
        <v>41</v>
      </c>
      <c r="C732" s="4"/>
      <c r="D732" s="4"/>
      <c r="E732" s="45">
        <v>0</v>
      </c>
      <c r="F732" s="46">
        <v>0</v>
      </c>
      <c r="G732" s="45">
        <v>0</v>
      </c>
      <c r="H732" s="46">
        <v>0</v>
      </c>
      <c r="I732" s="45">
        <v>0</v>
      </c>
      <c r="J732" s="46">
        <v>0</v>
      </c>
      <c r="K732" s="45">
        <v>0</v>
      </c>
      <c r="L732" s="46">
        <v>0</v>
      </c>
      <c r="M732" s="45">
        <v>0</v>
      </c>
      <c r="N732" s="46">
        <v>0.11</v>
      </c>
      <c r="O732" s="45">
        <v>0.1</v>
      </c>
      <c r="P732" s="46">
        <v>0.11</v>
      </c>
      <c r="Q732" s="45">
        <v>0.11</v>
      </c>
      <c r="R732" s="46">
        <v>0.12</v>
      </c>
      <c r="S732" s="45">
        <v>0.12</v>
      </c>
      <c r="T732" s="46">
        <v>0.13</v>
      </c>
      <c r="U732" s="45">
        <v>0.12</v>
      </c>
      <c r="V732" s="46">
        <v>0.14000000000000001</v>
      </c>
      <c r="W732" s="45">
        <v>3</v>
      </c>
      <c r="X732" s="46">
        <v>0</v>
      </c>
      <c r="Y732" s="45">
        <v>0</v>
      </c>
      <c r="Z732" s="46">
        <v>0</v>
      </c>
      <c r="AA732" s="45">
        <v>0</v>
      </c>
      <c r="AB732" s="46">
        <v>0</v>
      </c>
      <c r="AC732" s="58"/>
      <c r="AD732" s="59">
        <f t="shared" si="195"/>
        <v>4.0600000000000005</v>
      </c>
      <c r="AE732" s="58"/>
    </row>
    <row r="733" spans="2:31" x14ac:dyDescent="0.3">
      <c r="B733" s="14" t="s">
        <v>42</v>
      </c>
      <c r="C733" s="4"/>
      <c r="D733" s="4"/>
      <c r="E733" s="45">
        <v>0</v>
      </c>
      <c r="F733" s="46">
        <v>0</v>
      </c>
      <c r="G733" s="45">
        <v>0</v>
      </c>
      <c r="H733" s="46">
        <v>0</v>
      </c>
      <c r="I733" s="45">
        <v>0</v>
      </c>
      <c r="J733" s="46">
        <v>0</v>
      </c>
      <c r="K733" s="45">
        <v>0</v>
      </c>
      <c r="L733" s="46">
        <v>0</v>
      </c>
      <c r="M733" s="45">
        <v>0</v>
      </c>
      <c r="N733" s="46">
        <v>0.46</v>
      </c>
      <c r="O733" s="45">
        <v>0</v>
      </c>
      <c r="P733" s="46">
        <v>3.52</v>
      </c>
      <c r="Q733" s="45">
        <v>3.56</v>
      </c>
      <c r="R733" s="46">
        <v>6.13</v>
      </c>
      <c r="S733" s="45">
        <v>14.05</v>
      </c>
      <c r="T733" s="46">
        <v>9.81</v>
      </c>
      <c r="U733" s="45">
        <v>11.23</v>
      </c>
      <c r="V733" s="46">
        <v>18.55</v>
      </c>
      <c r="W733" s="45">
        <v>4.8</v>
      </c>
      <c r="X733" s="46">
        <v>0</v>
      </c>
      <c r="Y733" s="45">
        <v>0</v>
      </c>
      <c r="Z733" s="46">
        <v>0</v>
      </c>
      <c r="AA733" s="45">
        <v>0</v>
      </c>
      <c r="AB733" s="46">
        <v>0</v>
      </c>
      <c r="AC733" s="58"/>
      <c r="AD733" s="59">
        <f t="shared" si="195"/>
        <v>72.11</v>
      </c>
      <c r="AE733" s="58"/>
    </row>
    <row r="734" spans="2:31" x14ac:dyDescent="0.3">
      <c r="B734" s="14" t="s">
        <v>43</v>
      </c>
      <c r="C734" s="4"/>
      <c r="D734" s="4"/>
      <c r="E734" s="45">
        <v>0</v>
      </c>
      <c r="F734" s="46">
        <v>0</v>
      </c>
      <c r="G734" s="45">
        <v>0</v>
      </c>
      <c r="H734" s="46">
        <v>0</v>
      </c>
      <c r="I734" s="45">
        <v>0</v>
      </c>
      <c r="J734" s="46">
        <v>0</v>
      </c>
      <c r="K734" s="45">
        <v>0</v>
      </c>
      <c r="L734" s="46">
        <v>0</v>
      </c>
      <c r="M734" s="45">
        <v>0</v>
      </c>
      <c r="N734" s="46">
        <v>0</v>
      </c>
      <c r="O734" s="45">
        <v>0</v>
      </c>
      <c r="P734" s="46">
        <v>0</v>
      </c>
      <c r="Q734" s="45">
        <v>0</v>
      </c>
      <c r="R734" s="46">
        <v>0</v>
      </c>
      <c r="S734" s="45">
        <v>0</v>
      </c>
      <c r="T734" s="46">
        <v>0</v>
      </c>
      <c r="U734" s="45">
        <v>0</v>
      </c>
      <c r="V734" s="46">
        <v>0</v>
      </c>
      <c r="W734" s="45">
        <v>0</v>
      </c>
      <c r="X734" s="46">
        <v>0</v>
      </c>
      <c r="Y734" s="45">
        <v>0</v>
      </c>
      <c r="Z734" s="46">
        <v>0</v>
      </c>
      <c r="AA734" s="45">
        <v>0</v>
      </c>
      <c r="AB734" s="46">
        <v>0</v>
      </c>
      <c r="AC734" s="58"/>
      <c r="AD734" s="59">
        <f t="shared" si="195"/>
        <v>0</v>
      </c>
      <c r="AE734" s="58"/>
    </row>
    <row r="735" spans="2:31" x14ac:dyDescent="0.3">
      <c r="B735" s="14" t="s">
        <v>44</v>
      </c>
      <c r="C735" s="4"/>
      <c r="D735" s="4"/>
      <c r="E735" s="45">
        <v>0</v>
      </c>
      <c r="F735" s="46">
        <v>0</v>
      </c>
      <c r="G735" s="45">
        <v>0</v>
      </c>
      <c r="H735" s="46">
        <v>0</v>
      </c>
      <c r="I735" s="45">
        <v>0</v>
      </c>
      <c r="J735" s="46">
        <v>0</v>
      </c>
      <c r="K735" s="45">
        <v>0</v>
      </c>
      <c r="L735" s="46">
        <v>0</v>
      </c>
      <c r="M735" s="45">
        <v>0</v>
      </c>
      <c r="N735" s="46">
        <v>1.68</v>
      </c>
      <c r="O735" s="45">
        <v>8.2100000000000009</v>
      </c>
      <c r="P735" s="46">
        <v>10.27</v>
      </c>
      <c r="Q735" s="45">
        <v>10.29</v>
      </c>
      <c r="R735" s="46">
        <v>12.61</v>
      </c>
      <c r="S735" s="45">
        <v>21.19</v>
      </c>
      <c r="T735" s="46">
        <v>21.16</v>
      </c>
      <c r="U735" s="45">
        <v>24.64</v>
      </c>
      <c r="V735" s="46">
        <v>26.68</v>
      </c>
      <c r="W735" s="45">
        <v>2.92</v>
      </c>
      <c r="X735" s="46">
        <v>0</v>
      </c>
      <c r="Y735" s="45">
        <v>0</v>
      </c>
      <c r="Z735" s="46">
        <v>0</v>
      </c>
      <c r="AA735" s="45">
        <v>0</v>
      </c>
      <c r="AB735" s="46">
        <v>0</v>
      </c>
      <c r="AC735" s="58"/>
      <c r="AD735" s="59">
        <f t="shared" si="195"/>
        <v>139.64999999999998</v>
      </c>
      <c r="AE735" s="58"/>
    </row>
    <row r="736" spans="2:31" x14ac:dyDescent="0.3">
      <c r="B736" s="14" t="s">
        <v>45</v>
      </c>
      <c r="C736" s="4"/>
      <c r="D736" s="4"/>
      <c r="E736" s="45">
        <v>0</v>
      </c>
      <c r="F736" s="46">
        <v>0</v>
      </c>
      <c r="G736" s="45">
        <v>0</v>
      </c>
      <c r="H736" s="46">
        <v>0</v>
      </c>
      <c r="I736" s="45">
        <v>0</v>
      </c>
      <c r="J736" s="46">
        <v>0</v>
      </c>
      <c r="K736" s="45">
        <v>0</v>
      </c>
      <c r="L736" s="46">
        <v>0</v>
      </c>
      <c r="M736" s="45">
        <v>0.06</v>
      </c>
      <c r="N736" s="46">
        <v>3.6</v>
      </c>
      <c r="O736" s="45">
        <v>9.4600000000000009</v>
      </c>
      <c r="P736" s="46">
        <v>16.53</v>
      </c>
      <c r="Q736" s="45">
        <v>21.05</v>
      </c>
      <c r="R736" s="46">
        <v>27.58</v>
      </c>
      <c r="S736" s="45">
        <v>21.97</v>
      </c>
      <c r="T736" s="46">
        <v>15.59</v>
      </c>
      <c r="U736" s="45">
        <v>7.39</v>
      </c>
      <c r="V736" s="46">
        <v>2.19</v>
      </c>
      <c r="W736" s="45">
        <v>3.43</v>
      </c>
      <c r="X736" s="46">
        <v>0</v>
      </c>
      <c r="Y736" s="45">
        <v>0</v>
      </c>
      <c r="Z736" s="46">
        <v>0</v>
      </c>
      <c r="AA736" s="45">
        <v>0</v>
      </c>
      <c r="AB736" s="46">
        <v>0</v>
      </c>
      <c r="AC736" s="58"/>
      <c r="AD736" s="59">
        <f t="shared" si="195"/>
        <v>128.85</v>
      </c>
      <c r="AE736" s="58"/>
    </row>
    <row r="737" spans="2:31" x14ac:dyDescent="0.3">
      <c r="B737" s="14" t="s">
        <v>46</v>
      </c>
      <c r="C737" s="4"/>
      <c r="D737" s="4"/>
      <c r="E737" s="45">
        <v>0</v>
      </c>
      <c r="F737" s="46">
        <v>0</v>
      </c>
      <c r="G737" s="45">
        <v>0</v>
      </c>
      <c r="H737" s="46">
        <v>0</v>
      </c>
      <c r="I737" s="45">
        <v>0</v>
      </c>
      <c r="J737" s="46">
        <v>0</v>
      </c>
      <c r="K737" s="45">
        <v>0</v>
      </c>
      <c r="L737" s="46">
        <v>0</v>
      </c>
      <c r="M737" s="45">
        <v>6.99</v>
      </c>
      <c r="N737" s="46">
        <v>32.33</v>
      </c>
      <c r="O737" s="45">
        <v>27.72</v>
      </c>
      <c r="P737" s="46">
        <v>31.5</v>
      </c>
      <c r="Q737" s="45">
        <v>32.31</v>
      </c>
      <c r="R737" s="46">
        <v>34.32</v>
      </c>
      <c r="S737" s="45">
        <v>41.77</v>
      </c>
      <c r="T737" s="46">
        <v>41.06</v>
      </c>
      <c r="U737" s="45">
        <v>44.1</v>
      </c>
      <c r="V737" s="46">
        <v>36.97</v>
      </c>
      <c r="W737" s="45">
        <v>11.74</v>
      </c>
      <c r="X737" s="46">
        <v>0</v>
      </c>
      <c r="Y737" s="45">
        <v>0</v>
      </c>
      <c r="Z737" s="46">
        <v>0</v>
      </c>
      <c r="AA737" s="45">
        <v>0</v>
      </c>
      <c r="AB737" s="46">
        <v>0</v>
      </c>
      <c r="AC737" s="58"/>
      <c r="AD737" s="59">
        <f t="shared" si="195"/>
        <v>340.81000000000006</v>
      </c>
      <c r="AE737" s="58"/>
    </row>
    <row r="738" spans="2:31" x14ac:dyDescent="0.3">
      <c r="B738" s="14" t="s">
        <v>47</v>
      </c>
      <c r="C738" s="4"/>
      <c r="D738" s="4"/>
      <c r="E738" s="45">
        <v>0</v>
      </c>
      <c r="F738" s="46">
        <v>0</v>
      </c>
      <c r="G738" s="45">
        <v>0</v>
      </c>
      <c r="H738" s="46">
        <v>0</v>
      </c>
      <c r="I738" s="45">
        <v>0</v>
      </c>
      <c r="J738" s="46">
        <v>0</v>
      </c>
      <c r="K738" s="45">
        <v>0</v>
      </c>
      <c r="L738" s="46">
        <v>0</v>
      </c>
      <c r="M738" s="45">
        <v>7.1</v>
      </c>
      <c r="N738" s="46">
        <v>8.86</v>
      </c>
      <c r="O738" s="45">
        <v>3.07</v>
      </c>
      <c r="P738" s="46">
        <v>14.81</v>
      </c>
      <c r="Q738" s="45">
        <v>16.420000000000002</v>
      </c>
      <c r="R738" s="46">
        <v>16.420000000000002</v>
      </c>
      <c r="S738" s="45">
        <v>16.66</v>
      </c>
      <c r="T738" s="46">
        <v>16.48</v>
      </c>
      <c r="U738" s="45">
        <v>16.809999999999999</v>
      </c>
      <c r="V738" s="46">
        <v>12.8</v>
      </c>
      <c r="W738" s="45">
        <v>15.89</v>
      </c>
      <c r="X738" s="46">
        <v>0.35</v>
      </c>
      <c r="Y738" s="45">
        <v>0</v>
      </c>
      <c r="Z738" s="46">
        <v>0</v>
      </c>
      <c r="AA738" s="45">
        <v>0</v>
      </c>
      <c r="AB738" s="46">
        <v>0</v>
      </c>
      <c r="AC738" s="58"/>
      <c r="AD738" s="59">
        <f t="shared" si="195"/>
        <v>145.66999999999999</v>
      </c>
      <c r="AE738" s="58"/>
    </row>
    <row r="739" spans="2:31" x14ac:dyDescent="0.3">
      <c r="B739" s="14" t="s">
        <v>48</v>
      </c>
      <c r="C739" s="4"/>
      <c r="D739" s="4"/>
      <c r="E739" s="45">
        <v>0</v>
      </c>
      <c r="F739" s="46">
        <v>0</v>
      </c>
      <c r="G739" s="45">
        <v>0</v>
      </c>
      <c r="H739" s="46">
        <v>0</v>
      </c>
      <c r="I739" s="45">
        <v>0</v>
      </c>
      <c r="J739" s="46">
        <v>0</v>
      </c>
      <c r="K739" s="45">
        <v>0</v>
      </c>
      <c r="L739" s="46">
        <v>0</v>
      </c>
      <c r="M739" s="45">
        <v>1.44</v>
      </c>
      <c r="N739" s="46">
        <v>13.02</v>
      </c>
      <c r="O739" s="45">
        <v>18.09</v>
      </c>
      <c r="P739" s="46">
        <v>11.84</v>
      </c>
      <c r="Q739" s="45">
        <v>8.2200000000000006</v>
      </c>
      <c r="R739" s="46">
        <v>8.24</v>
      </c>
      <c r="S739" s="45">
        <v>8.49</v>
      </c>
      <c r="T739" s="46">
        <v>8.26</v>
      </c>
      <c r="U739" s="45">
        <v>8.66</v>
      </c>
      <c r="V739" s="46">
        <v>12.56</v>
      </c>
      <c r="W739" s="45">
        <v>5.6</v>
      </c>
      <c r="X739" s="46">
        <v>0</v>
      </c>
      <c r="Y739" s="45">
        <v>0</v>
      </c>
      <c r="Z739" s="46">
        <v>0</v>
      </c>
      <c r="AA739" s="45">
        <v>0</v>
      </c>
      <c r="AB739" s="46">
        <v>0</v>
      </c>
      <c r="AC739" s="58"/>
      <c r="AD739" s="59">
        <f t="shared" si="195"/>
        <v>104.42</v>
      </c>
      <c r="AE739" s="58"/>
    </row>
    <row r="740" spans="2:31" x14ac:dyDescent="0.3">
      <c r="B740" s="14" t="s">
        <v>49</v>
      </c>
      <c r="C740" s="4"/>
      <c r="D740" s="4"/>
      <c r="E740" s="45">
        <v>0</v>
      </c>
      <c r="F740" s="46">
        <v>0</v>
      </c>
      <c r="G740" s="45">
        <v>0</v>
      </c>
      <c r="H740" s="46">
        <v>0</v>
      </c>
      <c r="I740" s="45">
        <v>0</v>
      </c>
      <c r="J740" s="46">
        <v>0</v>
      </c>
      <c r="K740" s="45">
        <v>0</v>
      </c>
      <c r="L740" s="46">
        <v>0</v>
      </c>
      <c r="M740" s="45">
        <v>0</v>
      </c>
      <c r="N740" s="46">
        <v>0.82</v>
      </c>
      <c r="O740" s="45">
        <v>27.27</v>
      </c>
      <c r="P740" s="46">
        <v>56.94</v>
      </c>
      <c r="Q740" s="45">
        <v>115.17</v>
      </c>
      <c r="R740" s="46">
        <v>122.58</v>
      </c>
      <c r="S740" s="45">
        <v>121.59</v>
      </c>
      <c r="T740" s="46">
        <v>117.87</v>
      </c>
      <c r="U740" s="45">
        <v>108.66</v>
      </c>
      <c r="V740" s="46">
        <v>89.18</v>
      </c>
      <c r="W740" s="45">
        <v>31.57</v>
      </c>
      <c r="X740" s="46">
        <v>2.68</v>
      </c>
      <c r="Y740" s="45">
        <v>0</v>
      </c>
      <c r="Z740" s="46">
        <v>0</v>
      </c>
      <c r="AA740" s="45">
        <v>0</v>
      </c>
      <c r="AB740" s="46">
        <v>0</v>
      </c>
      <c r="AC740" s="58"/>
      <c r="AD740" s="59">
        <f t="shared" si="195"/>
        <v>794.32999999999993</v>
      </c>
      <c r="AE740" s="58"/>
    </row>
    <row r="741" spans="2:31" x14ac:dyDescent="0.3">
      <c r="B741" s="14" t="s">
        <v>50</v>
      </c>
      <c r="C741" s="4"/>
      <c r="D741" s="4"/>
      <c r="E741" s="45">
        <v>0</v>
      </c>
      <c r="F741" s="46">
        <v>0</v>
      </c>
      <c r="G741" s="45">
        <v>0</v>
      </c>
      <c r="H741" s="46">
        <v>0</v>
      </c>
      <c r="I741" s="45">
        <v>0</v>
      </c>
      <c r="J741" s="46">
        <v>0</v>
      </c>
      <c r="K741" s="45">
        <v>0</v>
      </c>
      <c r="L741" s="46">
        <v>0</v>
      </c>
      <c r="M741" s="45">
        <v>0</v>
      </c>
      <c r="N741" s="46">
        <v>0</v>
      </c>
      <c r="O741" s="45">
        <v>0</v>
      </c>
      <c r="P741" s="46">
        <v>0</v>
      </c>
      <c r="Q741" s="45">
        <v>0</v>
      </c>
      <c r="R741" s="46">
        <v>0</v>
      </c>
      <c r="S741" s="45">
        <v>0</v>
      </c>
      <c r="T741" s="46">
        <v>0</v>
      </c>
      <c r="U741" s="45">
        <v>0</v>
      </c>
      <c r="V741" s="46">
        <v>0</v>
      </c>
      <c r="W741" s="45">
        <v>8.99</v>
      </c>
      <c r="X741" s="46">
        <v>0</v>
      </c>
      <c r="Y741" s="45">
        <v>0</v>
      </c>
      <c r="Z741" s="46">
        <v>0</v>
      </c>
      <c r="AA741" s="45">
        <v>0</v>
      </c>
      <c r="AB741" s="46">
        <v>0</v>
      </c>
      <c r="AC741" s="58"/>
      <c r="AD741" s="59">
        <f t="shared" si="195"/>
        <v>8.99</v>
      </c>
      <c r="AE741" s="58"/>
    </row>
    <row r="742" spans="2:31" x14ac:dyDescent="0.3">
      <c r="B742" s="14" t="s">
        <v>110</v>
      </c>
      <c r="C742" s="4"/>
      <c r="D742" s="4"/>
      <c r="E742" s="45">
        <v>0</v>
      </c>
      <c r="F742" s="46">
        <v>0</v>
      </c>
      <c r="G742" s="45">
        <v>0</v>
      </c>
      <c r="H742" s="46">
        <v>0</v>
      </c>
      <c r="I742" s="45">
        <v>0</v>
      </c>
      <c r="J742" s="46">
        <v>0</v>
      </c>
      <c r="K742" s="45">
        <v>0</v>
      </c>
      <c r="L742" s="46">
        <v>0</v>
      </c>
      <c r="M742" s="45">
        <v>17.079999999999998</v>
      </c>
      <c r="N742" s="46">
        <v>40.94</v>
      </c>
      <c r="O742" s="45">
        <v>14.84</v>
      </c>
      <c r="P742" s="46">
        <v>15.43</v>
      </c>
      <c r="Q742" s="45">
        <v>14.71</v>
      </c>
      <c r="R742" s="46">
        <v>14.37</v>
      </c>
      <c r="S742" s="45">
        <v>18.989999999999998</v>
      </c>
      <c r="T742" s="46">
        <v>18.91</v>
      </c>
      <c r="U742" s="45">
        <v>19.059999999999999</v>
      </c>
      <c r="V742" s="46">
        <v>18.100000000000001</v>
      </c>
      <c r="W742" s="45">
        <v>6.59</v>
      </c>
      <c r="X742" s="46">
        <v>0</v>
      </c>
      <c r="Y742" s="45">
        <v>0</v>
      </c>
      <c r="Z742" s="46">
        <v>0</v>
      </c>
      <c r="AA742" s="45">
        <v>0</v>
      </c>
      <c r="AB742" s="46">
        <v>0</v>
      </c>
      <c r="AC742" s="58"/>
      <c r="AD742" s="59">
        <f t="shared" si="195"/>
        <v>199.02</v>
      </c>
      <c r="AE742" s="58"/>
    </row>
    <row r="743" spans="2:31" x14ac:dyDescent="0.3">
      <c r="B743" s="14" t="s">
        <v>51</v>
      </c>
      <c r="C743" s="4"/>
      <c r="D743" s="4"/>
      <c r="E743" s="45">
        <v>0</v>
      </c>
      <c r="F743" s="46">
        <v>0</v>
      </c>
      <c r="G743" s="45">
        <v>0</v>
      </c>
      <c r="H743" s="46">
        <v>0</v>
      </c>
      <c r="I743" s="45">
        <v>0</v>
      </c>
      <c r="J743" s="46">
        <v>0</v>
      </c>
      <c r="K743" s="45">
        <v>0</v>
      </c>
      <c r="L743" s="46">
        <v>0</v>
      </c>
      <c r="M743" s="45">
        <v>58.64</v>
      </c>
      <c r="N743" s="46">
        <v>130.9</v>
      </c>
      <c r="O743" s="45">
        <v>150.79</v>
      </c>
      <c r="P743" s="46">
        <v>150.44</v>
      </c>
      <c r="Q743" s="45">
        <v>153.43</v>
      </c>
      <c r="R743" s="46">
        <v>142.01</v>
      </c>
      <c r="S743" s="45">
        <v>101.62</v>
      </c>
      <c r="T743" s="46">
        <v>99.08</v>
      </c>
      <c r="U743" s="45">
        <v>98.99</v>
      </c>
      <c r="V743" s="46">
        <v>78.930000000000007</v>
      </c>
      <c r="W743" s="45">
        <v>5.33</v>
      </c>
      <c r="X743" s="46">
        <v>0</v>
      </c>
      <c r="Y743" s="45">
        <v>0</v>
      </c>
      <c r="Z743" s="46">
        <v>0</v>
      </c>
      <c r="AA743" s="45">
        <v>0</v>
      </c>
      <c r="AB743" s="46">
        <v>0</v>
      </c>
      <c r="AC743" s="58"/>
      <c r="AD743" s="59">
        <f t="shared" si="195"/>
        <v>1170.1600000000001</v>
      </c>
      <c r="AE743" s="58"/>
    </row>
    <row r="744" spans="2:31" x14ac:dyDescent="0.3">
      <c r="B744" s="14" t="s">
        <v>52</v>
      </c>
      <c r="C744" s="4"/>
      <c r="D744" s="4"/>
      <c r="E744" s="45">
        <v>0</v>
      </c>
      <c r="F744" s="46">
        <v>0</v>
      </c>
      <c r="G744" s="45">
        <v>0</v>
      </c>
      <c r="H744" s="46">
        <v>0</v>
      </c>
      <c r="I744" s="45">
        <v>0</v>
      </c>
      <c r="J744" s="46">
        <v>0</v>
      </c>
      <c r="K744" s="45">
        <v>0</v>
      </c>
      <c r="L744" s="46">
        <v>0</v>
      </c>
      <c r="M744" s="45">
        <v>3.82</v>
      </c>
      <c r="N744" s="46">
        <v>24.05</v>
      </c>
      <c r="O744" s="45">
        <v>22.89</v>
      </c>
      <c r="P744" s="46">
        <v>22.9</v>
      </c>
      <c r="Q744" s="45">
        <v>22.9</v>
      </c>
      <c r="R744" s="46">
        <v>21.08</v>
      </c>
      <c r="S744" s="45">
        <v>16.88</v>
      </c>
      <c r="T744" s="46">
        <v>16.88</v>
      </c>
      <c r="U744" s="45">
        <v>17.68</v>
      </c>
      <c r="V744" s="46">
        <v>18.27</v>
      </c>
      <c r="W744" s="45">
        <v>3.77</v>
      </c>
      <c r="X744" s="46">
        <v>0</v>
      </c>
      <c r="Y744" s="45">
        <v>0</v>
      </c>
      <c r="Z744" s="46">
        <v>0</v>
      </c>
      <c r="AA744" s="45">
        <v>0</v>
      </c>
      <c r="AB744" s="46">
        <v>0</v>
      </c>
      <c r="AC744" s="58"/>
      <c r="AD744" s="59">
        <f t="shared" si="195"/>
        <v>191.12000000000003</v>
      </c>
      <c r="AE744" s="58"/>
    </row>
    <row r="745" spans="2:31" x14ac:dyDescent="0.3">
      <c r="B745" s="14" t="s">
        <v>53</v>
      </c>
      <c r="C745" s="4"/>
      <c r="D745" s="4"/>
      <c r="E745" s="45">
        <v>0</v>
      </c>
      <c r="F745" s="46">
        <v>0</v>
      </c>
      <c r="G745" s="45">
        <v>0</v>
      </c>
      <c r="H745" s="46">
        <v>0</v>
      </c>
      <c r="I745" s="45">
        <v>0</v>
      </c>
      <c r="J745" s="46">
        <v>0</v>
      </c>
      <c r="K745" s="45">
        <v>0</v>
      </c>
      <c r="L745" s="46">
        <v>0</v>
      </c>
      <c r="M745" s="45">
        <v>12.55</v>
      </c>
      <c r="N745" s="46">
        <v>43.55</v>
      </c>
      <c r="O745" s="45">
        <v>73.459999999999994</v>
      </c>
      <c r="P745" s="46">
        <v>76.010000000000005</v>
      </c>
      <c r="Q745" s="45">
        <v>72.459999999999994</v>
      </c>
      <c r="R745" s="46">
        <v>75.42</v>
      </c>
      <c r="S745" s="45">
        <v>76.040000000000006</v>
      </c>
      <c r="T745" s="46">
        <v>77.89</v>
      </c>
      <c r="U745" s="45">
        <v>48.7</v>
      </c>
      <c r="V745" s="46">
        <v>42.53</v>
      </c>
      <c r="W745" s="45">
        <v>12.45</v>
      </c>
      <c r="X745" s="46">
        <v>0</v>
      </c>
      <c r="Y745" s="45">
        <v>0</v>
      </c>
      <c r="Z745" s="46">
        <v>0</v>
      </c>
      <c r="AA745" s="45">
        <v>0</v>
      </c>
      <c r="AB745" s="46">
        <v>0</v>
      </c>
      <c r="AC745" s="58"/>
      <c r="AD745" s="59">
        <f t="shared" si="195"/>
        <v>611.06000000000006</v>
      </c>
      <c r="AE745" s="58"/>
    </row>
    <row r="746" spans="2:31" x14ac:dyDescent="0.3">
      <c r="B746" s="14" t="s">
        <v>54</v>
      </c>
      <c r="C746" s="4"/>
      <c r="D746" s="4"/>
      <c r="E746" s="45">
        <v>0</v>
      </c>
      <c r="F746" s="46">
        <v>0</v>
      </c>
      <c r="G746" s="45">
        <v>0</v>
      </c>
      <c r="H746" s="46">
        <v>0</v>
      </c>
      <c r="I746" s="45">
        <v>0</v>
      </c>
      <c r="J746" s="46">
        <v>0</v>
      </c>
      <c r="K746" s="45">
        <v>0</v>
      </c>
      <c r="L746" s="46">
        <v>0</v>
      </c>
      <c r="M746" s="45">
        <v>1.07</v>
      </c>
      <c r="N746" s="46">
        <v>0</v>
      </c>
      <c r="O746" s="45">
        <v>0</v>
      </c>
      <c r="P746" s="46">
        <v>0</v>
      </c>
      <c r="Q746" s="45">
        <v>0</v>
      </c>
      <c r="R746" s="46">
        <v>0</v>
      </c>
      <c r="S746" s="45">
        <v>0</v>
      </c>
      <c r="T746" s="46">
        <v>0</v>
      </c>
      <c r="U746" s="45">
        <v>0</v>
      </c>
      <c r="V746" s="46">
        <v>0</v>
      </c>
      <c r="W746" s="45">
        <v>0</v>
      </c>
      <c r="X746" s="46">
        <v>0</v>
      </c>
      <c r="Y746" s="45">
        <v>0</v>
      </c>
      <c r="Z746" s="46">
        <v>0</v>
      </c>
      <c r="AA746" s="45">
        <v>0</v>
      </c>
      <c r="AB746" s="46">
        <v>0</v>
      </c>
      <c r="AC746" s="58"/>
      <c r="AD746" s="59">
        <f t="shared" si="195"/>
        <v>1.07</v>
      </c>
      <c r="AE746" s="58"/>
    </row>
    <row r="747" spans="2:31" x14ac:dyDescent="0.3">
      <c r="B747" s="4" t="s">
        <v>55</v>
      </c>
      <c r="C747" s="4"/>
      <c r="D747" s="4"/>
      <c r="E747" s="45">
        <v>0</v>
      </c>
      <c r="F747" s="46">
        <v>0</v>
      </c>
      <c r="G747" s="45">
        <v>0</v>
      </c>
      <c r="H747" s="46">
        <v>0</v>
      </c>
      <c r="I747" s="45">
        <v>0</v>
      </c>
      <c r="J747" s="46">
        <v>0</v>
      </c>
      <c r="K747" s="45">
        <v>0</v>
      </c>
      <c r="L747" s="46">
        <v>0</v>
      </c>
      <c r="M747" s="45">
        <v>0</v>
      </c>
      <c r="N747" s="46">
        <v>26.49</v>
      </c>
      <c r="O747" s="45">
        <v>30.21</v>
      </c>
      <c r="P747" s="46">
        <v>32.619999999999997</v>
      </c>
      <c r="Q747" s="45">
        <v>36.68</v>
      </c>
      <c r="R747" s="46">
        <v>37.89</v>
      </c>
      <c r="S747" s="45">
        <v>35.54</v>
      </c>
      <c r="T747" s="46">
        <v>30.54</v>
      </c>
      <c r="U747" s="45">
        <v>27.54</v>
      </c>
      <c r="V747" s="46">
        <v>24.11</v>
      </c>
      <c r="W747" s="45">
        <v>0</v>
      </c>
      <c r="X747" s="46">
        <v>0</v>
      </c>
      <c r="Y747" s="45">
        <v>0</v>
      </c>
      <c r="Z747" s="46">
        <v>0</v>
      </c>
      <c r="AA747" s="45">
        <v>0</v>
      </c>
      <c r="AB747" s="46">
        <v>0</v>
      </c>
      <c r="AC747" s="58"/>
      <c r="AD747" s="59">
        <f t="shared" si="195"/>
        <v>281.62</v>
      </c>
      <c r="AE747" s="58"/>
    </row>
    <row r="748" spans="2:31" x14ac:dyDescent="0.3">
      <c r="B748" s="4" t="s">
        <v>56</v>
      </c>
      <c r="C748" s="4"/>
      <c r="D748" s="4"/>
      <c r="E748" s="45">
        <v>0</v>
      </c>
      <c r="F748" s="46">
        <v>0</v>
      </c>
      <c r="G748" s="45">
        <v>0</v>
      </c>
      <c r="H748" s="46">
        <v>0</v>
      </c>
      <c r="I748" s="45">
        <v>0</v>
      </c>
      <c r="J748" s="46">
        <v>0</v>
      </c>
      <c r="K748" s="45">
        <v>0</v>
      </c>
      <c r="L748" s="46">
        <v>0</v>
      </c>
      <c r="M748" s="45">
        <v>1.51</v>
      </c>
      <c r="N748" s="46">
        <v>22.59</v>
      </c>
      <c r="O748" s="45">
        <v>20.05</v>
      </c>
      <c r="P748" s="46">
        <v>20.09</v>
      </c>
      <c r="Q748" s="45">
        <v>20.18</v>
      </c>
      <c r="R748" s="46">
        <v>19.739999999999998</v>
      </c>
      <c r="S748" s="45">
        <v>24.01</v>
      </c>
      <c r="T748" s="46">
        <v>23.99</v>
      </c>
      <c r="U748" s="45">
        <v>25.64</v>
      </c>
      <c r="V748" s="46">
        <v>27.56</v>
      </c>
      <c r="W748" s="45">
        <v>11.29</v>
      </c>
      <c r="X748" s="46">
        <v>0</v>
      </c>
      <c r="Y748" s="45">
        <v>0</v>
      </c>
      <c r="Z748" s="46">
        <v>0</v>
      </c>
      <c r="AA748" s="45">
        <v>0</v>
      </c>
      <c r="AB748" s="46">
        <v>0</v>
      </c>
      <c r="AC748" s="58"/>
      <c r="AD748" s="59">
        <f t="shared" si="195"/>
        <v>216.65</v>
      </c>
      <c r="AE748" s="58"/>
    </row>
    <row r="749" spans="2:31" x14ac:dyDescent="0.3">
      <c r="B749" s="4" t="s">
        <v>111</v>
      </c>
      <c r="C749" s="4"/>
      <c r="D749" s="4"/>
      <c r="E749" s="45">
        <v>0</v>
      </c>
      <c r="F749" s="46">
        <v>0</v>
      </c>
      <c r="G749" s="45">
        <v>0</v>
      </c>
      <c r="H749" s="46">
        <v>0</v>
      </c>
      <c r="I749" s="45">
        <v>0</v>
      </c>
      <c r="J749" s="46">
        <v>0</v>
      </c>
      <c r="K749" s="45">
        <v>0</v>
      </c>
      <c r="L749" s="46">
        <v>0</v>
      </c>
      <c r="M749" s="45">
        <v>0.33</v>
      </c>
      <c r="N749" s="46">
        <v>2.37</v>
      </c>
      <c r="O749" s="45">
        <v>0</v>
      </c>
      <c r="P749" s="46">
        <v>0.05</v>
      </c>
      <c r="Q749" s="45">
        <v>0.86</v>
      </c>
      <c r="R749" s="46">
        <v>6.12</v>
      </c>
      <c r="S749" s="45">
        <v>18.5</v>
      </c>
      <c r="T749" s="46">
        <v>17.5</v>
      </c>
      <c r="U749" s="45">
        <v>19.25</v>
      </c>
      <c r="V749" s="46">
        <v>26.78</v>
      </c>
      <c r="W749" s="45">
        <v>7.98</v>
      </c>
      <c r="X749" s="46">
        <v>0</v>
      </c>
      <c r="Y749" s="45">
        <v>0</v>
      </c>
      <c r="Z749" s="46">
        <v>0</v>
      </c>
      <c r="AA749" s="45">
        <v>0</v>
      </c>
      <c r="AB749" s="46">
        <v>0</v>
      </c>
      <c r="AC749" s="58"/>
      <c r="AD749" s="59">
        <f t="shared" si="195"/>
        <v>99.740000000000009</v>
      </c>
      <c r="AE749" s="58"/>
    </row>
    <row r="750" spans="2:31" x14ac:dyDescent="0.3">
      <c r="B750" s="4" t="s">
        <v>57</v>
      </c>
      <c r="C750" s="4"/>
      <c r="D750" s="4"/>
      <c r="E750" s="45">
        <v>0</v>
      </c>
      <c r="F750" s="46">
        <v>0</v>
      </c>
      <c r="G750" s="45">
        <v>0</v>
      </c>
      <c r="H750" s="46">
        <v>0</v>
      </c>
      <c r="I750" s="45">
        <v>0</v>
      </c>
      <c r="J750" s="46">
        <v>0</v>
      </c>
      <c r="K750" s="45">
        <v>0</v>
      </c>
      <c r="L750" s="46">
        <v>0</v>
      </c>
      <c r="M750" s="45">
        <v>0</v>
      </c>
      <c r="N750" s="46">
        <v>0</v>
      </c>
      <c r="O750" s="45">
        <v>0</v>
      </c>
      <c r="P750" s="46">
        <v>0</v>
      </c>
      <c r="Q750" s="45">
        <v>0</v>
      </c>
      <c r="R750" s="46">
        <v>0</v>
      </c>
      <c r="S750" s="45">
        <v>0</v>
      </c>
      <c r="T750" s="46">
        <v>0</v>
      </c>
      <c r="U750" s="45">
        <v>0</v>
      </c>
      <c r="V750" s="46">
        <v>0</v>
      </c>
      <c r="W750" s="45">
        <v>0</v>
      </c>
      <c r="X750" s="46">
        <v>0</v>
      </c>
      <c r="Y750" s="45">
        <v>0</v>
      </c>
      <c r="Z750" s="46">
        <v>0</v>
      </c>
      <c r="AA750" s="45">
        <v>0</v>
      </c>
      <c r="AB750" s="46">
        <v>0</v>
      </c>
      <c r="AC750" s="58"/>
      <c r="AD750" s="59">
        <f t="shared" si="195"/>
        <v>0</v>
      </c>
      <c r="AE750" s="58"/>
    </row>
    <row r="751" spans="2:31" x14ac:dyDescent="0.3">
      <c r="B751" s="4" t="s">
        <v>58</v>
      </c>
      <c r="C751" s="4"/>
      <c r="D751" s="4"/>
      <c r="E751" s="45">
        <v>0</v>
      </c>
      <c r="F751" s="46">
        <v>0</v>
      </c>
      <c r="G751" s="45">
        <v>0</v>
      </c>
      <c r="H751" s="46">
        <v>0</v>
      </c>
      <c r="I751" s="45">
        <v>0</v>
      </c>
      <c r="J751" s="46">
        <v>0</v>
      </c>
      <c r="K751" s="45">
        <v>0</v>
      </c>
      <c r="L751" s="46">
        <v>0</v>
      </c>
      <c r="M751" s="45">
        <v>36.15</v>
      </c>
      <c r="N751" s="46">
        <v>79.02</v>
      </c>
      <c r="O751" s="45">
        <v>70.040000000000006</v>
      </c>
      <c r="P751" s="46">
        <v>55.48</v>
      </c>
      <c r="Q751" s="45">
        <v>46.92</v>
      </c>
      <c r="R751" s="46">
        <v>72.52</v>
      </c>
      <c r="S751" s="45">
        <v>0</v>
      </c>
      <c r="T751" s="46">
        <v>0</v>
      </c>
      <c r="U751" s="45">
        <v>0</v>
      </c>
      <c r="V751" s="46">
        <v>0</v>
      </c>
      <c r="W751" s="45">
        <v>0</v>
      </c>
      <c r="X751" s="46">
        <v>18.149999999999999</v>
      </c>
      <c r="Y751" s="45">
        <v>0</v>
      </c>
      <c r="Z751" s="46">
        <v>0</v>
      </c>
      <c r="AA751" s="45">
        <v>0</v>
      </c>
      <c r="AB751" s="46">
        <v>0</v>
      </c>
      <c r="AC751" s="58"/>
      <c r="AD751" s="59">
        <f t="shared" si="195"/>
        <v>378.27999999999992</v>
      </c>
      <c r="AE751" s="58"/>
    </row>
    <row r="752" spans="2:31" x14ac:dyDescent="0.3">
      <c r="B752" s="4" t="s">
        <v>112</v>
      </c>
      <c r="C752" s="4"/>
      <c r="D752" s="4"/>
      <c r="E752" s="45">
        <v>0</v>
      </c>
      <c r="F752" s="46">
        <v>0</v>
      </c>
      <c r="G752" s="45">
        <v>0</v>
      </c>
      <c r="H752" s="46">
        <v>0</v>
      </c>
      <c r="I752" s="45">
        <v>0</v>
      </c>
      <c r="J752" s="46">
        <v>0</v>
      </c>
      <c r="K752" s="45">
        <v>0</v>
      </c>
      <c r="L752" s="46">
        <v>0</v>
      </c>
      <c r="M752" s="45">
        <v>5.68</v>
      </c>
      <c r="N752" s="46">
        <v>51.52</v>
      </c>
      <c r="O752" s="45">
        <v>49.98</v>
      </c>
      <c r="P752" s="46">
        <v>54.93</v>
      </c>
      <c r="Q752" s="45">
        <v>54.93</v>
      </c>
      <c r="R752" s="46">
        <v>58.14</v>
      </c>
      <c r="S752" s="45">
        <v>65.38</v>
      </c>
      <c r="T752" s="46">
        <v>66.069999999999993</v>
      </c>
      <c r="U752" s="45">
        <v>69.88</v>
      </c>
      <c r="V752" s="46">
        <v>66.56</v>
      </c>
      <c r="W752" s="45">
        <v>26.15</v>
      </c>
      <c r="X752" s="46">
        <v>0</v>
      </c>
      <c r="Y752" s="45">
        <v>0</v>
      </c>
      <c r="Z752" s="46">
        <v>0</v>
      </c>
      <c r="AA752" s="45">
        <v>0</v>
      </c>
      <c r="AB752" s="46">
        <v>0</v>
      </c>
      <c r="AC752" s="58"/>
      <c r="AD752" s="59">
        <f t="shared" si="195"/>
        <v>569.21999999999991</v>
      </c>
      <c r="AE752" s="58"/>
    </row>
    <row r="753" spans="2:31" x14ac:dyDescent="0.3">
      <c r="B753" s="4" t="s">
        <v>59</v>
      </c>
      <c r="C753" s="4"/>
      <c r="D753" s="4"/>
      <c r="E753" s="45">
        <v>0</v>
      </c>
      <c r="F753" s="46">
        <v>0</v>
      </c>
      <c r="G753" s="45">
        <v>0</v>
      </c>
      <c r="H753" s="46">
        <v>0</v>
      </c>
      <c r="I753" s="45">
        <v>0</v>
      </c>
      <c r="J753" s="46">
        <v>0</v>
      </c>
      <c r="K753" s="45">
        <v>0</v>
      </c>
      <c r="L753" s="46">
        <v>0</v>
      </c>
      <c r="M753" s="45">
        <v>0</v>
      </c>
      <c r="N753" s="46">
        <v>10.91</v>
      </c>
      <c r="O753" s="45">
        <v>11.7</v>
      </c>
      <c r="P753" s="46">
        <v>13.3</v>
      </c>
      <c r="Q753" s="45">
        <v>13.1</v>
      </c>
      <c r="R753" s="46">
        <v>14.13</v>
      </c>
      <c r="S753" s="45">
        <v>17.399999999999999</v>
      </c>
      <c r="T753" s="46">
        <v>18.059999999999999</v>
      </c>
      <c r="U753" s="45">
        <v>18.739999999999998</v>
      </c>
      <c r="V753" s="46">
        <v>15.08</v>
      </c>
      <c r="W753" s="45">
        <v>3.14</v>
      </c>
      <c r="X753" s="46">
        <v>0</v>
      </c>
      <c r="Y753" s="45">
        <v>0</v>
      </c>
      <c r="Z753" s="46">
        <v>0</v>
      </c>
      <c r="AA753" s="45">
        <v>0</v>
      </c>
      <c r="AB753" s="46">
        <v>0</v>
      </c>
      <c r="AC753" s="58"/>
      <c r="AD753" s="59">
        <f t="shared" si="195"/>
        <v>135.55999999999997</v>
      </c>
      <c r="AE753" s="58"/>
    </row>
    <row r="754" spans="2:31" x14ac:dyDescent="0.3">
      <c r="B754" s="4" t="s">
        <v>60</v>
      </c>
      <c r="C754" s="4"/>
      <c r="D754" s="4"/>
      <c r="E754" s="45">
        <v>0</v>
      </c>
      <c r="F754" s="46">
        <v>0</v>
      </c>
      <c r="G754" s="45">
        <v>0</v>
      </c>
      <c r="H754" s="46">
        <v>0</v>
      </c>
      <c r="I754" s="45">
        <v>0</v>
      </c>
      <c r="J754" s="46">
        <v>0</v>
      </c>
      <c r="K754" s="45">
        <v>0</v>
      </c>
      <c r="L754" s="46">
        <v>0</v>
      </c>
      <c r="M754" s="45">
        <v>0</v>
      </c>
      <c r="N754" s="46">
        <v>3.03</v>
      </c>
      <c r="O754" s="45">
        <v>1.7</v>
      </c>
      <c r="P754" s="46">
        <v>3.51</v>
      </c>
      <c r="Q754" s="45">
        <v>2.71</v>
      </c>
      <c r="R754" s="46">
        <v>3.7</v>
      </c>
      <c r="S754" s="45">
        <v>6.94</v>
      </c>
      <c r="T754" s="46">
        <v>4.93</v>
      </c>
      <c r="U754" s="45">
        <v>3.57</v>
      </c>
      <c r="V754" s="46">
        <v>4.92</v>
      </c>
      <c r="W754" s="45">
        <v>0.44</v>
      </c>
      <c r="X754" s="46">
        <v>0</v>
      </c>
      <c r="Y754" s="45">
        <v>0</v>
      </c>
      <c r="Z754" s="46">
        <v>0</v>
      </c>
      <c r="AA754" s="45">
        <v>0</v>
      </c>
      <c r="AB754" s="46">
        <v>0</v>
      </c>
      <c r="AC754" s="58"/>
      <c r="AD754" s="59">
        <f t="shared" si="195"/>
        <v>35.449999999999996</v>
      </c>
      <c r="AE754" s="58"/>
    </row>
    <row r="755" spans="2:31" x14ac:dyDescent="0.3">
      <c r="B755" s="4" t="s">
        <v>61</v>
      </c>
      <c r="C755" s="4"/>
      <c r="D755" s="4"/>
      <c r="E755" s="45">
        <v>0</v>
      </c>
      <c r="F755" s="46">
        <v>0</v>
      </c>
      <c r="G755" s="45">
        <v>0</v>
      </c>
      <c r="H755" s="46">
        <v>0</v>
      </c>
      <c r="I755" s="45">
        <v>0</v>
      </c>
      <c r="J755" s="46">
        <v>0</v>
      </c>
      <c r="K755" s="45">
        <v>0</v>
      </c>
      <c r="L755" s="46">
        <v>0</v>
      </c>
      <c r="M755" s="45">
        <v>0.16</v>
      </c>
      <c r="N755" s="46">
        <v>3.92</v>
      </c>
      <c r="O755" s="45">
        <v>3.09</v>
      </c>
      <c r="P755" s="46">
        <v>6.56</v>
      </c>
      <c r="Q755" s="45">
        <v>4.1900000000000004</v>
      </c>
      <c r="R755" s="46">
        <v>2.02</v>
      </c>
      <c r="S755" s="45">
        <v>4.63</v>
      </c>
      <c r="T755" s="46">
        <v>4.8099999999999996</v>
      </c>
      <c r="U755" s="45">
        <v>3.25</v>
      </c>
      <c r="V755" s="46">
        <v>1.69</v>
      </c>
      <c r="W755" s="45">
        <v>8.77</v>
      </c>
      <c r="X755" s="46">
        <v>0</v>
      </c>
      <c r="Y755" s="45">
        <v>0</v>
      </c>
      <c r="Z755" s="46">
        <v>0</v>
      </c>
      <c r="AA755" s="45">
        <v>0</v>
      </c>
      <c r="AB755" s="46">
        <v>0</v>
      </c>
      <c r="AC755" s="58"/>
      <c r="AD755" s="59">
        <f t="shared" si="195"/>
        <v>43.089999999999989</v>
      </c>
      <c r="AE755" s="58"/>
    </row>
    <row r="756" spans="2:31" x14ac:dyDescent="0.3">
      <c r="B756" s="4" t="s">
        <v>62</v>
      </c>
      <c r="C756" s="4"/>
      <c r="D756" s="4"/>
      <c r="E756" s="45">
        <v>0</v>
      </c>
      <c r="F756" s="46">
        <v>0</v>
      </c>
      <c r="G756" s="45">
        <v>0</v>
      </c>
      <c r="H756" s="46">
        <v>0</v>
      </c>
      <c r="I756" s="45">
        <v>0</v>
      </c>
      <c r="J756" s="46">
        <v>0</v>
      </c>
      <c r="K756" s="45">
        <v>0</v>
      </c>
      <c r="L756" s="46">
        <v>0</v>
      </c>
      <c r="M756" s="45">
        <v>4.16</v>
      </c>
      <c r="N756" s="46">
        <v>18.96</v>
      </c>
      <c r="O756" s="45">
        <v>4.2</v>
      </c>
      <c r="P756" s="46">
        <v>5.44</v>
      </c>
      <c r="Q756" s="45">
        <v>10.11</v>
      </c>
      <c r="R756" s="46">
        <v>25.63</v>
      </c>
      <c r="S756" s="45">
        <v>10.82</v>
      </c>
      <c r="T756" s="46">
        <v>4.68</v>
      </c>
      <c r="U756" s="45">
        <v>3.78</v>
      </c>
      <c r="V756" s="46">
        <v>21.76</v>
      </c>
      <c r="W756" s="45">
        <v>12.6</v>
      </c>
      <c r="X756" s="46">
        <v>0</v>
      </c>
      <c r="Y756" s="45">
        <v>0</v>
      </c>
      <c r="Z756" s="46">
        <v>0</v>
      </c>
      <c r="AA756" s="45">
        <v>0</v>
      </c>
      <c r="AB756" s="46">
        <v>0</v>
      </c>
      <c r="AC756" s="58"/>
      <c r="AD756" s="59">
        <f t="shared" si="195"/>
        <v>122.14</v>
      </c>
      <c r="AE756" s="58"/>
    </row>
    <row r="757" spans="2:31" x14ac:dyDescent="0.3">
      <c r="B757" s="4" t="s">
        <v>63</v>
      </c>
      <c r="C757" s="4"/>
      <c r="D757" s="4"/>
      <c r="E757" s="45">
        <v>0</v>
      </c>
      <c r="F757" s="46">
        <v>0</v>
      </c>
      <c r="G757" s="45">
        <v>0</v>
      </c>
      <c r="H757" s="46">
        <v>0</v>
      </c>
      <c r="I757" s="45">
        <v>0</v>
      </c>
      <c r="J757" s="46">
        <v>0</v>
      </c>
      <c r="K757" s="45">
        <v>0</v>
      </c>
      <c r="L757" s="46">
        <v>0</v>
      </c>
      <c r="M757" s="45">
        <v>16.71</v>
      </c>
      <c r="N757" s="46">
        <v>70.150000000000006</v>
      </c>
      <c r="O757" s="45">
        <v>6.22</v>
      </c>
      <c r="P757" s="46">
        <v>0</v>
      </c>
      <c r="Q757" s="45">
        <v>0.01</v>
      </c>
      <c r="R757" s="46">
        <v>0.01</v>
      </c>
      <c r="S757" s="45">
        <v>0</v>
      </c>
      <c r="T757" s="46">
        <v>0</v>
      </c>
      <c r="U757" s="45">
        <v>33.770000000000003</v>
      </c>
      <c r="V757" s="46">
        <v>58.22</v>
      </c>
      <c r="W757" s="45">
        <v>36.590000000000003</v>
      </c>
      <c r="X757" s="46">
        <v>0</v>
      </c>
      <c r="Y757" s="45">
        <v>0</v>
      </c>
      <c r="Z757" s="46">
        <v>0</v>
      </c>
      <c r="AA757" s="45">
        <v>0</v>
      </c>
      <c r="AB757" s="46">
        <v>0</v>
      </c>
      <c r="AC757" s="58"/>
      <c r="AD757" s="59">
        <f t="shared" si="195"/>
        <v>221.68000000000004</v>
      </c>
      <c r="AE757" s="58"/>
    </row>
    <row r="758" spans="2:31" x14ac:dyDescent="0.3">
      <c r="B758" s="4" t="s">
        <v>64</v>
      </c>
      <c r="C758" s="4"/>
      <c r="D758" s="4"/>
      <c r="E758" s="45">
        <v>0</v>
      </c>
      <c r="F758" s="46">
        <v>0</v>
      </c>
      <c r="G758" s="45">
        <v>0</v>
      </c>
      <c r="H758" s="46">
        <v>0</v>
      </c>
      <c r="I758" s="45">
        <v>0</v>
      </c>
      <c r="J758" s="46">
        <v>0</v>
      </c>
      <c r="K758" s="45">
        <v>0</v>
      </c>
      <c r="L758" s="46">
        <v>0</v>
      </c>
      <c r="M758" s="45">
        <v>0</v>
      </c>
      <c r="N758" s="46">
        <v>12.57</v>
      </c>
      <c r="O758" s="45">
        <v>12.26</v>
      </c>
      <c r="P758" s="46">
        <v>15.08</v>
      </c>
      <c r="Q758" s="45">
        <v>16.03</v>
      </c>
      <c r="R758" s="46">
        <v>15.98</v>
      </c>
      <c r="S758" s="45">
        <v>19.12</v>
      </c>
      <c r="T758" s="46">
        <v>19.420000000000002</v>
      </c>
      <c r="U758" s="45">
        <v>21.28</v>
      </c>
      <c r="V758" s="46">
        <v>22.21</v>
      </c>
      <c r="W758" s="45">
        <v>9.77</v>
      </c>
      <c r="X758" s="46">
        <v>0</v>
      </c>
      <c r="Y758" s="45">
        <v>0</v>
      </c>
      <c r="Z758" s="46">
        <v>0</v>
      </c>
      <c r="AA758" s="45">
        <v>0</v>
      </c>
      <c r="AB758" s="46">
        <v>0</v>
      </c>
      <c r="AC758" s="58"/>
      <c r="AD758" s="59">
        <f t="shared" si="195"/>
        <v>163.72000000000003</v>
      </c>
      <c r="AE758" s="58"/>
    </row>
    <row r="759" spans="2:31" x14ac:dyDescent="0.3">
      <c r="B759" s="4" t="s">
        <v>113</v>
      </c>
      <c r="C759" s="4"/>
      <c r="D759" s="4"/>
      <c r="E759" s="45">
        <v>0</v>
      </c>
      <c r="F759" s="46">
        <v>0</v>
      </c>
      <c r="G759" s="45">
        <v>0</v>
      </c>
      <c r="H759" s="46">
        <v>0</v>
      </c>
      <c r="I759" s="45">
        <v>0</v>
      </c>
      <c r="J759" s="46">
        <v>0</v>
      </c>
      <c r="K759" s="45">
        <v>0</v>
      </c>
      <c r="L759" s="46">
        <v>0</v>
      </c>
      <c r="M759" s="45">
        <v>0</v>
      </c>
      <c r="N759" s="46">
        <v>16.48</v>
      </c>
      <c r="O759" s="45">
        <v>20.28</v>
      </c>
      <c r="P759" s="46">
        <v>20.68</v>
      </c>
      <c r="Q759" s="45">
        <v>20.69</v>
      </c>
      <c r="R759" s="46">
        <v>20.69</v>
      </c>
      <c r="S759" s="45">
        <v>20.69</v>
      </c>
      <c r="T759" s="46">
        <v>20.58</v>
      </c>
      <c r="U759" s="45">
        <v>21.61</v>
      </c>
      <c r="V759" s="46">
        <v>21.33</v>
      </c>
      <c r="W759" s="45">
        <v>4.8899999999999997</v>
      </c>
      <c r="X759" s="46">
        <v>0</v>
      </c>
      <c r="Y759" s="45">
        <v>0</v>
      </c>
      <c r="Z759" s="46">
        <v>0</v>
      </c>
      <c r="AA759" s="45">
        <v>0</v>
      </c>
      <c r="AB759" s="46">
        <v>0</v>
      </c>
      <c r="AC759" s="58"/>
      <c r="AD759" s="59">
        <f t="shared" si="195"/>
        <v>187.91999999999996</v>
      </c>
      <c r="AE759" s="58"/>
    </row>
    <row r="760" spans="2:31" x14ac:dyDescent="0.3">
      <c r="B760" s="4" t="s">
        <v>65</v>
      </c>
      <c r="C760" s="4"/>
      <c r="D760" s="4"/>
      <c r="E760" s="45">
        <v>0</v>
      </c>
      <c r="F760" s="46">
        <v>0</v>
      </c>
      <c r="G760" s="45">
        <v>0</v>
      </c>
      <c r="H760" s="46">
        <v>0</v>
      </c>
      <c r="I760" s="45">
        <v>0</v>
      </c>
      <c r="J760" s="46">
        <v>0</v>
      </c>
      <c r="K760" s="45">
        <v>0</v>
      </c>
      <c r="L760" s="46">
        <v>0</v>
      </c>
      <c r="M760" s="45">
        <v>3.42</v>
      </c>
      <c r="N760" s="46">
        <v>6.49</v>
      </c>
      <c r="O760" s="45">
        <v>9.64</v>
      </c>
      <c r="P760" s="46">
        <v>10.92</v>
      </c>
      <c r="Q760" s="45">
        <v>10.94</v>
      </c>
      <c r="R760" s="46">
        <v>11.92</v>
      </c>
      <c r="S760" s="45">
        <v>14.03</v>
      </c>
      <c r="T760" s="46">
        <v>14.03</v>
      </c>
      <c r="U760" s="45">
        <v>13.32</v>
      </c>
      <c r="V760" s="46">
        <v>18.04</v>
      </c>
      <c r="W760" s="45">
        <v>6.92</v>
      </c>
      <c r="X760" s="46">
        <v>0.28000000000000003</v>
      </c>
      <c r="Y760" s="45">
        <v>0</v>
      </c>
      <c r="Z760" s="46">
        <v>0</v>
      </c>
      <c r="AA760" s="45">
        <v>0</v>
      </c>
      <c r="AB760" s="46">
        <v>0</v>
      </c>
      <c r="AC760" s="58"/>
      <c r="AD760" s="59">
        <f t="shared" si="195"/>
        <v>119.95</v>
      </c>
      <c r="AE760" s="58"/>
    </row>
    <row r="761" spans="2:31" x14ac:dyDescent="0.3">
      <c r="B761" s="4" t="s">
        <v>66</v>
      </c>
      <c r="C761" s="4"/>
      <c r="D761" s="4"/>
      <c r="E761" s="45">
        <v>0</v>
      </c>
      <c r="F761" s="46">
        <v>0</v>
      </c>
      <c r="G761" s="45">
        <v>0</v>
      </c>
      <c r="H761" s="46">
        <v>0</v>
      </c>
      <c r="I761" s="45">
        <v>0</v>
      </c>
      <c r="J761" s="46">
        <v>0</v>
      </c>
      <c r="K761" s="45">
        <v>0</v>
      </c>
      <c r="L761" s="46">
        <v>0</v>
      </c>
      <c r="M761" s="45">
        <v>0</v>
      </c>
      <c r="N761" s="46">
        <v>0</v>
      </c>
      <c r="O761" s="45">
        <v>0</v>
      </c>
      <c r="P761" s="46">
        <v>0</v>
      </c>
      <c r="Q761" s="45">
        <v>0</v>
      </c>
      <c r="R761" s="46">
        <v>0</v>
      </c>
      <c r="S761" s="45">
        <v>0</v>
      </c>
      <c r="T761" s="46">
        <v>0</v>
      </c>
      <c r="U761" s="45">
        <v>0</v>
      </c>
      <c r="V761" s="46">
        <v>0</v>
      </c>
      <c r="W761" s="45">
        <v>0</v>
      </c>
      <c r="X761" s="46">
        <v>0</v>
      </c>
      <c r="Y761" s="45">
        <v>0</v>
      </c>
      <c r="Z761" s="46">
        <v>0</v>
      </c>
      <c r="AA761" s="45">
        <v>0</v>
      </c>
      <c r="AB761" s="46">
        <v>0</v>
      </c>
      <c r="AC761" s="58"/>
      <c r="AD761" s="59">
        <f t="shared" si="195"/>
        <v>0</v>
      </c>
      <c r="AE761" s="58"/>
    </row>
    <row r="762" spans="2:31" x14ac:dyDescent="0.3">
      <c r="B762" s="4" t="s">
        <v>67</v>
      </c>
      <c r="C762" s="4"/>
      <c r="D762" s="4"/>
      <c r="E762" s="45">
        <v>0</v>
      </c>
      <c r="F762" s="46">
        <v>0</v>
      </c>
      <c r="G762" s="45">
        <v>0</v>
      </c>
      <c r="H762" s="46">
        <v>0</v>
      </c>
      <c r="I762" s="45">
        <v>0</v>
      </c>
      <c r="J762" s="46">
        <v>0</v>
      </c>
      <c r="K762" s="45">
        <v>0</v>
      </c>
      <c r="L762" s="46">
        <v>0</v>
      </c>
      <c r="M762" s="45">
        <v>0</v>
      </c>
      <c r="N762" s="46">
        <v>0.08</v>
      </c>
      <c r="O762" s="45">
        <v>1.41</v>
      </c>
      <c r="P762" s="46">
        <v>5.33</v>
      </c>
      <c r="Q762" s="45">
        <v>6.51</v>
      </c>
      <c r="R762" s="46">
        <v>6.27</v>
      </c>
      <c r="S762" s="45">
        <v>5.14</v>
      </c>
      <c r="T762" s="46">
        <v>3.58</v>
      </c>
      <c r="U762" s="45">
        <v>1.77</v>
      </c>
      <c r="V762" s="46">
        <v>0.52</v>
      </c>
      <c r="W762" s="45">
        <v>0.68</v>
      </c>
      <c r="X762" s="46">
        <v>0.01</v>
      </c>
      <c r="Y762" s="45">
        <v>0</v>
      </c>
      <c r="Z762" s="46">
        <v>0</v>
      </c>
      <c r="AA762" s="45">
        <v>0</v>
      </c>
      <c r="AB762" s="46">
        <v>0</v>
      </c>
      <c r="AC762" s="58"/>
      <c r="AD762" s="59">
        <f t="shared" si="195"/>
        <v>31.3</v>
      </c>
      <c r="AE762" s="58"/>
    </row>
    <row r="763" spans="2:31" x14ac:dyDescent="0.3">
      <c r="B763" s="4" t="s">
        <v>68</v>
      </c>
      <c r="C763" s="4"/>
      <c r="D763" s="4"/>
      <c r="E763" s="45">
        <v>0</v>
      </c>
      <c r="F763" s="46">
        <v>0</v>
      </c>
      <c r="G763" s="45">
        <v>0</v>
      </c>
      <c r="H763" s="46">
        <v>0</v>
      </c>
      <c r="I763" s="45">
        <v>0</v>
      </c>
      <c r="J763" s="46">
        <v>0</v>
      </c>
      <c r="K763" s="45">
        <v>0</v>
      </c>
      <c r="L763" s="46">
        <v>0</v>
      </c>
      <c r="M763" s="45">
        <v>0.84</v>
      </c>
      <c r="N763" s="46">
        <v>57.8</v>
      </c>
      <c r="O763" s="45">
        <v>58.82</v>
      </c>
      <c r="P763" s="46">
        <v>88.6</v>
      </c>
      <c r="Q763" s="45">
        <v>100.96</v>
      </c>
      <c r="R763" s="46">
        <v>113.72</v>
      </c>
      <c r="S763" s="45">
        <v>138.32</v>
      </c>
      <c r="T763" s="46">
        <v>128.9</v>
      </c>
      <c r="U763" s="45">
        <v>119.08</v>
      </c>
      <c r="V763" s="46">
        <v>104.25</v>
      </c>
      <c r="W763" s="45">
        <v>27.36</v>
      </c>
      <c r="X763" s="46">
        <v>0</v>
      </c>
      <c r="Y763" s="45">
        <v>0</v>
      </c>
      <c r="Z763" s="46">
        <v>0</v>
      </c>
      <c r="AA763" s="45">
        <v>0</v>
      </c>
      <c r="AB763" s="46">
        <v>0</v>
      </c>
      <c r="AC763" s="58"/>
      <c r="AD763" s="59">
        <f t="shared" si="195"/>
        <v>938.65</v>
      </c>
      <c r="AE763" s="58"/>
    </row>
    <row r="764" spans="2:31" x14ac:dyDescent="0.3">
      <c r="B764" s="4" t="s">
        <v>69</v>
      </c>
      <c r="C764" s="4"/>
      <c r="D764" s="4"/>
      <c r="E764" s="45">
        <v>0</v>
      </c>
      <c r="F764" s="46">
        <v>0</v>
      </c>
      <c r="G764" s="45">
        <v>0</v>
      </c>
      <c r="H764" s="46">
        <v>0</v>
      </c>
      <c r="I764" s="45">
        <v>0</v>
      </c>
      <c r="J764" s="46">
        <v>0</v>
      </c>
      <c r="K764" s="45">
        <v>0</v>
      </c>
      <c r="L764" s="46">
        <v>0</v>
      </c>
      <c r="M764" s="45">
        <v>0</v>
      </c>
      <c r="N764" s="46">
        <v>3.07</v>
      </c>
      <c r="O764" s="45">
        <v>0.31</v>
      </c>
      <c r="P764" s="46">
        <v>1.52</v>
      </c>
      <c r="Q764" s="45">
        <v>1.75</v>
      </c>
      <c r="R764" s="46">
        <v>3.39</v>
      </c>
      <c r="S764" s="45">
        <v>7.37</v>
      </c>
      <c r="T764" s="46">
        <v>3.21</v>
      </c>
      <c r="U764" s="45">
        <v>3.9</v>
      </c>
      <c r="V764" s="46">
        <v>4.4000000000000004</v>
      </c>
      <c r="W764" s="45">
        <v>1</v>
      </c>
      <c r="X764" s="46">
        <v>0</v>
      </c>
      <c r="Y764" s="45">
        <v>0</v>
      </c>
      <c r="Z764" s="46">
        <v>0</v>
      </c>
      <c r="AA764" s="45">
        <v>0</v>
      </c>
      <c r="AB764" s="46">
        <v>0</v>
      </c>
      <c r="AC764" s="58"/>
      <c r="AD764" s="59">
        <f t="shared" si="195"/>
        <v>29.92</v>
      </c>
      <c r="AE764" s="58"/>
    </row>
    <row r="765" spans="2:31" x14ac:dyDescent="0.3">
      <c r="B765" s="4" t="s">
        <v>70</v>
      </c>
      <c r="C765" s="4"/>
      <c r="D765" s="4"/>
      <c r="E765" s="45">
        <v>0</v>
      </c>
      <c r="F765" s="46">
        <v>0</v>
      </c>
      <c r="G765" s="45">
        <v>0</v>
      </c>
      <c r="H765" s="46">
        <v>0</v>
      </c>
      <c r="I765" s="45">
        <v>0</v>
      </c>
      <c r="J765" s="46">
        <v>0</v>
      </c>
      <c r="K765" s="45">
        <v>0</v>
      </c>
      <c r="L765" s="46">
        <v>0</v>
      </c>
      <c r="M765" s="45">
        <v>10.33</v>
      </c>
      <c r="N765" s="46">
        <v>27.72</v>
      </c>
      <c r="O765" s="45">
        <v>36.130000000000003</v>
      </c>
      <c r="P765" s="46">
        <v>36.94</v>
      </c>
      <c r="Q765" s="45">
        <v>36.93</v>
      </c>
      <c r="R765" s="46">
        <v>43.12</v>
      </c>
      <c r="S765" s="45">
        <v>59.92</v>
      </c>
      <c r="T765" s="46">
        <v>59.59</v>
      </c>
      <c r="U765" s="45">
        <v>60.7</v>
      </c>
      <c r="V765" s="46">
        <v>58.54</v>
      </c>
      <c r="W765" s="45">
        <v>30.59</v>
      </c>
      <c r="X765" s="46">
        <v>0</v>
      </c>
      <c r="Y765" s="45">
        <v>0</v>
      </c>
      <c r="Z765" s="46">
        <v>0</v>
      </c>
      <c r="AA765" s="45">
        <v>0</v>
      </c>
      <c r="AB765" s="46">
        <v>0</v>
      </c>
      <c r="AC765" s="58"/>
      <c r="AD765" s="59">
        <f t="shared" si="195"/>
        <v>460.51000000000005</v>
      </c>
      <c r="AE765" s="58"/>
    </row>
    <row r="766" spans="2:31" x14ac:dyDescent="0.3">
      <c r="B766" s="4" t="s">
        <v>71</v>
      </c>
      <c r="C766" s="4"/>
      <c r="D766" s="4"/>
      <c r="E766" s="45">
        <v>0</v>
      </c>
      <c r="F766" s="46">
        <v>0</v>
      </c>
      <c r="G766" s="45">
        <v>0</v>
      </c>
      <c r="H766" s="46">
        <v>0</v>
      </c>
      <c r="I766" s="45">
        <v>0</v>
      </c>
      <c r="J766" s="46">
        <v>0</v>
      </c>
      <c r="K766" s="45">
        <v>0</v>
      </c>
      <c r="L766" s="46">
        <v>0</v>
      </c>
      <c r="M766" s="45">
        <v>0</v>
      </c>
      <c r="N766" s="46">
        <v>0</v>
      </c>
      <c r="O766" s="45">
        <v>0</v>
      </c>
      <c r="P766" s="46">
        <v>0</v>
      </c>
      <c r="Q766" s="45">
        <v>0</v>
      </c>
      <c r="R766" s="46">
        <v>0</v>
      </c>
      <c r="S766" s="45">
        <v>0</v>
      </c>
      <c r="T766" s="46">
        <v>0</v>
      </c>
      <c r="U766" s="45">
        <v>0</v>
      </c>
      <c r="V766" s="46">
        <v>0</v>
      </c>
      <c r="W766" s="45">
        <v>1.02</v>
      </c>
      <c r="X766" s="46">
        <v>0</v>
      </c>
      <c r="Y766" s="45">
        <v>0</v>
      </c>
      <c r="Z766" s="46">
        <v>0</v>
      </c>
      <c r="AA766" s="45">
        <v>0</v>
      </c>
      <c r="AB766" s="46">
        <v>0</v>
      </c>
      <c r="AC766" s="58"/>
      <c r="AD766" s="59">
        <f t="shared" si="195"/>
        <v>1.02</v>
      </c>
      <c r="AE766" s="58"/>
    </row>
    <row r="767" spans="2:31" x14ac:dyDescent="0.3">
      <c r="B767" s="4" t="s">
        <v>72</v>
      </c>
      <c r="C767" s="4"/>
      <c r="D767" s="4"/>
      <c r="E767" s="45">
        <v>0</v>
      </c>
      <c r="F767" s="46">
        <v>0</v>
      </c>
      <c r="G767" s="45">
        <v>0</v>
      </c>
      <c r="H767" s="46">
        <v>0</v>
      </c>
      <c r="I767" s="45">
        <v>0</v>
      </c>
      <c r="J767" s="46">
        <v>0</v>
      </c>
      <c r="K767" s="45">
        <v>0</v>
      </c>
      <c r="L767" s="46">
        <v>0</v>
      </c>
      <c r="M767" s="45">
        <v>0</v>
      </c>
      <c r="N767" s="46">
        <v>0</v>
      </c>
      <c r="O767" s="45">
        <v>0</v>
      </c>
      <c r="P767" s="46">
        <v>0</v>
      </c>
      <c r="Q767" s="45">
        <v>0</v>
      </c>
      <c r="R767" s="46">
        <v>0</v>
      </c>
      <c r="S767" s="45">
        <v>0</v>
      </c>
      <c r="T767" s="46">
        <v>0</v>
      </c>
      <c r="U767" s="45">
        <v>0</v>
      </c>
      <c r="V767" s="46">
        <v>0</v>
      </c>
      <c r="W767" s="45">
        <v>0</v>
      </c>
      <c r="X767" s="46">
        <v>0</v>
      </c>
      <c r="Y767" s="45">
        <v>0</v>
      </c>
      <c r="Z767" s="46">
        <v>0</v>
      </c>
      <c r="AA767" s="45">
        <v>0</v>
      </c>
      <c r="AB767" s="46">
        <v>0</v>
      </c>
      <c r="AC767" s="58"/>
      <c r="AD767" s="59">
        <f t="shared" si="195"/>
        <v>0</v>
      </c>
      <c r="AE767" s="58"/>
    </row>
    <row r="768" spans="2:31" x14ac:dyDescent="0.3">
      <c r="B768" s="4" t="s">
        <v>73</v>
      </c>
      <c r="C768" s="4"/>
      <c r="D768" s="4"/>
      <c r="E768" s="45">
        <v>0</v>
      </c>
      <c r="F768" s="46">
        <v>0</v>
      </c>
      <c r="G768" s="45">
        <v>0</v>
      </c>
      <c r="H768" s="46">
        <v>0</v>
      </c>
      <c r="I768" s="45">
        <v>0</v>
      </c>
      <c r="J768" s="46">
        <v>0</v>
      </c>
      <c r="K768" s="45">
        <v>0</v>
      </c>
      <c r="L768" s="46">
        <v>0</v>
      </c>
      <c r="M768" s="45">
        <v>3.8</v>
      </c>
      <c r="N768" s="46">
        <v>4.7699999999999996</v>
      </c>
      <c r="O768" s="45">
        <v>0</v>
      </c>
      <c r="P768" s="46">
        <v>0</v>
      </c>
      <c r="Q768" s="45">
        <v>0</v>
      </c>
      <c r="R768" s="46">
        <v>3.13</v>
      </c>
      <c r="S768" s="45">
        <v>10.24</v>
      </c>
      <c r="T768" s="46">
        <v>11.44</v>
      </c>
      <c r="U768" s="45">
        <v>17.71</v>
      </c>
      <c r="V768" s="46">
        <v>26.03</v>
      </c>
      <c r="W768" s="45">
        <v>41.99</v>
      </c>
      <c r="X768" s="46">
        <v>7.08</v>
      </c>
      <c r="Y768" s="45">
        <v>0</v>
      </c>
      <c r="Z768" s="46">
        <v>0</v>
      </c>
      <c r="AA768" s="45">
        <v>0</v>
      </c>
      <c r="AB768" s="46">
        <v>0</v>
      </c>
      <c r="AC768" s="58"/>
      <c r="AD768" s="59">
        <f t="shared" si="195"/>
        <v>126.19000000000001</v>
      </c>
      <c r="AE768" s="58"/>
    </row>
    <row r="769" spans="2:31" x14ac:dyDescent="0.3">
      <c r="B769" s="4" t="s">
        <v>74</v>
      </c>
      <c r="C769" s="4"/>
      <c r="D769" s="4"/>
      <c r="E769" s="45">
        <v>0</v>
      </c>
      <c r="F769" s="46">
        <v>0</v>
      </c>
      <c r="G769" s="45">
        <v>0</v>
      </c>
      <c r="H769" s="46">
        <v>0</v>
      </c>
      <c r="I769" s="45">
        <v>0</v>
      </c>
      <c r="J769" s="46">
        <v>0</v>
      </c>
      <c r="K769" s="45">
        <v>0</v>
      </c>
      <c r="L769" s="46">
        <v>0</v>
      </c>
      <c r="M769" s="45">
        <v>0</v>
      </c>
      <c r="N769" s="46">
        <v>0</v>
      </c>
      <c r="O769" s="45">
        <v>0</v>
      </c>
      <c r="P769" s="46">
        <v>0</v>
      </c>
      <c r="Q769" s="45">
        <v>0</v>
      </c>
      <c r="R769" s="46">
        <v>0</v>
      </c>
      <c r="S769" s="45">
        <v>0</v>
      </c>
      <c r="T769" s="46">
        <v>0</v>
      </c>
      <c r="U769" s="45">
        <v>0</v>
      </c>
      <c r="V769" s="46">
        <v>0</v>
      </c>
      <c r="W769" s="45">
        <v>0</v>
      </c>
      <c r="X769" s="46">
        <v>0</v>
      </c>
      <c r="Y769" s="45">
        <v>0</v>
      </c>
      <c r="Z769" s="46">
        <v>0</v>
      </c>
      <c r="AA769" s="45">
        <v>0</v>
      </c>
      <c r="AB769" s="46">
        <v>0</v>
      </c>
      <c r="AC769" s="58"/>
      <c r="AD769" s="59">
        <f t="shared" si="195"/>
        <v>0</v>
      </c>
      <c r="AE769" s="58"/>
    </row>
    <row r="770" spans="2:31" x14ac:dyDescent="0.3">
      <c r="B770" s="4" t="s">
        <v>75</v>
      </c>
      <c r="C770" s="4"/>
      <c r="D770" s="4"/>
      <c r="E770" s="45">
        <v>0</v>
      </c>
      <c r="F770" s="46">
        <v>0</v>
      </c>
      <c r="G770" s="45">
        <v>0</v>
      </c>
      <c r="H770" s="46">
        <v>0</v>
      </c>
      <c r="I770" s="45">
        <v>0</v>
      </c>
      <c r="J770" s="46">
        <v>0</v>
      </c>
      <c r="K770" s="45">
        <v>0</v>
      </c>
      <c r="L770" s="46">
        <v>0</v>
      </c>
      <c r="M770" s="45">
        <v>3.14</v>
      </c>
      <c r="N770" s="46">
        <v>15.83</v>
      </c>
      <c r="O770" s="45">
        <v>9.3000000000000007</v>
      </c>
      <c r="P770" s="46">
        <v>9.1199999999999992</v>
      </c>
      <c r="Q770" s="45">
        <v>1.38</v>
      </c>
      <c r="R770" s="46">
        <v>62.6</v>
      </c>
      <c r="S770" s="45">
        <v>22.4</v>
      </c>
      <c r="T770" s="46">
        <v>5.09</v>
      </c>
      <c r="U770" s="45">
        <v>6.48</v>
      </c>
      <c r="V770" s="46">
        <v>11.98</v>
      </c>
      <c r="W770" s="45">
        <v>7.31</v>
      </c>
      <c r="X770" s="46">
        <v>0</v>
      </c>
      <c r="Y770" s="45">
        <v>0</v>
      </c>
      <c r="Z770" s="46">
        <v>0</v>
      </c>
      <c r="AA770" s="45">
        <v>0</v>
      </c>
      <c r="AB770" s="46">
        <v>0</v>
      </c>
      <c r="AC770" s="58"/>
      <c r="AD770" s="59">
        <f t="shared" si="195"/>
        <v>154.63</v>
      </c>
      <c r="AE770" s="58"/>
    </row>
    <row r="771" spans="2:31" x14ac:dyDescent="0.3">
      <c r="B771" s="4" t="s">
        <v>76</v>
      </c>
      <c r="C771" s="4"/>
      <c r="D771" s="4"/>
      <c r="E771" s="45">
        <v>0</v>
      </c>
      <c r="F771" s="46">
        <v>0</v>
      </c>
      <c r="G771" s="45">
        <v>0</v>
      </c>
      <c r="H771" s="46">
        <v>0</v>
      </c>
      <c r="I771" s="45">
        <v>0</v>
      </c>
      <c r="J771" s="46">
        <v>0</v>
      </c>
      <c r="K771" s="45">
        <v>0</v>
      </c>
      <c r="L771" s="46">
        <v>0</v>
      </c>
      <c r="M771" s="45">
        <v>0.46</v>
      </c>
      <c r="N771" s="46">
        <v>22.53</v>
      </c>
      <c r="O771" s="45">
        <v>22.06</v>
      </c>
      <c r="P771" s="46">
        <v>24.92</v>
      </c>
      <c r="Q771" s="45">
        <v>24.8</v>
      </c>
      <c r="R771" s="46">
        <v>30.35</v>
      </c>
      <c r="S771" s="45">
        <v>40.72</v>
      </c>
      <c r="T771" s="46">
        <v>40.43</v>
      </c>
      <c r="U771" s="45">
        <v>40.5</v>
      </c>
      <c r="V771" s="46">
        <v>24.44</v>
      </c>
      <c r="W771" s="45">
        <v>3.27</v>
      </c>
      <c r="X771" s="46">
        <v>0.02</v>
      </c>
      <c r="Y771" s="45">
        <v>0</v>
      </c>
      <c r="Z771" s="46">
        <v>0</v>
      </c>
      <c r="AA771" s="45">
        <v>0</v>
      </c>
      <c r="AB771" s="46">
        <v>0</v>
      </c>
      <c r="AC771" s="58"/>
      <c r="AD771" s="59">
        <f t="shared" si="195"/>
        <v>274.5</v>
      </c>
      <c r="AE771" s="58"/>
    </row>
    <row r="772" spans="2:31" x14ac:dyDescent="0.3">
      <c r="B772" s="4" t="s">
        <v>77</v>
      </c>
      <c r="C772" s="4"/>
      <c r="D772" s="4"/>
      <c r="E772" s="45">
        <v>0</v>
      </c>
      <c r="F772" s="46">
        <v>0</v>
      </c>
      <c r="G772" s="45">
        <v>0</v>
      </c>
      <c r="H772" s="46">
        <v>0</v>
      </c>
      <c r="I772" s="45">
        <v>0</v>
      </c>
      <c r="J772" s="46">
        <v>0</v>
      </c>
      <c r="K772" s="45">
        <v>0</v>
      </c>
      <c r="L772" s="46">
        <v>0</v>
      </c>
      <c r="M772" s="45">
        <v>0</v>
      </c>
      <c r="N772" s="46">
        <v>9.65</v>
      </c>
      <c r="O772" s="45">
        <v>11.3</v>
      </c>
      <c r="P772" s="46">
        <v>12.89</v>
      </c>
      <c r="Q772" s="45">
        <v>10.83</v>
      </c>
      <c r="R772" s="46">
        <v>9.7100000000000009</v>
      </c>
      <c r="S772" s="45">
        <v>12.06</v>
      </c>
      <c r="T772" s="46">
        <v>10.53</v>
      </c>
      <c r="U772" s="45">
        <v>10.199999999999999</v>
      </c>
      <c r="V772" s="46">
        <v>8.65</v>
      </c>
      <c r="W772" s="45">
        <v>2.2799999999999998</v>
      </c>
      <c r="X772" s="46">
        <v>0</v>
      </c>
      <c r="Y772" s="45">
        <v>0</v>
      </c>
      <c r="Z772" s="46">
        <v>0</v>
      </c>
      <c r="AA772" s="45">
        <v>0</v>
      </c>
      <c r="AB772" s="46">
        <v>0</v>
      </c>
      <c r="AC772" s="58"/>
      <c r="AD772" s="59">
        <f t="shared" si="195"/>
        <v>98.100000000000009</v>
      </c>
      <c r="AE772" s="58"/>
    </row>
    <row r="773" spans="2:31" x14ac:dyDescent="0.3">
      <c r="B773" s="4" t="s">
        <v>78</v>
      </c>
      <c r="C773" s="4"/>
      <c r="D773" s="4"/>
      <c r="E773" s="45">
        <v>0</v>
      </c>
      <c r="F773" s="46">
        <v>0</v>
      </c>
      <c r="G773" s="45">
        <v>0</v>
      </c>
      <c r="H773" s="46">
        <v>0</v>
      </c>
      <c r="I773" s="45">
        <v>0</v>
      </c>
      <c r="J773" s="46">
        <v>0</v>
      </c>
      <c r="K773" s="45">
        <v>0</v>
      </c>
      <c r="L773" s="46">
        <v>0</v>
      </c>
      <c r="M773" s="45">
        <v>0.61</v>
      </c>
      <c r="N773" s="46">
        <v>0.61</v>
      </c>
      <c r="O773" s="45">
        <v>0</v>
      </c>
      <c r="P773" s="46">
        <v>0</v>
      </c>
      <c r="Q773" s="45">
        <v>0</v>
      </c>
      <c r="R773" s="46">
        <v>0</v>
      </c>
      <c r="S773" s="45">
        <v>0</v>
      </c>
      <c r="T773" s="46">
        <v>0</v>
      </c>
      <c r="U773" s="45">
        <v>0</v>
      </c>
      <c r="V773" s="46">
        <v>0</v>
      </c>
      <c r="W773" s="45">
        <v>0</v>
      </c>
      <c r="X773" s="46">
        <v>0</v>
      </c>
      <c r="Y773" s="45">
        <v>0</v>
      </c>
      <c r="Z773" s="46">
        <v>0</v>
      </c>
      <c r="AA773" s="45">
        <v>0</v>
      </c>
      <c r="AB773" s="46">
        <v>0</v>
      </c>
      <c r="AC773" s="58"/>
      <c r="AD773" s="59">
        <f t="shared" si="195"/>
        <v>1.22</v>
      </c>
      <c r="AE773" s="58"/>
    </row>
    <row r="774" spans="2:31" x14ac:dyDescent="0.3">
      <c r="B774" s="4" t="s">
        <v>79</v>
      </c>
      <c r="C774" s="4"/>
      <c r="D774" s="4"/>
      <c r="E774" s="45">
        <v>0</v>
      </c>
      <c r="F774" s="46">
        <v>0</v>
      </c>
      <c r="G774" s="45">
        <v>0</v>
      </c>
      <c r="H774" s="46">
        <v>0</v>
      </c>
      <c r="I774" s="45">
        <v>0</v>
      </c>
      <c r="J774" s="46">
        <v>0</v>
      </c>
      <c r="K774" s="45">
        <v>0</v>
      </c>
      <c r="L774" s="46">
        <v>0</v>
      </c>
      <c r="M774" s="45">
        <v>1.69</v>
      </c>
      <c r="N774" s="46">
        <v>12.11</v>
      </c>
      <c r="O774" s="45">
        <v>0</v>
      </c>
      <c r="P774" s="46">
        <v>0</v>
      </c>
      <c r="Q774" s="45">
        <v>0</v>
      </c>
      <c r="R774" s="46">
        <v>17.34</v>
      </c>
      <c r="S774" s="45">
        <v>0.4</v>
      </c>
      <c r="T774" s="46">
        <v>1.39</v>
      </c>
      <c r="U774" s="45">
        <v>0</v>
      </c>
      <c r="V774" s="46">
        <v>0</v>
      </c>
      <c r="W774" s="45">
        <v>0</v>
      </c>
      <c r="X774" s="46">
        <v>0</v>
      </c>
      <c r="Y774" s="45">
        <v>0</v>
      </c>
      <c r="Z774" s="46">
        <v>0</v>
      </c>
      <c r="AA774" s="45">
        <v>0</v>
      </c>
      <c r="AB774" s="46">
        <v>0</v>
      </c>
      <c r="AC774" s="58"/>
      <c r="AD774" s="59">
        <f t="shared" si="195"/>
        <v>32.93</v>
      </c>
      <c r="AE774" s="58"/>
    </row>
    <row r="775" spans="2:31" x14ac:dyDescent="0.3">
      <c r="B775" s="4" t="s">
        <v>80</v>
      </c>
      <c r="C775" s="4"/>
      <c r="D775" s="4"/>
      <c r="E775" s="45">
        <v>0</v>
      </c>
      <c r="F775" s="46">
        <v>0</v>
      </c>
      <c r="G775" s="45">
        <v>0</v>
      </c>
      <c r="H775" s="46">
        <v>0</v>
      </c>
      <c r="I775" s="45">
        <v>0</v>
      </c>
      <c r="J775" s="46">
        <v>0</v>
      </c>
      <c r="K775" s="45">
        <v>0</v>
      </c>
      <c r="L775" s="46">
        <v>0</v>
      </c>
      <c r="M775" s="45">
        <v>2.74</v>
      </c>
      <c r="N775" s="46">
        <v>19.16</v>
      </c>
      <c r="O775" s="45">
        <v>0</v>
      </c>
      <c r="P775" s="46">
        <v>0</v>
      </c>
      <c r="Q775" s="45">
        <v>0</v>
      </c>
      <c r="R775" s="46">
        <v>28.36</v>
      </c>
      <c r="S775" s="45">
        <v>35.56</v>
      </c>
      <c r="T775" s="46">
        <v>21.94</v>
      </c>
      <c r="U775" s="45">
        <v>20.02</v>
      </c>
      <c r="V775" s="46">
        <v>22.61</v>
      </c>
      <c r="W775" s="45">
        <v>7.96</v>
      </c>
      <c r="X775" s="46">
        <v>0</v>
      </c>
      <c r="Y775" s="45">
        <v>0</v>
      </c>
      <c r="Z775" s="46">
        <v>0</v>
      </c>
      <c r="AA775" s="45">
        <v>0</v>
      </c>
      <c r="AB775" s="46">
        <v>0</v>
      </c>
      <c r="AC775" s="58"/>
      <c r="AD775" s="59">
        <f t="shared" si="195"/>
        <v>158.35</v>
      </c>
      <c r="AE775" s="58"/>
    </row>
    <row r="776" spans="2:31" x14ac:dyDescent="0.3">
      <c r="B776" s="4" t="s">
        <v>88</v>
      </c>
      <c r="C776" s="4"/>
      <c r="D776" s="4"/>
      <c r="E776" s="45">
        <v>0</v>
      </c>
      <c r="F776" s="46">
        <v>0</v>
      </c>
      <c r="G776" s="45">
        <v>0</v>
      </c>
      <c r="H776" s="46">
        <v>0</v>
      </c>
      <c r="I776" s="45">
        <v>0</v>
      </c>
      <c r="J776" s="46">
        <v>0</v>
      </c>
      <c r="K776" s="45">
        <v>0</v>
      </c>
      <c r="L776" s="46">
        <v>0</v>
      </c>
      <c r="M776" s="45">
        <v>0</v>
      </c>
      <c r="N776" s="46">
        <v>0</v>
      </c>
      <c r="O776" s="45">
        <v>0</v>
      </c>
      <c r="P776" s="46">
        <v>0</v>
      </c>
      <c r="Q776" s="45">
        <v>0</v>
      </c>
      <c r="R776" s="46">
        <v>0</v>
      </c>
      <c r="S776" s="45">
        <v>0</v>
      </c>
      <c r="T776" s="46">
        <v>0</v>
      </c>
      <c r="U776" s="45">
        <v>0</v>
      </c>
      <c r="V776" s="46">
        <v>0</v>
      </c>
      <c r="W776" s="45">
        <v>0</v>
      </c>
      <c r="X776" s="46">
        <v>0</v>
      </c>
      <c r="Y776" s="45">
        <v>0</v>
      </c>
      <c r="Z776" s="46">
        <v>0</v>
      </c>
      <c r="AA776" s="45">
        <v>0</v>
      </c>
      <c r="AB776" s="46">
        <v>0</v>
      </c>
      <c r="AC776" s="58"/>
      <c r="AD776" s="59">
        <f t="shared" si="195"/>
        <v>0</v>
      </c>
      <c r="AE776" s="58"/>
    </row>
    <row r="777" spans="2:31" x14ac:dyDescent="0.3">
      <c r="B777" s="4" t="s">
        <v>97</v>
      </c>
      <c r="C777" s="4"/>
      <c r="D777" s="4"/>
      <c r="E777" s="45">
        <v>0</v>
      </c>
      <c r="F777" s="46">
        <v>0</v>
      </c>
      <c r="G777" s="45">
        <v>0</v>
      </c>
      <c r="H777" s="46">
        <v>0</v>
      </c>
      <c r="I777" s="45">
        <v>0</v>
      </c>
      <c r="J777" s="46">
        <v>0</v>
      </c>
      <c r="K777" s="45">
        <v>0</v>
      </c>
      <c r="L777" s="46">
        <v>0</v>
      </c>
      <c r="M777" s="45">
        <v>0</v>
      </c>
      <c r="N777" s="46">
        <v>0</v>
      </c>
      <c r="O777" s="45">
        <v>0</v>
      </c>
      <c r="P777" s="46">
        <v>0</v>
      </c>
      <c r="Q777" s="45">
        <v>0</v>
      </c>
      <c r="R777" s="46">
        <v>0</v>
      </c>
      <c r="S777" s="45">
        <v>0</v>
      </c>
      <c r="T777" s="46">
        <v>0</v>
      </c>
      <c r="U777" s="45">
        <v>0</v>
      </c>
      <c r="V777" s="46">
        <v>0</v>
      </c>
      <c r="W777" s="45">
        <v>0</v>
      </c>
      <c r="X777" s="46">
        <v>0</v>
      </c>
      <c r="Y777" s="45">
        <v>0</v>
      </c>
      <c r="Z777" s="46">
        <v>0</v>
      </c>
      <c r="AA777" s="45">
        <v>0</v>
      </c>
      <c r="AB777" s="46">
        <v>0</v>
      </c>
      <c r="AC777" s="58"/>
      <c r="AD777" s="59">
        <f t="shared" si="195"/>
        <v>0</v>
      </c>
      <c r="AE777" s="58"/>
    </row>
    <row r="778" spans="2:31" x14ac:dyDescent="0.3">
      <c r="B778" s="4" t="s">
        <v>94</v>
      </c>
      <c r="C778" s="4"/>
      <c r="D778" s="4"/>
      <c r="E778" s="45">
        <v>0</v>
      </c>
      <c r="F778" s="46">
        <v>0</v>
      </c>
      <c r="G778" s="45">
        <v>0</v>
      </c>
      <c r="H778" s="46">
        <v>0</v>
      </c>
      <c r="I778" s="45">
        <v>0</v>
      </c>
      <c r="J778" s="46">
        <v>0</v>
      </c>
      <c r="K778" s="45">
        <v>0</v>
      </c>
      <c r="L778" s="46">
        <v>0</v>
      </c>
      <c r="M778" s="45">
        <v>0</v>
      </c>
      <c r="N778" s="46">
        <v>0.17</v>
      </c>
      <c r="O778" s="45">
        <v>11.49</v>
      </c>
      <c r="P778" s="46">
        <v>10.1</v>
      </c>
      <c r="Q778" s="45">
        <v>0.14000000000000001</v>
      </c>
      <c r="R778" s="46">
        <v>4.84</v>
      </c>
      <c r="S778" s="45">
        <v>13.72</v>
      </c>
      <c r="T778" s="46">
        <v>13.6</v>
      </c>
      <c r="U778" s="45">
        <v>13.86</v>
      </c>
      <c r="V778" s="46">
        <v>2.21</v>
      </c>
      <c r="W778" s="45">
        <v>0</v>
      </c>
      <c r="X778" s="46">
        <v>0</v>
      </c>
      <c r="Y778" s="45">
        <v>0</v>
      </c>
      <c r="Z778" s="46">
        <v>0</v>
      </c>
      <c r="AA778" s="45">
        <v>0</v>
      </c>
      <c r="AB778" s="46">
        <v>0</v>
      </c>
      <c r="AC778" s="58"/>
      <c r="AD778" s="59">
        <f t="shared" si="195"/>
        <v>70.13</v>
      </c>
      <c r="AE778" s="58"/>
    </row>
    <row r="779" spans="2:31" x14ac:dyDescent="0.3">
      <c r="B779" s="4" t="s">
        <v>95</v>
      </c>
      <c r="C779" s="4"/>
      <c r="D779" s="4"/>
      <c r="E779" s="45">
        <v>0</v>
      </c>
      <c r="F779" s="46">
        <v>0</v>
      </c>
      <c r="G779" s="45">
        <v>0</v>
      </c>
      <c r="H779" s="46">
        <v>0</v>
      </c>
      <c r="I779" s="45">
        <v>0</v>
      </c>
      <c r="J779" s="46">
        <v>0</v>
      </c>
      <c r="K779" s="45">
        <v>0</v>
      </c>
      <c r="L779" s="46">
        <v>0</v>
      </c>
      <c r="M779" s="45">
        <v>8.93</v>
      </c>
      <c r="N779" s="46">
        <v>12.35</v>
      </c>
      <c r="O779" s="45">
        <v>31.34</v>
      </c>
      <c r="P779" s="46">
        <v>33.159999999999997</v>
      </c>
      <c r="Q779" s="45">
        <v>33.07</v>
      </c>
      <c r="R779" s="46">
        <v>34.47</v>
      </c>
      <c r="S779" s="45">
        <v>43.13</v>
      </c>
      <c r="T779" s="46">
        <v>43.1</v>
      </c>
      <c r="U779" s="45">
        <v>45.31</v>
      </c>
      <c r="V779" s="46">
        <v>41.57</v>
      </c>
      <c r="W779" s="45">
        <v>11.17</v>
      </c>
      <c r="X779" s="46">
        <v>0</v>
      </c>
      <c r="Y779" s="45">
        <v>0</v>
      </c>
      <c r="Z779" s="46">
        <v>0</v>
      </c>
      <c r="AA779" s="45">
        <v>0</v>
      </c>
      <c r="AB779" s="46">
        <v>0</v>
      </c>
      <c r="AC779" s="58"/>
      <c r="AD779" s="59">
        <f t="shared" si="195"/>
        <v>337.6</v>
      </c>
      <c r="AE779" s="58"/>
    </row>
    <row r="780" spans="2:31" x14ac:dyDescent="0.3">
      <c r="B780" s="4" t="s">
        <v>96</v>
      </c>
      <c r="C780" s="4"/>
      <c r="D780" s="4"/>
      <c r="E780" s="45">
        <v>0</v>
      </c>
      <c r="F780" s="46">
        <v>0</v>
      </c>
      <c r="G780" s="45">
        <v>0</v>
      </c>
      <c r="H780" s="46">
        <v>0</v>
      </c>
      <c r="I780" s="45">
        <v>0</v>
      </c>
      <c r="J780" s="46">
        <v>0</v>
      </c>
      <c r="K780" s="45">
        <v>0</v>
      </c>
      <c r="L780" s="46">
        <v>0</v>
      </c>
      <c r="M780" s="45">
        <v>21.18</v>
      </c>
      <c r="N780" s="46">
        <v>58.17</v>
      </c>
      <c r="O780" s="45">
        <v>54.1</v>
      </c>
      <c r="P780" s="46">
        <v>54.11</v>
      </c>
      <c r="Q780" s="45">
        <v>54.1</v>
      </c>
      <c r="R780" s="46">
        <v>52.13</v>
      </c>
      <c r="S780" s="45">
        <v>46.12</v>
      </c>
      <c r="T780" s="46">
        <v>46.12</v>
      </c>
      <c r="U780" s="45">
        <v>43.98</v>
      </c>
      <c r="V780" s="46">
        <v>39.700000000000003</v>
      </c>
      <c r="W780" s="45">
        <v>17.57</v>
      </c>
      <c r="X780" s="46">
        <v>0</v>
      </c>
      <c r="Y780" s="45">
        <v>0</v>
      </c>
      <c r="Z780" s="46">
        <v>0</v>
      </c>
      <c r="AA780" s="45">
        <v>0</v>
      </c>
      <c r="AB780" s="46">
        <v>0</v>
      </c>
      <c r="AC780" s="58"/>
      <c r="AD780" s="59">
        <f t="shared" si="195"/>
        <v>487.28000000000003</v>
      </c>
      <c r="AE780" s="58"/>
    </row>
    <row r="781" spans="2:31" x14ac:dyDescent="0.3">
      <c r="B781" s="4" t="s">
        <v>103</v>
      </c>
      <c r="C781" s="4"/>
      <c r="D781" s="4"/>
      <c r="E781" s="45">
        <v>0</v>
      </c>
      <c r="F781" s="46">
        <v>0</v>
      </c>
      <c r="G781" s="45">
        <v>0</v>
      </c>
      <c r="H781" s="46">
        <v>0</v>
      </c>
      <c r="I781" s="45">
        <v>0</v>
      </c>
      <c r="J781" s="46">
        <v>0</v>
      </c>
      <c r="K781" s="45">
        <v>0</v>
      </c>
      <c r="L781" s="46">
        <v>0</v>
      </c>
      <c r="M781" s="45">
        <v>11.24</v>
      </c>
      <c r="N781" s="46">
        <v>65.8</v>
      </c>
      <c r="O781" s="45">
        <v>74.430000000000007</v>
      </c>
      <c r="P781" s="46">
        <v>75.63</v>
      </c>
      <c r="Q781" s="45">
        <v>75.650000000000006</v>
      </c>
      <c r="R781" s="46">
        <v>75.650000000000006</v>
      </c>
      <c r="S781" s="45">
        <v>75.62</v>
      </c>
      <c r="T781" s="46">
        <v>73.040000000000006</v>
      </c>
      <c r="U781" s="45">
        <v>66.819999999999993</v>
      </c>
      <c r="V781" s="46">
        <v>56.9</v>
      </c>
      <c r="W781" s="45">
        <v>31.12</v>
      </c>
      <c r="X781" s="46">
        <v>0.64</v>
      </c>
      <c r="Y781" s="45">
        <v>0</v>
      </c>
      <c r="Z781" s="46">
        <v>0</v>
      </c>
      <c r="AA781" s="45">
        <v>0</v>
      </c>
      <c r="AB781" s="46">
        <v>0</v>
      </c>
      <c r="AC781" s="58"/>
      <c r="AD781" s="59">
        <f t="shared" si="195"/>
        <v>682.53999999999985</v>
      </c>
      <c r="AE781" s="58"/>
    </row>
    <row r="782" spans="2:31" x14ac:dyDescent="0.3">
      <c r="B782" s="4" t="s">
        <v>104</v>
      </c>
      <c r="C782" s="4"/>
      <c r="D782" s="4"/>
      <c r="E782" s="45">
        <v>0</v>
      </c>
      <c r="F782" s="46">
        <v>0</v>
      </c>
      <c r="G782" s="45">
        <v>0</v>
      </c>
      <c r="H782" s="46">
        <v>0</v>
      </c>
      <c r="I782" s="45">
        <v>0</v>
      </c>
      <c r="J782" s="46">
        <v>0</v>
      </c>
      <c r="K782" s="45">
        <v>0</v>
      </c>
      <c r="L782" s="46">
        <v>0</v>
      </c>
      <c r="M782" s="45">
        <v>0</v>
      </c>
      <c r="N782" s="46">
        <v>0</v>
      </c>
      <c r="O782" s="45">
        <v>0</v>
      </c>
      <c r="P782" s="46">
        <v>0</v>
      </c>
      <c r="Q782" s="45">
        <v>0</v>
      </c>
      <c r="R782" s="46">
        <v>0</v>
      </c>
      <c r="S782" s="45">
        <v>0</v>
      </c>
      <c r="T782" s="46">
        <v>0</v>
      </c>
      <c r="U782" s="45">
        <v>0</v>
      </c>
      <c r="V782" s="46">
        <v>0</v>
      </c>
      <c r="W782" s="45">
        <v>0</v>
      </c>
      <c r="X782" s="46">
        <v>0</v>
      </c>
      <c r="Y782" s="45">
        <v>0</v>
      </c>
      <c r="Z782" s="46">
        <v>0</v>
      </c>
      <c r="AA782" s="45">
        <v>0</v>
      </c>
      <c r="AB782" s="46">
        <v>0</v>
      </c>
      <c r="AC782" s="58"/>
      <c r="AD782" s="59">
        <f t="shared" si="195"/>
        <v>0</v>
      </c>
      <c r="AE782" s="58"/>
    </row>
    <row r="783" spans="2:31" x14ac:dyDescent="0.3">
      <c r="B783" s="4" t="s">
        <v>105</v>
      </c>
      <c r="C783" s="4"/>
      <c r="D783" s="4"/>
      <c r="E783" s="45">
        <v>0</v>
      </c>
      <c r="F783" s="46">
        <v>0</v>
      </c>
      <c r="G783" s="45">
        <v>0</v>
      </c>
      <c r="H783" s="46">
        <v>0</v>
      </c>
      <c r="I783" s="45">
        <v>0</v>
      </c>
      <c r="J783" s="46">
        <v>0</v>
      </c>
      <c r="K783" s="45">
        <v>0</v>
      </c>
      <c r="L783" s="46">
        <v>0</v>
      </c>
      <c r="M783" s="45">
        <v>26.64</v>
      </c>
      <c r="N783" s="46">
        <v>125.1</v>
      </c>
      <c r="O783" s="45">
        <v>101.55</v>
      </c>
      <c r="P783" s="46">
        <v>108.27</v>
      </c>
      <c r="Q783" s="45">
        <v>108.38</v>
      </c>
      <c r="R783" s="46">
        <v>117.3</v>
      </c>
      <c r="S783" s="45">
        <v>137.07</v>
      </c>
      <c r="T783" s="46">
        <v>137.07</v>
      </c>
      <c r="U783" s="45">
        <v>145.16999999999999</v>
      </c>
      <c r="V783" s="46">
        <v>158.71</v>
      </c>
      <c r="W783" s="45">
        <v>78.14</v>
      </c>
      <c r="X783" s="46">
        <v>0</v>
      </c>
      <c r="Y783" s="45">
        <v>0</v>
      </c>
      <c r="Z783" s="46">
        <v>0</v>
      </c>
      <c r="AA783" s="45">
        <v>0</v>
      </c>
      <c r="AB783" s="46">
        <v>0</v>
      </c>
      <c r="AC783" s="58"/>
      <c r="AD783" s="59">
        <f t="shared" si="195"/>
        <v>1243.3999999999999</v>
      </c>
      <c r="AE783" s="58"/>
    </row>
    <row r="784" spans="2:31" x14ac:dyDescent="0.3">
      <c r="B784" s="4" t="s">
        <v>114</v>
      </c>
      <c r="C784" s="4"/>
      <c r="D784" s="4"/>
      <c r="E784" s="45">
        <v>0</v>
      </c>
      <c r="F784" s="46">
        <v>0</v>
      </c>
      <c r="G784" s="45">
        <v>0</v>
      </c>
      <c r="H784" s="46">
        <v>0</v>
      </c>
      <c r="I784" s="45">
        <v>0</v>
      </c>
      <c r="J784" s="46">
        <v>0</v>
      </c>
      <c r="K784" s="45">
        <v>0</v>
      </c>
      <c r="L784" s="46">
        <v>0</v>
      </c>
      <c r="M784" s="45">
        <v>0</v>
      </c>
      <c r="N784" s="46">
        <v>0</v>
      </c>
      <c r="O784" s="45">
        <v>0</v>
      </c>
      <c r="P784" s="46">
        <v>0</v>
      </c>
      <c r="Q784" s="45">
        <v>0</v>
      </c>
      <c r="R784" s="46">
        <v>0</v>
      </c>
      <c r="S784" s="45">
        <v>0</v>
      </c>
      <c r="T784" s="46">
        <v>0</v>
      </c>
      <c r="U784" s="45">
        <v>0</v>
      </c>
      <c r="V784" s="46">
        <v>0</v>
      </c>
      <c r="W784" s="45">
        <v>0</v>
      </c>
      <c r="X784" s="46">
        <v>0</v>
      </c>
      <c r="Y784" s="45">
        <v>0</v>
      </c>
      <c r="Z784" s="46">
        <v>0</v>
      </c>
      <c r="AA784" s="45">
        <v>0</v>
      </c>
      <c r="AB784" s="46">
        <v>0</v>
      </c>
      <c r="AC784" s="58"/>
      <c r="AD784" s="59">
        <f t="shared" si="195"/>
        <v>0</v>
      </c>
      <c r="AE784" s="58"/>
    </row>
    <row r="785" spans="2:31" x14ac:dyDescent="0.3">
      <c r="B785" s="4" t="s">
        <v>116</v>
      </c>
      <c r="C785" s="4"/>
      <c r="D785" s="4"/>
      <c r="E785" s="45">
        <v>0</v>
      </c>
      <c r="F785" s="46">
        <v>0</v>
      </c>
      <c r="G785" s="45">
        <v>0</v>
      </c>
      <c r="H785" s="46">
        <v>0</v>
      </c>
      <c r="I785" s="45">
        <v>0</v>
      </c>
      <c r="J785" s="46">
        <v>0</v>
      </c>
      <c r="K785" s="45">
        <v>0</v>
      </c>
      <c r="L785" s="46">
        <v>0</v>
      </c>
      <c r="M785" s="45">
        <v>5.16</v>
      </c>
      <c r="N785" s="46">
        <v>6.52</v>
      </c>
      <c r="O785" s="45">
        <v>0</v>
      </c>
      <c r="P785" s="46">
        <v>0</v>
      </c>
      <c r="Q785" s="45">
        <v>0</v>
      </c>
      <c r="R785" s="46">
        <v>0</v>
      </c>
      <c r="S785" s="45">
        <v>0</v>
      </c>
      <c r="T785" s="46">
        <v>0</v>
      </c>
      <c r="U785" s="45">
        <v>0</v>
      </c>
      <c r="V785" s="46">
        <v>0</v>
      </c>
      <c r="W785" s="45">
        <v>0</v>
      </c>
      <c r="X785" s="46">
        <v>0</v>
      </c>
      <c r="Y785" s="45">
        <v>0</v>
      </c>
      <c r="Z785" s="46">
        <v>0</v>
      </c>
      <c r="AA785" s="45">
        <v>0</v>
      </c>
      <c r="AB785" s="46">
        <v>0</v>
      </c>
      <c r="AC785" s="58"/>
      <c r="AD785" s="59">
        <f t="shared" si="195"/>
        <v>11.68</v>
      </c>
      <c r="AE785" s="58"/>
    </row>
    <row r="786" spans="2:31" x14ac:dyDescent="0.3">
      <c r="B786" s="4" t="s">
        <v>117</v>
      </c>
      <c r="C786" s="4"/>
      <c r="D786" s="4"/>
      <c r="E786" s="45">
        <v>0</v>
      </c>
      <c r="F786" s="46">
        <v>0</v>
      </c>
      <c r="G786" s="45">
        <v>0</v>
      </c>
      <c r="H786" s="46">
        <v>0</v>
      </c>
      <c r="I786" s="45">
        <v>0</v>
      </c>
      <c r="J786" s="46">
        <v>0</v>
      </c>
      <c r="K786" s="45">
        <v>0</v>
      </c>
      <c r="L786" s="46">
        <v>0</v>
      </c>
      <c r="M786" s="45">
        <v>2.0099999999999998</v>
      </c>
      <c r="N786" s="46">
        <v>11.99</v>
      </c>
      <c r="O786" s="45">
        <v>0</v>
      </c>
      <c r="P786" s="46">
        <v>0</v>
      </c>
      <c r="Q786" s="45">
        <v>0</v>
      </c>
      <c r="R786" s="46">
        <v>23.57</v>
      </c>
      <c r="S786" s="45">
        <v>27.06</v>
      </c>
      <c r="T786" s="46">
        <v>23.68</v>
      </c>
      <c r="U786" s="45">
        <v>23.93</v>
      </c>
      <c r="V786" s="46">
        <v>14.48</v>
      </c>
      <c r="W786" s="45">
        <v>3.45</v>
      </c>
      <c r="X786" s="46">
        <v>0</v>
      </c>
      <c r="Y786" s="45">
        <v>0</v>
      </c>
      <c r="Z786" s="46">
        <v>0</v>
      </c>
      <c r="AA786" s="45">
        <v>0</v>
      </c>
      <c r="AB786" s="46">
        <v>0</v>
      </c>
      <c r="AC786" s="58"/>
      <c r="AD786" s="59">
        <f t="shared" si="195"/>
        <v>130.17000000000002</v>
      </c>
      <c r="AE786" s="58"/>
    </row>
    <row r="787" spans="2:31" x14ac:dyDescent="0.3">
      <c r="B787" s="4" t="s">
        <v>118</v>
      </c>
      <c r="C787" s="4"/>
      <c r="D787" s="4"/>
      <c r="E787" s="45">
        <v>0</v>
      </c>
      <c r="F787" s="46">
        <v>0</v>
      </c>
      <c r="G787" s="45">
        <v>0</v>
      </c>
      <c r="H787" s="46">
        <v>0</v>
      </c>
      <c r="I787" s="45">
        <v>0</v>
      </c>
      <c r="J787" s="46">
        <v>0</v>
      </c>
      <c r="K787" s="45">
        <v>0</v>
      </c>
      <c r="L787" s="46">
        <v>0</v>
      </c>
      <c r="M787" s="45">
        <v>17.329999999999998</v>
      </c>
      <c r="N787" s="46">
        <v>53.5</v>
      </c>
      <c r="O787" s="45">
        <v>13.86</v>
      </c>
      <c r="P787" s="46">
        <v>16.760000000000002</v>
      </c>
      <c r="Q787" s="45">
        <v>16.53</v>
      </c>
      <c r="R787" s="46">
        <v>18.53</v>
      </c>
      <c r="S787" s="45">
        <v>24.24</v>
      </c>
      <c r="T787" s="46">
        <v>24.54</v>
      </c>
      <c r="U787" s="45">
        <v>25.72</v>
      </c>
      <c r="V787" s="46">
        <v>27.88</v>
      </c>
      <c r="W787" s="45">
        <v>28.37</v>
      </c>
      <c r="X787" s="46">
        <v>5.38</v>
      </c>
      <c r="Y787" s="45">
        <v>0</v>
      </c>
      <c r="Z787" s="46">
        <v>0</v>
      </c>
      <c r="AA787" s="45">
        <v>0</v>
      </c>
      <c r="AB787" s="46">
        <v>0</v>
      </c>
      <c r="AC787" s="58"/>
      <c r="AD787" s="59">
        <f t="shared" si="195"/>
        <v>272.64</v>
      </c>
      <c r="AE787" s="58"/>
    </row>
    <row r="788" spans="2:31" x14ac:dyDescent="0.3">
      <c r="B788" s="4" t="s">
        <v>122</v>
      </c>
      <c r="C788" s="4"/>
      <c r="D788" s="4"/>
      <c r="E788" s="45">
        <v>0</v>
      </c>
      <c r="F788" s="46">
        <v>0</v>
      </c>
      <c r="G788" s="45">
        <v>0</v>
      </c>
      <c r="H788" s="46">
        <v>0</v>
      </c>
      <c r="I788" s="45">
        <v>0</v>
      </c>
      <c r="J788" s="46">
        <v>0</v>
      </c>
      <c r="K788" s="45">
        <v>0</v>
      </c>
      <c r="L788" s="46">
        <v>0</v>
      </c>
      <c r="M788" s="45">
        <v>2.19</v>
      </c>
      <c r="N788" s="46">
        <v>3.34</v>
      </c>
      <c r="O788" s="45">
        <v>10.73</v>
      </c>
      <c r="P788" s="46">
        <v>24.73</v>
      </c>
      <c r="Q788" s="45">
        <v>31.45</v>
      </c>
      <c r="R788" s="46">
        <v>36.85</v>
      </c>
      <c r="S788" s="45">
        <v>41.97</v>
      </c>
      <c r="T788" s="46">
        <v>35.630000000000003</v>
      </c>
      <c r="U788" s="45">
        <v>25.29</v>
      </c>
      <c r="V788" s="46">
        <v>6.67</v>
      </c>
      <c r="W788" s="45">
        <v>0.91</v>
      </c>
      <c r="X788" s="46">
        <v>0</v>
      </c>
      <c r="Y788" s="45">
        <v>0</v>
      </c>
      <c r="Z788" s="46">
        <v>0</v>
      </c>
      <c r="AA788" s="45">
        <v>0</v>
      </c>
      <c r="AB788" s="46">
        <v>0</v>
      </c>
      <c r="AC788" s="58"/>
      <c r="AD788" s="59">
        <f t="shared" si="195"/>
        <v>219.75999999999996</v>
      </c>
      <c r="AE788" s="58"/>
    </row>
    <row r="789" spans="2:31" x14ac:dyDescent="0.3">
      <c r="B789" s="4" t="s">
        <v>123</v>
      </c>
      <c r="C789" s="4"/>
      <c r="D789" s="4"/>
      <c r="E789" s="45">
        <v>0</v>
      </c>
      <c r="F789" s="46">
        <v>0</v>
      </c>
      <c r="G789" s="45">
        <v>0</v>
      </c>
      <c r="H789" s="46">
        <v>0</v>
      </c>
      <c r="I789" s="45">
        <v>0</v>
      </c>
      <c r="J789" s="46">
        <v>0</v>
      </c>
      <c r="K789" s="45">
        <v>0</v>
      </c>
      <c r="L789" s="46">
        <v>0</v>
      </c>
      <c r="M789" s="45">
        <v>46.09</v>
      </c>
      <c r="N789" s="46">
        <v>66.22</v>
      </c>
      <c r="O789" s="45">
        <v>81.72</v>
      </c>
      <c r="P789" s="46">
        <v>91.84</v>
      </c>
      <c r="Q789" s="45">
        <v>88.66</v>
      </c>
      <c r="R789" s="46">
        <v>81.77</v>
      </c>
      <c r="S789" s="45">
        <v>80.66</v>
      </c>
      <c r="T789" s="46">
        <v>79.599999999999994</v>
      </c>
      <c r="U789" s="45">
        <v>72.900000000000006</v>
      </c>
      <c r="V789" s="46">
        <v>63.36</v>
      </c>
      <c r="W789" s="45">
        <v>25.63</v>
      </c>
      <c r="X789" s="46">
        <v>0</v>
      </c>
      <c r="Y789" s="45">
        <v>0</v>
      </c>
      <c r="Z789" s="46">
        <v>0</v>
      </c>
      <c r="AA789" s="45">
        <v>0</v>
      </c>
      <c r="AB789" s="46">
        <v>0</v>
      </c>
      <c r="AC789" s="58"/>
      <c r="AD789" s="59">
        <f t="shared" si="195"/>
        <v>778.44999999999993</v>
      </c>
      <c r="AE789" s="58"/>
    </row>
    <row r="790" spans="2:31" x14ac:dyDescent="0.3">
      <c r="B790" s="4" t="s">
        <v>127</v>
      </c>
      <c r="C790" s="4"/>
      <c r="D790" s="4"/>
      <c r="E790" s="45">
        <v>0</v>
      </c>
      <c r="F790" s="46">
        <v>0</v>
      </c>
      <c r="G790" s="45">
        <v>0</v>
      </c>
      <c r="H790" s="46">
        <v>0</v>
      </c>
      <c r="I790" s="45">
        <v>0</v>
      </c>
      <c r="J790" s="46">
        <v>0</v>
      </c>
      <c r="K790" s="45">
        <v>0</v>
      </c>
      <c r="L790" s="46">
        <v>0</v>
      </c>
      <c r="M790" s="45">
        <v>1.1100000000000001</v>
      </c>
      <c r="N790" s="46">
        <v>5.4</v>
      </c>
      <c r="O790" s="45">
        <v>6.36</v>
      </c>
      <c r="P790" s="46">
        <v>6.74</v>
      </c>
      <c r="Q790" s="45">
        <v>6.74</v>
      </c>
      <c r="R790" s="46">
        <v>7.16</v>
      </c>
      <c r="S790" s="45">
        <v>7.81</v>
      </c>
      <c r="T790" s="46">
        <v>7.58</v>
      </c>
      <c r="U790" s="45">
        <v>7.74</v>
      </c>
      <c r="V790" s="46">
        <v>6.59</v>
      </c>
      <c r="W790" s="45">
        <v>3.05</v>
      </c>
      <c r="X790" s="46">
        <v>0</v>
      </c>
      <c r="Y790" s="45">
        <v>0</v>
      </c>
      <c r="Z790" s="46">
        <v>0</v>
      </c>
      <c r="AA790" s="45">
        <v>0</v>
      </c>
      <c r="AB790" s="46">
        <v>0</v>
      </c>
      <c r="AC790" s="58"/>
      <c r="AD790" s="59">
        <f t="shared" si="195"/>
        <v>66.28</v>
      </c>
      <c r="AE790" s="58"/>
    </row>
    <row r="791" spans="2:31" x14ac:dyDescent="0.3">
      <c r="B791" s="4" t="s">
        <v>133</v>
      </c>
      <c r="C791" s="4"/>
      <c r="D791" s="4"/>
      <c r="E791" s="45">
        <v>0</v>
      </c>
      <c r="F791" s="46">
        <v>0</v>
      </c>
      <c r="G791" s="45">
        <v>0</v>
      </c>
      <c r="H791" s="46">
        <v>0</v>
      </c>
      <c r="I791" s="45">
        <v>0</v>
      </c>
      <c r="J791" s="46">
        <v>0</v>
      </c>
      <c r="K791" s="45">
        <v>0</v>
      </c>
      <c r="L791" s="46">
        <v>0</v>
      </c>
      <c r="M791" s="45">
        <v>29.93</v>
      </c>
      <c r="N791" s="46">
        <v>75.430000000000007</v>
      </c>
      <c r="O791" s="45">
        <v>29.1</v>
      </c>
      <c r="P791" s="46">
        <v>60.55</v>
      </c>
      <c r="Q791" s="45">
        <v>80.790000000000006</v>
      </c>
      <c r="R791" s="46">
        <v>100.83</v>
      </c>
      <c r="S791" s="45">
        <v>129.81</v>
      </c>
      <c r="T791" s="46">
        <v>123.86</v>
      </c>
      <c r="U791" s="45">
        <v>119.29</v>
      </c>
      <c r="V791" s="46">
        <v>112.96</v>
      </c>
      <c r="W791" s="45">
        <v>101.16</v>
      </c>
      <c r="X791" s="46">
        <v>7.79</v>
      </c>
      <c r="Y791" s="45">
        <v>0</v>
      </c>
      <c r="Z791" s="46">
        <v>0</v>
      </c>
      <c r="AA791" s="45">
        <v>0</v>
      </c>
      <c r="AB791" s="46">
        <v>0</v>
      </c>
      <c r="AC791" s="58"/>
      <c r="AD791" s="59">
        <f t="shared" si="195"/>
        <v>971.49999999999989</v>
      </c>
      <c r="AE791" s="58"/>
    </row>
    <row r="792" spans="2:31" x14ac:dyDescent="0.3">
      <c r="B792" s="4" t="s">
        <v>312</v>
      </c>
      <c r="C792" s="4"/>
      <c r="D792" s="4"/>
      <c r="E792" s="45">
        <v>0</v>
      </c>
      <c r="F792" s="46">
        <v>0</v>
      </c>
      <c r="G792" s="45">
        <v>0</v>
      </c>
      <c r="H792" s="46">
        <v>0</v>
      </c>
      <c r="I792" s="45">
        <v>0</v>
      </c>
      <c r="J792" s="46">
        <v>0</v>
      </c>
      <c r="K792" s="45">
        <v>0</v>
      </c>
      <c r="L792" s="46">
        <v>0</v>
      </c>
      <c r="M792" s="45">
        <v>0</v>
      </c>
      <c r="N792" s="46">
        <v>0</v>
      </c>
      <c r="O792" s="45">
        <v>0</v>
      </c>
      <c r="P792" s="46">
        <v>0</v>
      </c>
      <c r="Q792" s="45">
        <v>0</v>
      </c>
      <c r="R792" s="46">
        <v>14.02</v>
      </c>
      <c r="S792" s="45">
        <v>15.79</v>
      </c>
      <c r="T792" s="46">
        <v>17.8</v>
      </c>
      <c r="U792" s="45">
        <v>20.07</v>
      </c>
      <c r="V792" s="46">
        <v>23.96</v>
      </c>
      <c r="W792" s="45">
        <v>13.81</v>
      </c>
      <c r="X792" s="46">
        <v>0</v>
      </c>
      <c r="Y792" s="45">
        <v>0</v>
      </c>
      <c r="Z792" s="46">
        <v>0</v>
      </c>
      <c r="AA792" s="45">
        <v>0</v>
      </c>
      <c r="AB792" s="46">
        <v>0</v>
      </c>
      <c r="AC792" s="58"/>
      <c r="AD792" s="59">
        <f>SUM(E792:AB792)</f>
        <v>105.45000000000002</v>
      </c>
      <c r="AE792" s="58"/>
    </row>
    <row r="793" spans="2:31" x14ac:dyDescent="0.3">
      <c r="B793" s="4" t="s">
        <v>314</v>
      </c>
      <c r="C793" s="4"/>
      <c r="D793" s="4"/>
      <c r="E793" s="45"/>
      <c r="F793" s="46"/>
      <c r="G793" s="45"/>
      <c r="H793" s="46"/>
      <c r="I793" s="45"/>
      <c r="J793" s="46"/>
      <c r="K793" s="45"/>
      <c r="L793" s="46"/>
      <c r="M793" s="45"/>
      <c r="N793" s="46"/>
      <c r="O793" s="45"/>
      <c r="P793" s="46"/>
      <c r="Q793" s="45"/>
      <c r="R793" s="46"/>
      <c r="S793" s="45"/>
      <c r="T793" s="46"/>
      <c r="U793" s="45"/>
      <c r="V793" s="46"/>
      <c r="W793" s="45"/>
      <c r="X793" s="46"/>
      <c r="Y793" s="45"/>
      <c r="Z793" s="46"/>
      <c r="AA793" s="45"/>
      <c r="AB793" s="46"/>
      <c r="AC793" s="58"/>
      <c r="AD793" s="59">
        <f>SUM(E793:AB793)</f>
        <v>0</v>
      </c>
      <c r="AE793" s="58"/>
    </row>
    <row r="794" spans="2:31" x14ac:dyDescent="0.3">
      <c r="B794" s="12" t="s">
        <v>2</v>
      </c>
      <c r="C794" s="12"/>
      <c r="D794" s="12"/>
      <c r="E794" s="13">
        <f>SUM(E728:E793)</f>
        <v>0</v>
      </c>
      <c r="F794" s="13">
        <f t="shared" ref="F794" si="196">SUM(F728:F793)</f>
        <v>0</v>
      </c>
      <c r="G794" s="13">
        <f t="shared" ref="G794" si="197">SUM(G728:G793)</f>
        <v>0</v>
      </c>
      <c r="H794" s="13">
        <f t="shared" ref="H794" si="198">SUM(H728:H793)</f>
        <v>0</v>
      </c>
      <c r="I794" s="13">
        <f t="shared" ref="I794" si="199">SUM(I728:I793)</f>
        <v>0</v>
      </c>
      <c r="J794" s="13">
        <f t="shared" ref="J794" si="200">SUM(J728:J793)</f>
        <v>0</v>
      </c>
      <c r="K794" s="13">
        <f t="shared" ref="K794" si="201">SUM(K728:K793)</f>
        <v>0</v>
      </c>
      <c r="L794" s="13">
        <f t="shared" ref="L794" si="202">SUM(L728:L793)</f>
        <v>0</v>
      </c>
      <c r="M794" s="13">
        <f t="shared" ref="M794" si="203">SUM(M728:M793)</f>
        <v>409.8</v>
      </c>
      <c r="N794" s="13">
        <f t="shared" ref="N794" si="204">SUM(N728:N793)</f>
        <v>1395.17</v>
      </c>
      <c r="O794" s="13">
        <f t="shared" ref="O794" si="205">SUM(O728:O793)</f>
        <v>1267.1899999999996</v>
      </c>
      <c r="P794" s="13">
        <f t="shared" ref="P794" si="206">SUM(P728:P793)</f>
        <v>1431.4899999999998</v>
      </c>
      <c r="Q794" s="13">
        <f t="shared" ref="Q794" si="207">SUM(Q728:Q793)</f>
        <v>1508.37</v>
      </c>
      <c r="R794" s="13">
        <f t="shared" ref="R794" si="208">SUM(R728:R793)</f>
        <v>1774.2799999999995</v>
      </c>
      <c r="S794" s="13">
        <f t="shared" ref="S794" si="209">SUM(S728:S793)</f>
        <v>1760.31</v>
      </c>
      <c r="T794" s="13">
        <f t="shared" ref="T794" si="210">SUM(T728:T793)</f>
        <v>1666.7299999999993</v>
      </c>
      <c r="U794" s="13">
        <f t="shared" ref="U794" si="211">SUM(U728:U793)</f>
        <v>1645.4700000000003</v>
      </c>
      <c r="V794" s="13">
        <f t="shared" ref="V794" si="212">SUM(V728:V793)</f>
        <v>1566.9900000000005</v>
      </c>
      <c r="W794" s="13">
        <f t="shared" ref="W794" si="213">SUM(W728:W793)</f>
        <v>727.51999999999987</v>
      </c>
      <c r="X794" s="13">
        <f t="shared" ref="X794" si="214">SUM(X728:X793)</f>
        <v>42.66</v>
      </c>
      <c r="Y794" s="13">
        <f t="shared" ref="Y794" si="215">SUM(Y728:Y793)</f>
        <v>0</v>
      </c>
      <c r="Z794" s="13">
        <f t="shared" ref="Z794" si="216">SUM(Z728:Z793)</f>
        <v>0</v>
      </c>
      <c r="AA794" s="13">
        <f t="shared" ref="AA794" si="217">SUM(AA728:AA793)</f>
        <v>0</v>
      </c>
      <c r="AB794" s="13">
        <f t="shared" ref="AB794" si="218">SUM(AB728:AB793)</f>
        <v>0</v>
      </c>
      <c r="AC794" s="111">
        <f>SUM(AC728:AE793)</f>
        <v>15195.980000000001</v>
      </c>
      <c r="AD794" s="111"/>
      <c r="AE794" s="111"/>
    </row>
    <row r="795" spans="2:31" x14ac:dyDescent="0.3">
      <c r="B795" s="14"/>
      <c r="C795" s="15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</row>
    <row r="796" spans="2:31" x14ac:dyDescent="0.3">
      <c r="B796" s="14"/>
      <c r="C796" s="15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</row>
    <row r="797" spans="2:31" x14ac:dyDescent="0.3">
      <c r="B797" s="8">
        <f>'Resumen-Mensual'!$P$24</f>
        <v>45577</v>
      </c>
    </row>
    <row r="798" spans="2:31" x14ac:dyDescent="0.3">
      <c r="B798" s="8"/>
    </row>
    <row r="799" spans="2:31" x14ac:dyDescent="0.3">
      <c r="B799" s="9" t="s">
        <v>81</v>
      </c>
      <c r="C799" s="10"/>
      <c r="D799" s="10"/>
      <c r="E799" s="11">
        <v>1</v>
      </c>
      <c r="F799" s="11">
        <v>2</v>
      </c>
      <c r="G799" s="11">
        <v>3</v>
      </c>
      <c r="H799" s="11">
        <v>4</v>
      </c>
      <c r="I799" s="11">
        <v>5</v>
      </c>
      <c r="J799" s="11">
        <v>6</v>
      </c>
      <c r="K799" s="11">
        <v>7</v>
      </c>
      <c r="L799" s="11">
        <v>8</v>
      </c>
      <c r="M799" s="11">
        <v>9</v>
      </c>
      <c r="N799" s="11">
        <v>10</v>
      </c>
      <c r="O799" s="11">
        <v>11</v>
      </c>
      <c r="P799" s="11">
        <v>12</v>
      </c>
      <c r="Q799" s="11">
        <v>13</v>
      </c>
      <c r="R799" s="11">
        <v>14</v>
      </c>
      <c r="S799" s="11">
        <v>15</v>
      </c>
      <c r="T799" s="11">
        <v>16</v>
      </c>
      <c r="U799" s="11">
        <v>17</v>
      </c>
      <c r="V799" s="11">
        <v>18</v>
      </c>
      <c r="W799" s="11">
        <v>19</v>
      </c>
      <c r="X799" s="11">
        <v>20</v>
      </c>
      <c r="Y799" s="11">
        <v>21</v>
      </c>
      <c r="Z799" s="11">
        <v>22</v>
      </c>
      <c r="AA799" s="11">
        <v>23</v>
      </c>
      <c r="AB799" s="11">
        <v>24</v>
      </c>
      <c r="AC799" s="94" t="s">
        <v>2</v>
      </c>
      <c r="AD799" s="94"/>
      <c r="AE799" s="94"/>
    </row>
    <row r="800" spans="2:31" x14ac:dyDescent="0.3">
      <c r="B800" s="14" t="s">
        <v>37</v>
      </c>
      <c r="C800" s="4"/>
      <c r="D800" s="4"/>
      <c r="E800" s="45">
        <v>0</v>
      </c>
      <c r="F800" s="46">
        <v>0</v>
      </c>
      <c r="G800" s="45">
        <v>0</v>
      </c>
      <c r="H800" s="46">
        <v>0</v>
      </c>
      <c r="I800" s="45">
        <v>0</v>
      </c>
      <c r="J800" s="46">
        <v>0</v>
      </c>
      <c r="K800" s="45">
        <v>0</v>
      </c>
      <c r="L800" s="46">
        <v>0</v>
      </c>
      <c r="M800" s="45">
        <v>0</v>
      </c>
      <c r="N800" s="46">
        <v>0</v>
      </c>
      <c r="O800" s="45">
        <v>0.14000000000000001</v>
      </c>
      <c r="P800" s="46">
        <v>0.63</v>
      </c>
      <c r="Q800" s="45">
        <v>0.71</v>
      </c>
      <c r="R800" s="46">
        <v>0.61</v>
      </c>
      <c r="S800" s="45">
        <v>0.4</v>
      </c>
      <c r="T800" s="46">
        <v>0.25</v>
      </c>
      <c r="U800" s="45">
        <v>0</v>
      </c>
      <c r="V800" s="46">
        <v>0</v>
      </c>
      <c r="W800" s="45">
        <v>0.39</v>
      </c>
      <c r="X800" s="46">
        <v>0.05</v>
      </c>
      <c r="Y800" s="45">
        <v>0</v>
      </c>
      <c r="Z800" s="46">
        <v>0</v>
      </c>
      <c r="AA800" s="45">
        <v>0</v>
      </c>
      <c r="AB800" s="46">
        <v>0</v>
      </c>
      <c r="AC800" s="60"/>
      <c r="AD800" s="61">
        <f>SUM(E800:AB800)</f>
        <v>3.1799999999999997</v>
      </c>
      <c r="AE800" s="60"/>
    </row>
    <row r="801" spans="2:31" x14ac:dyDescent="0.3">
      <c r="B801" s="14" t="s">
        <v>38</v>
      </c>
      <c r="C801" s="4"/>
      <c r="D801" s="4"/>
      <c r="E801" s="45">
        <v>0</v>
      </c>
      <c r="F801" s="46">
        <v>0</v>
      </c>
      <c r="G801" s="45">
        <v>0</v>
      </c>
      <c r="H801" s="46">
        <v>0</v>
      </c>
      <c r="I801" s="45">
        <v>0</v>
      </c>
      <c r="J801" s="46">
        <v>0</v>
      </c>
      <c r="K801" s="45">
        <v>0</v>
      </c>
      <c r="L801" s="46">
        <v>0.31</v>
      </c>
      <c r="M801" s="45">
        <v>0</v>
      </c>
      <c r="N801" s="46">
        <v>1.51</v>
      </c>
      <c r="O801" s="45">
        <v>1.96</v>
      </c>
      <c r="P801" s="46">
        <v>1.83</v>
      </c>
      <c r="Q801" s="45">
        <v>2.0499999999999998</v>
      </c>
      <c r="R801" s="46">
        <v>1.34</v>
      </c>
      <c r="S801" s="45">
        <v>1.19</v>
      </c>
      <c r="T801" s="46">
        <v>0.96</v>
      </c>
      <c r="U801" s="45">
        <v>0.71</v>
      </c>
      <c r="V801" s="46">
        <v>4.8099999999999996</v>
      </c>
      <c r="W801" s="45">
        <v>7.16</v>
      </c>
      <c r="X801" s="46">
        <v>0.15</v>
      </c>
      <c r="Y801" s="45">
        <v>0</v>
      </c>
      <c r="Z801" s="46">
        <v>0</v>
      </c>
      <c r="AA801" s="45">
        <v>0</v>
      </c>
      <c r="AB801" s="46">
        <v>0</v>
      </c>
      <c r="AC801" s="58"/>
      <c r="AD801" s="59">
        <f>SUM(E801:AB801)</f>
        <v>23.979999999999997</v>
      </c>
      <c r="AE801" s="58"/>
    </row>
    <row r="802" spans="2:31" x14ac:dyDescent="0.3">
      <c r="B802" s="14" t="s">
        <v>39</v>
      </c>
      <c r="C802" s="4"/>
      <c r="D802" s="4"/>
      <c r="E802" s="45">
        <v>0</v>
      </c>
      <c r="F802" s="46">
        <v>0</v>
      </c>
      <c r="G802" s="45">
        <v>0</v>
      </c>
      <c r="H802" s="46">
        <v>0</v>
      </c>
      <c r="I802" s="45">
        <v>0</v>
      </c>
      <c r="J802" s="46">
        <v>0</v>
      </c>
      <c r="K802" s="45">
        <v>0</v>
      </c>
      <c r="L802" s="46">
        <v>0.28999999999999998</v>
      </c>
      <c r="M802" s="45">
        <v>5.9</v>
      </c>
      <c r="N802" s="46">
        <v>12.3</v>
      </c>
      <c r="O802" s="45">
        <v>17.100000000000001</v>
      </c>
      <c r="P802" s="46">
        <v>15.17</v>
      </c>
      <c r="Q802" s="45">
        <v>11.9</v>
      </c>
      <c r="R802" s="46">
        <v>12.23</v>
      </c>
      <c r="S802" s="45">
        <v>11.75</v>
      </c>
      <c r="T802" s="46">
        <v>10.210000000000001</v>
      </c>
      <c r="U802" s="45">
        <v>7.1</v>
      </c>
      <c r="V802" s="46">
        <v>2.97</v>
      </c>
      <c r="W802" s="45">
        <v>1.48</v>
      </c>
      <c r="X802" s="46">
        <v>0.1</v>
      </c>
      <c r="Y802" s="45">
        <v>0</v>
      </c>
      <c r="Z802" s="46">
        <v>0</v>
      </c>
      <c r="AA802" s="45">
        <v>0</v>
      </c>
      <c r="AB802" s="46">
        <v>0</v>
      </c>
      <c r="AC802" s="58"/>
      <c r="AD802" s="59">
        <f t="shared" ref="AD802:AD863" si="219">SUM(E802:AB802)</f>
        <v>108.49999999999999</v>
      </c>
      <c r="AE802" s="58"/>
    </row>
    <row r="803" spans="2:31" x14ac:dyDescent="0.3">
      <c r="B803" s="14" t="s">
        <v>40</v>
      </c>
      <c r="C803" s="4"/>
      <c r="D803" s="4"/>
      <c r="E803" s="45">
        <v>0</v>
      </c>
      <c r="F803" s="46">
        <v>0</v>
      </c>
      <c r="G803" s="45">
        <v>0</v>
      </c>
      <c r="H803" s="46">
        <v>0</v>
      </c>
      <c r="I803" s="45">
        <v>0</v>
      </c>
      <c r="J803" s="46">
        <v>0</v>
      </c>
      <c r="K803" s="45">
        <v>0</v>
      </c>
      <c r="L803" s="46">
        <v>2.02</v>
      </c>
      <c r="M803" s="45">
        <v>73.61</v>
      </c>
      <c r="N803" s="46">
        <v>62.39</v>
      </c>
      <c r="O803" s="45">
        <v>54.59</v>
      </c>
      <c r="P803" s="46">
        <v>57.69</v>
      </c>
      <c r="Q803" s="45">
        <v>60.54</v>
      </c>
      <c r="R803" s="46">
        <v>60.52</v>
      </c>
      <c r="S803" s="45">
        <v>68.41</v>
      </c>
      <c r="T803" s="46">
        <v>78.34</v>
      </c>
      <c r="U803" s="45">
        <v>84.55</v>
      </c>
      <c r="V803" s="46">
        <v>82.03</v>
      </c>
      <c r="W803" s="45">
        <v>43.61</v>
      </c>
      <c r="X803" s="46">
        <v>0</v>
      </c>
      <c r="Y803" s="45">
        <v>0</v>
      </c>
      <c r="Z803" s="46">
        <v>0</v>
      </c>
      <c r="AA803" s="45">
        <v>0</v>
      </c>
      <c r="AB803" s="46">
        <v>0</v>
      </c>
      <c r="AC803" s="58"/>
      <c r="AD803" s="59">
        <f t="shared" si="219"/>
        <v>728.3</v>
      </c>
      <c r="AE803" s="58"/>
    </row>
    <row r="804" spans="2:31" x14ac:dyDescent="0.3">
      <c r="B804" s="14" t="s">
        <v>41</v>
      </c>
      <c r="C804" s="4"/>
      <c r="D804" s="4"/>
      <c r="E804" s="45">
        <v>0</v>
      </c>
      <c r="F804" s="46">
        <v>0</v>
      </c>
      <c r="G804" s="45">
        <v>0</v>
      </c>
      <c r="H804" s="46">
        <v>0</v>
      </c>
      <c r="I804" s="45">
        <v>0</v>
      </c>
      <c r="J804" s="46">
        <v>0</v>
      </c>
      <c r="K804" s="45">
        <v>0</v>
      </c>
      <c r="L804" s="46">
        <v>0.08</v>
      </c>
      <c r="M804" s="45">
        <v>0.95</v>
      </c>
      <c r="N804" s="46">
        <v>0.1</v>
      </c>
      <c r="O804" s="45">
        <v>0.11</v>
      </c>
      <c r="P804" s="46">
        <v>0.13</v>
      </c>
      <c r="Q804" s="45">
        <v>0.12</v>
      </c>
      <c r="R804" s="46">
        <v>0.1</v>
      </c>
      <c r="S804" s="45">
        <v>0.11</v>
      </c>
      <c r="T804" s="46">
        <v>0.12</v>
      </c>
      <c r="U804" s="45">
        <v>0.13</v>
      </c>
      <c r="V804" s="46">
        <v>0.13</v>
      </c>
      <c r="W804" s="45">
        <v>3.08</v>
      </c>
      <c r="X804" s="46">
        <v>0</v>
      </c>
      <c r="Y804" s="45">
        <v>0</v>
      </c>
      <c r="Z804" s="46">
        <v>0</v>
      </c>
      <c r="AA804" s="45">
        <v>0</v>
      </c>
      <c r="AB804" s="46">
        <v>0</v>
      </c>
      <c r="AC804" s="58"/>
      <c r="AD804" s="59">
        <f t="shared" si="219"/>
        <v>5.16</v>
      </c>
      <c r="AE804" s="58"/>
    </row>
    <row r="805" spans="2:31" x14ac:dyDescent="0.3">
      <c r="B805" s="14" t="s">
        <v>42</v>
      </c>
      <c r="C805" s="4"/>
      <c r="D805" s="4"/>
      <c r="E805" s="45">
        <v>0</v>
      </c>
      <c r="F805" s="46">
        <v>0</v>
      </c>
      <c r="G805" s="45">
        <v>0</v>
      </c>
      <c r="H805" s="46">
        <v>0</v>
      </c>
      <c r="I805" s="45">
        <v>0</v>
      </c>
      <c r="J805" s="46">
        <v>0</v>
      </c>
      <c r="K805" s="45">
        <v>0</v>
      </c>
      <c r="L805" s="46">
        <v>0.52</v>
      </c>
      <c r="M805" s="45">
        <v>16.940000000000001</v>
      </c>
      <c r="N805" s="46">
        <v>23.23</v>
      </c>
      <c r="O805" s="45">
        <v>25.9</v>
      </c>
      <c r="P805" s="46">
        <v>37.01</v>
      </c>
      <c r="Q805" s="45">
        <v>41.97</v>
      </c>
      <c r="R805" s="46">
        <v>43.67</v>
      </c>
      <c r="S805" s="45">
        <v>49.03</v>
      </c>
      <c r="T805" s="46">
        <v>48.08</v>
      </c>
      <c r="U805" s="45">
        <v>42.9</v>
      </c>
      <c r="V805" s="46">
        <v>43.5</v>
      </c>
      <c r="W805" s="45">
        <v>17.7</v>
      </c>
      <c r="X805" s="46">
        <v>0</v>
      </c>
      <c r="Y805" s="45">
        <v>0</v>
      </c>
      <c r="Z805" s="46">
        <v>0</v>
      </c>
      <c r="AA805" s="45">
        <v>0</v>
      </c>
      <c r="AB805" s="46">
        <v>0</v>
      </c>
      <c r="AC805" s="58"/>
      <c r="AD805" s="59">
        <f t="shared" si="219"/>
        <v>390.45</v>
      </c>
      <c r="AE805" s="58"/>
    </row>
    <row r="806" spans="2:31" x14ac:dyDescent="0.3">
      <c r="B806" s="14" t="s">
        <v>43</v>
      </c>
      <c r="C806" s="4"/>
      <c r="D806" s="4"/>
      <c r="E806" s="45">
        <v>0</v>
      </c>
      <c r="F806" s="46">
        <v>0</v>
      </c>
      <c r="G806" s="45">
        <v>0</v>
      </c>
      <c r="H806" s="46">
        <v>0</v>
      </c>
      <c r="I806" s="45">
        <v>0</v>
      </c>
      <c r="J806" s="46">
        <v>0</v>
      </c>
      <c r="K806" s="45">
        <v>0</v>
      </c>
      <c r="L806" s="46">
        <v>0</v>
      </c>
      <c r="M806" s="45">
        <v>0</v>
      </c>
      <c r="N806" s="46">
        <v>0</v>
      </c>
      <c r="O806" s="45">
        <v>0</v>
      </c>
      <c r="P806" s="46">
        <v>0</v>
      </c>
      <c r="Q806" s="45">
        <v>0</v>
      </c>
      <c r="R806" s="46">
        <v>0</v>
      </c>
      <c r="S806" s="45">
        <v>0</v>
      </c>
      <c r="T806" s="46">
        <v>0</v>
      </c>
      <c r="U806" s="45">
        <v>0</v>
      </c>
      <c r="V806" s="46">
        <v>0</v>
      </c>
      <c r="W806" s="45">
        <v>0</v>
      </c>
      <c r="X806" s="46">
        <v>0</v>
      </c>
      <c r="Y806" s="45">
        <v>0</v>
      </c>
      <c r="Z806" s="46">
        <v>0</v>
      </c>
      <c r="AA806" s="45">
        <v>0</v>
      </c>
      <c r="AB806" s="46">
        <v>0</v>
      </c>
      <c r="AC806" s="58"/>
      <c r="AD806" s="59">
        <f t="shared" si="219"/>
        <v>0</v>
      </c>
      <c r="AE806" s="58"/>
    </row>
    <row r="807" spans="2:31" x14ac:dyDescent="0.3">
      <c r="B807" s="14" t="s">
        <v>44</v>
      </c>
      <c r="C807" s="4"/>
      <c r="D807" s="4"/>
      <c r="E807" s="45">
        <v>0</v>
      </c>
      <c r="F807" s="46">
        <v>0</v>
      </c>
      <c r="G807" s="45">
        <v>0</v>
      </c>
      <c r="H807" s="46">
        <v>0</v>
      </c>
      <c r="I807" s="45">
        <v>0</v>
      </c>
      <c r="J807" s="46">
        <v>0</v>
      </c>
      <c r="K807" s="45">
        <v>0</v>
      </c>
      <c r="L807" s="46">
        <v>0</v>
      </c>
      <c r="M807" s="45">
        <v>15.71</v>
      </c>
      <c r="N807" s="46">
        <v>30.65</v>
      </c>
      <c r="O807" s="45">
        <v>28.04</v>
      </c>
      <c r="P807" s="46">
        <v>32.369999999999997</v>
      </c>
      <c r="Q807" s="45">
        <v>35.29</v>
      </c>
      <c r="R807" s="46">
        <v>36.78</v>
      </c>
      <c r="S807" s="45">
        <v>42.37</v>
      </c>
      <c r="T807" s="46">
        <v>45.12</v>
      </c>
      <c r="U807" s="45">
        <v>45</v>
      </c>
      <c r="V807" s="46">
        <v>53.55</v>
      </c>
      <c r="W807" s="45">
        <v>16.100000000000001</v>
      </c>
      <c r="X807" s="46">
        <v>0</v>
      </c>
      <c r="Y807" s="45">
        <v>0</v>
      </c>
      <c r="Z807" s="46">
        <v>0</v>
      </c>
      <c r="AA807" s="45">
        <v>0</v>
      </c>
      <c r="AB807" s="46">
        <v>0</v>
      </c>
      <c r="AC807" s="58"/>
      <c r="AD807" s="59">
        <f t="shared" si="219"/>
        <v>380.98</v>
      </c>
      <c r="AE807" s="58"/>
    </row>
    <row r="808" spans="2:31" x14ac:dyDescent="0.3">
      <c r="B808" s="14" t="s">
        <v>45</v>
      </c>
      <c r="C808" s="4"/>
      <c r="D808" s="4"/>
      <c r="E808" s="45">
        <v>0</v>
      </c>
      <c r="F808" s="46">
        <v>0</v>
      </c>
      <c r="G808" s="45">
        <v>0</v>
      </c>
      <c r="H808" s="46">
        <v>0</v>
      </c>
      <c r="I808" s="45">
        <v>0</v>
      </c>
      <c r="J808" s="46">
        <v>0</v>
      </c>
      <c r="K808" s="45">
        <v>0</v>
      </c>
      <c r="L808" s="46">
        <v>0.04</v>
      </c>
      <c r="M808" s="45">
        <v>8.17</v>
      </c>
      <c r="N808" s="46">
        <v>7.01</v>
      </c>
      <c r="O808" s="45">
        <v>13.48</v>
      </c>
      <c r="P808" s="46">
        <v>22.79</v>
      </c>
      <c r="Q808" s="45">
        <v>27.12</v>
      </c>
      <c r="R808" s="46">
        <v>28.34</v>
      </c>
      <c r="S808" s="45">
        <v>31.91</v>
      </c>
      <c r="T808" s="46">
        <v>28.84</v>
      </c>
      <c r="U808" s="45">
        <v>19.89</v>
      </c>
      <c r="V808" s="46">
        <v>10.59</v>
      </c>
      <c r="W808" s="45">
        <v>3.98</v>
      </c>
      <c r="X808" s="46">
        <v>0.01</v>
      </c>
      <c r="Y808" s="45">
        <v>0</v>
      </c>
      <c r="Z808" s="46">
        <v>0</v>
      </c>
      <c r="AA808" s="45">
        <v>0</v>
      </c>
      <c r="AB808" s="46">
        <v>0</v>
      </c>
      <c r="AC808" s="58"/>
      <c r="AD808" s="59">
        <f t="shared" si="219"/>
        <v>202.17000000000002</v>
      </c>
      <c r="AE808" s="58"/>
    </row>
    <row r="809" spans="2:31" x14ac:dyDescent="0.3">
      <c r="B809" s="14" t="s">
        <v>46</v>
      </c>
      <c r="C809" s="4"/>
      <c r="D809" s="4"/>
      <c r="E809" s="45">
        <v>0</v>
      </c>
      <c r="F809" s="46">
        <v>0</v>
      </c>
      <c r="G809" s="45">
        <v>0</v>
      </c>
      <c r="H809" s="46">
        <v>0</v>
      </c>
      <c r="I809" s="45">
        <v>0</v>
      </c>
      <c r="J809" s="46">
        <v>0</v>
      </c>
      <c r="K809" s="45">
        <v>0</v>
      </c>
      <c r="L809" s="46">
        <v>2.4700000000000002</v>
      </c>
      <c r="M809" s="45">
        <v>41.04</v>
      </c>
      <c r="N809" s="46">
        <v>48.76</v>
      </c>
      <c r="O809" s="45">
        <v>45.51</v>
      </c>
      <c r="P809" s="46">
        <v>51.6</v>
      </c>
      <c r="Q809" s="45">
        <v>55.32</v>
      </c>
      <c r="R809" s="46">
        <v>56.64</v>
      </c>
      <c r="S809" s="45">
        <v>61.94</v>
      </c>
      <c r="T809" s="46">
        <v>63.78</v>
      </c>
      <c r="U809" s="45">
        <v>63.42</v>
      </c>
      <c r="V809" s="46">
        <v>55.45</v>
      </c>
      <c r="W809" s="45">
        <v>20.079999999999998</v>
      </c>
      <c r="X809" s="46">
        <v>0</v>
      </c>
      <c r="Y809" s="45">
        <v>0</v>
      </c>
      <c r="Z809" s="46">
        <v>0</v>
      </c>
      <c r="AA809" s="45">
        <v>0</v>
      </c>
      <c r="AB809" s="46">
        <v>0</v>
      </c>
      <c r="AC809" s="58"/>
      <c r="AD809" s="59">
        <f t="shared" si="219"/>
        <v>566.01</v>
      </c>
      <c r="AE809" s="58"/>
    </row>
    <row r="810" spans="2:31" x14ac:dyDescent="0.3">
      <c r="B810" s="14" t="s">
        <v>47</v>
      </c>
      <c r="C810" s="4"/>
      <c r="D810" s="4"/>
      <c r="E810" s="45">
        <v>0</v>
      </c>
      <c r="F810" s="46">
        <v>0</v>
      </c>
      <c r="G810" s="45">
        <v>0</v>
      </c>
      <c r="H810" s="46">
        <v>0</v>
      </c>
      <c r="I810" s="45">
        <v>0</v>
      </c>
      <c r="J810" s="46">
        <v>0</v>
      </c>
      <c r="K810" s="45">
        <v>0</v>
      </c>
      <c r="L810" s="46">
        <v>0.92</v>
      </c>
      <c r="M810" s="45">
        <v>0</v>
      </c>
      <c r="N810" s="46">
        <v>17.66</v>
      </c>
      <c r="O810" s="45">
        <v>14.45</v>
      </c>
      <c r="P810" s="46">
        <v>15.49</v>
      </c>
      <c r="Q810" s="45">
        <v>16.670000000000002</v>
      </c>
      <c r="R810" s="46">
        <v>17.16</v>
      </c>
      <c r="S810" s="45">
        <v>18.350000000000001</v>
      </c>
      <c r="T810" s="46">
        <v>19.260000000000002</v>
      </c>
      <c r="U810" s="45">
        <v>19.14</v>
      </c>
      <c r="V810" s="46">
        <v>18.16</v>
      </c>
      <c r="W810" s="45">
        <v>15.95</v>
      </c>
      <c r="X810" s="46">
        <v>0.32</v>
      </c>
      <c r="Y810" s="45">
        <v>0</v>
      </c>
      <c r="Z810" s="46">
        <v>0</v>
      </c>
      <c r="AA810" s="45">
        <v>0</v>
      </c>
      <c r="AB810" s="46">
        <v>0</v>
      </c>
      <c r="AC810" s="58"/>
      <c r="AD810" s="59">
        <f t="shared" si="219"/>
        <v>173.52999999999997</v>
      </c>
      <c r="AE810" s="58"/>
    </row>
    <row r="811" spans="2:31" x14ac:dyDescent="0.3">
      <c r="B811" s="14" t="s">
        <v>48</v>
      </c>
      <c r="C811" s="4"/>
      <c r="D811" s="4"/>
      <c r="E811" s="45">
        <v>0</v>
      </c>
      <c r="F811" s="46">
        <v>0</v>
      </c>
      <c r="G811" s="45">
        <v>0</v>
      </c>
      <c r="H811" s="46">
        <v>0</v>
      </c>
      <c r="I811" s="45">
        <v>0</v>
      </c>
      <c r="J811" s="46">
        <v>0</v>
      </c>
      <c r="K811" s="45">
        <v>0</v>
      </c>
      <c r="L811" s="46">
        <v>0</v>
      </c>
      <c r="M811" s="45">
        <v>3.76</v>
      </c>
      <c r="N811" s="46">
        <v>15.51</v>
      </c>
      <c r="O811" s="45">
        <v>13.99</v>
      </c>
      <c r="P811" s="46">
        <v>14.34</v>
      </c>
      <c r="Q811" s="45">
        <v>14.85</v>
      </c>
      <c r="R811" s="46">
        <v>14.94</v>
      </c>
      <c r="S811" s="45">
        <v>15.82</v>
      </c>
      <c r="T811" s="46">
        <v>16.21</v>
      </c>
      <c r="U811" s="45">
        <v>16.13</v>
      </c>
      <c r="V811" s="46">
        <v>15.52</v>
      </c>
      <c r="W811" s="45">
        <v>7.06</v>
      </c>
      <c r="X811" s="46">
        <v>0</v>
      </c>
      <c r="Y811" s="45">
        <v>0</v>
      </c>
      <c r="Z811" s="46">
        <v>0</v>
      </c>
      <c r="AA811" s="45">
        <v>0</v>
      </c>
      <c r="AB811" s="46">
        <v>0</v>
      </c>
      <c r="AC811" s="58"/>
      <c r="AD811" s="59">
        <f t="shared" si="219"/>
        <v>148.13000000000002</v>
      </c>
      <c r="AE811" s="58"/>
    </row>
    <row r="812" spans="2:31" x14ac:dyDescent="0.3">
      <c r="B812" s="14" t="s">
        <v>49</v>
      </c>
      <c r="C812" s="4"/>
      <c r="D812" s="4"/>
      <c r="E812" s="45">
        <v>0</v>
      </c>
      <c r="F812" s="46">
        <v>0</v>
      </c>
      <c r="G812" s="45">
        <v>0</v>
      </c>
      <c r="H812" s="46">
        <v>0</v>
      </c>
      <c r="I812" s="45">
        <v>0</v>
      </c>
      <c r="J812" s="46">
        <v>0</v>
      </c>
      <c r="K812" s="45">
        <v>0</v>
      </c>
      <c r="L812" s="46">
        <v>0</v>
      </c>
      <c r="M812" s="45">
        <v>66.31</v>
      </c>
      <c r="N812" s="46">
        <v>88.85</v>
      </c>
      <c r="O812" s="45">
        <v>71</v>
      </c>
      <c r="P812" s="46">
        <v>59.69</v>
      </c>
      <c r="Q812" s="45">
        <v>114</v>
      </c>
      <c r="R812" s="46">
        <v>124.2</v>
      </c>
      <c r="S812" s="45">
        <v>134.27000000000001</v>
      </c>
      <c r="T812" s="46">
        <v>136.19999999999999</v>
      </c>
      <c r="U812" s="45">
        <v>128.44</v>
      </c>
      <c r="V812" s="46">
        <v>114.65</v>
      </c>
      <c r="W812" s="45">
        <v>57.44</v>
      </c>
      <c r="X812" s="46">
        <v>0.46</v>
      </c>
      <c r="Y812" s="45">
        <v>0</v>
      </c>
      <c r="Z812" s="46">
        <v>0</v>
      </c>
      <c r="AA812" s="45">
        <v>0</v>
      </c>
      <c r="AB812" s="46">
        <v>0</v>
      </c>
      <c r="AC812" s="58"/>
      <c r="AD812" s="59">
        <f t="shared" si="219"/>
        <v>1095.5100000000002</v>
      </c>
      <c r="AE812" s="58"/>
    </row>
    <row r="813" spans="2:31" x14ac:dyDescent="0.3">
      <c r="B813" s="14" t="s">
        <v>50</v>
      </c>
      <c r="C813" s="4"/>
      <c r="D813" s="4"/>
      <c r="E813" s="45">
        <v>0</v>
      </c>
      <c r="F813" s="46">
        <v>0</v>
      </c>
      <c r="G813" s="45">
        <v>0</v>
      </c>
      <c r="H813" s="46">
        <v>0</v>
      </c>
      <c r="I813" s="45">
        <v>0</v>
      </c>
      <c r="J813" s="46">
        <v>0</v>
      </c>
      <c r="K813" s="45">
        <v>0</v>
      </c>
      <c r="L813" s="46">
        <v>0</v>
      </c>
      <c r="M813" s="45">
        <v>0</v>
      </c>
      <c r="N813" s="46">
        <v>0</v>
      </c>
      <c r="O813" s="45">
        <v>0</v>
      </c>
      <c r="P813" s="46">
        <v>0</v>
      </c>
      <c r="Q813" s="45">
        <v>0</v>
      </c>
      <c r="R813" s="46">
        <v>0</v>
      </c>
      <c r="S813" s="45">
        <v>0</v>
      </c>
      <c r="T813" s="46">
        <v>0</v>
      </c>
      <c r="U813" s="45">
        <v>0</v>
      </c>
      <c r="V813" s="46">
        <v>0</v>
      </c>
      <c r="W813" s="45">
        <v>0</v>
      </c>
      <c r="X813" s="46">
        <v>0</v>
      </c>
      <c r="Y813" s="45">
        <v>0</v>
      </c>
      <c r="Z813" s="46">
        <v>0</v>
      </c>
      <c r="AA813" s="45">
        <v>0</v>
      </c>
      <c r="AB813" s="46">
        <v>0</v>
      </c>
      <c r="AC813" s="58"/>
      <c r="AD813" s="59">
        <f t="shared" si="219"/>
        <v>0</v>
      </c>
      <c r="AE813" s="58"/>
    </row>
    <row r="814" spans="2:31" x14ac:dyDescent="0.3">
      <c r="B814" s="14" t="s">
        <v>110</v>
      </c>
      <c r="C814" s="4"/>
      <c r="D814" s="4"/>
      <c r="E814" s="45">
        <v>0</v>
      </c>
      <c r="F814" s="46">
        <v>0</v>
      </c>
      <c r="G814" s="45">
        <v>0</v>
      </c>
      <c r="H814" s="46">
        <v>0</v>
      </c>
      <c r="I814" s="45">
        <v>0</v>
      </c>
      <c r="J814" s="46">
        <v>0</v>
      </c>
      <c r="K814" s="45">
        <v>0</v>
      </c>
      <c r="L814" s="46">
        <v>0.9</v>
      </c>
      <c r="M814" s="45">
        <v>29.18</v>
      </c>
      <c r="N814" s="46">
        <v>26.27</v>
      </c>
      <c r="O814" s="45">
        <v>23.41</v>
      </c>
      <c r="P814" s="46">
        <v>25.08</v>
      </c>
      <c r="Q814" s="45">
        <v>26.22</v>
      </c>
      <c r="R814" s="46">
        <v>26.65</v>
      </c>
      <c r="S814" s="45">
        <v>28.62</v>
      </c>
      <c r="T814" s="46">
        <v>30.19</v>
      </c>
      <c r="U814" s="45">
        <v>29.29</v>
      </c>
      <c r="V814" s="46">
        <v>27.75</v>
      </c>
      <c r="W814" s="45">
        <v>12.69</v>
      </c>
      <c r="X814" s="46">
        <v>0</v>
      </c>
      <c r="Y814" s="45">
        <v>0</v>
      </c>
      <c r="Z814" s="46">
        <v>0</v>
      </c>
      <c r="AA814" s="45">
        <v>0</v>
      </c>
      <c r="AB814" s="46">
        <v>0</v>
      </c>
      <c r="AC814" s="58"/>
      <c r="AD814" s="59">
        <f t="shared" si="219"/>
        <v>286.25</v>
      </c>
      <c r="AE814" s="58"/>
    </row>
    <row r="815" spans="2:31" x14ac:dyDescent="0.3">
      <c r="B815" s="14" t="s">
        <v>51</v>
      </c>
      <c r="C815" s="4"/>
      <c r="D815" s="4"/>
      <c r="E815" s="45">
        <v>0</v>
      </c>
      <c r="F815" s="46">
        <v>0</v>
      </c>
      <c r="G815" s="45">
        <v>0</v>
      </c>
      <c r="H815" s="46">
        <v>0</v>
      </c>
      <c r="I815" s="45">
        <v>0</v>
      </c>
      <c r="J815" s="46">
        <v>0</v>
      </c>
      <c r="K815" s="45">
        <v>0</v>
      </c>
      <c r="L815" s="46">
        <v>1.93</v>
      </c>
      <c r="M815" s="45">
        <v>78.88</v>
      </c>
      <c r="N815" s="46">
        <v>138</v>
      </c>
      <c r="O815" s="45">
        <v>125.31</v>
      </c>
      <c r="P815" s="46">
        <v>128.04</v>
      </c>
      <c r="Q815" s="45">
        <v>136.38999999999999</v>
      </c>
      <c r="R815" s="46">
        <v>140.76</v>
      </c>
      <c r="S815" s="45">
        <v>152.41</v>
      </c>
      <c r="T815" s="46">
        <v>168.23</v>
      </c>
      <c r="U815" s="45">
        <v>175.53</v>
      </c>
      <c r="V815" s="46">
        <v>127.23</v>
      </c>
      <c r="W815" s="45">
        <v>38.89</v>
      </c>
      <c r="X815" s="46">
        <v>0</v>
      </c>
      <c r="Y815" s="45">
        <v>0</v>
      </c>
      <c r="Z815" s="46">
        <v>0</v>
      </c>
      <c r="AA815" s="45">
        <v>0</v>
      </c>
      <c r="AB815" s="46">
        <v>0</v>
      </c>
      <c r="AC815" s="58"/>
      <c r="AD815" s="59">
        <f t="shared" si="219"/>
        <v>1411.6</v>
      </c>
      <c r="AE815" s="58"/>
    </row>
    <row r="816" spans="2:31" x14ac:dyDescent="0.3">
      <c r="B816" s="14" t="s">
        <v>52</v>
      </c>
      <c r="C816" s="4"/>
      <c r="D816" s="4"/>
      <c r="E816" s="45">
        <v>0</v>
      </c>
      <c r="F816" s="46">
        <v>0</v>
      </c>
      <c r="G816" s="45">
        <v>0</v>
      </c>
      <c r="H816" s="46">
        <v>0</v>
      </c>
      <c r="I816" s="45">
        <v>0</v>
      </c>
      <c r="J816" s="46">
        <v>0</v>
      </c>
      <c r="K816" s="45">
        <v>0</v>
      </c>
      <c r="L816" s="46">
        <v>0</v>
      </c>
      <c r="M816" s="45">
        <v>13.46</v>
      </c>
      <c r="N816" s="46">
        <v>24.99</v>
      </c>
      <c r="O816" s="45">
        <v>21.32</v>
      </c>
      <c r="P816" s="46">
        <v>20.37</v>
      </c>
      <c r="Q816" s="45">
        <v>20.87</v>
      </c>
      <c r="R816" s="46">
        <v>22.1</v>
      </c>
      <c r="S816" s="45">
        <v>24.95</v>
      </c>
      <c r="T816" s="46">
        <v>26.84</v>
      </c>
      <c r="U816" s="45">
        <v>26.85</v>
      </c>
      <c r="V816" s="46">
        <v>27.3</v>
      </c>
      <c r="W816" s="45">
        <v>10.98</v>
      </c>
      <c r="X816" s="46">
        <v>0</v>
      </c>
      <c r="Y816" s="45">
        <v>0</v>
      </c>
      <c r="Z816" s="46">
        <v>0</v>
      </c>
      <c r="AA816" s="45">
        <v>0</v>
      </c>
      <c r="AB816" s="46">
        <v>0</v>
      </c>
      <c r="AC816" s="58"/>
      <c r="AD816" s="59">
        <f t="shared" si="219"/>
        <v>240.03</v>
      </c>
      <c r="AE816" s="58"/>
    </row>
    <row r="817" spans="2:31" x14ac:dyDescent="0.3">
      <c r="B817" s="14" t="s">
        <v>53</v>
      </c>
      <c r="C817" s="4"/>
      <c r="D817" s="4"/>
      <c r="E817" s="45">
        <v>0</v>
      </c>
      <c r="F817" s="46">
        <v>0</v>
      </c>
      <c r="G817" s="45">
        <v>0</v>
      </c>
      <c r="H817" s="46">
        <v>0</v>
      </c>
      <c r="I817" s="45">
        <v>0</v>
      </c>
      <c r="J817" s="46">
        <v>0</v>
      </c>
      <c r="K817" s="45">
        <v>0</v>
      </c>
      <c r="L817" s="46">
        <v>0</v>
      </c>
      <c r="M817" s="45">
        <v>56.73</v>
      </c>
      <c r="N817" s="46">
        <v>69.75</v>
      </c>
      <c r="O817" s="45">
        <v>71.7</v>
      </c>
      <c r="P817" s="46">
        <v>75.41</v>
      </c>
      <c r="Q817" s="45">
        <v>76.319999999999993</v>
      </c>
      <c r="R817" s="46">
        <v>75.180000000000007</v>
      </c>
      <c r="S817" s="45">
        <v>74.94</v>
      </c>
      <c r="T817" s="46">
        <v>67.48</v>
      </c>
      <c r="U817" s="45">
        <v>65.290000000000006</v>
      </c>
      <c r="V817" s="46">
        <v>62.11</v>
      </c>
      <c r="W817" s="45">
        <v>23.29</v>
      </c>
      <c r="X817" s="46">
        <v>0</v>
      </c>
      <c r="Y817" s="45">
        <v>0</v>
      </c>
      <c r="Z817" s="46">
        <v>0</v>
      </c>
      <c r="AA817" s="45">
        <v>0</v>
      </c>
      <c r="AB817" s="46">
        <v>0</v>
      </c>
      <c r="AC817" s="58"/>
      <c r="AD817" s="59">
        <f t="shared" si="219"/>
        <v>718.19999999999993</v>
      </c>
      <c r="AE817" s="58"/>
    </row>
    <row r="818" spans="2:31" x14ac:dyDescent="0.3">
      <c r="B818" s="14" t="s">
        <v>54</v>
      </c>
      <c r="C818" s="4"/>
      <c r="D818" s="4"/>
      <c r="E818" s="45">
        <v>0</v>
      </c>
      <c r="F818" s="46">
        <v>0</v>
      </c>
      <c r="G818" s="45">
        <v>0</v>
      </c>
      <c r="H818" s="46">
        <v>0</v>
      </c>
      <c r="I818" s="45">
        <v>0</v>
      </c>
      <c r="J818" s="46">
        <v>0</v>
      </c>
      <c r="K818" s="45">
        <v>0</v>
      </c>
      <c r="L818" s="46">
        <v>0</v>
      </c>
      <c r="M818" s="45">
        <v>15.18</v>
      </c>
      <c r="N818" s="46">
        <v>8.1</v>
      </c>
      <c r="O818" s="45">
        <v>6.05</v>
      </c>
      <c r="P818" s="46">
        <v>6.07</v>
      </c>
      <c r="Q818" s="45">
        <v>4.67</v>
      </c>
      <c r="R818" s="46">
        <v>0</v>
      </c>
      <c r="S818" s="45">
        <v>0</v>
      </c>
      <c r="T818" s="46">
        <v>0</v>
      </c>
      <c r="U818" s="45">
        <v>0</v>
      </c>
      <c r="V818" s="46">
        <v>4.76</v>
      </c>
      <c r="W818" s="45">
        <v>9.69</v>
      </c>
      <c r="X818" s="46">
        <v>0</v>
      </c>
      <c r="Y818" s="45">
        <v>0</v>
      </c>
      <c r="Z818" s="46">
        <v>0</v>
      </c>
      <c r="AA818" s="45">
        <v>0</v>
      </c>
      <c r="AB818" s="46">
        <v>0</v>
      </c>
      <c r="AC818" s="58"/>
      <c r="AD818" s="59">
        <f t="shared" si="219"/>
        <v>54.52</v>
      </c>
      <c r="AE818" s="58"/>
    </row>
    <row r="819" spans="2:31" x14ac:dyDescent="0.3">
      <c r="B819" s="4" t="s">
        <v>55</v>
      </c>
      <c r="C819" s="4"/>
      <c r="D819" s="4"/>
      <c r="E819" s="45">
        <v>0</v>
      </c>
      <c r="F819" s="46">
        <v>0</v>
      </c>
      <c r="G819" s="45">
        <v>0</v>
      </c>
      <c r="H819" s="46">
        <v>0</v>
      </c>
      <c r="I819" s="45">
        <v>0</v>
      </c>
      <c r="J819" s="46">
        <v>0</v>
      </c>
      <c r="K819" s="45">
        <v>0</v>
      </c>
      <c r="L819" s="46">
        <v>5.45</v>
      </c>
      <c r="M819" s="45">
        <v>53.59</v>
      </c>
      <c r="N819" s="46">
        <v>81.34</v>
      </c>
      <c r="O819" s="45">
        <v>34.119999999999997</v>
      </c>
      <c r="P819" s="46">
        <v>23.48</v>
      </c>
      <c r="Q819" s="45">
        <v>25.97</v>
      </c>
      <c r="R819" s="46">
        <v>25.49</v>
      </c>
      <c r="S819" s="45">
        <v>23.72</v>
      </c>
      <c r="T819" s="46">
        <v>21.82</v>
      </c>
      <c r="U819" s="45">
        <v>19.63</v>
      </c>
      <c r="V819" s="46">
        <v>17.88</v>
      </c>
      <c r="W819" s="45">
        <v>0</v>
      </c>
      <c r="X819" s="46">
        <v>0</v>
      </c>
      <c r="Y819" s="45">
        <v>0</v>
      </c>
      <c r="Z819" s="46">
        <v>0</v>
      </c>
      <c r="AA819" s="45">
        <v>0</v>
      </c>
      <c r="AB819" s="46">
        <v>0</v>
      </c>
      <c r="AC819" s="58"/>
      <c r="AD819" s="59">
        <f t="shared" si="219"/>
        <v>332.48999999999995</v>
      </c>
      <c r="AE819" s="58"/>
    </row>
    <row r="820" spans="2:31" x14ac:dyDescent="0.3">
      <c r="B820" s="4" t="s">
        <v>56</v>
      </c>
      <c r="C820" s="4"/>
      <c r="D820" s="4"/>
      <c r="E820" s="45">
        <v>0</v>
      </c>
      <c r="F820" s="46">
        <v>0</v>
      </c>
      <c r="G820" s="45">
        <v>0</v>
      </c>
      <c r="H820" s="46">
        <v>0</v>
      </c>
      <c r="I820" s="45">
        <v>0</v>
      </c>
      <c r="J820" s="46">
        <v>0</v>
      </c>
      <c r="K820" s="45">
        <v>0</v>
      </c>
      <c r="L820" s="46">
        <v>0.31</v>
      </c>
      <c r="M820" s="45">
        <v>16.95</v>
      </c>
      <c r="N820" s="46">
        <v>28.9</v>
      </c>
      <c r="O820" s="45">
        <v>27.16</v>
      </c>
      <c r="P820" s="46">
        <v>28.84</v>
      </c>
      <c r="Q820" s="45">
        <v>29.93</v>
      </c>
      <c r="R820" s="46">
        <v>30.89</v>
      </c>
      <c r="S820" s="45">
        <v>33.1</v>
      </c>
      <c r="T820" s="46">
        <v>33.979999999999997</v>
      </c>
      <c r="U820" s="45">
        <v>34.450000000000003</v>
      </c>
      <c r="V820" s="46">
        <v>35.74</v>
      </c>
      <c r="W820" s="45">
        <v>17.93</v>
      </c>
      <c r="X820" s="46">
        <v>0</v>
      </c>
      <c r="Y820" s="45">
        <v>0</v>
      </c>
      <c r="Z820" s="46">
        <v>0</v>
      </c>
      <c r="AA820" s="45">
        <v>0</v>
      </c>
      <c r="AB820" s="46">
        <v>0</v>
      </c>
      <c r="AC820" s="58"/>
      <c r="AD820" s="59">
        <f t="shared" si="219"/>
        <v>318.18</v>
      </c>
      <c r="AE820" s="58"/>
    </row>
    <row r="821" spans="2:31" x14ac:dyDescent="0.3">
      <c r="B821" s="4" t="s">
        <v>111</v>
      </c>
      <c r="C821" s="4"/>
      <c r="D821" s="4"/>
      <c r="E821" s="45">
        <v>0</v>
      </c>
      <c r="F821" s="46">
        <v>0</v>
      </c>
      <c r="G821" s="45">
        <v>0</v>
      </c>
      <c r="H821" s="46">
        <v>0</v>
      </c>
      <c r="I821" s="45">
        <v>0</v>
      </c>
      <c r="J821" s="46">
        <v>0</v>
      </c>
      <c r="K821" s="45">
        <v>0</v>
      </c>
      <c r="L821" s="46">
        <v>0.34</v>
      </c>
      <c r="M821" s="45">
        <v>26.04</v>
      </c>
      <c r="N821" s="46">
        <v>24.3</v>
      </c>
      <c r="O821" s="45">
        <v>22.92</v>
      </c>
      <c r="P821" s="46">
        <v>34.51</v>
      </c>
      <c r="Q821" s="45">
        <v>39.729999999999997</v>
      </c>
      <c r="R821" s="46">
        <v>43.31</v>
      </c>
      <c r="S821" s="45">
        <v>51.15</v>
      </c>
      <c r="T821" s="46">
        <v>53.31</v>
      </c>
      <c r="U821" s="45">
        <v>49.85</v>
      </c>
      <c r="V821" s="46">
        <v>53.79</v>
      </c>
      <c r="W821" s="45">
        <v>20.85</v>
      </c>
      <c r="X821" s="46">
        <v>0</v>
      </c>
      <c r="Y821" s="45">
        <v>0</v>
      </c>
      <c r="Z821" s="46">
        <v>0</v>
      </c>
      <c r="AA821" s="45">
        <v>0</v>
      </c>
      <c r="AB821" s="46">
        <v>0</v>
      </c>
      <c r="AC821" s="58"/>
      <c r="AD821" s="59">
        <f t="shared" si="219"/>
        <v>420.10000000000008</v>
      </c>
      <c r="AE821" s="58"/>
    </row>
    <row r="822" spans="2:31" x14ac:dyDescent="0.3">
      <c r="B822" s="4" t="s">
        <v>57</v>
      </c>
      <c r="C822" s="4"/>
      <c r="D822" s="4"/>
      <c r="E822" s="45">
        <v>0</v>
      </c>
      <c r="F822" s="46">
        <v>0</v>
      </c>
      <c r="G822" s="45">
        <v>0</v>
      </c>
      <c r="H822" s="46">
        <v>0</v>
      </c>
      <c r="I822" s="45">
        <v>0</v>
      </c>
      <c r="J822" s="46">
        <v>0</v>
      </c>
      <c r="K822" s="45">
        <v>0</v>
      </c>
      <c r="L822" s="46">
        <v>0</v>
      </c>
      <c r="M822" s="45">
        <v>0</v>
      </c>
      <c r="N822" s="46">
        <v>0</v>
      </c>
      <c r="O822" s="45">
        <v>0</v>
      </c>
      <c r="P822" s="46">
        <v>0</v>
      </c>
      <c r="Q822" s="45">
        <v>0</v>
      </c>
      <c r="R822" s="46">
        <v>0</v>
      </c>
      <c r="S822" s="45">
        <v>0</v>
      </c>
      <c r="T822" s="46">
        <v>0</v>
      </c>
      <c r="U822" s="45">
        <v>0</v>
      </c>
      <c r="V822" s="46">
        <v>0</v>
      </c>
      <c r="W822" s="45">
        <v>0</v>
      </c>
      <c r="X822" s="46">
        <v>0</v>
      </c>
      <c r="Y822" s="45">
        <v>0</v>
      </c>
      <c r="Z822" s="46">
        <v>0</v>
      </c>
      <c r="AA822" s="45">
        <v>0</v>
      </c>
      <c r="AB822" s="46">
        <v>0</v>
      </c>
      <c r="AC822" s="58"/>
      <c r="AD822" s="59">
        <f t="shared" si="219"/>
        <v>0</v>
      </c>
      <c r="AE822" s="58"/>
    </row>
    <row r="823" spans="2:31" x14ac:dyDescent="0.3">
      <c r="B823" s="4" t="s">
        <v>58</v>
      </c>
      <c r="C823" s="4"/>
      <c r="D823" s="4"/>
      <c r="E823" s="45">
        <v>0</v>
      </c>
      <c r="F823" s="46">
        <v>0</v>
      </c>
      <c r="G823" s="45">
        <v>0</v>
      </c>
      <c r="H823" s="46">
        <v>0</v>
      </c>
      <c r="I823" s="45">
        <v>0</v>
      </c>
      <c r="J823" s="46">
        <v>0</v>
      </c>
      <c r="K823" s="45">
        <v>0</v>
      </c>
      <c r="L823" s="46">
        <v>0</v>
      </c>
      <c r="M823" s="45">
        <v>0</v>
      </c>
      <c r="N823" s="46">
        <v>0</v>
      </c>
      <c r="O823" s="45">
        <v>0</v>
      </c>
      <c r="P823" s="46">
        <v>0</v>
      </c>
      <c r="Q823" s="45">
        <v>0</v>
      </c>
      <c r="R823" s="46">
        <v>0</v>
      </c>
      <c r="S823" s="45">
        <v>0</v>
      </c>
      <c r="T823" s="46">
        <v>0</v>
      </c>
      <c r="U823" s="45">
        <v>0</v>
      </c>
      <c r="V823" s="46">
        <v>0</v>
      </c>
      <c r="W823" s="45">
        <v>0</v>
      </c>
      <c r="X823" s="46">
        <v>0</v>
      </c>
      <c r="Y823" s="45">
        <v>0</v>
      </c>
      <c r="Z823" s="46">
        <v>0</v>
      </c>
      <c r="AA823" s="45">
        <v>0</v>
      </c>
      <c r="AB823" s="46">
        <v>0</v>
      </c>
      <c r="AC823" s="58"/>
      <c r="AD823" s="59">
        <f t="shared" si="219"/>
        <v>0</v>
      </c>
      <c r="AE823" s="58"/>
    </row>
    <row r="824" spans="2:31" x14ac:dyDescent="0.3">
      <c r="B824" s="4" t="s">
        <v>112</v>
      </c>
      <c r="C824" s="4"/>
      <c r="D824" s="4"/>
      <c r="E824" s="45">
        <v>0</v>
      </c>
      <c r="F824" s="46">
        <v>0</v>
      </c>
      <c r="G824" s="45">
        <v>0</v>
      </c>
      <c r="H824" s="46">
        <v>0</v>
      </c>
      <c r="I824" s="45">
        <v>0</v>
      </c>
      <c r="J824" s="46">
        <v>0</v>
      </c>
      <c r="K824" s="45">
        <v>0</v>
      </c>
      <c r="L824" s="46">
        <v>2.35</v>
      </c>
      <c r="M824" s="45">
        <v>50.33</v>
      </c>
      <c r="N824" s="46">
        <v>75.510000000000005</v>
      </c>
      <c r="O824" s="45">
        <v>83.01</v>
      </c>
      <c r="P824" s="46">
        <v>84.32</v>
      </c>
      <c r="Q824" s="45">
        <v>85.65</v>
      </c>
      <c r="R824" s="46">
        <v>87.8</v>
      </c>
      <c r="S824" s="45">
        <v>93.23</v>
      </c>
      <c r="T824" s="46">
        <v>99.87</v>
      </c>
      <c r="U824" s="45">
        <v>102.46</v>
      </c>
      <c r="V824" s="46">
        <v>99.15</v>
      </c>
      <c r="W824" s="45">
        <v>44.72</v>
      </c>
      <c r="X824" s="46">
        <v>0</v>
      </c>
      <c r="Y824" s="45">
        <v>0</v>
      </c>
      <c r="Z824" s="46">
        <v>0</v>
      </c>
      <c r="AA824" s="45">
        <v>0</v>
      </c>
      <c r="AB824" s="46">
        <v>0</v>
      </c>
      <c r="AC824" s="58"/>
      <c r="AD824" s="59">
        <f t="shared" si="219"/>
        <v>908.4</v>
      </c>
      <c r="AE824" s="58"/>
    </row>
    <row r="825" spans="2:31" x14ac:dyDescent="0.3">
      <c r="B825" s="4" t="s">
        <v>59</v>
      </c>
      <c r="C825" s="4"/>
      <c r="D825" s="4"/>
      <c r="E825" s="45">
        <v>0</v>
      </c>
      <c r="F825" s="46">
        <v>0</v>
      </c>
      <c r="G825" s="45">
        <v>0</v>
      </c>
      <c r="H825" s="46">
        <v>0</v>
      </c>
      <c r="I825" s="45">
        <v>0</v>
      </c>
      <c r="J825" s="46">
        <v>0</v>
      </c>
      <c r="K825" s="45">
        <v>0</v>
      </c>
      <c r="L825" s="46">
        <v>0.05</v>
      </c>
      <c r="M825" s="45">
        <v>7.74</v>
      </c>
      <c r="N825" s="46">
        <v>16.989999999999998</v>
      </c>
      <c r="O825" s="45">
        <v>20.11</v>
      </c>
      <c r="P825" s="46">
        <v>21.63</v>
      </c>
      <c r="Q825" s="45">
        <v>21.69</v>
      </c>
      <c r="R825" s="46">
        <v>23.24</v>
      </c>
      <c r="S825" s="45">
        <v>27.56</v>
      </c>
      <c r="T825" s="46">
        <v>31.05</v>
      </c>
      <c r="U825" s="45">
        <v>29.37</v>
      </c>
      <c r="V825" s="46">
        <v>23.66</v>
      </c>
      <c r="W825" s="45">
        <v>9.06</v>
      </c>
      <c r="X825" s="46">
        <v>0</v>
      </c>
      <c r="Y825" s="45">
        <v>0</v>
      </c>
      <c r="Z825" s="46">
        <v>0</v>
      </c>
      <c r="AA825" s="45">
        <v>0</v>
      </c>
      <c r="AB825" s="46">
        <v>0</v>
      </c>
      <c r="AC825" s="58"/>
      <c r="AD825" s="59">
        <f t="shared" si="219"/>
        <v>232.15</v>
      </c>
      <c r="AE825" s="58"/>
    </row>
    <row r="826" spans="2:31" x14ac:dyDescent="0.3">
      <c r="B826" s="4" t="s">
        <v>60</v>
      </c>
      <c r="C826" s="4"/>
      <c r="D826" s="4"/>
      <c r="E826" s="45">
        <v>0</v>
      </c>
      <c r="F826" s="46">
        <v>0</v>
      </c>
      <c r="G826" s="45">
        <v>0</v>
      </c>
      <c r="H826" s="46">
        <v>0</v>
      </c>
      <c r="I826" s="45">
        <v>0</v>
      </c>
      <c r="J826" s="46">
        <v>0</v>
      </c>
      <c r="K826" s="45">
        <v>0</v>
      </c>
      <c r="L826" s="46">
        <v>0.43</v>
      </c>
      <c r="M826" s="45">
        <v>1</v>
      </c>
      <c r="N826" s="46">
        <v>5.99</v>
      </c>
      <c r="O826" s="45">
        <v>10.4</v>
      </c>
      <c r="P826" s="46">
        <v>12.59</v>
      </c>
      <c r="Q826" s="45">
        <v>10.93</v>
      </c>
      <c r="R826" s="46">
        <v>10.07</v>
      </c>
      <c r="S826" s="45">
        <v>12.5</v>
      </c>
      <c r="T826" s="46">
        <v>14.98</v>
      </c>
      <c r="U826" s="45">
        <v>16.97</v>
      </c>
      <c r="V826" s="46">
        <v>13.43</v>
      </c>
      <c r="W826" s="45">
        <v>3.61</v>
      </c>
      <c r="X826" s="46">
        <v>0</v>
      </c>
      <c r="Y826" s="45">
        <v>0</v>
      </c>
      <c r="Z826" s="46">
        <v>0</v>
      </c>
      <c r="AA826" s="45">
        <v>0</v>
      </c>
      <c r="AB826" s="46">
        <v>0</v>
      </c>
      <c r="AC826" s="58"/>
      <c r="AD826" s="59">
        <f t="shared" si="219"/>
        <v>112.89999999999999</v>
      </c>
      <c r="AE826" s="58"/>
    </row>
    <row r="827" spans="2:31" x14ac:dyDescent="0.3">
      <c r="B827" s="4" t="s">
        <v>61</v>
      </c>
      <c r="C827" s="4"/>
      <c r="D827" s="4"/>
      <c r="E827" s="45">
        <v>0</v>
      </c>
      <c r="F827" s="46">
        <v>0</v>
      </c>
      <c r="G827" s="45">
        <v>0</v>
      </c>
      <c r="H827" s="46">
        <v>0</v>
      </c>
      <c r="I827" s="45">
        <v>0</v>
      </c>
      <c r="J827" s="46">
        <v>0</v>
      </c>
      <c r="K827" s="45">
        <v>0</v>
      </c>
      <c r="L827" s="46">
        <v>0.08</v>
      </c>
      <c r="M827" s="45">
        <v>12.43</v>
      </c>
      <c r="N827" s="46">
        <v>15.18</v>
      </c>
      <c r="O827" s="45">
        <v>19.66</v>
      </c>
      <c r="P827" s="46">
        <v>24.39</v>
      </c>
      <c r="Q827" s="45">
        <v>24.73</v>
      </c>
      <c r="R827" s="46">
        <v>23.03</v>
      </c>
      <c r="S827" s="45">
        <v>22.31</v>
      </c>
      <c r="T827" s="46">
        <v>24.86</v>
      </c>
      <c r="U827" s="45">
        <v>21.19</v>
      </c>
      <c r="V827" s="46">
        <v>18.32</v>
      </c>
      <c r="W827" s="45">
        <v>7.03</v>
      </c>
      <c r="X827" s="46">
        <v>0</v>
      </c>
      <c r="Y827" s="45">
        <v>0</v>
      </c>
      <c r="Z827" s="46">
        <v>0</v>
      </c>
      <c r="AA827" s="45">
        <v>0</v>
      </c>
      <c r="AB827" s="46">
        <v>0</v>
      </c>
      <c r="AC827" s="58"/>
      <c r="AD827" s="59">
        <f t="shared" si="219"/>
        <v>213.21</v>
      </c>
      <c r="AE827" s="58"/>
    </row>
    <row r="828" spans="2:31" x14ac:dyDescent="0.3">
      <c r="B828" s="4" t="s">
        <v>62</v>
      </c>
      <c r="C828" s="4"/>
      <c r="D828" s="4"/>
      <c r="E828" s="45">
        <v>0</v>
      </c>
      <c r="F828" s="46">
        <v>0</v>
      </c>
      <c r="G828" s="45">
        <v>0</v>
      </c>
      <c r="H828" s="46">
        <v>0</v>
      </c>
      <c r="I828" s="45">
        <v>0</v>
      </c>
      <c r="J828" s="46">
        <v>0</v>
      </c>
      <c r="K828" s="45">
        <v>0</v>
      </c>
      <c r="L828" s="46">
        <v>0</v>
      </c>
      <c r="M828" s="45">
        <v>15.65</v>
      </c>
      <c r="N828" s="46">
        <v>18.32</v>
      </c>
      <c r="O828" s="45">
        <v>20.22</v>
      </c>
      <c r="P828" s="46">
        <v>25.32</v>
      </c>
      <c r="Q828" s="45">
        <v>28.54</v>
      </c>
      <c r="R828" s="46">
        <v>3.45</v>
      </c>
      <c r="S828" s="45">
        <v>12.39</v>
      </c>
      <c r="T828" s="46">
        <v>31.55</v>
      </c>
      <c r="U828" s="45">
        <v>29.26</v>
      </c>
      <c r="V828" s="46">
        <v>29.78</v>
      </c>
      <c r="W828" s="45">
        <v>20.04</v>
      </c>
      <c r="X828" s="46">
        <v>0</v>
      </c>
      <c r="Y828" s="45">
        <v>0</v>
      </c>
      <c r="Z828" s="46">
        <v>0</v>
      </c>
      <c r="AA828" s="45">
        <v>0</v>
      </c>
      <c r="AB828" s="46">
        <v>0</v>
      </c>
      <c r="AC828" s="58"/>
      <c r="AD828" s="59">
        <f t="shared" si="219"/>
        <v>234.51999999999998</v>
      </c>
      <c r="AE828" s="58"/>
    </row>
    <row r="829" spans="2:31" x14ac:dyDescent="0.3">
      <c r="B829" s="4" t="s">
        <v>63</v>
      </c>
      <c r="C829" s="4"/>
      <c r="D829" s="4"/>
      <c r="E829" s="45">
        <v>0</v>
      </c>
      <c r="F829" s="46">
        <v>0</v>
      </c>
      <c r="G829" s="45">
        <v>0</v>
      </c>
      <c r="H829" s="46">
        <v>0</v>
      </c>
      <c r="I829" s="45">
        <v>0</v>
      </c>
      <c r="J829" s="46">
        <v>0</v>
      </c>
      <c r="K829" s="45">
        <v>0</v>
      </c>
      <c r="L829" s="46">
        <v>0</v>
      </c>
      <c r="M829" s="45">
        <v>60.37</v>
      </c>
      <c r="N829" s="46">
        <v>70.400000000000006</v>
      </c>
      <c r="O829" s="45">
        <v>59.81</v>
      </c>
      <c r="P829" s="46">
        <v>64.69</v>
      </c>
      <c r="Q829" s="45">
        <v>10.38</v>
      </c>
      <c r="R829" s="46">
        <v>24.28</v>
      </c>
      <c r="S829" s="45">
        <v>70.47</v>
      </c>
      <c r="T829" s="46">
        <v>83.43</v>
      </c>
      <c r="U829" s="45">
        <v>80.19</v>
      </c>
      <c r="V829" s="46">
        <v>91.09</v>
      </c>
      <c r="W829" s="45">
        <v>58.41</v>
      </c>
      <c r="X829" s="46">
        <v>0</v>
      </c>
      <c r="Y829" s="45">
        <v>0</v>
      </c>
      <c r="Z829" s="46">
        <v>0</v>
      </c>
      <c r="AA829" s="45">
        <v>0</v>
      </c>
      <c r="AB829" s="46">
        <v>0</v>
      </c>
      <c r="AC829" s="58"/>
      <c r="AD829" s="59">
        <f t="shared" si="219"/>
        <v>673.5200000000001</v>
      </c>
      <c r="AE829" s="58"/>
    </row>
    <row r="830" spans="2:31" x14ac:dyDescent="0.3">
      <c r="B830" s="4" t="s">
        <v>64</v>
      </c>
      <c r="C830" s="4"/>
      <c r="D830" s="4"/>
      <c r="E830" s="45">
        <v>0</v>
      </c>
      <c r="F830" s="46">
        <v>0</v>
      </c>
      <c r="G830" s="45">
        <v>0</v>
      </c>
      <c r="H830" s="46">
        <v>0</v>
      </c>
      <c r="I830" s="45">
        <v>0</v>
      </c>
      <c r="J830" s="46">
        <v>0</v>
      </c>
      <c r="K830" s="45">
        <v>0</v>
      </c>
      <c r="L830" s="46">
        <v>0</v>
      </c>
      <c r="M830" s="45">
        <v>6.35</v>
      </c>
      <c r="N830" s="46">
        <v>22.49</v>
      </c>
      <c r="O830" s="45">
        <v>24</v>
      </c>
      <c r="P830" s="46">
        <v>28.23</v>
      </c>
      <c r="Q830" s="45">
        <v>30.64</v>
      </c>
      <c r="R830" s="46">
        <v>29.98</v>
      </c>
      <c r="S830" s="45">
        <v>32.65</v>
      </c>
      <c r="T830" s="46">
        <v>35.21</v>
      </c>
      <c r="U830" s="45">
        <v>34.5</v>
      </c>
      <c r="V830" s="46">
        <v>33.68</v>
      </c>
      <c r="W830" s="45">
        <v>14.09</v>
      </c>
      <c r="X830" s="46">
        <v>0</v>
      </c>
      <c r="Y830" s="45">
        <v>0</v>
      </c>
      <c r="Z830" s="46">
        <v>0</v>
      </c>
      <c r="AA830" s="45">
        <v>0</v>
      </c>
      <c r="AB830" s="46">
        <v>0</v>
      </c>
      <c r="AC830" s="58"/>
      <c r="AD830" s="59">
        <f t="shared" si="219"/>
        <v>291.82</v>
      </c>
      <c r="AE830" s="58"/>
    </row>
    <row r="831" spans="2:31" x14ac:dyDescent="0.3">
      <c r="B831" s="4" t="s">
        <v>113</v>
      </c>
      <c r="C831" s="4"/>
      <c r="D831" s="4"/>
      <c r="E831" s="45">
        <v>0</v>
      </c>
      <c r="F831" s="46">
        <v>0</v>
      </c>
      <c r="G831" s="45">
        <v>0</v>
      </c>
      <c r="H831" s="46">
        <v>0</v>
      </c>
      <c r="I831" s="45">
        <v>0</v>
      </c>
      <c r="J831" s="46">
        <v>0</v>
      </c>
      <c r="K831" s="45">
        <v>0</v>
      </c>
      <c r="L831" s="46">
        <v>0</v>
      </c>
      <c r="M831" s="45">
        <v>7.28</v>
      </c>
      <c r="N831" s="46">
        <v>12.17</v>
      </c>
      <c r="O831" s="45">
        <v>9.3000000000000007</v>
      </c>
      <c r="P831" s="46">
        <v>6.96</v>
      </c>
      <c r="Q831" s="45">
        <v>0.95</v>
      </c>
      <c r="R831" s="46">
        <v>12.82</v>
      </c>
      <c r="S831" s="45">
        <v>33.18</v>
      </c>
      <c r="T831" s="46">
        <v>40.11</v>
      </c>
      <c r="U831" s="45">
        <v>44.87</v>
      </c>
      <c r="V831" s="46">
        <v>47.28</v>
      </c>
      <c r="W831" s="45">
        <v>14.96</v>
      </c>
      <c r="X831" s="46">
        <v>0</v>
      </c>
      <c r="Y831" s="45">
        <v>0</v>
      </c>
      <c r="Z831" s="46">
        <v>0</v>
      </c>
      <c r="AA831" s="45">
        <v>0</v>
      </c>
      <c r="AB831" s="46">
        <v>0</v>
      </c>
      <c r="AC831" s="58"/>
      <c r="AD831" s="59">
        <f t="shared" si="219"/>
        <v>229.88</v>
      </c>
      <c r="AE831" s="58"/>
    </row>
    <row r="832" spans="2:31" x14ac:dyDescent="0.3">
      <c r="B832" s="4" t="s">
        <v>65</v>
      </c>
      <c r="C832" s="4"/>
      <c r="D832" s="4"/>
      <c r="E832" s="45">
        <v>0</v>
      </c>
      <c r="F832" s="46">
        <v>0</v>
      </c>
      <c r="G832" s="45">
        <v>0</v>
      </c>
      <c r="H832" s="46">
        <v>0</v>
      </c>
      <c r="I832" s="45">
        <v>0</v>
      </c>
      <c r="J832" s="46">
        <v>0</v>
      </c>
      <c r="K832" s="45">
        <v>0</v>
      </c>
      <c r="L832" s="46">
        <v>1.1100000000000001</v>
      </c>
      <c r="M832" s="45">
        <v>11</v>
      </c>
      <c r="N832" s="46">
        <v>21.46</v>
      </c>
      <c r="O832" s="45">
        <v>14.5</v>
      </c>
      <c r="P832" s="46">
        <v>16.79</v>
      </c>
      <c r="Q832" s="45">
        <v>17.38</v>
      </c>
      <c r="R832" s="46">
        <v>17.399999999999999</v>
      </c>
      <c r="S832" s="45">
        <v>18.75</v>
      </c>
      <c r="T832" s="46">
        <v>21.33</v>
      </c>
      <c r="U832" s="45">
        <v>20.77</v>
      </c>
      <c r="V832" s="46">
        <v>22.65</v>
      </c>
      <c r="W832" s="45">
        <v>11.64</v>
      </c>
      <c r="X832" s="46">
        <v>0.49</v>
      </c>
      <c r="Y832" s="45">
        <v>0</v>
      </c>
      <c r="Z832" s="46">
        <v>0</v>
      </c>
      <c r="AA832" s="45">
        <v>0</v>
      </c>
      <c r="AB832" s="46">
        <v>0</v>
      </c>
      <c r="AC832" s="58"/>
      <c r="AD832" s="59">
        <f t="shared" si="219"/>
        <v>195.26999999999998</v>
      </c>
      <c r="AE832" s="58"/>
    </row>
    <row r="833" spans="2:31" x14ac:dyDescent="0.3">
      <c r="B833" s="4" t="s">
        <v>66</v>
      </c>
      <c r="C833" s="4"/>
      <c r="D833" s="4"/>
      <c r="E833" s="45">
        <v>0</v>
      </c>
      <c r="F833" s="46">
        <v>0</v>
      </c>
      <c r="G833" s="45">
        <v>0</v>
      </c>
      <c r="H833" s="46">
        <v>0</v>
      </c>
      <c r="I833" s="45">
        <v>0</v>
      </c>
      <c r="J833" s="46">
        <v>0</v>
      </c>
      <c r="K833" s="45">
        <v>0</v>
      </c>
      <c r="L833" s="46">
        <v>0</v>
      </c>
      <c r="M833" s="45">
        <v>0</v>
      </c>
      <c r="N833" s="46">
        <v>0</v>
      </c>
      <c r="O833" s="45">
        <v>0</v>
      </c>
      <c r="P833" s="46">
        <v>0</v>
      </c>
      <c r="Q833" s="45">
        <v>0</v>
      </c>
      <c r="R833" s="46">
        <v>0</v>
      </c>
      <c r="S833" s="45">
        <v>0</v>
      </c>
      <c r="T833" s="46">
        <v>0</v>
      </c>
      <c r="U833" s="45">
        <v>0</v>
      </c>
      <c r="V833" s="46">
        <v>0</v>
      </c>
      <c r="W833" s="45">
        <v>0</v>
      </c>
      <c r="X833" s="46">
        <v>0</v>
      </c>
      <c r="Y833" s="45">
        <v>0</v>
      </c>
      <c r="Z833" s="46">
        <v>0</v>
      </c>
      <c r="AA833" s="45">
        <v>0</v>
      </c>
      <c r="AB833" s="46">
        <v>0</v>
      </c>
      <c r="AC833" s="58"/>
      <c r="AD833" s="59">
        <f t="shared" si="219"/>
        <v>0</v>
      </c>
      <c r="AE833" s="58"/>
    </row>
    <row r="834" spans="2:31" x14ac:dyDescent="0.3">
      <c r="B834" s="4" t="s">
        <v>67</v>
      </c>
      <c r="C834" s="4"/>
      <c r="D834" s="4"/>
      <c r="E834" s="45">
        <v>0</v>
      </c>
      <c r="F834" s="46">
        <v>0</v>
      </c>
      <c r="G834" s="45">
        <v>0</v>
      </c>
      <c r="H834" s="46">
        <v>0</v>
      </c>
      <c r="I834" s="45">
        <v>0</v>
      </c>
      <c r="J834" s="46">
        <v>0</v>
      </c>
      <c r="K834" s="45">
        <v>0</v>
      </c>
      <c r="L834" s="46">
        <v>0.27</v>
      </c>
      <c r="M834" s="45">
        <v>1.64</v>
      </c>
      <c r="N834" s="46">
        <v>0.87</v>
      </c>
      <c r="O834" s="45">
        <v>2.14</v>
      </c>
      <c r="P834" s="46">
        <v>5.87</v>
      </c>
      <c r="Q834" s="45">
        <v>5.57</v>
      </c>
      <c r="R834" s="46">
        <v>4.9400000000000004</v>
      </c>
      <c r="S834" s="45">
        <v>7.26</v>
      </c>
      <c r="T834" s="46">
        <v>9.69</v>
      </c>
      <c r="U834" s="45">
        <v>5.76</v>
      </c>
      <c r="V834" s="46">
        <v>3.55</v>
      </c>
      <c r="W834" s="45">
        <v>0.48</v>
      </c>
      <c r="X834" s="46">
        <v>0</v>
      </c>
      <c r="Y834" s="45">
        <v>0</v>
      </c>
      <c r="Z834" s="46">
        <v>0</v>
      </c>
      <c r="AA834" s="45">
        <v>0</v>
      </c>
      <c r="AB834" s="46">
        <v>0</v>
      </c>
      <c r="AC834" s="58"/>
      <c r="AD834" s="59">
        <f t="shared" si="219"/>
        <v>48.039999999999992</v>
      </c>
      <c r="AE834" s="58"/>
    </row>
    <row r="835" spans="2:31" x14ac:dyDescent="0.3">
      <c r="B835" s="4" t="s">
        <v>68</v>
      </c>
      <c r="C835" s="4"/>
      <c r="D835" s="4"/>
      <c r="E835" s="45">
        <v>0</v>
      </c>
      <c r="F835" s="46">
        <v>0</v>
      </c>
      <c r="G835" s="45">
        <v>0</v>
      </c>
      <c r="H835" s="46">
        <v>0</v>
      </c>
      <c r="I835" s="45">
        <v>0</v>
      </c>
      <c r="J835" s="46">
        <v>0</v>
      </c>
      <c r="K835" s="45">
        <v>0</v>
      </c>
      <c r="L835" s="46">
        <v>0</v>
      </c>
      <c r="M835" s="45">
        <v>31.96</v>
      </c>
      <c r="N835" s="46">
        <v>43.29</v>
      </c>
      <c r="O835" s="45">
        <v>50.06</v>
      </c>
      <c r="P835" s="46">
        <v>113.91</v>
      </c>
      <c r="Q835" s="45">
        <v>133.59</v>
      </c>
      <c r="R835" s="46">
        <v>152.78</v>
      </c>
      <c r="S835" s="45">
        <v>171.27</v>
      </c>
      <c r="T835" s="46">
        <v>188.41</v>
      </c>
      <c r="U835" s="45">
        <v>168.26</v>
      </c>
      <c r="V835" s="46">
        <v>145.38</v>
      </c>
      <c r="W835" s="45">
        <v>62.39</v>
      </c>
      <c r="X835" s="46">
        <v>0</v>
      </c>
      <c r="Y835" s="45">
        <v>0</v>
      </c>
      <c r="Z835" s="46">
        <v>0</v>
      </c>
      <c r="AA835" s="45">
        <v>0</v>
      </c>
      <c r="AB835" s="46">
        <v>0</v>
      </c>
      <c r="AC835" s="58"/>
      <c r="AD835" s="59">
        <f t="shared" si="219"/>
        <v>1261.3</v>
      </c>
      <c r="AE835" s="58"/>
    </row>
    <row r="836" spans="2:31" x14ac:dyDescent="0.3">
      <c r="B836" s="4" t="s">
        <v>69</v>
      </c>
      <c r="C836" s="4"/>
      <c r="D836" s="4"/>
      <c r="E836" s="45">
        <v>0</v>
      </c>
      <c r="F836" s="46">
        <v>0</v>
      </c>
      <c r="G836" s="45">
        <v>0</v>
      </c>
      <c r="H836" s="46">
        <v>0</v>
      </c>
      <c r="I836" s="45">
        <v>0</v>
      </c>
      <c r="J836" s="46">
        <v>0</v>
      </c>
      <c r="K836" s="45">
        <v>0</v>
      </c>
      <c r="L836" s="46">
        <v>0.02</v>
      </c>
      <c r="M836" s="45">
        <v>7.13</v>
      </c>
      <c r="N836" s="46">
        <v>7.48</v>
      </c>
      <c r="O836" s="45">
        <v>14.11</v>
      </c>
      <c r="P836" s="46">
        <v>16.239999999999998</v>
      </c>
      <c r="Q836" s="45">
        <v>17.5</v>
      </c>
      <c r="R836" s="46">
        <v>17.829999999999998</v>
      </c>
      <c r="S836" s="45">
        <v>21.48</v>
      </c>
      <c r="T836" s="46">
        <v>24.44</v>
      </c>
      <c r="U836" s="45">
        <v>28.09</v>
      </c>
      <c r="V836" s="46">
        <v>19.37</v>
      </c>
      <c r="W836" s="45">
        <v>2.82</v>
      </c>
      <c r="X836" s="46">
        <v>0</v>
      </c>
      <c r="Y836" s="45">
        <v>0</v>
      </c>
      <c r="Z836" s="46">
        <v>0</v>
      </c>
      <c r="AA836" s="45">
        <v>0</v>
      </c>
      <c r="AB836" s="46">
        <v>0</v>
      </c>
      <c r="AC836" s="58"/>
      <c r="AD836" s="59">
        <f t="shared" si="219"/>
        <v>176.51</v>
      </c>
      <c r="AE836" s="58"/>
    </row>
    <row r="837" spans="2:31" x14ac:dyDescent="0.3">
      <c r="B837" s="4" t="s">
        <v>70</v>
      </c>
      <c r="C837" s="4"/>
      <c r="D837" s="4"/>
      <c r="E837" s="45">
        <v>0</v>
      </c>
      <c r="F837" s="46">
        <v>0</v>
      </c>
      <c r="G837" s="45">
        <v>0</v>
      </c>
      <c r="H837" s="46">
        <v>0</v>
      </c>
      <c r="I837" s="45">
        <v>0</v>
      </c>
      <c r="J837" s="46">
        <v>0</v>
      </c>
      <c r="K837" s="45">
        <v>0</v>
      </c>
      <c r="L837" s="46">
        <v>5.46</v>
      </c>
      <c r="M837" s="45">
        <v>62.11</v>
      </c>
      <c r="N837" s="46">
        <v>67.06</v>
      </c>
      <c r="O837" s="45">
        <v>64.87</v>
      </c>
      <c r="P837" s="46">
        <v>69.87</v>
      </c>
      <c r="Q837" s="45">
        <v>72.61</v>
      </c>
      <c r="R837" s="46">
        <v>75.349999999999994</v>
      </c>
      <c r="S837" s="45">
        <v>84.89</v>
      </c>
      <c r="T837" s="46">
        <v>88.57</v>
      </c>
      <c r="U837" s="45">
        <v>84.95</v>
      </c>
      <c r="V837" s="46">
        <v>81.78</v>
      </c>
      <c r="W837" s="45">
        <v>46.14</v>
      </c>
      <c r="X837" s="46">
        <v>0</v>
      </c>
      <c r="Y837" s="45">
        <v>0</v>
      </c>
      <c r="Z837" s="46">
        <v>0</v>
      </c>
      <c r="AA837" s="45">
        <v>0</v>
      </c>
      <c r="AB837" s="46">
        <v>0</v>
      </c>
      <c r="AC837" s="58"/>
      <c r="AD837" s="59">
        <f t="shared" si="219"/>
        <v>803.66</v>
      </c>
      <c r="AE837" s="58"/>
    </row>
    <row r="838" spans="2:31" x14ac:dyDescent="0.3">
      <c r="B838" s="4" t="s">
        <v>71</v>
      </c>
      <c r="C838" s="4"/>
      <c r="D838" s="4"/>
      <c r="E838" s="45">
        <v>0</v>
      </c>
      <c r="F838" s="46">
        <v>0</v>
      </c>
      <c r="G838" s="45">
        <v>0</v>
      </c>
      <c r="H838" s="46">
        <v>0</v>
      </c>
      <c r="I838" s="45">
        <v>0</v>
      </c>
      <c r="J838" s="46">
        <v>0</v>
      </c>
      <c r="K838" s="45">
        <v>0</v>
      </c>
      <c r="L838" s="46">
        <v>3.18</v>
      </c>
      <c r="M838" s="45">
        <v>7.24</v>
      </c>
      <c r="N838" s="46">
        <v>14.72</v>
      </c>
      <c r="O838" s="45">
        <v>15.34</v>
      </c>
      <c r="P838" s="46">
        <v>12.2</v>
      </c>
      <c r="Q838" s="45">
        <v>12.01</v>
      </c>
      <c r="R838" s="46">
        <v>9.57</v>
      </c>
      <c r="S838" s="45">
        <v>16.27</v>
      </c>
      <c r="T838" s="46">
        <v>11.8</v>
      </c>
      <c r="U838" s="45">
        <v>0</v>
      </c>
      <c r="V838" s="46">
        <v>35.950000000000003</v>
      </c>
      <c r="W838" s="45">
        <v>18.170000000000002</v>
      </c>
      <c r="X838" s="46">
        <v>0</v>
      </c>
      <c r="Y838" s="45">
        <v>0</v>
      </c>
      <c r="Z838" s="46">
        <v>0</v>
      </c>
      <c r="AA838" s="45">
        <v>0</v>
      </c>
      <c r="AB838" s="46">
        <v>0</v>
      </c>
      <c r="AC838" s="58"/>
      <c r="AD838" s="59">
        <f t="shared" si="219"/>
        <v>156.45000000000005</v>
      </c>
      <c r="AE838" s="58"/>
    </row>
    <row r="839" spans="2:31" x14ac:dyDescent="0.3">
      <c r="B839" s="4" t="s">
        <v>72</v>
      </c>
      <c r="C839" s="4"/>
      <c r="D839" s="4"/>
      <c r="E839" s="45">
        <v>0</v>
      </c>
      <c r="F839" s="46">
        <v>0</v>
      </c>
      <c r="G839" s="45">
        <v>0</v>
      </c>
      <c r="H839" s="46">
        <v>0</v>
      </c>
      <c r="I839" s="45">
        <v>0</v>
      </c>
      <c r="J839" s="46">
        <v>0</v>
      </c>
      <c r="K839" s="45">
        <v>0</v>
      </c>
      <c r="L839" s="46">
        <v>0</v>
      </c>
      <c r="M839" s="45">
        <v>0</v>
      </c>
      <c r="N839" s="46">
        <v>0</v>
      </c>
      <c r="O839" s="45">
        <v>0</v>
      </c>
      <c r="P839" s="46">
        <v>0</v>
      </c>
      <c r="Q839" s="45">
        <v>0</v>
      </c>
      <c r="R839" s="46">
        <v>0</v>
      </c>
      <c r="S839" s="45">
        <v>0</v>
      </c>
      <c r="T839" s="46">
        <v>0</v>
      </c>
      <c r="U839" s="45">
        <v>0</v>
      </c>
      <c r="V839" s="46">
        <v>0</v>
      </c>
      <c r="W839" s="45">
        <v>0</v>
      </c>
      <c r="X839" s="46">
        <v>0</v>
      </c>
      <c r="Y839" s="45">
        <v>0</v>
      </c>
      <c r="Z839" s="46">
        <v>0</v>
      </c>
      <c r="AA839" s="45">
        <v>0</v>
      </c>
      <c r="AB839" s="46">
        <v>0</v>
      </c>
      <c r="AC839" s="58"/>
      <c r="AD839" s="59">
        <f t="shared" si="219"/>
        <v>0</v>
      </c>
      <c r="AE839" s="58"/>
    </row>
    <row r="840" spans="2:31" x14ac:dyDescent="0.3">
      <c r="B840" s="4" t="s">
        <v>73</v>
      </c>
      <c r="C840" s="4"/>
      <c r="D840" s="4"/>
      <c r="E840" s="45">
        <v>0</v>
      </c>
      <c r="F840" s="46">
        <v>0</v>
      </c>
      <c r="G840" s="45">
        <v>0</v>
      </c>
      <c r="H840" s="46">
        <v>0</v>
      </c>
      <c r="I840" s="45">
        <v>0</v>
      </c>
      <c r="J840" s="46">
        <v>0</v>
      </c>
      <c r="K840" s="45">
        <v>0</v>
      </c>
      <c r="L840" s="46">
        <v>5.48</v>
      </c>
      <c r="M840" s="45">
        <v>44.77</v>
      </c>
      <c r="N840" s="46">
        <v>31.14</v>
      </c>
      <c r="O840" s="45">
        <v>14.85</v>
      </c>
      <c r="P840" s="46">
        <v>22.68</v>
      </c>
      <c r="Q840" s="45">
        <v>27.51</v>
      </c>
      <c r="R840" s="46">
        <v>31.42</v>
      </c>
      <c r="S840" s="45">
        <v>40.24</v>
      </c>
      <c r="T840" s="46">
        <v>45.04</v>
      </c>
      <c r="U840" s="45">
        <v>46.12</v>
      </c>
      <c r="V840" s="46">
        <v>51.7</v>
      </c>
      <c r="W840" s="45">
        <v>51.56</v>
      </c>
      <c r="X840" s="46">
        <v>1.1299999999999999</v>
      </c>
      <c r="Y840" s="45">
        <v>0</v>
      </c>
      <c r="Z840" s="46">
        <v>0</v>
      </c>
      <c r="AA840" s="45">
        <v>0</v>
      </c>
      <c r="AB840" s="46">
        <v>0</v>
      </c>
      <c r="AC840" s="58"/>
      <c r="AD840" s="59">
        <f t="shared" si="219"/>
        <v>413.64</v>
      </c>
      <c r="AE840" s="58"/>
    </row>
    <row r="841" spans="2:31" x14ac:dyDescent="0.3">
      <c r="B841" s="4" t="s">
        <v>74</v>
      </c>
      <c r="C841" s="4"/>
      <c r="D841" s="4"/>
      <c r="E841" s="45">
        <v>0</v>
      </c>
      <c r="F841" s="46">
        <v>0</v>
      </c>
      <c r="G841" s="45">
        <v>0</v>
      </c>
      <c r="H841" s="46">
        <v>0</v>
      </c>
      <c r="I841" s="45">
        <v>0</v>
      </c>
      <c r="J841" s="46">
        <v>0</v>
      </c>
      <c r="K841" s="45">
        <v>0</v>
      </c>
      <c r="L841" s="46">
        <v>0</v>
      </c>
      <c r="M841" s="45">
        <v>0</v>
      </c>
      <c r="N841" s="46">
        <v>0</v>
      </c>
      <c r="O841" s="45">
        <v>0</v>
      </c>
      <c r="P841" s="46">
        <v>0</v>
      </c>
      <c r="Q841" s="45">
        <v>0</v>
      </c>
      <c r="R841" s="46">
        <v>0</v>
      </c>
      <c r="S841" s="45">
        <v>0</v>
      </c>
      <c r="T841" s="46">
        <v>0</v>
      </c>
      <c r="U841" s="45">
        <v>0</v>
      </c>
      <c r="V841" s="46">
        <v>0</v>
      </c>
      <c r="W841" s="45">
        <v>0</v>
      </c>
      <c r="X841" s="46">
        <v>0</v>
      </c>
      <c r="Y841" s="45">
        <v>0</v>
      </c>
      <c r="Z841" s="46">
        <v>0</v>
      </c>
      <c r="AA841" s="45">
        <v>0</v>
      </c>
      <c r="AB841" s="46">
        <v>0</v>
      </c>
      <c r="AC841" s="58"/>
      <c r="AD841" s="59">
        <f t="shared" si="219"/>
        <v>0</v>
      </c>
      <c r="AE841" s="58"/>
    </row>
    <row r="842" spans="2:31" x14ac:dyDescent="0.3">
      <c r="B842" s="4" t="s">
        <v>75</v>
      </c>
      <c r="C842" s="4"/>
      <c r="D842" s="4"/>
      <c r="E842" s="45">
        <v>0</v>
      </c>
      <c r="F842" s="46">
        <v>0</v>
      </c>
      <c r="G842" s="45">
        <v>0</v>
      </c>
      <c r="H842" s="46">
        <v>0</v>
      </c>
      <c r="I842" s="45">
        <v>0</v>
      </c>
      <c r="J842" s="46">
        <v>0</v>
      </c>
      <c r="K842" s="45">
        <v>0</v>
      </c>
      <c r="L842" s="46">
        <v>0</v>
      </c>
      <c r="M842" s="45">
        <v>32.549999999999997</v>
      </c>
      <c r="N842" s="46">
        <v>49.72</v>
      </c>
      <c r="O842" s="45">
        <v>45.84</v>
      </c>
      <c r="P842" s="46">
        <v>37.369999999999997</v>
      </c>
      <c r="Q842" s="45">
        <v>26.85</v>
      </c>
      <c r="R842" s="46">
        <v>3.46</v>
      </c>
      <c r="S842" s="45">
        <v>54.22</v>
      </c>
      <c r="T842" s="46">
        <v>88.77</v>
      </c>
      <c r="U842" s="45">
        <v>64.52</v>
      </c>
      <c r="V842" s="46">
        <v>34.130000000000003</v>
      </c>
      <c r="W842" s="45">
        <v>4.88</v>
      </c>
      <c r="X842" s="46">
        <v>0</v>
      </c>
      <c r="Y842" s="45">
        <v>0</v>
      </c>
      <c r="Z842" s="46">
        <v>0</v>
      </c>
      <c r="AA842" s="45">
        <v>0</v>
      </c>
      <c r="AB842" s="46">
        <v>0</v>
      </c>
      <c r="AC842" s="58"/>
      <c r="AD842" s="59">
        <f t="shared" si="219"/>
        <v>442.31</v>
      </c>
      <c r="AE842" s="58"/>
    </row>
    <row r="843" spans="2:31" x14ac:dyDescent="0.3">
      <c r="B843" s="4" t="s">
        <v>76</v>
      </c>
      <c r="C843" s="4"/>
      <c r="D843" s="4"/>
      <c r="E843" s="45">
        <v>0</v>
      </c>
      <c r="F843" s="46">
        <v>0</v>
      </c>
      <c r="G843" s="45">
        <v>0</v>
      </c>
      <c r="H843" s="46">
        <v>0</v>
      </c>
      <c r="I843" s="45">
        <v>0</v>
      </c>
      <c r="J843" s="46">
        <v>0</v>
      </c>
      <c r="K843" s="45">
        <v>0</v>
      </c>
      <c r="L843" s="46">
        <v>0</v>
      </c>
      <c r="M843" s="45">
        <v>7.25</v>
      </c>
      <c r="N843" s="46">
        <v>28.44</v>
      </c>
      <c r="O843" s="45">
        <v>28.85</v>
      </c>
      <c r="P843" s="46">
        <v>42.43</v>
      </c>
      <c r="Q843" s="45">
        <v>41.49</v>
      </c>
      <c r="R843" s="46">
        <v>40.36</v>
      </c>
      <c r="S843" s="45">
        <v>47.87</v>
      </c>
      <c r="T843" s="46">
        <v>49.79</v>
      </c>
      <c r="U843" s="45">
        <v>45.1</v>
      </c>
      <c r="V843" s="46">
        <v>31.31</v>
      </c>
      <c r="W843" s="45">
        <v>9.89</v>
      </c>
      <c r="X843" s="46">
        <v>0</v>
      </c>
      <c r="Y843" s="45">
        <v>0</v>
      </c>
      <c r="Z843" s="46">
        <v>0</v>
      </c>
      <c r="AA843" s="45">
        <v>0</v>
      </c>
      <c r="AB843" s="46">
        <v>0</v>
      </c>
      <c r="AC843" s="58"/>
      <c r="AD843" s="59">
        <f t="shared" si="219"/>
        <v>372.78000000000003</v>
      </c>
      <c r="AE843" s="58"/>
    </row>
    <row r="844" spans="2:31" x14ac:dyDescent="0.3">
      <c r="B844" s="4" t="s">
        <v>77</v>
      </c>
      <c r="C844" s="4"/>
      <c r="D844" s="4"/>
      <c r="E844" s="45">
        <v>0</v>
      </c>
      <c r="F844" s="46">
        <v>0</v>
      </c>
      <c r="G844" s="45">
        <v>0</v>
      </c>
      <c r="H844" s="46">
        <v>0</v>
      </c>
      <c r="I844" s="45">
        <v>0</v>
      </c>
      <c r="J844" s="46">
        <v>0</v>
      </c>
      <c r="K844" s="45">
        <v>0</v>
      </c>
      <c r="L844" s="46">
        <v>0.03</v>
      </c>
      <c r="M844" s="45">
        <v>7.19</v>
      </c>
      <c r="N844" s="46">
        <v>15.83</v>
      </c>
      <c r="O844" s="45">
        <v>10.41</v>
      </c>
      <c r="P844" s="46">
        <v>16.93</v>
      </c>
      <c r="Q844" s="45">
        <v>18.45</v>
      </c>
      <c r="R844" s="46">
        <v>17.78</v>
      </c>
      <c r="S844" s="45">
        <v>21.1</v>
      </c>
      <c r="T844" s="46">
        <v>21.32</v>
      </c>
      <c r="U844" s="45">
        <v>17.100000000000001</v>
      </c>
      <c r="V844" s="46">
        <v>12.62</v>
      </c>
      <c r="W844" s="45">
        <v>1</v>
      </c>
      <c r="X844" s="46">
        <v>0</v>
      </c>
      <c r="Y844" s="45">
        <v>0</v>
      </c>
      <c r="Z844" s="46">
        <v>0</v>
      </c>
      <c r="AA844" s="45">
        <v>0</v>
      </c>
      <c r="AB844" s="46">
        <v>0</v>
      </c>
      <c r="AC844" s="58"/>
      <c r="AD844" s="59">
        <f t="shared" si="219"/>
        <v>159.76</v>
      </c>
      <c r="AE844" s="58"/>
    </row>
    <row r="845" spans="2:31" x14ac:dyDescent="0.3">
      <c r="B845" s="4" t="s">
        <v>78</v>
      </c>
      <c r="C845" s="4"/>
      <c r="D845" s="4"/>
      <c r="E845" s="45">
        <v>0</v>
      </c>
      <c r="F845" s="46">
        <v>0</v>
      </c>
      <c r="G845" s="45">
        <v>0</v>
      </c>
      <c r="H845" s="46">
        <v>0</v>
      </c>
      <c r="I845" s="45">
        <v>0</v>
      </c>
      <c r="J845" s="46">
        <v>0</v>
      </c>
      <c r="K845" s="45">
        <v>0</v>
      </c>
      <c r="L845" s="46">
        <v>0.31</v>
      </c>
      <c r="M845" s="45">
        <v>0.2</v>
      </c>
      <c r="N845" s="46">
        <v>0.06</v>
      </c>
      <c r="O845" s="45">
        <v>0</v>
      </c>
      <c r="P845" s="46">
        <v>0</v>
      </c>
      <c r="Q845" s="45">
        <v>0.05</v>
      </c>
      <c r="R845" s="46">
        <v>0</v>
      </c>
      <c r="S845" s="45">
        <v>0.24</v>
      </c>
      <c r="T845" s="46">
        <v>0</v>
      </c>
      <c r="U845" s="45">
        <v>0</v>
      </c>
      <c r="V845" s="46">
        <v>0</v>
      </c>
      <c r="W845" s="45">
        <v>0</v>
      </c>
      <c r="X845" s="46">
        <v>0</v>
      </c>
      <c r="Y845" s="45">
        <v>0</v>
      </c>
      <c r="Z845" s="46">
        <v>0</v>
      </c>
      <c r="AA845" s="45">
        <v>0</v>
      </c>
      <c r="AB845" s="46">
        <v>0</v>
      </c>
      <c r="AC845" s="58"/>
      <c r="AD845" s="59">
        <f t="shared" si="219"/>
        <v>0.8600000000000001</v>
      </c>
      <c r="AE845" s="58"/>
    </row>
    <row r="846" spans="2:31" x14ac:dyDescent="0.3">
      <c r="B846" s="4" t="s">
        <v>79</v>
      </c>
      <c r="C846" s="4"/>
      <c r="D846" s="4"/>
      <c r="E846" s="45">
        <v>0</v>
      </c>
      <c r="F846" s="46">
        <v>0</v>
      </c>
      <c r="G846" s="45">
        <v>0</v>
      </c>
      <c r="H846" s="46">
        <v>0</v>
      </c>
      <c r="I846" s="45">
        <v>0</v>
      </c>
      <c r="J846" s="46">
        <v>0</v>
      </c>
      <c r="K846" s="45">
        <v>0</v>
      </c>
      <c r="L846" s="46">
        <v>0.03</v>
      </c>
      <c r="M846" s="45">
        <v>0.13</v>
      </c>
      <c r="N846" s="46">
        <v>0.05</v>
      </c>
      <c r="O846" s="45">
        <v>0.28000000000000003</v>
      </c>
      <c r="P846" s="46">
        <v>1.54</v>
      </c>
      <c r="Q846" s="45">
        <v>0</v>
      </c>
      <c r="R846" s="46">
        <v>0</v>
      </c>
      <c r="S846" s="45">
        <v>3.65</v>
      </c>
      <c r="T846" s="46">
        <v>0</v>
      </c>
      <c r="U846" s="45">
        <v>0</v>
      </c>
      <c r="V846" s="46">
        <v>0.18</v>
      </c>
      <c r="W846" s="45">
        <v>0.21</v>
      </c>
      <c r="X846" s="46">
        <v>0</v>
      </c>
      <c r="Y846" s="45">
        <v>0</v>
      </c>
      <c r="Z846" s="46">
        <v>0</v>
      </c>
      <c r="AA846" s="45">
        <v>0</v>
      </c>
      <c r="AB846" s="46">
        <v>0</v>
      </c>
      <c r="AC846" s="58"/>
      <c r="AD846" s="59">
        <f t="shared" si="219"/>
        <v>6.0699999999999994</v>
      </c>
      <c r="AE846" s="58"/>
    </row>
    <row r="847" spans="2:31" x14ac:dyDescent="0.3">
      <c r="B847" s="4" t="s">
        <v>80</v>
      </c>
      <c r="C847" s="4"/>
      <c r="D847" s="4"/>
      <c r="E847" s="45">
        <v>0</v>
      </c>
      <c r="F847" s="46">
        <v>0</v>
      </c>
      <c r="G847" s="45">
        <v>0</v>
      </c>
      <c r="H847" s="46">
        <v>0</v>
      </c>
      <c r="I847" s="45">
        <v>0</v>
      </c>
      <c r="J847" s="46">
        <v>0</v>
      </c>
      <c r="K847" s="45">
        <v>0</v>
      </c>
      <c r="L847" s="46">
        <v>0.55000000000000004</v>
      </c>
      <c r="M847" s="45">
        <v>6.49</v>
      </c>
      <c r="N847" s="46">
        <v>13.24</v>
      </c>
      <c r="O847" s="45">
        <v>16.329999999999998</v>
      </c>
      <c r="P847" s="46">
        <v>15.83</v>
      </c>
      <c r="Q847" s="45">
        <v>8.6300000000000008</v>
      </c>
      <c r="R847" s="46">
        <v>5.27</v>
      </c>
      <c r="S847" s="45">
        <v>6.49</v>
      </c>
      <c r="T847" s="46">
        <v>10.23</v>
      </c>
      <c r="U847" s="45">
        <v>6.32</v>
      </c>
      <c r="V847" s="46">
        <v>3.85</v>
      </c>
      <c r="W847" s="45">
        <v>4.54</v>
      </c>
      <c r="X847" s="46">
        <v>0</v>
      </c>
      <c r="Y847" s="45">
        <v>0</v>
      </c>
      <c r="Z847" s="46">
        <v>0</v>
      </c>
      <c r="AA847" s="45">
        <v>0</v>
      </c>
      <c r="AB847" s="46">
        <v>0</v>
      </c>
      <c r="AC847" s="58"/>
      <c r="AD847" s="59">
        <f t="shared" si="219"/>
        <v>97.77</v>
      </c>
      <c r="AE847" s="58"/>
    </row>
    <row r="848" spans="2:31" x14ac:dyDescent="0.3">
      <c r="B848" s="4" t="s">
        <v>88</v>
      </c>
      <c r="C848" s="4"/>
      <c r="D848" s="4"/>
      <c r="E848" s="45">
        <v>0</v>
      </c>
      <c r="F848" s="46">
        <v>0</v>
      </c>
      <c r="G848" s="45">
        <v>0</v>
      </c>
      <c r="H848" s="46">
        <v>0</v>
      </c>
      <c r="I848" s="45">
        <v>0</v>
      </c>
      <c r="J848" s="46">
        <v>0</v>
      </c>
      <c r="K848" s="45">
        <v>0</v>
      </c>
      <c r="L848" s="46">
        <v>0</v>
      </c>
      <c r="M848" s="45">
        <v>0</v>
      </c>
      <c r="N848" s="46">
        <v>0</v>
      </c>
      <c r="O848" s="45">
        <v>0</v>
      </c>
      <c r="P848" s="46">
        <v>0</v>
      </c>
      <c r="Q848" s="45">
        <v>0</v>
      </c>
      <c r="R848" s="46">
        <v>0</v>
      </c>
      <c r="S848" s="45">
        <v>0</v>
      </c>
      <c r="T848" s="46">
        <v>0</v>
      </c>
      <c r="U848" s="45">
        <v>0</v>
      </c>
      <c r="V848" s="46">
        <v>0</v>
      </c>
      <c r="W848" s="45">
        <v>0</v>
      </c>
      <c r="X848" s="46">
        <v>0</v>
      </c>
      <c r="Y848" s="45">
        <v>0</v>
      </c>
      <c r="Z848" s="46">
        <v>0</v>
      </c>
      <c r="AA848" s="45">
        <v>0</v>
      </c>
      <c r="AB848" s="46">
        <v>0</v>
      </c>
      <c r="AC848" s="58"/>
      <c r="AD848" s="59">
        <f t="shared" si="219"/>
        <v>0</v>
      </c>
      <c r="AE848" s="58"/>
    </row>
    <row r="849" spans="2:31" x14ac:dyDescent="0.3">
      <c r="B849" s="4" t="s">
        <v>97</v>
      </c>
      <c r="C849" s="4"/>
      <c r="D849" s="4"/>
      <c r="E849" s="45">
        <v>0</v>
      </c>
      <c r="F849" s="46">
        <v>0</v>
      </c>
      <c r="G849" s="45">
        <v>0</v>
      </c>
      <c r="H849" s="46">
        <v>0</v>
      </c>
      <c r="I849" s="45">
        <v>0</v>
      </c>
      <c r="J849" s="46">
        <v>0</v>
      </c>
      <c r="K849" s="45">
        <v>0</v>
      </c>
      <c r="L849" s="46">
        <v>0.23</v>
      </c>
      <c r="M849" s="45">
        <v>39.68</v>
      </c>
      <c r="N849" s="46">
        <v>32.729999999999997</v>
      </c>
      <c r="O849" s="45">
        <v>34.28</v>
      </c>
      <c r="P849" s="46">
        <v>40.68</v>
      </c>
      <c r="Q849" s="45">
        <v>45.12</v>
      </c>
      <c r="R849" s="46">
        <v>45.46</v>
      </c>
      <c r="S849" s="45">
        <v>49.24</v>
      </c>
      <c r="T849" s="46">
        <v>51.47</v>
      </c>
      <c r="U849" s="45">
        <v>48.6</v>
      </c>
      <c r="V849" s="46">
        <v>43.74</v>
      </c>
      <c r="W849" s="45">
        <v>22.07</v>
      </c>
      <c r="X849" s="46">
        <v>0</v>
      </c>
      <c r="Y849" s="45">
        <v>0</v>
      </c>
      <c r="Z849" s="46">
        <v>0</v>
      </c>
      <c r="AA849" s="45">
        <v>0</v>
      </c>
      <c r="AB849" s="46">
        <v>0</v>
      </c>
      <c r="AC849" s="58"/>
      <c r="AD849" s="59">
        <f t="shared" si="219"/>
        <v>453.3</v>
      </c>
      <c r="AE849" s="58"/>
    </row>
    <row r="850" spans="2:31" x14ac:dyDescent="0.3">
      <c r="B850" s="4" t="s">
        <v>94</v>
      </c>
      <c r="C850" s="4"/>
      <c r="D850" s="4"/>
      <c r="E850" s="45">
        <v>0</v>
      </c>
      <c r="F850" s="46">
        <v>0</v>
      </c>
      <c r="G850" s="45">
        <v>0</v>
      </c>
      <c r="H850" s="46">
        <v>0</v>
      </c>
      <c r="I850" s="45">
        <v>0</v>
      </c>
      <c r="J850" s="46">
        <v>0</v>
      </c>
      <c r="K850" s="45">
        <v>0</v>
      </c>
      <c r="L850" s="46">
        <v>0.5</v>
      </c>
      <c r="M850" s="45">
        <v>16.079999999999998</v>
      </c>
      <c r="N850" s="46">
        <v>105.28</v>
      </c>
      <c r="O850" s="45">
        <v>100.66</v>
      </c>
      <c r="P850" s="46">
        <v>82.37</v>
      </c>
      <c r="Q850" s="45">
        <v>54.63</v>
      </c>
      <c r="R850" s="46">
        <v>47.02</v>
      </c>
      <c r="S850" s="45">
        <v>51.85</v>
      </c>
      <c r="T850" s="46">
        <v>46.88</v>
      </c>
      <c r="U850" s="45">
        <v>37.35</v>
      </c>
      <c r="V850" s="46">
        <v>30.04</v>
      </c>
      <c r="W850" s="45">
        <v>0</v>
      </c>
      <c r="X850" s="46">
        <v>0</v>
      </c>
      <c r="Y850" s="45">
        <v>0</v>
      </c>
      <c r="Z850" s="46">
        <v>0</v>
      </c>
      <c r="AA850" s="45">
        <v>0</v>
      </c>
      <c r="AB850" s="46">
        <v>0</v>
      </c>
      <c r="AC850" s="58"/>
      <c r="AD850" s="59">
        <f t="shared" si="219"/>
        <v>572.66</v>
      </c>
      <c r="AE850" s="58"/>
    </row>
    <row r="851" spans="2:31" x14ac:dyDescent="0.3">
      <c r="B851" s="4" t="s">
        <v>95</v>
      </c>
      <c r="C851" s="4"/>
      <c r="D851" s="4"/>
      <c r="E851" s="45">
        <v>0</v>
      </c>
      <c r="F851" s="46">
        <v>0</v>
      </c>
      <c r="G851" s="45">
        <v>0</v>
      </c>
      <c r="H851" s="46">
        <v>0</v>
      </c>
      <c r="I851" s="45">
        <v>0</v>
      </c>
      <c r="J851" s="46">
        <v>0</v>
      </c>
      <c r="K851" s="45">
        <v>0</v>
      </c>
      <c r="L851" s="46">
        <v>0</v>
      </c>
      <c r="M851" s="45">
        <v>50.69</v>
      </c>
      <c r="N851" s="46">
        <v>32.75</v>
      </c>
      <c r="O851" s="45">
        <v>49.79</v>
      </c>
      <c r="P851" s="46">
        <v>53.51</v>
      </c>
      <c r="Q851" s="45">
        <v>55.98</v>
      </c>
      <c r="R851" s="46">
        <v>58.13</v>
      </c>
      <c r="S851" s="45">
        <v>63.6</v>
      </c>
      <c r="T851" s="46">
        <v>65.2</v>
      </c>
      <c r="U851" s="45">
        <v>66.040000000000006</v>
      </c>
      <c r="V851" s="46">
        <v>62.78</v>
      </c>
      <c r="W851" s="45">
        <v>26.08</v>
      </c>
      <c r="X851" s="46">
        <v>0</v>
      </c>
      <c r="Y851" s="45">
        <v>0</v>
      </c>
      <c r="Z851" s="46">
        <v>0</v>
      </c>
      <c r="AA851" s="45">
        <v>0</v>
      </c>
      <c r="AB851" s="46">
        <v>0</v>
      </c>
      <c r="AC851" s="58"/>
      <c r="AD851" s="59">
        <f t="shared" si="219"/>
        <v>584.55000000000007</v>
      </c>
      <c r="AE851" s="58"/>
    </row>
    <row r="852" spans="2:31" x14ac:dyDescent="0.3">
      <c r="B852" s="4" t="s">
        <v>96</v>
      </c>
      <c r="C852" s="4"/>
      <c r="D852" s="4"/>
      <c r="E852" s="45">
        <v>0</v>
      </c>
      <c r="F852" s="46">
        <v>0</v>
      </c>
      <c r="G852" s="45">
        <v>0</v>
      </c>
      <c r="H852" s="46">
        <v>0</v>
      </c>
      <c r="I852" s="45">
        <v>0</v>
      </c>
      <c r="J852" s="46">
        <v>0</v>
      </c>
      <c r="K852" s="45">
        <v>0</v>
      </c>
      <c r="L852" s="46">
        <v>0.22</v>
      </c>
      <c r="M852" s="45">
        <v>35.799999999999997</v>
      </c>
      <c r="N852" s="46">
        <v>46.43</v>
      </c>
      <c r="O852" s="45">
        <v>28.38</v>
      </c>
      <c r="P852" s="46">
        <v>37.74</v>
      </c>
      <c r="Q852" s="45">
        <v>49.7</v>
      </c>
      <c r="R852" s="46">
        <v>55.01</v>
      </c>
      <c r="S852" s="45">
        <v>65.75</v>
      </c>
      <c r="T852" s="46">
        <v>65.97</v>
      </c>
      <c r="U852" s="45">
        <v>55.98</v>
      </c>
      <c r="V852" s="46">
        <v>43.86</v>
      </c>
      <c r="W852" s="45">
        <v>21.38</v>
      </c>
      <c r="X852" s="46">
        <v>0</v>
      </c>
      <c r="Y852" s="45">
        <v>0</v>
      </c>
      <c r="Z852" s="46">
        <v>0</v>
      </c>
      <c r="AA852" s="45">
        <v>0</v>
      </c>
      <c r="AB852" s="46">
        <v>0</v>
      </c>
      <c r="AC852" s="58"/>
      <c r="AD852" s="59">
        <f t="shared" si="219"/>
        <v>506.22</v>
      </c>
      <c r="AE852" s="58"/>
    </row>
    <row r="853" spans="2:31" x14ac:dyDescent="0.3">
      <c r="B853" s="4" t="s">
        <v>103</v>
      </c>
      <c r="C853" s="4"/>
      <c r="D853" s="4"/>
      <c r="E853" s="45">
        <v>0</v>
      </c>
      <c r="F853" s="46">
        <v>0</v>
      </c>
      <c r="G853" s="45">
        <v>0</v>
      </c>
      <c r="H853" s="46">
        <v>0</v>
      </c>
      <c r="I853" s="45">
        <v>0</v>
      </c>
      <c r="J853" s="46">
        <v>0</v>
      </c>
      <c r="K853" s="45">
        <v>0</v>
      </c>
      <c r="L853" s="46">
        <v>4.75</v>
      </c>
      <c r="M853" s="45">
        <v>61.63</v>
      </c>
      <c r="N853" s="46">
        <v>79.040000000000006</v>
      </c>
      <c r="O853" s="45">
        <v>82.59</v>
      </c>
      <c r="P853" s="46">
        <v>86.32</v>
      </c>
      <c r="Q853" s="45">
        <v>89.61</v>
      </c>
      <c r="R853" s="46">
        <v>91.72</v>
      </c>
      <c r="S853" s="45">
        <v>98.07</v>
      </c>
      <c r="T853" s="46">
        <v>105.35</v>
      </c>
      <c r="U853" s="45">
        <v>95.36</v>
      </c>
      <c r="V853" s="46">
        <v>80.88</v>
      </c>
      <c r="W853" s="45">
        <v>47.16</v>
      </c>
      <c r="X853" s="46">
        <v>1.93</v>
      </c>
      <c r="Y853" s="45">
        <v>0</v>
      </c>
      <c r="Z853" s="46">
        <v>0</v>
      </c>
      <c r="AA853" s="45">
        <v>0</v>
      </c>
      <c r="AB853" s="46">
        <v>0</v>
      </c>
      <c r="AC853" s="58"/>
      <c r="AD853" s="59">
        <f t="shared" si="219"/>
        <v>924.41</v>
      </c>
      <c r="AE853" s="58"/>
    </row>
    <row r="854" spans="2:31" x14ac:dyDescent="0.3">
      <c r="B854" s="4" t="s">
        <v>104</v>
      </c>
      <c r="C854" s="4"/>
      <c r="D854" s="4"/>
      <c r="E854" s="45">
        <v>0</v>
      </c>
      <c r="F854" s="46">
        <v>0</v>
      </c>
      <c r="G854" s="45">
        <v>0</v>
      </c>
      <c r="H854" s="46">
        <v>0</v>
      </c>
      <c r="I854" s="45">
        <v>0</v>
      </c>
      <c r="J854" s="46">
        <v>0</v>
      </c>
      <c r="K854" s="45">
        <v>0</v>
      </c>
      <c r="L854" s="46">
        <v>0</v>
      </c>
      <c r="M854" s="45">
        <v>0</v>
      </c>
      <c r="N854" s="46">
        <v>0</v>
      </c>
      <c r="O854" s="45">
        <v>0</v>
      </c>
      <c r="P854" s="46">
        <v>0</v>
      </c>
      <c r="Q854" s="45">
        <v>0</v>
      </c>
      <c r="R854" s="46">
        <v>0</v>
      </c>
      <c r="S854" s="45">
        <v>0</v>
      </c>
      <c r="T854" s="46">
        <v>0</v>
      </c>
      <c r="U854" s="45">
        <v>0</v>
      </c>
      <c r="V854" s="46">
        <v>0</v>
      </c>
      <c r="W854" s="45">
        <v>0</v>
      </c>
      <c r="X854" s="46">
        <v>0</v>
      </c>
      <c r="Y854" s="45">
        <v>0</v>
      </c>
      <c r="Z854" s="46">
        <v>0</v>
      </c>
      <c r="AA854" s="45">
        <v>0</v>
      </c>
      <c r="AB854" s="46">
        <v>0</v>
      </c>
      <c r="AC854" s="58"/>
      <c r="AD854" s="59">
        <f t="shared" si="219"/>
        <v>0</v>
      </c>
      <c r="AE854" s="58"/>
    </row>
    <row r="855" spans="2:31" x14ac:dyDescent="0.3">
      <c r="B855" s="4" t="s">
        <v>105</v>
      </c>
      <c r="C855" s="4"/>
      <c r="D855" s="4"/>
      <c r="E855" s="45">
        <v>0</v>
      </c>
      <c r="F855" s="46">
        <v>0</v>
      </c>
      <c r="G855" s="45">
        <v>0</v>
      </c>
      <c r="H855" s="46">
        <v>0</v>
      </c>
      <c r="I855" s="45">
        <v>0</v>
      </c>
      <c r="J855" s="46">
        <v>0</v>
      </c>
      <c r="K855" s="45">
        <v>0</v>
      </c>
      <c r="L855" s="46">
        <v>1.34</v>
      </c>
      <c r="M855" s="45">
        <v>101.57</v>
      </c>
      <c r="N855" s="46">
        <v>149.85</v>
      </c>
      <c r="O855" s="45">
        <v>154.19999999999999</v>
      </c>
      <c r="P855" s="46">
        <v>165.09</v>
      </c>
      <c r="Q855" s="45">
        <v>173.83</v>
      </c>
      <c r="R855" s="46">
        <v>178.84</v>
      </c>
      <c r="S855" s="45">
        <v>191.34</v>
      </c>
      <c r="T855" s="46">
        <v>200.97</v>
      </c>
      <c r="U855" s="45">
        <v>201.45</v>
      </c>
      <c r="V855" s="46">
        <v>192.09</v>
      </c>
      <c r="W855" s="45">
        <v>107.74</v>
      </c>
      <c r="X855" s="46">
        <v>0</v>
      </c>
      <c r="Y855" s="45">
        <v>0</v>
      </c>
      <c r="Z855" s="46">
        <v>0</v>
      </c>
      <c r="AA855" s="45">
        <v>0</v>
      </c>
      <c r="AB855" s="46">
        <v>0</v>
      </c>
      <c r="AC855" s="58"/>
      <c r="AD855" s="59">
        <f t="shared" si="219"/>
        <v>1818.31</v>
      </c>
      <c r="AE855" s="58"/>
    </row>
    <row r="856" spans="2:31" x14ac:dyDescent="0.3">
      <c r="B856" s="4" t="s">
        <v>114</v>
      </c>
      <c r="C856" s="4"/>
      <c r="D856" s="4"/>
      <c r="E856" s="45">
        <v>0</v>
      </c>
      <c r="F856" s="46">
        <v>0</v>
      </c>
      <c r="G856" s="45">
        <v>0</v>
      </c>
      <c r="H856" s="46">
        <v>0</v>
      </c>
      <c r="I856" s="45">
        <v>0</v>
      </c>
      <c r="J856" s="46">
        <v>0</v>
      </c>
      <c r="K856" s="45">
        <v>0</v>
      </c>
      <c r="L856" s="46">
        <v>0</v>
      </c>
      <c r="M856" s="45">
        <v>0</v>
      </c>
      <c r="N856" s="46">
        <v>0</v>
      </c>
      <c r="O856" s="45">
        <v>0</v>
      </c>
      <c r="P856" s="46">
        <v>0</v>
      </c>
      <c r="Q856" s="45">
        <v>0</v>
      </c>
      <c r="R856" s="46">
        <v>0</v>
      </c>
      <c r="S856" s="45">
        <v>0</v>
      </c>
      <c r="T856" s="46">
        <v>0</v>
      </c>
      <c r="U856" s="45">
        <v>0</v>
      </c>
      <c r="V856" s="46">
        <v>0</v>
      </c>
      <c r="W856" s="45">
        <v>0</v>
      </c>
      <c r="X856" s="46">
        <v>0</v>
      </c>
      <c r="Y856" s="45">
        <v>0</v>
      </c>
      <c r="Z856" s="46">
        <v>0</v>
      </c>
      <c r="AA856" s="45">
        <v>0</v>
      </c>
      <c r="AB856" s="46">
        <v>0</v>
      </c>
      <c r="AC856" s="58"/>
      <c r="AD856" s="59">
        <f t="shared" si="219"/>
        <v>0</v>
      </c>
      <c r="AE856" s="58"/>
    </row>
    <row r="857" spans="2:31" x14ac:dyDescent="0.3">
      <c r="B857" s="4" t="s">
        <v>116</v>
      </c>
      <c r="C857" s="4"/>
      <c r="D857" s="4"/>
      <c r="E857" s="45">
        <v>0</v>
      </c>
      <c r="F857" s="46">
        <v>0</v>
      </c>
      <c r="G857" s="45">
        <v>0</v>
      </c>
      <c r="H857" s="46">
        <v>0</v>
      </c>
      <c r="I857" s="45">
        <v>0</v>
      </c>
      <c r="J857" s="46">
        <v>0</v>
      </c>
      <c r="K857" s="45">
        <v>0</v>
      </c>
      <c r="L857" s="46">
        <v>0.53</v>
      </c>
      <c r="M857" s="45">
        <v>11.24</v>
      </c>
      <c r="N857" s="46">
        <v>20.77</v>
      </c>
      <c r="O857" s="45">
        <v>19.86</v>
      </c>
      <c r="P857" s="46">
        <v>17.07</v>
      </c>
      <c r="Q857" s="45">
        <v>20.28</v>
      </c>
      <c r="R857" s="46">
        <v>17.79</v>
      </c>
      <c r="S857" s="45">
        <v>16.41</v>
      </c>
      <c r="T857" s="46">
        <v>17.66</v>
      </c>
      <c r="U857" s="45">
        <v>18.329999999999998</v>
      </c>
      <c r="V857" s="46">
        <v>5.12</v>
      </c>
      <c r="W857" s="45">
        <v>3.41</v>
      </c>
      <c r="X857" s="46">
        <v>0</v>
      </c>
      <c r="Y857" s="45">
        <v>0</v>
      </c>
      <c r="Z857" s="46">
        <v>0</v>
      </c>
      <c r="AA857" s="45">
        <v>0</v>
      </c>
      <c r="AB857" s="46">
        <v>0</v>
      </c>
      <c r="AC857" s="58"/>
      <c r="AD857" s="59">
        <f t="shared" si="219"/>
        <v>168.47</v>
      </c>
      <c r="AE857" s="58"/>
    </row>
    <row r="858" spans="2:31" x14ac:dyDescent="0.3">
      <c r="B858" s="4" t="s">
        <v>117</v>
      </c>
      <c r="C858" s="4"/>
      <c r="D858" s="4"/>
      <c r="E858" s="45">
        <v>0</v>
      </c>
      <c r="F858" s="46">
        <v>0</v>
      </c>
      <c r="G858" s="45">
        <v>0</v>
      </c>
      <c r="H858" s="46">
        <v>0</v>
      </c>
      <c r="I858" s="45">
        <v>0</v>
      </c>
      <c r="J858" s="46">
        <v>0</v>
      </c>
      <c r="K858" s="45">
        <v>0</v>
      </c>
      <c r="L858" s="46">
        <v>0</v>
      </c>
      <c r="M858" s="45">
        <v>0</v>
      </c>
      <c r="N858" s="46">
        <v>0</v>
      </c>
      <c r="O858" s="45">
        <v>0</v>
      </c>
      <c r="P858" s="46">
        <v>0</v>
      </c>
      <c r="Q858" s="45">
        <v>0</v>
      </c>
      <c r="R858" s="46">
        <v>0</v>
      </c>
      <c r="S858" s="45">
        <v>0</v>
      </c>
      <c r="T858" s="46">
        <v>0</v>
      </c>
      <c r="U858" s="45">
        <v>0</v>
      </c>
      <c r="V858" s="46">
        <v>0</v>
      </c>
      <c r="W858" s="45">
        <v>0</v>
      </c>
      <c r="X858" s="46">
        <v>0</v>
      </c>
      <c r="Y858" s="45">
        <v>0</v>
      </c>
      <c r="Z858" s="46">
        <v>0</v>
      </c>
      <c r="AA858" s="45">
        <v>0</v>
      </c>
      <c r="AB858" s="46">
        <v>0</v>
      </c>
      <c r="AC858" s="58"/>
      <c r="AD858" s="59">
        <f t="shared" si="219"/>
        <v>0</v>
      </c>
      <c r="AE858" s="58"/>
    </row>
    <row r="859" spans="2:31" x14ac:dyDescent="0.3">
      <c r="B859" s="4" t="s">
        <v>118</v>
      </c>
      <c r="C859" s="4"/>
      <c r="D859" s="4"/>
      <c r="E859" s="45">
        <v>0</v>
      </c>
      <c r="F859" s="46">
        <v>0</v>
      </c>
      <c r="G859" s="45">
        <v>0</v>
      </c>
      <c r="H859" s="46">
        <v>0</v>
      </c>
      <c r="I859" s="45">
        <v>0</v>
      </c>
      <c r="J859" s="46">
        <v>0</v>
      </c>
      <c r="K859" s="45">
        <v>0</v>
      </c>
      <c r="L859" s="46">
        <v>0.08</v>
      </c>
      <c r="M859" s="45">
        <v>24.72</v>
      </c>
      <c r="N859" s="46">
        <v>24.7</v>
      </c>
      <c r="O859" s="45">
        <v>27.16</v>
      </c>
      <c r="P859" s="46">
        <v>28.76</v>
      </c>
      <c r="Q859" s="45">
        <v>30.34</v>
      </c>
      <c r="R859" s="46">
        <v>32.42</v>
      </c>
      <c r="S859" s="45">
        <v>36.9</v>
      </c>
      <c r="T859" s="46">
        <v>38.64</v>
      </c>
      <c r="U859" s="45">
        <v>38.4</v>
      </c>
      <c r="V859" s="46">
        <v>38.65</v>
      </c>
      <c r="W859" s="45">
        <v>27.51</v>
      </c>
      <c r="X859" s="46">
        <v>5.0599999999999996</v>
      </c>
      <c r="Y859" s="45">
        <v>0</v>
      </c>
      <c r="Z859" s="46">
        <v>0</v>
      </c>
      <c r="AA859" s="45">
        <v>0</v>
      </c>
      <c r="AB859" s="46">
        <v>0</v>
      </c>
      <c r="AC859" s="58"/>
      <c r="AD859" s="59">
        <f t="shared" si="219"/>
        <v>353.34</v>
      </c>
      <c r="AE859" s="58"/>
    </row>
    <row r="860" spans="2:31" x14ac:dyDescent="0.3">
      <c r="B860" s="4" t="s">
        <v>122</v>
      </c>
      <c r="C860" s="4"/>
      <c r="D860" s="4"/>
      <c r="E860" s="45">
        <v>0</v>
      </c>
      <c r="F860" s="46">
        <v>0</v>
      </c>
      <c r="G860" s="45">
        <v>0</v>
      </c>
      <c r="H860" s="46">
        <v>0</v>
      </c>
      <c r="I860" s="45">
        <v>0</v>
      </c>
      <c r="J860" s="46">
        <v>0</v>
      </c>
      <c r="K860" s="45">
        <v>0</v>
      </c>
      <c r="L860" s="46">
        <v>2.66</v>
      </c>
      <c r="M860" s="45">
        <v>27.7</v>
      </c>
      <c r="N860" s="46">
        <v>24.43</v>
      </c>
      <c r="O860" s="45">
        <v>29.8</v>
      </c>
      <c r="P860" s="46">
        <v>45.49</v>
      </c>
      <c r="Q860" s="45">
        <v>54.77</v>
      </c>
      <c r="R860" s="46">
        <v>57.46</v>
      </c>
      <c r="S860" s="45">
        <v>59.88</v>
      </c>
      <c r="T860" s="46">
        <v>54.53</v>
      </c>
      <c r="U860" s="45">
        <v>40.869999999999997</v>
      </c>
      <c r="V860" s="46">
        <v>21.17</v>
      </c>
      <c r="W860" s="45">
        <v>0.77</v>
      </c>
      <c r="X860" s="46">
        <v>0</v>
      </c>
      <c r="Y860" s="45">
        <v>0</v>
      </c>
      <c r="Z860" s="46">
        <v>0</v>
      </c>
      <c r="AA860" s="45">
        <v>0</v>
      </c>
      <c r="AB860" s="46">
        <v>0</v>
      </c>
      <c r="AC860" s="58"/>
      <c r="AD860" s="59">
        <f t="shared" si="219"/>
        <v>419.53000000000003</v>
      </c>
      <c r="AE860" s="58"/>
    </row>
    <row r="861" spans="2:31" x14ac:dyDescent="0.3">
      <c r="B861" s="4" t="s">
        <v>123</v>
      </c>
      <c r="C861" s="4"/>
      <c r="D861" s="4"/>
      <c r="E861" s="45">
        <v>0</v>
      </c>
      <c r="F861" s="46">
        <v>0</v>
      </c>
      <c r="G861" s="45">
        <v>0</v>
      </c>
      <c r="H861" s="46">
        <v>0</v>
      </c>
      <c r="I861" s="45">
        <v>0</v>
      </c>
      <c r="J861" s="46">
        <v>0</v>
      </c>
      <c r="K861" s="45">
        <v>0</v>
      </c>
      <c r="L861" s="46">
        <v>5.16</v>
      </c>
      <c r="M861" s="45">
        <v>77.63</v>
      </c>
      <c r="N861" s="46">
        <v>81.489999999999995</v>
      </c>
      <c r="O861" s="45">
        <v>88.97</v>
      </c>
      <c r="P861" s="46">
        <v>105.68</v>
      </c>
      <c r="Q861" s="45">
        <v>107.57</v>
      </c>
      <c r="R861" s="46">
        <v>105.67</v>
      </c>
      <c r="S861" s="45">
        <v>117.7</v>
      </c>
      <c r="T861" s="46">
        <v>123.28</v>
      </c>
      <c r="U861" s="45">
        <v>111.08</v>
      </c>
      <c r="V861" s="46">
        <v>95.3</v>
      </c>
      <c r="W861" s="45">
        <v>44.13</v>
      </c>
      <c r="X861" s="46">
        <v>0.13</v>
      </c>
      <c r="Y861" s="45">
        <v>0</v>
      </c>
      <c r="Z861" s="46">
        <v>0</v>
      </c>
      <c r="AA861" s="45">
        <v>0</v>
      </c>
      <c r="AB861" s="46">
        <v>0</v>
      </c>
      <c r="AC861" s="58"/>
      <c r="AD861" s="59">
        <f t="shared" si="219"/>
        <v>1063.7900000000002</v>
      </c>
      <c r="AE861" s="58"/>
    </row>
    <row r="862" spans="2:31" x14ac:dyDescent="0.3">
      <c r="B862" s="4" t="s">
        <v>127</v>
      </c>
      <c r="C862" s="4"/>
      <c r="D862" s="4"/>
      <c r="E862" s="45">
        <v>0</v>
      </c>
      <c r="F862" s="46">
        <v>0</v>
      </c>
      <c r="G862" s="45">
        <v>0</v>
      </c>
      <c r="H862" s="46">
        <v>0</v>
      </c>
      <c r="I862" s="45">
        <v>0</v>
      </c>
      <c r="J862" s="46">
        <v>0</v>
      </c>
      <c r="K862" s="45">
        <v>0</v>
      </c>
      <c r="L862" s="46">
        <v>0.12</v>
      </c>
      <c r="M862" s="45">
        <v>4.24</v>
      </c>
      <c r="N862" s="46">
        <v>7.35</v>
      </c>
      <c r="O862" s="45">
        <v>8.1300000000000008</v>
      </c>
      <c r="P862" s="46">
        <v>8.17</v>
      </c>
      <c r="Q862" s="45">
        <v>8.15</v>
      </c>
      <c r="R862" s="46">
        <v>8.82</v>
      </c>
      <c r="S862" s="45">
        <v>9.5</v>
      </c>
      <c r="T862" s="46">
        <v>10.38</v>
      </c>
      <c r="U862" s="45">
        <v>10.119999999999999</v>
      </c>
      <c r="V862" s="46">
        <v>8.51</v>
      </c>
      <c r="W862" s="45">
        <v>4.4000000000000004</v>
      </c>
      <c r="X862" s="46">
        <v>0</v>
      </c>
      <c r="Y862" s="45">
        <v>0</v>
      </c>
      <c r="Z862" s="46">
        <v>0</v>
      </c>
      <c r="AA862" s="45">
        <v>0</v>
      </c>
      <c r="AB862" s="46">
        <v>0</v>
      </c>
      <c r="AC862" s="58"/>
      <c r="AD862" s="59">
        <f t="shared" si="219"/>
        <v>87.890000000000015</v>
      </c>
      <c r="AE862" s="58"/>
    </row>
    <row r="863" spans="2:31" x14ac:dyDescent="0.3">
      <c r="B863" s="4" t="s">
        <v>133</v>
      </c>
      <c r="C863" s="4"/>
      <c r="D863" s="4"/>
      <c r="E863" s="45">
        <v>0</v>
      </c>
      <c r="F863" s="46">
        <v>0</v>
      </c>
      <c r="G863" s="45">
        <v>0</v>
      </c>
      <c r="H863" s="46">
        <v>0</v>
      </c>
      <c r="I863" s="45">
        <v>0</v>
      </c>
      <c r="J863" s="46">
        <v>0</v>
      </c>
      <c r="K863" s="45">
        <v>0</v>
      </c>
      <c r="L863" s="46">
        <v>0</v>
      </c>
      <c r="M863" s="45">
        <v>138.63</v>
      </c>
      <c r="N863" s="46">
        <v>148.08000000000001</v>
      </c>
      <c r="O863" s="45">
        <v>101.42</v>
      </c>
      <c r="P863" s="46">
        <v>145.44999999999999</v>
      </c>
      <c r="Q863" s="45">
        <v>173.92</v>
      </c>
      <c r="R863" s="46">
        <v>188.89</v>
      </c>
      <c r="S863" s="45">
        <v>207.37</v>
      </c>
      <c r="T863" s="46">
        <v>213.47</v>
      </c>
      <c r="U863" s="45">
        <v>199.72</v>
      </c>
      <c r="V863" s="46">
        <v>178.86</v>
      </c>
      <c r="W863" s="45">
        <v>106.56</v>
      </c>
      <c r="X863" s="46">
        <v>6.42</v>
      </c>
      <c r="Y863" s="45">
        <v>0</v>
      </c>
      <c r="Z863" s="46">
        <v>0</v>
      </c>
      <c r="AA863" s="45">
        <v>0</v>
      </c>
      <c r="AB863" s="46">
        <v>0</v>
      </c>
      <c r="AC863" s="58"/>
      <c r="AD863" s="59">
        <f t="shared" si="219"/>
        <v>1808.79</v>
      </c>
      <c r="AE863" s="58"/>
    </row>
    <row r="864" spans="2:31" x14ac:dyDescent="0.3">
      <c r="B864" s="4" t="s">
        <v>312</v>
      </c>
      <c r="C864" s="4"/>
      <c r="D864" s="4"/>
      <c r="E864" s="45">
        <v>0</v>
      </c>
      <c r="F864" s="46">
        <v>0</v>
      </c>
      <c r="G864" s="45">
        <v>0</v>
      </c>
      <c r="H864" s="46">
        <v>0</v>
      </c>
      <c r="I864" s="45">
        <v>0</v>
      </c>
      <c r="J864" s="46">
        <v>0</v>
      </c>
      <c r="K864" s="45">
        <v>0</v>
      </c>
      <c r="L864" s="46">
        <v>0</v>
      </c>
      <c r="M864" s="45">
        <v>0</v>
      </c>
      <c r="N864" s="46">
        <v>0</v>
      </c>
      <c r="O864" s="45">
        <v>0</v>
      </c>
      <c r="P864" s="46">
        <v>0</v>
      </c>
      <c r="Q864" s="45">
        <v>0</v>
      </c>
      <c r="R864" s="46">
        <v>0</v>
      </c>
      <c r="S864" s="45">
        <v>0</v>
      </c>
      <c r="T864" s="46">
        <v>0</v>
      </c>
      <c r="U864" s="45">
        <v>0</v>
      </c>
      <c r="V864" s="46">
        <v>0</v>
      </c>
      <c r="W864" s="45">
        <v>0</v>
      </c>
      <c r="X864" s="46">
        <v>0</v>
      </c>
      <c r="Y864" s="45">
        <v>0</v>
      </c>
      <c r="Z864" s="46">
        <v>0</v>
      </c>
      <c r="AA864" s="45">
        <v>0</v>
      </c>
      <c r="AB864" s="46">
        <v>0</v>
      </c>
      <c r="AC864" s="58"/>
      <c r="AD864" s="59">
        <f>SUM(E864:AB864)</f>
        <v>0</v>
      </c>
      <c r="AE864" s="58"/>
    </row>
    <row r="865" spans="2:31" x14ac:dyDescent="0.3">
      <c r="B865" s="4" t="s">
        <v>314</v>
      </c>
      <c r="C865" s="4"/>
      <c r="D865" s="4"/>
      <c r="E865" s="45">
        <v>0</v>
      </c>
      <c r="F865" s="46">
        <v>0</v>
      </c>
      <c r="G865" s="45">
        <v>0</v>
      </c>
      <c r="H865" s="46">
        <v>0</v>
      </c>
      <c r="I865" s="45">
        <v>0</v>
      </c>
      <c r="J865" s="46">
        <v>0</v>
      </c>
      <c r="K865" s="45">
        <v>0</v>
      </c>
      <c r="L865" s="46">
        <v>0</v>
      </c>
      <c r="M865" s="45">
        <v>0</v>
      </c>
      <c r="N865" s="46">
        <v>0</v>
      </c>
      <c r="O865" s="45">
        <v>0</v>
      </c>
      <c r="P865" s="46">
        <v>0</v>
      </c>
      <c r="Q865" s="45">
        <v>0</v>
      </c>
      <c r="R865" s="46">
        <v>0</v>
      </c>
      <c r="S865" s="45">
        <v>0</v>
      </c>
      <c r="T865" s="46">
        <v>0</v>
      </c>
      <c r="U865" s="45">
        <v>0</v>
      </c>
      <c r="V865" s="46">
        <v>0</v>
      </c>
      <c r="W865" s="45">
        <v>0</v>
      </c>
      <c r="X865" s="46">
        <v>0</v>
      </c>
      <c r="Y865" s="45">
        <v>0</v>
      </c>
      <c r="Z865" s="46">
        <v>0</v>
      </c>
      <c r="AA865" s="45">
        <v>0</v>
      </c>
      <c r="AB865" s="46">
        <v>0</v>
      </c>
      <c r="AC865" s="58"/>
      <c r="AD865" s="59">
        <f>SUM(E865:AB865)</f>
        <v>0</v>
      </c>
      <c r="AE865" s="58"/>
    </row>
    <row r="866" spans="2:31" x14ac:dyDescent="0.3">
      <c r="B866" s="12" t="s">
        <v>2</v>
      </c>
      <c r="C866" s="12"/>
      <c r="D866" s="12"/>
      <c r="E866" s="13">
        <f>SUM(E800:E865)</f>
        <v>0</v>
      </c>
      <c r="F866" s="13">
        <f t="shared" ref="F866" si="220">SUM(F800:F865)</f>
        <v>0</v>
      </c>
      <c r="G866" s="13">
        <f t="shared" ref="G866" si="221">SUM(G800:G865)</f>
        <v>0</v>
      </c>
      <c r="H866" s="13">
        <f t="shared" ref="H866" si="222">SUM(H800:H865)</f>
        <v>0</v>
      </c>
      <c r="I866" s="13">
        <f t="shared" ref="I866" si="223">SUM(I800:I865)</f>
        <v>0</v>
      </c>
      <c r="J866" s="13">
        <f t="shared" ref="J866" si="224">SUM(J800:J865)</f>
        <v>0</v>
      </c>
      <c r="K866" s="13">
        <f t="shared" ref="K866" si="225">SUM(K800:K865)</f>
        <v>0</v>
      </c>
      <c r="L866" s="13">
        <f t="shared" ref="L866" si="226">SUM(L800:L865)</f>
        <v>50.519999999999989</v>
      </c>
      <c r="M866" s="13">
        <f t="shared" ref="M866" si="227">SUM(M800:M865)</f>
        <v>1492.8200000000002</v>
      </c>
      <c r="N866" s="13">
        <f t="shared" ref="N866" si="228">SUM(N800:N865)</f>
        <v>1992.9299999999998</v>
      </c>
      <c r="O866" s="13">
        <f t="shared" ref="O866" si="229">SUM(O800:O865)</f>
        <v>1867.5899999999997</v>
      </c>
      <c r="P866" s="13">
        <f t="shared" ref="P866" si="230">SUM(P800:P865)</f>
        <v>2106.6600000000003</v>
      </c>
      <c r="Q866" s="13">
        <f t="shared" ref="Q866" si="231">SUM(Q800:Q865)</f>
        <v>2199.6899999999996</v>
      </c>
      <c r="R866" s="13">
        <f t="shared" ref="R866" si="232">SUM(R800:R865)</f>
        <v>2238.9700000000003</v>
      </c>
      <c r="S866" s="13">
        <f t="shared" ref="S866" si="233">SUM(S800:S865)</f>
        <v>2590.0699999999997</v>
      </c>
      <c r="T866" s="13">
        <f t="shared" ref="T866" si="234">SUM(T800:T865)</f>
        <v>2763.47</v>
      </c>
      <c r="U866" s="13">
        <f t="shared" ref="U866" si="235">SUM(U800:U865)</f>
        <v>2597.3999999999987</v>
      </c>
      <c r="V866" s="13">
        <f t="shared" ref="V866" si="236">SUM(V800:V865)</f>
        <v>2357.7799999999997</v>
      </c>
      <c r="W866" s="13">
        <f t="shared" ref="W866" si="237">SUM(W800:W865)</f>
        <v>1125.2</v>
      </c>
      <c r="X866" s="13">
        <f t="shared" ref="X866" si="238">SUM(X800:X865)</f>
        <v>16.25</v>
      </c>
      <c r="Y866" s="13">
        <f t="shared" ref="Y866" si="239">SUM(Y800:Y865)</f>
        <v>0</v>
      </c>
      <c r="Z866" s="13">
        <f t="shared" ref="Z866" si="240">SUM(Z800:Z865)</f>
        <v>0</v>
      </c>
      <c r="AA866" s="13">
        <f t="shared" ref="AA866" si="241">SUM(AA800:AA865)</f>
        <v>0</v>
      </c>
      <c r="AB866" s="13">
        <f t="shared" ref="AB866" si="242">SUM(AB800:AB865)</f>
        <v>0</v>
      </c>
      <c r="AC866" s="111">
        <f>SUM(AC800:AE865)</f>
        <v>23399.350000000002</v>
      </c>
      <c r="AD866" s="111"/>
      <c r="AE866" s="111"/>
    </row>
    <row r="867" spans="2:31" x14ac:dyDescent="0.3">
      <c r="B867" s="14"/>
      <c r="C867" s="15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</row>
    <row r="868" spans="2:31" x14ac:dyDescent="0.3">
      <c r="B868" s="14"/>
      <c r="C868" s="15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</row>
    <row r="869" spans="2:31" x14ac:dyDescent="0.3">
      <c r="B869" s="8">
        <f>'Resumen-Mensual'!$Q$24</f>
        <v>45578</v>
      </c>
    </row>
    <row r="870" spans="2:31" x14ac:dyDescent="0.3">
      <c r="B870" s="8"/>
    </row>
    <row r="871" spans="2:31" x14ac:dyDescent="0.3">
      <c r="B871" s="9" t="s">
        <v>81</v>
      </c>
      <c r="C871" s="10"/>
      <c r="D871" s="10"/>
      <c r="E871" s="11">
        <v>1</v>
      </c>
      <c r="F871" s="11">
        <v>2</v>
      </c>
      <c r="G871" s="11">
        <v>3</v>
      </c>
      <c r="H871" s="11">
        <v>4</v>
      </c>
      <c r="I871" s="11">
        <v>5</v>
      </c>
      <c r="J871" s="11">
        <v>6</v>
      </c>
      <c r="K871" s="11">
        <v>7</v>
      </c>
      <c r="L871" s="11">
        <v>8</v>
      </c>
      <c r="M871" s="11">
        <v>9</v>
      </c>
      <c r="N871" s="11">
        <v>10</v>
      </c>
      <c r="O871" s="11">
        <v>11</v>
      </c>
      <c r="P871" s="11">
        <v>12</v>
      </c>
      <c r="Q871" s="11">
        <v>13</v>
      </c>
      <c r="R871" s="11">
        <v>14</v>
      </c>
      <c r="S871" s="11">
        <v>15</v>
      </c>
      <c r="T871" s="11">
        <v>16</v>
      </c>
      <c r="U871" s="11">
        <v>17</v>
      </c>
      <c r="V871" s="11">
        <v>18</v>
      </c>
      <c r="W871" s="11">
        <v>19</v>
      </c>
      <c r="X871" s="11">
        <v>20</v>
      </c>
      <c r="Y871" s="11">
        <v>21</v>
      </c>
      <c r="Z871" s="11">
        <v>22</v>
      </c>
      <c r="AA871" s="11">
        <v>23</v>
      </c>
      <c r="AB871" s="11">
        <v>24</v>
      </c>
      <c r="AC871" s="94" t="s">
        <v>2</v>
      </c>
      <c r="AD871" s="94"/>
      <c r="AE871" s="94"/>
    </row>
    <row r="872" spans="2:31" x14ac:dyDescent="0.3">
      <c r="B872" s="14" t="s">
        <v>37</v>
      </c>
      <c r="C872" s="4"/>
      <c r="D872" s="4"/>
      <c r="E872" s="45">
        <v>0</v>
      </c>
      <c r="F872" s="46">
        <v>0</v>
      </c>
      <c r="G872" s="45">
        <v>0</v>
      </c>
      <c r="H872" s="46">
        <v>0</v>
      </c>
      <c r="I872" s="45">
        <v>0</v>
      </c>
      <c r="J872" s="46">
        <v>0</v>
      </c>
      <c r="K872" s="45">
        <v>0</v>
      </c>
      <c r="L872" s="46">
        <v>0.06</v>
      </c>
      <c r="M872" s="45">
        <v>0.47</v>
      </c>
      <c r="N872" s="46">
        <v>1.26</v>
      </c>
      <c r="O872" s="45">
        <v>4.4000000000000004</v>
      </c>
      <c r="P872" s="46">
        <v>3.64</v>
      </c>
      <c r="Q872" s="45">
        <v>3.39</v>
      </c>
      <c r="R872" s="46">
        <v>3.27</v>
      </c>
      <c r="S872" s="45">
        <v>3.25</v>
      </c>
      <c r="T872" s="46">
        <v>3.19</v>
      </c>
      <c r="U872" s="45">
        <v>4.13</v>
      </c>
      <c r="V872" s="46">
        <v>3.8</v>
      </c>
      <c r="W872" s="45">
        <v>2.98</v>
      </c>
      <c r="X872" s="46">
        <v>0.11</v>
      </c>
      <c r="Y872" s="45">
        <v>0</v>
      </c>
      <c r="Z872" s="46">
        <v>0</v>
      </c>
      <c r="AA872" s="45">
        <v>0</v>
      </c>
      <c r="AB872" s="46">
        <v>0</v>
      </c>
      <c r="AC872" s="60"/>
      <c r="AD872" s="61">
        <f>SUM(E872:AB872)</f>
        <v>33.950000000000003</v>
      </c>
      <c r="AE872" s="60"/>
    </row>
    <row r="873" spans="2:31" x14ac:dyDescent="0.3">
      <c r="B873" s="14" t="s">
        <v>38</v>
      </c>
      <c r="C873" s="4"/>
      <c r="D873" s="4"/>
      <c r="E873" s="45">
        <v>0</v>
      </c>
      <c r="F873" s="46">
        <v>0</v>
      </c>
      <c r="G873" s="45">
        <v>0</v>
      </c>
      <c r="H873" s="46">
        <v>0</v>
      </c>
      <c r="I873" s="45">
        <v>0</v>
      </c>
      <c r="J873" s="46">
        <v>0</v>
      </c>
      <c r="K873" s="45">
        <v>0</v>
      </c>
      <c r="L873" s="46">
        <v>0.16</v>
      </c>
      <c r="M873" s="45">
        <v>8.31</v>
      </c>
      <c r="N873" s="46">
        <v>4.95</v>
      </c>
      <c r="O873" s="45">
        <v>7.33</v>
      </c>
      <c r="P873" s="46">
        <v>7.41</v>
      </c>
      <c r="Q873" s="45">
        <v>7.41</v>
      </c>
      <c r="R873" s="46">
        <v>7.36</v>
      </c>
      <c r="S873" s="45">
        <v>7.33</v>
      </c>
      <c r="T873" s="46">
        <v>7.13</v>
      </c>
      <c r="U873" s="45">
        <v>6.89</v>
      </c>
      <c r="V873" s="46">
        <v>2.83</v>
      </c>
      <c r="W873" s="45">
        <v>7.05</v>
      </c>
      <c r="X873" s="46">
        <v>0.2</v>
      </c>
      <c r="Y873" s="45">
        <v>0</v>
      </c>
      <c r="Z873" s="46">
        <v>0</v>
      </c>
      <c r="AA873" s="45">
        <v>0</v>
      </c>
      <c r="AB873" s="46">
        <v>0</v>
      </c>
      <c r="AC873" s="58"/>
      <c r="AD873" s="59">
        <f>SUM(E873:AB873)</f>
        <v>74.36</v>
      </c>
      <c r="AE873" s="58"/>
    </row>
    <row r="874" spans="2:31" x14ac:dyDescent="0.3">
      <c r="B874" s="14" t="s">
        <v>39</v>
      </c>
      <c r="C874" s="4"/>
      <c r="D874" s="4"/>
      <c r="E874" s="45">
        <v>0</v>
      </c>
      <c r="F874" s="46">
        <v>0</v>
      </c>
      <c r="G874" s="45">
        <v>0</v>
      </c>
      <c r="H874" s="46">
        <v>0</v>
      </c>
      <c r="I874" s="45">
        <v>0</v>
      </c>
      <c r="J874" s="46">
        <v>0</v>
      </c>
      <c r="K874" s="45">
        <v>0</v>
      </c>
      <c r="L874" s="46">
        <v>0.16</v>
      </c>
      <c r="M874" s="45">
        <v>2.44</v>
      </c>
      <c r="N874" s="46">
        <v>5.58</v>
      </c>
      <c r="O874" s="45">
        <v>8.8699999999999992</v>
      </c>
      <c r="P874" s="46">
        <v>11.45</v>
      </c>
      <c r="Q874" s="45">
        <v>12.55</v>
      </c>
      <c r="R874" s="46">
        <v>12.67</v>
      </c>
      <c r="S874" s="45">
        <v>12.04</v>
      </c>
      <c r="T874" s="46">
        <v>10.48</v>
      </c>
      <c r="U874" s="45">
        <v>7.54</v>
      </c>
      <c r="V874" s="46">
        <v>3.08</v>
      </c>
      <c r="W874" s="45">
        <v>1.64</v>
      </c>
      <c r="X874" s="46">
        <v>0.13</v>
      </c>
      <c r="Y874" s="45">
        <v>0</v>
      </c>
      <c r="Z874" s="46">
        <v>0</v>
      </c>
      <c r="AA874" s="45">
        <v>0</v>
      </c>
      <c r="AB874" s="46">
        <v>0</v>
      </c>
      <c r="AC874" s="58"/>
      <c r="AD874" s="59">
        <f t="shared" ref="AD874:AD935" si="243">SUM(E874:AB874)</f>
        <v>88.63</v>
      </c>
      <c r="AE874" s="58"/>
    </row>
    <row r="875" spans="2:31" x14ac:dyDescent="0.3">
      <c r="B875" s="14" t="s">
        <v>40</v>
      </c>
      <c r="C875" s="4"/>
      <c r="D875" s="4"/>
      <c r="E875" s="45">
        <v>0</v>
      </c>
      <c r="F875" s="46">
        <v>0</v>
      </c>
      <c r="G875" s="45">
        <v>0</v>
      </c>
      <c r="H875" s="46">
        <v>0</v>
      </c>
      <c r="I875" s="45">
        <v>0</v>
      </c>
      <c r="J875" s="46">
        <v>0</v>
      </c>
      <c r="K875" s="45">
        <v>0</v>
      </c>
      <c r="L875" s="46">
        <v>1.22</v>
      </c>
      <c r="M875" s="45">
        <v>80.42</v>
      </c>
      <c r="N875" s="46">
        <v>100.66</v>
      </c>
      <c r="O875" s="45">
        <v>97.7</v>
      </c>
      <c r="P875" s="46">
        <v>97.78</v>
      </c>
      <c r="Q875" s="45">
        <v>97.77</v>
      </c>
      <c r="R875" s="46">
        <v>97.69</v>
      </c>
      <c r="S875" s="45">
        <v>97.61</v>
      </c>
      <c r="T875" s="46">
        <v>97.66</v>
      </c>
      <c r="U875" s="45">
        <v>91.69</v>
      </c>
      <c r="V875" s="46">
        <v>78.41</v>
      </c>
      <c r="W875" s="45">
        <v>41.62</v>
      </c>
      <c r="X875" s="46">
        <v>0</v>
      </c>
      <c r="Y875" s="45">
        <v>0</v>
      </c>
      <c r="Z875" s="46">
        <v>0</v>
      </c>
      <c r="AA875" s="45">
        <v>0</v>
      </c>
      <c r="AB875" s="46">
        <v>0</v>
      </c>
      <c r="AC875" s="58"/>
      <c r="AD875" s="59">
        <f t="shared" si="243"/>
        <v>980.23</v>
      </c>
      <c r="AE875" s="58"/>
    </row>
    <row r="876" spans="2:31" x14ac:dyDescent="0.3">
      <c r="B876" s="14" t="s">
        <v>41</v>
      </c>
      <c r="C876" s="4"/>
      <c r="D876" s="4"/>
      <c r="E876" s="45">
        <v>0</v>
      </c>
      <c r="F876" s="46">
        <v>0</v>
      </c>
      <c r="G876" s="45">
        <v>0</v>
      </c>
      <c r="H876" s="46">
        <v>0</v>
      </c>
      <c r="I876" s="45">
        <v>0</v>
      </c>
      <c r="J876" s="46">
        <v>0</v>
      </c>
      <c r="K876" s="45">
        <v>0</v>
      </c>
      <c r="L876" s="46">
        <v>0</v>
      </c>
      <c r="M876" s="45">
        <v>0.63</v>
      </c>
      <c r="N876" s="46">
        <v>0</v>
      </c>
      <c r="O876" s="45">
        <v>0.11</v>
      </c>
      <c r="P876" s="46">
        <v>0.11</v>
      </c>
      <c r="Q876" s="45">
        <v>0.12</v>
      </c>
      <c r="R876" s="46">
        <v>0.11</v>
      </c>
      <c r="S876" s="45">
        <v>0.11</v>
      </c>
      <c r="T876" s="46">
        <v>0.12</v>
      </c>
      <c r="U876" s="45">
        <v>0.12</v>
      </c>
      <c r="V876" s="46">
        <v>0</v>
      </c>
      <c r="W876" s="45">
        <v>2.42</v>
      </c>
      <c r="X876" s="46">
        <v>0</v>
      </c>
      <c r="Y876" s="45">
        <v>0</v>
      </c>
      <c r="Z876" s="46">
        <v>0</v>
      </c>
      <c r="AA876" s="45">
        <v>0</v>
      </c>
      <c r="AB876" s="46">
        <v>0</v>
      </c>
      <c r="AC876" s="58"/>
      <c r="AD876" s="59">
        <f t="shared" si="243"/>
        <v>3.85</v>
      </c>
      <c r="AE876" s="58"/>
    </row>
    <row r="877" spans="2:31" x14ac:dyDescent="0.3">
      <c r="B877" s="14" t="s">
        <v>42</v>
      </c>
      <c r="C877" s="4"/>
      <c r="D877" s="4"/>
      <c r="E877" s="45">
        <v>0</v>
      </c>
      <c r="F877" s="46">
        <v>0</v>
      </c>
      <c r="G877" s="45">
        <v>0</v>
      </c>
      <c r="H877" s="46">
        <v>0</v>
      </c>
      <c r="I877" s="45">
        <v>0</v>
      </c>
      <c r="J877" s="46">
        <v>0</v>
      </c>
      <c r="K877" s="45">
        <v>0</v>
      </c>
      <c r="L877" s="46">
        <v>0</v>
      </c>
      <c r="M877" s="45">
        <v>33.78</v>
      </c>
      <c r="N877" s="46">
        <v>42.21</v>
      </c>
      <c r="O877" s="45">
        <v>49.34</v>
      </c>
      <c r="P877" s="46">
        <v>44.68</v>
      </c>
      <c r="Q877" s="45">
        <v>37.700000000000003</v>
      </c>
      <c r="R877" s="46">
        <v>41.2</v>
      </c>
      <c r="S877" s="45">
        <v>45.17</v>
      </c>
      <c r="T877" s="46">
        <v>48.94</v>
      </c>
      <c r="U877" s="45">
        <v>50.57</v>
      </c>
      <c r="V877" s="46">
        <v>46.6</v>
      </c>
      <c r="W877" s="45">
        <v>12.2</v>
      </c>
      <c r="X877" s="46">
        <v>0.18</v>
      </c>
      <c r="Y877" s="45">
        <v>0</v>
      </c>
      <c r="Z877" s="46">
        <v>0</v>
      </c>
      <c r="AA877" s="45">
        <v>0</v>
      </c>
      <c r="AB877" s="46">
        <v>0</v>
      </c>
      <c r="AC877" s="58"/>
      <c r="AD877" s="59">
        <f t="shared" si="243"/>
        <v>452.57000000000005</v>
      </c>
      <c r="AE877" s="58"/>
    </row>
    <row r="878" spans="2:31" x14ac:dyDescent="0.3">
      <c r="B878" s="14" t="s">
        <v>43</v>
      </c>
      <c r="C878" s="4"/>
      <c r="D878" s="4"/>
      <c r="E878" s="45">
        <v>0</v>
      </c>
      <c r="F878" s="46">
        <v>0</v>
      </c>
      <c r="G878" s="45">
        <v>0</v>
      </c>
      <c r="H878" s="46">
        <v>0</v>
      </c>
      <c r="I878" s="45">
        <v>0</v>
      </c>
      <c r="J878" s="46">
        <v>0</v>
      </c>
      <c r="K878" s="45">
        <v>0</v>
      </c>
      <c r="L878" s="46">
        <v>0</v>
      </c>
      <c r="M878" s="45">
        <v>0</v>
      </c>
      <c r="N878" s="46">
        <v>0</v>
      </c>
      <c r="O878" s="45">
        <v>0</v>
      </c>
      <c r="P878" s="46">
        <v>0</v>
      </c>
      <c r="Q878" s="45">
        <v>0</v>
      </c>
      <c r="R878" s="46">
        <v>0</v>
      </c>
      <c r="S878" s="45">
        <v>0</v>
      </c>
      <c r="T878" s="46">
        <v>0</v>
      </c>
      <c r="U878" s="45">
        <v>0</v>
      </c>
      <c r="V878" s="46">
        <v>0</v>
      </c>
      <c r="W878" s="45">
        <v>0</v>
      </c>
      <c r="X878" s="46">
        <v>0</v>
      </c>
      <c r="Y878" s="45">
        <v>0</v>
      </c>
      <c r="Z878" s="46">
        <v>0</v>
      </c>
      <c r="AA878" s="45">
        <v>0</v>
      </c>
      <c r="AB878" s="46">
        <v>0</v>
      </c>
      <c r="AC878" s="58"/>
      <c r="AD878" s="59">
        <f t="shared" si="243"/>
        <v>0</v>
      </c>
      <c r="AE878" s="58"/>
    </row>
    <row r="879" spans="2:31" x14ac:dyDescent="0.3">
      <c r="B879" s="14" t="s">
        <v>44</v>
      </c>
      <c r="C879" s="4"/>
      <c r="D879" s="4"/>
      <c r="E879" s="45">
        <v>0</v>
      </c>
      <c r="F879" s="46">
        <v>0</v>
      </c>
      <c r="G879" s="45">
        <v>0</v>
      </c>
      <c r="H879" s="46">
        <v>0</v>
      </c>
      <c r="I879" s="45">
        <v>0</v>
      </c>
      <c r="J879" s="46">
        <v>0</v>
      </c>
      <c r="K879" s="45">
        <v>0</v>
      </c>
      <c r="L879" s="46">
        <v>0</v>
      </c>
      <c r="M879" s="45">
        <v>15.87</v>
      </c>
      <c r="N879" s="46">
        <v>42.38</v>
      </c>
      <c r="O879" s="45">
        <v>44.28</v>
      </c>
      <c r="P879" s="46">
        <v>35.85</v>
      </c>
      <c r="Q879" s="45">
        <v>33.07</v>
      </c>
      <c r="R879" s="46">
        <v>35.340000000000003</v>
      </c>
      <c r="S879" s="45">
        <v>38.39</v>
      </c>
      <c r="T879" s="46">
        <v>43.04</v>
      </c>
      <c r="U879" s="45">
        <v>45.77</v>
      </c>
      <c r="V879" s="46">
        <v>44.08</v>
      </c>
      <c r="W879" s="45">
        <v>16.78</v>
      </c>
      <c r="X879" s="46">
        <v>0</v>
      </c>
      <c r="Y879" s="45">
        <v>0</v>
      </c>
      <c r="Z879" s="46">
        <v>0</v>
      </c>
      <c r="AA879" s="45">
        <v>0</v>
      </c>
      <c r="AB879" s="46">
        <v>0</v>
      </c>
      <c r="AC879" s="58"/>
      <c r="AD879" s="59">
        <f t="shared" si="243"/>
        <v>394.85</v>
      </c>
      <c r="AE879" s="58"/>
    </row>
    <row r="880" spans="2:31" x14ac:dyDescent="0.3">
      <c r="B880" s="14" t="s">
        <v>45</v>
      </c>
      <c r="C880" s="4"/>
      <c r="D880" s="4"/>
      <c r="E880" s="45">
        <v>0</v>
      </c>
      <c r="F880" s="46">
        <v>0</v>
      </c>
      <c r="G880" s="45">
        <v>0</v>
      </c>
      <c r="H880" s="46">
        <v>0</v>
      </c>
      <c r="I880" s="45">
        <v>0</v>
      </c>
      <c r="J880" s="46">
        <v>0</v>
      </c>
      <c r="K880" s="45">
        <v>0</v>
      </c>
      <c r="L880" s="46">
        <v>0.14000000000000001</v>
      </c>
      <c r="M880" s="45">
        <v>10.86</v>
      </c>
      <c r="N880" s="46">
        <v>11.63</v>
      </c>
      <c r="O880" s="45">
        <v>20.260000000000002</v>
      </c>
      <c r="P880" s="46">
        <v>25.04</v>
      </c>
      <c r="Q880" s="45">
        <v>28.04</v>
      </c>
      <c r="R880" s="46">
        <v>28.5</v>
      </c>
      <c r="S880" s="45">
        <v>28.46</v>
      </c>
      <c r="T880" s="46">
        <v>23.5</v>
      </c>
      <c r="U880" s="45">
        <v>21.5</v>
      </c>
      <c r="V880" s="46">
        <v>10.91</v>
      </c>
      <c r="W880" s="45">
        <v>4.1399999999999997</v>
      </c>
      <c r="X880" s="46">
        <v>0.05</v>
      </c>
      <c r="Y880" s="45">
        <v>0</v>
      </c>
      <c r="Z880" s="46">
        <v>0</v>
      </c>
      <c r="AA880" s="45">
        <v>0</v>
      </c>
      <c r="AB880" s="46">
        <v>0</v>
      </c>
      <c r="AC880" s="58"/>
      <c r="AD880" s="59">
        <f t="shared" si="243"/>
        <v>213.03</v>
      </c>
      <c r="AE880" s="58"/>
    </row>
    <row r="881" spans="2:31" x14ac:dyDescent="0.3">
      <c r="B881" s="14" t="s">
        <v>46</v>
      </c>
      <c r="C881" s="4"/>
      <c r="D881" s="4"/>
      <c r="E881" s="45">
        <v>0</v>
      </c>
      <c r="F881" s="46">
        <v>0</v>
      </c>
      <c r="G881" s="45">
        <v>0</v>
      </c>
      <c r="H881" s="46">
        <v>0</v>
      </c>
      <c r="I881" s="45">
        <v>0</v>
      </c>
      <c r="J881" s="46">
        <v>0</v>
      </c>
      <c r="K881" s="45">
        <v>0</v>
      </c>
      <c r="L881" s="46">
        <v>0</v>
      </c>
      <c r="M881" s="45">
        <v>45.22</v>
      </c>
      <c r="N881" s="46">
        <v>57.16</v>
      </c>
      <c r="O881" s="45">
        <v>58.1</v>
      </c>
      <c r="P881" s="46">
        <v>57.45</v>
      </c>
      <c r="Q881" s="45">
        <v>55.61</v>
      </c>
      <c r="R881" s="46">
        <v>76.45</v>
      </c>
      <c r="S881" s="45">
        <v>82.25</v>
      </c>
      <c r="T881" s="46">
        <v>66.98</v>
      </c>
      <c r="U881" s="45">
        <v>66.39</v>
      </c>
      <c r="V881" s="46">
        <v>60.86</v>
      </c>
      <c r="W881" s="45">
        <v>18.55</v>
      </c>
      <c r="X881" s="46">
        <v>0.05</v>
      </c>
      <c r="Y881" s="45">
        <v>0</v>
      </c>
      <c r="Z881" s="46">
        <v>0</v>
      </c>
      <c r="AA881" s="45">
        <v>0</v>
      </c>
      <c r="AB881" s="46">
        <v>0</v>
      </c>
      <c r="AC881" s="58"/>
      <c r="AD881" s="59">
        <f t="shared" si="243"/>
        <v>645.06999999999994</v>
      </c>
      <c r="AE881" s="58"/>
    </row>
    <row r="882" spans="2:31" x14ac:dyDescent="0.3">
      <c r="B882" s="14" t="s">
        <v>47</v>
      </c>
      <c r="C882" s="4"/>
      <c r="D882" s="4"/>
      <c r="E882" s="45">
        <v>0</v>
      </c>
      <c r="F882" s="46">
        <v>0</v>
      </c>
      <c r="G882" s="45">
        <v>0</v>
      </c>
      <c r="H882" s="46">
        <v>0</v>
      </c>
      <c r="I882" s="45">
        <v>0</v>
      </c>
      <c r="J882" s="46">
        <v>0</v>
      </c>
      <c r="K882" s="45">
        <v>0</v>
      </c>
      <c r="L882" s="46">
        <v>0.6</v>
      </c>
      <c r="M882" s="45">
        <v>0</v>
      </c>
      <c r="N882" s="46">
        <v>14.29</v>
      </c>
      <c r="O882" s="45">
        <v>18.260000000000002</v>
      </c>
      <c r="P882" s="46">
        <v>17.579999999999998</v>
      </c>
      <c r="Q882" s="45">
        <v>16.739999999999998</v>
      </c>
      <c r="R882" s="46">
        <v>16.850000000000001</v>
      </c>
      <c r="S882" s="45">
        <v>17.73</v>
      </c>
      <c r="T882" s="46">
        <v>18.88</v>
      </c>
      <c r="U882" s="45">
        <v>19.88</v>
      </c>
      <c r="V882" s="46">
        <v>18.510000000000002</v>
      </c>
      <c r="W882" s="45">
        <v>16.07</v>
      </c>
      <c r="X882" s="46">
        <v>0.45</v>
      </c>
      <c r="Y882" s="45">
        <v>0</v>
      </c>
      <c r="Z882" s="46">
        <v>0</v>
      </c>
      <c r="AA882" s="45">
        <v>0</v>
      </c>
      <c r="AB882" s="46">
        <v>0</v>
      </c>
      <c r="AC882" s="58"/>
      <c r="AD882" s="59">
        <f t="shared" si="243"/>
        <v>175.83999999999997</v>
      </c>
      <c r="AE882" s="58"/>
    </row>
    <row r="883" spans="2:31" x14ac:dyDescent="0.3">
      <c r="B883" s="14" t="s">
        <v>48</v>
      </c>
      <c r="C883" s="4"/>
      <c r="D883" s="4"/>
      <c r="E883" s="45">
        <v>0</v>
      </c>
      <c r="F883" s="46">
        <v>0</v>
      </c>
      <c r="G883" s="45">
        <v>0</v>
      </c>
      <c r="H883" s="46">
        <v>0</v>
      </c>
      <c r="I883" s="45">
        <v>0</v>
      </c>
      <c r="J883" s="46">
        <v>0</v>
      </c>
      <c r="K883" s="45">
        <v>0</v>
      </c>
      <c r="L883" s="46">
        <v>0</v>
      </c>
      <c r="M883" s="45">
        <v>1.52</v>
      </c>
      <c r="N883" s="46">
        <v>13.03</v>
      </c>
      <c r="O883" s="45">
        <v>15.66</v>
      </c>
      <c r="P883" s="46">
        <v>15.12</v>
      </c>
      <c r="Q883" s="45">
        <v>14.65</v>
      </c>
      <c r="R883" s="46">
        <v>14.79</v>
      </c>
      <c r="S883" s="45">
        <v>15.37</v>
      </c>
      <c r="T883" s="46">
        <v>16.16</v>
      </c>
      <c r="U883" s="45">
        <v>16.55</v>
      </c>
      <c r="V883" s="46">
        <v>15.52</v>
      </c>
      <c r="W883" s="45">
        <v>6.74</v>
      </c>
      <c r="X883" s="46">
        <v>0.06</v>
      </c>
      <c r="Y883" s="45">
        <v>0</v>
      </c>
      <c r="Z883" s="46">
        <v>0</v>
      </c>
      <c r="AA883" s="45">
        <v>0</v>
      </c>
      <c r="AB883" s="46">
        <v>0</v>
      </c>
      <c r="AC883" s="58"/>
      <c r="AD883" s="59">
        <f t="shared" si="243"/>
        <v>145.17000000000002</v>
      </c>
      <c r="AE883" s="58"/>
    </row>
    <row r="884" spans="2:31" x14ac:dyDescent="0.3">
      <c r="B884" s="14" t="s">
        <v>49</v>
      </c>
      <c r="C884" s="4"/>
      <c r="D884" s="4"/>
      <c r="E884" s="45">
        <v>0</v>
      </c>
      <c r="F884" s="46">
        <v>0</v>
      </c>
      <c r="G884" s="45">
        <v>0</v>
      </c>
      <c r="H884" s="46">
        <v>0</v>
      </c>
      <c r="I884" s="45">
        <v>0</v>
      </c>
      <c r="J884" s="46">
        <v>0</v>
      </c>
      <c r="K884" s="45">
        <v>0</v>
      </c>
      <c r="L884" s="46">
        <v>0</v>
      </c>
      <c r="M884" s="45">
        <v>76.17</v>
      </c>
      <c r="N884" s="46">
        <v>111.44</v>
      </c>
      <c r="O884" s="45">
        <v>100.19</v>
      </c>
      <c r="P884" s="46">
        <v>104.82</v>
      </c>
      <c r="Q884" s="45">
        <v>110.49</v>
      </c>
      <c r="R884" s="46">
        <v>121.29</v>
      </c>
      <c r="S884" s="45">
        <v>125.89</v>
      </c>
      <c r="T884" s="46">
        <v>133.65</v>
      </c>
      <c r="U884" s="45">
        <v>132.01</v>
      </c>
      <c r="V884" s="46">
        <v>116.74</v>
      </c>
      <c r="W884" s="45">
        <v>49.03</v>
      </c>
      <c r="X884" s="46">
        <v>1.72</v>
      </c>
      <c r="Y884" s="45">
        <v>0</v>
      </c>
      <c r="Z884" s="46">
        <v>0</v>
      </c>
      <c r="AA884" s="45">
        <v>0</v>
      </c>
      <c r="AB884" s="46">
        <v>0</v>
      </c>
      <c r="AC884" s="58"/>
      <c r="AD884" s="59">
        <f t="shared" si="243"/>
        <v>1183.4399999999998</v>
      </c>
      <c r="AE884" s="58"/>
    </row>
    <row r="885" spans="2:31" x14ac:dyDescent="0.3">
      <c r="B885" s="14" t="s">
        <v>50</v>
      </c>
      <c r="C885" s="4"/>
      <c r="D885" s="4"/>
      <c r="E885" s="45">
        <v>0</v>
      </c>
      <c r="F885" s="46">
        <v>0</v>
      </c>
      <c r="G885" s="45">
        <v>0</v>
      </c>
      <c r="H885" s="46">
        <v>0</v>
      </c>
      <c r="I885" s="45">
        <v>0</v>
      </c>
      <c r="J885" s="46">
        <v>0</v>
      </c>
      <c r="K885" s="45">
        <v>0</v>
      </c>
      <c r="L885" s="46">
        <v>0</v>
      </c>
      <c r="M885" s="45">
        <v>0</v>
      </c>
      <c r="N885" s="46">
        <v>0</v>
      </c>
      <c r="O885" s="45">
        <v>0</v>
      </c>
      <c r="P885" s="46">
        <v>0</v>
      </c>
      <c r="Q885" s="45">
        <v>0</v>
      </c>
      <c r="R885" s="46">
        <v>0</v>
      </c>
      <c r="S885" s="45">
        <v>0</v>
      </c>
      <c r="T885" s="46">
        <v>0</v>
      </c>
      <c r="U885" s="45">
        <v>0</v>
      </c>
      <c r="V885" s="46">
        <v>0</v>
      </c>
      <c r="W885" s="45">
        <v>0</v>
      </c>
      <c r="X885" s="46">
        <v>0</v>
      </c>
      <c r="Y885" s="45">
        <v>0</v>
      </c>
      <c r="Z885" s="46">
        <v>0</v>
      </c>
      <c r="AA885" s="45">
        <v>0</v>
      </c>
      <c r="AB885" s="46">
        <v>0</v>
      </c>
      <c r="AC885" s="58"/>
      <c r="AD885" s="59">
        <f t="shared" si="243"/>
        <v>0</v>
      </c>
      <c r="AE885" s="58"/>
    </row>
    <row r="886" spans="2:31" x14ac:dyDescent="0.3">
      <c r="B886" s="14" t="s">
        <v>110</v>
      </c>
      <c r="C886" s="4"/>
      <c r="D886" s="4"/>
      <c r="E886" s="45">
        <v>0</v>
      </c>
      <c r="F886" s="46">
        <v>0</v>
      </c>
      <c r="G886" s="45">
        <v>0</v>
      </c>
      <c r="H886" s="46">
        <v>0</v>
      </c>
      <c r="I886" s="45">
        <v>0</v>
      </c>
      <c r="J886" s="46">
        <v>0</v>
      </c>
      <c r="K886" s="45">
        <v>0</v>
      </c>
      <c r="L886" s="46">
        <v>0</v>
      </c>
      <c r="M886" s="45">
        <v>30.31</v>
      </c>
      <c r="N886" s="46">
        <v>34.659999999999997</v>
      </c>
      <c r="O886" s="45">
        <v>30.53</v>
      </c>
      <c r="P886" s="46">
        <v>28.53</v>
      </c>
      <c r="Q886" s="45">
        <v>26.72</v>
      </c>
      <c r="R886" s="46">
        <v>25.49</v>
      </c>
      <c r="S886" s="45">
        <v>26.44</v>
      </c>
      <c r="T886" s="46">
        <v>28.33</v>
      </c>
      <c r="U886" s="45">
        <v>28.66</v>
      </c>
      <c r="V886" s="46">
        <v>26.01</v>
      </c>
      <c r="W886" s="45">
        <v>7.7</v>
      </c>
      <c r="X886" s="46">
        <v>0</v>
      </c>
      <c r="Y886" s="45">
        <v>0</v>
      </c>
      <c r="Z886" s="46">
        <v>0</v>
      </c>
      <c r="AA886" s="45">
        <v>0</v>
      </c>
      <c r="AB886" s="46">
        <v>0</v>
      </c>
      <c r="AC886" s="58"/>
      <c r="AD886" s="59">
        <f t="shared" si="243"/>
        <v>293.38</v>
      </c>
      <c r="AE886" s="58"/>
    </row>
    <row r="887" spans="2:31" x14ac:dyDescent="0.3">
      <c r="B887" s="14" t="s">
        <v>51</v>
      </c>
      <c r="C887" s="4"/>
      <c r="D887" s="4"/>
      <c r="E887" s="45">
        <v>0</v>
      </c>
      <c r="F887" s="46">
        <v>0</v>
      </c>
      <c r="G887" s="45">
        <v>0</v>
      </c>
      <c r="H887" s="46">
        <v>0</v>
      </c>
      <c r="I887" s="45">
        <v>0</v>
      </c>
      <c r="J887" s="46">
        <v>0</v>
      </c>
      <c r="K887" s="45">
        <v>0</v>
      </c>
      <c r="L887" s="46">
        <v>0</v>
      </c>
      <c r="M887" s="45">
        <v>93.71</v>
      </c>
      <c r="N887" s="46">
        <v>149.05000000000001</v>
      </c>
      <c r="O887" s="45">
        <v>168.44</v>
      </c>
      <c r="P887" s="46">
        <v>156.46</v>
      </c>
      <c r="Q887" s="45">
        <v>131.22999999999999</v>
      </c>
      <c r="R887" s="46">
        <v>137.46</v>
      </c>
      <c r="S887" s="45">
        <v>142.97</v>
      </c>
      <c r="T887" s="46">
        <v>154.66</v>
      </c>
      <c r="U887" s="45">
        <v>158.13</v>
      </c>
      <c r="V887" s="46">
        <v>118.2</v>
      </c>
      <c r="W887" s="45">
        <v>22.47</v>
      </c>
      <c r="X887" s="46">
        <v>0</v>
      </c>
      <c r="Y887" s="45">
        <v>0</v>
      </c>
      <c r="Z887" s="46">
        <v>0</v>
      </c>
      <c r="AA887" s="45">
        <v>0</v>
      </c>
      <c r="AB887" s="46">
        <v>0</v>
      </c>
      <c r="AC887" s="58"/>
      <c r="AD887" s="59">
        <f t="shared" si="243"/>
        <v>1432.7800000000002</v>
      </c>
      <c r="AE887" s="58"/>
    </row>
    <row r="888" spans="2:31" x14ac:dyDescent="0.3">
      <c r="B888" s="14" t="s">
        <v>52</v>
      </c>
      <c r="C888" s="4"/>
      <c r="D888" s="4"/>
      <c r="E888" s="45">
        <v>0</v>
      </c>
      <c r="F888" s="46">
        <v>0</v>
      </c>
      <c r="G888" s="45">
        <v>0</v>
      </c>
      <c r="H888" s="46">
        <v>0</v>
      </c>
      <c r="I888" s="45">
        <v>0</v>
      </c>
      <c r="J888" s="46">
        <v>0</v>
      </c>
      <c r="K888" s="45">
        <v>0</v>
      </c>
      <c r="L888" s="46">
        <v>0</v>
      </c>
      <c r="M888" s="45">
        <v>13.03</v>
      </c>
      <c r="N888" s="46">
        <v>28.01</v>
      </c>
      <c r="O888" s="45">
        <v>24.59</v>
      </c>
      <c r="P888" s="46">
        <v>22.45</v>
      </c>
      <c r="Q888" s="45">
        <v>20.100000000000001</v>
      </c>
      <c r="R888" s="46">
        <v>21.92</v>
      </c>
      <c r="S888" s="45">
        <v>23.12</v>
      </c>
      <c r="T888" s="46">
        <v>25.21</v>
      </c>
      <c r="U888" s="45">
        <v>26.87</v>
      </c>
      <c r="V888" s="46">
        <v>26.81</v>
      </c>
      <c r="W888" s="45">
        <v>9.92</v>
      </c>
      <c r="X888" s="46">
        <v>0</v>
      </c>
      <c r="Y888" s="45">
        <v>0</v>
      </c>
      <c r="Z888" s="46">
        <v>0</v>
      </c>
      <c r="AA888" s="45">
        <v>0</v>
      </c>
      <c r="AB888" s="46">
        <v>0</v>
      </c>
      <c r="AC888" s="58"/>
      <c r="AD888" s="59">
        <f t="shared" si="243"/>
        <v>242.03000000000003</v>
      </c>
      <c r="AE888" s="58"/>
    </row>
    <row r="889" spans="2:31" x14ac:dyDescent="0.3">
      <c r="B889" s="14" t="s">
        <v>53</v>
      </c>
      <c r="C889" s="4"/>
      <c r="D889" s="4"/>
      <c r="E889" s="45">
        <v>0</v>
      </c>
      <c r="F889" s="46">
        <v>0</v>
      </c>
      <c r="G889" s="45">
        <v>0</v>
      </c>
      <c r="H889" s="46">
        <v>0</v>
      </c>
      <c r="I889" s="45">
        <v>0</v>
      </c>
      <c r="J889" s="46">
        <v>0</v>
      </c>
      <c r="K889" s="45">
        <v>0</v>
      </c>
      <c r="L889" s="46">
        <v>0</v>
      </c>
      <c r="M889" s="45">
        <v>46.92</v>
      </c>
      <c r="N889" s="46">
        <v>68.44</v>
      </c>
      <c r="O889" s="45">
        <v>72.69</v>
      </c>
      <c r="P889" s="46">
        <v>77.64</v>
      </c>
      <c r="Q889" s="45">
        <v>75.45</v>
      </c>
      <c r="R889" s="46">
        <v>74.989999999999995</v>
      </c>
      <c r="S889" s="45">
        <v>74.75</v>
      </c>
      <c r="T889" s="46">
        <v>67.39</v>
      </c>
      <c r="U889" s="45">
        <v>67.86</v>
      </c>
      <c r="V889" s="46">
        <v>62.33</v>
      </c>
      <c r="W889" s="45">
        <v>22.45</v>
      </c>
      <c r="X889" s="46">
        <v>0</v>
      </c>
      <c r="Y889" s="45">
        <v>0</v>
      </c>
      <c r="Z889" s="46">
        <v>0</v>
      </c>
      <c r="AA889" s="45">
        <v>0</v>
      </c>
      <c r="AB889" s="46">
        <v>0</v>
      </c>
      <c r="AC889" s="58"/>
      <c r="AD889" s="59">
        <f t="shared" si="243"/>
        <v>710.91000000000008</v>
      </c>
      <c r="AE889" s="58"/>
    </row>
    <row r="890" spans="2:31" x14ac:dyDescent="0.3">
      <c r="B890" s="14" t="s">
        <v>54</v>
      </c>
      <c r="C890" s="4"/>
      <c r="D890" s="4"/>
      <c r="E890" s="45">
        <v>0</v>
      </c>
      <c r="F890" s="46">
        <v>0</v>
      </c>
      <c r="G890" s="45">
        <v>0</v>
      </c>
      <c r="H890" s="46">
        <v>0</v>
      </c>
      <c r="I890" s="45">
        <v>0</v>
      </c>
      <c r="J890" s="46">
        <v>0</v>
      </c>
      <c r="K890" s="45">
        <v>0</v>
      </c>
      <c r="L890" s="46">
        <v>0.95</v>
      </c>
      <c r="M890" s="45">
        <v>41.99</v>
      </c>
      <c r="N890" s="46">
        <v>25.91</v>
      </c>
      <c r="O890" s="45">
        <v>21.26</v>
      </c>
      <c r="P890" s="46">
        <v>6.69</v>
      </c>
      <c r="Q890" s="45">
        <v>1.31</v>
      </c>
      <c r="R890" s="46">
        <v>0</v>
      </c>
      <c r="S890" s="45">
        <v>0.8</v>
      </c>
      <c r="T890" s="46">
        <v>5.52</v>
      </c>
      <c r="U890" s="45">
        <v>4.9800000000000004</v>
      </c>
      <c r="V890" s="46">
        <v>11.53</v>
      </c>
      <c r="W890" s="45">
        <v>5.51</v>
      </c>
      <c r="X890" s="46">
        <v>0</v>
      </c>
      <c r="Y890" s="45">
        <v>0</v>
      </c>
      <c r="Z890" s="46">
        <v>0</v>
      </c>
      <c r="AA890" s="45">
        <v>0</v>
      </c>
      <c r="AB890" s="46">
        <v>0</v>
      </c>
      <c r="AC890" s="58"/>
      <c r="AD890" s="59">
        <f t="shared" si="243"/>
        <v>126.45000000000002</v>
      </c>
      <c r="AE890" s="58"/>
    </row>
    <row r="891" spans="2:31" x14ac:dyDescent="0.3">
      <c r="B891" s="4" t="s">
        <v>55</v>
      </c>
      <c r="C891" s="4"/>
      <c r="D891" s="4"/>
      <c r="E891" s="45">
        <v>0</v>
      </c>
      <c r="F891" s="46">
        <v>0</v>
      </c>
      <c r="G891" s="45">
        <v>0</v>
      </c>
      <c r="H891" s="46">
        <v>0</v>
      </c>
      <c r="I891" s="45">
        <v>0</v>
      </c>
      <c r="J891" s="46">
        <v>0</v>
      </c>
      <c r="K891" s="45">
        <v>0</v>
      </c>
      <c r="L891" s="46">
        <v>2.69</v>
      </c>
      <c r="M891" s="45">
        <v>44.41</v>
      </c>
      <c r="N891" s="46">
        <v>67.599999999999994</v>
      </c>
      <c r="O891" s="45">
        <v>70.27</v>
      </c>
      <c r="P891" s="46">
        <v>74.02</v>
      </c>
      <c r="Q891" s="45">
        <v>39.369999999999997</v>
      </c>
      <c r="R891" s="46">
        <v>24.5</v>
      </c>
      <c r="S891" s="45">
        <v>24.81</v>
      </c>
      <c r="T891" s="46">
        <v>23.97</v>
      </c>
      <c r="U891" s="45">
        <v>21.94</v>
      </c>
      <c r="V891" s="46">
        <v>17.91</v>
      </c>
      <c r="W891" s="45">
        <v>12.68</v>
      </c>
      <c r="X891" s="46">
        <v>0</v>
      </c>
      <c r="Y891" s="45">
        <v>0</v>
      </c>
      <c r="Z891" s="46">
        <v>0</v>
      </c>
      <c r="AA891" s="45">
        <v>0</v>
      </c>
      <c r="AB891" s="46">
        <v>0</v>
      </c>
      <c r="AC891" s="58"/>
      <c r="AD891" s="59">
        <f t="shared" si="243"/>
        <v>424.17</v>
      </c>
      <c r="AE891" s="58"/>
    </row>
    <row r="892" spans="2:31" x14ac:dyDescent="0.3">
      <c r="B892" s="4" t="s">
        <v>56</v>
      </c>
      <c r="C892" s="4"/>
      <c r="D892" s="4"/>
      <c r="E892" s="45">
        <v>0</v>
      </c>
      <c r="F892" s="46">
        <v>0</v>
      </c>
      <c r="G892" s="45">
        <v>0</v>
      </c>
      <c r="H892" s="46">
        <v>0</v>
      </c>
      <c r="I892" s="45">
        <v>0</v>
      </c>
      <c r="J892" s="46">
        <v>0</v>
      </c>
      <c r="K892" s="45">
        <v>0</v>
      </c>
      <c r="L892" s="46">
        <v>0</v>
      </c>
      <c r="M892" s="45">
        <v>24.47</v>
      </c>
      <c r="N892" s="46">
        <v>33.909999999999997</v>
      </c>
      <c r="O892" s="45">
        <v>33.33</v>
      </c>
      <c r="P892" s="46">
        <v>31.38</v>
      </c>
      <c r="Q892" s="45">
        <v>30.04</v>
      </c>
      <c r="R892" s="46">
        <v>30.29</v>
      </c>
      <c r="S892" s="45">
        <v>32.08</v>
      </c>
      <c r="T892" s="46">
        <v>33.020000000000003</v>
      </c>
      <c r="U892" s="45">
        <v>34.93</v>
      </c>
      <c r="V892" s="46">
        <v>34.729999999999997</v>
      </c>
      <c r="W892" s="45">
        <v>15.21</v>
      </c>
      <c r="X892" s="46">
        <v>0</v>
      </c>
      <c r="Y892" s="45">
        <v>0</v>
      </c>
      <c r="Z892" s="46">
        <v>0</v>
      </c>
      <c r="AA892" s="45">
        <v>0</v>
      </c>
      <c r="AB892" s="46">
        <v>0</v>
      </c>
      <c r="AC892" s="58"/>
      <c r="AD892" s="59">
        <f t="shared" si="243"/>
        <v>333.39</v>
      </c>
      <c r="AE892" s="58"/>
    </row>
    <row r="893" spans="2:31" x14ac:dyDescent="0.3">
      <c r="B893" s="4" t="s">
        <v>111</v>
      </c>
      <c r="C893" s="4"/>
      <c r="D893" s="4"/>
      <c r="E893" s="45">
        <v>0</v>
      </c>
      <c r="F893" s="46">
        <v>0</v>
      </c>
      <c r="G893" s="45">
        <v>0</v>
      </c>
      <c r="H893" s="46">
        <v>0</v>
      </c>
      <c r="I893" s="45">
        <v>0</v>
      </c>
      <c r="J893" s="46">
        <v>0</v>
      </c>
      <c r="K893" s="45">
        <v>0</v>
      </c>
      <c r="L893" s="46">
        <v>0</v>
      </c>
      <c r="M893" s="45">
        <v>36.94</v>
      </c>
      <c r="N893" s="46">
        <v>44.51</v>
      </c>
      <c r="O893" s="45">
        <v>47.86</v>
      </c>
      <c r="P893" s="46">
        <v>42.29</v>
      </c>
      <c r="Q893" s="45">
        <v>37.64</v>
      </c>
      <c r="R893" s="46">
        <v>41.63</v>
      </c>
      <c r="S893" s="45">
        <v>45.03</v>
      </c>
      <c r="T893" s="46">
        <v>50.95</v>
      </c>
      <c r="U893" s="45">
        <v>53.39</v>
      </c>
      <c r="V893" s="46">
        <v>53.25</v>
      </c>
      <c r="W893" s="45">
        <v>15.2</v>
      </c>
      <c r="X893" s="46">
        <v>0</v>
      </c>
      <c r="Y893" s="45">
        <v>0</v>
      </c>
      <c r="Z893" s="46">
        <v>0</v>
      </c>
      <c r="AA893" s="45">
        <v>0</v>
      </c>
      <c r="AB893" s="46">
        <v>0</v>
      </c>
      <c r="AC893" s="58"/>
      <c r="AD893" s="59">
        <f t="shared" si="243"/>
        <v>468.68999999999994</v>
      </c>
      <c r="AE893" s="58"/>
    </row>
    <row r="894" spans="2:31" x14ac:dyDescent="0.3">
      <c r="B894" s="4" t="s">
        <v>57</v>
      </c>
      <c r="C894" s="4"/>
      <c r="D894" s="4"/>
      <c r="E894" s="45">
        <v>0</v>
      </c>
      <c r="F894" s="46">
        <v>0</v>
      </c>
      <c r="G894" s="45">
        <v>0</v>
      </c>
      <c r="H894" s="46">
        <v>0</v>
      </c>
      <c r="I894" s="45">
        <v>0</v>
      </c>
      <c r="J894" s="46">
        <v>0</v>
      </c>
      <c r="K894" s="45">
        <v>0</v>
      </c>
      <c r="L894" s="46">
        <v>0</v>
      </c>
      <c r="M894" s="45">
        <v>0</v>
      </c>
      <c r="N894" s="46">
        <v>0</v>
      </c>
      <c r="O894" s="45">
        <v>0</v>
      </c>
      <c r="P894" s="46">
        <v>0</v>
      </c>
      <c r="Q894" s="45">
        <v>0</v>
      </c>
      <c r="R894" s="46">
        <v>0</v>
      </c>
      <c r="S894" s="45">
        <v>0</v>
      </c>
      <c r="T894" s="46">
        <v>0</v>
      </c>
      <c r="U894" s="45">
        <v>0</v>
      </c>
      <c r="V894" s="46">
        <v>0</v>
      </c>
      <c r="W894" s="45">
        <v>0</v>
      </c>
      <c r="X894" s="46">
        <v>0</v>
      </c>
      <c r="Y894" s="45">
        <v>0</v>
      </c>
      <c r="Z894" s="46">
        <v>0</v>
      </c>
      <c r="AA894" s="45">
        <v>0</v>
      </c>
      <c r="AB894" s="46">
        <v>0</v>
      </c>
      <c r="AC894" s="58"/>
      <c r="AD894" s="59">
        <f t="shared" si="243"/>
        <v>0</v>
      </c>
      <c r="AE894" s="58"/>
    </row>
    <row r="895" spans="2:31" x14ac:dyDescent="0.3">
      <c r="B895" s="4" t="s">
        <v>58</v>
      </c>
      <c r="C895" s="4"/>
      <c r="D895" s="4"/>
      <c r="E895" s="45">
        <v>0</v>
      </c>
      <c r="F895" s="46">
        <v>0</v>
      </c>
      <c r="G895" s="45">
        <v>0</v>
      </c>
      <c r="H895" s="46">
        <v>0</v>
      </c>
      <c r="I895" s="45">
        <v>0</v>
      </c>
      <c r="J895" s="46">
        <v>0</v>
      </c>
      <c r="K895" s="45">
        <v>0</v>
      </c>
      <c r="L895" s="46">
        <v>0</v>
      </c>
      <c r="M895" s="45">
        <v>0</v>
      </c>
      <c r="N895" s="46">
        <v>0</v>
      </c>
      <c r="O895" s="45">
        <v>0</v>
      </c>
      <c r="P895" s="46">
        <v>0</v>
      </c>
      <c r="Q895" s="45">
        <v>0</v>
      </c>
      <c r="R895" s="46">
        <v>0</v>
      </c>
      <c r="S895" s="45">
        <v>0</v>
      </c>
      <c r="T895" s="46">
        <v>0</v>
      </c>
      <c r="U895" s="45">
        <v>0</v>
      </c>
      <c r="V895" s="46">
        <v>0</v>
      </c>
      <c r="W895" s="45">
        <v>0</v>
      </c>
      <c r="X895" s="46">
        <v>0</v>
      </c>
      <c r="Y895" s="45">
        <v>0</v>
      </c>
      <c r="Z895" s="46">
        <v>0</v>
      </c>
      <c r="AA895" s="45">
        <v>0</v>
      </c>
      <c r="AB895" s="46">
        <v>0</v>
      </c>
      <c r="AC895" s="58"/>
      <c r="AD895" s="59">
        <f t="shared" si="243"/>
        <v>0</v>
      </c>
      <c r="AE895" s="58"/>
    </row>
    <row r="896" spans="2:31" x14ac:dyDescent="0.3">
      <c r="B896" s="4" t="s">
        <v>112</v>
      </c>
      <c r="C896" s="4"/>
      <c r="D896" s="4"/>
      <c r="E896" s="45">
        <v>0</v>
      </c>
      <c r="F896" s="46">
        <v>0</v>
      </c>
      <c r="G896" s="45">
        <v>0</v>
      </c>
      <c r="H896" s="46">
        <v>0</v>
      </c>
      <c r="I896" s="45">
        <v>0</v>
      </c>
      <c r="J896" s="46">
        <v>0</v>
      </c>
      <c r="K896" s="45">
        <v>0</v>
      </c>
      <c r="L896" s="46">
        <v>0</v>
      </c>
      <c r="M896" s="45">
        <v>52.24</v>
      </c>
      <c r="N896" s="46">
        <v>84.67</v>
      </c>
      <c r="O896" s="45">
        <v>94.72</v>
      </c>
      <c r="P896" s="46">
        <v>94.59</v>
      </c>
      <c r="Q896" s="45">
        <v>99.37</v>
      </c>
      <c r="R896" s="46">
        <v>103.08</v>
      </c>
      <c r="S896" s="45">
        <v>99.14</v>
      </c>
      <c r="T896" s="46">
        <v>91.64</v>
      </c>
      <c r="U896" s="45">
        <v>97.15</v>
      </c>
      <c r="V896" s="46">
        <v>91.12</v>
      </c>
      <c r="W896" s="45">
        <v>35.020000000000003</v>
      </c>
      <c r="X896" s="46">
        <v>0</v>
      </c>
      <c r="Y896" s="45">
        <v>0</v>
      </c>
      <c r="Z896" s="46">
        <v>0</v>
      </c>
      <c r="AA896" s="45">
        <v>0</v>
      </c>
      <c r="AB896" s="46">
        <v>0</v>
      </c>
      <c r="AC896" s="58"/>
      <c r="AD896" s="59">
        <f t="shared" si="243"/>
        <v>942.74</v>
      </c>
      <c r="AE896" s="58"/>
    </row>
    <row r="897" spans="2:31" x14ac:dyDescent="0.3">
      <c r="B897" s="4" t="s">
        <v>59</v>
      </c>
      <c r="C897" s="4"/>
      <c r="D897" s="4"/>
      <c r="E897" s="45">
        <v>0</v>
      </c>
      <c r="F897" s="46">
        <v>0</v>
      </c>
      <c r="G897" s="45">
        <v>0</v>
      </c>
      <c r="H897" s="46">
        <v>0</v>
      </c>
      <c r="I897" s="45">
        <v>0</v>
      </c>
      <c r="J897" s="46">
        <v>0</v>
      </c>
      <c r="K897" s="45">
        <v>0</v>
      </c>
      <c r="L897" s="46">
        <v>0</v>
      </c>
      <c r="M897" s="45">
        <v>10.77</v>
      </c>
      <c r="N897" s="46">
        <v>23.21</v>
      </c>
      <c r="O897" s="45">
        <v>28.68</v>
      </c>
      <c r="P897" s="46">
        <v>27.82</v>
      </c>
      <c r="Q897" s="45">
        <v>25.67</v>
      </c>
      <c r="R897" s="46">
        <v>25.25</v>
      </c>
      <c r="S897" s="45">
        <v>26.81</v>
      </c>
      <c r="T897" s="46">
        <v>28.91</v>
      </c>
      <c r="U897" s="45">
        <v>28.68</v>
      </c>
      <c r="V897" s="46">
        <v>23.09</v>
      </c>
      <c r="W897" s="45">
        <v>7.25</v>
      </c>
      <c r="X897" s="46">
        <v>0</v>
      </c>
      <c r="Y897" s="45">
        <v>0</v>
      </c>
      <c r="Z897" s="46">
        <v>0</v>
      </c>
      <c r="AA897" s="45">
        <v>0</v>
      </c>
      <c r="AB897" s="46">
        <v>0</v>
      </c>
      <c r="AC897" s="58"/>
      <c r="AD897" s="59">
        <f t="shared" si="243"/>
        <v>256.14</v>
      </c>
      <c r="AE897" s="58"/>
    </row>
    <row r="898" spans="2:31" x14ac:dyDescent="0.3">
      <c r="B898" s="4" t="s">
        <v>60</v>
      </c>
      <c r="C898" s="4"/>
      <c r="D898" s="4"/>
      <c r="E898" s="45">
        <v>0</v>
      </c>
      <c r="F898" s="46">
        <v>0</v>
      </c>
      <c r="G898" s="45">
        <v>0</v>
      </c>
      <c r="H898" s="46">
        <v>0</v>
      </c>
      <c r="I898" s="45">
        <v>0</v>
      </c>
      <c r="J898" s="46">
        <v>0</v>
      </c>
      <c r="K898" s="45">
        <v>0</v>
      </c>
      <c r="L898" s="46">
        <v>0.28000000000000003</v>
      </c>
      <c r="M898" s="45">
        <v>0.91</v>
      </c>
      <c r="N898" s="46">
        <v>10.08</v>
      </c>
      <c r="O898" s="45">
        <v>16.66</v>
      </c>
      <c r="P898" s="46">
        <v>18.18</v>
      </c>
      <c r="Q898" s="45">
        <v>18.399999999999999</v>
      </c>
      <c r="R898" s="46">
        <v>18.93</v>
      </c>
      <c r="S898" s="45">
        <v>18.239999999999998</v>
      </c>
      <c r="T898" s="46">
        <v>18.18</v>
      </c>
      <c r="U898" s="45">
        <v>17.37</v>
      </c>
      <c r="V898" s="46">
        <v>14.97</v>
      </c>
      <c r="W898" s="45">
        <v>3.45</v>
      </c>
      <c r="X898" s="46">
        <v>0</v>
      </c>
      <c r="Y898" s="45">
        <v>0</v>
      </c>
      <c r="Z898" s="46">
        <v>0</v>
      </c>
      <c r="AA898" s="45">
        <v>0</v>
      </c>
      <c r="AB898" s="46">
        <v>0</v>
      </c>
      <c r="AC898" s="58"/>
      <c r="AD898" s="59">
        <f t="shared" si="243"/>
        <v>155.64999999999998</v>
      </c>
      <c r="AE898" s="58"/>
    </row>
    <row r="899" spans="2:31" x14ac:dyDescent="0.3">
      <c r="B899" s="4" t="s">
        <v>61</v>
      </c>
      <c r="C899" s="4"/>
      <c r="D899" s="4"/>
      <c r="E899" s="45">
        <v>0</v>
      </c>
      <c r="F899" s="46">
        <v>0</v>
      </c>
      <c r="G899" s="45">
        <v>0</v>
      </c>
      <c r="H899" s="46">
        <v>0</v>
      </c>
      <c r="I899" s="45">
        <v>0</v>
      </c>
      <c r="J899" s="46">
        <v>0</v>
      </c>
      <c r="K899" s="45">
        <v>0</v>
      </c>
      <c r="L899" s="46">
        <v>0</v>
      </c>
      <c r="M899" s="45">
        <v>26.68</v>
      </c>
      <c r="N899" s="46">
        <v>35.36</v>
      </c>
      <c r="O899" s="45">
        <v>33.869999999999997</v>
      </c>
      <c r="P899" s="46">
        <v>31.88</v>
      </c>
      <c r="Q899" s="45">
        <v>26.7</v>
      </c>
      <c r="R899" s="46">
        <v>23.53</v>
      </c>
      <c r="S899" s="45">
        <v>20.61</v>
      </c>
      <c r="T899" s="46">
        <v>25.46</v>
      </c>
      <c r="U899" s="45">
        <v>24.18</v>
      </c>
      <c r="V899" s="46">
        <v>2.19</v>
      </c>
      <c r="W899" s="45">
        <v>12.53</v>
      </c>
      <c r="X899" s="46">
        <v>0</v>
      </c>
      <c r="Y899" s="45">
        <v>0</v>
      </c>
      <c r="Z899" s="46">
        <v>0</v>
      </c>
      <c r="AA899" s="45">
        <v>0</v>
      </c>
      <c r="AB899" s="46">
        <v>0</v>
      </c>
      <c r="AC899" s="58"/>
      <c r="AD899" s="59">
        <f t="shared" si="243"/>
        <v>262.99</v>
      </c>
      <c r="AE899" s="58"/>
    </row>
    <row r="900" spans="2:31" x14ac:dyDescent="0.3">
      <c r="B900" s="4" t="s">
        <v>62</v>
      </c>
      <c r="C900" s="4"/>
      <c r="D900" s="4"/>
      <c r="E900" s="45">
        <v>0</v>
      </c>
      <c r="F900" s="46">
        <v>0</v>
      </c>
      <c r="G900" s="45">
        <v>0</v>
      </c>
      <c r="H900" s="46">
        <v>0</v>
      </c>
      <c r="I900" s="45">
        <v>0</v>
      </c>
      <c r="J900" s="46">
        <v>0</v>
      </c>
      <c r="K900" s="45">
        <v>0</v>
      </c>
      <c r="L900" s="46">
        <v>0</v>
      </c>
      <c r="M900" s="45">
        <v>16.190000000000001</v>
      </c>
      <c r="N900" s="46">
        <v>27.02</v>
      </c>
      <c r="O900" s="45">
        <v>28.59</v>
      </c>
      <c r="P900" s="46">
        <v>29.98</v>
      </c>
      <c r="Q900" s="45">
        <v>27.74</v>
      </c>
      <c r="R900" s="46">
        <v>28.53</v>
      </c>
      <c r="S900" s="45">
        <v>18.88</v>
      </c>
      <c r="T900" s="46">
        <v>6.39</v>
      </c>
      <c r="U900" s="45">
        <v>15.96</v>
      </c>
      <c r="V900" s="46">
        <v>21.3</v>
      </c>
      <c r="W900" s="45">
        <v>16.760000000000002</v>
      </c>
      <c r="X900" s="46">
        <v>0</v>
      </c>
      <c r="Y900" s="45">
        <v>0</v>
      </c>
      <c r="Z900" s="46">
        <v>0</v>
      </c>
      <c r="AA900" s="45">
        <v>0</v>
      </c>
      <c r="AB900" s="46">
        <v>0</v>
      </c>
      <c r="AC900" s="58"/>
      <c r="AD900" s="59">
        <f t="shared" si="243"/>
        <v>237.34</v>
      </c>
      <c r="AE900" s="58"/>
    </row>
    <row r="901" spans="2:31" x14ac:dyDescent="0.3">
      <c r="B901" s="4" t="s">
        <v>63</v>
      </c>
      <c r="C901" s="4"/>
      <c r="D901" s="4"/>
      <c r="E901" s="45">
        <v>0</v>
      </c>
      <c r="F901" s="46">
        <v>0</v>
      </c>
      <c r="G901" s="45">
        <v>0</v>
      </c>
      <c r="H901" s="46">
        <v>0</v>
      </c>
      <c r="I901" s="45">
        <v>0</v>
      </c>
      <c r="J901" s="46">
        <v>0</v>
      </c>
      <c r="K901" s="45">
        <v>0</v>
      </c>
      <c r="L901" s="46">
        <v>0</v>
      </c>
      <c r="M901" s="45">
        <v>68.319999999999993</v>
      </c>
      <c r="N901" s="46">
        <v>119.74</v>
      </c>
      <c r="O901" s="45">
        <v>7.06</v>
      </c>
      <c r="P901" s="46">
        <v>0</v>
      </c>
      <c r="Q901" s="45">
        <v>0.02</v>
      </c>
      <c r="R901" s="46">
        <v>0</v>
      </c>
      <c r="S901" s="45">
        <v>23.73</v>
      </c>
      <c r="T901" s="46">
        <v>63.05</v>
      </c>
      <c r="U901" s="45">
        <v>13.68</v>
      </c>
      <c r="V901" s="46">
        <v>49.8</v>
      </c>
      <c r="W901" s="45">
        <v>42.78</v>
      </c>
      <c r="X901" s="46">
        <v>0</v>
      </c>
      <c r="Y901" s="45">
        <v>0</v>
      </c>
      <c r="Z901" s="46">
        <v>0</v>
      </c>
      <c r="AA901" s="45">
        <v>0</v>
      </c>
      <c r="AB901" s="46">
        <v>0</v>
      </c>
      <c r="AC901" s="58"/>
      <c r="AD901" s="59">
        <f t="shared" si="243"/>
        <v>388.18000000000006</v>
      </c>
      <c r="AE901" s="58"/>
    </row>
    <row r="902" spans="2:31" x14ac:dyDescent="0.3">
      <c r="B902" s="4" t="s">
        <v>64</v>
      </c>
      <c r="C902" s="4"/>
      <c r="D902" s="4"/>
      <c r="E902" s="45">
        <v>0</v>
      </c>
      <c r="F902" s="46">
        <v>0</v>
      </c>
      <c r="G902" s="45">
        <v>0</v>
      </c>
      <c r="H902" s="46">
        <v>0</v>
      </c>
      <c r="I902" s="45">
        <v>0</v>
      </c>
      <c r="J902" s="46">
        <v>0</v>
      </c>
      <c r="K902" s="45">
        <v>0</v>
      </c>
      <c r="L902" s="46">
        <v>0</v>
      </c>
      <c r="M902" s="45">
        <v>25.17</v>
      </c>
      <c r="N902" s="46">
        <v>34.700000000000003</v>
      </c>
      <c r="O902" s="45">
        <v>31.53</v>
      </c>
      <c r="P902" s="46">
        <v>29.61</v>
      </c>
      <c r="Q902" s="45">
        <v>28.58</v>
      </c>
      <c r="R902" s="46">
        <v>28.25</v>
      </c>
      <c r="S902" s="45">
        <v>30.15</v>
      </c>
      <c r="T902" s="46">
        <v>33.96</v>
      </c>
      <c r="U902" s="45">
        <v>35.51</v>
      </c>
      <c r="V902" s="46">
        <v>33.520000000000003</v>
      </c>
      <c r="W902" s="45">
        <v>14.51</v>
      </c>
      <c r="X902" s="46">
        <v>0</v>
      </c>
      <c r="Y902" s="45">
        <v>0</v>
      </c>
      <c r="Z902" s="46">
        <v>0</v>
      </c>
      <c r="AA902" s="45">
        <v>0</v>
      </c>
      <c r="AB902" s="46">
        <v>0</v>
      </c>
      <c r="AC902" s="58"/>
      <c r="AD902" s="59">
        <f t="shared" si="243"/>
        <v>325.49</v>
      </c>
      <c r="AE902" s="58"/>
    </row>
    <row r="903" spans="2:31" x14ac:dyDescent="0.3">
      <c r="B903" s="4" t="s">
        <v>113</v>
      </c>
      <c r="C903" s="4"/>
      <c r="D903" s="4"/>
      <c r="E903" s="45">
        <v>0</v>
      </c>
      <c r="F903" s="46">
        <v>0</v>
      </c>
      <c r="G903" s="45">
        <v>0</v>
      </c>
      <c r="H903" s="46">
        <v>0</v>
      </c>
      <c r="I903" s="45">
        <v>0</v>
      </c>
      <c r="J903" s="46">
        <v>0</v>
      </c>
      <c r="K903" s="45">
        <v>0</v>
      </c>
      <c r="L903" s="46">
        <v>0</v>
      </c>
      <c r="M903" s="45">
        <v>19.760000000000002</v>
      </c>
      <c r="N903" s="46">
        <v>33.85</v>
      </c>
      <c r="O903" s="45">
        <v>39.15</v>
      </c>
      <c r="P903" s="46">
        <v>39.450000000000003</v>
      </c>
      <c r="Q903" s="45">
        <v>39.450000000000003</v>
      </c>
      <c r="R903" s="46">
        <v>39.44</v>
      </c>
      <c r="S903" s="45">
        <v>39.450000000000003</v>
      </c>
      <c r="T903" s="46">
        <v>39.630000000000003</v>
      </c>
      <c r="U903" s="45">
        <v>38.46</v>
      </c>
      <c r="V903" s="46">
        <v>36.74</v>
      </c>
      <c r="W903" s="45">
        <v>10.97</v>
      </c>
      <c r="X903" s="46">
        <v>0</v>
      </c>
      <c r="Y903" s="45">
        <v>0</v>
      </c>
      <c r="Z903" s="46">
        <v>0</v>
      </c>
      <c r="AA903" s="45">
        <v>0</v>
      </c>
      <c r="AB903" s="46">
        <v>0</v>
      </c>
      <c r="AC903" s="58"/>
      <c r="AD903" s="59">
        <f t="shared" si="243"/>
        <v>376.34999999999997</v>
      </c>
      <c r="AE903" s="58"/>
    </row>
    <row r="904" spans="2:31" x14ac:dyDescent="0.3">
      <c r="B904" s="4" t="s">
        <v>65</v>
      </c>
      <c r="C904" s="4"/>
      <c r="D904" s="4"/>
      <c r="E904" s="45">
        <v>0</v>
      </c>
      <c r="F904" s="46">
        <v>0</v>
      </c>
      <c r="G904" s="45">
        <v>0</v>
      </c>
      <c r="H904" s="46">
        <v>0</v>
      </c>
      <c r="I904" s="45">
        <v>0</v>
      </c>
      <c r="J904" s="46">
        <v>0</v>
      </c>
      <c r="K904" s="45">
        <v>0</v>
      </c>
      <c r="L904" s="46">
        <v>0.63</v>
      </c>
      <c r="M904" s="45">
        <v>11.38</v>
      </c>
      <c r="N904" s="46">
        <v>22.73</v>
      </c>
      <c r="O904" s="45">
        <v>18.23</v>
      </c>
      <c r="P904" s="46">
        <v>19.03</v>
      </c>
      <c r="Q904" s="45">
        <v>19.03</v>
      </c>
      <c r="R904" s="46">
        <v>19.03</v>
      </c>
      <c r="S904" s="45">
        <v>19.48</v>
      </c>
      <c r="T904" s="46">
        <v>20.21</v>
      </c>
      <c r="U904" s="45">
        <v>19.52</v>
      </c>
      <c r="V904" s="46">
        <v>23.51</v>
      </c>
      <c r="W904" s="45">
        <v>12.17</v>
      </c>
      <c r="X904" s="46">
        <v>0.64</v>
      </c>
      <c r="Y904" s="45">
        <v>0</v>
      </c>
      <c r="Z904" s="46">
        <v>0</v>
      </c>
      <c r="AA904" s="45">
        <v>0</v>
      </c>
      <c r="AB904" s="46">
        <v>0</v>
      </c>
      <c r="AC904" s="58"/>
      <c r="AD904" s="59">
        <f t="shared" si="243"/>
        <v>205.58999999999997</v>
      </c>
      <c r="AE904" s="58"/>
    </row>
    <row r="905" spans="2:31" x14ac:dyDescent="0.3">
      <c r="B905" s="4" t="s">
        <v>66</v>
      </c>
      <c r="C905" s="4"/>
      <c r="D905" s="4"/>
      <c r="E905" s="45">
        <v>0</v>
      </c>
      <c r="F905" s="46">
        <v>0</v>
      </c>
      <c r="G905" s="45">
        <v>0</v>
      </c>
      <c r="H905" s="46">
        <v>0</v>
      </c>
      <c r="I905" s="45">
        <v>0</v>
      </c>
      <c r="J905" s="46">
        <v>0</v>
      </c>
      <c r="K905" s="45">
        <v>0</v>
      </c>
      <c r="L905" s="46">
        <v>0</v>
      </c>
      <c r="M905" s="45">
        <v>0</v>
      </c>
      <c r="N905" s="46">
        <v>0</v>
      </c>
      <c r="O905" s="45">
        <v>0</v>
      </c>
      <c r="P905" s="46">
        <v>0</v>
      </c>
      <c r="Q905" s="45">
        <v>0</v>
      </c>
      <c r="R905" s="46">
        <v>0</v>
      </c>
      <c r="S905" s="45">
        <v>0</v>
      </c>
      <c r="T905" s="46">
        <v>0</v>
      </c>
      <c r="U905" s="45">
        <v>0</v>
      </c>
      <c r="V905" s="46">
        <v>0</v>
      </c>
      <c r="W905" s="45">
        <v>0</v>
      </c>
      <c r="X905" s="46">
        <v>0</v>
      </c>
      <c r="Y905" s="45">
        <v>0</v>
      </c>
      <c r="Z905" s="46">
        <v>0</v>
      </c>
      <c r="AA905" s="45">
        <v>0</v>
      </c>
      <c r="AB905" s="46">
        <v>0</v>
      </c>
      <c r="AC905" s="58"/>
      <c r="AD905" s="59">
        <f t="shared" si="243"/>
        <v>0</v>
      </c>
      <c r="AE905" s="58"/>
    </row>
    <row r="906" spans="2:31" x14ac:dyDescent="0.3">
      <c r="B906" s="4" t="s">
        <v>67</v>
      </c>
      <c r="C906" s="4"/>
      <c r="D906" s="4"/>
      <c r="E906" s="45">
        <v>0</v>
      </c>
      <c r="F906" s="46">
        <v>0</v>
      </c>
      <c r="G906" s="45">
        <v>0</v>
      </c>
      <c r="H906" s="46">
        <v>0</v>
      </c>
      <c r="I906" s="45">
        <v>0</v>
      </c>
      <c r="J906" s="46">
        <v>0</v>
      </c>
      <c r="K906" s="45">
        <v>0</v>
      </c>
      <c r="L906" s="46">
        <v>0.17</v>
      </c>
      <c r="M906" s="45">
        <v>2.94</v>
      </c>
      <c r="N906" s="46">
        <v>3.32</v>
      </c>
      <c r="O906" s="45">
        <v>6.06</v>
      </c>
      <c r="P906" s="46">
        <v>8.11</v>
      </c>
      <c r="Q906" s="45">
        <v>8.9700000000000006</v>
      </c>
      <c r="R906" s="46">
        <v>10.19</v>
      </c>
      <c r="S906" s="45">
        <v>10.53</v>
      </c>
      <c r="T906" s="46">
        <v>10.88</v>
      </c>
      <c r="U906" s="45">
        <v>9.27</v>
      </c>
      <c r="V906" s="46">
        <v>4.8</v>
      </c>
      <c r="W906" s="45">
        <v>0.74</v>
      </c>
      <c r="X906" s="46">
        <v>0.02</v>
      </c>
      <c r="Y906" s="45">
        <v>0</v>
      </c>
      <c r="Z906" s="46">
        <v>0</v>
      </c>
      <c r="AA906" s="45">
        <v>0</v>
      </c>
      <c r="AB906" s="46">
        <v>0</v>
      </c>
      <c r="AC906" s="58"/>
      <c r="AD906" s="59">
        <f t="shared" si="243"/>
        <v>75.999999999999986</v>
      </c>
      <c r="AE906" s="58"/>
    </row>
    <row r="907" spans="2:31" x14ac:dyDescent="0.3">
      <c r="B907" s="4" t="s">
        <v>68</v>
      </c>
      <c r="C907" s="4"/>
      <c r="D907" s="4"/>
      <c r="E907" s="45">
        <v>0</v>
      </c>
      <c r="F907" s="46">
        <v>0</v>
      </c>
      <c r="G907" s="45">
        <v>0</v>
      </c>
      <c r="H907" s="46">
        <v>0</v>
      </c>
      <c r="I907" s="45">
        <v>0</v>
      </c>
      <c r="J907" s="46">
        <v>0</v>
      </c>
      <c r="K907" s="45">
        <v>0</v>
      </c>
      <c r="L907" s="46">
        <v>0</v>
      </c>
      <c r="M907" s="45">
        <v>73.87</v>
      </c>
      <c r="N907" s="46">
        <v>150.03</v>
      </c>
      <c r="O907" s="45">
        <v>165.54</v>
      </c>
      <c r="P907" s="46">
        <v>174.25</v>
      </c>
      <c r="Q907" s="45">
        <v>170.08</v>
      </c>
      <c r="R907" s="46">
        <v>178.88</v>
      </c>
      <c r="S907" s="45">
        <v>178.98</v>
      </c>
      <c r="T907" s="46">
        <v>172.72</v>
      </c>
      <c r="U907" s="45">
        <v>166.98</v>
      </c>
      <c r="V907" s="46">
        <v>145.86000000000001</v>
      </c>
      <c r="W907" s="45">
        <v>50.55</v>
      </c>
      <c r="X907" s="46">
        <v>0</v>
      </c>
      <c r="Y907" s="45">
        <v>0</v>
      </c>
      <c r="Z907" s="46">
        <v>0</v>
      </c>
      <c r="AA907" s="45">
        <v>0</v>
      </c>
      <c r="AB907" s="46">
        <v>0</v>
      </c>
      <c r="AC907" s="58"/>
      <c r="AD907" s="59">
        <f t="shared" si="243"/>
        <v>1627.74</v>
      </c>
      <c r="AE907" s="58"/>
    </row>
    <row r="908" spans="2:31" x14ac:dyDescent="0.3">
      <c r="B908" s="4" t="s">
        <v>69</v>
      </c>
      <c r="C908" s="4"/>
      <c r="D908" s="4"/>
      <c r="E908" s="45">
        <v>0</v>
      </c>
      <c r="F908" s="46">
        <v>0</v>
      </c>
      <c r="G908" s="45">
        <v>0</v>
      </c>
      <c r="H908" s="46">
        <v>0</v>
      </c>
      <c r="I908" s="45">
        <v>0</v>
      </c>
      <c r="J908" s="46">
        <v>0</v>
      </c>
      <c r="K908" s="45">
        <v>0</v>
      </c>
      <c r="L908" s="46">
        <v>0.41</v>
      </c>
      <c r="M908" s="45">
        <v>23.08</v>
      </c>
      <c r="N908" s="46">
        <v>20.74</v>
      </c>
      <c r="O908" s="45">
        <v>28.08</v>
      </c>
      <c r="P908" s="46">
        <v>29.92</v>
      </c>
      <c r="Q908" s="45">
        <v>30.32</v>
      </c>
      <c r="R908" s="46">
        <v>29.45</v>
      </c>
      <c r="S908" s="45">
        <v>28.24</v>
      </c>
      <c r="T908" s="46">
        <v>28.73</v>
      </c>
      <c r="U908" s="45">
        <v>28.96</v>
      </c>
      <c r="V908" s="46">
        <v>22.42</v>
      </c>
      <c r="W908" s="45">
        <v>2.84</v>
      </c>
      <c r="X908" s="46">
        <v>0</v>
      </c>
      <c r="Y908" s="45">
        <v>0</v>
      </c>
      <c r="Z908" s="46">
        <v>0</v>
      </c>
      <c r="AA908" s="45">
        <v>0</v>
      </c>
      <c r="AB908" s="46">
        <v>0</v>
      </c>
      <c r="AC908" s="58"/>
      <c r="AD908" s="59">
        <f t="shared" si="243"/>
        <v>273.19</v>
      </c>
      <c r="AE908" s="58"/>
    </row>
    <row r="909" spans="2:31" x14ac:dyDescent="0.3">
      <c r="B909" s="4" t="s">
        <v>70</v>
      </c>
      <c r="C909" s="4"/>
      <c r="D909" s="4"/>
      <c r="E909" s="45">
        <v>0</v>
      </c>
      <c r="F909" s="46">
        <v>0</v>
      </c>
      <c r="G909" s="45">
        <v>0</v>
      </c>
      <c r="H909" s="46">
        <v>0</v>
      </c>
      <c r="I909" s="45">
        <v>0</v>
      </c>
      <c r="J909" s="46">
        <v>0</v>
      </c>
      <c r="K909" s="45">
        <v>0</v>
      </c>
      <c r="L909" s="46">
        <v>0</v>
      </c>
      <c r="M909" s="45">
        <v>69.489999999999995</v>
      </c>
      <c r="N909" s="46">
        <v>77.89</v>
      </c>
      <c r="O909" s="45">
        <v>83.69</v>
      </c>
      <c r="P909" s="46">
        <v>73.84</v>
      </c>
      <c r="Q909" s="45">
        <v>73.55</v>
      </c>
      <c r="R909" s="46">
        <v>75.02</v>
      </c>
      <c r="S909" s="45">
        <v>80.61</v>
      </c>
      <c r="T909" s="46">
        <v>86.67</v>
      </c>
      <c r="U909" s="45">
        <v>87</v>
      </c>
      <c r="V909" s="46">
        <v>78.27</v>
      </c>
      <c r="W909" s="45">
        <v>50.01</v>
      </c>
      <c r="X909" s="46">
        <v>0</v>
      </c>
      <c r="Y909" s="45">
        <v>0</v>
      </c>
      <c r="Z909" s="46">
        <v>0</v>
      </c>
      <c r="AA909" s="45">
        <v>0</v>
      </c>
      <c r="AB909" s="46">
        <v>0</v>
      </c>
      <c r="AC909" s="58"/>
      <c r="AD909" s="59">
        <f t="shared" si="243"/>
        <v>836.03999999999985</v>
      </c>
      <c r="AE909" s="58"/>
    </row>
    <row r="910" spans="2:31" x14ac:dyDescent="0.3">
      <c r="B910" s="4" t="s">
        <v>71</v>
      </c>
      <c r="C910" s="4"/>
      <c r="D910" s="4"/>
      <c r="E910" s="45">
        <v>0</v>
      </c>
      <c r="F910" s="46">
        <v>0</v>
      </c>
      <c r="G910" s="45">
        <v>0</v>
      </c>
      <c r="H910" s="46">
        <v>0</v>
      </c>
      <c r="I910" s="45">
        <v>0</v>
      </c>
      <c r="J910" s="46">
        <v>0</v>
      </c>
      <c r="K910" s="45">
        <v>0</v>
      </c>
      <c r="L910" s="46">
        <v>0.43</v>
      </c>
      <c r="M910" s="45">
        <v>10.029999999999999</v>
      </c>
      <c r="N910" s="46">
        <v>16.32</v>
      </c>
      <c r="O910" s="45">
        <v>7.38</v>
      </c>
      <c r="P910" s="46">
        <v>2.38</v>
      </c>
      <c r="Q910" s="45">
        <v>11.37</v>
      </c>
      <c r="R910" s="46">
        <v>24.34</v>
      </c>
      <c r="S910" s="45">
        <v>24.14</v>
      </c>
      <c r="T910" s="46">
        <v>29.86</v>
      </c>
      <c r="U910" s="45">
        <v>30.42</v>
      </c>
      <c r="V910" s="46">
        <v>34.65</v>
      </c>
      <c r="W910" s="45">
        <v>18.84</v>
      </c>
      <c r="X910" s="46">
        <v>0</v>
      </c>
      <c r="Y910" s="45">
        <v>0</v>
      </c>
      <c r="Z910" s="46">
        <v>0</v>
      </c>
      <c r="AA910" s="45">
        <v>0</v>
      </c>
      <c r="AB910" s="46">
        <v>0</v>
      </c>
      <c r="AC910" s="58"/>
      <c r="AD910" s="59">
        <f t="shared" si="243"/>
        <v>210.16000000000003</v>
      </c>
      <c r="AE910" s="58"/>
    </row>
    <row r="911" spans="2:31" x14ac:dyDescent="0.3">
      <c r="B911" s="4" t="s">
        <v>72</v>
      </c>
      <c r="C911" s="4"/>
      <c r="D911" s="4"/>
      <c r="E911" s="45">
        <v>0</v>
      </c>
      <c r="F911" s="46">
        <v>0</v>
      </c>
      <c r="G911" s="45">
        <v>0</v>
      </c>
      <c r="H911" s="46">
        <v>0</v>
      </c>
      <c r="I911" s="45">
        <v>0</v>
      </c>
      <c r="J911" s="46">
        <v>0</v>
      </c>
      <c r="K911" s="45">
        <v>0</v>
      </c>
      <c r="L911" s="46">
        <v>0</v>
      </c>
      <c r="M911" s="45">
        <v>0</v>
      </c>
      <c r="N911" s="46">
        <v>0</v>
      </c>
      <c r="O911" s="45">
        <v>0</v>
      </c>
      <c r="P911" s="46">
        <v>0</v>
      </c>
      <c r="Q911" s="45">
        <v>0</v>
      </c>
      <c r="R911" s="46">
        <v>0</v>
      </c>
      <c r="S911" s="45">
        <v>0</v>
      </c>
      <c r="T911" s="46">
        <v>0</v>
      </c>
      <c r="U911" s="45">
        <v>0</v>
      </c>
      <c r="V911" s="46">
        <v>0</v>
      </c>
      <c r="W911" s="45">
        <v>0</v>
      </c>
      <c r="X911" s="46">
        <v>0</v>
      </c>
      <c r="Y911" s="45">
        <v>0</v>
      </c>
      <c r="Z911" s="46">
        <v>0</v>
      </c>
      <c r="AA911" s="45">
        <v>0</v>
      </c>
      <c r="AB911" s="46">
        <v>0</v>
      </c>
      <c r="AC911" s="58"/>
      <c r="AD911" s="59">
        <f t="shared" si="243"/>
        <v>0</v>
      </c>
      <c r="AE911" s="58"/>
    </row>
    <row r="912" spans="2:31" x14ac:dyDescent="0.3">
      <c r="B912" s="4" t="s">
        <v>73</v>
      </c>
      <c r="C912" s="4"/>
      <c r="D912" s="4"/>
      <c r="E912" s="45">
        <v>0</v>
      </c>
      <c r="F912" s="46">
        <v>0</v>
      </c>
      <c r="G912" s="45">
        <v>0</v>
      </c>
      <c r="H912" s="46">
        <v>0</v>
      </c>
      <c r="I912" s="45">
        <v>0</v>
      </c>
      <c r="J912" s="46">
        <v>0</v>
      </c>
      <c r="K912" s="45">
        <v>0</v>
      </c>
      <c r="L912" s="46">
        <v>1.72</v>
      </c>
      <c r="M912" s="45">
        <v>66.03</v>
      </c>
      <c r="N912" s="46">
        <v>46.01</v>
      </c>
      <c r="O912" s="45">
        <v>39.049999999999997</v>
      </c>
      <c r="P912" s="46">
        <v>31.24</v>
      </c>
      <c r="Q912" s="45">
        <v>27.08</v>
      </c>
      <c r="R912" s="46">
        <v>30.43</v>
      </c>
      <c r="S912" s="45">
        <v>35.36</v>
      </c>
      <c r="T912" s="46">
        <v>43.2</v>
      </c>
      <c r="U912" s="45">
        <v>48.68</v>
      </c>
      <c r="V912" s="46">
        <v>50.28</v>
      </c>
      <c r="W912" s="45">
        <v>46</v>
      </c>
      <c r="X912" s="46">
        <v>2.65</v>
      </c>
      <c r="Y912" s="45">
        <v>0</v>
      </c>
      <c r="Z912" s="46">
        <v>0</v>
      </c>
      <c r="AA912" s="45">
        <v>0</v>
      </c>
      <c r="AB912" s="46">
        <v>0</v>
      </c>
      <c r="AC912" s="58"/>
      <c r="AD912" s="59">
        <f t="shared" si="243"/>
        <v>467.73</v>
      </c>
      <c r="AE912" s="58"/>
    </row>
    <row r="913" spans="2:31" x14ac:dyDescent="0.3">
      <c r="B913" s="4" t="s">
        <v>74</v>
      </c>
      <c r="C913" s="4"/>
      <c r="D913" s="4"/>
      <c r="E913" s="45">
        <v>0</v>
      </c>
      <c r="F913" s="46">
        <v>0</v>
      </c>
      <c r="G913" s="45">
        <v>0</v>
      </c>
      <c r="H913" s="46">
        <v>0</v>
      </c>
      <c r="I913" s="45">
        <v>0</v>
      </c>
      <c r="J913" s="46">
        <v>0</v>
      </c>
      <c r="K913" s="45">
        <v>0</v>
      </c>
      <c r="L913" s="46">
        <v>0</v>
      </c>
      <c r="M913" s="45">
        <v>0</v>
      </c>
      <c r="N913" s="46">
        <v>0</v>
      </c>
      <c r="O913" s="45">
        <v>0</v>
      </c>
      <c r="P913" s="46">
        <v>0</v>
      </c>
      <c r="Q913" s="45">
        <v>0</v>
      </c>
      <c r="R913" s="46">
        <v>0</v>
      </c>
      <c r="S913" s="45">
        <v>0</v>
      </c>
      <c r="T913" s="46">
        <v>0</v>
      </c>
      <c r="U913" s="45">
        <v>0</v>
      </c>
      <c r="V913" s="46">
        <v>0</v>
      </c>
      <c r="W913" s="45">
        <v>0</v>
      </c>
      <c r="X913" s="46">
        <v>0</v>
      </c>
      <c r="Y913" s="45">
        <v>0</v>
      </c>
      <c r="Z913" s="46">
        <v>0</v>
      </c>
      <c r="AA913" s="45">
        <v>0</v>
      </c>
      <c r="AB913" s="46">
        <v>0</v>
      </c>
      <c r="AC913" s="58"/>
      <c r="AD913" s="59">
        <f t="shared" si="243"/>
        <v>0</v>
      </c>
      <c r="AE913" s="58"/>
    </row>
    <row r="914" spans="2:31" x14ac:dyDescent="0.3">
      <c r="B914" s="4" t="s">
        <v>75</v>
      </c>
      <c r="C914" s="4"/>
      <c r="D914" s="4"/>
      <c r="E914" s="45">
        <v>0</v>
      </c>
      <c r="F914" s="46">
        <v>0</v>
      </c>
      <c r="G914" s="45">
        <v>0</v>
      </c>
      <c r="H914" s="46">
        <v>0</v>
      </c>
      <c r="I914" s="45">
        <v>0</v>
      </c>
      <c r="J914" s="46">
        <v>0</v>
      </c>
      <c r="K914" s="45">
        <v>0</v>
      </c>
      <c r="L914" s="46">
        <v>0</v>
      </c>
      <c r="M914" s="45">
        <v>33.380000000000003</v>
      </c>
      <c r="N914" s="46">
        <v>53.24</v>
      </c>
      <c r="O914" s="45">
        <v>5.1100000000000003</v>
      </c>
      <c r="P914" s="46">
        <v>1.29</v>
      </c>
      <c r="Q914" s="45">
        <v>0</v>
      </c>
      <c r="R914" s="46">
        <v>0</v>
      </c>
      <c r="S914" s="45">
        <v>32.979999999999997</v>
      </c>
      <c r="T914" s="46">
        <v>2.61</v>
      </c>
      <c r="U914" s="45">
        <v>0.09</v>
      </c>
      <c r="V914" s="46">
        <v>22.72</v>
      </c>
      <c r="W914" s="45">
        <v>3.44</v>
      </c>
      <c r="X914" s="46">
        <v>0</v>
      </c>
      <c r="Y914" s="45">
        <v>0</v>
      </c>
      <c r="Z914" s="46">
        <v>0</v>
      </c>
      <c r="AA914" s="45">
        <v>0</v>
      </c>
      <c r="AB914" s="46">
        <v>0</v>
      </c>
      <c r="AC914" s="58"/>
      <c r="AD914" s="59">
        <f t="shared" si="243"/>
        <v>154.86000000000001</v>
      </c>
      <c r="AE914" s="58"/>
    </row>
    <row r="915" spans="2:31" x14ac:dyDescent="0.3">
      <c r="B915" s="4" t="s">
        <v>76</v>
      </c>
      <c r="C915" s="4"/>
      <c r="D915" s="4"/>
      <c r="E915" s="45">
        <v>0</v>
      </c>
      <c r="F915" s="46">
        <v>0</v>
      </c>
      <c r="G915" s="45">
        <v>0</v>
      </c>
      <c r="H915" s="46">
        <v>0</v>
      </c>
      <c r="I915" s="45">
        <v>0</v>
      </c>
      <c r="J915" s="46">
        <v>0</v>
      </c>
      <c r="K915" s="45">
        <v>0</v>
      </c>
      <c r="L915" s="46">
        <v>0</v>
      </c>
      <c r="M915" s="45">
        <v>46.35</v>
      </c>
      <c r="N915" s="46">
        <v>48.92</v>
      </c>
      <c r="O915" s="45">
        <v>47.88</v>
      </c>
      <c r="P915" s="46">
        <v>51.01</v>
      </c>
      <c r="Q915" s="45">
        <v>50.48</v>
      </c>
      <c r="R915" s="46">
        <v>50.36</v>
      </c>
      <c r="S915" s="45">
        <v>54.01</v>
      </c>
      <c r="T915" s="46">
        <v>56.23</v>
      </c>
      <c r="U915" s="45">
        <v>46.87</v>
      </c>
      <c r="V915" s="46">
        <v>25.95</v>
      </c>
      <c r="W915" s="45">
        <v>10.65</v>
      </c>
      <c r="X915" s="46">
        <v>1.63</v>
      </c>
      <c r="Y915" s="45">
        <v>0</v>
      </c>
      <c r="Z915" s="46">
        <v>0</v>
      </c>
      <c r="AA915" s="45">
        <v>0</v>
      </c>
      <c r="AB915" s="46">
        <v>0</v>
      </c>
      <c r="AC915" s="58"/>
      <c r="AD915" s="59">
        <f t="shared" si="243"/>
        <v>490.34</v>
      </c>
      <c r="AE915" s="58"/>
    </row>
    <row r="916" spans="2:31" x14ac:dyDescent="0.3">
      <c r="B916" s="4" t="s">
        <v>77</v>
      </c>
      <c r="C916" s="4"/>
      <c r="D916" s="4"/>
      <c r="E916" s="45">
        <v>0</v>
      </c>
      <c r="F916" s="46">
        <v>0</v>
      </c>
      <c r="G916" s="45">
        <v>0</v>
      </c>
      <c r="H916" s="46">
        <v>0</v>
      </c>
      <c r="I916" s="45">
        <v>0</v>
      </c>
      <c r="J916" s="46">
        <v>0</v>
      </c>
      <c r="K916" s="45">
        <v>0</v>
      </c>
      <c r="L916" s="46">
        <v>0.08</v>
      </c>
      <c r="M916" s="45">
        <v>16.600000000000001</v>
      </c>
      <c r="N916" s="46">
        <v>16.649999999999999</v>
      </c>
      <c r="O916" s="45">
        <v>18.41</v>
      </c>
      <c r="P916" s="46">
        <v>18.43</v>
      </c>
      <c r="Q916" s="45">
        <v>17.329999999999998</v>
      </c>
      <c r="R916" s="46">
        <v>18.09</v>
      </c>
      <c r="S916" s="45">
        <v>19.38</v>
      </c>
      <c r="T916" s="46">
        <v>20.079999999999998</v>
      </c>
      <c r="U916" s="45">
        <v>19.23</v>
      </c>
      <c r="V916" s="46">
        <v>14.36</v>
      </c>
      <c r="W916" s="45">
        <v>1.22</v>
      </c>
      <c r="X916" s="46">
        <v>0.02</v>
      </c>
      <c r="Y916" s="45">
        <v>0</v>
      </c>
      <c r="Z916" s="46">
        <v>0</v>
      </c>
      <c r="AA916" s="45">
        <v>0</v>
      </c>
      <c r="AB916" s="46">
        <v>0</v>
      </c>
      <c r="AC916" s="58"/>
      <c r="AD916" s="59">
        <f t="shared" si="243"/>
        <v>179.88</v>
      </c>
      <c r="AE916" s="58"/>
    </row>
    <row r="917" spans="2:31" x14ac:dyDescent="0.3">
      <c r="B917" s="4" t="s">
        <v>78</v>
      </c>
      <c r="C917" s="4"/>
      <c r="D917" s="4"/>
      <c r="E917" s="45">
        <v>0</v>
      </c>
      <c r="F917" s="46">
        <v>0</v>
      </c>
      <c r="G917" s="45">
        <v>0</v>
      </c>
      <c r="H917" s="46">
        <v>0</v>
      </c>
      <c r="I917" s="45">
        <v>0</v>
      </c>
      <c r="J917" s="46">
        <v>0</v>
      </c>
      <c r="K917" s="45">
        <v>0</v>
      </c>
      <c r="L917" s="46">
        <v>0.19</v>
      </c>
      <c r="M917" s="45">
        <v>1.36</v>
      </c>
      <c r="N917" s="46">
        <v>1.43</v>
      </c>
      <c r="O917" s="45">
        <v>4.41</v>
      </c>
      <c r="P917" s="46">
        <v>4.57</v>
      </c>
      <c r="Q917" s="45">
        <v>4.9800000000000004</v>
      </c>
      <c r="R917" s="46">
        <v>2.63</v>
      </c>
      <c r="S917" s="45">
        <v>0.37</v>
      </c>
      <c r="T917" s="46">
        <v>0.1</v>
      </c>
      <c r="U917" s="45">
        <v>0</v>
      </c>
      <c r="V917" s="46">
        <v>0</v>
      </c>
      <c r="W917" s="45">
        <v>0</v>
      </c>
      <c r="X917" s="46">
        <v>0</v>
      </c>
      <c r="Y917" s="45">
        <v>0</v>
      </c>
      <c r="Z917" s="46">
        <v>0</v>
      </c>
      <c r="AA917" s="45">
        <v>0</v>
      </c>
      <c r="AB917" s="46">
        <v>0</v>
      </c>
      <c r="AC917" s="58"/>
      <c r="AD917" s="59">
        <f t="shared" si="243"/>
        <v>20.040000000000003</v>
      </c>
      <c r="AE917" s="58"/>
    </row>
    <row r="918" spans="2:31" x14ac:dyDescent="0.3">
      <c r="B918" s="4" t="s">
        <v>79</v>
      </c>
      <c r="C918" s="4"/>
      <c r="D918" s="4"/>
      <c r="E918" s="45">
        <v>0</v>
      </c>
      <c r="F918" s="46">
        <v>0</v>
      </c>
      <c r="G918" s="45">
        <v>0</v>
      </c>
      <c r="H918" s="46">
        <v>0</v>
      </c>
      <c r="I918" s="45">
        <v>0</v>
      </c>
      <c r="J918" s="46">
        <v>0</v>
      </c>
      <c r="K918" s="45">
        <v>0</v>
      </c>
      <c r="L918" s="46">
        <v>0</v>
      </c>
      <c r="M918" s="45">
        <v>10.45</v>
      </c>
      <c r="N918" s="46">
        <v>1.39</v>
      </c>
      <c r="O918" s="45">
        <v>5.07</v>
      </c>
      <c r="P918" s="46">
        <v>8.1999999999999993</v>
      </c>
      <c r="Q918" s="45">
        <v>10.09</v>
      </c>
      <c r="R918" s="46">
        <v>18.149999999999999</v>
      </c>
      <c r="S918" s="45">
        <v>15.97</v>
      </c>
      <c r="T918" s="46">
        <v>11.2</v>
      </c>
      <c r="U918" s="45">
        <v>2.95</v>
      </c>
      <c r="V918" s="46">
        <v>0.92</v>
      </c>
      <c r="W918" s="45">
        <v>0.21</v>
      </c>
      <c r="X918" s="46">
        <v>0</v>
      </c>
      <c r="Y918" s="45">
        <v>0</v>
      </c>
      <c r="Z918" s="46">
        <v>0</v>
      </c>
      <c r="AA918" s="45">
        <v>0</v>
      </c>
      <c r="AB918" s="46">
        <v>0</v>
      </c>
      <c r="AC918" s="58"/>
      <c r="AD918" s="59">
        <f t="shared" si="243"/>
        <v>84.600000000000009</v>
      </c>
      <c r="AE918" s="58"/>
    </row>
    <row r="919" spans="2:31" x14ac:dyDescent="0.3">
      <c r="B919" s="4" t="s">
        <v>80</v>
      </c>
      <c r="C919" s="4"/>
      <c r="D919" s="4"/>
      <c r="E919" s="45">
        <v>0</v>
      </c>
      <c r="F919" s="46">
        <v>0</v>
      </c>
      <c r="G919" s="45">
        <v>0</v>
      </c>
      <c r="H919" s="46">
        <v>0</v>
      </c>
      <c r="I919" s="45">
        <v>0</v>
      </c>
      <c r="J919" s="46">
        <v>0</v>
      </c>
      <c r="K919" s="45">
        <v>0</v>
      </c>
      <c r="L919" s="46">
        <v>0.26</v>
      </c>
      <c r="M919" s="45">
        <v>10.84</v>
      </c>
      <c r="N919" s="46">
        <v>13.19</v>
      </c>
      <c r="O919" s="45">
        <v>22.56</v>
      </c>
      <c r="P919" s="46">
        <v>21.69</v>
      </c>
      <c r="Q919" s="45">
        <v>19.39</v>
      </c>
      <c r="R919" s="46">
        <v>20.96</v>
      </c>
      <c r="S919" s="45">
        <v>21.3</v>
      </c>
      <c r="T919" s="46">
        <v>20.74</v>
      </c>
      <c r="U919" s="45">
        <v>16.329999999999998</v>
      </c>
      <c r="V919" s="46">
        <v>6.79</v>
      </c>
      <c r="W919" s="45">
        <v>5.36</v>
      </c>
      <c r="X919" s="46">
        <v>0</v>
      </c>
      <c r="Y919" s="45">
        <v>0</v>
      </c>
      <c r="Z919" s="46">
        <v>0</v>
      </c>
      <c r="AA919" s="45">
        <v>0</v>
      </c>
      <c r="AB919" s="46">
        <v>0</v>
      </c>
      <c r="AC919" s="58"/>
      <c r="AD919" s="59">
        <f t="shared" si="243"/>
        <v>179.41</v>
      </c>
      <c r="AE919" s="58"/>
    </row>
    <row r="920" spans="2:31" x14ac:dyDescent="0.3">
      <c r="B920" s="4" t="s">
        <v>88</v>
      </c>
      <c r="C920" s="4"/>
      <c r="D920" s="4"/>
      <c r="E920" s="45">
        <v>0</v>
      </c>
      <c r="F920" s="46">
        <v>0</v>
      </c>
      <c r="G920" s="45">
        <v>0</v>
      </c>
      <c r="H920" s="46">
        <v>0</v>
      </c>
      <c r="I920" s="45">
        <v>0</v>
      </c>
      <c r="J920" s="46">
        <v>0</v>
      </c>
      <c r="K920" s="45">
        <v>0</v>
      </c>
      <c r="L920" s="46">
        <v>0</v>
      </c>
      <c r="M920" s="45">
        <v>0</v>
      </c>
      <c r="N920" s="46">
        <v>0</v>
      </c>
      <c r="O920" s="45">
        <v>0</v>
      </c>
      <c r="P920" s="46">
        <v>0</v>
      </c>
      <c r="Q920" s="45">
        <v>0</v>
      </c>
      <c r="R920" s="46">
        <v>0</v>
      </c>
      <c r="S920" s="45">
        <v>0</v>
      </c>
      <c r="T920" s="46">
        <v>0</v>
      </c>
      <c r="U920" s="45">
        <v>0</v>
      </c>
      <c r="V920" s="46">
        <v>0</v>
      </c>
      <c r="W920" s="45">
        <v>0</v>
      </c>
      <c r="X920" s="46">
        <v>0</v>
      </c>
      <c r="Y920" s="45">
        <v>0</v>
      </c>
      <c r="Z920" s="46">
        <v>0</v>
      </c>
      <c r="AA920" s="45">
        <v>0</v>
      </c>
      <c r="AB920" s="46">
        <v>0</v>
      </c>
      <c r="AC920" s="58"/>
      <c r="AD920" s="59">
        <f t="shared" si="243"/>
        <v>0</v>
      </c>
      <c r="AE920" s="58"/>
    </row>
    <row r="921" spans="2:31" x14ac:dyDescent="0.3">
      <c r="B921" s="4" t="s">
        <v>97</v>
      </c>
      <c r="C921" s="4"/>
      <c r="D921" s="4"/>
      <c r="E921" s="45">
        <v>0</v>
      </c>
      <c r="F921" s="46">
        <v>0</v>
      </c>
      <c r="G921" s="45">
        <v>0</v>
      </c>
      <c r="H921" s="46">
        <v>0</v>
      </c>
      <c r="I921" s="45">
        <v>0</v>
      </c>
      <c r="J921" s="46">
        <v>0</v>
      </c>
      <c r="K921" s="45">
        <v>0</v>
      </c>
      <c r="L921" s="46">
        <v>0</v>
      </c>
      <c r="M921" s="45">
        <v>32.04</v>
      </c>
      <c r="N921" s="46">
        <v>38.869999999999997</v>
      </c>
      <c r="O921" s="45">
        <v>42.52</v>
      </c>
      <c r="P921" s="46">
        <v>43.69</v>
      </c>
      <c r="Q921" s="45">
        <v>43.47</v>
      </c>
      <c r="R921" s="46">
        <v>46.35</v>
      </c>
      <c r="S921" s="45">
        <v>48.42</v>
      </c>
      <c r="T921" s="46">
        <v>50.86</v>
      </c>
      <c r="U921" s="45">
        <v>49.92</v>
      </c>
      <c r="V921" s="46">
        <v>43.09</v>
      </c>
      <c r="W921" s="45">
        <v>23.01</v>
      </c>
      <c r="X921" s="46">
        <v>0</v>
      </c>
      <c r="Y921" s="45">
        <v>0</v>
      </c>
      <c r="Z921" s="46">
        <v>0</v>
      </c>
      <c r="AA921" s="45">
        <v>0</v>
      </c>
      <c r="AB921" s="46">
        <v>0</v>
      </c>
      <c r="AC921" s="58"/>
      <c r="AD921" s="59">
        <f t="shared" si="243"/>
        <v>462.24</v>
      </c>
      <c r="AE921" s="58"/>
    </row>
    <row r="922" spans="2:31" x14ac:dyDescent="0.3">
      <c r="B922" s="4" t="s">
        <v>94</v>
      </c>
      <c r="C922" s="4"/>
      <c r="D922" s="4"/>
      <c r="E922" s="45">
        <v>0</v>
      </c>
      <c r="F922" s="46">
        <v>0</v>
      </c>
      <c r="G922" s="45">
        <v>0</v>
      </c>
      <c r="H922" s="46">
        <v>0</v>
      </c>
      <c r="I922" s="45">
        <v>0</v>
      </c>
      <c r="J922" s="46">
        <v>0</v>
      </c>
      <c r="K922" s="45">
        <v>0</v>
      </c>
      <c r="L922" s="46">
        <v>0</v>
      </c>
      <c r="M922" s="45">
        <v>22.23</v>
      </c>
      <c r="N922" s="46">
        <v>22.07</v>
      </c>
      <c r="O922" s="45">
        <v>47.64</v>
      </c>
      <c r="P922" s="46">
        <v>43.33</v>
      </c>
      <c r="Q922" s="45">
        <v>30.43</v>
      </c>
      <c r="R922" s="46">
        <v>27.17</v>
      </c>
      <c r="S922" s="45">
        <v>37.54</v>
      </c>
      <c r="T922" s="46">
        <v>46.95</v>
      </c>
      <c r="U922" s="45">
        <v>54.48</v>
      </c>
      <c r="V922" s="46">
        <v>39.86</v>
      </c>
      <c r="W922" s="45">
        <v>0</v>
      </c>
      <c r="X922" s="46">
        <v>0</v>
      </c>
      <c r="Y922" s="45">
        <v>0</v>
      </c>
      <c r="Z922" s="46">
        <v>0</v>
      </c>
      <c r="AA922" s="45">
        <v>0</v>
      </c>
      <c r="AB922" s="46">
        <v>0</v>
      </c>
      <c r="AC922" s="58"/>
      <c r="AD922" s="59">
        <f t="shared" si="243"/>
        <v>371.70000000000005</v>
      </c>
      <c r="AE922" s="58"/>
    </row>
    <row r="923" spans="2:31" x14ac:dyDescent="0.3">
      <c r="B923" s="4" t="s">
        <v>95</v>
      </c>
      <c r="C923" s="4"/>
      <c r="D923" s="4"/>
      <c r="E923" s="45">
        <v>0</v>
      </c>
      <c r="F923" s="46">
        <v>0</v>
      </c>
      <c r="G923" s="45">
        <v>0</v>
      </c>
      <c r="H923" s="46">
        <v>0</v>
      </c>
      <c r="I923" s="45">
        <v>0</v>
      </c>
      <c r="J923" s="46">
        <v>0</v>
      </c>
      <c r="K923" s="45">
        <v>0</v>
      </c>
      <c r="L923" s="46">
        <v>0</v>
      </c>
      <c r="M923" s="45">
        <v>55.58</v>
      </c>
      <c r="N923" s="46">
        <v>50.47</v>
      </c>
      <c r="O923" s="45">
        <v>62.09</v>
      </c>
      <c r="P923" s="46">
        <v>58.59</v>
      </c>
      <c r="Q923" s="45">
        <v>53.87</v>
      </c>
      <c r="R923" s="46">
        <v>56.85</v>
      </c>
      <c r="S923" s="45">
        <v>59.7</v>
      </c>
      <c r="T923" s="46">
        <v>64.290000000000006</v>
      </c>
      <c r="U923" s="45">
        <v>67.22</v>
      </c>
      <c r="V923" s="46">
        <v>62.38</v>
      </c>
      <c r="W923" s="45">
        <v>23.33</v>
      </c>
      <c r="X923" s="46">
        <v>0</v>
      </c>
      <c r="Y923" s="45">
        <v>0</v>
      </c>
      <c r="Z923" s="46">
        <v>0</v>
      </c>
      <c r="AA923" s="45">
        <v>0</v>
      </c>
      <c r="AB923" s="46">
        <v>0</v>
      </c>
      <c r="AC923" s="58"/>
      <c r="AD923" s="59">
        <f t="shared" si="243"/>
        <v>614.37</v>
      </c>
      <c r="AE923" s="58"/>
    </row>
    <row r="924" spans="2:31" x14ac:dyDescent="0.3">
      <c r="B924" s="4" t="s">
        <v>96</v>
      </c>
      <c r="C924" s="4"/>
      <c r="D924" s="4"/>
      <c r="E924" s="45">
        <v>0</v>
      </c>
      <c r="F924" s="46">
        <v>0</v>
      </c>
      <c r="G924" s="45">
        <v>0</v>
      </c>
      <c r="H924" s="46">
        <v>0</v>
      </c>
      <c r="I924" s="45">
        <v>0</v>
      </c>
      <c r="J924" s="46">
        <v>0</v>
      </c>
      <c r="K924" s="45">
        <v>0</v>
      </c>
      <c r="L924" s="46">
        <v>1.07</v>
      </c>
      <c r="M924" s="45">
        <v>69.819999999999993</v>
      </c>
      <c r="N924" s="46">
        <v>67.489999999999995</v>
      </c>
      <c r="O924" s="45">
        <v>66</v>
      </c>
      <c r="P924" s="46">
        <v>65.08</v>
      </c>
      <c r="Q924" s="45">
        <v>57.99</v>
      </c>
      <c r="R924" s="46">
        <v>60.1</v>
      </c>
      <c r="S924" s="45">
        <v>62.73</v>
      </c>
      <c r="T924" s="46">
        <v>67.48</v>
      </c>
      <c r="U924" s="45">
        <v>65.180000000000007</v>
      </c>
      <c r="V924" s="46">
        <v>57.05</v>
      </c>
      <c r="W924" s="45">
        <v>22.21</v>
      </c>
      <c r="X924" s="46">
        <v>0</v>
      </c>
      <c r="Y924" s="45">
        <v>0</v>
      </c>
      <c r="Z924" s="46">
        <v>0</v>
      </c>
      <c r="AA924" s="45">
        <v>0</v>
      </c>
      <c r="AB924" s="46">
        <v>0</v>
      </c>
      <c r="AC924" s="58"/>
      <c r="AD924" s="59">
        <f t="shared" si="243"/>
        <v>662.2</v>
      </c>
      <c r="AE924" s="58"/>
    </row>
    <row r="925" spans="2:31" x14ac:dyDescent="0.3">
      <c r="B925" s="4" t="s">
        <v>103</v>
      </c>
      <c r="C925" s="4"/>
      <c r="D925" s="4"/>
      <c r="E925" s="45">
        <v>0</v>
      </c>
      <c r="F925" s="46">
        <v>0</v>
      </c>
      <c r="G925" s="45">
        <v>0</v>
      </c>
      <c r="H925" s="46">
        <v>0</v>
      </c>
      <c r="I925" s="45">
        <v>0</v>
      </c>
      <c r="J925" s="46">
        <v>0</v>
      </c>
      <c r="K925" s="45">
        <v>0</v>
      </c>
      <c r="L925" s="46">
        <v>1.01</v>
      </c>
      <c r="M925" s="45">
        <v>67.28</v>
      </c>
      <c r="N925" s="46">
        <v>91.47</v>
      </c>
      <c r="O925" s="45">
        <v>102.59</v>
      </c>
      <c r="P925" s="46">
        <v>104.02</v>
      </c>
      <c r="Q925" s="45">
        <v>104.36</v>
      </c>
      <c r="R925" s="46">
        <v>104.4</v>
      </c>
      <c r="S925" s="45">
        <v>97.05</v>
      </c>
      <c r="T925" s="46">
        <v>97.09</v>
      </c>
      <c r="U925" s="45">
        <v>94.24</v>
      </c>
      <c r="V925" s="46">
        <v>79.790000000000006</v>
      </c>
      <c r="W925" s="45">
        <v>41.75</v>
      </c>
      <c r="X925" s="46">
        <v>1.19</v>
      </c>
      <c r="Y925" s="45">
        <v>0</v>
      </c>
      <c r="Z925" s="46">
        <v>0</v>
      </c>
      <c r="AA925" s="45">
        <v>0</v>
      </c>
      <c r="AB925" s="46">
        <v>0</v>
      </c>
      <c r="AC925" s="58"/>
      <c r="AD925" s="59">
        <f t="shared" si="243"/>
        <v>986.24</v>
      </c>
      <c r="AE925" s="58"/>
    </row>
    <row r="926" spans="2:31" x14ac:dyDescent="0.3">
      <c r="B926" s="4" t="s">
        <v>104</v>
      </c>
      <c r="C926" s="4"/>
      <c r="D926" s="4"/>
      <c r="E926" s="45">
        <v>0</v>
      </c>
      <c r="F926" s="46">
        <v>0</v>
      </c>
      <c r="G926" s="45">
        <v>0</v>
      </c>
      <c r="H926" s="46">
        <v>0</v>
      </c>
      <c r="I926" s="45">
        <v>0</v>
      </c>
      <c r="J926" s="46">
        <v>0</v>
      </c>
      <c r="K926" s="45">
        <v>0</v>
      </c>
      <c r="L926" s="46">
        <v>0</v>
      </c>
      <c r="M926" s="45">
        <v>0</v>
      </c>
      <c r="N926" s="46">
        <v>0</v>
      </c>
      <c r="O926" s="45">
        <v>0</v>
      </c>
      <c r="P926" s="46">
        <v>0</v>
      </c>
      <c r="Q926" s="45">
        <v>0</v>
      </c>
      <c r="R926" s="46">
        <v>0</v>
      </c>
      <c r="S926" s="45">
        <v>0</v>
      </c>
      <c r="T926" s="46">
        <v>0</v>
      </c>
      <c r="U926" s="45">
        <v>0</v>
      </c>
      <c r="V926" s="46">
        <v>0</v>
      </c>
      <c r="W926" s="45">
        <v>0</v>
      </c>
      <c r="X926" s="46">
        <v>0</v>
      </c>
      <c r="Y926" s="45">
        <v>0</v>
      </c>
      <c r="Z926" s="46">
        <v>0</v>
      </c>
      <c r="AA926" s="45">
        <v>0</v>
      </c>
      <c r="AB926" s="46">
        <v>0</v>
      </c>
      <c r="AC926" s="58"/>
      <c r="AD926" s="59">
        <f t="shared" si="243"/>
        <v>0</v>
      </c>
      <c r="AE926" s="58"/>
    </row>
    <row r="927" spans="2:31" x14ac:dyDescent="0.3">
      <c r="B927" s="4" t="s">
        <v>105</v>
      </c>
      <c r="C927" s="4"/>
      <c r="D927" s="4"/>
      <c r="E927" s="45">
        <v>0</v>
      </c>
      <c r="F927" s="46">
        <v>0</v>
      </c>
      <c r="G927" s="45">
        <v>0</v>
      </c>
      <c r="H927" s="46">
        <v>0</v>
      </c>
      <c r="I927" s="45">
        <v>0</v>
      </c>
      <c r="J927" s="46">
        <v>0</v>
      </c>
      <c r="K927" s="45">
        <v>0</v>
      </c>
      <c r="L927" s="46">
        <v>0</v>
      </c>
      <c r="M927" s="45">
        <v>137.94</v>
      </c>
      <c r="N927" s="46">
        <v>206.05</v>
      </c>
      <c r="O927" s="45">
        <v>193.09</v>
      </c>
      <c r="P927" s="46">
        <v>181.69</v>
      </c>
      <c r="Q927" s="45">
        <v>168.68</v>
      </c>
      <c r="R927" s="46">
        <v>174.83</v>
      </c>
      <c r="S927" s="45">
        <v>183.21</v>
      </c>
      <c r="T927" s="46">
        <v>195.73</v>
      </c>
      <c r="U927" s="45">
        <v>204.61</v>
      </c>
      <c r="V927" s="46">
        <v>205.85</v>
      </c>
      <c r="W927" s="45">
        <v>108.8</v>
      </c>
      <c r="X927" s="46">
        <v>0</v>
      </c>
      <c r="Y927" s="45">
        <v>0</v>
      </c>
      <c r="Z927" s="46">
        <v>0</v>
      </c>
      <c r="AA927" s="45">
        <v>0</v>
      </c>
      <c r="AB927" s="46">
        <v>0</v>
      </c>
      <c r="AC927" s="58"/>
      <c r="AD927" s="59">
        <f t="shared" si="243"/>
        <v>1960.4799999999998</v>
      </c>
      <c r="AE927" s="58"/>
    </row>
    <row r="928" spans="2:31" x14ac:dyDescent="0.3">
      <c r="B928" s="4" t="s">
        <v>114</v>
      </c>
      <c r="C928" s="4"/>
      <c r="D928" s="4"/>
      <c r="E928" s="45">
        <v>0</v>
      </c>
      <c r="F928" s="46">
        <v>0</v>
      </c>
      <c r="G928" s="45">
        <v>0</v>
      </c>
      <c r="H928" s="46">
        <v>0</v>
      </c>
      <c r="I928" s="45">
        <v>0</v>
      </c>
      <c r="J928" s="46">
        <v>0</v>
      </c>
      <c r="K928" s="45">
        <v>0</v>
      </c>
      <c r="L928" s="46">
        <v>0</v>
      </c>
      <c r="M928" s="45">
        <v>0</v>
      </c>
      <c r="N928" s="46">
        <v>0</v>
      </c>
      <c r="O928" s="45">
        <v>0</v>
      </c>
      <c r="P928" s="46">
        <v>0</v>
      </c>
      <c r="Q928" s="45">
        <v>0</v>
      </c>
      <c r="R928" s="46">
        <v>0</v>
      </c>
      <c r="S928" s="45">
        <v>0</v>
      </c>
      <c r="T928" s="46">
        <v>0</v>
      </c>
      <c r="U928" s="45">
        <v>0</v>
      </c>
      <c r="V928" s="46">
        <v>0</v>
      </c>
      <c r="W928" s="45">
        <v>0</v>
      </c>
      <c r="X928" s="46">
        <v>0</v>
      </c>
      <c r="Y928" s="45">
        <v>0</v>
      </c>
      <c r="Z928" s="46">
        <v>0</v>
      </c>
      <c r="AA928" s="45">
        <v>0</v>
      </c>
      <c r="AB928" s="46">
        <v>0</v>
      </c>
      <c r="AC928" s="58"/>
      <c r="AD928" s="59">
        <f t="shared" si="243"/>
        <v>0</v>
      </c>
      <c r="AE928" s="58"/>
    </row>
    <row r="929" spans="2:31" x14ac:dyDescent="0.3">
      <c r="B929" s="4" t="s">
        <v>116</v>
      </c>
      <c r="C929" s="4"/>
      <c r="D929" s="4"/>
      <c r="E929" s="45">
        <v>0</v>
      </c>
      <c r="F929" s="46">
        <v>0</v>
      </c>
      <c r="G929" s="45">
        <v>0</v>
      </c>
      <c r="H929" s="46">
        <v>0</v>
      </c>
      <c r="I929" s="45">
        <v>0</v>
      </c>
      <c r="J929" s="46">
        <v>0</v>
      </c>
      <c r="K929" s="45">
        <v>0</v>
      </c>
      <c r="L929" s="46">
        <v>0</v>
      </c>
      <c r="M929" s="45">
        <v>22.77</v>
      </c>
      <c r="N929" s="46">
        <v>21.42</v>
      </c>
      <c r="O929" s="45">
        <v>35.82</v>
      </c>
      <c r="P929" s="46">
        <v>37.85</v>
      </c>
      <c r="Q929" s="45">
        <v>35.99</v>
      </c>
      <c r="R929" s="46">
        <v>35.31</v>
      </c>
      <c r="S929" s="45">
        <v>34.04</v>
      </c>
      <c r="T929" s="46">
        <v>30.03</v>
      </c>
      <c r="U929" s="45">
        <v>21.02</v>
      </c>
      <c r="V929" s="46">
        <v>6.59</v>
      </c>
      <c r="W929" s="45">
        <v>5.75</v>
      </c>
      <c r="X929" s="46">
        <v>0</v>
      </c>
      <c r="Y929" s="45">
        <v>0</v>
      </c>
      <c r="Z929" s="46">
        <v>0</v>
      </c>
      <c r="AA929" s="45">
        <v>0</v>
      </c>
      <c r="AB929" s="46">
        <v>0</v>
      </c>
      <c r="AC929" s="58"/>
      <c r="AD929" s="59">
        <f t="shared" si="243"/>
        <v>286.58999999999997</v>
      </c>
      <c r="AE929" s="58"/>
    </row>
    <row r="930" spans="2:31" x14ac:dyDescent="0.3">
      <c r="B930" s="4" t="s">
        <v>117</v>
      </c>
      <c r="C930" s="4"/>
      <c r="D930" s="4"/>
      <c r="E930" s="45">
        <v>0</v>
      </c>
      <c r="F930" s="46">
        <v>0</v>
      </c>
      <c r="G930" s="45">
        <v>0</v>
      </c>
      <c r="H930" s="46">
        <v>0</v>
      </c>
      <c r="I930" s="45">
        <v>0</v>
      </c>
      <c r="J930" s="46">
        <v>0</v>
      </c>
      <c r="K930" s="45">
        <v>0</v>
      </c>
      <c r="L930" s="46">
        <v>0</v>
      </c>
      <c r="M930" s="45">
        <v>0</v>
      </c>
      <c r="N930" s="46">
        <v>0</v>
      </c>
      <c r="O930" s="45">
        <v>0</v>
      </c>
      <c r="P930" s="46">
        <v>0</v>
      </c>
      <c r="Q930" s="45">
        <v>0</v>
      </c>
      <c r="R930" s="46">
        <v>0</v>
      </c>
      <c r="S930" s="45">
        <v>0</v>
      </c>
      <c r="T930" s="46">
        <v>0</v>
      </c>
      <c r="U930" s="45">
        <v>0</v>
      </c>
      <c r="V930" s="46">
        <v>0</v>
      </c>
      <c r="W930" s="45">
        <v>0</v>
      </c>
      <c r="X930" s="46">
        <v>0</v>
      </c>
      <c r="Y930" s="45">
        <v>0</v>
      </c>
      <c r="Z930" s="46">
        <v>0</v>
      </c>
      <c r="AA930" s="45">
        <v>0</v>
      </c>
      <c r="AB930" s="46">
        <v>0</v>
      </c>
      <c r="AC930" s="58"/>
      <c r="AD930" s="59">
        <f t="shared" si="243"/>
        <v>0</v>
      </c>
      <c r="AE930" s="58"/>
    </row>
    <row r="931" spans="2:31" x14ac:dyDescent="0.3">
      <c r="B931" s="4" t="s">
        <v>118</v>
      </c>
      <c r="C931" s="4"/>
      <c r="D931" s="4"/>
      <c r="E931" s="45">
        <v>0</v>
      </c>
      <c r="F931" s="46">
        <v>0</v>
      </c>
      <c r="G931" s="45">
        <v>0</v>
      </c>
      <c r="H931" s="46">
        <v>0</v>
      </c>
      <c r="I931" s="45">
        <v>0</v>
      </c>
      <c r="J931" s="46">
        <v>0</v>
      </c>
      <c r="K931" s="45">
        <v>0</v>
      </c>
      <c r="L931" s="46">
        <v>0</v>
      </c>
      <c r="M931" s="45">
        <v>33.020000000000003</v>
      </c>
      <c r="N931" s="46">
        <v>33.01</v>
      </c>
      <c r="O931" s="45">
        <v>34.86</v>
      </c>
      <c r="P931" s="46">
        <v>33.880000000000003</v>
      </c>
      <c r="Q931" s="45">
        <v>31.61</v>
      </c>
      <c r="R931" s="46">
        <v>31.63</v>
      </c>
      <c r="S931" s="45">
        <v>33.950000000000003</v>
      </c>
      <c r="T931" s="46">
        <v>36.75</v>
      </c>
      <c r="U931" s="45">
        <v>37.770000000000003</v>
      </c>
      <c r="V931" s="46">
        <v>36.68</v>
      </c>
      <c r="W931" s="45">
        <v>32.14</v>
      </c>
      <c r="X931" s="46">
        <v>7.26</v>
      </c>
      <c r="Y931" s="45">
        <v>0</v>
      </c>
      <c r="Z931" s="46">
        <v>0</v>
      </c>
      <c r="AA931" s="45">
        <v>0</v>
      </c>
      <c r="AB931" s="46">
        <v>0</v>
      </c>
      <c r="AC931" s="58"/>
      <c r="AD931" s="59">
        <f t="shared" si="243"/>
        <v>382.55999999999995</v>
      </c>
      <c r="AE931" s="58"/>
    </row>
    <row r="932" spans="2:31" x14ac:dyDescent="0.3">
      <c r="B932" s="4" t="s">
        <v>122</v>
      </c>
      <c r="C932" s="4"/>
      <c r="D932" s="4"/>
      <c r="E932" s="45">
        <v>0</v>
      </c>
      <c r="F932" s="46">
        <v>0</v>
      </c>
      <c r="G932" s="45">
        <v>0</v>
      </c>
      <c r="H932" s="46">
        <v>0</v>
      </c>
      <c r="I932" s="45">
        <v>0</v>
      </c>
      <c r="J932" s="46">
        <v>0</v>
      </c>
      <c r="K932" s="45">
        <v>0</v>
      </c>
      <c r="L932" s="46">
        <v>0.85</v>
      </c>
      <c r="M932" s="45">
        <v>29.27</v>
      </c>
      <c r="N932" s="46">
        <v>32.19</v>
      </c>
      <c r="O932" s="45">
        <v>39.869999999999997</v>
      </c>
      <c r="P932" s="46">
        <v>46.29</v>
      </c>
      <c r="Q932" s="45">
        <v>51.67</v>
      </c>
      <c r="R932" s="46">
        <v>55.34</v>
      </c>
      <c r="S932" s="45">
        <v>53.96</v>
      </c>
      <c r="T932" s="46">
        <v>50.02</v>
      </c>
      <c r="U932" s="45">
        <v>39.92</v>
      </c>
      <c r="V932" s="46">
        <v>17.440000000000001</v>
      </c>
      <c r="W932" s="45">
        <v>6.92</v>
      </c>
      <c r="X932" s="46">
        <v>0</v>
      </c>
      <c r="Y932" s="45">
        <v>0</v>
      </c>
      <c r="Z932" s="46">
        <v>0</v>
      </c>
      <c r="AA932" s="45">
        <v>0</v>
      </c>
      <c r="AB932" s="46">
        <v>0</v>
      </c>
      <c r="AC932" s="58"/>
      <c r="AD932" s="59">
        <f t="shared" si="243"/>
        <v>423.74</v>
      </c>
      <c r="AE932" s="58"/>
    </row>
    <row r="933" spans="2:31" x14ac:dyDescent="0.3">
      <c r="B933" s="4" t="s">
        <v>123</v>
      </c>
      <c r="C933" s="4"/>
      <c r="D933" s="4"/>
      <c r="E933" s="45">
        <v>0</v>
      </c>
      <c r="F933" s="46">
        <v>0</v>
      </c>
      <c r="G933" s="45">
        <v>0</v>
      </c>
      <c r="H933" s="46">
        <v>0</v>
      </c>
      <c r="I933" s="45">
        <v>0</v>
      </c>
      <c r="J933" s="46">
        <v>0</v>
      </c>
      <c r="K933" s="45">
        <v>0</v>
      </c>
      <c r="L933" s="46">
        <v>0.27</v>
      </c>
      <c r="M933" s="45">
        <v>89.03</v>
      </c>
      <c r="N933" s="46">
        <v>105.89</v>
      </c>
      <c r="O933" s="45">
        <v>114.51</v>
      </c>
      <c r="P933" s="46">
        <v>116.7</v>
      </c>
      <c r="Q933" s="45">
        <v>103.95</v>
      </c>
      <c r="R933" s="46">
        <v>102.38</v>
      </c>
      <c r="S933" s="45">
        <v>112.04</v>
      </c>
      <c r="T933" s="46">
        <v>120</v>
      </c>
      <c r="U933" s="45">
        <v>113.07</v>
      </c>
      <c r="V933" s="46">
        <v>94.66</v>
      </c>
      <c r="W933" s="45">
        <v>37.700000000000003</v>
      </c>
      <c r="X933" s="46">
        <v>0.3</v>
      </c>
      <c r="Y933" s="45">
        <v>0</v>
      </c>
      <c r="Z933" s="46">
        <v>0</v>
      </c>
      <c r="AA933" s="45">
        <v>0</v>
      </c>
      <c r="AB933" s="46">
        <v>0</v>
      </c>
      <c r="AC933" s="58"/>
      <c r="AD933" s="59">
        <f t="shared" si="243"/>
        <v>1110.5</v>
      </c>
      <c r="AE933" s="58"/>
    </row>
    <row r="934" spans="2:31" x14ac:dyDescent="0.3">
      <c r="B934" s="4" t="s">
        <v>127</v>
      </c>
      <c r="C934" s="4"/>
      <c r="D934" s="4"/>
      <c r="E934" s="45">
        <v>0</v>
      </c>
      <c r="F934" s="46">
        <v>0</v>
      </c>
      <c r="G934" s="45">
        <v>0</v>
      </c>
      <c r="H934" s="46">
        <v>0</v>
      </c>
      <c r="I934" s="45">
        <v>0</v>
      </c>
      <c r="J934" s="46">
        <v>0</v>
      </c>
      <c r="K934" s="45">
        <v>0</v>
      </c>
      <c r="L934" s="46">
        <v>0</v>
      </c>
      <c r="M934" s="45">
        <v>4.95</v>
      </c>
      <c r="N934" s="46">
        <v>8.7200000000000006</v>
      </c>
      <c r="O934" s="45">
        <v>10.39</v>
      </c>
      <c r="P934" s="46">
        <v>9.91</v>
      </c>
      <c r="Q934" s="45">
        <v>9.67</v>
      </c>
      <c r="R934" s="46">
        <v>9.5299999999999994</v>
      </c>
      <c r="S934" s="45">
        <v>9.74</v>
      </c>
      <c r="T934" s="46">
        <v>10.24</v>
      </c>
      <c r="U934" s="45">
        <v>10.18</v>
      </c>
      <c r="V934" s="46">
        <v>8.56</v>
      </c>
      <c r="W934" s="45">
        <v>4.01</v>
      </c>
      <c r="X934" s="46">
        <v>0.01</v>
      </c>
      <c r="Y934" s="45">
        <v>0</v>
      </c>
      <c r="Z934" s="46">
        <v>0</v>
      </c>
      <c r="AA934" s="45">
        <v>0</v>
      </c>
      <c r="AB934" s="46">
        <v>0</v>
      </c>
      <c r="AC934" s="58"/>
      <c r="AD934" s="59">
        <f t="shared" si="243"/>
        <v>95.910000000000025</v>
      </c>
      <c r="AE934" s="58"/>
    </row>
    <row r="935" spans="2:31" x14ac:dyDescent="0.3">
      <c r="B935" s="4" t="s">
        <v>133</v>
      </c>
      <c r="C935" s="4"/>
      <c r="D935" s="4"/>
      <c r="E935" s="45">
        <v>0</v>
      </c>
      <c r="F935" s="46">
        <v>0</v>
      </c>
      <c r="G935" s="45">
        <v>0</v>
      </c>
      <c r="H935" s="46">
        <v>0</v>
      </c>
      <c r="I935" s="45">
        <v>0</v>
      </c>
      <c r="J935" s="46">
        <v>0</v>
      </c>
      <c r="K935" s="45">
        <v>0</v>
      </c>
      <c r="L935" s="46">
        <v>0</v>
      </c>
      <c r="M935" s="45">
        <v>168.16</v>
      </c>
      <c r="N935" s="46">
        <v>172.75</v>
      </c>
      <c r="O935" s="45">
        <v>152.30000000000001</v>
      </c>
      <c r="P935" s="46">
        <v>165.81</v>
      </c>
      <c r="Q935" s="45">
        <v>166.81</v>
      </c>
      <c r="R935" s="46">
        <v>186.57</v>
      </c>
      <c r="S935" s="45">
        <v>191.69</v>
      </c>
      <c r="T935" s="46">
        <v>206.9</v>
      </c>
      <c r="U935" s="45">
        <v>206.68</v>
      </c>
      <c r="V935" s="46">
        <v>176.08</v>
      </c>
      <c r="W935" s="45">
        <v>112.6</v>
      </c>
      <c r="X935" s="46">
        <v>9.86</v>
      </c>
      <c r="Y935" s="45">
        <v>0</v>
      </c>
      <c r="Z935" s="46">
        <v>0</v>
      </c>
      <c r="AA935" s="45">
        <v>0</v>
      </c>
      <c r="AB935" s="46">
        <v>0</v>
      </c>
      <c r="AC935" s="58"/>
      <c r="AD935" s="59">
        <f t="shared" si="243"/>
        <v>1916.2099999999998</v>
      </c>
      <c r="AE935" s="58"/>
    </row>
    <row r="936" spans="2:31" x14ac:dyDescent="0.3">
      <c r="B936" s="4" t="s">
        <v>312</v>
      </c>
      <c r="C936" s="4"/>
      <c r="D936" s="4"/>
      <c r="E936" s="45">
        <v>0</v>
      </c>
      <c r="F936" s="46">
        <v>0</v>
      </c>
      <c r="G936" s="45">
        <v>0</v>
      </c>
      <c r="H936" s="46">
        <v>0</v>
      </c>
      <c r="I936" s="45">
        <v>0</v>
      </c>
      <c r="J936" s="46">
        <v>0</v>
      </c>
      <c r="K936" s="45">
        <v>0</v>
      </c>
      <c r="L936" s="46">
        <v>0</v>
      </c>
      <c r="M936" s="45">
        <v>0</v>
      </c>
      <c r="N936" s="46">
        <v>0</v>
      </c>
      <c r="O936" s="45">
        <v>0</v>
      </c>
      <c r="P936" s="46">
        <v>0</v>
      </c>
      <c r="Q936" s="45">
        <v>0</v>
      </c>
      <c r="R936" s="46">
        <v>0</v>
      </c>
      <c r="S936" s="45">
        <v>0</v>
      </c>
      <c r="T936" s="46">
        <v>0</v>
      </c>
      <c r="U936" s="45">
        <v>0</v>
      </c>
      <c r="V936" s="46">
        <v>0</v>
      </c>
      <c r="W936" s="45">
        <v>0</v>
      </c>
      <c r="X936" s="46">
        <v>0</v>
      </c>
      <c r="Y936" s="45">
        <v>0</v>
      </c>
      <c r="Z936" s="46">
        <v>0</v>
      </c>
      <c r="AA936" s="45">
        <v>0</v>
      </c>
      <c r="AB936" s="46">
        <v>0</v>
      </c>
      <c r="AC936" s="58"/>
      <c r="AD936" s="59">
        <f>SUM(E936:AB936)</f>
        <v>0</v>
      </c>
      <c r="AE936" s="58"/>
    </row>
    <row r="937" spans="2:31" x14ac:dyDescent="0.3">
      <c r="B937" s="4" t="s">
        <v>314</v>
      </c>
      <c r="C937" s="4"/>
      <c r="D937" s="4"/>
      <c r="E937" s="45">
        <v>0</v>
      </c>
      <c r="F937" s="46">
        <v>0</v>
      </c>
      <c r="G937" s="45">
        <v>0</v>
      </c>
      <c r="H937" s="46">
        <v>0</v>
      </c>
      <c r="I937" s="45">
        <v>0</v>
      </c>
      <c r="J937" s="46">
        <v>0</v>
      </c>
      <c r="K937" s="45">
        <v>0</v>
      </c>
      <c r="L937" s="46">
        <v>0</v>
      </c>
      <c r="M937" s="45">
        <v>0</v>
      </c>
      <c r="N937" s="46">
        <v>8.08</v>
      </c>
      <c r="O937" s="45">
        <v>57.52</v>
      </c>
      <c r="P937" s="46">
        <v>59.05</v>
      </c>
      <c r="Q937" s="45">
        <v>60.12</v>
      </c>
      <c r="R937" s="46">
        <v>58.28</v>
      </c>
      <c r="S937" s="45">
        <v>57.65</v>
      </c>
      <c r="T937" s="46">
        <v>55.63</v>
      </c>
      <c r="U937" s="45">
        <v>51.71</v>
      </c>
      <c r="V937" s="46">
        <v>43.77</v>
      </c>
      <c r="W937" s="45">
        <v>3.64</v>
      </c>
      <c r="X937" s="46">
        <v>0</v>
      </c>
      <c r="Y937" s="45">
        <v>0</v>
      </c>
      <c r="Z937" s="46">
        <v>0</v>
      </c>
      <c r="AA937" s="45">
        <v>0</v>
      </c>
      <c r="AB937" s="46">
        <v>0</v>
      </c>
      <c r="AC937" s="58"/>
      <c r="AD937" s="59">
        <f>SUM(E937:AB937)</f>
        <v>455.44999999999993</v>
      </c>
      <c r="AE937" s="58"/>
    </row>
    <row r="938" spans="2:31" x14ac:dyDescent="0.3">
      <c r="B938" s="12" t="s">
        <v>2</v>
      </c>
      <c r="C938" s="12"/>
      <c r="D938" s="12"/>
      <c r="E938" s="13">
        <f>SUM(E872:E937)</f>
        <v>0</v>
      </c>
      <c r="F938" s="13">
        <f t="shared" ref="F938" si="244">SUM(F872:F937)</f>
        <v>0</v>
      </c>
      <c r="G938" s="13">
        <f t="shared" ref="G938" si="245">SUM(G872:G937)</f>
        <v>0</v>
      </c>
      <c r="H938" s="13">
        <f t="shared" ref="H938" si="246">SUM(H872:H937)</f>
        <v>0</v>
      </c>
      <c r="I938" s="13">
        <f t="shared" ref="I938" si="247">SUM(I872:I937)</f>
        <v>0</v>
      </c>
      <c r="J938" s="13">
        <f t="shared" ref="J938" si="248">SUM(J872:J937)</f>
        <v>0</v>
      </c>
      <c r="K938" s="13">
        <f t="shared" ref="K938" si="249">SUM(K872:K937)</f>
        <v>0</v>
      </c>
      <c r="L938" s="13">
        <f t="shared" ref="L938" si="250">SUM(L872:L937)</f>
        <v>13.35</v>
      </c>
      <c r="M938" s="13">
        <f t="shared" ref="M938" si="251">SUM(M872:M937)</f>
        <v>1935.3999999999996</v>
      </c>
      <c r="N938" s="13">
        <f t="shared" ref="N938" si="252">SUM(N872:N937)</f>
        <v>2555.65</v>
      </c>
      <c r="O938" s="13">
        <f t="shared" ref="O938" si="253">SUM(O872:O937)</f>
        <v>2584.4</v>
      </c>
      <c r="P938" s="13">
        <f t="shared" ref="P938" si="254">SUM(P872:P937)</f>
        <v>2541.7499999999995</v>
      </c>
      <c r="Q938" s="13">
        <f t="shared" ref="Q938" si="255">SUM(Q872:Q937)</f>
        <v>2406.619999999999</v>
      </c>
      <c r="R938" s="13">
        <f t="shared" ref="R938" si="256">SUM(R872:R937)</f>
        <v>2505.0800000000008</v>
      </c>
      <c r="S938" s="13">
        <f t="shared" ref="S938" si="257">SUM(S872:S937)</f>
        <v>2623.68</v>
      </c>
      <c r="T938" s="13">
        <f t="shared" ref="T938" si="258">SUM(T872:T937)</f>
        <v>2701.2000000000003</v>
      </c>
      <c r="U938" s="13">
        <f t="shared" ref="U938" si="259">SUM(U872:U937)</f>
        <v>2623.09</v>
      </c>
      <c r="V938" s="13">
        <f t="shared" ref="V938" si="260">SUM(V872:V937)</f>
        <v>2327.1699999999996</v>
      </c>
      <c r="W938" s="13">
        <f t="shared" ref="W938" si="261">SUM(W872:W937)</f>
        <v>1057.5200000000002</v>
      </c>
      <c r="X938" s="13">
        <f t="shared" ref="X938" si="262">SUM(X872:X937)</f>
        <v>26.53</v>
      </c>
      <c r="Y938" s="13">
        <f t="shared" ref="Y938" si="263">SUM(Y872:Y937)</f>
        <v>0</v>
      </c>
      <c r="Z938" s="13">
        <f t="shared" ref="Z938" si="264">SUM(Z872:Z937)</f>
        <v>0</v>
      </c>
      <c r="AA938" s="13">
        <f t="shared" ref="AA938" si="265">SUM(AA872:AA937)</f>
        <v>0</v>
      </c>
      <c r="AB938" s="13">
        <f t="shared" ref="AB938" si="266">SUM(AB872:AB937)</f>
        <v>0</v>
      </c>
      <c r="AC938" s="111">
        <f>SUM(AC872:AE937)</f>
        <v>25901.440000000002</v>
      </c>
      <c r="AD938" s="111"/>
      <c r="AE938" s="111"/>
    </row>
    <row r="939" spans="2:31" x14ac:dyDescent="0.3">
      <c r="B939" s="14"/>
      <c r="C939" s="15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</row>
    <row r="940" spans="2:31" x14ac:dyDescent="0.3">
      <c r="B940" s="14"/>
      <c r="C940" s="15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</row>
    <row r="941" spans="2:31" x14ac:dyDescent="0.3">
      <c r="B941" s="8">
        <f>'Resumen-Mensual'!$R$24</f>
        <v>45579</v>
      </c>
    </row>
    <row r="942" spans="2:31" x14ac:dyDescent="0.3">
      <c r="B942" s="8"/>
    </row>
    <row r="943" spans="2:31" x14ac:dyDescent="0.3">
      <c r="B943" s="9" t="s">
        <v>81</v>
      </c>
      <c r="C943" s="10"/>
      <c r="D943" s="10"/>
      <c r="E943" s="11">
        <v>1</v>
      </c>
      <c r="F943" s="11">
        <v>2</v>
      </c>
      <c r="G943" s="11">
        <v>3</v>
      </c>
      <c r="H943" s="11">
        <v>4</v>
      </c>
      <c r="I943" s="11">
        <v>5</v>
      </c>
      <c r="J943" s="11">
        <v>6</v>
      </c>
      <c r="K943" s="11">
        <v>7</v>
      </c>
      <c r="L943" s="11">
        <v>8</v>
      </c>
      <c r="M943" s="11">
        <v>9</v>
      </c>
      <c r="N943" s="11">
        <v>10</v>
      </c>
      <c r="O943" s="11">
        <v>11</v>
      </c>
      <c r="P943" s="11">
        <v>12</v>
      </c>
      <c r="Q943" s="11">
        <v>13</v>
      </c>
      <c r="R943" s="11">
        <v>14</v>
      </c>
      <c r="S943" s="11">
        <v>15</v>
      </c>
      <c r="T943" s="11">
        <v>16</v>
      </c>
      <c r="U943" s="11">
        <v>17</v>
      </c>
      <c r="V943" s="11">
        <v>18</v>
      </c>
      <c r="W943" s="11">
        <v>19</v>
      </c>
      <c r="X943" s="11">
        <v>20</v>
      </c>
      <c r="Y943" s="11">
        <v>21</v>
      </c>
      <c r="Z943" s="11">
        <v>22</v>
      </c>
      <c r="AA943" s="11">
        <v>23</v>
      </c>
      <c r="AB943" s="11">
        <v>24</v>
      </c>
      <c r="AC943" s="94" t="s">
        <v>2</v>
      </c>
      <c r="AD943" s="94"/>
      <c r="AE943" s="94"/>
    </row>
    <row r="944" spans="2:31" x14ac:dyDescent="0.3">
      <c r="B944" s="14" t="s">
        <v>37</v>
      </c>
      <c r="C944" s="4"/>
      <c r="D944" s="4"/>
      <c r="E944" s="45">
        <v>0</v>
      </c>
      <c r="F944" s="46">
        <v>0</v>
      </c>
      <c r="G944" s="45">
        <v>0</v>
      </c>
      <c r="H944" s="46">
        <v>0</v>
      </c>
      <c r="I944" s="45">
        <v>0</v>
      </c>
      <c r="J944" s="46">
        <v>0</v>
      </c>
      <c r="K944" s="45">
        <v>0</v>
      </c>
      <c r="L944" s="46">
        <v>7.0000000000000007E-2</v>
      </c>
      <c r="M944" s="45">
        <v>1.85</v>
      </c>
      <c r="N944" s="46">
        <v>2.54</v>
      </c>
      <c r="O944" s="45">
        <v>1.67</v>
      </c>
      <c r="P944" s="46">
        <v>1.83</v>
      </c>
      <c r="Q944" s="45">
        <v>1.79</v>
      </c>
      <c r="R944" s="46">
        <v>1.84</v>
      </c>
      <c r="S944" s="45">
        <v>2.88</v>
      </c>
      <c r="T944" s="46">
        <v>2.85</v>
      </c>
      <c r="U944" s="45">
        <v>2.48</v>
      </c>
      <c r="V944" s="46">
        <v>1.92</v>
      </c>
      <c r="W944" s="45">
        <v>0.64</v>
      </c>
      <c r="X944" s="46">
        <v>0</v>
      </c>
      <c r="Y944" s="45">
        <v>0</v>
      </c>
      <c r="Z944" s="46">
        <v>0</v>
      </c>
      <c r="AA944" s="45">
        <v>0</v>
      </c>
      <c r="AB944" s="46">
        <v>0</v>
      </c>
      <c r="AC944" s="60"/>
      <c r="AD944" s="61">
        <f>SUM(E944:AB944)</f>
        <v>22.36</v>
      </c>
      <c r="AE944" s="60"/>
    </row>
    <row r="945" spans="2:31" x14ac:dyDescent="0.3">
      <c r="B945" s="14" t="s">
        <v>38</v>
      </c>
      <c r="C945" s="4"/>
      <c r="D945" s="4"/>
      <c r="E945" s="45">
        <v>0</v>
      </c>
      <c r="F945" s="46">
        <v>0</v>
      </c>
      <c r="G945" s="45">
        <v>0</v>
      </c>
      <c r="H945" s="46">
        <v>0</v>
      </c>
      <c r="I945" s="45">
        <v>0</v>
      </c>
      <c r="J945" s="46">
        <v>0</v>
      </c>
      <c r="K945" s="45">
        <v>0</v>
      </c>
      <c r="L945" s="46">
        <v>0.1</v>
      </c>
      <c r="M945" s="45">
        <v>8.06</v>
      </c>
      <c r="N945" s="46">
        <v>3.96</v>
      </c>
      <c r="O945" s="45">
        <v>4.04</v>
      </c>
      <c r="P945" s="46">
        <v>4.07</v>
      </c>
      <c r="Q945" s="45">
        <v>4.2699999999999996</v>
      </c>
      <c r="R945" s="46">
        <v>4.8099999999999996</v>
      </c>
      <c r="S945" s="45">
        <v>5.89</v>
      </c>
      <c r="T945" s="46">
        <v>5.8</v>
      </c>
      <c r="U945" s="45">
        <v>5.88</v>
      </c>
      <c r="V945" s="46">
        <v>3.46</v>
      </c>
      <c r="W945" s="45">
        <v>2.6</v>
      </c>
      <c r="X945" s="46">
        <v>0</v>
      </c>
      <c r="Y945" s="45">
        <v>0</v>
      </c>
      <c r="Z945" s="46">
        <v>0</v>
      </c>
      <c r="AA945" s="45">
        <v>0</v>
      </c>
      <c r="AB945" s="46">
        <v>0</v>
      </c>
      <c r="AC945" s="58"/>
      <c r="AD945" s="59">
        <f>SUM(E945:AB945)</f>
        <v>52.94</v>
      </c>
      <c r="AE945" s="58"/>
    </row>
    <row r="946" spans="2:31" x14ac:dyDescent="0.3">
      <c r="B946" s="14" t="s">
        <v>39</v>
      </c>
      <c r="C946" s="4"/>
      <c r="D946" s="4"/>
      <c r="E946" s="45">
        <v>0</v>
      </c>
      <c r="F946" s="46">
        <v>0</v>
      </c>
      <c r="G946" s="45">
        <v>0</v>
      </c>
      <c r="H946" s="46">
        <v>0</v>
      </c>
      <c r="I946" s="45">
        <v>0</v>
      </c>
      <c r="J946" s="46">
        <v>0</v>
      </c>
      <c r="K946" s="45">
        <v>0</v>
      </c>
      <c r="L946" s="46">
        <v>0.09</v>
      </c>
      <c r="M946" s="45">
        <v>2.5099999999999998</v>
      </c>
      <c r="N946" s="46">
        <v>3.76</v>
      </c>
      <c r="O946" s="45">
        <v>8.42</v>
      </c>
      <c r="P946" s="46">
        <v>11.32</v>
      </c>
      <c r="Q946" s="45">
        <v>11.7</v>
      </c>
      <c r="R946" s="46">
        <v>11.98</v>
      </c>
      <c r="S946" s="45">
        <v>11.76</v>
      </c>
      <c r="T946" s="46">
        <v>10.15</v>
      </c>
      <c r="U946" s="45">
        <v>7.4</v>
      </c>
      <c r="V946" s="46">
        <v>3.08</v>
      </c>
      <c r="W946" s="45">
        <v>1.19</v>
      </c>
      <c r="X946" s="46">
        <v>0</v>
      </c>
      <c r="Y946" s="45">
        <v>0</v>
      </c>
      <c r="Z946" s="46">
        <v>0</v>
      </c>
      <c r="AA946" s="45">
        <v>0</v>
      </c>
      <c r="AB946" s="46">
        <v>0</v>
      </c>
      <c r="AC946" s="58"/>
      <c r="AD946" s="59">
        <f t="shared" ref="AD946:AD1007" si="267">SUM(E946:AB946)</f>
        <v>83.36</v>
      </c>
      <c r="AE946" s="58"/>
    </row>
    <row r="947" spans="2:31" x14ac:dyDescent="0.3">
      <c r="B947" s="14" t="s">
        <v>40</v>
      </c>
      <c r="C947" s="4"/>
      <c r="D947" s="4"/>
      <c r="E947" s="45">
        <v>0</v>
      </c>
      <c r="F947" s="46">
        <v>0</v>
      </c>
      <c r="G947" s="45">
        <v>0</v>
      </c>
      <c r="H947" s="46">
        <v>0</v>
      </c>
      <c r="I947" s="45">
        <v>0</v>
      </c>
      <c r="J947" s="46">
        <v>0</v>
      </c>
      <c r="K947" s="45">
        <v>0</v>
      </c>
      <c r="L947" s="46">
        <v>0.23</v>
      </c>
      <c r="M947" s="45">
        <v>53.1</v>
      </c>
      <c r="N947" s="46">
        <v>59.93</v>
      </c>
      <c r="O947" s="45">
        <v>53.85</v>
      </c>
      <c r="P947" s="46">
        <v>53.74</v>
      </c>
      <c r="Q947" s="45">
        <v>58.55</v>
      </c>
      <c r="R947" s="46">
        <v>58.79</v>
      </c>
      <c r="S947" s="45">
        <v>76.13</v>
      </c>
      <c r="T947" s="46">
        <v>84.5</v>
      </c>
      <c r="U947" s="45">
        <v>80.91</v>
      </c>
      <c r="V947" s="46">
        <v>76.22</v>
      </c>
      <c r="W947" s="45">
        <v>33.79</v>
      </c>
      <c r="X947" s="46">
        <v>0</v>
      </c>
      <c r="Y947" s="45">
        <v>0</v>
      </c>
      <c r="Z947" s="46">
        <v>0</v>
      </c>
      <c r="AA947" s="45">
        <v>0</v>
      </c>
      <c r="AB947" s="46">
        <v>0</v>
      </c>
      <c r="AC947" s="58"/>
      <c r="AD947" s="59">
        <f t="shared" si="267"/>
        <v>689.74</v>
      </c>
      <c r="AE947" s="58"/>
    </row>
    <row r="948" spans="2:31" x14ac:dyDescent="0.3">
      <c r="B948" s="14" t="s">
        <v>41</v>
      </c>
      <c r="C948" s="4"/>
      <c r="D948" s="4"/>
      <c r="E948" s="45">
        <v>0</v>
      </c>
      <c r="F948" s="46">
        <v>0</v>
      </c>
      <c r="G948" s="45">
        <v>0</v>
      </c>
      <c r="H948" s="46">
        <v>0</v>
      </c>
      <c r="I948" s="45">
        <v>0</v>
      </c>
      <c r="J948" s="46">
        <v>0</v>
      </c>
      <c r="K948" s="45">
        <v>0</v>
      </c>
      <c r="L948" s="46">
        <v>0</v>
      </c>
      <c r="M948" s="45">
        <v>0.47</v>
      </c>
      <c r="N948" s="46">
        <v>0.12</v>
      </c>
      <c r="O948" s="45">
        <v>0.13</v>
      </c>
      <c r="P948" s="46">
        <v>0.13</v>
      </c>
      <c r="Q948" s="45">
        <v>0.12</v>
      </c>
      <c r="R948" s="46">
        <v>0.12</v>
      </c>
      <c r="S948" s="45">
        <v>0.12</v>
      </c>
      <c r="T948" s="46">
        <v>0.13</v>
      </c>
      <c r="U948" s="45">
        <v>0.12</v>
      </c>
      <c r="V948" s="46">
        <v>0.36</v>
      </c>
      <c r="W948" s="45">
        <v>3.06</v>
      </c>
      <c r="X948" s="46">
        <v>0</v>
      </c>
      <c r="Y948" s="45">
        <v>0</v>
      </c>
      <c r="Z948" s="46">
        <v>0</v>
      </c>
      <c r="AA948" s="45">
        <v>0</v>
      </c>
      <c r="AB948" s="46">
        <v>0</v>
      </c>
      <c r="AC948" s="58"/>
      <c r="AD948" s="59">
        <f t="shared" si="267"/>
        <v>4.88</v>
      </c>
      <c r="AE948" s="58"/>
    </row>
    <row r="949" spans="2:31" x14ac:dyDescent="0.3">
      <c r="B949" s="14" t="s">
        <v>42</v>
      </c>
      <c r="C949" s="4"/>
      <c r="D949" s="4"/>
      <c r="E949" s="45">
        <v>0</v>
      </c>
      <c r="F949" s="46">
        <v>0</v>
      </c>
      <c r="G949" s="45">
        <v>0</v>
      </c>
      <c r="H949" s="46">
        <v>0</v>
      </c>
      <c r="I949" s="45">
        <v>0</v>
      </c>
      <c r="J949" s="46">
        <v>0</v>
      </c>
      <c r="K949" s="45">
        <v>0</v>
      </c>
      <c r="L949" s="46">
        <v>0</v>
      </c>
      <c r="M949" s="45">
        <v>3.71</v>
      </c>
      <c r="N949" s="46">
        <v>0.77</v>
      </c>
      <c r="O949" s="45">
        <v>9.99</v>
      </c>
      <c r="P949" s="46">
        <v>6.01</v>
      </c>
      <c r="Q949" s="45">
        <v>12.86</v>
      </c>
      <c r="R949" s="46">
        <v>28.28</v>
      </c>
      <c r="S949" s="45">
        <v>39.6</v>
      </c>
      <c r="T949" s="46">
        <v>46.53</v>
      </c>
      <c r="U949" s="45">
        <v>44.19</v>
      </c>
      <c r="V949" s="46">
        <v>43.32</v>
      </c>
      <c r="W949" s="45">
        <v>5.17</v>
      </c>
      <c r="X949" s="46">
        <v>0</v>
      </c>
      <c r="Y949" s="45">
        <v>0</v>
      </c>
      <c r="Z949" s="46">
        <v>0</v>
      </c>
      <c r="AA949" s="45">
        <v>0</v>
      </c>
      <c r="AB949" s="46">
        <v>0</v>
      </c>
      <c r="AC949" s="58"/>
      <c r="AD949" s="59">
        <f t="shared" si="267"/>
        <v>240.42999999999998</v>
      </c>
      <c r="AE949" s="58"/>
    </row>
    <row r="950" spans="2:31" x14ac:dyDescent="0.3">
      <c r="B950" s="14" t="s">
        <v>43</v>
      </c>
      <c r="C950" s="4"/>
      <c r="D950" s="4"/>
      <c r="E950" s="45">
        <v>0</v>
      </c>
      <c r="F950" s="46">
        <v>0</v>
      </c>
      <c r="G950" s="45">
        <v>0</v>
      </c>
      <c r="H950" s="46">
        <v>0</v>
      </c>
      <c r="I950" s="45">
        <v>0</v>
      </c>
      <c r="J950" s="46">
        <v>0</v>
      </c>
      <c r="K950" s="45">
        <v>0</v>
      </c>
      <c r="L950" s="46">
        <v>0</v>
      </c>
      <c r="M950" s="45">
        <v>0</v>
      </c>
      <c r="N950" s="46">
        <v>0</v>
      </c>
      <c r="O950" s="45">
        <v>0</v>
      </c>
      <c r="P950" s="46">
        <v>0</v>
      </c>
      <c r="Q950" s="45">
        <v>0</v>
      </c>
      <c r="R950" s="46">
        <v>0</v>
      </c>
      <c r="S950" s="45">
        <v>0</v>
      </c>
      <c r="T950" s="46">
        <v>0</v>
      </c>
      <c r="U950" s="45">
        <v>0</v>
      </c>
      <c r="V950" s="46">
        <v>0</v>
      </c>
      <c r="W950" s="45">
        <v>0</v>
      </c>
      <c r="X950" s="46">
        <v>0</v>
      </c>
      <c r="Y950" s="45">
        <v>0</v>
      </c>
      <c r="Z950" s="46">
        <v>0</v>
      </c>
      <c r="AA950" s="45">
        <v>0</v>
      </c>
      <c r="AB950" s="46">
        <v>0</v>
      </c>
      <c r="AC950" s="58"/>
      <c r="AD950" s="59">
        <f t="shared" si="267"/>
        <v>0</v>
      </c>
      <c r="AE950" s="58"/>
    </row>
    <row r="951" spans="2:31" x14ac:dyDescent="0.3">
      <c r="B951" s="14" t="s">
        <v>44</v>
      </c>
      <c r="C951" s="4"/>
      <c r="D951" s="4"/>
      <c r="E951" s="45">
        <v>0</v>
      </c>
      <c r="F951" s="46">
        <v>0</v>
      </c>
      <c r="G951" s="45">
        <v>0</v>
      </c>
      <c r="H951" s="46">
        <v>0</v>
      </c>
      <c r="I951" s="45">
        <v>0</v>
      </c>
      <c r="J951" s="46">
        <v>0</v>
      </c>
      <c r="K951" s="45">
        <v>0</v>
      </c>
      <c r="L951" s="46">
        <v>0</v>
      </c>
      <c r="M951" s="45">
        <v>0.86</v>
      </c>
      <c r="N951" s="46">
        <v>2.42</v>
      </c>
      <c r="O951" s="45">
        <v>8.16</v>
      </c>
      <c r="P951" s="46">
        <v>12.57</v>
      </c>
      <c r="Q951" s="45">
        <v>17.75</v>
      </c>
      <c r="R951" s="46">
        <v>28.64</v>
      </c>
      <c r="S951" s="45">
        <v>35.04</v>
      </c>
      <c r="T951" s="46">
        <v>39.68</v>
      </c>
      <c r="U951" s="45">
        <v>41.48</v>
      </c>
      <c r="V951" s="46">
        <v>1.43</v>
      </c>
      <c r="W951" s="45">
        <v>5.51</v>
      </c>
      <c r="X951" s="46">
        <v>0</v>
      </c>
      <c r="Y951" s="45">
        <v>0</v>
      </c>
      <c r="Z951" s="46">
        <v>0</v>
      </c>
      <c r="AA951" s="45">
        <v>0</v>
      </c>
      <c r="AB951" s="46">
        <v>0</v>
      </c>
      <c r="AC951" s="58"/>
      <c r="AD951" s="59">
        <f t="shared" si="267"/>
        <v>193.54</v>
      </c>
      <c r="AE951" s="58"/>
    </row>
    <row r="952" spans="2:31" x14ac:dyDescent="0.3">
      <c r="B952" s="14" t="s">
        <v>45</v>
      </c>
      <c r="C952" s="4"/>
      <c r="D952" s="4"/>
      <c r="E952" s="45">
        <v>0</v>
      </c>
      <c r="F952" s="46">
        <v>0</v>
      </c>
      <c r="G952" s="45">
        <v>0</v>
      </c>
      <c r="H952" s="46">
        <v>0</v>
      </c>
      <c r="I952" s="45">
        <v>0</v>
      </c>
      <c r="J952" s="46">
        <v>0</v>
      </c>
      <c r="K952" s="45">
        <v>0</v>
      </c>
      <c r="L952" s="46">
        <v>0.01</v>
      </c>
      <c r="M952" s="45">
        <v>5.9</v>
      </c>
      <c r="N952" s="46">
        <v>7.04</v>
      </c>
      <c r="O952" s="45">
        <v>5.78</v>
      </c>
      <c r="P952" s="46">
        <v>9.61</v>
      </c>
      <c r="Q952" s="45">
        <v>13.1</v>
      </c>
      <c r="R952" s="46">
        <v>22.93</v>
      </c>
      <c r="S952" s="45">
        <v>27</v>
      </c>
      <c r="T952" s="46">
        <v>24.18</v>
      </c>
      <c r="U952" s="45">
        <v>17.64</v>
      </c>
      <c r="V952" s="46">
        <v>7.76</v>
      </c>
      <c r="W952" s="45">
        <v>3.51</v>
      </c>
      <c r="X952" s="46">
        <v>0</v>
      </c>
      <c r="Y952" s="45">
        <v>0</v>
      </c>
      <c r="Z952" s="46">
        <v>0</v>
      </c>
      <c r="AA952" s="45">
        <v>0</v>
      </c>
      <c r="AB952" s="46">
        <v>0</v>
      </c>
      <c r="AC952" s="58"/>
      <c r="AD952" s="59">
        <f t="shared" si="267"/>
        <v>144.45999999999998</v>
      </c>
      <c r="AE952" s="58"/>
    </row>
    <row r="953" spans="2:31" x14ac:dyDescent="0.3">
      <c r="B953" s="14" t="s">
        <v>46</v>
      </c>
      <c r="C953" s="4"/>
      <c r="D953" s="4"/>
      <c r="E953" s="45">
        <v>0</v>
      </c>
      <c r="F953" s="46">
        <v>0</v>
      </c>
      <c r="G953" s="45">
        <v>0</v>
      </c>
      <c r="H953" s="46">
        <v>0</v>
      </c>
      <c r="I953" s="45">
        <v>0</v>
      </c>
      <c r="J953" s="46">
        <v>0</v>
      </c>
      <c r="K953" s="45">
        <v>0</v>
      </c>
      <c r="L953" s="46">
        <v>0</v>
      </c>
      <c r="M953" s="45">
        <v>33.49</v>
      </c>
      <c r="N953" s="46">
        <v>33.369999999999997</v>
      </c>
      <c r="O953" s="45">
        <v>28.63</v>
      </c>
      <c r="P953" s="46">
        <v>28.98</v>
      </c>
      <c r="Q953" s="45">
        <v>38.29</v>
      </c>
      <c r="R953" s="46">
        <v>45.93</v>
      </c>
      <c r="S953" s="45">
        <v>54.54</v>
      </c>
      <c r="T953" s="46">
        <v>58.06</v>
      </c>
      <c r="U953" s="45">
        <v>60.12</v>
      </c>
      <c r="V953" s="46">
        <v>50.86</v>
      </c>
      <c r="W953" s="45">
        <v>13.65</v>
      </c>
      <c r="X953" s="46">
        <v>0</v>
      </c>
      <c r="Y953" s="45">
        <v>0</v>
      </c>
      <c r="Z953" s="46">
        <v>0</v>
      </c>
      <c r="AA953" s="45">
        <v>0</v>
      </c>
      <c r="AB953" s="46">
        <v>0</v>
      </c>
      <c r="AC953" s="58"/>
      <c r="AD953" s="59">
        <f t="shared" si="267"/>
        <v>445.92</v>
      </c>
      <c r="AE953" s="58"/>
    </row>
    <row r="954" spans="2:31" x14ac:dyDescent="0.3">
      <c r="B954" s="14" t="s">
        <v>47</v>
      </c>
      <c r="C954" s="4"/>
      <c r="D954" s="4"/>
      <c r="E954" s="45">
        <v>0</v>
      </c>
      <c r="F954" s="46">
        <v>0</v>
      </c>
      <c r="G954" s="45">
        <v>0</v>
      </c>
      <c r="H954" s="46">
        <v>0</v>
      </c>
      <c r="I954" s="45">
        <v>0</v>
      </c>
      <c r="J954" s="46">
        <v>0</v>
      </c>
      <c r="K954" s="45">
        <v>0</v>
      </c>
      <c r="L954" s="46">
        <v>0.42</v>
      </c>
      <c r="M954" s="45">
        <v>0</v>
      </c>
      <c r="N954" s="46">
        <v>8.26</v>
      </c>
      <c r="O954" s="45">
        <v>10.08</v>
      </c>
      <c r="P954" s="46">
        <v>8.74</v>
      </c>
      <c r="Q954" s="45">
        <v>11.14</v>
      </c>
      <c r="R954" s="46">
        <v>13.99</v>
      </c>
      <c r="S954" s="45">
        <v>16.2</v>
      </c>
      <c r="T954" s="46">
        <v>17.350000000000001</v>
      </c>
      <c r="U954" s="45">
        <v>17.22</v>
      </c>
      <c r="V954" s="46">
        <v>16.84</v>
      </c>
      <c r="W954" s="45">
        <v>14.78</v>
      </c>
      <c r="X954" s="46">
        <v>0</v>
      </c>
      <c r="Y954" s="45">
        <v>0</v>
      </c>
      <c r="Z954" s="46">
        <v>0</v>
      </c>
      <c r="AA954" s="45">
        <v>0</v>
      </c>
      <c r="AB954" s="46">
        <v>0</v>
      </c>
      <c r="AC954" s="58"/>
      <c r="AD954" s="59">
        <f t="shared" si="267"/>
        <v>135.02000000000001</v>
      </c>
      <c r="AE954" s="58"/>
    </row>
    <row r="955" spans="2:31" x14ac:dyDescent="0.3">
      <c r="B955" s="14" t="s">
        <v>48</v>
      </c>
      <c r="C955" s="4"/>
      <c r="D955" s="4"/>
      <c r="E955" s="45">
        <v>0</v>
      </c>
      <c r="F955" s="46">
        <v>0</v>
      </c>
      <c r="G955" s="45">
        <v>0</v>
      </c>
      <c r="H955" s="46">
        <v>0</v>
      </c>
      <c r="I955" s="45">
        <v>0</v>
      </c>
      <c r="J955" s="46">
        <v>0</v>
      </c>
      <c r="K955" s="45">
        <v>0</v>
      </c>
      <c r="L955" s="46">
        <v>0</v>
      </c>
      <c r="M955" s="45">
        <v>1.81</v>
      </c>
      <c r="N955" s="46">
        <v>9.9</v>
      </c>
      <c r="O955" s="45">
        <v>11.19</v>
      </c>
      <c r="P955" s="46">
        <v>10.41</v>
      </c>
      <c r="Q955" s="45">
        <v>11.81</v>
      </c>
      <c r="R955" s="46">
        <v>13.35</v>
      </c>
      <c r="S955" s="45">
        <v>14.73</v>
      </c>
      <c r="T955" s="46">
        <v>15.28</v>
      </c>
      <c r="U955" s="45">
        <v>15.22</v>
      </c>
      <c r="V955" s="46">
        <v>14.65</v>
      </c>
      <c r="W955" s="45">
        <v>6</v>
      </c>
      <c r="X955" s="46">
        <v>0</v>
      </c>
      <c r="Y955" s="45">
        <v>0</v>
      </c>
      <c r="Z955" s="46">
        <v>0</v>
      </c>
      <c r="AA955" s="45">
        <v>0</v>
      </c>
      <c r="AB955" s="46">
        <v>0</v>
      </c>
      <c r="AC955" s="58"/>
      <c r="AD955" s="59">
        <f t="shared" si="267"/>
        <v>124.35000000000001</v>
      </c>
      <c r="AE955" s="58"/>
    </row>
    <row r="956" spans="2:31" x14ac:dyDescent="0.3">
      <c r="B956" s="14" t="s">
        <v>49</v>
      </c>
      <c r="C956" s="4"/>
      <c r="D956" s="4"/>
      <c r="E956" s="45">
        <v>0</v>
      </c>
      <c r="F956" s="46">
        <v>0</v>
      </c>
      <c r="G956" s="45">
        <v>0</v>
      </c>
      <c r="H956" s="46">
        <v>0</v>
      </c>
      <c r="I956" s="45">
        <v>0</v>
      </c>
      <c r="J956" s="46">
        <v>0</v>
      </c>
      <c r="K956" s="45">
        <v>0</v>
      </c>
      <c r="L956" s="46">
        <v>0</v>
      </c>
      <c r="M956" s="45">
        <v>11.46</v>
      </c>
      <c r="N956" s="46">
        <v>41.23</v>
      </c>
      <c r="O956" s="45">
        <v>31.06</v>
      </c>
      <c r="P956" s="46">
        <v>51.41</v>
      </c>
      <c r="Q956" s="45">
        <v>78.83</v>
      </c>
      <c r="R956" s="46">
        <v>106.33</v>
      </c>
      <c r="S956" s="45">
        <v>117.95</v>
      </c>
      <c r="T956" s="46">
        <v>125</v>
      </c>
      <c r="U956" s="45">
        <v>120.33</v>
      </c>
      <c r="V956" s="46">
        <v>112.95</v>
      </c>
      <c r="W956" s="45">
        <v>45.57</v>
      </c>
      <c r="X956" s="46">
        <v>0</v>
      </c>
      <c r="Y956" s="45">
        <v>0</v>
      </c>
      <c r="Z956" s="46">
        <v>0</v>
      </c>
      <c r="AA956" s="45">
        <v>0</v>
      </c>
      <c r="AB956" s="46">
        <v>0</v>
      </c>
      <c r="AC956" s="58"/>
      <c r="AD956" s="59">
        <f t="shared" si="267"/>
        <v>842.12000000000012</v>
      </c>
      <c r="AE956" s="58"/>
    </row>
    <row r="957" spans="2:31" x14ac:dyDescent="0.3">
      <c r="B957" s="14" t="s">
        <v>50</v>
      </c>
      <c r="C957" s="4"/>
      <c r="D957" s="4"/>
      <c r="E957" s="45">
        <v>0</v>
      </c>
      <c r="F957" s="46">
        <v>0</v>
      </c>
      <c r="G957" s="45">
        <v>0</v>
      </c>
      <c r="H957" s="46">
        <v>0</v>
      </c>
      <c r="I957" s="45">
        <v>0</v>
      </c>
      <c r="J957" s="46">
        <v>0</v>
      </c>
      <c r="K957" s="45">
        <v>0</v>
      </c>
      <c r="L957" s="46">
        <v>0</v>
      </c>
      <c r="M957" s="45">
        <v>0</v>
      </c>
      <c r="N957" s="46">
        <v>0</v>
      </c>
      <c r="O957" s="45">
        <v>0</v>
      </c>
      <c r="P957" s="46">
        <v>0</v>
      </c>
      <c r="Q957" s="45">
        <v>0</v>
      </c>
      <c r="R957" s="46">
        <v>0</v>
      </c>
      <c r="S957" s="45">
        <v>0</v>
      </c>
      <c r="T957" s="46">
        <v>0</v>
      </c>
      <c r="U957" s="45">
        <v>0</v>
      </c>
      <c r="V957" s="46">
        <v>0</v>
      </c>
      <c r="W957" s="45">
        <v>0</v>
      </c>
      <c r="X957" s="46">
        <v>0</v>
      </c>
      <c r="Y957" s="45">
        <v>0</v>
      </c>
      <c r="Z957" s="46">
        <v>0</v>
      </c>
      <c r="AA957" s="45">
        <v>0</v>
      </c>
      <c r="AB957" s="46">
        <v>0</v>
      </c>
      <c r="AC957" s="58"/>
      <c r="AD957" s="59">
        <f t="shared" si="267"/>
        <v>0</v>
      </c>
      <c r="AE957" s="58"/>
    </row>
    <row r="958" spans="2:31" x14ac:dyDescent="0.3">
      <c r="B958" s="14" t="s">
        <v>110</v>
      </c>
      <c r="C958" s="4"/>
      <c r="D958" s="4"/>
      <c r="E958" s="45">
        <v>0</v>
      </c>
      <c r="F958" s="46">
        <v>0</v>
      </c>
      <c r="G958" s="45">
        <v>0</v>
      </c>
      <c r="H958" s="46">
        <v>0</v>
      </c>
      <c r="I958" s="45">
        <v>0</v>
      </c>
      <c r="J958" s="46">
        <v>0</v>
      </c>
      <c r="K958" s="45">
        <v>0</v>
      </c>
      <c r="L958" s="46">
        <v>1.22</v>
      </c>
      <c r="M958" s="45">
        <v>8.43</v>
      </c>
      <c r="N958" s="46">
        <v>16.72</v>
      </c>
      <c r="O958" s="45">
        <v>14.88</v>
      </c>
      <c r="P958" s="46">
        <v>12.44</v>
      </c>
      <c r="Q958" s="45">
        <v>16.55</v>
      </c>
      <c r="R958" s="46">
        <v>17.61</v>
      </c>
      <c r="S958" s="45">
        <v>23.08</v>
      </c>
      <c r="T958" s="46">
        <v>25.66</v>
      </c>
      <c r="U958" s="45">
        <v>24.39</v>
      </c>
      <c r="V958" s="46">
        <v>23.87</v>
      </c>
      <c r="W958" s="45">
        <v>8.43</v>
      </c>
      <c r="X958" s="46">
        <v>0</v>
      </c>
      <c r="Y958" s="45">
        <v>0</v>
      </c>
      <c r="Z958" s="46">
        <v>0</v>
      </c>
      <c r="AA958" s="45">
        <v>0</v>
      </c>
      <c r="AB958" s="46">
        <v>0</v>
      </c>
      <c r="AC958" s="58"/>
      <c r="AD958" s="59">
        <f t="shared" si="267"/>
        <v>193.28000000000003</v>
      </c>
      <c r="AE958" s="58"/>
    </row>
    <row r="959" spans="2:31" x14ac:dyDescent="0.3">
      <c r="B959" s="14" t="s">
        <v>51</v>
      </c>
      <c r="C959" s="4"/>
      <c r="D959" s="4"/>
      <c r="E959" s="45">
        <v>0</v>
      </c>
      <c r="F959" s="46">
        <v>0</v>
      </c>
      <c r="G959" s="45">
        <v>0</v>
      </c>
      <c r="H959" s="46">
        <v>0</v>
      </c>
      <c r="I959" s="45">
        <v>0</v>
      </c>
      <c r="J959" s="46">
        <v>0</v>
      </c>
      <c r="K959" s="45">
        <v>0</v>
      </c>
      <c r="L959" s="46">
        <v>0</v>
      </c>
      <c r="M959" s="45">
        <v>20.14</v>
      </c>
      <c r="N959" s="46">
        <v>68.53</v>
      </c>
      <c r="O959" s="45">
        <v>81.52</v>
      </c>
      <c r="P959" s="46">
        <v>86.98</v>
      </c>
      <c r="Q959" s="45">
        <v>95.92</v>
      </c>
      <c r="R959" s="46">
        <v>117.19</v>
      </c>
      <c r="S959" s="45">
        <v>136.19999999999999</v>
      </c>
      <c r="T959" s="46">
        <v>138.54</v>
      </c>
      <c r="U959" s="45">
        <v>142.06</v>
      </c>
      <c r="V959" s="46">
        <v>109.2</v>
      </c>
      <c r="W959" s="45">
        <v>10.78</v>
      </c>
      <c r="X959" s="46">
        <v>0</v>
      </c>
      <c r="Y959" s="45">
        <v>0</v>
      </c>
      <c r="Z959" s="46">
        <v>0</v>
      </c>
      <c r="AA959" s="45">
        <v>0</v>
      </c>
      <c r="AB959" s="46">
        <v>0</v>
      </c>
      <c r="AC959" s="58"/>
      <c r="AD959" s="59">
        <f t="shared" si="267"/>
        <v>1007.06</v>
      </c>
      <c r="AE959" s="58"/>
    </row>
    <row r="960" spans="2:31" x14ac:dyDescent="0.3">
      <c r="B960" s="14" t="s">
        <v>52</v>
      </c>
      <c r="C960" s="4"/>
      <c r="D960" s="4"/>
      <c r="E960" s="45">
        <v>0</v>
      </c>
      <c r="F960" s="46">
        <v>0</v>
      </c>
      <c r="G960" s="45">
        <v>0</v>
      </c>
      <c r="H960" s="46">
        <v>0</v>
      </c>
      <c r="I960" s="45">
        <v>0</v>
      </c>
      <c r="J960" s="46">
        <v>0</v>
      </c>
      <c r="K960" s="45">
        <v>0</v>
      </c>
      <c r="L960" s="46">
        <v>0</v>
      </c>
      <c r="M960" s="45">
        <v>1.76</v>
      </c>
      <c r="N960" s="46">
        <v>13.61</v>
      </c>
      <c r="O960" s="45">
        <v>9.25</v>
      </c>
      <c r="P960" s="46">
        <v>9.66</v>
      </c>
      <c r="Q960" s="45">
        <v>11.7</v>
      </c>
      <c r="R960" s="46">
        <v>16.68</v>
      </c>
      <c r="S960" s="45">
        <v>20.87</v>
      </c>
      <c r="T960" s="46">
        <v>23.7</v>
      </c>
      <c r="U960" s="45">
        <v>24.47</v>
      </c>
      <c r="V960" s="46">
        <v>25.82</v>
      </c>
      <c r="W960" s="45">
        <v>4.96</v>
      </c>
      <c r="X960" s="46">
        <v>0</v>
      </c>
      <c r="Y960" s="45">
        <v>0</v>
      </c>
      <c r="Z960" s="46">
        <v>0</v>
      </c>
      <c r="AA960" s="45">
        <v>0</v>
      </c>
      <c r="AB960" s="46">
        <v>0</v>
      </c>
      <c r="AC960" s="58"/>
      <c r="AD960" s="59">
        <f t="shared" si="267"/>
        <v>162.47999999999999</v>
      </c>
      <c r="AE960" s="58"/>
    </row>
    <row r="961" spans="2:31" x14ac:dyDescent="0.3">
      <c r="B961" s="14" t="s">
        <v>53</v>
      </c>
      <c r="C961" s="4"/>
      <c r="D961" s="4"/>
      <c r="E961" s="45">
        <v>0</v>
      </c>
      <c r="F961" s="46">
        <v>0</v>
      </c>
      <c r="G961" s="45">
        <v>0</v>
      </c>
      <c r="H961" s="46">
        <v>0</v>
      </c>
      <c r="I961" s="45">
        <v>0</v>
      </c>
      <c r="J961" s="46">
        <v>0</v>
      </c>
      <c r="K961" s="45">
        <v>0</v>
      </c>
      <c r="L961" s="46">
        <v>0</v>
      </c>
      <c r="M961" s="45">
        <v>26.54</v>
      </c>
      <c r="N961" s="46">
        <v>62.17</v>
      </c>
      <c r="O961" s="45">
        <v>71.59</v>
      </c>
      <c r="P961" s="46">
        <v>75.03</v>
      </c>
      <c r="Q961" s="45">
        <v>75.98</v>
      </c>
      <c r="R961" s="46">
        <v>75.73</v>
      </c>
      <c r="S961" s="45">
        <v>76.099999999999994</v>
      </c>
      <c r="T961" s="46">
        <v>73.41</v>
      </c>
      <c r="U961" s="45">
        <v>62.08</v>
      </c>
      <c r="V961" s="46">
        <v>61.36</v>
      </c>
      <c r="W961" s="45">
        <v>22.96</v>
      </c>
      <c r="X961" s="46">
        <v>0</v>
      </c>
      <c r="Y961" s="45">
        <v>0</v>
      </c>
      <c r="Z961" s="46">
        <v>0</v>
      </c>
      <c r="AA961" s="45">
        <v>0</v>
      </c>
      <c r="AB961" s="46">
        <v>0</v>
      </c>
      <c r="AC961" s="58"/>
      <c r="AD961" s="59">
        <f t="shared" si="267"/>
        <v>682.95</v>
      </c>
      <c r="AE961" s="58"/>
    </row>
    <row r="962" spans="2:31" x14ac:dyDescent="0.3">
      <c r="B962" s="14" t="s">
        <v>54</v>
      </c>
      <c r="C962" s="4"/>
      <c r="D962" s="4"/>
      <c r="E962" s="45">
        <v>0</v>
      </c>
      <c r="F962" s="46">
        <v>0</v>
      </c>
      <c r="G962" s="45">
        <v>0</v>
      </c>
      <c r="H962" s="46">
        <v>0</v>
      </c>
      <c r="I962" s="45">
        <v>0</v>
      </c>
      <c r="J962" s="46">
        <v>0</v>
      </c>
      <c r="K962" s="45">
        <v>0</v>
      </c>
      <c r="L962" s="46">
        <v>0</v>
      </c>
      <c r="M962" s="45">
        <v>7.19</v>
      </c>
      <c r="N962" s="46">
        <v>0.44</v>
      </c>
      <c r="O962" s="45">
        <v>0</v>
      </c>
      <c r="P962" s="46">
        <v>0</v>
      </c>
      <c r="Q962" s="45">
        <v>0</v>
      </c>
      <c r="R962" s="46">
        <v>2.4300000000000002</v>
      </c>
      <c r="S962" s="45">
        <v>9.0500000000000007</v>
      </c>
      <c r="T962" s="46">
        <v>8.43</v>
      </c>
      <c r="U962" s="45">
        <v>6.34</v>
      </c>
      <c r="V962" s="46">
        <v>7.07</v>
      </c>
      <c r="W962" s="45">
        <v>0.93</v>
      </c>
      <c r="X962" s="46">
        <v>0</v>
      </c>
      <c r="Y962" s="45">
        <v>0</v>
      </c>
      <c r="Z962" s="46">
        <v>0</v>
      </c>
      <c r="AA962" s="45">
        <v>0</v>
      </c>
      <c r="AB962" s="46">
        <v>0</v>
      </c>
      <c r="AC962" s="58"/>
      <c r="AD962" s="59">
        <f t="shared" si="267"/>
        <v>41.879999999999995</v>
      </c>
      <c r="AE962" s="58"/>
    </row>
    <row r="963" spans="2:31" x14ac:dyDescent="0.3">
      <c r="B963" s="4" t="s">
        <v>55</v>
      </c>
      <c r="C963" s="4"/>
      <c r="D963" s="4"/>
      <c r="E963" s="45">
        <v>0</v>
      </c>
      <c r="F963" s="46">
        <v>0</v>
      </c>
      <c r="G963" s="45">
        <v>0</v>
      </c>
      <c r="H963" s="46">
        <v>0</v>
      </c>
      <c r="I963" s="45">
        <v>0</v>
      </c>
      <c r="J963" s="46">
        <v>0</v>
      </c>
      <c r="K963" s="45">
        <v>0</v>
      </c>
      <c r="L963" s="46">
        <v>2.71</v>
      </c>
      <c r="M963" s="45">
        <v>65.61</v>
      </c>
      <c r="N963" s="46">
        <v>16.77</v>
      </c>
      <c r="O963" s="45">
        <v>20.77</v>
      </c>
      <c r="P963" s="46">
        <v>34.57</v>
      </c>
      <c r="Q963" s="45">
        <v>26.96</v>
      </c>
      <c r="R963" s="46">
        <v>26.1</v>
      </c>
      <c r="S963" s="45">
        <v>42.08</v>
      </c>
      <c r="T963" s="46">
        <v>47.53</v>
      </c>
      <c r="U963" s="45">
        <v>48.97</v>
      </c>
      <c r="V963" s="46">
        <v>47.99</v>
      </c>
      <c r="W963" s="45">
        <v>11.35</v>
      </c>
      <c r="X963" s="46">
        <v>0</v>
      </c>
      <c r="Y963" s="45">
        <v>0</v>
      </c>
      <c r="Z963" s="46">
        <v>0</v>
      </c>
      <c r="AA963" s="45">
        <v>0</v>
      </c>
      <c r="AB963" s="46">
        <v>0</v>
      </c>
      <c r="AC963" s="58"/>
      <c r="AD963" s="59">
        <f t="shared" si="267"/>
        <v>391.41000000000008</v>
      </c>
      <c r="AE963" s="58"/>
    </row>
    <row r="964" spans="2:31" x14ac:dyDescent="0.3">
      <c r="B964" s="4" t="s">
        <v>56</v>
      </c>
      <c r="C964" s="4"/>
      <c r="D964" s="4"/>
      <c r="E964" s="45">
        <v>0</v>
      </c>
      <c r="F964" s="46">
        <v>0</v>
      </c>
      <c r="G964" s="45">
        <v>0</v>
      </c>
      <c r="H964" s="46">
        <v>0</v>
      </c>
      <c r="I964" s="45">
        <v>0</v>
      </c>
      <c r="J964" s="46">
        <v>0</v>
      </c>
      <c r="K964" s="45">
        <v>0</v>
      </c>
      <c r="L964" s="46">
        <v>0.5</v>
      </c>
      <c r="M964" s="45">
        <v>0</v>
      </c>
      <c r="N964" s="46">
        <v>7.86</v>
      </c>
      <c r="O964" s="45">
        <v>17.46</v>
      </c>
      <c r="P964" s="46">
        <v>16.78</v>
      </c>
      <c r="Q964" s="45">
        <v>19.89</v>
      </c>
      <c r="R964" s="46">
        <v>24.65</v>
      </c>
      <c r="S964" s="45">
        <v>27.6</v>
      </c>
      <c r="T964" s="46">
        <v>29.43</v>
      </c>
      <c r="U964" s="45">
        <v>29.87</v>
      </c>
      <c r="V964" s="46">
        <v>31.72</v>
      </c>
      <c r="W964" s="45">
        <v>13.08</v>
      </c>
      <c r="X964" s="46">
        <v>0</v>
      </c>
      <c r="Y964" s="45">
        <v>0</v>
      </c>
      <c r="Z964" s="46">
        <v>0</v>
      </c>
      <c r="AA964" s="45">
        <v>0</v>
      </c>
      <c r="AB964" s="46">
        <v>0</v>
      </c>
      <c r="AC964" s="58"/>
      <c r="AD964" s="59">
        <f t="shared" si="267"/>
        <v>218.84000000000003</v>
      </c>
      <c r="AE964" s="58"/>
    </row>
    <row r="965" spans="2:31" x14ac:dyDescent="0.3">
      <c r="B965" s="4" t="s">
        <v>111</v>
      </c>
      <c r="C965" s="4"/>
      <c r="D965" s="4"/>
      <c r="E965" s="45">
        <v>0</v>
      </c>
      <c r="F965" s="46">
        <v>0</v>
      </c>
      <c r="G965" s="45">
        <v>0</v>
      </c>
      <c r="H965" s="46">
        <v>0</v>
      </c>
      <c r="I965" s="45">
        <v>0</v>
      </c>
      <c r="J965" s="46">
        <v>0</v>
      </c>
      <c r="K965" s="45">
        <v>0</v>
      </c>
      <c r="L965" s="46">
        <v>0</v>
      </c>
      <c r="M965" s="45">
        <v>11.95</v>
      </c>
      <c r="N965" s="46">
        <v>0.59</v>
      </c>
      <c r="O965" s="45">
        <v>1.33</v>
      </c>
      <c r="P965" s="46">
        <v>6.31</v>
      </c>
      <c r="Q965" s="45">
        <v>14.67</v>
      </c>
      <c r="R965" s="46">
        <v>31.73</v>
      </c>
      <c r="S965" s="45">
        <v>41.19</v>
      </c>
      <c r="T965" s="46">
        <v>46.58</v>
      </c>
      <c r="U965" s="45">
        <v>47.32</v>
      </c>
      <c r="V965" s="46">
        <v>52.35</v>
      </c>
      <c r="W965" s="45">
        <v>9.1999999999999993</v>
      </c>
      <c r="X965" s="46">
        <v>0</v>
      </c>
      <c r="Y965" s="45">
        <v>0</v>
      </c>
      <c r="Z965" s="46">
        <v>0</v>
      </c>
      <c r="AA965" s="45">
        <v>0</v>
      </c>
      <c r="AB965" s="46">
        <v>0</v>
      </c>
      <c r="AC965" s="58"/>
      <c r="AD965" s="59">
        <f t="shared" si="267"/>
        <v>263.21999999999997</v>
      </c>
      <c r="AE965" s="58"/>
    </row>
    <row r="966" spans="2:31" x14ac:dyDescent="0.3">
      <c r="B966" s="4" t="s">
        <v>57</v>
      </c>
      <c r="C966" s="4"/>
      <c r="D966" s="4"/>
      <c r="E966" s="45">
        <v>0</v>
      </c>
      <c r="F966" s="46">
        <v>0</v>
      </c>
      <c r="G966" s="45">
        <v>0</v>
      </c>
      <c r="H966" s="46">
        <v>0</v>
      </c>
      <c r="I966" s="45">
        <v>0</v>
      </c>
      <c r="J966" s="46">
        <v>0</v>
      </c>
      <c r="K966" s="45">
        <v>0</v>
      </c>
      <c r="L966" s="46">
        <v>0</v>
      </c>
      <c r="M966" s="45">
        <v>0</v>
      </c>
      <c r="N966" s="46">
        <v>0</v>
      </c>
      <c r="O966" s="45">
        <v>0</v>
      </c>
      <c r="P966" s="46">
        <v>0</v>
      </c>
      <c r="Q966" s="45">
        <v>0</v>
      </c>
      <c r="R966" s="46">
        <v>0</v>
      </c>
      <c r="S966" s="45">
        <v>0</v>
      </c>
      <c r="T966" s="46">
        <v>0</v>
      </c>
      <c r="U966" s="45">
        <v>0</v>
      </c>
      <c r="V966" s="46">
        <v>0</v>
      </c>
      <c r="W966" s="45">
        <v>0</v>
      </c>
      <c r="X966" s="46">
        <v>0</v>
      </c>
      <c r="Y966" s="45">
        <v>0</v>
      </c>
      <c r="Z966" s="46">
        <v>0</v>
      </c>
      <c r="AA966" s="45">
        <v>0</v>
      </c>
      <c r="AB966" s="46">
        <v>0</v>
      </c>
      <c r="AC966" s="58"/>
      <c r="AD966" s="59">
        <f t="shared" si="267"/>
        <v>0</v>
      </c>
      <c r="AE966" s="58"/>
    </row>
    <row r="967" spans="2:31" x14ac:dyDescent="0.3">
      <c r="B967" s="4" t="s">
        <v>58</v>
      </c>
      <c r="C967" s="4"/>
      <c r="D967" s="4"/>
      <c r="E967" s="45">
        <v>0</v>
      </c>
      <c r="F967" s="46">
        <v>0</v>
      </c>
      <c r="G967" s="45">
        <v>0</v>
      </c>
      <c r="H967" s="46">
        <v>0</v>
      </c>
      <c r="I967" s="45">
        <v>0</v>
      </c>
      <c r="J967" s="46">
        <v>0</v>
      </c>
      <c r="K967" s="45">
        <v>0</v>
      </c>
      <c r="L967" s="46">
        <v>0</v>
      </c>
      <c r="M967" s="45">
        <v>0</v>
      </c>
      <c r="N967" s="46">
        <v>0</v>
      </c>
      <c r="O967" s="45">
        <v>0</v>
      </c>
      <c r="P967" s="46">
        <v>0</v>
      </c>
      <c r="Q967" s="45">
        <v>0</v>
      </c>
      <c r="R967" s="46">
        <v>0</v>
      </c>
      <c r="S967" s="45">
        <v>0</v>
      </c>
      <c r="T967" s="46">
        <v>0</v>
      </c>
      <c r="U967" s="45">
        <v>0</v>
      </c>
      <c r="V967" s="46">
        <v>0</v>
      </c>
      <c r="W967" s="45">
        <v>0</v>
      </c>
      <c r="X967" s="46">
        <v>0</v>
      </c>
      <c r="Y967" s="45">
        <v>0</v>
      </c>
      <c r="Z967" s="46">
        <v>0</v>
      </c>
      <c r="AA967" s="45">
        <v>0</v>
      </c>
      <c r="AB967" s="46">
        <v>0</v>
      </c>
      <c r="AC967" s="58"/>
      <c r="AD967" s="59">
        <f t="shared" si="267"/>
        <v>0</v>
      </c>
      <c r="AE967" s="58"/>
    </row>
    <row r="968" spans="2:31" x14ac:dyDescent="0.3">
      <c r="B968" s="4" t="s">
        <v>112</v>
      </c>
      <c r="C968" s="4"/>
      <c r="D968" s="4"/>
      <c r="E968" s="45">
        <v>0</v>
      </c>
      <c r="F968" s="46">
        <v>0</v>
      </c>
      <c r="G968" s="45">
        <v>0</v>
      </c>
      <c r="H968" s="46">
        <v>0</v>
      </c>
      <c r="I968" s="45">
        <v>0</v>
      </c>
      <c r="J968" s="46">
        <v>0</v>
      </c>
      <c r="K968" s="45">
        <v>0</v>
      </c>
      <c r="L968" s="46">
        <v>0</v>
      </c>
      <c r="M968" s="45">
        <v>24.17</v>
      </c>
      <c r="N968" s="46">
        <v>57.35</v>
      </c>
      <c r="O968" s="45">
        <v>56.84</v>
      </c>
      <c r="P968" s="46">
        <v>58.55</v>
      </c>
      <c r="Q968" s="45">
        <v>63.11</v>
      </c>
      <c r="R968" s="46">
        <v>74.77</v>
      </c>
      <c r="S968" s="45">
        <v>84.15</v>
      </c>
      <c r="T968" s="46">
        <v>86.57</v>
      </c>
      <c r="U968" s="45">
        <v>83.71</v>
      </c>
      <c r="V968" s="46">
        <v>85.26</v>
      </c>
      <c r="W968" s="45">
        <v>28.37</v>
      </c>
      <c r="X968" s="46">
        <v>0</v>
      </c>
      <c r="Y968" s="45">
        <v>0</v>
      </c>
      <c r="Z968" s="46">
        <v>0</v>
      </c>
      <c r="AA968" s="45">
        <v>0</v>
      </c>
      <c r="AB968" s="46">
        <v>0</v>
      </c>
      <c r="AC968" s="58"/>
      <c r="AD968" s="59">
        <f t="shared" si="267"/>
        <v>702.85</v>
      </c>
      <c r="AE968" s="58"/>
    </row>
    <row r="969" spans="2:31" x14ac:dyDescent="0.3">
      <c r="B969" s="4" t="s">
        <v>59</v>
      </c>
      <c r="C969" s="4"/>
      <c r="D969" s="4"/>
      <c r="E969" s="45">
        <v>0</v>
      </c>
      <c r="F969" s="46">
        <v>0</v>
      </c>
      <c r="G969" s="45">
        <v>0</v>
      </c>
      <c r="H969" s="46">
        <v>0</v>
      </c>
      <c r="I969" s="45">
        <v>0</v>
      </c>
      <c r="J969" s="46">
        <v>0</v>
      </c>
      <c r="K969" s="45">
        <v>0</v>
      </c>
      <c r="L969" s="46">
        <v>0</v>
      </c>
      <c r="M969" s="45">
        <v>1.44</v>
      </c>
      <c r="N969" s="46">
        <v>7.67</v>
      </c>
      <c r="O969" s="45">
        <v>11.28</v>
      </c>
      <c r="P969" s="46">
        <v>11.73</v>
      </c>
      <c r="Q969" s="45">
        <v>14.63</v>
      </c>
      <c r="R969" s="46">
        <v>20.92</v>
      </c>
      <c r="S969" s="45">
        <v>24.84</v>
      </c>
      <c r="T969" s="46">
        <v>25.32</v>
      </c>
      <c r="U969" s="45">
        <v>24.28</v>
      </c>
      <c r="V969" s="46">
        <v>20.95</v>
      </c>
      <c r="W969" s="45">
        <v>5.29</v>
      </c>
      <c r="X969" s="46">
        <v>0</v>
      </c>
      <c r="Y969" s="45">
        <v>0</v>
      </c>
      <c r="Z969" s="46">
        <v>0</v>
      </c>
      <c r="AA969" s="45">
        <v>0</v>
      </c>
      <c r="AB969" s="46">
        <v>0</v>
      </c>
      <c r="AC969" s="58"/>
      <c r="AD969" s="59">
        <f t="shared" si="267"/>
        <v>168.35</v>
      </c>
      <c r="AE969" s="58"/>
    </row>
    <row r="970" spans="2:31" x14ac:dyDescent="0.3">
      <c r="B970" s="4" t="s">
        <v>60</v>
      </c>
      <c r="C970" s="4"/>
      <c r="D970" s="4"/>
      <c r="E970" s="45">
        <v>0</v>
      </c>
      <c r="F970" s="46">
        <v>0</v>
      </c>
      <c r="G970" s="45">
        <v>0</v>
      </c>
      <c r="H970" s="46">
        <v>0</v>
      </c>
      <c r="I970" s="45">
        <v>0</v>
      </c>
      <c r="J970" s="46">
        <v>0</v>
      </c>
      <c r="K970" s="45">
        <v>0</v>
      </c>
      <c r="L970" s="46">
        <v>0.31</v>
      </c>
      <c r="M970" s="45">
        <v>2.65</v>
      </c>
      <c r="N970" s="46">
        <v>0</v>
      </c>
      <c r="O970" s="45">
        <v>1.17</v>
      </c>
      <c r="P970" s="46">
        <v>4.3600000000000003</v>
      </c>
      <c r="Q970" s="45">
        <v>8.85</v>
      </c>
      <c r="R970" s="46">
        <v>14.96</v>
      </c>
      <c r="S970" s="45">
        <v>18.59</v>
      </c>
      <c r="T970" s="46">
        <v>19.940000000000001</v>
      </c>
      <c r="U970" s="45">
        <v>17.920000000000002</v>
      </c>
      <c r="V970" s="46">
        <v>17.05</v>
      </c>
      <c r="W970" s="45">
        <v>3.08</v>
      </c>
      <c r="X970" s="46">
        <v>0</v>
      </c>
      <c r="Y970" s="45">
        <v>0</v>
      </c>
      <c r="Z970" s="46">
        <v>0</v>
      </c>
      <c r="AA970" s="45">
        <v>0</v>
      </c>
      <c r="AB970" s="46">
        <v>0</v>
      </c>
      <c r="AC970" s="58"/>
      <c r="AD970" s="59">
        <f t="shared" si="267"/>
        <v>108.88</v>
      </c>
      <c r="AE970" s="58"/>
    </row>
    <row r="971" spans="2:31" x14ac:dyDescent="0.3">
      <c r="B971" s="4" t="s">
        <v>61</v>
      </c>
      <c r="C971" s="4"/>
      <c r="D971" s="4"/>
      <c r="E971" s="45">
        <v>0</v>
      </c>
      <c r="F971" s="46">
        <v>0</v>
      </c>
      <c r="G971" s="45">
        <v>0</v>
      </c>
      <c r="H971" s="46">
        <v>0</v>
      </c>
      <c r="I971" s="45">
        <v>0</v>
      </c>
      <c r="J971" s="46">
        <v>0</v>
      </c>
      <c r="K971" s="45">
        <v>0</v>
      </c>
      <c r="L971" s="46">
        <v>0</v>
      </c>
      <c r="M971" s="45">
        <v>4.51</v>
      </c>
      <c r="N971" s="46">
        <v>1.35</v>
      </c>
      <c r="O971" s="45">
        <v>4.43</v>
      </c>
      <c r="P971" s="46">
        <v>6.43</v>
      </c>
      <c r="Q971" s="45">
        <v>11.69</v>
      </c>
      <c r="R971" s="46">
        <v>16.86</v>
      </c>
      <c r="S971" s="45">
        <v>17.75</v>
      </c>
      <c r="T971" s="46">
        <v>21.55</v>
      </c>
      <c r="U971" s="45">
        <v>18.97</v>
      </c>
      <c r="V971" s="46">
        <v>1.2</v>
      </c>
      <c r="W971" s="45">
        <v>8.44</v>
      </c>
      <c r="X971" s="46">
        <v>0</v>
      </c>
      <c r="Y971" s="45">
        <v>0</v>
      </c>
      <c r="Z971" s="46">
        <v>0</v>
      </c>
      <c r="AA971" s="45">
        <v>0</v>
      </c>
      <c r="AB971" s="46">
        <v>0</v>
      </c>
      <c r="AC971" s="58"/>
      <c r="AD971" s="59">
        <f t="shared" si="267"/>
        <v>113.17999999999999</v>
      </c>
      <c r="AE971" s="58"/>
    </row>
    <row r="972" spans="2:31" x14ac:dyDescent="0.3">
      <c r="B972" s="4" t="s">
        <v>62</v>
      </c>
      <c r="C972" s="4"/>
      <c r="D972" s="4"/>
      <c r="E972" s="45">
        <v>0</v>
      </c>
      <c r="F972" s="46">
        <v>0</v>
      </c>
      <c r="G972" s="45">
        <v>0</v>
      </c>
      <c r="H972" s="46">
        <v>0</v>
      </c>
      <c r="I972" s="45">
        <v>0</v>
      </c>
      <c r="J972" s="46">
        <v>0</v>
      </c>
      <c r="K972" s="45">
        <v>0</v>
      </c>
      <c r="L972" s="46">
        <v>0</v>
      </c>
      <c r="M972" s="45">
        <v>15.37</v>
      </c>
      <c r="N972" s="46">
        <v>17.350000000000001</v>
      </c>
      <c r="O972" s="45">
        <v>15.16</v>
      </c>
      <c r="P972" s="46">
        <v>16.079999999999998</v>
      </c>
      <c r="Q972" s="45">
        <v>1.69</v>
      </c>
      <c r="R972" s="46">
        <v>4.24</v>
      </c>
      <c r="S972" s="45">
        <v>16.84</v>
      </c>
      <c r="T972" s="46">
        <v>2.5299999999999998</v>
      </c>
      <c r="U972" s="45">
        <v>9.52</v>
      </c>
      <c r="V972" s="46">
        <v>8.8800000000000008</v>
      </c>
      <c r="W972" s="45">
        <v>14.48</v>
      </c>
      <c r="X972" s="46">
        <v>0</v>
      </c>
      <c r="Y972" s="45">
        <v>0</v>
      </c>
      <c r="Z972" s="46">
        <v>0</v>
      </c>
      <c r="AA972" s="45">
        <v>0</v>
      </c>
      <c r="AB972" s="46">
        <v>0</v>
      </c>
      <c r="AC972" s="58"/>
      <c r="AD972" s="59">
        <f t="shared" si="267"/>
        <v>122.13999999999999</v>
      </c>
      <c r="AE972" s="58"/>
    </row>
    <row r="973" spans="2:31" x14ac:dyDescent="0.3">
      <c r="B973" s="4" t="s">
        <v>63</v>
      </c>
      <c r="C973" s="4"/>
      <c r="D973" s="4"/>
      <c r="E973" s="45">
        <v>0</v>
      </c>
      <c r="F973" s="46">
        <v>0</v>
      </c>
      <c r="G973" s="45">
        <v>0</v>
      </c>
      <c r="H973" s="46">
        <v>0</v>
      </c>
      <c r="I973" s="45">
        <v>0</v>
      </c>
      <c r="J973" s="46">
        <v>0</v>
      </c>
      <c r="K973" s="45">
        <v>0</v>
      </c>
      <c r="L973" s="46">
        <v>0</v>
      </c>
      <c r="M973" s="45">
        <v>56.77</v>
      </c>
      <c r="N973" s="46">
        <v>65.739999999999995</v>
      </c>
      <c r="O973" s="45">
        <v>4.1500000000000004</v>
      </c>
      <c r="P973" s="46">
        <v>0</v>
      </c>
      <c r="Q973" s="45">
        <v>0</v>
      </c>
      <c r="R973" s="46">
        <v>15.34</v>
      </c>
      <c r="S973" s="45">
        <v>19.86</v>
      </c>
      <c r="T973" s="46">
        <v>35.299999999999997</v>
      </c>
      <c r="U973" s="45">
        <v>0.03</v>
      </c>
      <c r="V973" s="46">
        <v>9.66</v>
      </c>
      <c r="W973" s="45">
        <v>44.32</v>
      </c>
      <c r="X973" s="46">
        <v>0</v>
      </c>
      <c r="Y973" s="45">
        <v>0</v>
      </c>
      <c r="Z973" s="46">
        <v>0</v>
      </c>
      <c r="AA973" s="45">
        <v>0</v>
      </c>
      <c r="AB973" s="46">
        <v>0</v>
      </c>
      <c r="AC973" s="58"/>
      <c r="AD973" s="59">
        <f t="shared" si="267"/>
        <v>251.17000000000002</v>
      </c>
      <c r="AE973" s="58"/>
    </row>
    <row r="974" spans="2:31" x14ac:dyDescent="0.3">
      <c r="B974" s="4" t="s">
        <v>64</v>
      </c>
      <c r="C974" s="4"/>
      <c r="D974" s="4"/>
      <c r="E974" s="45">
        <v>0</v>
      </c>
      <c r="F974" s="46">
        <v>0</v>
      </c>
      <c r="G974" s="45">
        <v>0</v>
      </c>
      <c r="H974" s="46">
        <v>0</v>
      </c>
      <c r="I974" s="45">
        <v>0</v>
      </c>
      <c r="J974" s="46">
        <v>0</v>
      </c>
      <c r="K974" s="45">
        <v>0</v>
      </c>
      <c r="L974" s="46">
        <v>0</v>
      </c>
      <c r="M974" s="45">
        <v>4.58</v>
      </c>
      <c r="N974" s="46">
        <v>9.7899999999999991</v>
      </c>
      <c r="O974" s="45">
        <v>10.99</v>
      </c>
      <c r="P974" s="46">
        <v>14.29</v>
      </c>
      <c r="Q974" s="45">
        <v>19.850000000000001</v>
      </c>
      <c r="R974" s="46">
        <v>24.17</v>
      </c>
      <c r="S974" s="45">
        <v>28.03</v>
      </c>
      <c r="T974" s="46">
        <v>31.16</v>
      </c>
      <c r="U974" s="45">
        <v>31.95</v>
      </c>
      <c r="V974" s="46">
        <v>31.32</v>
      </c>
      <c r="W974" s="45">
        <v>11.95</v>
      </c>
      <c r="X974" s="46">
        <v>0</v>
      </c>
      <c r="Y974" s="45">
        <v>0</v>
      </c>
      <c r="Z974" s="46">
        <v>0</v>
      </c>
      <c r="AA974" s="45">
        <v>0</v>
      </c>
      <c r="AB974" s="46">
        <v>0</v>
      </c>
      <c r="AC974" s="58"/>
      <c r="AD974" s="59">
        <f t="shared" si="267"/>
        <v>218.07999999999998</v>
      </c>
      <c r="AE974" s="58"/>
    </row>
    <row r="975" spans="2:31" x14ac:dyDescent="0.3">
      <c r="B975" s="4" t="s">
        <v>113</v>
      </c>
      <c r="C975" s="4"/>
      <c r="D975" s="4"/>
      <c r="E975" s="45">
        <v>0</v>
      </c>
      <c r="F975" s="46">
        <v>0</v>
      </c>
      <c r="G975" s="45">
        <v>0</v>
      </c>
      <c r="H975" s="46">
        <v>0</v>
      </c>
      <c r="I975" s="45">
        <v>0</v>
      </c>
      <c r="J975" s="46">
        <v>0</v>
      </c>
      <c r="K975" s="45">
        <v>0</v>
      </c>
      <c r="L975" s="46">
        <v>0</v>
      </c>
      <c r="M975" s="45">
        <v>2.7</v>
      </c>
      <c r="N975" s="46">
        <v>9.85</v>
      </c>
      <c r="O975" s="45">
        <v>13.76</v>
      </c>
      <c r="P975" s="46">
        <v>14.78</v>
      </c>
      <c r="Q975" s="45">
        <v>15.57</v>
      </c>
      <c r="R975" s="46">
        <v>22.48</v>
      </c>
      <c r="S975" s="45">
        <v>28.1</v>
      </c>
      <c r="T975" s="46">
        <v>31.55</v>
      </c>
      <c r="U975" s="45">
        <v>32.69</v>
      </c>
      <c r="V975" s="46">
        <v>32.659999999999997</v>
      </c>
      <c r="W975" s="45">
        <v>7.94</v>
      </c>
      <c r="X975" s="46">
        <v>0</v>
      </c>
      <c r="Y975" s="45">
        <v>0</v>
      </c>
      <c r="Z975" s="46">
        <v>0</v>
      </c>
      <c r="AA975" s="45">
        <v>0</v>
      </c>
      <c r="AB975" s="46">
        <v>0</v>
      </c>
      <c r="AC975" s="58"/>
      <c r="AD975" s="59">
        <f t="shared" si="267"/>
        <v>212.08</v>
      </c>
      <c r="AE975" s="58"/>
    </row>
    <row r="976" spans="2:31" x14ac:dyDescent="0.3">
      <c r="B976" s="4" t="s">
        <v>65</v>
      </c>
      <c r="C976" s="4"/>
      <c r="D976" s="4"/>
      <c r="E976" s="45">
        <v>0</v>
      </c>
      <c r="F976" s="46">
        <v>0</v>
      </c>
      <c r="G976" s="45">
        <v>0</v>
      </c>
      <c r="H976" s="46">
        <v>0</v>
      </c>
      <c r="I976" s="45">
        <v>0</v>
      </c>
      <c r="J976" s="46">
        <v>0</v>
      </c>
      <c r="K976" s="45">
        <v>0</v>
      </c>
      <c r="L976" s="46">
        <v>0.61</v>
      </c>
      <c r="M976" s="45">
        <v>13.95</v>
      </c>
      <c r="N976" s="46">
        <v>5.59</v>
      </c>
      <c r="O976" s="45">
        <v>11.33</v>
      </c>
      <c r="P976" s="46">
        <v>12.44</v>
      </c>
      <c r="Q976" s="45">
        <v>13.04</v>
      </c>
      <c r="R976" s="46">
        <v>15.78</v>
      </c>
      <c r="S976" s="45">
        <v>18.03</v>
      </c>
      <c r="T976" s="46">
        <v>18.260000000000002</v>
      </c>
      <c r="U976" s="45">
        <v>18.46</v>
      </c>
      <c r="V976" s="46">
        <v>20.079999999999998</v>
      </c>
      <c r="W976" s="45">
        <v>8.18</v>
      </c>
      <c r="X976" s="46">
        <v>0</v>
      </c>
      <c r="Y976" s="45">
        <v>0</v>
      </c>
      <c r="Z976" s="46">
        <v>0</v>
      </c>
      <c r="AA976" s="45">
        <v>0</v>
      </c>
      <c r="AB976" s="46">
        <v>0</v>
      </c>
      <c r="AC976" s="58"/>
      <c r="AD976" s="59">
        <f t="shared" si="267"/>
        <v>155.75</v>
      </c>
      <c r="AE976" s="58"/>
    </row>
    <row r="977" spans="2:31" x14ac:dyDescent="0.3">
      <c r="B977" s="4" t="s">
        <v>66</v>
      </c>
      <c r="C977" s="4"/>
      <c r="D977" s="4"/>
      <c r="E977" s="45">
        <v>0</v>
      </c>
      <c r="F977" s="46">
        <v>0</v>
      </c>
      <c r="G977" s="45">
        <v>0</v>
      </c>
      <c r="H977" s="46">
        <v>0</v>
      </c>
      <c r="I977" s="45">
        <v>0</v>
      </c>
      <c r="J977" s="46">
        <v>0</v>
      </c>
      <c r="K977" s="45">
        <v>0</v>
      </c>
      <c r="L977" s="46">
        <v>0</v>
      </c>
      <c r="M977" s="45">
        <v>0</v>
      </c>
      <c r="N977" s="46">
        <v>0</v>
      </c>
      <c r="O977" s="45">
        <v>0</v>
      </c>
      <c r="P977" s="46">
        <v>0</v>
      </c>
      <c r="Q977" s="45">
        <v>0</v>
      </c>
      <c r="R977" s="46">
        <v>0</v>
      </c>
      <c r="S977" s="45">
        <v>0</v>
      </c>
      <c r="T977" s="46">
        <v>0</v>
      </c>
      <c r="U977" s="45">
        <v>0</v>
      </c>
      <c r="V977" s="46">
        <v>0</v>
      </c>
      <c r="W977" s="45">
        <v>0</v>
      </c>
      <c r="X977" s="46">
        <v>0</v>
      </c>
      <c r="Y977" s="45">
        <v>0</v>
      </c>
      <c r="Z977" s="46">
        <v>0</v>
      </c>
      <c r="AA977" s="45">
        <v>0</v>
      </c>
      <c r="AB977" s="46">
        <v>0</v>
      </c>
      <c r="AC977" s="58"/>
      <c r="AD977" s="59">
        <f t="shared" si="267"/>
        <v>0</v>
      </c>
      <c r="AE977" s="58"/>
    </row>
    <row r="978" spans="2:31" x14ac:dyDescent="0.3">
      <c r="B978" s="4" t="s">
        <v>67</v>
      </c>
      <c r="C978" s="4"/>
      <c r="D978" s="4"/>
      <c r="E978" s="45">
        <v>0</v>
      </c>
      <c r="F978" s="46">
        <v>0</v>
      </c>
      <c r="G978" s="45">
        <v>0</v>
      </c>
      <c r="H978" s="46">
        <v>0</v>
      </c>
      <c r="I978" s="45">
        <v>0</v>
      </c>
      <c r="J978" s="46">
        <v>0</v>
      </c>
      <c r="K978" s="45">
        <v>0</v>
      </c>
      <c r="L978" s="46">
        <v>0.01</v>
      </c>
      <c r="M978" s="45">
        <v>0.67</v>
      </c>
      <c r="N978" s="46">
        <v>0.06</v>
      </c>
      <c r="O978" s="45">
        <v>0.27</v>
      </c>
      <c r="P978" s="46">
        <v>2.09</v>
      </c>
      <c r="Q978" s="45">
        <v>5.27</v>
      </c>
      <c r="R978" s="46">
        <v>8.6199999999999992</v>
      </c>
      <c r="S978" s="45">
        <v>9.85</v>
      </c>
      <c r="T978" s="46">
        <v>9.99</v>
      </c>
      <c r="U978" s="45">
        <v>8.2799999999999994</v>
      </c>
      <c r="V978" s="46">
        <v>4.43</v>
      </c>
      <c r="W978" s="45">
        <v>0.56999999999999995</v>
      </c>
      <c r="X978" s="46">
        <v>0</v>
      </c>
      <c r="Y978" s="45">
        <v>0</v>
      </c>
      <c r="Z978" s="46">
        <v>0</v>
      </c>
      <c r="AA978" s="45">
        <v>0</v>
      </c>
      <c r="AB978" s="46">
        <v>0</v>
      </c>
      <c r="AC978" s="58"/>
      <c r="AD978" s="59">
        <f t="shared" si="267"/>
        <v>50.11</v>
      </c>
      <c r="AE978" s="58"/>
    </row>
    <row r="979" spans="2:31" x14ac:dyDescent="0.3">
      <c r="B979" s="4" t="s">
        <v>68</v>
      </c>
      <c r="C979" s="4"/>
      <c r="D979" s="4"/>
      <c r="E979" s="45">
        <v>0</v>
      </c>
      <c r="F979" s="46">
        <v>0</v>
      </c>
      <c r="G979" s="45">
        <v>0</v>
      </c>
      <c r="H979" s="46">
        <v>0</v>
      </c>
      <c r="I979" s="45">
        <v>0</v>
      </c>
      <c r="J979" s="46">
        <v>0</v>
      </c>
      <c r="K979" s="45">
        <v>0</v>
      </c>
      <c r="L979" s="46">
        <v>0</v>
      </c>
      <c r="M979" s="45">
        <v>5.42</v>
      </c>
      <c r="N979" s="46">
        <v>34.85</v>
      </c>
      <c r="O979" s="45">
        <v>52.32</v>
      </c>
      <c r="P979" s="46">
        <v>76.03</v>
      </c>
      <c r="Q979" s="45">
        <v>117.64</v>
      </c>
      <c r="R979" s="46">
        <v>151.65</v>
      </c>
      <c r="S979" s="45">
        <v>172.47</v>
      </c>
      <c r="T979" s="46">
        <v>154.26</v>
      </c>
      <c r="U979" s="45">
        <v>146.94</v>
      </c>
      <c r="V979" s="46">
        <v>139.81</v>
      </c>
      <c r="W979" s="45">
        <v>41.9</v>
      </c>
      <c r="X979" s="46">
        <v>0</v>
      </c>
      <c r="Y979" s="45">
        <v>0</v>
      </c>
      <c r="Z979" s="46">
        <v>0</v>
      </c>
      <c r="AA979" s="45">
        <v>0</v>
      </c>
      <c r="AB979" s="46">
        <v>0</v>
      </c>
      <c r="AC979" s="58"/>
      <c r="AD979" s="59">
        <f t="shared" si="267"/>
        <v>1093.29</v>
      </c>
      <c r="AE979" s="58"/>
    </row>
    <row r="980" spans="2:31" x14ac:dyDescent="0.3">
      <c r="B980" s="4" t="s">
        <v>69</v>
      </c>
      <c r="C980" s="4"/>
      <c r="D980" s="4"/>
      <c r="E980" s="45">
        <v>0</v>
      </c>
      <c r="F980" s="46">
        <v>0</v>
      </c>
      <c r="G980" s="45">
        <v>0</v>
      </c>
      <c r="H980" s="46">
        <v>0</v>
      </c>
      <c r="I980" s="45">
        <v>0</v>
      </c>
      <c r="J980" s="46">
        <v>0</v>
      </c>
      <c r="K980" s="45">
        <v>0</v>
      </c>
      <c r="L980" s="46">
        <v>0</v>
      </c>
      <c r="M980" s="45">
        <v>3.52</v>
      </c>
      <c r="N980" s="46">
        <v>0</v>
      </c>
      <c r="O980" s="45">
        <v>5.26</v>
      </c>
      <c r="P980" s="46">
        <v>7.69</v>
      </c>
      <c r="Q980" s="45">
        <v>9.0299999999999994</v>
      </c>
      <c r="R980" s="46">
        <v>17.52</v>
      </c>
      <c r="S980" s="45">
        <v>21.12</v>
      </c>
      <c r="T980" s="46">
        <v>22.91</v>
      </c>
      <c r="U980" s="45">
        <v>22.39</v>
      </c>
      <c r="V980" s="46">
        <v>20.61</v>
      </c>
      <c r="W980" s="45">
        <v>1.51</v>
      </c>
      <c r="X980" s="46">
        <v>0</v>
      </c>
      <c r="Y980" s="45">
        <v>0</v>
      </c>
      <c r="Z980" s="46">
        <v>0</v>
      </c>
      <c r="AA980" s="45">
        <v>0</v>
      </c>
      <c r="AB980" s="46">
        <v>0</v>
      </c>
      <c r="AC980" s="58"/>
      <c r="AD980" s="59">
        <f t="shared" si="267"/>
        <v>131.56</v>
      </c>
      <c r="AE980" s="58"/>
    </row>
    <row r="981" spans="2:31" x14ac:dyDescent="0.3">
      <c r="B981" s="4" t="s">
        <v>70</v>
      </c>
      <c r="C981" s="4"/>
      <c r="D981" s="4"/>
      <c r="E981" s="45">
        <v>0</v>
      </c>
      <c r="F981" s="46">
        <v>0</v>
      </c>
      <c r="G981" s="45">
        <v>0</v>
      </c>
      <c r="H981" s="46">
        <v>0</v>
      </c>
      <c r="I981" s="45">
        <v>0</v>
      </c>
      <c r="J981" s="46">
        <v>0</v>
      </c>
      <c r="K981" s="45">
        <v>0</v>
      </c>
      <c r="L981" s="46">
        <v>0</v>
      </c>
      <c r="M981" s="45">
        <v>37.83</v>
      </c>
      <c r="N981" s="46">
        <v>40.14</v>
      </c>
      <c r="O981" s="45">
        <v>43.4</v>
      </c>
      <c r="P981" s="46">
        <v>45.87</v>
      </c>
      <c r="Q981" s="45">
        <v>54.93</v>
      </c>
      <c r="R981" s="46">
        <v>68.17</v>
      </c>
      <c r="S981" s="45">
        <v>76.2</v>
      </c>
      <c r="T981" s="46">
        <v>81.77</v>
      </c>
      <c r="U981" s="45">
        <v>81.59</v>
      </c>
      <c r="V981" s="46">
        <v>76.63</v>
      </c>
      <c r="W981" s="45">
        <v>34.380000000000003</v>
      </c>
      <c r="X981" s="46">
        <v>0</v>
      </c>
      <c r="Y981" s="45">
        <v>0</v>
      </c>
      <c r="Z981" s="46">
        <v>0</v>
      </c>
      <c r="AA981" s="45">
        <v>0</v>
      </c>
      <c r="AB981" s="46">
        <v>0</v>
      </c>
      <c r="AC981" s="58"/>
      <c r="AD981" s="59">
        <f t="shared" si="267"/>
        <v>640.91</v>
      </c>
      <c r="AE981" s="58"/>
    </row>
    <row r="982" spans="2:31" x14ac:dyDescent="0.3">
      <c r="B982" s="4" t="s">
        <v>71</v>
      </c>
      <c r="C982" s="4"/>
      <c r="D982" s="4"/>
      <c r="E982" s="45">
        <v>0</v>
      </c>
      <c r="F982" s="46">
        <v>0</v>
      </c>
      <c r="G982" s="45">
        <v>0</v>
      </c>
      <c r="H982" s="46">
        <v>0</v>
      </c>
      <c r="I982" s="45">
        <v>0</v>
      </c>
      <c r="J982" s="46">
        <v>0</v>
      </c>
      <c r="K982" s="45">
        <v>0</v>
      </c>
      <c r="L982" s="46">
        <v>0</v>
      </c>
      <c r="M982" s="45">
        <v>0</v>
      </c>
      <c r="N982" s="46">
        <v>0</v>
      </c>
      <c r="O982" s="45">
        <v>0</v>
      </c>
      <c r="P982" s="46">
        <v>8.32</v>
      </c>
      <c r="Q982" s="45">
        <v>3.84</v>
      </c>
      <c r="R982" s="46">
        <v>5.72</v>
      </c>
      <c r="S982" s="45">
        <v>19.59</v>
      </c>
      <c r="T982" s="46">
        <v>21.5</v>
      </c>
      <c r="U982" s="45">
        <v>6.65</v>
      </c>
      <c r="V982" s="46">
        <v>12.14</v>
      </c>
      <c r="W982" s="45">
        <v>17.920000000000002</v>
      </c>
      <c r="X982" s="46">
        <v>0</v>
      </c>
      <c r="Y982" s="45">
        <v>0</v>
      </c>
      <c r="Z982" s="46">
        <v>0</v>
      </c>
      <c r="AA982" s="45">
        <v>0</v>
      </c>
      <c r="AB982" s="46">
        <v>0</v>
      </c>
      <c r="AC982" s="58"/>
      <c r="AD982" s="59">
        <f t="shared" si="267"/>
        <v>95.68</v>
      </c>
      <c r="AE982" s="58"/>
    </row>
    <row r="983" spans="2:31" x14ac:dyDescent="0.3">
      <c r="B983" s="4" t="s">
        <v>72</v>
      </c>
      <c r="C983" s="4"/>
      <c r="D983" s="4"/>
      <c r="E983" s="45">
        <v>0</v>
      </c>
      <c r="F983" s="46">
        <v>0</v>
      </c>
      <c r="G983" s="45">
        <v>0</v>
      </c>
      <c r="H983" s="46">
        <v>0</v>
      </c>
      <c r="I983" s="45">
        <v>0</v>
      </c>
      <c r="J983" s="46">
        <v>0</v>
      </c>
      <c r="K983" s="45">
        <v>0</v>
      </c>
      <c r="L983" s="46">
        <v>0</v>
      </c>
      <c r="M983" s="45">
        <v>0</v>
      </c>
      <c r="N983" s="46">
        <v>0</v>
      </c>
      <c r="O983" s="45">
        <v>0</v>
      </c>
      <c r="P983" s="46">
        <v>0</v>
      </c>
      <c r="Q983" s="45">
        <v>0</v>
      </c>
      <c r="R983" s="46">
        <v>0</v>
      </c>
      <c r="S983" s="45">
        <v>0</v>
      </c>
      <c r="T983" s="46">
        <v>0</v>
      </c>
      <c r="U983" s="45">
        <v>0</v>
      </c>
      <c r="V983" s="46">
        <v>0</v>
      </c>
      <c r="W983" s="45">
        <v>0</v>
      </c>
      <c r="X983" s="46">
        <v>0</v>
      </c>
      <c r="Y983" s="45">
        <v>0</v>
      </c>
      <c r="Z983" s="46">
        <v>0</v>
      </c>
      <c r="AA983" s="45">
        <v>0</v>
      </c>
      <c r="AB983" s="46">
        <v>0</v>
      </c>
      <c r="AC983" s="58"/>
      <c r="AD983" s="59">
        <f t="shared" si="267"/>
        <v>0</v>
      </c>
      <c r="AE983" s="58"/>
    </row>
    <row r="984" spans="2:31" x14ac:dyDescent="0.3">
      <c r="B984" s="4" t="s">
        <v>73</v>
      </c>
      <c r="C984" s="4"/>
      <c r="D984" s="4"/>
      <c r="E984" s="45">
        <v>0</v>
      </c>
      <c r="F984" s="46">
        <v>0</v>
      </c>
      <c r="G984" s="45">
        <v>0</v>
      </c>
      <c r="H984" s="46">
        <v>0</v>
      </c>
      <c r="I984" s="45">
        <v>0</v>
      </c>
      <c r="J984" s="46">
        <v>0</v>
      </c>
      <c r="K984" s="45">
        <v>0</v>
      </c>
      <c r="L984" s="46">
        <v>0.13</v>
      </c>
      <c r="M984" s="45">
        <v>18.420000000000002</v>
      </c>
      <c r="N984" s="46">
        <v>0</v>
      </c>
      <c r="O984" s="45">
        <v>0.36</v>
      </c>
      <c r="P984" s="46">
        <v>0.68</v>
      </c>
      <c r="Q984" s="45">
        <v>4.25</v>
      </c>
      <c r="R984" s="46">
        <v>19.809999999999999</v>
      </c>
      <c r="S984" s="45">
        <v>29.73</v>
      </c>
      <c r="T984" s="46">
        <v>36.729999999999997</v>
      </c>
      <c r="U984" s="45">
        <v>40.46</v>
      </c>
      <c r="V984" s="46">
        <v>46.6</v>
      </c>
      <c r="W984" s="45">
        <v>36.31</v>
      </c>
      <c r="X984" s="46">
        <v>0</v>
      </c>
      <c r="Y984" s="45">
        <v>0</v>
      </c>
      <c r="Z984" s="46">
        <v>0</v>
      </c>
      <c r="AA984" s="45">
        <v>0</v>
      </c>
      <c r="AB984" s="46">
        <v>0</v>
      </c>
      <c r="AC984" s="58"/>
      <c r="AD984" s="59">
        <f t="shared" si="267"/>
        <v>233.48</v>
      </c>
      <c r="AE984" s="58"/>
    </row>
    <row r="985" spans="2:31" x14ac:dyDescent="0.3">
      <c r="B985" s="4" t="s">
        <v>74</v>
      </c>
      <c r="C985" s="4"/>
      <c r="D985" s="4"/>
      <c r="E985" s="45">
        <v>0</v>
      </c>
      <c r="F985" s="46">
        <v>0</v>
      </c>
      <c r="G985" s="45">
        <v>0</v>
      </c>
      <c r="H985" s="46">
        <v>0</v>
      </c>
      <c r="I985" s="45">
        <v>0</v>
      </c>
      <c r="J985" s="46">
        <v>0</v>
      </c>
      <c r="K985" s="45">
        <v>0</v>
      </c>
      <c r="L985" s="46">
        <v>0</v>
      </c>
      <c r="M985" s="45">
        <v>0</v>
      </c>
      <c r="N985" s="46">
        <v>0</v>
      </c>
      <c r="O985" s="45">
        <v>0</v>
      </c>
      <c r="P985" s="46">
        <v>0</v>
      </c>
      <c r="Q985" s="45">
        <v>0</v>
      </c>
      <c r="R985" s="46">
        <v>0</v>
      </c>
      <c r="S985" s="45">
        <v>0</v>
      </c>
      <c r="T985" s="46">
        <v>0</v>
      </c>
      <c r="U985" s="45">
        <v>0</v>
      </c>
      <c r="V985" s="46">
        <v>0</v>
      </c>
      <c r="W985" s="45">
        <v>0</v>
      </c>
      <c r="X985" s="46">
        <v>0</v>
      </c>
      <c r="Y985" s="45">
        <v>0</v>
      </c>
      <c r="Z985" s="46">
        <v>0</v>
      </c>
      <c r="AA985" s="45">
        <v>0</v>
      </c>
      <c r="AB985" s="46">
        <v>0</v>
      </c>
      <c r="AC985" s="58"/>
      <c r="AD985" s="59">
        <f t="shared" si="267"/>
        <v>0</v>
      </c>
      <c r="AE985" s="58"/>
    </row>
    <row r="986" spans="2:31" x14ac:dyDescent="0.3">
      <c r="B986" s="4" t="s">
        <v>75</v>
      </c>
      <c r="C986" s="4"/>
      <c r="D986" s="4"/>
      <c r="E986" s="45">
        <v>0</v>
      </c>
      <c r="F986" s="46">
        <v>0</v>
      </c>
      <c r="G986" s="45">
        <v>0</v>
      </c>
      <c r="H986" s="46">
        <v>0</v>
      </c>
      <c r="I986" s="45">
        <v>0</v>
      </c>
      <c r="J986" s="46">
        <v>0</v>
      </c>
      <c r="K986" s="45">
        <v>0</v>
      </c>
      <c r="L986" s="46">
        <v>0.1</v>
      </c>
      <c r="M986" s="45">
        <v>20.82</v>
      </c>
      <c r="N986" s="46">
        <v>17.82</v>
      </c>
      <c r="O986" s="45">
        <v>27.72</v>
      </c>
      <c r="P986" s="46">
        <v>43.39</v>
      </c>
      <c r="Q986" s="45">
        <v>40.86</v>
      </c>
      <c r="R986" s="46">
        <v>58.32</v>
      </c>
      <c r="S986" s="45">
        <v>70.11</v>
      </c>
      <c r="T986" s="46">
        <v>78.930000000000007</v>
      </c>
      <c r="U986" s="45">
        <v>62.67</v>
      </c>
      <c r="V986" s="46">
        <v>22.14</v>
      </c>
      <c r="W986" s="45">
        <v>5.08</v>
      </c>
      <c r="X986" s="46">
        <v>0</v>
      </c>
      <c r="Y986" s="45">
        <v>0</v>
      </c>
      <c r="Z986" s="46">
        <v>0</v>
      </c>
      <c r="AA986" s="45">
        <v>0</v>
      </c>
      <c r="AB986" s="46">
        <v>0</v>
      </c>
      <c r="AC986" s="58"/>
      <c r="AD986" s="59">
        <f t="shared" si="267"/>
        <v>447.96</v>
      </c>
      <c r="AE986" s="58"/>
    </row>
    <row r="987" spans="2:31" x14ac:dyDescent="0.3">
      <c r="B987" s="4" t="s">
        <v>76</v>
      </c>
      <c r="C987" s="4"/>
      <c r="D987" s="4"/>
      <c r="E987" s="45">
        <v>0</v>
      </c>
      <c r="F987" s="46">
        <v>0</v>
      </c>
      <c r="G987" s="45">
        <v>0</v>
      </c>
      <c r="H987" s="46">
        <v>0</v>
      </c>
      <c r="I987" s="45">
        <v>0</v>
      </c>
      <c r="J987" s="46">
        <v>0</v>
      </c>
      <c r="K987" s="45">
        <v>0</v>
      </c>
      <c r="L987" s="46">
        <v>0</v>
      </c>
      <c r="M987" s="45">
        <v>15.14</v>
      </c>
      <c r="N987" s="46">
        <v>11.33</v>
      </c>
      <c r="O987" s="45">
        <v>22.26</v>
      </c>
      <c r="P987" s="46">
        <v>28.21</v>
      </c>
      <c r="Q987" s="45">
        <v>38.119999999999997</v>
      </c>
      <c r="R987" s="46">
        <v>48.24</v>
      </c>
      <c r="S987" s="45">
        <v>51.25</v>
      </c>
      <c r="T987" s="46">
        <v>55.07</v>
      </c>
      <c r="U987" s="45">
        <v>57.73</v>
      </c>
      <c r="V987" s="46">
        <v>51.61</v>
      </c>
      <c r="W987" s="45">
        <v>18.61</v>
      </c>
      <c r="X987" s="46">
        <v>0</v>
      </c>
      <c r="Y987" s="45">
        <v>0</v>
      </c>
      <c r="Z987" s="46">
        <v>0</v>
      </c>
      <c r="AA987" s="45">
        <v>0</v>
      </c>
      <c r="AB987" s="46">
        <v>0</v>
      </c>
      <c r="AC987" s="58"/>
      <c r="AD987" s="59">
        <f t="shared" si="267"/>
        <v>397.57000000000005</v>
      </c>
      <c r="AE987" s="58"/>
    </row>
    <row r="988" spans="2:31" x14ac:dyDescent="0.3">
      <c r="B988" s="4" t="s">
        <v>77</v>
      </c>
      <c r="C988" s="4"/>
      <c r="D988" s="4"/>
      <c r="E988" s="45">
        <v>0</v>
      </c>
      <c r="F988" s="46">
        <v>0</v>
      </c>
      <c r="G988" s="45">
        <v>0</v>
      </c>
      <c r="H988" s="46">
        <v>0</v>
      </c>
      <c r="I988" s="45">
        <v>0</v>
      </c>
      <c r="J988" s="46">
        <v>0</v>
      </c>
      <c r="K988" s="45">
        <v>0</v>
      </c>
      <c r="L988" s="46">
        <v>0.22</v>
      </c>
      <c r="M988" s="45">
        <v>7.18</v>
      </c>
      <c r="N988" s="46">
        <v>0.01</v>
      </c>
      <c r="O988" s="45">
        <v>5.66</v>
      </c>
      <c r="P988" s="46">
        <v>10.5</v>
      </c>
      <c r="Q988" s="45">
        <v>11.97</v>
      </c>
      <c r="R988" s="46">
        <v>16.3</v>
      </c>
      <c r="S988" s="45">
        <v>19.34</v>
      </c>
      <c r="T988" s="46">
        <v>20.91</v>
      </c>
      <c r="U988" s="45">
        <v>21.82</v>
      </c>
      <c r="V988" s="46">
        <v>23.3</v>
      </c>
      <c r="W988" s="45">
        <v>3.61</v>
      </c>
      <c r="X988" s="46">
        <v>0</v>
      </c>
      <c r="Y988" s="45">
        <v>0</v>
      </c>
      <c r="Z988" s="46">
        <v>0</v>
      </c>
      <c r="AA988" s="45">
        <v>0</v>
      </c>
      <c r="AB988" s="46">
        <v>0</v>
      </c>
      <c r="AC988" s="58"/>
      <c r="AD988" s="59">
        <f t="shared" si="267"/>
        <v>140.82000000000002</v>
      </c>
      <c r="AE988" s="58"/>
    </row>
    <row r="989" spans="2:31" x14ac:dyDescent="0.3">
      <c r="B989" s="4" t="s">
        <v>78</v>
      </c>
      <c r="C989" s="4"/>
      <c r="D989" s="4"/>
      <c r="E989" s="45">
        <v>0</v>
      </c>
      <c r="F989" s="46">
        <v>0</v>
      </c>
      <c r="G989" s="45">
        <v>0</v>
      </c>
      <c r="H989" s="46">
        <v>0</v>
      </c>
      <c r="I989" s="45">
        <v>0</v>
      </c>
      <c r="J989" s="46">
        <v>0</v>
      </c>
      <c r="K989" s="45">
        <v>0</v>
      </c>
      <c r="L989" s="46">
        <v>0.14000000000000001</v>
      </c>
      <c r="M989" s="45">
        <v>1.94</v>
      </c>
      <c r="N989" s="46">
        <v>0.91</v>
      </c>
      <c r="O989" s="45">
        <v>0.66</v>
      </c>
      <c r="P989" s="46">
        <v>0.03</v>
      </c>
      <c r="Q989" s="45">
        <v>0</v>
      </c>
      <c r="R989" s="46">
        <v>0.47</v>
      </c>
      <c r="S989" s="45">
        <v>0.16</v>
      </c>
      <c r="T989" s="46">
        <v>2.35</v>
      </c>
      <c r="U989" s="45">
        <v>1.52</v>
      </c>
      <c r="V989" s="46">
        <v>0</v>
      </c>
      <c r="W989" s="45">
        <v>0.31</v>
      </c>
      <c r="X989" s="46">
        <v>0</v>
      </c>
      <c r="Y989" s="45">
        <v>0</v>
      </c>
      <c r="Z989" s="46">
        <v>0</v>
      </c>
      <c r="AA989" s="45">
        <v>0</v>
      </c>
      <c r="AB989" s="46">
        <v>0</v>
      </c>
      <c r="AC989" s="58"/>
      <c r="AD989" s="59">
        <f t="shared" si="267"/>
        <v>8.49</v>
      </c>
      <c r="AE989" s="58"/>
    </row>
    <row r="990" spans="2:31" x14ac:dyDescent="0.3">
      <c r="B990" s="4" t="s">
        <v>79</v>
      </c>
      <c r="C990" s="4"/>
      <c r="D990" s="4"/>
      <c r="E990" s="45">
        <v>0</v>
      </c>
      <c r="F990" s="46">
        <v>0</v>
      </c>
      <c r="G990" s="45">
        <v>0</v>
      </c>
      <c r="H990" s="46">
        <v>0</v>
      </c>
      <c r="I990" s="45">
        <v>0</v>
      </c>
      <c r="J990" s="46">
        <v>0</v>
      </c>
      <c r="K990" s="45">
        <v>0</v>
      </c>
      <c r="L990" s="46">
        <v>0</v>
      </c>
      <c r="M990" s="45">
        <v>1.55</v>
      </c>
      <c r="N990" s="46">
        <v>0.37</v>
      </c>
      <c r="O990" s="45">
        <v>1.32</v>
      </c>
      <c r="P990" s="46">
        <v>4.9800000000000004</v>
      </c>
      <c r="Q990" s="45">
        <v>0</v>
      </c>
      <c r="R990" s="46">
        <v>0.23</v>
      </c>
      <c r="S990" s="45">
        <v>3.33</v>
      </c>
      <c r="T990" s="46">
        <v>0</v>
      </c>
      <c r="U990" s="45">
        <v>9.9700000000000006</v>
      </c>
      <c r="V990" s="46">
        <v>7.26</v>
      </c>
      <c r="W990" s="45">
        <v>6.24</v>
      </c>
      <c r="X990" s="46">
        <v>0</v>
      </c>
      <c r="Y990" s="45">
        <v>0</v>
      </c>
      <c r="Z990" s="46">
        <v>0</v>
      </c>
      <c r="AA990" s="45">
        <v>0</v>
      </c>
      <c r="AB990" s="46">
        <v>0</v>
      </c>
      <c r="AC990" s="58"/>
      <c r="AD990" s="59">
        <f t="shared" si="267"/>
        <v>35.25</v>
      </c>
      <c r="AE990" s="58"/>
    </row>
    <row r="991" spans="2:31" x14ac:dyDescent="0.3">
      <c r="B991" s="4" t="s">
        <v>80</v>
      </c>
      <c r="C991" s="4"/>
      <c r="D991" s="4"/>
      <c r="E991" s="45">
        <v>0</v>
      </c>
      <c r="F991" s="46">
        <v>0</v>
      </c>
      <c r="G991" s="45">
        <v>0</v>
      </c>
      <c r="H991" s="46">
        <v>0</v>
      </c>
      <c r="I991" s="45">
        <v>0</v>
      </c>
      <c r="J991" s="46">
        <v>0</v>
      </c>
      <c r="K991" s="45">
        <v>0</v>
      </c>
      <c r="L991" s="46">
        <v>0</v>
      </c>
      <c r="M991" s="45">
        <v>4.0999999999999996</v>
      </c>
      <c r="N991" s="46">
        <v>10.8</v>
      </c>
      <c r="O991" s="45">
        <v>19.350000000000001</v>
      </c>
      <c r="P991" s="46">
        <v>17.21</v>
      </c>
      <c r="Q991" s="45">
        <v>12.19</v>
      </c>
      <c r="R991" s="46">
        <v>9.73</v>
      </c>
      <c r="S991" s="45">
        <v>16.149999999999999</v>
      </c>
      <c r="T991" s="46">
        <v>22.15</v>
      </c>
      <c r="U991" s="45">
        <v>20.88</v>
      </c>
      <c r="V991" s="46">
        <v>23.11</v>
      </c>
      <c r="W991" s="45">
        <v>4.97</v>
      </c>
      <c r="X991" s="46">
        <v>0</v>
      </c>
      <c r="Y991" s="45">
        <v>0</v>
      </c>
      <c r="Z991" s="46">
        <v>0</v>
      </c>
      <c r="AA991" s="45">
        <v>0</v>
      </c>
      <c r="AB991" s="46">
        <v>0</v>
      </c>
      <c r="AC991" s="58"/>
      <c r="AD991" s="59">
        <f t="shared" si="267"/>
        <v>160.64000000000001</v>
      </c>
      <c r="AE991" s="58"/>
    </row>
    <row r="992" spans="2:31" x14ac:dyDescent="0.3">
      <c r="B992" s="4" t="s">
        <v>88</v>
      </c>
      <c r="C992" s="4"/>
      <c r="D992" s="4"/>
      <c r="E992" s="45">
        <v>0</v>
      </c>
      <c r="F992" s="46">
        <v>0</v>
      </c>
      <c r="G992" s="45">
        <v>0</v>
      </c>
      <c r="H992" s="46">
        <v>0</v>
      </c>
      <c r="I992" s="45">
        <v>0</v>
      </c>
      <c r="J992" s="46">
        <v>0</v>
      </c>
      <c r="K992" s="45">
        <v>0</v>
      </c>
      <c r="L992" s="46">
        <v>0</v>
      </c>
      <c r="M992" s="45">
        <v>0</v>
      </c>
      <c r="N992" s="46">
        <v>0</v>
      </c>
      <c r="O992" s="45">
        <v>0</v>
      </c>
      <c r="P992" s="46">
        <v>0</v>
      </c>
      <c r="Q992" s="45">
        <v>0</v>
      </c>
      <c r="R992" s="46">
        <v>0</v>
      </c>
      <c r="S992" s="45">
        <v>0</v>
      </c>
      <c r="T992" s="46">
        <v>0</v>
      </c>
      <c r="U992" s="45">
        <v>0</v>
      </c>
      <c r="V992" s="46">
        <v>0</v>
      </c>
      <c r="W992" s="45">
        <v>0</v>
      </c>
      <c r="X992" s="46">
        <v>0</v>
      </c>
      <c r="Y992" s="45">
        <v>0</v>
      </c>
      <c r="Z992" s="46">
        <v>0</v>
      </c>
      <c r="AA992" s="45">
        <v>0</v>
      </c>
      <c r="AB992" s="46">
        <v>0</v>
      </c>
      <c r="AC992" s="58"/>
      <c r="AD992" s="59">
        <f t="shared" si="267"/>
        <v>0</v>
      </c>
      <c r="AE992" s="58"/>
    </row>
    <row r="993" spans="2:31" x14ac:dyDescent="0.3">
      <c r="B993" s="4" t="s">
        <v>97</v>
      </c>
      <c r="C993" s="4"/>
      <c r="D993" s="4"/>
      <c r="E993" s="45">
        <v>0</v>
      </c>
      <c r="F993" s="46">
        <v>0</v>
      </c>
      <c r="G993" s="45">
        <v>0</v>
      </c>
      <c r="H993" s="46">
        <v>0</v>
      </c>
      <c r="I993" s="45">
        <v>0</v>
      </c>
      <c r="J993" s="46">
        <v>0</v>
      </c>
      <c r="K993" s="45">
        <v>0</v>
      </c>
      <c r="L993" s="46">
        <v>0</v>
      </c>
      <c r="M993" s="45">
        <v>23.54</v>
      </c>
      <c r="N993" s="46">
        <v>15.32</v>
      </c>
      <c r="O993" s="45">
        <v>21.22</v>
      </c>
      <c r="P993" s="46">
        <v>26.47</v>
      </c>
      <c r="Q993" s="45">
        <v>30.38</v>
      </c>
      <c r="R993" s="46">
        <v>37.67</v>
      </c>
      <c r="S993" s="45">
        <v>39.75</v>
      </c>
      <c r="T993" s="46">
        <v>39.119999999999997</v>
      </c>
      <c r="U993" s="45">
        <v>39.090000000000003</v>
      </c>
      <c r="V993" s="46">
        <v>42.48</v>
      </c>
      <c r="W993" s="45">
        <v>22.52</v>
      </c>
      <c r="X993" s="46">
        <v>0</v>
      </c>
      <c r="Y993" s="45">
        <v>0</v>
      </c>
      <c r="Z993" s="46">
        <v>0</v>
      </c>
      <c r="AA993" s="45">
        <v>0</v>
      </c>
      <c r="AB993" s="46">
        <v>0</v>
      </c>
      <c r="AC993" s="58"/>
      <c r="AD993" s="59">
        <f t="shared" si="267"/>
        <v>337.56</v>
      </c>
      <c r="AE993" s="58"/>
    </row>
    <row r="994" spans="2:31" x14ac:dyDescent="0.3">
      <c r="B994" s="4" t="s">
        <v>94</v>
      </c>
      <c r="C994" s="4"/>
      <c r="D994" s="4"/>
      <c r="E994" s="45">
        <v>0</v>
      </c>
      <c r="F994" s="46">
        <v>0</v>
      </c>
      <c r="G994" s="45">
        <v>0</v>
      </c>
      <c r="H994" s="46">
        <v>0</v>
      </c>
      <c r="I994" s="45">
        <v>0</v>
      </c>
      <c r="J994" s="46">
        <v>0</v>
      </c>
      <c r="K994" s="45">
        <v>0</v>
      </c>
      <c r="L994" s="46">
        <v>0</v>
      </c>
      <c r="M994" s="45">
        <v>12.78</v>
      </c>
      <c r="N994" s="46">
        <v>2.74</v>
      </c>
      <c r="O994" s="45">
        <v>15.69</v>
      </c>
      <c r="P994" s="46">
        <v>21.14</v>
      </c>
      <c r="Q994" s="45">
        <v>25.11</v>
      </c>
      <c r="R994" s="46">
        <v>14.03</v>
      </c>
      <c r="S994" s="45">
        <v>20.21</v>
      </c>
      <c r="T994" s="46">
        <v>59.09</v>
      </c>
      <c r="U994" s="45">
        <v>64.67</v>
      </c>
      <c r="V994" s="46">
        <v>56.26</v>
      </c>
      <c r="W994" s="45">
        <v>11.2</v>
      </c>
      <c r="X994" s="46">
        <v>0</v>
      </c>
      <c r="Y994" s="45">
        <v>0</v>
      </c>
      <c r="Z994" s="46">
        <v>0</v>
      </c>
      <c r="AA994" s="45">
        <v>0</v>
      </c>
      <c r="AB994" s="46">
        <v>0</v>
      </c>
      <c r="AC994" s="58"/>
      <c r="AD994" s="59">
        <f t="shared" si="267"/>
        <v>302.92</v>
      </c>
      <c r="AE994" s="58"/>
    </row>
    <row r="995" spans="2:31" x14ac:dyDescent="0.3">
      <c r="B995" s="4" t="s">
        <v>95</v>
      </c>
      <c r="C995" s="4"/>
      <c r="D995" s="4"/>
      <c r="E995" s="45">
        <v>0</v>
      </c>
      <c r="F995" s="46">
        <v>0</v>
      </c>
      <c r="G995" s="45">
        <v>0</v>
      </c>
      <c r="H995" s="46">
        <v>0</v>
      </c>
      <c r="I995" s="45">
        <v>0</v>
      </c>
      <c r="J995" s="46">
        <v>0</v>
      </c>
      <c r="K995" s="45">
        <v>0</v>
      </c>
      <c r="L995" s="46">
        <v>0</v>
      </c>
      <c r="M995" s="45">
        <v>32.17</v>
      </c>
      <c r="N995" s="46">
        <v>19.36</v>
      </c>
      <c r="O995" s="45">
        <v>31.35</v>
      </c>
      <c r="P995" s="46">
        <v>30.87</v>
      </c>
      <c r="Q995" s="45">
        <v>40.090000000000003</v>
      </c>
      <c r="R995" s="46">
        <v>48.67</v>
      </c>
      <c r="S995" s="45">
        <v>56.24</v>
      </c>
      <c r="T995" s="46">
        <v>59.85</v>
      </c>
      <c r="U995" s="45">
        <v>61.26</v>
      </c>
      <c r="V995" s="46">
        <v>57.66</v>
      </c>
      <c r="W995" s="45">
        <v>12.11</v>
      </c>
      <c r="X995" s="46">
        <v>0</v>
      </c>
      <c r="Y995" s="45">
        <v>0</v>
      </c>
      <c r="Z995" s="46">
        <v>0</v>
      </c>
      <c r="AA995" s="45">
        <v>0</v>
      </c>
      <c r="AB995" s="46">
        <v>0</v>
      </c>
      <c r="AC995" s="58"/>
      <c r="AD995" s="59">
        <f t="shared" si="267"/>
        <v>449.63</v>
      </c>
      <c r="AE995" s="58"/>
    </row>
    <row r="996" spans="2:31" x14ac:dyDescent="0.3">
      <c r="B996" s="4" t="s">
        <v>96</v>
      </c>
      <c r="C996" s="4"/>
      <c r="D996" s="4"/>
      <c r="E996" s="45">
        <v>0</v>
      </c>
      <c r="F996" s="46">
        <v>0</v>
      </c>
      <c r="G996" s="45">
        <v>0</v>
      </c>
      <c r="H996" s="46">
        <v>0</v>
      </c>
      <c r="I996" s="45">
        <v>0</v>
      </c>
      <c r="J996" s="46">
        <v>0</v>
      </c>
      <c r="K996" s="45">
        <v>0</v>
      </c>
      <c r="L996" s="46">
        <v>0</v>
      </c>
      <c r="M996" s="45">
        <v>0</v>
      </c>
      <c r="N996" s="46">
        <v>0</v>
      </c>
      <c r="O996" s="45">
        <v>0</v>
      </c>
      <c r="P996" s="46">
        <v>0</v>
      </c>
      <c r="Q996" s="45">
        <v>0</v>
      </c>
      <c r="R996" s="46">
        <v>0</v>
      </c>
      <c r="S996" s="45">
        <v>0</v>
      </c>
      <c r="T996" s="46">
        <v>0</v>
      </c>
      <c r="U996" s="45">
        <v>0</v>
      </c>
      <c r="V996" s="46">
        <v>0</v>
      </c>
      <c r="W996" s="45">
        <v>0</v>
      </c>
      <c r="X996" s="46">
        <v>0</v>
      </c>
      <c r="Y996" s="45">
        <v>0</v>
      </c>
      <c r="Z996" s="46">
        <v>0</v>
      </c>
      <c r="AA996" s="45">
        <v>0</v>
      </c>
      <c r="AB996" s="46">
        <v>0</v>
      </c>
      <c r="AC996" s="58"/>
      <c r="AD996" s="59">
        <f t="shared" si="267"/>
        <v>0</v>
      </c>
      <c r="AE996" s="58"/>
    </row>
    <row r="997" spans="2:31" x14ac:dyDescent="0.3">
      <c r="B997" s="4" t="s">
        <v>103</v>
      </c>
      <c r="C997" s="4"/>
      <c r="D997" s="4"/>
      <c r="E997" s="45">
        <v>0</v>
      </c>
      <c r="F997" s="46">
        <v>0</v>
      </c>
      <c r="G997" s="45">
        <v>0</v>
      </c>
      <c r="H997" s="46">
        <v>0</v>
      </c>
      <c r="I997" s="45">
        <v>0</v>
      </c>
      <c r="J997" s="46">
        <v>0</v>
      </c>
      <c r="K997" s="45">
        <v>0</v>
      </c>
      <c r="L997" s="46">
        <v>0</v>
      </c>
      <c r="M997" s="45">
        <v>41.04</v>
      </c>
      <c r="N997" s="46">
        <v>52.06</v>
      </c>
      <c r="O997" s="45">
        <v>55.22</v>
      </c>
      <c r="P997" s="46">
        <v>59.67</v>
      </c>
      <c r="Q997" s="45">
        <v>67.53</v>
      </c>
      <c r="R997" s="46">
        <v>78.34</v>
      </c>
      <c r="S997" s="45">
        <v>86.96</v>
      </c>
      <c r="T997" s="46">
        <v>90.32</v>
      </c>
      <c r="U997" s="45">
        <v>88.19</v>
      </c>
      <c r="V997" s="46">
        <v>77.930000000000007</v>
      </c>
      <c r="W997" s="45">
        <v>34.159999999999997</v>
      </c>
      <c r="X997" s="46">
        <v>0</v>
      </c>
      <c r="Y997" s="45">
        <v>0</v>
      </c>
      <c r="Z997" s="46">
        <v>0</v>
      </c>
      <c r="AA997" s="45">
        <v>0</v>
      </c>
      <c r="AB997" s="46">
        <v>0</v>
      </c>
      <c r="AC997" s="58"/>
      <c r="AD997" s="59">
        <f t="shared" si="267"/>
        <v>731.42</v>
      </c>
      <c r="AE997" s="58"/>
    </row>
    <row r="998" spans="2:31" x14ac:dyDescent="0.3">
      <c r="B998" s="4" t="s">
        <v>104</v>
      </c>
      <c r="C998" s="4"/>
      <c r="D998" s="4"/>
      <c r="E998" s="45">
        <v>0</v>
      </c>
      <c r="F998" s="46">
        <v>0</v>
      </c>
      <c r="G998" s="45">
        <v>0</v>
      </c>
      <c r="H998" s="46">
        <v>0</v>
      </c>
      <c r="I998" s="45">
        <v>0</v>
      </c>
      <c r="J998" s="46">
        <v>0</v>
      </c>
      <c r="K998" s="45">
        <v>0</v>
      </c>
      <c r="L998" s="46">
        <v>0</v>
      </c>
      <c r="M998" s="45">
        <v>0</v>
      </c>
      <c r="N998" s="46">
        <v>0</v>
      </c>
      <c r="O998" s="45">
        <v>0</v>
      </c>
      <c r="P998" s="46">
        <v>0</v>
      </c>
      <c r="Q998" s="45">
        <v>0</v>
      </c>
      <c r="R998" s="46">
        <v>0</v>
      </c>
      <c r="S998" s="45">
        <v>0</v>
      </c>
      <c r="T998" s="46">
        <v>0</v>
      </c>
      <c r="U998" s="45">
        <v>0</v>
      </c>
      <c r="V998" s="46">
        <v>0</v>
      </c>
      <c r="W998" s="45">
        <v>0</v>
      </c>
      <c r="X998" s="46">
        <v>0</v>
      </c>
      <c r="Y998" s="45">
        <v>0</v>
      </c>
      <c r="Z998" s="46">
        <v>0</v>
      </c>
      <c r="AA998" s="45">
        <v>0</v>
      </c>
      <c r="AB998" s="46">
        <v>0</v>
      </c>
      <c r="AC998" s="58"/>
      <c r="AD998" s="59">
        <f t="shared" si="267"/>
        <v>0</v>
      </c>
      <c r="AE998" s="58"/>
    </row>
    <row r="999" spans="2:31" x14ac:dyDescent="0.3">
      <c r="B999" s="4" t="s">
        <v>105</v>
      </c>
      <c r="C999" s="4"/>
      <c r="D999" s="4"/>
      <c r="E999" s="45">
        <v>0</v>
      </c>
      <c r="F999" s="46">
        <v>0</v>
      </c>
      <c r="G999" s="45">
        <v>0</v>
      </c>
      <c r="H999" s="46">
        <v>0</v>
      </c>
      <c r="I999" s="45">
        <v>0</v>
      </c>
      <c r="J999" s="46">
        <v>0</v>
      </c>
      <c r="K999" s="45">
        <v>0</v>
      </c>
      <c r="L999" s="46">
        <v>0</v>
      </c>
      <c r="M999" s="45">
        <v>60.26</v>
      </c>
      <c r="N999" s="46">
        <v>117.13</v>
      </c>
      <c r="O999" s="45">
        <v>104.49</v>
      </c>
      <c r="P999" s="46">
        <v>104.54</v>
      </c>
      <c r="Q999" s="45">
        <v>127.15</v>
      </c>
      <c r="R999" s="46">
        <v>152.61000000000001</v>
      </c>
      <c r="S999" s="45">
        <v>172.99</v>
      </c>
      <c r="T999" s="46">
        <v>184.01</v>
      </c>
      <c r="U999" s="45">
        <v>189.44</v>
      </c>
      <c r="V999" s="46">
        <v>201.37</v>
      </c>
      <c r="W999" s="45">
        <v>95.55</v>
      </c>
      <c r="X999" s="46">
        <v>0</v>
      </c>
      <c r="Y999" s="45">
        <v>0</v>
      </c>
      <c r="Z999" s="46">
        <v>0</v>
      </c>
      <c r="AA999" s="45">
        <v>0</v>
      </c>
      <c r="AB999" s="46">
        <v>0</v>
      </c>
      <c r="AC999" s="58"/>
      <c r="AD999" s="59">
        <f t="shared" si="267"/>
        <v>1509.5400000000002</v>
      </c>
      <c r="AE999" s="58"/>
    </row>
    <row r="1000" spans="2:31" x14ac:dyDescent="0.3">
      <c r="B1000" s="4" t="s">
        <v>114</v>
      </c>
      <c r="C1000" s="4"/>
      <c r="D1000" s="4"/>
      <c r="E1000" s="45">
        <v>0</v>
      </c>
      <c r="F1000" s="46">
        <v>0</v>
      </c>
      <c r="G1000" s="45">
        <v>0</v>
      </c>
      <c r="H1000" s="46">
        <v>0</v>
      </c>
      <c r="I1000" s="45">
        <v>0</v>
      </c>
      <c r="J1000" s="46">
        <v>0</v>
      </c>
      <c r="K1000" s="45">
        <v>0</v>
      </c>
      <c r="L1000" s="46">
        <v>0</v>
      </c>
      <c r="M1000" s="45">
        <v>0</v>
      </c>
      <c r="N1000" s="46">
        <v>0</v>
      </c>
      <c r="O1000" s="45">
        <v>0</v>
      </c>
      <c r="P1000" s="46">
        <v>0</v>
      </c>
      <c r="Q1000" s="45">
        <v>0</v>
      </c>
      <c r="R1000" s="46">
        <v>0</v>
      </c>
      <c r="S1000" s="45">
        <v>0</v>
      </c>
      <c r="T1000" s="46">
        <v>0</v>
      </c>
      <c r="U1000" s="45">
        <v>0</v>
      </c>
      <c r="V1000" s="46">
        <v>0</v>
      </c>
      <c r="W1000" s="45">
        <v>0</v>
      </c>
      <c r="X1000" s="46">
        <v>0</v>
      </c>
      <c r="Y1000" s="45">
        <v>0</v>
      </c>
      <c r="Z1000" s="46">
        <v>0</v>
      </c>
      <c r="AA1000" s="45">
        <v>0</v>
      </c>
      <c r="AB1000" s="46">
        <v>0</v>
      </c>
      <c r="AC1000" s="58"/>
      <c r="AD1000" s="59">
        <f t="shared" si="267"/>
        <v>0</v>
      </c>
      <c r="AE1000" s="58"/>
    </row>
    <row r="1001" spans="2:31" x14ac:dyDescent="0.3">
      <c r="B1001" s="4" t="s">
        <v>116</v>
      </c>
      <c r="C1001" s="4"/>
      <c r="D1001" s="4"/>
      <c r="E1001" s="45">
        <v>0</v>
      </c>
      <c r="F1001" s="46">
        <v>0</v>
      </c>
      <c r="G1001" s="45">
        <v>0</v>
      </c>
      <c r="H1001" s="46">
        <v>0</v>
      </c>
      <c r="I1001" s="45">
        <v>0</v>
      </c>
      <c r="J1001" s="46">
        <v>0</v>
      </c>
      <c r="K1001" s="45">
        <v>0</v>
      </c>
      <c r="L1001" s="46">
        <v>0</v>
      </c>
      <c r="M1001" s="45">
        <v>9.33</v>
      </c>
      <c r="N1001" s="46">
        <v>17.91</v>
      </c>
      <c r="O1001" s="45">
        <v>29.14</v>
      </c>
      <c r="P1001" s="46">
        <v>25.49</v>
      </c>
      <c r="Q1001" s="45">
        <v>28.13</v>
      </c>
      <c r="R1001" s="46">
        <v>17.239999999999998</v>
      </c>
      <c r="S1001" s="45">
        <v>20.36</v>
      </c>
      <c r="T1001" s="46">
        <v>23.17</v>
      </c>
      <c r="U1001" s="45">
        <v>21.63</v>
      </c>
      <c r="V1001" s="46">
        <v>21.96</v>
      </c>
      <c r="W1001" s="45">
        <v>0.85</v>
      </c>
      <c r="X1001" s="46">
        <v>0</v>
      </c>
      <c r="Y1001" s="45">
        <v>0</v>
      </c>
      <c r="Z1001" s="46">
        <v>0</v>
      </c>
      <c r="AA1001" s="45">
        <v>0</v>
      </c>
      <c r="AB1001" s="46">
        <v>0</v>
      </c>
      <c r="AC1001" s="58"/>
      <c r="AD1001" s="59">
        <f t="shared" si="267"/>
        <v>215.20999999999998</v>
      </c>
      <c r="AE1001" s="58"/>
    </row>
    <row r="1002" spans="2:31" x14ac:dyDescent="0.3">
      <c r="B1002" s="4" t="s">
        <v>117</v>
      </c>
      <c r="C1002" s="4"/>
      <c r="D1002" s="4"/>
      <c r="E1002" s="45">
        <v>0</v>
      </c>
      <c r="F1002" s="46">
        <v>0</v>
      </c>
      <c r="G1002" s="45">
        <v>0</v>
      </c>
      <c r="H1002" s="46">
        <v>0</v>
      </c>
      <c r="I1002" s="45">
        <v>0</v>
      </c>
      <c r="J1002" s="46">
        <v>0</v>
      </c>
      <c r="K1002" s="45">
        <v>0</v>
      </c>
      <c r="L1002" s="46">
        <v>0</v>
      </c>
      <c r="M1002" s="45">
        <v>0</v>
      </c>
      <c r="N1002" s="46">
        <v>0</v>
      </c>
      <c r="O1002" s="45">
        <v>0</v>
      </c>
      <c r="P1002" s="46">
        <v>0</v>
      </c>
      <c r="Q1002" s="45">
        <v>0</v>
      </c>
      <c r="R1002" s="46">
        <v>0</v>
      </c>
      <c r="S1002" s="45">
        <v>0</v>
      </c>
      <c r="T1002" s="46">
        <v>0</v>
      </c>
      <c r="U1002" s="45">
        <v>0</v>
      </c>
      <c r="V1002" s="46">
        <v>0</v>
      </c>
      <c r="W1002" s="45">
        <v>0</v>
      </c>
      <c r="X1002" s="46">
        <v>0</v>
      </c>
      <c r="Y1002" s="45">
        <v>0</v>
      </c>
      <c r="Z1002" s="46">
        <v>0</v>
      </c>
      <c r="AA1002" s="45">
        <v>0</v>
      </c>
      <c r="AB1002" s="46">
        <v>0</v>
      </c>
      <c r="AC1002" s="58"/>
      <c r="AD1002" s="59">
        <f t="shared" si="267"/>
        <v>0</v>
      </c>
      <c r="AE1002" s="58"/>
    </row>
    <row r="1003" spans="2:31" x14ac:dyDescent="0.3">
      <c r="B1003" s="4" t="s">
        <v>118</v>
      </c>
      <c r="C1003" s="4"/>
      <c r="D1003" s="4"/>
      <c r="E1003" s="45">
        <v>0</v>
      </c>
      <c r="F1003" s="46">
        <v>0</v>
      </c>
      <c r="G1003" s="45">
        <v>0</v>
      </c>
      <c r="H1003" s="46">
        <v>0</v>
      </c>
      <c r="I1003" s="45">
        <v>0</v>
      </c>
      <c r="J1003" s="46">
        <v>0</v>
      </c>
      <c r="K1003" s="45">
        <v>0</v>
      </c>
      <c r="L1003" s="46">
        <v>0</v>
      </c>
      <c r="M1003" s="45">
        <v>18.32</v>
      </c>
      <c r="N1003" s="46">
        <v>13.2</v>
      </c>
      <c r="O1003" s="45">
        <v>16.55</v>
      </c>
      <c r="P1003" s="46">
        <v>17.55</v>
      </c>
      <c r="Q1003" s="45">
        <v>19.760000000000002</v>
      </c>
      <c r="R1003" s="46">
        <v>25.05</v>
      </c>
      <c r="S1003" s="45">
        <v>29.96</v>
      </c>
      <c r="T1003" s="46">
        <v>32.770000000000003</v>
      </c>
      <c r="U1003" s="45">
        <v>32.659999999999997</v>
      </c>
      <c r="V1003" s="46">
        <v>33.69</v>
      </c>
      <c r="W1003" s="45">
        <v>25.28</v>
      </c>
      <c r="X1003" s="46">
        <v>0</v>
      </c>
      <c r="Y1003" s="45">
        <v>0</v>
      </c>
      <c r="Z1003" s="46">
        <v>0</v>
      </c>
      <c r="AA1003" s="45">
        <v>0</v>
      </c>
      <c r="AB1003" s="46">
        <v>0</v>
      </c>
      <c r="AC1003" s="58"/>
      <c r="AD1003" s="59">
        <f t="shared" si="267"/>
        <v>264.79000000000002</v>
      </c>
      <c r="AE1003" s="58"/>
    </row>
    <row r="1004" spans="2:31" x14ac:dyDescent="0.3">
      <c r="B1004" s="4" t="s">
        <v>122</v>
      </c>
      <c r="C1004" s="4"/>
      <c r="D1004" s="4"/>
      <c r="E1004" s="45">
        <v>0</v>
      </c>
      <c r="F1004" s="46">
        <v>0</v>
      </c>
      <c r="G1004" s="45">
        <v>0</v>
      </c>
      <c r="H1004" s="46">
        <v>0</v>
      </c>
      <c r="I1004" s="45">
        <v>0</v>
      </c>
      <c r="J1004" s="46">
        <v>0</v>
      </c>
      <c r="K1004" s="45">
        <v>0</v>
      </c>
      <c r="L1004" s="46">
        <v>0</v>
      </c>
      <c r="M1004" s="45">
        <v>7.12</v>
      </c>
      <c r="N1004" s="46">
        <v>3.62</v>
      </c>
      <c r="O1004" s="45">
        <v>11.88</v>
      </c>
      <c r="P1004" s="46">
        <v>25.9</v>
      </c>
      <c r="Q1004" s="45">
        <v>40.1</v>
      </c>
      <c r="R1004" s="46">
        <v>50.3</v>
      </c>
      <c r="S1004" s="45">
        <v>54.9</v>
      </c>
      <c r="T1004" s="46">
        <v>51.37</v>
      </c>
      <c r="U1004" s="45">
        <v>37.729999999999997</v>
      </c>
      <c r="V1004" s="46">
        <v>16.850000000000001</v>
      </c>
      <c r="W1004" s="45">
        <v>0.28999999999999998</v>
      </c>
      <c r="X1004" s="46">
        <v>0</v>
      </c>
      <c r="Y1004" s="45">
        <v>0</v>
      </c>
      <c r="Z1004" s="46">
        <v>0</v>
      </c>
      <c r="AA1004" s="45">
        <v>0</v>
      </c>
      <c r="AB1004" s="46">
        <v>0</v>
      </c>
      <c r="AC1004" s="58"/>
      <c r="AD1004" s="59">
        <f t="shared" si="267"/>
        <v>300.06000000000006</v>
      </c>
      <c r="AE1004" s="58"/>
    </row>
    <row r="1005" spans="2:31" x14ac:dyDescent="0.3">
      <c r="B1005" s="4" t="s">
        <v>123</v>
      </c>
      <c r="C1005" s="4"/>
      <c r="D1005" s="4"/>
      <c r="E1005" s="45">
        <v>0</v>
      </c>
      <c r="F1005" s="46">
        <v>0</v>
      </c>
      <c r="G1005" s="45">
        <v>0</v>
      </c>
      <c r="H1005" s="46">
        <v>0</v>
      </c>
      <c r="I1005" s="45">
        <v>0</v>
      </c>
      <c r="J1005" s="46">
        <v>0</v>
      </c>
      <c r="K1005" s="45">
        <v>0</v>
      </c>
      <c r="L1005" s="46">
        <v>0</v>
      </c>
      <c r="M1005" s="45">
        <v>32.43</v>
      </c>
      <c r="N1005" s="46">
        <v>44</v>
      </c>
      <c r="O1005" s="45">
        <v>53.88</v>
      </c>
      <c r="P1005" s="46">
        <v>65.02</v>
      </c>
      <c r="Q1005" s="45">
        <v>76.09</v>
      </c>
      <c r="R1005" s="46">
        <v>87.22</v>
      </c>
      <c r="S1005" s="45">
        <v>104.68</v>
      </c>
      <c r="T1005" s="46">
        <v>111.64</v>
      </c>
      <c r="U1005" s="45">
        <v>102.1</v>
      </c>
      <c r="V1005" s="46">
        <v>89.73</v>
      </c>
      <c r="W1005" s="45">
        <v>32.479999999999997</v>
      </c>
      <c r="X1005" s="46">
        <v>0</v>
      </c>
      <c r="Y1005" s="45">
        <v>0</v>
      </c>
      <c r="Z1005" s="46">
        <v>0</v>
      </c>
      <c r="AA1005" s="45">
        <v>0</v>
      </c>
      <c r="AB1005" s="46">
        <v>0</v>
      </c>
      <c r="AC1005" s="58"/>
      <c r="AD1005" s="59">
        <f t="shared" si="267"/>
        <v>799.2700000000001</v>
      </c>
      <c r="AE1005" s="58"/>
    </row>
    <row r="1006" spans="2:31" x14ac:dyDescent="0.3">
      <c r="B1006" s="4" t="s">
        <v>127</v>
      </c>
      <c r="C1006" s="4"/>
      <c r="D1006" s="4"/>
      <c r="E1006" s="45">
        <v>0</v>
      </c>
      <c r="F1006" s="46">
        <v>0</v>
      </c>
      <c r="G1006" s="45">
        <v>0</v>
      </c>
      <c r="H1006" s="46">
        <v>0</v>
      </c>
      <c r="I1006" s="45">
        <v>0</v>
      </c>
      <c r="J1006" s="46">
        <v>0</v>
      </c>
      <c r="K1006" s="45">
        <v>0</v>
      </c>
      <c r="L1006" s="46">
        <v>0</v>
      </c>
      <c r="M1006" s="45">
        <v>1.3</v>
      </c>
      <c r="N1006" s="46">
        <v>4.9400000000000004</v>
      </c>
      <c r="O1006" s="45">
        <v>6.25</v>
      </c>
      <c r="P1006" s="46">
        <v>4.84</v>
      </c>
      <c r="Q1006" s="45">
        <v>5.64</v>
      </c>
      <c r="R1006" s="46">
        <v>8.7899999999999991</v>
      </c>
      <c r="S1006" s="45">
        <v>9.86</v>
      </c>
      <c r="T1006" s="46">
        <v>9.8699999999999992</v>
      </c>
      <c r="U1006" s="45">
        <v>9.3000000000000007</v>
      </c>
      <c r="V1006" s="46">
        <v>8.17</v>
      </c>
      <c r="W1006" s="45">
        <v>3.54</v>
      </c>
      <c r="X1006" s="46">
        <v>0</v>
      </c>
      <c r="Y1006" s="45">
        <v>0</v>
      </c>
      <c r="Z1006" s="46">
        <v>0</v>
      </c>
      <c r="AA1006" s="45">
        <v>0</v>
      </c>
      <c r="AB1006" s="46">
        <v>0</v>
      </c>
      <c r="AC1006" s="58"/>
      <c r="AD1006" s="59">
        <f t="shared" si="267"/>
        <v>72.5</v>
      </c>
      <c r="AE1006" s="58"/>
    </row>
    <row r="1007" spans="2:31" x14ac:dyDescent="0.3">
      <c r="B1007" s="4" t="s">
        <v>133</v>
      </c>
      <c r="C1007" s="4"/>
      <c r="D1007" s="4"/>
      <c r="E1007" s="45">
        <v>0</v>
      </c>
      <c r="F1007" s="46">
        <v>0</v>
      </c>
      <c r="G1007" s="45">
        <v>0</v>
      </c>
      <c r="H1007" s="46">
        <v>0</v>
      </c>
      <c r="I1007" s="45">
        <v>0</v>
      </c>
      <c r="J1007" s="46">
        <v>0</v>
      </c>
      <c r="K1007" s="45">
        <v>0</v>
      </c>
      <c r="L1007" s="46">
        <v>0</v>
      </c>
      <c r="M1007" s="45">
        <v>104.26</v>
      </c>
      <c r="N1007" s="46">
        <v>140.02000000000001</v>
      </c>
      <c r="O1007" s="45">
        <v>39.96</v>
      </c>
      <c r="P1007" s="46">
        <v>50.71</v>
      </c>
      <c r="Q1007" s="45">
        <v>111.01</v>
      </c>
      <c r="R1007" s="46">
        <v>151.62</v>
      </c>
      <c r="S1007" s="45">
        <v>177.34</v>
      </c>
      <c r="T1007" s="46">
        <v>189.41</v>
      </c>
      <c r="U1007" s="45">
        <v>180.39</v>
      </c>
      <c r="V1007" s="46">
        <v>172.38</v>
      </c>
      <c r="W1007" s="45">
        <v>103.17</v>
      </c>
      <c r="X1007" s="46">
        <v>0</v>
      </c>
      <c r="Y1007" s="45">
        <v>0</v>
      </c>
      <c r="Z1007" s="46">
        <v>0</v>
      </c>
      <c r="AA1007" s="45">
        <v>0</v>
      </c>
      <c r="AB1007" s="46">
        <v>0</v>
      </c>
      <c r="AC1007" s="58"/>
      <c r="AD1007" s="59">
        <f t="shared" si="267"/>
        <v>1420.27</v>
      </c>
      <c r="AE1007" s="58"/>
    </row>
    <row r="1008" spans="2:31" x14ac:dyDescent="0.3">
      <c r="B1008" s="4" t="s">
        <v>312</v>
      </c>
      <c r="C1008" s="4"/>
      <c r="D1008" s="4"/>
      <c r="E1008" s="45">
        <v>0</v>
      </c>
      <c r="F1008" s="46">
        <v>0</v>
      </c>
      <c r="G1008" s="45">
        <v>0</v>
      </c>
      <c r="H1008" s="46">
        <v>0</v>
      </c>
      <c r="I1008" s="45">
        <v>0</v>
      </c>
      <c r="J1008" s="46">
        <v>0</v>
      </c>
      <c r="K1008" s="45">
        <v>0</v>
      </c>
      <c r="L1008" s="46">
        <v>0</v>
      </c>
      <c r="M1008" s="45">
        <v>0.08</v>
      </c>
      <c r="N1008" s="46">
        <v>13.35</v>
      </c>
      <c r="O1008" s="45">
        <v>17.559999999999999</v>
      </c>
      <c r="P1008" s="46">
        <v>18.149999999999999</v>
      </c>
      <c r="Q1008" s="45">
        <v>18.16</v>
      </c>
      <c r="R1008" s="46">
        <v>18.46</v>
      </c>
      <c r="S1008" s="45">
        <v>18.670000000000002</v>
      </c>
      <c r="T1008" s="46">
        <v>18.96</v>
      </c>
      <c r="U1008" s="45">
        <v>18.46</v>
      </c>
      <c r="V1008" s="46">
        <v>17.47</v>
      </c>
      <c r="W1008" s="45">
        <v>12.84</v>
      </c>
      <c r="X1008" s="46">
        <v>0</v>
      </c>
      <c r="Y1008" s="45">
        <v>0</v>
      </c>
      <c r="Z1008" s="46">
        <v>0</v>
      </c>
      <c r="AA1008" s="45">
        <v>0</v>
      </c>
      <c r="AB1008" s="46">
        <v>0</v>
      </c>
      <c r="AC1008" s="58"/>
      <c r="AD1008" s="59">
        <f>SUM(E1008:AB1008)</f>
        <v>172.16</v>
      </c>
      <c r="AE1008" s="58"/>
    </row>
    <row r="1009" spans="2:31" x14ac:dyDescent="0.3">
      <c r="B1009" s="4" t="s">
        <v>314</v>
      </c>
      <c r="C1009" s="4"/>
      <c r="D1009" s="4"/>
      <c r="E1009" s="45">
        <v>0</v>
      </c>
      <c r="F1009" s="46">
        <v>0</v>
      </c>
      <c r="G1009" s="45">
        <v>0</v>
      </c>
      <c r="H1009" s="46">
        <v>0</v>
      </c>
      <c r="I1009" s="45">
        <v>0</v>
      </c>
      <c r="J1009" s="46">
        <v>0</v>
      </c>
      <c r="K1009" s="45">
        <v>0</v>
      </c>
      <c r="L1009" s="46">
        <v>0</v>
      </c>
      <c r="M1009" s="45">
        <v>0</v>
      </c>
      <c r="N1009" s="46">
        <v>0</v>
      </c>
      <c r="O1009" s="45">
        <v>10.15</v>
      </c>
      <c r="P1009" s="46">
        <v>55.82</v>
      </c>
      <c r="Q1009" s="45">
        <v>57.33</v>
      </c>
      <c r="R1009" s="46">
        <v>57.1</v>
      </c>
      <c r="S1009" s="45">
        <v>60.33</v>
      </c>
      <c r="T1009" s="46">
        <v>62.1</v>
      </c>
      <c r="U1009" s="45">
        <v>64.3</v>
      </c>
      <c r="V1009" s="46">
        <v>62.07</v>
      </c>
      <c r="W1009" s="45">
        <v>32.46</v>
      </c>
      <c r="X1009" s="46">
        <v>0</v>
      </c>
      <c r="Y1009" s="45">
        <v>0</v>
      </c>
      <c r="Z1009" s="46">
        <v>0</v>
      </c>
      <c r="AA1009" s="45">
        <v>0</v>
      </c>
      <c r="AB1009" s="46">
        <v>0</v>
      </c>
      <c r="AC1009" s="58"/>
      <c r="AD1009" s="59">
        <f>SUM(E1009:AB1009)</f>
        <v>461.66</v>
      </c>
      <c r="AE1009" s="58"/>
    </row>
    <row r="1010" spans="2:31" x14ac:dyDescent="0.3">
      <c r="B1010" s="12" t="s">
        <v>2</v>
      </c>
      <c r="C1010" s="12"/>
      <c r="D1010" s="12"/>
      <c r="E1010" s="13">
        <f>SUM(E944:E1009)</f>
        <v>0</v>
      </c>
      <c r="F1010" s="13">
        <f t="shared" ref="F1010" si="268">SUM(F944:F1009)</f>
        <v>0</v>
      </c>
      <c r="G1010" s="13">
        <f t="shared" ref="G1010" si="269">SUM(G944:G1009)</f>
        <v>0</v>
      </c>
      <c r="H1010" s="13">
        <f t="shared" ref="H1010" si="270">SUM(H944:H1009)</f>
        <v>0</v>
      </c>
      <c r="I1010" s="13">
        <f t="shared" ref="I1010" si="271">SUM(I944:I1009)</f>
        <v>0</v>
      </c>
      <c r="J1010" s="13">
        <f t="shared" ref="J1010" si="272">SUM(J944:J1009)</f>
        <v>0</v>
      </c>
      <c r="K1010" s="13">
        <f t="shared" ref="K1010" si="273">SUM(K944:K1009)</f>
        <v>0</v>
      </c>
      <c r="L1010" s="13">
        <f t="shared" ref="L1010" si="274">SUM(L944:L1009)</f>
        <v>6.8699999999999983</v>
      </c>
      <c r="M1010" s="13">
        <f t="shared" ref="M1010" si="275">SUM(M944:M1009)</f>
        <v>850.19999999999982</v>
      </c>
      <c r="N1010" s="13">
        <f t="shared" ref="N1010" si="276">SUM(N944:N1009)</f>
        <v>1094.6200000000001</v>
      </c>
      <c r="O1010" s="13">
        <f t="shared" ref="O1010" si="277">SUM(O944:O1009)</f>
        <v>1110.8300000000002</v>
      </c>
      <c r="P1010" s="13">
        <f t="shared" ref="P1010" si="278">SUM(P944:P1009)</f>
        <v>1330.4200000000003</v>
      </c>
      <c r="Q1010" s="13">
        <f t="shared" ref="Q1010" si="279">SUM(Q944:Q1009)</f>
        <v>1614.8900000000003</v>
      </c>
      <c r="R1010" s="13">
        <f t="shared" ref="R1010" si="280">SUM(R944:R1009)</f>
        <v>2010.5099999999998</v>
      </c>
      <c r="S1010" s="13">
        <f t="shared" ref="S1010" si="281">SUM(S944:S1009)</f>
        <v>2375.75</v>
      </c>
      <c r="T1010" s="13">
        <f t="shared" ref="T1010" si="282">SUM(T944:T1009)</f>
        <v>2533.2199999999989</v>
      </c>
      <c r="U1010" s="13">
        <f t="shared" ref="U1010" si="283">SUM(U944:U1009)</f>
        <v>2426.1400000000008</v>
      </c>
      <c r="V1010" s="13">
        <f t="shared" ref="V1010" si="284">SUM(V944:V1009)</f>
        <v>2204.9500000000003</v>
      </c>
      <c r="W1010" s="13">
        <f t="shared" ref="W1010" si="285">SUM(W944:W1009)</f>
        <v>907.06999999999994</v>
      </c>
      <c r="X1010" s="13">
        <f t="shared" ref="X1010" si="286">SUM(X944:X1009)</f>
        <v>0</v>
      </c>
      <c r="Y1010" s="13">
        <f t="shared" ref="Y1010" si="287">SUM(Y944:Y1009)</f>
        <v>0</v>
      </c>
      <c r="Z1010" s="13">
        <f t="shared" ref="Z1010" si="288">SUM(Z944:Z1009)</f>
        <v>0</v>
      </c>
      <c r="AA1010" s="13">
        <f t="shared" ref="AA1010" si="289">SUM(AA944:AA1009)</f>
        <v>0</v>
      </c>
      <c r="AB1010" s="13">
        <f t="shared" ref="AB1010" si="290">SUM(AB944:AB1009)</f>
        <v>0</v>
      </c>
      <c r="AC1010" s="111">
        <f>SUM(AC944:AE1009)</f>
        <v>18465.469999999998</v>
      </c>
      <c r="AD1010" s="111"/>
      <c r="AE1010" s="111"/>
    </row>
    <row r="1011" spans="2:31" x14ac:dyDescent="0.3">
      <c r="B1011" s="14"/>
      <c r="C1011" s="15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</row>
    <row r="1012" spans="2:31" x14ac:dyDescent="0.3">
      <c r="B1012" s="14"/>
      <c r="C1012" s="15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</row>
    <row r="1013" spans="2:31" x14ac:dyDescent="0.3">
      <c r="B1013" s="8">
        <f>'Resumen-Mensual'!$S$24</f>
        <v>45580</v>
      </c>
    </row>
    <row r="1014" spans="2:31" x14ac:dyDescent="0.3">
      <c r="B1014" s="8"/>
    </row>
    <row r="1015" spans="2:31" x14ac:dyDescent="0.3">
      <c r="B1015" s="9" t="s">
        <v>81</v>
      </c>
      <c r="C1015" s="10"/>
      <c r="D1015" s="10"/>
      <c r="E1015" s="11">
        <v>1</v>
      </c>
      <c r="F1015" s="11">
        <v>2</v>
      </c>
      <c r="G1015" s="11">
        <v>3</v>
      </c>
      <c r="H1015" s="11">
        <v>4</v>
      </c>
      <c r="I1015" s="11">
        <v>5</v>
      </c>
      <c r="J1015" s="11">
        <v>6</v>
      </c>
      <c r="K1015" s="11">
        <v>7</v>
      </c>
      <c r="L1015" s="11">
        <v>8</v>
      </c>
      <c r="M1015" s="11">
        <v>9</v>
      </c>
      <c r="N1015" s="11">
        <v>10</v>
      </c>
      <c r="O1015" s="11">
        <v>11</v>
      </c>
      <c r="P1015" s="11">
        <v>12</v>
      </c>
      <c r="Q1015" s="11">
        <v>13</v>
      </c>
      <c r="R1015" s="11">
        <v>14</v>
      </c>
      <c r="S1015" s="11">
        <v>15</v>
      </c>
      <c r="T1015" s="11">
        <v>16</v>
      </c>
      <c r="U1015" s="11">
        <v>17</v>
      </c>
      <c r="V1015" s="11">
        <v>18</v>
      </c>
      <c r="W1015" s="11">
        <v>19</v>
      </c>
      <c r="X1015" s="11">
        <v>20</v>
      </c>
      <c r="Y1015" s="11">
        <v>21</v>
      </c>
      <c r="Z1015" s="11">
        <v>22</v>
      </c>
      <c r="AA1015" s="11">
        <v>23</v>
      </c>
      <c r="AB1015" s="11">
        <v>24</v>
      </c>
      <c r="AC1015" s="94" t="s">
        <v>2</v>
      </c>
      <c r="AD1015" s="94"/>
      <c r="AE1015" s="94"/>
    </row>
    <row r="1016" spans="2:31" x14ac:dyDescent="0.3">
      <c r="B1016" s="14" t="s">
        <v>37</v>
      </c>
      <c r="C1016" s="4"/>
      <c r="D1016" s="4"/>
      <c r="E1016" s="45">
        <v>0</v>
      </c>
      <c r="F1016" s="46">
        <v>0</v>
      </c>
      <c r="G1016" s="45">
        <v>0</v>
      </c>
      <c r="H1016" s="46">
        <v>0</v>
      </c>
      <c r="I1016" s="45">
        <v>0</v>
      </c>
      <c r="J1016" s="46">
        <v>0</v>
      </c>
      <c r="K1016" s="45">
        <v>0</v>
      </c>
      <c r="L1016" s="46">
        <v>0</v>
      </c>
      <c r="M1016" s="45">
        <v>0.77583333333333304</v>
      </c>
      <c r="N1016" s="46">
        <v>1.1586666666666656</v>
      </c>
      <c r="O1016" s="45">
        <v>1.3599999999999994</v>
      </c>
      <c r="P1016" s="46">
        <v>1.3529999999999993</v>
      </c>
      <c r="Q1016" s="45">
        <v>1.3428333333333353</v>
      </c>
      <c r="R1016" s="46">
        <v>1.3288333333333313</v>
      </c>
      <c r="S1016" s="45">
        <v>1.2159999999999989</v>
      </c>
      <c r="T1016" s="46">
        <v>2.1770000000000014</v>
      </c>
      <c r="U1016" s="45">
        <v>1.9978333333333338</v>
      </c>
      <c r="V1016" s="46">
        <v>2.2793333333333337</v>
      </c>
      <c r="W1016" s="45">
        <v>1.9763333333333326</v>
      </c>
      <c r="X1016" s="46">
        <v>0</v>
      </c>
      <c r="Y1016" s="45">
        <v>0</v>
      </c>
      <c r="Z1016" s="46">
        <v>0</v>
      </c>
      <c r="AA1016" s="45">
        <v>0</v>
      </c>
      <c r="AB1016" s="46">
        <v>0</v>
      </c>
      <c r="AC1016" s="60"/>
      <c r="AD1016" s="61">
        <f>SUM(E1016:AB1016)</f>
        <v>16.965666666666664</v>
      </c>
      <c r="AE1016" s="60"/>
    </row>
    <row r="1017" spans="2:31" x14ac:dyDescent="0.3">
      <c r="B1017" s="14" t="s">
        <v>38</v>
      </c>
      <c r="C1017" s="4"/>
      <c r="D1017" s="4"/>
      <c r="E1017" s="45">
        <v>0</v>
      </c>
      <c r="F1017" s="46">
        <v>0</v>
      </c>
      <c r="G1017" s="45">
        <v>0</v>
      </c>
      <c r="H1017" s="46">
        <v>0</v>
      </c>
      <c r="I1017" s="45">
        <v>0</v>
      </c>
      <c r="J1017" s="46">
        <v>0</v>
      </c>
      <c r="K1017" s="45">
        <v>0</v>
      </c>
      <c r="L1017" s="46">
        <v>1.4E-2</v>
      </c>
      <c r="M1017" s="45">
        <v>4.5631666666666657</v>
      </c>
      <c r="N1017" s="46">
        <v>2.5299999999999994</v>
      </c>
      <c r="O1017" s="45">
        <v>2.3800000000000008</v>
      </c>
      <c r="P1017" s="46">
        <v>3.4399999999999995</v>
      </c>
      <c r="Q1017" s="45">
        <v>3.51</v>
      </c>
      <c r="R1017" s="46">
        <v>4.3099999999999987</v>
      </c>
      <c r="S1017" s="45">
        <v>3.9599999999999991</v>
      </c>
      <c r="T1017" s="46">
        <v>9.4383333333333326</v>
      </c>
      <c r="U1017" s="45">
        <v>5.82</v>
      </c>
      <c r="V1017" s="46">
        <v>1.4399999999999995</v>
      </c>
      <c r="W1017" s="45">
        <v>2.5799999999999996</v>
      </c>
      <c r="X1017" s="46">
        <v>0</v>
      </c>
      <c r="Y1017" s="45">
        <v>0</v>
      </c>
      <c r="Z1017" s="46">
        <v>0</v>
      </c>
      <c r="AA1017" s="45">
        <v>0</v>
      </c>
      <c r="AB1017" s="46">
        <v>0</v>
      </c>
      <c r="AC1017" s="58"/>
      <c r="AD1017" s="59">
        <f>SUM(E1017:AB1017)</f>
        <v>43.985499999999995</v>
      </c>
      <c r="AE1017" s="58"/>
    </row>
    <row r="1018" spans="2:31" x14ac:dyDescent="0.3">
      <c r="B1018" s="14" t="s">
        <v>39</v>
      </c>
      <c r="C1018" s="4"/>
      <c r="D1018" s="4"/>
      <c r="E1018" s="45">
        <v>0</v>
      </c>
      <c r="F1018" s="46">
        <v>0</v>
      </c>
      <c r="G1018" s="45">
        <v>0</v>
      </c>
      <c r="H1018" s="46">
        <v>0</v>
      </c>
      <c r="I1018" s="45">
        <v>0</v>
      </c>
      <c r="J1018" s="46">
        <v>0</v>
      </c>
      <c r="K1018" s="45">
        <v>0</v>
      </c>
      <c r="L1018" s="46">
        <v>5.8333333333333334E-2</v>
      </c>
      <c r="M1018" s="45">
        <v>3.2956666666666665</v>
      </c>
      <c r="N1018" s="46">
        <v>3.8081666666666667</v>
      </c>
      <c r="O1018" s="45">
        <v>4.8180000000000005</v>
      </c>
      <c r="P1018" s="46">
        <v>4.9538333333333338</v>
      </c>
      <c r="Q1018" s="45">
        <v>5.6033333333333335</v>
      </c>
      <c r="R1018" s="46">
        <v>6.2963333333333322</v>
      </c>
      <c r="S1018" s="45">
        <v>6.8538333333333332</v>
      </c>
      <c r="T1018" s="46">
        <v>6.919500000000002</v>
      </c>
      <c r="U1018" s="45">
        <v>4.9744999999999999</v>
      </c>
      <c r="V1018" s="46">
        <v>3.0716666666666659</v>
      </c>
      <c r="W1018" s="45">
        <v>1.275333333333333</v>
      </c>
      <c r="X1018" s="46">
        <v>0</v>
      </c>
      <c r="Y1018" s="45">
        <v>0</v>
      </c>
      <c r="Z1018" s="46">
        <v>0</v>
      </c>
      <c r="AA1018" s="45">
        <v>0</v>
      </c>
      <c r="AB1018" s="46">
        <v>0</v>
      </c>
      <c r="AC1018" s="58"/>
      <c r="AD1018" s="59">
        <f t="shared" ref="AD1018:AD1079" si="291">SUM(E1018:AB1018)</f>
        <v>51.928499999999993</v>
      </c>
      <c r="AE1018" s="58"/>
    </row>
    <row r="1019" spans="2:31" x14ac:dyDescent="0.3">
      <c r="B1019" s="14" t="s">
        <v>40</v>
      </c>
      <c r="C1019" s="4"/>
      <c r="D1019" s="4"/>
      <c r="E1019" s="45">
        <v>0</v>
      </c>
      <c r="F1019" s="46">
        <v>0</v>
      </c>
      <c r="G1019" s="45">
        <v>0</v>
      </c>
      <c r="H1019" s="46">
        <v>0</v>
      </c>
      <c r="I1019" s="45">
        <v>0</v>
      </c>
      <c r="J1019" s="46">
        <v>0</v>
      </c>
      <c r="K1019" s="45">
        <v>0</v>
      </c>
      <c r="L1019" s="46">
        <v>0</v>
      </c>
      <c r="M1019" s="45">
        <v>44.348499999999973</v>
      </c>
      <c r="N1019" s="46">
        <v>47.705499999999986</v>
      </c>
      <c r="O1019" s="45">
        <v>45.605999999999995</v>
      </c>
      <c r="P1019" s="46">
        <v>45.840999999999994</v>
      </c>
      <c r="Q1019" s="45">
        <v>49.225499999999997</v>
      </c>
      <c r="R1019" s="46">
        <v>59.144000000000013</v>
      </c>
      <c r="S1019" s="45">
        <v>63.771333333333317</v>
      </c>
      <c r="T1019" s="46">
        <v>66.210999999999984</v>
      </c>
      <c r="U1019" s="45">
        <v>71.625333333333302</v>
      </c>
      <c r="V1019" s="46">
        <v>58.558000000000014</v>
      </c>
      <c r="W1019" s="45">
        <v>27.139999999999997</v>
      </c>
      <c r="X1019" s="46">
        <v>0</v>
      </c>
      <c r="Y1019" s="45">
        <v>0</v>
      </c>
      <c r="Z1019" s="46">
        <v>0</v>
      </c>
      <c r="AA1019" s="45">
        <v>0</v>
      </c>
      <c r="AB1019" s="46">
        <v>0</v>
      </c>
      <c r="AC1019" s="58"/>
      <c r="AD1019" s="59">
        <f t="shared" si="291"/>
        <v>579.17616666666652</v>
      </c>
      <c r="AE1019" s="58"/>
    </row>
    <row r="1020" spans="2:31" x14ac:dyDescent="0.3">
      <c r="B1020" s="14" t="s">
        <v>41</v>
      </c>
      <c r="C1020" s="4"/>
      <c r="D1020" s="4"/>
      <c r="E1020" s="45">
        <v>0</v>
      </c>
      <c r="F1020" s="46">
        <v>0</v>
      </c>
      <c r="G1020" s="45">
        <v>0</v>
      </c>
      <c r="H1020" s="46">
        <v>0</v>
      </c>
      <c r="I1020" s="45">
        <v>0</v>
      </c>
      <c r="J1020" s="46">
        <v>0</v>
      </c>
      <c r="K1020" s="45">
        <v>0</v>
      </c>
      <c r="L1020" s="46">
        <v>0</v>
      </c>
      <c r="M1020" s="45">
        <v>1.4838333333333333</v>
      </c>
      <c r="N1020" s="46">
        <v>0.1081666666666667</v>
      </c>
      <c r="O1020" s="45">
        <v>0.11450000000000007</v>
      </c>
      <c r="P1020" s="46">
        <v>0.1015000000000003</v>
      </c>
      <c r="Q1020" s="45">
        <v>0.11516666666666661</v>
      </c>
      <c r="R1020" s="46">
        <v>0.1208333333333331</v>
      </c>
      <c r="S1020" s="45">
        <v>0.11250000000000071</v>
      </c>
      <c r="T1020" s="46">
        <v>0.13116666666666651</v>
      </c>
      <c r="U1020" s="45">
        <v>0.11799999999999997</v>
      </c>
      <c r="V1020" s="46">
        <v>1.3404999999999991</v>
      </c>
      <c r="W1020" s="45">
        <v>3.5013333333333323</v>
      </c>
      <c r="X1020" s="46">
        <v>0</v>
      </c>
      <c r="Y1020" s="45">
        <v>0</v>
      </c>
      <c r="Z1020" s="46">
        <v>0</v>
      </c>
      <c r="AA1020" s="45">
        <v>0</v>
      </c>
      <c r="AB1020" s="46">
        <v>0</v>
      </c>
      <c r="AC1020" s="58"/>
      <c r="AD1020" s="59">
        <f t="shared" si="291"/>
        <v>7.2474999999999987</v>
      </c>
      <c r="AE1020" s="58"/>
    </row>
    <row r="1021" spans="2:31" x14ac:dyDescent="0.3">
      <c r="B1021" s="14" t="s">
        <v>42</v>
      </c>
      <c r="C1021" s="4"/>
      <c r="D1021" s="4"/>
      <c r="E1021" s="45">
        <v>0</v>
      </c>
      <c r="F1021" s="46">
        <v>0</v>
      </c>
      <c r="G1021" s="45">
        <v>0</v>
      </c>
      <c r="H1021" s="46">
        <v>0</v>
      </c>
      <c r="I1021" s="45">
        <v>0</v>
      </c>
      <c r="J1021" s="46">
        <v>0</v>
      </c>
      <c r="K1021" s="45">
        <v>0</v>
      </c>
      <c r="L1021" s="46">
        <v>0</v>
      </c>
      <c r="M1021" s="45">
        <v>8.3055000000000003</v>
      </c>
      <c r="N1021" s="46">
        <v>3.0000000000001137E-3</v>
      </c>
      <c r="O1021" s="45">
        <v>4.2256666666666627</v>
      </c>
      <c r="P1021" s="46">
        <v>13.637666666666659</v>
      </c>
      <c r="Q1021" s="45">
        <v>12.145166666666677</v>
      </c>
      <c r="R1021" s="46">
        <v>19.548333333333336</v>
      </c>
      <c r="S1021" s="45">
        <v>23.452833333333338</v>
      </c>
      <c r="T1021" s="46">
        <v>28.445500000000003</v>
      </c>
      <c r="U1021" s="45">
        <v>33.188333333333333</v>
      </c>
      <c r="V1021" s="46">
        <v>28.52333333333333</v>
      </c>
      <c r="W1021" s="45">
        <v>3.0530000000000022</v>
      </c>
      <c r="X1021" s="46">
        <v>0</v>
      </c>
      <c r="Y1021" s="45">
        <v>0</v>
      </c>
      <c r="Z1021" s="46">
        <v>0</v>
      </c>
      <c r="AA1021" s="45">
        <v>0</v>
      </c>
      <c r="AB1021" s="46">
        <v>0</v>
      </c>
      <c r="AC1021" s="58"/>
      <c r="AD1021" s="59">
        <f t="shared" si="291"/>
        <v>174.52833333333336</v>
      </c>
      <c r="AE1021" s="58"/>
    </row>
    <row r="1022" spans="2:31" x14ac:dyDescent="0.3">
      <c r="B1022" s="14" t="s">
        <v>43</v>
      </c>
      <c r="C1022" s="4"/>
      <c r="D1022" s="4"/>
      <c r="E1022" s="45">
        <v>0</v>
      </c>
      <c r="F1022" s="46">
        <v>0</v>
      </c>
      <c r="G1022" s="45">
        <v>0</v>
      </c>
      <c r="H1022" s="46">
        <v>0</v>
      </c>
      <c r="I1022" s="45">
        <v>0</v>
      </c>
      <c r="J1022" s="46">
        <v>0</v>
      </c>
      <c r="K1022" s="45">
        <v>0</v>
      </c>
      <c r="L1022" s="46">
        <v>0</v>
      </c>
      <c r="M1022" s="45">
        <v>0</v>
      </c>
      <c r="N1022" s="46">
        <v>0</v>
      </c>
      <c r="O1022" s="45">
        <v>0</v>
      </c>
      <c r="P1022" s="46">
        <v>0</v>
      </c>
      <c r="Q1022" s="45">
        <v>0</v>
      </c>
      <c r="R1022" s="46">
        <v>0</v>
      </c>
      <c r="S1022" s="45">
        <v>0</v>
      </c>
      <c r="T1022" s="46">
        <v>0</v>
      </c>
      <c r="U1022" s="45">
        <v>0</v>
      </c>
      <c r="V1022" s="46">
        <v>0</v>
      </c>
      <c r="W1022" s="45">
        <v>0</v>
      </c>
      <c r="X1022" s="46">
        <v>0</v>
      </c>
      <c r="Y1022" s="45">
        <v>0</v>
      </c>
      <c r="Z1022" s="46">
        <v>0</v>
      </c>
      <c r="AA1022" s="45">
        <v>0</v>
      </c>
      <c r="AB1022" s="46">
        <v>0</v>
      </c>
      <c r="AC1022" s="58"/>
      <c r="AD1022" s="59">
        <f t="shared" si="291"/>
        <v>0</v>
      </c>
      <c r="AE1022" s="58"/>
    </row>
    <row r="1023" spans="2:31" x14ac:dyDescent="0.3">
      <c r="B1023" s="14" t="s">
        <v>44</v>
      </c>
      <c r="C1023" s="4"/>
      <c r="D1023" s="4"/>
      <c r="E1023" s="45">
        <v>0</v>
      </c>
      <c r="F1023" s="46">
        <v>0</v>
      </c>
      <c r="G1023" s="45">
        <v>0</v>
      </c>
      <c r="H1023" s="46">
        <v>0</v>
      </c>
      <c r="I1023" s="45">
        <v>0</v>
      </c>
      <c r="J1023" s="46">
        <v>0</v>
      </c>
      <c r="K1023" s="45">
        <v>0</v>
      </c>
      <c r="L1023" s="46">
        <v>0</v>
      </c>
      <c r="M1023" s="45">
        <v>0.92700000000000005</v>
      </c>
      <c r="N1023" s="46">
        <v>8.2823333333333373</v>
      </c>
      <c r="O1023" s="45">
        <v>12.587999999999996</v>
      </c>
      <c r="P1023" s="46">
        <v>16.691500000000005</v>
      </c>
      <c r="Q1023" s="45">
        <v>16.156666666666673</v>
      </c>
      <c r="R1023" s="46">
        <v>22.206166666666675</v>
      </c>
      <c r="S1023" s="45">
        <v>25.632500000000007</v>
      </c>
      <c r="T1023" s="46">
        <v>28.388833333333331</v>
      </c>
      <c r="U1023" s="45">
        <v>36.692999999999998</v>
      </c>
      <c r="V1023" s="46">
        <v>0.89383333333333315</v>
      </c>
      <c r="W1023" s="45">
        <v>18.25383333333334</v>
      </c>
      <c r="X1023" s="46">
        <v>0</v>
      </c>
      <c r="Y1023" s="45">
        <v>0</v>
      </c>
      <c r="Z1023" s="46">
        <v>0</v>
      </c>
      <c r="AA1023" s="45">
        <v>0</v>
      </c>
      <c r="AB1023" s="46">
        <v>0</v>
      </c>
      <c r="AC1023" s="58"/>
      <c r="AD1023" s="59">
        <f t="shared" si="291"/>
        <v>186.71366666666671</v>
      </c>
      <c r="AE1023" s="58"/>
    </row>
    <row r="1024" spans="2:31" x14ac:dyDescent="0.3">
      <c r="B1024" s="14" t="s">
        <v>45</v>
      </c>
      <c r="C1024" s="4"/>
      <c r="D1024" s="4"/>
      <c r="E1024" s="45">
        <v>0</v>
      </c>
      <c r="F1024" s="46">
        <v>0</v>
      </c>
      <c r="G1024" s="45">
        <v>0</v>
      </c>
      <c r="H1024" s="46">
        <v>0</v>
      </c>
      <c r="I1024" s="45">
        <v>0</v>
      </c>
      <c r="J1024" s="46">
        <v>0</v>
      </c>
      <c r="K1024" s="45">
        <v>0</v>
      </c>
      <c r="L1024" s="46">
        <v>0</v>
      </c>
      <c r="M1024" s="45">
        <v>5.7871666666666783</v>
      </c>
      <c r="N1024" s="46">
        <v>6.4031666666666673</v>
      </c>
      <c r="O1024" s="45">
        <v>7.8058333333333376</v>
      </c>
      <c r="P1024" s="46">
        <v>15</v>
      </c>
      <c r="Q1024" s="45">
        <v>17.830000000000009</v>
      </c>
      <c r="R1024" s="46">
        <v>20.493666666666677</v>
      </c>
      <c r="S1024" s="45">
        <v>21.640000000000011</v>
      </c>
      <c r="T1024" s="46">
        <v>20.393333333333363</v>
      </c>
      <c r="U1024" s="45">
        <v>14.579333333333354</v>
      </c>
      <c r="V1024" s="46">
        <v>5.4313333333333365</v>
      </c>
      <c r="W1024" s="45">
        <v>3.5848333333333335</v>
      </c>
      <c r="X1024" s="46">
        <v>0</v>
      </c>
      <c r="Y1024" s="45">
        <v>0</v>
      </c>
      <c r="Z1024" s="46">
        <v>0</v>
      </c>
      <c r="AA1024" s="45">
        <v>0</v>
      </c>
      <c r="AB1024" s="46">
        <v>0</v>
      </c>
      <c r="AC1024" s="58"/>
      <c r="AD1024" s="59">
        <f t="shared" si="291"/>
        <v>138.94866666666678</v>
      </c>
      <c r="AE1024" s="58"/>
    </row>
    <row r="1025" spans="2:31" x14ac:dyDescent="0.3">
      <c r="B1025" s="14" t="s">
        <v>46</v>
      </c>
      <c r="C1025" s="4"/>
      <c r="D1025" s="4"/>
      <c r="E1025" s="45">
        <v>0</v>
      </c>
      <c r="F1025" s="46">
        <v>0</v>
      </c>
      <c r="G1025" s="45">
        <v>0</v>
      </c>
      <c r="H1025" s="46">
        <v>0</v>
      </c>
      <c r="I1025" s="45">
        <v>0</v>
      </c>
      <c r="J1025" s="46">
        <v>0</v>
      </c>
      <c r="K1025" s="45">
        <v>0</v>
      </c>
      <c r="L1025" s="46">
        <v>0</v>
      </c>
      <c r="M1025" s="45">
        <v>25.527000000000008</v>
      </c>
      <c r="N1025" s="46">
        <v>27.672833333333305</v>
      </c>
      <c r="O1025" s="45">
        <v>29.363833333333332</v>
      </c>
      <c r="P1025" s="46">
        <v>34.928000000000026</v>
      </c>
      <c r="Q1025" s="45">
        <v>35.634166666666651</v>
      </c>
      <c r="R1025" s="46">
        <v>40.250666666666675</v>
      </c>
      <c r="S1025" s="45">
        <v>43.656000000000013</v>
      </c>
      <c r="T1025" s="46">
        <v>46.990666666666684</v>
      </c>
      <c r="U1025" s="45">
        <v>53.477333333333299</v>
      </c>
      <c r="V1025" s="46">
        <v>41.383833333333349</v>
      </c>
      <c r="W1025" s="45">
        <v>8.7808333333333337</v>
      </c>
      <c r="X1025" s="46">
        <v>0</v>
      </c>
      <c r="Y1025" s="45">
        <v>0</v>
      </c>
      <c r="Z1025" s="46">
        <v>0</v>
      </c>
      <c r="AA1025" s="45">
        <v>0</v>
      </c>
      <c r="AB1025" s="46">
        <v>0</v>
      </c>
      <c r="AC1025" s="58"/>
      <c r="AD1025" s="59">
        <f t="shared" si="291"/>
        <v>387.66516666666678</v>
      </c>
      <c r="AE1025" s="58"/>
    </row>
    <row r="1026" spans="2:31" x14ac:dyDescent="0.3">
      <c r="B1026" s="14" t="s">
        <v>47</v>
      </c>
      <c r="C1026" s="4"/>
      <c r="D1026" s="4"/>
      <c r="E1026" s="45">
        <v>0</v>
      </c>
      <c r="F1026" s="46">
        <v>0</v>
      </c>
      <c r="G1026" s="45">
        <v>0</v>
      </c>
      <c r="H1026" s="46">
        <v>0</v>
      </c>
      <c r="I1026" s="45">
        <v>0</v>
      </c>
      <c r="J1026" s="46">
        <v>0</v>
      </c>
      <c r="K1026" s="45">
        <v>0</v>
      </c>
      <c r="L1026" s="46">
        <v>0.21749999999999997</v>
      </c>
      <c r="M1026" s="45">
        <v>0</v>
      </c>
      <c r="N1026" s="46">
        <v>2.4000000000000021</v>
      </c>
      <c r="O1026" s="45">
        <v>3.7200000000000024</v>
      </c>
      <c r="P1026" s="46">
        <v>3.6099999999999994</v>
      </c>
      <c r="Q1026" s="45">
        <v>3.7500000000000036</v>
      </c>
      <c r="R1026" s="46">
        <v>4.2100000000000009</v>
      </c>
      <c r="S1026" s="45">
        <v>5.07</v>
      </c>
      <c r="T1026" s="46">
        <v>13.339999999999996</v>
      </c>
      <c r="U1026" s="45">
        <v>15.589999999999998</v>
      </c>
      <c r="V1026" s="46">
        <v>14.270000000000001</v>
      </c>
      <c r="W1026" s="45">
        <v>14.561999999999983</v>
      </c>
      <c r="X1026" s="46">
        <v>0</v>
      </c>
      <c r="Y1026" s="45">
        <v>0</v>
      </c>
      <c r="Z1026" s="46">
        <v>0</v>
      </c>
      <c r="AA1026" s="45">
        <v>0</v>
      </c>
      <c r="AB1026" s="46">
        <v>0</v>
      </c>
      <c r="AC1026" s="58"/>
      <c r="AD1026" s="59">
        <f t="shared" si="291"/>
        <v>80.739499999999978</v>
      </c>
      <c r="AE1026" s="58"/>
    </row>
    <row r="1027" spans="2:31" x14ac:dyDescent="0.3">
      <c r="B1027" s="14" t="s">
        <v>48</v>
      </c>
      <c r="C1027" s="4"/>
      <c r="D1027" s="4"/>
      <c r="E1027" s="45">
        <v>0</v>
      </c>
      <c r="F1027" s="46">
        <v>0</v>
      </c>
      <c r="G1027" s="45">
        <v>0</v>
      </c>
      <c r="H1027" s="46">
        <v>0</v>
      </c>
      <c r="I1027" s="45">
        <v>0</v>
      </c>
      <c r="J1027" s="46">
        <v>0</v>
      </c>
      <c r="K1027" s="45">
        <v>0</v>
      </c>
      <c r="L1027" s="46">
        <v>0</v>
      </c>
      <c r="M1027" s="45">
        <v>1.7175000000000002</v>
      </c>
      <c r="N1027" s="46">
        <v>7.7026666666666674</v>
      </c>
      <c r="O1027" s="45">
        <v>8.3966666666666647</v>
      </c>
      <c r="P1027" s="46">
        <v>8.3700000000000028</v>
      </c>
      <c r="Q1027" s="45">
        <v>8.3700000000000028</v>
      </c>
      <c r="R1027" s="46">
        <v>8.4291666666666707</v>
      </c>
      <c r="S1027" s="45">
        <v>8.5538333333333316</v>
      </c>
      <c r="T1027" s="46">
        <v>13.052499999999998</v>
      </c>
      <c r="U1027" s="45">
        <v>14.654666666666666</v>
      </c>
      <c r="V1027" s="46">
        <v>13.556166666666671</v>
      </c>
      <c r="W1027" s="45">
        <v>5.1350000000000007</v>
      </c>
      <c r="X1027" s="46">
        <v>0</v>
      </c>
      <c r="Y1027" s="45">
        <v>0</v>
      </c>
      <c r="Z1027" s="46">
        <v>0</v>
      </c>
      <c r="AA1027" s="45">
        <v>0</v>
      </c>
      <c r="AB1027" s="46">
        <v>0</v>
      </c>
      <c r="AC1027" s="58"/>
      <c r="AD1027" s="59">
        <f t="shared" si="291"/>
        <v>97.938166666666675</v>
      </c>
      <c r="AE1027" s="58"/>
    </row>
    <row r="1028" spans="2:31" x14ac:dyDescent="0.3">
      <c r="B1028" s="14" t="s">
        <v>49</v>
      </c>
      <c r="C1028" s="4"/>
      <c r="D1028" s="4"/>
      <c r="E1028" s="45">
        <v>0</v>
      </c>
      <c r="F1028" s="46">
        <v>0</v>
      </c>
      <c r="G1028" s="45">
        <v>0</v>
      </c>
      <c r="H1028" s="46">
        <v>0</v>
      </c>
      <c r="I1028" s="45">
        <v>0</v>
      </c>
      <c r="J1028" s="46">
        <v>0</v>
      </c>
      <c r="K1028" s="45">
        <v>0</v>
      </c>
      <c r="L1028" s="46">
        <v>0</v>
      </c>
      <c r="M1028" s="45">
        <v>17.974</v>
      </c>
      <c r="N1028" s="46">
        <v>39.886499999999991</v>
      </c>
      <c r="O1028" s="45">
        <v>32.101666666666667</v>
      </c>
      <c r="P1028" s="46">
        <v>58.349833333333301</v>
      </c>
      <c r="Q1028" s="45">
        <v>70.711666666666659</v>
      </c>
      <c r="R1028" s="46">
        <v>89.897000000000006</v>
      </c>
      <c r="S1028" s="45">
        <v>92.511500000000012</v>
      </c>
      <c r="T1028" s="46">
        <v>99.637499999999974</v>
      </c>
      <c r="U1028" s="45">
        <v>105.50299999999999</v>
      </c>
      <c r="V1028" s="46">
        <v>86.733833333333322</v>
      </c>
      <c r="W1028" s="45">
        <v>24.58916666666666</v>
      </c>
      <c r="X1028" s="46">
        <v>0</v>
      </c>
      <c r="Y1028" s="45">
        <v>0</v>
      </c>
      <c r="Z1028" s="46">
        <v>0</v>
      </c>
      <c r="AA1028" s="45">
        <v>0</v>
      </c>
      <c r="AB1028" s="46">
        <v>0</v>
      </c>
      <c r="AC1028" s="58"/>
      <c r="AD1028" s="59">
        <f t="shared" si="291"/>
        <v>717.89566666666656</v>
      </c>
      <c r="AE1028" s="58"/>
    </row>
    <row r="1029" spans="2:31" x14ac:dyDescent="0.3">
      <c r="B1029" s="14" t="s">
        <v>50</v>
      </c>
      <c r="C1029" s="4"/>
      <c r="D1029" s="4"/>
      <c r="E1029" s="45">
        <v>0</v>
      </c>
      <c r="F1029" s="46">
        <v>0</v>
      </c>
      <c r="G1029" s="45">
        <v>0</v>
      </c>
      <c r="H1029" s="46">
        <v>0</v>
      </c>
      <c r="I1029" s="45">
        <v>0</v>
      </c>
      <c r="J1029" s="46">
        <v>0</v>
      </c>
      <c r="K1029" s="45">
        <v>0</v>
      </c>
      <c r="L1029" s="46">
        <v>0</v>
      </c>
      <c r="M1029" s="45">
        <v>0</v>
      </c>
      <c r="N1029" s="46">
        <v>0</v>
      </c>
      <c r="O1029" s="45">
        <v>0</v>
      </c>
      <c r="P1029" s="46">
        <v>0</v>
      </c>
      <c r="Q1029" s="45">
        <v>0</v>
      </c>
      <c r="R1029" s="46">
        <v>0</v>
      </c>
      <c r="S1029" s="45">
        <v>0</v>
      </c>
      <c r="T1029" s="46">
        <v>0</v>
      </c>
      <c r="U1029" s="45">
        <v>0</v>
      </c>
      <c r="V1029" s="46">
        <v>0</v>
      </c>
      <c r="W1029" s="45">
        <v>0</v>
      </c>
      <c r="X1029" s="46">
        <v>0</v>
      </c>
      <c r="Y1029" s="45">
        <v>0</v>
      </c>
      <c r="Z1029" s="46">
        <v>0</v>
      </c>
      <c r="AA1029" s="45">
        <v>0</v>
      </c>
      <c r="AB1029" s="46">
        <v>0</v>
      </c>
      <c r="AC1029" s="58"/>
      <c r="AD1029" s="59">
        <f t="shared" si="291"/>
        <v>0</v>
      </c>
      <c r="AE1029" s="58"/>
    </row>
    <row r="1030" spans="2:31" x14ac:dyDescent="0.3">
      <c r="B1030" s="14" t="s">
        <v>110</v>
      </c>
      <c r="C1030" s="4"/>
      <c r="D1030" s="4"/>
      <c r="E1030" s="45">
        <v>0</v>
      </c>
      <c r="F1030" s="46">
        <v>0</v>
      </c>
      <c r="G1030" s="45">
        <v>0</v>
      </c>
      <c r="H1030" s="46">
        <v>0</v>
      </c>
      <c r="I1030" s="45">
        <v>0</v>
      </c>
      <c r="J1030" s="46">
        <v>0</v>
      </c>
      <c r="K1030" s="45">
        <v>0</v>
      </c>
      <c r="L1030" s="46">
        <v>0</v>
      </c>
      <c r="M1030" s="45">
        <v>15.730500000000006</v>
      </c>
      <c r="N1030" s="46">
        <v>14.264166666666675</v>
      </c>
      <c r="O1030" s="45">
        <v>14.860999999999995</v>
      </c>
      <c r="P1030" s="46">
        <v>16.290333333333333</v>
      </c>
      <c r="Q1030" s="45">
        <v>15.728333333333346</v>
      </c>
      <c r="R1030" s="46">
        <v>18.124499999999998</v>
      </c>
      <c r="S1030" s="45">
        <v>19.444666666666681</v>
      </c>
      <c r="T1030" s="46">
        <v>20.74400000000001</v>
      </c>
      <c r="U1030" s="45">
        <v>22.34666666666666</v>
      </c>
      <c r="V1030" s="46">
        <v>20.25</v>
      </c>
      <c r="W1030" s="45">
        <v>4.3326666666666647</v>
      </c>
      <c r="X1030" s="46">
        <v>0</v>
      </c>
      <c r="Y1030" s="45">
        <v>0</v>
      </c>
      <c r="Z1030" s="46">
        <v>0</v>
      </c>
      <c r="AA1030" s="45">
        <v>0</v>
      </c>
      <c r="AB1030" s="46">
        <v>0</v>
      </c>
      <c r="AC1030" s="58"/>
      <c r="AD1030" s="59">
        <f t="shared" si="291"/>
        <v>182.11683333333337</v>
      </c>
      <c r="AE1030" s="58"/>
    </row>
    <row r="1031" spans="2:31" x14ac:dyDescent="0.3">
      <c r="B1031" s="14" t="s">
        <v>51</v>
      </c>
      <c r="C1031" s="4"/>
      <c r="D1031" s="4"/>
      <c r="E1031" s="45">
        <v>0</v>
      </c>
      <c r="F1031" s="46">
        <v>0</v>
      </c>
      <c r="G1031" s="45">
        <v>0</v>
      </c>
      <c r="H1031" s="46">
        <v>0</v>
      </c>
      <c r="I1031" s="45">
        <v>0</v>
      </c>
      <c r="J1031" s="46">
        <v>0</v>
      </c>
      <c r="K1031" s="45">
        <v>0</v>
      </c>
      <c r="L1031" s="46">
        <v>0</v>
      </c>
      <c r="M1031" s="45">
        <v>51.343666666666671</v>
      </c>
      <c r="N1031" s="46">
        <v>74.221666666666664</v>
      </c>
      <c r="O1031" s="45">
        <v>75.920000000000016</v>
      </c>
      <c r="P1031" s="46">
        <v>85.080000000000013</v>
      </c>
      <c r="Q1031" s="45">
        <v>84</v>
      </c>
      <c r="R1031" s="46">
        <v>90.19</v>
      </c>
      <c r="S1031" s="45">
        <v>96.480000000000018</v>
      </c>
      <c r="T1031" s="46">
        <v>115.04000000000002</v>
      </c>
      <c r="U1031" s="45">
        <v>125.4045</v>
      </c>
      <c r="V1031" s="46">
        <v>85.867833333333365</v>
      </c>
      <c r="W1031" s="45">
        <v>1.1784999999999985</v>
      </c>
      <c r="X1031" s="46">
        <v>0</v>
      </c>
      <c r="Y1031" s="45">
        <v>0</v>
      </c>
      <c r="Z1031" s="46">
        <v>0</v>
      </c>
      <c r="AA1031" s="45">
        <v>0</v>
      </c>
      <c r="AB1031" s="46">
        <v>0</v>
      </c>
      <c r="AC1031" s="58"/>
      <c r="AD1031" s="59">
        <f t="shared" si="291"/>
        <v>884.72616666666659</v>
      </c>
      <c r="AE1031" s="58"/>
    </row>
    <row r="1032" spans="2:31" x14ac:dyDescent="0.3">
      <c r="B1032" s="14" t="s">
        <v>52</v>
      </c>
      <c r="C1032" s="4"/>
      <c r="D1032" s="4"/>
      <c r="E1032" s="45">
        <v>0</v>
      </c>
      <c r="F1032" s="46">
        <v>0</v>
      </c>
      <c r="G1032" s="45">
        <v>0</v>
      </c>
      <c r="H1032" s="46">
        <v>0</v>
      </c>
      <c r="I1032" s="45">
        <v>0</v>
      </c>
      <c r="J1032" s="46">
        <v>0</v>
      </c>
      <c r="K1032" s="45">
        <v>0</v>
      </c>
      <c r="L1032" s="46">
        <v>0</v>
      </c>
      <c r="M1032" s="45">
        <v>2.1231666666666658</v>
      </c>
      <c r="N1032" s="46">
        <v>9.9998333333333296</v>
      </c>
      <c r="O1032" s="45">
        <v>6.9901666666666644</v>
      </c>
      <c r="P1032" s="46">
        <v>9.8961666666666606</v>
      </c>
      <c r="Q1032" s="45">
        <v>9.4764999999999944</v>
      </c>
      <c r="R1032" s="46">
        <v>11.285833333333331</v>
      </c>
      <c r="S1032" s="45">
        <v>14.922666666666665</v>
      </c>
      <c r="T1032" s="46">
        <v>16.881666666666664</v>
      </c>
      <c r="U1032" s="45">
        <v>20.171999999999993</v>
      </c>
      <c r="V1032" s="46">
        <v>20.208000000000006</v>
      </c>
      <c r="W1032" s="45">
        <v>1.8480000000000014</v>
      </c>
      <c r="X1032" s="46">
        <v>0</v>
      </c>
      <c r="Y1032" s="45">
        <v>0</v>
      </c>
      <c r="Z1032" s="46">
        <v>0</v>
      </c>
      <c r="AA1032" s="45">
        <v>0</v>
      </c>
      <c r="AB1032" s="46">
        <v>0</v>
      </c>
      <c r="AC1032" s="58"/>
      <c r="AD1032" s="59">
        <f t="shared" si="291"/>
        <v>123.80399999999996</v>
      </c>
      <c r="AE1032" s="58"/>
    </row>
    <row r="1033" spans="2:31" x14ac:dyDescent="0.3">
      <c r="B1033" s="14" t="s">
        <v>53</v>
      </c>
      <c r="C1033" s="4"/>
      <c r="D1033" s="4"/>
      <c r="E1033" s="45">
        <v>0</v>
      </c>
      <c r="F1033" s="46">
        <v>0</v>
      </c>
      <c r="G1033" s="45">
        <v>0</v>
      </c>
      <c r="H1033" s="46">
        <v>0</v>
      </c>
      <c r="I1033" s="45">
        <v>0</v>
      </c>
      <c r="J1033" s="46">
        <v>0</v>
      </c>
      <c r="K1033" s="45">
        <v>0</v>
      </c>
      <c r="L1033" s="46">
        <v>0</v>
      </c>
      <c r="M1033" s="45">
        <v>20.702833333333324</v>
      </c>
      <c r="N1033" s="46">
        <v>56.492499999999986</v>
      </c>
      <c r="O1033" s="45">
        <v>65.362166666666639</v>
      </c>
      <c r="P1033" s="46">
        <v>64.710000000000008</v>
      </c>
      <c r="Q1033" s="45">
        <v>73.707833333333326</v>
      </c>
      <c r="R1033" s="46">
        <v>82.487999999999971</v>
      </c>
      <c r="S1033" s="45">
        <v>83.707666666666682</v>
      </c>
      <c r="T1033" s="46">
        <v>68.878166666666672</v>
      </c>
      <c r="U1033" s="45">
        <v>50.886333333333347</v>
      </c>
      <c r="V1033" s="46">
        <v>48.372166666666644</v>
      </c>
      <c r="W1033" s="45">
        <v>11.349500000000001</v>
      </c>
      <c r="X1033" s="46">
        <v>0</v>
      </c>
      <c r="Y1033" s="45">
        <v>0</v>
      </c>
      <c r="Z1033" s="46">
        <v>0</v>
      </c>
      <c r="AA1033" s="45">
        <v>0</v>
      </c>
      <c r="AB1033" s="46">
        <v>0</v>
      </c>
      <c r="AC1033" s="58"/>
      <c r="AD1033" s="59">
        <f t="shared" si="291"/>
        <v>626.65716666666663</v>
      </c>
      <c r="AE1033" s="58"/>
    </row>
    <row r="1034" spans="2:31" x14ac:dyDescent="0.3">
      <c r="B1034" s="14" t="s">
        <v>54</v>
      </c>
      <c r="C1034" s="4"/>
      <c r="D1034" s="4"/>
      <c r="E1034" s="45">
        <v>0</v>
      </c>
      <c r="F1034" s="46">
        <v>0</v>
      </c>
      <c r="G1034" s="45">
        <v>0</v>
      </c>
      <c r="H1034" s="46">
        <v>0</v>
      </c>
      <c r="I1034" s="45">
        <v>0</v>
      </c>
      <c r="J1034" s="46">
        <v>0</v>
      </c>
      <c r="K1034" s="45">
        <v>0</v>
      </c>
      <c r="L1034" s="46">
        <v>0</v>
      </c>
      <c r="M1034" s="45">
        <v>0</v>
      </c>
      <c r="N1034" s="46">
        <v>0</v>
      </c>
      <c r="O1034" s="45">
        <v>0</v>
      </c>
      <c r="P1034" s="46">
        <v>0</v>
      </c>
      <c r="Q1034" s="45">
        <v>0</v>
      </c>
      <c r="R1034" s="46">
        <v>0</v>
      </c>
      <c r="S1034" s="45">
        <v>0</v>
      </c>
      <c r="T1034" s="46">
        <v>0</v>
      </c>
      <c r="U1034" s="45">
        <v>0</v>
      </c>
      <c r="V1034" s="46">
        <v>0</v>
      </c>
      <c r="W1034" s="45">
        <v>0</v>
      </c>
      <c r="X1034" s="46">
        <v>0</v>
      </c>
      <c r="Y1034" s="45">
        <v>0</v>
      </c>
      <c r="Z1034" s="46">
        <v>0</v>
      </c>
      <c r="AA1034" s="45">
        <v>0</v>
      </c>
      <c r="AB1034" s="46">
        <v>0</v>
      </c>
      <c r="AC1034" s="58"/>
      <c r="AD1034" s="59">
        <f t="shared" si="291"/>
        <v>0</v>
      </c>
      <c r="AE1034" s="58"/>
    </row>
    <row r="1035" spans="2:31" x14ac:dyDescent="0.3">
      <c r="B1035" s="4" t="s">
        <v>55</v>
      </c>
      <c r="C1035" s="4"/>
      <c r="D1035" s="4"/>
      <c r="E1035" s="45">
        <v>0</v>
      </c>
      <c r="F1035" s="46">
        <v>0</v>
      </c>
      <c r="G1035" s="45">
        <v>0</v>
      </c>
      <c r="H1035" s="46">
        <v>0</v>
      </c>
      <c r="I1035" s="45">
        <v>0</v>
      </c>
      <c r="J1035" s="46">
        <v>0</v>
      </c>
      <c r="K1035" s="45">
        <v>0</v>
      </c>
      <c r="L1035" s="46">
        <v>1.3525</v>
      </c>
      <c r="M1035" s="45">
        <v>15.709999999999997</v>
      </c>
      <c r="N1035" s="46">
        <v>30.450000000000031</v>
      </c>
      <c r="O1035" s="45">
        <v>33.680000000000049</v>
      </c>
      <c r="P1035" s="46">
        <v>21.56833333333336</v>
      </c>
      <c r="Q1035" s="45">
        <v>21.940000000000033</v>
      </c>
      <c r="R1035" s="46">
        <v>22.519999999999985</v>
      </c>
      <c r="S1035" s="45">
        <v>22.569999999999958</v>
      </c>
      <c r="T1035" s="46">
        <v>19.88000000000001</v>
      </c>
      <c r="U1035" s="45">
        <v>16.399999999999984</v>
      </c>
      <c r="V1035" s="46">
        <v>11.190000000000008</v>
      </c>
      <c r="W1035" s="45">
        <v>0</v>
      </c>
      <c r="X1035" s="46">
        <v>0</v>
      </c>
      <c r="Y1035" s="45">
        <v>0</v>
      </c>
      <c r="Z1035" s="46">
        <v>0</v>
      </c>
      <c r="AA1035" s="45">
        <v>0</v>
      </c>
      <c r="AB1035" s="46">
        <v>0</v>
      </c>
      <c r="AC1035" s="58"/>
      <c r="AD1035" s="59">
        <f t="shared" si="291"/>
        <v>217.26083333333338</v>
      </c>
      <c r="AE1035" s="58"/>
    </row>
    <row r="1036" spans="2:31" x14ac:dyDescent="0.3">
      <c r="B1036" s="4" t="s">
        <v>56</v>
      </c>
      <c r="C1036" s="4"/>
      <c r="D1036" s="4"/>
      <c r="E1036" s="45">
        <v>0</v>
      </c>
      <c r="F1036" s="46">
        <v>0</v>
      </c>
      <c r="G1036" s="45">
        <v>0</v>
      </c>
      <c r="H1036" s="46">
        <v>0</v>
      </c>
      <c r="I1036" s="45">
        <v>0</v>
      </c>
      <c r="J1036" s="46">
        <v>0</v>
      </c>
      <c r="K1036" s="45">
        <v>0</v>
      </c>
      <c r="L1036" s="46">
        <v>0</v>
      </c>
      <c r="M1036" s="45">
        <v>8.8713333333333342</v>
      </c>
      <c r="N1036" s="46">
        <v>17.509500000000006</v>
      </c>
      <c r="O1036" s="45">
        <v>18.623499999999996</v>
      </c>
      <c r="P1036" s="46">
        <v>21.074833333333334</v>
      </c>
      <c r="Q1036" s="45">
        <v>20.49633333333334</v>
      </c>
      <c r="R1036" s="46">
        <v>23.676666666666673</v>
      </c>
      <c r="S1036" s="45">
        <v>24.967833333333331</v>
      </c>
      <c r="T1036" s="46">
        <v>27.080499999999997</v>
      </c>
      <c r="U1036" s="45">
        <v>30.753166666666672</v>
      </c>
      <c r="V1036" s="46">
        <v>29.282833333333336</v>
      </c>
      <c r="W1036" s="45">
        <v>10.869000000000002</v>
      </c>
      <c r="X1036" s="46">
        <v>0</v>
      </c>
      <c r="Y1036" s="45">
        <v>0</v>
      </c>
      <c r="Z1036" s="46">
        <v>0</v>
      </c>
      <c r="AA1036" s="45">
        <v>0</v>
      </c>
      <c r="AB1036" s="46">
        <v>0</v>
      </c>
      <c r="AC1036" s="58"/>
      <c r="AD1036" s="59">
        <f t="shared" si="291"/>
        <v>233.20550000000003</v>
      </c>
      <c r="AE1036" s="58"/>
    </row>
    <row r="1037" spans="2:31" x14ac:dyDescent="0.3">
      <c r="B1037" s="4" t="s">
        <v>111</v>
      </c>
      <c r="C1037" s="4"/>
      <c r="D1037" s="4"/>
      <c r="E1037" s="45">
        <v>0</v>
      </c>
      <c r="F1037" s="46">
        <v>0</v>
      </c>
      <c r="G1037" s="45">
        <v>0</v>
      </c>
      <c r="H1037" s="46">
        <v>0</v>
      </c>
      <c r="I1037" s="45">
        <v>0</v>
      </c>
      <c r="J1037" s="46">
        <v>0</v>
      </c>
      <c r="K1037" s="45">
        <v>0</v>
      </c>
      <c r="L1037" s="46">
        <v>0</v>
      </c>
      <c r="M1037" s="45">
        <v>10.150333333333334</v>
      </c>
      <c r="N1037" s="46">
        <v>0.49633333333333385</v>
      </c>
      <c r="O1037" s="45">
        <v>0.7090000000000003</v>
      </c>
      <c r="P1037" s="46">
        <v>4.7588333333333264</v>
      </c>
      <c r="Q1037" s="45">
        <v>4.0165000000000033</v>
      </c>
      <c r="R1037" s="46">
        <v>14.196666666666676</v>
      </c>
      <c r="S1037" s="45">
        <v>17.903500000000001</v>
      </c>
      <c r="T1037" s="46">
        <v>22.26766666666667</v>
      </c>
      <c r="U1037" s="45">
        <v>32.215666666666678</v>
      </c>
      <c r="V1037" s="46">
        <v>32.542666666666669</v>
      </c>
      <c r="W1037" s="45">
        <v>3.2080000000000024</v>
      </c>
      <c r="X1037" s="46">
        <v>0</v>
      </c>
      <c r="Y1037" s="45">
        <v>0</v>
      </c>
      <c r="Z1037" s="46">
        <v>0</v>
      </c>
      <c r="AA1037" s="45">
        <v>0</v>
      </c>
      <c r="AB1037" s="46">
        <v>0</v>
      </c>
      <c r="AC1037" s="58"/>
      <c r="AD1037" s="59">
        <f t="shared" si="291"/>
        <v>142.4651666666667</v>
      </c>
      <c r="AE1037" s="58"/>
    </row>
    <row r="1038" spans="2:31" x14ac:dyDescent="0.3">
      <c r="B1038" s="4" t="s">
        <v>57</v>
      </c>
      <c r="C1038" s="4"/>
      <c r="D1038" s="4"/>
      <c r="E1038" s="45">
        <v>0</v>
      </c>
      <c r="F1038" s="46">
        <v>0</v>
      </c>
      <c r="G1038" s="45">
        <v>0</v>
      </c>
      <c r="H1038" s="46">
        <v>0</v>
      </c>
      <c r="I1038" s="45">
        <v>0</v>
      </c>
      <c r="J1038" s="46">
        <v>0</v>
      </c>
      <c r="K1038" s="45">
        <v>0</v>
      </c>
      <c r="L1038" s="46">
        <v>0</v>
      </c>
      <c r="M1038" s="45">
        <v>0</v>
      </c>
      <c r="N1038" s="46">
        <v>0</v>
      </c>
      <c r="O1038" s="45">
        <v>0</v>
      </c>
      <c r="P1038" s="46">
        <v>0</v>
      </c>
      <c r="Q1038" s="45">
        <v>0</v>
      </c>
      <c r="R1038" s="46">
        <v>0</v>
      </c>
      <c r="S1038" s="45">
        <v>0</v>
      </c>
      <c r="T1038" s="46">
        <v>0</v>
      </c>
      <c r="U1038" s="45">
        <v>0</v>
      </c>
      <c r="V1038" s="46">
        <v>0</v>
      </c>
      <c r="W1038" s="45">
        <v>0</v>
      </c>
      <c r="X1038" s="46">
        <v>0</v>
      </c>
      <c r="Y1038" s="45">
        <v>0</v>
      </c>
      <c r="Z1038" s="46">
        <v>0</v>
      </c>
      <c r="AA1038" s="45">
        <v>0</v>
      </c>
      <c r="AB1038" s="46">
        <v>0</v>
      </c>
      <c r="AC1038" s="58"/>
      <c r="AD1038" s="59">
        <f t="shared" si="291"/>
        <v>0</v>
      </c>
      <c r="AE1038" s="58"/>
    </row>
    <row r="1039" spans="2:31" x14ac:dyDescent="0.3">
      <c r="B1039" s="4" t="s">
        <v>58</v>
      </c>
      <c r="C1039" s="4"/>
      <c r="D1039" s="4"/>
      <c r="E1039" s="45">
        <v>0</v>
      </c>
      <c r="F1039" s="46">
        <v>0</v>
      </c>
      <c r="G1039" s="45">
        <v>0</v>
      </c>
      <c r="H1039" s="46">
        <v>0</v>
      </c>
      <c r="I1039" s="45">
        <v>0</v>
      </c>
      <c r="J1039" s="46">
        <v>0</v>
      </c>
      <c r="K1039" s="45">
        <v>0</v>
      </c>
      <c r="L1039" s="46">
        <v>0</v>
      </c>
      <c r="M1039" s="45">
        <v>0</v>
      </c>
      <c r="N1039" s="46">
        <v>0</v>
      </c>
      <c r="O1039" s="45">
        <v>0</v>
      </c>
      <c r="P1039" s="46">
        <v>0</v>
      </c>
      <c r="Q1039" s="45">
        <v>0</v>
      </c>
      <c r="R1039" s="46">
        <v>0</v>
      </c>
      <c r="S1039" s="45">
        <v>0</v>
      </c>
      <c r="T1039" s="46">
        <v>0</v>
      </c>
      <c r="U1039" s="45">
        <v>0</v>
      </c>
      <c r="V1039" s="46">
        <v>0</v>
      </c>
      <c r="W1039" s="45">
        <v>0</v>
      </c>
      <c r="X1039" s="46">
        <v>0</v>
      </c>
      <c r="Y1039" s="45">
        <v>0</v>
      </c>
      <c r="Z1039" s="46">
        <v>0</v>
      </c>
      <c r="AA1039" s="45">
        <v>0</v>
      </c>
      <c r="AB1039" s="46">
        <v>0</v>
      </c>
      <c r="AC1039" s="58"/>
      <c r="AD1039" s="59">
        <f t="shared" si="291"/>
        <v>0</v>
      </c>
      <c r="AE1039" s="58"/>
    </row>
    <row r="1040" spans="2:31" x14ac:dyDescent="0.3">
      <c r="B1040" s="4" t="s">
        <v>112</v>
      </c>
      <c r="C1040" s="4"/>
      <c r="D1040" s="4"/>
      <c r="E1040" s="45">
        <v>0</v>
      </c>
      <c r="F1040" s="46">
        <v>0</v>
      </c>
      <c r="G1040" s="45">
        <v>0</v>
      </c>
      <c r="H1040" s="46">
        <v>0</v>
      </c>
      <c r="I1040" s="45">
        <v>0</v>
      </c>
      <c r="J1040" s="46">
        <v>0</v>
      </c>
      <c r="K1040" s="45">
        <v>0</v>
      </c>
      <c r="L1040" s="46">
        <v>0</v>
      </c>
      <c r="M1040" s="45">
        <v>17.733666666666675</v>
      </c>
      <c r="N1040" s="46">
        <v>36.229500000000016</v>
      </c>
      <c r="O1040" s="45">
        <v>38.789500000000011</v>
      </c>
      <c r="P1040" s="46">
        <v>45.713999999999992</v>
      </c>
      <c r="Q1040" s="45">
        <v>45.277000000000001</v>
      </c>
      <c r="R1040" s="46">
        <v>49.850166666666674</v>
      </c>
      <c r="S1040" s="45">
        <v>58.973333333333343</v>
      </c>
      <c r="T1040" s="46">
        <v>64.600833333333355</v>
      </c>
      <c r="U1040" s="45">
        <v>73.77283333333331</v>
      </c>
      <c r="V1040" s="46">
        <v>68.758499999999984</v>
      </c>
      <c r="W1040" s="45">
        <v>18.213333333333324</v>
      </c>
      <c r="X1040" s="46">
        <v>0</v>
      </c>
      <c r="Y1040" s="45">
        <v>0</v>
      </c>
      <c r="Z1040" s="46">
        <v>0</v>
      </c>
      <c r="AA1040" s="45">
        <v>0</v>
      </c>
      <c r="AB1040" s="46">
        <v>0</v>
      </c>
      <c r="AC1040" s="58"/>
      <c r="AD1040" s="59">
        <f t="shared" si="291"/>
        <v>517.91266666666672</v>
      </c>
      <c r="AE1040" s="58"/>
    </row>
    <row r="1041" spans="2:31" x14ac:dyDescent="0.3">
      <c r="B1041" s="4" t="s">
        <v>59</v>
      </c>
      <c r="C1041" s="4"/>
      <c r="D1041" s="4"/>
      <c r="E1041" s="45">
        <v>0</v>
      </c>
      <c r="F1041" s="46">
        <v>0</v>
      </c>
      <c r="G1041" s="45">
        <v>0</v>
      </c>
      <c r="H1041" s="46">
        <v>0</v>
      </c>
      <c r="I1041" s="45">
        <v>0</v>
      </c>
      <c r="J1041" s="46">
        <v>0</v>
      </c>
      <c r="K1041" s="45">
        <v>0</v>
      </c>
      <c r="L1041" s="46">
        <v>0</v>
      </c>
      <c r="M1041" s="45">
        <v>2.1469999999999998</v>
      </c>
      <c r="N1041" s="46">
        <v>10.97766666666667</v>
      </c>
      <c r="O1041" s="45">
        <v>11.317000000000002</v>
      </c>
      <c r="P1041" s="46">
        <v>13.279833333333329</v>
      </c>
      <c r="Q1041" s="45">
        <v>11.002166666666657</v>
      </c>
      <c r="R1041" s="46">
        <v>13.436333333333335</v>
      </c>
      <c r="S1041" s="45">
        <v>17.439333333333334</v>
      </c>
      <c r="T1041" s="46">
        <v>19.140499999999992</v>
      </c>
      <c r="U1041" s="45">
        <v>20.472000000000005</v>
      </c>
      <c r="V1041" s="46">
        <v>16.76883333333333</v>
      </c>
      <c r="W1041" s="45">
        <v>2.6128333333333345</v>
      </c>
      <c r="X1041" s="46">
        <v>0</v>
      </c>
      <c r="Y1041" s="45">
        <v>0</v>
      </c>
      <c r="Z1041" s="46">
        <v>0</v>
      </c>
      <c r="AA1041" s="45">
        <v>0</v>
      </c>
      <c r="AB1041" s="46">
        <v>0</v>
      </c>
      <c r="AC1041" s="58"/>
      <c r="AD1041" s="59">
        <f t="shared" si="291"/>
        <v>138.59349999999998</v>
      </c>
      <c r="AE1041" s="58"/>
    </row>
    <row r="1042" spans="2:31" x14ac:dyDescent="0.3">
      <c r="B1042" s="4" t="s">
        <v>60</v>
      </c>
      <c r="C1042" s="4"/>
      <c r="D1042" s="4"/>
      <c r="E1042" s="45">
        <v>0</v>
      </c>
      <c r="F1042" s="46">
        <v>0</v>
      </c>
      <c r="G1042" s="45">
        <v>0</v>
      </c>
      <c r="H1042" s="46">
        <v>0</v>
      </c>
      <c r="I1042" s="45">
        <v>0</v>
      </c>
      <c r="J1042" s="46">
        <v>0</v>
      </c>
      <c r="K1042" s="45">
        <v>0</v>
      </c>
      <c r="L1042" s="46">
        <v>0</v>
      </c>
      <c r="M1042" s="45">
        <v>2.5130000000000003</v>
      </c>
      <c r="N1042" s="46">
        <v>5.7833333333333313E-2</v>
      </c>
      <c r="O1042" s="45">
        <v>1.4411666666666652</v>
      </c>
      <c r="P1042" s="46">
        <v>5.3153333333333368</v>
      </c>
      <c r="Q1042" s="45">
        <v>4.8900000000000006</v>
      </c>
      <c r="R1042" s="46">
        <v>8.1868333333333325</v>
      </c>
      <c r="S1042" s="45">
        <v>8.9633333333333329</v>
      </c>
      <c r="T1042" s="46">
        <v>10.652500000000005</v>
      </c>
      <c r="U1042" s="45">
        <v>11.661</v>
      </c>
      <c r="V1042" s="46">
        <v>9.5826666666666664</v>
      </c>
      <c r="W1042" s="45">
        <v>0.50333333333333263</v>
      </c>
      <c r="X1042" s="46">
        <v>0</v>
      </c>
      <c r="Y1042" s="45">
        <v>0</v>
      </c>
      <c r="Z1042" s="46">
        <v>0</v>
      </c>
      <c r="AA1042" s="45">
        <v>0</v>
      </c>
      <c r="AB1042" s="46">
        <v>0</v>
      </c>
      <c r="AC1042" s="58"/>
      <c r="AD1042" s="59">
        <f t="shared" si="291"/>
        <v>63.767000000000003</v>
      </c>
      <c r="AE1042" s="58"/>
    </row>
    <row r="1043" spans="2:31" x14ac:dyDescent="0.3">
      <c r="B1043" s="4" t="s">
        <v>61</v>
      </c>
      <c r="C1043" s="4"/>
      <c r="D1043" s="4"/>
      <c r="E1043" s="45">
        <v>0</v>
      </c>
      <c r="F1043" s="46">
        <v>0</v>
      </c>
      <c r="G1043" s="45">
        <v>0</v>
      </c>
      <c r="H1043" s="46">
        <v>0</v>
      </c>
      <c r="I1043" s="45">
        <v>0</v>
      </c>
      <c r="J1043" s="46">
        <v>0</v>
      </c>
      <c r="K1043" s="45">
        <v>0</v>
      </c>
      <c r="L1043" s="46">
        <v>0</v>
      </c>
      <c r="M1043" s="45">
        <v>3.3155000000000019</v>
      </c>
      <c r="N1043" s="46">
        <v>0.18950000000000031</v>
      </c>
      <c r="O1043" s="45">
        <v>2.301333333333333</v>
      </c>
      <c r="P1043" s="46">
        <v>7.7160000000000002</v>
      </c>
      <c r="Q1043" s="45">
        <v>6.737833333333338</v>
      </c>
      <c r="R1043" s="46">
        <v>9.3398333333333365</v>
      </c>
      <c r="S1043" s="45">
        <v>4.8569999999999984</v>
      </c>
      <c r="T1043" s="46">
        <v>9.1061666666666614</v>
      </c>
      <c r="U1043" s="45">
        <v>10.654333333333337</v>
      </c>
      <c r="V1043" s="46">
        <v>5.7019999999999991</v>
      </c>
      <c r="W1043" s="45">
        <v>22.77033333333334</v>
      </c>
      <c r="X1043" s="46">
        <v>0</v>
      </c>
      <c r="Y1043" s="45">
        <v>0</v>
      </c>
      <c r="Z1043" s="46">
        <v>0</v>
      </c>
      <c r="AA1043" s="45">
        <v>0</v>
      </c>
      <c r="AB1043" s="46">
        <v>0</v>
      </c>
      <c r="AC1043" s="58"/>
      <c r="AD1043" s="59">
        <f t="shared" si="291"/>
        <v>82.68983333333334</v>
      </c>
      <c r="AE1043" s="58"/>
    </row>
    <row r="1044" spans="2:31" x14ac:dyDescent="0.3">
      <c r="B1044" s="4" t="s">
        <v>62</v>
      </c>
      <c r="C1044" s="4"/>
      <c r="D1044" s="4"/>
      <c r="E1044" s="45">
        <v>0</v>
      </c>
      <c r="F1044" s="46">
        <v>0</v>
      </c>
      <c r="G1044" s="45">
        <v>0</v>
      </c>
      <c r="H1044" s="46">
        <v>0</v>
      </c>
      <c r="I1044" s="45">
        <v>0</v>
      </c>
      <c r="J1044" s="46">
        <v>0</v>
      </c>
      <c r="K1044" s="45">
        <v>0</v>
      </c>
      <c r="L1044" s="46">
        <v>0</v>
      </c>
      <c r="M1044" s="45">
        <v>14.943833333333314</v>
      </c>
      <c r="N1044" s="46">
        <v>15.011499999999982</v>
      </c>
      <c r="O1044" s="45">
        <v>15.328333333333342</v>
      </c>
      <c r="P1044" s="46">
        <v>17.581833333333346</v>
      </c>
      <c r="Q1044" s="45">
        <v>17.811000000000014</v>
      </c>
      <c r="R1044" s="46">
        <v>20.251166666666641</v>
      </c>
      <c r="S1044" s="45">
        <v>21.551666666666666</v>
      </c>
      <c r="T1044" s="46">
        <v>24.319833333333314</v>
      </c>
      <c r="U1044" s="45">
        <v>28.031666666666677</v>
      </c>
      <c r="V1044" s="46">
        <v>27.976999999999965</v>
      </c>
      <c r="W1044" s="45">
        <v>13.937666666666653</v>
      </c>
      <c r="X1044" s="46">
        <v>0</v>
      </c>
      <c r="Y1044" s="45">
        <v>0</v>
      </c>
      <c r="Z1044" s="46">
        <v>0</v>
      </c>
      <c r="AA1044" s="45">
        <v>0</v>
      </c>
      <c r="AB1044" s="46">
        <v>0</v>
      </c>
      <c r="AC1044" s="58"/>
      <c r="AD1044" s="59">
        <f t="shared" si="291"/>
        <v>216.74549999999991</v>
      </c>
      <c r="AE1044" s="58"/>
    </row>
    <row r="1045" spans="2:31" x14ac:dyDescent="0.3">
      <c r="B1045" s="4" t="s">
        <v>63</v>
      </c>
      <c r="C1045" s="4"/>
      <c r="D1045" s="4"/>
      <c r="E1045" s="45">
        <v>0</v>
      </c>
      <c r="F1045" s="46">
        <v>0</v>
      </c>
      <c r="G1045" s="45">
        <v>0</v>
      </c>
      <c r="H1045" s="46">
        <v>0</v>
      </c>
      <c r="I1045" s="45">
        <v>0</v>
      </c>
      <c r="J1045" s="46">
        <v>0</v>
      </c>
      <c r="K1045" s="45">
        <v>0</v>
      </c>
      <c r="L1045" s="46">
        <v>0</v>
      </c>
      <c r="M1045" s="45">
        <v>55.427333333333401</v>
      </c>
      <c r="N1045" s="46">
        <v>55.561500000000009</v>
      </c>
      <c r="O1045" s="45">
        <v>2.0826666666666669</v>
      </c>
      <c r="P1045" s="46">
        <v>0</v>
      </c>
      <c r="Q1045" s="45">
        <v>0</v>
      </c>
      <c r="R1045" s="46">
        <v>30.272833333333331</v>
      </c>
      <c r="S1045" s="45">
        <v>73.291666666666671</v>
      </c>
      <c r="T1045" s="46">
        <v>89.970666666666745</v>
      </c>
      <c r="U1045" s="45">
        <v>0.30833333333333096</v>
      </c>
      <c r="V1045" s="46">
        <v>23.281333333333308</v>
      </c>
      <c r="W1045" s="45">
        <v>17.575833333333328</v>
      </c>
      <c r="X1045" s="46">
        <v>0</v>
      </c>
      <c r="Y1045" s="45">
        <v>0</v>
      </c>
      <c r="Z1045" s="46">
        <v>0</v>
      </c>
      <c r="AA1045" s="45">
        <v>0</v>
      </c>
      <c r="AB1045" s="46">
        <v>0</v>
      </c>
      <c r="AC1045" s="58"/>
      <c r="AD1045" s="59">
        <f t="shared" si="291"/>
        <v>347.77216666666675</v>
      </c>
      <c r="AE1045" s="58"/>
    </row>
    <row r="1046" spans="2:31" x14ac:dyDescent="0.3">
      <c r="B1046" s="4" t="s">
        <v>64</v>
      </c>
      <c r="C1046" s="4"/>
      <c r="D1046" s="4"/>
      <c r="E1046" s="45">
        <v>0</v>
      </c>
      <c r="F1046" s="46">
        <v>0</v>
      </c>
      <c r="G1046" s="45">
        <v>0</v>
      </c>
      <c r="H1046" s="46">
        <v>0</v>
      </c>
      <c r="I1046" s="45">
        <v>0</v>
      </c>
      <c r="J1046" s="46">
        <v>0</v>
      </c>
      <c r="K1046" s="45">
        <v>0</v>
      </c>
      <c r="L1046" s="46">
        <v>0</v>
      </c>
      <c r="M1046" s="45">
        <v>1.7828333333333348</v>
      </c>
      <c r="N1046" s="46">
        <v>6.9746666666666677</v>
      </c>
      <c r="O1046" s="45">
        <v>11.420833333333331</v>
      </c>
      <c r="P1046" s="46">
        <v>15.763333333333337</v>
      </c>
      <c r="Q1046" s="45">
        <v>17.076166666666666</v>
      </c>
      <c r="R1046" s="46">
        <v>19.390166666666662</v>
      </c>
      <c r="S1046" s="45">
        <v>20.924833333333332</v>
      </c>
      <c r="T1046" s="46">
        <v>24.146666666666679</v>
      </c>
      <c r="U1046" s="45">
        <v>27.637500000000021</v>
      </c>
      <c r="V1046" s="46">
        <v>24.910499999999988</v>
      </c>
      <c r="W1046" s="45">
        <v>8.5843333333333351</v>
      </c>
      <c r="X1046" s="46">
        <v>0</v>
      </c>
      <c r="Y1046" s="45">
        <v>0</v>
      </c>
      <c r="Z1046" s="46">
        <v>0</v>
      </c>
      <c r="AA1046" s="45">
        <v>0</v>
      </c>
      <c r="AB1046" s="46">
        <v>0</v>
      </c>
      <c r="AC1046" s="58"/>
      <c r="AD1046" s="59">
        <f t="shared" si="291"/>
        <v>178.61183333333335</v>
      </c>
      <c r="AE1046" s="58"/>
    </row>
    <row r="1047" spans="2:31" x14ac:dyDescent="0.3">
      <c r="B1047" s="4" t="s">
        <v>113</v>
      </c>
      <c r="C1047" s="4"/>
      <c r="D1047" s="4"/>
      <c r="E1047" s="45">
        <v>0</v>
      </c>
      <c r="F1047" s="46">
        <v>0</v>
      </c>
      <c r="G1047" s="45">
        <v>0</v>
      </c>
      <c r="H1047" s="46">
        <v>0</v>
      </c>
      <c r="I1047" s="45">
        <v>0</v>
      </c>
      <c r="J1047" s="46">
        <v>0</v>
      </c>
      <c r="K1047" s="45">
        <v>0</v>
      </c>
      <c r="L1047" s="46">
        <v>0</v>
      </c>
      <c r="M1047" s="45">
        <v>2.5569999999999999</v>
      </c>
      <c r="N1047" s="46">
        <v>5.7364999999999968</v>
      </c>
      <c r="O1047" s="45">
        <v>9.062833333333332</v>
      </c>
      <c r="P1047" s="46">
        <v>14.877500000000003</v>
      </c>
      <c r="Q1047" s="45">
        <v>12.6615</v>
      </c>
      <c r="R1047" s="46">
        <v>16.835166666666677</v>
      </c>
      <c r="S1047" s="45">
        <v>19.588333333333331</v>
      </c>
      <c r="T1047" s="46">
        <v>22.799666666666649</v>
      </c>
      <c r="U1047" s="45">
        <v>27.479000000000021</v>
      </c>
      <c r="V1047" s="46">
        <v>25.799333333333305</v>
      </c>
      <c r="W1047" s="45">
        <v>4.3789999999999987</v>
      </c>
      <c r="X1047" s="46">
        <v>0</v>
      </c>
      <c r="Y1047" s="45">
        <v>0</v>
      </c>
      <c r="Z1047" s="46">
        <v>0</v>
      </c>
      <c r="AA1047" s="45">
        <v>0</v>
      </c>
      <c r="AB1047" s="46">
        <v>0</v>
      </c>
      <c r="AC1047" s="58"/>
      <c r="AD1047" s="59">
        <f t="shared" si="291"/>
        <v>161.77583333333331</v>
      </c>
      <c r="AE1047" s="58"/>
    </row>
    <row r="1048" spans="2:31" x14ac:dyDescent="0.3">
      <c r="B1048" s="4" t="s">
        <v>65</v>
      </c>
      <c r="C1048" s="4"/>
      <c r="D1048" s="4"/>
      <c r="E1048" s="45">
        <v>0</v>
      </c>
      <c r="F1048" s="46">
        <v>0</v>
      </c>
      <c r="G1048" s="45">
        <v>0</v>
      </c>
      <c r="H1048" s="46">
        <v>0</v>
      </c>
      <c r="I1048" s="45">
        <v>0</v>
      </c>
      <c r="J1048" s="46">
        <v>0</v>
      </c>
      <c r="K1048" s="45">
        <v>0</v>
      </c>
      <c r="L1048" s="46">
        <v>0.3066666666666667</v>
      </c>
      <c r="M1048" s="45">
        <v>11.934666666666658</v>
      </c>
      <c r="N1048" s="46">
        <v>8.9200000000000017</v>
      </c>
      <c r="O1048" s="45">
        <v>9.86</v>
      </c>
      <c r="P1048" s="46">
        <v>12.04</v>
      </c>
      <c r="Q1048" s="45">
        <v>11.61</v>
      </c>
      <c r="R1048" s="46">
        <v>12.559999999999999</v>
      </c>
      <c r="S1048" s="45">
        <v>13.990000000000002</v>
      </c>
      <c r="T1048" s="46">
        <v>15.559999999999999</v>
      </c>
      <c r="U1048" s="45">
        <v>16.059999999999999</v>
      </c>
      <c r="V1048" s="46">
        <v>19.80999999999997</v>
      </c>
      <c r="W1048" s="45">
        <v>7.6049999999999933</v>
      </c>
      <c r="X1048" s="46">
        <v>0</v>
      </c>
      <c r="Y1048" s="45">
        <v>0</v>
      </c>
      <c r="Z1048" s="46">
        <v>0</v>
      </c>
      <c r="AA1048" s="45">
        <v>0</v>
      </c>
      <c r="AB1048" s="46">
        <v>0</v>
      </c>
      <c r="AC1048" s="58"/>
      <c r="AD1048" s="59">
        <f t="shared" si="291"/>
        <v>140.25633333333329</v>
      </c>
      <c r="AE1048" s="58"/>
    </row>
    <row r="1049" spans="2:31" x14ac:dyDescent="0.3">
      <c r="B1049" s="4" t="s">
        <v>66</v>
      </c>
      <c r="C1049" s="4"/>
      <c r="D1049" s="4"/>
      <c r="E1049" s="45">
        <v>0</v>
      </c>
      <c r="F1049" s="46">
        <v>0</v>
      </c>
      <c r="G1049" s="45">
        <v>0</v>
      </c>
      <c r="H1049" s="46">
        <v>0</v>
      </c>
      <c r="I1049" s="45">
        <v>0</v>
      </c>
      <c r="J1049" s="46">
        <v>0</v>
      </c>
      <c r="K1049" s="45">
        <v>0</v>
      </c>
      <c r="L1049" s="46">
        <v>0</v>
      </c>
      <c r="M1049" s="45">
        <v>0</v>
      </c>
      <c r="N1049" s="46">
        <v>0</v>
      </c>
      <c r="O1049" s="45">
        <v>0</v>
      </c>
      <c r="P1049" s="46">
        <v>0</v>
      </c>
      <c r="Q1049" s="45">
        <v>0</v>
      </c>
      <c r="R1049" s="46">
        <v>0</v>
      </c>
      <c r="S1049" s="45">
        <v>0</v>
      </c>
      <c r="T1049" s="46">
        <v>0</v>
      </c>
      <c r="U1049" s="45">
        <v>0</v>
      </c>
      <c r="V1049" s="46">
        <v>0</v>
      </c>
      <c r="W1049" s="45">
        <v>0</v>
      </c>
      <c r="X1049" s="46">
        <v>0</v>
      </c>
      <c r="Y1049" s="45">
        <v>0</v>
      </c>
      <c r="Z1049" s="46">
        <v>0</v>
      </c>
      <c r="AA1049" s="45">
        <v>0</v>
      </c>
      <c r="AB1049" s="46">
        <v>0</v>
      </c>
      <c r="AC1049" s="58"/>
      <c r="AD1049" s="59">
        <f t="shared" si="291"/>
        <v>0</v>
      </c>
      <c r="AE1049" s="58"/>
    </row>
    <row r="1050" spans="2:31" x14ac:dyDescent="0.3">
      <c r="B1050" s="4" t="s">
        <v>67</v>
      </c>
      <c r="C1050" s="4"/>
      <c r="D1050" s="4"/>
      <c r="E1050" s="45">
        <v>0</v>
      </c>
      <c r="F1050" s="46">
        <v>0</v>
      </c>
      <c r="G1050" s="45">
        <v>0</v>
      </c>
      <c r="H1050" s="46">
        <v>0</v>
      </c>
      <c r="I1050" s="45">
        <v>0</v>
      </c>
      <c r="J1050" s="46">
        <v>0</v>
      </c>
      <c r="K1050" s="45">
        <v>0</v>
      </c>
      <c r="L1050" s="46">
        <v>0</v>
      </c>
      <c r="M1050" s="45">
        <v>0.66383333333333339</v>
      </c>
      <c r="N1050" s="46">
        <v>7.2666666666666657E-2</v>
      </c>
      <c r="O1050" s="45">
        <v>3.0166666666666706E-2</v>
      </c>
      <c r="P1050" s="46">
        <v>2.5076666666666672</v>
      </c>
      <c r="Q1050" s="45">
        <v>4.2438333333333329</v>
      </c>
      <c r="R1050" s="46">
        <v>6.1761666666666644</v>
      </c>
      <c r="S1050" s="45">
        <v>6.6421666666666654</v>
      </c>
      <c r="T1050" s="46">
        <v>6.7930000000000001</v>
      </c>
      <c r="U1050" s="45">
        <v>6.0813333333333377</v>
      </c>
      <c r="V1050" s="46">
        <v>1.6380000000000008</v>
      </c>
      <c r="W1050" s="45">
        <v>0.39033333333333331</v>
      </c>
      <c r="X1050" s="46">
        <v>0</v>
      </c>
      <c r="Y1050" s="45">
        <v>0</v>
      </c>
      <c r="Z1050" s="46">
        <v>0</v>
      </c>
      <c r="AA1050" s="45">
        <v>0</v>
      </c>
      <c r="AB1050" s="46">
        <v>0</v>
      </c>
      <c r="AC1050" s="58"/>
      <c r="AD1050" s="59">
        <f t="shared" si="291"/>
        <v>35.239166666666662</v>
      </c>
      <c r="AE1050" s="58"/>
    </row>
    <row r="1051" spans="2:31" x14ac:dyDescent="0.3">
      <c r="B1051" s="4" t="s">
        <v>68</v>
      </c>
      <c r="C1051" s="4"/>
      <c r="D1051" s="4"/>
      <c r="E1051" s="45">
        <v>0</v>
      </c>
      <c r="F1051" s="46">
        <v>0</v>
      </c>
      <c r="G1051" s="45">
        <v>0</v>
      </c>
      <c r="H1051" s="46">
        <v>0</v>
      </c>
      <c r="I1051" s="45">
        <v>0</v>
      </c>
      <c r="J1051" s="46">
        <v>0</v>
      </c>
      <c r="K1051" s="45">
        <v>0</v>
      </c>
      <c r="L1051" s="46">
        <v>0</v>
      </c>
      <c r="M1051" s="45">
        <v>7.6571666666666696</v>
      </c>
      <c r="N1051" s="46">
        <v>30.663166666666655</v>
      </c>
      <c r="O1051" s="45">
        <v>49.332999999999991</v>
      </c>
      <c r="P1051" s="46">
        <v>94.348833333333303</v>
      </c>
      <c r="Q1051" s="45">
        <v>107.26233333333334</v>
      </c>
      <c r="R1051" s="46">
        <v>113.53816666666667</v>
      </c>
      <c r="S1051" s="45">
        <v>109.63699999999999</v>
      </c>
      <c r="T1051" s="46">
        <v>143.27533333333335</v>
      </c>
      <c r="U1051" s="45">
        <v>140.67516666666668</v>
      </c>
      <c r="V1051" s="46">
        <v>114.19749999999999</v>
      </c>
      <c r="W1051" s="45">
        <v>23.613833333333325</v>
      </c>
      <c r="X1051" s="46">
        <v>0</v>
      </c>
      <c r="Y1051" s="45">
        <v>0</v>
      </c>
      <c r="Z1051" s="46">
        <v>0</v>
      </c>
      <c r="AA1051" s="45">
        <v>0</v>
      </c>
      <c r="AB1051" s="46">
        <v>0</v>
      </c>
      <c r="AC1051" s="58"/>
      <c r="AD1051" s="59">
        <f t="shared" si="291"/>
        <v>934.2014999999999</v>
      </c>
      <c r="AE1051" s="58"/>
    </row>
    <row r="1052" spans="2:31" x14ac:dyDescent="0.3">
      <c r="B1052" s="4" t="s">
        <v>69</v>
      </c>
      <c r="C1052" s="4"/>
      <c r="D1052" s="4"/>
      <c r="E1052" s="45">
        <v>0</v>
      </c>
      <c r="F1052" s="46">
        <v>0</v>
      </c>
      <c r="G1052" s="45">
        <v>0</v>
      </c>
      <c r="H1052" s="46">
        <v>0</v>
      </c>
      <c r="I1052" s="45">
        <v>0</v>
      </c>
      <c r="J1052" s="46">
        <v>0</v>
      </c>
      <c r="K1052" s="45">
        <v>0</v>
      </c>
      <c r="L1052" s="46">
        <v>0</v>
      </c>
      <c r="M1052" s="45">
        <v>4.0648333333333344</v>
      </c>
      <c r="N1052" s="46">
        <v>0</v>
      </c>
      <c r="O1052" s="45">
        <v>0.19183333333333341</v>
      </c>
      <c r="P1052" s="46">
        <v>2.0370000000000008</v>
      </c>
      <c r="Q1052" s="45">
        <v>8.9735000000000014</v>
      </c>
      <c r="R1052" s="46">
        <v>8.0526666666666618</v>
      </c>
      <c r="S1052" s="45">
        <v>7.8301666666666749</v>
      </c>
      <c r="T1052" s="46">
        <v>9.4568333333333392</v>
      </c>
      <c r="U1052" s="45">
        <v>14.733500000000001</v>
      </c>
      <c r="V1052" s="46">
        <v>11.124833333333337</v>
      </c>
      <c r="W1052" s="45">
        <v>0.42899999999999988</v>
      </c>
      <c r="X1052" s="46">
        <v>0</v>
      </c>
      <c r="Y1052" s="45">
        <v>0</v>
      </c>
      <c r="Z1052" s="46">
        <v>0</v>
      </c>
      <c r="AA1052" s="45">
        <v>0</v>
      </c>
      <c r="AB1052" s="46">
        <v>0</v>
      </c>
      <c r="AC1052" s="58"/>
      <c r="AD1052" s="59">
        <f t="shared" si="291"/>
        <v>66.894166666666678</v>
      </c>
      <c r="AE1052" s="58"/>
    </row>
    <row r="1053" spans="2:31" x14ac:dyDescent="0.3">
      <c r="B1053" s="4" t="s">
        <v>70</v>
      </c>
      <c r="C1053" s="4"/>
      <c r="D1053" s="4"/>
      <c r="E1053" s="45">
        <v>0</v>
      </c>
      <c r="F1053" s="46">
        <v>0</v>
      </c>
      <c r="G1053" s="45">
        <v>0</v>
      </c>
      <c r="H1053" s="46">
        <v>0</v>
      </c>
      <c r="I1053" s="45">
        <v>0</v>
      </c>
      <c r="J1053" s="46">
        <v>0</v>
      </c>
      <c r="K1053" s="45">
        <v>0</v>
      </c>
      <c r="L1053" s="46">
        <v>0</v>
      </c>
      <c r="M1053" s="45">
        <v>35.940999999999981</v>
      </c>
      <c r="N1053" s="46">
        <v>34.358499999999985</v>
      </c>
      <c r="O1053" s="45">
        <v>43.33333333333335</v>
      </c>
      <c r="P1053" s="46">
        <v>48.940000000000019</v>
      </c>
      <c r="Q1053" s="45">
        <v>48.407000000000011</v>
      </c>
      <c r="R1053" s="46">
        <v>56.520499999999998</v>
      </c>
      <c r="S1053" s="45">
        <v>60.929000000000009</v>
      </c>
      <c r="T1053" s="46">
        <v>66.569000000000003</v>
      </c>
      <c r="U1053" s="45">
        <v>69.31866666666663</v>
      </c>
      <c r="V1053" s="46">
        <v>64.184333333333342</v>
      </c>
      <c r="W1053" s="45">
        <v>29.385499999999976</v>
      </c>
      <c r="X1053" s="46">
        <v>0</v>
      </c>
      <c r="Y1053" s="45">
        <v>0</v>
      </c>
      <c r="Z1053" s="46">
        <v>0</v>
      </c>
      <c r="AA1053" s="45">
        <v>0</v>
      </c>
      <c r="AB1053" s="46">
        <v>0</v>
      </c>
      <c r="AC1053" s="58"/>
      <c r="AD1053" s="59">
        <f t="shared" si="291"/>
        <v>557.88683333333336</v>
      </c>
      <c r="AE1053" s="58"/>
    </row>
    <row r="1054" spans="2:31" x14ac:dyDescent="0.3">
      <c r="B1054" s="4" t="s">
        <v>71</v>
      </c>
      <c r="C1054" s="4"/>
      <c r="D1054" s="4"/>
      <c r="E1054" s="45">
        <v>0</v>
      </c>
      <c r="F1054" s="46">
        <v>0</v>
      </c>
      <c r="G1054" s="45">
        <v>0</v>
      </c>
      <c r="H1054" s="46">
        <v>0</v>
      </c>
      <c r="I1054" s="45">
        <v>0</v>
      </c>
      <c r="J1054" s="46">
        <v>0</v>
      </c>
      <c r="K1054" s="45">
        <v>0</v>
      </c>
      <c r="L1054" s="46">
        <v>0</v>
      </c>
      <c r="M1054" s="45">
        <v>2.6733333333333338</v>
      </c>
      <c r="N1054" s="46">
        <v>0</v>
      </c>
      <c r="O1054" s="45">
        <v>0</v>
      </c>
      <c r="P1054" s="46">
        <v>0</v>
      </c>
      <c r="Q1054" s="45">
        <v>0</v>
      </c>
      <c r="R1054" s="46">
        <v>0</v>
      </c>
      <c r="S1054" s="45">
        <v>0</v>
      </c>
      <c r="T1054" s="46">
        <v>0</v>
      </c>
      <c r="U1054" s="45">
        <v>0.82416666666666671</v>
      </c>
      <c r="V1054" s="46">
        <v>0</v>
      </c>
      <c r="W1054" s="45">
        <v>0</v>
      </c>
      <c r="X1054" s="46">
        <v>0</v>
      </c>
      <c r="Y1054" s="45">
        <v>0</v>
      </c>
      <c r="Z1054" s="46">
        <v>0</v>
      </c>
      <c r="AA1054" s="45">
        <v>0</v>
      </c>
      <c r="AB1054" s="46">
        <v>0</v>
      </c>
      <c r="AC1054" s="58"/>
      <c r="AD1054" s="59">
        <f t="shared" si="291"/>
        <v>3.4975000000000005</v>
      </c>
      <c r="AE1054" s="58"/>
    </row>
    <row r="1055" spans="2:31" x14ac:dyDescent="0.3">
      <c r="B1055" s="4" t="s">
        <v>72</v>
      </c>
      <c r="C1055" s="4"/>
      <c r="D1055" s="4"/>
      <c r="E1055" s="45">
        <v>0</v>
      </c>
      <c r="F1055" s="46">
        <v>0</v>
      </c>
      <c r="G1055" s="45">
        <v>0</v>
      </c>
      <c r="H1055" s="46">
        <v>0</v>
      </c>
      <c r="I1055" s="45">
        <v>0</v>
      </c>
      <c r="J1055" s="46">
        <v>0</v>
      </c>
      <c r="K1055" s="45">
        <v>0</v>
      </c>
      <c r="L1055" s="46">
        <v>0</v>
      </c>
      <c r="M1055" s="45">
        <v>0</v>
      </c>
      <c r="N1055" s="46">
        <v>0</v>
      </c>
      <c r="O1055" s="45">
        <v>0</v>
      </c>
      <c r="P1055" s="46">
        <v>0</v>
      </c>
      <c r="Q1055" s="45">
        <v>0</v>
      </c>
      <c r="R1055" s="46">
        <v>0</v>
      </c>
      <c r="S1055" s="45">
        <v>0</v>
      </c>
      <c r="T1055" s="46">
        <v>0</v>
      </c>
      <c r="U1055" s="45">
        <v>0</v>
      </c>
      <c r="V1055" s="46">
        <v>0</v>
      </c>
      <c r="W1055" s="45">
        <v>0</v>
      </c>
      <c r="X1055" s="46">
        <v>0</v>
      </c>
      <c r="Y1055" s="45">
        <v>0</v>
      </c>
      <c r="Z1055" s="46">
        <v>0</v>
      </c>
      <c r="AA1055" s="45">
        <v>0</v>
      </c>
      <c r="AB1055" s="46">
        <v>0</v>
      </c>
      <c r="AC1055" s="58"/>
      <c r="AD1055" s="59">
        <f t="shared" si="291"/>
        <v>0</v>
      </c>
      <c r="AE1055" s="58"/>
    </row>
    <row r="1056" spans="2:31" x14ac:dyDescent="0.3">
      <c r="B1056" s="4" t="s">
        <v>73</v>
      </c>
      <c r="C1056" s="4"/>
      <c r="D1056" s="4"/>
      <c r="E1056" s="45">
        <v>0</v>
      </c>
      <c r="F1056" s="46">
        <v>0</v>
      </c>
      <c r="G1056" s="45">
        <v>0</v>
      </c>
      <c r="H1056" s="46">
        <v>0</v>
      </c>
      <c r="I1056" s="45">
        <v>0</v>
      </c>
      <c r="J1056" s="46">
        <v>0</v>
      </c>
      <c r="K1056" s="45">
        <v>0</v>
      </c>
      <c r="L1056" s="46">
        <v>0</v>
      </c>
      <c r="M1056" s="45">
        <v>0</v>
      </c>
      <c r="N1056" s="46">
        <v>0</v>
      </c>
      <c r="O1056" s="45">
        <v>0</v>
      </c>
      <c r="P1056" s="46">
        <v>0</v>
      </c>
      <c r="Q1056" s="45">
        <v>0</v>
      </c>
      <c r="R1056" s="46">
        <v>0</v>
      </c>
      <c r="S1056" s="45">
        <v>0</v>
      </c>
      <c r="T1056" s="46">
        <v>0</v>
      </c>
      <c r="U1056" s="45">
        <v>0</v>
      </c>
      <c r="V1056" s="46">
        <v>0</v>
      </c>
      <c r="W1056" s="45">
        <v>0</v>
      </c>
      <c r="X1056" s="46">
        <v>0</v>
      </c>
      <c r="Y1056" s="45">
        <v>0</v>
      </c>
      <c r="Z1056" s="46">
        <v>0</v>
      </c>
      <c r="AA1056" s="45">
        <v>0</v>
      </c>
      <c r="AB1056" s="46">
        <v>0</v>
      </c>
      <c r="AC1056" s="58"/>
      <c r="AD1056" s="59">
        <f t="shared" si="291"/>
        <v>0</v>
      </c>
      <c r="AE1056" s="58"/>
    </row>
    <row r="1057" spans="2:31" x14ac:dyDescent="0.3">
      <c r="B1057" s="4" t="s">
        <v>74</v>
      </c>
      <c r="C1057" s="4"/>
      <c r="D1057" s="4"/>
      <c r="E1057" s="45">
        <v>0</v>
      </c>
      <c r="F1057" s="46">
        <v>0</v>
      </c>
      <c r="G1057" s="45">
        <v>0</v>
      </c>
      <c r="H1057" s="46">
        <v>0</v>
      </c>
      <c r="I1057" s="45">
        <v>0</v>
      </c>
      <c r="J1057" s="46">
        <v>0</v>
      </c>
      <c r="K1057" s="45">
        <v>0</v>
      </c>
      <c r="L1057" s="46">
        <v>0</v>
      </c>
      <c r="M1057" s="45">
        <v>0</v>
      </c>
      <c r="N1057" s="46">
        <v>0</v>
      </c>
      <c r="O1057" s="45">
        <v>0</v>
      </c>
      <c r="P1057" s="46">
        <v>0</v>
      </c>
      <c r="Q1057" s="45">
        <v>0</v>
      </c>
      <c r="R1057" s="46">
        <v>0</v>
      </c>
      <c r="S1057" s="45">
        <v>0</v>
      </c>
      <c r="T1057" s="46">
        <v>0</v>
      </c>
      <c r="U1057" s="45">
        <v>0</v>
      </c>
      <c r="V1057" s="46">
        <v>0</v>
      </c>
      <c r="W1057" s="45">
        <v>0</v>
      </c>
      <c r="X1057" s="46">
        <v>0</v>
      </c>
      <c r="Y1057" s="45">
        <v>0</v>
      </c>
      <c r="Z1057" s="46">
        <v>0</v>
      </c>
      <c r="AA1057" s="45">
        <v>0</v>
      </c>
      <c r="AB1057" s="46">
        <v>0</v>
      </c>
      <c r="AC1057" s="58"/>
      <c r="AD1057" s="59">
        <f t="shared" si="291"/>
        <v>0</v>
      </c>
      <c r="AE1057" s="58"/>
    </row>
    <row r="1058" spans="2:31" x14ac:dyDescent="0.3">
      <c r="B1058" s="4" t="s">
        <v>75</v>
      </c>
      <c r="C1058" s="4"/>
      <c r="D1058" s="4"/>
      <c r="E1058" s="45">
        <v>0</v>
      </c>
      <c r="F1058" s="46">
        <v>0</v>
      </c>
      <c r="G1058" s="45">
        <v>0</v>
      </c>
      <c r="H1058" s="46">
        <v>0</v>
      </c>
      <c r="I1058" s="45">
        <v>0</v>
      </c>
      <c r="J1058" s="46">
        <v>0</v>
      </c>
      <c r="K1058" s="45">
        <v>0</v>
      </c>
      <c r="L1058" s="46">
        <v>0</v>
      </c>
      <c r="M1058" s="45">
        <v>12.883999999999997</v>
      </c>
      <c r="N1058" s="46">
        <v>21.759166666666676</v>
      </c>
      <c r="O1058" s="45">
        <v>34.3765</v>
      </c>
      <c r="P1058" s="46">
        <v>64.816000000000003</v>
      </c>
      <c r="Q1058" s="45">
        <v>51.920833333333377</v>
      </c>
      <c r="R1058" s="46">
        <v>81.101333333333343</v>
      </c>
      <c r="S1058" s="45">
        <v>86.35166666666656</v>
      </c>
      <c r="T1058" s="46">
        <v>73.413999999999973</v>
      </c>
      <c r="U1058" s="45">
        <v>60.666166666666669</v>
      </c>
      <c r="V1058" s="46">
        <v>19.303833333333337</v>
      </c>
      <c r="W1058" s="45">
        <v>4.6985000000000001</v>
      </c>
      <c r="X1058" s="46">
        <v>0</v>
      </c>
      <c r="Y1058" s="45">
        <v>0</v>
      </c>
      <c r="Z1058" s="46">
        <v>0</v>
      </c>
      <c r="AA1058" s="45">
        <v>0</v>
      </c>
      <c r="AB1058" s="46">
        <v>0</v>
      </c>
      <c r="AC1058" s="58"/>
      <c r="AD1058" s="59">
        <f t="shared" si="291"/>
        <v>511.29199999999992</v>
      </c>
      <c r="AE1058" s="58"/>
    </row>
    <row r="1059" spans="2:31" x14ac:dyDescent="0.3">
      <c r="B1059" s="4" t="s">
        <v>76</v>
      </c>
      <c r="C1059" s="4"/>
      <c r="D1059" s="4"/>
      <c r="E1059" s="45">
        <v>0</v>
      </c>
      <c r="F1059" s="46">
        <v>0</v>
      </c>
      <c r="G1059" s="45">
        <v>0</v>
      </c>
      <c r="H1059" s="46">
        <v>0</v>
      </c>
      <c r="I1059" s="45">
        <v>0</v>
      </c>
      <c r="J1059" s="46">
        <v>0</v>
      </c>
      <c r="K1059" s="45">
        <v>0</v>
      </c>
      <c r="L1059" s="46">
        <v>0</v>
      </c>
      <c r="M1059" s="45">
        <v>17.763499999999976</v>
      </c>
      <c r="N1059" s="46">
        <v>13.34500000000001</v>
      </c>
      <c r="O1059" s="45">
        <v>25.348500000000023</v>
      </c>
      <c r="P1059" s="46">
        <v>34.713833333333348</v>
      </c>
      <c r="Q1059" s="45">
        <v>35.52766666666664</v>
      </c>
      <c r="R1059" s="46">
        <v>41.282333333333327</v>
      </c>
      <c r="S1059" s="45">
        <v>43.849666666666664</v>
      </c>
      <c r="T1059" s="46">
        <v>48.194000000000003</v>
      </c>
      <c r="U1059" s="45">
        <v>53.035499999999978</v>
      </c>
      <c r="V1059" s="46">
        <v>51.333333333333364</v>
      </c>
      <c r="W1059" s="45">
        <v>26.229166666666679</v>
      </c>
      <c r="X1059" s="46">
        <v>0</v>
      </c>
      <c r="Y1059" s="45">
        <v>0</v>
      </c>
      <c r="Z1059" s="46">
        <v>0</v>
      </c>
      <c r="AA1059" s="45">
        <v>0</v>
      </c>
      <c r="AB1059" s="46">
        <v>0</v>
      </c>
      <c r="AC1059" s="58"/>
      <c r="AD1059" s="59">
        <f t="shared" si="291"/>
        <v>390.6225</v>
      </c>
      <c r="AE1059" s="58"/>
    </row>
    <row r="1060" spans="2:31" x14ac:dyDescent="0.3">
      <c r="B1060" s="4" t="s">
        <v>77</v>
      </c>
      <c r="C1060" s="4"/>
      <c r="D1060" s="4"/>
      <c r="E1060" s="45">
        <v>0</v>
      </c>
      <c r="F1060" s="46">
        <v>0</v>
      </c>
      <c r="G1060" s="45">
        <v>0</v>
      </c>
      <c r="H1060" s="46">
        <v>0</v>
      </c>
      <c r="I1060" s="45">
        <v>0</v>
      </c>
      <c r="J1060" s="46">
        <v>0</v>
      </c>
      <c r="K1060" s="45">
        <v>0</v>
      </c>
      <c r="L1060" s="46">
        <v>0</v>
      </c>
      <c r="M1060" s="45">
        <v>4.5054999999999987</v>
      </c>
      <c r="N1060" s="46">
        <v>5.9121666666666641</v>
      </c>
      <c r="O1060" s="45">
        <v>12.081166666666672</v>
      </c>
      <c r="P1060" s="46">
        <v>14.46733333333334</v>
      </c>
      <c r="Q1060" s="45">
        <v>13.425166666666652</v>
      </c>
      <c r="R1060" s="46">
        <v>16.573666666666675</v>
      </c>
      <c r="S1060" s="45">
        <v>15.221000000000009</v>
      </c>
      <c r="T1060" s="46">
        <v>14.727333333333336</v>
      </c>
      <c r="U1060" s="45">
        <v>18.261666666666667</v>
      </c>
      <c r="V1060" s="46">
        <v>16.662166666666653</v>
      </c>
      <c r="W1060" s="45">
        <v>2.0173333333333328</v>
      </c>
      <c r="X1060" s="46">
        <v>0</v>
      </c>
      <c r="Y1060" s="45">
        <v>0</v>
      </c>
      <c r="Z1060" s="46">
        <v>0</v>
      </c>
      <c r="AA1060" s="45">
        <v>0</v>
      </c>
      <c r="AB1060" s="46">
        <v>0</v>
      </c>
      <c r="AC1060" s="58"/>
      <c r="AD1060" s="59">
        <f t="shared" si="291"/>
        <v>133.8545</v>
      </c>
      <c r="AE1060" s="58"/>
    </row>
    <row r="1061" spans="2:31" x14ac:dyDescent="0.3">
      <c r="B1061" s="4" t="s">
        <v>78</v>
      </c>
      <c r="C1061" s="4"/>
      <c r="D1061" s="4"/>
      <c r="E1061" s="45">
        <v>0</v>
      </c>
      <c r="F1061" s="46">
        <v>0</v>
      </c>
      <c r="G1061" s="45">
        <v>0</v>
      </c>
      <c r="H1061" s="46">
        <v>0</v>
      </c>
      <c r="I1061" s="45">
        <v>0</v>
      </c>
      <c r="J1061" s="46">
        <v>0</v>
      </c>
      <c r="K1061" s="45">
        <v>0</v>
      </c>
      <c r="L1061" s="46">
        <v>0.10250000000000001</v>
      </c>
      <c r="M1061" s="45">
        <v>2.4363333333333341</v>
      </c>
      <c r="N1061" s="46">
        <v>1.7563333333333335</v>
      </c>
      <c r="O1061" s="45">
        <v>3.4246666666666647</v>
      </c>
      <c r="P1061" s="46">
        <v>2.9204999999999992</v>
      </c>
      <c r="Q1061" s="45">
        <v>6.0805000000000033</v>
      </c>
      <c r="R1061" s="46">
        <v>8.9356666666666662</v>
      </c>
      <c r="S1061" s="45">
        <v>8.8128333333333337</v>
      </c>
      <c r="T1061" s="46">
        <v>7.3251666666666653</v>
      </c>
      <c r="U1061" s="45">
        <v>5.0310000000000024</v>
      </c>
      <c r="V1061" s="46">
        <v>0.80800000000000005</v>
      </c>
      <c r="W1061" s="45">
        <v>0.53749999999999987</v>
      </c>
      <c r="X1061" s="46">
        <v>0</v>
      </c>
      <c r="Y1061" s="45">
        <v>0</v>
      </c>
      <c r="Z1061" s="46">
        <v>0</v>
      </c>
      <c r="AA1061" s="45">
        <v>0</v>
      </c>
      <c r="AB1061" s="46">
        <v>0</v>
      </c>
      <c r="AC1061" s="58"/>
      <c r="AD1061" s="59">
        <f t="shared" si="291"/>
        <v>48.171000000000006</v>
      </c>
      <c r="AE1061" s="58"/>
    </row>
    <row r="1062" spans="2:31" x14ac:dyDescent="0.3">
      <c r="B1062" s="4" t="s">
        <v>79</v>
      </c>
      <c r="C1062" s="4"/>
      <c r="D1062" s="4"/>
      <c r="E1062" s="45">
        <v>0</v>
      </c>
      <c r="F1062" s="46">
        <v>0</v>
      </c>
      <c r="G1062" s="45">
        <v>0</v>
      </c>
      <c r="H1062" s="46">
        <v>0</v>
      </c>
      <c r="I1062" s="45">
        <v>0</v>
      </c>
      <c r="J1062" s="46">
        <v>0</v>
      </c>
      <c r="K1062" s="45">
        <v>0</v>
      </c>
      <c r="L1062" s="46">
        <v>0</v>
      </c>
      <c r="M1062" s="45">
        <v>3.1443333333333348</v>
      </c>
      <c r="N1062" s="46">
        <v>14.873333333333333</v>
      </c>
      <c r="O1062" s="45">
        <v>7.2163333333333295</v>
      </c>
      <c r="P1062" s="46">
        <v>12.345499999999999</v>
      </c>
      <c r="Q1062" s="45">
        <v>29.839000000000002</v>
      </c>
      <c r="R1062" s="46">
        <v>29.177</v>
      </c>
      <c r="S1062" s="45">
        <v>32.865000000000016</v>
      </c>
      <c r="T1062" s="46">
        <v>34.079666666666625</v>
      </c>
      <c r="U1062" s="45">
        <v>27.827166666666663</v>
      </c>
      <c r="V1062" s="46">
        <v>12.620999999999993</v>
      </c>
      <c r="W1062" s="45">
        <v>8.6649999999999974</v>
      </c>
      <c r="X1062" s="46">
        <v>0</v>
      </c>
      <c r="Y1062" s="45">
        <v>0</v>
      </c>
      <c r="Z1062" s="46">
        <v>0</v>
      </c>
      <c r="AA1062" s="45">
        <v>0</v>
      </c>
      <c r="AB1062" s="46">
        <v>0</v>
      </c>
      <c r="AC1062" s="58"/>
      <c r="AD1062" s="59">
        <f t="shared" si="291"/>
        <v>212.65333333333325</v>
      </c>
      <c r="AE1062" s="58"/>
    </row>
    <row r="1063" spans="2:31" x14ac:dyDescent="0.3">
      <c r="B1063" s="4" t="s">
        <v>80</v>
      </c>
      <c r="C1063" s="4"/>
      <c r="D1063" s="4"/>
      <c r="E1063" s="45">
        <v>0</v>
      </c>
      <c r="F1063" s="46">
        <v>0</v>
      </c>
      <c r="G1063" s="45">
        <v>0</v>
      </c>
      <c r="H1063" s="46">
        <v>0</v>
      </c>
      <c r="I1063" s="45">
        <v>0</v>
      </c>
      <c r="J1063" s="46">
        <v>0</v>
      </c>
      <c r="K1063" s="45">
        <v>0</v>
      </c>
      <c r="L1063" s="46">
        <v>3.6666666666666774E-3</v>
      </c>
      <c r="M1063" s="45">
        <v>10.466333333333331</v>
      </c>
      <c r="N1063" s="46">
        <v>9.9849999999999977</v>
      </c>
      <c r="O1063" s="45">
        <v>14.354666666666674</v>
      </c>
      <c r="P1063" s="46">
        <v>37.239666666666658</v>
      </c>
      <c r="Q1063" s="45">
        <v>33.963000000000008</v>
      </c>
      <c r="R1063" s="46">
        <v>19.592499999999994</v>
      </c>
      <c r="S1063" s="45">
        <v>13.020166666666663</v>
      </c>
      <c r="T1063" s="46">
        <v>18.184666666666676</v>
      </c>
      <c r="U1063" s="45">
        <v>23.702999999999999</v>
      </c>
      <c r="V1063" s="46">
        <v>17.507999999999999</v>
      </c>
      <c r="W1063" s="45">
        <v>0.5791666666666665</v>
      </c>
      <c r="X1063" s="46">
        <v>0</v>
      </c>
      <c r="Y1063" s="45">
        <v>0</v>
      </c>
      <c r="Z1063" s="46">
        <v>0</v>
      </c>
      <c r="AA1063" s="45">
        <v>0</v>
      </c>
      <c r="AB1063" s="46">
        <v>0</v>
      </c>
      <c r="AC1063" s="58"/>
      <c r="AD1063" s="59">
        <f t="shared" si="291"/>
        <v>198.59983333333335</v>
      </c>
      <c r="AE1063" s="58"/>
    </row>
    <row r="1064" spans="2:31" x14ac:dyDescent="0.3">
      <c r="B1064" s="4" t="s">
        <v>88</v>
      </c>
      <c r="C1064" s="4"/>
      <c r="D1064" s="4"/>
      <c r="E1064" s="45">
        <v>0</v>
      </c>
      <c r="F1064" s="46">
        <v>0</v>
      </c>
      <c r="G1064" s="45">
        <v>0</v>
      </c>
      <c r="H1064" s="46">
        <v>0</v>
      </c>
      <c r="I1064" s="45">
        <v>0</v>
      </c>
      <c r="J1064" s="46">
        <v>0</v>
      </c>
      <c r="K1064" s="45">
        <v>0</v>
      </c>
      <c r="L1064" s="46">
        <v>0</v>
      </c>
      <c r="M1064" s="45">
        <v>0</v>
      </c>
      <c r="N1064" s="46">
        <v>0</v>
      </c>
      <c r="O1064" s="45">
        <v>0</v>
      </c>
      <c r="P1064" s="46">
        <v>0</v>
      </c>
      <c r="Q1064" s="45">
        <v>0</v>
      </c>
      <c r="R1064" s="46">
        <v>0</v>
      </c>
      <c r="S1064" s="45">
        <v>0</v>
      </c>
      <c r="T1064" s="46">
        <v>0</v>
      </c>
      <c r="U1064" s="45">
        <v>0</v>
      </c>
      <c r="V1064" s="46">
        <v>0</v>
      </c>
      <c r="W1064" s="45">
        <v>0</v>
      </c>
      <c r="X1064" s="46">
        <v>0</v>
      </c>
      <c r="Y1064" s="45">
        <v>0</v>
      </c>
      <c r="Z1064" s="46">
        <v>0</v>
      </c>
      <c r="AA1064" s="45">
        <v>0</v>
      </c>
      <c r="AB1064" s="46">
        <v>0</v>
      </c>
      <c r="AC1064" s="58"/>
      <c r="AD1064" s="59">
        <f t="shared" si="291"/>
        <v>0</v>
      </c>
      <c r="AE1064" s="58"/>
    </row>
    <row r="1065" spans="2:31" x14ac:dyDescent="0.3">
      <c r="B1065" s="4" t="s">
        <v>97</v>
      </c>
      <c r="C1065" s="4"/>
      <c r="D1065" s="4"/>
      <c r="E1065" s="45">
        <v>0</v>
      </c>
      <c r="F1065" s="46">
        <v>0</v>
      </c>
      <c r="G1065" s="45">
        <v>0</v>
      </c>
      <c r="H1065" s="46">
        <v>0</v>
      </c>
      <c r="I1065" s="45">
        <v>0</v>
      </c>
      <c r="J1065" s="46">
        <v>0</v>
      </c>
      <c r="K1065" s="45">
        <v>0</v>
      </c>
      <c r="L1065" s="46">
        <v>0</v>
      </c>
      <c r="M1065" s="45">
        <v>21.537666666666677</v>
      </c>
      <c r="N1065" s="46">
        <v>15.735833333333337</v>
      </c>
      <c r="O1065" s="45">
        <v>23.207333333333338</v>
      </c>
      <c r="P1065" s="46">
        <v>27.679999999999993</v>
      </c>
      <c r="Q1065" s="45">
        <v>32.044833333333337</v>
      </c>
      <c r="R1065" s="46">
        <v>32.060666666666663</v>
      </c>
      <c r="S1065" s="45">
        <v>30.8215</v>
      </c>
      <c r="T1065" s="46">
        <v>32.515333333333338</v>
      </c>
      <c r="U1065" s="45">
        <v>31.296166666666654</v>
      </c>
      <c r="V1065" s="46">
        <v>32.09266666666668</v>
      </c>
      <c r="W1065" s="45">
        <v>9.9374999999999964</v>
      </c>
      <c r="X1065" s="46">
        <v>0</v>
      </c>
      <c r="Y1065" s="45">
        <v>0</v>
      </c>
      <c r="Z1065" s="46">
        <v>0</v>
      </c>
      <c r="AA1065" s="45">
        <v>0</v>
      </c>
      <c r="AB1065" s="46">
        <v>0</v>
      </c>
      <c r="AC1065" s="58"/>
      <c r="AD1065" s="59">
        <f t="shared" si="291"/>
        <v>288.92950000000002</v>
      </c>
      <c r="AE1065" s="58"/>
    </row>
    <row r="1066" spans="2:31" x14ac:dyDescent="0.3">
      <c r="B1066" s="4" t="s">
        <v>94</v>
      </c>
      <c r="C1066" s="4"/>
      <c r="D1066" s="4"/>
      <c r="E1066" s="45">
        <v>0</v>
      </c>
      <c r="F1066" s="46">
        <v>0</v>
      </c>
      <c r="G1066" s="45">
        <v>0</v>
      </c>
      <c r="H1066" s="46">
        <v>0</v>
      </c>
      <c r="I1066" s="45">
        <v>0</v>
      </c>
      <c r="J1066" s="46">
        <v>0</v>
      </c>
      <c r="K1066" s="45">
        <v>0</v>
      </c>
      <c r="L1066" s="46">
        <v>0</v>
      </c>
      <c r="M1066" s="45">
        <v>0.34366666666666673</v>
      </c>
      <c r="N1066" s="46">
        <v>0</v>
      </c>
      <c r="O1066" s="45">
        <v>7.4295000000000027</v>
      </c>
      <c r="P1066" s="46">
        <v>13.128166666666665</v>
      </c>
      <c r="Q1066" s="45">
        <v>5.1166666666667977E-2</v>
      </c>
      <c r="R1066" s="46">
        <v>3.0961666666666674</v>
      </c>
      <c r="S1066" s="45">
        <v>10.489666666666665</v>
      </c>
      <c r="T1066" s="46">
        <v>22.917999999999999</v>
      </c>
      <c r="U1066" s="45">
        <v>29.246666666666663</v>
      </c>
      <c r="V1066" s="46">
        <v>6.1926666666666659</v>
      </c>
      <c r="W1066" s="45">
        <v>0</v>
      </c>
      <c r="X1066" s="46">
        <v>0</v>
      </c>
      <c r="Y1066" s="45">
        <v>0</v>
      </c>
      <c r="Z1066" s="46">
        <v>0</v>
      </c>
      <c r="AA1066" s="45">
        <v>0</v>
      </c>
      <c r="AB1066" s="46">
        <v>0</v>
      </c>
      <c r="AC1066" s="58"/>
      <c r="AD1066" s="59">
        <f t="shared" si="291"/>
        <v>92.895666666666671</v>
      </c>
      <c r="AE1066" s="58"/>
    </row>
    <row r="1067" spans="2:31" x14ac:dyDescent="0.3">
      <c r="B1067" s="4" t="s">
        <v>95</v>
      </c>
      <c r="C1067" s="4"/>
      <c r="D1067" s="4"/>
      <c r="E1067" s="45">
        <v>0</v>
      </c>
      <c r="F1067" s="46">
        <v>0</v>
      </c>
      <c r="G1067" s="45">
        <v>0</v>
      </c>
      <c r="H1067" s="46">
        <v>0</v>
      </c>
      <c r="I1067" s="45">
        <v>0</v>
      </c>
      <c r="J1067" s="46">
        <v>0</v>
      </c>
      <c r="K1067" s="45">
        <v>0</v>
      </c>
      <c r="L1067" s="46">
        <v>0</v>
      </c>
      <c r="M1067" s="45">
        <v>30.608666666666661</v>
      </c>
      <c r="N1067" s="46">
        <v>14.668666666666669</v>
      </c>
      <c r="O1067" s="45">
        <v>31.198833333333347</v>
      </c>
      <c r="P1067" s="46">
        <v>35.107833333333339</v>
      </c>
      <c r="Q1067" s="45">
        <v>35.991999999999997</v>
      </c>
      <c r="R1067" s="46">
        <v>41.378833333333347</v>
      </c>
      <c r="S1067" s="45">
        <v>44.340000000000011</v>
      </c>
      <c r="T1067" s="46">
        <v>48.801000000000016</v>
      </c>
      <c r="U1067" s="45">
        <v>54.76766666666672</v>
      </c>
      <c r="V1067" s="46">
        <v>48.368333333333382</v>
      </c>
      <c r="W1067" s="45">
        <v>7.531833333333334</v>
      </c>
      <c r="X1067" s="46">
        <v>0</v>
      </c>
      <c r="Y1067" s="45">
        <v>0</v>
      </c>
      <c r="Z1067" s="46">
        <v>0</v>
      </c>
      <c r="AA1067" s="45">
        <v>0</v>
      </c>
      <c r="AB1067" s="46">
        <v>0</v>
      </c>
      <c r="AC1067" s="58"/>
      <c r="AD1067" s="59">
        <f t="shared" si="291"/>
        <v>392.76366666666684</v>
      </c>
      <c r="AE1067" s="58"/>
    </row>
    <row r="1068" spans="2:31" x14ac:dyDescent="0.3">
      <c r="B1068" s="4" t="s">
        <v>96</v>
      </c>
      <c r="C1068" s="4"/>
      <c r="D1068" s="4"/>
      <c r="E1068" s="45">
        <v>0</v>
      </c>
      <c r="F1068" s="46">
        <v>0</v>
      </c>
      <c r="G1068" s="45">
        <v>0</v>
      </c>
      <c r="H1068" s="46">
        <v>0</v>
      </c>
      <c r="I1068" s="45">
        <v>0</v>
      </c>
      <c r="J1068" s="46">
        <v>0</v>
      </c>
      <c r="K1068" s="45">
        <v>0</v>
      </c>
      <c r="L1068" s="46">
        <v>0</v>
      </c>
      <c r="M1068" s="45">
        <v>0</v>
      </c>
      <c r="N1068" s="46">
        <v>0</v>
      </c>
      <c r="O1068" s="45">
        <v>0</v>
      </c>
      <c r="P1068" s="46">
        <v>0</v>
      </c>
      <c r="Q1068" s="45">
        <v>0</v>
      </c>
      <c r="R1068" s="46">
        <v>0</v>
      </c>
      <c r="S1068" s="45">
        <v>0</v>
      </c>
      <c r="T1068" s="46">
        <v>0</v>
      </c>
      <c r="U1068" s="45">
        <v>0</v>
      </c>
      <c r="V1068" s="46">
        <v>0</v>
      </c>
      <c r="W1068" s="45">
        <v>0</v>
      </c>
      <c r="X1068" s="46">
        <v>0</v>
      </c>
      <c r="Y1068" s="45">
        <v>0</v>
      </c>
      <c r="Z1068" s="46">
        <v>0</v>
      </c>
      <c r="AA1068" s="45">
        <v>0</v>
      </c>
      <c r="AB1068" s="46">
        <v>0</v>
      </c>
      <c r="AC1068" s="58"/>
      <c r="AD1068" s="59">
        <f t="shared" si="291"/>
        <v>0</v>
      </c>
      <c r="AE1068" s="58"/>
    </row>
    <row r="1069" spans="2:31" x14ac:dyDescent="0.3">
      <c r="B1069" s="4" t="s">
        <v>103</v>
      </c>
      <c r="C1069" s="4"/>
      <c r="D1069" s="4"/>
      <c r="E1069" s="45">
        <v>0</v>
      </c>
      <c r="F1069" s="46">
        <v>0</v>
      </c>
      <c r="G1069" s="45">
        <v>0</v>
      </c>
      <c r="H1069" s="46">
        <v>0</v>
      </c>
      <c r="I1069" s="45">
        <v>0</v>
      </c>
      <c r="J1069" s="46">
        <v>0</v>
      </c>
      <c r="K1069" s="45">
        <v>0</v>
      </c>
      <c r="L1069" s="46">
        <v>0</v>
      </c>
      <c r="M1069" s="45">
        <v>0</v>
      </c>
      <c r="N1069" s="46">
        <v>0</v>
      </c>
      <c r="O1069" s="45">
        <v>0</v>
      </c>
      <c r="P1069" s="46">
        <v>0</v>
      </c>
      <c r="Q1069" s="45">
        <v>0</v>
      </c>
      <c r="R1069" s="46">
        <v>0</v>
      </c>
      <c r="S1069" s="45">
        <v>0</v>
      </c>
      <c r="T1069" s="46">
        <v>0</v>
      </c>
      <c r="U1069" s="45">
        <v>0</v>
      </c>
      <c r="V1069" s="46">
        <v>0</v>
      </c>
      <c r="W1069" s="45">
        <v>0</v>
      </c>
      <c r="X1069" s="46">
        <v>0</v>
      </c>
      <c r="Y1069" s="45">
        <v>0</v>
      </c>
      <c r="Z1069" s="46">
        <v>0</v>
      </c>
      <c r="AA1069" s="45">
        <v>0</v>
      </c>
      <c r="AB1069" s="46">
        <v>0</v>
      </c>
      <c r="AC1069" s="58"/>
      <c r="AD1069" s="59">
        <f t="shared" si="291"/>
        <v>0</v>
      </c>
      <c r="AE1069" s="58"/>
    </row>
    <row r="1070" spans="2:31" x14ac:dyDescent="0.3">
      <c r="B1070" s="4" t="s">
        <v>104</v>
      </c>
      <c r="C1070" s="4"/>
      <c r="D1070" s="4"/>
      <c r="E1070" s="45">
        <v>0</v>
      </c>
      <c r="F1070" s="46">
        <v>0</v>
      </c>
      <c r="G1070" s="45">
        <v>0</v>
      </c>
      <c r="H1070" s="46">
        <v>0</v>
      </c>
      <c r="I1070" s="45">
        <v>0</v>
      </c>
      <c r="J1070" s="46">
        <v>0</v>
      </c>
      <c r="K1070" s="45">
        <v>0</v>
      </c>
      <c r="L1070" s="46">
        <v>0</v>
      </c>
      <c r="M1070" s="45">
        <v>34.026500000000013</v>
      </c>
      <c r="N1070" s="46">
        <v>81.004666666666651</v>
      </c>
      <c r="O1070" s="45">
        <v>96.626833333333323</v>
      </c>
      <c r="P1070" s="46">
        <v>102.47733333333329</v>
      </c>
      <c r="Q1070" s="45">
        <v>102.60066666666667</v>
      </c>
      <c r="R1070" s="46">
        <v>102.62750000000001</v>
      </c>
      <c r="S1070" s="45">
        <v>90.474833333333308</v>
      </c>
      <c r="T1070" s="46">
        <v>79.802333333333323</v>
      </c>
      <c r="U1070" s="45">
        <v>82.512999999999963</v>
      </c>
      <c r="V1070" s="46">
        <v>85.500666666666632</v>
      </c>
      <c r="W1070" s="45">
        <v>20.662166666666664</v>
      </c>
      <c r="X1070" s="46">
        <v>0</v>
      </c>
      <c r="Y1070" s="45">
        <v>0</v>
      </c>
      <c r="Z1070" s="46">
        <v>0</v>
      </c>
      <c r="AA1070" s="45">
        <v>0</v>
      </c>
      <c r="AB1070" s="46">
        <v>0</v>
      </c>
      <c r="AC1070" s="58"/>
      <c r="AD1070" s="59">
        <f t="shared" si="291"/>
        <v>878.31649999999979</v>
      </c>
      <c r="AE1070" s="58"/>
    </row>
    <row r="1071" spans="2:31" x14ac:dyDescent="0.3">
      <c r="B1071" s="4" t="s">
        <v>105</v>
      </c>
      <c r="C1071" s="4"/>
      <c r="D1071" s="4"/>
      <c r="E1071" s="45">
        <v>0</v>
      </c>
      <c r="F1071" s="46">
        <v>0</v>
      </c>
      <c r="G1071" s="45">
        <v>0</v>
      </c>
      <c r="H1071" s="46">
        <v>0</v>
      </c>
      <c r="I1071" s="45">
        <v>0</v>
      </c>
      <c r="J1071" s="46">
        <v>0</v>
      </c>
      <c r="K1071" s="45">
        <v>0</v>
      </c>
      <c r="L1071" s="46">
        <v>0</v>
      </c>
      <c r="M1071" s="45">
        <v>64.340166666666676</v>
      </c>
      <c r="N1071" s="46">
        <v>111.81983333333332</v>
      </c>
      <c r="O1071" s="45">
        <v>100.32816666666672</v>
      </c>
      <c r="P1071" s="46">
        <v>114.23966666666668</v>
      </c>
      <c r="Q1071" s="45">
        <v>113.4635</v>
      </c>
      <c r="R1071" s="46">
        <v>121.84716666666667</v>
      </c>
      <c r="S1071" s="45">
        <v>140.07866666666669</v>
      </c>
      <c r="T1071" s="46">
        <v>150.96100000000004</v>
      </c>
      <c r="U1071" s="45">
        <v>168.68933333333339</v>
      </c>
      <c r="V1071" s="46">
        <v>177.86133333333331</v>
      </c>
      <c r="W1071" s="45">
        <v>80.655166666666673</v>
      </c>
      <c r="X1071" s="46">
        <v>0</v>
      </c>
      <c r="Y1071" s="45">
        <v>0</v>
      </c>
      <c r="Z1071" s="46">
        <v>0</v>
      </c>
      <c r="AA1071" s="45">
        <v>0</v>
      </c>
      <c r="AB1071" s="46">
        <v>0</v>
      </c>
      <c r="AC1071" s="58"/>
      <c r="AD1071" s="59">
        <f t="shared" si="291"/>
        <v>1344.2840000000001</v>
      </c>
      <c r="AE1071" s="58"/>
    </row>
    <row r="1072" spans="2:31" x14ac:dyDescent="0.3">
      <c r="B1072" s="4" t="s">
        <v>114</v>
      </c>
      <c r="C1072" s="4"/>
      <c r="D1072" s="4"/>
      <c r="E1072" s="45">
        <v>0</v>
      </c>
      <c r="F1072" s="46">
        <v>0</v>
      </c>
      <c r="G1072" s="45">
        <v>0</v>
      </c>
      <c r="H1072" s="46">
        <v>0</v>
      </c>
      <c r="I1072" s="45">
        <v>0</v>
      </c>
      <c r="J1072" s="46">
        <v>0</v>
      </c>
      <c r="K1072" s="45">
        <v>0</v>
      </c>
      <c r="L1072" s="46">
        <v>0</v>
      </c>
      <c r="M1072" s="45">
        <v>0</v>
      </c>
      <c r="N1072" s="46">
        <v>0</v>
      </c>
      <c r="O1072" s="45">
        <v>0</v>
      </c>
      <c r="P1072" s="46">
        <v>0</v>
      </c>
      <c r="Q1072" s="45">
        <v>0</v>
      </c>
      <c r="R1072" s="46">
        <v>0</v>
      </c>
      <c r="S1072" s="45">
        <v>0</v>
      </c>
      <c r="T1072" s="46">
        <v>0</v>
      </c>
      <c r="U1072" s="45">
        <v>0</v>
      </c>
      <c r="V1072" s="46">
        <v>0</v>
      </c>
      <c r="W1072" s="45">
        <v>0</v>
      </c>
      <c r="X1072" s="46">
        <v>0</v>
      </c>
      <c r="Y1072" s="45">
        <v>0</v>
      </c>
      <c r="Z1072" s="46">
        <v>0</v>
      </c>
      <c r="AA1072" s="45">
        <v>0</v>
      </c>
      <c r="AB1072" s="46">
        <v>0</v>
      </c>
      <c r="AC1072" s="58"/>
      <c r="AD1072" s="59">
        <f t="shared" si="291"/>
        <v>0</v>
      </c>
      <c r="AE1072" s="58"/>
    </row>
    <row r="1073" spans="2:31" x14ac:dyDescent="0.3">
      <c r="B1073" s="4" t="s">
        <v>116</v>
      </c>
      <c r="C1073" s="4"/>
      <c r="D1073" s="4"/>
      <c r="E1073" s="45">
        <v>0</v>
      </c>
      <c r="F1073" s="46">
        <v>0</v>
      </c>
      <c r="G1073" s="45">
        <v>0</v>
      </c>
      <c r="H1073" s="46">
        <v>0</v>
      </c>
      <c r="I1073" s="45">
        <v>0</v>
      </c>
      <c r="J1073" s="46">
        <v>0</v>
      </c>
      <c r="K1073" s="45">
        <v>0</v>
      </c>
      <c r="L1073" s="46">
        <v>0</v>
      </c>
      <c r="M1073" s="45">
        <v>14.79633333333334</v>
      </c>
      <c r="N1073" s="46">
        <v>44.23033333333332</v>
      </c>
      <c r="O1073" s="45">
        <v>47.669166666666648</v>
      </c>
      <c r="P1073" s="46">
        <v>49.409666666666674</v>
      </c>
      <c r="Q1073" s="45">
        <v>37.680833333333325</v>
      </c>
      <c r="R1073" s="46">
        <v>22.15633333333335</v>
      </c>
      <c r="S1073" s="45">
        <v>19.003000000000029</v>
      </c>
      <c r="T1073" s="46">
        <v>21.291166666666655</v>
      </c>
      <c r="U1073" s="45">
        <v>24.322499999999987</v>
      </c>
      <c r="V1073" s="46">
        <v>15.689333333333305</v>
      </c>
      <c r="W1073" s="45">
        <v>9.3333333333333705E-3</v>
      </c>
      <c r="X1073" s="46">
        <v>0</v>
      </c>
      <c r="Y1073" s="45">
        <v>0</v>
      </c>
      <c r="Z1073" s="46">
        <v>0</v>
      </c>
      <c r="AA1073" s="45">
        <v>0</v>
      </c>
      <c r="AB1073" s="46">
        <v>0</v>
      </c>
      <c r="AC1073" s="58"/>
      <c r="AD1073" s="59">
        <f t="shared" si="291"/>
        <v>296.25799999999998</v>
      </c>
      <c r="AE1073" s="58"/>
    </row>
    <row r="1074" spans="2:31" x14ac:dyDescent="0.3">
      <c r="B1074" s="4" t="s">
        <v>117</v>
      </c>
      <c r="C1074" s="4"/>
      <c r="D1074" s="4"/>
      <c r="E1074" s="45">
        <v>0</v>
      </c>
      <c r="F1074" s="46">
        <v>0</v>
      </c>
      <c r="G1074" s="45">
        <v>0</v>
      </c>
      <c r="H1074" s="46">
        <v>0</v>
      </c>
      <c r="I1074" s="45">
        <v>0</v>
      </c>
      <c r="J1074" s="46">
        <v>0</v>
      </c>
      <c r="K1074" s="45">
        <v>0</v>
      </c>
      <c r="L1074" s="46">
        <v>0</v>
      </c>
      <c r="M1074" s="45">
        <v>0</v>
      </c>
      <c r="N1074" s="46">
        <v>0</v>
      </c>
      <c r="O1074" s="45">
        <v>0</v>
      </c>
      <c r="P1074" s="46">
        <v>0</v>
      </c>
      <c r="Q1074" s="45">
        <v>0</v>
      </c>
      <c r="R1074" s="46">
        <v>0</v>
      </c>
      <c r="S1074" s="45">
        <v>0</v>
      </c>
      <c r="T1074" s="46">
        <v>0</v>
      </c>
      <c r="U1074" s="45">
        <v>0</v>
      </c>
      <c r="V1074" s="46">
        <v>0</v>
      </c>
      <c r="W1074" s="45">
        <v>0</v>
      </c>
      <c r="X1074" s="46">
        <v>0</v>
      </c>
      <c r="Y1074" s="45">
        <v>0</v>
      </c>
      <c r="Z1074" s="46">
        <v>0</v>
      </c>
      <c r="AA1074" s="45">
        <v>0</v>
      </c>
      <c r="AB1074" s="46">
        <v>0</v>
      </c>
      <c r="AC1074" s="58"/>
      <c r="AD1074" s="59">
        <f t="shared" si="291"/>
        <v>0</v>
      </c>
      <c r="AE1074" s="58"/>
    </row>
    <row r="1075" spans="2:31" x14ac:dyDescent="0.3">
      <c r="B1075" s="4" t="s">
        <v>118</v>
      </c>
      <c r="C1075" s="4"/>
      <c r="D1075" s="4"/>
      <c r="E1075" s="45">
        <v>0</v>
      </c>
      <c r="F1075" s="46">
        <v>0</v>
      </c>
      <c r="G1075" s="45">
        <v>0</v>
      </c>
      <c r="H1075" s="46">
        <v>0</v>
      </c>
      <c r="I1075" s="45">
        <v>0</v>
      </c>
      <c r="J1075" s="46">
        <v>0</v>
      </c>
      <c r="K1075" s="45">
        <v>0</v>
      </c>
      <c r="L1075" s="46">
        <v>0</v>
      </c>
      <c r="M1075" s="45">
        <v>11.708833333333338</v>
      </c>
      <c r="N1075" s="46">
        <v>8.521333333333331</v>
      </c>
      <c r="O1075" s="45">
        <v>13.185333333333336</v>
      </c>
      <c r="P1075" s="46">
        <v>16.308333333333334</v>
      </c>
      <c r="Q1075" s="45">
        <v>17.483499999999999</v>
      </c>
      <c r="R1075" s="46">
        <v>21.717333333333347</v>
      </c>
      <c r="S1075" s="45">
        <v>25.045333333333314</v>
      </c>
      <c r="T1075" s="46">
        <v>27.883166666666693</v>
      </c>
      <c r="U1075" s="45">
        <v>31.006333333333352</v>
      </c>
      <c r="V1075" s="46">
        <v>30.419666666666664</v>
      </c>
      <c r="W1075" s="45">
        <v>24.607166666666661</v>
      </c>
      <c r="X1075" s="46">
        <v>0</v>
      </c>
      <c r="Y1075" s="45">
        <v>0</v>
      </c>
      <c r="Z1075" s="46">
        <v>0</v>
      </c>
      <c r="AA1075" s="45">
        <v>0</v>
      </c>
      <c r="AB1075" s="46">
        <v>0</v>
      </c>
      <c r="AC1075" s="58"/>
      <c r="AD1075" s="59">
        <f t="shared" si="291"/>
        <v>227.88633333333337</v>
      </c>
      <c r="AE1075" s="58"/>
    </row>
    <row r="1076" spans="2:31" x14ac:dyDescent="0.3">
      <c r="B1076" s="4" t="s">
        <v>122</v>
      </c>
      <c r="C1076" s="4"/>
      <c r="D1076" s="4"/>
      <c r="E1076" s="45">
        <v>0</v>
      </c>
      <c r="F1076" s="46">
        <v>0</v>
      </c>
      <c r="G1076" s="45">
        <v>0</v>
      </c>
      <c r="H1076" s="46">
        <v>0</v>
      </c>
      <c r="I1076" s="45">
        <v>0</v>
      </c>
      <c r="J1076" s="46">
        <v>0</v>
      </c>
      <c r="K1076" s="45">
        <v>0</v>
      </c>
      <c r="L1076" s="46">
        <v>0</v>
      </c>
      <c r="M1076" s="45">
        <v>9.4838333333333367</v>
      </c>
      <c r="N1076" s="46">
        <v>4.0843333333333307</v>
      </c>
      <c r="O1076" s="45">
        <v>17.74916666666666</v>
      </c>
      <c r="P1076" s="46">
        <v>32.472166666666688</v>
      </c>
      <c r="Q1076" s="45">
        <v>37.155999999999992</v>
      </c>
      <c r="R1076" s="46">
        <v>43.205833333333331</v>
      </c>
      <c r="S1076" s="45">
        <v>45.018499999999982</v>
      </c>
      <c r="T1076" s="46">
        <v>41.483166666666669</v>
      </c>
      <c r="U1076" s="45">
        <v>31.848833333333314</v>
      </c>
      <c r="V1076" s="46">
        <v>7.1623333333333381</v>
      </c>
      <c r="W1076" s="45">
        <v>9.0166666666666548E-2</v>
      </c>
      <c r="X1076" s="46">
        <v>0</v>
      </c>
      <c r="Y1076" s="45">
        <v>0</v>
      </c>
      <c r="Z1076" s="46">
        <v>0</v>
      </c>
      <c r="AA1076" s="45">
        <v>0</v>
      </c>
      <c r="AB1076" s="46">
        <v>0</v>
      </c>
      <c r="AC1076" s="58"/>
      <c r="AD1076" s="59">
        <f t="shared" si="291"/>
        <v>269.75433333333331</v>
      </c>
      <c r="AE1076" s="58"/>
    </row>
    <row r="1077" spans="2:31" x14ac:dyDescent="0.3">
      <c r="B1077" s="4" t="s">
        <v>123</v>
      </c>
      <c r="C1077" s="4"/>
      <c r="D1077" s="4"/>
      <c r="E1077" s="45">
        <v>0</v>
      </c>
      <c r="F1077" s="46">
        <v>0</v>
      </c>
      <c r="G1077" s="45">
        <v>0</v>
      </c>
      <c r="H1077" s="46">
        <v>0</v>
      </c>
      <c r="I1077" s="45">
        <v>0</v>
      </c>
      <c r="J1077" s="46">
        <v>0</v>
      </c>
      <c r="K1077" s="45">
        <v>0</v>
      </c>
      <c r="L1077" s="46">
        <v>0</v>
      </c>
      <c r="M1077" s="45">
        <v>40.830000000000013</v>
      </c>
      <c r="N1077" s="46">
        <v>44.699999999999989</v>
      </c>
      <c r="O1077" s="45">
        <v>52.899999999999977</v>
      </c>
      <c r="P1077" s="46">
        <v>71.540000000000006</v>
      </c>
      <c r="Q1077" s="45">
        <v>67.64</v>
      </c>
      <c r="R1077" s="46">
        <v>67.56</v>
      </c>
      <c r="S1077" s="45">
        <v>83.429999999999993</v>
      </c>
      <c r="T1077" s="46">
        <v>89.160000000000011</v>
      </c>
      <c r="U1077" s="45">
        <v>89.190000000000012</v>
      </c>
      <c r="V1077" s="46">
        <v>71.75</v>
      </c>
      <c r="W1077" s="45">
        <v>20.52000000000001</v>
      </c>
      <c r="X1077" s="46">
        <v>0</v>
      </c>
      <c r="Y1077" s="45">
        <v>0</v>
      </c>
      <c r="Z1077" s="46">
        <v>0</v>
      </c>
      <c r="AA1077" s="45">
        <v>0</v>
      </c>
      <c r="AB1077" s="46">
        <v>0</v>
      </c>
      <c r="AC1077" s="58"/>
      <c r="AD1077" s="59">
        <f t="shared" si="291"/>
        <v>699.22</v>
      </c>
      <c r="AE1077" s="58"/>
    </row>
    <row r="1078" spans="2:31" x14ac:dyDescent="0.3">
      <c r="B1078" s="4" t="s">
        <v>127</v>
      </c>
      <c r="C1078" s="4"/>
      <c r="D1078" s="4"/>
      <c r="E1078" s="45">
        <v>0</v>
      </c>
      <c r="F1078" s="46">
        <v>0</v>
      </c>
      <c r="G1078" s="45">
        <v>0</v>
      </c>
      <c r="H1078" s="46">
        <v>0</v>
      </c>
      <c r="I1078" s="45">
        <v>0</v>
      </c>
      <c r="J1078" s="46">
        <v>0</v>
      </c>
      <c r="K1078" s="45">
        <v>0</v>
      </c>
      <c r="L1078" s="46">
        <v>0</v>
      </c>
      <c r="M1078" s="45">
        <v>1.811666666666667</v>
      </c>
      <c r="N1078" s="46">
        <v>5.6436666666666673</v>
      </c>
      <c r="O1078" s="45">
        <v>6.150000000000003</v>
      </c>
      <c r="P1078" s="46">
        <v>6.8141666666666678</v>
      </c>
      <c r="Q1078" s="45">
        <v>6.2878333333333343</v>
      </c>
      <c r="R1078" s="46">
        <v>6.7773333333333312</v>
      </c>
      <c r="S1078" s="45">
        <v>7.5951666666666631</v>
      </c>
      <c r="T1078" s="46">
        <v>8.0135000000000023</v>
      </c>
      <c r="U1078" s="45">
        <v>8.1079999999999952</v>
      </c>
      <c r="V1078" s="46">
        <v>6.9623333333333424</v>
      </c>
      <c r="W1078" s="45">
        <v>2.7605000000000008</v>
      </c>
      <c r="X1078" s="46">
        <v>0</v>
      </c>
      <c r="Y1078" s="45">
        <v>0</v>
      </c>
      <c r="Z1078" s="46">
        <v>0</v>
      </c>
      <c r="AA1078" s="45">
        <v>0</v>
      </c>
      <c r="AB1078" s="46">
        <v>0</v>
      </c>
      <c r="AC1078" s="58"/>
      <c r="AD1078" s="59">
        <f t="shared" si="291"/>
        <v>66.924166666666679</v>
      </c>
      <c r="AE1078" s="58"/>
    </row>
    <row r="1079" spans="2:31" x14ac:dyDescent="0.3">
      <c r="B1079" s="4" t="s">
        <v>133</v>
      </c>
      <c r="C1079" s="4"/>
      <c r="D1079" s="4"/>
      <c r="E1079" s="45">
        <v>0</v>
      </c>
      <c r="F1079" s="46">
        <v>0</v>
      </c>
      <c r="G1079" s="45">
        <v>0</v>
      </c>
      <c r="H1079" s="46">
        <v>0</v>
      </c>
      <c r="I1079" s="45">
        <v>0</v>
      </c>
      <c r="J1079" s="46">
        <v>0</v>
      </c>
      <c r="K1079" s="45">
        <v>0</v>
      </c>
      <c r="L1079" s="46">
        <v>0</v>
      </c>
      <c r="M1079" s="45">
        <v>104.41383333333329</v>
      </c>
      <c r="N1079" s="46">
        <v>116.61883333333336</v>
      </c>
      <c r="O1079" s="45">
        <v>28.179500000000022</v>
      </c>
      <c r="P1079" s="46">
        <v>75.730666666666622</v>
      </c>
      <c r="Q1079" s="45">
        <v>94.89800000000001</v>
      </c>
      <c r="R1079" s="46">
        <v>126.02933333333338</v>
      </c>
      <c r="S1079" s="45">
        <v>134.20983333333331</v>
      </c>
      <c r="T1079" s="46">
        <v>145.81783333333331</v>
      </c>
      <c r="U1079" s="45">
        <v>159.48249999999999</v>
      </c>
      <c r="V1079" s="46">
        <v>132.71566666666669</v>
      </c>
      <c r="W1079" s="45">
        <v>82.68133333333337</v>
      </c>
      <c r="X1079" s="46">
        <v>0</v>
      </c>
      <c r="Y1079" s="45">
        <v>0</v>
      </c>
      <c r="Z1079" s="46">
        <v>0</v>
      </c>
      <c r="AA1079" s="45">
        <v>0</v>
      </c>
      <c r="AB1079" s="46">
        <v>0</v>
      </c>
      <c r="AC1079" s="58"/>
      <c r="AD1079" s="59">
        <f t="shared" si="291"/>
        <v>1200.7773333333334</v>
      </c>
      <c r="AE1079" s="58"/>
    </row>
    <row r="1080" spans="2:31" x14ac:dyDescent="0.3">
      <c r="B1080" s="4" t="s">
        <v>312</v>
      </c>
      <c r="C1080" s="4"/>
      <c r="D1080" s="4"/>
      <c r="E1080" s="45">
        <v>0</v>
      </c>
      <c r="F1080" s="46">
        <v>0</v>
      </c>
      <c r="G1080" s="45">
        <v>0</v>
      </c>
      <c r="H1080" s="46">
        <v>0</v>
      </c>
      <c r="I1080" s="45">
        <v>0</v>
      </c>
      <c r="J1080" s="46">
        <v>0</v>
      </c>
      <c r="K1080" s="45">
        <v>0</v>
      </c>
      <c r="L1080" s="46">
        <v>0</v>
      </c>
      <c r="M1080" s="45">
        <v>0</v>
      </c>
      <c r="N1080" s="46">
        <v>18.18399999999999</v>
      </c>
      <c r="O1080" s="45">
        <v>20.845666666666677</v>
      </c>
      <c r="P1080" s="46">
        <v>8.9176666666666691</v>
      </c>
      <c r="Q1080" s="45">
        <v>11.082666666666656</v>
      </c>
      <c r="R1080" s="46">
        <v>11.436666666666671</v>
      </c>
      <c r="S1080" s="45">
        <v>11.897333333333341</v>
      </c>
      <c r="T1080" s="46">
        <v>11.323499999999999</v>
      </c>
      <c r="U1080" s="45">
        <v>10.5585</v>
      </c>
      <c r="V1080" s="46">
        <v>10.362166666666667</v>
      </c>
      <c r="W1080" s="45">
        <v>10.838499999999998</v>
      </c>
      <c r="X1080" s="46">
        <v>0</v>
      </c>
      <c r="Y1080" s="45">
        <v>0</v>
      </c>
      <c r="Z1080" s="46">
        <v>0</v>
      </c>
      <c r="AA1080" s="45">
        <v>0</v>
      </c>
      <c r="AB1080" s="46">
        <v>0</v>
      </c>
      <c r="AC1080" s="58"/>
      <c r="AD1080" s="59">
        <f>SUM(E1080:AB1080)</f>
        <v>125.44666666666666</v>
      </c>
      <c r="AE1080" s="58"/>
    </row>
    <row r="1081" spans="2:31" x14ac:dyDescent="0.3">
      <c r="B1081" s="4" t="s">
        <v>314</v>
      </c>
      <c r="C1081" s="4"/>
      <c r="D1081" s="4"/>
      <c r="E1081" s="45">
        <v>0</v>
      </c>
      <c r="F1081" s="46">
        <v>0</v>
      </c>
      <c r="G1081" s="45">
        <v>0</v>
      </c>
      <c r="H1081" s="46">
        <v>0</v>
      </c>
      <c r="I1081" s="45">
        <v>0</v>
      </c>
      <c r="J1081" s="46">
        <v>0</v>
      </c>
      <c r="K1081" s="45">
        <v>0</v>
      </c>
      <c r="L1081" s="46">
        <v>0</v>
      </c>
      <c r="M1081" s="45">
        <v>9.6915000000000031</v>
      </c>
      <c r="N1081" s="46">
        <v>62.035833333333329</v>
      </c>
      <c r="O1081" s="45">
        <v>70.84416666666668</v>
      </c>
      <c r="P1081" s="46">
        <v>71.198000000000022</v>
      </c>
      <c r="Q1081" s="45">
        <v>71.16783333333332</v>
      </c>
      <c r="R1081" s="46">
        <v>70.101999999999947</v>
      </c>
      <c r="S1081" s="45">
        <v>71.152666666666647</v>
      </c>
      <c r="T1081" s="46">
        <v>71.203333333333305</v>
      </c>
      <c r="U1081" s="45">
        <v>71.19583333333334</v>
      </c>
      <c r="V1081" s="46">
        <v>66.486666666666665</v>
      </c>
      <c r="W1081" s="45">
        <v>35.1711666666667</v>
      </c>
      <c r="X1081" s="46">
        <v>0</v>
      </c>
      <c r="Y1081" s="45">
        <v>0</v>
      </c>
      <c r="Z1081" s="46">
        <v>0</v>
      </c>
      <c r="AA1081" s="45">
        <v>0</v>
      </c>
      <c r="AB1081" s="46">
        <v>0</v>
      </c>
      <c r="AC1081" s="58"/>
      <c r="AD1081" s="59">
        <f>SUM(E1081:AB1081)</f>
        <v>670.24900000000002</v>
      </c>
      <c r="AE1081" s="58"/>
    </row>
    <row r="1082" spans="2:31" x14ac:dyDescent="0.3">
      <c r="B1082" s="12" t="s">
        <v>2</v>
      </c>
      <c r="C1082" s="12"/>
      <c r="D1082" s="12"/>
      <c r="E1082" s="13">
        <f>SUM(E1016:E1081)</f>
        <v>0</v>
      </c>
      <c r="F1082" s="13">
        <f t="shared" ref="F1082" si="292">SUM(F1016:F1081)</f>
        <v>0</v>
      </c>
      <c r="G1082" s="13">
        <f t="shared" ref="G1082" si="293">SUM(G1016:G1081)</f>
        <v>0</v>
      </c>
      <c r="H1082" s="13">
        <f t="shared" ref="H1082" si="294">SUM(H1016:H1081)</f>
        <v>0</v>
      </c>
      <c r="I1082" s="13">
        <f t="shared" ref="I1082" si="295">SUM(I1016:I1081)</f>
        <v>0</v>
      </c>
      <c r="J1082" s="13">
        <f t="shared" ref="J1082" si="296">SUM(J1016:J1081)</f>
        <v>0</v>
      </c>
      <c r="K1082" s="13">
        <f t="shared" ref="K1082" si="297">SUM(K1016:K1081)</f>
        <v>0</v>
      </c>
      <c r="L1082" s="13">
        <f t="shared" ref="L1082" si="298">SUM(L1016:L1081)</f>
        <v>2.0551666666666666</v>
      </c>
      <c r="M1082" s="13">
        <f t="shared" ref="M1082" si="299">SUM(M1016:M1081)</f>
        <v>797.48466666666661</v>
      </c>
      <c r="N1082" s="13">
        <f t="shared" ref="N1082" si="300">SUM(N1016:N1081)</f>
        <v>1150.7263333333333</v>
      </c>
      <c r="O1082" s="13">
        <f t="shared" ref="O1082" si="301">SUM(O1016:O1081)</f>
        <v>1176.2335</v>
      </c>
      <c r="P1082" s="13">
        <f t="shared" ref="P1082" si="302">SUM(P1016:P1081)</f>
        <v>1501.3026666666669</v>
      </c>
      <c r="Q1082" s="13">
        <f t="shared" ref="Q1082" si="303">SUM(Q1016:Q1081)</f>
        <v>1548.0173333333337</v>
      </c>
      <c r="R1082" s="13">
        <f t="shared" ref="R1082" si="304">SUM(R1016:R1081)</f>
        <v>1769.7843333333337</v>
      </c>
      <c r="S1082" s="13">
        <f t="shared" ref="S1082" si="305">SUM(S1016:S1081)</f>
        <v>1914.721333333333</v>
      </c>
      <c r="T1082" s="13">
        <f t="shared" ref="T1082" si="306">SUM(T1016:T1081)</f>
        <v>2079.3864999999996</v>
      </c>
      <c r="U1082" s="13">
        <f t="shared" ref="U1082" si="307">SUM(U1016:U1081)</f>
        <v>2084.8589999999999</v>
      </c>
      <c r="V1082" s="13">
        <f t="shared" ref="V1082" si="308">SUM(V1016:V1081)</f>
        <v>1728.730333333333</v>
      </c>
      <c r="W1082" s="13">
        <f t="shared" ref="W1082" si="309">SUM(W1016:W1081)</f>
        <v>635.40916666666669</v>
      </c>
      <c r="X1082" s="13">
        <f t="shared" ref="X1082" si="310">SUM(X1016:X1081)</f>
        <v>0</v>
      </c>
      <c r="Y1082" s="13">
        <f t="shared" ref="Y1082" si="311">SUM(Y1016:Y1081)</f>
        <v>0</v>
      </c>
      <c r="Z1082" s="13">
        <f t="shared" ref="Z1082" si="312">SUM(Z1016:Z1081)</f>
        <v>0</v>
      </c>
      <c r="AA1082" s="13">
        <f t="shared" ref="AA1082" si="313">SUM(AA1016:AA1081)</f>
        <v>0</v>
      </c>
      <c r="AB1082" s="13">
        <f t="shared" ref="AB1082" si="314">SUM(AB1016:AB1081)</f>
        <v>0</v>
      </c>
      <c r="AC1082" s="111">
        <f>SUM(AC1016:AE1081)</f>
        <v>16388.710333333333</v>
      </c>
      <c r="AD1082" s="111"/>
      <c r="AE1082" s="111"/>
    </row>
    <row r="1083" spans="2:31" x14ac:dyDescent="0.3">
      <c r="B1083" s="14"/>
      <c r="C1083" s="15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</row>
    <row r="1084" spans="2:31" x14ac:dyDescent="0.3">
      <c r="B1084" s="14"/>
      <c r="C1084" s="15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</row>
    <row r="1085" spans="2:31" x14ac:dyDescent="0.3">
      <c r="B1085" s="8">
        <f>'Resumen-Mensual'!$T$24</f>
        <v>45581</v>
      </c>
    </row>
    <row r="1086" spans="2:31" x14ac:dyDescent="0.3">
      <c r="B1086" s="8"/>
    </row>
    <row r="1087" spans="2:31" x14ac:dyDescent="0.3">
      <c r="B1087" s="9" t="s">
        <v>81</v>
      </c>
      <c r="C1087" s="10"/>
      <c r="D1087" s="10"/>
      <c r="E1087" s="11">
        <v>1</v>
      </c>
      <c r="F1087" s="11">
        <v>2</v>
      </c>
      <c r="G1087" s="11">
        <v>3</v>
      </c>
      <c r="H1087" s="11">
        <v>4</v>
      </c>
      <c r="I1087" s="11">
        <v>5</v>
      </c>
      <c r="J1087" s="11">
        <v>6</v>
      </c>
      <c r="K1087" s="11">
        <v>7</v>
      </c>
      <c r="L1087" s="11">
        <v>8</v>
      </c>
      <c r="M1087" s="11">
        <v>9</v>
      </c>
      <c r="N1087" s="11">
        <v>10</v>
      </c>
      <c r="O1087" s="11">
        <v>11</v>
      </c>
      <c r="P1087" s="11">
        <v>12</v>
      </c>
      <c r="Q1087" s="11">
        <v>13</v>
      </c>
      <c r="R1087" s="11">
        <v>14</v>
      </c>
      <c r="S1087" s="11">
        <v>15</v>
      </c>
      <c r="T1087" s="11">
        <v>16</v>
      </c>
      <c r="U1087" s="11">
        <v>17</v>
      </c>
      <c r="V1087" s="11">
        <v>18</v>
      </c>
      <c r="W1087" s="11">
        <v>19</v>
      </c>
      <c r="X1087" s="11">
        <v>20</v>
      </c>
      <c r="Y1087" s="11">
        <v>21</v>
      </c>
      <c r="Z1087" s="11">
        <v>22</v>
      </c>
      <c r="AA1087" s="11">
        <v>23</v>
      </c>
      <c r="AB1087" s="11">
        <v>24</v>
      </c>
      <c r="AC1087" s="94" t="s">
        <v>2</v>
      </c>
      <c r="AD1087" s="94"/>
      <c r="AE1087" s="94"/>
    </row>
    <row r="1088" spans="2:31" x14ac:dyDescent="0.3">
      <c r="B1088" s="14" t="s">
        <v>37</v>
      </c>
      <c r="C1088" s="4"/>
      <c r="D1088" s="4"/>
      <c r="E1088" s="45">
        <v>0</v>
      </c>
      <c r="F1088" s="46">
        <v>0</v>
      </c>
      <c r="G1088" s="45">
        <v>0</v>
      </c>
      <c r="H1088" s="46">
        <v>0</v>
      </c>
      <c r="I1088" s="45">
        <v>0</v>
      </c>
      <c r="J1088" s="46">
        <v>0</v>
      </c>
      <c r="K1088" s="45">
        <v>0</v>
      </c>
      <c r="L1088" s="46">
        <v>8.3333333333333329E-2</v>
      </c>
      <c r="M1088" s="45">
        <v>1.9546666666666674</v>
      </c>
      <c r="N1088" s="46">
        <v>1.467000000000001</v>
      </c>
      <c r="O1088" s="45">
        <v>1.4801666666666669</v>
      </c>
      <c r="P1088" s="46">
        <v>2.3338333333333319</v>
      </c>
      <c r="Q1088" s="45">
        <v>2.2025000000000006</v>
      </c>
      <c r="R1088" s="46">
        <v>3.1110000000000002</v>
      </c>
      <c r="S1088" s="45">
        <v>3.395999999999999</v>
      </c>
      <c r="T1088" s="46">
        <v>3.3628333333333322</v>
      </c>
      <c r="U1088" s="45">
        <v>3.1304999999999992</v>
      </c>
      <c r="V1088" s="46">
        <v>2.798833333333334</v>
      </c>
      <c r="W1088" s="45">
        <v>2.5563333333333333</v>
      </c>
      <c r="X1088" s="46">
        <v>8.666666666666667E-2</v>
      </c>
      <c r="Y1088" s="45">
        <v>0</v>
      </c>
      <c r="Z1088" s="46">
        <v>0</v>
      </c>
      <c r="AA1088" s="45">
        <v>0</v>
      </c>
      <c r="AB1088" s="46">
        <v>0</v>
      </c>
      <c r="AC1088" s="60"/>
      <c r="AD1088" s="61">
        <f>SUM(E1088:AB1088)</f>
        <v>27.963666666666665</v>
      </c>
      <c r="AE1088" s="60"/>
    </row>
    <row r="1089" spans="2:31" x14ac:dyDescent="0.3">
      <c r="B1089" s="14" t="s">
        <v>38</v>
      </c>
      <c r="C1089" s="4"/>
      <c r="D1089" s="4"/>
      <c r="E1089" s="45">
        <v>0</v>
      </c>
      <c r="F1089" s="46">
        <v>0</v>
      </c>
      <c r="G1089" s="45">
        <v>0</v>
      </c>
      <c r="H1089" s="46">
        <v>0</v>
      </c>
      <c r="I1089" s="45">
        <v>0</v>
      </c>
      <c r="J1089" s="46">
        <v>0</v>
      </c>
      <c r="K1089" s="45">
        <v>0</v>
      </c>
      <c r="L1089" s="46">
        <v>5.8333333333333334E-2</v>
      </c>
      <c r="M1089" s="45">
        <v>3.4206666666666652</v>
      </c>
      <c r="N1089" s="46">
        <v>3.5399999999999991</v>
      </c>
      <c r="O1089" s="45">
        <v>3.3100000000000005</v>
      </c>
      <c r="P1089" s="46">
        <v>4.43</v>
      </c>
      <c r="Q1089" s="45">
        <v>4.6099999999999994</v>
      </c>
      <c r="R1089" s="46">
        <v>7.004999999999999</v>
      </c>
      <c r="S1089" s="45">
        <v>6.9</v>
      </c>
      <c r="T1089" s="46">
        <v>7.0900000000000025</v>
      </c>
      <c r="U1089" s="45">
        <v>7.645999999999999</v>
      </c>
      <c r="V1089" s="46">
        <v>7.0169999999999995</v>
      </c>
      <c r="W1089" s="45">
        <v>3.5719999999999987</v>
      </c>
      <c r="X1089" s="46">
        <v>0.14666666666666664</v>
      </c>
      <c r="Y1089" s="45">
        <v>0</v>
      </c>
      <c r="Z1089" s="46">
        <v>0</v>
      </c>
      <c r="AA1089" s="45">
        <v>0</v>
      </c>
      <c r="AB1089" s="46">
        <v>0</v>
      </c>
      <c r="AC1089" s="58"/>
      <c r="AD1089" s="59">
        <f>SUM(E1089:AB1089)</f>
        <v>58.745666666666665</v>
      </c>
      <c r="AE1089" s="58"/>
    </row>
    <row r="1090" spans="2:31" x14ac:dyDescent="0.3">
      <c r="B1090" s="14" t="s">
        <v>39</v>
      </c>
      <c r="C1090" s="4"/>
      <c r="D1090" s="4"/>
      <c r="E1090" s="45">
        <v>0</v>
      </c>
      <c r="F1090" s="46">
        <v>0</v>
      </c>
      <c r="G1090" s="45">
        <v>0</v>
      </c>
      <c r="H1090" s="46">
        <v>0</v>
      </c>
      <c r="I1090" s="45">
        <v>0</v>
      </c>
      <c r="J1090" s="46">
        <v>0</v>
      </c>
      <c r="K1090" s="45">
        <v>0</v>
      </c>
      <c r="L1090" s="46">
        <v>0.13333333333333333</v>
      </c>
      <c r="M1090" s="45">
        <v>2.4013333333333335</v>
      </c>
      <c r="N1090" s="46">
        <v>3.5251666666666677</v>
      </c>
      <c r="O1090" s="45">
        <v>5.7440000000000015</v>
      </c>
      <c r="P1090" s="46">
        <v>6.8469999999999978</v>
      </c>
      <c r="Q1090" s="45">
        <v>6.2431666666666654</v>
      </c>
      <c r="R1090" s="46">
        <v>6.7628333333333304</v>
      </c>
      <c r="S1090" s="45">
        <v>6.2068333333333383</v>
      </c>
      <c r="T1090" s="46">
        <v>7.935833333333334</v>
      </c>
      <c r="U1090" s="45">
        <v>6.2131666666666661</v>
      </c>
      <c r="V1090" s="46">
        <v>2.9406666666666674</v>
      </c>
      <c r="W1090" s="45">
        <v>1.8365000000000002</v>
      </c>
      <c r="X1090" s="46">
        <v>0.12999999999999998</v>
      </c>
      <c r="Y1090" s="45">
        <v>0</v>
      </c>
      <c r="Z1090" s="46">
        <v>0</v>
      </c>
      <c r="AA1090" s="45">
        <v>0</v>
      </c>
      <c r="AB1090" s="46">
        <v>0</v>
      </c>
      <c r="AC1090" s="58"/>
      <c r="AD1090" s="59">
        <f t="shared" ref="AD1090:AD1151" si="315">SUM(E1090:AB1090)</f>
        <v>56.919833333333337</v>
      </c>
      <c r="AE1090" s="58"/>
    </row>
    <row r="1091" spans="2:31" x14ac:dyDescent="0.3">
      <c r="B1091" s="14" t="s">
        <v>40</v>
      </c>
      <c r="C1091" s="4"/>
      <c r="D1091" s="4"/>
      <c r="E1091" s="45">
        <v>0</v>
      </c>
      <c r="F1091" s="46">
        <v>0</v>
      </c>
      <c r="G1091" s="45">
        <v>0</v>
      </c>
      <c r="H1091" s="46">
        <v>0</v>
      </c>
      <c r="I1091" s="45">
        <v>0</v>
      </c>
      <c r="J1091" s="46">
        <v>0</v>
      </c>
      <c r="K1091" s="45">
        <v>0</v>
      </c>
      <c r="L1091" s="46">
        <v>0.17966666666666656</v>
      </c>
      <c r="M1091" s="45">
        <v>44.482999999999997</v>
      </c>
      <c r="N1091" s="46">
        <v>58.682166666666681</v>
      </c>
      <c r="O1091" s="45">
        <v>55.769833333333352</v>
      </c>
      <c r="P1091" s="46">
        <v>62.175000000000082</v>
      </c>
      <c r="Q1091" s="45">
        <v>61.780000000000079</v>
      </c>
      <c r="R1091" s="46">
        <v>70.474333333333306</v>
      </c>
      <c r="S1091" s="45">
        <v>76.325166666666675</v>
      </c>
      <c r="T1091" s="46">
        <v>77.850833333333341</v>
      </c>
      <c r="U1091" s="45">
        <v>85.01983333333331</v>
      </c>
      <c r="V1091" s="46">
        <v>74.350166666666667</v>
      </c>
      <c r="W1091" s="45">
        <v>36.99516666666667</v>
      </c>
      <c r="X1091" s="46">
        <v>0</v>
      </c>
      <c r="Y1091" s="45">
        <v>0</v>
      </c>
      <c r="Z1091" s="46">
        <v>0</v>
      </c>
      <c r="AA1091" s="45">
        <v>0</v>
      </c>
      <c r="AB1091" s="46">
        <v>0</v>
      </c>
      <c r="AC1091" s="58"/>
      <c r="AD1091" s="59">
        <f t="shared" si="315"/>
        <v>704.08516666666685</v>
      </c>
      <c r="AE1091" s="58"/>
    </row>
    <row r="1092" spans="2:31" x14ac:dyDescent="0.3">
      <c r="B1092" s="14" t="s">
        <v>41</v>
      </c>
      <c r="C1092" s="4"/>
      <c r="D1092" s="4"/>
      <c r="E1092" s="45">
        <v>0</v>
      </c>
      <c r="F1092" s="46">
        <v>0</v>
      </c>
      <c r="G1092" s="45">
        <v>0</v>
      </c>
      <c r="H1092" s="46">
        <v>0</v>
      </c>
      <c r="I1092" s="45">
        <v>0</v>
      </c>
      <c r="J1092" s="46">
        <v>0</v>
      </c>
      <c r="K1092" s="45">
        <v>0</v>
      </c>
      <c r="L1092" s="46">
        <v>0</v>
      </c>
      <c r="M1092" s="45">
        <v>2.6304999999999992</v>
      </c>
      <c r="N1092" s="46">
        <v>7.1666666666666615E-2</v>
      </c>
      <c r="O1092" s="45">
        <v>9.2999999999999847E-2</v>
      </c>
      <c r="P1092" s="46">
        <v>8.2499999999999934E-2</v>
      </c>
      <c r="Q1092" s="45">
        <v>0.11333333333333341</v>
      </c>
      <c r="R1092" s="46">
        <v>0.11616666666666713</v>
      </c>
      <c r="S1092" s="45">
        <v>0.10283333333333348</v>
      </c>
      <c r="T1092" s="46">
        <v>0.11549999999999999</v>
      </c>
      <c r="U1092" s="45">
        <v>0.12033333333333356</v>
      </c>
      <c r="V1092" s="46">
        <v>0.15883333333333347</v>
      </c>
      <c r="W1092" s="45">
        <v>2.7549999999999999</v>
      </c>
      <c r="X1092" s="46">
        <v>0</v>
      </c>
      <c r="Y1092" s="45">
        <v>0</v>
      </c>
      <c r="Z1092" s="46">
        <v>0</v>
      </c>
      <c r="AA1092" s="45">
        <v>0</v>
      </c>
      <c r="AB1092" s="46">
        <v>0</v>
      </c>
      <c r="AC1092" s="58"/>
      <c r="AD1092" s="59">
        <f t="shared" si="315"/>
        <v>6.3596666666666657</v>
      </c>
      <c r="AE1092" s="58"/>
    </row>
    <row r="1093" spans="2:31" x14ac:dyDescent="0.3">
      <c r="B1093" s="14" t="s">
        <v>42</v>
      </c>
      <c r="C1093" s="4"/>
      <c r="D1093" s="4"/>
      <c r="E1093" s="45">
        <v>0</v>
      </c>
      <c r="F1093" s="46">
        <v>0</v>
      </c>
      <c r="G1093" s="45">
        <v>0</v>
      </c>
      <c r="H1093" s="46">
        <v>0</v>
      </c>
      <c r="I1093" s="45">
        <v>0</v>
      </c>
      <c r="J1093" s="46">
        <v>0</v>
      </c>
      <c r="K1093" s="45">
        <v>0</v>
      </c>
      <c r="L1093" s="46">
        <v>0</v>
      </c>
      <c r="M1093" s="45">
        <v>0.81216666666666604</v>
      </c>
      <c r="N1093" s="46">
        <v>0</v>
      </c>
      <c r="O1093" s="45">
        <v>2.4616666666666656</v>
      </c>
      <c r="P1093" s="46">
        <v>14.4535</v>
      </c>
      <c r="Q1093" s="45">
        <v>24.067500000000003</v>
      </c>
      <c r="R1093" s="46">
        <v>32.990499999999976</v>
      </c>
      <c r="S1093" s="45">
        <v>34.052166666666658</v>
      </c>
      <c r="T1093" s="46">
        <v>41.133000000000003</v>
      </c>
      <c r="U1093" s="45">
        <v>41.265666666666661</v>
      </c>
      <c r="V1093" s="46">
        <v>38.366333333333351</v>
      </c>
      <c r="W1093" s="45">
        <v>12.74566666666667</v>
      </c>
      <c r="X1093" s="46">
        <v>0</v>
      </c>
      <c r="Y1093" s="45">
        <v>0</v>
      </c>
      <c r="Z1093" s="46">
        <v>0</v>
      </c>
      <c r="AA1093" s="45">
        <v>0</v>
      </c>
      <c r="AB1093" s="46">
        <v>0</v>
      </c>
      <c r="AC1093" s="58"/>
      <c r="AD1093" s="59">
        <f t="shared" si="315"/>
        <v>242.34816666666666</v>
      </c>
      <c r="AE1093" s="58"/>
    </row>
    <row r="1094" spans="2:31" x14ac:dyDescent="0.3">
      <c r="B1094" s="14" t="s">
        <v>43</v>
      </c>
      <c r="C1094" s="4"/>
      <c r="D1094" s="4"/>
      <c r="E1094" s="45">
        <v>0</v>
      </c>
      <c r="F1094" s="46">
        <v>0</v>
      </c>
      <c r="G1094" s="45">
        <v>0</v>
      </c>
      <c r="H1094" s="46">
        <v>0</v>
      </c>
      <c r="I1094" s="45">
        <v>0</v>
      </c>
      <c r="J1094" s="46">
        <v>0</v>
      </c>
      <c r="K1094" s="45">
        <v>0</v>
      </c>
      <c r="L1094" s="46">
        <v>0</v>
      </c>
      <c r="M1094" s="45">
        <v>0</v>
      </c>
      <c r="N1094" s="46">
        <v>0</v>
      </c>
      <c r="O1094" s="45">
        <v>0</v>
      </c>
      <c r="P1094" s="46">
        <v>0</v>
      </c>
      <c r="Q1094" s="45">
        <v>0</v>
      </c>
      <c r="R1094" s="46">
        <v>0</v>
      </c>
      <c r="S1094" s="45">
        <v>0</v>
      </c>
      <c r="T1094" s="46">
        <v>40.370666666666644</v>
      </c>
      <c r="U1094" s="45">
        <v>49.522666666666659</v>
      </c>
      <c r="V1094" s="46">
        <v>33.671833333333325</v>
      </c>
      <c r="W1094" s="45">
        <v>0</v>
      </c>
      <c r="X1094" s="46">
        <v>0</v>
      </c>
      <c r="Y1094" s="45">
        <v>0</v>
      </c>
      <c r="Z1094" s="46">
        <v>0</v>
      </c>
      <c r="AA1094" s="45">
        <v>0</v>
      </c>
      <c r="AB1094" s="46">
        <v>0</v>
      </c>
      <c r="AC1094" s="58"/>
      <c r="AD1094" s="59">
        <f t="shared" si="315"/>
        <v>123.56516666666663</v>
      </c>
      <c r="AE1094" s="58"/>
    </row>
    <row r="1095" spans="2:31" x14ac:dyDescent="0.3">
      <c r="B1095" s="14" t="s">
        <v>44</v>
      </c>
      <c r="C1095" s="4"/>
      <c r="D1095" s="4"/>
      <c r="E1095" s="45">
        <v>0</v>
      </c>
      <c r="F1095" s="46">
        <v>0</v>
      </c>
      <c r="G1095" s="45">
        <v>0</v>
      </c>
      <c r="H1095" s="46">
        <v>0</v>
      </c>
      <c r="I1095" s="45">
        <v>0</v>
      </c>
      <c r="J1095" s="46">
        <v>0</v>
      </c>
      <c r="K1095" s="45">
        <v>0</v>
      </c>
      <c r="L1095" s="46">
        <v>0</v>
      </c>
      <c r="M1095" s="45">
        <v>4.5578333333333338</v>
      </c>
      <c r="N1095" s="46">
        <v>19.958333333333325</v>
      </c>
      <c r="O1095" s="45">
        <v>23.326499999999996</v>
      </c>
      <c r="P1095" s="46">
        <v>28.981833333333334</v>
      </c>
      <c r="Q1095" s="45">
        <v>32.87466666666667</v>
      </c>
      <c r="R1095" s="46">
        <v>40.335833333333326</v>
      </c>
      <c r="S1095" s="45">
        <v>41.197833333333314</v>
      </c>
      <c r="T1095" s="46">
        <v>45.230500000000028</v>
      </c>
      <c r="U1095" s="45">
        <v>50.21699999999997</v>
      </c>
      <c r="V1095" s="46">
        <v>48.735166666666643</v>
      </c>
      <c r="W1095" s="45">
        <v>2.736166666666668</v>
      </c>
      <c r="X1095" s="46">
        <v>0</v>
      </c>
      <c r="Y1095" s="45">
        <v>0</v>
      </c>
      <c r="Z1095" s="46">
        <v>0</v>
      </c>
      <c r="AA1095" s="45">
        <v>0</v>
      </c>
      <c r="AB1095" s="46">
        <v>0</v>
      </c>
      <c r="AC1095" s="58"/>
      <c r="AD1095" s="59">
        <f t="shared" si="315"/>
        <v>338.15166666666664</v>
      </c>
      <c r="AE1095" s="58"/>
    </row>
    <row r="1096" spans="2:31" x14ac:dyDescent="0.3">
      <c r="B1096" s="14" t="s">
        <v>45</v>
      </c>
      <c r="C1096" s="4"/>
      <c r="D1096" s="4"/>
      <c r="E1096" s="45">
        <v>0</v>
      </c>
      <c r="F1096" s="46">
        <v>0</v>
      </c>
      <c r="G1096" s="45">
        <v>0</v>
      </c>
      <c r="H1096" s="46">
        <v>0</v>
      </c>
      <c r="I1096" s="45">
        <v>0</v>
      </c>
      <c r="J1096" s="46">
        <v>0</v>
      </c>
      <c r="K1096" s="45">
        <v>0</v>
      </c>
      <c r="L1096" s="46">
        <v>0</v>
      </c>
      <c r="M1096" s="45">
        <v>7.6204999999999989</v>
      </c>
      <c r="N1096" s="46">
        <v>8.3723333333333301</v>
      </c>
      <c r="O1096" s="45">
        <v>11.091999999999992</v>
      </c>
      <c r="P1096" s="46">
        <v>17.350000000000016</v>
      </c>
      <c r="Q1096" s="45">
        <v>21.876666666666662</v>
      </c>
      <c r="R1096" s="46">
        <v>25.94033333333331</v>
      </c>
      <c r="S1096" s="45">
        <v>26.995999999999992</v>
      </c>
      <c r="T1096" s="46">
        <v>23.977666666666686</v>
      </c>
      <c r="U1096" s="45">
        <v>17.140000000000011</v>
      </c>
      <c r="V1096" s="46">
        <v>7.3654999999999946</v>
      </c>
      <c r="W1096" s="45">
        <v>4.4393333333333329</v>
      </c>
      <c r="X1096" s="46">
        <v>2.4166666666666649E-2</v>
      </c>
      <c r="Y1096" s="45">
        <v>0</v>
      </c>
      <c r="Z1096" s="46">
        <v>0</v>
      </c>
      <c r="AA1096" s="45">
        <v>0</v>
      </c>
      <c r="AB1096" s="46">
        <v>0</v>
      </c>
      <c r="AC1096" s="58"/>
      <c r="AD1096" s="59">
        <f t="shared" si="315"/>
        <v>172.19450000000001</v>
      </c>
      <c r="AE1096" s="58"/>
    </row>
    <row r="1097" spans="2:31" x14ac:dyDescent="0.3">
      <c r="B1097" s="14" t="s">
        <v>46</v>
      </c>
      <c r="C1097" s="4"/>
      <c r="D1097" s="4"/>
      <c r="E1097" s="45">
        <v>0</v>
      </c>
      <c r="F1097" s="46">
        <v>0</v>
      </c>
      <c r="G1097" s="45">
        <v>0</v>
      </c>
      <c r="H1097" s="46">
        <v>0</v>
      </c>
      <c r="I1097" s="45">
        <v>0</v>
      </c>
      <c r="J1097" s="46">
        <v>0</v>
      </c>
      <c r="K1097" s="45">
        <v>0</v>
      </c>
      <c r="L1097" s="46">
        <v>0</v>
      </c>
      <c r="M1097" s="45">
        <v>29.03550000000001</v>
      </c>
      <c r="N1097" s="46">
        <v>33.146333333333374</v>
      </c>
      <c r="O1097" s="45">
        <v>37.417333333333346</v>
      </c>
      <c r="P1097" s="46">
        <v>41.50783333333333</v>
      </c>
      <c r="Q1097" s="45">
        <v>43.165500000000044</v>
      </c>
      <c r="R1097" s="46">
        <v>48.804833333333363</v>
      </c>
      <c r="S1097" s="45">
        <v>51.062333333333363</v>
      </c>
      <c r="T1097" s="46">
        <v>56.055166666666658</v>
      </c>
      <c r="U1097" s="45">
        <v>60.007666666666651</v>
      </c>
      <c r="V1097" s="46">
        <v>49.652833333333326</v>
      </c>
      <c r="W1097" s="45">
        <v>16.327999999999996</v>
      </c>
      <c r="X1097" s="46">
        <v>3.3333333333333361E-3</v>
      </c>
      <c r="Y1097" s="45">
        <v>0</v>
      </c>
      <c r="Z1097" s="46">
        <v>0</v>
      </c>
      <c r="AA1097" s="45">
        <v>0</v>
      </c>
      <c r="AB1097" s="46">
        <v>0</v>
      </c>
      <c r="AC1097" s="58"/>
      <c r="AD1097" s="59">
        <f t="shared" si="315"/>
        <v>466.18666666666672</v>
      </c>
      <c r="AE1097" s="58"/>
    </row>
    <row r="1098" spans="2:31" x14ac:dyDescent="0.3">
      <c r="B1098" s="14" t="s">
        <v>47</v>
      </c>
      <c r="C1098" s="4"/>
      <c r="D1098" s="4"/>
      <c r="E1098" s="45">
        <v>0</v>
      </c>
      <c r="F1098" s="46">
        <v>0</v>
      </c>
      <c r="G1098" s="45">
        <v>0</v>
      </c>
      <c r="H1098" s="46">
        <v>0</v>
      </c>
      <c r="I1098" s="45">
        <v>0</v>
      </c>
      <c r="J1098" s="46">
        <v>0</v>
      </c>
      <c r="K1098" s="45">
        <v>0</v>
      </c>
      <c r="L1098" s="46">
        <v>0.46333333333333343</v>
      </c>
      <c r="M1098" s="45">
        <v>0</v>
      </c>
      <c r="N1098" s="46">
        <v>2.91</v>
      </c>
      <c r="O1098" s="45">
        <v>3.8200000000000003</v>
      </c>
      <c r="P1098" s="46">
        <v>3.9600000000000009</v>
      </c>
      <c r="Q1098" s="45">
        <v>4.9400000000000013</v>
      </c>
      <c r="R1098" s="46">
        <v>8.18</v>
      </c>
      <c r="S1098" s="45">
        <v>9.1700000000000017</v>
      </c>
      <c r="T1098" s="46">
        <v>13.84</v>
      </c>
      <c r="U1098" s="45">
        <v>17.849999999999998</v>
      </c>
      <c r="V1098" s="46">
        <v>17.14</v>
      </c>
      <c r="W1098" s="45">
        <v>16.240000000000006</v>
      </c>
      <c r="X1098" s="46">
        <v>0.37699999999999989</v>
      </c>
      <c r="Y1098" s="45">
        <v>0</v>
      </c>
      <c r="Z1098" s="46">
        <v>0</v>
      </c>
      <c r="AA1098" s="45">
        <v>0</v>
      </c>
      <c r="AB1098" s="46">
        <v>0</v>
      </c>
      <c r="AC1098" s="58"/>
      <c r="AD1098" s="59">
        <f t="shared" si="315"/>
        <v>98.890333333333331</v>
      </c>
      <c r="AE1098" s="58"/>
    </row>
    <row r="1099" spans="2:31" x14ac:dyDescent="0.3">
      <c r="B1099" s="14" t="s">
        <v>48</v>
      </c>
      <c r="C1099" s="4"/>
      <c r="D1099" s="4"/>
      <c r="E1099" s="45">
        <v>0</v>
      </c>
      <c r="F1099" s="46">
        <v>0</v>
      </c>
      <c r="G1099" s="45">
        <v>0</v>
      </c>
      <c r="H1099" s="46">
        <v>0</v>
      </c>
      <c r="I1099" s="45">
        <v>0</v>
      </c>
      <c r="J1099" s="46">
        <v>0</v>
      </c>
      <c r="K1099" s="45">
        <v>0</v>
      </c>
      <c r="L1099" s="46">
        <v>0</v>
      </c>
      <c r="M1099" s="45">
        <v>2.2623333333333351</v>
      </c>
      <c r="N1099" s="46">
        <v>7.9236666666666622</v>
      </c>
      <c r="O1099" s="45">
        <v>8.6200000000000028</v>
      </c>
      <c r="P1099" s="46">
        <v>8.5416666666666679</v>
      </c>
      <c r="Q1099" s="45">
        <v>8.8220000000000027</v>
      </c>
      <c r="R1099" s="46">
        <v>10.387666666666671</v>
      </c>
      <c r="S1099" s="45">
        <v>10.92266666666667</v>
      </c>
      <c r="T1099" s="46">
        <v>13.270500000000002</v>
      </c>
      <c r="U1099" s="45">
        <v>15.791499999999992</v>
      </c>
      <c r="V1099" s="46">
        <v>15.172666666666666</v>
      </c>
      <c r="W1099" s="45">
        <v>7.2700000000000005</v>
      </c>
      <c r="X1099" s="46">
        <v>0</v>
      </c>
      <c r="Y1099" s="45">
        <v>0</v>
      </c>
      <c r="Z1099" s="46">
        <v>0</v>
      </c>
      <c r="AA1099" s="45">
        <v>0</v>
      </c>
      <c r="AB1099" s="46">
        <v>0</v>
      </c>
      <c r="AC1099" s="58"/>
      <c r="AD1099" s="59">
        <f t="shared" si="315"/>
        <v>108.98466666666667</v>
      </c>
      <c r="AE1099" s="58"/>
    </row>
    <row r="1100" spans="2:31" x14ac:dyDescent="0.3">
      <c r="B1100" s="14" t="s">
        <v>49</v>
      </c>
      <c r="C1100" s="4"/>
      <c r="D1100" s="4"/>
      <c r="E1100" s="45">
        <v>0</v>
      </c>
      <c r="F1100" s="46">
        <v>0</v>
      </c>
      <c r="G1100" s="45">
        <v>0</v>
      </c>
      <c r="H1100" s="46">
        <v>0</v>
      </c>
      <c r="I1100" s="45">
        <v>0</v>
      </c>
      <c r="J1100" s="46">
        <v>0</v>
      </c>
      <c r="K1100" s="45">
        <v>0</v>
      </c>
      <c r="L1100" s="46">
        <v>0</v>
      </c>
      <c r="M1100" s="45">
        <v>17.509999999999998</v>
      </c>
      <c r="N1100" s="46">
        <v>52.159499999999987</v>
      </c>
      <c r="O1100" s="45">
        <v>46.160833333333336</v>
      </c>
      <c r="P1100" s="46">
        <v>72.325833333333335</v>
      </c>
      <c r="Q1100" s="45">
        <v>91.704666666666668</v>
      </c>
      <c r="R1100" s="46">
        <v>112.7026666666667</v>
      </c>
      <c r="S1100" s="45">
        <v>112.54366666666668</v>
      </c>
      <c r="T1100" s="46">
        <v>118.21383333333338</v>
      </c>
      <c r="U1100" s="45">
        <v>119.90783333333336</v>
      </c>
      <c r="V1100" s="46">
        <v>106.41766666666666</v>
      </c>
      <c r="W1100" s="45">
        <v>53.408666666666676</v>
      </c>
      <c r="X1100" s="46">
        <v>0</v>
      </c>
      <c r="Y1100" s="45">
        <v>0</v>
      </c>
      <c r="Z1100" s="46">
        <v>0</v>
      </c>
      <c r="AA1100" s="45">
        <v>0</v>
      </c>
      <c r="AB1100" s="46">
        <v>0</v>
      </c>
      <c r="AC1100" s="58"/>
      <c r="AD1100" s="59">
        <f t="shared" si="315"/>
        <v>903.05516666666676</v>
      </c>
      <c r="AE1100" s="58"/>
    </row>
    <row r="1101" spans="2:31" x14ac:dyDescent="0.3">
      <c r="B1101" s="14" t="s">
        <v>50</v>
      </c>
      <c r="C1101" s="4"/>
      <c r="D1101" s="4"/>
      <c r="E1101" s="45">
        <v>0</v>
      </c>
      <c r="F1101" s="46">
        <v>0</v>
      </c>
      <c r="G1101" s="45">
        <v>0</v>
      </c>
      <c r="H1101" s="46">
        <v>0</v>
      </c>
      <c r="I1101" s="45">
        <v>0</v>
      </c>
      <c r="J1101" s="46">
        <v>0</v>
      </c>
      <c r="K1101" s="45">
        <v>0</v>
      </c>
      <c r="L1101" s="46">
        <v>0</v>
      </c>
      <c r="M1101" s="45">
        <v>0</v>
      </c>
      <c r="N1101" s="46">
        <v>0</v>
      </c>
      <c r="O1101" s="45">
        <v>0</v>
      </c>
      <c r="P1101" s="46">
        <v>0</v>
      </c>
      <c r="Q1101" s="45">
        <v>0</v>
      </c>
      <c r="R1101" s="46">
        <v>0</v>
      </c>
      <c r="S1101" s="45">
        <v>0</v>
      </c>
      <c r="T1101" s="46">
        <v>0</v>
      </c>
      <c r="U1101" s="45">
        <v>0</v>
      </c>
      <c r="V1101" s="46">
        <v>0</v>
      </c>
      <c r="W1101" s="45">
        <v>0</v>
      </c>
      <c r="X1101" s="46">
        <v>0</v>
      </c>
      <c r="Y1101" s="45">
        <v>0</v>
      </c>
      <c r="Z1101" s="46">
        <v>0</v>
      </c>
      <c r="AA1101" s="45">
        <v>0</v>
      </c>
      <c r="AB1101" s="46">
        <v>0</v>
      </c>
      <c r="AC1101" s="58"/>
      <c r="AD1101" s="59">
        <f t="shared" si="315"/>
        <v>0</v>
      </c>
      <c r="AE1101" s="58"/>
    </row>
    <row r="1102" spans="2:31" x14ac:dyDescent="0.3">
      <c r="B1102" s="14" t="s">
        <v>110</v>
      </c>
      <c r="C1102" s="4"/>
      <c r="D1102" s="4"/>
      <c r="E1102" s="45">
        <v>0</v>
      </c>
      <c r="F1102" s="46">
        <v>0</v>
      </c>
      <c r="G1102" s="45">
        <v>0</v>
      </c>
      <c r="H1102" s="46">
        <v>0</v>
      </c>
      <c r="I1102" s="45">
        <v>0</v>
      </c>
      <c r="J1102" s="46">
        <v>0</v>
      </c>
      <c r="K1102" s="45">
        <v>0</v>
      </c>
      <c r="L1102" s="46">
        <v>0</v>
      </c>
      <c r="M1102" s="45">
        <v>12.920333333333348</v>
      </c>
      <c r="N1102" s="46">
        <v>16.933833333333343</v>
      </c>
      <c r="O1102" s="45">
        <v>17.062999999999981</v>
      </c>
      <c r="P1102" s="46">
        <v>20.245333333333324</v>
      </c>
      <c r="Q1102" s="45">
        <v>20.859166666666667</v>
      </c>
      <c r="R1102" s="46">
        <v>24.013333333333314</v>
      </c>
      <c r="S1102" s="45">
        <v>24.203666666666642</v>
      </c>
      <c r="T1102" s="46">
        <v>25.756999999999998</v>
      </c>
      <c r="U1102" s="45">
        <v>26.78400000000001</v>
      </c>
      <c r="V1102" s="46">
        <v>25.408333333333349</v>
      </c>
      <c r="W1102" s="45">
        <v>9.6585000000000054</v>
      </c>
      <c r="X1102" s="46">
        <v>0</v>
      </c>
      <c r="Y1102" s="45">
        <v>0</v>
      </c>
      <c r="Z1102" s="46">
        <v>0</v>
      </c>
      <c r="AA1102" s="45">
        <v>0</v>
      </c>
      <c r="AB1102" s="46">
        <v>0</v>
      </c>
      <c r="AC1102" s="58"/>
      <c r="AD1102" s="59">
        <f t="shared" si="315"/>
        <v>223.84649999999999</v>
      </c>
      <c r="AE1102" s="58"/>
    </row>
    <row r="1103" spans="2:31" x14ac:dyDescent="0.3">
      <c r="B1103" s="14" t="s">
        <v>51</v>
      </c>
      <c r="C1103" s="4"/>
      <c r="D1103" s="4"/>
      <c r="E1103" s="45">
        <v>0</v>
      </c>
      <c r="F1103" s="46">
        <v>0</v>
      </c>
      <c r="G1103" s="45">
        <v>0</v>
      </c>
      <c r="H1103" s="46">
        <v>0</v>
      </c>
      <c r="I1103" s="45">
        <v>0</v>
      </c>
      <c r="J1103" s="46">
        <v>0</v>
      </c>
      <c r="K1103" s="45">
        <v>0</v>
      </c>
      <c r="L1103" s="46">
        <v>0</v>
      </c>
      <c r="M1103" s="45">
        <v>38.42349999999999</v>
      </c>
      <c r="N1103" s="46">
        <v>77.777166666666659</v>
      </c>
      <c r="O1103" s="45">
        <v>86.768833333333319</v>
      </c>
      <c r="P1103" s="46">
        <v>94.367000000000019</v>
      </c>
      <c r="Q1103" s="45">
        <v>103.66</v>
      </c>
      <c r="R1103" s="46">
        <v>122.55000000000001</v>
      </c>
      <c r="S1103" s="45">
        <v>129.80000000000001</v>
      </c>
      <c r="T1103" s="46">
        <v>130.40383333333338</v>
      </c>
      <c r="U1103" s="45">
        <v>140.42449999999994</v>
      </c>
      <c r="V1103" s="46">
        <v>102.59033333333332</v>
      </c>
      <c r="W1103" s="45">
        <v>13.467166666666673</v>
      </c>
      <c r="X1103" s="46">
        <v>0</v>
      </c>
      <c r="Y1103" s="45">
        <v>0</v>
      </c>
      <c r="Z1103" s="46">
        <v>0</v>
      </c>
      <c r="AA1103" s="45">
        <v>0</v>
      </c>
      <c r="AB1103" s="46">
        <v>0</v>
      </c>
      <c r="AC1103" s="58"/>
      <c r="AD1103" s="59">
        <f t="shared" si="315"/>
        <v>1040.2323333333331</v>
      </c>
      <c r="AE1103" s="58"/>
    </row>
    <row r="1104" spans="2:31" x14ac:dyDescent="0.3">
      <c r="B1104" s="14" t="s">
        <v>52</v>
      </c>
      <c r="C1104" s="4"/>
      <c r="D1104" s="4"/>
      <c r="E1104" s="45">
        <v>0</v>
      </c>
      <c r="F1104" s="46">
        <v>0</v>
      </c>
      <c r="G1104" s="45">
        <v>0</v>
      </c>
      <c r="H1104" s="46">
        <v>0</v>
      </c>
      <c r="I1104" s="45">
        <v>0</v>
      </c>
      <c r="J1104" s="46">
        <v>0</v>
      </c>
      <c r="K1104" s="45">
        <v>0</v>
      </c>
      <c r="L1104" s="46">
        <v>0</v>
      </c>
      <c r="M1104" s="45">
        <v>3.8798333333333352</v>
      </c>
      <c r="N1104" s="46">
        <v>17.482500000000009</v>
      </c>
      <c r="O1104" s="45">
        <v>11.156000000000001</v>
      </c>
      <c r="P1104" s="46">
        <v>12.27183333333333</v>
      </c>
      <c r="Q1104" s="45">
        <v>13.892833333333328</v>
      </c>
      <c r="R1104" s="46">
        <v>18.961000000000002</v>
      </c>
      <c r="S1104" s="45">
        <v>19.852666666666657</v>
      </c>
      <c r="T1104" s="46">
        <v>20.727833333333329</v>
      </c>
      <c r="U1104" s="45">
        <v>24.399666666666651</v>
      </c>
      <c r="V1104" s="46">
        <v>24.886166666666686</v>
      </c>
      <c r="W1104" s="45">
        <v>4.8050000000000006</v>
      </c>
      <c r="X1104" s="46">
        <v>0</v>
      </c>
      <c r="Y1104" s="45">
        <v>0</v>
      </c>
      <c r="Z1104" s="46">
        <v>0</v>
      </c>
      <c r="AA1104" s="45">
        <v>0</v>
      </c>
      <c r="AB1104" s="46">
        <v>0</v>
      </c>
      <c r="AC1104" s="58"/>
      <c r="AD1104" s="59">
        <f t="shared" si="315"/>
        <v>172.31533333333337</v>
      </c>
      <c r="AE1104" s="58"/>
    </row>
    <row r="1105" spans="2:31" x14ac:dyDescent="0.3">
      <c r="B1105" s="14" t="s">
        <v>53</v>
      </c>
      <c r="C1105" s="4"/>
      <c r="D1105" s="4"/>
      <c r="E1105" s="45">
        <v>0</v>
      </c>
      <c r="F1105" s="46">
        <v>0</v>
      </c>
      <c r="G1105" s="45">
        <v>0</v>
      </c>
      <c r="H1105" s="46">
        <v>0</v>
      </c>
      <c r="I1105" s="45">
        <v>0</v>
      </c>
      <c r="J1105" s="46">
        <v>0</v>
      </c>
      <c r="K1105" s="45">
        <v>0</v>
      </c>
      <c r="L1105" s="46">
        <v>0</v>
      </c>
      <c r="M1105" s="45">
        <v>0.6833333333333329</v>
      </c>
      <c r="N1105" s="46">
        <v>12.351500000000007</v>
      </c>
      <c r="O1105" s="45">
        <v>6.014333333333334</v>
      </c>
      <c r="P1105" s="46">
        <v>78.533166666666659</v>
      </c>
      <c r="Q1105" s="45">
        <v>81.69850000000001</v>
      </c>
      <c r="R1105" s="46">
        <v>81.961833333333331</v>
      </c>
      <c r="S1105" s="45">
        <v>83.015666666666661</v>
      </c>
      <c r="T1105" s="46">
        <v>82.312500000000014</v>
      </c>
      <c r="U1105" s="45">
        <v>79.637166666666673</v>
      </c>
      <c r="V1105" s="46">
        <v>22.190500000000007</v>
      </c>
      <c r="W1105" s="45">
        <v>10.320666666666664</v>
      </c>
      <c r="X1105" s="46">
        <v>0</v>
      </c>
      <c r="Y1105" s="45">
        <v>0</v>
      </c>
      <c r="Z1105" s="46">
        <v>0</v>
      </c>
      <c r="AA1105" s="45">
        <v>0</v>
      </c>
      <c r="AB1105" s="46">
        <v>0</v>
      </c>
      <c r="AC1105" s="58"/>
      <c r="AD1105" s="59">
        <f t="shared" si="315"/>
        <v>538.71916666666675</v>
      </c>
      <c r="AE1105" s="58"/>
    </row>
    <row r="1106" spans="2:31" x14ac:dyDescent="0.3">
      <c r="B1106" s="14" t="s">
        <v>54</v>
      </c>
      <c r="C1106" s="4"/>
      <c r="D1106" s="4"/>
      <c r="E1106" s="45">
        <v>0</v>
      </c>
      <c r="F1106" s="46">
        <v>0</v>
      </c>
      <c r="G1106" s="45">
        <v>0</v>
      </c>
      <c r="H1106" s="46">
        <v>0</v>
      </c>
      <c r="I1106" s="45">
        <v>0</v>
      </c>
      <c r="J1106" s="46">
        <v>0</v>
      </c>
      <c r="K1106" s="45">
        <v>0</v>
      </c>
      <c r="L1106" s="46">
        <v>0</v>
      </c>
      <c r="M1106" s="45">
        <v>0</v>
      </c>
      <c r="N1106" s="46">
        <v>0</v>
      </c>
      <c r="O1106" s="45">
        <v>0</v>
      </c>
      <c r="P1106" s="46">
        <v>0</v>
      </c>
      <c r="Q1106" s="45">
        <v>0</v>
      </c>
      <c r="R1106" s="46">
        <v>0</v>
      </c>
      <c r="S1106" s="45">
        <v>0</v>
      </c>
      <c r="T1106" s="46">
        <v>0</v>
      </c>
      <c r="U1106" s="45">
        <v>0</v>
      </c>
      <c r="V1106" s="46">
        <v>0</v>
      </c>
      <c r="W1106" s="45">
        <v>0</v>
      </c>
      <c r="X1106" s="46">
        <v>0</v>
      </c>
      <c r="Y1106" s="45">
        <v>0</v>
      </c>
      <c r="Z1106" s="46">
        <v>0</v>
      </c>
      <c r="AA1106" s="45">
        <v>0</v>
      </c>
      <c r="AB1106" s="46">
        <v>0</v>
      </c>
      <c r="AC1106" s="58"/>
      <c r="AD1106" s="59">
        <f t="shared" si="315"/>
        <v>0</v>
      </c>
      <c r="AE1106" s="58"/>
    </row>
    <row r="1107" spans="2:31" x14ac:dyDescent="0.3">
      <c r="B1107" s="4" t="s">
        <v>55</v>
      </c>
      <c r="C1107" s="4"/>
      <c r="D1107" s="4"/>
      <c r="E1107" s="45">
        <v>0</v>
      </c>
      <c r="F1107" s="46">
        <v>0</v>
      </c>
      <c r="G1107" s="45">
        <v>0</v>
      </c>
      <c r="H1107" s="46">
        <v>0</v>
      </c>
      <c r="I1107" s="45">
        <v>0</v>
      </c>
      <c r="J1107" s="46">
        <v>0</v>
      </c>
      <c r="K1107" s="45">
        <v>0</v>
      </c>
      <c r="L1107" s="46">
        <v>2.8449999999999993</v>
      </c>
      <c r="M1107" s="45">
        <v>15.323166666666667</v>
      </c>
      <c r="N1107" s="46">
        <v>29.039999999999978</v>
      </c>
      <c r="O1107" s="45">
        <v>36.239999999999995</v>
      </c>
      <c r="P1107" s="46">
        <v>41.050000000000004</v>
      </c>
      <c r="Q1107" s="45">
        <v>41.75</v>
      </c>
      <c r="R1107" s="46">
        <v>39.369999999999941</v>
      </c>
      <c r="S1107" s="45">
        <v>36.230000000000011</v>
      </c>
      <c r="T1107" s="46">
        <v>31.80999999999996</v>
      </c>
      <c r="U1107" s="45">
        <v>28.119999999999958</v>
      </c>
      <c r="V1107" s="46">
        <v>22.289999999999981</v>
      </c>
      <c r="W1107" s="45">
        <v>28.15366666666667</v>
      </c>
      <c r="X1107" s="46">
        <v>2.4315000000000002</v>
      </c>
      <c r="Y1107" s="45">
        <v>0</v>
      </c>
      <c r="Z1107" s="46">
        <v>0</v>
      </c>
      <c r="AA1107" s="45">
        <v>0</v>
      </c>
      <c r="AB1107" s="46">
        <v>0</v>
      </c>
      <c r="AC1107" s="58"/>
      <c r="AD1107" s="59">
        <f t="shared" si="315"/>
        <v>354.65333333333314</v>
      </c>
      <c r="AE1107" s="58"/>
    </row>
    <row r="1108" spans="2:31" x14ac:dyDescent="0.3">
      <c r="B1108" s="4" t="s">
        <v>56</v>
      </c>
      <c r="C1108" s="4"/>
      <c r="D1108" s="4"/>
      <c r="E1108" s="45">
        <v>0</v>
      </c>
      <c r="F1108" s="46">
        <v>0</v>
      </c>
      <c r="G1108" s="45">
        <v>0</v>
      </c>
      <c r="H1108" s="46">
        <v>0</v>
      </c>
      <c r="I1108" s="45">
        <v>0</v>
      </c>
      <c r="J1108" s="46">
        <v>0</v>
      </c>
      <c r="K1108" s="45">
        <v>0</v>
      </c>
      <c r="L1108" s="46">
        <v>0.191</v>
      </c>
      <c r="M1108" s="45">
        <v>17.498500000000003</v>
      </c>
      <c r="N1108" s="46">
        <v>20.519666666666676</v>
      </c>
      <c r="O1108" s="45">
        <v>22.243833333333331</v>
      </c>
      <c r="P1108" s="46">
        <v>22.030166666666673</v>
      </c>
      <c r="Q1108" s="45">
        <v>23.243666666666677</v>
      </c>
      <c r="R1108" s="46">
        <v>28.686500000000006</v>
      </c>
      <c r="S1108" s="45">
        <v>28.988833333333329</v>
      </c>
      <c r="T1108" s="46">
        <v>30.901833333333318</v>
      </c>
      <c r="U1108" s="45">
        <v>32.4465</v>
      </c>
      <c r="V1108" s="46">
        <v>32.911333333333339</v>
      </c>
      <c r="W1108" s="45">
        <v>16.019333333333336</v>
      </c>
      <c r="X1108" s="46">
        <v>0</v>
      </c>
      <c r="Y1108" s="45">
        <v>0</v>
      </c>
      <c r="Z1108" s="46">
        <v>0</v>
      </c>
      <c r="AA1108" s="45">
        <v>0</v>
      </c>
      <c r="AB1108" s="46">
        <v>0</v>
      </c>
      <c r="AC1108" s="58"/>
      <c r="AD1108" s="59">
        <f t="shared" si="315"/>
        <v>275.68116666666668</v>
      </c>
      <c r="AE1108" s="58"/>
    </row>
    <row r="1109" spans="2:31" x14ac:dyDescent="0.3">
      <c r="B1109" s="4" t="s">
        <v>111</v>
      </c>
      <c r="C1109" s="4"/>
      <c r="D1109" s="4"/>
      <c r="E1109" s="45">
        <v>0</v>
      </c>
      <c r="F1109" s="46">
        <v>0</v>
      </c>
      <c r="G1109" s="45">
        <v>0</v>
      </c>
      <c r="H1109" s="46">
        <v>0</v>
      </c>
      <c r="I1109" s="45">
        <v>0</v>
      </c>
      <c r="J1109" s="46">
        <v>0</v>
      </c>
      <c r="K1109" s="45">
        <v>0</v>
      </c>
      <c r="L1109" s="46">
        <v>0</v>
      </c>
      <c r="M1109" s="45">
        <v>16.124333333333336</v>
      </c>
      <c r="N1109" s="46">
        <v>6.4259999999999993</v>
      </c>
      <c r="O1109" s="45">
        <v>4.848500000000004</v>
      </c>
      <c r="P1109" s="46">
        <v>13.024333333333333</v>
      </c>
      <c r="Q1109" s="45">
        <v>19.541166666666673</v>
      </c>
      <c r="R1109" s="46">
        <v>31.666166666666673</v>
      </c>
      <c r="S1109" s="45">
        <v>32.737833333333342</v>
      </c>
      <c r="T1109" s="46">
        <v>39.910666666666664</v>
      </c>
      <c r="U1109" s="45">
        <v>46.119500000000016</v>
      </c>
      <c r="V1109" s="46">
        <v>47.968166666666676</v>
      </c>
      <c r="W1109" s="45">
        <v>13.901166666666658</v>
      </c>
      <c r="X1109" s="46">
        <v>0</v>
      </c>
      <c r="Y1109" s="45">
        <v>0</v>
      </c>
      <c r="Z1109" s="46">
        <v>0</v>
      </c>
      <c r="AA1109" s="45">
        <v>0</v>
      </c>
      <c r="AB1109" s="46">
        <v>0</v>
      </c>
      <c r="AC1109" s="58"/>
      <c r="AD1109" s="59">
        <f t="shared" si="315"/>
        <v>272.26783333333339</v>
      </c>
      <c r="AE1109" s="58"/>
    </row>
    <row r="1110" spans="2:31" x14ac:dyDescent="0.3">
      <c r="B1110" s="4" t="s">
        <v>57</v>
      </c>
      <c r="C1110" s="4"/>
      <c r="D1110" s="4"/>
      <c r="E1110" s="45">
        <v>0</v>
      </c>
      <c r="F1110" s="46">
        <v>0</v>
      </c>
      <c r="G1110" s="45">
        <v>0</v>
      </c>
      <c r="H1110" s="46">
        <v>0</v>
      </c>
      <c r="I1110" s="45">
        <v>0</v>
      </c>
      <c r="J1110" s="46">
        <v>0</v>
      </c>
      <c r="K1110" s="45">
        <v>0</v>
      </c>
      <c r="L1110" s="46">
        <v>0</v>
      </c>
      <c r="M1110" s="45">
        <v>2.9981666666666675</v>
      </c>
      <c r="N1110" s="46">
        <v>4.5196103500000007</v>
      </c>
      <c r="O1110" s="45">
        <v>5.3604348099999992</v>
      </c>
      <c r="P1110" s="46">
        <v>6.2159008799999995</v>
      </c>
      <c r="Q1110" s="45">
        <v>6.8848049299999996</v>
      </c>
      <c r="R1110" s="46">
        <v>7.8813857399999989</v>
      </c>
      <c r="S1110" s="45">
        <v>8.2347387689999998</v>
      </c>
      <c r="T1110" s="46">
        <v>9.1966735849999992</v>
      </c>
      <c r="U1110" s="45">
        <v>9.5930761709999999</v>
      </c>
      <c r="V1110" s="46">
        <v>9.3999418949999995</v>
      </c>
      <c r="W1110" s="45">
        <v>9.8999999999999879</v>
      </c>
      <c r="X1110" s="46">
        <v>0.23833333333333329</v>
      </c>
      <c r="Y1110" s="45">
        <v>0</v>
      </c>
      <c r="Z1110" s="46">
        <v>0</v>
      </c>
      <c r="AA1110" s="45">
        <v>0</v>
      </c>
      <c r="AB1110" s="46">
        <v>0</v>
      </c>
      <c r="AC1110" s="58"/>
      <c r="AD1110" s="59">
        <f t="shared" si="315"/>
        <v>80.423067129999993</v>
      </c>
      <c r="AE1110" s="58"/>
    </row>
    <row r="1111" spans="2:31" x14ac:dyDescent="0.3">
      <c r="B1111" s="4" t="s">
        <v>58</v>
      </c>
      <c r="C1111" s="4"/>
      <c r="D1111" s="4"/>
      <c r="E1111" s="45">
        <v>0</v>
      </c>
      <c r="F1111" s="46">
        <v>0</v>
      </c>
      <c r="G1111" s="45">
        <v>0</v>
      </c>
      <c r="H1111" s="46">
        <v>0</v>
      </c>
      <c r="I1111" s="45">
        <v>0</v>
      </c>
      <c r="J1111" s="46">
        <v>0</v>
      </c>
      <c r="K1111" s="45">
        <v>0</v>
      </c>
      <c r="L1111" s="46">
        <v>0</v>
      </c>
      <c r="M1111" s="45">
        <v>0</v>
      </c>
      <c r="N1111" s="46">
        <v>0</v>
      </c>
      <c r="O1111" s="45">
        <v>0</v>
      </c>
      <c r="P1111" s="46">
        <v>0</v>
      </c>
      <c r="Q1111" s="45">
        <v>0</v>
      </c>
      <c r="R1111" s="46">
        <v>0</v>
      </c>
      <c r="S1111" s="45">
        <v>0</v>
      </c>
      <c r="T1111" s="46">
        <v>0</v>
      </c>
      <c r="U1111" s="45">
        <v>0</v>
      </c>
      <c r="V1111" s="46">
        <v>0</v>
      </c>
      <c r="W1111" s="45">
        <v>0</v>
      </c>
      <c r="X1111" s="46">
        <v>0</v>
      </c>
      <c r="Y1111" s="45">
        <v>0</v>
      </c>
      <c r="Z1111" s="46">
        <v>0</v>
      </c>
      <c r="AA1111" s="45">
        <v>0</v>
      </c>
      <c r="AB1111" s="46">
        <v>0</v>
      </c>
      <c r="AC1111" s="58"/>
      <c r="AD1111" s="59">
        <f t="shared" si="315"/>
        <v>0</v>
      </c>
      <c r="AE1111" s="58"/>
    </row>
    <row r="1112" spans="2:31" x14ac:dyDescent="0.3">
      <c r="B1112" s="4" t="s">
        <v>112</v>
      </c>
      <c r="C1112" s="4"/>
      <c r="D1112" s="4"/>
      <c r="E1112" s="45">
        <v>0</v>
      </c>
      <c r="F1112" s="46">
        <v>0</v>
      </c>
      <c r="G1112" s="45">
        <v>0</v>
      </c>
      <c r="H1112" s="46">
        <v>0</v>
      </c>
      <c r="I1112" s="45">
        <v>0</v>
      </c>
      <c r="J1112" s="46">
        <v>0</v>
      </c>
      <c r="K1112" s="45">
        <v>0</v>
      </c>
      <c r="L1112" s="46">
        <v>0</v>
      </c>
      <c r="M1112" s="45">
        <v>21.671166666666675</v>
      </c>
      <c r="N1112" s="46">
        <v>44.348833333333346</v>
      </c>
      <c r="O1112" s="45">
        <v>47.693666666666687</v>
      </c>
      <c r="P1112" s="46">
        <v>52.087833333333357</v>
      </c>
      <c r="Q1112" s="45">
        <v>55.948000000000008</v>
      </c>
      <c r="R1112" s="46">
        <v>69.853333333333367</v>
      </c>
      <c r="S1112" s="45">
        <v>72.326000000000036</v>
      </c>
      <c r="T1112" s="46">
        <v>75.358000000000018</v>
      </c>
      <c r="U1112" s="45">
        <v>85.271999999999991</v>
      </c>
      <c r="V1112" s="46">
        <v>76.778166666666678</v>
      </c>
      <c r="W1112" s="45">
        <v>28.911333333333314</v>
      </c>
      <c r="X1112" s="46">
        <v>0</v>
      </c>
      <c r="Y1112" s="45">
        <v>0</v>
      </c>
      <c r="Z1112" s="46">
        <v>0</v>
      </c>
      <c r="AA1112" s="45">
        <v>0</v>
      </c>
      <c r="AB1112" s="46">
        <v>0</v>
      </c>
      <c r="AC1112" s="58"/>
      <c r="AD1112" s="59">
        <f t="shared" si="315"/>
        <v>630.24833333333356</v>
      </c>
      <c r="AE1112" s="58"/>
    </row>
    <row r="1113" spans="2:31" x14ac:dyDescent="0.3">
      <c r="B1113" s="4" t="s">
        <v>59</v>
      </c>
      <c r="C1113" s="4"/>
      <c r="D1113" s="4"/>
      <c r="E1113" s="45">
        <v>0</v>
      </c>
      <c r="F1113" s="46">
        <v>0</v>
      </c>
      <c r="G1113" s="45">
        <v>0</v>
      </c>
      <c r="H1113" s="46">
        <v>0</v>
      </c>
      <c r="I1113" s="45">
        <v>0</v>
      </c>
      <c r="J1113" s="46">
        <v>0</v>
      </c>
      <c r="K1113" s="45">
        <v>0</v>
      </c>
      <c r="L1113" s="46">
        <v>0</v>
      </c>
      <c r="M1113" s="45">
        <v>0.69799999999999984</v>
      </c>
      <c r="N1113" s="46">
        <v>9.4829999999999988</v>
      </c>
      <c r="O1113" s="45">
        <v>14.732666666666667</v>
      </c>
      <c r="P1113" s="46">
        <v>15.567166666666672</v>
      </c>
      <c r="Q1113" s="45">
        <v>15.902833333333332</v>
      </c>
      <c r="R1113" s="46">
        <v>21.597666666666658</v>
      </c>
      <c r="S1113" s="45">
        <v>21.781500000000008</v>
      </c>
      <c r="T1113" s="46">
        <v>23.994166666666661</v>
      </c>
      <c r="U1113" s="45">
        <v>26.516500000000022</v>
      </c>
      <c r="V1113" s="46">
        <v>21.64083333333334</v>
      </c>
      <c r="W1113" s="45">
        <v>4.5723333333333338</v>
      </c>
      <c r="X1113" s="46">
        <v>0</v>
      </c>
      <c r="Y1113" s="45">
        <v>0</v>
      </c>
      <c r="Z1113" s="46">
        <v>0</v>
      </c>
      <c r="AA1113" s="45">
        <v>0</v>
      </c>
      <c r="AB1113" s="46">
        <v>0</v>
      </c>
      <c r="AC1113" s="58"/>
      <c r="AD1113" s="59">
        <f t="shared" si="315"/>
        <v>176.48666666666671</v>
      </c>
      <c r="AE1113" s="58"/>
    </row>
    <row r="1114" spans="2:31" x14ac:dyDescent="0.3">
      <c r="B1114" s="4" t="s">
        <v>60</v>
      </c>
      <c r="C1114" s="4"/>
      <c r="D1114" s="4"/>
      <c r="E1114" s="45">
        <v>0</v>
      </c>
      <c r="F1114" s="46">
        <v>0</v>
      </c>
      <c r="G1114" s="45">
        <v>0</v>
      </c>
      <c r="H1114" s="46">
        <v>0</v>
      </c>
      <c r="I1114" s="45">
        <v>0</v>
      </c>
      <c r="J1114" s="46">
        <v>0</v>
      </c>
      <c r="K1114" s="45">
        <v>0</v>
      </c>
      <c r="L1114" s="46">
        <v>9.3000000000000027E-2</v>
      </c>
      <c r="M1114" s="45">
        <v>2.4865000000000004</v>
      </c>
      <c r="N1114" s="46">
        <v>0</v>
      </c>
      <c r="O1114" s="45">
        <v>2.9781666666666657</v>
      </c>
      <c r="P1114" s="46">
        <v>6.0644999999999998</v>
      </c>
      <c r="Q1114" s="45">
        <v>8.8501666666666683</v>
      </c>
      <c r="R1114" s="46">
        <v>13.609166666666674</v>
      </c>
      <c r="S1114" s="45">
        <v>13.731000000000005</v>
      </c>
      <c r="T1114" s="46">
        <v>7.0691666666666659</v>
      </c>
      <c r="U1114" s="45">
        <v>4.3835000000000006</v>
      </c>
      <c r="V1114" s="46">
        <v>13.672000000000002</v>
      </c>
      <c r="W1114" s="45">
        <v>4.6303333333333319</v>
      </c>
      <c r="X1114" s="46">
        <v>0</v>
      </c>
      <c r="Y1114" s="45">
        <v>0</v>
      </c>
      <c r="Z1114" s="46">
        <v>0</v>
      </c>
      <c r="AA1114" s="45">
        <v>0</v>
      </c>
      <c r="AB1114" s="46">
        <v>0</v>
      </c>
      <c r="AC1114" s="58"/>
      <c r="AD1114" s="59">
        <f t="shared" si="315"/>
        <v>77.56750000000001</v>
      </c>
      <c r="AE1114" s="58"/>
    </row>
    <row r="1115" spans="2:31" x14ac:dyDescent="0.3">
      <c r="B1115" s="4" t="s">
        <v>61</v>
      </c>
      <c r="C1115" s="4"/>
      <c r="D1115" s="4"/>
      <c r="E1115" s="45">
        <v>0</v>
      </c>
      <c r="F1115" s="46">
        <v>0</v>
      </c>
      <c r="G1115" s="45">
        <v>0</v>
      </c>
      <c r="H1115" s="46">
        <v>0</v>
      </c>
      <c r="I1115" s="45">
        <v>0</v>
      </c>
      <c r="J1115" s="46">
        <v>0</v>
      </c>
      <c r="K1115" s="45">
        <v>0</v>
      </c>
      <c r="L1115" s="46">
        <v>0</v>
      </c>
      <c r="M1115" s="45">
        <v>4.3791666666666673</v>
      </c>
      <c r="N1115" s="46">
        <v>0</v>
      </c>
      <c r="O1115" s="45">
        <v>10.555666666666664</v>
      </c>
      <c r="P1115" s="46">
        <v>15.058833333333334</v>
      </c>
      <c r="Q1115" s="45">
        <v>16.884666666666668</v>
      </c>
      <c r="R1115" s="46">
        <v>21.445500000000028</v>
      </c>
      <c r="S1115" s="45">
        <v>15.001166666666673</v>
      </c>
      <c r="T1115" s="46">
        <v>17.569833333333325</v>
      </c>
      <c r="U1115" s="45">
        <v>17.20033333333334</v>
      </c>
      <c r="V1115" s="46">
        <v>0.53216666666666679</v>
      </c>
      <c r="W1115" s="45">
        <v>9.2608333333333359</v>
      </c>
      <c r="X1115" s="46">
        <v>0</v>
      </c>
      <c r="Y1115" s="45">
        <v>0</v>
      </c>
      <c r="Z1115" s="46">
        <v>0</v>
      </c>
      <c r="AA1115" s="45">
        <v>0</v>
      </c>
      <c r="AB1115" s="46">
        <v>0</v>
      </c>
      <c r="AC1115" s="58"/>
      <c r="AD1115" s="59">
        <f t="shared" si="315"/>
        <v>127.88816666666671</v>
      </c>
      <c r="AE1115" s="58"/>
    </row>
    <row r="1116" spans="2:31" x14ac:dyDescent="0.3">
      <c r="B1116" s="4" t="s">
        <v>62</v>
      </c>
      <c r="C1116" s="4"/>
      <c r="D1116" s="4"/>
      <c r="E1116" s="45">
        <v>0</v>
      </c>
      <c r="F1116" s="46">
        <v>0</v>
      </c>
      <c r="G1116" s="45">
        <v>0</v>
      </c>
      <c r="H1116" s="46">
        <v>0</v>
      </c>
      <c r="I1116" s="45">
        <v>0</v>
      </c>
      <c r="J1116" s="46">
        <v>0</v>
      </c>
      <c r="K1116" s="45">
        <v>0</v>
      </c>
      <c r="L1116" s="46">
        <v>0.89999999999999991</v>
      </c>
      <c r="M1116" s="45">
        <v>29.613833333333286</v>
      </c>
      <c r="N1116" s="46">
        <v>25.156666666666688</v>
      </c>
      <c r="O1116" s="45">
        <v>18.737166666666667</v>
      </c>
      <c r="P1116" s="46">
        <v>20.614333333333324</v>
      </c>
      <c r="Q1116" s="45">
        <v>22.828666666666667</v>
      </c>
      <c r="R1116" s="46">
        <v>26.364499999999982</v>
      </c>
      <c r="S1116" s="45">
        <v>27.120333333333324</v>
      </c>
      <c r="T1116" s="46">
        <v>29.553166666666645</v>
      </c>
      <c r="U1116" s="45">
        <v>31.53833333333332</v>
      </c>
      <c r="V1116" s="46">
        <v>32.291666666666643</v>
      </c>
      <c r="W1116" s="45">
        <v>19.990333333333343</v>
      </c>
      <c r="X1116" s="46">
        <v>0</v>
      </c>
      <c r="Y1116" s="45">
        <v>0</v>
      </c>
      <c r="Z1116" s="46">
        <v>0</v>
      </c>
      <c r="AA1116" s="45">
        <v>0</v>
      </c>
      <c r="AB1116" s="46">
        <v>0</v>
      </c>
      <c r="AC1116" s="58"/>
      <c r="AD1116" s="59">
        <f t="shared" si="315"/>
        <v>284.70899999999989</v>
      </c>
      <c r="AE1116" s="58"/>
    </row>
    <row r="1117" spans="2:31" x14ac:dyDescent="0.3">
      <c r="B1117" s="4" t="s">
        <v>63</v>
      </c>
      <c r="C1117" s="4"/>
      <c r="D1117" s="4"/>
      <c r="E1117" s="45">
        <v>0</v>
      </c>
      <c r="F1117" s="46">
        <v>0</v>
      </c>
      <c r="G1117" s="45">
        <v>0</v>
      </c>
      <c r="H1117" s="46">
        <v>0</v>
      </c>
      <c r="I1117" s="45">
        <v>0</v>
      </c>
      <c r="J1117" s="46">
        <v>0</v>
      </c>
      <c r="K1117" s="45">
        <v>0</v>
      </c>
      <c r="L1117" s="46">
        <v>0</v>
      </c>
      <c r="M1117" s="45">
        <v>57.771833333333326</v>
      </c>
      <c r="N1117" s="46">
        <v>66.767833333333328</v>
      </c>
      <c r="O1117" s="45">
        <v>78.263666666666694</v>
      </c>
      <c r="P1117" s="46">
        <v>0.2326666666666668</v>
      </c>
      <c r="Q1117" s="45">
        <v>116.3085</v>
      </c>
      <c r="R1117" s="46">
        <v>0.73133333333334705</v>
      </c>
      <c r="S1117" s="45">
        <v>74.849166666666676</v>
      </c>
      <c r="T1117" s="46">
        <v>77.097499999999982</v>
      </c>
      <c r="U1117" s="45">
        <v>62.667666666666669</v>
      </c>
      <c r="V1117" s="46">
        <v>3.7195000000000009</v>
      </c>
      <c r="W1117" s="45">
        <v>18.667333333333339</v>
      </c>
      <c r="X1117" s="46">
        <v>0</v>
      </c>
      <c r="Y1117" s="45">
        <v>0</v>
      </c>
      <c r="Z1117" s="46">
        <v>0</v>
      </c>
      <c r="AA1117" s="45">
        <v>0</v>
      </c>
      <c r="AB1117" s="46">
        <v>0</v>
      </c>
      <c r="AC1117" s="58"/>
      <c r="AD1117" s="59">
        <f t="shared" si="315"/>
        <v>557.077</v>
      </c>
      <c r="AE1117" s="58"/>
    </row>
    <row r="1118" spans="2:31" x14ac:dyDescent="0.3">
      <c r="B1118" s="4" t="s">
        <v>64</v>
      </c>
      <c r="C1118" s="4"/>
      <c r="D1118" s="4"/>
      <c r="E1118" s="45">
        <v>0</v>
      </c>
      <c r="F1118" s="46">
        <v>0</v>
      </c>
      <c r="G1118" s="45">
        <v>0</v>
      </c>
      <c r="H1118" s="46">
        <v>0</v>
      </c>
      <c r="I1118" s="45">
        <v>0</v>
      </c>
      <c r="J1118" s="46">
        <v>0</v>
      </c>
      <c r="K1118" s="45">
        <v>0</v>
      </c>
      <c r="L1118" s="46">
        <v>0</v>
      </c>
      <c r="M1118" s="45">
        <v>20.494000000000007</v>
      </c>
      <c r="N1118" s="46">
        <v>11.640499999999999</v>
      </c>
      <c r="O1118" s="45">
        <v>15.831999999999997</v>
      </c>
      <c r="P1118" s="46">
        <v>21.125166666666686</v>
      </c>
      <c r="Q1118" s="45">
        <v>24.141000000000027</v>
      </c>
      <c r="R1118" s="46">
        <v>26.49916666666671</v>
      </c>
      <c r="S1118" s="45">
        <v>26.926333333333318</v>
      </c>
      <c r="T1118" s="46">
        <v>31.087499999999956</v>
      </c>
      <c r="U1118" s="45">
        <v>33.064</v>
      </c>
      <c r="V1118" s="46">
        <v>31.362000000000016</v>
      </c>
      <c r="W1118" s="45">
        <v>14.688166666666662</v>
      </c>
      <c r="X1118" s="46">
        <v>0</v>
      </c>
      <c r="Y1118" s="45">
        <v>0</v>
      </c>
      <c r="Z1118" s="46">
        <v>0</v>
      </c>
      <c r="AA1118" s="45">
        <v>0</v>
      </c>
      <c r="AB1118" s="46">
        <v>0</v>
      </c>
      <c r="AC1118" s="58"/>
      <c r="AD1118" s="59">
        <f t="shared" si="315"/>
        <v>256.85983333333337</v>
      </c>
      <c r="AE1118" s="58"/>
    </row>
    <row r="1119" spans="2:31" x14ac:dyDescent="0.3">
      <c r="B1119" s="4" t="s">
        <v>113</v>
      </c>
      <c r="C1119" s="4"/>
      <c r="D1119" s="4"/>
      <c r="E1119" s="45">
        <v>0</v>
      </c>
      <c r="F1119" s="46">
        <v>0</v>
      </c>
      <c r="G1119" s="45">
        <v>0</v>
      </c>
      <c r="H1119" s="46">
        <v>0</v>
      </c>
      <c r="I1119" s="45">
        <v>0</v>
      </c>
      <c r="J1119" s="46">
        <v>0</v>
      </c>
      <c r="K1119" s="45">
        <v>0</v>
      </c>
      <c r="L1119" s="46">
        <v>0</v>
      </c>
      <c r="M1119" s="45">
        <v>9.088666666666672</v>
      </c>
      <c r="N1119" s="46">
        <v>11.431500000000005</v>
      </c>
      <c r="O1119" s="45">
        <v>14.190166666666659</v>
      </c>
      <c r="P1119" s="46">
        <v>17.582333333333345</v>
      </c>
      <c r="Q1119" s="45">
        <v>20.368666666666666</v>
      </c>
      <c r="R1119" s="46">
        <v>26.273666666666646</v>
      </c>
      <c r="S1119" s="45">
        <v>26.604499999999977</v>
      </c>
      <c r="T1119" s="46">
        <v>30.040999999999961</v>
      </c>
      <c r="U1119" s="45">
        <v>33.097500000000025</v>
      </c>
      <c r="V1119" s="46">
        <v>32.439333333333337</v>
      </c>
      <c r="W1119" s="45">
        <v>11.917833333333339</v>
      </c>
      <c r="X1119" s="46">
        <v>0</v>
      </c>
      <c r="Y1119" s="45">
        <v>0</v>
      </c>
      <c r="Z1119" s="46">
        <v>0</v>
      </c>
      <c r="AA1119" s="45">
        <v>0</v>
      </c>
      <c r="AB1119" s="46">
        <v>0</v>
      </c>
      <c r="AC1119" s="58"/>
      <c r="AD1119" s="59">
        <f t="shared" si="315"/>
        <v>233.03516666666661</v>
      </c>
      <c r="AE1119" s="58"/>
    </row>
    <row r="1120" spans="2:31" x14ac:dyDescent="0.3">
      <c r="B1120" s="4" t="s">
        <v>65</v>
      </c>
      <c r="C1120" s="4"/>
      <c r="D1120" s="4"/>
      <c r="E1120" s="45">
        <v>0</v>
      </c>
      <c r="F1120" s="46">
        <v>0</v>
      </c>
      <c r="G1120" s="45">
        <v>0</v>
      </c>
      <c r="H1120" s="46">
        <v>0</v>
      </c>
      <c r="I1120" s="45">
        <v>0</v>
      </c>
      <c r="J1120" s="46">
        <v>0</v>
      </c>
      <c r="K1120" s="45">
        <v>0</v>
      </c>
      <c r="L1120" s="46">
        <v>0.38</v>
      </c>
      <c r="M1120" s="45">
        <v>10.190000000000007</v>
      </c>
      <c r="N1120" s="46">
        <v>21.450000000000024</v>
      </c>
      <c r="O1120" s="45">
        <v>11.260000000000002</v>
      </c>
      <c r="P1120" s="46">
        <v>12.04</v>
      </c>
      <c r="Q1120" s="45">
        <v>12.04</v>
      </c>
      <c r="R1120" s="46">
        <v>16.399999999999999</v>
      </c>
      <c r="S1120" s="45">
        <v>17.04</v>
      </c>
      <c r="T1120" s="46">
        <v>17.48</v>
      </c>
      <c r="U1120" s="45">
        <v>16.350000000000001</v>
      </c>
      <c r="V1120" s="46">
        <v>19.189833333333361</v>
      </c>
      <c r="W1120" s="45">
        <v>7.7500000000000009</v>
      </c>
      <c r="X1120" s="46">
        <v>0.3066666666666667</v>
      </c>
      <c r="Y1120" s="45">
        <v>0</v>
      </c>
      <c r="Z1120" s="46">
        <v>0</v>
      </c>
      <c r="AA1120" s="45">
        <v>0</v>
      </c>
      <c r="AB1120" s="46">
        <v>0</v>
      </c>
      <c r="AC1120" s="58"/>
      <c r="AD1120" s="59">
        <f t="shared" si="315"/>
        <v>161.87650000000005</v>
      </c>
      <c r="AE1120" s="58"/>
    </row>
    <row r="1121" spans="2:31" x14ac:dyDescent="0.3">
      <c r="B1121" s="4" t="s">
        <v>66</v>
      </c>
      <c r="C1121" s="4"/>
      <c r="D1121" s="4"/>
      <c r="E1121" s="45">
        <v>0</v>
      </c>
      <c r="F1121" s="46">
        <v>0</v>
      </c>
      <c r="G1121" s="45">
        <v>0</v>
      </c>
      <c r="H1121" s="46">
        <v>0</v>
      </c>
      <c r="I1121" s="45">
        <v>0</v>
      </c>
      <c r="J1121" s="46">
        <v>0</v>
      </c>
      <c r="K1121" s="45">
        <v>0</v>
      </c>
      <c r="L1121" s="46">
        <v>0</v>
      </c>
      <c r="M1121" s="45">
        <v>0</v>
      </c>
      <c r="N1121" s="46">
        <v>0</v>
      </c>
      <c r="O1121" s="45">
        <v>0</v>
      </c>
      <c r="P1121" s="46">
        <v>0</v>
      </c>
      <c r="Q1121" s="45">
        <v>0</v>
      </c>
      <c r="R1121" s="46">
        <v>0</v>
      </c>
      <c r="S1121" s="45">
        <v>0</v>
      </c>
      <c r="T1121" s="46">
        <v>0</v>
      </c>
      <c r="U1121" s="45">
        <v>0</v>
      </c>
      <c r="V1121" s="46">
        <v>0</v>
      </c>
      <c r="W1121" s="45">
        <v>0</v>
      </c>
      <c r="X1121" s="46">
        <v>0</v>
      </c>
      <c r="Y1121" s="45">
        <v>0</v>
      </c>
      <c r="Z1121" s="46">
        <v>0</v>
      </c>
      <c r="AA1121" s="45">
        <v>0</v>
      </c>
      <c r="AB1121" s="46">
        <v>0</v>
      </c>
      <c r="AC1121" s="58"/>
      <c r="AD1121" s="59">
        <f t="shared" si="315"/>
        <v>0</v>
      </c>
      <c r="AE1121" s="58"/>
    </row>
    <row r="1122" spans="2:31" x14ac:dyDescent="0.3">
      <c r="B1122" s="4" t="s">
        <v>67</v>
      </c>
      <c r="C1122" s="4"/>
      <c r="D1122" s="4"/>
      <c r="E1122" s="45">
        <v>0</v>
      </c>
      <c r="F1122" s="46">
        <v>0</v>
      </c>
      <c r="G1122" s="45">
        <v>0</v>
      </c>
      <c r="H1122" s="46">
        <v>0</v>
      </c>
      <c r="I1122" s="45">
        <v>0</v>
      </c>
      <c r="J1122" s="46">
        <v>0</v>
      </c>
      <c r="K1122" s="45">
        <v>0</v>
      </c>
      <c r="L1122" s="46">
        <v>0.11999999999999997</v>
      </c>
      <c r="M1122" s="45">
        <v>2.0061666666666667</v>
      </c>
      <c r="N1122" s="46">
        <v>0.7250000000000002</v>
      </c>
      <c r="O1122" s="45">
        <v>0.30566666666666703</v>
      </c>
      <c r="P1122" s="46">
        <v>4.2443333333333317</v>
      </c>
      <c r="Q1122" s="45">
        <v>6.332500000000004</v>
      </c>
      <c r="R1122" s="46">
        <v>7.9228333333333323</v>
      </c>
      <c r="S1122" s="45">
        <v>8.152333333333333</v>
      </c>
      <c r="T1122" s="46">
        <v>9.283666666666667</v>
      </c>
      <c r="U1122" s="45">
        <v>8.1694999999999993</v>
      </c>
      <c r="V1122" s="46">
        <v>3.5299999999999994</v>
      </c>
      <c r="W1122" s="45">
        <v>0.57433333333333325</v>
      </c>
      <c r="X1122" s="46">
        <v>0</v>
      </c>
      <c r="Y1122" s="45">
        <v>0</v>
      </c>
      <c r="Z1122" s="46">
        <v>0</v>
      </c>
      <c r="AA1122" s="45">
        <v>0</v>
      </c>
      <c r="AB1122" s="46">
        <v>0</v>
      </c>
      <c r="AC1122" s="58"/>
      <c r="AD1122" s="59">
        <f t="shared" si="315"/>
        <v>51.366333333333337</v>
      </c>
      <c r="AE1122" s="58"/>
    </row>
    <row r="1123" spans="2:31" x14ac:dyDescent="0.3">
      <c r="B1123" s="4" t="s">
        <v>68</v>
      </c>
      <c r="C1123" s="4"/>
      <c r="D1123" s="4"/>
      <c r="E1123" s="45">
        <v>0</v>
      </c>
      <c r="F1123" s="46">
        <v>0</v>
      </c>
      <c r="G1123" s="45">
        <v>0</v>
      </c>
      <c r="H1123" s="46">
        <v>0</v>
      </c>
      <c r="I1123" s="45">
        <v>0</v>
      </c>
      <c r="J1123" s="46">
        <v>0</v>
      </c>
      <c r="K1123" s="45">
        <v>0</v>
      </c>
      <c r="L1123" s="46">
        <v>0</v>
      </c>
      <c r="M1123" s="45">
        <v>13.798666666666669</v>
      </c>
      <c r="N1123" s="46">
        <v>57.912999999999975</v>
      </c>
      <c r="O1123" s="45">
        <v>84.94850000000001</v>
      </c>
      <c r="P1123" s="46">
        <v>124.01733333333335</v>
      </c>
      <c r="Q1123" s="45">
        <v>148.41600000000003</v>
      </c>
      <c r="R1123" s="46">
        <v>148.94900000000001</v>
      </c>
      <c r="S1123" s="45">
        <v>170.51866666666663</v>
      </c>
      <c r="T1123" s="46">
        <v>180.8118333333334</v>
      </c>
      <c r="U1123" s="45">
        <v>175.36766666666665</v>
      </c>
      <c r="V1123" s="46">
        <v>149.30000000000004</v>
      </c>
      <c r="W1123" s="45">
        <v>66.077833333333302</v>
      </c>
      <c r="X1123" s="46">
        <v>0</v>
      </c>
      <c r="Y1123" s="45">
        <v>0</v>
      </c>
      <c r="Z1123" s="46">
        <v>0</v>
      </c>
      <c r="AA1123" s="45">
        <v>0</v>
      </c>
      <c r="AB1123" s="46">
        <v>0</v>
      </c>
      <c r="AC1123" s="58"/>
      <c r="AD1123" s="59">
        <f t="shared" si="315"/>
        <v>1320.1184999999998</v>
      </c>
      <c r="AE1123" s="58"/>
    </row>
    <row r="1124" spans="2:31" x14ac:dyDescent="0.3">
      <c r="B1124" s="4" t="s">
        <v>69</v>
      </c>
      <c r="C1124" s="4"/>
      <c r="D1124" s="4"/>
      <c r="E1124" s="45">
        <v>0</v>
      </c>
      <c r="F1124" s="46">
        <v>0</v>
      </c>
      <c r="G1124" s="45">
        <v>0</v>
      </c>
      <c r="H1124" s="46">
        <v>0</v>
      </c>
      <c r="I1124" s="45">
        <v>0</v>
      </c>
      <c r="J1124" s="46">
        <v>0</v>
      </c>
      <c r="K1124" s="45">
        <v>0</v>
      </c>
      <c r="L1124" s="46">
        <v>0</v>
      </c>
      <c r="M1124" s="45">
        <v>2.7863333333333342</v>
      </c>
      <c r="N1124" s="46">
        <v>0.5625</v>
      </c>
      <c r="O1124" s="45">
        <v>5.9535</v>
      </c>
      <c r="P1124" s="46">
        <v>10.625666666666664</v>
      </c>
      <c r="Q1124" s="45">
        <v>14.896166666666668</v>
      </c>
      <c r="R1124" s="46">
        <v>20.164833333333341</v>
      </c>
      <c r="S1124" s="45">
        <v>19.569833333333339</v>
      </c>
      <c r="T1124" s="46">
        <v>21.838333333333331</v>
      </c>
      <c r="U1124" s="45">
        <v>24.7395</v>
      </c>
      <c r="V1124" s="46">
        <v>21.472333333333328</v>
      </c>
      <c r="W1124" s="45">
        <v>3.4268333333333336</v>
      </c>
      <c r="X1124" s="46">
        <v>0</v>
      </c>
      <c r="Y1124" s="45">
        <v>0</v>
      </c>
      <c r="Z1124" s="46">
        <v>0</v>
      </c>
      <c r="AA1124" s="45">
        <v>0</v>
      </c>
      <c r="AB1124" s="46">
        <v>0</v>
      </c>
      <c r="AC1124" s="58"/>
      <c r="AD1124" s="59">
        <f t="shared" si="315"/>
        <v>146.0358333333333</v>
      </c>
      <c r="AE1124" s="58"/>
    </row>
    <row r="1125" spans="2:31" x14ac:dyDescent="0.3">
      <c r="B1125" s="4" t="s">
        <v>70</v>
      </c>
      <c r="C1125" s="4"/>
      <c r="D1125" s="4"/>
      <c r="E1125" s="45">
        <v>0</v>
      </c>
      <c r="F1125" s="46">
        <v>0</v>
      </c>
      <c r="G1125" s="45">
        <v>0</v>
      </c>
      <c r="H1125" s="46">
        <v>0</v>
      </c>
      <c r="I1125" s="45">
        <v>0</v>
      </c>
      <c r="J1125" s="46">
        <v>0</v>
      </c>
      <c r="K1125" s="45">
        <v>0</v>
      </c>
      <c r="L1125" s="46">
        <v>0</v>
      </c>
      <c r="M1125" s="45">
        <v>42.69550000000001</v>
      </c>
      <c r="N1125" s="46">
        <v>42.242833333333365</v>
      </c>
      <c r="O1125" s="45">
        <v>49.563499999999998</v>
      </c>
      <c r="P1125" s="46">
        <v>58.904500000000006</v>
      </c>
      <c r="Q1125" s="45">
        <v>63.562166666666691</v>
      </c>
      <c r="R1125" s="46">
        <v>70.34433333333331</v>
      </c>
      <c r="S1125" s="45">
        <v>73.67083333333332</v>
      </c>
      <c r="T1125" s="46">
        <v>79.135999999999981</v>
      </c>
      <c r="U1125" s="45">
        <v>81.140666666666633</v>
      </c>
      <c r="V1125" s="46">
        <v>75.525666666666652</v>
      </c>
      <c r="W1125" s="45">
        <v>42.847166666666652</v>
      </c>
      <c r="X1125" s="46">
        <v>0</v>
      </c>
      <c r="Y1125" s="45">
        <v>0</v>
      </c>
      <c r="Z1125" s="46">
        <v>0</v>
      </c>
      <c r="AA1125" s="45">
        <v>0</v>
      </c>
      <c r="AB1125" s="46">
        <v>0</v>
      </c>
      <c r="AC1125" s="58"/>
      <c r="AD1125" s="59">
        <f t="shared" si="315"/>
        <v>679.63316666666674</v>
      </c>
      <c r="AE1125" s="58"/>
    </row>
    <row r="1126" spans="2:31" x14ac:dyDescent="0.3">
      <c r="B1126" s="4" t="s">
        <v>71</v>
      </c>
      <c r="C1126" s="4"/>
      <c r="D1126" s="4"/>
      <c r="E1126" s="45">
        <v>0</v>
      </c>
      <c r="F1126" s="46">
        <v>0</v>
      </c>
      <c r="G1126" s="45">
        <v>0</v>
      </c>
      <c r="H1126" s="46">
        <v>0</v>
      </c>
      <c r="I1126" s="45">
        <v>0</v>
      </c>
      <c r="J1126" s="46">
        <v>0</v>
      </c>
      <c r="K1126" s="45">
        <v>0</v>
      </c>
      <c r="L1126" s="46">
        <v>0</v>
      </c>
      <c r="M1126" s="45">
        <v>0</v>
      </c>
      <c r="N1126" s="46">
        <v>0</v>
      </c>
      <c r="O1126" s="45">
        <v>0</v>
      </c>
      <c r="P1126" s="46">
        <v>0</v>
      </c>
      <c r="Q1126" s="45">
        <v>25.673333333333336</v>
      </c>
      <c r="R1126" s="46">
        <v>15.828999999999992</v>
      </c>
      <c r="S1126" s="45">
        <v>15.02083333333332</v>
      </c>
      <c r="T1126" s="46">
        <v>20.923166666666656</v>
      </c>
      <c r="U1126" s="45">
        <v>22.29933333333334</v>
      </c>
      <c r="V1126" s="46">
        <v>19.546833333333336</v>
      </c>
      <c r="W1126" s="45">
        <v>27.247666666666678</v>
      </c>
      <c r="X1126" s="46">
        <v>0</v>
      </c>
      <c r="Y1126" s="45">
        <v>0</v>
      </c>
      <c r="Z1126" s="46">
        <v>0</v>
      </c>
      <c r="AA1126" s="45">
        <v>0</v>
      </c>
      <c r="AB1126" s="46">
        <v>0</v>
      </c>
      <c r="AC1126" s="58"/>
      <c r="AD1126" s="59">
        <f t="shared" si="315"/>
        <v>146.54016666666666</v>
      </c>
      <c r="AE1126" s="58"/>
    </row>
    <row r="1127" spans="2:31" x14ac:dyDescent="0.3">
      <c r="B1127" s="4" t="s">
        <v>72</v>
      </c>
      <c r="C1127" s="4"/>
      <c r="D1127" s="4"/>
      <c r="E1127" s="45">
        <v>0</v>
      </c>
      <c r="F1127" s="46">
        <v>0</v>
      </c>
      <c r="G1127" s="45">
        <v>0</v>
      </c>
      <c r="H1127" s="46">
        <v>0</v>
      </c>
      <c r="I1127" s="45">
        <v>0</v>
      </c>
      <c r="J1127" s="46">
        <v>0</v>
      </c>
      <c r="K1127" s="45">
        <v>0</v>
      </c>
      <c r="L1127" s="46">
        <v>0</v>
      </c>
      <c r="M1127" s="45">
        <v>0</v>
      </c>
      <c r="N1127" s="46">
        <v>0</v>
      </c>
      <c r="O1127" s="45">
        <v>0</v>
      </c>
      <c r="P1127" s="46">
        <v>0</v>
      </c>
      <c r="Q1127" s="45">
        <v>0</v>
      </c>
      <c r="R1127" s="46">
        <v>0</v>
      </c>
      <c r="S1127" s="45">
        <v>0</v>
      </c>
      <c r="T1127" s="46">
        <v>0</v>
      </c>
      <c r="U1127" s="45">
        <v>0</v>
      </c>
      <c r="V1127" s="46">
        <v>0</v>
      </c>
      <c r="W1127" s="45">
        <v>0</v>
      </c>
      <c r="X1127" s="46">
        <v>0</v>
      </c>
      <c r="Y1127" s="45">
        <v>0</v>
      </c>
      <c r="Z1127" s="46">
        <v>0</v>
      </c>
      <c r="AA1127" s="45">
        <v>0</v>
      </c>
      <c r="AB1127" s="46">
        <v>0</v>
      </c>
      <c r="AC1127" s="58"/>
      <c r="AD1127" s="59">
        <f t="shared" si="315"/>
        <v>0</v>
      </c>
      <c r="AE1127" s="58"/>
    </row>
    <row r="1128" spans="2:31" x14ac:dyDescent="0.3">
      <c r="B1128" s="4" t="s">
        <v>73</v>
      </c>
      <c r="C1128" s="4"/>
      <c r="D1128" s="4"/>
      <c r="E1128" s="45">
        <v>0</v>
      </c>
      <c r="F1128" s="46">
        <v>0</v>
      </c>
      <c r="G1128" s="45">
        <v>0</v>
      </c>
      <c r="H1128" s="46">
        <v>0</v>
      </c>
      <c r="I1128" s="45">
        <v>0</v>
      </c>
      <c r="J1128" s="46">
        <v>0</v>
      </c>
      <c r="K1128" s="45">
        <v>0</v>
      </c>
      <c r="L1128" s="46">
        <v>0</v>
      </c>
      <c r="M1128" s="45">
        <v>0</v>
      </c>
      <c r="N1128" s="46">
        <v>0</v>
      </c>
      <c r="O1128" s="45">
        <v>0</v>
      </c>
      <c r="P1128" s="46">
        <v>0</v>
      </c>
      <c r="Q1128" s="45">
        <v>0</v>
      </c>
      <c r="R1128" s="46">
        <v>0</v>
      </c>
      <c r="S1128" s="45">
        <v>0</v>
      </c>
      <c r="T1128" s="46">
        <v>0</v>
      </c>
      <c r="U1128" s="45">
        <v>0</v>
      </c>
      <c r="V1128" s="46">
        <v>0</v>
      </c>
      <c r="W1128" s="45">
        <v>0</v>
      </c>
      <c r="X1128" s="46">
        <v>0</v>
      </c>
      <c r="Y1128" s="45">
        <v>0</v>
      </c>
      <c r="Z1128" s="46">
        <v>0</v>
      </c>
      <c r="AA1128" s="45">
        <v>0</v>
      </c>
      <c r="AB1128" s="46">
        <v>0</v>
      </c>
      <c r="AC1128" s="58"/>
      <c r="AD1128" s="59">
        <f t="shared" si="315"/>
        <v>0</v>
      </c>
      <c r="AE1128" s="58"/>
    </row>
    <row r="1129" spans="2:31" x14ac:dyDescent="0.3">
      <c r="B1129" s="4" t="s">
        <v>74</v>
      </c>
      <c r="C1129" s="4"/>
      <c r="D1129" s="4"/>
      <c r="E1129" s="45">
        <v>0</v>
      </c>
      <c r="F1129" s="46">
        <v>0</v>
      </c>
      <c r="G1129" s="45">
        <v>0</v>
      </c>
      <c r="H1129" s="46">
        <v>0</v>
      </c>
      <c r="I1129" s="45">
        <v>0</v>
      </c>
      <c r="J1129" s="46">
        <v>0</v>
      </c>
      <c r="K1129" s="45">
        <v>0</v>
      </c>
      <c r="L1129" s="46">
        <v>0</v>
      </c>
      <c r="M1129" s="45">
        <v>0</v>
      </c>
      <c r="N1129" s="46">
        <v>0</v>
      </c>
      <c r="O1129" s="45">
        <v>0</v>
      </c>
      <c r="P1129" s="46">
        <v>0</v>
      </c>
      <c r="Q1129" s="45">
        <v>0</v>
      </c>
      <c r="R1129" s="46">
        <v>0</v>
      </c>
      <c r="S1129" s="45">
        <v>0</v>
      </c>
      <c r="T1129" s="46">
        <v>0</v>
      </c>
      <c r="U1129" s="45">
        <v>0</v>
      </c>
      <c r="V1129" s="46">
        <v>0</v>
      </c>
      <c r="W1129" s="45">
        <v>0</v>
      </c>
      <c r="X1129" s="46">
        <v>0</v>
      </c>
      <c r="Y1129" s="45">
        <v>0</v>
      </c>
      <c r="Z1129" s="46">
        <v>0</v>
      </c>
      <c r="AA1129" s="45">
        <v>0</v>
      </c>
      <c r="AB1129" s="46">
        <v>0</v>
      </c>
      <c r="AC1129" s="58"/>
      <c r="AD1129" s="59">
        <f t="shared" si="315"/>
        <v>0</v>
      </c>
      <c r="AE1129" s="58"/>
    </row>
    <row r="1130" spans="2:31" x14ac:dyDescent="0.3">
      <c r="B1130" s="4" t="s">
        <v>75</v>
      </c>
      <c r="C1130" s="4"/>
      <c r="D1130" s="4"/>
      <c r="E1130" s="45">
        <v>0</v>
      </c>
      <c r="F1130" s="46">
        <v>0</v>
      </c>
      <c r="G1130" s="45">
        <v>0</v>
      </c>
      <c r="H1130" s="46">
        <v>0</v>
      </c>
      <c r="I1130" s="45">
        <v>0</v>
      </c>
      <c r="J1130" s="46">
        <v>0</v>
      </c>
      <c r="K1130" s="45">
        <v>0</v>
      </c>
      <c r="L1130" s="46">
        <v>0</v>
      </c>
      <c r="M1130" s="45">
        <v>19.72116666666669</v>
      </c>
      <c r="N1130" s="46">
        <v>28.48266666666666</v>
      </c>
      <c r="O1130" s="45">
        <v>50.06433333333333</v>
      </c>
      <c r="P1130" s="46">
        <v>72.876333333333349</v>
      </c>
      <c r="Q1130" s="45">
        <v>63.59699999999998</v>
      </c>
      <c r="R1130" s="46">
        <v>80.90149999999997</v>
      </c>
      <c r="S1130" s="45">
        <v>135.17616666666669</v>
      </c>
      <c r="T1130" s="46">
        <v>98.459500000000119</v>
      </c>
      <c r="U1130" s="45">
        <v>70.295999999999978</v>
      </c>
      <c r="V1130" s="46">
        <v>22.20483333333334</v>
      </c>
      <c r="W1130" s="45">
        <v>6.862166666666667</v>
      </c>
      <c r="X1130" s="46">
        <v>0</v>
      </c>
      <c r="Y1130" s="45">
        <v>0</v>
      </c>
      <c r="Z1130" s="46">
        <v>0</v>
      </c>
      <c r="AA1130" s="45">
        <v>0</v>
      </c>
      <c r="AB1130" s="46">
        <v>0</v>
      </c>
      <c r="AC1130" s="58"/>
      <c r="AD1130" s="59">
        <f t="shared" si="315"/>
        <v>648.64166666666677</v>
      </c>
      <c r="AE1130" s="58"/>
    </row>
    <row r="1131" spans="2:31" x14ac:dyDescent="0.3">
      <c r="B1131" s="4" t="s">
        <v>76</v>
      </c>
      <c r="C1131" s="4"/>
      <c r="D1131" s="4"/>
      <c r="E1131" s="45">
        <v>0</v>
      </c>
      <c r="F1131" s="46">
        <v>0</v>
      </c>
      <c r="G1131" s="45">
        <v>0</v>
      </c>
      <c r="H1131" s="46">
        <v>0</v>
      </c>
      <c r="I1131" s="45">
        <v>0</v>
      </c>
      <c r="J1131" s="46">
        <v>0</v>
      </c>
      <c r="K1131" s="45">
        <v>0</v>
      </c>
      <c r="L1131" s="46">
        <v>0</v>
      </c>
      <c r="M1131" s="45">
        <v>23.63783333333329</v>
      </c>
      <c r="N1131" s="46">
        <v>21.900166666666685</v>
      </c>
      <c r="O1131" s="45">
        <v>32.894166666666663</v>
      </c>
      <c r="P1131" s="46">
        <v>41.241166666666672</v>
      </c>
      <c r="Q1131" s="45">
        <v>46.255499999999984</v>
      </c>
      <c r="R1131" s="46">
        <v>52.552666666666639</v>
      </c>
      <c r="S1131" s="45">
        <v>53.323499999999981</v>
      </c>
      <c r="T1131" s="46">
        <v>57.226833333333289</v>
      </c>
      <c r="U1131" s="45">
        <v>60.690833333333323</v>
      </c>
      <c r="V1131" s="46">
        <v>53.361666666666729</v>
      </c>
      <c r="W1131" s="45">
        <v>23.483833333333315</v>
      </c>
      <c r="X1131" s="46">
        <v>0</v>
      </c>
      <c r="Y1131" s="45">
        <v>0</v>
      </c>
      <c r="Z1131" s="46">
        <v>0</v>
      </c>
      <c r="AA1131" s="45">
        <v>0</v>
      </c>
      <c r="AB1131" s="46">
        <v>0</v>
      </c>
      <c r="AC1131" s="58"/>
      <c r="AD1131" s="59">
        <f t="shared" si="315"/>
        <v>466.56816666666657</v>
      </c>
      <c r="AE1131" s="58"/>
    </row>
    <row r="1132" spans="2:31" x14ac:dyDescent="0.3">
      <c r="B1132" s="4" t="s">
        <v>77</v>
      </c>
      <c r="C1132" s="4"/>
      <c r="D1132" s="4"/>
      <c r="E1132" s="45">
        <v>0</v>
      </c>
      <c r="F1132" s="46">
        <v>0</v>
      </c>
      <c r="G1132" s="45">
        <v>0</v>
      </c>
      <c r="H1132" s="46">
        <v>0</v>
      </c>
      <c r="I1132" s="45">
        <v>0</v>
      </c>
      <c r="J1132" s="46">
        <v>0</v>
      </c>
      <c r="K1132" s="45">
        <v>0</v>
      </c>
      <c r="L1132" s="46">
        <v>0</v>
      </c>
      <c r="M1132" s="45">
        <v>2.9968333333333335</v>
      </c>
      <c r="N1132" s="46">
        <v>6.6723333333333379</v>
      </c>
      <c r="O1132" s="45">
        <v>16.546166666666668</v>
      </c>
      <c r="P1132" s="46">
        <v>20.526999999999994</v>
      </c>
      <c r="Q1132" s="45">
        <v>22.403000000000009</v>
      </c>
      <c r="R1132" s="46">
        <v>25.687166666666688</v>
      </c>
      <c r="S1132" s="45">
        <v>23.70300000000001</v>
      </c>
      <c r="T1132" s="46">
        <v>26.320666666666629</v>
      </c>
      <c r="U1132" s="45">
        <v>29.031666666666677</v>
      </c>
      <c r="V1132" s="46">
        <v>26.649000000000019</v>
      </c>
      <c r="W1132" s="45">
        <v>8.224499999999999</v>
      </c>
      <c r="X1132" s="46">
        <v>0</v>
      </c>
      <c r="Y1132" s="45">
        <v>0</v>
      </c>
      <c r="Z1132" s="46">
        <v>0</v>
      </c>
      <c r="AA1132" s="45">
        <v>0</v>
      </c>
      <c r="AB1132" s="46">
        <v>0</v>
      </c>
      <c r="AC1132" s="58"/>
      <c r="AD1132" s="59">
        <f t="shared" si="315"/>
        <v>208.76133333333337</v>
      </c>
      <c r="AE1132" s="58"/>
    </row>
    <row r="1133" spans="2:31" x14ac:dyDescent="0.3">
      <c r="B1133" s="4" t="s">
        <v>78</v>
      </c>
      <c r="C1133" s="4"/>
      <c r="D1133" s="4"/>
      <c r="E1133" s="45">
        <v>0</v>
      </c>
      <c r="F1133" s="46">
        <v>0</v>
      </c>
      <c r="G1133" s="45">
        <v>0</v>
      </c>
      <c r="H1133" s="46">
        <v>0</v>
      </c>
      <c r="I1133" s="45">
        <v>0</v>
      </c>
      <c r="J1133" s="46">
        <v>0</v>
      </c>
      <c r="K1133" s="45">
        <v>0</v>
      </c>
      <c r="L1133" s="46">
        <v>0.19499999999999998</v>
      </c>
      <c r="M1133" s="45">
        <v>3.4499999999999971</v>
      </c>
      <c r="N1133" s="46">
        <v>4.3165000000000004</v>
      </c>
      <c r="O1133" s="45">
        <v>5.3565000000000014</v>
      </c>
      <c r="P1133" s="46">
        <v>10.595666666666668</v>
      </c>
      <c r="Q1133" s="45">
        <v>15.315833333333337</v>
      </c>
      <c r="R1133" s="46">
        <v>16.493166666666671</v>
      </c>
      <c r="S1133" s="45">
        <v>13.209166666666674</v>
      </c>
      <c r="T1133" s="46">
        <v>9.2476666666666709</v>
      </c>
      <c r="U1133" s="45">
        <v>6.8433333333333346</v>
      </c>
      <c r="V1133" s="46">
        <v>2.431666666666668</v>
      </c>
      <c r="W1133" s="45">
        <v>0.67933333333333334</v>
      </c>
      <c r="X1133" s="46">
        <v>0</v>
      </c>
      <c r="Y1133" s="45">
        <v>0</v>
      </c>
      <c r="Z1133" s="46">
        <v>0</v>
      </c>
      <c r="AA1133" s="45">
        <v>0</v>
      </c>
      <c r="AB1133" s="46">
        <v>0</v>
      </c>
      <c r="AC1133" s="58"/>
      <c r="AD1133" s="59">
        <f t="shared" si="315"/>
        <v>88.133833333333357</v>
      </c>
      <c r="AE1133" s="58"/>
    </row>
    <row r="1134" spans="2:31" x14ac:dyDescent="0.3">
      <c r="B1134" s="4" t="s">
        <v>79</v>
      </c>
      <c r="C1134" s="4"/>
      <c r="D1134" s="4"/>
      <c r="E1134" s="45">
        <v>0</v>
      </c>
      <c r="F1134" s="46">
        <v>0</v>
      </c>
      <c r="G1134" s="45">
        <v>0</v>
      </c>
      <c r="H1134" s="46">
        <v>0</v>
      </c>
      <c r="I1134" s="45">
        <v>0</v>
      </c>
      <c r="J1134" s="46">
        <v>0</v>
      </c>
      <c r="K1134" s="45">
        <v>0</v>
      </c>
      <c r="L1134" s="46">
        <v>0</v>
      </c>
      <c r="M1134" s="45">
        <v>8.7544999999999984</v>
      </c>
      <c r="N1134" s="46">
        <v>11.099166666666667</v>
      </c>
      <c r="O1134" s="45">
        <v>16.205999999999992</v>
      </c>
      <c r="P1134" s="46">
        <v>24.933333333333326</v>
      </c>
      <c r="Q1134" s="45">
        <v>35.610666666666667</v>
      </c>
      <c r="R1134" s="46">
        <v>46.170666666666669</v>
      </c>
      <c r="S1134" s="45">
        <v>45.010000000000026</v>
      </c>
      <c r="T1134" s="46">
        <v>37.425166666666676</v>
      </c>
      <c r="U1134" s="45">
        <v>28.994499999999984</v>
      </c>
      <c r="V1134" s="46">
        <v>14.458999999999996</v>
      </c>
      <c r="W1134" s="45">
        <v>12.734833333333336</v>
      </c>
      <c r="X1134" s="46">
        <v>0.86916666666666664</v>
      </c>
      <c r="Y1134" s="45">
        <v>0</v>
      </c>
      <c r="Z1134" s="46">
        <v>0</v>
      </c>
      <c r="AA1134" s="45">
        <v>0</v>
      </c>
      <c r="AB1134" s="46">
        <v>0</v>
      </c>
      <c r="AC1134" s="58"/>
      <c r="AD1134" s="59">
        <f t="shared" si="315"/>
        <v>282.267</v>
      </c>
      <c r="AE1134" s="58"/>
    </row>
    <row r="1135" spans="2:31" x14ac:dyDescent="0.3">
      <c r="B1135" s="4" t="s">
        <v>80</v>
      </c>
      <c r="C1135" s="4"/>
      <c r="D1135" s="4"/>
      <c r="E1135" s="45">
        <v>0</v>
      </c>
      <c r="F1135" s="46">
        <v>0</v>
      </c>
      <c r="G1135" s="45">
        <v>0</v>
      </c>
      <c r="H1135" s="46">
        <v>0</v>
      </c>
      <c r="I1135" s="45">
        <v>0</v>
      </c>
      <c r="J1135" s="46">
        <v>0</v>
      </c>
      <c r="K1135" s="45">
        <v>0</v>
      </c>
      <c r="L1135" s="46">
        <v>0</v>
      </c>
      <c r="M1135" s="45">
        <v>8.051999999999996</v>
      </c>
      <c r="N1135" s="46">
        <v>34.104666666666667</v>
      </c>
      <c r="O1135" s="45">
        <v>33.513166666666656</v>
      </c>
      <c r="P1135" s="46">
        <v>23.293500000000005</v>
      </c>
      <c r="Q1135" s="45">
        <v>24.605999999999995</v>
      </c>
      <c r="R1135" s="46">
        <v>30.233999999999991</v>
      </c>
      <c r="S1135" s="45">
        <v>31.009333333333341</v>
      </c>
      <c r="T1135" s="46">
        <v>35.376333333333349</v>
      </c>
      <c r="U1135" s="45">
        <v>39.148666666666649</v>
      </c>
      <c r="V1135" s="46">
        <v>35.355499999999999</v>
      </c>
      <c r="W1135" s="45">
        <v>14.524333333333329</v>
      </c>
      <c r="X1135" s="46">
        <v>0</v>
      </c>
      <c r="Y1135" s="45">
        <v>0</v>
      </c>
      <c r="Z1135" s="46">
        <v>0</v>
      </c>
      <c r="AA1135" s="45">
        <v>0</v>
      </c>
      <c r="AB1135" s="46">
        <v>0</v>
      </c>
      <c r="AC1135" s="58"/>
      <c r="AD1135" s="59">
        <f t="shared" si="315"/>
        <v>309.21749999999997</v>
      </c>
      <c r="AE1135" s="58"/>
    </row>
    <row r="1136" spans="2:31" x14ac:dyDescent="0.3">
      <c r="B1136" s="4" t="s">
        <v>88</v>
      </c>
      <c r="C1136" s="4"/>
      <c r="D1136" s="4"/>
      <c r="E1136" s="45">
        <v>0</v>
      </c>
      <c r="F1136" s="46">
        <v>0</v>
      </c>
      <c r="G1136" s="45">
        <v>0</v>
      </c>
      <c r="H1136" s="46">
        <v>0</v>
      </c>
      <c r="I1136" s="45">
        <v>0</v>
      </c>
      <c r="J1136" s="46">
        <v>0</v>
      </c>
      <c r="K1136" s="45">
        <v>0</v>
      </c>
      <c r="L1136" s="46">
        <v>0</v>
      </c>
      <c r="M1136" s="45">
        <v>0</v>
      </c>
      <c r="N1136" s="46">
        <v>0</v>
      </c>
      <c r="O1136" s="45">
        <v>0</v>
      </c>
      <c r="P1136" s="46">
        <v>0</v>
      </c>
      <c r="Q1136" s="45">
        <v>0</v>
      </c>
      <c r="R1136" s="46">
        <v>0</v>
      </c>
      <c r="S1136" s="45">
        <v>0</v>
      </c>
      <c r="T1136" s="46">
        <v>0</v>
      </c>
      <c r="U1136" s="45">
        <v>0</v>
      </c>
      <c r="V1136" s="46">
        <v>0</v>
      </c>
      <c r="W1136" s="45">
        <v>0</v>
      </c>
      <c r="X1136" s="46">
        <v>0</v>
      </c>
      <c r="Y1136" s="45">
        <v>0</v>
      </c>
      <c r="Z1136" s="46">
        <v>0</v>
      </c>
      <c r="AA1136" s="45">
        <v>0</v>
      </c>
      <c r="AB1136" s="46">
        <v>0</v>
      </c>
      <c r="AC1136" s="58"/>
      <c r="AD1136" s="59">
        <f t="shared" si="315"/>
        <v>0</v>
      </c>
      <c r="AE1136" s="58"/>
    </row>
    <row r="1137" spans="2:31" x14ac:dyDescent="0.3">
      <c r="B1137" s="4" t="s">
        <v>97</v>
      </c>
      <c r="C1137" s="4"/>
      <c r="D1137" s="4"/>
      <c r="E1137" s="45">
        <v>0</v>
      </c>
      <c r="F1137" s="46">
        <v>0</v>
      </c>
      <c r="G1137" s="45">
        <v>0</v>
      </c>
      <c r="H1137" s="46">
        <v>0</v>
      </c>
      <c r="I1137" s="45">
        <v>0</v>
      </c>
      <c r="J1137" s="46">
        <v>0</v>
      </c>
      <c r="K1137" s="45">
        <v>0</v>
      </c>
      <c r="L1137" s="46">
        <v>0.27816666666666662</v>
      </c>
      <c r="M1137" s="45">
        <v>36.976833333333317</v>
      </c>
      <c r="N1137" s="46">
        <v>35.591833333333348</v>
      </c>
      <c r="O1137" s="45">
        <v>22.905666666666676</v>
      </c>
      <c r="P1137" s="46">
        <v>29.566000000000006</v>
      </c>
      <c r="Q1137" s="45">
        <v>33.156999999999996</v>
      </c>
      <c r="R1137" s="46">
        <v>39.130333333333326</v>
      </c>
      <c r="S1137" s="45">
        <v>41.666166666666662</v>
      </c>
      <c r="T1137" s="46">
        <v>44.446999999999996</v>
      </c>
      <c r="U1137" s="45">
        <v>45.048333333333318</v>
      </c>
      <c r="V1137" s="46">
        <v>38.184999999999995</v>
      </c>
      <c r="W1137" s="45">
        <v>17.416333333333327</v>
      </c>
      <c r="X1137" s="46">
        <v>0</v>
      </c>
      <c r="Y1137" s="45">
        <v>0</v>
      </c>
      <c r="Z1137" s="46">
        <v>0</v>
      </c>
      <c r="AA1137" s="45">
        <v>0</v>
      </c>
      <c r="AB1137" s="46">
        <v>0</v>
      </c>
      <c r="AC1137" s="58"/>
      <c r="AD1137" s="59">
        <f t="shared" si="315"/>
        <v>384.36866666666668</v>
      </c>
      <c r="AE1137" s="58"/>
    </row>
    <row r="1138" spans="2:31" x14ac:dyDescent="0.3">
      <c r="B1138" s="4" t="s">
        <v>94</v>
      </c>
      <c r="C1138" s="4"/>
      <c r="D1138" s="4"/>
      <c r="E1138" s="45">
        <v>0</v>
      </c>
      <c r="F1138" s="46">
        <v>0</v>
      </c>
      <c r="G1138" s="45">
        <v>0</v>
      </c>
      <c r="H1138" s="46">
        <v>0</v>
      </c>
      <c r="I1138" s="45">
        <v>0</v>
      </c>
      <c r="J1138" s="46">
        <v>0</v>
      </c>
      <c r="K1138" s="45">
        <v>0</v>
      </c>
      <c r="L1138" s="46">
        <v>0</v>
      </c>
      <c r="M1138" s="45">
        <v>2.822499999999998</v>
      </c>
      <c r="N1138" s="46">
        <v>0</v>
      </c>
      <c r="O1138" s="45">
        <v>24.264666666666656</v>
      </c>
      <c r="P1138" s="46">
        <v>41.168000000000013</v>
      </c>
      <c r="Q1138" s="45">
        <v>48.086166666666649</v>
      </c>
      <c r="R1138" s="46">
        <v>55.446166666666677</v>
      </c>
      <c r="S1138" s="45">
        <v>51.490500000000011</v>
      </c>
      <c r="T1138" s="46">
        <v>51.569666666666656</v>
      </c>
      <c r="U1138" s="45">
        <v>52.979499999999987</v>
      </c>
      <c r="V1138" s="46">
        <v>34.14350000000001</v>
      </c>
      <c r="W1138" s="45">
        <v>0</v>
      </c>
      <c r="X1138" s="46">
        <v>0</v>
      </c>
      <c r="Y1138" s="45">
        <v>0</v>
      </c>
      <c r="Z1138" s="46">
        <v>0</v>
      </c>
      <c r="AA1138" s="45">
        <v>0</v>
      </c>
      <c r="AB1138" s="46">
        <v>0</v>
      </c>
      <c r="AC1138" s="58"/>
      <c r="AD1138" s="59">
        <f t="shared" si="315"/>
        <v>361.97066666666666</v>
      </c>
      <c r="AE1138" s="58"/>
    </row>
    <row r="1139" spans="2:31" x14ac:dyDescent="0.3">
      <c r="B1139" s="4" t="s">
        <v>95</v>
      </c>
      <c r="C1139" s="4"/>
      <c r="D1139" s="4"/>
      <c r="E1139" s="45">
        <v>0</v>
      </c>
      <c r="F1139" s="46">
        <v>0</v>
      </c>
      <c r="G1139" s="45">
        <v>0</v>
      </c>
      <c r="H1139" s="46">
        <v>0</v>
      </c>
      <c r="I1139" s="45">
        <v>0</v>
      </c>
      <c r="J1139" s="46">
        <v>0</v>
      </c>
      <c r="K1139" s="45">
        <v>0</v>
      </c>
      <c r="L1139" s="46">
        <v>1.6515</v>
      </c>
      <c r="M1139" s="45">
        <v>73.961166666666628</v>
      </c>
      <c r="N1139" s="46">
        <v>67.336666666666659</v>
      </c>
      <c r="O1139" s="45">
        <v>67.839499999999958</v>
      </c>
      <c r="P1139" s="46">
        <v>42.550666666666665</v>
      </c>
      <c r="Q1139" s="45">
        <v>46.584499999999998</v>
      </c>
      <c r="R1139" s="46">
        <v>52.834833333333343</v>
      </c>
      <c r="S1139" s="45">
        <v>53.999499999999998</v>
      </c>
      <c r="T1139" s="46">
        <v>57.697999999999951</v>
      </c>
      <c r="U1139" s="45">
        <v>61.77499999999997</v>
      </c>
      <c r="V1139" s="46">
        <v>57.218000000000011</v>
      </c>
      <c r="W1139" s="45">
        <v>16.712833333333332</v>
      </c>
      <c r="X1139" s="46">
        <v>0</v>
      </c>
      <c r="Y1139" s="45">
        <v>0</v>
      </c>
      <c r="Z1139" s="46">
        <v>0</v>
      </c>
      <c r="AA1139" s="45">
        <v>0</v>
      </c>
      <c r="AB1139" s="46">
        <v>0</v>
      </c>
      <c r="AC1139" s="58"/>
      <c r="AD1139" s="59">
        <f t="shared" si="315"/>
        <v>600.16216666666651</v>
      </c>
      <c r="AE1139" s="58"/>
    </row>
    <row r="1140" spans="2:31" x14ac:dyDescent="0.3">
      <c r="B1140" s="4" t="s">
        <v>96</v>
      </c>
      <c r="C1140" s="4"/>
      <c r="D1140" s="4"/>
      <c r="E1140" s="45">
        <v>0</v>
      </c>
      <c r="F1140" s="46">
        <v>0</v>
      </c>
      <c r="G1140" s="45">
        <v>0</v>
      </c>
      <c r="H1140" s="46">
        <v>0</v>
      </c>
      <c r="I1140" s="45">
        <v>0</v>
      </c>
      <c r="J1140" s="46">
        <v>0</v>
      </c>
      <c r="K1140" s="45">
        <v>0</v>
      </c>
      <c r="L1140" s="46">
        <v>0</v>
      </c>
      <c r="M1140" s="45">
        <v>0</v>
      </c>
      <c r="N1140" s="46">
        <v>0</v>
      </c>
      <c r="O1140" s="45">
        <v>0</v>
      </c>
      <c r="P1140" s="46">
        <v>0</v>
      </c>
      <c r="Q1140" s="45">
        <v>0</v>
      </c>
      <c r="R1140" s="46">
        <v>0</v>
      </c>
      <c r="S1140" s="45">
        <v>0</v>
      </c>
      <c r="T1140" s="46">
        <v>0</v>
      </c>
      <c r="U1140" s="45">
        <v>0</v>
      </c>
      <c r="V1140" s="46">
        <v>0</v>
      </c>
      <c r="W1140" s="45">
        <v>0</v>
      </c>
      <c r="X1140" s="46">
        <v>0</v>
      </c>
      <c r="Y1140" s="45">
        <v>0</v>
      </c>
      <c r="Z1140" s="46">
        <v>0</v>
      </c>
      <c r="AA1140" s="45">
        <v>0</v>
      </c>
      <c r="AB1140" s="46">
        <v>0</v>
      </c>
      <c r="AC1140" s="58"/>
      <c r="AD1140" s="59">
        <f t="shared" si="315"/>
        <v>0</v>
      </c>
      <c r="AE1140" s="58"/>
    </row>
    <row r="1141" spans="2:31" x14ac:dyDescent="0.3">
      <c r="B1141" s="4" t="s">
        <v>103</v>
      </c>
      <c r="C1141" s="4"/>
      <c r="D1141" s="4"/>
      <c r="E1141" s="45">
        <v>0</v>
      </c>
      <c r="F1141" s="46">
        <v>0</v>
      </c>
      <c r="G1141" s="45">
        <v>0</v>
      </c>
      <c r="H1141" s="46">
        <v>0</v>
      </c>
      <c r="I1141" s="45">
        <v>0</v>
      </c>
      <c r="J1141" s="46">
        <v>0</v>
      </c>
      <c r="K1141" s="45">
        <v>0</v>
      </c>
      <c r="L1141" s="46">
        <v>0</v>
      </c>
      <c r="M1141" s="45">
        <v>0</v>
      </c>
      <c r="N1141" s="46">
        <v>0</v>
      </c>
      <c r="O1141" s="45">
        <v>0</v>
      </c>
      <c r="P1141" s="46">
        <v>0</v>
      </c>
      <c r="Q1141" s="45">
        <v>0</v>
      </c>
      <c r="R1141" s="46">
        <v>0</v>
      </c>
      <c r="S1141" s="45">
        <v>0</v>
      </c>
      <c r="T1141" s="46">
        <v>0</v>
      </c>
      <c r="U1141" s="45">
        <v>0</v>
      </c>
      <c r="V1141" s="46">
        <v>0</v>
      </c>
      <c r="W1141" s="45">
        <v>0</v>
      </c>
      <c r="X1141" s="46">
        <v>0</v>
      </c>
      <c r="Y1141" s="45">
        <v>0</v>
      </c>
      <c r="Z1141" s="46">
        <v>0</v>
      </c>
      <c r="AA1141" s="45">
        <v>0</v>
      </c>
      <c r="AB1141" s="46">
        <v>0</v>
      </c>
      <c r="AC1141" s="58"/>
      <c r="AD1141" s="59">
        <f t="shared" si="315"/>
        <v>0</v>
      </c>
      <c r="AE1141" s="58"/>
    </row>
    <row r="1142" spans="2:31" x14ac:dyDescent="0.3">
      <c r="B1142" s="4" t="s">
        <v>104</v>
      </c>
      <c r="C1142" s="4"/>
      <c r="D1142" s="4"/>
      <c r="E1142" s="45">
        <v>0</v>
      </c>
      <c r="F1142" s="46">
        <v>0</v>
      </c>
      <c r="G1142" s="45">
        <v>0</v>
      </c>
      <c r="H1142" s="46">
        <v>0</v>
      </c>
      <c r="I1142" s="45">
        <v>0</v>
      </c>
      <c r="J1142" s="46">
        <v>0</v>
      </c>
      <c r="K1142" s="45">
        <v>0</v>
      </c>
      <c r="L1142" s="46">
        <v>0</v>
      </c>
      <c r="M1142" s="45">
        <v>0</v>
      </c>
      <c r="N1142" s="46">
        <v>0</v>
      </c>
      <c r="O1142" s="45">
        <v>0</v>
      </c>
      <c r="P1142" s="46">
        <v>0</v>
      </c>
      <c r="Q1142" s="45">
        <v>0</v>
      </c>
      <c r="R1142" s="46">
        <v>0</v>
      </c>
      <c r="S1142" s="45">
        <v>0</v>
      </c>
      <c r="T1142" s="46">
        <v>0</v>
      </c>
      <c r="U1142" s="45">
        <v>0</v>
      </c>
      <c r="V1142" s="46">
        <v>0</v>
      </c>
      <c r="W1142" s="45">
        <v>0</v>
      </c>
      <c r="X1142" s="46">
        <v>0</v>
      </c>
      <c r="Y1142" s="45">
        <v>0</v>
      </c>
      <c r="Z1142" s="46">
        <v>0</v>
      </c>
      <c r="AA1142" s="45">
        <v>0</v>
      </c>
      <c r="AB1142" s="46">
        <v>0</v>
      </c>
      <c r="AC1142" s="58"/>
      <c r="AD1142" s="59">
        <f t="shared" si="315"/>
        <v>0</v>
      </c>
      <c r="AE1142" s="58"/>
    </row>
    <row r="1143" spans="2:31" x14ac:dyDescent="0.3">
      <c r="B1143" s="4" t="s">
        <v>105</v>
      </c>
      <c r="C1143" s="4"/>
      <c r="D1143" s="4"/>
      <c r="E1143" s="45">
        <v>0</v>
      </c>
      <c r="F1143" s="46">
        <v>0</v>
      </c>
      <c r="G1143" s="45">
        <v>0</v>
      </c>
      <c r="H1143" s="46">
        <v>0</v>
      </c>
      <c r="I1143" s="45">
        <v>0</v>
      </c>
      <c r="J1143" s="46">
        <v>0</v>
      </c>
      <c r="K1143" s="45">
        <v>0</v>
      </c>
      <c r="L1143" s="46">
        <v>0</v>
      </c>
      <c r="M1143" s="45">
        <v>76.367666666666679</v>
      </c>
      <c r="N1143" s="46">
        <v>127.13166666666666</v>
      </c>
      <c r="O1143" s="45">
        <v>127.14900000000004</v>
      </c>
      <c r="P1143" s="46">
        <v>131.66099999999997</v>
      </c>
      <c r="Q1143" s="45">
        <v>135.08500000000004</v>
      </c>
      <c r="R1143" s="46">
        <v>157.63649999999998</v>
      </c>
      <c r="S1143" s="45">
        <v>166.16449999999998</v>
      </c>
      <c r="T1143" s="46">
        <v>172.83300000000011</v>
      </c>
      <c r="U1143" s="45">
        <v>189.57849999999993</v>
      </c>
      <c r="V1143" s="46">
        <v>197.5258333333334</v>
      </c>
      <c r="W1143" s="45">
        <v>118.02066666666674</v>
      </c>
      <c r="X1143" s="46">
        <v>0</v>
      </c>
      <c r="Y1143" s="45">
        <v>0</v>
      </c>
      <c r="Z1143" s="46">
        <v>0</v>
      </c>
      <c r="AA1143" s="45">
        <v>0</v>
      </c>
      <c r="AB1143" s="46">
        <v>0</v>
      </c>
      <c r="AC1143" s="58"/>
      <c r="AD1143" s="59">
        <f t="shared" si="315"/>
        <v>1599.1533333333334</v>
      </c>
      <c r="AE1143" s="58"/>
    </row>
    <row r="1144" spans="2:31" x14ac:dyDescent="0.3">
      <c r="B1144" s="4" t="s">
        <v>114</v>
      </c>
      <c r="C1144" s="4"/>
      <c r="D1144" s="4"/>
      <c r="E1144" s="45">
        <v>0</v>
      </c>
      <c r="F1144" s="46">
        <v>0</v>
      </c>
      <c r="G1144" s="45">
        <v>0</v>
      </c>
      <c r="H1144" s="46">
        <v>0</v>
      </c>
      <c r="I1144" s="45">
        <v>0</v>
      </c>
      <c r="J1144" s="46">
        <v>0</v>
      </c>
      <c r="K1144" s="45">
        <v>0</v>
      </c>
      <c r="L1144" s="46">
        <v>0</v>
      </c>
      <c r="M1144" s="45">
        <v>0</v>
      </c>
      <c r="N1144" s="46">
        <v>0</v>
      </c>
      <c r="O1144" s="45">
        <v>0</v>
      </c>
      <c r="P1144" s="46">
        <v>0</v>
      </c>
      <c r="Q1144" s="45">
        <v>0</v>
      </c>
      <c r="R1144" s="46">
        <v>0</v>
      </c>
      <c r="S1144" s="45">
        <v>0</v>
      </c>
      <c r="T1144" s="46">
        <v>0</v>
      </c>
      <c r="U1144" s="45">
        <v>0</v>
      </c>
      <c r="V1144" s="46">
        <v>0</v>
      </c>
      <c r="W1144" s="45">
        <v>0</v>
      </c>
      <c r="X1144" s="46">
        <v>0</v>
      </c>
      <c r="Y1144" s="45">
        <v>0</v>
      </c>
      <c r="Z1144" s="46">
        <v>0</v>
      </c>
      <c r="AA1144" s="45">
        <v>0</v>
      </c>
      <c r="AB1144" s="46">
        <v>0</v>
      </c>
      <c r="AC1144" s="58"/>
      <c r="AD1144" s="59">
        <f t="shared" si="315"/>
        <v>0</v>
      </c>
      <c r="AE1144" s="58"/>
    </row>
    <row r="1145" spans="2:31" x14ac:dyDescent="0.3">
      <c r="B1145" s="4" t="s">
        <v>116</v>
      </c>
      <c r="C1145" s="4"/>
      <c r="D1145" s="4"/>
      <c r="E1145" s="45">
        <v>0</v>
      </c>
      <c r="F1145" s="46">
        <v>0</v>
      </c>
      <c r="G1145" s="45">
        <v>0</v>
      </c>
      <c r="H1145" s="46">
        <v>0</v>
      </c>
      <c r="I1145" s="45">
        <v>0</v>
      </c>
      <c r="J1145" s="46">
        <v>0</v>
      </c>
      <c r="K1145" s="45">
        <v>0</v>
      </c>
      <c r="L1145" s="46">
        <v>0.82666666666666655</v>
      </c>
      <c r="M1145" s="45">
        <v>17.234333333333332</v>
      </c>
      <c r="N1145" s="46">
        <v>23.98083333333334</v>
      </c>
      <c r="O1145" s="45">
        <v>16.115333333333339</v>
      </c>
      <c r="P1145" s="46">
        <v>25.311833333333333</v>
      </c>
      <c r="Q1145" s="45">
        <v>32.826666666666689</v>
      </c>
      <c r="R1145" s="46">
        <v>40.158000000000001</v>
      </c>
      <c r="S1145" s="45">
        <v>37.726000000000006</v>
      </c>
      <c r="T1145" s="46">
        <v>39.555166666666636</v>
      </c>
      <c r="U1145" s="45">
        <v>41.767333333333298</v>
      </c>
      <c r="V1145" s="46">
        <v>37.459500000000006</v>
      </c>
      <c r="W1145" s="45">
        <v>12.29316666666667</v>
      </c>
      <c r="X1145" s="46">
        <v>0</v>
      </c>
      <c r="Y1145" s="45">
        <v>0</v>
      </c>
      <c r="Z1145" s="46">
        <v>0</v>
      </c>
      <c r="AA1145" s="45">
        <v>0</v>
      </c>
      <c r="AB1145" s="46">
        <v>0</v>
      </c>
      <c r="AC1145" s="58"/>
      <c r="AD1145" s="59">
        <f t="shared" si="315"/>
        <v>325.25483333333329</v>
      </c>
      <c r="AE1145" s="58"/>
    </row>
    <row r="1146" spans="2:31" x14ac:dyDescent="0.3">
      <c r="B1146" s="4" t="s">
        <v>117</v>
      </c>
      <c r="C1146" s="4"/>
      <c r="D1146" s="4"/>
      <c r="E1146" s="45">
        <v>0</v>
      </c>
      <c r="F1146" s="46">
        <v>0</v>
      </c>
      <c r="G1146" s="45">
        <v>0</v>
      </c>
      <c r="H1146" s="46">
        <v>0</v>
      </c>
      <c r="I1146" s="45">
        <v>0</v>
      </c>
      <c r="J1146" s="46">
        <v>0</v>
      </c>
      <c r="K1146" s="45">
        <v>0</v>
      </c>
      <c r="L1146" s="46">
        <v>0</v>
      </c>
      <c r="M1146" s="45">
        <v>0</v>
      </c>
      <c r="N1146" s="46">
        <v>0</v>
      </c>
      <c r="O1146" s="45">
        <v>0</v>
      </c>
      <c r="P1146" s="46">
        <v>0</v>
      </c>
      <c r="Q1146" s="45">
        <v>0</v>
      </c>
      <c r="R1146" s="46">
        <v>0</v>
      </c>
      <c r="S1146" s="45">
        <v>0</v>
      </c>
      <c r="T1146" s="46">
        <v>0</v>
      </c>
      <c r="U1146" s="45">
        <v>0</v>
      </c>
      <c r="V1146" s="46">
        <v>0</v>
      </c>
      <c r="W1146" s="45">
        <v>0</v>
      </c>
      <c r="X1146" s="46">
        <v>0</v>
      </c>
      <c r="Y1146" s="45">
        <v>0</v>
      </c>
      <c r="Z1146" s="46">
        <v>0</v>
      </c>
      <c r="AA1146" s="45">
        <v>0</v>
      </c>
      <c r="AB1146" s="46">
        <v>0</v>
      </c>
      <c r="AC1146" s="58"/>
      <c r="AD1146" s="59">
        <f t="shared" si="315"/>
        <v>0</v>
      </c>
      <c r="AE1146" s="58"/>
    </row>
    <row r="1147" spans="2:31" x14ac:dyDescent="0.3">
      <c r="B1147" s="4" t="s">
        <v>118</v>
      </c>
      <c r="C1147" s="4"/>
      <c r="D1147" s="4"/>
      <c r="E1147" s="45">
        <v>0</v>
      </c>
      <c r="F1147" s="46">
        <v>0</v>
      </c>
      <c r="G1147" s="45">
        <v>0</v>
      </c>
      <c r="H1147" s="46">
        <v>0</v>
      </c>
      <c r="I1147" s="45">
        <v>0</v>
      </c>
      <c r="J1147" s="46">
        <v>0</v>
      </c>
      <c r="K1147" s="45">
        <v>0</v>
      </c>
      <c r="L1147" s="46">
        <v>0</v>
      </c>
      <c r="M1147" s="45">
        <v>11.654166666666667</v>
      </c>
      <c r="N1147" s="46">
        <v>13.220833333333333</v>
      </c>
      <c r="O1147" s="45">
        <v>17.104333333333326</v>
      </c>
      <c r="P1147" s="46">
        <v>21.743833333333338</v>
      </c>
      <c r="Q1147" s="45">
        <v>24.774500000000014</v>
      </c>
      <c r="R1147" s="46">
        <v>30.139166666666664</v>
      </c>
      <c r="S1147" s="45">
        <v>30.576666666666672</v>
      </c>
      <c r="T1147" s="46">
        <v>33.429500000000026</v>
      </c>
      <c r="U1147" s="45">
        <v>35.553999999999995</v>
      </c>
      <c r="V1147" s="46">
        <v>35.544833333333358</v>
      </c>
      <c r="W1147" s="45">
        <v>32.435833333333314</v>
      </c>
      <c r="X1147" s="46">
        <v>5.6501666666666654</v>
      </c>
      <c r="Y1147" s="45">
        <v>0</v>
      </c>
      <c r="Z1147" s="46">
        <v>0</v>
      </c>
      <c r="AA1147" s="45">
        <v>0</v>
      </c>
      <c r="AB1147" s="46">
        <v>0</v>
      </c>
      <c r="AC1147" s="58"/>
      <c r="AD1147" s="59">
        <f t="shared" si="315"/>
        <v>291.82783333333344</v>
      </c>
      <c r="AE1147" s="58"/>
    </row>
    <row r="1148" spans="2:31" x14ac:dyDescent="0.3">
      <c r="B1148" s="4" t="s">
        <v>122</v>
      </c>
      <c r="C1148" s="4"/>
      <c r="D1148" s="4"/>
      <c r="E1148" s="45">
        <v>0</v>
      </c>
      <c r="F1148" s="46">
        <v>0</v>
      </c>
      <c r="G1148" s="45">
        <v>0</v>
      </c>
      <c r="H1148" s="46">
        <v>0</v>
      </c>
      <c r="I1148" s="45">
        <v>0</v>
      </c>
      <c r="J1148" s="46">
        <v>0</v>
      </c>
      <c r="K1148" s="45">
        <v>0</v>
      </c>
      <c r="L1148" s="46">
        <v>5.6666666666666719E-2</v>
      </c>
      <c r="M1148" s="45">
        <v>14.044666666666672</v>
      </c>
      <c r="N1148" s="46">
        <v>13.345833333333335</v>
      </c>
      <c r="O1148" s="45">
        <v>20.376000000000008</v>
      </c>
      <c r="P1148" s="46">
        <v>36.561499999999988</v>
      </c>
      <c r="Q1148" s="45">
        <v>46.767333333333319</v>
      </c>
      <c r="R1148" s="46">
        <v>52.953166666666682</v>
      </c>
      <c r="S1148" s="45">
        <v>53.327333333333328</v>
      </c>
      <c r="T1148" s="46">
        <v>49.611833333333315</v>
      </c>
      <c r="U1148" s="45">
        <v>39.917166666666681</v>
      </c>
      <c r="V1148" s="46">
        <v>17.29666666666667</v>
      </c>
      <c r="W1148" s="45">
        <v>0.9265000000000001</v>
      </c>
      <c r="X1148" s="46">
        <v>0</v>
      </c>
      <c r="Y1148" s="45">
        <v>0</v>
      </c>
      <c r="Z1148" s="46">
        <v>0</v>
      </c>
      <c r="AA1148" s="45">
        <v>0</v>
      </c>
      <c r="AB1148" s="46">
        <v>0</v>
      </c>
      <c r="AC1148" s="58"/>
      <c r="AD1148" s="59">
        <f t="shared" si="315"/>
        <v>345.18466666666666</v>
      </c>
      <c r="AE1148" s="58"/>
    </row>
    <row r="1149" spans="2:31" x14ac:dyDescent="0.3">
      <c r="B1149" s="4" t="s">
        <v>123</v>
      </c>
      <c r="C1149" s="4"/>
      <c r="D1149" s="4"/>
      <c r="E1149" s="45">
        <v>0</v>
      </c>
      <c r="F1149" s="46">
        <v>0</v>
      </c>
      <c r="G1149" s="45">
        <v>0</v>
      </c>
      <c r="H1149" s="46">
        <v>0</v>
      </c>
      <c r="I1149" s="45">
        <v>0</v>
      </c>
      <c r="J1149" s="46">
        <v>0</v>
      </c>
      <c r="K1149" s="45">
        <v>0</v>
      </c>
      <c r="L1149" s="46">
        <v>0</v>
      </c>
      <c r="M1149" s="45">
        <v>37.000000000000014</v>
      </c>
      <c r="N1149" s="46">
        <v>52.660000000000011</v>
      </c>
      <c r="O1149" s="45">
        <v>64.03</v>
      </c>
      <c r="P1149" s="46">
        <v>80.671200000000013</v>
      </c>
      <c r="Q1149" s="45">
        <v>82.21</v>
      </c>
      <c r="R1149" s="46">
        <v>89.74</v>
      </c>
      <c r="S1149" s="45">
        <v>99.68</v>
      </c>
      <c r="T1149" s="46">
        <v>103.03</v>
      </c>
      <c r="U1149" s="45">
        <v>101.02</v>
      </c>
      <c r="V1149" s="46">
        <v>85.52000000000001</v>
      </c>
      <c r="W1149" s="45">
        <v>33.409999999999997</v>
      </c>
      <c r="X1149" s="46">
        <v>2.2166666666666668</v>
      </c>
      <c r="Y1149" s="45">
        <v>0</v>
      </c>
      <c r="Z1149" s="46">
        <v>0</v>
      </c>
      <c r="AA1149" s="45">
        <v>0</v>
      </c>
      <c r="AB1149" s="46">
        <v>0</v>
      </c>
      <c r="AC1149" s="58"/>
      <c r="AD1149" s="59">
        <f t="shared" si="315"/>
        <v>831.18786666666665</v>
      </c>
      <c r="AE1149" s="58"/>
    </row>
    <row r="1150" spans="2:31" x14ac:dyDescent="0.3">
      <c r="B1150" s="4" t="s">
        <v>127</v>
      </c>
      <c r="C1150" s="4"/>
      <c r="D1150" s="4"/>
      <c r="E1150" s="45">
        <v>0</v>
      </c>
      <c r="F1150" s="46">
        <v>0</v>
      </c>
      <c r="G1150" s="45">
        <v>0</v>
      </c>
      <c r="H1150" s="46">
        <v>0</v>
      </c>
      <c r="I1150" s="45">
        <v>0</v>
      </c>
      <c r="J1150" s="46">
        <v>0</v>
      </c>
      <c r="K1150" s="45">
        <v>0</v>
      </c>
      <c r="L1150" s="46">
        <v>0</v>
      </c>
      <c r="M1150" s="45">
        <v>1.284666666666666</v>
      </c>
      <c r="N1150" s="46">
        <v>5.3859999999999975</v>
      </c>
      <c r="O1150" s="45">
        <v>7.1143333333333336</v>
      </c>
      <c r="P1150" s="46">
        <v>8.0440000000000023</v>
      </c>
      <c r="Q1150" s="45">
        <v>8.0850000000000009</v>
      </c>
      <c r="R1150" s="46">
        <v>9.3926666666666598</v>
      </c>
      <c r="S1150" s="45">
        <v>9.7171666666666585</v>
      </c>
      <c r="T1150" s="46">
        <v>9.9691666666666627</v>
      </c>
      <c r="U1150" s="45">
        <v>10.175000000000006</v>
      </c>
      <c r="V1150" s="46">
        <v>8.6499999999999897</v>
      </c>
      <c r="W1150" s="45">
        <v>3.7331666666666687</v>
      </c>
      <c r="X1150" s="46">
        <v>0</v>
      </c>
      <c r="Y1150" s="45">
        <v>0</v>
      </c>
      <c r="Z1150" s="46">
        <v>0</v>
      </c>
      <c r="AA1150" s="45">
        <v>0</v>
      </c>
      <c r="AB1150" s="46">
        <v>0</v>
      </c>
      <c r="AC1150" s="58"/>
      <c r="AD1150" s="59">
        <f t="shared" si="315"/>
        <v>81.551166666666646</v>
      </c>
      <c r="AE1150" s="58"/>
    </row>
    <row r="1151" spans="2:31" x14ac:dyDescent="0.3">
      <c r="B1151" s="4" t="s">
        <v>133</v>
      </c>
      <c r="C1151" s="4"/>
      <c r="D1151" s="4"/>
      <c r="E1151" s="45">
        <v>0</v>
      </c>
      <c r="F1151" s="46">
        <v>0</v>
      </c>
      <c r="G1151" s="45">
        <v>0</v>
      </c>
      <c r="H1151" s="46">
        <v>0</v>
      </c>
      <c r="I1151" s="45">
        <v>0</v>
      </c>
      <c r="J1151" s="46">
        <v>0</v>
      </c>
      <c r="K1151" s="45">
        <v>0</v>
      </c>
      <c r="L1151" s="46">
        <v>0</v>
      </c>
      <c r="M1151" s="45">
        <v>92.687166666666684</v>
      </c>
      <c r="N1151" s="46">
        <v>111.50449999999999</v>
      </c>
      <c r="O1151" s="45">
        <v>55.837833333333343</v>
      </c>
      <c r="P1151" s="46">
        <v>100.19833333333334</v>
      </c>
      <c r="Q1151" s="45">
        <v>133.22999999999999</v>
      </c>
      <c r="R1151" s="46">
        <v>161.18766666666664</v>
      </c>
      <c r="S1151" s="45">
        <v>170.20249999999999</v>
      </c>
      <c r="T1151" s="46">
        <v>178.11049999999992</v>
      </c>
      <c r="U1151" s="45">
        <v>184.41366666666667</v>
      </c>
      <c r="V1151" s="46">
        <v>161.852</v>
      </c>
      <c r="W1151" s="45">
        <v>111.79599999999998</v>
      </c>
      <c r="X1151" s="46">
        <v>7.0463333333333331</v>
      </c>
      <c r="Y1151" s="45">
        <v>0</v>
      </c>
      <c r="Z1151" s="46">
        <v>0</v>
      </c>
      <c r="AA1151" s="45">
        <v>0</v>
      </c>
      <c r="AB1151" s="46">
        <v>0</v>
      </c>
      <c r="AC1151" s="58"/>
      <c r="AD1151" s="59">
        <f t="shared" si="315"/>
        <v>1468.0664999999997</v>
      </c>
      <c r="AE1151" s="58"/>
    </row>
    <row r="1152" spans="2:31" x14ac:dyDescent="0.3">
      <c r="B1152" s="4" t="s">
        <v>312</v>
      </c>
      <c r="C1152" s="4"/>
      <c r="D1152" s="4"/>
      <c r="E1152" s="45">
        <v>0</v>
      </c>
      <c r="F1152" s="46">
        <v>0</v>
      </c>
      <c r="G1152" s="45">
        <v>0</v>
      </c>
      <c r="H1152" s="46">
        <v>0</v>
      </c>
      <c r="I1152" s="45">
        <v>0</v>
      </c>
      <c r="J1152" s="46">
        <v>0</v>
      </c>
      <c r="K1152" s="45">
        <v>0</v>
      </c>
      <c r="L1152" s="46">
        <v>0</v>
      </c>
      <c r="M1152" s="45">
        <v>0</v>
      </c>
      <c r="N1152" s="46">
        <v>0</v>
      </c>
      <c r="O1152" s="45">
        <v>0</v>
      </c>
      <c r="P1152" s="46">
        <v>0</v>
      </c>
      <c r="Q1152" s="45">
        <v>0</v>
      </c>
      <c r="R1152" s="46">
        <v>0</v>
      </c>
      <c r="S1152" s="45">
        <v>0</v>
      </c>
      <c r="T1152" s="46">
        <v>0</v>
      </c>
      <c r="U1152" s="45">
        <v>0</v>
      </c>
      <c r="V1152" s="46">
        <v>0</v>
      </c>
      <c r="W1152" s="45">
        <v>0</v>
      </c>
      <c r="X1152" s="46">
        <v>0</v>
      </c>
      <c r="Y1152" s="45">
        <v>0</v>
      </c>
      <c r="Z1152" s="46">
        <v>0</v>
      </c>
      <c r="AA1152" s="45">
        <v>0</v>
      </c>
      <c r="AB1152" s="46">
        <v>0</v>
      </c>
      <c r="AC1152" s="58"/>
      <c r="AD1152" s="59">
        <f>SUM(E1152:AB1152)</f>
        <v>0</v>
      </c>
      <c r="AE1152" s="58"/>
    </row>
    <row r="1153" spans="2:31" x14ac:dyDescent="0.3">
      <c r="B1153" s="4" t="s">
        <v>314</v>
      </c>
      <c r="C1153" s="4"/>
      <c r="D1153" s="4"/>
      <c r="E1153" s="45">
        <v>0</v>
      </c>
      <c r="F1153" s="46">
        <v>0</v>
      </c>
      <c r="G1153" s="45">
        <v>0</v>
      </c>
      <c r="H1153" s="46">
        <v>0</v>
      </c>
      <c r="I1153" s="45">
        <v>0</v>
      </c>
      <c r="J1153" s="46">
        <v>0</v>
      </c>
      <c r="K1153" s="45">
        <v>0</v>
      </c>
      <c r="L1153" s="46">
        <v>5.519999999999996</v>
      </c>
      <c r="M1153" s="45">
        <v>35.318833333333352</v>
      </c>
      <c r="N1153" s="46">
        <v>54.069166666666653</v>
      </c>
      <c r="O1153" s="45">
        <v>66.095500000000001</v>
      </c>
      <c r="P1153" s="46">
        <v>68.84716666666661</v>
      </c>
      <c r="Q1153" s="45">
        <v>70.211166666666628</v>
      </c>
      <c r="R1153" s="46">
        <v>69.140000000000015</v>
      </c>
      <c r="S1153" s="45">
        <v>70.547333333333356</v>
      </c>
      <c r="T1153" s="46">
        <v>70.080833333333345</v>
      </c>
      <c r="U1153" s="45">
        <v>70.354500000000016</v>
      </c>
      <c r="V1153" s="46">
        <v>65.409666666666695</v>
      </c>
      <c r="W1153" s="45">
        <v>38.652500000000003</v>
      </c>
      <c r="X1153" s="46">
        <v>0</v>
      </c>
      <c r="Y1153" s="45">
        <v>0</v>
      </c>
      <c r="Z1153" s="46">
        <v>0</v>
      </c>
      <c r="AA1153" s="45">
        <v>0</v>
      </c>
      <c r="AB1153" s="46">
        <v>0</v>
      </c>
      <c r="AC1153" s="58"/>
      <c r="AD1153" s="59">
        <f>SUM(E1153:AB1153)</f>
        <v>684.24666666666667</v>
      </c>
      <c r="AE1153" s="58"/>
    </row>
    <row r="1154" spans="2:31" x14ac:dyDescent="0.3">
      <c r="B1154" s="12" t="s">
        <v>2</v>
      </c>
      <c r="C1154" s="12"/>
      <c r="D1154" s="12"/>
      <c r="E1154" s="13">
        <f>SUM(E1088:E1153)</f>
        <v>0</v>
      </c>
      <c r="F1154" s="13">
        <f t="shared" ref="F1154" si="316">SUM(F1088:F1153)</f>
        <v>0</v>
      </c>
      <c r="G1154" s="13">
        <f t="shared" ref="G1154" si="317">SUM(G1088:G1153)</f>
        <v>0</v>
      </c>
      <c r="H1154" s="13">
        <f t="shared" ref="H1154" si="318">SUM(H1088:H1153)</f>
        <v>0</v>
      </c>
      <c r="I1154" s="13">
        <f t="shared" ref="I1154" si="319">SUM(I1088:I1153)</f>
        <v>0</v>
      </c>
      <c r="J1154" s="13">
        <f t="shared" ref="J1154" si="320">SUM(J1088:J1153)</f>
        <v>0</v>
      </c>
      <c r="K1154" s="13">
        <f t="shared" ref="K1154" si="321">SUM(K1088:K1153)</f>
        <v>0</v>
      </c>
      <c r="L1154" s="13">
        <f t="shared" ref="L1154" si="322">SUM(L1088:L1153)</f>
        <v>13.974999999999994</v>
      </c>
      <c r="M1154" s="13">
        <f t="shared" ref="M1154" si="323">SUM(M1088:M1153)</f>
        <v>908.18383333333338</v>
      </c>
      <c r="N1154" s="13">
        <f t="shared" ref="N1154" si="324">SUM(N1088:N1153)</f>
        <v>1279.3309436833335</v>
      </c>
      <c r="O1154" s="13">
        <f t="shared" ref="O1154" si="325">SUM(O1088:O1153)</f>
        <v>1387.4171014766664</v>
      </c>
      <c r="P1154" s="13">
        <f t="shared" ref="P1154" si="326">SUM(P1088:P1153)</f>
        <v>1688.6819342133342</v>
      </c>
      <c r="Q1154" s="13">
        <f t="shared" ref="Q1154" si="327">SUM(Q1088:Q1153)</f>
        <v>2034.8881382633333</v>
      </c>
      <c r="R1154" s="13">
        <f t="shared" ref="R1154" si="328">SUM(R1088:R1153)</f>
        <v>2217.6833857399988</v>
      </c>
      <c r="S1154" s="13">
        <f t="shared" ref="S1154" si="329">SUM(S1088:S1153)</f>
        <v>2410.7802387689999</v>
      </c>
      <c r="T1154" s="13">
        <f t="shared" ref="T1154" si="330">SUM(T1088:T1153)</f>
        <v>2515.1008402516673</v>
      </c>
      <c r="U1154" s="13">
        <f t="shared" ref="U1154" si="331">SUM(U1088:U1153)</f>
        <v>2550.751076171</v>
      </c>
      <c r="V1154" s="13">
        <f t="shared" ref="V1154" si="332">SUM(V1088:V1153)</f>
        <v>2085.6992752283336</v>
      </c>
      <c r="W1154" s="13">
        <f t="shared" ref="W1154" si="333">SUM(W1088:W1153)</f>
        <v>979.57666666666682</v>
      </c>
      <c r="X1154" s="13">
        <f t="shared" ref="X1154" si="334">SUM(X1088:X1153)</f>
        <v>19.526666666666664</v>
      </c>
      <c r="Y1154" s="13">
        <f t="shared" ref="Y1154" si="335">SUM(Y1088:Y1153)</f>
        <v>0</v>
      </c>
      <c r="Z1154" s="13">
        <f t="shared" ref="Z1154" si="336">SUM(Z1088:Z1153)</f>
        <v>0</v>
      </c>
      <c r="AA1154" s="13">
        <f t="shared" ref="AA1154" si="337">SUM(AA1088:AA1153)</f>
        <v>0</v>
      </c>
      <c r="AB1154" s="13">
        <f t="shared" ref="AB1154" si="338">SUM(AB1088:AB1153)</f>
        <v>0</v>
      </c>
      <c r="AC1154" s="111">
        <f>SUM(AC1088:AE1153)</f>
        <v>20091.595100463339</v>
      </c>
      <c r="AD1154" s="111"/>
      <c r="AE1154" s="111"/>
    </row>
    <row r="1155" spans="2:31" x14ac:dyDescent="0.3">
      <c r="B1155" s="14"/>
      <c r="C1155" s="15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</row>
    <row r="1156" spans="2:31" x14ac:dyDescent="0.3">
      <c r="B1156" s="14"/>
      <c r="C1156" s="15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</row>
    <row r="1157" spans="2:31" x14ac:dyDescent="0.3">
      <c r="B1157" s="8">
        <f>'Resumen-Mensual'!$U$24</f>
        <v>45582</v>
      </c>
    </row>
    <row r="1158" spans="2:31" x14ac:dyDescent="0.3">
      <c r="B1158" s="8"/>
    </row>
    <row r="1159" spans="2:31" x14ac:dyDescent="0.3">
      <c r="B1159" s="9" t="s">
        <v>81</v>
      </c>
      <c r="C1159" s="10"/>
      <c r="D1159" s="10"/>
      <c r="E1159" s="11">
        <v>1</v>
      </c>
      <c r="F1159" s="11">
        <v>2</v>
      </c>
      <c r="G1159" s="11">
        <v>3</v>
      </c>
      <c r="H1159" s="11">
        <v>4</v>
      </c>
      <c r="I1159" s="11">
        <v>5</v>
      </c>
      <c r="J1159" s="11">
        <v>6</v>
      </c>
      <c r="K1159" s="11">
        <v>7</v>
      </c>
      <c r="L1159" s="11">
        <v>8</v>
      </c>
      <c r="M1159" s="11">
        <v>9</v>
      </c>
      <c r="N1159" s="11">
        <v>10</v>
      </c>
      <c r="O1159" s="11">
        <v>11</v>
      </c>
      <c r="P1159" s="11">
        <v>12</v>
      </c>
      <c r="Q1159" s="11">
        <v>13</v>
      </c>
      <c r="R1159" s="11">
        <v>14</v>
      </c>
      <c r="S1159" s="11">
        <v>15</v>
      </c>
      <c r="T1159" s="11">
        <v>16</v>
      </c>
      <c r="U1159" s="11">
        <v>17</v>
      </c>
      <c r="V1159" s="11">
        <v>18</v>
      </c>
      <c r="W1159" s="11">
        <v>19</v>
      </c>
      <c r="X1159" s="11">
        <v>20</v>
      </c>
      <c r="Y1159" s="11">
        <v>21</v>
      </c>
      <c r="Z1159" s="11">
        <v>22</v>
      </c>
      <c r="AA1159" s="11">
        <v>23</v>
      </c>
      <c r="AB1159" s="11">
        <v>24</v>
      </c>
      <c r="AC1159" s="94" t="s">
        <v>2</v>
      </c>
      <c r="AD1159" s="94"/>
      <c r="AE1159" s="94"/>
    </row>
    <row r="1160" spans="2:31" x14ac:dyDescent="0.3">
      <c r="B1160" s="14" t="s">
        <v>37</v>
      </c>
      <c r="C1160" s="4"/>
      <c r="D1160" s="4"/>
      <c r="E1160" s="45">
        <v>0</v>
      </c>
      <c r="F1160" s="46">
        <v>0</v>
      </c>
      <c r="G1160" s="45">
        <v>0</v>
      </c>
      <c r="H1160" s="46">
        <v>0</v>
      </c>
      <c r="I1160" s="45">
        <v>0</v>
      </c>
      <c r="J1160" s="46">
        <v>0</v>
      </c>
      <c r="K1160" s="45">
        <v>0</v>
      </c>
      <c r="L1160" s="46">
        <v>2.3333333333333331E-2</v>
      </c>
      <c r="M1160" s="45">
        <v>2.6749999999999998</v>
      </c>
      <c r="N1160" s="46">
        <v>2.8829999999999982</v>
      </c>
      <c r="O1160" s="45">
        <v>2.3910000000000013</v>
      </c>
      <c r="P1160" s="46">
        <v>2.4118333333333308</v>
      </c>
      <c r="Q1160" s="45">
        <v>2.3358333333333339</v>
      </c>
      <c r="R1160" s="46">
        <v>2.8923333333333305</v>
      </c>
      <c r="S1160" s="45">
        <v>3.4293333333333313</v>
      </c>
      <c r="T1160" s="46">
        <v>3.2925000000000013</v>
      </c>
      <c r="U1160" s="45">
        <v>2.9964999999999993</v>
      </c>
      <c r="V1160" s="46">
        <v>2.85</v>
      </c>
      <c r="W1160" s="45">
        <v>2.2778333333333336</v>
      </c>
      <c r="X1160" s="46">
        <v>0</v>
      </c>
      <c r="Y1160" s="45">
        <v>0</v>
      </c>
      <c r="Z1160" s="46">
        <v>0</v>
      </c>
      <c r="AA1160" s="45">
        <v>0</v>
      </c>
      <c r="AB1160" s="46">
        <v>0</v>
      </c>
      <c r="AC1160" s="60"/>
      <c r="AD1160" s="61">
        <f>SUM(E1160:AB1160)</f>
        <v>30.458499999999994</v>
      </c>
      <c r="AE1160" s="60"/>
    </row>
    <row r="1161" spans="2:31" x14ac:dyDescent="0.3">
      <c r="B1161" s="14" t="s">
        <v>38</v>
      </c>
      <c r="C1161" s="4"/>
      <c r="D1161" s="4"/>
      <c r="E1161" s="45">
        <v>0</v>
      </c>
      <c r="F1161" s="46">
        <v>0</v>
      </c>
      <c r="G1161" s="45">
        <v>0</v>
      </c>
      <c r="H1161" s="46">
        <v>0</v>
      </c>
      <c r="I1161" s="45">
        <v>0</v>
      </c>
      <c r="J1161" s="46">
        <v>0</v>
      </c>
      <c r="K1161" s="45">
        <v>0</v>
      </c>
      <c r="L1161" s="46">
        <v>0.11999999999999998</v>
      </c>
      <c r="M1161" s="45">
        <v>6.1918333333333342</v>
      </c>
      <c r="N1161" s="46">
        <v>9.1578333333333326</v>
      </c>
      <c r="O1161" s="45">
        <v>9.2619999999999951</v>
      </c>
      <c r="P1161" s="46">
        <v>10.116000000000001</v>
      </c>
      <c r="Q1161" s="45">
        <v>10.48616666666668</v>
      </c>
      <c r="R1161" s="46">
        <v>10.405666666666674</v>
      </c>
      <c r="S1161" s="45">
        <v>10.584999999999987</v>
      </c>
      <c r="T1161" s="46">
        <v>10.688833333333344</v>
      </c>
      <c r="U1161" s="45">
        <v>10.51833333333332</v>
      </c>
      <c r="V1161" s="46">
        <v>9.7741666666666731</v>
      </c>
      <c r="W1161" s="45">
        <v>5.9723333333333377</v>
      </c>
      <c r="X1161" s="46">
        <v>0</v>
      </c>
      <c r="Y1161" s="45">
        <v>0</v>
      </c>
      <c r="Z1161" s="46">
        <v>0</v>
      </c>
      <c r="AA1161" s="45">
        <v>0</v>
      </c>
      <c r="AB1161" s="46">
        <v>0</v>
      </c>
      <c r="AC1161" s="58"/>
      <c r="AD1161" s="59">
        <f>SUM(E1161:AB1161)</f>
        <v>103.27816666666668</v>
      </c>
      <c r="AE1161" s="58"/>
    </row>
    <row r="1162" spans="2:31" x14ac:dyDescent="0.3">
      <c r="B1162" s="14" t="s">
        <v>39</v>
      </c>
      <c r="C1162" s="4"/>
      <c r="D1162" s="4"/>
      <c r="E1162" s="45">
        <v>0</v>
      </c>
      <c r="F1162" s="46">
        <v>0</v>
      </c>
      <c r="G1162" s="45">
        <v>0</v>
      </c>
      <c r="H1162" s="46">
        <v>0</v>
      </c>
      <c r="I1162" s="45">
        <v>0</v>
      </c>
      <c r="J1162" s="46">
        <v>0</v>
      </c>
      <c r="K1162" s="45">
        <v>0</v>
      </c>
      <c r="L1162" s="46">
        <v>0.11999999999999997</v>
      </c>
      <c r="M1162" s="45">
        <v>2.7036666666666664</v>
      </c>
      <c r="N1162" s="46">
        <v>4.3506666666666662</v>
      </c>
      <c r="O1162" s="45">
        <v>5.9206666666666656</v>
      </c>
      <c r="P1162" s="46">
        <v>8.5459999999999994</v>
      </c>
      <c r="Q1162" s="45">
        <v>9.4520000000000017</v>
      </c>
      <c r="R1162" s="46">
        <v>9.5544999999999991</v>
      </c>
      <c r="S1162" s="45">
        <v>8.8519999999999985</v>
      </c>
      <c r="T1162" s="46">
        <v>8.670166666666665</v>
      </c>
      <c r="U1162" s="45">
        <v>6.5513333333333348</v>
      </c>
      <c r="V1162" s="46">
        <v>2.8926666666666674</v>
      </c>
      <c r="W1162" s="45">
        <v>1.5829999999999993</v>
      </c>
      <c r="X1162" s="46">
        <v>0</v>
      </c>
      <c r="Y1162" s="45">
        <v>0</v>
      </c>
      <c r="Z1162" s="46">
        <v>0</v>
      </c>
      <c r="AA1162" s="45">
        <v>0</v>
      </c>
      <c r="AB1162" s="46">
        <v>0</v>
      </c>
      <c r="AC1162" s="58"/>
      <c r="AD1162" s="59">
        <f t="shared" ref="AD1162:AD1223" si="339">SUM(E1162:AB1162)</f>
        <v>69.196666666666673</v>
      </c>
      <c r="AE1162" s="58"/>
    </row>
    <row r="1163" spans="2:31" x14ac:dyDescent="0.3">
      <c r="B1163" s="14" t="s">
        <v>40</v>
      </c>
      <c r="C1163" s="4"/>
      <c r="D1163" s="4"/>
      <c r="E1163" s="45">
        <v>0</v>
      </c>
      <c r="F1163" s="46">
        <v>0</v>
      </c>
      <c r="G1163" s="45">
        <v>0</v>
      </c>
      <c r="H1163" s="46">
        <v>0</v>
      </c>
      <c r="I1163" s="45">
        <v>0</v>
      </c>
      <c r="J1163" s="46">
        <v>0</v>
      </c>
      <c r="K1163" s="45">
        <v>0</v>
      </c>
      <c r="L1163" s="46">
        <v>0.29233333333333317</v>
      </c>
      <c r="M1163" s="45">
        <v>40.483833333333337</v>
      </c>
      <c r="N1163" s="46">
        <v>60.237499999999969</v>
      </c>
      <c r="O1163" s="45">
        <v>63.768333333333317</v>
      </c>
      <c r="P1163" s="46">
        <v>64.396833333333362</v>
      </c>
      <c r="Q1163" s="45">
        <v>65.414500000000004</v>
      </c>
      <c r="R1163" s="46">
        <v>73.027833333333376</v>
      </c>
      <c r="S1163" s="45">
        <v>76.028000000000006</v>
      </c>
      <c r="T1163" s="46">
        <v>83.466833333333341</v>
      </c>
      <c r="U1163" s="45">
        <v>83.920833333333334</v>
      </c>
      <c r="V1163" s="46">
        <v>74.120500000000007</v>
      </c>
      <c r="W1163" s="45">
        <v>35.045666666666662</v>
      </c>
      <c r="X1163" s="46">
        <v>0</v>
      </c>
      <c r="Y1163" s="45">
        <v>0</v>
      </c>
      <c r="Z1163" s="46">
        <v>0</v>
      </c>
      <c r="AA1163" s="45">
        <v>0</v>
      </c>
      <c r="AB1163" s="46">
        <v>0</v>
      </c>
      <c r="AC1163" s="58"/>
      <c r="AD1163" s="59">
        <f t="shared" si="339"/>
        <v>720.20300000000009</v>
      </c>
      <c r="AE1163" s="58"/>
    </row>
    <row r="1164" spans="2:31" x14ac:dyDescent="0.3">
      <c r="B1164" s="14" t="s">
        <v>41</v>
      </c>
      <c r="C1164" s="4"/>
      <c r="D1164" s="4"/>
      <c r="E1164" s="45">
        <v>0</v>
      </c>
      <c r="F1164" s="46">
        <v>0</v>
      </c>
      <c r="G1164" s="45">
        <v>0</v>
      </c>
      <c r="H1164" s="46">
        <v>0</v>
      </c>
      <c r="I1164" s="45">
        <v>0</v>
      </c>
      <c r="J1164" s="46">
        <v>0</v>
      </c>
      <c r="K1164" s="45">
        <v>0</v>
      </c>
      <c r="L1164" s="46">
        <v>0</v>
      </c>
      <c r="M1164" s="45">
        <v>1.8533333333333324</v>
      </c>
      <c r="N1164" s="46">
        <v>9.466666666666726E-2</v>
      </c>
      <c r="O1164" s="45">
        <v>0.10633333333333338</v>
      </c>
      <c r="P1164" s="46">
        <v>9.9999999999999881E-2</v>
      </c>
      <c r="Q1164" s="45">
        <v>8.9333333333333209E-2</v>
      </c>
      <c r="R1164" s="46">
        <v>0.11216666666666637</v>
      </c>
      <c r="S1164" s="45">
        <v>0.106</v>
      </c>
      <c r="T1164" s="46">
        <v>0.10966666666666676</v>
      </c>
      <c r="U1164" s="45">
        <v>0.12716666666666682</v>
      </c>
      <c r="V1164" s="46">
        <v>0.14316666666666661</v>
      </c>
      <c r="W1164" s="45">
        <v>3.0165000000000002</v>
      </c>
      <c r="X1164" s="46">
        <v>0</v>
      </c>
      <c r="Y1164" s="45">
        <v>0</v>
      </c>
      <c r="Z1164" s="46">
        <v>0</v>
      </c>
      <c r="AA1164" s="45">
        <v>0</v>
      </c>
      <c r="AB1164" s="46">
        <v>0</v>
      </c>
      <c r="AC1164" s="58"/>
      <c r="AD1164" s="59">
        <f t="shared" si="339"/>
        <v>5.8583333333333325</v>
      </c>
      <c r="AE1164" s="58"/>
    </row>
    <row r="1165" spans="2:31" x14ac:dyDescent="0.3">
      <c r="B1165" s="14" t="s">
        <v>42</v>
      </c>
      <c r="C1165" s="4"/>
      <c r="D1165" s="4"/>
      <c r="E1165" s="45">
        <v>0</v>
      </c>
      <c r="F1165" s="46">
        <v>0</v>
      </c>
      <c r="G1165" s="45">
        <v>0</v>
      </c>
      <c r="H1165" s="46">
        <v>0</v>
      </c>
      <c r="I1165" s="45">
        <v>0</v>
      </c>
      <c r="J1165" s="46">
        <v>0</v>
      </c>
      <c r="K1165" s="45">
        <v>0</v>
      </c>
      <c r="L1165" s="46">
        <v>0</v>
      </c>
      <c r="M1165" s="45">
        <v>2.9681666666666673</v>
      </c>
      <c r="N1165" s="46">
        <v>20.720166666666664</v>
      </c>
      <c r="O1165" s="45">
        <v>30.852333333333341</v>
      </c>
      <c r="P1165" s="46">
        <v>41.677999999999997</v>
      </c>
      <c r="Q1165" s="45">
        <v>46.659499999999994</v>
      </c>
      <c r="R1165" s="46">
        <v>51.658833333333327</v>
      </c>
      <c r="S1165" s="45">
        <v>53.987833333333334</v>
      </c>
      <c r="T1165" s="46">
        <v>63.086666666666666</v>
      </c>
      <c r="U1165" s="45">
        <v>64.765166666666659</v>
      </c>
      <c r="V1165" s="46">
        <v>61.187999999999995</v>
      </c>
      <c r="W1165" s="45">
        <v>25.534333333333329</v>
      </c>
      <c r="X1165" s="46">
        <v>0</v>
      </c>
      <c r="Y1165" s="45">
        <v>0</v>
      </c>
      <c r="Z1165" s="46">
        <v>0</v>
      </c>
      <c r="AA1165" s="45">
        <v>0</v>
      </c>
      <c r="AB1165" s="46">
        <v>0</v>
      </c>
      <c r="AC1165" s="58"/>
      <c r="AD1165" s="59">
        <f t="shared" si="339"/>
        <v>463.09899999999999</v>
      </c>
      <c r="AE1165" s="58"/>
    </row>
    <row r="1166" spans="2:31" x14ac:dyDescent="0.3">
      <c r="B1166" s="14" t="s">
        <v>43</v>
      </c>
      <c r="C1166" s="4"/>
      <c r="D1166" s="4"/>
      <c r="E1166" s="45">
        <v>0</v>
      </c>
      <c r="F1166" s="46">
        <v>0</v>
      </c>
      <c r="G1166" s="45">
        <v>0</v>
      </c>
      <c r="H1166" s="46">
        <v>0</v>
      </c>
      <c r="I1166" s="45">
        <v>0</v>
      </c>
      <c r="J1166" s="46">
        <v>0</v>
      </c>
      <c r="K1166" s="45">
        <v>0</v>
      </c>
      <c r="L1166" s="46">
        <v>0</v>
      </c>
      <c r="M1166" s="45">
        <v>0</v>
      </c>
      <c r="N1166" s="46">
        <v>13.880166666666666</v>
      </c>
      <c r="O1166" s="45">
        <v>43.254500000000014</v>
      </c>
      <c r="P1166" s="46">
        <v>43.176499999999997</v>
      </c>
      <c r="Q1166" s="45">
        <v>43.198000000000015</v>
      </c>
      <c r="R1166" s="46">
        <v>44.594999999999963</v>
      </c>
      <c r="S1166" s="45">
        <v>45.795666666666648</v>
      </c>
      <c r="T1166" s="46">
        <v>51.63816666666667</v>
      </c>
      <c r="U1166" s="45">
        <v>53.699833333333345</v>
      </c>
      <c r="V1166" s="46">
        <v>53.688166666666703</v>
      </c>
      <c r="W1166" s="45">
        <v>41.110000000000014</v>
      </c>
      <c r="X1166" s="46">
        <v>0</v>
      </c>
      <c r="Y1166" s="45">
        <v>0</v>
      </c>
      <c r="Z1166" s="46">
        <v>0</v>
      </c>
      <c r="AA1166" s="45">
        <v>0</v>
      </c>
      <c r="AB1166" s="46">
        <v>0</v>
      </c>
      <c r="AC1166" s="58"/>
      <c r="AD1166" s="59">
        <f t="shared" si="339"/>
        <v>434.036</v>
      </c>
      <c r="AE1166" s="58"/>
    </row>
    <row r="1167" spans="2:31" x14ac:dyDescent="0.3">
      <c r="B1167" s="14" t="s">
        <v>44</v>
      </c>
      <c r="C1167" s="4"/>
      <c r="D1167" s="4"/>
      <c r="E1167" s="45">
        <v>0</v>
      </c>
      <c r="F1167" s="46">
        <v>0</v>
      </c>
      <c r="G1167" s="45">
        <v>0</v>
      </c>
      <c r="H1167" s="46">
        <v>0</v>
      </c>
      <c r="I1167" s="45">
        <v>0</v>
      </c>
      <c r="J1167" s="46">
        <v>0</v>
      </c>
      <c r="K1167" s="45">
        <v>0</v>
      </c>
      <c r="L1167" s="46">
        <v>0</v>
      </c>
      <c r="M1167" s="45">
        <v>3.0008333333333344</v>
      </c>
      <c r="N1167" s="46">
        <v>34.113666666666674</v>
      </c>
      <c r="O1167" s="45">
        <v>38.44583333333334</v>
      </c>
      <c r="P1167" s="46">
        <v>39.239500000000007</v>
      </c>
      <c r="Q1167" s="45">
        <v>41.515833333333347</v>
      </c>
      <c r="R1167" s="46">
        <v>46.302999999999969</v>
      </c>
      <c r="S1167" s="45">
        <v>48.599666666666629</v>
      </c>
      <c r="T1167" s="46">
        <v>56.321666666666687</v>
      </c>
      <c r="U1167" s="45">
        <v>62.189333333333337</v>
      </c>
      <c r="V1167" s="46">
        <v>2.3100000000000023</v>
      </c>
      <c r="W1167" s="45">
        <v>6.232833333333331</v>
      </c>
      <c r="X1167" s="46">
        <v>0</v>
      </c>
      <c r="Y1167" s="45">
        <v>0</v>
      </c>
      <c r="Z1167" s="46">
        <v>0</v>
      </c>
      <c r="AA1167" s="45">
        <v>0</v>
      </c>
      <c r="AB1167" s="46">
        <v>0</v>
      </c>
      <c r="AC1167" s="58"/>
      <c r="AD1167" s="59">
        <f t="shared" si="339"/>
        <v>378.27216666666664</v>
      </c>
      <c r="AE1167" s="58"/>
    </row>
    <row r="1168" spans="2:31" x14ac:dyDescent="0.3">
      <c r="B1168" s="14" t="s">
        <v>45</v>
      </c>
      <c r="C1168" s="4"/>
      <c r="D1168" s="4"/>
      <c r="E1168" s="45">
        <v>0</v>
      </c>
      <c r="F1168" s="46">
        <v>0</v>
      </c>
      <c r="G1168" s="45">
        <v>0</v>
      </c>
      <c r="H1168" s="46">
        <v>0</v>
      </c>
      <c r="I1168" s="45">
        <v>0</v>
      </c>
      <c r="J1168" s="46">
        <v>0</v>
      </c>
      <c r="K1168" s="45">
        <v>0</v>
      </c>
      <c r="L1168" s="46">
        <v>0.57416666666666671</v>
      </c>
      <c r="M1168" s="45">
        <v>12.637999999999987</v>
      </c>
      <c r="N1168" s="46">
        <v>12.386833333333328</v>
      </c>
      <c r="O1168" s="45">
        <v>18.320000000000014</v>
      </c>
      <c r="P1168" s="46">
        <v>21.344833333333302</v>
      </c>
      <c r="Q1168" s="45">
        <v>22.762999999999987</v>
      </c>
      <c r="R1168" s="46">
        <v>24.961500000000008</v>
      </c>
      <c r="S1168" s="45">
        <v>25.390000000000025</v>
      </c>
      <c r="T1168" s="46">
        <v>27.470333333333297</v>
      </c>
      <c r="U1168" s="45">
        <v>20.057666666666652</v>
      </c>
      <c r="V1168" s="46">
        <v>10.582333333333338</v>
      </c>
      <c r="W1168" s="45">
        <v>4.6629999999999994</v>
      </c>
      <c r="X1168" s="46">
        <v>0</v>
      </c>
      <c r="Y1168" s="45">
        <v>0</v>
      </c>
      <c r="Z1168" s="46">
        <v>0</v>
      </c>
      <c r="AA1168" s="45">
        <v>0</v>
      </c>
      <c r="AB1168" s="46">
        <v>0</v>
      </c>
      <c r="AC1168" s="58"/>
      <c r="AD1168" s="59">
        <f t="shared" si="339"/>
        <v>201.15166666666659</v>
      </c>
      <c r="AE1168" s="58"/>
    </row>
    <row r="1169" spans="2:31" x14ac:dyDescent="0.3">
      <c r="B1169" s="14" t="s">
        <v>46</v>
      </c>
      <c r="C1169" s="4"/>
      <c r="D1169" s="4"/>
      <c r="E1169" s="45">
        <v>0</v>
      </c>
      <c r="F1169" s="46">
        <v>0</v>
      </c>
      <c r="G1169" s="45">
        <v>0</v>
      </c>
      <c r="H1169" s="46">
        <v>0</v>
      </c>
      <c r="I1169" s="45">
        <v>0</v>
      </c>
      <c r="J1169" s="46">
        <v>0</v>
      </c>
      <c r="K1169" s="45">
        <v>0</v>
      </c>
      <c r="L1169" s="46">
        <v>0</v>
      </c>
      <c r="M1169" s="45">
        <v>35.573499999999967</v>
      </c>
      <c r="N1169" s="46">
        <v>40.361333333333349</v>
      </c>
      <c r="O1169" s="45">
        <v>40.359999999999943</v>
      </c>
      <c r="P1169" s="46">
        <v>42.445000000000014</v>
      </c>
      <c r="Q1169" s="45">
        <v>44.871333333333311</v>
      </c>
      <c r="R1169" s="46">
        <v>49.810833333333349</v>
      </c>
      <c r="S1169" s="45">
        <v>52.219000000000023</v>
      </c>
      <c r="T1169" s="46">
        <v>59.755666666666649</v>
      </c>
      <c r="U1169" s="45">
        <v>64.704166666666652</v>
      </c>
      <c r="V1169" s="46">
        <v>54.405000000000022</v>
      </c>
      <c r="W1169" s="45">
        <v>20.061333333333327</v>
      </c>
      <c r="X1169" s="46">
        <v>0</v>
      </c>
      <c r="Y1169" s="45">
        <v>0</v>
      </c>
      <c r="Z1169" s="46">
        <v>0</v>
      </c>
      <c r="AA1169" s="45">
        <v>0</v>
      </c>
      <c r="AB1169" s="46">
        <v>0</v>
      </c>
      <c r="AC1169" s="58"/>
      <c r="AD1169" s="59">
        <f t="shared" si="339"/>
        <v>504.56716666666659</v>
      </c>
      <c r="AE1169" s="58"/>
    </row>
    <row r="1170" spans="2:31" x14ac:dyDescent="0.3">
      <c r="B1170" s="14" t="s">
        <v>47</v>
      </c>
      <c r="C1170" s="4"/>
      <c r="D1170" s="4"/>
      <c r="E1170" s="45">
        <v>0</v>
      </c>
      <c r="F1170" s="46">
        <v>0</v>
      </c>
      <c r="G1170" s="45">
        <v>0</v>
      </c>
      <c r="H1170" s="46">
        <v>0</v>
      </c>
      <c r="I1170" s="45">
        <v>0</v>
      </c>
      <c r="J1170" s="46">
        <v>0</v>
      </c>
      <c r="K1170" s="45">
        <v>0</v>
      </c>
      <c r="L1170" s="46">
        <v>0.59200000000000008</v>
      </c>
      <c r="M1170" s="45">
        <v>0</v>
      </c>
      <c r="N1170" s="46">
        <v>3.5299999999999976</v>
      </c>
      <c r="O1170" s="45">
        <v>4.91</v>
      </c>
      <c r="P1170" s="46">
        <v>5.1499999999999986</v>
      </c>
      <c r="Q1170" s="45">
        <v>7.1400000000000006</v>
      </c>
      <c r="R1170" s="46">
        <v>7.5399999999999991</v>
      </c>
      <c r="S1170" s="45">
        <v>8.8999999999999986</v>
      </c>
      <c r="T1170" s="46">
        <v>15.759999999999998</v>
      </c>
      <c r="U1170" s="45">
        <v>19.36</v>
      </c>
      <c r="V1170" s="46">
        <v>18.329999999999998</v>
      </c>
      <c r="W1170" s="45">
        <v>16.299999999999983</v>
      </c>
      <c r="X1170" s="46">
        <v>0</v>
      </c>
      <c r="Y1170" s="45">
        <v>0</v>
      </c>
      <c r="Z1170" s="46">
        <v>0</v>
      </c>
      <c r="AA1170" s="45">
        <v>0</v>
      </c>
      <c r="AB1170" s="46">
        <v>0</v>
      </c>
      <c r="AC1170" s="58"/>
      <c r="AD1170" s="59">
        <f t="shared" si="339"/>
        <v>107.51199999999997</v>
      </c>
      <c r="AE1170" s="58"/>
    </row>
    <row r="1171" spans="2:31" x14ac:dyDescent="0.3">
      <c r="B1171" s="14" t="s">
        <v>48</v>
      </c>
      <c r="C1171" s="4"/>
      <c r="D1171" s="4"/>
      <c r="E1171" s="45">
        <v>0</v>
      </c>
      <c r="F1171" s="46">
        <v>0</v>
      </c>
      <c r="G1171" s="45">
        <v>0</v>
      </c>
      <c r="H1171" s="46">
        <v>0</v>
      </c>
      <c r="I1171" s="45">
        <v>0</v>
      </c>
      <c r="J1171" s="46">
        <v>0</v>
      </c>
      <c r="K1171" s="45">
        <v>0</v>
      </c>
      <c r="L1171" s="46">
        <v>0</v>
      </c>
      <c r="M1171" s="45">
        <v>1.9773333333333332</v>
      </c>
      <c r="N1171" s="46">
        <v>7.9775000000000063</v>
      </c>
      <c r="O1171" s="45">
        <v>8.8093333333333312</v>
      </c>
      <c r="P1171" s="46">
        <v>8.9381666666666693</v>
      </c>
      <c r="Q1171" s="45">
        <v>9.8266666666666698</v>
      </c>
      <c r="R1171" s="46">
        <v>9.8443333333333314</v>
      </c>
      <c r="S1171" s="45">
        <v>10.639999999999995</v>
      </c>
      <c r="T1171" s="46">
        <v>14.334166666666677</v>
      </c>
      <c r="U1171" s="45">
        <v>16.672333333333331</v>
      </c>
      <c r="V1171" s="46">
        <v>15.831666666666662</v>
      </c>
      <c r="W1171" s="45">
        <v>7.6283333333333321</v>
      </c>
      <c r="X1171" s="46">
        <v>0</v>
      </c>
      <c r="Y1171" s="45">
        <v>0</v>
      </c>
      <c r="Z1171" s="46">
        <v>0</v>
      </c>
      <c r="AA1171" s="45">
        <v>0</v>
      </c>
      <c r="AB1171" s="46">
        <v>0</v>
      </c>
      <c r="AC1171" s="58"/>
      <c r="AD1171" s="59">
        <f t="shared" si="339"/>
        <v>112.47983333333333</v>
      </c>
      <c r="AE1171" s="58"/>
    </row>
    <row r="1172" spans="2:31" x14ac:dyDescent="0.3">
      <c r="B1172" s="14" t="s">
        <v>49</v>
      </c>
      <c r="C1172" s="4"/>
      <c r="D1172" s="4"/>
      <c r="E1172" s="45">
        <v>0</v>
      </c>
      <c r="F1172" s="46">
        <v>0</v>
      </c>
      <c r="G1172" s="45">
        <v>0</v>
      </c>
      <c r="H1172" s="46">
        <v>0</v>
      </c>
      <c r="I1172" s="45">
        <v>0</v>
      </c>
      <c r="J1172" s="46">
        <v>0</v>
      </c>
      <c r="K1172" s="45">
        <v>0</v>
      </c>
      <c r="L1172" s="46">
        <v>0</v>
      </c>
      <c r="M1172" s="45">
        <v>14.461666666666673</v>
      </c>
      <c r="N1172" s="46">
        <v>60.665333333333351</v>
      </c>
      <c r="O1172" s="45">
        <v>57.473999999999982</v>
      </c>
      <c r="P1172" s="46">
        <v>77.0595</v>
      </c>
      <c r="Q1172" s="45">
        <v>93.102833333333351</v>
      </c>
      <c r="R1172" s="46">
        <v>109.48050000000008</v>
      </c>
      <c r="S1172" s="45">
        <v>112.17483333333334</v>
      </c>
      <c r="T1172" s="46">
        <v>127.30933333333336</v>
      </c>
      <c r="U1172" s="45">
        <v>131.25616666666667</v>
      </c>
      <c r="V1172" s="46">
        <v>116.75649999999993</v>
      </c>
      <c r="W1172" s="45">
        <v>58.580499999999994</v>
      </c>
      <c r="X1172" s="46">
        <v>0</v>
      </c>
      <c r="Y1172" s="45">
        <v>0</v>
      </c>
      <c r="Z1172" s="46">
        <v>0</v>
      </c>
      <c r="AA1172" s="45">
        <v>0</v>
      </c>
      <c r="AB1172" s="46">
        <v>0</v>
      </c>
      <c r="AC1172" s="58"/>
      <c r="AD1172" s="59">
        <f t="shared" si="339"/>
        <v>958.32116666666684</v>
      </c>
      <c r="AE1172" s="58"/>
    </row>
    <row r="1173" spans="2:31" x14ac:dyDescent="0.3">
      <c r="B1173" s="14" t="s">
        <v>50</v>
      </c>
      <c r="C1173" s="4"/>
      <c r="D1173" s="4"/>
      <c r="E1173" s="45">
        <v>0</v>
      </c>
      <c r="F1173" s="46">
        <v>0</v>
      </c>
      <c r="G1173" s="45">
        <v>0</v>
      </c>
      <c r="H1173" s="46">
        <v>0</v>
      </c>
      <c r="I1173" s="45">
        <v>0</v>
      </c>
      <c r="J1173" s="46">
        <v>0</v>
      </c>
      <c r="K1173" s="45">
        <v>0</v>
      </c>
      <c r="L1173" s="46">
        <v>0</v>
      </c>
      <c r="M1173" s="45">
        <v>0</v>
      </c>
      <c r="N1173" s="46">
        <v>0</v>
      </c>
      <c r="O1173" s="45">
        <v>0</v>
      </c>
      <c r="P1173" s="46">
        <v>0</v>
      </c>
      <c r="Q1173" s="45">
        <v>0</v>
      </c>
      <c r="R1173" s="46">
        <v>0</v>
      </c>
      <c r="S1173" s="45">
        <v>0</v>
      </c>
      <c r="T1173" s="46">
        <v>0</v>
      </c>
      <c r="U1173" s="45">
        <v>0</v>
      </c>
      <c r="V1173" s="46">
        <v>0</v>
      </c>
      <c r="W1173" s="45">
        <v>17.449833333333338</v>
      </c>
      <c r="X1173" s="46">
        <v>0</v>
      </c>
      <c r="Y1173" s="45">
        <v>0</v>
      </c>
      <c r="Z1173" s="46">
        <v>0</v>
      </c>
      <c r="AA1173" s="45">
        <v>0</v>
      </c>
      <c r="AB1173" s="46">
        <v>0</v>
      </c>
      <c r="AC1173" s="58"/>
      <c r="AD1173" s="59">
        <f t="shared" si="339"/>
        <v>17.449833333333338</v>
      </c>
      <c r="AE1173" s="58"/>
    </row>
    <row r="1174" spans="2:31" x14ac:dyDescent="0.3">
      <c r="B1174" s="14" t="s">
        <v>110</v>
      </c>
      <c r="C1174" s="4"/>
      <c r="D1174" s="4"/>
      <c r="E1174" s="45">
        <v>0</v>
      </c>
      <c r="F1174" s="46">
        <v>0</v>
      </c>
      <c r="G1174" s="45">
        <v>0</v>
      </c>
      <c r="H1174" s="46">
        <v>0</v>
      </c>
      <c r="I1174" s="45">
        <v>0</v>
      </c>
      <c r="J1174" s="46">
        <v>0</v>
      </c>
      <c r="K1174" s="45">
        <v>0</v>
      </c>
      <c r="L1174" s="46">
        <v>0</v>
      </c>
      <c r="M1174" s="45">
        <v>11.724666666666655</v>
      </c>
      <c r="N1174" s="46">
        <v>18.768999999999995</v>
      </c>
      <c r="O1174" s="45">
        <v>20.023333333333326</v>
      </c>
      <c r="P1174" s="46">
        <v>20.418833333333321</v>
      </c>
      <c r="Q1174" s="45">
        <v>20.615666666666652</v>
      </c>
      <c r="R1174" s="46">
        <v>22.575833333333343</v>
      </c>
      <c r="S1174" s="45">
        <v>23.242666666666675</v>
      </c>
      <c r="T1174" s="46">
        <v>28.774666666666665</v>
      </c>
      <c r="U1174" s="45">
        <v>28.352166666666665</v>
      </c>
      <c r="V1174" s="46">
        <v>25.982666666666685</v>
      </c>
      <c r="W1174" s="45">
        <v>10.88</v>
      </c>
      <c r="X1174" s="46">
        <v>0</v>
      </c>
      <c r="Y1174" s="45">
        <v>0</v>
      </c>
      <c r="Z1174" s="46">
        <v>0</v>
      </c>
      <c r="AA1174" s="45">
        <v>0</v>
      </c>
      <c r="AB1174" s="46">
        <v>0</v>
      </c>
      <c r="AC1174" s="58"/>
      <c r="AD1174" s="59">
        <f t="shared" si="339"/>
        <v>231.3595</v>
      </c>
      <c r="AE1174" s="58"/>
    </row>
    <row r="1175" spans="2:31" x14ac:dyDescent="0.3">
      <c r="B1175" s="14" t="s">
        <v>51</v>
      </c>
      <c r="C1175" s="4"/>
      <c r="D1175" s="4"/>
      <c r="E1175" s="45">
        <v>0</v>
      </c>
      <c r="F1175" s="46">
        <v>0</v>
      </c>
      <c r="G1175" s="45">
        <v>0</v>
      </c>
      <c r="H1175" s="46">
        <v>0</v>
      </c>
      <c r="I1175" s="45">
        <v>0</v>
      </c>
      <c r="J1175" s="46">
        <v>0</v>
      </c>
      <c r="K1175" s="45">
        <v>0</v>
      </c>
      <c r="L1175" s="46">
        <v>0</v>
      </c>
      <c r="M1175" s="45">
        <v>70.210499999999996</v>
      </c>
      <c r="N1175" s="46">
        <v>108.8043333333333</v>
      </c>
      <c r="O1175" s="45">
        <v>107.35</v>
      </c>
      <c r="P1175" s="46">
        <v>109.07000000000002</v>
      </c>
      <c r="Q1175" s="45">
        <v>113.86000000000001</v>
      </c>
      <c r="R1175" s="46">
        <v>124.09</v>
      </c>
      <c r="S1175" s="45">
        <v>130.25</v>
      </c>
      <c r="T1175" s="46">
        <v>144.92000000000002</v>
      </c>
      <c r="U1175" s="45">
        <v>152.36699999999999</v>
      </c>
      <c r="V1175" s="46">
        <v>114.54033333333332</v>
      </c>
      <c r="W1175" s="45">
        <v>21.549833333333332</v>
      </c>
      <c r="X1175" s="46">
        <v>0</v>
      </c>
      <c r="Y1175" s="45">
        <v>0</v>
      </c>
      <c r="Z1175" s="46">
        <v>0</v>
      </c>
      <c r="AA1175" s="45">
        <v>0</v>
      </c>
      <c r="AB1175" s="46">
        <v>0</v>
      </c>
      <c r="AC1175" s="58"/>
      <c r="AD1175" s="59">
        <f t="shared" si="339"/>
        <v>1197.0119999999999</v>
      </c>
      <c r="AE1175" s="58"/>
    </row>
    <row r="1176" spans="2:31" x14ac:dyDescent="0.3">
      <c r="B1176" s="14" t="s">
        <v>52</v>
      </c>
      <c r="C1176" s="4"/>
      <c r="D1176" s="4"/>
      <c r="E1176" s="45">
        <v>0</v>
      </c>
      <c r="F1176" s="46">
        <v>0</v>
      </c>
      <c r="G1176" s="45">
        <v>0</v>
      </c>
      <c r="H1176" s="46">
        <v>0</v>
      </c>
      <c r="I1176" s="45">
        <v>0</v>
      </c>
      <c r="J1176" s="46">
        <v>0</v>
      </c>
      <c r="K1176" s="45">
        <v>0</v>
      </c>
      <c r="L1176" s="46">
        <v>0.7599999999999999</v>
      </c>
      <c r="M1176" s="45">
        <v>21.465500000000006</v>
      </c>
      <c r="N1176" s="46">
        <v>21.129833333333334</v>
      </c>
      <c r="O1176" s="45">
        <v>14.904666666666666</v>
      </c>
      <c r="P1176" s="46">
        <v>14.897499999999999</v>
      </c>
      <c r="Q1176" s="45">
        <v>15.789833333333336</v>
      </c>
      <c r="R1176" s="46">
        <v>18.337499999999995</v>
      </c>
      <c r="S1176" s="45">
        <v>19.865999999999978</v>
      </c>
      <c r="T1176" s="46">
        <v>23.500499999999981</v>
      </c>
      <c r="U1176" s="45">
        <v>27.841499999999989</v>
      </c>
      <c r="V1176" s="46">
        <v>26.873666666666665</v>
      </c>
      <c r="W1176" s="45">
        <v>7.1173333333333364</v>
      </c>
      <c r="X1176" s="46">
        <v>0</v>
      </c>
      <c r="Y1176" s="45">
        <v>0</v>
      </c>
      <c r="Z1176" s="46">
        <v>0</v>
      </c>
      <c r="AA1176" s="45">
        <v>0</v>
      </c>
      <c r="AB1176" s="46">
        <v>0</v>
      </c>
      <c r="AC1176" s="58"/>
      <c r="AD1176" s="59">
        <f t="shared" si="339"/>
        <v>212.48383333333331</v>
      </c>
      <c r="AE1176" s="58"/>
    </row>
    <row r="1177" spans="2:31" x14ac:dyDescent="0.3">
      <c r="B1177" s="14" t="s">
        <v>53</v>
      </c>
      <c r="C1177" s="4"/>
      <c r="D1177" s="4"/>
      <c r="E1177" s="45">
        <v>0</v>
      </c>
      <c r="F1177" s="46">
        <v>0</v>
      </c>
      <c r="G1177" s="45">
        <v>0</v>
      </c>
      <c r="H1177" s="46">
        <v>0</v>
      </c>
      <c r="I1177" s="45">
        <v>0</v>
      </c>
      <c r="J1177" s="46">
        <v>0</v>
      </c>
      <c r="K1177" s="45">
        <v>0</v>
      </c>
      <c r="L1177" s="46">
        <v>0</v>
      </c>
      <c r="M1177" s="45">
        <v>7.6811666666666651</v>
      </c>
      <c r="N1177" s="46">
        <v>1.1393333333333298</v>
      </c>
      <c r="O1177" s="45">
        <v>4.226999999999995</v>
      </c>
      <c r="P1177" s="46">
        <v>62.192666666666675</v>
      </c>
      <c r="Q1177" s="45">
        <v>45.721833333333358</v>
      </c>
      <c r="R1177" s="46">
        <v>58.96633333333331</v>
      </c>
      <c r="S1177" s="45">
        <v>79.482000000000014</v>
      </c>
      <c r="T1177" s="46">
        <v>45.663666666666678</v>
      </c>
      <c r="U1177" s="45">
        <v>70.488333333333358</v>
      </c>
      <c r="V1177" s="46">
        <v>70.561833333333411</v>
      </c>
      <c r="W1177" s="45">
        <v>25.287666666666659</v>
      </c>
      <c r="X1177" s="46">
        <v>0</v>
      </c>
      <c r="Y1177" s="45">
        <v>0</v>
      </c>
      <c r="Z1177" s="46">
        <v>0</v>
      </c>
      <c r="AA1177" s="45">
        <v>0</v>
      </c>
      <c r="AB1177" s="46">
        <v>0</v>
      </c>
      <c r="AC1177" s="58"/>
      <c r="AD1177" s="59">
        <f t="shared" si="339"/>
        <v>471.4118333333335</v>
      </c>
      <c r="AE1177" s="58"/>
    </row>
    <row r="1178" spans="2:31" x14ac:dyDescent="0.3">
      <c r="B1178" s="14" t="s">
        <v>54</v>
      </c>
      <c r="C1178" s="4"/>
      <c r="D1178" s="4"/>
      <c r="E1178" s="45">
        <v>0</v>
      </c>
      <c r="F1178" s="46">
        <v>0</v>
      </c>
      <c r="G1178" s="45">
        <v>0</v>
      </c>
      <c r="H1178" s="46">
        <v>0</v>
      </c>
      <c r="I1178" s="45">
        <v>0</v>
      </c>
      <c r="J1178" s="46">
        <v>0</v>
      </c>
      <c r="K1178" s="45">
        <v>0</v>
      </c>
      <c r="L1178" s="46">
        <v>0</v>
      </c>
      <c r="M1178" s="45">
        <v>3.5596666666666694</v>
      </c>
      <c r="N1178" s="46">
        <v>14.295499999999997</v>
      </c>
      <c r="O1178" s="45">
        <v>12.149999999999988</v>
      </c>
      <c r="P1178" s="46">
        <v>8.1100000000000101</v>
      </c>
      <c r="Q1178" s="45">
        <v>10.431833333333335</v>
      </c>
      <c r="R1178" s="46">
        <v>9.8536666666666708</v>
      </c>
      <c r="S1178" s="45">
        <v>9.2934999999999963</v>
      </c>
      <c r="T1178" s="46">
        <v>13.001666666666667</v>
      </c>
      <c r="U1178" s="45">
        <v>11.564333333333327</v>
      </c>
      <c r="V1178" s="46">
        <v>11.951166666666666</v>
      </c>
      <c r="W1178" s="45">
        <v>9.0029999999999983</v>
      </c>
      <c r="X1178" s="46">
        <v>0</v>
      </c>
      <c r="Y1178" s="45">
        <v>0</v>
      </c>
      <c r="Z1178" s="46">
        <v>0</v>
      </c>
      <c r="AA1178" s="45">
        <v>0</v>
      </c>
      <c r="AB1178" s="46">
        <v>0</v>
      </c>
      <c r="AC1178" s="58"/>
      <c r="AD1178" s="59">
        <f t="shared" si="339"/>
        <v>113.21433333333333</v>
      </c>
      <c r="AE1178" s="58"/>
    </row>
    <row r="1179" spans="2:31" x14ac:dyDescent="0.3">
      <c r="B1179" s="4" t="s">
        <v>55</v>
      </c>
      <c r="C1179" s="4"/>
      <c r="D1179" s="4"/>
      <c r="E1179" s="45">
        <v>0</v>
      </c>
      <c r="F1179" s="46">
        <v>0</v>
      </c>
      <c r="G1179" s="45">
        <v>0</v>
      </c>
      <c r="H1179" s="46">
        <v>0</v>
      </c>
      <c r="I1179" s="45">
        <v>0</v>
      </c>
      <c r="J1179" s="46">
        <v>0</v>
      </c>
      <c r="K1179" s="45">
        <v>0</v>
      </c>
      <c r="L1179" s="46">
        <v>2.7733333333333334</v>
      </c>
      <c r="M1179" s="45">
        <v>22.660833333333336</v>
      </c>
      <c r="N1179" s="46">
        <v>26.700000000000028</v>
      </c>
      <c r="O1179" s="45">
        <v>32.25</v>
      </c>
      <c r="P1179" s="46">
        <v>36.390000000000029</v>
      </c>
      <c r="Q1179" s="45">
        <v>37.900000000000041</v>
      </c>
      <c r="R1179" s="46">
        <v>41.04</v>
      </c>
      <c r="S1179" s="45">
        <v>61.805166666666672</v>
      </c>
      <c r="T1179" s="46">
        <v>45.00266666666667</v>
      </c>
      <c r="U1179" s="45">
        <v>53.083166666666735</v>
      </c>
      <c r="V1179" s="46">
        <v>48.480000000000011</v>
      </c>
      <c r="W1179" s="45">
        <v>15.82000000000002</v>
      </c>
      <c r="X1179" s="46">
        <v>0</v>
      </c>
      <c r="Y1179" s="45">
        <v>0</v>
      </c>
      <c r="Z1179" s="46">
        <v>0</v>
      </c>
      <c r="AA1179" s="45">
        <v>0</v>
      </c>
      <c r="AB1179" s="46">
        <v>0</v>
      </c>
      <c r="AC1179" s="58"/>
      <c r="AD1179" s="59">
        <f t="shared" si="339"/>
        <v>423.90516666666679</v>
      </c>
      <c r="AE1179" s="58"/>
    </row>
    <row r="1180" spans="2:31" x14ac:dyDescent="0.3">
      <c r="B1180" s="4" t="s">
        <v>56</v>
      </c>
      <c r="C1180" s="4"/>
      <c r="D1180" s="4"/>
      <c r="E1180" s="45">
        <v>0</v>
      </c>
      <c r="F1180" s="46">
        <v>0</v>
      </c>
      <c r="G1180" s="45">
        <v>0</v>
      </c>
      <c r="H1180" s="46">
        <v>0</v>
      </c>
      <c r="I1180" s="45">
        <v>0</v>
      </c>
      <c r="J1180" s="46">
        <v>0</v>
      </c>
      <c r="K1180" s="45">
        <v>0</v>
      </c>
      <c r="L1180" s="46">
        <v>0.50383333333333324</v>
      </c>
      <c r="M1180" s="45">
        <v>19.385666666666673</v>
      </c>
      <c r="N1180" s="46">
        <v>23.240499999999994</v>
      </c>
      <c r="O1180" s="45">
        <v>25.357500000000005</v>
      </c>
      <c r="P1180" s="46">
        <v>25.076333333333341</v>
      </c>
      <c r="Q1180" s="45">
        <v>25.851833333333335</v>
      </c>
      <c r="R1180" s="46">
        <v>28.094833333333312</v>
      </c>
      <c r="S1180" s="45">
        <v>29.06666666666667</v>
      </c>
      <c r="T1180" s="46">
        <v>32.254666666666658</v>
      </c>
      <c r="U1180" s="45">
        <v>34.735166666666679</v>
      </c>
      <c r="V1180" s="46">
        <v>34.922500000000014</v>
      </c>
      <c r="W1180" s="45">
        <v>16.548166666666667</v>
      </c>
      <c r="X1180" s="46">
        <v>0</v>
      </c>
      <c r="Y1180" s="45">
        <v>0</v>
      </c>
      <c r="Z1180" s="46">
        <v>0</v>
      </c>
      <c r="AA1180" s="45">
        <v>0</v>
      </c>
      <c r="AB1180" s="46">
        <v>0</v>
      </c>
      <c r="AC1180" s="58"/>
      <c r="AD1180" s="59">
        <f t="shared" si="339"/>
        <v>295.03766666666667</v>
      </c>
      <c r="AE1180" s="58"/>
    </row>
    <row r="1181" spans="2:31" x14ac:dyDescent="0.3">
      <c r="B1181" s="4" t="s">
        <v>111</v>
      </c>
      <c r="C1181" s="4"/>
      <c r="D1181" s="4"/>
      <c r="E1181" s="45">
        <v>0</v>
      </c>
      <c r="F1181" s="46">
        <v>0</v>
      </c>
      <c r="G1181" s="45">
        <v>0</v>
      </c>
      <c r="H1181" s="46">
        <v>0</v>
      </c>
      <c r="I1181" s="45">
        <v>0</v>
      </c>
      <c r="J1181" s="46">
        <v>0</v>
      </c>
      <c r="K1181" s="45">
        <v>0</v>
      </c>
      <c r="L1181" s="46">
        <v>0</v>
      </c>
      <c r="M1181" s="45">
        <v>15.99583333333333</v>
      </c>
      <c r="N1181" s="46">
        <v>17.344000000000001</v>
      </c>
      <c r="O1181" s="45">
        <v>14.085166666666661</v>
      </c>
      <c r="P1181" s="46">
        <v>16.438500000000008</v>
      </c>
      <c r="Q1181" s="45">
        <v>19.723999999999993</v>
      </c>
      <c r="R1181" s="46">
        <v>27.886333333333312</v>
      </c>
      <c r="S1181" s="45">
        <v>30.834499999999995</v>
      </c>
      <c r="T1181" s="46">
        <v>44.865666666666662</v>
      </c>
      <c r="U1181" s="45">
        <v>52.635333333333328</v>
      </c>
      <c r="V1181" s="46">
        <v>55.328666666666678</v>
      </c>
      <c r="W1181" s="45">
        <v>19.634500000000003</v>
      </c>
      <c r="X1181" s="46">
        <v>0</v>
      </c>
      <c r="Y1181" s="45">
        <v>0</v>
      </c>
      <c r="Z1181" s="46">
        <v>0</v>
      </c>
      <c r="AA1181" s="45">
        <v>0</v>
      </c>
      <c r="AB1181" s="46">
        <v>0</v>
      </c>
      <c r="AC1181" s="58"/>
      <c r="AD1181" s="59">
        <f t="shared" si="339"/>
        <v>314.77249999999998</v>
      </c>
      <c r="AE1181" s="58"/>
    </row>
    <row r="1182" spans="2:31" x14ac:dyDescent="0.3">
      <c r="B1182" s="4" t="s">
        <v>57</v>
      </c>
      <c r="C1182" s="4"/>
      <c r="D1182" s="4"/>
      <c r="E1182" s="45">
        <v>0</v>
      </c>
      <c r="F1182" s="46">
        <v>0</v>
      </c>
      <c r="G1182" s="45">
        <v>0</v>
      </c>
      <c r="H1182" s="46">
        <v>0</v>
      </c>
      <c r="I1182" s="45">
        <v>0</v>
      </c>
      <c r="J1182" s="46">
        <v>0</v>
      </c>
      <c r="K1182" s="45">
        <v>0</v>
      </c>
      <c r="L1182" s="46">
        <v>0</v>
      </c>
      <c r="M1182" s="45">
        <v>0</v>
      </c>
      <c r="N1182" s="46">
        <v>0</v>
      </c>
      <c r="O1182" s="45">
        <v>0</v>
      </c>
      <c r="P1182" s="46">
        <v>0</v>
      </c>
      <c r="Q1182" s="45">
        <v>0</v>
      </c>
      <c r="R1182" s="46">
        <v>0</v>
      </c>
      <c r="S1182" s="45">
        <v>0</v>
      </c>
      <c r="T1182" s="46">
        <v>0</v>
      </c>
      <c r="U1182" s="45">
        <v>0</v>
      </c>
      <c r="V1182" s="46">
        <v>0</v>
      </c>
      <c r="W1182" s="45">
        <v>0</v>
      </c>
      <c r="X1182" s="46">
        <v>0</v>
      </c>
      <c r="Y1182" s="45">
        <v>0</v>
      </c>
      <c r="Z1182" s="46">
        <v>0</v>
      </c>
      <c r="AA1182" s="45">
        <v>0</v>
      </c>
      <c r="AB1182" s="46">
        <v>0</v>
      </c>
      <c r="AC1182" s="58"/>
      <c r="AD1182" s="59">
        <f t="shared" si="339"/>
        <v>0</v>
      </c>
      <c r="AE1182" s="58"/>
    </row>
    <row r="1183" spans="2:31" x14ac:dyDescent="0.3">
      <c r="B1183" s="4" t="s">
        <v>58</v>
      </c>
      <c r="C1183" s="4"/>
      <c r="D1183" s="4"/>
      <c r="E1183" s="45">
        <v>0</v>
      </c>
      <c r="F1183" s="46">
        <v>0</v>
      </c>
      <c r="G1183" s="45">
        <v>0</v>
      </c>
      <c r="H1183" s="46">
        <v>0</v>
      </c>
      <c r="I1183" s="45">
        <v>0</v>
      </c>
      <c r="J1183" s="46">
        <v>0</v>
      </c>
      <c r="K1183" s="45">
        <v>0</v>
      </c>
      <c r="L1183" s="46">
        <v>0</v>
      </c>
      <c r="M1183" s="45">
        <v>0</v>
      </c>
      <c r="N1183" s="46">
        <v>0</v>
      </c>
      <c r="O1183" s="45">
        <v>0</v>
      </c>
      <c r="P1183" s="46">
        <v>0</v>
      </c>
      <c r="Q1183" s="45">
        <v>0</v>
      </c>
      <c r="R1183" s="46">
        <v>0</v>
      </c>
      <c r="S1183" s="45">
        <v>0</v>
      </c>
      <c r="T1183" s="46">
        <v>0</v>
      </c>
      <c r="U1183" s="45">
        <v>0</v>
      </c>
      <c r="V1183" s="46">
        <v>0</v>
      </c>
      <c r="W1183" s="45">
        <v>0</v>
      </c>
      <c r="X1183" s="46">
        <v>0</v>
      </c>
      <c r="Y1183" s="45">
        <v>0</v>
      </c>
      <c r="Z1183" s="46">
        <v>0</v>
      </c>
      <c r="AA1183" s="45">
        <v>0</v>
      </c>
      <c r="AB1183" s="46">
        <v>0</v>
      </c>
      <c r="AC1183" s="58"/>
      <c r="AD1183" s="59">
        <f t="shared" si="339"/>
        <v>0</v>
      </c>
      <c r="AE1183" s="58"/>
    </row>
    <row r="1184" spans="2:31" x14ac:dyDescent="0.3">
      <c r="B1184" s="4" t="s">
        <v>112</v>
      </c>
      <c r="C1184" s="4"/>
      <c r="D1184" s="4"/>
      <c r="E1184" s="45">
        <v>0</v>
      </c>
      <c r="F1184" s="46">
        <v>0</v>
      </c>
      <c r="G1184" s="45">
        <v>0</v>
      </c>
      <c r="H1184" s="46">
        <v>0</v>
      </c>
      <c r="I1184" s="45">
        <v>0</v>
      </c>
      <c r="J1184" s="46">
        <v>0</v>
      </c>
      <c r="K1184" s="45">
        <v>0</v>
      </c>
      <c r="L1184" s="46">
        <v>0</v>
      </c>
      <c r="M1184" s="45">
        <v>26.518999999999991</v>
      </c>
      <c r="N1184" s="46">
        <v>52.631000000000007</v>
      </c>
      <c r="O1184" s="45">
        <v>59.023500000000006</v>
      </c>
      <c r="P1184" s="46">
        <v>59.625000000000014</v>
      </c>
      <c r="Q1184" s="45">
        <v>62.339500000000015</v>
      </c>
      <c r="R1184" s="46">
        <v>68.658333333333346</v>
      </c>
      <c r="S1184" s="45">
        <v>72.316499999999976</v>
      </c>
      <c r="T1184" s="46">
        <v>83.148333333333326</v>
      </c>
      <c r="U1184" s="45">
        <v>91.938833333333378</v>
      </c>
      <c r="V1184" s="46">
        <v>87.017666666666685</v>
      </c>
      <c r="W1184" s="45">
        <v>36.717166666666664</v>
      </c>
      <c r="X1184" s="46">
        <v>0</v>
      </c>
      <c r="Y1184" s="45">
        <v>0</v>
      </c>
      <c r="Z1184" s="46">
        <v>0</v>
      </c>
      <c r="AA1184" s="45">
        <v>0</v>
      </c>
      <c r="AB1184" s="46">
        <v>0</v>
      </c>
      <c r="AC1184" s="58"/>
      <c r="AD1184" s="59">
        <f t="shared" si="339"/>
        <v>699.93483333333336</v>
      </c>
      <c r="AE1184" s="58"/>
    </row>
    <row r="1185" spans="2:31" x14ac:dyDescent="0.3">
      <c r="B1185" s="4" t="s">
        <v>59</v>
      </c>
      <c r="C1185" s="4"/>
      <c r="D1185" s="4"/>
      <c r="E1185" s="45">
        <v>0</v>
      </c>
      <c r="F1185" s="46">
        <v>0</v>
      </c>
      <c r="G1185" s="45">
        <v>0</v>
      </c>
      <c r="H1185" s="46">
        <v>0</v>
      </c>
      <c r="I1185" s="45">
        <v>0</v>
      </c>
      <c r="J1185" s="46">
        <v>0</v>
      </c>
      <c r="K1185" s="45">
        <v>0</v>
      </c>
      <c r="L1185" s="46">
        <v>0</v>
      </c>
      <c r="M1185" s="45">
        <v>0.55933333333333313</v>
      </c>
      <c r="N1185" s="46">
        <v>10.940666666666669</v>
      </c>
      <c r="O1185" s="45">
        <v>17.367000000000004</v>
      </c>
      <c r="P1185" s="46">
        <v>17.570500000000003</v>
      </c>
      <c r="Q1185" s="45">
        <v>19.031666666666673</v>
      </c>
      <c r="R1185" s="46">
        <v>21.858833333333337</v>
      </c>
      <c r="S1185" s="45">
        <v>23.60649999999999</v>
      </c>
      <c r="T1185" s="46">
        <v>28.02099999999999</v>
      </c>
      <c r="U1185" s="45">
        <v>28.829166666666648</v>
      </c>
      <c r="V1185" s="46">
        <v>23.605666666666664</v>
      </c>
      <c r="W1185" s="45">
        <v>8.8129999999999988</v>
      </c>
      <c r="X1185" s="46">
        <v>0</v>
      </c>
      <c r="Y1185" s="45">
        <v>0</v>
      </c>
      <c r="Z1185" s="46">
        <v>0</v>
      </c>
      <c r="AA1185" s="45">
        <v>0</v>
      </c>
      <c r="AB1185" s="46">
        <v>0</v>
      </c>
      <c r="AC1185" s="58"/>
      <c r="AD1185" s="59">
        <f t="shared" si="339"/>
        <v>200.20333333333332</v>
      </c>
      <c r="AE1185" s="58"/>
    </row>
    <row r="1186" spans="2:31" x14ac:dyDescent="0.3">
      <c r="B1186" s="4" t="s">
        <v>60</v>
      </c>
      <c r="C1186" s="4"/>
      <c r="D1186" s="4"/>
      <c r="E1186" s="45">
        <v>0</v>
      </c>
      <c r="F1186" s="46">
        <v>0</v>
      </c>
      <c r="G1186" s="45">
        <v>0</v>
      </c>
      <c r="H1186" s="46">
        <v>0</v>
      </c>
      <c r="I1186" s="45">
        <v>0</v>
      </c>
      <c r="J1186" s="46">
        <v>0</v>
      </c>
      <c r="K1186" s="45">
        <v>0</v>
      </c>
      <c r="L1186" s="46">
        <v>0.66366666666666674</v>
      </c>
      <c r="M1186" s="45">
        <v>9.1836666666666655</v>
      </c>
      <c r="N1186" s="46">
        <v>17.913833333333333</v>
      </c>
      <c r="O1186" s="45">
        <v>17.682666666666666</v>
      </c>
      <c r="P1186" s="46">
        <v>14.453000000000001</v>
      </c>
      <c r="Q1186" s="45">
        <v>8.9768333333333352</v>
      </c>
      <c r="R1186" s="46">
        <v>15.041499999999997</v>
      </c>
      <c r="S1186" s="45">
        <v>15.983333333333336</v>
      </c>
      <c r="T1186" s="46">
        <v>17.349166666666665</v>
      </c>
      <c r="U1186" s="45">
        <v>19.810166666666671</v>
      </c>
      <c r="V1186" s="46">
        <v>16.656833333333331</v>
      </c>
      <c r="W1186" s="45">
        <v>7.7868333333333331</v>
      </c>
      <c r="X1186" s="46">
        <v>0</v>
      </c>
      <c r="Y1186" s="45">
        <v>0</v>
      </c>
      <c r="Z1186" s="46">
        <v>0</v>
      </c>
      <c r="AA1186" s="45">
        <v>0</v>
      </c>
      <c r="AB1186" s="46">
        <v>0</v>
      </c>
      <c r="AC1186" s="58"/>
      <c r="AD1186" s="59">
        <f t="shared" si="339"/>
        <v>161.50149999999999</v>
      </c>
      <c r="AE1186" s="58"/>
    </row>
    <row r="1187" spans="2:31" x14ac:dyDescent="0.3">
      <c r="B1187" s="4" t="s">
        <v>61</v>
      </c>
      <c r="C1187" s="4"/>
      <c r="D1187" s="4"/>
      <c r="E1187" s="45">
        <v>0</v>
      </c>
      <c r="F1187" s="46">
        <v>0</v>
      </c>
      <c r="G1187" s="45">
        <v>0</v>
      </c>
      <c r="H1187" s="46">
        <v>0</v>
      </c>
      <c r="I1187" s="45">
        <v>0</v>
      </c>
      <c r="J1187" s="46">
        <v>0</v>
      </c>
      <c r="K1187" s="45">
        <v>0</v>
      </c>
      <c r="L1187" s="46">
        <v>9.333333333333341E-3</v>
      </c>
      <c r="M1187" s="45">
        <v>22.271499999999993</v>
      </c>
      <c r="N1187" s="46">
        <v>20.838999999999995</v>
      </c>
      <c r="O1187" s="45">
        <v>14.516166666666662</v>
      </c>
      <c r="P1187" s="46">
        <v>13.140833333333349</v>
      </c>
      <c r="Q1187" s="45">
        <v>6.9434999999999985</v>
      </c>
      <c r="R1187" s="46">
        <v>25.178499999999993</v>
      </c>
      <c r="S1187" s="45">
        <v>28.211166666666688</v>
      </c>
      <c r="T1187" s="46">
        <v>22.904833333333325</v>
      </c>
      <c r="U1187" s="45">
        <v>14.077666666666667</v>
      </c>
      <c r="V1187" s="46">
        <v>22.553666666666668</v>
      </c>
      <c r="W1187" s="45">
        <v>16.532833333333336</v>
      </c>
      <c r="X1187" s="46">
        <v>0</v>
      </c>
      <c r="Y1187" s="45">
        <v>0</v>
      </c>
      <c r="Z1187" s="46">
        <v>0</v>
      </c>
      <c r="AA1187" s="45">
        <v>0</v>
      </c>
      <c r="AB1187" s="46">
        <v>0</v>
      </c>
      <c r="AC1187" s="58"/>
      <c r="AD1187" s="59">
        <f t="shared" si="339"/>
        <v>207.179</v>
      </c>
      <c r="AE1187" s="58"/>
    </row>
    <row r="1188" spans="2:31" x14ac:dyDescent="0.3">
      <c r="B1188" s="4" t="s">
        <v>62</v>
      </c>
      <c r="C1188" s="4"/>
      <c r="D1188" s="4"/>
      <c r="E1188" s="45">
        <v>0</v>
      </c>
      <c r="F1188" s="46">
        <v>0</v>
      </c>
      <c r="G1188" s="45">
        <v>0</v>
      </c>
      <c r="H1188" s="46">
        <v>0</v>
      </c>
      <c r="I1188" s="45">
        <v>0</v>
      </c>
      <c r="J1188" s="46">
        <v>0</v>
      </c>
      <c r="K1188" s="45">
        <v>0</v>
      </c>
      <c r="L1188" s="46">
        <v>0</v>
      </c>
      <c r="M1188" s="45">
        <v>20.064166666666662</v>
      </c>
      <c r="N1188" s="46">
        <v>23.058166666666651</v>
      </c>
      <c r="O1188" s="45">
        <v>23.834166666666682</v>
      </c>
      <c r="P1188" s="46">
        <v>33.234333333333332</v>
      </c>
      <c r="Q1188" s="45">
        <v>22.356333333333325</v>
      </c>
      <c r="R1188" s="46">
        <v>24.322333333333315</v>
      </c>
      <c r="S1188" s="45">
        <v>26.611500000000028</v>
      </c>
      <c r="T1188" s="46">
        <v>31.28683333333332</v>
      </c>
      <c r="U1188" s="45">
        <v>33.728499999999976</v>
      </c>
      <c r="V1188" s="46">
        <v>34.002999999999965</v>
      </c>
      <c r="W1188" s="45">
        <v>20.914333333333342</v>
      </c>
      <c r="X1188" s="46">
        <v>0</v>
      </c>
      <c r="Y1188" s="45">
        <v>0</v>
      </c>
      <c r="Z1188" s="46">
        <v>0</v>
      </c>
      <c r="AA1188" s="45">
        <v>0</v>
      </c>
      <c r="AB1188" s="46">
        <v>0</v>
      </c>
      <c r="AC1188" s="58"/>
      <c r="AD1188" s="59">
        <f t="shared" si="339"/>
        <v>293.41366666666659</v>
      </c>
      <c r="AE1188" s="58"/>
    </row>
    <row r="1189" spans="2:31" x14ac:dyDescent="0.3">
      <c r="B1189" s="4" t="s">
        <v>63</v>
      </c>
      <c r="C1189" s="4"/>
      <c r="D1189" s="4"/>
      <c r="E1189" s="45">
        <v>0</v>
      </c>
      <c r="F1189" s="46">
        <v>0</v>
      </c>
      <c r="G1189" s="45">
        <v>0</v>
      </c>
      <c r="H1189" s="46">
        <v>0</v>
      </c>
      <c r="I1189" s="45">
        <v>0</v>
      </c>
      <c r="J1189" s="46">
        <v>0</v>
      </c>
      <c r="K1189" s="45">
        <v>0</v>
      </c>
      <c r="L1189" s="46">
        <v>0</v>
      </c>
      <c r="M1189" s="45">
        <v>67.67833333333337</v>
      </c>
      <c r="N1189" s="46">
        <v>81.726833333333317</v>
      </c>
      <c r="O1189" s="45">
        <v>9.5641666666666652</v>
      </c>
      <c r="P1189" s="46">
        <v>0</v>
      </c>
      <c r="Q1189" s="45">
        <v>36.103166666666667</v>
      </c>
      <c r="R1189" s="46">
        <v>74.350500000000011</v>
      </c>
      <c r="S1189" s="45">
        <v>48.602500000000006</v>
      </c>
      <c r="T1189" s="46">
        <v>88.581333333333319</v>
      </c>
      <c r="U1189" s="45">
        <v>67.989166666666662</v>
      </c>
      <c r="V1189" s="46">
        <v>10.199166666666679</v>
      </c>
      <c r="W1189" s="45">
        <v>36.14200000000001</v>
      </c>
      <c r="X1189" s="46">
        <v>0</v>
      </c>
      <c r="Y1189" s="45">
        <v>0</v>
      </c>
      <c r="Z1189" s="46">
        <v>0</v>
      </c>
      <c r="AA1189" s="45">
        <v>0</v>
      </c>
      <c r="AB1189" s="46">
        <v>0</v>
      </c>
      <c r="AC1189" s="58"/>
      <c r="AD1189" s="59">
        <f t="shared" si="339"/>
        <v>520.93716666666671</v>
      </c>
      <c r="AE1189" s="58"/>
    </row>
    <row r="1190" spans="2:31" x14ac:dyDescent="0.3">
      <c r="B1190" s="4" t="s">
        <v>64</v>
      </c>
      <c r="C1190" s="4"/>
      <c r="D1190" s="4"/>
      <c r="E1190" s="45">
        <v>0</v>
      </c>
      <c r="F1190" s="46">
        <v>0</v>
      </c>
      <c r="G1190" s="45">
        <v>0</v>
      </c>
      <c r="H1190" s="46">
        <v>0</v>
      </c>
      <c r="I1190" s="45">
        <v>0</v>
      </c>
      <c r="J1190" s="46">
        <v>0</v>
      </c>
      <c r="K1190" s="45">
        <v>0</v>
      </c>
      <c r="L1190" s="46">
        <v>0</v>
      </c>
      <c r="M1190" s="45">
        <v>4.4175000000000022</v>
      </c>
      <c r="N1190" s="46">
        <v>17.993000000000009</v>
      </c>
      <c r="O1190" s="45">
        <v>20.692166666666665</v>
      </c>
      <c r="P1190" s="46">
        <v>22.114833333333333</v>
      </c>
      <c r="Q1190" s="45">
        <v>24.074333333333364</v>
      </c>
      <c r="R1190" s="46">
        <v>25.442666666666678</v>
      </c>
      <c r="S1190" s="45">
        <v>26.789999999999978</v>
      </c>
      <c r="T1190" s="46">
        <v>32.928833333333301</v>
      </c>
      <c r="U1190" s="45">
        <v>35.190666666666694</v>
      </c>
      <c r="V1190" s="46">
        <v>33.507500000000014</v>
      </c>
      <c r="W1190" s="45">
        <v>17.998333333333338</v>
      </c>
      <c r="X1190" s="46">
        <v>0</v>
      </c>
      <c r="Y1190" s="45">
        <v>0</v>
      </c>
      <c r="Z1190" s="46">
        <v>0</v>
      </c>
      <c r="AA1190" s="45">
        <v>0</v>
      </c>
      <c r="AB1190" s="46">
        <v>0</v>
      </c>
      <c r="AC1190" s="58"/>
      <c r="AD1190" s="59">
        <f t="shared" si="339"/>
        <v>261.14983333333339</v>
      </c>
      <c r="AE1190" s="58"/>
    </row>
    <row r="1191" spans="2:31" x14ac:dyDescent="0.3">
      <c r="B1191" s="4" t="s">
        <v>113</v>
      </c>
      <c r="C1191" s="4"/>
      <c r="D1191" s="4"/>
      <c r="E1191" s="45">
        <v>0</v>
      </c>
      <c r="F1191" s="46">
        <v>0</v>
      </c>
      <c r="G1191" s="45">
        <v>0</v>
      </c>
      <c r="H1191" s="46">
        <v>0</v>
      </c>
      <c r="I1191" s="45">
        <v>0</v>
      </c>
      <c r="J1191" s="46">
        <v>0</v>
      </c>
      <c r="K1191" s="45">
        <v>0</v>
      </c>
      <c r="L1191" s="46">
        <v>0</v>
      </c>
      <c r="M1191" s="45">
        <v>2.2503333333333329</v>
      </c>
      <c r="N1191" s="46">
        <v>15.778833333333347</v>
      </c>
      <c r="O1191" s="45">
        <v>18.380166666666664</v>
      </c>
      <c r="P1191" s="46">
        <v>19.235833333333328</v>
      </c>
      <c r="Q1191" s="45">
        <v>20.830333333333325</v>
      </c>
      <c r="R1191" s="46">
        <v>24.668833333333307</v>
      </c>
      <c r="S1191" s="45">
        <v>26.607499999999977</v>
      </c>
      <c r="T1191" s="46">
        <v>32.779000000000018</v>
      </c>
      <c r="U1191" s="45">
        <v>36.870833333333366</v>
      </c>
      <c r="V1191" s="46">
        <v>35.558833333333347</v>
      </c>
      <c r="W1191" s="45">
        <v>13.334833333333327</v>
      </c>
      <c r="X1191" s="46">
        <v>0</v>
      </c>
      <c r="Y1191" s="45">
        <v>0</v>
      </c>
      <c r="Z1191" s="46">
        <v>0</v>
      </c>
      <c r="AA1191" s="45">
        <v>0</v>
      </c>
      <c r="AB1191" s="46">
        <v>0</v>
      </c>
      <c r="AC1191" s="58"/>
      <c r="AD1191" s="59">
        <f t="shared" si="339"/>
        <v>246.29533333333336</v>
      </c>
      <c r="AE1191" s="58"/>
    </row>
    <row r="1192" spans="2:31" x14ac:dyDescent="0.3">
      <c r="B1192" s="4" t="s">
        <v>65</v>
      </c>
      <c r="C1192" s="4"/>
      <c r="D1192" s="4"/>
      <c r="E1192" s="45">
        <v>0</v>
      </c>
      <c r="F1192" s="46">
        <v>0</v>
      </c>
      <c r="G1192" s="45">
        <v>0</v>
      </c>
      <c r="H1192" s="46">
        <v>0</v>
      </c>
      <c r="I1192" s="45">
        <v>0</v>
      </c>
      <c r="J1192" s="46">
        <v>0</v>
      </c>
      <c r="K1192" s="45">
        <v>0</v>
      </c>
      <c r="L1192" s="46">
        <v>0.73799999999999988</v>
      </c>
      <c r="M1192" s="45">
        <v>14.360000000000012</v>
      </c>
      <c r="N1192" s="46">
        <v>24.735999999999994</v>
      </c>
      <c r="O1192" s="45">
        <v>27.358666666666672</v>
      </c>
      <c r="P1192" s="46">
        <v>13.440000000000001</v>
      </c>
      <c r="Q1192" s="45">
        <v>14.98</v>
      </c>
      <c r="R1192" s="46">
        <v>16.03</v>
      </c>
      <c r="S1192" s="45">
        <v>16.04</v>
      </c>
      <c r="T1192" s="46">
        <v>18.670000000000002</v>
      </c>
      <c r="U1192" s="45">
        <v>17.869999999999997</v>
      </c>
      <c r="V1192" s="46">
        <v>0</v>
      </c>
      <c r="W1192" s="45">
        <v>5.4654999999999978</v>
      </c>
      <c r="X1192" s="46">
        <v>0</v>
      </c>
      <c r="Y1192" s="45">
        <v>0</v>
      </c>
      <c r="Z1192" s="46">
        <v>0</v>
      </c>
      <c r="AA1192" s="45">
        <v>0</v>
      </c>
      <c r="AB1192" s="46">
        <v>0</v>
      </c>
      <c r="AC1192" s="58"/>
      <c r="AD1192" s="59">
        <f t="shared" si="339"/>
        <v>169.68816666666666</v>
      </c>
      <c r="AE1192" s="58"/>
    </row>
    <row r="1193" spans="2:31" x14ac:dyDescent="0.3">
      <c r="B1193" s="4" t="s">
        <v>66</v>
      </c>
      <c r="C1193" s="4"/>
      <c r="D1193" s="4"/>
      <c r="E1193" s="45">
        <v>0</v>
      </c>
      <c r="F1193" s="46">
        <v>0</v>
      </c>
      <c r="G1193" s="45">
        <v>0</v>
      </c>
      <c r="H1193" s="46">
        <v>0</v>
      </c>
      <c r="I1193" s="45">
        <v>0</v>
      </c>
      <c r="J1193" s="46">
        <v>0</v>
      </c>
      <c r="K1193" s="45">
        <v>0</v>
      </c>
      <c r="L1193" s="46">
        <v>0</v>
      </c>
      <c r="M1193" s="45">
        <v>0</v>
      </c>
      <c r="N1193" s="46">
        <v>0</v>
      </c>
      <c r="O1193" s="45">
        <v>0</v>
      </c>
      <c r="P1193" s="46">
        <v>0</v>
      </c>
      <c r="Q1193" s="45">
        <v>0</v>
      </c>
      <c r="R1193" s="46">
        <v>0</v>
      </c>
      <c r="S1193" s="45">
        <v>0</v>
      </c>
      <c r="T1193" s="46">
        <v>0</v>
      </c>
      <c r="U1193" s="45">
        <v>0</v>
      </c>
      <c r="V1193" s="46">
        <v>0</v>
      </c>
      <c r="W1193" s="45">
        <v>0</v>
      </c>
      <c r="X1193" s="46">
        <v>0</v>
      </c>
      <c r="Y1193" s="45">
        <v>0</v>
      </c>
      <c r="Z1193" s="46">
        <v>0</v>
      </c>
      <c r="AA1193" s="45">
        <v>0</v>
      </c>
      <c r="AB1193" s="46">
        <v>0</v>
      </c>
      <c r="AC1193" s="58"/>
      <c r="AD1193" s="59">
        <f t="shared" si="339"/>
        <v>0</v>
      </c>
      <c r="AE1193" s="58"/>
    </row>
    <row r="1194" spans="2:31" x14ac:dyDescent="0.3">
      <c r="B1194" s="4" t="s">
        <v>67</v>
      </c>
      <c r="C1194" s="4"/>
      <c r="D1194" s="4"/>
      <c r="E1194" s="45">
        <v>0</v>
      </c>
      <c r="F1194" s="46">
        <v>0</v>
      </c>
      <c r="G1194" s="45">
        <v>0</v>
      </c>
      <c r="H1194" s="46">
        <v>0</v>
      </c>
      <c r="I1194" s="45">
        <v>0</v>
      </c>
      <c r="J1194" s="46">
        <v>0</v>
      </c>
      <c r="K1194" s="45">
        <v>0</v>
      </c>
      <c r="L1194" s="46">
        <v>0</v>
      </c>
      <c r="M1194" s="45">
        <v>0.71799999999999986</v>
      </c>
      <c r="N1194" s="46">
        <v>1.3131666666666666</v>
      </c>
      <c r="O1194" s="45">
        <v>3.2656666666666672</v>
      </c>
      <c r="P1194" s="46">
        <v>6.2883333333333349</v>
      </c>
      <c r="Q1194" s="45">
        <v>7.7821666666666696</v>
      </c>
      <c r="R1194" s="46">
        <v>9.435666666666668</v>
      </c>
      <c r="S1194" s="45">
        <v>9.8558333333333348</v>
      </c>
      <c r="T1194" s="46">
        <v>10.741333333333332</v>
      </c>
      <c r="U1194" s="45">
        <v>9.4719999999999978</v>
      </c>
      <c r="V1194" s="46">
        <v>5.094333333333334</v>
      </c>
      <c r="W1194" s="45">
        <v>1.0723333333333336</v>
      </c>
      <c r="X1194" s="46">
        <v>0</v>
      </c>
      <c r="Y1194" s="45">
        <v>0</v>
      </c>
      <c r="Z1194" s="46">
        <v>0</v>
      </c>
      <c r="AA1194" s="45">
        <v>0</v>
      </c>
      <c r="AB1194" s="46">
        <v>0</v>
      </c>
      <c r="AC1194" s="58"/>
      <c r="AD1194" s="59">
        <f t="shared" si="339"/>
        <v>65.038833333333343</v>
      </c>
      <c r="AE1194" s="58"/>
    </row>
    <row r="1195" spans="2:31" x14ac:dyDescent="0.3">
      <c r="B1195" s="4" t="s">
        <v>68</v>
      </c>
      <c r="C1195" s="4"/>
      <c r="D1195" s="4"/>
      <c r="E1195" s="45">
        <v>0</v>
      </c>
      <c r="F1195" s="46">
        <v>0</v>
      </c>
      <c r="G1195" s="45">
        <v>0</v>
      </c>
      <c r="H1195" s="46">
        <v>0</v>
      </c>
      <c r="I1195" s="45">
        <v>0</v>
      </c>
      <c r="J1195" s="46">
        <v>0</v>
      </c>
      <c r="K1195" s="45">
        <v>0</v>
      </c>
      <c r="L1195" s="46">
        <v>0</v>
      </c>
      <c r="M1195" s="45">
        <v>25.524499999999989</v>
      </c>
      <c r="N1195" s="46">
        <v>77.73066666666665</v>
      </c>
      <c r="O1195" s="45">
        <v>120.50233333333335</v>
      </c>
      <c r="P1195" s="46">
        <v>154.08583333333334</v>
      </c>
      <c r="Q1195" s="45">
        <v>176.91199999999998</v>
      </c>
      <c r="R1195" s="46">
        <v>191.51166666666668</v>
      </c>
      <c r="S1195" s="45">
        <v>199.49100000000001</v>
      </c>
      <c r="T1195" s="46">
        <v>209.0001666666667</v>
      </c>
      <c r="U1195" s="45">
        <v>202.01016666666672</v>
      </c>
      <c r="V1195" s="46">
        <v>168.72466666666662</v>
      </c>
      <c r="W1195" s="45">
        <v>72.860333333333344</v>
      </c>
      <c r="X1195" s="46">
        <v>0</v>
      </c>
      <c r="Y1195" s="45">
        <v>0</v>
      </c>
      <c r="Z1195" s="46">
        <v>0</v>
      </c>
      <c r="AA1195" s="45">
        <v>0</v>
      </c>
      <c r="AB1195" s="46">
        <v>0</v>
      </c>
      <c r="AC1195" s="58"/>
      <c r="AD1195" s="59">
        <f t="shared" si="339"/>
        <v>1598.3533333333332</v>
      </c>
      <c r="AE1195" s="58"/>
    </row>
    <row r="1196" spans="2:31" x14ac:dyDescent="0.3">
      <c r="B1196" s="4" t="s">
        <v>69</v>
      </c>
      <c r="C1196" s="4"/>
      <c r="D1196" s="4"/>
      <c r="E1196" s="45">
        <v>0</v>
      </c>
      <c r="F1196" s="46">
        <v>0</v>
      </c>
      <c r="G1196" s="45">
        <v>0</v>
      </c>
      <c r="H1196" s="46">
        <v>0</v>
      </c>
      <c r="I1196" s="45">
        <v>0</v>
      </c>
      <c r="J1196" s="46">
        <v>0</v>
      </c>
      <c r="K1196" s="45">
        <v>0</v>
      </c>
      <c r="L1196" s="46">
        <v>9.5000000000000345E-3</v>
      </c>
      <c r="M1196" s="45">
        <v>2.7408333333333332</v>
      </c>
      <c r="N1196" s="46">
        <v>8.0015000000000036</v>
      </c>
      <c r="O1196" s="45">
        <v>9.7994999999999965</v>
      </c>
      <c r="P1196" s="46">
        <v>11.695833333333336</v>
      </c>
      <c r="Q1196" s="45">
        <v>14.773499999999991</v>
      </c>
      <c r="R1196" s="46">
        <v>17.908833333333334</v>
      </c>
      <c r="S1196" s="45">
        <v>17.48566666666667</v>
      </c>
      <c r="T1196" s="46">
        <v>21.885999999999992</v>
      </c>
      <c r="U1196" s="45">
        <v>25.123500000000003</v>
      </c>
      <c r="V1196" s="46">
        <v>22.753499999999995</v>
      </c>
      <c r="W1196" s="45">
        <v>1.5835000000000001</v>
      </c>
      <c r="X1196" s="46">
        <v>0</v>
      </c>
      <c r="Y1196" s="45">
        <v>0</v>
      </c>
      <c r="Z1196" s="46">
        <v>0</v>
      </c>
      <c r="AA1196" s="45">
        <v>0</v>
      </c>
      <c r="AB1196" s="46">
        <v>0</v>
      </c>
      <c r="AC1196" s="58"/>
      <c r="AD1196" s="59">
        <f t="shared" si="339"/>
        <v>153.76166666666666</v>
      </c>
      <c r="AE1196" s="58"/>
    </row>
    <row r="1197" spans="2:31" x14ac:dyDescent="0.3">
      <c r="B1197" s="4" t="s">
        <v>70</v>
      </c>
      <c r="C1197" s="4"/>
      <c r="D1197" s="4"/>
      <c r="E1197" s="45">
        <v>0</v>
      </c>
      <c r="F1197" s="46">
        <v>0</v>
      </c>
      <c r="G1197" s="45">
        <v>0</v>
      </c>
      <c r="H1197" s="46">
        <v>0</v>
      </c>
      <c r="I1197" s="45">
        <v>0</v>
      </c>
      <c r="J1197" s="46">
        <v>0</v>
      </c>
      <c r="K1197" s="45">
        <v>0</v>
      </c>
      <c r="L1197" s="46">
        <v>0</v>
      </c>
      <c r="M1197" s="45">
        <v>57.545000000000023</v>
      </c>
      <c r="N1197" s="46">
        <v>56.202499999999993</v>
      </c>
      <c r="O1197" s="45">
        <v>60.935833333333349</v>
      </c>
      <c r="P1197" s="46">
        <v>61.591666666666683</v>
      </c>
      <c r="Q1197" s="45">
        <v>64.343166666666633</v>
      </c>
      <c r="R1197" s="46">
        <v>70.051166666666688</v>
      </c>
      <c r="S1197" s="45">
        <v>72.897999999999968</v>
      </c>
      <c r="T1197" s="46">
        <v>84.56316666666666</v>
      </c>
      <c r="U1197" s="45">
        <v>89.579166666666652</v>
      </c>
      <c r="V1197" s="46">
        <v>79.6965</v>
      </c>
      <c r="W1197" s="45">
        <v>46.244000000000007</v>
      </c>
      <c r="X1197" s="46">
        <v>0</v>
      </c>
      <c r="Y1197" s="45">
        <v>0</v>
      </c>
      <c r="Z1197" s="46">
        <v>0</v>
      </c>
      <c r="AA1197" s="45">
        <v>0</v>
      </c>
      <c r="AB1197" s="46">
        <v>0</v>
      </c>
      <c r="AC1197" s="58"/>
      <c r="AD1197" s="59">
        <f t="shared" si="339"/>
        <v>743.65016666666668</v>
      </c>
      <c r="AE1197" s="58"/>
    </row>
    <row r="1198" spans="2:31" x14ac:dyDescent="0.3">
      <c r="B1198" s="4" t="s">
        <v>71</v>
      </c>
      <c r="C1198" s="4"/>
      <c r="D1198" s="4"/>
      <c r="E1198" s="45">
        <v>0</v>
      </c>
      <c r="F1198" s="46">
        <v>0</v>
      </c>
      <c r="G1198" s="45">
        <v>0</v>
      </c>
      <c r="H1198" s="46">
        <v>0</v>
      </c>
      <c r="I1198" s="45">
        <v>0</v>
      </c>
      <c r="J1198" s="46">
        <v>0</v>
      </c>
      <c r="K1198" s="45">
        <v>0</v>
      </c>
      <c r="L1198" s="46">
        <v>0</v>
      </c>
      <c r="M1198" s="45">
        <v>0.71199999999999963</v>
      </c>
      <c r="N1198" s="46">
        <v>13.488833333333336</v>
      </c>
      <c r="O1198" s="45">
        <v>0</v>
      </c>
      <c r="P1198" s="46">
        <v>0</v>
      </c>
      <c r="Q1198" s="45">
        <v>0</v>
      </c>
      <c r="R1198" s="46">
        <v>0</v>
      </c>
      <c r="S1198" s="45">
        <v>0</v>
      </c>
      <c r="T1198" s="46">
        <v>0</v>
      </c>
      <c r="U1198" s="45">
        <v>3.4681666666666677</v>
      </c>
      <c r="V1198" s="46">
        <v>0</v>
      </c>
      <c r="W1198" s="45">
        <v>0</v>
      </c>
      <c r="X1198" s="46">
        <v>0</v>
      </c>
      <c r="Y1198" s="45">
        <v>0</v>
      </c>
      <c r="Z1198" s="46">
        <v>0</v>
      </c>
      <c r="AA1198" s="45">
        <v>0</v>
      </c>
      <c r="AB1198" s="46">
        <v>0</v>
      </c>
      <c r="AC1198" s="58"/>
      <c r="AD1198" s="59">
        <f t="shared" si="339"/>
        <v>17.669000000000004</v>
      </c>
      <c r="AE1198" s="58"/>
    </row>
    <row r="1199" spans="2:31" x14ac:dyDescent="0.3">
      <c r="B1199" s="4" t="s">
        <v>72</v>
      </c>
      <c r="C1199" s="4"/>
      <c r="D1199" s="4"/>
      <c r="E1199" s="45">
        <v>0</v>
      </c>
      <c r="F1199" s="46">
        <v>0</v>
      </c>
      <c r="G1199" s="45">
        <v>0</v>
      </c>
      <c r="H1199" s="46">
        <v>0</v>
      </c>
      <c r="I1199" s="45">
        <v>0</v>
      </c>
      <c r="J1199" s="46">
        <v>0</v>
      </c>
      <c r="K1199" s="45">
        <v>0</v>
      </c>
      <c r="L1199" s="46">
        <v>0</v>
      </c>
      <c r="M1199" s="45">
        <v>0</v>
      </c>
      <c r="N1199" s="46">
        <v>0</v>
      </c>
      <c r="O1199" s="45">
        <v>0</v>
      </c>
      <c r="P1199" s="46">
        <v>0</v>
      </c>
      <c r="Q1199" s="45">
        <v>0</v>
      </c>
      <c r="R1199" s="46">
        <v>0</v>
      </c>
      <c r="S1199" s="45">
        <v>0</v>
      </c>
      <c r="T1199" s="46">
        <v>0</v>
      </c>
      <c r="U1199" s="45">
        <v>0</v>
      </c>
      <c r="V1199" s="46">
        <v>0</v>
      </c>
      <c r="W1199" s="45">
        <v>0</v>
      </c>
      <c r="X1199" s="46">
        <v>0</v>
      </c>
      <c r="Y1199" s="45">
        <v>0</v>
      </c>
      <c r="Z1199" s="46">
        <v>0</v>
      </c>
      <c r="AA1199" s="45">
        <v>0</v>
      </c>
      <c r="AB1199" s="46">
        <v>0</v>
      </c>
      <c r="AC1199" s="58"/>
      <c r="AD1199" s="59">
        <f t="shared" si="339"/>
        <v>0</v>
      </c>
      <c r="AE1199" s="58"/>
    </row>
    <row r="1200" spans="2:31" x14ac:dyDescent="0.3">
      <c r="B1200" s="4" t="s">
        <v>73</v>
      </c>
      <c r="C1200" s="4"/>
      <c r="D1200" s="4"/>
      <c r="E1200" s="45">
        <v>0</v>
      </c>
      <c r="F1200" s="46">
        <v>0</v>
      </c>
      <c r="G1200" s="45">
        <v>0</v>
      </c>
      <c r="H1200" s="46">
        <v>0</v>
      </c>
      <c r="I1200" s="45">
        <v>0</v>
      </c>
      <c r="J1200" s="46">
        <v>0</v>
      </c>
      <c r="K1200" s="45">
        <v>0</v>
      </c>
      <c r="L1200" s="46">
        <v>0.45166666666666638</v>
      </c>
      <c r="M1200" s="45">
        <v>28.580333333333304</v>
      </c>
      <c r="N1200" s="46">
        <v>12.877833333333333</v>
      </c>
      <c r="O1200" s="45">
        <v>11.206666666666662</v>
      </c>
      <c r="P1200" s="46">
        <v>11.875333333333337</v>
      </c>
      <c r="Q1200" s="45">
        <v>17.334666666666656</v>
      </c>
      <c r="R1200" s="46">
        <v>18.565999999999985</v>
      </c>
      <c r="S1200" s="45">
        <v>18.862333333333321</v>
      </c>
      <c r="T1200" s="46">
        <v>38.470500000000015</v>
      </c>
      <c r="U1200" s="45">
        <v>48.533999999999985</v>
      </c>
      <c r="V1200" s="46">
        <v>50.728833333333327</v>
      </c>
      <c r="W1200" s="45">
        <v>48.431999999999967</v>
      </c>
      <c r="X1200" s="46">
        <v>0</v>
      </c>
      <c r="Y1200" s="45">
        <v>0</v>
      </c>
      <c r="Z1200" s="46">
        <v>0</v>
      </c>
      <c r="AA1200" s="45">
        <v>0</v>
      </c>
      <c r="AB1200" s="46">
        <v>0</v>
      </c>
      <c r="AC1200" s="58"/>
      <c r="AD1200" s="59">
        <f t="shared" si="339"/>
        <v>305.92016666666655</v>
      </c>
      <c r="AE1200" s="58"/>
    </row>
    <row r="1201" spans="2:31" x14ac:dyDescent="0.3">
      <c r="B1201" s="4" t="s">
        <v>74</v>
      </c>
      <c r="C1201" s="4"/>
      <c r="D1201" s="4"/>
      <c r="E1201" s="45">
        <v>0</v>
      </c>
      <c r="F1201" s="46">
        <v>0</v>
      </c>
      <c r="G1201" s="45">
        <v>0</v>
      </c>
      <c r="H1201" s="46">
        <v>0</v>
      </c>
      <c r="I1201" s="45">
        <v>0</v>
      </c>
      <c r="J1201" s="46">
        <v>0</v>
      </c>
      <c r="K1201" s="45">
        <v>0</v>
      </c>
      <c r="L1201" s="46">
        <v>0</v>
      </c>
      <c r="M1201" s="45">
        <v>0</v>
      </c>
      <c r="N1201" s="46">
        <v>0</v>
      </c>
      <c r="O1201" s="45">
        <v>0</v>
      </c>
      <c r="P1201" s="46">
        <v>0</v>
      </c>
      <c r="Q1201" s="45">
        <v>0</v>
      </c>
      <c r="R1201" s="46">
        <v>0</v>
      </c>
      <c r="S1201" s="45">
        <v>0</v>
      </c>
      <c r="T1201" s="46">
        <v>0</v>
      </c>
      <c r="U1201" s="45">
        <v>0</v>
      </c>
      <c r="V1201" s="46">
        <v>0</v>
      </c>
      <c r="W1201" s="45">
        <v>0</v>
      </c>
      <c r="X1201" s="46">
        <v>0</v>
      </c>
      <c r="Y1201" s="45">
        <v>0</v>
      </c>
      <c r="Z1201" s="46">
        <v>0</v>
      </c>
      <c r="AA1201" s="45">
        <v>0</v>
      </c>
      <c r="AB1201" s="46">
        <v>0</v>
      </c>
      <c r="AC1201" s="58"/>
      <c r="AD1201" s="59">
        <f t="shared" si="339"/>
        <v>0</v>
      </c>
      <c r="AE1201" s="58"/>
    </row>
    <row r="1202" spans="2:31" x14ac:dyDescent="0.3">
      <c r="B1202" s="4" t="s">
        <v>75</v>
      </c>
      <c r="C1202" s="4"/>
      <c r="D1202" s="4"/>
      <c r="E1202" s="45">
        <v>0</v>
      </c>
      <c r="F1202" s="46">
        <v>0</v>
      </c>
      <c r="G1202" s="45">
        <v>0</v>
      </c>
      <c r="H1202" s="46">
        <v>0</v>
      </c>
      <c r="I1202" s="45">
        <v>0</v>
      </c>
      <c r="J1202" s="46">
        <v>0</v>
      </c>
      <c r="K1202" s="45">
        <v>0</v>
      </c>
      <c r="L1202" s="46">
        <v>0</v>
      </c>
      <c r="M1202" s="45">
        <v>25.334666666666671</v>
      </c>
      <c r="N1202" s="46">
        <v>41.271166666666666</v>
      </c>
      <c r="O1202" s="45">
        <v>75.22966666666666</v>
      </c>
      <c r="P1202" s="46">
        <v>78.177333333333323</v>
      </c>
      <c r="Q1202" s="45">
        <v>84.023999999999987</v>
      </c>
      <c r="R1202" s="46">
        <v>93.613499999999945</v>
      </c>
      <c r="S1202" s="45">
        <v>88.463666666666526</v>
      </c>
      <c r="T1202" s="46">
        <v>96.087500000000006</v>
      </c>
      <c r="U1202" s="45">
        <v>55.810500000000047</v>
      </c>
      <c r="V1202" s="46">
        <v>6.8726666666666709</v>
      </c>
      <c r="W1202" s="45">
        <v>7.3518333333333334</v>
      </c>
      <c r="X1202" s="46">
        <v>0</v>
      </c>
      <c r="Y1202" s="45">
        <v>0</v>
      </c>
      <c r="Z1202" s="46">
        <v>0</v>
      </c>
      <c r="AA1202" s="45">
        <v>0</v>
      </c>
      <c r="AB1202" s="46">
        <v>0</v>
      </c>
      <c r="AC1202" s="58"/>
      <c r="AD1202" s="59">
        <f t="shared" si="339"/>
        <v>652.23649999999986</v>
      </c>
      <c r="AE1202" s="58"/>
    </row>
    <row r="1203" spans="2:31" x14ac:dyDescent="0.3">
      <c r="B1203" s="4" t="s">
        <v>76</v>
      </c>
      <c r="C1203" s="4"/>
      <c r="D1203" s="4"/>
      <c r="E1203" s="45">
        <v>0</v>
      </c>
      <c r="F1203" s="46">
        <v>0</v>
      </c>
      <c r="G1203" s="45">
        <v>0</v>
      </c>
      <c r="H1203" s="46">
        <v>0</v>
      </c>
      <c r="I1203" s="45">
        <v>0</v>
      </c>
      <c r="J1203" s="46">
        <v>0</v>
      </c>
      <c r="K1203" s="45">
        <v>0</v>
      </c>
      <c r="L1203" s="46">
        <v>0</v>
      </c>
      <c r="M1203" s="45">
        <v>37.233666666666672</v>
      </c>
      <c r="N1203" s="46">
        <v>33.383166666666689</v>
      </c>
      <c r="O1203" s="45">
        <v>40.626666666666694</v>
      </c>
      <c r="P1203" s="46">
        <v>44.497500000000016</v>
      </c>
      <c r="Q1203" s="45">
        <v>47.376500000000007</v>
      </c>
      <c r="R1203" s="46">
        <v>51.068166666666635</v>
      </c>
      <c r="S1203" s="45">
        <v>52.607500000000023</v>
      </c>
      <c r="T1203" s="46">
        <v>60.960833333333376</v>
      </c>
      <c r="U1203" s="45">
        <v>65.100833333333284</v>
      </c>
      <c r="V1203" s="46">
        <v>58.008333333333354</v>
      </c>
      <c r="W1203" s="45">
        <v>20.716499999999993</v>
      </c>
      <c r="X1203" s="46">
        <v>0</v>
      </c>
      <c r="Y1203" s="45">
        <v>0</v>
      </c>
      <c r="Z1203" s="46">
        <v>0</v>
      </c>
      <c r="AA1203" s="45">
        <v>0</v>
      </c>
      <c r="AB1203" s="46">
        <v>0</v>
      </c>
      <c r="AC1203" s="58"/>
      <c r="AD1203" s="59">
        <f t="shared" si="339"/>
        <v>511.57966666666675</v>
      </c>
      <c r="AE1203" s="58"/>
    </row>
    <row r="1204" spans="2:31" x14ac:dyDescent="0.3">
      <c r="B1204" s="4" t="s">
        <v>77</v>
      </c>
      <c r="C1204" s="4"/>
      <c r="D1204" s="4"/>
      <c r="E1204" s="45">
        <v>0</v>
      </c>
      <c r="F1204" s="46">
        <v>0</v>
      </c>
      <c r="G1204" s="45">
        <v>0</v>
      </c>
      <c r="H1204" s="46">
        <v>0</v>
      </c>
      <c r="I1204" s="45">
        <v>0</v>
      </c>
      <c r="J1204" s="46">
        <v>0</v>
      </c>
      <c r="K1204" s="45">
        <v>0</v>
      </c>
      <c r="L1204" s="46">
        <v>0</v>
      </c>
      <c r="M1204" s="45">
        <v>7.3588333333333393</v>
      </c>
      <c r="N1204" s="46">
        <v>20.00683333333334</v>
      </c>
      <c r="O1204" s="45">
        <v>23.705500000000008</v>
      </c>
      <c r="P1204" s="46">
        <v>23.520333333333308</v>
      </c>
      <c r="Q1204" s="45">
        <v>23.444166666666671</v>
      </c>
      <c r="R1204" s="46">
        <v>24.938499999999991</v>
      </c>
      <c r="S1204" s="45">
        <v>23.926333333333339</v>
      </c>
      <c r="T1204" s="46">
        <v>30.388666666666666</v>
      </c>
      <c r="U1204" s="45">
        <v>35.776666666666642</v>
      </c>
      <c r="V1204" s="46">
        <v>29.281666666666649</v>
      </c>
      <c r="W1204" s="45">
        <v>10.341000000000001</v>
      </c>
      <c r="X1204" s="46">
        <v>0</v>
      </c>
      <c r="Y1204" s="45">
        <v>0</v>
      </c>
      <c r="Z1204" s="46">
        <v>0</v>
      </c>
      <c r="AA1204" s="45">
        <v>0</v>
      </c>
      <c r="AB1204" s="46">
        <v>0</v>
      </c>
      <c r="AC1204" s="58"/>
      <c r="AD1204" s="59">
        <f t="shared" si="339"/>
        <v>252.68849999999995</v>
      </c>
      <c r="AE1204" s="58"/>
    </row>
    <row r="1205" spans="2:31" x14ac:dyDescent="0.3">
      <c r="B1205" s="4" t="s">
        <v>78</v>
      </c>
      <c r="C1205" s="4"/>
      <c r="D1205" s="4"/>
      <c r="E1205" s="45">
        <v>0</v>
      </c>
      <c r="F1205" s="46">
        <v>0</v>
      </c>
      <c r="G1205" s="45">
        <v>0</v>
      </c>
      <c r="H1205" s="46">
        <v>0</v>
      </c>
      <c r="I1205" s="45">
        <v>0</v>
      </c>
      <c r="J1205" s="46">
        <v>0</v>
      </c>
      <c r="K1205" s="45">
        <v>0</v>
      </c>
      <c r="L1205" s="46">
        <v>2.5833333333333333E-2</v>
      </c>
      <c r="M1205" s="45">
        <v>2.4726666666666675</v>
      </c>
      <c r="N1205" s="46">
        <v>6.9718333333333335</v>
      </c>
      <c r="O1205" s="45">
        <v>11.989166666666668</v>
      </c>
      <c r="P1205" s="46">
        <v>12.353499999999991</v>
      </c>
      <c r="Q1205" s="45">
        <v>12.777333333333333</v>
      </c>
      <c r="R1205" s="46">
        <v>14.568000000000001</v>
      </c>
      <c r="S1205" s="45">
        <v>13.825666666666674</v>
      </c>
      <c r="T1205" s="46">
        <v>13.593500000000004</v>
      </c>
      <c r="U1205" s="45">
        <v>10.335000000000003</v>
      </c>
      <c r="V1205" s="46">
        <v>4.8276666666666683</v>
      </c>
      <c r="W1205" s="45">
        <v>1.0251666666666668</v>
      </c>
      <c r="X1205" s="46">
        <v>0</v>
      </c>
      <c r="Y1205" s="45">
        <v>0</v>
      </c>
      <c r="Z1205" s="46">
        <v>0</v>
      </c>
      <c r="AA1205" s="45">
        <v>0</v>
      </c>
      <c r="AB1205" s="46">
        <v>0</v>
      </c>
      <c r="AC1205" s="58"/>
      <c r="AD1205" s="59">
        <f t="shared" si="339"/>
        <v>104.76533333333336</v>
      </c>
      <c r="AE1205" s="58"/>
    </row>
    <row r="1206" spans="2:31" x14ac:dyDescent="0.3">
      <c r="B1206" s="4" t="s">
        <v>79</v>
      </c>
      <c r="C1206" s="4"/>
      <c r="D1206" s="4"/>
      <c r="E1206" s="45">
        <v>0</v>
      </c>
      <c r="F1206" s="46">
        <v>0</v>
      </c>
      <c r="G1206" s="45">
        <v>0</v>
      </c>
      <c r="H1206" s="46">
        <v>0</v>
      </c>
      <c r="I1206" s="45">
        <v>0</v>
      </c>
      <c r="J1206" s="46">
        <v>0</v>
      </c>
      <c r="K1206" s="45">
        <v>0</v>
      </c>
      <c r="L1206" s="46">
        <v>0</v>
      </c>
      <c r="M1206" s="45">
        <v>13.879999999999979</v>
      </c>
      <c r="N1206" s="46">
        <v>23.945166666666672</v>
      </c>
      <c r="O1206" s="45">
        <v>46.558000000000014</v>
      </c>
      <c r="P1206" s="46">
        <v>43.049500000000016</v>
      </c>
      <c r="Q1206" s="45">
        <v>41.807000000000009</v>
      </c>
      <c r="R1206" s="46">
        <v>45.158166666666695</v>
      </c>
      <c r="S1206" s="45">
        <v>47.326666666666682</v>
      </c>
      <c r="T1206" s="46">
        <v>45.904166666666661</v>
      </c>
      <c r="U1206" s="45">
        <v>34.475833333333334</v>
      </c>
      <c r="V1206" s="46">
        <v>21.330500000000011</v>
      </c>
      <c r="W1206" s="45">
        <v>15.753499999999999</v>
      </c>
      <c r="X1206" s="46">
        <v>0</v>
      </c>
      <c r="Y1206" s="45">
        <v>0</v>
      </c>
      <c r="Z1206" s="46">
        <v>0</v>
      </c>
      <c r="AA1206" s="45">
        <v>0</v>
      </c>
      <c r="AB1206" s="46">
        <v>0</v>
      </c>
      <c r="AC1206" s="58"/>
      <c r="AD1206" s="59">
        <f t="shared" si="339"/>
        <v>379.18850000000003</v>
      </c>
      <c r="AE1206" s="58"/>
    </row>
    <row r="1207" spans="2:31" x14ac:dyDescent="0.3">
      <c r="B1207" s="4" t="s">
        <v>80</v>
      </c>
      <c r="C1207" s="4"/>
      <c r="D1207" s="4"/>
      <c r="E1207" s="45">
        <v>0</v>
      </c>
      <c r="F1207" s="46">
        <v>0</v>
      </c>
      <c r="G1207" s="45">
        <v>0</v>
      </c>
      <c r="H1207" s="46">
        <v>0</v>
      </c>
      <c r="I1207" s="45">
        <v>0</v>
      </c>
      <c r="J1207" s="46">
        <v>0</v>
      </c>
      <c r="K1207" s="45">
        <v>0</v>
      </c>
      <c r="L1207" s="46">
        <v>0</v>
      </c>
      <c r="M1207" s="45">
        <v>8.2275000000000009</v>
      </c>
      <c r="N1207" s="46">
        <v>16.924666666666671</v>
      </c>
      <c r="O1207" s="45">
        <v>21.15816666666667</v>
      </c>
      <c r="P1207" s="46">
        <v>23.253499999999995</v>
      </c>
      <c r="Q1207" s="45">
        <v>25.335833333333333</v>
      </c>
      <c r="R1207" s="46">
        <v>28.791</v>
      </c>
      <c r="S1207" s="45">
        <v>29.341999999999995</v>
      </c>
      <c r="T1207" s="46">
        <v>34.385833333333338</v>
      </c>
      <c r="U1207" s="45">
        <v>40.111999999999988</v>
      </c>
      <c r="V1207" s="46">
        <v>38.959666666666678</v>
      </c>
      <c r="W1207" s="45">
        <v>18.152333333333331</v>
      </c>
      <c r="X1207" s="46">
        <v>0</v>
      </c>
      <c r="Y1207" s="45">
        <v>0</v>
      </c>
      <c r="Z1207" s="46">
        <v>0</v>
      </c>
      <c r="AA1207" s="45">
        <v>0</v>
      </c>
      <c r="AB1207" s="46">
        <v>0</v>
      </c>
      <c r="AC1207" s="58"/>
      <c r="AD1207" s="59">
        <f t="shared" si="339"/>
        <v>284.64249999999998</v>
      </c>
      <c r="AE1207" s="58"/>
    </row>
    <row r="1208" spans="2:31" x14ac:dyDescent="0.3">
      <c r="B1208" s="4" t="s">
        <v>88</v>
      </c>
      <c r="C1208" s="4"/>
      <c r="D1208" s="4"/>
      <c r="E1208" s="45">
        <v>0</v>
      </c>
      <c r="F1208" s="46">
        <v>0</v>
      </c>
      <c r="G1208" s="45">
        <v>0</v>
      </c>
      <c r="H1208" s="46">
        <v>0</v>
      </c>
      <c r="I1208" s="45">
        <v>0</v>
      </c>
      <c r="J1208" s="46">
        <v>0</v>
      </c>
      <c r="K1208" s="45">
        <v>0</v>
      </c>
      <c r="L1208" s="46">
        <v>0</v>
      </c>
      <c r="M1208" s="45">
        <v>0</v>
      </c>
      <c r="N1208" s="46">
        <v>0</v>
      </c>
      <c r="O1208" s="45">
        <v>0</v>
      </c>
      <c r="P1208" s="46">
        <v>0</v>
      </c>
      <c r="Q1208" s="45">
        <v>0</v>
      </c>
      <c r="R1208" s="46">
        <v>0</v>
      </c>
      <c r="S1208" s="45">
        <v>0</v>
      </c>
      <c r="T1208" s="46">
        <v>0</v>
      </c>
      <c r="U1208" s="45">
        <v>0</v>
      </c>
      <c r="V1208" s="46">
        <v>0</v>
      </c>
      <c r="W1208" s="45">
        <v>0</v>
      </c>
      <c r="X1208" s="46">
        <v>0</v>
      </c>
      <c r="Y1208" s="45">
        <v>0</v>
      </c>
      <c r="Z1208" s="46">
        <v>0</v>
      </c>
      <c r="AA1208" s="45">
        <v>0</v>
      </c>
      <c r="AB1208" s="46">
        <v>0</v>
      </c>
      <c r="AC1208" s="58"/>
      <c r="AD1208" s="59">
        <f t="shared" si="339"/>
        <v>0</v>
      </c>
      <c r="AE1208" s="58"/>
    </row>
    <row r="1209" spans="2:31" x14ac:dyDescent="0.3">
      <c r="B1209" s="4" t="s">
        <v>97</v>
      </c>
      <c r="C1209" s="4"/>
      <c r="D1209" s="4"/>
      <c r="E1209" s="45">
        <v>0</v>
      </c>
      <c r="F1209" s="46">
        <v>0</v>
      </c>
      <c r="G1209" s="45">
        <v>0</v>
      </c>
      <c r="H1209" s="46">
        <v>0</v>
      </c>
      <c r="I1209" s="45">
        <v>0</v>
      </c>
      <c r="J1209" s="46">
        <v>0</v>
      </c>
      <c r="K1209" s="45">
        <v>0</v>
      </c>
      <c r="L1209" s="46">
        <v>0</v>
      </c>
      <c r="M1209" s="45">
        <v>14.262666666666671</v>
      </c>
      <c r="N1209" s="46">
        <v>22.4085</v>
      </c>
      <c r="O1209" s="45">
        <v>27.438666666666666</v>
      </c>
      <c r="P1209" s="46">
        <v>32.12149999999999</v>
      </c>
      <c r="Q1209" s="45">
        <v>35.496000000000002</v>
      </c>
      <c r="R1209" s="46">
        <v>38.790166666666657</v>
      </c>
      <c r="S1209" s="45">
        <v>41.283833333333334</v>
      </c>
      <c r="T1209" s="46">
        <v>43.095833333333331</v>
      </c>
      <c r="U1209" s="45">
        <v>49.50633333333333</v>
      </c>
      <c r="V1209" s="46">
        <v>42.589333333333336</v>
      </c>
      <c r="W1209" s="45">
        <v>17.52933333333333</v>
      </c>
      <c r="X1209" s="46">
        <v>0</v>
      </c>
      <c r="Y1209" s="45">
        <v>0</v>
      </c>
      <c r="Z1209" s="46">
        <v>0</v>
      </c>
      <c r="AA1209" s="45">
        <v>0</v>
      </c>
      <c r="AB1209" s="46">
        <v>0</v>
      </c>
      <c r="AC1209" s="58"/>
      <c r="AD1209" s="59">
        <f t="shared" si="339"/>
        <v>364.52216666666669</v>
      </c>
      <c r="AE1209" s="58"/>
    </row>
    <row r="1210" spans="2:31" x14ac:dyDescent="0.3">
      <c r="B1210" s="4" t="s">
        <v>94</v>
      </c>
      <c r="C1210" s="4"/>
      <c r="D1210" s="4"/>
      <c r="E1210" s="45">
        <v>0</v>
      </c>
      <c r="F1210" s="46">
        <v>0</v>
      </c>
      <c r="G1210" s="45">
        <v>0</v>
      </c>
      <c r="H1210" s="46">
        <v>0</v>
      </c>
      <c r="I1210" s="45">
        <v>0</v>
      </c>
      <c r="J1210" s="46">
        <v>0</v>
      </c>
      <c r="K1210" s="45">
        <v>0</v>
      </c>
      <c r="L1210" s="46">
        <v>0</v>
      </c>
      <c r="M1210" s="45">
        <v>1.044</v>
      </c>
      <c r="N1210" s="46">
        <v>23.438666666666666</v>
      </c>
      <c r="O1210" s="45">
        <v>35.74633333333334</v>
      </c>
      <c r="P1210" s="46">
        <v>38.275333333333329</v>
      </c>
      <c r="Q1210" s="45">
        <v>34.193666666666658</v>
      </c>
      <c r="R1210" s="46">
        <v>26.44899999999998</v>
      </c>
      <c r="S1210" s="45">
        <v>29.417500000000008</v>
      </c>
      <c r="T1210" s="46">
        <v>40.671833333333318</v>
      </c>
      <c r="U1210" s="45">
        <v>50.584499999999998</v>
      </c>
      <c r="V1210" s="46">
        <v>35.839333333333329</v>
      </c>
      <c r="W1210" s="45">
        <v>2.9513888888888897</v>
      </c>
      <c r="X1210" s="46">
        <v>0</v>
      </c>
      <c r="Y1210" s="45">
        <v>0</v>
      </c>
      <c r="Z1210" s="46">
        <v>0</v>
      </c>
      <c r="AA1210" s="45">
        <v>0</v>
      </c>
      <c r="AB1210" s="46">
        <v>0</v>
      </c>
      <c r="AC1210" s="58"/>
      <c r="AD1210" s="59">
        <f t="shared" si="339"/>
        <v>318.61155555555558</v>
      </c>
      <c r="AE1210" s="58"/>
    </row>
    <row r="1211" spans="2:31" x14ac:dyDescent="0.3">
      <c r="B1211" s="4" t="s">
        <v>95</v>
      </c>
      <c r="C1211" s="4"/>
      <c r="D1211" s="4"/>
      <c r="E1211" s="45">
        <v>0</v>
      </c>
      <c r="F1211" s="46">
        <v>0</v>
      </c>
      <c r="G1211" s="45">
        <v>0</v>
      </c>
      <c r="H1211" s="46">
        <v>0</v>
      </c>
      <c r="I1211" s="45">
        <v>0</v>
      </c>
      <c r="J1211" s="46">
        <v>0</v>
      </c>
      <c r="K1211" s="45">
        <v>0</v>
      </c>
      <c r="L1211" s="46">
        <v>0</v>
      </c>
      <c r="M1211" s="45">
        <v>27.593166666666665</v>
      </c>
      <c r="N1211" s="46">
        <v>27.504166666666659</v>
      </c>
      <c r="O1211" s="45">
        <v>44.128999999999998</v>
      </c>
      <c r="P1211" s="46">
        <v>44.726166666666686</v>
      </c>
      <c r="Q1211" s="45">
        <v>47.305833333333332</v>
      </c>
      <c r="R1211" s="46">
        <v>51.559166666666698</v>
      </c>
      <c r="S1211" s="45">
        <v>53.19000000000004</v>
      </c>
      <c r="T1211" s="46">
        <v>62.016666666666701</v>
      </c>
      <c r="U1211" s="45">
        <v>66.812999999999931</v>
      </c>
      <c r="V1211" s="46">
        <v>61.129166666666677</v>
      </c>
      <c r="W1211" s="45">
        <v>19.822499999999994</v>
      </c>
      <c r="X1211" s="46">
        <v>0</v>
      </c>
      <c r="Y1211" s="45">
        <v>0</v>
      </c>
      <c r="Z1211" s="46">
        <v>0</v>
      </c>
      <c r="AA1211" s="45">
        <v>0</v>
      </c>
      <c r="AB1211" s="46">
        <v>0</v>
      </c>
      <c r="AC1211" s="58"/>
      <c r="AD1211" s="59">
        <f t="shared" si="339"/>
        <v>505.78883333333334</v>
      </c>
      <c r="AE1211" s="58"/>
    </row>
    <row r="1212" spans="2:31" x14ac:dyDescent="0.3">
      <c r="B1212" s="4" t="s">
        <v>96</v>
      </c>
      <c r="C1212" s="4"/>
      <c r="D1212" s="4"/>
      <c r="E1212" s="45">
        <v>0</v>
      </c>
      <c r="F1212" s="46">
        <v>0</v>
      </c>
      <c r="G1212" s="45">
        <v>0</v>
      </c>
      <c r="H1212" s="46">
        <v>0</v>
      </c>
      <c r="I1212" s="45">
        <v>0</v>
      </c>
      <c r="J1212" s="46">
        <v>0</v>
      </c>
      <c r="K1212" s="45">
        <v>0</v>
      </c>
      <c r="L1212" s="46">
        <v>0</v>
      </c>
      <c r="M1212" s="45">
        <v>0</v>
      </c>
      <c r="N1212" s="46">
        <v>0</v>
      </c>
      <c r="O1212" s="45">
        <v>0</v>
      </c>
      <c r="P1212" s="46">
        <v>0</v>
      </c>
      <c r="Q1212" s="45">
        <v>0</v>
      </c>
      <c r="R1212" s="46">
        <v>0</v>
      </c>
      <c r="S1212" s="45">
        <v>0</v>
      </c>
      <c r="T1212" s="46">
        <v>0</v>
      </c>
      <c r="U1212" s="45">
        <v>0</v>
      </c>
      <c r="V1212" s="46">
        <v>0</v>
      </c>
      <c r="W1212" s="45">
        <v>0</v>
      </c>
      <c r="X1212" s="46">
        <v>0</v>
      </c>
      <c r="Y1212" s="45">
        <v>0</v>
      </c>
      <c r="Z1212" s="46">
        <v>0</v>
      </c>
      <c r="AA1212" s="45">
        <v>0</v>
      </c>
      <c r="AB1212" s="46">
        <v>0</v>
      </c>
      <c r="AC1212" s="58"/>
      <c r="AD1212" s="59">
        <f t="shared" si="339"/>
        <v>0</v>
      </c>
      <c r="AE1212" s="58"/>
    </row>
    <row r="1213" spans="2:31" x14ac:dyDescent="0.3">
      <c r="B1213" s="4" t="s">
        <v>103</v>
      </c>
      <c r="C1213" s="4"/>
      <c r="D1213" s="4"/>
      <c r="E1213" s="45">
        <v>0</v>
      </c>
      <c r="F1213" s="46">
        <v>0</v>
      </c>
      <c r="G1213" s="45">
        <v>0</v>
      </c>
      <c r="H1213" s="46">
        <v>0</v>
      </c>
      <c r="I1213" s="45">
        <v>0</v>
      </c>
      <c r="J1213" s="46">
        <v>0</v>
      </c>
      <c r="K1213" s="45">
        <v>0</v>
      </c>
      <c r="L1213" s="46">
        <v>0</v>
      </c>
      <c r="M1213" s="45">
        <v>0</v>
      </c>
      <c r="N1213" s="46">
        <v>0</v>
      </c>
      <c r="O1213" s="45">
        <v>0</v>
      </c>
      <c r="P1213" s="46">
        <v>0</v>
      </c>
      <c r="Q1213" s="45">
        <v>0</v>
      </c>
      <c r="R1213" s="46">
        <v>0</v>
      </c>
      <c r="S1213" s="45">
        <v>0</v>
      </c>
      <c r="T1213" s="46">
        <v>0</v>
      </c>
      <c r="U1213" s="45">
        <v>0</v>
      </c>
      <c r="V1213" s="46">
        <v>0</v>
      </c>
      <c r="W1213" s="45">
        <v>0</v>
      </c>
      <c r="X1213" s="46">
        <v>0</v>
      </c>
      <c r="Y1213" s="45">
        <v>0</v>
      </c>
      <c r="Z1213" s="46">
        <v>0</v>
      </c>
      <c r="AA1213" s="45">
        <v>0</v>
      </c>
      <c r="AB1213" s="46">
        <v>0</v>
      </c>
      <c r="AC1213" s="58"/>
      <c r="AD1213" s="59">
        <f t="shared" si="339"/>
        <v>0</v>
      </c>
      <c r="AE1213" s="58"/>
    </row>
    <row r="1214" spans="2:31" x14ac:dyDescent="0.3">
      <c r="B1214" s="4" t="s">
        <v>104</v>
      </c>
      <c r="C1214" s="4"/>
      <c r="D1214" s="4"/>
      <c r="E1214" s="45">
        <v>0</v>
      </c>
      <c r="F1214" s="46">
        <v>0</v>
      </c>
      <c r="G1214" s="45">
        <v>0</v>
      </c>
      <c r="H1214" s="46">
        <v>0</v>
      </c>
      <c r="I1214" s="45">
        <v>0</v>
      </c>
      <c r="J1214" s="46">
        <v>0</v>
      </c>
      <c r="K1214" s="45">
        <v>0</v>
      </c>
      <c r="L1214" s="46">
        <v>0</v>
      </c>
      <c r="M1214" s="45">
        <v>0</v>
      </c>
      <c r="N1214" s="46">
        <v>0</v>
      </c>
      <c r="O1214" s="45">
        <v>0</v>
      </c>
      <c r="P1214" s="46">
        <v>0</v>
      </c>
      <c r="Q1214" s="45">
        <v>0</v>
      </c>
      <c r="R1214" s="46">
        <v>0</v>
      </c>
      <c r="S1214" s="45">
        <v>0</v>
      </c>
      <c r="T1214" s="46">
        <v>0</v>
      </c>
      <c r="U1214" s="45">
        <v>0</v>
      </c>
      <c r="V1214" s="46">
        <v>0</v>
      </c>
      <c r="W1214" s="45">
        <v>0</v>
      </c>
      <c r="X1214" s="46">
        <v>0</v>
      </c>
      <c r="Y1214" s="45">
        <v>0</v>
      </c>
      <c r="Z1214" s="46">
        <v>0</v>
      </c>
      <c r="AA1214" s="45">
        <v>0</v>
      </c>
      <c r="AB1214" s="46">
        <v>0</v>
      </c>
      <c r="AC1214" s="58"/>
      <c r="AD1214" s="59">
        <f t="shared" si="339"/>
        <v>0</v>
      </c>
      <c r="AE1214" s="58"/>
    </row>
    <row r="1215" spans="2:31" x14ac:dyDescent="0.3">
      <c r="B1215" s="4" t="s">
        <v>105</v>
      </c>
      <c r="C1215" s="4"/>
      <c r="D1215" s="4"/>
      <c r="E1215" s="45">
        <v>0</v>
      </c>
      <c r="F1215" s="46">
        <v>0</v>
      </c>
      <c r="G1215" s="45">
        <v>0</v>
      </c>
      <c r="H1215" s="46">
        <v>0</v>
      </c>
      <c r="I1215" s="45">
        <v>0</v>
      </c>
      <c r="J1215" s="46">
        <v>0</v>
      </c>
      <c r="K1215" s="45">
        <v>0</v>
      </c>
      <c r="L1215" s="46">
        <v>0</v>
      </c>
      <c r="M1215" s="45">
        <v>94.395666666666628</v>
      </c>
      <c r="N1215" s="46">
        <v>142.19583333333335</v>
      </c>
      <c r="O1215" s="45">
        <v>139.04766666666666</v>
      </c>
      <c r="P1215" s="46">
        <v>140.69200000000004</v>
      </c>
      <c r="Q1215" s="45">
        <v>146.33366666666663</v>
      </c>
      <c r="R1215" s="46">
        <v>158.50083333333333</v>
      </c>
      <c r="S1215" s="45">
        <v>165.88349999999991</v>
      </c>
      <c r="T1215" s="46">
        <v>184.49716666666666</v>
      </c>
      <c r="U1215" s="45">
        <v>202.72083333333339</v>
      </c>
      <c r="V1215" s="46">
        <v>208.50266666666673</v>
      </c>
      <c r="W1215" s="45">
        <v>133.65883333333338</v>
      </c>
      <c r="X1215" s="46">
        <v>0</v>
      </c>
      <c r="Y1215" s="45">
        <v>0</v>
      </c>
      <c r="Z1215" s="46">
        <v>0</v>
      </c>
      <c r="AA1215" s="45">
        <v>0</v>
      </c>
      <c r="AB1215" s="46">
        <v>0</v>
      </c>
      <c r="AC1215" s="58"/>
      <c r="AD1215" s="59">
        <f t="shared" si="339"/>
        <v>1716.4286666666667</v>
      </c>
      <c r="AE1215" s="58"/>
    </row>
    <row r="1216" spans="2:31" x14ac:dyDescent="0.3">
      <c r="B1216" s="4" t="s">
        <v>114</v>
      </c>
      <c r="C1216" s="4"/>
      <c r="D1216" s="4"/>
      <c r="E1216" s="45">
        <v>0</v>
      </c>
      <c r="F1216" s="46">
        <v>0</v>
      </c>
      <c r="G1216" s="45">
        <v>0</v>
      </c>
      <c r="H1216" s="46">
        <v>0</v>
      </c>
      <c r="I1216" s="45">
        <v>0</v>
      </c>
      <c r="J1216" s="46">
        <v>0</v>
      </c>
      <c r="K1216" s="45">
        <v>0</v>
      </c>
      <c r="L1216" s="46">
        <v>0</v>
      </c>
      <c r="M1216" s="45">
        <v>0</v>
      </c>
      <c r="N1216" s="46">
        <v>0</v>
      </c>
      <c r="O1216" s="45">
        <v>0</v>
      </c>
      <c r="P1216" s="46">
        <v>0</v>
      </c>
      <c r="Q1216" s="45">
        <v>0</v>
      </c>
      <c r="R1216" s="46">
        <v>0</v>
      </c>
      <c r="S1216" s="45">
        <v>0</v>
      </c>
      <c r="T1216" s="46">
        <v>0</v>
      </c>
      <c r="U1216" s="45">
        <v>0</v>
      </c>
      <c r="V1216" s="46">
        <v>0</v>
      </c>
      <c r="W1216" s="45">
        <v>0</v>
      </c>
      <c r="X1216" s="46">
        <v>0</v>
      </c>
      <c r="Y1216" s="45">
        <v>0</v>
      </c>
      <c r="Z1216" s="46">
        <v>0</v>
      </c>
      <c r="AA1216" s="45">
        <v>0</v>
      </c>
      <c r="AB1216" s="46">
        <v>0</v>
      </c>
      <c r="AC1216" s="58"/>
      <c r="AD1216" s="59">
        <f t="shared" si="339"/>
        <v>0</v>
      </c>
      <c r="AE1216" s="58"/>
    </row>
    <row r="1217" spans="2:31" x14ac:dyDescent="0.3">
      <c r="B1217" s="4" t="s">
        <v>116</v>
      </c>
      <c r="C1217" s="4"/>
      <c r="D1217" s="4"/>
      <c r="E1217" s="45">
        <v>0</v>
      </c>
      <c r="F1217" s="46">
        <v>0</v>
      </c>
      <c r="G1217" s="45">
        <v>0</v>
      </c>
      <c r="H1217" s="46">
        <v>0</v>
      </c>
      <c r="I1217" s="45">
        <v>0</v>
      </c>
      <c r="J1217" s="46">
        <v>0</v>
      </c>
      <c r="K1217" s="45">
        <v>0</v>
      </c>
      <c r="L1217" s="46">
        <v>1.1950000000000003</v>
      </c>
      <c r="M1217" s="45">
        <v>16.247499999999981</v>
      </c>
      <c r="N1217" s="46">
        <v>13.739999999999972</v>
      </c>
      <c r="O1217" s="45">
        <v>23.188166666666699</v>
      </c>
      <c r="P1217" s="46">
        <v>28.166333333333363</v>
      </c>
      <c r="Q1217" s="45">
        <v>32.119666666666639</v>
      </c>
      <c r="R1217" s="46">
        <v>36.068166666666663</v>
      </c>
      <c r="S1217" s="45">
        <v>36.829666666666661</v>
      </c>
      <c r="T1217" s="46">
        <v>48.743999999999993</v>
      </c>
      <c r="U1217" s="45">
        <v>48.864666666666629</v>
      </c>
      <c r="V1217" s="46">
        <v>40.300166666666669</v>
      </c>
      <c r="W1217" s="45">
        <v>14.140000000000002</v>
      </c>
      <c r="X1217" s="46">
        <v>0</v>
      </c>
      <c r="Y1217" s="45">
        <v>0</v>
      </c>
      <c r="Z1217" s="46">
        <v>0</v>
      </c>
      <c r="AA1217" s="45">
        <v>0</v>
      </c>
      <c r="AB1217" s="46">
        <v>0</v>
      </c>
      <c r="AC1217" s="58"/>
      <c r="AD1217" s="59">
        <f t="shared" si="339"/>
        <v>339.60333333333324</v>
      </c>
      <c r="AE1217" s="58"/>
    </row>
    <row r="1218" spans="2:31" x14ac:dyDescent="0.3">
      <c r="B1218" s="4" t="s">
        <v>117</v>
      </c>
      <c r="C1218" s="4"/>
      <c r="D1218" s="4"/>
      <c r="E1218" s="45">
        <v>0</v>
      </c>
      <c r="F1218" s="46">
        <v>0</v>
      </c>
      <c r="G1218" s="45">
        <v>0</v>
      </c>
      <c r="H1218" s="46">
        <v>0</v>
      </c>
      <c r="I1218" s="45">
        <v>0</v>
      </c>
      <c r="J1218" s="46">
        <v>0</v>
      </c>
      <c r="K1218" s="45">
        <v>0</v>
      </c>
      <c r="L1218" s="46">
        <v>0</v>
      </c>
      <c r="M1218" s="45">
        <v>0</v>
      </c>
      <c r="N1218" s="46">
        <v>0</v>
      </c>
      <c r="O1218" s="45">
        <v>0</v>
      </c>
      <c r="P1218" s="46">
        <v>0</v>
      </c>
      <c r="Q1218" s="45">
        <v>0</v>
      </c>
      <c r="R1218" s="46">
        <v>0</v>
      </c>
      <c r="S1218" s="45">
        <v>0</v>
      </c>
      <c r="T1218" s="46">
        <v>0</v>
      </c>
      <c r="U1218" s="45">
        <v>0</v>
      </c>
      <c r="V1218" s="46">
        <v>0</v>
      </c>
      <c r="W1218" s="45">
        <v>0</v>
      </c>
      <c r="X1218" s="46">
        <v>0</v>
      </c>
      <c r="Y1218" s="45">
        <v>0</v>
      </c>
      <c r="Z1218" s="46">
        <v>0</v>
      </c>
      <c r="AA1218" s="45">
        <v>0</v>
      </c>
      <c r="AB1218" s="46">
        <v>0</v>
      </c>
      <c r="AC1218" s="58"/>
      <c r="AD1218" s="59">
        <f t="shared" si="339"/>
        <v>0</v>
      </c>
      <c r="AE1218" s="58"/>
    </row>
    <row r="1219" spans="2:31" x14ac:dyDescent="0.3">
      <c r="B1219" s="4" t="s">
        <v>118</v>
      </c>
      <c r="C1219" s="4"/>
      <c r="D1219" s="4"/>
      <c r="E1219" s="45">
        <v>0</v>
      </c>
      <c r="F1219" s="46">
        <v>0</v>
      </c>
      <c r="G1219" s="45">
        <v>0</v>
      </c>
      <c r="H1219" s="46">
        <v>0</v>
      </c>
      <c r="I1219" s="45">
        <v>0</v>
      </c>
      <c r="J1219" s="46">
        <v>0</v>
      </c>
      <c r="K1219" s="45">
        <v>0</v>
      </c>
      <c r="L1219" s="46">
        <v>0</v>
      </c>
      <c r="M1219" s="45">
        <v>12.834833333333334</v>
      </c>
      <c r="N1219" s="46">
        <v>17.318166666666663</v>
      </c>
      <c r="O1219" s="45">
        <v>21.228000000000005</v>
      </c>
      <c r="P1219" s="46">
        <v>23.20466666666665</v>
      </c>
      <c r="Q1219" s="45">
        <v>25.171166666666657</v>
      </c>
      <c r="R1219" s="46">
        <v>28.138666666666673</v>
      </c>
      <c r="S1219" s="45">
        <v>30.563166666666643</v>
      </c>
      <c r="T1219" s="46">
        <v>35.843499999999992</v>
      </c>
      <c r="U1219" s="45">
        <v>38.542833333333327</v>
      </c>
      <c r="V1219" s="46">
        <v>37.912666666666681</v>
      </c>
      <c r="W1219" s="45">
        <v>33.00366666666666</v>
      </c>
      <c r="X1219" s="46">
        <v>0</v>
      </c>
      <c r="Y1219" s="45">
        <v>0</v>
      </c>
      <c r="Z1219" s="46">
        <v>0</v>
      </c>
      <c r="AA1219" s="45">
        <v>0</v>
      </c>
      <c r="AB1219" s="46">
        <v>0</v>
      </c>
      <c r="AC1219" s="58"/>
      <c r="AD1219" s="59">
        <f t="shared" si="339"/>
        <v>303.76133333333331</v>
      </c>
      <c r="AE1219" s="58"/>
    </row>
    <row r="1220" spans="2:31" x14ac:dyDescent="0.3">
      <c r="B1220" s="4" t="s">
        <v>122</v>
      </c>
      <c r="C1220" s="4"/>
      <c r="D1220" s="4"/>
      <c r="E1220" s="45">
        <v>0</v>
      </c>
      <c r="F1220" s="46">
        <v>0</v>
      </c>
      <c r="G1220" s="45">
        <v>0</v>
      </c>
      <c r="H1220" s="46">
        <v>0</v>
      </c>
      <c r="I1220" s="45">
        <v>0</v>
      </c>
      <c r="J1220" s="46">
        <v>0</v>
      </c>
      <c r="K1220" s="45">
        <v>0</v>
      </c>
      <c r="L1220" s="46">
        <v>3.6999999999999984E-2</v>
      </c>
      <c r="M1220" s="45">
        <v>16.379000000000001</v>
      </c>
      <c r="N1220" s="46">
        <v>15.488000000000007</v>
      </c>
      <c r="O1220" s="45">
        <v>27.532166666666662</v>
      </c>
      <c r="P1220" s="46">
        <v>40.896999999999984</v>
      </c>
      <c r="Q1220" s="45">
        <v>47.6</v>
      </c>
      <c r="R1220" s="46">
        <v>51.259833333333354</v>
      </c>
      <c r="S1220" s="45">
        <v>53.114166666666655</v>
      </c>
      <c r="T1220" s="46">
        <v>56.058833333333318</v>
      </c>
      <c r="U1220" s="45">
        <v>46.786166666666674</v>
      </c>
      <c r="V1220" s="46">
        <v>23.076666666666661</v>
      </c>
      <c r="W1220" s="45">
        <v>0.6449999999999998</v>
      </c>
      <c r="X1220" s="46">
        <v>0</v>
      </c>
      <c r="Y1220" s="45">
        <v>0</v>
      </c>
      <c r="Z1220" s="46">
        <v>0</v>
      </c>
      <c r="AA1220" s="45">
        <v>0</v>
      </c>
      <c r="AB1220" s="46">
        <v>0</v>
      </c>
      <c r="AC1220" s="58"/>
      <c r="AD1220" s="59">
        <f t="shared" si="339"/>
        <v>378.87383333333327</v>
      </c>
      <c r="AE1220" s="58"/>
    </row>
    <row r="1221" spans="2:31" x14ac:dyDescent="0.3">
      <c r="B1221" s="4" t="s">
        <v>123</v>
      </c>
      <c r="C1221" s="4"/>
      <c r="D1221" s="4"/>
      <c r="E1221" s="45">
        <v>0</v>
      </c>
      <c r="F1221" s="46">
        <v>0</v>
      </c>
      <c r="G1221" s="45">
        <v>0</v>
      </c>
      <c r="H1221" s="46">
        <v>0</v>
      </c>
      <c r="I1221" s="45">
        <v>0</v>
      </c>
      <c r="J1221" s="46">
        <v>0</v>
      </c>
      <c r="K1221" s="45">
        <v>0</v>
      </c>
      <c r="L1221" s="46">
        <v>0</v>
      </c>
      <c r="M1221" s="45">
        <v>46.86999999999999</v>
      </c>
      <c r="N1221" s="46">
        <v>62.440000000000012</v>
      </c>
      <c r="O1221" s="45">
        <v>78.109999999999985</v>
      </c>
      <c r="P1221" s="46">
        <v>89.711200000000005</v>
      </c>
      <c r="Q1221" s="45">
        <v>89.36999999999999</v>
      </c>
      <c r="R1221" s="46">
        <v>90.390000000000015</v>
      </c>
      <c r="S1221" s="45">
        <v>100.01</v>
      </c>
      <c r="T1221" s="46">
        <v>111.85000000000001</v>
      </c>
      <c r="U1221" s="45">
        <v>106.88000000000001</v>
      </c>
      <c r="V1221" s="46">
        <v>92.94</v>
      </c>
      <c r="W1221" s="45">
        <v>39.04</v>
      </c>
      <c r="X1221" s="46">
        <v>0</v>
      </c>
      <c r="Y1221" s="45">
        <v>0</v>
      </c>
      <c r="Z1221" s="46">
        <v>0</v>
      </c>
      <c r="AA1221" s="45">
        <v>0</v>
      </c>
      <c r="AB1221" s="46">
        <v>0</v>
      </c>
      <c r="AC1221" s="58"/>
      <c r="AD1221" s="59">
        <f t="shared" si="339"/>
        <v>907.61120000000005</v>
      </c>
      <c r="AE1221" s="58"/>
    </row>
    <row r="1222" spans="2:31" x14ac:dyDescent="0.3">
      <c r="B1222" s="4" t="s">
        <v>127</v>
      </c>
      <c r="C1222" s="4"/>
      <c r="D1222" s="4"/>
      <c r="E1222" s="45">
        <v>0</v>
      </c>
      <c r="F1222" s="46">
        <v>0</v>
      </c>
      <c r="G1222" s="45">
        <v>0</v>
      </c>
      <c r="H1222" s="46">
        <v>0</v>
      </c>
      <c r="I1222" s="45">
        <v>0</v>
      </c>
      <c r="J1222" s="46">
        <v>0</v>
      </c>
      <c r="K1222" s="45">
        <v>0</v>
      </c>
      <c r="L1222" s="46">
        <v>0</v>
      </c>
      <c r="M1222" s="45">
        <v>1.9079999999999997</v>
      </c>
      <c r="N1222" s="46">
        <v>6.3591666666666624</v>
      </c>
      <c r="O1222" s="45">
        <v>8.4845000000000006</v>
      </c>
      <c r="P1222" s="46">
        <v>8.8711666666666655</v>
      </c>
      <c r="Q1222" s="45">
        <v>9.2229999999999972</v>
      </c>
      <c r="R1222" s="46">
        <v>9.8849999999999962</v>
      </c>
      <c r="S1222" s="45">
        <v>10.078666666666658</v>
      </c>
      <c r="T1222" s="46">
        <v>11.011833333333332</v>
      </c>
      <c r="U1222" s="45">
        <v>10.589666666666654</v>
      </c>
      <c r="V1222" s="46">
        <v>9.2485000000000053</v>
      </c>
      <c r="W1222" s="45">
        <v>4.9340000000000002</v>
      </c>
      <c r="X1222" s="46">
        <v>0</v>
      </c>
      <c r="Y1222" s="45">
        <v>0</v>
      </c>
      <c r="Z1222" s="46">
        <v>0</v>
      </c>
      <c r="AA1222" s="45">
        <v>0</v>
      </c>
      <c r="AB1222" s="46">
        <v>0</v>
      </c>
      <c r="AC1222" s="58"/>
      <c r="AD1222" s="59">
        <f t="shared" si="339"/>
        <v>90.593499999999977</v>
      </c>
      <c r="AE1222" s="58"/>
    </row>
    <row r="1223" spans="2:31" x14ac:dyDescent="0.3">
      <c r="B1223" s="4" t="s">
        <v>133</v>
      </c>
      <c r="C1223" s="4"/>
      <c r="D1223" s="4"/>
      <c r="E1223" s="45">
        <v>0</v>
      </c>
      <c r="F1223" s="46">
        <v>0</v>
      </c>
      <c r="G1223" s="45">
        <v>0</v>
      </c>
      <c r="H1223" s="46">
        <v>0</v>
      </c>
      <c r="I1223" s="45">
        <v>0</v>
      </c>
      <c r="J1223" s="46">
        <v>0</v>
      </c>
      <c r="K1223" s="45">
        <v>0</v>
      </c>
      <c r="L1223" s="46">
        <v>0</v>
      </c>
      <c r="M1223" s="45">
        <v>140.29266666666666</v>
      </c>
      <c r="N1223" s="46">
        <v>146.71333333333331</v>
      </c>
      <c r="O1223" s="45">
        <v>107.02916666666668</v>
      </c>
      <c r="P1223" s="46">
        <v>136.76200000000003</v>
      </c>
      <c r="Q1223" s="45">
        <v>162.0095</v>
      </c>
      <c r="R1223" s="46">
        <v>182.82249999999993</v>
      </c>
      <c r="S1223" s="45">
        <v>194.9556666666667</v>
      </c>
      <c r="T1223" s="46">
        <v>210.1721666666667</v>
      </c>
      <c r="U1223" s="45">
        <v>224.70883333333333</v>
      </c>
      <c r="V1223" s="46">
        <v>201.66850000000002</v>
      </c>
      <c r="W1223" s="45">
        <v>126.93616666666667</v>
      </c>
      <c r="X1223" s="46">
        <v>0</v>
      </c>
      <c r="Y1223" s="45">
        <v>0</v>
      </c>
      <c r="Z1223" s="46">
        <v>0</v>
      </c>
      <c r="AA1223" s="45">
        <v>0</v>
      </c>
      <c r="AB1223" s="46">
        <v>0</v>
      </c>
      <c r="AC1223" s="58"/>
      <c r="AD1223" s="59">
        <f t="shared" si="339"/>
        <v>1834.0705</v>
      </c>
      <c r="AE1223" s="58"/>
    </row>
    <row r="1224" spans="2:31" x14ac:dyDescent="0.3">
      <c r="B1224" s="4" t="s">
        <v>312</v>
      </c>
      <c r="C1224" s="4"/>
      <c r="D1224" s="4"/>
      <c r="E1224" s="45">
        <v>0</v>
      </c>
      <c r="F1224" s="46">
        <v>0</v>
      </c>
      <c r="G1224" s="45">
        <v>0</v>
      </c>
      <c r="H1224" s="46">
        <v>0</v>
      </c>
      <c r="I1224" s="45">
        <v>0</v>
      </c>
      <c r="J1224" s="46">
        <v>0</v>
      </c>
      <c r="K1224" s="45">
        <v>0</v>
      </c>
      <c r="L1224" s="46">
        <v>0</v>
      </c>
      <c r="M1224" s="45">
        <v>0</v>
      </c>
      <c r="N1224" s="46">
        <v>0</v>
      </c>
      <c r="O1224" s="45">
        <v>0</v>
      </c>
      <c r="P1224" s="46">
        <v>0</v>
      </c>
      <c r="Q1224" s="45">
        <v>0</v>
      </c>
      <c r="R1224" s="46">
        <v>0</v>
      </c>
      <c r="S1224" s="45">
        <v>0</v>
      </c>
      <c r="T1224" s="46">
        <v>0</v>
      </c>
      <c r="U1224" s="45">
        <v>0</v>
      </c>
      <c r="V1224" s="46">
        <v>0</v>
      </c>
      <c r="W1224" s="45">
        <v>0</v>
      </c>
      <c r="X1224" s="46">
        <v>0</v>
      </c>
      <c r="Y1224" s="45">
        <v>0</v>
      </c>
      <c r="Z1224" s="46">
        <v>0</v>
      </c>
      <c r="AA1224" s="45">
        <v>0</v>
      </c>
      <c r="AB1224" s="46">
        <v>0</v>
      </c>
      <c r="AC1224" s="58"/>
      <c r="AD1224" s="59">
        <f>SUM(E1224:AB1224)</f>
        <v>0</v>
      </c>
      <c r="AE1224" s="58"/>
    </row>
    <row r="1225" spans="2:31" x14ac:dyDescent="0.3">
      <c r="B1225" s="4" t="s">
        <v>314</v>
      </c>
      <c r="C1225" s="4"/>
      <c r="D1225" s="4"/>
      <c r="E1225" s="45">
        <v>0</v>
      </c>
      <c r="F1225" s="46">
        <v>0</v>
      </c>
      <c r="G1225" s="45">
        <v>0</v>
      </c>
      <c r="H1225" s="46">
        <v>0</v>
      </c>
      <c r="I1225" s="45">
        <v>0</v>
      </c>
      <c r="J1225" s="46">
        <v>0</v>
      </c>
      <c r="K1225" s="45">
        <v>0</v>
      </c>
      <c r="L1225" s="46">
        <v>0</v>
      </c>
      <c r="M1225" s="45">
        <v>0</v>
      </c>
      <c r="N1225" s="46">
        <v>21.086500000000001</v>
      </c>
      <c r="O1225" s="45">
        <v>68.466499999999968</v>
      </c>
      <c r="P1225" s="46">
        <v>69.918666666666667</v>
      </c>
      <c r="Q1225" s="45">
        <v>71.173999999999964</v>
      </c>
      <c r="R1225" s="46">
        <v>69.537666666666709</v>
      </c>
      <c r="S1225" s="45">
        <v>70.180166666666679</v>
      </c>
      <c r="T1225" s="46">
        <v>69.715833333333293</v>
      </c>
      <c r="U1225" s="45">
        <v>70.339999999999975</v>
      </c>
      <c r="V1225" s="46">
        <v>65.908166666666645</v>
      </c>
      <c r="W1225" s="45">
        <v>40.241666666666646</v>
      </c>
      <c r="X1225" s="46">
        <v>0</v>
      </c>
      <c r="Y1225" s="45">
        <v>0</v>
      </c>
      <c r="Z1225" s="46">
        <v>0</v>
      </c>
      <c r="AA1225" s="45">
        <v>0</v>
      </c>
      <c r="AB1225" s="46">
        <v>0</v>
      </c>
      <c r="AC1225" s="58"/>
      <c r="AD1225" s="59">
        <f>SUM(E1225:AB1225)</f>
        <v>616.56916666666666</v>
      </c>
      <c r="AE1225" s="58"/>
    </row>
    <row r="1226" spans="2:31" x14ac:dyDescent="0.3">
      <c r="B1226" s="12" t="s">
        <v>2</v>
      </c>
      <c r="C1226" s="12"/>
      <c r="D1226" s="12"/>
      <c r="E1226" s="13">
        <f>SUM(E1160:E1225)</f>
        <v>0</v>
      </c>
      <c r="F1226" s="13">
        <f t="shared" ref="F1226" si="340">SUM(F1160:F1225)</f>
        <v>0</v>
      </c>
      <c r="G1226" s="13">
        <f t="shared" ref="G1226" si="341">SUM(G1160:G1225)</f>
        <v>0</v>
      </c>
      <c r="H1226" s="13">
        <f t="shared" ref="H1226" si="342">SUM(H1160:H1225)</f>
        <v>0</v>
      </c>
      <c r="I1226" s="13">
        <f t="shared" ref="I1226" si="343">SUM(I1160:I1225)</f>
        <v>0</v>
      </c>
      <c r="J1226" s="13">
        <f t="shared" ref="J1226" si="344">SUM(J1160:J1225)</f>
        <v>0</v>
      </c>
      <c r="K1226" s="13">
        <f t="shared" ref="K1226" si="345">SUM(K1160:K1225)</f>
        <v>0</v>
      </c>
      <c r="L1226" s="13">
        <f t="shared" ref="L1226" si="346">SUM(L1160:L1225)</f>
        <v>8.8890000000000011</v>
      </c>
      <c r="M1226" s="13">
        <f t="shared" ref="M1226" si="347">SUM(M1160:M1225)</f>
        <v>1046.6703333333332</v>
      </c>
      <c r="N1226" s="13">
        <f t="shared" ref="N1226" si="348">SUM(N1160:N1225)</f>
        <v>1578.2081666666668</v>
      </c>
      <c r="O1226" s="13">
        <f t="shared" ref="O1226" si="349">SUM(O1160:O1225)</f>
        <v>1768.018</v>
      </c>
      <c r="P1226" s="13">
        <f t="shared" ref="P1226" si="350">SUM(P1160:P1225)</f>
        <v>1973.7450333333329</v>
      </c>
      <c r="Q1226" s="13">
        <f t="shared" ref="Q1226" si="351">SUM(Q1160:Q1225)</f>
        <v>2118.2925</v>
      </c>
      <c r="R1226" s="13">
        <f t="shared" ref="R1226" si="352">SUM(R1160:R1225)</f>
        <v>2375.5941666666668</v>
      </c>
      <c r="S1226" s="13">
        <f t="shared" ref="S1226" si="353">SUM(S1160:S1225)</f>
        <v>2484.9078333333337</v>
      </c>
      <c r="T1226" s="13">
        <f t="shared" ref="T1226" si="354">SUM(T1160:T1225)</f>
        <v>2775.216166666667</v>
      </c>
      <c r="U1226" s="13">
        <f t="shared" ref="U1226" si="355">SUM(U1160:U1225)</f>
        <v>2850.3255000000004</v>
      </c>
      <c r="V1226" s="13">
        <f t="shared" ref="V1226" si="356">SUM(V1160:V1225)</f>
        <v>2380.0088333333333</v>
      </c>
      <c r="W1226" s="13">
        <f t="shared" ref="W1226" si="357">SUM(W1160:W1225)</f>
        <v>1211.4358888888887</v>
      </c>
      <c r="X1226" s="13">
        <f t="shared" ref="X1226" si="358">SUM(X1160:X1225)</f>
        <v>0</v>
      </c>
      <c r="Y1226" s="13">
        <f t="shared" ref="Y1226" si="359">SUM(Y1160:Y1225)</f>
        <v>0</v>
      </c>
      <c r="Z1226" s="13">
        <f t="shared" ref="Z1226" si="360">SUM(Z1160:Z1225)</f>
        <v>0</v>
      </c>
      <c r="AA1226" s="13">
        <f t="shared" ref="AA1226" si="361">SUM(AA1160:AA1225)</f>
        <v>0</v>
      </c>
      <c r="AB1226" s="13">
        <f t="shared" ref="AB1226" si="362">SUM(AB1160:AB1225)</f>
        <v>0</v>
      </c>
      <c r="AC1226" s="111">
        <f>SUM(AC1160:AE1225)</f>
        <v>22571.311422222225</v>
      </c>
      <c r="AD1226" s="111"/>
      <c r="AE1226" s="111"/>
    </row>
    <row r="1227" spans="2:31" x14ac:dyDescent="0.3">
      <c r="B1227" s="14"/>
      <c r="C1227" s="15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</row>
    <row r="1228" spans="2:31" x14ac:dyDescent="0.3">
      <c r="B1228" s="14"/>
      <c r="C1228" s="15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</row>
    <row r="1229" spans="2:31" x14ac:dyDescent="0.3">
      <c r="B1229" s="8">
        <f>'Resumen-Mensual'!$V$24</f>
        <v>45583</v>
      </c>
    </row>
    <row r="1230" spans="2:31" x14ac:dyDescent="0.3">
      <c r="B1230" s="8"/>
    </row>
    <row r="1231" spans="2:31" x14ac:dyDescent="0.3">
      <c r="B1231" s="9" t="s">
        <v>81</v>
      </c>
      <c r="C1231" s="10"/>
      <c r="D1231" s="10"/>
      <c r="E1231" s="11">
        <v>1</v>
      </c>
      <c r="F1231" s="11">
        <v>2</v>
      </c>
      <c r="G1231" s="11">
        <v>3</v>
      </c>
      <c r="H1231" s="11">
        <v>4</v>
      </c>
      <c r="I1231" s="11">
        <v>5</v>
      </c>
      <c r="J1231" s="11">
        <v>6</v>
      </c>
      <c r="K1231" s="11">
        <v>7</v>
      </c>
      <c r="L1231" s="11">
        <v>8</v>
      </c>
      <c r="M1231" s="11">
        <v>9</v>
      </c>
      <c r="N1231" s="11">
        <v>10</v>
      </c>
      <c r="O1231" s="11">
        <v>11</v>
      </c>
      <c r="P1231" s="11">
        <v>12</v>
      </c>
      <c r="Q1231" s="11">
        <v>13</v>
      </c>
      <c r="R1231" s="11">
        <v>14</v>
      </c>
      <c r="S1231" s="11">
        <v>15</v>
      </c>
      <c r="T1231" s="11">
        <v>16</v>
      </c>
      <c r="U1231" s="11">
        <v>17</v>
      </c>
      <c r="V1231" s="11">
        <v>18</v>
      </c>
      <c r="W1231" s="11">
        <v>19</v>
      </c>
      <c r="X1231" s="11">
        <v>20</v>
      </c>
      <c r="Y1231" s="11">
        <v>21</v>
      </c>
      <c r="Z1231" s="11">
        <v>22</v>
      </c>
      <c r="AA1231" s="11">
        <v>23</v>
      </c>
      <c r="AB1231" s="11">
        <v>24</v>
      </c>
      <c r="AC1231" s="94" t="s">
        <v>2</v>
      </c>
      <c r="AD1231" s="94"/>
      <c r="AE1231" s="94"/>
    </row>
    <row r="1232" spans="2:31" x14ac:dyDescent="0.3">
      <c r="B1232" s="14" t="s">
        <v>37</v>
      </c>
      <c r="C1232" s="4"/>
      <c r="D1232" s="4"/>
      <c r="E1232" s="45">
        <v>0</v>
      </c>
      <c r="F1232" s="46">
        <v>0</v>
      </c>
      <c r="G1232" s="45">
        <v>0</v>
      </c>
      <c r="H1232" s="46">
        <v>0</v>
      </c>
      <c r="I1232" s="45">
        <v>0</v>
      </c>
      <c r="J1232" s="46">
        <v>0</v>
      </c>
      <c r="K1232" s="45">
        <v>0</v>
      </c>
      <c r="L1232" s="46">
        <v>0.1</v>
      </c>
      <c r="M1232" s="45">
        <v>1.68</v>
      </c>
      <c r="N1232" s="46">
        <v>0</v>
      </c>
      <c r="O1232" s="45">
        <v>0.13</v>
      </c>
      <c r="P1232" s="46">
        <v>0.36</v>
      </c>
      <c r="Q1232" s="45">
        <v>0.31</v>
      </c>
      <c r="R1232" s="46">
        <v>0</v>
      </c>
      <c r="S1232" s="45">
        <v>0</v>
      </c>
      <c r="T1232" s="46">
        <v>0</v>
      </c>
      <c r="U1232" s="45">
        <v>0</v>
      </c>
      <c r="V1232" s="46">
        <v>0</v>
      </c>
      <c r="W1232" s="45">
        <v>0</v>
      </c>
      <c r="X1232" s="46">
        <v>0</v>
      </c>
      <c r="Y1232" s="45">
        <v>0</v>
      </c>
      <c r="Z1232" s="46">
        <v>0</v>
      </c>
      <c r="AA1232" s="45">
        <v>0</v>
      </c>
      <c r="AB1232" s="46">
        <v>0</v>
      </c>
      <c r="AC1232" s="60"/>
      <c r="AD1232" s="61">
        <f>SUM(E1232:AB1232)</f>
        <v>2.58</v>
      </c>
      <c r="AE1232" s="60"/>
    </row>
    <row r="1233" spans="2:31" x14ac:dyDescent="0.3">
      <c r="B1233" s="14" t="s">
        <v>38</v>
      </c>
      <c r="C1233" s="4"/>
      <c r="D1233" s="4"/>
      <c r="E1233" s="45">
        <v>0</v>
      </c>
      <c r="F1233" s="46">
        <v>0</v>
      </c>
      <c r="G1233" s="45">
        <v>0</v>
      </c>
      <c r="H1233" s="46">
        <v>0</v>
      </c>
      <c r="I1233" s="45">
        <v>0</v>
      </c>
      <c r="J1233" s="46">
        <v>0</v>
      </c>
      <c r="K1233" s="45">
        <v>0</v>
      </c>
      <c r="L1233" s="46">
        <v>0.15</v>
      </c>
      <c r="M1233" s="45">
        <v>0</v>
      </c>
      <c r="N1233" s="46">
        <v>0.26</v>
      </c>
      <c r="O1233" s="45">
        <v>0.6</v>
      </c>
      <c r="P1233" s="46">
        <v>1.1599999999999999</v>
      </c>
      <c r="Q1233" s="45">
        <v>1.27</v>
      </c>
      <c r="R1233" s="46">
        <v>0.22</v>
      </c>
      <c r="S1233" s="45">
        <v>0.46</v>
      </c>
      <c r="T1233" s="46">
        <v>0.92</v>
      </c>
      <c r="U1233" s="45">
        <v>0.71</v>
      </c>
      <c r="V1233" s="46">
        <v>0.28999999999999998</v>
      </c>
      <c r="W1233" s="45">
        <v>0</v>
      </c>
      <c r="X1233" s="46">
        <v>0.32</v>
      </c>
      <c r="Y1233" s="45">
        <v>0</v>
      </c>
      <c r="Z1233" s="46">
        <v>0</v>
      </c>
      <c r="AA1233" s="45">
        <v>0</v>
      </c>
      <c r="AB1233" s="46">
        <v>0</v>
      </c>
      <c r="AC1233" s="58"/>
      <c r="AD1233" s="59">
        <f>SUM(E1233:AB1233)</f>
        <v>6.36</v>
      </c>
      <c r="AE1233" s="58"/>
    </row>
    <row r="1234" spans="2:31" x14ac:dyDescent="0.3">
      <c r="B1234" s="14" t="s">
        <v>39</v>
      </c>
      <c r="C1234" s="4"/>
      <c r="D1234" s="4"/>
      <c r="E1234" s="45">
        <v>0</v>
      </c>
      <c r="F1234" s="46">
        <v>0</v>
      </c>
      <c r="G1234" s="45">
        <v>0</v>
      </c>
      <c r="H1234" s="46">
        <v>0</v>
      </c>
      <c r="I1234" s="45">
        <v>0</v>
      </c>
      <c r="J1234" s="46">
        <v>0</v>
      </c>
      <c r="K1234" s="45">
        <v>0</v>
      </c>
      <c r="L1234" s="46">
        <v>0.12</v>
      </c>
      <c r="M1234" s="45">
        <v>2.71</v>
      </c>
      <c r="N1234" s="46">
        <v>6.43</v>
      </c>
      <c r="O1234" s="45">
        <v>5.23</v>
      </c>
      <c r="P1234" s="46">
        <v>7.32</v>
      </c>
      <c r="Q1234" s="45">
        <v>8.08</v>
      </c>
      <c r="R1234" s="46">
        <v>10.44</v>
      </c>
      <c r="S1234" s="45">
        <v>10.17</v>
      </c>
      <c r="T1234" s="46">
        <v>9.6300000000000008</v>
      </c>
      <c r="U1234" s="45">
        <v>7.6</v>
      </c>
      <c r="V1234" s="46">
        <v>3.11</v>
      </c>
      <c r="W1234" s="45">
        <v>1.65</v>
      </c>
      <c r="X1234" s="46">
        <v>0.22</v>
      </c>
      <c r="Y1234" s="45">
        <v>0</v>
      </c>
      <c r="Z1234" s="46">
        <v>0</v>
      </c>
      <c r="AA1234" s="45">
        <v>0</v>
      </c>
      <c r="AB1234" s="46">
        <v>0</v>
      </c>
      <c r="AC1234" s="58"/>
      <c r="AD1234" s="59">
        <f t="shared" ref="AD1234:AD1295" si="363">SUM(E1234:AB1234)</f>
        <v>72.710000000000008</v>
      </c>
      <c r="AE1234" s="58"/>
    </row>
    <row r="1235" spans="2:31" x14ac:dyDescent="0.3">
      <c r="B1235" s="14" t="s">
        <v>40</v>
      </c>
      <c r="C1235" s="4"/>
      <c r="D1235" s="4"/>
      <c r="E1235" s="45">
        <v>0</v>
      </c>
      <c r="F1235" s="46">
        <v>0</v>
      </c>
      <c r="G1235" s="45">
        <v>0</v>
      </c>
      <c r="H1235" s="46">
        <v>0</v>
      </c>
      <c r="I1235" s="45">
        <v>0</v>
      </c>
      <c r="J1235" s="46">
        <v>0</v>
      </c>
      <c r="K1235" s="45">
        <v>0</v>
      </c>
      <c r="L1235" s="46">
        <v>0</v>
      </c>
      <c r="M1235" s="45">
        <v>64.45</v>
      </c>
      <c r="N1235" s="46">
        <v>69.3</v>
      </c>
      <c r="O1235" s="45">
        <v>70.349999999999994</v>
      </c>
      <c r="P1235" s="46">
        <v>71.959999999999994</v>
      </c>
      <c r="Q1235" s="45">
        <v>64.540000000000006</v>
      </c>
      <c r="R1235" s="46">
        <v>80.69</v>
      </c>
      <c r="S1235" s="45">
        <v>85.8</v>
      </c>
      <c r="T1235" s="46">
        <v>92.13</v>
      </c>
      <c r="U1235" s="45">
        <v>91.19</v>
      </c>
      <c r="V1235" s="46">
        <v>79.03</v>
      </c>
      <c r="W1235" s="45">
        <v>47.62</v>
      </c>
      <c r="X1235" s="46">
        <v>0</v>
      </c>
      <c r="Y1235" s="45">
        <v>0</v>
      </c>
      <c r="Z1235" s="46">
        <v>0</v>
      </c>
      <c r="AA1235" s="45">
        <v>0</v>
      </c>
      <c r="AB1235" s="46">
        <v>0</v>
      </c>
      <c r="AC1235" s="58"/>
      <c r="AD1235" s="59">
        <f t="shared" si="363"/>
        <v>817.06000000000006</v>
      </c>
      <c r="AE1235" s="58"/>
    </row>
    <row r="1236" spans="2:31" x14ac:dyDescent="0.3">
      <c r="B1236" s="14" t="s">
        <v>41</v>
      </c>
      <c r="C1236" s="4"/>
      <c r="D1236" s="4"/>
      <c r="E1236" s="45">
        <v>0</v>
      </c>
      <c r="F1236" s="46">
        <v>0</v>
      </c>
      <c r="G1236" s="45">
        <v>0</v>
      </c>
      <c r="H1236" s="46">
        <v>0</v>
      </c>
      <c r="I1236" s="45">
        <v>0</v>
      </c>
      <c r="J1236" s="46">
        <v>0</v>
      </c>
      <c r="K1236" s="45">
        <v>0</v>
      </c>
      <c r="L1236" s="46">
        <v>0</v>
      </c>
      <c r="M1236" s="45">
        <v>0.61</v>
      </c>
      <c r="N1236" s="46">
        <v>0.11</v>
      </c>
      <c r="O1236" s="45">
        <v>0.12</v>
      </c>
      <c r="P1236" s="46">
        <v>0.11</v>
      </c>
      <c r="Q1236" s="45">
        <v>0.1</v>
      </c>
      <c r="R1236" s="46">
        <v>0.12</v>
      </c>
      <c r="S1236" s="45">
        <v>0.1</v>
      </c>
      <c r="T1236" s="46">
        <v>0.13</v>
      </c>
      <c r="U1236" s="45">
        <v>0.12</v>
      </c>
      <c r="V1236" s="46">
        <v>0.12</v>
      </c>
      <c r="W1236" s="45">
        <v>1.83</v>
      </c>
      <c r="X1236" s="46">
        <v>0</v>
      </c>
      <c r="Y1236" s="45">
        <v>0</v>
      </c>
      <c r="Z1236" s="46">
        <v>0</v>
      </c>
      <c r="AA1236" s="45">
        <v>0</v>
      </c>
      <c r="AB1236" s="46">
        <v>0</v>
      </c>
      <c r="AC1236" s="58"/>
      <c r="AD1236" s="59">
        <f t="shared" si="363"/>
        <v>3.47</v>
      </c>
      <c r="AE1236" s="58"/>
    </row>
    <row r="1237" spans="2:31" x14ac:dyDescent="0.3">
      <c r="B1237" s="14" t="s">
        <v>42</v>
      </c>
      <c r="C1237" s="4"/>
      <c r="D1237" s="4"/>
      <c r="E1237" s="45">
        <v>0</v>
      </c>
      <c r="F1237" s="46">
        <v>0</v>
      </c>
      <c r="G1237" s="45">
        <v>0</v>
      </c>
      <c r="H1237" s="46">
        <v>0</v>
      </c>
      <c r="I1237" s="45">
        <v>0</v>
      </c>
      <c r="J1237" s="46">
        <v>0</v>
      </c>
      <c r="K1237" s="45">
        <v>0</v>
      </c>
      <c r="L1237" s="46">
        <v>0</v>
      </c>
      <c r="M1237" s="45">
        <v>11.27</v>
      </c>
      <c r="N1237" s="46">
        <v>38.130000000000003</v>
      </c>
      <c r="O1237" s="45">
        <v>48.42</v>
      </c>
      <c r="P1237" s="46">
        <v>60.34</v>
      </c>
      <c r="Q1237" s="45">
        <v>26.86</v>
      </c>
      <c r="R1237" s="46">
        <v>48.41</v>
      </c>
      <c r="S1237" s="45">
        <v>39.979999999999997</v>
      </c>
      <c r="T1237" s="46">
        <v>54.53</v>
      </c>
      <c r="U1237" s="45">
        <v>49.06</v>
      </c>
      <c r="V1237" s="46">
        <v>49.92</v>
      </c>
      <c r="W1237" s="45">
        <v>26.54</v>
      </c>
      <c r="X1237" s="46">
        <v>0.72</v>
      </c>
      <c r="Y1237" s="45">
        <v>0</v>
      </c>
      <c r="Z1237" s="46">
        <v>0</v>
      </c>
      <c r="AA1237" s="45">
        <v>0</v>
      </c>
      <c r="AB1237" s="46">
        <v>0</v>
      </c>
      <c r="AC1237" s="58"/>
      <c r="AD1237" s="59">
        <f t="shared" si="363"/>
        <v>454.18000000000012</v>
      </c>
      <c r="AE1237" s="58"/>
    </row>
    <row r="1238" spans="2:31" x14ac:dyDescent="0.3">
      <c r="B1238" s="14" t="s">
        <v>43</v>
      </c>
      <c r="C1238" s="4"/>
      <c r="D1238" s="4"/>
      <c r="E1238" s="45">
        <v>0</v>
      </c>
      <c r="F1238" s="46">
        <v>0</v>
      </c>
      <c r="G1238" s="45">
        <v>0</v>
      </c>
      <c r="H1238" s="46">
        <v>0</v>
      </c>
      <c r="I1238" s="45">
        <v>0</v>
      </c>
      <c r="J1238" s="46">
        <v>0</v>
      </c>
      <c r="K1238" s="45">
        <v>0</v>
      </c>
      <c r="L1238" s="46">
        <v>1.03</v>
      </c>
      <c r="M1238" s="45">
        <v>51.12</v>
      </c>
      <c r="N1238" s="46">
        <v>44.28</v>
      </c>
      <c r="O1238" s="45">
        <v>44.77</v>
      </c>
      <c r="P1238" s="46">
        <v>44.28</v>
      </c>
      <c r="Q1238" s="45">
        <v>9.64</v>
      </c>
      <c r="R1238" s="46">
        <v>0</v>
      </c>
      <c r="S1238" s="45">
        <v>0</v>
      </c>
      <c r="T1238" s="46">
        <v>0</v>
      </c>
      <c r="U1238" s="45">
        <v>0</v>
      </c>
      <c r="V1238" s="46">
        <v>0</v>
      </c>
      <c r="W1238" s="45">
        <v>0</v>
      </c>
      <c r="X1238" s="46">
        <v>0</v>
      </c>
      <c r="Y1238" s="45">
        <v>0</v>
      </c>
      <c r="Z1238" s="46">
        <v>0</v>
      </c>
      <c r="AA1238" s="45">
        <v>0</v>
      </c>
      <c r="AB1238" s="46">
        <v>0</v>
      </c>
      <c r="AC1238" s="58"/>
      <c r="AD1238" s="59">
        <f t="shared" si="363"/>
        <v>195.12</v>
      </c>
      <c r="AE1238" s="58"/>
    </row>
    <row r="1239" spans="2:31" x14ac:dyDescent="0.3">
      <c r="B1239" s="14" t="s">
        <v>44</v>
      </c>
      <c r="C1239" s="4"/>
      <c r="D1239" s="4"/>
      <c r="E1239" s="45">
        <v>0</v>
      </c>
      <c r="F1239" s="46">
        <v>0</v>
      </c>
      <c r="G1239" s="45">
        <v>0</v>
      </c>
      <c r="H1239" s="46">
        <v>0</v>
      </c>
      <c r="I1239" s="45">
        <v>0</v>
      </c>
      <c r="J1239" s="46">
        <v>0</v>
      </c>
      <c r="K1239" s="45">
        <v>0</v>
      </c>
      <c r="L1239" s="46">
        <v>0</v>
      </c>
      <c r="M1239" s="45">
        <v>12.85</v>
      </c>
      <c r="N1239" s="46">
        <v>42.03</v>
      </c>
      <c r="O1239" s="45">
        <v>46.81</v>
      </c>
      <c r="P1239" s="46">
        <v>47.89</v>
      </c>
      <c r="Q1239" s="45">
        <v>44.11</v>
      </c>
      <c r="R1239" s="46">
        <v>55.34</v>
      </c>
      <c r="S1239" s="45">
        <v>59.31</v>
      </c>
      <c r="T1239" s="46">
        <v>64.2</v>
      </c>
      <c r="U1239" s="45">
        <v>68.11</v>
      </c>
      <c r="V1239" s="46">
        <v>65.97</v>
      </c>
      <c r="W1239" s="45">
        <v>36.950000000000003</v>
      </c>
      <c r="X1239" s="46">
        <v>0</v>
      </c>
      <c r="Y1239" s="45">
        <v>0</v>
      </c>
      <c r="Z1239" s="46">
        <v>0</v>
      </c>
      <c r="AA1239" s="45">
        <v>0</v>
      </c>
      <c r="AB1239" s="46">
        <v>0</v>
      </c>
      <c r="AC1239" s="58"/>
      <c r="AD1239" s="59">
        <f t="shared" si="363"/>
        <v>543.57000000000005</v>
      </c>
      <c r="AE1239" s="58"/>
    </row>
    <row r="1240" spans="2:31" x14ac:dyDescent="0.3">
      <c r="B1240" s="14" t="s">
        <v>45</v>
      </c>
      <c r="C1240" s="4"/>
      <c r="D1240" s="4"/>
      <c r="E1240" s="45">
        <v>0</v>
      </c>
      <c r="F1240" s="46">
        <v>0</v>
      </c>
      <c r="G1240" s="45">
        <v>0</v>
      </c>
      <c r="H1240" s="46">
        <v>0</v>
      </c>
      <c r="I1240" s="45">
        <v>0</v>
      </c>
      <c r="J1240" s="46">
        <v>0</v>
      </c>
      <c r="K1240" s="45">
        <v>0</v>
      </c>
      <c r="L1240" s="46">
        <v>0</v>
      </c>
      <c r="M1240" s="45">
        <v>7.96</v>
      </c>
      <c r="N1240" s="46">
        <v>12.25</v>
      </c>
      <c r="O1240" s="45">
        <v>13.06</v>
      </c>
      <c r="P1240" s="46">
        <v>21.14</v>
      </c>
      <c r="Q1240" s="45">
        <v>21.31</v>
      </c>
      <c r="R1240" s="46">
        <v>27.88</v>
      </c>
      <c r="S1240" s="45">
        <v>30.66</v>
      </c>
      <c r="T1240" s="46">
        <v>28.95</v>
      </c>
      <c r="U1240" s="45">
        <v>21.28</v>
      </c>
      <c r="V1240" s="46">
        <v>10.94</v>
      </c>
      <c r="W1240" s="45">
        <v>5.03</v>
      </c>
      <c r="X1240" s="46">
        <v>0</v>
      </c>
      <c r="Y1240" s="45">
        <v>0</v>
      </c>
      <c r="Z1240" s="46">
        <v>0</v>
      </c>
      <c r="AA1240" s="45">
        <v>0</v>
      </c>
      <c r="AB1240" s="46">
        <v>0</v>
      </c>
      <c r="AC1240" s="58"/>
      <c r="AD1240" s="59">
        <f t="shared" si="363"/>
        <v>200.45999999999998</v>
      </c>
      <c r="AE1240" s="58"/>
    </row>
    <row r="1241" spans="2:31" x14ac:dyDescent="0.3">
      <c r="B1241" s="14" t="s">
        <v>46</v>
      </c>
      <c r="C1241" s="4"/>
      <c r="D1241" s="4"/>
      <c r="E1241" s="45">
        <v>0</v>
      </c>
      <c r="F1241" s="46">
        <v>0</v>
      </c>
      <c r="G1241" s="45">
        <v>0</v>
      </c>
      <c r="H1241" s="46">
        <v>0</v>
      </c>
      <c r="I1241" s="45">
        <v>0</v>
      </c>
      <c r="J1241" s="46">
        <v>0</v>
      </c>
      <c r="K1241" s="45">
        <v>0</v>
      </c>
      <c r="L1241" s="46">
        <v>0</v>
      </c>
      <c r="M1241" s="45">
        <v>31.52</v>
      </c>
      <c r="N1241" s="46">
        <v>40.31</v>
      </c>
      <c r="O1241" s="45">
        <v>45.28</v>
      </c>
      <c r="P1241" s="46">
        <v>48.42</v>
      </c>
      <c r="Q1241" s="45">
        <v>43.82</v>
      </c>
      <c r="R1241" s="46">
        <v>55.36</v>
      </c>
      <c r="S1241" s="45">
        <v>59.65</v>
      </c>
      <c r="T1241" s="46">
        <v>63.97</v>
      </c>
      <c r="U1241" s="45">
        <v>66.52</v>
      </c>
      <c r="V1241" s="46">
        <v>54.38</v>
      </c>
      <c r="W1241" s="45">
        <v>32.68</v>
      </c>
      <c r="X1241" s="46">
        <v>3.3</v>
      </c>
      <c r="Y1241" s="45">
        <v>0</v>
      </c>
      <c r="Z1241" s="46">
        <v>0</v>
      </c>
      <c r="AA1241" s="45">
        <v>0</v>
      </c>
      <c r="AB1241" s="46">
        <v>0</v>
      </c>
      <c r="AC1241" s="58"/>
      <c r="AD1241" s="59">
        <f t="shared" si="363"/>
        <v>545.20999999999981</v>
      </c>
      <c r="AE1241" s="58"/>
    </row>
    <row r="1242" spans="2:31" x14ac:dyDescent="0.3">
      <c r="B1242" s="14" t="s">
        <v>47</v>
      </c>
      <c r="C1242" s="4"/>
      <c r="D1242" s="4"/>
      <c r="E1242" s="45">
        <v>0</v>
      </c>
      <c r="F1242" s="46">
        <v>0</v>
      </c>
      <c r="G1242" s="45">
        <v>0</v>
      </c>
      <c r="H1242" s="46">
        <v>0</v>
      </c>
      <c r="I1242" s="45">
        <v>0</v>
      </c>
      <c r="J1242" s="46">
        <v>0</v>
      </c>
      <c r="K1242" s="45">
        <v>0</v>
      </c>
      <c r="L1242" s="46">
        <v>0.51</v>
      </c>
      <c r="M1242" s="45">
        <v>0.43</v>
      </c>
      <c r="N1242" s="46">
        <v>12.96</v>
      </c>
      <c r="O1242" s="45">
        <v>14.51</v>
      </c>
      <c r="P1242" s="46">
        <v>14.63</v>
      </c>
      <c r="Q1242" s="45">
        <v>14.65</v>
      </c>
      <c r="R1242" s="46">
        <v>16.39</v>
      </c>
      <c r="S1242" s="45">
        <v>16.5</v>
      </c>
      <c r="T1242" s="46">
        <v>18.93</v>
      </c>
      <c r="U1242" s="45">
        <v>20.100000000000001</v>
      </c>
      <c r="V1242" s="46">
        <v>18.98</v>
      </c>
      <c r="W1242" s="45">
        <v>16.36</v>
      </c>
      <c r="X1242" s="46">
        <v>0.66</v>
      </c>
      <c r="Y1242" s="45">
        <v>0</v>
      </c>
      <c r="Z1242" s="46">
        <v>0</v>
      </c>
      <c r="AA1242" s="45">
        <v>0</v>
      </c>
      <c r="AB1242" s="46">
        <v>0</v>
      </c>
      <c r="AC1242" s="58"/>
      <c r="AD1242" s="59">
        <f t="shared" si="363"/>
        <v>165.60999999999999</v>
      </c>
      <c r="AE1242" s="58"/>
    </row>
    <row r="1243" spans="2:31" x14ac:dyDescent="0.3">
      <c r="B1243" s="14" t="s">
        <v>48</v>
      </c>
      <c r="C1243" s="4"/>
      <c r="D1243" s="4"/>
      <c r="E1243" s="45">
        <v>0</v>
      </c>
      <c r="F1243" s="46">
        <v>0</v>
      </c>
      <c r="G1243" s="45">
        <v>0</v>
      </c>
      <c r="H1243" s="46">
        <v>0</v>
      </c>
      <c r="I1243" s="45">
        <v>0</v>
      </c>
      <c r="J1243" s="46">
        <v>0</v>
      </c>
      <c r="K1243" s="45">
        <v>0</v>
      </c>
      <c r="L1243" s="46">
        <v>0</v>
      </c>
      <c r="M1243" s="45">
        <v>4.4400000000000004</v>
      </c>
      <c r="N1243" s="46">
        <v>12.85</v>
      </c>
      <c r="O1243" s="45">
        <v>13.75</v>
      </c>
      <c r="P1243" s="46">
        <v>13.81</v>
      </c>
      <c r="Q1243" s="45">
        <v>11.74</v>
      </c>
      <c r="R1243" s="46">
        <v>14.96</v>
      </c>
      <c r="S1243" s="45">
        <v>15.13</v>
      </c>
      <c r="T1243" s="46">
        <v>16.36</v>
      </c>
      <c r="U1243" s="45">
        <v>17.14</v>
      </c>
      <c r="V1243" s="46">
        <v>16.22</v>
      </c>
      <c r="W1243" s="45">
        <v>8.7100000000000009</v>
      </c>
      <c r="X1243" s="46">
        <v>0.2</v>
      </c>
      <c r="Y1243" s="45">
        <v>0</v>
      </c>
      <c r="Z1243" s="46">
        <v>0</v>
      </c>
      <c r="AA1243" s="45">
        <v>0</v>
      </c>
      <c r="AB1243" s="46">
        <v>0</v>
      </c>
      <c r="AC1243" s="58"/>
      <c r="AD1243" s="59">
        <f t="shared" si="363"/>
        <v>145.31</v>
      </c>
      <c r="AE1243" s="58"/>
    </row>
    <row r="1244" spans="2:31" x14ac:dyDescent="0.3">
      <c r="B1244" s="14" t="s">
        <v>49</v>
      </c>
      <c r="C1244" s="4"/>
      <c r="D1244" s="4"/>
      <c r="E1244" s="45">
        <v>0</v>
      </c>
      <c r="F1244" s="46">
        <v>0</v>
      </c>
      <c r="G1244" s="45">
        <v>0</v>
      </c>
      <c r="H1244" s="46">
        <v>0</v>
      </c>
      <c r="I1244" s="45">
        <v>0</v>
      </c>
      <c r="J1244" s="46">
        <v>0</v>
      </c>
      <c r="K1244" s="45">
        <v>0</v>
      </c>
      <c r="L1244" s="46">
        <v>0</v>
      </c>
      <c r="M1244" s="45">
        <v>40.93</v>
      </c>
      <c r="N1244" s="46">
        <v>78.75</v>
      </c>
      <c r="O1244" s="45">
        <v>74.239999999999995</v>
      </c>
      <c r="P1244" s="46">
        <v>93.1</v>
      </c>
      <c r="Q1244" s="45">
        <v>89.41</v>
      </c>
      <c r="R1244" s="46">
        <v>110.68</v>
      </c>
      <c r="S1244" s="45">
        <v>108.5</v>
      </c>
      <c r="T1244" s="46">
        <v>124.71</v>
      </c>
      <c r="U1244" s="45">
        <v>138.07</v>
      </c>
      <c r="V1244" s="46">
        <v>124.39</v>
      </c>
      <c r="W1244" s="45">
        <v>75.45</v>
      </c>
      <c r="X1244" s="46">
        <v>0</v>
      </c>
      <c r="Y1244" s="45">
        <v>0</v>
      </c>
      <c r="Z1244" s="46">
        <v>0</v>
      </c>
      <c r="AA1244" s="45">
        <v>0</v>
      </c>
      <c r="AB1244" s="46">
        <v>0</v>
      </c>
      <c r="AC1244" s="58"/>
      <c r="AD1244" s="59">
        <f t="shared" si="363"/>
        <v>1058.2299999999998</v>
      </c>
      <c r="AE1244" s="58"/>
    </row>
    <row r="1245" spans="2:31" x14ac:dyDescent="0.3">
      <c r="B1245" s="14" t="s">
        <v>50</v>
      </c>
      <c r="C1245" s="4"/>
      <c r="D1245" s="4"/>
      <c r="E1245" s="45">
        <v>0</v>
      </c>
      <c r="F1245" s="46">
        <v>0</v>
      </c>
      <c r="G1245" s="45">
        <v>0</v>
      </c>
      <c r="H1245" s="46">
        <v>0</v>
      </c>
      <c r="I1245" s="45">
        <v>0</v>
      </c>
      <c r="J1245" s="46">
        <v>0</v>
      </c>
      <c r="K1245" s="45">
        <v>0</v>
      </c>
      <c r="L1245" s="46">
        <v>0</v>
      </c>
      <c r="M1245" s="45">
        <v>5.63</v>
      </c>
      <c r="N1245" s="46">
        <v>0</v>
      </c>
      <c r="O1245" s="45">
        <v>0</v>
      </c>
      <c r="P1245" s="46">
        <v>0</v>
      </c>
      <c r="Q1245" s="45">
        <v>0</v>
      </c>
      <c r="R1245" s="46">
        <v>0</v>
      </c>
      <c r="S1245" s="45">
        <v>0</v>
      </c>
      <c r="T1245" s="46">
        <v>0</v>
      </c>
      <c r="U1245" s="45">
        <v>0</v>
      </c>
      <c r="V1245" s="46">
        <v>0</v>
      </c>
      <c r="W1245" s="45">
        <v>0.75</v>
      </c>
      <c r="X1245" s="46">
        <v>0</v>
      </c>
      <c r="Y1245" s="45">
        <v>0</v>
      </c>
      <c r="Z1245" s="46">
        <v>0</v>
      </c>
      <c r="AA1245" s="45">
        <v>0</v>
      </c>
      <c r="AB1245" s="46">
        <v>0</v>
      </c>
      <c r="AC1245" s="58"/>
      <c r="AD1245" s="59">
        <f t="shared" si="363"/>
        <v>6.38</v>
      </c>
      <c r="AE1245" s="58"/>
    </row>
    <row r="1246" spans="2:31" x14ac:dyDescent="0.3">
      <c r="B1246" s="14" t="s">
        <v>110</v>
      </c>
      <c r="C1246" s="4"/>
      <c r="D1246" s="4"/>
      <c r="E1246" s="45">
        <v>0</v>
      </c>
      <c r="F1246" s="46">
        <v>0</v>
      </c>
      <c r="G1246" s="45">
        <v>0</v>
      </c>
      <c r="H1246" s="46">
        <v>0</v>
      </c>
      <c r="I1246" s="45">
        <v>0</v>
      </c>
      <c r="J1246" s="46">
        <v>0</v>
      </c>
      <c r="K1246" s="45">
        <v>0</v>
      </c>
      <c r="L1246" s="46">
        <v>0</v>
      </c>
      <c r="M1246" s="45">
        <v>18.600000000000001</v>
      </c>
      <c r="N1246" s="46">
        <v>21.78</v>
      </c>
      <c r="O1246" s="45">
        <v>23.09</v>
      </c>
      <c r="P1246" s="46">
        <v>23.26</v>
      </c>
      <c r="Q1246" s="45">
        <v>20.51</v>
      </c>
      <c r="R1246" s="46">
        <v>26.24</v>
      </c>
      <c r="S1246" s="45">
        <v>27.87</v>
      </c>
      <c r="T1246" s="46">
        <v>30.19</v>
      </c>
      <c r="U1246" s="45">
        <v>30.96</v>
      </c>
      <c r="V1246" s="46">
        <v>28.45</v>
      </c>
      <c r="W1246" s="45">
        <v>14.98</v>
      </c>
      <c r="X1246" s="46">
        <v>0</v>
      </c>
      <c r="Y1246" s="45">
        <v>0</v>
      </c>
      <c r="Z1246" s="46">
        <v>0</v>
      </c>
      <c r="AA1246" s="45">
        <v>0</v>
      </c>
      <c r="AB1246" s="46">
        <v>0</v>
      </c>
      <c r="AC1246" s="58"/>
      <c r="AD1246" s="59">
        <f t="shared" si="363"/>
        <v>265.93</v>
      </c>
      <c r="AE1246" s="58"/>
    </row>
    <row r="1247" spans="2:31" x14ac:dyDescent="0.3">
      <c r="B1247" s="14" t="s">
        <v>51</v>
      </c>
      <c r="C1247" s="4"/>
      <c r="D1247" s="4"/>
      <c r="E1247" s="45">
        <v>0</v>
      </c>
      <c r="F1247" s="46">
        <v>0</v>
      </c>
      <c r="G1247" s="45">
        <v>0</v>
      </c>
      <c r="H1247" s="46">
        <v>0</v>
      </c>
      <c r="I1247" s="45">
        <v>0</v>
      </c>
      <c r="J1247" s="46">
        <v>0</v>
      </c>
      <c r="K1247" s="45">
        <v>0</v>
      </c>
      <c r="L1247" s="46">
        <v>0</v>
      </c>
      <c r="M1247" s="45">
        <v>73.23</v>
      </c>
      <c r="N1247" s="46">
        <v>113.41</v>
      </c>
      <c r="O1247" s="45">
        <v>118.08</v>
      </c>
      <c r="P1247" s="46">
        <v>119.73</v>
      </c>
      <c r="Q1247" s="45">
        <v>110.49</v>
      </c>
      <c r="R1247" s="46">
        <v>138.6</v>
      </c>
      <c r="S1247" s="45">
        <v>149.69</v>
      </c>
      <c r="T1247" s="46">
        <v>159.88</v>
      </c>
      <c r="U1247" s="45">
        <v>163.55000000000001</v>
      </c>
      <c r="V1247" s="46">
        <v>127.68</v>
      </c>
      <c r="W1247" s="45">
        <v>39.08</v>
      </c>
      <c r="X1247" s="46">
        <v>0</v>
      </c>
      <c r="Y1247" s="45">
        <v>0</v>
      </c>
      <c r="Z1247" s="46">
        <v>0</v>
      </c>
      <c r="AA1247" s="45">
        <v>0</v>
      </c>
      <c r="AB1247" s="46">
        <v>0</v>
      </c>
      <c r="AC1247" s="58"/>
      <c r="AD1247" s="59">
        <f t="shared" si="363"/>
        <v>1313.42</v>
      </c>
      <c r="AE1247" s="58"/>
    </row>
    <row r="1248" spans="2:31" x14ac:dyDescent="0.3">
      <c r="B1248" s="14" t="s">
        <v>52</v>
      </c>
      <c r="C1248" s="4"/>
      <c r="D1248" s="4"/>
      <c r="E1248" s="45">
        <v>0</v>
      </c>
      <c r="F1248" s="46">
        <v>0</v>
      </c>
      <c r="G1248" s="45">
        <v>0</v>
      </c>
      <c r="H1248" s="46">
        <v>0</v>
      </c>
      <c r="I1248" s="45">
        <v>0</v>
      </c>
      <c r="J1248" s="46">
        <v>0</v>
      </c>
      <c r="K1248" s="45">
        <v>0</v>
      </c>
      <c r="L1248" s="46">
        <v>0</v>
      </c>
      <c r="M1248" s="45">
        <v>5.44</v>
      </c>
      <c r="N1248" s="46">
        <v>0.89</v>
      </c>
      <c r="O1248" s="45">
        <v>2.97</v>
      </c>
      <c r="P1248" s="46">
        <v>1.41</v>
      </c>
      <c r="Q1248" s="45">
        <v>2.69</v>
      </c>
      <c r="R1248" s="46">
        <v>4.59</v>
      </c>
      <c r="S1248" s="45">
        <v>2.88</v>
      </c>
      <c r="T1248" s="46">
        <v>4.24</v>
      </c>
      <c r="U1248" s="45">
        <v>5.56</v>
      </c>
      <c r="V1248" s="46">
        <v>4.46</v>
      </c>
      <c r="W1248" s="45">
        <v>3.97</v>
      </c>
      <c r="X1248" s="46">
        <v>0</v>
      </c>
      <c r="Y1248" s="45">
        <v>0</v>
      </c>
      <c r="Z1248" s="46">
        <v>0</v>
      </c>
      <c r="AA1248" s="45">
        <v>0</v>
      </c>
      <c r="AB1248" s="46">
        <v>0</v>
      </c>
      <c r="AC1248" s="58"/>
      <c r="AD1248" s="59">
        <f t="shared" si="363"/>
        <v>39.099999999999994</v>
      </c>
      <c r="AE1248" s="58"/>
    </row>
    <row r="1249" spans="2:31" x14ac:dyDescent="0.3">
      <c r="B1249" s="14" t="s">
        <v>53</v>
      </c>
      <c r="C1249" s="4"/>
      <c r="D1249" s="4"/>
      <c r="E1249" s="45">
        <v>0</v>
      </c>
      <c r="F1249" s="46">
        <v>0</v>
      </c>
      <c r="G1249" s="45">
        <v>0</v>
      </c>
      <c r="H1249" s="46">
        <v>0</v>
      </c>
      <c r="I1249" s="45">
        <v>0</v>
      </c>
      <c r="J1249" s="46">
        <v>0</v>
      </c>
      <c r="K1249" s="45">
        <v>0</v>
      </c>
      <c r="L1249" s="46">
        <v>0</v>
      </c>
      <c r="M1249" s="45">
        <v>8.9700000000000006</v>
      </c>
      <c r="N1249" s="46">
        <v>32.450000000000003</v>
      </c>
      <c r="O1249" s="45">
        <v>87.07</v>
      </c>
      <c r="P1249" s="46">
        <v>103.37</v>
      </c>
      <c r="Q1249" s="45">
        <v>90.13</v>
      </c>
      <c r="R1249" s="46">
        <v>105.47</v>
      </c>
      <c r="S1249" s="45">
        <v>106.08</v>
      </c>
      <c r="T1249" s="46">
        <v>105.58</v>
      </c>
      <c r="U1249" s="45">
        <v>85.97</v>
      </c>
      <c r="V1249" s="46">
        <v>64.72</v>
      </c>
      <c r="W1249" s="45">
        <v>57.54</v>
      </c>
      <c r="X1249" s="46">
        <v>1.83</v>
      </c>
      <c r="Y1249" s="45">
        <v>0</v>
      </c>
      <c r="Z1249" s="46">
        <v>0</v>
      </c>
      <c r="AA1249" s="45">
        <v>0</v>
      </c>
      <c r="AB1249" s="46">
        <v>0</v>
      </c>
      <c r="AC1249" s="58"/>
      <c r="AD1249" s="59">
        <f t="shared" si="363"/>
        <v>849.18000000000018</v>
      </c>
      <c r="AE1249" s="58"/>
    </row>
    <row r="1250" spans="2:31" x14ac:dyDescent="0.3">
      <c r="B1250" s="14" t="s">
        <v>54</v>
      </c>
      <c r="C1250" s="4"/>
      <c r="D1250" s="4"/>
      <c r="E1250" s="45">
        <v>0</v>
      </c>
      <c r="F1250" s="46">
        <v>0</v>
      </c>
      <c r="G1250" s="45">
        <v>0</v>
      </c>
      <c r="H1250" s="46">
        <v>0</v>
      </c>
      <c r="I1250" s="45">
        <v>0</v>
      </c>
      <c r="J1250" s="46">
        <v>0</v>
      </c>
      <c r="K1250" s="45">
        <v>0</v>
      </c>
      <c r="L1250" s="46">
        <v>0</v>
      </c>
      <c r="M1250" s="45">
        <v>5.49</v>
      </c>
      <c r="N1250" s="46">
        <v>0.22</v>
      </c>
      <c r="O1250" s="45">
        <v>15.74</v>
      </c>
      <c r="P1250" s="46">
        <v>15.05</v>
      </c>
      <c r="Q1250" s="45">
        <v>12.99</v>
      </c>
      <c r="R1250" s="46">
        <v>19.8</v>
      </c>
      <c r="S1250" s="45">
        <v>13.28</v>
      </c>
      <c r="T1250" s="46">
        <v>13.35</v>
      </c>
      <c r="U1250" s="45">
        <v>14.59</v>
      </c>
      <c r="V1250" s="46">
        <v>11.94</v>
      </c>
      <c r="W1250" s="45">
        <v>15.99</v>
      </c>
      <c r="X1250" s="46">
        <v>0</v>
      </c>
      <c r="Y1250" s="45">
        <v>0</v>
      </c>
      <c r="Z1250" s="46">
        <v>0</v>
      </c>
      <c r="AA1250" s="45">
        <v>0</v>
      </c>
      <c r="AB1250" s="46">
        <v>0</v>
      </c>
      <c r="AC1250" s="58"/>
      <c r="AD1250" s="59">
        <f t="shared" si="363"/>
        <v>138.44</v>
      </c>
      <c r="AE1250" s="58"/>
    </row>
    <row r="1251" spans="2:31" x14ac:dyDescent="0.3">
      <c r="B1251" s="4" t="s">
        <v>55</v>
      </c>
      <c r="C1251" s="4"/>
      <c r="D1251" s="4"/>
      <c r="E1251" s="45">
        <v>0</v>
      </c>
      <c r="F1251" s="46">
        <v>0</v>
      </c>
      <c r="G1251" s="45">
        <v>0</v>
      </c>
      <c r="H1251" s="46">
        <v>0</v>
      </c>
      <c r="I1251" s="45">
        <v>0</v>
      </c>
      <c r="J1251" s="46">
        <v>0</v>
      </c>
      <c r="K1251" s="45">
        <v>0</v>
      </c>
      <c r="L1251" s="46">
        <v>0</v>
      </c>
      <c r="M1251" s="45">
        <v>9.06</v>
      </c>
      <c r="N1251" s="46">
        <v>31.64</v>
      </c>
      <c r="O1251" s="45">
        <v>36.049999999999997</v>
      </c>
      <c r="P1251" s="46">
        <v>37.42</v>
      </c>
      <c r="Q1251" s="45">
        <v>33.130000000000003</v>
      </c>
      <c r="R1251" s="46">
        <v>66.53</v>
      </c>
      <c r="S1251" s="45">
        <v>49.63</v>
      </c>
      <c r="T1251" s="46">
        <v>45.27</v>
      </c>
      <c r="U1251" s="45">
        <v>44.17</v>
      </c>
      <c r="V1251" s="46">
        <v>42.35</v>
      </c>
      <c r="W1251" s="45">
        <v>22.68</v>
      </c>
      <c r="X1251" s="46">
        <v>0</v>
      </c>
      <c r="Y1251" s="45">
        <v>0</v>
      </c>
      <c r="Z1251" s="46">
        <v>0</v>
      </c>
      <c r="AA1251" s="45">
        <v>0</v>
      </c>
      <c r="AB1251" s="46">
        <v>0</v>
      </c>
      <c r="AC1251" s="58"/>
      <c r="AD1251" s="59">
        <f t="shared" si="363"/>
        <v>417.93000000000006</v>
      </c>
      <c r="AE1251" s="58"/>
    </row>
    <row r="1252" spans="2:31" x14ac:dyDescent="0.3">
      <c r="B1252" s="4" t="s">
        <v>56</v>
      </c>
      <c r="C1252" s="4"/>
      <c r="D1252" s="4"/>
      <c r="E1252" s="45">
        <v>0</v>
      </c>
      <c r="F1252" s="46">
        <v>0</v>
      </c>
      <c r="G1252" s="45">
        <v>0</v>
      </c>
      <c r="H1252" s="46">
        <v>0</v>
      </c>
      <c r="I1252" s="45">
        <v>0</v>
      </c>
      <c r="J1252" s="46">
        <v>0</v>
      </c>
      <c r="K1252" s="45">
        <v>0</v>
      </c>
      <c r="L1252" s="46">
        <v>0.16</v>
      </c>
      <c r="M1252" s="45">
        <v>21.63</v>
      </c>
      <c r="N1252" s="46">
        <v>25.99</v>
      </c>
      <c r="O1252" s="45">
        <v>27.33</v>
      </c>
      <c r="P1252" s="46">
        <v>28.3</v>
      </c>
      <c r="Q1252" s="45">
        <v>24.13</v>
      </c>
      <c r="R1252" s="46">
        <v>30.41</v>
      </c>
      <c r="S1252" s="45">
        <v>33.799999999999997</v>
      </c>
      <c r="T1252" s="46">
        <v>35.21</v>
      </c>
      <c r="U1252" s="45">
        <v>35.99</v>
      </c>
      <c r="V1252" s="46">
        <v>35.94</v>
      </c>
      <c r="W1252" s="45">
        <v>21.47</v>
      </c>
      <c r="X1252" s="46">
        <v>0</v>
      </c>
      <c r="Y1252" s="45">
        <v>0</v>
      </c>
      <c r="Z1252" s="46">
        <v>0</v>
      </c>
      <c r="AA1252" s="45">
        <v>0</v>
      </c>
      <c r="AB1252" s="46">
        <v>0</v>
      </c>
      <c r="AC1252" s="58"/>
      <c r="AD1252" s="59">
        <f t="shared" si="363"/>
        <v>320.36</v>
      </c>
      <c r="AE1252" s="58"/>
    </row>
    <row r="1253" spans="2:31" x14ac:dyDescent="0.3">
      <c r="B1253" s="4" t="s">
        <v>111</v>
      </c>
      <c r="C1253" s="4"/>
      <c r="D1253" s="4"/>
      <c r="E1253" s="45">
        <v>0</v>
      </c>
      <c r="F1253" s="46">
        <v>0</v>
      </c>
      <c r="G1253" s="45">
        <v>0</v>
      </c>
      <c r="H1253" s="46">
        <v>0</v>
      </c>
      <c r="I1253" s="45">
        <v>0</v>
      </c>
      <c r="J1253" s="46">
        <v>0</v>
      </c>
      <c r="K1253" s="45">
        <v>0</v>
      </c>
      <c r="L1253" s="46">
        <v>0.73</v>
      </c>
      <c r="M1253" s="45">
        <v>18.7</v>
      </c>
      <c r="N1253" s="46">
        <v>6.78</v>
      </c>
      <c r="O1253" s="45">
        <v>20.55</v>
      </c>
      <c r="P1253" s="46">
        <v>23.65</v>
      </c>
      <c r="Q1253" s="45">
        <v>25.44</v>
      </c>
      <c r="R1253" s="46">
        <v>36.159999999999997</v>
      </c>
      <c r="S1253" s="45">
        <v>41.07</v>
      </c>
      <c r="T1253" s="46">
        <v>50.92</v>
      </c>
      <c r="U1253" s="45">
        <v>51.26</v>
      </c>
      <c r="V1253" s="46">
        <v>54.42</v>
      </c>
      <c r="W1253" s="45">
        <v>35.619999999999997</v>
      </c>
      <c r="X1253" s="46">
        <v>0.09</v>
      </c>
      <c r="Y1253" s="45">
        <v>0</v>
      </c>
      <c r="Z1253" s="46">
        <v>0</v>
      </c>
      <c r="AA1253" s="45">
        <v>0</v>
      </c>
      <c r="AB1253" s="46">
        <v>0</v>
      </c>
      <c r="AC1253" s="58"/>
      <c r="AD1253" s="59">
        <f t="shared" si="363"/>
        <v>365.39</v>
      </c>
      <c r="AE1253" s="58"/>
    </row>
    <row r="1254" spans="2:31" x14ac:dyDescent="0.3">
      <c r="B1254" s="4" t="s">
        <v>57</v>
      </c>
      <c r="C1254" s="4"/>
      <c r="D1254" s="4"/>
      <c r="E1254" s="45">
        <v>0</v>
      </c>
      <c r="F1254" s="46">
        <v>0</v>
      </c>
      <c r="G1254" s="45">
        <v>0</v>
      </c>
      <c r="H1254" s="46">
        <v>0</v>
      </c>
      <c r="I1254" s="45">
        <v>0</v>
      </c>
      <c r="J1254" s="46">
        <v>0</v>
      </c>
      <c r="K1254" s="45">
        <v>0</v>
      </c>
      <c r="L1254" s="46">
        <v>0</v>
      </c>
      <c r="M1254" s="45">
        <v>0</v>
      </c>
      <c r="N1254" s="46">
        <v>0</v>
      </c>
      <c r="O1254" s="45">
        <v>0</v>
      </c>
      <c r="P1254" s="46">
        <v>0</v>
      </c>
      <c r="Q1254" s="45">
        <v>0</v>
      </c>
      <c r="R1254" s="46">
        <v>0</v>
      </c>
      <c r="S1254" s="45">
        <v>0</v>
      </c>
      <c r="T1254" s="46">
        <v>0</v>
      </c>
      <c r="U1254" s="45">
        <v>0</v>
      </c>
      <c r="V1254" s="46">
        <v>0</v>
      </c>
      <c r="W1254" s="45">
        <v>0</v>
      </c>
      <c r="X1254" s="46">
        <v>0</v>
      </c>
      <c r="Y1254" s="45">
        <v>0</v>
      </c>
      <c r="Z1254" s="46">
        <v>0</v>
      </c>
      <c r="AA1254" s="45">
        <v>0</v>
      </c>
      <c r="AB1254" s="46">
        <v>0</v>
      </c>
      <c r="AC1254" s="58"/>
      <c r="AD1254" s="59">
        <f t="shared" si="363"/>
        <v>0</v>
      </c>
      <c r="AE1254" s="58"/>
    </row>
    <row r="1255" spans="2:31" x14ac:dyDescent="0.3">
      <c r="B1255" s="4" t="s">
        <v>58</v>
      </c>
      <c r="C1255" s="4"/>
      <c r="D1255" s="4"/>
      <c r="E1255" s="45">
        <v>0</v>
      </c>
      <c r="F1255" s="46">
        <v>0</v>
      </c>
      <c r="G1255" s="45">
        <v>0</v>
      </c>
      <c r="H1255" s="46">
        <v>0</v>
      </c>
      <c r="I1255" s="45">
        <v>0</v>
      </c>
      <c r="J1255" s="46">
        <v>0</v>
      </c>
      <c r="K1255" s="45">
        <v>0</v>
      </c>
      <c r="L1255" s="46">
        <v>0</v>
      </c>
      <c r="M1255" s="45">
        <v>0</v>
      </c>
      <c r="N1255" s="46">
        <v>0</v>
      </c>
      <c r="O1255" s="45">
        <v>0</v>
      </c>
      <c r="P1255" s="46">
        <v>0</v>
      </c>
      <c r="Q1255" s="45">
        <v>0</v>
      </c>
      <c r="R1255" s="46">
        <v>0</v>
      </c>
      <c r="S1255" s="45">
        <v>0</v>
      </c>
      <c r="T1255" s="46">
        <v>0</v>
      </c>
      <c r="U1255" s="45">
        <v>0</v>
      </c>
      <c r="V1255" s="46">
        <v>0</v>
      </c>
      <c r="W1255" s="45">
        <v>0</v>
      </c>
      <c r="X1255" s="46">
        <v>0</v>
      </c>
      <c r="Y1255" s="45">
        <v>0</v>
      </c>
      <c r="Z1255" s="46">
        <v>0</v>
      </c>
      <c r="AA1255" s="45">
        <v>0</v>
      </c>
      <c r="AB1255" s="46">
        <v>0</v>
      </c>
      <c r="AC1255" s="58"/>
      <c r="AD1255" s="59">
        <f t="shared" si="363"/>
        <v>0</v>
      </c>
      <c r="AE1255" s="58"/>
    </row>
    <row r="1256" spans="2:31" x14ac:dyDescent="0.3">
      <c r="B1256" s="4" t="s">
        <v>112</v>
      </c>
      <c r="C1256" s="4"/>
      <c r="D1256" s="4"/>
      <c r="E1256" s="45">
        <v>0</v>
      </c>
      <c r="F1256" s="46">
        <v>0</v>
      </c>
      <c r="G1256" s="45">
        <v>0</v>
      </c>
      <c r="H1256" s="46">
        <v>0</v>
      </c>
      <c r="I1256" s="45">
        <v>0</v>
      </c>
      <c r="J1256" s="46">
        <v>0</v>
      </c>
      <c r="K1256" s="45">
        <v>0</v>
      </c>
      <c r="L1256" s="46">
        <v>0</v>
      </c>
      <c r="M1256" s="45">
        <v>28.15</v>
      </c>
      <c r="N1256" s="46">
        <v>58.69</v>
      </c>
      <c r="O1256" s="45">
        <v>66.86</v>
      </c>
      <c r="P1256" s="46">
        <v>68.13</v>
      </c>
      <c r="Q1256" s="45">
        <v>61.59</v>
      </c>
      <c r="R1256" s="46">
        <v>78.47</v>
      </c>
      <c r="S1256" s="45">
        <v>84.59</v>
      </c>
      <c r="T1256" s="46">
        <v>89.93</v>
      </c>
      <c r="U1256" s="45">
        <v>96.89</v>
      </c>
      <c r="V1256" s="46">
        <v>89.21</v>
      </c>
      <c r="W1256" s="45">
        <v>49.62</v>
      </c>
      <c r="X1256" s="46">
        <v>0.09</v>
      </c>
      <c r="Y1256" s="45">
        <v>0</v>
      </c>
      <c r="Z1256" s="46">
        <v>0</v>
      </c>
      <c r="AA1256" s="45">
        <v>0</v>
      </c>
      <c r="AB1256" s="46">
        <v>0</v>
      </c>
      <c r="AC1256" s="58"/>
      <c r="AD1256" s="59">
        <f t="shared" si="363"/>
        <v>772.22000000000014</v>
      </c>
      <c r="AE1256" s="58"/>
    </row>
    <row r="1257" spans="2:31" x14ac:dyDescent="0.3">
      <c r="B1257" s="4" t="s">
        <v>59</v>
      </c>
      <c r="C1257" s="4"/>
      <c r="D1257" s="4"/>
      <c r="E1257" s="45">
        <v>0</v>
      </c>
      <c r="F1257" s="46">
        <v>0</v>
      </c>
      <c r="G1257" s="45">
        <v>0</v>
      </c>
      <c r="H1257" s="46">
        <v>0</v>
      </c>
      <c r="I1257" s="45">
        <v>0</v>
      </c>
      <c r="J1257" s="46">
        <v>0</v>
      </c>
      <c r="K1257" s="45">
        <v>0</v>
      </c>
      <c r="L1257" s="46">
        <v>0</v>
      </c>
      <c r="M1257" s="45">
        <v>2.5</v>
      </c>
      <c r="N1257" s="46">
        <v>13.94</v>
      </c>
      <c r="O1257" s="45">
        <v>19.77</v>
      </c>
      <c r="P1257" s="46">
        <v>19.71</v>
      </c>
      <c r="Q1257" s="45">
        <v>18.32</v>
      </c>
      <c r="R1257" s="46">
        <v>25.83</v>
      </c>
      <c r="S1257" s="45">
        <v>27.27</v>
      </c>
      <c r="T1257" s="46">
        <v>29.26</v>
      </c>
      <c r="U1257" s="45">
        <v>28.96</v>
      </c>
      <c r="V1257" s="46">
        <v>24.12</v>
      </c>
      <c r="W1257" s="45">
        <v>10.29</v>
      </c>
      <c r="X1257" s="46">
        <v>0.01</v>
      </c>
      <c r="Y1257" s="45">
        <v>0</v>
      </c>
      <c r="Z1257" s="46">
        <v>0</v>
      </c>
      <c r="AA1257" s="45">
        <v>0</v>
      </c>
      <c r="AB1257" s="46">
        <v>0</v>
      </c>
      <c r="AC1257" s="58"/>
      <c r="AD1257" s="59">
        <f t="shared" si="363"/>
        <v>219.98</v>
      </c>
      <c r="AE1257" s="58"/>
    </row>
    <row r="1258" spans="2:31" x14ac:dyDescent="0.3">
      <c r="B1258" s="4" t="s">
        <v>60</v>
      </c>
      <c r="C1258" s="4"/>
      <c r="D1258" s="4"/>
      <c r="E1258" s="45">
        <v>0</v>
      </c>
      <c r="F1258" s="46">
        <v>0</v>
      </c>
      <c r="G1258" s="45">
        <v>0</v>
      </c>
      <c r="H1258" s="46">
        <v>0</v>
      </c>
      <c r="I1258" s="45">
        <v>0</v>
      </c>
      <c r="J1258" s="46">
        <v>0</v>
      </c>
      <c r="K1258" s="45">
        <v>0</v>
      </c>
      <c r="L1258" s="46">
        <v>0.04</v>
      </c>
      <c r="M1258" s="45">
        <v>3.5</v>
      </c>
      <c r="N1258" s="46">
        <v>9.9700000000000006</v>
      </c>
      <c r="O1258" s="45">
        <v>10.95</v>
      </c>
      <c r="P1258" s="46">
        <v>11.78</v>
      </c>
      <c r="Q1258" s="45">
        <v>10.67</v>
      </c>
      <c r="R1258" s="46">
        <v>14.89</v>
      </c>
      <c r="S1258" s="45">
        <v>16.100000000000001</v>
      </c>
      <c r="T1258" s="46">
        <v>17.66</v>
      </c>
      <c r="U1258" s="45">
        <v>17.260000000000002</v>
      </c>
      <c r="V1258" s="46">
        <v>16.100000000000001</v>
      </c>
      <c r="W1258" s="45">
        <v>13.8</v>
      </c>
      <c r="X1258" s="46">
        <v>0</v>
      </c>
      <c r="Y1258" s="45">
        <v>0</v>
      </c>
      <c r="Z1258" s="46">
        <v>0</v>
      </c>
      <c r="AA1258" s="45">
        <v>0</v>
      </c>
      <c r="AB1258" s="46">
        <v>0</v>
      </c>
      <c r="AC1258" s="58"/>
      <c r="AD1258" s="59">
        <f t="shared" si="363"/>
        <v>142.72000000000003</v>
      </c>
      <c r="AE1258" s="58"/>
    </row>
    <row r="1259" spans="2:31" x14ac:dyDescent="0.3">
      <c r="B1259" s="4" t="s">
        <v>61</v>
      </c>
      <c r="C1259" s="4"/>
      <c r="D1259" s="4"/>
      <c r="E1259" s="45">
        <v>0</v>
      </c>
      <c r="F1259" s="46">
        <v>0</v>
      </c>
      <c r="G1259" s="45">
        <v>0</v>
      </c>
      <c r="H1259" s="46">
        <v>0</v>
      </c>
      <c r="I1259" s="45">
        <v>0</v>
      </c>
      <c r="J1259" s="46">
        <v>0</v>
      </c>
      <c r="K1259" s="45">
        <v>0</v>
      </c>
      <c r="L1259" s="46">
        <v>0</v>
      </c>
      <c r="M1259" s="45">
        <v>6.45</v>
      </c>
      <c r="N1259" s="46">
        <v>5.91</v>
      </c>
      <c r="O1259" s="45">
        <v>28.22</v>
      </c>
      <c r="P1259" s="46">
        <v>50.68</v>
      </c>
      <c r="Q1259" s="45">
        <v>25.62</v>
      </c>
      <c r="R1259" s="46">
        <v>1.54</v>
      </c>
      <c r="S1259" s="45">
        <v>0</v>
      </c>
      <c r="T1259" s="46">
        <v>0</v>
      </c>
      <c r="U1259" s="45">
        <v>22.95</v>
      </c>
      <c r="V1259" s="46">
        <v>0</v>
      </c>
      <c r="W1259" s="45">
        <v>2.93</v>
      </c>
      <c r="X1259" s="46">
        <v>0</v>
      </c>
      <c r="Y1259" s="45">
        <v>0</v>
      </c>
      <c r="Z1259" s="46">
        <v>0</v>
      </c>
      <c r="AA1259" s="45">
        <v>0</v>
      </c>
      <c r="AB1259" s="46">
        <v>0</v>
      </c>
      <c r="AC1259" s="58"/>
      <c r="AD1259" s="59">
        <f t="shared" si="363"/>
        <v>144.30000000000001</v>
      </c>
      <c r="AE1259" s="58"/>
    </row>
    <row r="1260" spans="2:31" x14ac:dyDescent="0.3">
      <c r="B1260" s="4" t="s">
        <v>62</v>
      </c>
      <c r="C1260" s="4"/>
      <c r="D1260" s="4"/>
      <c r="E1260" s="45">
        <v>0</v>
      </c>
      <c r="F1260" s="46">
        <v>0</v>
      </c>
      <c r="G1260" s="45">
        <v>0</v>
      </c>
      <c r="H1260" s="46">
        <v>0</v>
      </c>
      <c r="I1260" s="45">
        <v>0</v>
      </c>
      <c r="J1260" s="46">
        <v>0</v>
      </c>
      <c r="K1260" s="45">
        <v>0</v>
      </c>
      <c r="L1260" s="46">
        <v>3.83</v>
      </c>
      <c r="M1260" s="45">
        <v>18.239999999999998</v>
      </c>
      <c r="N1260" s="46">
        <v>24.52</v>
      </c>
      <c r="O1260" s="45">
        <v>24.54</v>
      </c>
      <c r="P1260" s="46">
        <v>25.05</v>
      </c>
      <c r="Q1260" s="45">
        <v>26.46</v>
      </c>
      <c r="R1260" s="46">
        <v>13.92</v>
      </c>
      <c r="S1260" s="45">
        <v>31.55</v>
      </c>
      <c r="T1260" s="46">
        <v>32.869999999999997</v>
      </c>
      <c r="U1260" s="45">
        <v>20.23</v>
      </c>
      <c r="V1260" s="46">
        <v>13.66</v>
      </c>
      <c r="W1260" s="45">
        <v>19.23</v>
      </c>
      <c r="X1260" s="46">
        <v>0</v>
      </c>
      <c r="Y1260" s="45">
        <v>0</v>
      </c>
      <c r="Z1260" s="46">
        <v>0</v>
      </c>
      <c r="AA1260" s="45">
        <v>0</v>
      </c>
      <c r="AB1260" s="46">
        <v>0</v>
      </c>
      <c r="AC1260" s="58"/>
      <c r="AD1260" s="59">
        <f t="shared" si="363"/>
        <v>254.09999999999997</v>
      </c>
      <c r="AE1260" s="58"/>
    </row>
    <row r="1261" spans="2:31" x14ac:dyDescent="0.3">
      <c r="B1261" s="4" t="s">
        <v>63</v>
      </c>
      <c r="C1261" s="4"/>
      <c r="D1261" s="4"/>
      <c r="E1261" s="45">
        <v>0</v>
      </c>
      <c r="F1261" s="46">
        <v>0</v>
      </c>
      <c r="G1261" s="45">
        <v>0</v>
      </c>
      <c r="H1261" s="46">
        <v>0</v>
      </c>
      <c r="I1261" s="45">
        <v>0</v>
      </c>
      <c r="J1261" s="46">
        <v>0</v>
      </c>
      <c r="K1261" s="45">
        <v>0</v>
      </c>
      <c r="L1261" s="46">
        <v>0</v>
      </c>
      <c r="M1261" s="45">
        <v>71.36</v>
      </c>
      <c r="N1261" s="46">
        <v>91.23</v>
      </c>
      <c r="O1261" s="45">
        <v>85.8</v>
      </c>
      <c r="P1261" s="46">
        <v>86.35</v>
      </c>
      <c r="Q1261" s="45">
        <v>71.73</v>
      </c>
      <c r="R1261" s="46">
        <v>89.84</v>
      </c>
      <c r="S1261" s="45">
        <v>75.61</v>
      </c>
      <c r="T1261" s="46">
        <v>85.57</v>
      </c>
      <c r="U1261" s="45">
        <v>110.18</v>
      </c>
      <c r="V1261" s="46">
        <v>90.59</v>
      </c>
      <c r="W1261" s="45">
        <v>28.15</v>
      </c>
      <c r="X1261" s="46">
        <v>0</v>
      </c>
      <c r="Y1261" s="45">
        <v>0</v>
      </c>
      <c r="Z1261" s="46">
        <v>0</v>
      </c>
      <c r="AA1261" s="45">
        <v>0</v>
      </c>
      <c r="AB1261" s="46">
        <v>0</v>
      </c>
      <c r="AC1261" s="58"/>
      <c r="AD1261" s="59">
        <f t="shared" si="363"/>
        <v>886.41000000000008</v>
      </c>
      <c r="AE1261" s="58"/>
    </row>
    <row r="1262" spans="2:31" x14ac:dyDescent="0.3">
      <c r="B1262" s="4" t="s">
        <v>64</v>
      </c>
      <c r="C1262" s="4"/>
      <c r="D1262" s="4"/>
      <c r="E1262" s="45">
        <v>0</v>
      </c>
      <c r="F1262" s="46">
        <v>0</v>
      </c>
      <c r="G1262" s="45">
        <v>0</v>
      </c>
      <c r="H1262" s="46">
        <v>0</v>
      </c>
      <c r="I1262" s="45">
        <v>0</v>
      </c>
      <c r="J1262" s="46">
        <v>0</v>
      </c>
      <c r="K1262" s="45">
        <v>0</v>
      </c>
      <c r="L1262" s="46">
        <v>0</v>
      </c>
      <c r="M1262" s="45">
        <v>8.68</v>
      </c>
      <c r="N1262" s="46">
        <v>18.28</v>
      </c>
      <c r="O1262" s="45">
        <v>23.2</v>
      </c>
      <c r="P1262" s="46">
        <v>26.44</v>
      </c>
      <c r="Q1262" s="45">
        <v>25.69</v>
      </c>
      <c r="R1262" s="46">
        <v>30.45</v>
      </c>
      <c r="S1262" s="45">
        <v>32.159999999999997</v>
      </c>
      <c r="T1262" s="46">
        <v>36.479999999999997</v>
      </c>
      <c r="U1262" s="45">
        <v>36.99</v>
      </c>
      <c r="V1262" s="46">
        <v>36.28</v>
      </c>
      <c r="W1262" s="45">
        <v>25.97</v>
      </c>
      <c r="X1262" s="46">
        <v>0</v>
      </c>
      <c r="Y1262" s="45">
        <v>0</v>
      </c>
      <c r="Z1262" s="46">
        <v>0</v>
      </c>
      <c r="AA1262" s="45">
        <v>0</v>
      </c>
      <c r="AB1262" s="46">
        <v>0</v>
      </c>
      <c r="AC1262" s="58"/>
      <c r="AD1262" s="59">
        <f t="shared" si="363"/>
        <v>300.62</v>
      </c>
      <c r="AE1262" s="58"/>
    </row>
    <row r="1263" spans="2:31" x14ac:dyDescent="0.3">
      <c r="B1263" s="4" t="s">
        <v>113</v>
      </c>
      <c r="C1263" s="4"/>
      <c r="D1263" s="4"/>
      <c r="E1263" s="45">
        <v>0</v>
      </c>
      <c r="F1263" s="46">
        <v>0</v>
      </c>
      <c r="G1263" s="45">
        <v>0</v>
      </c>
      <c r="H1263" s="46">
        <v>0</v>
      </c>
      <c r="I1263" s="45">
        <v>0</v>
      </c>
      <c r="J1263" s="46">
        <v>0</v>
      </c>
      <c r="K1263" s="45">
        <v>0</v>
      </c>
      <c r="L1263" s="46">
        <v>0</v>
      </c>
      <c r="M1263" s="45">
        <v>16.149999999999999</v>
      </c>
      <c r="N1263" s="46">
        <v>4</v>
      </c>
      <c r="O1263" s="45">
        <v>3.33</v>
      </c>
      <c r="P1263" s="46">
        <v>3.77</v>
      </c>
      <c r="Q1263" s="45">
        <v>7.7</v>
      </c>
      <c r="R1263" s="46">
        <v>7.77</v>
      </c>
      <c r="S1263" s="45">
        <v>4.22</v>
      </c>
      <c r="T1263" s="46">
        <v>7.49</v>
      </c>
      <c r="U1263" s="45">
        <v>8.0500000000000007</v>
      </c>
      <c r="V1263" s="46">
        <v>14.32</v>
      </c>
      <c r="W1263" s="45">
        <v>28.33</v>
      </c>
      <c r="X1263" s="46">
        <v>0</v>
      </c>
      <c r="Y1263" s="45">
        <v>0</v>
      </c>
      <c r="Z1263" s="46">
        <v>0</v>
      </c>
      <c r="AA1263" s="45">
        <v>0</v>
      </c>
      <c r="AB1263" s="46">
        <v>0</v>
      </c>
      <c r="AC1263" s="58"/>
      <c r="AD1263" s="59">
        <f t="shared" si="363"/>
        <v>105.13000000000001</v>
      </c>
      <c r="AE1263" s="58"/>
    </row>
    <row r="1264" spans="2:31" x14ac:dyDescent="0.3">
      <c r="B1264" s="4" t="s">
        <v>65</v>
      </c>
      <c r="C1264" s="4"/>
      <c r="D1264" s="4"/>
      <c r="E1264" s="45">
        <v>0</v>
      </c>
      <c r="F1264" s="46">
        <v>0</v>
      </c>
      <c r="G1264" s="45">
        <v>0</v>
      </c>
      <c r="H1264" s="46">
        <v>0</v>
      </c>
      <c r="I1264" s="45">
        <v>0</v>
      </c>
      <c r="J1264" s="46">
        <v>0</v>
      </c>
      <c r="K1264" s="45">
        <v>0</v>
      </c>
      <c r="L1264" s="46">
        <v>0.53</v>
      </c>
      <c r="M1264" s="45">
        <v>10.82</v>
      </c>
      <c r="N1264" s="46">
        <v>20.02</v>
      </c>
      <c r="O1264" s="45">
        <v>15.58</v>
      </c>
      <c r="P1264" s="46">
        <v>16.03</v>
      </c>
      <c r="Q1264" s="45">
        <v>15.28</v>
      </c>
      <c r="R1264" s="46">
        <v>14.89</v>
      </c>
      <c r="S1264" s="45">
        <v>19.03</v>
      </c>
      <c r="T1264" s="46">
        <v>19.03</v>
      </c>
      <c r="U1264" s="45">
        <v>17.899999999999999</v>
      </c>
      <c r="V1264" s="46">
        <v>12.37</v>
      </c>
      <c r="W1264" s="45">
        <v>13.07</v>
      </c>
      <c r="X1264" s="46">
        <v>0.98</v>
      </c>
      <c r="Y1264" s="45">
        <v>0</v>
      </c>
      <c r="Z1264" s="46">
        <v>0</v>
      </c>
      <c r="AA1264" s="45">
        <v>0</v>
      </c>
      <c r="AB1264" s="46">
        <v>0</v>
      </c>
      <c r="AC1264" s="58"/>
      <c r="AD1264" s="59">
        <f t="shared" si="363"/>
        <v>175.52999999999997</v>
      </c>
      <c r="AE1264" s="58"/>
    </row>
    <row r="1265" spans="2:31" x14ac:dyDescent="0.3">
      <c r="B1265" s="4" t="s">
        <v>66</v>
      </c>
      <c r="C1265" s="4"/>
      <c r="D1265" s="4"/>
      <c r="E1265" s="45">
        <v>0</v>
      </c>
      <c r="F1265" s="46">
        <v>0</v>
      </c>
      <c r="G1265" s="45">
        <v>0</v>
      </c>
      <c r="H1265" s="46">
        <v>0</v>
      </c>
      <c r="I1265" s="45">
        <v>0</v>
      </c>
      <c r="J1265" s="46">
        <v>0</v>
      </c>
      <c r="K1265" s="45">
        <v>0</v>
      </c>
      <c r="L1265" s="46">
        <v>5.65</v>
      </c>
      <c r="M1265" s="45">
        <v>51.12</v>
      </c>
      <c r="N1265" s="46">
        <v>53.39</v>
      </c>
      <c r="O1265" s="45">
        <v>55.07</v>
      </c>
      <c r="P1265" s="46">
        <v>53.87</v>
      </c>
      <c r="Q1265" s="45">
        <v>45.32</v>
      </c>
      <c r="R1265" s="46">
        <v>52.15</v>
      </c>
      <c r="S1265" s="45">
        <v>51.69</v>
      </c>
      <c r="T1265" s="46">
        <v>51.78</v>
      </c>
      <c r="U1265" s="45">
        <v>51.05</v>
      </c>
      <c r="V1265" s="46">
        <v>39.01</v>
      </c>
      <c r="W1265" s="45">
        <v>43.44</v>
      </c>
      <c r="X1265" s="46">
        <v>16.78</v>
      </c>
      <c r="Y1265" s="45">
        <v>0</v>
      </c>
      <c r="Z1265" s="46">
        <v>0</v>
      </c>
      <c r="AA1265" s="45">
        <v>0</v>
      </c>
      <c r="AB1265" s="46">
        <v>0</v>
      </c>
      <c r="AC1265" s="58"/>
      <c r="AD1265" s="59">
        <f t="shared" si="363"/>
        <v>570.31999999999994</v>
      </c>
      <c r="AE1265" s="58"/>
    </row>
    <row r="1266" spans="2:31" x14ac:dyDescent="0.3">
      <c r="B1266" s="4" t="s">
        <v>67</v>
      </c>
      <c r="C1266" s="4"/>
      <c r="D1266" s="4"/>
      <c r="E1266" s="45">
        <v>0</v>
      </c>
      <c r="F1266" s="46">
        <v>0</v>
      </c>
      <c r="G1266" s="45">
        <v>0</v>
      </c>
      <c r="H1266" s="46">
        <v>0</v>
      </c>
      <c r="I1266" s="45">
        <v>0</v>
      </c>
      <c r="J1266" s="46">
        <v>0</v>
      </c>
      <c r="K1266" s="45">
        <v>0</v>
      </c>
      <c r="L1266" s="46">
        <v>0</v>
      </c>
      <c r="M1266" s="45">
        <v>1.3</v>
      </c>
      <c r="N1266" s="46">
        <v>0.59</v>
      </c>
      <c r="O1266" s="45">
        <v>2.21</v>
      </c>
      <c r="P1266" s="46">
        <v>5.6</v>
      </c>
      <c r="Q1266" s="45">
        <v>6.49</v>
      </c>
      <c r="R1266" s="46">
        <v>8.26</v>
      </c>
      <c r="S1266" s="45">
        <v>8.98</v>
      </c>
      <c r="T1266" s="46">
        <v>9.24</v>
      </c>
      <c r="U1266" s="45">
        <v>7.82</v>
      </c>
      <c r="V1266" s="46">
        <v>4.92</v>
      </c>
      <c r="W1266" s="45">
        <v>1.5</v>
      </c>
      <c r="X1266" s="46">
        <v>0.09</v>
      </c>
      <c r="Y1266" s="45">
        <v>0</v>
      </c>
      <c r="Z1266" s="46">
        <v>0</v>
      </c>
      <c r="AA1266" s="45">
        <v>0</v>
      </c>
      <c r="AB1266" s="46">
        <v>0</v>
      </c>
      <c r="AC1266" s="58"/>
      <c r="AD1266" s="59">
        <f t="shared" si="363"/>
        <v>57</v>
      </c>
      <c r="AE1266" s="58"/>
    </row>
    <row r="1267" spans="2:31" x14ac:dyDescent="0.3">
      <c r="B1267" s="4" t="s">
        <v>68</v>
      </c>
      <c r="C1267" s="4"/>
      <c r="D1267" s="4"/>
      <c r="E1267" s="45">
        <v>0</v>
      </c>
      <c r="F1267" s="46">
        <v>0</v>
      </c>
      <c r="G1267" s="45">
        <v>0</v>
      </c>
      <c r="H1267" s="46">
        <v>0</v>
      </c>
      <c r="I1267" s="45">
        <v>0</v>
      </c>
      <c r="J1267" s="46">
        <v>0</v>
      </c>
      <c r="K1267" s="45">
        <v>0</v>
      </c>
      <c r="L1267" s="46">
        <v>0</v>
      </c>
      <c r="M1267" s="45">
        <v>175.35</v>
      </c>
      <c r="N1267" s="46">
        <v>183.05</v>
      </c>
      <c r="O1267" s="45">
        <v>186.64</v>
      </c>
      <c r="P1267" s="46">
        <v>189.08</v>
      </c>
      <c r="Q1267" s="45">
        <v>168.51</v>
      </c>
      <c r="R1267" s="46">
        <v>211.89</v>
      </c>
      <c r="S1267" s="45">
        <v>227.91</v>
      </c>
      <c r="T1267" s="46">
        <v>241.42</v>
      </c>
      <c r="U1267" s="45">
        <v>256.02</v>
      </c>
      <c r="V1267" s="46">
        <v>258.27999999999997</v>
      </c>
      <c r="W1267" s="45">
        <v>236.53</v>
      </c>
      <c r="X1267" s="46">
        <v>0.68</v>
      </c>
      <c r="Y1267" s="45">
        <v>0</v>
      </c>
      <c r="Z1267" s="46">
        <v>0</v>
      </c>
      <c r="AA1267" s="45">
        <v>0</v>
      </c>
      <c r="AB1267" s="46">
        <v>0</v>
      </c>
      <c r="AC1267" s="58"/>
      <c r="AD1267" s="59">
        <f t="shared" si="363"/>
        <v>2335.36</v>
      </c>
      <c r="AE1267" s="58"/>
    </row>
    <row r="1268" spans="2:31" x14ac:dyDescent="0.3">
      <c r="B1268" s="4" t="s">
        <v>69</v>
      </c>
      <c r="C1268" s="4"/>
      <c r="D1268" s="4"/>
      <c r="E1268" s="45">
        <v>0</v>
      </c>
      <c r="F1268" s="46">
        <v>0</v>
      </c>
      <c r="G1268" s="45">
        <v>0</v>
      </c>
      <c r="H1268" s="46">
        <v>0</v>
      </c>
      <c r="I1268" s="45">
        <v>0</v>
      </c>
      <c r="J1268" s="46">
        <v>0</v>
      </c>
      <c r="K1268" s="45">
        <v>0</v>
      </c>
      <c r="L1268" s="46">
        <v>0</v>
      </c>
      <c r="M1268" s="45">
        <v>6.46</v>
      </c>
      <c r="N1268" s="46">
        <v>8.59</v>
      </c>
      <c r="O1268" s="45">
        <v>13.33</v>
      </c>
      <c r="P1268" s="46">
        <v>13.67</v>
      </c>
      <c r="Q1268" s="45">
        <v>15.47</v>
      </c>
      <c r="R1268" s="46">
        <v>20.9</v>
      </c>
      <c r="S1268" s="45">
        <v>20.309999999999999</v>
      </c>
      <c r="T1268" s="46">
        <v>22.06</v>
      </c>
      <c r="U1268" s="45">
        <v>24.42</v>
      </c>
      <c r="V1268" s="46">
        <v>0.21</v>
      </c>
      <c r="W1268" s="45">
        <v>7.46</v>
      </c>
      <c r="X1268" s="46">
        <v>0</v>
      </c>
      <c r="Y1268" s="45">
        <v>0</v>
      </c>
      <c r="Z1268" s="46">
        <v>0</v>
      </c>
      <c r="AA1268" s="45">
        <v>0</v>
      </c>
      <c r="AB1268" s="46">
        <v>0</v>
      </c>
      <c r="AC1268" s="58"/>
      <c r="AD1268" s="59">
        <f t="shared" si="363"/>
        <v>152.88000000000002</v>
      </c>
      <c r="AE1268" s="58"/>
    </row>
    <row r="1269" spans="2:31" x14ac:dyDescent="0.3">
      <c r="B1269" s="4" t="s">
        <v>70</v>
      </c>
      <c r="C1269" s="4"/>
      <c r="D1269" s="4"/>
      <c r="E1269" s="45">
        <v>0</v>
      </c>
      <c r="F1269" s="46">
        <v>0</v>
      </c>
      <c r="G1269" s="45">
        <v>0</v>
      </c>
      <c r="H1269" s="46">
        <v>0</v>
      </c>
      <c r="I1269" s="45">
        <v>0</v>
      </c>
      <c r="J1269" s="46">
        <v>0</v>
      </c>
      <c r="K1269" s="45">
        <v>0</v>
      </c>
      <c r="L1269" s="46">
        <v>0</v>
      </c>
      <c r="M1269" s="45">
        <v>49.72</v>
      </c>
      <c r="N1269" s="46">
        <v>58.07</v>
      </c>
      <c r="O1269" s="45">
        <v>68.92</v>
      </c>
      <c r="P1269" s="46">
        <v>69.5</v>
      </c>
      <c r="Q1269" s="45">
        <v>63.72</v>
      </c>
      <c r="R1269" s="46">
        <v>79.510000000000005</v>
      </c>
      <c r="S1269" s="45">
        <v>83.87</v>
      </c>
      <c r="T1269" s="46">
        <v>91.1</v>
      </c>
      <c r="U1269" s="45">
        <v>93.63</v>
      </c>
      <c r="V1269" s="46">
        <v>86.19</v>
      </c>
      <c r="W1269" s="45">
        <v>66.430000000000007</v>
      </c>
      <c r="X1269" s="46">
        <v>0.04</v>
      </c>
      <c r="Y1269" s="45">
        <v>0</v>
      </c>
      <c r="Z1269" s="46">
        <v>0</v>
      </c>
      <c r="AA1269" s="45">
        <v>0</v>
      </c>
      <c r="AB1269" s="46">
        <v>0</v>
      </c>
      <c r="AC1269" s="58"/>
      <c r="AD1269" s="59">
        <f t="shared" si="363"/>
        <v>810.7</v>
      </c>
      <c r="AE1269" s="58"/>
    </row>
    <row r="1270" spans="2:31" x14ac:dyDescent="0.3">
      <c r="B1270" s="4" t="s">
        <v>71</v>
      </c>
      <c r="C1270" s="4"/>
      <c r="D1270" s="4"/>
      <c r="E1270" s="45">
        <v>0</v>
      </c>
      <c r="F1270" s="46">
        <v>0</v>
      </c>
      <c r="G1270" s="45">
        <v>0</v>
      </c>
      <c r="H1270" s="46">
        <v>0</v>
      </c>
      <c r="I1270" s="45">
        <v>0</v>
      </c>
      <c r="J1270" s="46">
        <v>0</v>
      </c>
      <c r="K1270" s="45">
        <v>0</v>
      </c>
      <c r="L1270" s="46">
        <v>0</v>
      </c>
      <c r="M1270" s="45">
        <v>21.55</v>
      </c>
      <c r="N1270" s="46">
        <v>20.37</v>
      </c>
      <c r="O1270" s="45">
        <v>0.34</v>
      </c>
      <c r="P1270" s="46">
        <v>0</v>
      </c>
      <c r="Q1270" s="45">
        <v>0.38</v>
      </c>
      <c r="R1270" s="46">
        <v>2.37</v>
      </c>
      <c r="S1270" s="45">
        <v>8.08</v>
      </c>
      <c r="T1270" s="46">
        <v>14.03</v>
      </c>
      <c r="U1270" s="45">
        <v>17.260000000000002</v>
      </c>
      <c r="V1270" s="46">
        <v>12.73</v>
      </c>
      <c r="W1270" s="45">
        <v>16.11</v>
      </c>
      <c r="X1270" s="46">
        <v>0</v>
      </c>
      <c r="Y1270" s="45">
        <v>0</v>
      </c>
      <c r="Z1270" s="46">
        <v>0</v>
      </c>
      <c r="AA1270" s="45">
        <v>0</v>
      </c>
      <c r="AB1270" s="46">
        <v>0</v>
      </c>
      <c r="AC1270" s="58"/>
      <c r="AD1270" s="59">
        <f t="shared" si="363"/>
        <v>113.22000000000001</v>
      </c>
      <c r="AE1270" s="58"/>
    </row>
    <row r="1271" spans="2:31" x14ac:dyDescent="0.3">
      <c r="B1271" s="4" t="s">
        <v>72</v>
      </c>
      <c r="C1271" s="4"/>
      <c r="D1271" s="4"/>
      <c r="E1271" s="45">
        <v>0</v>
      </c>
      <c r="F1271" s="46">
        <v>0</v>
      </c>
      <c r="G1271" s="45">
        <v>0</v>
      </c>
      <c r="H1271" s="46">
        <v>0</v>
      </c>
      <c r="I1271" s="45">
        <v>0</v>
      </c>
      <c r="J1271" s="46">
        <v>0</v>
      </c>
      <c r="K1271" s="45">
        <v>0</v>
      </c>
      <c r="L1271" s="46">
        <v>0</v>
      </c>
      <c r="M1271" s="45">
        <v>0</v>
      </c>
      <c r="N1271" s="46">
        <v>0</v>
      </c>
      <c r="O1271" s="45">
        <v>0</v>
      </c>
      <c r="P1271" s="46">
        <v>0</v>
      </c>
      <c r="Q1271" s="45">
        <v>0</v>
      </c>
      <c r="R1271" s="46">
        <v>0</v>
      </c>
      <c r="S1271" s="45">
        <v>0</v>
      </c>
      <c r="T1271" s="46">
        <v>0</v>
      </c>
      <c r="U1271" s="45">
        <v>0</v>
      </c>
      <c r="V1271" s="46">
        <v>0</v>
      </c>
      <c r="W1271" s="45">
        <v>0</v>
      </c>
      <c r="X1271" s="46">
        <v>0</v>
      </c>
      <c r="Y1271" s="45">
        <v>0</v>
      </c>
      <c r="Z1271" s="46">
        <v>0</v>
      </c>
      <c r="AA1271" s="45">
        <v>0</v>
      </c>
      <c r="AB1271" s="46">
        <v>0</v>
      </c>
      <c r="AC1271" s="58"/>
      <c r="AD1271" s="59">
        <f t="shared" si="363"/>
        <v>0</v>
      </c>
      <c r="AE1271" s="58"/>
    </row>
    <row r="1272" spans="2:31" x14ac:dyDescent="0.3">
      <c r="B1272" s="4" t="s">
        <v>73</v>
      </c>
      <c r="C1272" s="4"/>
      <c r="D1272" s="4"/>
      <c r="E1272" s="45">
        <v>0</v>
      </c>
      <c r="F1272" s="46">
        <v>0</v>
      </c>
      <c r="G1272" s="45">
        <v>0</v>
      </c>
      <c r="H1272" s="46">
        <v>0</v>
      </c>
      <c r="I1272" s="45">
        <v>0</v>
      </c>
      <c r="J1272" s="46">
        <v>0</v>
      </c>
      <c r="K1272" s="45">
        <v>0</v>
      </c>
      <c r="L1272" s="46">
        <v>0</v>
      </c>
      <c r="M1272" s="45">
        <v>0</v>
      </c>
      <c r="N1272" s="46">
        <v>0</v>
      </c>
      <c r="O1272" s="45">
        <v>0</v>
      </c>
      <c r="P1272" s="46">
        <v>0</v>
      </c>
      <c r="Q1272" s="45">
        <v>0</v>
      </c>
      <c r="R1272" s="46">
        <v>0</v>
      </c>
      <c r="S1272" s="45">
        <v>0</v>
      </c>
      <c r="T1272" s="46">
        <v>0</v>
      </c>
      <c r="U1272" s="45">
        <v>0</v>
      </c>
      <c r="V1272" s="46">
        <v>0</v>
      </c>
      <c r="W1272" s="45">
        <v>0</v>
      </c>
      <c r="X1272" s="46">
        <v>0</v>
      </c>
      <c r="Y1272" s="45">
        <v>0</v>
      </c>
      <c r="Z1272" s="46">
        <v>0</v>
      </c>
      <c r="AA1272" s="45">
        <v>0</v>
      </c>
      <c r="AB1272" s="46">
        <v>0</v>
      </c>
      <c r="AC1272" s="58"/>
      <c r="AD1272" s="59">
        <f t="shared" si="363"/>
        <v>0</v>
      </c>
      <c r="AE1272" s="58"/>
    </row>
    <row r="1273" spans="2:31" x14ac:dyDescent="0.3">
      <c r="B1273" s="4" t="s">
        <v>74</v>
      </c>
      <c r="C1273" s="4"/>
      <c r="D1273" s="4"/>
      <c r="E1273" s="45">
        <v>0</v>
      </c>
      <c r="F1273" s="46">
        <v>0</v>
      </c>
      <c r="G1273" s="45">
        <v>0</v>
      </c>
      <c r="H1273" s="46">
        <v>0</v>
      </c>
      <c r="I1273" s="45">
        <v>0</v>
      </c>
      <c r="J1273" s="46">
        <v>0</v>
      </c>
      <c r="K1273" s="45">
        <v>0</v>
      </c>
      <c r="L1273" s="46">
        <v>0</v>
      </c>
      <c r="M1273" s="45">
        <v>0</v>
      </c>
      <c r="N1273" s="46">
        <v>0</v>
      </c>
      <c r="O1273" s="45">
        <v>0</v>
      </c>
      <c r="P1273" s="46">
        <v>0</v>
      </c>
      <c r="Q1273" s="45">
        <v>0</v>
      </c>
      <c r="R1273" s="46">
        <v>0</v>
      </c>
      <c r="S1273" s="45">
        <v>0</v>
      </c>
      <c r="T1273" s="46">
        <v>0</v>
      </c>
      <c r="U1273" s="45">
        <v>0</v>
      </c>
      <c r="V1273" s="46">
        <v>0</v>
      </c>
      <c r="W1273" s="45">
        <v>0</v>
      </c>
      <c r="X1273" s="46">
        <v>0</v>
      </c>
      <c r="Y1273" s="45">
        <v>0</v>
      </c>
      <c r="Z1273" s="46">
        <v>0</v>
      </c>
      <c r="AA1273" s="45">
        <v>0</v>
      </c>
      <c r="AB1273" s="46">
        <v>0</v>
      </c>
      <c r="AC1273" s="58"/>
      <c r="AD1273" s="59">
        <f t="shared" si="363"/>
        <v>0</v>
      </c>
      <c r="AE1273" s="58"/>
    </row>
    <row r="1274" spans="2:31" x14ac:dyDescent="0.3">
      <c r="B1274" s="4" t="s">
        <v>75</v>
      </c>
      <c r="C1274" s="4"/>
      <c r="D1274" s="4"/>
      <c r="E1274" s="45">
        <v>0</v>
      </c>
      <c r="F1274" s="46">
        <v>0</v>
      </c>
      <c r="G1274" s="45">
        <v>0</v>
      </c>
      <c r="H1274" s="46">
        <v>0</v>
      </c>
      <c r="I1274" s="45">
        <v>0</v>
      </c>
      <c r="J1274" s="46">
        <v>0</v>
      </c>
      <c r="K1274" s="45">
        <v>0</v>
      </c>
      <c r="L1274" s="46">
        <v>0</v>
      </c>
      <c r="M1274" s="45">
        <v>25.59</v>
      </c>
      <c r="N1274" s="46">
        <v>76.459999999999994</v>
      </c>
      <c r="O1274" s="45">
        <v>11.9</v>
      </c>
      <c r="P1274" s="46">
        <v>0.22</v>
      </c>
      <c r="Q1274" s="45">
        <v>0</v>
      </c>
      <c r="R1274" s="46">
        <v>0</v>
      </c>
      <c r="S1274" s="45">
        <v>2.19</v>
      </c>
      <c r="T1274" s="46">
        <v>0.2</v>
      </c>
      <c r="U1274" s="45">
        <v>4.92</v>
      </c>
      <c r="V1274" s="46">
        <v>3.91</v>
      </c>
      <c r="W1274" s="45">
        <v>8.3699999999999992</v>
      </c>
      <c r="X1274" s="46">
        <v>0</v>
      </c>
      <c r="Y1274" s="45">
        <v>0</v>
      </c>
      <c r="Z1274" s="46">
        <v>0</v>
      </c>
      <c r="AA1274" s="45">
        <v>0</v>
      </c>
      <c r="AB1274" s="46">
        <v>0</v>
      </c>
      <c r="AC1274" s="58"/>
      <c r="AD1274" s="59">
        <f t="shared" si="363"/>
        <v>133.76</v>
      </c>
      <c r="AE1274" s="58"/>
    </row>
    <row r="1275" spans="2:31" x14ac:dyDescent="0.3">
      <c r="B1275" s="4" t="s">
        <v>76</v>
      </c>
      <c r="C1275" s="4"/>
      <c r="D1275" s="4"/>
      <c r="E1275" s="45">
        <v>0</v>
      </c>
      <c r="F1275" s="46">
        <v>0</v>
      </c>
      <c r="G1275" s="45">
        <v>0</v>
      </c>
      <c r="H1275" s="46">
        <v>0</v>
      </c>
      <c r="I1275" s="45">
        <v>0</v>
      </c>
      <c r="J1275" s="46">
        <v>0</v>
      </c>
      <c r="K1275" s="45">
        <v>0</v>
      </c>
      <c r="L1275" s="46">
        <v>0</v>
      </c>
      <c r="M1275" s="45">
        <v>27.38</v>
      </c>
      <c r="N1275" s="46">
        <v>34.270000000000003</v>
      </c>
      <c r="O1275" s="45">
        <v>47.33</v>
      </c>
      <c r="P1275" s="46">
        <v>50.9</v>
      </c>
      <c r="Q1275" s="45">
        <v>47.1</v>
      </c>
      <c r="R1275" s="46">
        <v>58.06</v>
      </c>
      <c r="S1275" s="45">
        <v>61.33</v>
      </c>
      <c r="T1275" s="46">
        <v>66.95</v>
      </c>
      <c r="U1275" s="45">
        <v>68.38</v>
      </c>
      <c r="V1275" s="46">
        <v>72.290000000000006</v>
      </c>
      <c r="W1275" s="45">
        <v>30.81</v>
      </c>
      <c r="X1275" s="46">
        <v>0</v>
      </c>
      <c r="Y1275" s="45">
        <v>0</v>
      </c>
      <c r="Z1275" s="46">
        <v>0</v>
      </c>
      <c r="AA1275" s="45">
        <v>0</v>
      </c>
      <c r="AB1275" s="46">
        <v>0</v>
      </c>
      <c r="AC1275" s="58"/>
      <c r="AD1275" s="59">
        <f t="shared" si="363"/>
        <v>564.79999999999984</v>
      </c>
      <c r="AE1275" s="58"/>
    </row>
    <row r="1276" spans="2:31" x14ac:dyDescent="0.3">
      <c r="B1276" s="4" t="s">
        <v>77</v>
      </c>
      <c r="C1276" s="4"/>
      <c r="D1276" s="4"/>
      <c r="E1276" s="45">
        <v>0</v>
      </c>
      <c r="F1276" s="46">
        <v>0</v>
      </c>
      <c r="G1276" s="45">
        <v>0</v>
      </c>
      <c r="H1276" s="46">
        <v>0</v>
      </c>
      <c r="I1276" s="45">
        <v>0</v>
      </c>
      <c r="J1276" s="46">
        <v>0</v>
      </c>
      <c r="K1276" s="45">
        <v>0</v>
      </c>
      <c r="L1276" s="46">
        <v>0</v>
      </c>
      <c r="M1276" s="45">
        <v>8.56</v>
      </c>
      <c r="N1276" s="46">
        <v>22.33</v>
      </c>
      <c r="O1276" s="45">
        <v>28.26</v>
      </c>
      <c r="P1276" s="46">
        <v>27.68</v>
      </c>
      <c r="Q1276" s="45">
        <v>25.28</v>
      </c>
      <c r="R1276" s="46">
        <v>30.64</v>
      </c>
      <c r="S1276" s="45">
        <v>31.16</v>
      </c>
      <c r="T1276" s="46">
        <v>33.21</v>
      </c>
      <c r="U1276" s="45">
        <v>33.03</v>
      </c>
      <c r="V1276" s="46">
        <v>31.88</v>
      </c>
      <c r="W1276" s="45">
        <v>19.440000000000001</v>
      </c>
      <c r="X1276" s="46">
        <v>0</v>
      </c>
      <c r="Y1276" s="45">
        <v>0</v>
      </c>
      <c r="Z1276" s="46">
        <v>0</v>
      </c>
      <c r="AA1276" s="45">
        <v>0</v>
      </c>
      <c r="AB1276" s="46">
        <v>0</v>
      </c>
      <c r="AC1276" s="58"/>
      <c r="AD1276" s="59">
        <f t="shared" si="363"/>
        <v>291.47000000000003</v>
      </c>
      <c r="AE1276" s="58"/>
    </row>
    <row r="1277" spans="2:31" x14ac:dyDescent="0.3">
      <c r="B1277" s="4" t="s">
        <v>78</v>
      </c>
      <c r="C1277" s="4"/>
      <c r="D1277" s="4"/>
      <c r="E1277" s="45">
        <v>0</v>
      </c>
      <c r="F1277" s="46">
        <v>0</v>
      </c>
      <c r="G1277" s="45">
        <v>0</v>
      </c>
      <c r="H1277" s="46">
        <v>0</v>
      </c>
      <c r="I1277" s="45">
        <v>0</v>
      </c>
      <c r="J1277" s="46">
        <v>0</v>
      </c>
      <c r="K1277" s="45">
        <v>0</v>
      </c>
      <c r="L1277" s="46">
        <v>0.12</v>
      </c>
      <c r="M1277" s="45">
        <v>0.92</v>
      </c>
      <c r="N1277" s="46">
        <v>0.55000000000000004</v>
      </c>
      <c r="O1277" s="45">
        <v>2.2599999999999998</v>
      </c>
      <c r="P1277" s="46">
        <v>5.21</v>
      </c>
      <c r="Q1277" s="45">
        <v>1.29</v>
      </c>
      <c r="R1277" s="46">
        <v>0</v>
      </c>
      <c r="S1277" s="45">
        <v>0</v>
      </c>
      <c r="T1277" s="46">
        <v>0</v>
      </c>
      <c r="U1277" s="45">
        <v>0</v>
      </c>
      <c r="V1277" s="46">
        <v>0</v>
      </c>
      <c r="W1277" s="45">
        <v>0</v>
      </c>
      <c r="X1277" s="46">
        <v>0</v>
      </c>
      <c r="Y1277" s="45">
        <v>0</v>
      </c>
      <c r="Z1277" s="46">
        <v>0</v>
      </c>
      <c r="AA1277" s="45">
        <v>0</v>
      </c>
      <c r="AB1277" s="46">
        <v>0</v>
      </c>
      <c r="AC1277" s="58"/>
      <c r="AD1277" s="59">
        <f t="shared" si="363"/>
        <v>10.349999999999998</v>
      </c>
      <c r="AE1277" s="58"/>
    </row>
    <row r="1278" spans="2:31" x14ac:dyDescent="0.3">
      <c r="B1278" s="4" t="s">
        <v>79</v>
      </c>
      <c r="C1278" s="4"/>
      <c r="D1278" s="4"/>
      <c r="E1278" s="45">
        <v>0</v>
      </c>
      <c r="F1278" s="46">
        <v>0</v>
      </c>
      <c r="G1278" s="45">
        <v>0</v>
      </c>
      <c r="H1278" s="46">
        <v>0</v>
      </c>
      <c r="I1278" s="45">
        <v>0</v>
      </c>
      <c r="J1278" s="46">
        <v>0</v>
      </c>
      <c r="K1278" s="45">
        <v>0</v>
      </c>
      <c r="L1278" s="46">
        <v>0.59</v>
      </c>
      <c r="M1278" s="45">
        <v>2.82</v>
      </c>
      <c r="N1278" s="46">
        <v>5.35</v>
      </c>
      <c r="O1278" s="45">
        <v>7.91</v>
      </c>
      <c r="P1278" s="46">
        <v>23.96</v>
      </c>
      <c r="Q1278" s="45">
        <v>35.32</v>
      </c>
      <c r="R1278" s="46">
        <v>19.32</v>
      </c>
      <c r="S1278" s="45">
        <v>11.73</v>
      </c>
      <c r="T1278" s="46">
        <v>9.18</v>
      </c>
      <c r="U1278" s="45">
        <v>7.29</v>
      </c>
      <c r="V1278" s="46">
        <v>6.43</v>
      </c>
      <c r="W1278" s="45">
        <v>1.04</v>
      </c>
      <c r="X1278" s="46">
        <v>0</v>
      </c>
      <c r="Y1278" s="45">
        <v>0</v>
      </c>
      <c r="Z1278" s="46">
        <v>0</v>
      </c>
      <c r="AA1278" s="45">
        <v>0</v>
      </c>
      <c r="AB1278" s="46">
        <v>0</v>
      </c>
      <c r="AC1278" s="58"/>
      <c r="AD1278" s="59">
        <f t="shared" si="363"/>
        <v>130.94</v>
      </c>
      <c r="AE1278" s="58"/>
    </row>
    <row r="1279" spans="2:31" x14ac:dyDescent="0.3">
      <c r="B1279" s="4" t="s">
        <v>80</v>
      </c>
      <c r="C1279" s="4"/>
      <c r="D1279" s="4"/>
      <c r="E1279" s="45">
        <v>0</v>
      </c>
      <c r="F1279" s="46">
        <v>0</v>
      </c>
      <c r="G1279" s="45">
        <v>0</v>
      </c>
      <c r="H1279" s="46">
        <v>0</v>
      </c>
      <c r="I1279" s="45">
        <v>0</v>
      </c>
      <c r="J1279" s="46">
        <v>0</v>
      </c>
      <c r="K1279" s="45">
        <v>0</v>
      </c>
      <c r="L1279" s="46">
        <v>3.94</v>
      </c>
      <c r="M1279" s="45">
        <v>8.5500000000000007</v>
      </c>
      <c r="N1279" s="46">
        <v>18.670000000000002</v>
      </c>
      <c r="O1279" s="45">
        <v>23.88</v>
      </c>
      <c r="P1279" s="46">
        <v>31.33</v>
      </c>
      <c r="Q1279" s="45">
        <v>35.74</v>
      </c>
      <c r="R1279" s="46">
        <v>6.84</v>
      </c>
      <c r="S1279" s="45">
        <v>2.13</v>
      </c>
      <c r="T1279" s="46">
        <v>0</v>
      </c>
      <c r="U1279" s="45">
        <v>4.43</v>
      </c>
      <c r="V1279" s="46">
        <v>6.39</v>
      </c>
      <c r="W1279" s="45">
        <v>0.62</v>
      </c>
      <c r="X1279" s="46">
        <v>0</v>
      </c>
      <c r="Y1279" s="45">
        <v>0</v>
      </c>
      <c r="Z1279" s="46">
        <v>0</v>
      </c>
      <c r="AA1279" s="45">
        <v>0</v>
      </c>
      <c r="AB1279" s="46">
        <v>0</v>
      </c>
      <c r="AC1279" s="58"/>
      <c r="AD1279" s="59">
        <f t="shared" si="363"/>
        <v>142.52000000000001</v>
      </c>
      <c r="AE1279" s="58"/>
    </row>
    <row r="1280" spans="2:31" x14ac:dyDescent="0.3">
      <c r="B1280" s="4" t="s">
        <v>88</v>
      </c>
      <c r="C1280" s="4"/>
      <c r="D1280" s="4"/>
      <c r="E1280" s="45">
        <v>0</v>
      </c>
      <c r="F1280" s="46">
        <v>0</v>
      </c>
      <c r="G1280" s="45">
        <v>0</v>
      </c>
      <c r="H1280" s="46">
        <v>0</v>
      </c>
      <c r="I1280" s="45">
        <v>0</v>
      </c>
      <c r="J1280" s="46">
        <v>0</v>
      </c>
      <c r="K1280" s="45">
        <v>0</v>
      </c>
      <c r="L1280" s="46">
        <v>0</v>
      </c>
      <c r="M1280" s="45">
        <v>0</v>
      </c>
      <c r="N1280" s="46">
        <v>0</v>
      </c>
      <c r="O1280" s="45">
        <v>0</v>
      </c>
      <c r="P1280" s="46">
        <v>0</v>
      </c>
      <c r="Q1280" s="45">
        <v>0</v>
      </c>
      <c r="R1280" s="46">
        <v>0</v>
      </c>
      <c r="S1280" s="45">
        <v>0</v>
      </c>
      <c r="T1280" s="46">
        <v>0</v>
      </c>
      <c r="U1280" s="45">
        <v>0</v>
      </c>
      <c r="V1280" s="46">
        <v>0</v>
      </c>
      <c r="W1280" s="45">
        <v>0</v>
      </c>
      <c r="X1280" s="46">
        <v>0</v>
      </c>
      <c r="Y1280" s="45">
        <v>0</v>
      </c>
      <c r="Z1280" s="46">
        <v>0</v>
      </c>
      <c r="AA1280" s="45">
        <v>0</v>
      </c>
      <c r="AB1280" s="46">
        <v>0</v>
      </c>
      <c r="AC1280" s="58"/>
      <c r="AD1280" s="59">
        <f t="shared" si="363"/>
        <v>0</v>
      </c>
      <c r="AE1280" s="58"/>
    </row>
    <row r="1281" spans="2:31" x14ac:dyDescent="0.3">
      <c r="B1281" s="4" t="s">
        <v>97</v>
      </c>
      <c r="C1281" s="4"/>
      <c r="D1281" s="4"/>
      <c r="E1281" s="45">
        <v>0</v>
      </c>
      <c r="F1281" s="46">
        <v>0</v>
      </c>
      <c r="G1281" s="45">
        <v>0</v>
      </c>
      <c r="H1281" s="46">
        <v>0</v>
      </c>
      <c r="I1281" s="45">
        <v>0</v>
      </c>
      <c r="J1281" s="46">
        <v>0</v>
      </c>
      <c r="K1281" s="45">
        <v>0</v>
      </c>
      <c r="L1281" s="46">
        <v>0</v>
      </c>
      <c r="M1281" s="45">
        <v>15.47</v>
      </c>
      <c r="N1281" s="46">
        <v>22.61</v>
      </c>
      <c r="O1281" s="45">
        <v>33.01</v>
      </c>
      <c r="P1281" s="46">
        <v>37.99</v>
      </c>
      <c r="Q1281" s="45">
        <v>37.51</v>
      </c>
      <c r="R1281" s="46">
        <v>44.68</v>
      </c>
      <c r="S1281" s="45">
        <v>46.07</v>
      </c>
      <c r="T1281" s="46">
        <v>51.2</v>
      </c>
      <c r="U1281" s="45">
        <v>52.18</v>
      </c>
      <c r="V1281" s="46">
        <v>46.56</v>
      </c>
      <c r="W1281" s="45">
        <v>28.28</v>
      </c>
      <c r="X1281" s="46">
        <v>0</v>
      </c>
      <c r="Y1281" s="45">
        <v>0</v>
      </c>
      <c r="Z1281" s="46">
        <v>0</v>
      </c>
      <c r="AA1281" s="45">
        <v>0</v>
      </c>
      <c r="AB1281" s="46">
        <v>0</v>
      </c>
      <c r="AC1281" s="58"/>
      <c r="AD1281" s="59">
        <f t="shared" si="363"/>
        <v>415.56000000000006</v>
      </c>
      <c r="AE1281" s="58"/>
    </row>
    <row r="1282" spans="2:31" x14ac:dyDescent="0.3">
      <c r="B1282" s="4" t="s">
        <v>94</v>
      </c>
      <c r="C1282" s="4"/>
      <c r="D1282" s="4"/>
      <c r="E1282" s="45">
        <v>0</v>
      </c>
      <c r="F1282" s="46">
        <v>0</v>
      </c>
      <c r="G1282" s="45">
        <v>0</v>
      </c>
      <c r="H1282" s="46">
        <v>0</v>
      </c>
      <c r="I1282" s="45">
        <v>0</v>
      </c>
      <c r="J1282" s="46">
        <v>0</v>
      </c>
      <c r="K1282" s="45">
        <v>0</v>
      </c>
      <c r="L1282" s="46">
        <v>0</v>
      </c>
      <c r="M1282" s="45">
        <v>6.53</v>
      </c>
      <c r="N1282" s="46">
        <v>2.96</v>
      </c>
      <c r="O1282" s="45">
        <v>28.51</v>
      </c>
      <c r="P1282" s="46">
        <v>30.11</v>
      </c>
      <c r="Q1282" s="45">
        <v>22.01</v>
      </c>
      <c r="R1282" s="46">
        <v>9.27</v>
      </c>
      <c r="S1282" s="45">
        <v>21.84</v>
      </c>
      <c r="T1282" s="46">
        <v>50.9</v>
      </c>
      <c r="U1282" s="45">
        <v>55.7</v>
      </c>
      <c r="V1282" s="46">
        <v>39.340000000000003</v>
      </c>
      <c r="W1282" s="45">
        <v>11.09</v>
      </c>
      <c r="X1282" s="46">
        <v>0</v>
      </c>
      <c r="Y1282" s="45">
        <v>0</v>
      </c>
      <c r="Z1282" s="46">
        <v>0</v>
      </c>
      <c r="AA1282" s="45">
        <v>0</v>
      </c>
      <c r="AB1282" s="46">
        <v>0</v>
      </c>
      <c r="AC1282" s="58"/>
      <c r="AD1282" s="59">
        <f t="shared" si="363"/>
        <v>278.25999999999993</v>
      </c>
      <c r="AE1282" s="58"/>
    </row>
    <row r="1283" spans="2:31" x14ac:dyDescent="0.3">
      <c r="B1283" s="4" t="s">
        <v>95</v>
      </c>
      <c r="C1283" s="4"/>
      <c r="D1283" s="4"/>
      <c r="E1283" s="45">
        <v>0</v>
      </c>
      <c r="F1283" s="46">
        <v>0</v>
      </c>
      <c r="G1283" s="45">
        <v>0</v>
      </c>
      <c r="H1283" s="46">
        <v>0</v>
      </c>
      <c r="I1283" s="45">
        <v>0</v>
      </c>
      <c r="J1283" s="46">
        <v>0</v>
      </c>
      <c r="K1283" s="45">
        <v>0</v>
      </c>
      <c r="L1283" s="46">
        <v>0</v>
      </c>
      <c r="M1283" s="45">
        <v>38.630000000000003</v>
      </c>
      <c r="N1283" s="46">
        <v>29.35</v>
      </c>
      <c r="O1283" s="45">
        <v>49.86</v>
      </c>
      <c r="P1283" s="46">
        <v>50.79</v>
      </c>
      <c r="Q1283" s="45">
        <v>45.19</v>
      </c>
      <c r="R1283" s="46">
        <v>57.49</v>
      </c>
      <c r="S1283" s="45">
        <v>61.01</v>
      </c>
      <c r="T1283" s="46">
        <v>66.17</v>
      </c>
      <c r="U1283" s="45">
        <v>68.7</v>
      </c>
      <c r="V1283" s="46">
        <v>63.65</v>
      </c>
      <c r="W1283" s="45">
        <v>29.61</v>
      </c>
      <c r="X1283" s="46">
        <v>0</v>
      </c>
      <c r="Y1283" s="45">
        <v>0</v>
      </c>
      <c r="Z1283" s="46">
        <v>0</v>
      </c>
      <c r="AA1283" s="45">
        <v>0</v>
      </c>
      <c r="AB1283" s="46">
        <v>0</v>
      </c>
      <c r="AC1283" s="58"/>
      <c r="AD1283" s="59">
        <f t="shared" si="363"/>
        <v>560.45000000000005</v>
      </c>
      <c r="AE1283" s="58"/>
    </row>
    <row r="1284" spans="2:31" x14ac:dyDescent="0.3">
      <c r="B1284" s="4" t="s">
        <v>96</v>
      </c>
      <c r="C1284" s="4"/>
      <c r="D1284" s="4"/>
      <c r="E1284" s="45">
        <v>0</v>
      </c>
      <c r="F1284" s="46">
        <v>0</v>
      </c>
      <c r="G1284" s="45">
        <v>0</v>
      </c>
      <c r="H1284" s="46">
        <v>0</v>
      </c>
      <c r="I1284" s="45">
        <v>0</v>
      </c>
      <c r="J1284" s="46">
        <v>0</v>
      </c>
      <c r="K1284" s="45">
        <v>0</v>
      </c>
      <c r="L1284" s="46">
        <v>0</v>
      </c>
      <c r="M1284" s="45">
        <v>0</v>
      </c>
      <c r="N1284" s="46">
        <v>0</v>
      </c>
      <c r="O1284" s="45">
        <v>0</v>
      </c>
      <c r="P1284" s="46">
        <v>0</v>
      </c>
      <c r="Q1284" s="45">
        <v>0</v>
      </c>
      <c r="R1284" s="46">
        <v>0</v>
      </c>
      <c r="S1284" s="45">
        <v>0</v>
      </c>
      <c r="T1284" s="46">
        <v>0</v>
      </c>
      <c r="U1284" s="45">
        <v>0</v>
      </c>
      <c r="V1284" s="46">
        <v>0</v>
      </c>
      <c r="W1284" s="45">
        <v>0</v>
      </c>
      <c r="X1284" s="46">
        <v>0</v>
      </c>
      <c r="Y1284" s="45">
        <v>0</v>
      </c>
      <c r="Z1284" s="46">
        <v>0</v>
      </c>
      <c r="AA1284" s="45">
        <v>0</v>
      </c>
      <c r="AB1284" s="46">
        <v>0</v>
      </c>
      <c r="AC1284" s="58"/>
      <c r="AD1284" s="59">
        <f t="shared" si="363"/>
        <v>0</v>
      </c>
      <c r="AE1284" s="58"/>
    </row>
    <row r="1285" spans="2:31" x14ac:dyDescent="0.3">
      <c r="B1285" s="4" t="s">
        <v>103</v>
      </c>
      <c r="C1285" s="4"/>
      <c r="D1285" s="4"/>
      <c r="E1285" s="45">
        <v>0</v>
      </c>
      <c r="F1285" s="46">
        <v>0</v>
      </c>
      <c r="G1285" s="45">
        <v>0</v>
      </c>
      <c r="H1285" s="46">
        <v>0</v>
      </c>
      <c r="I1285" s="45">
        <v>0</v>
      </c>
      <c r="J1285" s="46">
        <v>0</v>
      </c>
      <c r="K1285" s="45">
        <v>0</v>
      </c>
      <c r="L1285" s="46">
        <v>0</v>
      </c>
      <c r="M1285" s="45">
        <v>0</v>
      </c>
      <c r="N1285" s="46">
        <v>0</v>
      </c>
      <c r="O1285" s="45">
        <v>0</v>
      </c>
      <c r="P1285" s="46">
        <v>0</v>
      </c>
      <c r="Q1285" s="45">
        <v>0</v>
      </c>
      <c r="R1285" s="46">
        <v>0</v>
      </c>
      <c r="S1285" s="45">
        <v>0</v>
      </c>
      <c r="T1285" s="46">
        <v>0</v>
      </c>
      <c r="U1285" s="45">
        <v>0</v>
      </c>
      <c r="V1285" s="46">
        <v>0</v>
      </c>
      <c r="W1285" s="45">
        <v>0</v>
      </c>
      <c r="X1285" s="46">
        <v>0</v>
      </c>
      <c r="Y1285" s="45">
        <v>0</v>
      </c>
      <c r="Z1285" s="46">
        <v>0</v>
      </c>
      <c r="AA1285" s="45">
        <v>0</v>
      </c>
      <c r="AB1285" s="46">
        <v>0</v>
      </c>
      <c r="AC1285" s="58"/>
      <c r="AD1285" s="59">
        <f t="shared" si="363"/>
        <v>0</v>
      </c>
      <c r="AE1285" s="58"/>
    </row>
    <row r="1286" spans="2:31" x14ac:dyDescent="0.3">
      <c r="B1286" s="4" t="s">
        <v>104</v>
      </c>
      <c r="C1286" s="4"/>
      <c r="D1286" s="4"/>
      <c r="E1286" s="45">
        <v>0</v>
      </c>
      <c r="F1286" s="46">
        <v>0</v>
      </c>
      <c r="G1286" s="45">
        <v>0</v>
      </c>
      <c r="H1286" s="46">
        <v>0</v>
      </c>
      <c r="I1286" s="45">
        <v>0</v>
      </c>
      <c r="J1286" s="46">
        <v>0</v>
      </c>
      <c r="K1286" s="45">
        <v>0</v>
      </c>
      <c r="L1286" s="46">
        <v>0</v>
      </c>
      <c r="M1286" s="45">
        <v>0</v>
      </c>
      <c r="N1286" s="46">
        <v>0</v>
      </c>
      <c r="O1286" s="45">
        <v>0</v>
      </c>
      <c r="P1286" s="46">
        <v>0</v>
      </c>
      <c r="Q1286" s="45">
        <v>0</v>
      </c>
      <c r="R1286" s="46">
        <v>0</v>
      </c>
      <c r="S1286" s="45">
        <v>0</v>
      </c>
      <c r="T1286" s="46">
        <v>0</v>
      </c>
      <c r="U1286" s="45">
        <v>0</v>
      </c>
      <c r="V1286" s="46">
        <v>0</v>
      </c>
      <c r="W1286" s="45">
        <v>0</v>
      </c>
      <c r="X1286" s="46">
        <v>0</v>
      </c>
      <c r="Y1286" s="45">
        <v>0</v>
      </c>
      <c r="Z1286" s="46">
        <v>0</v>
      </c>
      <c r="AA1286" s="45">
        <v>0</v>
      </c>
      <c r="AB1286" s="46">
        <v>0</v>
      </c>
      <c r="AC1286" s="58"/>
      <c r="AD1286" s="59">
        <f t="shared" si="363"/>
        <v>0</v>
      </c>
      <c r="AE1286" s="58"/>
    </row>
    <row r="1287" spans="2:31" x14ac:dyDescent="0.3">
      <c r="B1287" s="4" t="s">
        <v>105</v>
      </c>
      <c r="C1287" s="4"/>
      <c r="D1287" s="4"/>
      <c r="E1287" s="45">
        <v>0</v>
      </c>
      <c r="F1287" s="46">
        <v>0</v>
      </c>
      <c r="G1287" s="45">
        <v>0</v>
      </c>
      <c r="H1287" s="46">
        <v>0</v>
      </c>
      <c r="I1287" s="45">
        <v>0</v>
      </c>
      <c r="J1287" s="46">
        <v>0</v>
      </c>
      <c r="K1287" s="45">
        <v>0</v>
      </c>
      <c r="L1287" s="46">
        <v>0</v>
      </c>
      <c r="M1287" s="45">
        <v>93.62</v>
      </c>
      <c r="N1287" s="46">
        <v>151.6</v>
      </c>
      <c r="O1287" s="45">
        <v>154.94999999999999</v>
      </c>
      <c r="P1287" s="46">
        <v>157.24</v>
      </c>
      <c r="Q1287" s="45">
        <v>139.81</v>
      </c>
      <c r="R1287" s="46">
        <v>175.81</v>
      </c>
      <c r="S1287" s="45">
        <v>188.75</v>
      </c>
      <c r="T1287" s="46">
        <v>199.73</v>
      </c>
      <c r="U1287" s="45">
        <v>211.57</v>
      </c>
      <c r="V1287" s="46">
        <v>215.56</v>
      </c>
      <c r="W1287" s="45">
        <v>152.72</v>
      </c>
      <c r="X1287" s="46">
        <v>1.81</v>
      </c>
      <c r="Y1287" s="45">
        <v>0</v>
      </c>
      <c r="Z1287" s="46">
        <v>0</v>
      </c>
      <c r="AA1287" s="45">
        <v>0</v>
      </c>
      <c r="AB1287" s="46">
        <v>0</v>
      </c>
      <c r="AC1287" s="58"/>
      <c r="AD1287" s="59">
        <f t="shared" si="363"/>
        <v>1843.1699999999998</v>
      </c>
      <c r="AE1287" s="58"/>
    </row>
    <row r="1288" spans="2:31" x14ac:dyDescent="0.3">
      <c r="B1288" s="4" t="s">
        <v>114</v>
      </c>
      <c r="C1288" s="4"/>
      <c r="D1288" s="4"/>
      <c r="E1288" s="45">
        <v>0</v>
      </c>
      <c r="F1288" s="46">
        <v>0</v>
      </c>
      <c r="G1288" s="45">
        <v>0</v>
      </c>
      <c r="H1288" s="46">
        <v>0</v>
      </c>
      <c r="I1288" s="45">
        <v>0</v>
      </c>
      <c r="J1288" s="46">
        <v>0</v>
      </c>
      <c r="K1288" s="45">
        <v>0</v>
      </c>
      <c r="L1288" s="46">
        <v>0</v>
      </c>
      <c r="M1288" s="45">
        <v>0</v>
      </c>
      <c r="N1288" s="46">
        <v>0</v>
      </c>
      <c r="O1288" s="45">
        <v>0</v>
      </c>
      <c r="P1288" s="46">
        <v>0</v>
      </c>
      <c r="Q1288" s="45">
        <v>0</v>
      </c>
      <c r="R1288" s="46">
        <v>0</v>
      </c>
      <c r="S1288" s="45">
        <v>0</v>
      </c>
      <c r="T1288" s="46">
        <v>0</v>
      </c>
      <c r="U1288" s="45">
        <v>0</v>
      </c>
      <c r="V1288" s="46">
        <v>0</v>
      </c>
      <c r="W1288" s="45">
        <v>0</v>
      </c>
      <c r="X1288" s="46">
        <v>0</v>
      </c>
      <c r="Y1288" s="45">
        <v>0</v>
      </c>
      <c r="Z1288" s="46">
        <v>0</v>
      </c>
      <c r="AA1288" s="45">
        <v>0</v>
      </c>
      <c r="AB1288" s="46">
        <v>0</v>
      </c>
      <c r="AC1288" s="58"/>
      <c r="AD1288" s="59">
        <f t="shared" si="363"/>
        <v>0</v>
      </c>
      <c r="AE1288" s="58"/>
    </row>
    <row r="1289" spans="2:31" x14ac:dyDescent="0.3">
      <c r="B1289" s="4" t="s">
        <v>116</v>
      </c>
      <c r="C1289" s="4"/>
      <c r="D1289" s="4"/>
      <c r="E1289" s="45">
        <v>0</v>
      </c>
      <c r="F1289" s="46">
        <v>0</v>
      </c>
      <c r="G1289" s="45">
        <v>0</v>
      </c>
      <c r="H1289" s="46">
        <v>0</v>
      </c>
      <c r="I1289" s="45">
        <v>0</v>
      </c>
      <c r="J1289" s="46">
        <v>0</v>
      </c>
      <c r="K1289" s="45">
        <v>0</v>
      </c>
      <c r="L1289" s="46">
        <v>8.25</v>
      </c>
      <c r="M1289" s="45">
        <v>14.97</v>
      </c>
      <c r="N1289" s="46">
        <v>10.28</v>
      </c>
      <c r="O1289" s="45">
        <v>31.71</v>
      </c>
      <c r="P1289" s="46">
        <v>38.15</v>
      </c>
      <c r="Q1289" s="45">
        <v>41.96</v>
      </c>
      <c r="R1289" s="46">
        <v>0.85</v>
      </c>
      <c r="S1289" s="45">
        <v>0</v>
      </c>
      <c r="T1289" s="46">
        <v>0</v>
      </c>
      <c r="U1289" s="45">
        <v>0</v>
      </c>
      <c r="V1289" s="46">
        <v>0</v>
      </c>
      <c r="W1289" s="45">
        <v>0</v>
      </c>
      <c r="X1289" s="46">
        <v>0</v>
      </c>
      <c r="Y1289" s="45">
        <v>0</v>
      </c>
      <c r="Z1289" s="46">
        <v>0</v>
      </c>
      <c r="AA1289" s="45">
        <v>0</v>
      </c>
      <c r="AB1289" s="46">
        <v>0</v>
      </c>
      <c r="AC1289" s="58"/>
      <c r="AD1289" s="59">
        <f t="shared" si="363"/>
        <v>146.17000000000002</v>
      </c>
      <c r="AE1289" s="58"/>
    </row>
    <row r="1290" spans="2:31" x14ac:dyDescent="0.3">
      <c r="B1290" s="4" t="s">
        <v>117</v>
      </c>
      <c r="C1290" s="4"/>
      <c r="D1290" s="4"/>
      <c r="E1290" s="45">
        <v>0</v>
      </c>
      <c r="F1290" s="46">
        <v>0</v>
      </c>
      <c r="G1290" s="45">
        <v>0</v>
      </c>
      <c r="H1290" s="46">
        <v>0</v>
      </c>
      <c r="I1290" s="45">
        <v>0</v>
      </c>
      <c r="J1290" s="46">
        <v>0</v>
      </c>
      <c r="K1290" s="45">
        <v>0</v>
      </c>
      <c r="L1290" s="46">
        <v>0</v>
      </c>
      <c r="M1290" s="45">
        <v>0</v>
      </c>
      <c r="N1290" s="46">
        <v>0</v>
      </c>
      <c r="O1290" s="45">
        <v>0</v>
      </c>
      <c r="P1290" s="46">
        <v>0</v>
      </c>
      <c r="Q1290" s="45">
        <v>0</v>
      </c>
      <c r="R1290" s="46">
        <v>0</v>
      </c>
      <c r="S1290" s="45">
        <v>0</v>
      </c>
      <c r="T1290" s="46">
        <v>0</v>
      </c>
      <c r="U1290" s="45">
        <v>0</v>
      </c>
      <c r="V1290" s="46">
        <v>0</v>
      </c>
      <c r="W1290" s="45">
        <v>0</v>
      </c>
      <c r="X1290" s="46">
        <v>0</v>
      </c>
      <c r="Y1290" s="45">
        <v>0</v>
      </c>
      <c r="Z1290" s="46">
        <v>0</v>
      </c>
      <c r="AA1290" s="45">
        <v>0</v>
      </c>
      <c r="AB1290" s="46">
        <v>0</v>
      </c>
      <c r="AC1290" s="58"/>
      <c r="AD1290" s="59">
        <f t="shared" si="363"/>
        <v>0</v>
      </c>
      <c r="AE1290" s="58"/>
    </row>
    <row r="1291" spans="2:31" x14ac:dyDescent="0.3">
      <c r="B1291" s="4" t="s">
        <v>118</v>
      </c>
      <c r="C1291" s="4"/>
      <c r="D1291" s="4"/>
      <c r="E1291" s="45">
        <v>0</v>
      </c>
      <c r="F1291" s="46">
        <v>0</v>
      </c>
      <c r="G1291" s="45">
        <v>0</v>
      </c>
      <c r="H1291" s="46">
        <v>0</v>
      </c>
      <c r="I1291" s="45">
        <v>0</v>
      </c>
      <c r="J1291" s="46">
        <v>0</v>
      </c>
      <c r="K1291" s="45">
        <v>0</v>
      </c>
      <c r="L1291" s="46">
        <v>0</v>
      </c>
      <c r="M1291" s="45">
        <v>16.13</v>
      </c>
      <c r="N1291" s="46">
        <v>18.79</v>
      </c>
      <c r="O1291" s="45">
        <v>23.93</v>
      </c>
      <c r="P1291" s="46">
        <v>27.31</v>
      </c>
      <c r="Q1291" s="45">
        <v>25.89</v>
      </c>
      <c r="R1291" s="46">
        <v>32.75</v>
      </c>
      <c r="S1291" s="45">
        <v>36.409999999999997</v>
      </c>
      <c r="T1291" s="46">
        <v>39.61</v>
      </c>
      <c r="U1291" s="45">
        <v>41.25</v>
      </c>
      <c r="V1291" s="46">
        <v>40.380000000000003</v>
      </c>
      <c r="W1291" s="45">
        <v>40.090000000000003</v>
      </c>
      <c r="X1291" s="46">
        <v>10.68</v>
      </c>
      <c r="Y1291" s="45">
        <v>0</v>
      </c>
      <c r="Z1291" s="46">
        <v>0</v>
      </c>
      <c r="AA1291" s="45">
        <v>0</v>
      </c>
      <c r="AB1291" s="46">
        <v>0</v>
      </c>
      <c r="AC1291" s="58"/>
      <c r="AD1291" s="59">
        <f t="shared" si="363"/>
        <v>353.21999999999997</v>
      </c>
      <c r="AE1291" s="58"/>
    </row>
    <row r="1292" spans="2:31" x14ac:dyDescent="0.3">
      <c r="B1292" s="4" t="s">
        <v>122</v>
      </c>
      <c r="C1292" s="4"/>
      <c r="D1292" s="4"/>
      <c r="E1292" s="45">
        <v>0</v>
      </c>
      <c r="F1292" s="46">
        <v>0</v>
      </c>
      <c r="G1292" s="45">
        <v>0</v>
      </c>
      <c r="H1292" s="46">
        <v>0</v>
      </c>
      <c r="I1292" s="45">
        <v>0</v>
      </c>
      <c r="J1292" s="46">
        <v>0</v>
      </c>
      <c r="K1292" s="45">
        <v>0</v>
      </c>
      <c r="L1292" s="46">
        <v>0</v>
      </c>
      <c r="M1292" s="45">
        <v>23.51</v>
      </c>
      <c r="N1292" s="46">
        <v>40.28</v>
      </c>
      <c r="O1292" s="45">
        <v>48.95</v>
      </c>
      <c r="P1292" s="46">
        <v>54.32</v>
      </c>
      <c r="Q1292" s="45">
        <v>46</v>
      </c>
      <c r="R1292" s="46">
        <v>57.21</v>
      </c>
      <c r="S1292" s="45">
        <v>61.09</v>
      </c>
      <c r="T1292" s="46">
        <v>59.33</v>
      </c>
      <c r="U1292" s="45">
        <v>47</v>
      </c>
      <c r="V1292" s="46">
        <v>25.6</v>
      </c>
      <c r="W1292" s="45">
        <v>5.25</v>
      </c>
      <c r="X1292" s="46">
        <v>0</v>
      </c>
      <c r="Y1292" s="45">
        <v>0</v>
      </c>
      <c r="Z1292" s="46">
        <v>0</v>
      </c>
      <c r="AA1292" s="45">
        <v>0</v>
      </c>
      <c r="AB1292" s="46">
        <v>0</v>
      </c>
      <c r="AC1292" s="58"/>
      <c r="AD1292" s="59">
        <f t="shared" si="363"/>
        <v>468.54</v>
      </c>
      <c r="AE1292" s="58"/>
    </row>
    <row r="1293" spans="2:31" x14ac:dyDescent="0.3">
      <c r="B1293" s="4" t="s">
        <v>123</v>
      </c>
      <c r="C1293" s="4"/>
      <c r="D1293" s="4"/>
      <c r="E1293" s="45">
        <v>0</v>
      </c>
      <c r="F1293" s="46">
        <v>0</v>
      </c>
      <c r="G1293" s="45">
        <v>0</v>
      </c>
      <c r="H1293" s="46">
        <v>0</v>
      </c>
      <c r="I1293" s="45">
        <v>0</v>
      </c>
      <c r="J1293" s="46">
        <v>0</v>
      </c>
      <c r="K1293" s="45">
        <v>0</v>
      </c>
      <c r="L1293" s="46">
        <v>0</v>
      </c>
      <c r="M1293" s="45">
        <v>53.52</v>
      </c>
      <c r="N1293" s="46">
        <v>74.11</v>
      </c>
      <c r="O1293" s="45">
        <v>90.88</v>
      </c>
      <c r="P1293" s="46">
        <v>100.83</v>
      </c>
      <c r="Q1293" s="45">
        <v>102.55</v>
      </c>
      <c r="R1293" s="46">
        <v>105.23</v>
      </c>
      <c r="S1293" s="45">
        <v>117.05</v>
      </c>
      <c r="T1293" s="46">
        <v>124.12</v>
      </c>
      <c r="U1293" s="45">
        <v>119.34</v>
      </c>
      <c r="V1293" s="46">
        <v>100.96</v>
      </c>
      <c r="W1293" s="45">
        <v>56.23</v>
      </c>
      <c r="X1293" s="46">
        <v>4.63</v>
      </c>
      <c r="Y1293" s="45">
        <v>0</v>
      </c>
      <c r="Z1293" s="46">
        <v>0</v>
      </c>
      <c r="AA1293" s="45">
        <v>0</v>
      </c>
      <c r="AB1293" s="46">
        <v>0</v>
      </c>
      <c r="AC1293" s="58"/>
      <c r="AD1293" s="59">
        <f t="shared" si="363"/>
        <v>1049.45</v>
      </c>
      <c r="AE1293" s="58"/>
    </row>
    <row r="1294" spans="2:31" x14ac:dyDescent="0.3">
      <c r="B1294" s="4" t="s">
        <v>127</v>
      </c>
      <c r="C1294" s="4"/>
      <c r="D1294" s="4"/>
      <c r="E1294" s="45">
        <v>0</v>
      </c>
      <c r="F1294" s="46">
        <v>0</v>
      </c>
      <c r="G1294" s="45">
        <v>0</v>
      </c>
      <c r="H1294" s="46">
        <v>0</v>
      </c>
      <c r="I1294" s="45">
        <v>0</v>
      </c>
      <c r="J1294" s="46">
        <v>0</v>
      </c>
      <c r="K1294" s="45">
        <v>0</v>
      </c>
      <c r="L1294" s="46">
        <v>0</v>
      </c>
      <c r="M1294" s="45">
        <v>2.87</v>
      </c>
      <c r="N1294" s="46">
        <v>7.19</v>
      </c>
      <c r="O1294" s="45">
        <v>9.0299999999999994</v>
      </c>
      <c r="P1294" s="46">
        <v>9.15</v>
      </c>
      <c r="Q1294" s="45">
        <v>8.36</v>
      </c>
      <c r="R1294" s="46">
        <v>9.85</v>
      </c>
      <c r="S1294" s="45">
        <v>10.31</v>
      </c>
      <c r="T1294" s="46">
        <v>10.93</v>
      </c>
      <c r="U1294" s="45">
        <v>10.42</v>
      </c>
      <c r="V1294" s="46">
        <v>9.3800000000000008</v>
      </c>
      <c r="W1294" s="45">
        <v>4.82</v>
      </c>
      <c r="X1294" s="46">
        <v>0.09</v>
      </c>
      <c r="Y1294" s="45">
        <v>0</v>
      </c>
      <c r="Z1294" s="46">
        <v>0</v>
      </c>
      <c r="AA1294" s="45">
        <v>0</v>
      </c>
      <c r="AB1294" s="46">
        <v>0</v>
      </c>
      <c r="AC1294" s="58"/>
      <c r="AD1294" s="59">
        <f t="shared" si="363"/>
        <v>92.4</v>
      </c>
      <c r="AE1294" s="58"/>
    </row>
    <row r="1295" spans="2:31" x14ac:dyDescent="0.3">
      <c r="B1295" s="4" t="s">
        <v>133</v>
      </c>
      <c r="C1295" s="4"/>
      <c r="D1295" s="4"/>
      <c r="E1295" s="45">
        <v>0</v>
      </c>
      <c r="F1295" s="46">
        <v>0</v>
      </c>
      <c r="G1295" s="45">
        <v>0</v>
      </c>
      <c r="H1295" s="46">
        <v>0</v>
      </c>
      <c r="I1295" s="45">
        <v>0</v>
      </c>
      <c r="J1295" s="46">
        <v>0</v>
      </c>
      <c r="K1295" s="45">
        <v>0</v>
      </c>
      <c r="L1295" s="46">
        <v>0</v>
      </c>
      <c r="M1295" s="45">
        <v>129.61000000000001</v>
      </c>
      <c r="N1295" s="46">
        <v>158.13999999999999</v>
      </c>
      <c r="O1295" s="45">
        <v>126.69</v>
      </c>
      <c r="P1295" s="46">
        <v>159.49</v>
      </c>
      <c r="Q1295" s="45">
        <v>162.46</v>
      </c>
      <c r="R1295" s="46">
        <v>206.86</v>
      </c>
      <c r="S1295" s="45">
        <v>215.57</v>
      </c>
      <c r="T1295" s="46">
        <v>242.36</v>
      </c>
      <c r="U1295" s="45">
        <v>242.96</v>
      </c>
      <c r="V1295" s="46">
        <v>214.52</v>
      </c>
      <c r="W1295" s="45">
        <v>128.18</v>
      </c>
      <c r="X1295" s="46">
        <v>13.97</v>
      </c>
      <c r="Y1295" s="45">
        <v>0</v>
      </c>
      <c r="Z1295" s="46">
        <v>0</v>
      </c>
      <c r="AA1295" s="45">
        <v>0</v>
      </c>
      <c r="AB1295" s="46">
        <v>0</v>
      </c>
      <c r="AC1295" s="58"/>
      <c r="AD1295" s="59">
        <f t="shared" si="363"/>
        <v>2000.8100000000004</v>
      </c>
      <c r="AE1295" s="58"/>
    </row>
    <row r="1296" spans="2:31" x14ac:dyDescent="0.3">
      <c r="B1296" s="4" t="s">
        <v>312</v>
      </c>
      <c r="C1296" s="4"/>
      <c r="D1296" s="4"/>
      <c r="E1296" s="45">
        <v>0</v>
      </c>
      <c r="F1296" s="46">
        <v>0</v>
      </c>
      <c r="G1296" s="45">
        <v>0</v>
      </c>
      <c r="H1296" s="46">
        <v>0</v>
      </c>
      <c r="I1296" s="45">
        <v>0</v>
      </c>
      <c r="J1296" s="46">
        <v>0</v>
      </c>
      <c r="K1296" s="45">
        <v>0</v>
      </c>
      <c r="L1296" s="46">
        <v>0</v>
      </c>
      <c r="M1296" s="45">
        <v>0</v>
      </c>
      <c r="N1296" s="46">
        <v>0</v>
      </c>
      <c r="O1296" s="45">
        <v>0</v>
      </c>
      <c r="P1296" s="46">
        <v>0</v>
      </c>
      <c r="Q1296" s="45">
        <v>0</v>
      </c>
      <c r="R1296" s="46">
        <v>0</v>
      </c>
      <c r="S1296" s="45">
        <v>0</v>
      </c>
      <c r="T1296" s="46">
        <v>0</v>
      </c>
      <c r="U1296" s="45">
        <v>0</v>
      </c>
      <c r="V1296" s="46">
        <v>0</v>
      </c>
      <c r="W1296" s="45">
        <v>0</v>
      </c>
      <c r="X1296" s="46">
        <v>0</v>
      </c>
      <c r="Y1296" s="45">
        <v>0</v>
      </c>
      <c r="Z1296" s="46">
        <v>0</v>
      </c>
      <c r="AA1296" s="45">
        <v>0</v>
      </c>
      <c r="AB1296" s="46">
        <v>0</v>
      </c>
      <c r="AC1296" s="58"/>
      <c r="AD1296" s="59">
        <f>SUM(E1296:AB1296)</f>
        <v>0</v>
      </c>
      <c r="AE1296" s="58"/>
    </row>
    <row r="1297" spans="2:31" x14ac:dyDescent="0.3">
      <c r="B1297" s="4" t="s">
        <v>314</v>
      </c>
      <c r="C1297" s="4"/>
      <c r="D1297" s="4"/>
      <c r="E1297" s="45">
        <v>0</v>
      </c>
      <c r="F1297" s="46">
        <v>0</v>
      </c>
      <c r="G1297" s="45">
        <v>0</v>
      </c>
      <c r="H1297" s="46">
        <v>0</v>
      </c>
      <c r="I1297" s="45">
        <v>0</v>
      </c>
      <c r="J1297" s="46">
        <v>0</v>
      </c>
      <c r="K1297" s="45">
        <v>0</v>
      </c>
      <c r="L1297" s="46">
        <v>0</v>
      </c>
      <c r="M1297" s="45">
        <v>0</v>
      </c>
      <c r="N1297" s="46">
        <v>0</v>
      </c>
      <c r="O1297" s="45">
        <v>0</v>
      </c>
      <c r="P1297" s="46">
        <v>0</v>
      </c>
      <c r="Q1297" s="45">
        <v>0</v>
      </c>
      <c r="R1297" s="46">
        <v>0</v>
      </c>
      <c r="S1297" s="45">
        <v>0</v>
      </c>
      <c r="T1297" s="46">
        <v>0</v>
      </c>
      <c r="U1297" s="45">
        <v>0</v>
      </c>
      <c r="V1297" s="46">
        <v>0</v>
      </c>
      <c r="W1297" s="45">
        <v>0</v>
      </c>
      <c r="X1297" s="46">
        <v>0</v>
      </c>
      <c r="Y1297" s="45">
        <v>0</v>
      </c>
      <c r="Z1297" s="46">
        <v>0</v>
      </c>
      <c r="AA1297" s="45">
        <v>0</v>
      </c>
      <c r="AB1297" s="46">
        <v>0</v>
      </c>
      <c r="AC1297" s="58"/>
      <c r="AD1297" s="59">
        <f>SUM(E1297:AB1297)</f>
        <v>0</v>
      </c>
      <c r="AE1297" s="58"/>
    </row>
    <row r="1298" spans="2:31" x14ac:dyDescent="0.3">
      <c r="B1298" s="12" t="s">
        <v>2</v>
      </c>
      <c r="C1298" s="12"/>
      <c r="D1298" s="12"/>
      <c r="E1298" s="13">
        <f>SUM(E1232:E1297)</f>
        <v>0</v>
      </c>
      <c r="F1298" s="13">
        <f t="shared" ref="F1298" si="364">SUM(F1232:F1297)</f>
        <v>0</v>
      </c>
      <c r="G1298" s="13">
        <f t="shared" ref="G1298" si="365">SUM(G1232:G1297)</f>
        <v>0</v>
      </c>
      <c r="H1298" s="13">
        <f t="shared" ref="H1298" si="366">SUM(H1232:H1297)</f>
        <v>0</v>
      </c>
      <c r="I1298" s="13">
        <f t="shared" ref="I1298" si="367">SUM(I1232:I1297)</f>
        <v>0</v>
      </c>
      <c r="J1298" s="13">
        <f t="shared" ref="J1298" si="368">SUM(J1232:J1297)</f>
        <v>0</v>
      </c>
      <c r="K1298" s="13">
        <f t="shared" ref="K1298" si="369">SUM(K1232:K1297)</f>
        <v>0</v>
      </c>
      <c r="L1298" s="13">
        <f t="shared" ref="L1298" si="370">SUM(L1232:L1297)</f>
        <v>25.75</v>
      </c>
      <c r="M1298" s="13">
        <f t="shared" ref="M1298" si="371">SUM(M1232:M1297)</f>
        <v>1336.75</v>
      </c>
      <c r="N1298" s="13">
        <f t="shared" ref="N1298" si="372">SUM(N1232:N1297)</f>
        <v>1834.3799999999992</v>
      </c>
      <c r="O1298" s="13">
        <f t="shared" ref="O1298" si="373">SUM(O1232:O1297)</f>
        <v>2031.9700000000005</v>
      </c>
      <c r="P1298" s="13">
        <f t="shared" ref="P1298" si="374">SUM(P1232:P1297)</f>
        <v>2221.0499999999993</v>
      </c>
      <c r="Q1298" s="13">
        <f t="shared" ref="Q1298" si="375">SUM(Q1232:Q1297)</f>
        <v>1994.7700000000004</v>
      </c>
      <c r="R1298" s="13">
        <f t="shared" ref="R1298" si="376">SUM(R1232:R1297)</f>
        <v>2315.83</v>
      </c>
      <c r="S1298" s="13">
        <f t="shared" ref="S1298" si="377">SUM(S1232:S1297)</f>
        <v>2408.5700000000002</v>
      </c>
      <c r="T1298" s="13">
        <f t="shared" ref="T1298" si="378">SUM(T1232:T1297)</f>
        <v>2620.91</v>
      </c>
      <c r="U1298" s="13">
        <f t="shared" ref="U1298" si="379">SUM(U1232:U1297)</f>
        <v>2688.7300000000005</v>
      </c>
      <c r="V1298" s="13">
        <f t="shared" ref="V1298" si="380">SUM(V1232:V1297)</f>
        <v>2368.15</v>
      </c>
      <c r="W1298" s="13">
        <f t="shared" ref="W1298" si="381">SUM(W1232:W1297)</f>
        <v>1544.3099999999995</v>
      </c>
      <c r="X1298" s="13">
        <f t="shared" ref="X1298" si="382">SUM(X1232:X1297)</f>
        <v>57.190000000000005</v>
      </c>
      <c r="Y1298" s="13">
        <f t="shared" ref="Y1298" si="383">SUM(Y1232:Y1297)</f>
        <v>0</v>
      </c>
      <c r="Z1298" s="13">
        <f t="shared" ref="Z1298" si="384">SUM(Z1232:Z1297)</f>
        <v>0</v>
      </c>
      <c r="AA1298" s="13">
        <f t="shared" ref="AA1298" si="385">SUM(AA1232:AA1297)</f>
        <v>0</v>
      </c>
      <c r="AB1298" s="13">
        <f t="shared" ref="AB1298" si="386">SUM(AB1232:AB1297)</f>
        <v>0</v>
      </c>
      <c r="AC1298" s="111">
        <f>SUM(AC1232:AE1297)</f>
        <v>23448.36</v>
      </c>
      <c r="AD1298" s="111"/>
      <c r="AE1298" s="111"/>
    </row>
    <row r="1299" spans="2:31" x14ac:dyDescent="0.3">
      <c r="B1299" s="14"/>
      <c r="C1299" s="15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</row>
    <row r="1300" spans="2:31" x14ac:dyDescent="0.3">
      <c r="B1300" s="14"/>
      <c r="C1300" s="15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</row>
    <row r="1301" spans="2:31" x14ac:dyDescent="0.3">
      <c r="B1301" s="8">
        <f>'Resumen-Mensual'!$W$24</f>
        <v>45584</v>
      </c>
    </row>
    <row r="1302" spans="2:31" x14ac:dyDescent="0.3">
      <c r="B1302" s="8"/>
    </row>
    <row r="1303" spans="2:31" x14ac:dyDescent="0.3">
      <c r="B1303" s="9" t="s">
        <v>81</v>
      </c>
      <c r="C1303" s="10"/>
      <c r="D1303" s="10"/>
      <c r="E1303" s="11">
        <v>1</v>
      </c>
      <c r="F1303" s="11">
        <v>2</v>
      </c>
      <c r="G1303" s="11">
        <v>3</v>
      </c>
      <c r="H1303" s="11">
        <v>4</v>
      </c>
      <c r="I1303" s="11">
        <v>5</v>
      </c>
      <c r="J1303" s="11">
        <v>6</v>
      </c>
      <c r="K1303" s="11">
        <v>7</v>
      </c>
      <c r="L1303" s="11">
        <v>8</v>
      </c>
      <c r="M1303" s="11">
        <v>9</v>
      </c>
      <c r="N1303" s="11">
        <v>10</v>
      </c>
      <c r="O1303" s="11">
        <v>11</v>
      </c>
      <c r="P1303" s="11">
        <v>12</v>
      </c>
      <c r="Q1303" s="11">
        <v>13</v>
      </c>
      <c r="R1303" s="11">
        <v>14</v>
      </c>
      <c r="S1303" s="11">
        <v>15</v>
      </c>
      <c r="T1303" s="11">
        <v>16</v>
      </c>
      <c r="U1303" s="11">
        <v>17</v>
      </c>
      <c r="V1303" s="11">
        <v>18</v>
      </c>
      <c r="W1303" s="11">
        <v>19</v>
      </c>
      <c r="X1303" s="11">
        <v>20</v>
      </c>
      <c r="Y1303" s="11">
        <v>21</v>
      </c>
      <c r="Z1303" s="11">
        <v>22</v>
      </c>
      <c r="AA1303" s="11">
        <v>23</v>
      </c>
      <c r="AB1303" s="11">
        <v>24</v>
      </c>
      <c r="AC1303" s="94" t="s">
        <v>2</v>
      </c>
      <c r="AD1303" s="94"/>
      <c r="AE1303" s="94"/>
    </row>
    <row r="1304" spans="2:31" x14ac:dyDescent="0.3">
      <c r="B1304" s="14" t="s">
        <v>37</v>
      </c>
      <c r="C1304" s="4"/>
      <c r="D1304" s="4"/>
      <c r="E1304" s="45">
        <v>0</v>
      </c>
      <c r="F1304" s="46">
        <v>0</v>
      </c>
      <c r="G1304" s="45">
        <v>0</v>
      </c>
      <c r="H1304" s="46">
        <v>0</v>
      </c>
      <c r="I1304" s="45">
        <v>0</v>
      </c>
      <c r="J1304" s="46">
        <v>0</v>
      </c>
      <c r="K1304" s="45">
        <v>0</v>
      </c>
      <c r="L1304" s="46">
        <v>0.28999999999999998</v>
      </c>
      <c r="M1304" s="45">
        <v>0</v>
      </c>
      <c r="N1304" s="46">
        <v>0</v>
      </c>
      <c r="O1304" s="45">
        <v>9.9999999999997868E-3</v>
      </c>
      <c r="P1304" s="46">
        <v>0</v>
      </c>
      <c r="Q1304" s="45">
        <v>0</v>
      </c>
      <c r="R1304" s="46">
        <v>0</v>
      </c>
      <c r="S1304" s="45">
        <v>0</v>
      </c>
      <c r="T1304" s="46">
        <v>0</v>
      </c>
      <c r="U1304" s="45">
        <v>0</v>
      </c>
      <c r="V1304" s="46">
        <v>0</v>
      </c>
      <c r="W1304" s="45">
        <v>0</v>
      </c>
      <c r="X1304" s="46">
        <v>0</v>
      </c>
      <c r="Y1304" s="45">
        <v>0</v>
      </c>
      <c r="Z1304" s="46">
        <v>0</v>
      </c>
      <c r="AA1304" s="45">
        <v>0</v>
      </c>
      <c r="AB1304" s="46">
        <v>0</v>
      </c>
      <c r="AC1304" s="60"/>
      <c r="AD1304" s="61">
        <f>SUM(E1304:AB1304)</f>
        <v>0.29999999999999977</v>
      </c>
      <c r="AE1304" s="60"/>
    </row>
    <row r="1305" spans="2:31" x14ac:dyDescent="0.3">
      <c r="B1305" s="14" t="s">
        <v>38</v>
      </c>
      <c r="C1305" s="4"/>
      <c r="D1305" s="4"/>
      <c r="E1305" s="45">
        <v>0</v>
      </c>
      <c r="F1305" s="46">
        <v>0</v>
      </c>
      <c r="G1305" s="45">
        <v>0</v>
      </c>
      <c r="H1305" s="46">
        <v>0</v>
      </c>
      <c r="I1305" s="45">
        <v>0</v>
      </c>
      <c r="J1305" s="46">
        <v>0</v>
      </c>
      <c r="K1305" s="45">
        <v>0</v>
      </c>
      <c r="L1305" s="46">
        <v>0.43499999999999978</v>
      </c>
      <c r="M1305" s="45">
        <v>0</v>
      </c>
      <c r="N1305" s="46">
        <v>0.55000000000000071</v>
      </c>
      <c r="O1305" s="45">
        <v>0.95000000000000107</v>
      </c>
      <c r="P1305" s="46">
        <v>1.2300000000000004</v>
      </c>
      <c r="Q1305" s="45">
        <v>5.7900000000000009</v>
      </c>
      <c r="R1305" s="46">
        <v>11.066999999999998</v>
      </c>
      <c r="S1305" s="45">
        <v>9.2198333333333302</v>
      </c>
      <c r="T1305" s="46">
        <v>2.5299999999999994</v>
      </c>
      <c r="U1305" s="45">
        <v>2.3200000000000003</v>
      </c>
      <c r="V1305" s="46">
        <v>3.99</v>
      </c>
      <c r="W1305" s="45">
        <v>6.3421666666666612</v>
      </c>
      <c r="X1305" s="46">
        <v>1.3333333333333334E-2</v>
      </c>
      <c r="Y1305" s="45">
        <v>0</v>
      </c>
      <c r="Z1305" s="46">
        <v>0</v>
      </c>
      <c r="AA1305" s="45">
        <v>0</v>
      </c>
      <c r="AB1305" s="46">
        <v>0</v>
      </c>
      <c r="AC1305" s="58"/>
      <c r="AD1305" s="59">
        <f>SUM(E1305:AB1305)</f>
        <v>44.437333333333328</v>
      </c>
      <c r="AE1305" s="58"/>
    </row>
    <row r="1306" spans="2:31" x14ac:dyDescent="0.3">
      <c r="B1306" s="14" t="s">
        <v>39</v>
      </c>
      <c r="C1306" s="4"/>
      <c r="D1306" s="4"/>
      <c r="E1306" s="45">
        <v>0</v>
      </c>
      <c r="F1306" s="46">
        <v>0</v>
      </c>
      <c r="G1306" s="45">
        <v>0</v>
      </c>
      <c r="H1306" s="46">
        <v>0</v>
      </c>
      <c r="I1306" s="45">
        <v>0</v>
      </c>
      <c r="J1306" s="46">
        <v>0</v>
      </c>
      <c r="K1306" s="45">
        <v>0</v>
      </c>
      <c r="L1306" s="46">
        <v>0.30333333333333318</v>
      </c>
      <c r="M1306" s="45">
        <v>2.6683333333333334</v>
      </c>
      <c r="N1306" s="46">
        <v>8.5645000000000007</v>
      </c>
      <c r="O1306" s="45">
        <v>13.506500000000001</v>
      </c>
      <c r="P1306" s="46">
        <v>16.467833333333335</v>
      </c>
      <c r="Q1306" s="45">
        <v>15.160000000000002</v>
      </c>
      <c r="R1306" s="46">
        <v>10.517666666666667</v>
      </c>
      <c r="S1306" s="45">
        <v>10.023333333333335</v>
      </c>
      <c r="T1306" s="46">
        <v>8.4898333333333351</v>
      </c>
      <c r="U1306" s="45">
        <v>5.4549999999999992</v>
      </c>
      <c r="V1306" s="46">
        <v>2.4511666666666665</v>
      </c>
      <c r="W1306" s="45">
        <v>1.4521666666666664</v>
      </c>
      <c r="X1306" s="46">
        <v>8.3333333333333332E-3</v>
      </c>
      <c r="Y1306" s="45">
        <v>0</v>
      </c>
      <c r="Z1306" s="46">
        <v>0</v>
      </c>
      <c r="AA1306" s="45">
        <v>0</v>
      </c>
      <c r="AB1306" s="46">
        <v>0</v>
      </c>
      <c r="AC1306" s="58"/>
      <c r="AD1306" s="59">
        <f t="shared" ref="AD1306:AD1367" si="387">SUM(E1306:AB1306)</f>
        <v>95.068000000000026</v>
      </c>
      <c r="AE1306" s="58"/>
    </row>
    <row r="1307" spans="2:31" x14ac:dyDescent="0.3">
      <c r="B1307" s="14" t="s">
        <v>40</v>
      </c>
      <c r="C1307" s="4"/>
      <c r="D1307" s="4"/>
      <c r="E1307" s="45">
        <v>0</v>
      </c>
      <c r="F1307" s="46">
        <v>0</v>
      </c>
      <c r="G1307" s="45">
        <v>0</v>
      </c>
      <c r="H1307" s="46">
        <v>0</v>
      </c>
      <c r="I1307" s="45">
        <v>0</v>
      </c>
      <c r="J1307" s="46">
        <v>0</v>
      </c>
      <c r="K1307" s="45">
        <v>0</v>
      </c>
      <c r="L1307" s="46">
        <v>2.7026666666666674</v>
      </c>
      <c r="M1307" s="45">
        <v>35.642833333333328</v>
      </c>
      <c r="N1307" s="46">
        <v>61.220166666666664</v>
      </c>
      <c r="O1307" s="45">
        <v>61.530999999999963</v>
      </c>
      <c r="P1307" s="46">
        <v>72.337833333333322</v>
      </c>
      <c r="Q1307" s="45">
        <v>77.066000000000017</v>
      </c>
      <c r="R1307" s="46">
        <v>80.657166666666669</v>
      </c>
      <c r="S1307" s="45">
        <v>83.451666666666654</v>
      </c>
      <c r="T1307" s="46">
        <v>85.634833333333304</v>
      </c>
      <c r="U1307" s="45">
        <v>80.185833333333349</v>
      </c>
      <c r="V1307" s="46">
        <v>67.391166666666692</v>
      </c>
      <c r="W1307" s="45">
        <v>33.163999999999994</v>
      </c>
      <c r="X1307" s="46">
        <v>0</v>
      </c>
      <c r="Y1307" s="45">
        <v>0</v>
      </c>
      <c r="Z1307" s="46">
        <v>0</v>
      </c>
      <c r="AA1307" s="45">
        <v>0</v>
      </c>
      <c r="AB1307" s="46">
        <v>0</v>
      </c>
      <c r="AC1307" s="58"/>
      <c r="AD1307" s="59">
        <f t="shared" si="387"/>
        <v>740.9851666666666</v>
      </c>
      <c r="AE1307" s="58"/>
    </row>
    <row r="1308" spans="2:31" x14ac:dyDescent="0.3">
      <c r="B1308" s="14" t="s">
        <v>41</v>
      </c>
      <c r="C1308" s="4"/>
      <c r="D1308" s="4"/>
      <c r="E1308" s="45">
        <v>0</v>
      </c>
      <c r="F1308" s="46">
        <v>0</v>
      </c>
      <c r="G1308" s="45">
        <v>0</v>
      </c>
      <c r="H1308" s="46">
        <v>0</v>
      </c>
      <c r="I1308" s="45">
        <v>0</v>
      </c>
      <c r="J1308" s="46">
        <v>0</v>
      </c>
      <c r="K1308" s="45">
        <v>0</v>
      </c>
      <c r="L1308" s="46">
        <v>2.4343333333333335</v>
      </c>
      <c r="M1308" s="45">
        <v>9.0953333333333344</v>
      </c>
      <c r="N1308" s="46">
        <v>0</v>
      </c>
      <c r="O1308" s="45">
        <v>0.1183333333333336</v>
      </c>
      <c r="P1308" s="46">
        <v>0.11699999999999994</v>
      </c>
      <c r="Q1308" s="45">
        <v>0.12200000000000025</v>
      </c>
      <c r="R1308" s="46">
        <v>0.11249999999999988</v>
      </c>
      <c r="S1308" s="45">
        <v>0.12199999999999965</v>
      </c>
      <c r="T1308" s="46">
        <v>0.13316666666666671</v>
      </c>
      <c r="U1308" s="45">
        <v>0.11783333333333262</v>
      </c>
      <c r="V1308" s="46">
        <v>0.11766666666666682</v>
      </c>
      <c r="W1308" s="45">
        <v>1.2801666666666667</v>
      </c>
      <c r="X1308" s="46">
        <v>0</v>
      </c>
      <c r="Y1308" s="45">
        <v>0</v>
      </c>
      <c r="Z1308" s="46">
        <v>0</v>
      </c>
      <c r="AA1308" s="45">
        <v>0</v>
      </c>
      <c r="AB1308" s="46">
        <v>0</v>
      </c>
      <c r="AC1308" s="58"/>
      <c r="AD1308" s="59">
        <f t="shared" si="387"/>
        <v>13.770333333333333</v>
      </c>
      <c r="AE1308" s="58"/>
    </row>
    <row r="1309" spans="2:31" x14ac:dyDescent="0.3">
      <c r="B1309" s="14" t="s">
        <v>42</v>
      </c>
      <c r="C1309" s="4"/>
      <c r="D1309" s="4"/>
      <c r="E1309" s="45">
        <v>0</v>
      </c>
      <c r="F1309" s="46">
        <v>0</v>
      </c>
      <c r="G1309" s="45">
        <v>0</v>
      </c>
      <c r="H1309" s="46">
        <v>0</v>
      </c>
      <c r="I1309" s="45">
        <v>0</v>
      </c>
      <c r="J1309" s="46">
        <v>0</v>
      </c>
      <c r="K1309" s="45">
        <v>0</v>
      </c>
      <c r="L1309" s="46">
        <v>1.2068333333333332</v>
      </c>
      <c r="M1309" s="45">
        <v>39.290500000000016</v>
      </c>
      <c r="N1309" s="46">
        <v>80.774666666666661</v>
      </c>
      <c r="O1309" s="45">
        <v>105.10749999999994</v>
      </c>
      <c r="P1309" s="46">
        <v>112.52366666666667</v>
      </c>
      <c r="Q1309" s="45">
        <v>102.14133333333328</v>
      </c>
      <c r="R1309" s="46">
        <v>82.780166666666673</v>
      </c>
      <c r="S1309" s="45">
        <v>56.061000000000014</v>
      </c>
      <c r="T1309" s="46">
        <v>58.141166666666656</v>
      </c>
      <c r="U1309" s="45">
        <v>65.579333333333324</v>
      </c>
      <c r="V1309" s="46">
        <v>59.645833333333329</v>
      </c>
      <c r="W1309" s="45">
        <v>28.214166666666667</v>
      </c>
      <c r="X1309" s="46">
        <v>0</v>
      </c>
      <c r="Y1309" s="45">
        <v>0</v>
      </c>
      <c r="Z1309" s="46">
        <v>0</v>
      </c>
      <c r="AA1309" s="45">
        <v>0</v>
      </c>
      <c r="AB1309" s="46">
        <v>0</v>
      </c>
      <c r="AC1309" s="58"/>
      <c r="AD1309" s="59">
        <f t="shared" si="387"/>
        <v>791.4661666666666</v>
      </c>
      <c r="AE1309" s="58"/>
    </row>
    <row r="1310" spans="2:31" x14ac:dyDescent="0.3">
      <c r="B1310" s="14" t="s">
        <v>43</v>
      </c>
      <c r="C1310" s="4"/>
      <c r="D1310" s="4"/>
      <c r="E1310" s="45">
        <v>0</v>
      </c>
      <c r="F1310" s="46">
        <v>0</v>
      </c>
      <c r="G1310" s="45">
        <v>0</v>
      </c>
      <c r="H1310" s="46">
        <v>0</v>
      </c>
      <c r="I1310" s="45">
        <v>0</v>
      </c>
      <c r="J1310" s="46">
        <v>0</v>
      </c>
      <c r="K1310" s="45">
        <v>0</v>
      </c>
      <c r="L1310" s="46">
        <v>5.387666666666667</v>
      </c>
      <c r="M1310" s="45">
        <v>48.535166666666676</v>
      </c>
      <c r="N1310" s="46">
        <v>44.394166666666656</v>
      </c>
      <c r="O1310" s="45">
        <v>6.6199999999999992</v>
      </c>
      <c r="P1310" s="46">
        <v>0</v>
      </c>
      <c r="Q1310" s="45">
        <v>0</v>
      </c>
      <c r="R1310" s="46">
        <v>0</v>
      </c>
      <c r="S1310" s="45">
        <v>0</v>
      </c>
      <c r="T1310" s="46">
        <v>0</v>
      </c>
      <c r="U1310" s="45">
        <v>0</v>
      </c>
      <c r="V1310" s="46">
        <v>0</v>
      </c>
      <c r="W1310" s="45">
        <v>0</v>
      </c>
      <c r="X1310" s="46">
        <v>0</v>
      </c>
      <c r="Y1310" s="45">
        <v>0</v>
      </c>
      <c r="Z1310" s="46">
        <v>0</v>
      </c>
      <c r="AA1310" s="45">
        <v>0</v>
      </c>
      <c r="AB1310" s="46">
        <v>0</v>
      </c>
      <c r="AC1310" s="58"/>
      <c r="AD1310" s="59">
        <f t="shared" si="387"/>
        <v>104.93700000000001</v>
      </c>
      <c r="AE1310" s="58"/>
    </row>
    <row r="1311" spans="2:31" x14ac:dyDescent="0.3">
      <c r="B1311" s="14" t="s">
        <v>44</v>
      </c>
      <c r="C1311" s="4"/>
      <c r="D1311" s="4"/>
      <c r="E1311" s="45">
        <v>0</v>
      </c>
      <c r="F1311" s="46">
        <v>0</v>
      </c>
      <c r="G1311" s="45">
        <v>0</v>
      </c>
      <c r="H1311" s="46">
        <v>0</v>
      </c>
      <c r="I1311" s="45">
        <v>0</v>
      </c>
      <c r="J1311" s="46">
        <v>0</v>
      </c>
      <c r="K1311" s="45">
        <v>0</v>
      </c>
      <c r="L1311" s="46">
        <v>0</v>
      </c>
      <c r="M1311" s="45">
        <v>12.209166666666659</v>
      </c>
      <c r="N1311" s="46">
        <v>39.02450000000001</v>
      </c>
      <c r="O1311" s="45">
        <v>41.013333333333335</v>
      </c>
      <c r="P1311" s="46">
        <v>49.056500000000028</v>
      </c>
      <c r="Q1311" s="45">
        <v>52.618166666666667</v>
      </c>
      <c r="R1311" s="46">
        <v>55.602500000000006</v>
      </c>
      <c r="S1311" s="45">
        <v>58.092166666666671</v>
      </c>
      <c r="T1311" s="46">
        <v>59.855666666666679</v>
      </c>
      <c r="U1311" s="45">
        <v>59.384</v>
      </c>
      <c r="V1311" s="46">
        <v>57.092166666666685</v>
      </c>
      <c r="W1311" s="45">
        <v>16.162833333333328</v>
      </c>
      <c r="X1311" s="46">
        <v>0</v>
      </c>
      <c r="Y1311" s="45">
        <v>0</v>
      </c>
      <c r="Z1311" s="46">
        <v>0</v>
      </c>
      <c r="AA1311" s="45">
        <v>0</v>
      </c>
      <c r="AB1311" s="46">
        <v>0</v>
      </c>
      <c r="AC1311" s="58"/>
      <c r="AD1311" s="59">
        <f t="shared" si="387"/>
        <v>500.1110000000001</v>
      </c>
      <c r="AE1311" s="58"/>
    </row>
    <row r="1312" spans="2:31" x14ac:dyDescent="0.3">
      <c r="B1312" s="14" t="s">
        <v>45</v>
      </c>
      <c r="C1312" s="4"/>
      <c r="D1312" s="4"/>
      <c r="E1312" s="45">
        <v>0</v>
      </c>
      <c r="F1312" s="46">
        <v>0</v>
      </c>
      <c r="G1312" s="45">
        <v>0</v>
      </c>
      <c r="H1312" s="46">
        <v>0</v>
      </c>
      <c r="I1312" s="45">
        <v>0</v>
      </c>
      <c r="J1312" s="46">
        <v>0</v>
      </c>
      <c r="K1312" s="45">
        <v>0</v>
      </c>
      <c r="L1312" s="46">
        <v>1.2678333333333329</v>
      </c>
      <c r="M1312" s="45">
        <v>11.254999999999997</v>
      </c>
      <c r="N1312" s="46">
        <v>14.822666666666683</v>
      </c>
      <c r="O1312" s="45">
        <v>14.386333333333313</v>
      </c>
      <c r="P1312" s="46">
        <v>19.534166666666668</v>
      </c>
      <c r="Q1312" s="45">
        <v>25.732666666666649</v>
      </c>
      <c r="R1312" s="46">
        <v>4.9620000000000006</v>
      </c>
      <c r="S1312" s="45">
        <v>0</v>
      </c>
      <c r="T1312" s="46">
        <v>0.3216666666666666</v>
      </c>
      <c r="U1312" s="45">
        <v>1.7155000000000011</v>
      </c>
      <c r="V1312" s="46">
        <v>7.2713333333333372</v>
      </c>
      <c r="W1312" s="45">
        <v>4.152166666666667</v>
      </c>
      <c r="X1312" s="46">
        <v>0</v>
      </c>
      <c r="Y1312" s="45">
        <v>0</v>
      </c>
      <c r="Z1312" s="46">
        <v>0</v>
      </c>
      <c r="AA1312" s="45">
        <v>0</v>
      </c>
      <c r="AB1312" s="46">
        <v>0</v>
      </c>
      <c r="AC1312" s="58"/>
      <c r="AD1312" s="59">
        <f t="shared" si="387"/>
        <v>105.42133333333332</v>
      </c>
      <c r="AE1312" s="58"/>
    </row>
    <row r="1313" spans="2:31" x14ac:dyDescent="0.3">
      <c r="B1313" s="14" t="s">
        <v>46</v>
      </c>
      <c r="C1313" s="4"/>
      <c r="D1313" s="4"/>
      <c r="E1313" s="45">
        <v>0</v>
      </c>
      <c r="F1313" s="46">
        <v>0</v>
      </c>
      <c r="G1313" s="45">
        <v>0</v>
      </c>
      <c r="H1313" s="46">
        <v>0</v>
      </c>
      <c r="I1313" s="45">
        <v>0</v>
      </c>
      <c r="J1313" s="46">
        <v>0</v>
      </c>
      <c r="K1313" s="45">
        <v>0</v>
      </c>
      <c r="L1313" s="46">
        <v>3.8536666666666659</v>
      </c>
      <c r="M1313" s="45">
        <v>33.255999999999986</v>
      </c>
      <c r="N1313" s="46">
        <v>38.817333333333309</v>
      </c>
      <c r="O1313" s="45">
        <v>38.142666666666692</v>
      </c>
      <c r="P1313" s="46">
        <v>49.189333333333366</v>
      </c>
      <c r="Q1313" s="45">
        <v>53.36816666666666</v>
      </c>
      <c r="R1313" s="46">
        <v>55.785666666666685</v>
      </c>
      <c r="S1313" s="45">
        <v>57.486000000000033</v>
      </c>
      <c r="T1313" s="46">
        <v>58.103833333333306</v>
      </c>
      <c r="U1313" s="45">
        <v>57.286833333333341</v>
      </c>
      <c r="V1313" s="46">
        <v>46.662166666666693</v>
      </c>
      <c r="W1313" s="45">
        <v>21.890500000000017</v>
      </c>
      <c r="X1313" s="46">
        <v>3.2000000000000028E-2</v>
      </c>
      <c r="Y1313" s="45">
        <v>0</v>
      </c>
      <c r="Z1313" s="46">
        <v>0</v>
      </c>
      <c r="AA1313" s="45">
        <v>0</v>
      </c>
      <c r="AB1313" s="46">
        <v>0</v>
      </c>
      <c r="AC1313" s="58"/>
      <c r="AD1313" s="59">
        <f t="shared" si="387"/>
        <v>513.87416666666672</v>
      </c>
      <c r="AE1313" s="58"/>
    </row>
    <row r="1314" spans="2:31" x14ac:dyDescent="0.3">
      <c r="B1314" s="14" t="s">
        <v>47</v>
      </c>
      <c r="C1314" s="4"/>
      <c r="D1314" s="4"/>
      <c r="E1314" s="45">
        <v>0</v>
      </c>
      <c r="F1314" s="46">
        <v>0</v>
      </c>
      <c r="G1314" s="45">
        <v>0</v>
      </c>
      <c r="H1314" s="46">
        <v>0</v>
      </c>
      <c r="I1314" s="45">
        <v>0</v>
      </c>
      <c r="J1314" s="46">
        <v>0</v>
      </c>
      <c r="K1314" s="45">
        <v>0</v>
      </c>
      <c r="L1314" s="46">
        <v>1.5949999999999991</v>
      </c>
      <c r="M1314" s="45">
        <v>0</v>
      </c>
      <c r="N1314" s="46">
        <v>10.759999999999998</v>
      </c>
      <c r="O1314" s="45">
        <v>11.959999999999997</v>
      </c>
      <c r="P1314" s="46">
        <v>14.2</v>
      </c>
      <c r="Q1314" s="45">
        <v>15.61</v>
      </c>
      <c r="R1314" s="46">
        <v>16.47</v>
      </c>
      <c r="S1314" s="45">
        <v>16.46</v>
      </c>
      <c r="T1314" s="46">
        <v>17.7</v>
      </c>
      <c r="U1314" s="45">
        <v>17.829999999999998</v>
      </c>
      <c r="V1314" s="46">
        <v>16.829999999999998</v>
      </c>
      <c r="W1314" s="45">
        <v>16.399999999999984</v>
      </c>
      <c r="X1314" s="46">
        <v>3.1666666666666662E-2</v>
      </c>
      <c r="Y1314" s="45">
        <v>0</v>
      </c>
      <c r="Z1314" s="46">
        <v>0</v>
      </c>
      <c r="AA1314" s="45">
        <v>0</v>
      </c>
      <c r="AB1314" s="46">
        <v>0</v>
      </c>
      <c r="AC1314" s="58"/>
      <c r="AD1314" s="59">
        <f t="shared" si="387"/>
        <v>155.84666666666666</v>
      </c>
      <c r="AE1314" s="58"/>
    </row>
    <row r="1315" spans="2:31" x14ac:dyDescent="0.3">
      <c r="B1315" s="14" t="s">
        <v>48</v>
      </c>
      <c r="C1315" s="4"/>
      <c r="D1315" s="4"/>
      <c r="E1315" s="45">
        <v>0</v>
      </c>
      <c r="F1315" s="46">
        <v>0</v>
      </c>
      <c r="G1315" s="45">
        <v>0</v>
      </c>
      <c r="H1315" s="46">
        <v>0</v>
      </c>
      <c r="I1315" s="45">
        <v>0</v>
      </c>
      <c r="J1315" s="46">
        <v>0</v>
      </c>
      <c r="K1315" s="45">
        <v>0</v>
      </c>
      <c r="L1315" s="46">
        <v>0</v>
      </c>
      <c r="M1315" s="45">
        <v>3.2590000000000012</v>
      </c>
      <c r="N1315" s="46">
        <v>11.562500000000005</v>
      </c>
      <c r="O1315" s="45">
        <v>12.474499999999999</v>
      </c>
      <c r="P1315" s="46">
        <v>13.770166666666656</v>
      </c>
      <c r="Q1315" s="45">
        <v>14.556333333333331</v>
      </c>
      <c r="R1315" s="46">
        <v>15.139999999999988</v>
      </c>
      <c r="S1315" s="45">
        <v>15.139999999999988</v>
      </c>
      <c r="T1315" s="46">
        <v>15.676833333333352</v>
      </c>
      <c r="U1315" s="45">
        <v>15.620000000000003</v>
      </c>
      <c r="V1315" s="46">
        <v>14.825666666666665</v>
      </c>
      <c r="W1315" s="45">
        <v>6.879833333333333</v>
      </c>
      <c r="X1315" s="46">
        <v>0</v>
      </c>
      <c r="Y1315" s="45">
        <v>0</v>
      </c>
      <c r="Z1315" s="46">
        <v>0</v>
      </c>
      <c r="AA1315" s="45">
        <v>0</v>
      </c>
      <c r="AB1315" s="46">
        <v>0</v>
      </c>
      <c r="AC1315" s="58"/>
      <c r="AD1315" s="59">
        <f t="shared" si="387"/>
        <v>138.9048333333333</v>
      </c>
      <c r="AE1315" s="58"/>
    </row>
    <row r="1316" spans="2:31" x14ac:dyDescent="0.3">
      <c r="B1316" s="14" t="s">
        <v>49</v>
      </c>
      <c r="C1316" s="4"/>
      <c r="D1316" s="4"/>
      <c r="E1316" s="45">
        <v>0</v>
      </c>
      <c r="F1316" s="46">
        <v>0</v>
      </c>
      <c r="G1316" s="45">
        <v>0</v>
      </c>
      <c r="H1316" s="46">
        <v>0</v>
      </c>
      <c r="I1316" s="45">
        <v>0</v>
      </c>
      <c r="J1316" s="46">
        <v>0</v>
      </c>
      <c r="K1316" s="45">
        <v>0</v>
      </c>
      <c r="L1316" s="46">
        <v>0.23866666666666664</v>
      </c>
      <c r="M1316" s="45">
        <v>59.592166666666671</v>
      </c>
      <c r="N1316" s="46">
        <v>73.490999999999957</v>
      </c>
      <c r="O1316" s="45">
        <v>60.701999999999984</v>
      </c>
      <c r="P1316" s="46">
        <v>92.944999999999993</v>
      </c>
      <c r="Q1316" s="45">
        <v>111.81699999999998</v>
      </c>
      <c r="R1316" s="46">
        <v>124.2468333333333</v>
      </c>
      <c r="S1316" s="45">
        <v>126.85716666666669</v>
      </c>
      <c r="T1316" s="46">
        <v>125.92550000000004</v>
      </c>
      <c r="U1316" s="45">
        <v>117.23833333333337</v>
      </c>
      <c r="V1316" s="46">
        <v>103.74033333333337</v>
      </c>
      <c r="W1316" s="45">
        <v>42.780666666666669</v>
      </c>
      <c r="X1316" s="46">
        <v>0</v>
      </c>
      <c r="Y1316" s="45">
        <v>0</v>
      </c>
      <c r="Z1316" s="46">
        <v>0</v>
      </c>
      <c r="AA1316" s="45">
        <v>0</v>
      </c>
      <c r="AB1316" s="46">
        <v>0</v>
      </c>
      <c r="AC1316" s="58"/>
      <c r="AD1316" s="59">
        <f t="shared" si="387"/>
        <v>1039.5746666666666</v>
      </c>
      <c r="AE1316" s="58"/>
    </row>
    <row r="1317" spans="2:31" x14ac:dyDescent="0.3">
      <c r="B1317" s="14" t="s">
        <v>50</v>
      </c>
      <c r="C1317" s="4"/>
      <c r="D1317" s="4"/>
      <c r="E1317" s="45">
        <v>0</v>
      </c>
      <c r="F1317" s="46">
        <v>0</v>
      </c>
      <c r="G1317" s="45">
        <v>0</v>
      </c>
      <c r="H1317" s="46">
        <v>0</v>
      </c>
      <c r="I1317" s="45">
        <v>0</v>
      </c>
      <c r="J1317" s="46">
        <v>0</v>
      </c>
      <c r="K1317" s="45">
        <v>0</v>
      </c>
      <c r="L1317" s="46">
        <v>0</v>
      </c>
      <c r="M1317" s="45">
        <v>2.9258333333333324</v>
      </c>
      <c r="N1317" s="46">
        <v>8.5219999999999985</v>
      </c>
      <c r="O1317" s="45">
        <v>6.5556666666666654</v>
      </c>
      <c r="P1317" s="46">
        <v>6.4916666666666654</v>
      </c>
      <c r="Q1317" s="45">
        <v>4.3804999999999987</v>
      </c>
      <c r="R1317" s="46">
        <v>0.37099999999999977</v>
      </c>
      <c r="S1317" s="45">
        <v>0</v>
      </c>
      <c r="T1317" s="46">
        <v>0.10450000000000041</v>
      </c>
      <c r="U1317" s="45">
        <v>0</v>
      </c>
      <c r="V1317" s="46">
        <v>4.0963333333333356</v>
      </c>
      <c r="W1317" s="45">
        <v>11.983333333333333</v>
      </c>
      <c r="X1317" s="46">
        <v>3.3333333333333333E-2</v>
      </c>
      <c r="Y1317" s="45">
        <v>0</v>
      </c>
      <c r="Z1317" s="46">
        <v>0</v>
      </c>
      <c r="AA1317" s="45">
        <v>0</v>
      </c>
      <c r="AB1317" s="46">
        <v>0</v>
      </c>
      <c r="AC1317" s="58"/>
      <c r="AD1317" s="59">
        <f t="shared" si="387"/>
        <v>45.464166666666664</v>
      </c>
      <c r="AE1317" s="58"/>
    </row>
    <row r="1318" spans="2:31" x14ac:dyDescent="0.3">
      <c r="B1318" s="14" t="s">
        <v>110</v>
      </c>
      <c r="C1318" s="4"/>
      <c r="D1318" s="4"/>
      <c r="E1318" s="45">
        <v>0</v>
      </c>
      <c r="F1318" s="46">
        <v>0</v>
      </c>
      <c r="G1318" s="45">
        <v>0</v>
      </c>
      <c r="H1318" s="46">
        <v>0</v>
      </c>
      <c r="I1318" s="45">
        <v>0</v>
      </c>
      <c r="J1318" s="46">
        <v>0</v>
      </c>
      <c r="K1318" s="45">
        <v>0</v>
      </c>
      <c r="L1318" s="46">
        <v>0.31133333333333318</v>
      </c>
      <c r="M1318" s="45">
        <v>13.265166666666682</v>
      </c>
      <c r="N1318" s="46">
        <v>18.058666666666678</v>
      </c>
      <c r="O1318" s="45">
        <v>19.669333333333338</v>
      </c>
      <c r="P1318" s="46">
        <v>24.343500000000006</v>
      </c>
      <c r="Q1318" s="45">
        <v>25.172833333333358</v>
      </c>
      <c r="R1318" s="46">
        <v>26.909166666666682</v>
      </c>
      <c r="S1318" s="45">
        <v>27.452666666666683</v>
      </c>
      <c r="T1318" s="46">
        <v>28.119166666666629</v>
      </c>
      <c r="U1318" s="45">
        <v>27.632499999999983</v>
      </c>
      <c r="V1318" s="46">
        <v>25.555666666666674</v>
      </c>
      <c r="W1318" s="45">
        <v>9.1141666666666659</v>
      </c>
      <c r="X1318" s="46">
        <v>0</v>
      </c>
      <c r="Y1318" s="45">
        <v>0</v>
      </c>
      <c r="Z1318" s="46">
        <v>0</v>
      </c>
      <c r="AA1318" s="45">
        <v>0</v>
      </c>
      <c r="AB1318" s="46">
        <v>0</v>
      </c>
      <c r="AC1318" s="58"/>
      <c r="AD1318" s="59">
        <f t="shared" si="387"/>
        <v>245.60416666666671</v>
      </c>
      <c r="AE1318" s="58"/>
    </row>
    <row r="1319" spans="2:31" x14ac:dyDescent="0.3">
      <c r="B1319" s="14" t="s">
        <v>51</v>
      </c>
      <c r="C1319" s="4"/>
      <c r="D1319" s="4"/>
      <c r="E1319" s="45">
        <v>0</v>
      </c>
      <c r="F1319" s="46">
        <v>0</v>
      </c>
      <c r="G1319" s="45">
        <v>0</v>
      </c>
      <c r="H1319" s="46">
        <v>0</v>
      </c>
      <c r="I1319" s="45">
        <v>0</v>
      </c>
      <c r="J1319" s="46">
        <v>0</v>
      </c>
      <c r="K1319" s="45">
        <v>0</v>
      </c>
      <c r="L1319" s="46">
        <v>5.6073333333333331</v>
      </c>
      <c r="M1319" s="45">
        <v>90.503333333333373</v>
      </c>
      <c r="N1319" s="46">
        <v>106.90416666666668</v>
      </c>
      <c r="O1319" s="45">
        <v>96.359666666666683</v>
      </c>
      <c r="P1319" s="46">
        <v>118.79833333333336</v>
      </c>
      <c r="Q1319" s="45">
        <v>129.66000000000003</v>
      </c>
      <c r="R1319" s="46">
        <v>140.46999999999997</v>
      </c>
      <c r="S1319" s="45">
        <v>143.35999999999999</v>
      </c>
      <c r="T1319" s="46">
        <v>148.06</v>
      </c>
      <c r="U1319" s="45">
        <v>142.34483333333327</v>
      </c>
      <c r="V1319" s="46">
        <v>106.78483333333331</v>
      </c>
      <c r="W1319" s="45">
        <v>19.876333333333335</v>
      </c>
      <c r="X1319" s="46">
        <v>0</v>
      </c>
      <c r="Y1319" s="45">
        <v>0</v>
      </c>
      <c r="Z1319" s="46">
        <v>0</v>
      </c>
      <c r="AA1319" s="45">
        <v>0</v>
      </c>
      <c r="AB1319" s="46">
        <v>0</v>
      </c>
      <c r="AC1319" s="58"/>
      <c r="AD1319" s="59">
        <f t="shared" si="387"/>
        <v>1248.7288333333336</v>
      </c>
      <c r="AE1319" s="58"/>
    </row>
    <row r="1320" spans="2:31" x14ac:dyDescent="0.3">
      <c r="B1320" s="14" t="s">
        <v>52</v>
      </c>
      <c r="C1320" s="4"/>
      <c r="D1320" s="4"/>
      <c r="E1320" s="45">
        <v>0</v>
      </c>
      <c r="F1320" s="46">
        <v>0</v>
      </c>
      <c r="G1320" s="45">
        <v>0</v>
      </c>
      <c r="H1320" s="46">
        <v>0</v>
      </c>
      <c r="I1320" s="45">
        <v>0</v>
      </c>
      <c r="J1320" s="46">
        <v>0</v>
      </c>
      <c r="K1320" s="45">
        <v>0</v>
      </c>
      <c r="L1320" s="46">
        <v>0</v>
      </c>
      <c r="M1320" s="45">
        <v>20.076166666666659</v>
      </c>
      <c r="N1320" s="46">
        <v>12.694666666666667</v>
      </c>
      <c r="O1320" s="45">
        <v>13.968333333333337</v>
      </c>
      <c r="P1320" s="46">
        <v>1.5385000000000011</v>
      </c>
      <c r="Q1320" s="45">
        <v>4.2458333333333318</v>
      </c>
      <c r="R1320" s="46">
        <v>5.1924999999999999</v>
      </c>
      <c r="S1320" s="45">
        <v>1.9363333333333341</v>
      </c>
      <c r="T1320" s="46">
        <v>1.9709999999999976</v>
      </c>
      <c r="U1320" s="45">
        <v>0.57549999999999979</v>
      </c>
      <c r="V1320" s="46">
        <v>0.55783333333333274</v>
      </c>
      <c r="W1320" s="45">
        <v>7.8333333333333324E-2</v>
      </c>
      <c r="X1320" s="46">
        <v>0</v>
      </c>
      <c r="Y1320" s="45">
        <v>0</v>
      </c>
      <c r="Z1320" s="46">
        <v>0</v>
      </c>
      <c r="AA1320" s="45">
        <v>0</v>
      </c>
      <c r="AB1320" s="46">
        <v>0</v>
      </c>
      <c r="AC1320" s="58"/>
      <c r="AD1320" s="59">
        <f t="shared" si="387"/>
        <v>62.834999999999994</v>
      </c>
      <c r="AE1320" s="58"/>
    </row>
    <row r="1321" spans="2:31" x14ac:dyDescent="0.3">
      <c r="B1321" s="14" t="s">
        <v>53</v>
      </c>
      <c r="C1321" s="4"/>
      <c r="D1321" s="4"/>
      <c r="E1321" s="45">
        <v>0</v>
      </c>
      <c r="F1321" s="46">
        <v>0</v>
      </c>
      <c r="G1321" s="45">
        <v>0</v>
      </c>
      <c r="H1321" s="46">
        <v>0</v>
      </c>
      <c r="I1321" s="45">
        <v>0</v>
      </c>
      <c r="J1321" s="46">
        <v>0</v>
      </c>
      <c r="K1321" s="45">
        <v>0</v>
      </c>
      <c r="L1321" s="46">
        <v>0.29150000000000004</v>
      </c>
      <c r="M1321" s="45">
        <v>12.285166666666667</v>
      </c>
      <c r="N1321" s="46">
        <v>27.508500000000002</v>
      </c>
      <c r="O1321" s="45">
        <v>30.968333333333337</v>
      </c>
      <c r="P1321" s="46">
        <v>74.028999999999982</v>
      </c>
      <c r="Q1321" s="45">
        <v>77.522333333333322</v>
      </c>
      <c r="R1321" s="46">
        <v>75.676500000000004</v>
      </c>
      <c r="S1321" s="45">
        <v>73.170500000000004</v>
      </c>
      <c r="T1321" s="46">
        <v>72.280666666666647</v>
      </c>
      <c r="U1321" s="45">
        <v>71.752833333333328</v>
      </c>
      <c r="V1321" s="46">
        <v>45.997500000000009</v>
      </c>
      <c r="W1321" s="45">
        <v>11.026000000000003</v>
      </c>
      <c r="X1321" s="46">
        <v>0</v>
      </c>
      <c r="Y1321" s="45">
        <v>0</v>
      </c>
      <c r="Z1321" s="46">
        <v>0</v>
      </c>
      <c r="AA1321" s="45">
        <v>0</v>
      </c>
      <c r="AB1321" s="46">
        <v>0</v>
      </c>
      <c r="AC1321" s="58"/>
      <c r="AD1321" s="59">
        <f t="shared" si="387"/>
        <v>572.50883333333331</v>
      </c>
      <c r="AE1321" s="58"/>
    </row>
    <row r="1322" spans="2:31" x14ac:dyDescent="0.3">
      <c r="B1322" s="14" t="s">
        <v>54</v>
      </c>
      <c r="C1322" s="4"/>
      <c r="D1322" s="4"/>
      <c r="E1322" s="45">
        <v>0</v>
      </c>
      <c r="F1322" s="46">
        <v>0</v>
      </c>
      <c r="G1322" s="45">
        <v>0</v>
      </c>
      <c r="H1322" s="46">
        <v>0</v>
      </c>
      <c r="I1322" s="45">
        <v>0</v>
      </c>
      <c r="J1322" s="46">
        <v>0</v>
      </c>
      <c r="K1322" s="45">
        <v>0</v>
      </c>
      <c r="L1322" s="46">
        <v>0.12333333333333331</v>
      </c>
      <c r="M1322" s="45">
        <v>7.3041666666666698</v>
      </c>
      <c r="N1322" s="46">
        <v>4.3346666666666671</v>
      </c>
      <c r="O1322" s="45">
        <v>0.83966666666666834</v>
      </c>
      <c r="P1322" s="46">
        <v>5.7991666666666672</v>
      </c>
      <c r="Q1322" s="45">
        <v>7.6795</v>
      </c>
      <c r="R1322" s="46">
        <v>6.537333333333331</v>
      </c>
      <c r="S1322" s="45">
        <v>6.0266666666666708</v>
      </c>
      <c r="T1322" s="46">
        <v>0.43733333333333052</v>
      </c>
      <c r="U1322" s="45">
        <v>0</v>
      </c>
      <c r="V1322" s="46">
        <v>0</v>
      </c>
      <c r="W1322" s="45">
        <v>1.3000000000000018E-2</v>
      </c>
      <c r="X1322" s="46">
        <v>0</v>
      </c>
      <c r="Y1322" s="45">
        <v>0</v>
      </c>
      <c r="Z1322" s="46">
        <v>0</v>
      </c>
      <c r="AA1322" s="45">
        <v>0</v>
      </c>
      <c r="AB1322" s="46">
        <v>0</v>
      </c>
      <c r="AC1322" s="58"/>
      <c r="AD1322" s="59">
        <f t="shared" si="387"/>
        <v>39.094833333333334</v>
      </c>
      <c r="AE1322" s="58"/>
    </row>
    <row r="1323" spans="2:31" x14ac:dyDescent="0.3">
      <c r="B1323" s="4" t="s">
        <v>55</v>
      </c>
      <c r="C1323" s="4"/>
      <c r="D1323" s="4"/>
      <c r="E1323" s="45">
        <v>0</v>
      </c>
      <c r="F1323" s="46">
        <v>0</v>
      </c>
      <c r="G1323" s="45">
        <v>0</v>
      </c>
      <c r="H1323" s="46">
        <v>0</v>
      </c>
      <c r="I1323" s="45">
        <v>0</v>
      </c>
      <c r="J1323" s="46">
        <v>0</v>
      </c>
      <c r="K1323" s="45">
        <v>0</v>
      </c>
      <c r="L1323" s="46">
        <v>7.3466666666666631</v>
      </c>
      <c r="M1323" s="45">
        <v>56</v>
      </c>
      <c r="N1323" s="46">
        <v>32.747833333333354</v>
      </c>
      <c r="O1323" s="45">
        <v>15.5</v>
      </c>
      <c r="P1323" s="46">
        <v>17.299999999999979</v>
      </c>
      <c r="Q1323" s="45">
        <v>19.600000000000001</v>
      </c>
      <c r="R1323" s="46">
        <v>18.700000000000021</v>
      </c>
      <c r="S1323" s="45">
        <v>19.200000000000024</v>
      </c>
      <c r="T1323" s="46">
        <v>18.200000000000021</v>
      </c>
      <c r="U1323" s="45">
        <v>15.600000000000016</v>
      </c>
      <c r="V1323" s="46">
        <v>13.299999999999988</v>
      </c>
      <c r="W1323" s="45">
        <v>0</v>
      </c>
      <c r="X1323" s="46">
        <v>0</v>
      </c>
      <c r="Y1323" s="45">
        <v>0</v>
      </c>
      <c r="Z1323" s="46">
        <v>0</v>
      </c>
      <c r="AA1323" s="45">
        <v>0</v>
      </c>
      <c r="AB1323" s="46">
        <v>0</v>
      </c>
      <c r="AC1323" s="58"/>
      <c r="AD1323" s="59">
        <f t="shared" si="387"/>
        <v>233.49450000000004</v>
      </c>
      <c r="AE1323" s="58"/>
    </row>
    <row r="1324" spans="2:31" x14ac:dyDescent="0.3">
      <c r="B1324" s="4" t="s">
        <v>56</v>
      </c>
      <c r="C1324" s="4"/>
      <c r="D1324" s="4"/>
      <c r="E1324" s="45">
        <v>0</v>
      </c>
      <c r="F1324" s="46">
        <v>0</v>
      </c>
      <c r="G1324" s="45">
        <v>0</v>
      </c>
      <c r="H1324" s="46">
        <v>0</v>
      </c>
      <c r="I1324" s="45">
        <v>0</v>
      </c>
      <c r="J1324" s="46">
        <v>0</v>
      </c>
      <c r="K1324" s="45">
        <v>0</v>
      </c>
      <c r="L1324" s="46">
        <v>0.62950000000000006</v>
      </c>
      <c r="M1324" s="45">
        <v>12.494499999999999</v>
      </c>
      <c r="N1324" s="46">
        <v>22.470499999999998</v>
      </c>
      <c r="O1324" s="45">
        <v>24.120666666666668</v>
      </c>
      <c r="P1324" s="46">
        <v>27.262833333333315</v>
      </c>
      <c r="Q1324" s="45">
        <v>27.509999999999994</v>
      </c>
      <c r="R1324" s="46">
        <v>32.115666666666669</v>
      </c>
      <c r="S1324" s="45">
        <v>30.992166666666673</v>
      </c>
      <c r="T1324" s="46">
        <v>34.166333333333334</v>
      </c>
      <c r="U1324" s="45">
        <v>30.671333333333337</v>
      </c>
      <c r="V1324" s="46">
        <v>28.886166666666664</v>
      </c>
      <c r="W1324" s="45">
        <v>12.979666666666668</v>
      </c>
      <c r="X1324" s="46">
        <v>0</v>
      </c>
      <c r="Y1324" s="45">
        <v>0</v>
      </c>
      <c r="Z1324" s="46">
        <v>0</v>
      </c>
      <c r="AA1324" s="45">
        <v>0</v>
      </c>
      <c r="AB1324" s="46">
        <v>0</v>
      </c>
      <c r="AC1324" s="58"/>
      <c r="AD1324" s="59">
        <f t="shared" si="387"/>
        <v>284.29933333333332</v>
      </c>
      <c r="AE1324" s="58"/>
    </row>
    <row r="1325" spans="2:31" x14ac:dyDescent="0.3">
      <c r="B1325" s="4" t="s">
        <v>111</v>
      </c>
      <c r="C1325" s="4"/>
      <c r="D1325" s="4"/>
      <c r="E1325" s="45">
        <v>0</v>
      </c>
      <c r="F1325" s="46">
        <v>0</v>
      </c>
      <c r="G1325" s="45">
        <v>0</v>
      </c>
      <c r="H1325" s="46">
        <v>0</v>
      </c>
      <c r="I1325" s="45">
        <v>0</v>
      </c>
      <c r="J1325" s="46">
        <v>0</v>
      </c>
      <c r="K1325" s="45">
        <v>0</v>
      </c>
      <c r="L1325" s="46">
        <v>0.7636666666666666</v>
      </c>
      <c r="M1325" s="45">
        <v>25.064833333333315</v>
      </c>
      <c r="N1325" s="46">
        <v>9.929499999999992</v>
      </c>
      <c r="O1325" s="45">
        <v>10.244166666666665</v>
      </c>
      <c r="P1325" s="46">
        <v>25.15483333333334</v>
      </c>
      <c r="Q1325" s="45">
        <v>32.317666666666675</v>
      </c>
      <c r="R1325" s="46">
        <v>38.086166666666671</v>
      </c>
      <c r="S1325" s="45">
        <v>38.385500000000008</v>
      </c>
      <c r="T1325" s="46">
        <v>39.471333333333334</v>
      </c>
      <c r="U1325" s="45">
        <v>37.900000000000006</v>
      </c>
      <c r="V1325" s="46">
        <v>40.241666666666653</v>
      </c>
      <c r="W1325" s="45">
        <v>10.807666666666671</v>
      </c>
      <c r="X1325" s="46">
        <v>0</v>
      </c>
      <c r="Y1325" s="45">
        <v>0</v>
      </c>
      <c r="Z1325" s="46">
        <v>0</v>
      </c>
      <c r="AA1325" s="45">
        <v>0</v>
      </c>
      <c r="AB1325" s="46">
        <v>0</v>
      </c>
      <c r="AC1325" s="58"/>
      <c r="AD1325" s="59">
        <f t="shared" si="387"/>
        <v>308.36700000000002</v>
      </c>
      <c r="AE1325" s="58"/>
    </row>
    <row r="1326" spans="2:31" x14ac:dyDescent="0.3">
      <c r="B1326" s="4" t="s">
        <v>57</v>
      </c>
      <c r="C1326" s="4"/>
      <c r="D1326" s="4"/>
      <c r="E1326" s="45">
        <v>0</v>
      </c>
      <c r="F1326" s="46">
        <v>0</v>
      </c>
      <c r="G1326" s="45">
        <v>0</v>
      </c>
      <c r="H1326" s="46">
        <v>0</v>
      </c>
      <c r="I1326" s="45">
        <v>0</v>
      </c>
      <c r="J1326" s="46">
        <v>0</v>
      </c>
      <c r="K1326" s="45">
        <v>0</v>
      </c>
      <c r="L1326" s="46">
        <v>0</v>
      </c>
      <c r="M1326" s="45">
        <v>0</v>
      </c>
      <c r="N1326" s="46">
        <v>0</v>
      </c>
      <c r="O1326" s="45">
        <v>0</v>
      </c>
      <c r="P1326" s="46">
        <v>0</v>
      </c>
      <c r="Q1326" s="45">
        <v>0</v>
      </c>
      <c r="R1326" s="46">
        <v>0</v>
      </c>
      <c r="S1326" s="45">
        <v>0</v>
      </c>
      <c r="T1326" s="46">
        <v>0</v>
      </c>
      <c r="U1326" s="45">
        <v>0</v>
      </c>
      <c r="V1326" s="46">
        <v>0</v>
      </c>
      <c r="W1326" s="45">
        <v>0</v>
      </c>
      <c r="X1326" s="46">
        <v>0</v>
      </c>
      <c r="Y1326" s="45">
        <v>0</v>
      </c>
      <c r="Z1326" s="46">
        <v>0</v>
      </c>
      <c r="AA1326" s="45">
        <v>0</v>
      </c>
      <c r="AB1326" s="46">
        <v>0</v>
      </c>
      <c r="AC1326" s="58"/>
      <c r="AD1326" s="59">
        <f t="shared" si="387"/>
        <v>0</v>
      </c>
      <c r="AE1326" s="58"/>
    </row>
    <row r="1327" spans="2:31" x14ac:dyDescent="0.3">
      <c r="B1327" s="4" t="s">
        <v>58</v>
      </c>
      <c r="C1327" s="4"/>
      <c r="D1327" s="4"/>
      <c r="E1327" s="45">
        <v>0</v>
      </c>
      <c r="F1327" s="46">
        <v>0</v>
      </c>
      <c r="G1327" s="45">
        <v>0</v>
      </c>
      <c r="H1327" s="46">
        <v>0</v>
      </c>
      <c r="I1327" s="45">
        <v>0</v>
      </c>
      <c r="J1327" s="46">
        <v>0</v>
      </c>
      <c r="K1327" s="45">
        <v>0</v>
      </c>
      <c r="L1327" s="46">
        <v>0.16266666666666646</v>
      </c>
      <c r="M1327" s="45">
        <v>14.564500000000006</v>
      </c>
      <c r="N1327" s="46">
        <v>34.1935</v>
      </c>
      <c r="O1327" s="45">
        <v>6.1029999999999998</v>
      </c>
      <c r="P1327" s="46">
        <v>0</v>
      </c>
      <c r="Q1327" s="45">
        <v>0</v>
      </c>
      <c r="R1327" s="46">
        <v>0</v>
      </c>
      <c r="S1327" s="45">
        <v>0</v>
      </c>
      <c r="T1327" s="46">
        <v>0</v>
      </c>
      <c r="U1327" s="45">
        <v>0</v>
      </c>
      <c r="V1327" s="46">
        <v>0</v>
      </c>
      <c r="W1327" s="45">
        <v>0</v>
      </c>
      <c r="X1327" s="46">
        <v>0</v>
      </c>
      <c r="Y1327" s="45">
        <v>0</v>
      </c>
      <c r="Z1327" s="46">
        <v>0</v>
      </c>
      <c r="AA1327" s="45">
        <v>0</v>
      </c>
      <c r="AB1327" s="46">
        <v>0</v>
      </c>
      <c r="AC1327" s="58"/>
      <c r="AD1327" s="59">
        <f t="shared" si="387"/>
        <v>55.023666666666678</v>
      </c>
      <c r="AE1327" s="58"/>
    </row>
    <row r="1328" spans="2:31" x14ac:dyDescent="0.3">
      <c r="B1328" s="4" t="s">
        <v>112</v>
      </c>
      <c r="C1328" s="4"/>
      <c r="D1328" s="4"/>
      <c r="E1328" s="45">
        <v>0</v>
      </c>
      <c r="F1328" s="46">
        <v>0</v>
      </c>
      <c r="G1328" s="45">
        <v>0</v>
      </c>
      <c r="H1328" s="46">
        <v>0</v>
      </c>
      <c r="I1328" s="45">
        <v>0</v>
      </c>
      <c r="J1328" s="46">
        <v>0</v>
      </c>
      <c r="K1328" s="45">
        <v>0</v>
      </c>
      <c r="L1328" s="46">
        <v>2.2201666666666666</v>
      </c>
      <c r="M1328" s="45">
        <v>31.528333333333318</v>
      </c>
      <c r="N1328" s="46">
        <v>56.633166666666668</v>
      </c>
      <c r="O1328" s="45">
        <v>54.691499999999998</v>
      </c>
      <c r="P1328" s="46">
        <v>68.344666666666683</v>
      </c>
      <c r="Q1328" s="45">
        <v>72.976666666666674</v>
      </c>
      <c r="R1328" s="46">
        <v>77.394499999999979</v>
      </c>
      <c r="S1328" s="45">
        <v>80.9166666666667</v>
      </c>
      <c r="T1328" s="46">
        <v>83.641166666666678</v>
      </c>
      <c r="U1328" s="45">
        <v>83.691166666666703</v>
      </c>
      <c r="V1328" s="46">
        <v>79.481666666666698</v>
      </c>
      <c r="W1328" s="45">
        <v>32.579833333333326</v>
      </c>
      <c r="X1328" s="46">
        <v>0</v>
      </c>
      <c r="Y1328" s="45">
        <v>0</v>
      </c>
      <c r="Z1328" s="46">
        <v>0</v>
      </c>
      <c r="AA1328" s="45">
        <v>0</v>
      </c>
      <c r="AB1328" s="46">
        <v>0</v>
      </c>
      <c r="AC1328" s="58"/>
      <c r="AD1328" s="59">
        <f t="shared" si="387"/>
        <v>724.09950000000015</v>
      </c>
      <c r="AE1328" s="58"/>
    </row>
    <row r="1329" spans="2:31" x14ac:dyDescent="0.3">
      <c r="B1329" s="4" t="s">
        <v>59</v>
      </c>
      <c r="C1329" s="4"/>
      <c r="D1329" s="4"/>
      <c r="E1329" s="45">
        <v>0</v>
      </c>
      <c r="F1329" s="46">
        <v>0</v>
      </c>
      <c r="G1329" s="45">
        <v>0</v>
      </c>
      <c r="H1329" s="46">
        <v>0</v>
      </c>
      <c r="I1329" s="45">
        <v>0</v>
      </c>
      <c r="J1329" s="46">
        <v>0</v>
      </c>
      <c r="K1329" s="45">
        <v>0</v>
      </c>
      <c r="L1329" s="46">
        <v>7.7333333333333323E-2</v>
      </c>
      <c r="M1329" s="45">
        <v>14.979499999999994</v>
      </c>
      <c r="N1329" s="46">
        <v>19.263333333333353</v>
      </c>
      <c r="O1329" s="45">
        <v>19.454833333333333</v>
      </c>
      <c r="P1329" s="46">
        <v>20.041999999999998</v>
      </c>
      <c r="Q1329" s="45">
        <v>21.889166666666664</v>
      </c>
      <c r="R1329" s="46">
        <v>23.339166666666664</v>
      </c>
      <c r="S1329" s="45">
        <v>24.154333333333337</v>
      </c>
      <c r="T1329" s="46">
        <v>25.658166666666691</v>
      </c>
      <c r="U1329" s="45">
        <v>24.441500000000019</v>
      </c>
      <c r="V1329" s="46">
        <v>19.320499999999999</v>
      </c>
      <c r="W1329" s="45">
        <v>4.8650000000000011</v>
      </c>
      <c r="X1329" s="46">
        <v>0</v>
      </c>
      <c r="Y1329" s="45">
        <v>0</v>
      </c>
      <c r="Z1329" s="46">
        <v>0</v>
      </c>
      <c r="AA1329" s="45">
        <v>0</v>
      </c>
      <c r="AB1329" s="46">
        <v>0</v>
      </c>
      <c r="AC1329" s="58"/>
      <c r="AD1329" s="59">
        <f t="shared" si="387"/>
        <v>217.4848333333334</v>
      </c>
      <c r="AE1329" s="58"/>
    </row>
    <row r="1330" spans="2:31" x14ac:dyDescent="0.3">
      <c r="B1330" s="4" t="s">
        <v>60</v>
      </c>
      <c r="C1330" s="4"/>
      <c r="D1330" s="4"/>
      <c r="E1330" s="45">
        <v>0</v>
      </c>
      <c r="F1330" s="46">
        <v>0</v>
      </c>
      <c r="G1330" s="45">
        <v>0</v>
      </c>
      <c r="H1330" s="46">
        <v>0</v>
      </c>
      <c r="I1330" s="45">
        <v>0</v>
      </c>
      <c r="J1330" s="46">
        <v>0</v>
      </c>
      <c r="K1330" s="45">
        <v>0</v>
      </c>
      <c r="L1330" s="46">
        <v>0.66883333333333328</v>
      </c>
      <c r="M1330" s="45">
        <v>9.2158333333333342</v>
      </c>
      <c r="N1330" s="46">
        <v>1.8485000000000016</v>
      </c>
      <c r="O1330" s="45">
        <v>2.2981666666666665</v>
      </c>
      <c r="P1330" s="46">
        <v>8.843833333333329</v>
      </c>
      <c r="Q1330" s="45">
        <v>8.4109999999999996</v>
      </c>
      <c r="R1330" s="46">
        <v>9.4389999999999983</v>
      </c>
      <c r="S1330" s="45">
        <v>11.199833333333334</v>
      </c>
      <c r="T1330" s="46">
        <v>10.255833333333332</v>
      </c>
      <c r="U1330" s="45">
        <v>9.3384999999999998</v>
      </c>
      <c r="V1330" s="46">
        <v>9.5470000000000041</v>
      </c>
      <c r="W1330" s="45">
        <v>2.1781666666666673</v>
      </c>
      <c r="X1330" s="46">
        <v>0</v>
      </c>
      <c r="Y1330" s="45">
        <v>0</v>
      </c>
      <c r="Z1330" s="46">
        <v>0</v>
      </c>
      <c r="AA1330" s="45">
        <v>0</v>
      </c>
      <c r="AB1330" s="46">
        <v>0</v>
      </c>
      <c r="AC1330" s="58"/>
      <c r="AD1330" s="59">
        <f t="shared" si="387"/>
        <v>83.244499999999988</v>
      </c>
      <c r="AE1330" s="58"/>
    </row>
    <row r="1331" spans="2:31" x14ac:dyDescent="0.3">
      <c r="B1331" s="4" t="s">
        <v>61</v>
      </c>
      <c r="C1331" s="4"/>
      <c r="D1331" s="4"/>
      <c r="E1331" s="45">
        <v>0</v>
      </c>
      <c r="F1331" s="46">
        <v>0</v>
      </c>
      <c r="G1331" s="45">
        <v>0</v>
      </c>
      <c r="H1331" s="46">
        <v>0</v>
      </c>
      <c r="I1331" s="45">
        <v>0</v>
      </c>
      <c r="J1331" s="46">
        <v>0</v>
      </c>
      <c r="K1331" s="45">
        <v>0</v>
      </c>
      <c r="L1331" s="46">
        <v>0.24483333333333335</v>
      </c>
      <c r="M1331" s="45">
        <v>3.2263333333333333</v>
      </c>
      <c r="N1331" s="46">
        <v>0.30100000000000016</v>
      </c>
      <c r="O1331" s="45">
        <v>1.1999999999999981E-2</v>
      </c>
      <c r="P1331" s="46">
        <v>0</v>
      </c>
      <c r="Q1331" s="45">
        <v>0</v>
      </c>
      <c r="R1331" s="46">
        <v>0</v>
      </c>
      <c r="S1331" s="45">
        <v>0</v>
      </c>
      <c r="T1331" s="46">
        <v>0</v>
      </c>
      <c r="U1331" s="45">
        <v>0</v>
      </c>
      <c r="V1331" s="46">
        <v>0</v>
      </c>
      <c r="W1331" s="45">
        <v>2.3284999999999996</v>
      </c>
      <c r="X1331" s="46">
        <v>0</v>
      </c>
      <c r="Y1331" s="45">
        <v>0</v>
      </c>
      <c r="Z1331" s="46">
        <v>0</v>
      </c>
      <c r="AA1331" s="45">
        <v>0</v>
      </c>
      <c r="AB1331" s="46">
        <v>0</v>
      </c>
      <c r="AC1331" s="58"/>
      <c r="AD1331" s="59">
        <f t="shared" si="387"/>
        <v>6.1126666666666658</v>
      </c>
      <c r="AE1331" s="58"/>
    </row>
    <row r="1332" spans="2:31" x14ac:dyDescent="0.3">
      <c r="B1332" s="4" t="s">
        <v>62</v>
      </c>
      <c r="C1332" s="4"/>
      <c r="D1332" s="4"/>
      <c r="E1332" s="45">
        <v>0</v>
      </c>
      <c r="F1332" s="46">
        <v>0</v>
      </c>
      <c r="G1332" s="45">
        <v>0</v>
      </c>
      <c r="H1332" s="46">
        <v>0</v>
      </c>
      <c r="I1332" s="45">
        <v>0</v>
      </c>
      <c r="J1332" s="46">
        <v>0</v>
      </c>
      <c r="K1332" s="45">
        <v>0</v>
      </c>
      <c r="L1332" s="46">
        <v>4.2833333333333071E-2</v>
      </c>
      <c r="M1332" s="45">
        <v>17.074999999999999</v>
      </c>
      <c r="N1332" s="46">
        <v>16.841499999999996</v>
      </c>
      <c r="O1332" s="45">
        <v>20.158166666666684</v>
      </c>
      <c r="P1332" s="46">
        <v>13.193166666666679</v>
      </c>
      <c r="Q1332" s="45">
        <v>21.524166666666684</v>
      </c>
      <c r="R1332" s="46">
        <v>29.55999999999996</v>
      </c>
      <c r="S1332" s="45">
        <v>27.952666666666694</v>
      </c>
      <c r="T1332" s="46">
        <v>10.139166666666666</v>
      </c>
      <c r="U1332" s="45">
        <v>1.9791666666666667</v>
      </c>
      <c r="V1332" s="46">
        <v>23.46633333333331</v>
      </c>
      <c r="W1332" s="45">
        <v>11.959666666666671</v>
      </c>
      <c r="X1332" s="46">
        <v>0</v>
      </c>
      <c r="Y1332" s="45">
        <v>0</v>
      </c>
      <c r="Z1332" s="46">
        <v>0</v>
      </c>
      <c r="AA1332" s="45">
        <v>0</v>
      </c>
      <c r="AB1332" s="46">
        <v>0</v>
      </c>
      <c r="AC1332" s="58"/>
      <c r="AD1332" s="59">
        <f t="shared" si="387"/>
        <v>193.89183333333332</v>
      </c>
      <c r="AE1332" s="58"/>
    </row>
    <row r="1333" spans="2:31" x14ac:dyDescent="0.3">
      <c r="B1333" s="4" t="s">
        <v>63</v>
      </c>
      <c r="C1333" s="4"/>
      <c r="D1333" s="4"/>
      <c r="E1333" s="45">
        <v>0</v>
      </c>
      <c r="F1333" s="46">
        <v>0</v>
      </c>
      <c r="G1333" s="45">
        <v>0</v>
      </c>
      <c r="H1333" s="46">
        <v>0</v>
      </c>
      <c r="I1333" s="45">
        <v>0</v>
      </c>
      <c r="J1333" s="46">
        <v>0</v>
      </c>
      <c r="K1333" s="45">
        <v>0</v>
      </c>
      <c r="L1333" s="46">
        <v>8.3833333333333288E-2</v>
      </c>
      <c r="M1333" s="45">
        <v>13.051333333333325</v>
      </c>
      <c r="N1333" s="46">
        <v>15.232333333333328</v>
      </c>
      <c r="O1333" s="45">
        <v>3.0334999999999996</v>
      </c>
      <c r="P1333" s="46">
        <v>0</v>
      </c>
      <c r="Q1333" s="45">
        <v>0</v>
      </c>
      <c r="R1333" s="46">
        <v>59.992333333333384</v>
      </c>
      <c r="S1333" s="45">
        <v>60.279666666666571</v>
      </c>
      <c r="T1333" s="46">
        <v>6.4784999999999986</v>
      </c>
      <c r="U1333" s="45">
        <v>0.4633333333333321</v>
      </c>
      <c r="V1333" s="46">
        <v>94.783499999999961</v>
      </c>
      <c r="W1333" s="45">
        <v>50.153500000000015</v>
      </c>
      <c r="X1333" s="46">
        <v>0</v>
      </c>
      <c r="Y1333" s="45">
        <v>0</v>
      </c>
      <c r="Z1333" s="46">
        <v>0</v>
      </c>
      <c r="AA1333" s="45">
        <v>0</v>
      </c>
      <c r="AB1333" s="46">
        <v>0</v>
      </c>
      <c r="AC1333" s="58"/>
      <c r="AD1333" s="59">
        <f t="shared" si="387"/>
        <v>303.55183333333326</v>
      </c>
      <c r="AE1333" s="58"/>
    </row>
    <row r="1334" spans="2:31" x14ac:dyDescent="0.3">
      <c r="B1334" s="4" t="s">
        <v>64</v>
      </c>
      <c r="C1334" s="4"/>
      <c r="D1334" s="4"/>
      <c r="E1334" s="45">
        <v>0</v>
      </c>
      <c r="F1334" s="46">
        <v>0</v>
      </c>
      <c r="G1334" s="45">
        <v>0</v>
      </c>
      <c r="H1334" s="46">
        <v>0</v>
      </c>
      <c r="I1334" s="45">
        <v>0</v>
      </c>
      <c r="J1334" s="46">
        <v>0</v>
      </c>
      <c r="K1334" s="45">
        <v>0</v>
      </c>
      <c r="L1334" s="46">
        <v>0</v>
      </c>
      <c r="M1334" s="45">
        <v>23.362166666666656</v>
      </c>
      <c r="N1334" s="46">
        <v>20.29666666666667</v>
      </c>
      <c r="O1334" s="45">
        <v>19.745166666666659</v>
      </c>
      <c r="P1334" s="46">
        <v>26.916333333333306</v>
      </c>
      <c r="Q1334" s="45">
        <v>30.415666666666706</v>
      </c>
      <c r="R1334" s="46">
        <v>30.370833333333348</v>
      </c>
      <c r="S1334" s="45">
        <v>31.618666666666687</v>
      </c>
      <c r="T1334" s="46">
        <v>33.147999999999996</v>
      </c>
      <c r="U1334" s="45">
        <v>32.66466666666669</v>
      </c>
      <c r="V1334" s="46">
        <v>30.662000000000027</v>
      </c>
      <c r="W1334" s="45">
        <v>14.15283333333333</v>
      </c>
      <c r="X1334" s="46">
        <v>0</v>
      </c>
      <c r="Y1334" s="45">
        <v>0</v>
      </c>
      <c r="Z1334" s="46">
        <v>0</v>
      </c>
      <c r="AA1334" s="45">
        <v>0</v>
      </c>
      <c r="AB1334" s="46">
        <v>0</v>
      </c>
      <c r="AC1334" s="58"/>
      <c r="AD1334" s="59">
        <f t="shared" si="387"/>
        <v>293.35300000000007</v>
      </c>
      <c r="AE1334" s="58"/>
    </row>
    <row r="1335" spans="2:31" x14ac:dyDescent="0.3">
      <c r="B1335" s="4" t="s">
        <v>113</v>
      </c>
      <c r="C1335" s="4"/>
      <c r="D1335" s="4"/>
      <c r="E1335" s="45">
        <v>0</v>
      </c>
      <c r="F1335" s="46">
        <v>0</v>
      </c>
      <c r="G1335" s="45">
        <v>0</v>
      </c>
      <c r="H1335" s="46">
        <v>0</v>
      </c>
      <c r="I1335" s="45">
        <v>0</v>
      </c>
      <c r="J1335" s="46">
        <v>0</v>
      </c>
      <c r="K1335" s="45">
        <v>0</v>
      </c>
      <c r="L1335" s="46">
        <v>1.1224999999999998</v>
      </c>
      <c r="M1335" s="45">
        <v>16.869666666666653</v>
      </c>
      <c r="N1335" s="46">
        <v>2.9991666666666634</v>
      </c>
      <c r="O1335" s="45">
        <v>0.60283333333333444</v>
      </c>
      <c r="P1335" s="46">
        <v>4.3096666666666632</v>
      </c>
      <c r="Q1335" s="45">
        <v>10.161166666666666</v>
      </c>
      <c r="R1335" s="46">
        <v>8.11466666666667</v>
      </c>
      <c r="S1335" s="45">
        <v>3.0549999999999979</v>
      </c>
      <c r="T1335" s="46">
        <v>3.7276666666666638</v>
      </c>
      <c r="U1335" s="45">
        <v>2.0286666666666702</v>
      </c>
      <c r="V1335" s="46">
        <v>7.4579999999999949</v>
      </c>
      <c r="W1335" s="45">
        <v>16.829666666666679</v>
      </c>
      <c r="X1335" s="46">
        <v>0</v>
      </c>
      <c r="Y1335" s="45">
        <v>0</v>
      </c>
      <c r="Z1335" s="46">
        <v>0</v>
      </c>
      <c r="AA1335" s="45">
        <v>0</v>
      </c>
      <c r="AB1335" s="46">
        <v>0</v>
      </c>
      <c r="AC1335" s="58"/>
      <c r="AD1335" s="59">
        <f t="shared" si="387"/>
        <v>77.278666666666666</v>
      </c>
      <c r="AE1335" s="58"/>
    </row>
    <row r="1336" spans="2:31" x14ac:dyDescent="0.3">
      <c r="B1336" s="4" t="s">
        <v>65</v>
      </c>
      <c r="C1336" s="4"/>
      <c r="D1336" s="4"/>
      <c r="E1336" s="45">
        <v>0</v>
      </c>
      <c r="F1336" s="46">
        <v>0</v>
      </c>
      <c r="G1336" s="45">
        <v>0</v>
      </c>
      <c r="H1336" s="46">
        <v>0</v>
      </c>
      <c r="I1336" s="45">
        <v>0</v>
      </c>
      <c r="J1336" s="46">
        <v>0</v>
      </c>
      <c r="K1336" s="45">
        <v>0</v>
      </c>
      <c r="L1336" s="46">
        <v>1.3533333333333326</v>
      </c>
      <c r="M1336" s="45">
        <v>11.700000000000008</v>
      </c>
      <c r="N1336" s="46">
        <v>22.400000000000013</v>
      </c>
      <c r="O1336" s="45">
        <v>13.189999999999998</v>
      </c>
      <c r="P1336" s="46">
        <v>15.599999999999998</v>
      </c>
      <c r="Q1336" s="45">
        <v>16.53</v>
      </c>
      <c r="R1336" s="46">
        <v>16.84</v>
      </c>
      <c r="S1336" s="45">
        <v>18.23</v>
      </c>
      <c r="T1336" s="46">
        <v>18.829999999999998</v>
      </c>
      <c r="U1336" s="45">
        <v>17.43</v>
      </c>
      <c r="V1336" s="46">
        <v>24</v>
      </c>
      <c r="W1336" s="45">
        <v>13.100000000000014</v>
      </c>
      <c r="X1336" s="46">
        <v>4.6666666666666662E-2</v>
      </c>
      <c r="Y1336" s="45">
        <v>0</v>
      </c>
      <c r="Z1336" s="46">
        <v>0</v>
      </c>
      <c r="AA1336" s="45">
        <v>0</v>
      </c>
      <c r="AB1336" s="46">
        <v>0</v>
      </c>
      <c r="AC1336" s="58"/>
      <c r="AD1336" s="59">
        <f t="shared" si="387"/>
        <v>189.25000000000003</v>
      </c>
      <c r="AE1336" s="58"/>
    </row>
    <row r="1337" spans="2:31" x14ac:dyDescent="0.3">
      <c r="B1337" s="4" t="s">
        <v>66</v>
      </c>
      <c r="C1337" s="4"/>
      <c r="D1337" s="4"/>
      <c r="E1337" s="45">
        <v>0</v>
      </c>
      <c r="F1337" s="46">
        <v>0</v>
      </c>
      <c r="G1337" s="45">
        <v>0</v>
      </c>
      <c r="H1337" s="46">
        <v>0</v>
      </c>
      <c r="I1337" s="45">
        <v>0</v>
      </c>
      <c r="J1337" s="46">
        <v>0</v>
      </c>
      <c r="K1337" s="45">
        <v>0</v>
      </c>
      <c r="L1337" s="46">
        <v>0</v>
      </c>
      <c r="M1337" s="45">
        <v>0</v>
      </c>
      <c r="N1337" s="46">
        <v>0</v>
      </c>
      <c r="O1337" s="45">
        <v>0</v>
      </c>
      <c r="P1337" s="46">
        <v>0</v>
      </c>
      <c r="Q1337" s="45">
        <v>0</v>
      </c>
      <c r="R1337" s="46">
        <v>0</v>
      </c>
      <c r="S1337" s="45">
        <v>0</v>
      </c>
      <c r="T1337" s="46">
        <v>0</v>
      </c>
      <c r="U1337" s="45">
        <v>0</v>
      </c>
      <c r="V1337" s="46">
        <v>0</v>
      </c>
      <c r="W1337" s="45">
        <v>0</v>
      </c>
      <c r="X1337" s="46">
        <v>0</v>
      </c>
      <c r="Y1337" s="45">
        <v>0</v>
      </c>
      <c r="Z1337" s="46">
        <v>0</v>
      </c>
      <c r="AA1337" s="45">
        <v>0</v>
      </c>
      <c r="AB1337" s="46">
        <v>0</v>
      </c>
      <c r="AC1337" s="58"/>
      <c r="AD1337" s="59">
        <f t="shared" si="387"/>
        <v>0</v>
      </c>
      <c r="AE1337" s="58"/>
    </row>
    <row r="1338" spans="2:31" x14ac:dyDescent="0.3">
      <c r="B1338" s="4" t="s">
        <v>67</v>
      </c>
      <c r="C1338" s="4"/>
      <c r="D1338" s="4"/>
      <c r="E1338" s="45">
        <v>0</v>
      </c>
      <c r="F1338" s="46">
        <v>0</v>
      </c>
      <c r="G1338" s="45">
        <v>0</v>
      </c>
      <c r="H1338" s="46">
        <v>0</v>
      </c>
      <c r="I1338" s="45">
        <v>0</v>
      </c>
      <c r="J1338" s="46">
        <v>0</v>
      </c>
      <c r="K1338" s="45">
        <v>0</v>
      </c>
      <c r="L1338" s="46">
        <v>0.43499999999999978</v>
      </c>
      <c r="M1338" s="45">
        <v>3.6939999999999977</v>
      </c>
      <c r="N1338" s="46">
        <v>0.43249999999999994</v>
      </c>
      <c r="O1338" s="45">
        <v>1.4424999999999999</v>
      </c>
      <c r="P1338" s="46">
        <v>6.869666666666669</v>
      </c>
      <c r="Q1338" s="45">
        <v>8.0441666666666656</v>
      </c>
      <c r="R1338" s="46">
        <v>8.0183333333333326</v>
      </c>
      <c r="S1338" s="45">
        <v>8.3433333333333355</v>
      </c>
      <c r="T1338" s="46">
        <v>9.4206666666666692</v>
      </c>
      <c r="U1338" s="45">
        <v>7.2891666666666675</v>
      </c>
      <c r="V1338" s="46">
        <v>2.9083333333333341</v>
      </c>
      <c r="W1338" s="45">
        <v>0.6186666666666667</v>
      </c>
      <c r="X1338" s="46">
        <v>0</v>
      </c>
      <c r="Y1338" s="45">
        <v>0</v>
      </c>
      <c r="Z1338" s="46">
        <v>0</v>
      </c>
      <c r="AA1338" s="45">
        <v>0</v>
      </c>
      <c r="AB1338" s="46">
        <v>0</v>
      </c>
      <c r="AC1338" s="58"/>
      <c r="AD1338" s="59">
        <f t="shared" si="387"/>
        <v>57.516333333333336</v>
      </c>
      <c r="AE1338" s="58"/>
    </row>
    <row r="1339" spans="2:31" x14ac:dyDescent="0.3">
      <c r="B1339" s="4" t="s">
        <v>68</v>
      </c>
      <c r="C1339" s="4"/>
      <c r="D1339" s="4"/>
      <c r="E1339" s="45">
        <v>0</v>
      </c>
      <c r="F1339" s="46">
        <v>0</v>
      </c>
      <c r="G1339" s="45">
        <v>0</v>
      </c>
      <c r="H1339" s="46">
        <v>0</v>
      </c>
      <c r="I1339" s="45">
        <v>0</v>
      </c>
      <c r="J1339" s="46">
        <v>0</v>
      </c>
      <c r="K1339" s="45">
        <v>0</v>
      </c>
      <c r="L1339" s="46">
        <v>8.9813333333333354</v>
      </c>
      <c r="M1339" s="45">
        <v>196.41766666666675</v>
      </c>
      <c r="N1339" s="46">
        <v>178.904</v>
      </c>
      <c r="O1339" s="45">
        <v>158.61633333333333</v>
      </c>
      <c r="P1339" s="46">
        <v>189.81966666666662</v>
      </c>
      <c r="Q1339" s="45">
        <v>200.43533333333329</v>
      </c>
      <c r="R1339" s="46">
        <v>213.73766666666663</v>
      </c>
      <c r="S1339" s="45">
        <v>220.49233333333333</v>
      </c>
      <c r="T1339" s="46">
        <v>225.70883333333333</v>
      </c>
      <c r="U1339" s="45">
        <v>225.70783333333338</v>
      </c>
      <c r="V1339" s="46">
        <v>232.91083333333327</v>
      </c>
      <c r="W1339" s="45">
        <v>192.79699999999997</v>
      </c>
      <c r="X1339" s="46">
        <v>0</v>
      </c>
      <c r="Y1339" s="45">
        <v>0</v>
      </c>
      <c r="Z1339" s="46">
        <v>0</v>
      </c>
      <c r="AA1339" s="45">
        <v>0</v>
      </c>
      <c r="AB1339" s="46">
        <v>0</v>
      </c>
      <c r="AC1339" s="58"/>
      <c r="AD1339" s="59">
        <f t="shared" si="387"/>
        <v>2244.5288333333333</v>
      </c>
      <c r="AE1339" s="58"/>
    </row>
    <row r="1340" spans="2:31" x14ac:dyDescent="0.3">
      <c r="B1340" s="4" t="s">
        <v>69</v>
      </c>
      <c r="C1340" s="4"/>
      <c r="D1340" s="4"/>
      <c r="E1340" s="45">
        <v>0</v>
      </c>
      <c r="F1340" s="46">
        <v>0</v>
      </c>
      <c r="G1340" s="45">
        <v>0</v>
      </c>
      <c r="H1340" s="46">
        <v>0</v>
      </c>
      <c r="I1340" s="45">
        <v>0</v>
      </c>
      <c r="J1340" s="46">
        <v>0</v>
      </c>
      <c r="K1340" s="45">
        <v>0</v>
      </c>
      <c r="L1340" s="46">
        <v>0.91316666666666702</v>
      </c>
      <c r="M1340" s="45">
        <v>3.9198333333333326</v>
      </c>
      <c r="N1340" s="46">
        <v>4.5148333333333293</v>
      </c>
      <c r="O1340" s="45">
        <v>7.0390000000000033</v>
      </c>
      <c r="P1340" s="46">
        <v>13.824166666666661</v>
      </c>
      <c r="Q1340" s="45">
        <v>17.118833333333328</v>
      </c>
      <c r="R1340" s="46">
        <v>19.346833333333333</v>
      </c>
      <c r="S1340" s="45">
        <v>20.64783333333332</v>
      </c>
      <c r="T1340" s="46">
        <v>20.477000000000007</v>
      </c>
      <c r="U1340" s="45">
        <v>18.982166666666682</v>
      </c>
      <c r="V1340" s="46">
        <v>6.7524999999999995</v>
      </c>
      <c r="W1340" s="45">
        <v>0.56416666666666671</v>
      </c>
      <c r="X1340" s="46">
        <v>0</v>
      </c>
      <c r="Y1340" s="45">
        <v>0</v>
      </c>
      <c r="Z1340" s="46">
        <v>0</v>
      </c>
      <c r="AA1340" s="45">
        <v>0</v>
      </c>
      <c r="AB1340" s="46">
        <v>0</v>
      </c>
      <c r="AC1340" s="58"/>
      <c r="AD1340" s="59">
        <f t="shared" si="387"/>
        <v>134.10033333333334</v>
      </c>
      <c r="AE1340" s="58"/>
    </row>
    <row r="1341" spans="2:31" x14ac:dyDescent="0.3">
      <c r="B1341" s="4" t="s">
        <v>70</v>
      </c>
      <c r="C1341" s="4"/>
      <c r="D1341" s="4"/>
      <c r="E1341" s="45">
        <v>0</v>
      </c>
      <c r="F1341" s="46">
        <v>0</v>
      </c>
      <c r="G1341" s="45">
        <v>0</v>
      </c>
      <c r="H1341" s="46">
        <v>0</v>
      </c>
      <c r="I1341" s="45">
        <v>0</v>
      </c>
      <c r="J1341" s="46">
        <v>0</v>
      </c>
      <c r="K1341" s="45">
        <v>0</v>
      </c>
      <c r="L1341" s="46">
        <v>11.626000000000001</v>
      </c>
      <c r="M1341" s="45">
        <v>94.589499999999973</v>
      </c>
      <c r="N1341" s="46">
        <v>64.872833333333332</v>
      </c>
      <c r="O1341" s="45">
        <v>60.825166666666703</v>
      </c>
      <c r="P1341" s="46">
        <v>70.501166666666663</v>
      </c>
      <c r="Q1341" s="45">
        <v>75.210833333333341</v>
      </c>
      <c r="R1341" s="46">
        <v>78.865166666666653</v>
      </c>
      <c r="S1341" s="45">
        <v>81.734666666666669</v>
      </c>
      <c r="T1341" s="46">
        <v>82.902500000000018</v>
      </c>
      <c r="U1341" s="45">
        <v>79.712166666666661</v>
      </c>
      <c r="V1341" s="46">
        <v>74.675166666666598</v>
      </c>
      <c r="W1341" s="45">
        <v>43.76733333333334</v>
      </c>
      <c r="X1341" s="46">
        <v>0</v>
      </c>
      <c r="Y1341" s="45">
        <v>0</v>
      </c>
      <c r="Z1341" s="46">
        <v>0</v>
      </c>
      <c r="AA1341" s="45">
        <v>0</v>
      </c>
      <c r="AB1341" s="46">
        <v>0</v>
      </c>
      <c r="AC1341" s="58"/>
      <c r="AD1341" s="59">
        <f t="shared" si="387"/>
        <v>819.28249999999991</v>
      </c>
      <c r="AE1341" s="58"/>
    </row>
    <row r="1342" spans="2:31" x14ac:dyDescent="0.3">
      <c r="B1342" s="4" t="s">
        <v>71</v>
      </c>
      <c r="C1342" s="4"/>
      <c r="D1342" s="4"/>
      <c r="E1342" s="45">
        <v>0</v>
      </c>
      <c r="F1342" s="46">
        <v>0</v>
      </c>
      <c r="G1342" s="45">
        <v>0</v>
      </c>
      <c r="H1342" s="46">
        <v>0</v>
      </c>
      <c r="I1342" s="45">
        <v>0</v>
      </c>
      <c r="J1342" s="46">
        <v>0</v>
      </c>
      <c r="K1342" s="45">
        <v>0</v>
      </c>
      <c r="L1342" s="46">
        <v>1.7103333333333339</v>
      </c>
      <c r="M1342" s="45">
        <v>14.038833333333333</v>
      </c>
      <c r="N1342" s="46">
        <v>4.1703333333333346</v>
      </c>
      <c r="O1342" s="45">
        <v>3.8896666666666628</v>
      </c>
      <c r="P1342" s="46">
        <v>9.7814999999999994</v>
      </c>
      <c r="Q1342" s="45">
        <v>16.336333333333339</v>
      </c>
      <c r="R1342" s="46">
        <v>21.397999999999982</v>
      </c>
      <c r="S1342" s="45">
        <v>26.091500000000021</v>
      </c>
      <c r="T1342" s="46">
        <v>25.681166666666648</v>
      </c>
      <c r="U1342" s="45">
        <v>22.240666666666666</v>
      </c>
      <c r="V1342" s="46">
        <v>26.877500000000012</v>
      </c>
      <c r="W1342" s="45">
        <v>14.522666666666675</v>
      </c>
      <c r="X1342" s="46">
        <v>0</v>
      </c>
      <c r="Y1342" s="45">
        <v>0</v>
      </c>
      <c r="Z1342" s="46">
        <v>0</v>
      </c>
      <c r="AA1342" s="45">
        <v>0</v>
      </c>
      <c r="AB1342" s="46">
        <v>0</v>
      </c>
      <c r="AC1342" s="58"/>
      <c r="AD1342" s="59">
        <f t="shared" si="387"/>
        <v>186.73850000000004</v>
      </c>
      <c r="AE1342" s="58"/>
    </row>
    <row r="1343" spans="2:31" x14ac:dyDescent="0.3">
      <c r="B1343" s="4" t="s">
        <v>72</v>
      </c>
      <c r="C1343" s="4"/>
      <c r="D1343" s="4"/>
      <c r="E1343" s="45">
        <v>0</v>
      </c>
      <c r="F1343" s="46">
        <v>0</v>
      </c>
      <c r="G1343" s="45">
        <v>0</v>
      </c>
      <c r="H1343" s="46">
        <v>0</v>
      </c>
      <c r="I1343" s="45">
        <v>0</v>
      </c>
      <c r="J1343" s="46">
        <v>0</v>
      </c>
      <c r="K1343" s="45">
        <v>0</v>
      </c>
      <c r="L1343" s="46">
        <v>0</v>
      </c>
      <c r="M1343" s="45">
        <v>0</v>
      </c>
      <c r="N1343" s="46">
        <v>0</v>
      </c>
      <c r="O1343" s="45">
        <v>0</v>
      </c>
      <c r="P1343" s="46">
        <v>0</v>
      </c>
      <c r="Q1343" s="45">
        <v>0</v>
      </c>
      <c r="R1343" s="46">
        <v>0</v>
      </c>
      <c r="S1343" s="45">
        <v>0</v>
      </c>
      <c r="T1343" s="46">
        <v>0</v>
      </c>
      <c r="U1343" s="45">
        <v>0</v>
      </c>
      <c r="V1343" s="46">
        <v>0</v>
      </c>
      <c r="W1343" s="45">
        <v>0</v>
      </c>
      <c r="X1343" s="46">
        <v>0</v>
      </c>
      <c r="Y1343" s="45">
        <v>0</v>
      </c>
      <c r="Z1343" s="46">
        <v>0</v>
      </c>
      <c r="AA1343" s="45">
        <v>0</v>
      </c>
      <c r="AB1343" s="46">
        <v>0</v>
      </c>
      <c r="AC1343" s="58"/>
      <c r="AD1343" s="59">
        <f t="shared" si="387"/>
        <v>0</v>
      </c>
      <c r="AE1343" s="58"/>
    </row>
    <row r="1344" spans="2:31" x14ac:dyDescent="0.3">
      <c r="B1344" s="4" t="s">
        <v>73</v>
      </c>
      <c r="C1344" s="4"/>
      <c r="D1344" s="4"/>
      <c r="E1344" s="45">
        <v>0</v>
      </c>
      <c r="F1344" s="46">
        <v>0</v>
      </c>
      <c r="G1344" s="45">
        <v>0</v>
      </c>
      <c r="H1344" s="46">
        <v>0</v>
      </c>
      <c r="I1344" s="45">
        <v>0</v>
      </c>
      <c r="J1344" s="46">
        <v>0</v>
      </c>
      <c r="K1344" s="45">
        <v>0</v>
      </c>
      <c r="L1344" s="46">
        <v>11.965666666666664</v>
      </c>
      <c r="M1344" s="45">
        <v>36.084166666666647</v>
      </c>
      <c r="N1344" s="46">
        <v>13.129166666666658</v>
      </c>
      <c r="O1344" s="45">
        <v>0.18883333333333235</v>
      </c>
      <c r="P1344" s="46">
        <v>0</v>
      </c>
      <c r="Q1344" s="45">
        <v>0</v>
      </c>
      <c r="R1344" s="46">
        <v>0</v>
      </c>
      <c r="S1344" s="45">
        <v>0</v>
      </c>
      <c r="T1344" s="46">
        <v>0</v>
      </c>
      <c r="U1344" s="45">
        <v>0</v>
      </c>
      <c r="V1344" s="46">
        <v>0</v>
      </c>
      <c r="W1344" s="45">
        <v>0</v>
      </c>
      <c r="X1344" s="46">
        <v>0</v>
      </c>
      <c r="Y1344" s="45">
        <v>0</v>
      </c>
      <c r="Z1344" s="46">
        <v>0</v>
      </c>
      <c r="AA1344" s="45">
        <v>0</v>
      </c>
      <c r="AB1344" s="46">
        <v>0</v>
      </c>
      <c r="AC1344" s="58"/>
      <c r="AD1344" s="59">
        <f t="shared" si="387"/>
        <v>61.367833333333301</v>
      </c>
      <c r="AE1344" s="58"/>
    </row>
    <row r="1345" spans="2:31" x14ac:dyDescent="0.3">
      <c r="B1345" s="4" t="s">
        <v>74</v>
      </c>
      <c r="C1345" s="4"/>
      <c r="D1345" s="4"/>
      <c r="E1345" s="45">
        <v>0</v>
      </c>
      <c r="F1345" s="46">
        <v>0</v>
      </c>
      <c r="G1345" s="45">
        <v>0</v>
      </c>
      <c r="H1345" s="46">
        <v>0</v>
      </c>
      <c r="I1345" s="45">
        <v>0</v>
      </c>
      <c r="J1345" s="46">
        <v>0</v>
      </c>
      <c r="K1345" s="45">
        <v>0</v>
      </c>
      <c r="L1345" s="46">
        <v>0</v>
      </c>
      <c r="M1345" s="45">
        <v>0</v>
      </c>
      <c r="N1345" s="46">
        <v>0</v>
      </c>
      <c r="O1345" s="45">
        <v>0</v>
      </c>
      <c r="P1345" s="46">
        <v>0</v>
      </c>
      <c r="Q1345" s="45">
        <v>0</v>
      </c>
      <c r="R1345" s="46">
        <v>0</v>
      </c>
      <c r="S1345" s="45">
        <v>0</v>
      </c>
      <c r="T1345" s="46">
        <v>0</v>
      </c>
      <c r="U1345" s="45">
        <v>0</v>
      </c>
      <c r="V1345" s="46">
        <v>0</v>
      </c>
      <c r="W1345" s="45">
        <v>0</v>
      </c>
      <c r="X1345" s="46">
        <v>0</v>
      </c>
      <c r="Y1345" s="45">
        <v>0</v>
      </c>
      <c r="Z1345" s="46">
        <v>0</v>
      </c>
      <c r="AA1345" s="45">
        <v>0</v>
      </c>
      <c r="AB1345" s="46">
        <v>0</v>
      </c>
      <c r="AC1345" s="58"/>
      <c r="AD1345" s="59">
        <f t="shared" si="387"/>
        <v>0</v>
      </c>
      <c r="AE1345" s="58"/>
    </row>
    <row r="1346" spans="2:31" x14ac:dyDescent="0.3">
      <c r="B1346" s="4" t="s">
        <v>75</v>
      </c>
      <c r="C1346" s="4"/>
      <c r="D1346" s="4"/>
      <c r="E1346" s="45">
        <v>0</v>
      </c>
      <c r="F1346" s="46">
        <v>0</v>
      </c>
      <c r="G1346" s="45">
        <v>0</v>
      </c>
      <c r="H1346" s="46">
        <v>0</v>
      </c>
      <c r="I1346" s="45">
        <v>0</v>
      </c>
      <c r="J1346" s="46">
        <v>0</v>
      </c>
      <c r="K1346" s="45">
        <v>0</v>
      </c>
      <c r="L1346" s="46">
        <v>2.6666666666666692E-3</v>
      </c>
      <c r="M1346" s="45">
        <v>38.984500000000004</v>
      </c>
      <c r="N1346" s="46">
        <v>17.375833333333329</v>
      </c>
      <c r="O1346" s="45">
        <v>12.319833333333339</v>
      </c>
      <c r="P1346" s="46">
        <v>57.542833333333334</v>
      </c>
      <c r="Q1346" s="45">
        <v>19.955000000000002</v>
      </c>
      <c r="R1346" s="46">
        <v>9.2910000000000146</v>
      </c>
      <c r="S1346" s="45">
        <v>16.915166666666657</v>
      </c>
      <c r="T1346" s="46">
        <v>16.076166666666669</v>
      </c>
      <c r="U1346" s="45">
        <v>26.755666666666652</v>
      </c>
      <c r="V1346" s="46">
        <v>60.703166666666668</v>
      </c>
      <c r="W1346" s="45">
        <v>21.336499999999994</v>
      </c>
      <c r="X1346" s="46">
        <v>0</v>
      </c>
      <c r="Y1346" s="45">
        <v>0</v>
      </c>
      <c r="Z1346" s="46">
        <v>0</v>
      </c>
      <c r="AA1346" s="45">
        <v>0</v>
      </c>
      <c r="AB1346" s="46">
        <v>0</v>
      </c>
      <c r="AC1346" s="58"/>
      <c r="AD1346" s="59">
        <f t="shared" si="387"/>
        <v>297.25833333333333</v>
      </c>
      <c r="AE1346" s="58"/>
    </row>
    <row r="1347" spans="2:31" x14ac:dyDescent="0.3">
      <c r="B1347" s="4" t="s">
        <v>76</v>
      </c>
      <c r="C1347" s="4"/>
      <c r="D1347" s="4"/>
      <c r="E1347" s="45">
        <v>0</v>
      </c>
      <c r="F1347" s="46">
        <v>0</v>
      </c>
      <c r="G1347" s="45">
        <v>0</v>
      </c>
      <c r="H1347" s="46">
        <v>0</v>
      </c>
      <c r="I1347" s="45">
        <v>0</v>
      </c>
      <c r="J1347" s="46">
        <v>0</v>
      </c>
      <c r="K1347" s="45">
        <v>0</v>
      </c>
      <c r="L1347" s="46">
        <v>2.4406666666666674</v>
      </c>
      <c r="M1347" s="45">
        <v>64.052833333333382</v>
      </c>
      <c r="N1347" s="46">
        <v>37.834000000000053</v>
      </c>
      <c r="O1347" s="45">
        <v>39.395166666666682</v>
      </c>
      <c r="P1347" s="46">
        <v>51.007833333333309</v>
      </c>
      <c r="Q1347" s="45">
        <v>55.699499999999986</v>
      </c>
      <c r="R1347" s="46">
        <v>58.51000000000009</v>
      </c>
      <c r="S1347" s="45">
        <v>60.300833333333316</v>
      </c>
      <c r="T1347" s="46">
        <v>60.854833333333367</v>
      </c>
      <c r="U1347" s="45">
        <v>59.164500000000054</v>
      </c>
      <c r="V1347" s="46">
        <v>51.943333333333321</v>
      </c>
      <c r="W1347" s="45">
        <v>10.131166666666667</v>
      </c>
      <c r="X1347" s="46">
        <v>0</v>
      </c>
      <c r="Y1347" s="45">
        <v>0</v>
      </c>
      <c r="Z1347" s="46">
        <v>0</v>
      </c>
      <c r="AA1347" s="45">
        <v>0</v>
      </c>
      <c r="AB1347" s="46">
        <v>0</v>
      </c>
      <c r="AC1347" s="58"/>
      <c r="AD1347" s="59">
        <f t="shared" si="387"/>
        <v>551.33466666666686</v>
      </c>
      <c r="AE1347" s="58"/>
    </row>
    <row r="1348" spans="2:31" x14ac:dyDescent="0.3">
      <c r="B1348" s="4" t="s">
        <v>77</v>
      </c>
      <c r="C1348" s="4"/>
      <c r="D1348" s="4"/>
      <c r="E1348" s="45">
        <v>0</v>
      </c>
      <c r="F1348" s="46">
        <v>0</v>
      </c>
      <c r="G1348" s="45">
        <v>0</v>
      </c>
      <c r="H1348" s="46">
        <v>0</v>
      </c>
      <c r="I1348" s="45">
        <v>0</v>
      </c>
      <c r="J1348" s="46">
        <v>0</v>
      </c>
      <c r="K1348" s="45">
        <v>0</v>
      </c>
      <c r="L1348" s="46">
        <v>2.5356666666666663</v>
      </c>
      <c r="M1348" s="45">
        <v>22.366333333333319</v>
      </c>
      <c r="N1348" s="46">
        <v>14.966166666666657</v>
      </c>
      <c r="O1348" s="45">
        <v>18.196833333333323</v>
      </c>
      <c r="P1348" s="46">
        <v>23.647000000000006</v>
      </c>
      <c r="Q1348" s="45">
        <v>24.996166666666685</v>
      </c>
      <c r="R1348" s="46">
        <v>25.675166666666676</v>
      </c>
      <c r="S1348" s="45">
        <v>26.948500000000003</v>
      </c>
      <c r="T1348" s="46">
        <v>26.409166666666692</v>
      </c>
      <c r="U1348" s="45">
        <v>25.019666666666648</v>
      </c>
      <c r="V1348" s="46">
        <v>22.703999999999997</v>
      </c>
      <c r="W1348" s="45">
        <v>3.9933333333333305</v>
      </c>
      <c r="X1348" s="46">
        <v>0</v>
      </c>
      <c r="Y1348" s="45">
        <v>0</v>
      </c>
      <c r="Z1348" s="46">
        <v>0</v>
      </c>
      <c r="AA1348" s="45">
        <v>0</v>
      </c>
      <c r="AB1348" s="46">
        <v>0</v>
      </c>
      <c r="AC1348" s="58"/>
      <c r="AD1348" s="59">
        <f t="shared" si="387"/>
        <v>237.458</v>
      </c>
      <c r="AE1348" s="58"/>
    </row>
    <row r="1349" spans="2:31" x14ac:dyDescent="0.3">
      <c r="B1349" s="4" t="s">
        <v>78</v>
      </c>
      <c r="C1349" s="4"/>
      <c r="D1349" s="4"/>
      <c r="E1349" s="45">
        <v>0</v>
      </c>
      <c r="F1349" s="46">
        <v>0</v>
      </c>
      <c r="G1349" s="45">
        <v>0</v>
      </c>
      <c r="H1349" s="46">
        <v>0</v>
      </c>
      <c r="I1349" s="45">
        <v>0</v>
      </c>
      <c r="J1349" s="46">
        <v>0</v>
      </c>
      <c r="K1349" s="45">
        <v>0</v>
      </c>
      <c r="L1349" s="46">
        <v>0.38666666666666683</v>
      </c>
      <c r="M1349" s="45">
        <v>0.98583333333333267</v>
      </c>
      <c r="N1349" s="46">
        <v>1.485166666666667</v>
      </c>
      <c r="O1349" s="45">
        <v>0.40216666666666667</v>
      </c>
      <c r="P1349" s="46">
        <v>0</v>
      </c>
      <c r="Q1349" s="45">
        <v>0</v>
      </c>
      <c r="R1349" s="46">
        <v>0</v>
      </c>
      <c r="S1349" s="45">
        <v>0</v>
      </c>
      <c r="T1349" s="46">
        <v>0</v>
      </c>
      <c r="U1349" s="45">
        <v>0</v>
      </c>
      <c r="V1349" s="46">
        <v>0</v>
      </c>
      <c r="W1349" s="45">
        <v>0</v>
      </c>
      <c r="X1349" s="46">
        <v>0</v>
      </c>
      <c r="Y1349" s="45">
        <v>0</v>
      </c>
      <c r="Z1349" s="46">
        <v>0</v>
      </c>
      <c r="AA1349" s="45">
        <v>0</v>
      </c>
      <c r="AB1349" s="46">
        <v>0</v>
      </c>
      <c r="AC1349" s="58"/>
      <c r="AD1349" s="59">
        <f t="shared" si="387"/>
        <v>3.2598333333333334</v>
      </c>
      <c r="AE1349" s="58"/>
    </row>
    <row r="1350" spans="2:31" x14ac:dyDescent="0.3">
      <c r="B1350" s="4" t="s">
        <v>79</v>
      </c>
      <c r="C1350" s="4"/>
      <c r="D1350" s="4"/>
      <c r="E1350" s="45">
        <v>0</v>
      </c>
      <c r="F1350" s="46">
        <v>0</v>
      </c>
      <c r="G1350" s="45">
        <v>0</v>
      </c>
      <c r="H1350" s="46">
        <v>0</v>
      </c>
      <c r="I1350" s="45">
        <v>0</v>
      </c>
      <c r="J1350" s="46">
        <v>0</v>
      </c>
      <c r="K1350" s="45">
        <v>0</v>
      </c>
      <c r="L1350" s="46">
        <v>0</v>
      </c>
      <c r="M1350" s="45">
        <v>12.101166666666673</v>
      </c>
      <c r="N1350" s="46">
        <v>15.454499999999998</v>
      </c>
      <c r="O1350" s="45">
        <v>3.8833333333333337</v>
      </c>
      <c r="P1350" s="46">
        <v>0</v>
      </c>
      <c r="Q1350" s="45">
        <v>0</v>
      </c>
      <c r="R1350" s="46">
        <v>0</v>
      </c>
      <c r="S1350" s="45">
        <v>0</v>
      </c>
      <c r="T1350" s="46">
        <v>12.406499999999996</v>
      </c>
      <c r="U1350" s="45">
        <v>10.773833333333332</v>
      </c>
      <c r="V1350" s="46">
        <v>2.5671666666666675</v>
      </c>
      <c r="W1350" s="45">
        <v>1.3041666666666671</v>
      </c>
      <c r="X1350" s="46">
        <v>0</v>
      </c>
      <c r="Y1350" s="45">
        <v>0</v>
      </c>
      <c r="Z1350" s="46">
        <v>0</v>
      </c>
      <c r="AA1350" s="45">
        <v>0</v>
      </c>
      <c r="AB1350" s="46">
        <v>0</v>
      </c>
      <c r="AC1350" s="58"/>
      <c r="AD1350" s="59">
        <f t="shared" si="387"/>
        <v>58.490666666666662</v>
      </c>
      <c r="AE1350" s="58"/>
    </row>
    <row r="1351" spans="2:31" x14ac:dyDescent="0.3">
      <c r="B1351" s="4" t="s">
        <v>80</v>
      </c>
      <c r="C1351" s="4"/>
      <c r="D1351" s="4"/>
      <c r="E1351" s="45">
        <v>0</v>
      </c>
      <c r="F1351" s="46">
        <v>0</v>
      </c>
      <c r="G1351" s="45">
        <v>0</v>
      </c>
      <c r="H1351" s="46">
        <v>0</v>
      </c>
      <c r="I1351" s="45">
        <v>0</v>
      </c>
      <c r="J1351" s="46">
        <v>0</v>
      </c>
      <c r="K1351" s="45">
        <v>0</v>
      </c>
      <c r="L1351" s="46">
        <v>0.82566666666666655</v>
      </c>
      <c r="M1351" s="45">
        <v>8.3953333333333386</v>
      </c>
      <c r="N1351" s="46">
        <v>12.316499999999998</v>
      </c>
      <c r="O1351" s="45">
        <v>1.8551666666666677</v>
      </c>
      <c r="P1351" s="46">
        <v>0</v>
      </c>
      <c r="Q1351" s="45">
        <v>0</v>
      </c>
      <c r="R1351" s="46">
        <v>0</v>
      </c>
      <c r="S1351" s="45">
        <v>0</v>
      </c>
      <c r="T1351" s="46">
        <v>2.3383333333333325</v>
      </c>
      <c r="U1351" s="45">
        <v>10.714666666666663</v>
      </c>
      <c r="V1351" s="46">
        <v>15.208666666666664</v>
      </c>
      <c r="W1351" s="45">
        <v>0.69216666666666626</v>
      </c>
      <c r="X1351" s="46">
        <v>0</v>
      </c>
      <c r="Y1351" s="45">
        <v>0</v>
      </c>
      <c r="Z1351" s="46">
        <v>0</v>
      </c>
      <c r="AA1351" s="45">
        <v>0</v>
      </c>
      <c r="AB1351" s="46">
        <v>0</v>
      </c>
      <c r="AC1351" s="58"/>
      <c r="AD1351" s="59">
        <f t="shared" si="387"/>
        <v>52.346499999999999</v>
      </c>
      <c r="AE1351" s="58"/>
    </row>
    <row r="1352" spans="2:31" x14ac:dyDescent="0.3">
      <c r="B1352" s="4" t="s">
        <v>88</v>
      </c>
      <c r="C1352" s="4"/>
      <c r="D1352" s="4"/>
      <c r="E1352" s="45">
        <v>0</v>
      </c>
      <c r="F1352" s="46">
        <v>0</v>
      </c>
      <c r="G1352" s="45">
        <v>0</v>
      </c>
      <c r="H1352" s="46">
        <v>0</v>
      </c>
      <c r="I1352" s="45">
        <v>0</v>
      </c>
      <c r="J1352" s="46">
        <v>0</v>
      </c>
      <c r="K1352" s="45">
        <v>0</v>
      </c>
      <c r="L1352" s="46">
        <v>0</v>
      </c>
      <c r="M1352" s="45">
        <v>0</v>
      </c>
      <c r="N1352" s="46">
        <v>0</v>
      </c>
      <c r="O1352" s="45">
        <v>0</v>
      </c>
      <c r="P1352" s="46">
        <v>0</v>
      </c>
      <c r="Q1352" s="45">
        <v>0</v>
      </c>
      <c r="R1352" s="46">
        <v>0</v>
      </c>
      <c r="S1352" s="45">
        <v>0</v>
      </c>
      <c r="T1352" s="46">
        <v>0</v>
      </c>
      <c r="U1352" s="45">
        <v>0</v>
      </c>
      <c r="V1352" s="46">
        <v>0</v>
      </c>
      <c r="W1352" s="45">
        <v>0</v>
      </c>
      <c r="X1352" s="46">
        <v>0</v>
      </c>
      <c r="Y1352" s="45">
        <v>0</v>
      </c>
      <c r="Z1352" s="46">
        <v>0</v>
      </c>
      <c r="AA1352" s="45">
        <v>0</v>
      </c>
      <c r="AB1352" s="46">
        <v>0</v>
      </c>
      <c r="AC1352" s="58"/>
      <c r="AD1352" s="59">
        <f t="shared" si="387"/>
        <v>0</v>
      </c>
      <c r="AE1352" s="58"/>
    </row>
    <row r="1353" spans="2:31" x14ac:dyDescent="0.3">
      <c r="B1353" s="4" t="s">
        <v>97</v>
      </c>
      <c r="C1353" s="4"/>
      <c r="D1353" s="4"/>
      <c r="E1353" s="45">
        <v>0</v>
      </c>
      <c r="F1353" s="46">
        <v>0</v>
      </c>
      <c r="G1353" s="45">
        <v>0</v>
      </c>
      <c r="H1353" s="46">
        <v>0</v>
      </c>
      <c r="I1353" s="45">
        <v>0</v>
      </c>
      <c r="J1353" s="46">
        <v>0</v>
      </c>
      <c r="K1353" s="45">
        <v>0</v>
      </c>
      <c r="L1353" s="46">
        <v>0.4431666666666666</v>
      </c>
      <c r="M1353" s="45">
        <v>18.350666666666687</v>
      </c>
      <c r="N1353" s="46">
        <v>18.794833333333337</v>
      </c>
      <c r="O1353" s="45">
        <v>24.94733333333334</v>
      </c>
      <c r="P1353" s="46">
        <v>38.026333333333334</v>
      </c>
      <c r="Q1353" s="45">
        <v>44.604333333333336</v>
      </c>
      <c r="R1353" s="46">
        <v>45.745166666666684</v>
      </c>
      <c r="S1353" s="45">
        <v>47.720333333333329</v>
      </c>
      <c r="T1353" s="46">
        <v>48.16133333333331</v>
      </c>
      <c r="U1353" s="45">
        <v>45.255000000000003</v>
      </c>
      <c r="V1353" s="46">
        <v>38.992999999999981</v>
      </c>
      <c r="W1353" s="45">
        <v>18.456833333333339</v>
      </c>
      <c r="X1353" s="46">
        <v>0</v>
      </c>
      <c r="Y1353" s="45">
        <v>0</v>
      </c>
      <c r="Z1353" s="46">
        <v>0</v>
      </c>
      <c r="AA1353" s="45">
        <v>0</v>
      </c>
      <c r="AB1353" s="46">
        <v>0</v>
      </c>
      <c r="AC1353" s="58"/>
      <c r="AD1353" s="59">
        <f t="shared" si="387"/>
        <v>389.49833333333333</v>
      </c>
      <c r="AE1353" s="58"/>
    </row>
    <row r="1354" spans="2:31" x14ac:dyDescent="0.3">
      <c r="B1354" s="4" t="s">
        <v>94</v>
      </c>
      <c r="C1354" s="4"/>
      <c r="D1354" s="4"/>
      <c r="E1354" s="45">
        <v>0</v>
      </c>
      <c r="F1354" s="46">
        <v>0</v>
      </c>
      <c r="G1354" s="45">
        <v>0</v>
      </c>
      <c r="H1354" s="46">
        <v>0</v>
      </c>
      <c r="I1354" s="45">
        <v>0</v>
      </c>
      <c r="J1354" s="46">
        <v>0</v>
      </c>
      <c r="K1354" s="45">
        <v>0</v>
      </c>
      <c r="L1354" s="46">
        <v>5.4393333333333338</v>
      </c>
      <c r="M1354" s="45">
        <v>15.530833333333339</v>
      </c>
      <c r="N1354" s="46">
        <v>5.1769999999999978</v>
      </c>
      <c r="O1354" s="45">
        <v>9.5449999999999946</v>
      </c>
      <c r="P1354" s="46">
        <v>27.696000000000005</v>
      </c>
      <c r="Q1354" s="45">
        <v>19.995833333333337</v>
      </c>
      <c r="R1354" s="46">
        <v>14.85166666666667</v>
      </c>
      <c r="S1354" s="45">
        <v>30.615333333333336</v>
      </c>
      <c r="T1354" s="46">
        <v>36.77716666666668</v>
      </c>
      <c r="U1354" s="45">
        <v>24.823166666666665</v>
      </c>
      <c r="V1354" s="46">
        <v>6.1876666666666678</v>
      </c>
      <c r="W1354" s="45">
        <v>0</v>
      </c>
      <c r="X1354" s="46">
        <v>0</v>
      </c>
      <c r="Y1354" s="45">
        <v>0</v>
      </c>
      <c r="Z1354" s="46">
        <v>0</v>
      </c>
      <c r="AA1354" s="45">
        <v>0</v>
      </c>
      <c r="AB1354" s="46">
        <v>0</v>
      </c>
      <c r="AC1354" s="58"/>
      <c r="AD1354" s="59">
        <f t="shared" si="387"/>
        <v>196.63900000000004</v>
      </c>
      <c r="AE1354" s="58"/>
    </row>
    <row r="1355" spans="2:31" x14ac:dyDescent="0.3">
      <c r="B1355" s="4" t="s">
        <v>95</v>
      </c>
      <c r="C1355" s="4"/>
      <c r="D1355" s="4"/>
      <c r="E1355" s="45">
        <v>0</v>
      </c>
      <c r="F1355" s="46">
        <v>0</v>
      </c>
      <c r="G1355" s="45">
        <v>0</v>
      </c>
      <c r="H1355" s="46">
        <v>0</v>
      </c>
      <c r="I1355" s="45">
        <v>0</v>
      </c>
      <c r="J1355" s="46">
        <v>0</v>
      </c>
      <c r="K1355" s="45">
        <v>0</v>
      </c>
      <c r="L1355" s="46">
        <v>0.85766666666666658</v>
      </c>
      <c r="M1355" s="45">
        <v>27.510333333333371</v>
      </c>
      <c r="N1355" s="46">
        <v>28.556666666666658</v>
      </c>
      <c r="O1355" s="45">
        <v>43.148000000000017</v>
      </c>
      <c r="P1355" s="46">
        <v>51.005333333333333</v>
      </c>
      <c r="Q1355" s="45">
        <v>54.758166666666703</v>
      </c>
      <c r="R1355" s="46">
        <v>57.280000000000072</v>
      </c>
      <c r="S1355" s="45">
        <v>60.032166666666718</v>
      </c>
      <c r="T1355" s="46">
        <v>61.090000000000046</v>
      </c>
      <c r="U1355" s="45">
        <v>61.090000000000046</v>
      </c>
      <c r="V1355" s="46">
        <v>57.603333333333367</v>
      </c>
      <c r="W1355" s="45">
        <v>20.900000000000002</v>
      </c>
      <c r="X1355" s="46">
        <v>0</v>
      </c>
      <c r="Y1355" s="45">
        <v>0</v>
      </c>
      <c r="Z1355" s="46">
        <v>0</v>
      </c>
      <c r="AA1355" s="45">
        <v>0</v>
      </c>
      <c r="AB1355" s="46">
        <v>0</v>
      </c>
      <c r="AC1355" s="58"/>
      <c r="AD1355" s="59">
        <f t="shared" si="387"/>
        <v>523.83166666666705</v>
      </c>
      <c r="AE1355" s="58"/>
    </row>
    <row r="1356" spans="2:31" x14ac:dyDescent="0.3">
      <c r="B1356" s="4" t="s">
        <v>96</v>
      </c>
      <c r="C1356" s="4"/>
      <c r="D1356" s="4"/>
      <c r="E1356" s="45">
        <v>0</v>
      </c>
      <c r="F1356" s="46">
        <v>0</v>
      </c>
      <c r="G1356" s="45">
        <v>0</v>
      </c>
      <c r="H1356" s="46">
        <v>0</v>
      </c>
      <c r="I1356" s="45">
        <v>0</v>
      </c>
      <c r="J1356" s="46">
        <v>0</v>
      </c>
      <c r="K1356" s="45">
        <v>0</v>
      </c>
      <c r="L1356" s="46">
        <v>6.4869999999999983</v>
      </c>
      <c r="M1356" s="45">
        <v>69.454166666666708</v>
      </c>
      <c r="N1356" s="46">
        <v>63.782666666666636</v>
      </c>
      <c r="O1356" s="45">
        <v>50.739833333333344</v>
      </c>
      <c r="P1356" s="46">
        <v>54.25033333333333</v>
      </c>
      <c r="Q1356" s="45">
        <v>57.52183333333334</v>
      </c>
      <c r="R1356" s="46">
        <v>61.116666666666674</v>
      </c>
      <c r="S1356" s="45">
        <v>62.921166666666672</v>
      </c>
      <c r="T1356" s="46">
        <v>64.118166666666667</v>
      </c>
      <c r="U1356" s="45">
        <v>60.818833333333352</v>
      </c>
      <c r="V1356" s="46">
        <v>53.636999999999972</v>
      </c>
      <c r="W1356" s="45">
        <v>26.789833333333327</v>
      </c>
      <c r="X1356" s="46">
        <v>0</v>
      </c>
      <c r="Y1356" s="45">
        <v>0</v>
      </c>
      <c r="Z1356" s="46">
        <v>0</v>
      </c>
      <c r="AA1356" s="45">
        <v>0</v>
      </c>
      <c r="AB1356" s="46">
        <v>0</v>
      </c>
      <c r="AC1356" s="58"/>
      <c r="AD1356" s="59">
        <f t="shared" si="387"/>
        <v>631.63750000000005</v>
      </c>
      <c r="AE1356" s="58"/>
    </row>
    <row r="1357" spans="2:31" x14ac:dyDescent="0.3">
      <c r="B1357" s="4" t="s">
        <v>103</v>
      </c>
      <c r="C1357" s="4"/>
      <c r="D1357" s="4"/>
      <c r="E1357" s="45">
        <v>0</v>
      </c>
      <c r="F1357" s="46">
        <v>0</v>
      </c>
      <c r="G1357" s="45">
        <v>0</v>
      </c>
      <c r="H1357" s="46">
        <v>0</v>
      </c>
      <c r="I1357" s="45">
        <v>0</v>
      </c>
      <c r="J1357" s="46">
        <v>0</v>
      </c>
      <c r="K1357" s="45">
        <v>0</v>
      </c>
      <c r="L1357" s="46">
        <v>3.4805000000000006</v>
      </c>
      <c r="M1357" s="45">
        <v>35.584833333333322</v>
      </c>
      <c r="N1357" s="46">
        <v>62.045833333333341</v>
      </c>
      <c r="O1357" s="45">
        <v>66.264166666666668</v>
      </c>
      <c r="P1357" s="46">
        <v>81.591666666666669</v>
      </c>
      <c r="Q1357" s="45">
        <v>86.189999999999984</v>
      </c>
      <c r="R1357" s="46">
        <v>91.585833333333326</v>
      </c>
      <c r="S1357" s="45">
        <v>93.816500000000005</v>
      </c>
      <c r="T1357" s="46">
        <v>95.636166666666654</v>
      </c>
      <c r="U1357" s="45">
        <v>90.937333333333342</v>
      </c>
      <c r="V1357" s="46">
        <v>76.213833333333341</v>
      </c>
      <c r="W1357" s="45">
        <v>41.069666666666656</v>
      </c>
      <c r="X1357" s="46">
        <v>4.7833333333333353E-2</v>
      </c>
      <c r="Y1357" s="45">
        <v>0</v>
      </c>
      <c r="Z1357" s="46">
        <v>0</v>
      </c>
      <c r="AA1357" s="45">
        <v>0</v>
      </c>
      <c r="AB1357" s="46">
        <v>0</v>
      </c>
      <c r="AC1357" s="58"/>
      <c r="AD1357" s="59">
        <f t="shared" si="387"/>
        <v>824.46416666666653</v>
      </c>
      <c r="AE1357" s="58"/>
    </row>
    <row r="1358" spans="2:31" x14ac:dyDescent="0.3">
      <c r="B1358" s="4" t="s">
        <v>104</v>
      </c>
      <c r="C1358" s="4"/>
      <c r="D1358" s="4"/>
      <c r="E1358" s="45">
        <v>0</v>
      </c>
      <c r="F1358" s="46">
        <v>0</v>
      </c>
      <c r="G1358" s="45">
        <v>0</v>
      </c>
      <c r="H1358" s="46">
        <v>0</v>
      </c>
      <c r="I1358" s="45">
        <v>0</v>
      </c>
      <c r="J1358" s="46">
        <v>0</v>
      </c>
      <c r="K1358" s="45">
        <v>0</v>
      </c>
      <c r="L1358" s="46">
        <v>0</v>
      </c>
      <c r="M1358" s="45">
        <v>0</v>
      </c>
      <c r="N1358" s="46">
        <v>0</v>
      </c>
      <c r="O1358" s="45">
        <v>0</v>
      </c>
      <c r="P1358" s="46">
        <v>0</v>
      </c>
      <c r="Q1358" s="45">
        <v>0</v>
      </c>
      <c r="R1358" s="46">
        <v>0</v>
      </c>
      <c r="S1358" s="45">
        <v>0</v>
      </c>
      <c r="T1358" s="46">
        <v>0</v>
      </c>
      <c r="U1358" s="45">
        <v>0</v>
      </c>
      <c r="V1358" s="46">
        <v>0</v>
      </c>
      <c r="W1358" s="45">
        <v>0</v>
      </c>
      <c r="X1358" s="46">
        <v>0</v>
      </c>
      <c r="Y1358" s="45">
        <v>0</v>
      </c>
      <c r="Z1358" s="46">
        <v>0</v>
      </c>
      <c r="AA1358" s="45">
        <v>0</v>
      </c>
      <c r="AB1358" s="46">
        <v>0</v>
      </c>
      <c r="AC1358" s="58"/>
      <c r="AD1358" s="59">
        <f t="shared" si="387"/>
        <v>0</v>
      </c>
      <c r="AE1358" s="58"/>
    </row>
    <row r="1359" spans="2:31" x14ac:dyDescent="0.3">
      <c r="B1359" s="4" t="s">
        <v>105</v>
      </c>
      <c r="C1359" s="4"/>
      <c r="D1359" s="4"/>
      <c r="E1359" s="45">
        <v>0</v>
      </c>
      <c r="F1359" s="46">
        <v>0</v>
      </c>
      <c r="G1359" s="45">
        <v>0</v>
      </c>
      <c r="H1359" s="46">
        <v>0</v>
      </c>
      <c r="I1359" s="45">
        <v>0</v>
      </c>
      <c r="J1359" s="46">
        <v>0</v>
      </c>
      <c r="K1359" s="45">
        <v>0</v>
      </c>
      <c r="L1359" s="46">
        <v>5.0839999999999996</v>
      </c>
      <c r="M1359" s="45">
        <v>110.65</v>
      </c>
      <c r="N1359" s="46">
        <v>148.82016666666672</v>
      </c>
      <c r="O1359" s="45">
        <v>131.81533333333331</v>
      </c>
      <c r="P1359" s="46">
        <v>158.04416666666665</v>
      </c>
      <c r="Q1359" s="45">
        <v>166.32883333333339</v>
      </c>
      <c r="R1359" s="46">
        <v>177.81900000000002</v>
      </c>
      <c r="S1359" s="45">
        <v>182.56233333333333</v>
      </c>
      <c r="T1359" s="46">
        <v>186.81566666666669</v>
      </c>
      <c r="U1359" s="45">
        <v>186.86000000000007</v>
      </c>
      <c r="V1359" s="46">
        <v>192.73099999999991</v>
      </c>
      <c r="W1359" s="45">
        <v>112.49416666666664</v>
      </c>
      <c r="X1359" s="46">
        <v>0</v>
      </c>
      <c r="Y1359" s="45">
        <v>0</v>
      </c>
      <c r="Z1359" s="46">
        <v>0</v>
      </c>
      <c r="AA1359" s="45">
        <v>0</v>
      </c>
      <c r="AB1359" s="46">
        <v>0</v>
      </c>
      <c r="AC1359" s="58"/>
      <c r="AD1359" s="59">
        <f t="shared" si="387"/>
        <v>1760.0246666666667</v>
      </c>
      <c r="AE1359" s="58"/>
    </row>
    <row r="1360" spans="2:31" x14ac:dyDescent="0.3">
      <c r="B1360" s="4" t="s">
        <v>114</v>
      </c>
      <c r="C1360" s="4"/>
      <c r="D1360" s="4"/>
      <c r="E1360" s="45">
        <v>0</v>
      </c>
      <c r="F1360" s="46">
        <v>0</v>
      </c>
      <c r="G1360" s="45">
        <v>0</v>
      </c>
      <c r="H1360" s="46">
        <v>0</v>
      </c>
      <c r="I1360" s="45">
        <v>0</v>
      </c>
      <c r="J1360" s="46">
        <v>0</v>
      </c>
      <c r="K1360" s="45">
        <v>0</v>
      </c>
      <c r="L1360" s="46">
        <v>0</v>
      </c>
      <c r="M1360" s="45">
        <v>0</v>
      </c>
      <c r="N1360" s="46">
        <v>0</v>
      </c>
      <c r="O1360" s="45">
        <v>0</v>
      </c>
      <c r="P1360" s="46">
        <v>0</v>
      </c>
      <c r="Q1360" s="45">
        <v>0</v>
      </c>
      <c r="R1360" s="46">
        <v>0</v>
      </c>
      <c r="S1360" s="45">
        <v>0</v>
      </c>
      <c r="T1360" s="46">
        <v>0</v>
      </c>
      <c r="U1360" s="45">
        <v>0</v>
      </c>
      <c r="V1360" s="46">
        <v>0</v>
      </c>
      <c r="W1360" s="45">
        <v>0</v>
      </c>
      <c r="X1360" s="46">
        <v>0</v>
      </c>
      <c r="Y1360" s="45">
        <v>0</v>
      </c>
      <c r="Z1360" s="46">
        <v>0</v>
      </c>
      <c r="AA1360" s="45">
        <v>0</v>
      </c>
      <c r="AB1360" s="46">
        <v>0</v>
      </c>
      <c r="AC1360" s="58"/>
      <c r="AD1360" s="59">
        <f t="shared" si="387"/>
        <v>0</v>
      </c>
      <c r="AE1360" s="58"/>
    </row>
    <row r="1361" spans="2:31" x14ac:dyDescent="0.3">
      <c r="B1361" s="4" t="s">
        <v>116</v>
      </c>
      <c r="C1361" s="4"/>
      <c r="D1361" s="4"/>
      <c r="E1361" s="45">
        <v>0</v>
      </c>
      <c r="F1361" s="46">
        <v>0</v>
      </c>
      <c r="G1361" s="45">
        <v>0</v>
      </c>
      <c r="H1361" s="46">
        <v>0</v>
      </c>
      <c r="I1361" s="45">
        <v>0</v>
      </c>
      <c r="J1361" s="46">
        <v>0</v>
      </c>
      <c r="K1361" s="45">
        <v>0</v>
      </c>
      <c r="L1361" s="46">
        <v>3.537333333333331</v>
      </c>
      <c r="M1361" s="45">
        <v>29.939000000000004</v>
      </c>
      <c r="N1361" s="46">
        <v>11.68533333333332</v>
      </c>
      <c r="O1361" s="45">
        <v>2.7058333333333326</v>
      </c>
      <c r="P1361" s="46">
        <v>0</v>
      </c>
      <c r="Q1361" s="45">
        <v>0</v>
      </c>
      <c r="R1361" s="46">
        <v>0</v>
      </c>
      <c r="S1361" s="45">
        <v>0</v>
      </c>
      <c r="T1361" s="46">
        <v>1.7693333333333314</v>
      </c>
      <c r="U1361" s="45">
        <v>6.6899999999999986</v>
      </c>
      <c r="V1361" s="46">
        <v>11.245499999999993</v>
      </c>
      <c r="W1361" s="45">
        <v>1.1833333333333229E-2</v>
      </c>
      <c r="X1361" s="46">
        <v>0</v>
      </c>
      <c r="Y1361" s="45">
        <v>0</v>
      </c>
      <c r="Z1361" s="46">
        <v>0</v>
      </c>
      <c r="AA1361" s="45">
        <v>0</v>
      </c>
      <c r="AB1361" s="46">
        <v>0</v>
      </c>
      <c r="AC1361" s="58"/>
      <c r="AD1361" s="59">
        <f t="shared" si="387"/>
        <v>67.584166666666633</v>
      </c>
      <c r="AE1361" s="58"/>
    </row>
    <row r="1362" spans="2:31" x14ac:dyDescent="0.3">
      <c r="B1362" s="4" t="s">
        <v>117</v>
      </c>
      <c r="C1362" s="4"/>
      <c r="D1362" s="4"/>
      <c r="E1362" s="45">
        <v>0</v>
      </c>
      <c r="F1362" s="46">
        <v>0</v>
      </c>
      <c r="G1362" s="45">
        <v>0</v>
      </c>
      <c r="H1362" s="46">
        <v>0</v>
      </c>
      <c r="I1362" s="45">
        <v>0</v>
      </c>
      <c r="J1362" s="46">
        <v>0</v>
      </c>
      <c r="K1362" s="45">
        <v>0</v>
      </c>
      <c r="L1362" s="46">
        <v>0</v>
      </c>
      <c r="M1362" s="45">
        <v>0</v>
      </c>
      <c r="N1362" s="46">
        <v>0</v>
      </c>
      <c r="O1362" s="45">
        <v>0</v>
      </c>
      <c r="P1362" s="46">
        <v>0</v>
      </c>
      <c r="Q1362" s="45">
        <v>0</v>
      </c>
      <c r="R1362" s="46">
        <v>0</v>
      </c>
      <c r="S1362" s="45">
        <v>0</v>
      </c>
      <c r="T1362" s="46">
        <v>0</v>
      </c>
      <c r="U1362" s="45">
        <v>0</v>
      </c>
      <c r="V1362" s="46">
        <v>0</v>
      </c>
      <c r="W1362" s="45">
        <v>0</v>
      </c>
      <c r="X1362" s="46">
        <v>0</v>
      </c>
      <c r="Y1362" s="45">
        <v>0</v>
      </c>
      <c r="Z1362" s="46">
        <v>0</v>
      </c>
      <c r="AA1362" s="45">
        <v>0</v>
      </c>
      <c r="AB1362" s="46">
        <v>0</v>
      </c>
      <c r="AC1362" s="58"/>
      <c r="AD1362" s="59">
        <f t="shared" si="387"/>
        <v>0</v>
      </c>
      <c r="AE1362" s="58"/>
    </row>
    <row r="1363" spans="2:31" x14ac:dyDescent="0.3">
      <c r="B1363" s="4" t="s">
        <v>118</v>
      </c>
      <c r="C1363" s="4"/>
      <c r="D1363" s="4"/>
      <c r="E1363" s="45">
        <v>0</v>
      </c>
      <c r="F1363" s="46">
        <v>0</v>
      </c>
      <c r="G1363" s="45">
        <v>0</v>
      </c>
      <c r="H1363" s="46">
        <v>0</v>
      </c>
      <c r="I1363" s="45">
        <v>0</v>
      </c>
      <c r="J1363" s="46">
        <v>0</v>
      </c>
      <c r="K1363" s="45">
        <v>0</v>
      </c>
      <c r="L1363" s="46">
        <v>3.9499999999999896E-2</v>
      </c>
      <c r="M1363" s="45">
        <v>17.17583333333334</v>
      </c>
      <c r="N1363" s="46">
        <v>17.691500000000005</v>
      </c>
      <c r="O1363" s="45">
        <v>20.822000000000006</v>
      </c>
      <c r="P1363" s="46">
        <v>27.837833333333322</v>
      </c>
      <c r="Q1363" s="45">
        <v>30.324499999999993</v>
      </c>
      <c r="R1363" s="46">
        <v>32.64733333333335</v>
      </c>
      <c r="S1363" s="45">
        <v>34.835000000000015</v>
      </c>
      <c r="T1363" s="46">
        <v>35.923166666666688</v>
      </c>
      <c r="U1363" s="45">
        <v>35.436166666666686</v>
      </c>
      <c r="V1363" s="46">
        <v>40.105666666666679</v>
      </c>
      <c r="W1363" s="45">
        <v>49.181500000000028</v>
      </c>
      <c r="X1363" s="46">
        <v>0.62333333333333329</v>
      </c>
      <c r="Y1363" s="45">
        <v>0</v>
      </c>
      <c r="Z1363" s="46">
        <v>0</v>
      </c>
      <c r="AA1363" s="45">
        <v>0</v>
      </c>
      <c r="AB1363" s="46">
        <v>0</v>
      </c>
      <c r="AC1363" s="58"/>
      <c r="AD1363" s="59">
        <f t="shared" si="387"/>
        <v>342.64333333333343</v>
      </c>
      <c r="AE1363" s="58"/>
    </row>
    <row r="1364" spans="2:31" x14ac:dyDescent="0.3">
      <c r="B1364" s="4" t="s">
        <v>122</v>
      </c>
      <c r="C1364" s="4"/>
      <c r="D1364" s="4"/>
      <c r="E1364" s="45">
        <v>0</v>
      </c>
      <c r="F1364" s="46">
        <v>0</v>
      </c>
      <c r="G1364" s="45">
        <v>0</v>
      </c>
      <c r="H1364" s="46">
        <v>0</v>
      </c>
      <c r="I1364" s="45">
        <v>0</v>
      </c>
      <c r="J1364" s="46">
        <v>0</v>
      </c>
      <c r="K1364" s="45">
        <v>0</v>
      </c>
      <c r="L1364" s="46">
        <v>1.9523333333333328</v>
      </c>
      <c r="M1364" s="45">
        <v>15.689166666666674</v>
      </c>
      <c r="N1364" s="46">
        <v>12.403333333333334</v>
      </c>
      <c r="O1364" s="45">
        <v>24.646499999999996</v>
      </c>
      <c r="P1364" s="46">
        <v>45.050833333333344</v>
      </c>
      <c r="Q1364" s="45">
        <v>54.472333333333331</v>
      </c>
      <c r="R1364" s="46">
        <v>57.101166666666678</v>
      </c>
      <c r="S1364" s="45">
        <v>58.315499999999972</v>
      </c>
      <c r="T1364" s="46">
        <v>52.657666666666664</v>
      </c>
      <c r="U1364" s="45">
        <v>38.554000000000002</v>
      </c>
      <c r="V1364" s="46">
        <v>15.125000000000011</v>
      </c>
      <c r="W1364" s="45">
        <v>0.39566666666666672</v>
      </c>
      <c r="X1364" s="46">
        <v>0</v>
      </c>
      <c r="Y1364" s="45">
        <v>0</v>
      </c>
      <c r="Z1364" s="46">
        <v>0</v>
      </c>
      <c r="AA1364" s="45">
        <v>0</v>
      </c>
      <c r="AB1364" s="46">
        <v>0</v>
      </c>
      <c r="AC1364" s="58"/>
      <c r="AD1364" s="59">
        <f t="shared" si="387"/>
        <v>376.36350000000004</v>
      </c>
      <c r="AE1364" s="58"/>
    </row>
    <row r="1365" spans="2:31" x14ac:dyDescent="0.3">
      <c r="B1365" s="4" t="s">
        <v>123</v>
      </c>
      <c r="C1365" s="4"/>
      <c r="D1365" s="4"/>
      <c r="E1365" s="45">
        <v>0</v>
      </c>
      <c r="F1365" s="46">
        <v>0</v>
      </c>
      <c r="G1365" s="45">
        <v>0</v>
      </c>
      <c r="H1365" s="46">
        <v>0</v>
      </c>
      <c r="I1365" s="45">
        <v>0</v>
      </c>
      <c r="J1365" s="46">
        <v>0</v>
      </c>
      <c r="K1365" s="45">
        <v>0</v>
      </c>
      <c r="L1365" s="46">
        <v>4.5268333333333324</v>
      </c>
      <c r="M1365" s="45">
        <v>56.760000000000005</v>
      </c>
      <c r="N1365" s="46">
        <v>71</v>
      </c>
      <c r="O1365" s="45">
        <v>76.680000000000007</v>
      </c>
      <c r="P1365" s="46">
        <v>101.18999999999998</v>
      </c>
      <c r="Q1365" s="45">
        <v>104.58999999999999</v>
      </c>
      <c r="R1365" s="46">
        <v>106.55999999999999</v>
      </c>
      <c r="S1365" s="45">
        <v>113.44000000000001</v>
      </c>
      <c r="T1365" s="46">
        <v>115.34</v>
      </c>
      <c r="U1365" s="45">
        <v>101.79</v>
      </c>
      <c r="V1365" s="46">
        <v>84.92</v>
      </c>
      <c r="W1365" s="45">
        <v>31.049999999999997</v>
      </c>
      <c r="X1365" s="46">
        <v>0</v>
      </c>
      <c r="Y1365" s="45">
        <v>0</v>
      </c>
      <c r="Z1365" s="46">
        <v>0</v>
      </c>
      <c r="AA1365" s="45">
        <v>0</v>
      </c>
      <c r="AB1365" s="46">
        <v>0</v>
      </c>
      <c r="AC1365" s="58"/>
      <c r="AD1365" s="59">
        <f t="shared" si="387"/>
        <v>967.84683333333328</v>
      </c>
      <c r="AE1365" s="58"/>
    </row>
    <row r="1366" spans="2:31" x14ac:dyDescent="0.3">
      <c r="B1366" s="4" t="s">
        <v>127</v>
      </c>
      <c r="C1366" s="4"/>
      <c r="D1366" s="4"/>
      <c r="E1366" s="45">
        <v>0</v>
      </c>
      <c r="F1366" s="46">
        <v>0</v>
      </c>
      <c r="G1366" s="45">
        <v>0</v>
      </c>
      <c r="H1366" s="46">
        <v>0</v>
      </c>
      <c r="I1366" s="45">
        <v>0</v>
      </c>
      <c r="J1366" s="46">
        <v>0</v>
      </c>
      <c r="K1366" s="45">
        <v>0</v>
      </c>
      <c r="L1366" s="46">
        <v>3.7333333333333323E-2</v>
      </c>
      <c r="M1366" s="45">
        <v>5.7108333333333263</v>
      </c>
      <c r="N1366" s="46">
        <v>7.8033333333333408</v>
      </c>
      <c r="O1366" s="45">
        <v>8.4690000000000012</v>
      </c>
      <c r="P1366" s="46">
        <v>8.7633333333333283</v>
      </c>
      <c r="Q1366" s="45">
        <v>9.1783333333333381</v>
      </c>
      <c r="R1366" s="46">
        <v>9.5</v>
      </c>
      <c r="S1366" s="45">
        <v>9.7916666666666661</v>
      </c>
      <c r="T1366" s="46">
        <v>9.8999999999999879</v>
      </c>
      <c r="U1366" s="45">
        <v>9.2123333333333335</v>
      </c>
      <c r="V1366" s="46">
        <v>7.6731666666666678</v>
      </c>
      <c r="W1366" s="45">
        <v>3.2656666666666676</v>
      </c>
      <c r="X1366" s="46">
        <v>0</v>
      </c>
      <c r="Y1366" s="45">
        <v>0</v>
      </c>
      <c r="Z1366" s="46">
        <v>0</v>
      </c>
      <c r="AA1366" s="45">
        <v>0</v>
      </c>
      <c r="AB1366" s="46">
        <v>0</v>
      </c>
      <c r="AC1366" s="58"/>
      <c r="AD1366" s="59">
        <f t="shared" si="387"/>
        <v>89.304999999999993</v>
      </c>
      <c r="AE1366" s="58"/>
    </row>
    <row r="1367" spans="2:31" x14ac:dyDescent="0.3">
      <c r="B1367" s="4" t="s">
        <v>133</v>
      </c>
      <c r="C1367" s="4"/>
      <c r="D1367" s="4"/>
      <c r="E1367" s="45">
        <v>0</v>
      </c>
      <c r="F1367" s="46">
        <v>0</v>
      </c>
      <c r="G1367" s="45">
        <v>0</v>
      </c>
      <c r="H1367" s="46">
        <v>0</v>
      </c>
      <c r="I1367" s="45">
        <v>0</v>
      </c>
      <c r="J1367" s="46">
        <v>0</v>
      </c>
      <c r="K1367" s="45">
        <v>0</v>
      </c>
      <c r="L1367" s="46">
        <v>0</v>
      </c>
      <c r="M1367" s="45">
        <v>156.76816666666664</v>
      </c>
      <c r="N1367" s="46">
        <v>144.21333333333331</v>
      </c>
      <c r="O1367" s="45">
        <v>96.327833333333302</v>
      </c>
      <c r="P1367" s="46">
        <v>152.53883333333337</v>
      </c>
      <c r="Q1367" s="45">
        <v>185.99199999999999</v>
      </c>
      <c r="R1367" s="46">
        <v>207.84283333333332</v>
      </c>
      <c r="S1367" s="45">
        <v>207.29899999999998</v>
      </c>
      <c r="T1367" s="46">
        <v>211.87566666666655</v>
      </c>
      <c r="U1367" s="45">
        <v>196.92016666666666</v>
      </c>
      <c r="V1367" s="46">
        <v>173.55583333333337</v>
      </c>
      <c r="W1367" s="45">
        <v>105.84399999999995</v>
      </c>
      <c r="X1367" s="46">
        <v>0.37266666666666654</v>
      </c>
      <c r="Y1367" s="45">
        <v>0</v>
      </c>
      <c r="Z1367" s="46">
        <v>0</v>
      </c>
      <c r="AA1367" s="45">
        <v>0</v>
      </c>
      <c r="AB1367" s="46">
        <v>0</v>
      </c>
      <c r="AC1367" s="58"/>
      <c r="AD1367" s="59">
        <f t="shared" si="387"/>
        <v>1839.5503333333331</v>
      </c>
      <c r="AE1367" s="58"/>
    </row>
    <row r="1368" spans="2:31" x14ac:dyDescent="0.3">
      <c r="B1368" s="4" t="s">
        <v>312</v>
      </c>
      <c r="C1368" s="4"/>
      <c r="D1368" s="4"/>
      <c r="E1368" s="90">
        <v>0</v>
      </c>
      <c r="F1368" s="81">
        <v>0</v>
      </c>
      <c r="G1368" s="90">
        <v>0</v>
      </c>
      <c r="H1368" s="81">
        <v>0</v>
      </c>
      <c r="I1368" s="90">
        <v>0</v>
      </c>
      <c r="J1368" s="81">
        <v>0</v>
      </c>
      <c r="K1368" s="90">
        <v>0</v>
      </c>
      <c r="L1368" s="81">
        <v>0</v>
      </c>
      <c r="M1368" s="90">
        <v>1.0368333333333333</v>
      </c>
      <c r="N1368" s="81">
        <v>5.1241666666666648</v>
      </c>
      <c r="O1368" s="90">
        <v>1.6934999999999998</v>
      </c>
      <c r="P1368" s="81">
        <v>0</v>
      </c>
      <c r="Q1368" s="90">
        <v>0</v>
      </c>
      <c r="R1368" s="81">
        <v>0</v>
      </c>
      <c r="S1368" s="90">
        <v>0</v>
      </c>
      <c r="T1368" s="81">
        <v>0</v>
      </c>
      <c r="U1368" s="90">
        <v>0</v>
      </c>
      <c r="V1368" s="81">
        <v>0</v>
      </c>
      <c r="W1368" s="90">
        <v>0</v>
      </c>
      <c r="X1368" s="81">
        <v>0</v>
      </c>
      <c r="Y1368" s="90">
        <v>0</v>
      </c>
      <c r="Z1368" s="81">
        <v>0</v>
      </c>
      <c r="AA1368" s="90">
        <v>0</v>
      </c>
      <c r="AB1368" s="81">
        <v>0</v>
      </c>
      <c r="AC1368" s="58"/>
      <c r="AD1368" s="59">
        <f>SUM(E1368:AB1368)</f>
        <v>7.854499999999998</v>
      </c>
      <c r="AE1368" s="58"/>
    </row>
    <row r="1369" spans="2:31" x14ac:dyDescent="0.3">
      <c r="B1369" s="4" t="s">
        <v>314</v>
      </c>
      <c r="C1369" s="4"/>
      <c r="D1369" s="4"/>
      <c r="E1369" s="90">
        <v>0</v>
      </c>
      <c r="F1369" s="81">
        <v>0</v>
      </c>
      <c r="G1369" s="90">
        <v>0</v>
      </c>
      <c r="H1369" s="81">
        <v>0</v>
      </c>
      <c r="I1369" s="90">
        <v>0</v>
      </c>
      <c r="J1369" s="81">
        <v>0</v>
      </c>
      <c r="K1369" s="90">
        <v>0</v>
      </c>
      <c r="L1369" s="81">
        <v>0</v>
      </c>
      <c r="M1369" s="90">
        <v>0</v>
      </c>
      <c r="N1369" s="81">
        <v>0</v>
      </c>
      <c r="O1369" s="90">
        <v>0</v>
      </c>
      <c r="P1369" s="81">
        <v>0</v>
      </c>
      <c r="Q1369" s="90">
        <v>0</v>
      </c>
      <c r="R1369" s="81">
        <v>0</v>
      </c>
      <c r="S1369" s="90">
        <v>0</v>
      </c>
      <c r="T1369" s="81">
        <v>0</v>
      </c>
      <c r="U1369" s="90">
        <v>0</v>
      </c>
      <c r="V1369" s="81">
        <v>0</v>
      </c>
      <c r="W1369" s="90">
        <v>0</v>
      </c>
      <c r="X1369" s="81">
        <v>0</v>
      </c>
      <c r="Y1369" s="90">
        <v>0</v>
      </c>
      <c r="Z1369" s="81">
        <v>0</v>
      </c>
      <c r="AA1369" s="90">
        <v>0</v>
      </c>
      <c r="AB1369" s="81">
        <v>0</v>
      </c>
      <c r="AC1369" s="58"/>
      <c r="AD1369" s="59">
        <f>SUM(E1369:AB1369)</f>
        <v>0</v>
      </c>
      <c r="AE1369" s="58"/>
    </row>
    <row r="1370" spans="2:31" x14ac:dyDescent="0.3">
      <c r="B1370" s="12" t="s">
        <v>2</v>
      </c>
      <c r="C1370" s="12"/>
      <c r="D1370" s="12"/>
      <c r="E1370" s="13">
        <f>SUM(E1304:E1369)</f>
        <v>0</v>
      </c>
      <c r="F1370" s="13">
        <f t="shared" ref="F1370:AB1370" si="388">SUM(F1304:F1369)</f>
        <v>0</v>
      </c>
      <c r="G1370" s="13">
        <f t="shared" si="388"/>
        <v>0</v>
      </c>
      <c r="H1370" s="13">
        <f t="shared" si="388"/>
        <v>0</v>
      </c>
      <c r="I1370" s="13">
        <f t="shared" si="388"/>
        <v>0</v>
      </c>
      <c r="J1370" s="13">
        <f t="shared" si="388"/>
        <v>0</v>
      </c>
      <c r="K1370" s="13">
        <f t="shared" si="388"/>
        <v>0</v>
      </c>
      <c r="L1370" s="13">
        <f t="shared" si="388"/>
        <v>114.47250000000003</v>
      </c>
      <c r="M1370" s="13">
        <f t="shared" si="388"/>
        <v>1706.0860000000005</v>
      </c>
      <c r="N1370" s="13">
        <f t="shared" si="388"/>
        <v>1779.7151666666662</v>
      </c>
      <c r="O1370" s="13">
        <f t="shared" si="388"/>
        <v>1589.8955000000003</v>
      </c>
      <c r="P1370" s="13">
        <f t="shared" si="388"/>
        <v>2068.3275000000003</v>
      </c>
      <c r="Q1370" s="13">
        <f t="shared" si="388"/>
        <v>2215.7305000000001</v>
      </c>
      <c r="R1370" s="13">
        <f t="shared" si="388"/>
        <v>2353.3421666666659</v>
      </c>
      <c r="S1370" s="13">
        <f t="shared" si="388"/>
        <v>2393.6669999999999</v>
      </c>
      <c r="T1370" s="13">
        <f t="shared" si="388"/>
        <v>2369.5408333333339</v>
      </c>
      <c r="U1370" s="13">
        <f t="shared" si="388"/>
        <v>2265.9940000000006</v>
      </c>
      <c r="V1370" s="13">
        <f t="shared" si="388"/>
        <v>2189.3981666666668</v>
      </c>
      <c r="W1370" s="13">
        <f t="shared" si="388"/>
        <v>1101.9306666666666</v>
      </c>
      <c r="X1370" s="13">
        <f t="shared" si="388"/>
        <v>1.2091666666666665</v>
      </c>
      <c r="Y1370" s="13">
        <f t="shared" si="388"/>
        <v>0</v>
      </c>
      <c r="Z1370" s="13">
        <f t="shared" si="388"/>
        <v>0</v>
      </c>
      <c r="AA1370" s="13">
        <f t="shared" si="388"/>
        <v>0</v>
      </c>
      <c r="AB1370" s="13">
        <f t="shared" si="388"/>
        <v>0</v>
      </c>
      <c r="AC1370" s="111">
        <v>0</v>
      </c>
      <c r="AD1370" s="111"/>
      <c r="AE1370" s="111"/>
    </row>
    <row r="1371" spans="2:31" x14ac:dyDescent="0.3">
      <c r="B1371" s="14"/>
      <c r="C1371" s="15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</row>
    <row r="1372" spans="2:31" x14ac:dyDescent="0.3">
      <c r="B1372" s="14"/>
      <c r="C1372" s="15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</row>
    <row r="1373" spans="2:31" x14ac:dyDescent="0.3">
      <c r="B1373" s="8">
        <f>'Resumen-Mensual'!$X$24</f>
        <v>45585</v>
      </c>
    </row>
    <row r="1374" spans="2:31" x14ac:dyDescent="0.3">
      <c r="B1374" s="8"/>
    </row>
    <row r="1375" spans="2:31" x14ac:dyDescent="0.3">
      <c r="B1375" s="9" t="s">
        <v>81</v>
      </c>
      <c r="C1375" s="10"/>
      <c r="D1375" s="10"/>
      <c r="E1375" s="11">
        <v>1</v>
      </c>
      <c r="F1375" s="11">
        <v>2</v>
      </c>
      <c r="G1375" s="11">
        <v>3</v>
      </c>
      <c r="H1375" s="11">
        <v>4</v>
      </c>
      <c r="I1375" s="11">
        <v>5</v>
      </c>
      <c r="J1375" s="11">
        <v>6</v>
      </c>
      <c r="K1375" s="11">
        <v>7</v>
      </c>
      <c r="L1375" s="11">
        <v>8</v>
      </c>
      <c r="M1375" s="11">
        <v>9</v>
      </c>
      <c r="N1375" s="11">
        <v>10</v>
      </c>
      <c r="O1375" s="11">
        <v>11</v>
      </c>
      <c r="P1375" s="11">
        <v>12</v>
      </c>
      <c r="Q1375" s="11">
        <v>13</v>
      </c>
      <c r="R1375" s="11">
        <v>14</v>
      </c>
      <c r="S1375" s="11">
        <v>15</v>
      </c>
      <c r="T1375" s="11">
        <v>16</v>
      </c>
      <c r="U1375" s="11">
        <v>17</v>
      </c>
      <c r="V1375" s="11">
        <v>18</v>
      </c>
      <c r="W1375" s="11">
        <v>19</v>
      </c>
      <c r="X1375" s="11">
        <v>20</v>
      </c>
      <c r="Y1375" s="11">
        <v>21</v>
      </c>
      <c r="Z1375" s="11">
        <v>22</v>
      </c>
      <c r="AA1375" s="11">
        <v>23</v>
      </c>
      <c r="AB1375" s="11">
        <v>24</v>
      </c>
      <c r="AC1375" s="94" t="s">
        <v>2</v>
      </c>
      <c r="AD1375" s="94"/>
      <c r="AE1375" s="94"/>
    </row>
    <row r="1376" spans="2:31" x14ac:dyDescent="0.3">
      <c r="B1376" s="14" t="s">
        <v>37</v>
      </c>
      <c r="C1376" s="4"/>
      <c r="D1376" s="4"/>
      <c r="E1376" s="45">
        <v>0</v>
      </c>
      <c r="F1376" s="46">
        <v>0</v>
      </c>
      <c r="G1376" s="45">
        <v>0</v>
      </c>
      <c r="H1376" s="46">
        <v>0</v>
      </c>
      <c r="I1376" s="45">
        <v>0</v>
      </c>
      <c r="J1376" s="46">
        <v>0</v>
      </c>
      <c r="K1376" s="45">
        <v>0</v>
      </c>
      <c r="L1376" s="46">
        <v>0.25666666666666654</v>
      </c>
      <c r="M1376" s="45">
        <v>0.18066666666666667</v>
      </c>
      <c r="N1376" s="46">
        <v>0</v>
      </c>
      <c r="O1376" s="45">
        <v>0</v>
      </c>
      <c r="P1376" s="46">
        <v>3.366666666666638E-2</v>
      </c>
      <c r="Q1376" s="45">
        <v>0</v>
      </c>
      <c r="R1376" s="46">
        <v>0</v>
      </c>
      <c r="S1376" s="45">
        <v>0</v>
      </c>
      <c r="T1376" s="46">
        <v>0</v>
      </c>
      <c r="U1376" s="45">
        <v>0</v>
      </c>
      <c r="V1376" s="46">
        <v>0</v>
      </c>
      <c r="W1376" s="45">
        <v>0.29799999999999993</v>
      </c>
      <c r="X1376" s="46">
        <v>0</v>
      </c>
      <c r="Y1376" s="45">
        <v>0</v>
      </c>
      <c r="Z1376" s="46">
        <v>0</v>
      </c>
      <c r="AA1376" s="45">
        <v>0</v>
      </c>
      <c r="AB1376" s="46">
        <v>0</v>
      </c>
      <c r="AC1376" s="60"/>
      <c r="AD1376" s="61">
        <f>SUM(E1376:AB1376)</f>
        <v>0.76899999999999957</v>
      </c>
      <c r="AE1376" s="60"/>
    </row>
    <row r="1377" spans="2:31" x14ac:dyDescent="0.3">
      <c r="B1377" s="14" t="s">
        <v>38</v>
      </c>
      <c r="C1377" s="4"/>
      <c r="D1377" s="4"/>
      <c r="E1377" s="45">
        <v>0</v>
      </c>
      <c r="F1377" s="46">
        <v>0</v>
      </c>
      <c r="G1377" s="45">
        <v>0</v>
      </c>
      <c r="H1377" s="46">
        <v>0</v>
      </c>
      <c r="I1377" s="45">
        <v>0</v>
      </c>
      <c r="J1377" s="46">
        <v>0</v>
      </c>
      <c r="K1377" s="45">
        <v>0</v>
      </c>
      <c r="L1377" s="46">
        <v>0.33733333333333348</v>
      </c>
      <c r="M1377" s="45">
        <v>3.0929999999999982</v>
      </c>
      <c r="N1377" s="46">
        <v>8.0079999999999938</v>
      </c>
      <c r="O1377" s="45">
        <v>8.2165000000000035</v>
      </c>
      <c r="P1377" s="46">
        <v>8.3024999999999984</v>
      </c>
      <c r="Q1377" s="45">
        <v>8.4215</v>
      </c>
      <c r="R1377" s="46">
        <v>8.9283333333333399</v>
      </c>
      <c r="S1377" s="45">
        <v>8.8515000000000033</v>
      </c>
      <c r="T1377" s="46">
        <v>8.7546666666666706</v>
      </c>
      <c r="U1377" s="45">
        <v>8.5080000000000009</v>
      </c>
      <c r="V1377" s="46">
        <v>7.9023333333333321</v>
      </c>
      <c r="W1377" s="45">
        <v>4.1043333333333321</v>
      </c>
      <c r="X1377" s="46">
        <v>0</v>
      </c>
      <c r="Y1377" s="45">
        <v>0</v>
      </c>
      <c r="Z1377" s="46">
        <v>0</v>
      </c>
      <c r="AA1377" s="45">
        <v>0</v>
      </c>
      <c r="AB1377" s="46">
        <v>0</v>
      </c>
      <c r="AC1377" s="58"/>
      <c r="AD1377" s="59">
        <f>SUM(E1377:AB1377)</f>
        <v>83.427999999999997</v>
      </c>
      <c r="AE1377" s="58"/>
    </row>
    <row r="1378" spans="2:31" x14ac:dyDescent="0.3">
      <c r="B1378" s="14" t="s">
        <v>39</v>
      </c>
      <c r="C1378" s="4"/>
      <c r="D1378" s="4"/>
      <c r="E1378" s="45">
        <v>0</v>
      </c>
      <c r="F1378" s="46">
        <v>0</v>
      </c>
      <c r="G1378" s="45">
        <v>0</v>
      </c>
      <c r="H1378" s="46">
        <v>0</v>
      </c>
      <c r="I1378" s="45">
        <v>0</v>
      </c>
      <c r="J1378" s="46">
        <v>0</v>
      </c>
      <c r="K1378" s="45">
        <v>0</v>
      </c>
      <c r="L1378" s="46">
        <v>0.34999999999999981</v>
      </c>
      <c r="M1378" s="45">
        <v>2.089833333333333</v>
      </c>
      <c r="N1378" s="46">
        <v>6.6296666666666688</v>
      </c>
      <c r="O1378" s="45">
        <v>5.7796666666666665</v>
      </c>
      <c r="P1378" s="46">
        <v>9.4016666666666691</v>
      </c>
      <c r="Q1378" s="45">
        <v>10.529499999999997</v>
      </c>
      <c r="R1378" s="46">
        <v>10.899999999999988</v>
      </c>
      <c r="S1378" s="45">
        <v>10.117833333333335</v>
      </c>
      <c r="T1378" s="46">
        <v>8.7008333333333301</v>
      </c>
      <c r="U1378" s="45">
        <v>6.0208333333333321</v>
      </c>
      <c r="V1378" s="46">
        <v>2.6758333333333337</v>
      </c>
      <c r="W1378" s="45">
        <v>1.6141666666666674</v>
      </c>
      <c r="X1378" s="46">
        <v>0.01</v>
      </c>
      <c r="Y1378" s="45">
        <v>0</v>
      </c>
      <c r="Z1378" s="46">
        <v>0</v>
      </c>
      <c r="AA1378" s="45">
        <v>0</v>
      </c>
      <c r="AB1378" s="46">
        <v>0</v>
      </c>
      <c r="AC1378" s="58"/>
      <c r="AD1378" s="59">
        <f t="shared" ref="AD1378:AD1438" si="389">SUM(E1378:AB1378)</f>
        <v>74.819833333333321</v>
      </c>
      <c r="AE1378" s="58"/>
    </row>
    <row r="1379" spans="2:31" x14ac:dyDescent="0.3">
      <c r="B1379" s="14" t="s">
        <v>40</v>
      </c>
      <c r="C1379" s="4"/>
      <c r="D1379" s="4"/>
      <c r="E1379" s="45">
        <v>0</v>
      </c>
      <c r="F1379" s="46">
        <v>0</v>
      </c>
      <c r="G1379" s="45">
        <v>0</v>
      </c>
      <c r="H1379" s="46">
        <v>0</v>
      </c>
      <c r="I1379" s="45">
        <v>0</v>
      </c>
      <c r="J1379" s="46">
        <v>0</v>
      </c>
      <c r="K1379" s="45">
        <v>0</v>
      </c>
      <c r="L1379" s="46">
        <v>5.9476666666666658</v>
      </c>
      <c r="M1379" s="45">
        <v>45.629166666666677</v>
      </c>
      <c r="N1379" s="46">
        <v>86.029833333333329</v>
      </c>
      <c r="O1379" s="45">
        <v>79.983666666666679</v>
      </c>
      <c r="P1379" s="46">
        <v>81.70999999999998</v>
      </c>
      <c r="Q1379" s="45">
        <v>83.896499999999989</v>
      </c>
      <c r="R1379" s="46">
        <v>84.680333333333309</v>
      </c>
      <c r="S1379" s="45">
        <v>85.366500000000002</v>
      </c>
      <c r="T1379" s="46">
        <v>85.741</v>
      </c>
      <c r="U1379" s="45">
        <v>83.70183333333334</v>
      </c>
      <c r="V1379" s="46">
        <v>69.777000000000015</v>
      </c>
      <c r="W1379" s="45">
        <v>34.461166666666649</v>
      </c>
      <c r="X1379" s="46">
        <v>0</v>
      </c>
      <c r="Y1379" s="45">
        <v>0</v>
      </c>
      <c r="Z1379" s="46">
        <v>0</v>
      </c>
      <c r="AA1379" s="45">
        <v>0</v>
      </c>
      <c r="AB1379" s="46">
        <v>0</v>
      </c>
      <c r="AC1379" s="58"/>
      <c r="AD1379" s="59">
        <f t="shared" si="389"/>
        <v>826.92466666666655</v>
      </c>
      <c r="AE1379" s="58"/>
    </row>
    <row r="1380" spans="2:31" x14ac:dyDescent="0.3">
      <c r="B1380" s="14" t="s">
        <v>41</v>
      </c>
      <c r="C1380" s="4"/>
      <c r="D1380" s="4"/>
      <c r="E1380" s="45">
        <v>0</v>
      </c>
      <c r="F1380" s="46">
        <v>0</v>
      </c>
      <c r="G1380" s="45">
        <v>0</v>
      </c>
      <c r="H1380" s="46">
        <v>0</v>
      </c>
      <c r="I1380" s="45">
        <v>0</v>
      </c>
      <c r="J1380" s="46">
        <v>0</v>
      </c>
      <c r="K1380" s="45">
        <v>0</v>
      </c>
      <c r="L1380" s="46">
        <v>0.13900000000000004</v>
      </c>
      <c r="M1380" s="45">
        <v>8.1666666666666762E-2</v>
      </c>
      <c r="N1380" s="46">
        <v>0</v>
      </c>
      <c r="O1380" s="45">
        <v>0.10483333333333296</v>
      </c>
      <c r="P1380" s="46">
        <v>0.10350000000000001</v>
      </c>
      <c r="Q1380" s="45">
        <v>0.10766666666666716</v>
      </c>
      <c r="R1380" s="46">
        <v>0.12083333333333333</v>
      </c>
      <c r="S1380" s="45">
        <v>0.11633333333333304</v>
      </c>
      <c r="T1380" s="46">
        <v>9.6166666666666595E-2</v>
      </c>
      <c r="U1380" s="45">
        <v>0.12233333333333316</v>
      </c>
      <c r="V1380" s="46">
        <v>0</v>
      </c>
      <c r="W1380" s="45">
        <v>1.9321666666666673</v>
      </c>
      <c r="X1380" s="46">
        <v>0</v>
      </c>
      <c r="Y1380" s="45">
        <v>0</v>
      </c>
      <c r="Z1380" s="46">
        <v>0</v>
      </c>
      <c r="AA1380" s="45">
        <v>0</v>
      </c>
      <c r="AB1380" s="46">
        <v>0</v>
      </c>
      <c r="AC1380" s="58"/>
      <c r="AD1380" s="59">
        <f t="shared" si="389"/>
        <v>2.9245000000000001</v>
      </c>
      <c r="AE1380" s="58"/>
    </row>
    <row r="1381" spans="2:31" x14ac:dyDescent="0.3">
      <c r="B1381" s="14" t="s">
        <v>42</v>
      </c>
      <c r="C1381" s="4"/>
      <c r="D1381" s="4"/>
      <c r="E1381" s="45">
        <v>0</v>
      </c>
      <c r="F1381" s="46">
        <v>0</v>
      </c>
      <c r="G1381" s="45">
        <v>0</v>
      </c>
      <c r="H1381" s="46">
        <v>0</v>
      </c>
      <c r="I1381" s="45">
        <v>0</v>
      </c>
      <c r="J1381" s="46">
        <v>0</v>
      </c>
      <c r="K1381" s="45">
        <v>0</v>
      </c>
      <c r="L1381" s="46">
        <v>1.5821666666666667</v>
      </c>
      <c r="M1381" s="45">
        <v>9.852666666666666</v>
      </c>
      <c r="N1381" s="46">
        <v>47.971333333333334</v>
      </c>
      <c r="O1381" s="45">
        <v>49.46733333333335</v>
      </c>
      <c r="P1381" s="46">
        <v>32.44316666666667</v>
      </c>
      <c r="Q1381" s="45">
        <v>25.219333333333328</v>
      </c>
      <c r="R1381" s="46">
        <v>3.0518333333333305</v>
      </c>
      <c r="S1381" s="45">
        <v>53.07016666666668</v>
      </c>
      <c r="T1381" s="46">
        <v>63.49883333333333</v>
      </c>
      <c r="U1381" s="45">
        <v>58.536333333333324</v>
      </c>
      <c r="V1381" s="46">
        <v>53.49</v>
      </c>
      <c r="W1381" s="45">
        <v>40.319333333333333</v>
      </c>
      <c r="X1381" s="46">
        <v>0</v>
      </c>
      <c r="Y1381" s="45">
        <v>0</v>
      </c>
      <c r="Z1381" s="46">
        <v>0</v>
      </c>
      <c r="AA1381" s="45">
        <v>0</v>
      </c>
      <c r="AB1381" s="46">
        <v>0</v>
      </c>
      <c r="AC1381" s="58"/>
      <c r="AD1381" s="59">
        <f t="shared" si="389"/>
        <v>438.50250000000005</v>
      </c>
      <c r="AE1381" s="58"/>
    </row>
    <row r="1382" spans="2:31" x14ac:dyDescent="0.3">
      <c r="B1382" s="14" t="s">
        <v>43</v>
      </c>
      <c r="C1382" s="4"/>
      <c r="D1382" s="4"/>
      <c r="E1382" s="45">
        <v>0</v>
      </c>
      <c r="F1382" s="46">
        <v>0</v>
      </c>
      <c r="G1382" s="45">
        <v>0</v>
      </c>
      <c r="H1382" s="46">
        <v>0</v>
      </c>
      <c r="I1382" s="45">
        <v>0</v>
      </c>
      <c r="J1382" s="46">
        <v>0</v>
      </c>
      <c r="K1382" s="45">
        <v>0</v>
      </c>
      <c r="L1382" s="46">
        <v>0</v>
      </c>
      <c r="M1382" s="45">
        <v>0</v>
      </c>
      <c r="N1382" s="46">
        <v>0</v>
      </c>
      <c r="O1382" s="45">
        <v>0</v>
      </c>
      <c r="P1382" s="46">
        <v>0</v>
      </c>
      <c r="Q1382" s="45">
        <v>0</v>
      </c>
      <c r="R1382" s="46">
        <v>0</v>
      </c>
      <c r="S1382" s="45">
        <v>0</v>
      </c>
      <c r="T1382" s="46">
        <v>0</v>
      </c>
      <c r="U1382" s="45">
        <v>0</v>
      </c>
      <c r="V1382" s="46">
        <v>0</v>
      </c>
      <c r="W1382" s="45">
        <v>0</v>
      </c>
      <c r="X1382" s="46">
        <v>0</v>
      </c>
      <c r="Y1382" s="45">
        <v>0</v>
      </c>
      <c r="Z1382" s="46">
        <v>0</v>
      </c>
      <c r="AA1382" s="45">
        <v>0</v>
      </c>
      <c r="AB1382" s="46">
        <v>0</v>
      </c>
      <c r="AC1382" s="58"/>
      <c r="AD1382" s="59">
        <f t="shared" si="389"/>
        <v>0</v>
      </c>
      <c r="AE1382" s="58"/>
    </row>
    <row r="1383" spans="2:31" x14ac:dyDescent="0.3">
      <c r="B1383" s="14" t="s">
        <v>44</v>
      </c>
      <c r="C1383" s="4"/>
      <c r="D1383" s="4"/>
      <c r="E1383" s="45">
        <v>0</v>
      </c>
      <c r="F1383" s="46">
        <v>0</v>
      </c>
      <c r="G1383" s="45">
        <v>0</v>
      </c>
      <c r="H1383" s="46">
        <v>0</v>
      </c>
      <c r="I1383" s="45">
        <v>0</v>
      </c>
      <c r="J1383" s="46">
        <v>0</v>
      </c>
      <c r="K1383" s="45">
        <v>0</v>
      </c>
      <c r="L1383" s="46">
        <v>0</v>
      </c>
      <c r="M1383" s="45">
        <v>35.035666666666643</v>
      </c>
      <c r="N1383" s="46">
        <v>57.680166666666665</v>
      </c>
      <c r="O1383" s="45">
        <v>56.876333333333307</v>
      </c>
      <c r="P1383" s="46">
        <v>58.702499999999993</v>
      </c>
      <c r="Q1383" s="45">
        <v>60.537000000000013</v>
      </c>
      <c r="R1383" s="46">
        <v>60.581499999999984</v>
      </c>
      <c r="S1383" s="45">
        <v>60.996166666666724</v>
      </c>
      <c r="T1383" s="46">
        <v>61.378499999999995</v>
      </c>
      <c r="U1383" s="45">
        <v>62.244000000000007</v>
      </c>
      <c r="V1383" s="46">
        <v>58.139833333333364</v>
      </c>
      <c r="W1383" s="45">
        <v>19.920000000000009</v>
      </c>
      <c r="X1383" s="46">
        <v>0</v>
      </c>
      <c r="Y1383" s="45">
        <v>0</v>
      </c>
      <c r="Z1383" s="46">
        <v>0</v>
      </c>
      <c r="AA1383" s="45">
        <v>0</v>
      </c>
      <c r="AB1383" s="46">
        <v>0</v>
      </c>
      <c r="AC1383" s="58"/>
      <c r="AD1383" s="59">
        <f t="shared" si="389"/>
        <v>592.0916666666667</v>
      </c>
      <c r="AE1383" s="58"/>
    </row>
    <row r="1384" spans="2:31" x14ac:dyDescent="0.3">
      <c r="B1384" s="14" t="s">
        <v>45</v>
      </c>
      <c r="C1384" s="4"/>
      <c r="D1384" s="4"/>
      <c r="E1384" s="45">
        <v>0</v>
      </c>
      <c r="F1384" s="46">
        <v>0</v>
      </c>
      <c r="G1384" s="45">
        <v>0</v>
      </c>
      <c r="H1384" s="46">
        <v>0</v>
      </c>
      <c r="I1384" s="45">
        <v>0</v>
      </c>
      <c r="J1384" s="46">
        <v>0</v>
      </c>
      <c r="K1384" s="45">
        <v>0</v>
      </c>
      <c r="L1384" s="46">
        <v>1.2289999999999996</v>
      </c>
      <c r="M1384" s="45">
        <v>6.270999999999991</v>
      </c>
      <c r="N1384" s="46">
        <v>11.620000000000003</v>
      </c>
      <c r="O1384" s="45">
        <v>2.5559999999999929</v>
      </c>
      <c r="P1384" s="46">
        <v>23.329000000000015</v>
      </c>
      <c r="Q1384" s="45">
        <v>27.5</v>
      </c>
      <c r="R1384" s="46">
        <v>27.81999999999999</v>
      </c>
      <c r="S1384" s="45">
        <v>29.087666666666692</v>
      </c>
      <c r="T1384" s="46">
        <v>24.687833333333334</v>
      </c>
      <c r="U1384" s="45">
        <v>15.02999999999998</v>
      </c>
      <c r="V1384" s="46">
        <v>5.0191666666666679</v>
      </c>
      <c r="W1384" s="45">
        <v>2.3846666666666665</v>
      </c>
      <c r="X1384" s="46">
        <v>0</v>
      </c>
      <c r="Y1384" s="45">
        <v>0</v>
      </c>
      <c r="Z1384" s="46">
        <v>0</v>
      </c>
      <c r="AA1384" s="45">
        <v>0</v>
      </c>
      <c r="AB1384" s="46">
        <v>0</v>
      </c>
      <c r="AC1384" s="58"/>
      <c r="AD1384" s="59">
        <f t="shared" si="389"/>
        <v>176.53433333333334</v>
      </c>
      <c r="AE1384" s="58"/>
    </row>
    <row r="1385" spans="2:31" x14ac:dyDescent="0.3">
      <c r="B1385" s="14" t="s">
        <v>46</v>
      </c>
      <c r="C1385" s="4"/>
      <c r="D1385" s="4"/>
      <c r="E1385" s="45">
        <v>0</v>
      </c>
      <c r="F1385" s="46">
        <v>0</v>
      </c>
      <c r="G1385" s="45">
        <v>0</v>
      </c>
      <c r="H1385" s="46">
        <v>0</v>
      </c>
      <c r="I1385" s="45">
        <v>0</v>
      </c>
      <c r="J1385" s="46">
        <v>0</v>
      </c>
      <c r="K1385" s="45">
        <v>0</v>
      </c>
      <c r="L1385" s="46">
        <v>5.0673333333333348</v>
      </c>
      <c r="M1385" s="45">
        <v>39.349666666666636</v>
      </c>
      <c r="N1385" s="46">
        <v>47.981166666666645</v>
      </c>
      <c r="O1385" s="45">
        <v>50.820333333333323</v>
      </c>
      <c r="P1385" s="46">
        <v>55.476666666666624</v>
      </c>
      <c r="Q1385" s="45">
        <v>58.011166666666661</v>
      </c>
      <c r="R1385" s="46">
        <v>58.302999999999962</v>
      </c>
      <c r="S1385" s="45">
        <v>57.792333333333303</v>
      </c>
      <c r="T1385" s="46">
        <v>57.592999999999954</v>
      </c>
      <c r="U1385" s="45">
        <v>57.133666666666649</v>
      </c>
      <c r="V1385" s="46">
        <v>44.698333333333366</v>
      </c>
      <c r="W1385" s="45">
        <v>20.582666666666665</v>
      </c>
      <c r="X1385" s="46">
        <v>3.0833333333333299E-2</v>
      </c>
      <c r="Y1385" s="45">
        <v>0</v>
      </c>
      <c r="Z1385" s="46">
        <v>0</v>
      </c>
      <c r="AA1385" s="45">
        <v>0</v>
      </c>
      <c r="AB1385" s="46">
        <v>0</v>
      </c>
      <c r="AC1385" s="58"/>
      <c r="AD1385" s="59">
        <f t="shared" si="389"/>
        <v>552.84016666666651</v>
      </c>
      <c r="AE1385" s="58"/>
    </row>
    <row r="1386" spans="2:31" x14ac:dyDescent="0.3">
      <c r="B1386" s="14" t="s">
        <v>47</v>
      </c>
      <c r="C1386" s="4"/>
      <c r="D1386" s="4"/>
      <c r="E1386" s="45">
        <v>0</v>
      </c>
      <c r="F1386" s="46">
        <v>0</v>
      </c>
      <c r="G1386" s="45">
        <v>0</v>
      </c>
      <c r="H1386" s="46">
        <v>0</v>
      </c>
      <c r="I1386" s="45">
        <v>0</v>
      </c>
      <c r="J1386" s="46">
        <v>0</v>
      </c>
      <c r="K1386" s="45">
        <v>0</v>
      </c>
      <c r="L1386" s="46">
        <v>1.792</v>
      </c>
      <c r="M1386" s="45">
        <v>5.3599999999999994</v>
      </c>
      <c r="N1386" s="46">
        <v>7.8300000000000018</v>
      </c>
      <c r="O1386" s="45">
        <v>7.9200000000000017</v>
      </c>
      <c r="P1386" s="46">
        <v>10.829999999999998</v>
      </c>
      <c r="Q1386" s="45">
        <v>10.989999999999998</v>
      </c>
      <c r="R1386" s="46">
        <v>11.530000000000001</v>
      </c>
      <c r="S1386" s="45">
        <v>11.619999999999997</v>
      </c>
      <c r="T1386" s="46">
        <v>12.82</v>
      </c>
      <c r="U1386" s="45">
        <v>12.7</v>
      </c>
      <c r="V1386" s="46">
        <v>11.07</v>
      </c>
      <c r="W1386" s="45">
        <v>2.120000000000001</v>
      </c>
      <c r="X1386" s="46">
        <v>3.1000000000000003E-2</v>
      </c>
      <c r="Y1386" s="45">
        <v>0</v>
      </c>
      <c r="Z1386" s="46">
        <v>0</v>
      </c>
      <c r="AA1386" s="45">
        <v>0</v>
      </c>
      <c r="AB1386" s="46">
        <v>0</v>
      </c>
      <c r="AC1386" s="58"/>
      <c r="AD1386" s="59">
        <f t="shared" si="389"/>
        <v>106.613</v>
      </c>
      <c r="AE1386" s="58"/>
    </row>
    <row r="1387" spans="2:31" x14ac:dyDescent="0.3">
      <c r="B1387" s="14" t="s">
        <v>48</v>
      </c>
      <c r="C1387" s="4"/>
      <c r="D1387" s="4"/>
      <c r="E1387" s="45">
        <v>0</v>
      </c>
      <c r="F1387" s="46">
        <v>0</v>
      </c>
      <c r="G1387" s="45">
        <v>0</v>
      </c>
      <c r="H1387" s="46">
        <v>0</v>
      </c>
      <c r="I1387" s="45">
        <v>0</v>
      </c>
      <c r="J1387" s="46">
        <v>0</v>
      </c>
      <c r="K1387" s="45">
        <v>0</v>
      </c>
      <c r="L1387" s="46">
        <v>1.0000000000000009E-3</v>
      </c>
      <c r="M1387" s="45">
        <v>7.2004999999999972</v>
      </c>
      <c r="N1387" s="46">
        <v>11.194000000000001</v>
      </c>
      <c r="O1387" s="45">
        <v>10.303500000000001</v>
      </c>
      <c r="P1387" s="46">
        <v>11.620000000000003</v>
      </c>
      <c r="Q1387" s="45">
        <v>11.865000000000009</v>
      </c>
      <c r="R1387" s="46">
        <v>12.210000000000006</v>
      </c>
      <c r="S1387" s="45">
        <v>11.985000000000007</v>
      </c>
      <c r="T1387" s="46">
        <v>12.77616666666666</v>
      </c>
      <c r="U1387" s="45">
        <v>12.710000000000006</v>
      </c>
      <c r="V1387" s="46">
        <v>11.86916666666667</v>
      </c>
      <c r="W1387" s="45">
        <v>4.8275000000000006</v>
      </c>
      <c r="X1387" s="46">
        <v>0</v>
      </c>
      <c r="Y1387" s="45">
        <v>0</v>
      </c>
      <c r="Z1387" s="46">
        <v>0</v>
      </c>
      <c r="AA1387" s="45">
        <v>0</v>
      </c>
      <c r="AB1387" s="46">
        <v>0</v>
      </c>
      <c r="AC1387" s="58"/>
      <c r="AD1387" s="59">
        <f t="shared" si="389"/>
        <v>118.56183333333335</v>
      </c>
      <c r="AE1387" s="58"/>
    </row>
    <row r="1388" spans="2:31" x14ac:dyDescent="0.3">
      <c r="B1388" s="14" t="s">
        <v>49</v>
      </c>
      <c r="C1388" s="4"/>
      <c r="D1388" s="4"/>
      <c r="E1388" s="45">
        <v>0</v>
      </c>
      <c r="F1388" s="46">
        <v>0</v>
      </c>
      <c r="G1388" s="45">
        <v>0</v>
      </c>
      <c r="H1388" s="46">
        <v>0</v>
      </c>
      <c r="I1388" s="45">
        <v>0</v>
      </c>
      <c r="J1388" s="46">
        <v>0</v>
      </c>
      <c r="K1388" s="45">
        <v>0</v>
      </c>
      <c r="L1388" s="46">
        <v>3.3525000000000014</v>
      </c>
      <c r="M1388" s="45">
        <v>69.758333333333368</v>
      </c>
      <c r="N1388" s="46">
        <v>101.50316666666666</v>
      </c>
      <c r="O1388" s="45">
        <v>86.993666666666655</v>
      </c>
      <c r="P1388" s="46">
        <v>106.64766666666665</v>
      </c>
      <c r="Q1388" s="45">
        <v>121.50099999999999</v>
      </c>
      <c r="R1388" s="46">
        <v>129.10583333333329</v>
      </c>
      <c r="S1388" s="45">
        <v>128.02933333333334</v>
      </c>
      <c r="T1388" s="46">
        <v>125.30566666666665</v>
      </c>
      <c r="U1388" s="45">
        <v>117.38149999999999</v>
      </c>
      <c r="V1388" s="46">
        <v>101.7046666666667</v>
      </c>
      <c r="W1388" s="45">
        <v>47.298000000000023</v>
      </c>
      <c r="X1388" s="46">
        <v>0</v>
      </c>
      <c r="Y1388" s="45">
        <v>0</v>
      </c>
      <c r="Z1388" s="46">
        <v>0</v>
      </c>
      <c r="AA1388" s="45">
        <v>0</v>
      </c>
      <c r="AB1388" s="46">
        <v>0</v>
      </c>
      <c r="AC1388" s="58"/>
      <c r="AD1388" s="59">
        <f t="shared" si="389"/>
        <v>1138.5813333333333</v>
      </c>
      <c r="AE1388" s="58"/>
    </row>
    <row r="1389" spans="2:31" x14ac:dyDescent="0.3">
      <c r="B1389" s="14" t="s">
        <v>50</v>
      </c>
      <c r="C1389" s="4"/>
      <c r="D1389" s="4"/>
      <c r="E1389" s="45">
        <v>0</v>
      </c>
      <c r="F1389" s="46">
        <v>0</v>
      </c>
      <c r="G1389" s="45">
        <v>0</v>
      </c>
      <c r="H1389" s="46">
        <v>0</v>
      </c>
      <c r="I1389" s="45">
        <v>0</v>
      </c>
      <c r="J1389" s="46">
        <v>0</v>
      </c>
      <c r="K1389" s="45">
        <v>0</v>
      </c>
      <c r="L1389" s="46">
        <v>0</v>
      </c>
      <c r="M1389" s="45">
        <v>22.769999999999978</v>
      </c>
      <c r="N1389" s="46">
        <v>31.5</v>
      </c>
      <c r="O1389" s="45">
        <v>7.1166666666666663</v>
      </c>
      <c r="P1389" s="46">
        <v>0</v>
      </c>
      <c r="Q1389" s="45">
        <v>0</v>
      </c>
      <c r="R1389" s="46">
        <v>0</v>
      </c>
      <c r="S1389" s="45">
        <v>0</v>
      </c>
      <c r="T1389" s="46">
        <v>0</v>
      </c>
      <c r="U1389" s="45">
        <v>0</v>
      </c>
      <c r="V1389" s="46">
        <v>0</v>
      </c>
      <c r="W1389" s="45">
        <v>0</v>
      </c>
      <c r="X1389" s="46">
        <v>0</v>
      </c>
      <c r="Y1389" s="45">
        <v>0</v>
      </c>
      <c r="Z1389" s="46">
        <v>0</v>
      </c>
      <c r="AA1389" s="45">
        <v>0</v>
      </c>
      <c r="AB1389" s="46">
        <v>0</v>
      </c>
      <c r="AC1389" s="58"/>
      <c r="AD1389" s="59">
        <f t="shared" si="389"/>
        <v>61.386666666666649</v>
      </c>
      <c r="AE1389" s="58"/>
    </row>
    <row r="1390" spans="2:31" x14ac:dyDescent="0.3">
      <c r="B1390" s="14" t="s">
        <v>110</v>
      </c>
      <c r="C1390" s="4"/>
      <c r="D1390" s="4"/>
      <c r="E1390" s="45">
        <v>0</v>
      </c>
      <c r="F1390" s="46">
        <v>0</v>
      </c>
      <c r="G1390" s="45">
        <v>0</v>
      </c>
      <c r="H1390" s="46">
        <v>0</v>
      </c>
      <c r="I1390" s="45">
        <v>0</v>
      </c>
      <c r="J1390" s="46">
        <v>0</v>
      </c>
      <c r="K1390" s="45">
        <v>0</v>
      </c>
      <c r="L1390" s="46">
        <v>0.95233333333333348</v>
      </c>
      <c r="M1390" s="45">
        <v>28.886499999999987</v>
      </c>
      <c r="N1390" s="46">
        <v>28.77133333333332</v>
      </c>
      <c r="O1390" s="45">
        <v>27.754833333333316</v>
      </c>
      <c r="P1390" s="46">
        <v>27.77999999999998</v>
      </c>
      <c r="Q1390" s="45">
        <v>28.532000000000032</v>
      </c>
      <c r="R1390" s="46">
        <v>29.014333333333322</v>
      </c>
      <c r="S1390" s="45">
        <v>28.639000000000031</v>
      </c>
      <c r="T1390" s="46">
        <v>28.351499999999977</v>
      </c>
      <c r="U1390" s="45">
        <v>27.922166666666691</v>
      </c>
      <c r="V1390" s="46">
        <v>24.873333333333324</v>
      </c>
      <c r="W1390" s="45">
        <v>9.1488333333333358</v>
      </c>
      <c r="X1390" s="46">
        <v>0</v>
      </c>
      <c r="Y1390" s="45">
        <v>0</v>
      </c>
      <c r="Z1390" s="46">
        <v>0</v>
      </c>
      <c r="AA1390" s="45">
        <v>0</v>
      </c>
      <c r="AB1390" s="46">
        <v>0</v>
      </c>
      <c r="AC1390" s="58"/>
      <c r="AD1390" s="59">
        <f t="shared" si="389"/>
        <v>290.62616666666668</v>
      </c>
      <c r="AE1390" s="58"/>
    </row>
    <row r="1391" spans="2:31" x14ac:dyDescent="0.3">
      <c r="B1391" s="14" t="s">
        <v>51</v>
      </c>
      <c r="C1391" s="4"/>
      <c r="D1391" s="4"/>
      <c r="E1391" s="45">
        <v>0</v>
      </c>
      <c r="F1391" s="46">
        <v>0</v>
      </c>
      <c r="G1391" s="45">
        <v>0</v>
      </c>
      <c r="H1391" s="46">
        <v>0</v>
      </c>
      <c r="I1391" s="45">
        <v>0</v>
      </c>
      <c r="J1391" s="46">
        <v>0</v>
      </c>
      <c r="K1391" s="45">
        <v>0</v>
      </c>
      <c r="L1391" s="46">
        <v>6.4873333333333347</v>
      </c>
      <c r="M1391" s="45">
        <v>122.79833333333332</v>
      </c>
      <c r="N1391" s="46">
        <v>139.96149999999997</v>
      </c>
      <c r="O1391" s="45">
        <v>132.81200000000004</v>
      </c>
      <c r="P1391" s="46">
        <v>140.60000000000002</v>
      </c>
      <c r="Q1391" s="45">
        <v>145.22000000000003</v>
      </c>
      <c r="R1391" s="46">
        <v>147.80000000000001</v>
      </c>
      <c r="S1391" s="45">
        <v>147.06</v>
      </c>
      <c r="T1391" s="46">
        <v>147.23000000000002</v>
      </c>
      <c r="U1391" s="45">
        <v>144.60633333333331</v>
      </c>
      <c r="V1391" s="46">
        <v>104.80483333333333</v>
      </c>
      <c r="W1391" s="45">
        <v>15.411333333333339</v>
      </c>
      <c r="X1391" s="46">
        <v>0</v>
      </c>
      <c r="Y1391" s="45">
        <v>0</v>
      </c>
      <c r="Z1391" s="46">
        <v>0</v>
      </c>
      <c r="AA1391" s="45">
        <v>0</v>
      </c>
      <c r="AB1391" s="46">
        <v>0</v>
      </c>
      <c r="AC1391" s="58"/>
      <c r="AD1391" s="59">
        <f t="shared" si="389"/>
        <v>1394.7916666666667</v>
      </c>
      <c r="AE1391" s="58"/>
    </row>
    <row r="1392" spans="2:31" x14ac:dyDescent="0.3">
      <c r="B1392" s="14" t="s">
        <v>52</v>
      </c>
      <c r="C1392" s="4"/>
      <c r="D1392" s="4"/>
      <c r="E1392" s="45">
        <v>0</v>
      </c>
      <c r="F1392" s="46">
        <v>0</v>
      </c>
      <c r="G1392" s="45">
        <v>0</v>
      </c>
      <c r="H1392" s="46">
        <v>0</v>
      </c>
      <c r="I1392" s="45">
        <v>0</v>
      </c>
      <c r="J1392" s="46">
        <v>0</v>
      </c>
      <c r="K1392" s="45">
        <v>0</v>
      </c>
      <c r="L1392" s="46">
        <v>0</v>
      </c>
      <c r="M1392" s="45">
        <v>17.171166666666672</v>
      </c>
      <c r="N1392" s="46">
        <v>15.179833333333326</v>
      </c>
      <c r="O1392" s="45">
        <v>7.9483333333333235</v>
      </c>
      <c r="P1392" s="46">
        <v>5.4191666666666771</v>
      </c>
      <c r="Q1392" s="45">
        <v>6.0099999999999953</v>
      </c>
      <c r="R1392" s="46">
        <v>5.1808333333333376</v>
      </c>
      <c r="S1392" s="45">
        <v>1.2148333333333334</v>
      </c>
      <c r="T1392" s="46">
        <v>2.0116666666666614</v>
      </c>
      <c r="U1392" s="45">
        <v>0.62699999999999989</v>
      </c>
      <c r="V1392" s="46">
        <v>0</v>
      </c>
      <c r="W1392" s="45">
        <v>1.6856666666666666</v>
      </c>
      <c r="X1392" s="46">
        <v>0</v>
      </c>
      <c r="Y1392" s="45">
        <v>0</v>
      </c>
      <c r="Z1392" s="46">
        <v>0</v>
      </c>
      <c r="AA1392" s="45">
        <v>0</v>
      </c>
      <c r="AB1392" s="46">
        <v>0</v>
      </c>
      <c r="AC1392" s="58"/>
      <c r="AD1392" s="59">
        <f t="shared" si="389"/>
        <v>62.448500000000003</v>
      </c>
      <c r="AE1392" s="58"/>
    </row>
    <row r="1393" spans="2:31" x14ac:dyDescent="0.3">
      <c r="B1393" s="14" t="s">
        <v>53</v>
      </c>
      <c r="C1393" s="4"/>
      <c r="D1393" s="4"/>
      <c r="E1393" s="45">
        <v>0</v>
      </c>
      <c r="F1393" s="46">
        <v>0</v>
      </c>
      <c r="G1393" s="45">
        <v>0</v>
      </c>
      <c r="H1393" s="46">
        <v>0</v>
      </c>
      <c r="I1393" s="45">
        <v>0</v>
      </c>
      <c r="J1393" s="46">
        <v>0</v>
      </c>
      <c r="K1393" s="45">
        <v>0</v>
      </c>
      <c r="L1393" s="46">
        <v>1.683333333333336E-2</v>
      </c>
      <c r="M1393" s="45">
        <v>34.122833333333325</v>
      </c>
      <c r="N1393" s="46">
        <v>62.68183333333333</v>
      </c>
      <c r="O1393" s="45">
        <v>69.45450000000001</v>
      </c>
      <c r="P1393" s="46">
        <v>73.773833333333343</v>
      </c>
      <c r="Q1393" s="45">
        <v>73.706333333333319</v>
      </c>
      <c r="R1393" s="46">
        <v>73.238166666666658</v>
      </c>
      <c r="S1393" s="45">
        <v>70.237499999999983</v>
      </c>
      <c r="T1393" s="46">
        <v>59.875833333333347</v>
      </c>
      <c r="U1393" s="45">
        <v>16.41566666666667</v>
      </c>
      <c r="V1393" s="46">
        <v>31.818333333333324</v>
      </c>
      <c r="W1393" s="45">
        <v>18.256499999999999</v>
      </c>
      <c r="X1393" s="46">
        <v>0</v>
      </c>
      <c r="Y1393" s="45">
        <v>0</v>
      </c>
      <c r="Z1393" s="46">
        <v>0</v>
      </c>
      <c r="AA1393" s="45">
        <v>0</v>
      </c>
      <c r="AB1393" s="46">
        <v>0</v>
      </c>
      <c r="AC1393" s="58"/>
      <c r="AD1393" s="59">
        <f t="shared" si="389"/>
        <v>583.59816666666654</v>
      </c>
      <c r="AE1393" s="58"/>
    </row>
    <row r="1394" spans="2:31" x14ac:dyDescent="0.3">
      <c r="B1394" s="14" t="s">
        <v>54</v>
      </c>
      <c r="C1394" s="4"/>
      <c r="D1394" s="4"/>
      <c r="E1394" s="45">
        <v>0</v>
      </c>
      <c r="F1394" s="46">
        <v>0</v>
      </c>
      <c r="G1394" s="45">
        <v>0</v>
      </c>
      <c r="H1394" s="46">
        <v>0</v>
      </c>
      <c r="I1394" s="45">
        <v>0</v>
      </c>
      <c r="J1394" s="46">
        <v>0</v>
      </c>
      <c r="K1394" s="45">
        <v>0</v>
      </c>
      <c r="L1394" s="46">
        <v>0</v>
      </c>
      <c r="M1394" s="45">
        <v>13.908000000000014</v>
      </c>
      <c r="N1394" s="46">
        <v>11.690000000000014</v>
      </c>
      <c r="O1394" s="45">
        <v>18.299999999999979</v>
      </c>
      <c r="P1394" s="46">
        <v>16.77999999999998</v>
      </c>
      <c r="Q1394" s="45">
        <v>15.289999999999988</v>
      </c>
      <c r="R1394" s="46">
        <v>14.159999999999977</v>
      </c>
      <c r="S1394" s="45">
        <v>14.809999999999977</v>
      </c>
      <c r="T1394" s="46">
        <v>14.360000000000012</v>
      </c>
      <c r="U1394" s="45">
        <v>10.83</v>
      </c>
      <c r="V1394" s="46">
        <v>5.7900000000000009</v>
      </c>
      <c r="W1394" s="45">
        <v>0</v>
      </c>
      <c r="X1394" s="46">
        <v>0</v>
      </c>
      <c r="Y1394" s="45">
        <v>0</v>
      </c>
      <c r="Z1394" s="46">
        <v>0</v>
      </c>
      <c r="AA1394" s="45">
        <v>0</v>
      </c>
      <c r="AB1394" s="46">
        <v>0</v>
      </c>
      <c r="AC1394" s="58"/>
      <c r="AD1394" s="59">
        <f t="shared" si="389"/>
        <v>135.91799999999995</v>
      </c>
      <c r="AE1394" s="58"/>
    </row>
    <row r="1395" spans="2:31" x14ac:dyDescent="0.3">
      <c r="B1395" s="4" t="s">
        <v>55</v>
      </c>
      <c r="C1395" s="4"/>
      <c r="D1395" s="4"/>
      <c r="E1395" s="45">
        <v>0</v>
      </c>
      <c r="F1395" s="46">
        <v>0</v>
      </c>
      <c r="G1395" s="45">
        <v>0</v>
      </c>
      <c r="H1395" s="46">
        <v>0</v>
      </c>
      <c r="I1395" s="45">
        <v>0</v>
      </c>
      <c r="J1395" s="46">
        <v>0</v>
      </c>
      <c r="K1395" s="45">
        <v>0</v>
      </c>
      <c r="L1395" s="46">
        <v>6.7306666666666679</v>
      </c>
      <c r="M1395" s="45">
        <v>44.69000000000004</v>
      </c>
      <c r="N1395" s="46">
        <v>64.82000000000005</v>
      </c>
      <c r="O1395" s="45">
        <v>69.579999999999956</v>
      </c>
      <c r="P1395" s="46">
        <v>73.710000000000022</v>
      </c>
      <c r="Q1395" s="45">
        <v>76.09999999999998</v>
      </c>
      <c r="R1395" s="46">
        <v>30.815999999999963</v>
      </c>
      <c r="S1395" s="45">
        <v>29</v>
      </c>
      <c r="T1395" s="46">
        <v>26.75</v>
      </c>
      <c r="U1395" s="45">
        <v>26.410000000000014</v>
      </c>
      <c r="V1395" s="46">
        <v>27.009999999999994</v>
      </c>
      <c r="W1395" s="45">
        <v>2.7299999999999924</v>
      </c>
      <c r="X1395" s="46">
        <v>0</v>
      </c>
      <c r="Y1395" s="45">
        <v>0</v>
      </c>
      <c r="Z1395" s="46">
        <v>0</v>
      </c>
      <c r="AA1395" s="45">
        <v>0</v>
      </c>
      <c r="AB1395" s="46">
        <v>0</v>
      </c>
      <c r="AC1395" s="58"/>
      <c r="AD1395" s="59">
        <f t="shared" si="389"/>
        <v>478.34666666666669</v>
      </c>
      <c r="AE1395" s="58"/>
    </row>
    <row r="1396" spans="2:31" x14ac:dyDescent="0.3">
      <c r="B1396" s="4" t="s">
        <v>56</v>
      </c>
      <c r="C1396" s="4"/>
      <c r="D1396" s="4"/>
      <c r="E1396" s="45">
        <v>0</v>
      </c>
      <c r="F1396" s="46">
        <v>0</v>
      </c>
      <c r="G1396" s="45">
        <v>0</v>
      </c>
      <c r="H1396" s="46">
        <v>0</v>
      </c>
      <c r="I1396" s="45">
        <v>0</v>
      </c>
      <c r="J1396" s="46">
        <v>0</v>
      </c>
      <c r="K1396" s="45">
        <v>0</v>
      </c>
      <c r="L1396" s="46">
        <v>1.8666666666666667</v>
      </c>
      <c r="M1396" s="45">
        <v>20.57983333333333</v>
      </c>
      <c r="N1396" s="46">
        <v>26.195166666666669</v>
      </c>
      <c r="O1396" s="45">
        <v>27.508500000000005</v>
      </c>
      <c r="P1396" s="46">
        <v>28.203500000000009</v>
      </c>
      <c r="Q1396" s="45">
        <v>29.903833333333331</v>
      </c>
      <c r="R1396" s="46">
        <v>30.664666666666673</v>
      </c>
      <c r="S1396" s="45">
        <v>30.710000000000004</v>
      </c>
      <c r="T1396" s="46">
        <v>31.541</v>
      </c>
      <c r="U1396" s="45">
        <v>32.396499999999996</v>
      </c>
      <c r="V1396" s="46">
        <v>31.79366666666667</v>
      </c>
      <c r="W1396" s="45">
        <v>14.922166666666664</v>
      </c>
      <c r="X1396" s="46">
        <v>0</v>
      </c>
      <c r="Y1396" s="45">
        <v>0</v>
      </c>
      <c r="Z1396" s="46">
        <v>0</v>
      </c>
      <c r="AA1396" s="45">
        <v>0</v>
      </c>
      <c r="AB1396" s="46">
        <v>0</v>
      </c>
      <c r="AC1396" s="58"/>
      <c r="AD1396" s="59">
        <f t="shared" si="389"/>
        <v>306.28550000000007</v>
      </c>
      <c r="AE1396" s="58"/>
    </row>
    <row r="1397" spans="2:31" x14ac:dyDescent="0.3">
      <c r="B1397" s="4" t="s">
        <v>111</v>
      </c>
      <c r="C1397" s="4"/>
      <c r="D1397" s="4"/>
      <c r="E1397" s="45">
        <v>0</v>
      </c>
      <c r="F1397" s="46">
        <v>0</v>
      </c>
      <c r="G1397" s="45">
        <v>0</v>
      </c>
      <c r="H1397" s="46">
        <v>0</v>
      </c>
      <c r="I1397" s="45">
        <v>0</v>
      </c>
      <c r="J1397" s="46">
        <v>0</v>
      </c>
      <c r="K1397" s="45">
        <v>0</v>
      </c>
      <c r="L1397" s="46">
        <v>1.170333333333333</v>
      </c>
      <c r="M1397" s="45">
        <v>17.449333333333332</v>
      </c>
      <c r="N1397" s="46">
        <v>27.531166666666671</v>
      </c>
      <c r="O1397" s="45">
        <v>31.358833333333337</v>
      </c>
      <c r="P1397" s="46">
        <v>39.754833333333337</v>
      </c>
      <c r="Q1397" s="45">
        <v>43.803833333333344</v>
      </c>
      <c r="R1397" s="46">
        <v>43.395500000000013</v>
      </c>
      <c r="S1397" s="45">
        <v>41.94883333333334</v>
      </c>
      <c r="T1397" s="46">
        <v>41.728833333333334</v>
      </c>
      <c r="U1397" s="45">
        <v>39.649166666666652</v>
      </c>
      <c r="V1397" s="46">
        <v>38.130666666666656</v>
      </c>
      <c r="W1397" s="45">
        <v>9.1224999999999969</v>
      </c>
      <c r="X1397" s="46">
        <v>0</v>
      </c>
      <c r="Y1397" s="45">
        <v>0</v>
      </c>
      <c r="Z1397" s="46">
        <v>0</v>
      </c>
      <c r="AA1397" s="45">
        <v>0</v>
      </c>
      <c r="AB1397" s="46">
        <v>0</v>
      </c>
      <c r="AC1397" s="58"/>
      <c r="AD1397" s="59">
        <f t="shared" si="389"/>
        <v>375.04383333333334</v>
      </c>
      <c r="AE1397" s="58"/>
    </row>
    <row r="1398" spans="2:31" x14ac:dyDescent="0.3">
      <c r="B1398" s="4" t="s">
        <v>57</v>
      </c>
      <c r="C1398" s="4"/>
      <c r="D1398" s="4"/>
      <c r="E1398" s="45">
        <v>0</v>
      </c>
      <c r="F1398" s="46">
        <v>0</v>
      </c>
      <c r="G1398" s="45">
        <v>0</v>
      </c>
      <c r="H1398" s="46">
        <v>0</v>
      </c>
      <c r="I1398" s="45">
        <v>0</v>
      </c>
      <c r="J1398" s="46">
        <v>0</v>
      </c>
      <c r="K1398" s="45">
        <v>0</v>
      </c>
      <c r="L1398" s="46">
        <v>0</v>
      </c>
      <c r="M1398" s="45">
        <v>0</v>
      </c>
      <c r="N1398" s="46">
        <v>0</v>
      </c>
      <c r="O1398" s="45">
        <v>0</v>
      </c>
      <c r="P1398" s="46">
        <v>0</v>
      </c>
      <c r="Q1398" s="45">
        <v>0</v>
      </c>
      <c r="R1398" s="46">
        <v>0</v>
      </c>
      <c r="S1398" s="45">
        <v>0</v>
      </c>
      <c r="T1398" s="46">
        <v>0</v>
      </c>
      <c r="U1398" s="45">
        <v>0</v>
      </c>
      <c r="V1398" s="46">
        <v>0</v>
      </c>
      <c r="W1398" s="45">
        <v>0</v>
      </c>
      <c r="X1398" s="46">
        <v>0</v>
      </c>
      <c r="Y1398" s="45">
        <v>0</v>
      </c>
      <c r="Z1398" s="46">
        <v>0</v>
      </c>
      <c r="AA1398" s="45">
        <v>0</v>
      </c>
      <c r="AB1398" s="46">
        <v>0</v>
      </c>
      <c r="AC1398" s="58"/>
      <c r="AD1398" s="59">
        <f t="shared" si="389"/>
        <v>0</v>
      </c>
      <c r="AE1398" s="58"/>
    </row>
    <row r="1399" spans="2:31" x14ac:dyDescent="0.3">
      <c r="B1399" s="4" t="s">
        <v>58</v>
      </c>
      <c r="C1399" s="4"/>
      <c r="D1399" s="4"/>
      <c r="E1399" s="45">
        <v>0</v>
      </c>
      <c r="F1399" s="46">
        <v>0</v>
      </c>
      <c r="G1399" s="45">
        <v>0</v>
      </c>
      <c r="H1399" s="46">
        <v>0</v>
      </c>
      <c r="I1399" s="45">
        <v>0</v>
      </c>
      <c r="J1399" s="46">
        <v>0</v>
      </c>
      <c r="K1399" s="45">
        <v>0</v>
      </c>
      <c r="L1399" s="46">
        <v>0</v>
      </c>
      <c r="M1399" s="45">
        <v>0</v>
      </c>
      <c r="N1399" s="46">
        <v>0</v>
      </c>
      <c r="O1399" s="45">
        <v>0</v>
      </c>
      <c r="P1399" s="46">
        <v>0</v>
      </c>
      <c r="Q1399" s="45">
        <v>0</v>
      </c>
      <c r="R1399" s="46">
        <v>0</v>
      </c>
      <c r="S1399" s="45">
        <v>0</v>
      </c>
      <c r="T1399" s="46">
        <v>0</v>
      </c>
      <c r="U1399" s="45">
        <v>0</v>
      </c>
      <c r="V1399" s="46">
        <v>0</v>
      </c>
      <c r="W1399" s="45">
        <v>0</v>
      </c>
      <c r="X1399" s="46">
        <v>0</v>
      </c>
      <c r="Y1399" s="45">
        <v>0</v>
      </c>
      <c r="Z1399" s="46">
        <v>0</v>
      </c>
      <c r="AA1399" s="45">
        <v>0</v>
      </c>
      <c r="AB1399" s="46">
        <v>0</v>
      </c>
      <c r="AC1399" s="58"/>
      <c r="AD1399" s="59">
        <f t="shared" si="389"/>
        <v>0</v>
      </c>
      <c r="AE1399" s="58"/>
    </row>
    <row r="1400" spans="2:31" x14ac:dyDescent="0.3">
      <c r="B1400" s="4" t="s">
        <v>112</v>
      </c>
      <c r="C1400" s="4"/>
      <c r="D1400" s="4"/>
      <c r="E1400" s="45">
        <v>0</v>
      </c>
      <c r="F1400" s="46">
        <v>0</v>
      </c>
      <c r="G1400" s="45">
        <v>0</v>
      </c>
      <c r="H1400" s="46">
        <v>0</v>
      </c>
      <c r="I1400" s="45">
        <v>0</v>
      </c>
      <c r="J1400" s="46">
        <v>0</v>
      </c>
      <c r="K1400" s="45">
        <v>0</v>
      </c>
      <c r="L1400" s="46">
        <v>2.152333333333333</v>
      </c>
      <c r="M1400" s="45">
        <v>55.858499999999999</v>
      </c>
      <c r="N1400" s="46">
        <v>72.290166666666693</v>
      </c>
      <c r="O1400" s="45">
        <v>68.960499999999982</v>
      </c>
      <c r="P1400" s="46">
        <v>73.444666666666635</v>
      </c>
      <c r="Q1400" s="45">
        <v>76.726666666666631</v>
      </c>
      <c r="R1400" s="46">
        <v>82.585499999999996</v>
      </c>
      <c r="S1400" s="45">
        <v>82.934666666666715</v>
      </c>
      <c r="T1400" s="46">
        <v>84.6815</v>
      </c>
      <c r="U1400" s="45">
        <v>82.809333333333356</v>
      </c>
      <c r="V1400" s="46">
        <v>74.847333333333324</v>
      </c>
      <c r="W1400" s="45">
        <v>30.300666666666665</v>
      </c>
      <c r="X1400" s="46">
        <v>0</v>
      </c>
      <c r="Y1400" s="45">
        <v>0</v>
      </c>
      <c r="Z1400" s="46">
        <v>0</v>
      </c>
      <c r="AA1400" s="45">
        <v>0</v>
      </c>
      <c r="AB1400" s="46">
        <v>0</v>
      </c>
      <c r="AC1400" s="58"/>
      <c r="AD1400" s="59">
        <f t="shared" si="389"/>
        <v>787.59183333333328</v>
      </c>
      <c r="AE1400" s="58"/>
    </row>
    <row r="1401" spans="2:31" x14ac:dyDescent="0.3">
      <c r="B1401" s="4" t="s">
        <v>59</v>
      </c>
      <c r="C1401" s="4"/>
      <c r="D1401" s="4"/>
      <c r="E1401" s="45">
        <v>0</v>
      </c>
      <c r="F1401" s="46">
        <v>0</v>
      </c>
      <c r="G1401" s="45">
        <v>0</v>
      </c>
      <c r="H1401" s="46">
        <v>0</v>
      </c>
      <c r="I1401" s="45">
        <v>0</v>
      </c>
      <c r="J1401" s="46">
        <v>0</v>
      </c>
      <c r="K1401" s="45">
        <v>0</v>
      </c>
      <c r="L1401" s="46">
        <v>0.20766666666666669</v>
      </c>
      <c r="M1401" s="45">
        <v>10.400500000000001</v>
      </c>
      <c r="N1401" s="46">
        <v>19.938000000000009</v>
      </c>
      <c r="O1401" s="45">
        <v>22.896499999999993</v>
      </c>
      <c r="P1401" s="46">
        <v>23.388333333333314</v>
      </c>
      <c r="Q1401" s="45">
        <v>22.977166666666673</v>
      </c>
      <c r="R1401" s="46">
        <v>24.977333333333352</v>
      </c>
      <c r="S1401" s="45">
        <v>26.593500000000006</v>
      </c>
      <c r="T1401" s="46">
        <v>27.980833333333347</v>
      </c>
      <c r="U1401" s="45">
        <v>25.870999999999988</v>
      </c>
      <c r="V1401" s="46">
        <v>19.541666666666654</v>
      </c>
      <c r="W1401" s="45">
        <v>5.7106666666666683</v>
      </c>
      <c r="X1401" s="46">
        <v>0</v>
      </c>
      <c r="Y1401" s="45">
        <v>0</v>
      </c>
      <c r="Z1401" s="46">
        <v>0</v>
      </c>
      <c r="AA1401" s="45">
        <v>0</v>
      </c>
      <c r="AB1401" s="46">
        <v>0</v>
      </c>
      <c r="AC1401" s="58"/>
      <c r="AD1401" s="59">
        <f t="shared" si="389"/>
        <v>230.48316666666668</v>
      </c>
      <c r="AE1401" s="58"/>
    </row>
    <row r="1402" spans="2:31" x14ac:dyDescent="0.3">
      <c r="B1402" s="4" t="s">
        <v>60</v>
      </c>
      <c r="C1402" s="4"/>
      <c r="D1402" s="4"/>
      <c r="E1402" s="45">
        <v>0</v>
      </c>
      <c r="F1402" s="46">
        <v>0</v>
      </c>
      <c r="G1402" s="45">
        <v>0</v>
      </c>
      <c r="H1402" s="46">
        <v>0</v>
      </c>
      <c r="I1402" s="45">
        <v>0</v>
      </c>
      <c r="J1402" s="46">
        <v>0</v>
      </c>
      <c r="K1402" s="45">
        <v>0</v>
      </c>
      <c r="L1402" s="46">
        <v>0.84116666666666651</v>
      </c>
      <c r="M1402" s="45">
        <v>2.7581666666666678</v>
      </c>
      <c r="N1402" s="46">
        <v>3.6844999999999994</v>
      </c>
      <c r="O1402" s="45">
        <v>10.062166666666666</v>
      </c>
      <c r="P1402" s="46">
        <v>13.773499999999995</v>
      </c>
      <c r="Q1402" s="45">
        <v>15.518166666666671</v>
      </c>
      <c r="R1402" s="46">
        <v>16.445833333333333</v>
      </c>
      <c r="S1402" s="45">
        <v>17.230833333333337</v>
      </c>
      <c r="T1402" s="46">
        <v>18.355833333333333</v>
      </c>
      <c r="U1402" s="45">
        <v>15.572666666666665</v>
      </c>
      <c r="V1402" s="46">
        <v>11.362333333333334</v>
      </c>
      <c r="W1402" s="45">
        <v>1.9456666666666658</v>
      </c>
      <c r="X1402" s="46">
        <v>0</v>
      </c>
      <c r="Y1402" s="45">
        <v>0</v>
      </c>
      <c r="Z1402" s="46">
        <v>0</v>
      </c>
      <c r="AA1402" s="45">
        <v>0</v>
      </c>
      <c r="AB1402" s="46">
        <v>0</v>
      </c>
      <c r="AC1402" s="58"/>
      <c r="AD1402" s="59">
        <f t="shared" si="389"/>
        <v>127.55083333333334</v>
      </c>
      <c r="AE1402" s="58"/>
    </row>
    <row r="1403" spans="2:31" x14ac:dyDescent="0.3">
      <c r="B1403" s="4" t="s">
        <v>61</v>
      </c>
      <c r="C1403" s="4"/>
      <c r="D1403" s="4"/>
      <c r="E1403" s="45">
        <v>0</v>
      </c>
      <c r="F1403" s="46">
        <v>0</v>
      </c>
      <c r="G1403" s="45">
        <v>0</v>
      </c>
      <c r="H1403" s="46">
        <v>0</v>
      </c>
      <c r="I1403" s="45">
        <v>0</v>
      </c>
      <c r="J1403" s="46">
        <v>0</v>
      </c>
      <c r="K1403" s="45">
        <v>0</v>
      </c>
      <c r="L1403" s="46">
        <v>0.28866666666666668</v>
      </c>
      <c r="M1403" s="45">
        <v>7.7226666666666679</v>
      </c>
      <c r="N1403" s="46">
        <v>0.45483333333333353</v>
      </c>
      <c r="O1403" s="45">
        <v>2.1666666666666855E-2</v>
      </c>
      <c r="P1403" s="46">
        <v>0</v>
      </c>
      <c r="Q1403" s="45">
        <v>0</v>
      </c>
      <c r="R1403" s="46">
        <v>0</v>
      </c>
      <c r="S1403" s="45">
        <v>0</v>
      </c>
      <c r="T1403" s="46">
        <v>0</v>
      </c>
      <c r="U1403" s="45">
        <v>0</v>
      </c>
      <c r="V1403" s="46">
        <v>0</v>
      </c>
      <c r="W1403" s="45">
        <v>2.2551666666666677</v>
      </c>
      <c r="X1403" s="46">
        <v>0</v>
      </c>
      <c r="Y1403" s="45">
        <v>0</v>
      </c>
      <c r="Z1403" s="46">
        <v>0</v>
      </c>
      <c r="AA1403" s="45">
        <v>0</v>
      </c>
      <c r="AB1403" s="46">
        <v>0</v>
      </c>
      <c r="AC1403" s="58"/>
      <c r="AD1403" s="59">
        <f t="shared" si="389"/>
        <v>10.743000000000002</v>
      </c>
      <c r="AE1403" s="58"/>
    </row>
    <row r="1404" spans="2:31" x14ac:dyDescent="0.3">
      <c r="B1404" s="4" t="s">
        <v>62</v>
      </c>
      <c r="C1404" s="4"/>
      <c r="D1404" s="4"/>
      <c r="E1404" s="45">
        <v>0</v>
      </c>
      <c r="F1404" s="46">
        <v>0</v>
      </c>
      <c r="G1404" s="45">
        <v>0</v>
      </c>
      <c r="H1404" s="46">
        <v>0</v>
      </c>
      <c r="I1404" s="45">
        <v>0</v>
      </c>
      <c r="J1404" s="46">
        <v>0</v>
      </c>
      <c r="K1404" s="45">
        <v>0</v>
      </c>
      <c r="L1404" s="46">
        <v>1.9199999999999988</v>
      </c>
      <c r="M1404" s="45">
        <v>12.029666666666673</v>
      </c>
      <c r="N1404" s="46">
        <v>17.13999999999999</v>
      </c>
      <c r="O1404" s="45">
        <v>3.8265000000000002</v>
      </c>
      <c r="P1404" s="46">
        <v>0.25916666666666671</v>
      </c>
      <c r="Q1404" s="45">
        <v>0</v>
      </c>
      <c r="R1404" s="46">
        <v>0.16266666666666699</v>
      </c>
      <c r="S1404" s="45">
        <v>7.5586666666666638</v>
      </c>
      <c r="T1404" s="46">
        <v>28.349999999999973</v>
      </c>
      <c r="U1404" s="45">
        <v>2.2638333333333329</v>
      </c>
      <c r="V1404" s="46">
        <v>0</v>
      </c>
      <c r="W1404" s="45">
        <v>11.63899999999999</v>
      </c>
      <c r="X1404" s="46">
        <v>0</v>
      </c>
      <c r="Y1404" s="45">
        <v>0</v>
      </c>
      <c r="Z1404" s="46">
        <v>0</v>
      </c>
      <c r="AA1404" s="45">
        <v>0</v>
      </c>
      <c r="AB1404" s="46">
        <v>0</v>
      </c>
      <c r="AC1404" s="58"/>
      <c r="AD1404" s="59">
        <f t="shared" si="389"/>
        <v>85.149499999999975</v>
      </c>
      <c r="AE1404" s="58"/>
    </row>
    <row r="1405" spans="2:31" x14ac:dyDescent="0.3">
      <c r="B1405" s="4" t="s">
        <v>63</v>
      </c>
      <c r="C1405" s="4"/>
      <c r="D1405" s="4"/>
      <c r="E1405" s="45">
        <v>0</v>
      </c>
      <c r="F1405" s="46">
        <v>0</v>
      </c>
      <c r="G1405" s="45">
        <v>0</v>
      </c>
      <c r="H1405" s="46">
        <v>0</v>
      </c>
      <c r="I1405" s="45">
        <v>0</v>
      </c>
      <c r="J1405" s="46">
        <v>0</v>
      </c>
      <c r="K1405" s="45">
        <v>0</v>
      </c>
      <c r="L1405" s="46">
        <v>1.6666666666666312E-3</v>
      </c>
      <c r="M1405" s="45">
        <v>60.679666666666662</v>
      </c>
      <c r="N1405" s="46">
        <v>42.345166666666678</v>
      </c>
      <c r="O1405" s="45">
        <v>52.092666666666666</v>
      </c>
      <c r="P1405" s="46">
        <v>20.291666666666689</v>
      </c>
      <c r="Q1405" s="45">
        <v>0</v>
      </c>
      <c r="R1405" s="46">
        <v>0.93999999999999773</v>
      </c>
      <c r="S1405" s="45">
        <v>0</v>
      </c>
      <c r="T1405" s="46">
        <v>0</v>
      </c>
      <c r="U1405" s="45">
        <v>0.22133333333333335</v>
      </c>
      <c r="V1405" s="46">
        <v>20.097666666666658</v>
      </c>
      <c r="W1405" s="45">
        <v>8.4378333333333284</v>
      </c>
      <c r="X1405" s="46">
        <v>0</v>
      </c>
      <c r="Y1405" s="45">
        <v>0</v>
      </c>
      <c r="Z1405" s="46">
        <v>0</v>
      </c>
      <c r="AA1405" s="45">
        <v>0</v>
      </c>
      <c r="AB1405" s="46">
        <v>0</v>
      </c>
      <c r="AC1405" s="58"/>
      <c r="AD1405" s="59">
        <f t="shared" si="389"/>
        <v>205.10766666666666</v>
      </c>
      <c r="AE1405" s="58"/>
    </row>
    <row r="1406" spans="2:31" x14ac:dyDescent="0.3">
      <c r="B1406" s="4" t="s">
        <v>64</v>
      </c>
      <c r="C1406" s="4"/>
      <c r="D1406" s="4"/>
      <c r="E1406" s="45">
        <v>0</v>
      </c>
      <c r="F1406" s="46">
        <v>0</v>
      </c>
      <c r="G1406" s="45">
        <v>0</v>
      </c>
      <c r="H1406" s="46">
        <v>0</v>
      </c>
      <c r="I1406" s="45">
        <v>0</v>
      </c>
      <c r="J1406" s="46">
        <v>0</v>
      </c>
      <c r="K1406" s="45">
        <v>0</v>
      </c>
      <c r="L1406" s="46">
        <v>1.3333333333333334E-2</v>
      </c>
      <c r="M1406" s="45">
        <v>6.1151666666666653</v>
      </c>
      <c r="N1406" s="46">
        <v>24.181333333333313</v>
      </c>
      <c r="O1406" s="45">
        <v>29.25349999999996</v>
      </c>
      <c r="P1406" s="46">
        <v>31.735666666666692</v>
      </c>
      <c r="Q1406" s="45">
        <v>33.197833333333371</v>
      </c>
      <c r="R1406" s="46">
        <v>31.094166666666631</v>
      </c>
      <c r="S1406" s="45">
        <v>31.349000000000014</v>
      </c>
      <c r="T1406" s="46">
        <v>32.78983333333332</v>
      </c>
      <c r="U1406" s="45">
        <v>32.616500000000002</v>
      </c>
      <c r="V1406" s="46">
        <v>29.88366666666662</v>
      </c>
      <c r="W1406" s="45">
        <v>13.129833333333343</v>
      </c>
      <c r="X1406" s="46">
        <v>0</v>
      </c>
      <c r="Y1406" s="45">
        <v>0</v>
      </c>
      <c r="Z1406" s="46">
        <v>0</v>
      </c>
      <c r="AA1406" s="45">
        <v>0</v>
      </c>
      <c r="AB1406" s="46">
        <v>0</v>
      </c>
      <c r="AC1406" s="58"/>
      <c r="AD1406" s="59">
        <f t="shared" si="389"/>
        <v>295.35983333333331</v>
      </c>
      <c r="AE1406" s="58"/>
    </row>
    <row r="1407" spans="2:31" x14ac:dyDescent="0.3">
      <c r="B1407" s="4" t="s">
        <v>113</v>
      </c>
      <c r="C1407" s="4"/>
      <c r="D1407" s="4"/>
      <c r="E1407" s="45">
        <v>0</v>
      </c>
      <c r="F1407" s="46">
        <v>0</v>
      </c>
      <c r="G1407" s="45">
        <v>0</v>
      </c>
      <c r="H1407" s="46">
        <v>0</v>
      </c>
      <c r="I1407" s="45">
        <v>0</v>
      </c>
      <c r="J1407" s="46">
        <v>0</v>
      </c>
      <c r="K1407" s="45">
        <v>0</v>
      </c>
      <c r="L1407" s="46">
        <v>1.5888333333333331</v>
      </c>
      <c r="M1407" s="45">
        <v>28.903333333333343</v>
      </c>
      <c r="N1407" s="46">
        <v>13.72133333333333</v>
      </c>
      <c r="O1407" s="45">
        <v>8.6371666666666709</v>
      </c>
      <c r="P1407" s="46">
        <v>9.1148333333333351</v>
      </c>
      <c r="Q1407" s="45">
        <v>13.748833333333328</v>
      </c>
      <c r="R1407" s="46">
        <v>10.114833333333335</v>
      </c>
      <c r="S1407" s="45">
        <v>3.5001666666666655</v>
      </c>
      <c r="T1407" s="46">
        <v>3.7293333333333321</v>
      </c>
      <c r="U1407" s="45">
        <v>2.594000000000003</v>
      </c>
      <c r="V1407" s="46">
        <v>7.12733333333333</v>
      </c>
      <c r="W1407" s="45">
        <v>16.498833333333327</v>
      </c>
      <c r="X1407" s="46">
        <v>0</v>
      </c>
      <c r="Y1407" s="45">
        <v>0</v>
      </c>
      <c r="Z1407" s="46">
        <v>0</v>
      </c>
      <c r="AA1407" s="45">
        <v>0</v>
      </c>
      <c r="AB1407" s="46">
        <v>0</v>
      </c>
      <c r="AC1407" s="58"/>
      <c r="AD1407" s="59">
        <f t="shared" si="389"/>
        <v>119.27883333333334</v>
      </c>
      <c r="AE1407" s="58"/>
    </row>
    <row r="1408" spans="2:31" x14ac:dyDescent="0.3">
      <c r="B1408" s="4" t="s">
        <v>65</v>
      </c>
      <c r="C1408" s="4"/>
      <c r="D1408" s="4"/>
      <c r="E1408" s="45">
        <v>0</v>
      </c>
      <c r="F1408" s="46">
        <v>0</v>
      </c>
      <c r="G1408" s="45">
        <v>0</v>
      </c>
      <c r="H1408" s="46">
        <v>0</v>
      </c>
      <c r="I1408" s="45">
        <v>0</v>
      </c>
      <c r="J1408" s="46">
        <v>0</v>
      </c>
      <c r="K1408" s="45">
        <v>0</v>
      </c>
      <c r="L1408" s="46">
        <v>1.2853333333333326</v>
      </c>
      <c r="M1408" s="45">
        <v>10.120000000000003</v>
      </c>
      <c r="N1408" s="46">
        <v>17.672833333333337</v>
      </c>
      <c r="O1408" s="45">
        <v>14.950000000000001</v>
      </c>
      <c r="P1408" s="46">
        <v>16.86</v>
      </c>
      <c r="Q1408" s="45">
        <v>17.03</v>
      </c>
      <c r="R1408" s="46">
        <v>17.03</v>
      </c>
      <c r="S1408" s="45">
        <v>17.399999999999999</v>
      </c>
      <c r="T1408" s="46">
        <v>19.03</v>
      </c>
      <c r="U1408" s="45">
        <v>17.82</v>
      </c>
      <c r="V1408" s="46">
        <v>23.930000000000003</v>
      </c>
      <c r="W1408" s="45">
        <v>11.028666666666664</v>
      </c>
      <c r="X1408" s="46">
        <v>4.5333333333333337E-2</v>
      </c>
      <c r="Y1408" s="45">
        <v>0</v>
      </c>
      <c r="Z1408" s="46">
        <v>0</v>
      </c>
      <c r="AA1408" s="45">
        <v>0</v>
      </c>
      <c r="AB1408" s="46">
        <v>0</v>
      </c>
      <c r="AC1408" s="58"/>
      <c r="AD1408" s="59">
        <f t="shared" si="389"/>
        <v>184.20216666666667</v>
      </c>
      <c r="AE1408" s="58"/>
    </row>
    <row r="1409" spans="2:31" x14ac:dyDescent="0.3">
      <c r="B1409" s="4" t="s">
        <v>66</v>
      </c>
      <c r="C1409" s="4"/>
      <c r="D1409" s="4"/>
      <c r="E1409" s="45">
        <v>0</v>
      </c>
      <c r="F1409" s="46">
        <v>0</v>
      </c>
      <c r="G1409" s="45">
        <v>0</v>
      </c>
      <c r="H1409" s="46">
        <v>0</v>
      </c>
      <c r="I1409" s="45">
        <v>0</v>
      </c>
      <c r="J1409" s="46">
        <v>0</v>
      </c>
      <c r="K1409" s="45">
        <v>0</v>
      </c>
      <c r="L1409" s="46">
        <v>0</v>
      </c>
      <c r="M1409" s="45">
        <v>0</v>
      </c>
      <c r="N1409" s="46">
        <v>0</v>
      </c>
      <c r="O1409" s="45">
        <v>0</v>
      </c>
      <c r="P1409" s="46">
        <v>0</v>
      </c>
      <c r="Q1409" s="45">
        <v>0</v>
      </c>
      <c r="R1409" s="46">
        <v>0</v>
      </c>
      <c r="S1409" s="45">
        <v>0</v>
      </c>
      <c r="T1409" s="46">
        <v>0</v>
      </c>
      <c r="U1409" s="45">
        <v>0</v>
      </c>
      <c r="V1409" s="46">
        <v>0</v>
      </c>
      <c r="W1409" s="45">
        <v>0</v>
      </c>
      <c r="X1409" s="46">
        <v>0</v>
      </c>
      <c r="Y1409" s="45">
        <v>0</v>
      </c>
      <c r="Z1409" s="46">
        <v>0</v>
      </c>
      <c r="AA1409" s="45">
        <v>0</v>
      </c>
      <c r="AB1409" s="46">
        <v>0</v>
      </c>
      <c r="AC1409" s="58"/>
      <c r="AD1409" s="59">
        <f t="shared" si="389"/>
        <v>0</v>
      </c>
      <c r="AE1409" s="58"/>
    </row>
    <row r="1410" spans="2:31" x14ac:dyDescent="0.3">
      <c r="B1410" s="4" t="s">
        <v>67</v>
      </c>
      <c r="C1410" s="4"/>
      <c r="D1410" s="4"/>
      <c r="E1410" s="45">
        <v>0</v>
      </c>
      <c r="F1410" s="46">
        <v>0</v>
      </c>
      <c r="G1410" s="45">
        <v>0</v>
      </c>
      <c r="H1410" s="46">
        <v>0</v>
      </c>
      <c r="I1410" s="45">
        <v>0</v>
      </c>
      <c r="J1410" s="46">
        <v>0</v>
      </c>
      <c r="K1410" s="45">
        <v>0</v>
      </c>
      <c r="L1410" s="46">
        <v>0.42666666666666686</v>
      </c>
      <c r="M1410" s="45">
        <v>1.2160000000000004</v>
      </c>
      <c r="N1410" s="46">
        <v>5.7333333333333444E-2</v>
      </c>
      <c r="O1410" s="45">
        <v>3.8560000000000016</v>
      </c>
      <c r="P1410" s="46">
        <v>7.6193333333333353</v>
      </c>
      <c r="Q1410" s="45">
        <v>9.9503333333333313</v>
      </c>
      <c r="R1410" s="46">
        <v>10.514500000000004</v>
      </c>
      <c r="S1410" s="45">
        <v>11.180833333333332</v>
      </c>
      <c r="T1410" s="46">
        <v>10.700833333333332</v>
      </c>
      <c r="U1410" s="45">
        <v>7.8781666666666679</v>
      </c>
      <c r="V1410" s="46">
        <v>2.8528333333333338</v>
      </c>
      <c r="W1410" s="45">
        <v>0.66799999999999982</v>
      </c>
      <c r="X1410" s="46">
        <v>0</v>
      </c>
      <c r="Y1410" s="45">
        <v>0</v>
      </c>
      <c r="Z1410" s="46">
        <v>0</v>
      </c>
      <c r="AA1410" s="45">
        <v>0</v>
      </c>
      <c r="AB1410" s="46">
        <v>0</v>
      </c>
      <c r="AC1410" s="58"/>
      <c r="AD1410" s="59">
        <f t="shared" si="389"/>
        <v>66.920833333333334</v>
      </c>
      <c r="AE1410" s="58"/>
    </row>
    <row r="1411" spans="2:31" x14ac:dyDescent="0.3">
      <c r="B1411" s="4" t="s">
        <v>68</v>
      </c>
      <c r="C1411" s="4"/>
      <c r="D1411" s="4"/>
      <c r="E1411" s="45">
        <v>0</v>
      </c>
      <c r="F1411" s="46">
        <v>0</v>
      </c>
      <c r="G1411" s="45">
        <v>0</v>
      </c>
      <c r="H1411" s="46">
        <v>0</v>
      </c>
      <c r="I1411" s="45">
        <v>0</v>
      </c>
      <c r="J1411" s="46">
        <v>0</v>
      </c>
      <c r="K1411" s="45">
        <v>0</v>
      </c>
      <c r="L1411" s="46">
        <v>4.820666666666666</v>
      </c>
      <c r="M1411" s="45">
        <v>245.76916666666662</v>
      </c>
      <c r="N1411" s="46">
        <v>225.78400000000005</v>
      </c>
      <c r="O1411" s="45">
        <v>202.74816666666663</v>
      </c>
      <c r="P1411" s="46">
        <v>215.45800000000008</v>
      </c>
      <c r="Q1411" s="45">
        <v>220.99333333333328</v>
      </c>
      <c r="R1411" s="46">
        <v>223.78450000000001</v>
      </c>
      <c r="S1411" s="45">
        <v>224.36800000000002</v>
      </c>
      <c r="T1411" s="46">
        <v>227.80466666666658</v>
      </c>
      <c r="U1411" s="45">
        <v>228.57900000000006</v>
      </c>
      <c r="V1411" s="46">
        <v>229.87916666666678</v>
      </c>
      <c r="W1411" s="45">
        <v>191.63666666666651</v>
      </c>
      <c r="X1411" s="46">
        <v>0</v>
      </c>
      <c r="Y1411" s="45">
        <v>0</v>
      </c>
      <c r="Z1411" s="46">
        <v>0</v>
      </c>
      <c r="AA1411" s="45">
        <v>0</v>
      </c>
      <c r="AB1411" s="46">
        <v>0</v>
      </c>
      <c r="AC1411" s="58"/>
      <c r="AD1411" s="59">
        <f t="shared" si="389"/>
        <v>2441.6253333333329</v>
      </c>
      <c r="AE1411" s="58"/>
    </row>
    <row r="1412" spans="2:31" x14ac:dyDescent="0.3">
      <c r="B1412" s="4" t="s">
        <v>69</v>
      </c>
      <c r="C1412" s="4"/>
      <c r="D1412" s="4"/>
      <c r="E1412" s="45">
        <v>0</v>
      </c>
      <c r="F1412" s="46">
        <v>0</v>
      </c>
      <c r="G1412" s="45">
        <v>0</v>
      </c>
      <c r="H1412" s="46">
        <v>0</v>
      </c>
      <c r="I1412" s="45">
        <v>0</v>
      </c>
      <c r="J1412" s="46">
        <v>0</v>
      </c>
      <c r="K1412" s="45">
        <v>0</v>
      </c>
      <c r="L1412" s="46">
        <v>1.8493333333333337</v>
      </c>
      <c r="M1412" s="45">
        <v>9.8268333333333242</v>
      </c>
      <c r="N1412" s="46">
        <v>14.961000000000006</v>
      </c>
      <c r="O1412" s="45">
        <v>15.461166666666657</v>
      </c>
      <c r="P1412" s="46">
        <v>17.730333333333341</v>
      </c>
      <c r="Q1412" s="45">
        <v>20.662333333333333</v>
      </c>
      <c r="R1412" s="46">
        <v>21.965333333333337</v>
      </c>
      <c r="S1412" s="45">
        <v>22.613499999999995</v>
      </c>
      <c r="T1412" s="46">
        <v>23.231333333333339</v>
      </c>
      <c r="U1412" s="45">
        <v>22.23233333333333</v>
      </c>
      <c r="V1412" s="46">
        <v>16.510833333333327</v>
      </c>
      <c r="W1412" s="45">
        <v>0.52449999999999997</v>
      </c>
      <c r="X1412" s="46">
        <v>0</v>
      </c>
      <c r="Y1412" s="45">
        <v>0</v>
      </c>
      <c r="Z1412" s="46">
        <v>0</v>
      </c>
      <c r="AA1412" s="45">
        <v>0</v>
      </c>
      <c r="AB1412" s="46">
        <v>0</v>
      </c>
      <c r="AC1412" s="58"/>
      <c r="AD1412" s="59">
        <f t="shared" si="389"/>
        <v>187.56883333333332</v>
      </c>
      <c r="AE1412" s="58"/>
    </row>
    <row r="1413" spans="2:31" x14ac:dyDescent="0.3">
      <c r="B1413" s="4" t="s">
        <v>70</v>
      </c>
      <c r="C1413" s="4"/>
      <c r="D1413" s="4"/>
      <c r="E1413" s="45">
        <v>0</v>
      </c>
      <c r="F1413" s="46">
        <v>0</v>
      </c>
      <c r="G1413" s="45">
        <v>0</v>
      </c>
      <c r="H1413" s="46">
        <v>0</v>
      </c>
      <c r="I1413" s="45">
        <v>0</v>
      </c>
      <c r="J1413" s="46">
        <v>0</v>
      </c>
      <c r="K1413" s="45">
        <v>0</v>
      </c>
      <c r="L1413" s="46">
        <v>13.705000000000002</v>
      </c>
      <c r="M1413" s="45">
        <v>69.428666666666686</v>
      </c>
      <c r="N1413" s="46">
        <v>76.201666666666682</v>
      </c>
      <c r="O1413" s="45">
        <v>77.886833333333314</v>
      </c>
      <c r="P1413" s="46">
        <v>79.909833333333353</v>
      </c>
      <c r="Q1413" s="45">
        <v>82.295499999999961</v>
      </c>
      <c r="R1413" s="46">
        <v>82.890499999999975</v>
      </c>
      <c r="S1413" s="45">
        <v>83.177166666666665</v>
      </c>
      <c r="T1413" s="46">
        <v>83.914333333333317</v>
      </c>
      <c r="U1413" s="45">
        <v>83.934666666666701</v>
      </c>
      <c r="V1413" s="46">
        <v>72.646999999999991</v>
      </c>
      <c r="W1413" s="45">
        <v>43.188333333333311</v>
      </c>
      <c r="X1413" s="46">
        <v>0</v>
      </c>
      <c r="Y1413" s="45">
        <v>0</v>
      </c>
      <c r="Z1413" s="46">
        <v>0</v>
      </c>
      <c r="AA1413" s="45">
        <v>0</v>
      </c>
      <c r="AB1413" s="46">
        <v>0</v>
      </c>
      <c r="AC1413" s="58"/>
      <c r="AD1413" s="59">
        <f t="shared" si="389"/>
        <v>849.17949999999973</v>
      </c>
      <c r="AE1413" s="58"/>
    </row>
    <row r="1414" spans="2:31" x14ac:dyDescent="0.3">
      <c r="B1414" s="4" t="s">
        <v>71</v>
      </c>
      <c r="C1414" s="4"/>
      <c r="D1414" s="4"/>
      <c r="E1414" s="45">
        <v>0</v>
      </c>
      <c r="F1414" s="46">
        <v>0</v>
      </c>
      <c r="G1414" s="45">
        <v>0</v>
      </c>
      <c r="H1414" s="46">
        <v>0</v>
      </c>
      <c r="I1414" s="45">
        <v>0</v>
      </c>
      <c r="J1414" s="46">
        <v>0</v>
      </c>
      <c r="K1414" s="45">
        <v>0</v>
      </c>
      <c r="L1414" s="46">
        <v>7.522166666666668</v>
      </c>
      <c r="M1414" s="45">
        <v>13.430499999999999</v>
      </c>
      <c r="N1414" s="46">
        <v>2.5266666666666651</v>
      </c>
      <c r="O1414" s="45">
        <v>3.3073333333333341</v>
      </c>
      <c r="P1414" s="46">
        <v>24.674499999999998</v>
      </c>
      <c r="Q1414" s="45">
        <v>28.957666666666661</v>
      </c>
      <c r="R1414" s="46">
        <v>23.852166666666655</v>
      </c>
      <c r="S1414" s="45">
        <v>17.685166666666671</v>
      </c>
      <c r="T1414" s="46">
        <v>25.810499999999973</v>
      </c>
      <c r="U1414" s="45">
        <v>15.520833333333339</v>
      </c>
      <c r="V1414" s="46">
        <v>14.30750000000001</v>
      </c>
      <c r="W1414" s="45">
        <v>15.242833333333332</v>
      </c>
      <c r="X1414" s="46">
        <v>0</v>
      </c>
      <c r="Y1414" s="45">
        <v>0</v>
      </c>
      <c r="Z1414" s="46">
        <v>0</v>
      </c>
      <c r="AA1414" s="45">
        <v>0</v>
      </c>
      <c r="AB1414" s="46">
        <v>0</v>
      </c>
      <c r="AC1414" s="58"/>
      <c r="AD1414" s="59">
        <f t="shared" si="389"/>
        <v>192.83783333333326</v>
      </c>
      <c r="AE1414" s="58"/>
    </row>
    <row r="1415" spans="2:31" x14ac:dyDescent="0.3">
      <c r="B1415" s="4" t="s">
        <v>72</v>
      </c>
      <c r="C1415" s="4"/>
      <c r="D1415" s="4"/>
      <c r="E1415" s="45">
        <v>0</v>
      </c>
      <c r="F1415" s="46">
        <v>0</v>
      </c>
      <c r="G1415" s="45">
        <v>0</v>
      </c>
      <c r="H1415" s="46">
        <v>0</v>
      </c>
      <c r="I1415" s="45">
        <v>0</v>
      </c>
      <c r="J1415" s="46">
        <v>0</v>
      </c>
      <c r="K1415" s="45">
        <v>0</v>
      </c>
      <c r="L1415" s="46">
        <v>0</v>
      </c>
      <c r="M1415" s="45">
        <v>0</v>
      </c>
      <c r="N1415" s="46">
        <v>0</v>
      </c>
      <c r="O1415" s="45">
        <v>0</v>
      </c>
      <c r="P1415" s="46">
        <v>0</v>
      </c>
      <c r="Q1415" s="45">
        <v>0</v>
      </c>
      <c r="R1415" s="46">
        <v>0</v>
      </c>
      <c r="S1415" s="45">
        <v>0</v>
      </c>
      <c r="T1415" s="46">
        <v>0</v>
      </c>
      <c r="U1415" s="45">
        <v>0</v>
      </c>
      <c r="V1415" s="46">
        <v>0</v>
      </c>
      <c r="W1415" s="45">
        <v>0</v>
      </c>
      <c r="X1415" s="46">
        <v>0</v>
      </c>
      <c r="Y1415" s="45">
        <v>0</v>
      </c>
      <c r="Z1415" s="46">
        <v>0</v>
      </c>
      <c r="AA1415" s="45">
        <v>0</v>
      </c>
      <c r="AB1415" s="46">
        <v>0</v>
      </c>
      <c r="AC1415" s="58"/>
      <c r="AD1415" s="59">
        <f t="shared" si="389"/>
        <v>0</v>
      </c>
      <c r="AE1415" s="58"/>
    </row>
    <row r="1416" spans="2:31" x14ac:dyDescent="0.3">
      <c r="B1416" s="4" t="s">
        <v>73</v>
      </c>
      <c r="C1416" s="4"/>
      <c r="D1416" s="4"/>
      <c r="E1416" s="45">
        <v>0</v>
      </c>
      <c r="F1416" s="46">
        <v>0</v>
      </c>
      <c r="G1416" s="45">
        <v>0</v>
      </c>
      <c r="H1416" s="46">
        <v>0</v>
      </c>
      <c r="I1416" s="45">
        <v>0</v>
      </c>
      <c r="J1416" s="46">
        <v>0</v>
      </c>
      <c r="K1416" s="45">
        <v>0</v>
      </c>
      <c r="L1416" s="46">
        <v>12.277666666666663</v>
      </c>
      <c r="M1416" s="45">
        <v>48.331166666666647</v>
      </c>
      <c r="N1416" s="46">
        <v>33.779166666666647</v>
      </c>
      <c r="O1416" s="45">
        <v>29.054499999999994</v>
      </c>
      <c r="P1416" s="46">
        <v>31.997666666666671</v>
      </c>
      <c r="Q1416" s="45">
        <v>34.383833333333335</v>
      </c>
      <c r="R1416" s="46">
        <v>35.068499999999972</v>
      </c>
      <c r="S1416" s="45">
        <v>36.068666666666687</v>
      </c>
      <c r="T1416" s="46">
        <v>38.738666666666681</v>
      </c>
      <c r="U1416" s="45">
        <v>40.587500000000006</v>
      </c>
      <c r="V1416" s="46">
        <v>40.519500000000001</v>
      </c>
      <c r="W1416" s="45">
        <v>41.317499999999981</v>
      </c>
      <c r="X1416" s="46">
        <v>0</v>
      </c>
      <c r="Y1416" s="45">
        <v>0</v>
      </c>
      <c r="Z1416" s="46">
        <v>0</v>
      </c>
      <c r="AA1416" s="45">
        <v>0</v>
      </c>
      <c r="AB1416" s="46">
        <v>0</v>
      </c>
      <c r="AC1416" s="58"/>
      <c r="AD1416" s="59">
        <f t="shared" si="389"/>
        <v>422.12433333333331</v>
      </c>
      <c r="AE1416" s="58"/>
    </row>
    <row r="1417" spans="2:31" x14ac:dyDescent="0.3">
      <c r="B1417" s="4" t="s">
        <v>74</v>
      </c>
      <c r="C1417" s="4"/>
      <c r="D1417" s="4"/>
      <c r="E1417" s="45">
        <v>0</v>
      </c>
      <c r="F1417" s="46">
        <v>0</v>
      </c>
      <c r="G1417" s="45">
        <v>0</v>
      </c>
      <c r="H1417" s="46">
        <v>0</v>
      </c>
      <c r="I1417" s="45">
        <v>0</v>
      </c>
      <c r="J1417" s="46">
        <v>0</v>
      </c>
      <c r="K1417" s="45">
        <v>0</v>
      </c>
      <c r="L1417" s="46">
        <v>0</v>
      </c>
      <c r="M1417" s="45">
        <v>0</v>
      </c>
      <c r="N1417" s="46">
        <v>0</v>
      </c>
      <c r="O1417" s="45">
        <v>0</v>
      </c>
      <c r="P1417" s="46">
        <v>0</v>
      </c>
      <c r="Q1417" s="45">
        <v>0</v>
      </c>
      <c r="R1417" s="46">
        <v>0</v>
      </c>
      <c r="S1417" s="45">
        <v>0</v>
      </c>
      <c r="T1417" s="46">
        <v>0</v>
      </c>
      <c r="U1417" s="45">
        <v>0</v>
      </c>
      <c r="V1417" s="46">
        <v>0</v>
      </c>
      <c r="W1417" s="45">
        <v>0</v>
      </c>
      <c r="X1417" s="46">
        <v>0</v>
      </c>
      <c r="Y1417" s="45">
        <v>0</v>
      </c>
      <c r="Z1417" s="46">
        <v>0</v>
      </c>
      <c r="AA1417" s="45">
        <v>0</v>
      </c>
      <c r="AB1417" s="46">
        <v>0</v>
      </c>
      <c r="AC1417" s="58"/>
      <c r="AD1417" s="59">
        <f t="shared" si="389"/>
        <v>0</v>
      </c>
      <c r="AE1417" s="58"/>
    </row>
    <row r="1418" spans="2:31" x14ac:dyDescent="0.3">
      <c r="B1418" s="4" t="s">
        <v>75</v>
      </c>
      <c r="C1418" s="4"/>
      <c r="D1418" s="4"/>
      <c r="E1418" s="45">
        <v>0</v>
      </c>
      <c r="F1418" s="46">
        <v>0</v>
      </c>
      <c r="G1418" s="45">
        <v>0</v>
      </c>
      <c r="H1418" s="46">
        <v>0</v>
      </c>
      <c r="I1418" s="45">
        <v>0</v>
      </c>
      <c r="J1418" s="46">
        <v>0</v>
      </c>
      <c r="K1418" s="45">
        <v>0</v>
      </c>
      <c r="L1418" s="46">
        <v>0.39816666666666667</v>
      </c>
      <c r="M1418" s="45">
        <v>14.143833333333337</v>
      </c>
      <c r="N1418" s="46">
        <v>34.938666666666649</v>
      </c>
      <c r="O1418" s="45">
        <v>37.732666666666653</v>
      </c>
      <c r="P1418" s="46">
        <v>19.307333333333336</v>
      </c>
      <c r="Q1418" s="45">
        <v>14.984500000000008</v>
      </c>
      <c r="R1418" s="46">
        <v>0.42616666666666703</v>
      </c>
      <c r="S1418" s="45">
        <v>12.257500000000004</v>
      </c>
      <c r="T1418" s="46">
        <v>17.343333333333323</v>
      </c>
      <c r="U1418" s="45">
        <v>25.892166666666675</v>
      </c>
      <c r="V1418" s="46">
        <v>47.59349999999997</v>
      </c>
      <c r="W1418" s="45">
        <v>7.8611666666666649</v>
      </c>
      <c r="X1418" s="46">
        <v>0</v>
      </c>
      <c r="Y1418" s="45">
        <v>0</v>
      </c>
      <c r="Z1418" s="46">
        <v>0</v>
      </c>
      <c r="AA1418" s="45">
        <v>0</v>
      </c>
      <c r="AB1418" s="46">
        <v>0</v>
      </c>
      <c r="AC1418" s="58"/>
      <c r="AD1418" s="59">
        <f t="shared" si="389"/>
        <v>232.87899999999996</v>
      </c>
      <c r="AE1418" s="58"/>
    </row>
    <row r="1419" spans="2:31" x14ac:dyDescent="0.3">
      <c r="B1419" s="4" t="s">
        <v>76</v>
      </c>
      <c r="C1419" s="4"/>
      <c r="D1419" s="4"/>
      <c r="E1419" s="45">
        <v>0</v>
      </c>
      <c r="F1419" s="46">
        <v>0</v>
      </c>
      <c r="G1419" s="45">
        <v>0</v>
      </c>
      <c r="H1419" s="46">
        <v>0</v>
      </c>
      <c r="I1419" s="45">
        <v>0</v>
      </c>
      <c r="J1419" s="46">
        <v>0</v>
      </c>
      <c r="K1419" s="45">
        <v>0</v>
      </c>
      <c r="L1419" s="46">
        <v>0</v>
      </c>
      <c r="M1419" s="45">
        <v>44.53799999999999</v>
      </c>
      <c r="N1419" s="46">
        <v>61.501333333333363</v>
      </c>
      <c r="O1419" s="45">
        <v>51.765666666666689</v>
      </c>
      <c r="P1419" s="46">
        <v>57.860000000000021</v>
      </c>
      <c r="Q1419" s="45">
        <v>61.686666666666703</v>
      </c>
      <c r="R1419" s="46">
        <v>61.971999999999994</v>
      </c>
      <c r="S1419" s="45">
        <v>61.092333333333293</v>
      </c>
      <c r="T1419" s="46">
        <v>61.395833333333336</v>
      </c>
      <c r="U1419" s="45">
        <v>60.593833333333336</v>
      </c>
      <c r="V1419" s="46">
        <v>52.665833333333303</v>
      </c>
      <c r="W1419" s="45">
        <v>14.976499999999998</v>
      </c>
      <c r="X1419" s="46">
        <v>0</v>
      </c>
      <c r="Y1419" s="45">
        <v>0</v>
      </c>
      <c r="Z1419" s="46">
        <v>0</v>
      </c>
      <c r="AA1419" s="45">
        <v>0</v>
      </c>
      <c r="AB1419" s="46">
        <v>0</v>
      </c>
      <c r="AC1419" s="58"/>
      <c r="AD1419" s="59">
        <f t="shared" si="389"/>
        <v>590.048</v>
      </c>
      <c r="AE1419" s="58"/>
    </row>
    <row r="1420" spans="2:31" x14ac:dyDescent="0.3">
      <c r="B1420" s="4" t="s">
        <v>77</v>
      </c>
      <c r="C1420" s="4"/>
      <c r="D1420" s="4"/>
      <c r="E1420" s="45">
        <v>0</v>
      </c>
      <c r="F1420" s="46">
        <v>0</v>
      </c>
      <c r="G1420" s="45">
        <v>0</v>
      </c>
      <c r="H1420" s="46">
        <v>0</v>
      </c>
      <c r="I1420" s="45">
        <v>0</v>
      </c>
      <c r="J1420" s="46">
        <v>0</v>
      </c>
      <c r="K1420" s="45">
        <v>0</v>
      </c>
      <c r="L1420" s="46">
        <v>1.8321666666666667</v>
      </c>
      <c r="M1420" s="45">
        <v>9.0328333333333344</v>
      </c>
      <c r="N1420" s="46">
        <v>7.2880000000000011</v>
      </c>
      <c r="O1420" s="45">
        <v>17.355833333333333</v>
      </c>
      <c r="P1420" s="46">
        <v>25.660000000000021</v>
      </c>
      <c r="Q1420" s="45">
        <v>29.46233333333333</v>
      </c>
      <c r="R1420" s="46">
        <v>30.85849999999996</v>
      </c>
      <c r="S1420" s="45">
        <v>29.083333333333321</v>
      </c>
      <c r="T1420" s="46">
        <v>25.882833333333359</v>
      </c>
      <c r="U1420" s="45">
        <v>23.711999999999978</v>
      </c>
      <c r="V1420" s="46">
        <v>19.703500000000016</v>
      </c>
      <c r="W1420" s="45">
        <v>3.0103333333333304</v>
      </c>
      <c r="X1420" s="46">
        <v>0</v>
      </c>
      <c r="Y1420" s="45">
        <v>0</v>
      </c>
      <c r="Z1420" s="46">
        <v>0</v>
      </c>
      <c r="AA1420" s="45">
        <v>0</v>
      </c>
      <c r="AB1420" s="46">
        <v>0</v>
      </c>
      <c r="AC1420" s="58"/>
      <c r="AD1420" s="59">
        <f t="shared" si="389"/>
        <v>222.88166666666669</v>
      </c>
      <c r="AE1420" s="58"/>
    </row>
    <row r="1421" spans="2:31" x14ac:dyDescent="0.3">
      <c r="B1421" s="4" t="s">
        <v>78</v>
      </c>
      <c r="C1421" s="4"/>
      <c r="D1421" s="4"/>
      <c r="E1421" s="45">
        <v>0</v>
      </c>
      <c r="F1421" s="46">
        <v>0</v>
      </c>
      <c r="G1421" s="45">
        <v>0</v>
      </c>
      <c r="H1421" s="46">
        <v>0</v>
      </c>
      <c r="I1421" s="45">
        <v>0</v>
      </c>
      <c r="J1421" s="46">
        <v>0</v>
      </c>
      <c r="K1421" s="45">
        <v>0</v>
      </c>
      <c r="L1421" s="46">
        <v>0.40000000000000019</v>
      </c>
      <c r="M1421" s="45">
        <v>1.1666666666666659E-2</v>
      </c>
      <c r="N1421" s="46">
        <v>0.59533333333333305</v>
      </c>
      <c r="O1421" s="45">
        <v>1.0786666666666671</v>
      </c>
      <c r="P1421" s="46">
        <v>0</v>
      </c>
      <c r="Q1421" s="45">
        <v>0.10066666666666668</v>
      </c>
      <c r="R1421" s="46">
        <v>0.21699999999999989</v>
      </c>
      <c r="S1421" s="45">
        <v>0.78433333333333288</v>
      </c>
      <c r="T1421" s="46">
        <v>1.0881666666666665</v>
      </c>
      <c r="U1421" s="45">
        <v>2.0025000000000004</v>
      </c>
      <c r="V1421" s="46">
        <v>1.5763333333333336</v>
      </c>
      <c r="W1421" s="45">
        <v>0.40383333333333316</v>
      </c>
      <c r="X1421" s="46">
        <v>0</v>
      </c>
      <c r="Y1421" s="45">
        <v>0</v>
      </c>
      <c r="Z1421" s="46">
        <v>0</v>
      </c>
      <c r="AA1421" s="45">
        <v>0</v>
      </c>
      <c r="AB1421" s="46">
        <v>0</v>
      </c>
      <c r="AC1421" s="58"/>
      <c r="AD1421" s="59">
        <f t="shared" si="389"/>
        <v>8.2584999999999997</v>
      </c>
      <c r="AE1421" s="58"/>
    </row>
    <row r="1422" spans="2:31" x14ac:dyDescent="0.3">
      <c r="B1422" s="4" t="s">
        <v>79</v>
      </c>
      <c r="C1422" s="4"/>
      <c r="D1422" s="4"/>
      <c r="E1422" s="45">
        <v>0</v>
      </c>
      <c r="F1422" s="46">
        <v>0</v>
      </c>
      <c r="G1422" s="45">
        <v>0</v>
      </c>
      <c r="H1422" s="46">
        <v>0</v>
      </c>
      <c r="I1422" s="45">
        <v>0</v>
      </c>
      <c r="J1422" s="46">
        <v>0</v>
      </c>
      <c r="K1422" s="45">
        <v>0</v>
      </c>
      <c r="L1422" s="46">
        <v>0.20583333333333328</v>
      </c>
      <c r="M1422" s="45">
        <v>2.1510000000000007</v>
      </c>
      <c r="N1422" s="46">
        <v>10.428166666666664</v>
      </c>
      <c r="O1422" s="45">
        <v>5.7876666666666701</v>
      </c>
      <c r="P1422" s="46">
        <v>20.816166666666671</v>
      </c>
      <c r="Q1422" s="45">
        <v>33.659166666666657</v>
      </c>
      <c r="R1422" s="46">
        <v>42.821000000000005</v>
      </c>
      <c r="S1422" s="45">
        <v>36.067666666666675</v>
      </c>
      <c r="T1422" s="46">
        <v>31.712333333333326</v>
      </c>
      <c r="U1422" s="45">
        <v>20.996000000000006</v>
      </c>
      <c r="V1422" s="46">
        <v>1.2438333333333338</v>
      </c>
      <c r="W1422" s="45">
        <v>1.167</v>
      </c>
      <c r="X1422" s="46">
        <v>0</v>
      </c>
      <c r="Y1422" s="45">
        <v>0</v>
      </c>
      <c r="Z1422" s="46">
        <v>0</v>
      </c>
      <c r="AA1422" s="45">
        <v>0</v>
      </c>
      <c r="AB1422" s="46">
        <v>0</v>
      </c>
      <c r="AC1422" s="58"/>
      <c r="AD1422" s="59">
        <f t="shared" si="389"/>
        <v>207.05583333333334</v>
      </c>
      <c r="AE1422" s="58"/>
    </row>
    <row r="1423" spans="2:31" x14ac:dyDescent="0.3">
      <c r="B1423" s="4" t="s">
        <v>80</v>
      </c>
      <c r="C1423" s="4"/>
      <c r="D1423" s="4"/>
      <c r="E1423" s="45">
        <v>0</v>
      </c>
      <c r="F1423" s="46">
        <v>0</v>
      </c>
      <c r="G1423" s="45">
        <v>0</v>
      </c>
      <c r="H1423" s="46">
        <v>0</v>
      </c>
      <c r="I1423" s="45">
        <v>0</v>
      </c>
      <c r="J1423" s="46">
        <v>0</v>
      </c>
      <c r="K1423" s="45">
        <v>0</v>
      </c>
      <c r="L1423" s="46">
        <v>6.1000000000000006E-2</v>
      </c>
      <c r="M1423" s="45">
        <v>4.450333333333333</v>
      </c>
      <c r="N1423" s="46">
        <v>20.713833333333337</v>
      </c>
      <c r="O1423" s="45">
        <v>23.117999999999995</v>
      </c>
      <c r="P1423" s="46">
        <v>20.320666666666675</v>
      </c>
      <c r="Q1423" s="45">
        <v>30.012000000000008</v>
      </c>
      <c r="R1423" s="46">
        <v>33.49433333333333</v>
      </c>
      <c r="S1423" s="45">
        <v>33.402000000000008</v>
      </c>
      <c r="T1423" s="46">
        <v>32.60916666666666</v>
      </c>
      <c r="U1423" s="45">
        <v>29.780333333333331</v>
      </c>
      <c r="V1423" s="46">
        <v>20.684333333333324</v>
      </c>
      <c r="W1423" s="45">
        <v>0.50533333333333375</v>
      </c>
      <c r="X1423" s="46">
        <v>0</v>
      </c>
      <c r="Y1423" s="45">
        <v>0</v>
      </c>
      <c r="Z1423" s="46">
        <v>0</v>
      </c>
      <c r="AA1423" s="45">
        <v>0</v>
      </c>
      <c r="AB1423" s="46">
        <v>0</v>
      </c>
      <c r="AC1423" s="58"/>
      <c r="AD1423" s="59">
        <f t="shared" si="389"/>
        <v>249.1513333333333</v>
      </c>
      <c r="AE1423" s="58"/>
    </row>
    <row r="1424" spans="2:31" x14ac:dyDescent="0.3">
      <c r="B1424" s="4" t="s">
        <v>88</v>
      </c>
      <c r="C1424" s="4"/>
      <c r="D1424" s="4"/>
      <c r="E1424" s="45">
        <v>0</v>
      </c>
      <c r="F1424" s="46">
        <v>0</v>
      </c>
      <c r="G1424" s="45">
        <v>0</v>
      </c>
      <c r="H1424" s="46">
        <v>0</v>
      </c>
      <c r="I1424" s="45">
        <v>0</v>
      </c>
      <c r="J1424" s="46">
        <v>0</v>
      </c>
      <c r="K1424" s="45">
        <v>0</v>
      </c>
      <c r="L1424" s="46">
        <v>0</v>
      </c>
      <c r="M1424" s="45">
        <v>0</v>
      </c>
      <c r="N1424" s="46">
        <v>0</v>
      </c>
      <c r="O1424" s="45">
        <v>0</v>
      </c>
      <c r="P1424" s="46">
        <v>0</v>
      </c>
      <c r="Q1424" s="45">
        <v>0</v>
      </c>
      <c r="R1424" s="46">
        <v>0</v>
      </c>
      <c r="S1424" s="45">
        <v>0</v>
      </c>
      <c r="T1424" s="46">
        <v>0</v>
      </c>
      <c r="U1424" s="45">
        <v>0</v>
      </c>
      <c r="V1424" s="46">
        <v>0</v>
      </c>
      <c r="W1424" s="45">
        <v>0</v>
      </c>
      <c r="X1424" s="46">
        <v>0</v>
      </c>
      <c r="Y1424" s="45">
        <v>0</v>
      </c>
      <c r="Z1424" s="46">
        <v>0</v>
      </c>
      <c r="AA1424" s="45">
        <v>0</v>
      </c>
      <c r="AB1424" s="46">
        <v>0</v>
      </c>
      <c r="AC1424" s="58"/>
      <c r="AD1424" s="59">
        <f t="shared" si="389"/>
        <v>0</v>
      </c>
      <c r="AE1424" s="58"/>
    </row>
    <row r="1425" spans="2:31" x14ac:dyDescent="0.3">
      <c r="B1425" s="4" t="s">
        <v>97</v>
      </c>
      <c r="C1425" s="4"/>
      <c r="D1425" s="4"/>
      <c r="E1425" s="45">
        <v>0</v>
      </c>
      <c r="F1425" s="46">
        <v>0</v>
      </c>
      <c r="G1425" s="45">
        <v>0</v>
      </c>
      <c r="H1425" s="46">
        <v>0</v>
      </c>
      <c r="I1425" s="45">
        <v>0</v>
      </c>
      <c r="J1425" s="46">
        <v>0</v>
      </c>
      <c r="K1425" s="45">
        <v>0</v>
      </c>
      <c r="L1425" s="46">
        <v>4.2666666666666658E-2</v>
      </c>
      <c r="M1425" s="45">
        <v>19.030500000000004</v>
      </c>
      <c r="N1425" s="46">
        <v>32.767500000000005</v>
      </c>
      <c r="O1425" s="45">
        <v>36.771999999999998</v>
      </c>
      <c r="P1425" s="46">
        <v>43.973499999999987</v>
      </c>
      <c r="Q1425" s="45">
        <v>47.650999999999982</v>
      </c>
      <c r="R1425" s="46">
        <v>48.275666666666673</v>
      </c>
      <c r="S1425" s="45">
        <v>47.777333333333345</v>
      </c>
      <c r="T1425" s="46">
        <v>47.831166666666654</v>
      </c>
      <c r="U1425" s="45">
        <v>44.958666666666666</v>
      </c>
      <c r="V1425" s="46">
        <v>37.94383333333333</v>
      </c>
      <c r="W1425" s="45">
        <v>19.489666666666665</v>
      </c>
      <c r="X1425" s="46">
        <v>0</v>
      </c>
      <c r="Y1425" s="45">
        <v>0</v>
      </c>
      <c r="Z1425" s="46">
        <v>0</v>
      </c>
      <c r="AA1425" s="45">
        <v>0</v>
      </c>
      <c r="AB1425" s="46">
        <v>0</v>
      </c>
      <c r="AC1425" s="58"/>
      <c r="AD1425" s="59">
        <f t="shared" si="389"/>
        <v>426.51349999999996</v>
      </c>
      <c r="AE1425" s="58"/>
    </row>
    <row r="1426" spans="2:31" x14ac:dyDescent="0.3">
      <c r="B1426" s="4" t="s">
        <v>94</v>
      </c>
      <c r="C1426" s="4"/>
      <c r="D1426" s="4"/>
      <c r="E1426" s="45">
        <v>0</v>
      </c>
      <c r="F1426" s="46">
        <v>0</v>
      </c>
      <c r="G1426" s="45">
        <v>0</v>
      </c>
      <c r="H1426" s="46">
        <v>0</v>
      </c>
      <c r="I1426" s="45">
        <v>0</v>
      </c>
      <c r="J1426" s="46">
        <v>0</v>
      </c>
      <c r="K1426" s="45">
        <v>0</v>
      </c>
      <c r="L1426" s="46">
        <v>4.3525000000000018</v>
      </c>
      <c r="M1426" s="45">
        <v>6.5860000000000012</v>
      </c>
      <c r="N1426" s="46">
        <v>0</v>
      </c>
      <c r="O1426" s="45">
        <v>19.984333333333336</v>
      </c>
      <c r="P1426" s="46">
        <v>31.556499999999993</v>
      </c>
      <c r="Q1426" s="45">
        <v>27.413166666666676</v>
      </c>
      <c r="R1426" s="46">
        <v>21.302500000000002</v>
      </c>
      <c r="S1426" s="45">
        <v>30.766833333333327</v>
      </c>
      <c r="T1426" s="46">
        <v>42.199499999999993</v>
      </c>
      <c r="U1426" s="45">
        <v>38.873666666666658</v>
      </c>
      <c r="V1426" s="46">
        <v>7.7510000000000021</v>
      </c>
      <c r="W1426" s="45">
        <v>0</v>
      </c>
      <c r="X1426" s="46">
        <v>0</v>
      </c>
      <c r="Y1426" s="45">
        <v>0</v>
      </c>
      <c r="Z1426" s="46">
        <v>0</v>
      </c>
      <c r="AA1426" s="45">
        <v>0</v>
      </c>
      <c r="AB1426" s="46">
        <v>0</v>
      </c>
      <c r="AC1426" s="58"/>
      <c r="AD1426" s="59">
        <f t="shared" si="389"/>
        <v>230.786</v>
      </c>
      <c r="AE1426" s="58"/>
    </row>
    <row r="1427" spans="2:31" x14ac:dyDescent="0.3">
      <c r="B1427" s="4" t="s">
        <v>95</v>
      </c>
      <c r="C1427" s="4"/>
      <c r="D1427" s="4"/>
      <c r="E1427" s="45">
        <v>0</v>
      </c>
      <c r="F1427" s="46">
        <v>0</v>
      </c>
      <c r="G1427" s="45">
        <v>0</v>
      </c>
      <c r="H1427" s="46">
        <v>0</v>
      </c>
      <c r="I1427" s="45">
        <v>0</v>
      </c>
      <c r="J1427" s="46">
        <v>0</v>
      </c>
      <c r="K1427" s="45">
        <v>0</v>
      </c>
      <c r="L1427" s="46">
        <v>0.52449999999999986</v>
      </c>
      <c r="M1427" s="45">
        <v>57.807833333333306</v>
      </c>
      <c r="N1427" s="46">
        <v>44.957999999999991</v>
      </c>
      <c r="O1427" s="45">
        <v>56.513666666666737</v>
      </c>
      <c r="P1427" s="46">
        <v>58.130000000000081</v>
      </c>
      <c r="Q1427" s="45">
        <v>59.469166666666744</v>
      </c>
      <c r="R1427" s="46">
        <v>59.780000000000072</v>
      </c>
      <c r="S1427" s="45">
        <v>60.538500000000049</v>
      </c>
      <c r="T1427" s="46">
        <v>61.030000000000079</v>
      </c>
      <c r="U1427" s="45">
        <v>61.920000000000037</v>
      </c>
      <c r="V1427" s="46">
        <v>55.769999999999989</v>
      </c>
      <c r="W1427" s="45">
        <v>16.519666666666662</v>
      </c>
      <c r="X1427" s="46">
        <v>0</v>
      </c>
      <c r="Y1427" s="45">
        <v>0</v>
      </c>
      <c r="Z1427" s="46">
        <v>0</v>
      </c>
      <c r="AA1427" s="45">
        <v>0</v>
      </c>
      <c r="AB1427" s="46">
        <v>0</v>
      </c>
      <c r="AC1427" s="58"/>
      <c r="AD1427" s="59">
        <f t="shared" si="389"/>
        <v>592.96133333333376</v>
      </c>
      <c r="AE1427" s="58"/>
    </row>
    <row r="1428" spans="2:31" x14ac:dyDescent="0.3">
      <c r="B1428" s="4" t="s">
        <v>96</v>
      </c>
      <c r="C1428" s="4"/>
      <c r="D1428" s="4"/>
      <c r="E1428" s="45">
        <v>0</v>
      </c>
      <c r="F1428" s="46">
        <v>0</v>
      </c>
      <c r="G1428" s="45">
        <v>0</v>
      </c>
      <c r="H1428" s="46">
        <v>0</v>
      </c>
      <c r="I1428" s="45">
        <v>0</v>
      </c>
      <c r="J1428" s="46">
        <v>0</v>
      </c>
      <c r="K1428" s="45">
        <v>0</v>
      </c>
      <c r="L1428" s="46">
        <v>10.884000000000004</v>
      </c>
      <c r="M1428" s="45">
        <v>52.393166666666659</v>
      </c>
      <c r="N1428" s="46">
        <v>62.516333333333328</v>
      </c>
      <c r="O1428" s="45">
        <v>59.465833333333336</v>
      </c>
      <c r="P1428" s="46">
        <v>61.124999999999993</v>
      </c>
      <c r="Q1428" s="45">
        <v>62.421000000000014</v>
      </c>
      <c r="R1428" s="46">
        <v>63.11999999999999</v>
      </c>
      <c r="S1428" s="45">
        <v>63.619000000000007</v>
      </c>
      <c r="T1428" s="46">
        <v>65.116833333333332</v>
      </c>
      <c r="U1428" s="45">
        <v>61.715833333333322</v>
      </c>
      <c r="V1428" s="46">
        <v>51.815000000000012</v>
      </c>
      <c r="W1428" s="45">
        <v>24.220666666666663</v>
      </c>
      <c r="X1428" s="46">
        <v>0</v>
      </c>
      <c r="Y1428" s="45">
        <v>0</v>
      </c>
      <c r="Z1428" s="46">
        <v>0</v>
      </c>
      <c r="AA1428" s="45">
        <v>0</v>
      </c>
      <c r="AB1428" s="46">
        <v>0</v>
      </c>
      <c r="AC1428" s="58"/>
      <c r="AD1428" s="59">
        <f t="shared" si="389"/>
        <v>638.41266666666684</v>
      </c>
      <c r="AE1428" s="58"/>
    </row>
    <row r="1429" spans="2:31" x14ac:dyDescent="0.3">
      <c r="B1429" s="4" t="s">
        <v>103</v>
      </c>
      <c r="C1429" s="4"/>
      <c r="D1429" s="4"/>
      <c r="E1429" s="45">
        <v>0</v>
      </c>
      <c r="F1429" s="46">
        <v>0</v>
      </c>
      <c r="G1429" s="45">
        <v>0</v>
      </c>
      <c r="H1429" s="46">
        <v>0</v>
      </c>
      <c r="I1429" s="45">
        <v>0</v>
      </c>
      <c r="J1429" s="46">
        <v>0</v>
      </c>
      <c r="K1429" s="45">
        <v>0</v>
      </c>
      <c r="L1429" s="46">
        <v>0</v>
      </c>
      <c r="M1429" s="45">
        <v>0</v>
      </c>
      <c r="N1429" s="46">
        <v>0</v>
      </c>
      <c r="O1429" s="45">
        <v>0</v>
      </c>
      <c r="P1429" s="46">
        <v>0</v>
      </c>
      <c r="Q1429" s="45">
        <v>0</v>
      </c>
      <c r="R1429" s="46">
        <v>0</v>
      </c>
      <c r="S1429" s="45">
        <v>0</v>
      </c>
      <c r="T1429" s="46">
        <v>0</v>
      </c>
      <c r="U1429" s="45">
        <v>0</v>
      </c>
      <c r="V1429" s="46">
        <v>0</v>
      </c>
      <c r="W1429" s="45">
        <v>0</v>
      </c>
      <c r="X1429" s="46">
        <v>0</v>
      </c>
      <c r="Y1429" s="45">
        <v>0</v>
      </c>
      <c r="Z1429" s="46">
        <v>0</v>
      </c>
      <c r="AA1429" s="45">
        <v>0</v>
      </c>
      <c r="AB1429" s="46">
        <v>0</v>
      </c>
      <c r="AC1429" s="58"/>
      <c r="AD1429" s="59">
        <f t="shared" si="389"/>
        <v>0</v>
      </c>
      <c r="AE1429" s="58"/>
    </row>
    <row r="1430" spans="2:31" x14ac:dyDescent="0.3">
      <c r="B1430" s="4" t="s">
        <v>104</v>
      </c>
      <c r="C1430" s="4"/>
      <c r="D1430" s="4"/>
      <c r="E1430" s="45">
        <v>0</v>
      </c>
      <c r="F1430" s="46">
        <v>0</v>
      </c>
      <c r="G1430" s="45">
        <v>0</v>
      </c>
      <c r="H1430" s="46">
        <v>0</v>
      </c>
      <c r="I1430" s="45">
        <v>0</v>
      </c>
      <c r="J1430" s="46">
        <v>0</v>
      </c>
      <c r="K1430" s="45">
        <v>0</v>
      </c>
      <c r="L1430" s="46">
        <v>0</v>
      </c>
      <c r="M1430" s="45">
        <v>0</v>
      </c>
      <c r="N1430" s="46">
        <v>0</v>
      </c>
      <c r="O1430" s="45">
        <v>0</v>
      </c>
      <c r="P1430" s="46">
        <v>0</v>
      </c>
      <c r="Q1430" s="45">
        <v>0</v>
      </c>
      <c r="R1430" s="46">
        <v>0</v>
      </c>
      <c r="S1430" s="45">
        <v>0</v>
      </c>
      <c r="T1430" s="46">
        <v>0</v>
      </c>
      <c r="U1430" s="45">
        <v>0</v>
      </c>
      <c r="V1430" s="46">
        <v>0</v>
      </c>
      <c r="W1430" s="45">
        <v>0</v>
      </c>
      <c r="X1430" s="46">
        <v>0</v>
      </c>
      <c r="Y1430" s="45">
        <v>0</v>
      </c>
      <c r="Z1430" s="46">
        <v>0</v>
      </c>
      <c r="AA1430" s="45">
        <v>0</v>
      </c>
      <c r="AB1430" s="46">
        <v>0</v>
      </c>
      <c r="AC1430" s="58"/>
      <c r="AD1430" s="59">
        <f t="shared" si="389"/>
        <v>0</v>
      </c>
      <c r="AE1430" s="58"/>
    </row>
    <row r="1431" spans="2:31" x14ac:dyDescent="0.3">
      <c r="B1431" s="4" t="s">
        <v>105</v>
      </c>
      <c r="C1431" s="4"/>
      <c r="D1431" s="4"/>
      <c r="E1431" s="45">
        <v>0</v>
      </c>
      <c r="F1431" s="46">
        <v>0</v>
      </c>
      <c r="G1431" s="45">
        <v>0</v>
      </c>
      <c r="H1431" s="46">
        <v>0</v>
      </c>
      <c r="I1431" s="45">
        <v>0</v>
      </c>
      <c r="J1431" s="46">
        <v>0</v>
      </c>
      <c r="K1431" s="45">
        <v>0</v>
      </c>
      <c r="L1431" s="46">
        <v>4.0063333333333331</v>
      </c>
      <c r="M1431" s="45">
        <v>156.34016666666668</v>
      </c>
      <c r="N1431" s="46">
        <v>186.75016666666667</v>
      </c>
      <c r="O1431" s="45">
        <v>169.34016666666673</v>
      </c>
      <c r="P1431" s="46">
        <v>178.40900000000008</v>
      </c>
      <c r="Q1431" s="45">
        <v>182.68199999999996</v>
      </c>
      <c r="R1431" s="46">
        <v>184.76433333333341</v>
      </c>
      <c r="S1431" s="45">
        <v>185.4025</v>
      </c>
      <c r="T1431" s="46">
        <v>188.79199999999994</v>
      </c>
      <c r="U1431" s="45">
        <v>189.43283333333326</v>
      </c>
      <c r="V1431" s="46">
        <v>190.89649999999995</v>
      </c>
      <c r="W1431" s="45">
        <v>115.72799999999998</v>
      </c>
      <c r="X1431" s="46">
        <v>0</v>
      </c>
      <c r="Y1431" s="45">
        <v>0</v>
      </c>
      <c r="Z1431" s="46">
        <v>0</v>
      </c>
      <c r="AA1431" s="45">
        <v>0</v>
      </c>
      <c r="AB1431" s="46">
        <v>0</v>
      </c>
      <c r="AC1431" s="58"/>
      <c r="AD1431" s="59">
        <f t="shared" si="389"/>
        <v>1932.5440000000003</v>
      </c>
      <c r="AE1431" s="58"/>
    </row>
    <row r="1432" spans="2:31" x14ac:dyDescent="0.3">
      <c r="B1432" s="4" t="s">
        <v>114</v>
      </c>
      <c r="C1432" s="4"/>
      <c r="D1432" s="4"/>
      <c r="E1432" s="45">
        <v>0</v>
      </c>
      <c r="F1432" s="46">
        <v>0</v>
      </c>
      <c r="G1432" s="45">
        <v>0</v>
      </c>
      <c r="H1432" s="46">
        <v>0</v>
      </c>
      <c r="I1432" s="45">
        <v>0</v>
      </c>
      <c r="J1432" s="46">
        <v>0</v>
      </c>
      <c r="K1432" s="45">
        <v>0</v>
      </c>
      <c r="L1432" s="46">
        <v>0</v>
      </c>
      <c r="M1432" s="45">
        <v>0</v>
      </c>
      <c r="N1432" s="46">
        <v>0</v>
      </c>
      <c r="O1432" s="45">
        <v>0</v>
      </c>
      <c r="P1432" s="46">
        <v>0</v>
      </c>
      <c r="Q1432" s="45">
        <v>0</v>
      </c>
      <c r="R1432" s="46">
        <v>0</v>
      </c>
      <c r="S1432" s="45">
        <v>0</v>
      </c>
      <c r="T1432" s="46">
        <v>0</v>
      </c>
      <c r="U1432" s="45">
        <v>0</v>
      </c>
      <c r="V1432" s="46">
        <v>0</v>
      </c>
      <c r="W1432" s="45">
        <v>0</v>
      </c>
      <c r="X1432" s="46">
        <v>0</v>
      </c>
      <c r="Y1432" s="45">
        <v>0</v>
      </c>
      <c r="Z1432" s="46">
        <v>0</v>
      </c>
      <c r="AA1432" s="45">
        <v>0</v>
      </c>
      <c r="AB1432" s="46">
        <v>0</v>
      </c>
      <c r="AC1432" s="58"/>
      <c r="AD1432" s="59">
        <f t="shared" si="389"/>
        <v>0</v>
      </c>
      <c r="AE1432" s="58"/>
    </row>
    <row r="1433" spans="2:31" x14ac:dyDescent="0.3">
      <c r="B1433" s="4" t="s">
        <v>116</v>
      </c>
      <c r="C1433" s="4"/>
      <c r="D1433" s="4"/>
      <c r="E1433" s="45">
        <v>0</v>
      </c>
      <c r="F1433" s="46">
        <v>0</v>
      </c>
      <c r="G1433" s="45">
        <v>0</v>
      </c>
      <c r="H1433" s="46">
        <v>0</v>
      </c>
      <c r="I1433" s="45">
        <v>0</v>
      </c>
      <c r="J1433" s="46">
        <v>0</v>
      </c>
      <c r="K1433" s="45">
        <v>1.0000000000000005E-2</v>
      </c>
      <c r="L1433" s="46">
        <v>2.5536666666666661</v>
      </c>
      <c r="M1433" s="45">
        <v>7.5600000000000014</v>
      </c>
      <c r="N1433" s="46">
        <v>27.888166666666656</v>
      </c>
      <c r="O1433" s="45">
        <v>35.169999999999959</v>
      </c>
      <c r="P1433" s="46">
        <v>37.989999999999981</v>
      </c>
      <c r="Q1433" s="45">
        <v>40.170833333333334</v>
      </c>
      <c r="R1433" s="46">
        <v>37.858999999999988</v>
      </c>
      <c r="S1433" s="45">
        <v>37.038499999999992</v>
      </c>
      <c r="T1433" s="46">
        <v>34.77549999999998</v>
      </c>
      <c r="U1433" s="45">
        <v>26.797999999999998</v>
      </c>
      <c r="V1433" s="46">
        <v>16.549499999999977</v>
      </c>
      <c r="W1433" s="45">
        <v>0.17633333333333365</v>
      </c>
      <c r="X1433" s="46">
        <v>0</v>
      </c>
      <c r="Y1433" s="45">
        <v>0</v>
      </c>
      <c r="Z1433" s="46">
        <v>0</v>
      </c>
      <c r="AA1433" s="45">
        <v>0</v>
      </c>
      <c r="AB1433" s="46">
        <v>0</v>
      </c>
      <c r="AC1433" s="58"/>
      <c r="AD1433" s="59">
        <f t="shared" si="389"/>
        <v>304.53949999999986</v>
      </c>
      <c r="AE1433" s="58"/>
    </row>
    <row r="1434" spans="2:31" x14ac:dyDescent="0.3">
      <c r="B1434" s="4" t="s">
        <v>117</v>
      </c>
      <c r="C1434" s="4"/>
      <c r="D1434" s="4"/>
      <c r="E1434" s="45">
        <v>0</v>
      </c>
      <c r="F1434" s="46">
        <v>0</v>
      </c>
      <c r="G1434" s="45">
        <v>0</v>
      </c>
      <c r="H1434" s="46">
        <v>0</v>
      </c>
      <c r="I1434" s="45">
        <v>0</v>
      </c>
      <c r="J1434" s="46">
        <v>0</v>
      </c>
      <c r="K1434" s="45">
        <v>0</v>
      </c>
      <c r="L1434" s="46">
        <v>0</v>
      </c>
      <c r="M1434" s="45">
        <v>0</v>
      </c>
      <c r="N1434" s="46">
        <v>0</v>
      </c>
      <c r="O1434" s="45">
        <v>0</v>
      </c>
      <c r="P1434" s="46">
        <v>0</v>
      </c>
      <c r="Q1434" s="45">
        <v>0</v>
      </c>
      <c r="R1434" s="46">
        <v>0</v>
      </c>
      <c r="S1434" s="45">
        <v>0</v>
      </c>
      <c r="T1434" s="46">
        <v>0</v>
      </c>
      <c r="U1434" s="45">
        <v>0</v>
      </c>
      <c r="V1434" s="46">
        <v>0</v>
      </c>
      <c r="W1434" s="45">
        <v>0</v>
      </c>
      <c r="X1434" s="46">
        <v>0</v>
      </c>
      <c r="Y1434" s="45">
        <v>0</v>
      </c>
      <c r="Z1434" s="46">
        <v>0</v>
      </c>
      <c r="AA1434" s="45">
        <v>0</v>
      </c>
      <c r="AB1434" s="46">
        <v>0</v>
      </c>
      <c r="AC1434" s="58"/>
      <c r="AD1434" s="59">
        <f t="shared" si="389"/>
        <v>0</v>
      </c>
      <c r="AE1434" s="58"/>
    </row>
    <row r="1435" spans="2:31" x14ac:dyDescent="0.3">
      <c r="B1435" s="4" t="s">
        <v>118</v>
      </c>
      <c r="C1435" s="4"/>
      <c r="D1435" s="4"/>
      <c r="E1435" s="45">
        <v>0</v>
      </c>
      <c r="F1435" s="46">
        <v>0</v>
      </c>
      <c r="G1435" s="45">
        <v>0</v>
      </c>
      <c r="H1435" s="46">
        <v>0</v>
      </c>
      <c r="I1435" s="45">
        <v>0</v>
      </c>
      <c r="J1435" s="46">
        <v>0</v>
      </c>
      <c r="K1435" s="45">
        <v>0</v>
      </c>
      <c r="L1435" s="46">
        <v>0.23316666666666641</v>
      </c>
      <c r="M1435" s="45">
        <v>25.452333333333343</v>
      </c>
      <c r="N1435" s="46">
        <v>26.512333333333352</v>
      </c>
      <c r="O1435" s="45">
        <v>29.34933333333333</v>
      </c>
      <c r="P1435" s="46">
        <v>31.031666666666652</v>
      </c>
      <c r="Q1435" s="45">
        <v>33.217333333333364</v>
      </c>
      <c r="R1435" s="46">
        <v>34.424833333333353</v>
      </c>
      <c r="S1435" s="45">
        <v>35.23866666666666</v>
      </c>
      <c r="T1435" s="46">
        <v>36.40366666666668</v>
      </c>
      <c r="U1435" s="45">
        <v>35.906666666666688</v>
      </c>
      <c r="V1435" s="46">
        <v>34.299666666666646</v>
      </c>
      <c r="W1435" s="45">
        <v>30.959166666666672</v>
      </c>
      <c r="X1435" s="46">
        <v>0.39249999999999996</v>
      </c>
      <c r="Y1435" s="45">
        <v>0</v>
      </c>
      <c r="Z1435" s="46">
        <v>0</v>
      </c>
      <c r="AA1435" s="45">
        <v>0</v>
      </c>
      <c r="AB1435" s="46">
        <v>0</v>
      </c>
      <c r="AC1435" s="58"/>
      <c r="AD1435" s="59">
        <f t="shared" si="389"/>
        <v>353.42133333333339</v>
      </c>
      <c r="AE1435" s="58"/>
    </row>
    <row r="1436" spans="2:31" x14ac:dyDescent="0.3">
      <c r="B1436" s="4" t="s">
        <v>122</v>
      </c>
      <c r="C1436" s="4"/>
      <c r="D1436" s="4"/>
      <c r="E1436" s="45">
        <v>0</v>
      </c>
      <c r="F1436" s="46">
        <v>0</v>
      </c>
      <c r="G1436" s="45">
        <v>0</v>
      </c>
      <c r="H1436" s="46">
        <v>0</v>
      </c>
      <c r="I1436" s="45">
        <v>0</v>
      </c>
      <c r="J1436" s="46">
        <v>0</v>
      </c>
      <c r="K1436" s="45">
        <v>0</v>
      </c>
      <c r="L1436" s="46">
        <v>4.0369999999999999</v>
      </c>
      <c r="M1436" s="45">
        <v>14.160500000000004</v>
      </c>
      <c r="N1436" s="46">
        <v>26.302833333333336</v>
      </c>
      <c r="O1436" s="45">
        <v>37.727333333333348</v>
      </c>
      <c r="P1436" s="46">
        <v>51.032499999999999</v>
      </c>
      <c r="Q1436" s="45">
        <v>59.683500000000002</v>
      </c>
      <c r="R1436" s="46">
        <v>59.992333333333328</v>
      </c>
      <c r="S1436" s="45">
        <v>59.113333333333337</v>
      </c>
      <c r="T1436" s="46">
        <v>52.808666666666674</v>
      </c>
      <c r="U1436" s="45">
        <v>38.782166666666654</v>
      </c>
      <c r="V1436" s="46">
        <v>14.234333333333332</v>
      </c>
      <c r="W1436" s="45">
        <v>0.70033333333333347</v>
      </c>
      <c r="X1436" s="46">
        <v>0</v>
      </c>
      <c r="Y1436" s="45">
        <v>0</v>
      </c>
      <c r="Z1436" s="46">
        <v>0</v>
      </c>
      <c r="AA1436" s="45">
        <v>0</v>
      </c>
      <c r="AB1436" s="46">
        <v>0</v>
      </c>
      <c r="AC1436" s="58"/>
      <c r="AD1436" s="59">
        <f t="shared" si="389"/>
        <v>418.57483333333334</v>
      </c>
      <c r="AE1436" s="58"/>
    </row>
    <row r="1437" spans="2:31" x14ac:dyDescent="0.3">
      <c r="B1437" s="4" t="s">
        <v>123</v>
      </c>
      <c r="C1437" s="4"/>
      <c r="D1437" s="4"/>
      <c r="E1437" s="45">
        <v>0</v>
      </c>
      <c r="F1437" s="46">
        <v>0</v>
      </c>
      <c r="G1437" s="45">
        <v>0</v>
      </c>
      <c r="H1437" s="46">
        <v>0</v>
      </c>
      <c r="I1437" s="45">
        <v>0</v>
      </c>
      <c r="J1437" s="46">
        <v>0</v>
      </c>
      <c r="K1437" s="45">
        <v>0</v>
      </c>
      <c r="L1437" s="46">
        <v>4.6236666666666677</v>
      </c>
      <c r="M1437" s="45">
        <v>92.57</v>
      </c>
      <c r="N1437" s="46">
        <v>93.77000000000001</v>
      </c>
      <c r="O1437" s="45">
        <v>99.539999999999992</v>
      </c>
      <c r="P1437" s="46">
        <v>114.88120000000001</v>
      </c>
      <c r="Q1437" s="45">
        <v>115.16000000000001</v>
      </c>
      <c r="R1437" s="46">
        <v>110.20000000000002</v>
      </c>
      <c r="S1437" s="45">
        <v>115.23</v>
      </c>
      <c r="T1437" s="46">
        <v>116.88000000000001</v>
      </c>
      <c r="U1437" s="45">
        <v>104.07000000000001</v>
      </c>
      <c r="V1437" s="46">
        <v>83.88000000000001</v>
      </c>
      <c r="W1437" s="45">
        <v>29.519999999999996</v>
      </c>
      <c r="X1437" s="46">
        <v>0</v>
      </c>
      <c r="Y1437" s="45">
        <v>0</v>
      </c>
      <c r="Z1437" s="46">
        <v>0</v>
      </c>
      <c r="AA1437" s="45">
        <v>0</v>
      </c>
      <c r="AB1437" s="46">
        <v>0</v>
      </c>
      <c r="AC1437" s="58"/>
      <c r="AD1437" s="59">
        <f t="shared" si="389"/>
        <v>1080.3248666666668</v>
      </c>
      <c r="AE1437" s="58"/>
    </row>
    <row r="1438" spans="2:31" x14ac:dyDescent="0.3">
      <c r="B1438" s="4" t="s">
        <v>127</v>
      </c>
      <c r="C1438" s="4"/>
      <c r="D1438" s="4"/>
      <c r="E1438" s="45">
        <v>0</v>
      </c>
      <c r="F1438" s="46">
        <v>0</v>
      </c>
      <c r="G1438" s="45">
        <v>0</v>
      </c>
      <c r="H1438" s="46">
        <v>0</v>
      </c>
      <c r="I1438" s="45">
        <v>0</v>
      </c>
      <c r="J1438" s="46">
        <v>0</v>
      </c>
      <c r="K1438" s="45">
        <v>0</v>
      </c>
      <c r="L1438" s="46">
        <v>0.10033333333333333</v>
      </c>
      <c r="M1438" s="45">
        <v>4.4086666666666678</v>
      </c>
      <c r="N1438" s="46">
        <v>7.6808333333333385</v>
      </c>
      <c r="O1438" s="45">
        <v>9.0433333333333348</v>
      </c>
      <c r="P1438" s="46">
        <v>9.4616666666666696</v>
      </c>
      <c r="Q1438" s="45">
        <v>9.5179999999999918</v>
      </c>
      <c r="R1438" s="46">
        <v>9.4393333333333338</v>
      </c>
      <c r="S1438" s="45">
        <v>10.167666666666658</v>
      </c>
      <c r="T1438" s="46">
        <v>10.402166666666663</v>
      </c>
      <c r="U1438" s="45">
        <v>9.5821666666666729</v>
      </c>
      <c r="V1438" s="46">
        <v>7.6449999999999978</v>
      </c>
      <c r="W1438" s="45">
        <v>3.581833333333333</v>
      </c>
      <c r="X1438" s="46">
        <v>0</v>
      </c>
      <c r="Y1438" s="45">
        <v>0</v>
      </c>
      <c r="Z1438" s="46">
        <v>0</v>
      </c>
      <c r="AA1438" s="45">
        <v>0</v>
      </c>
      <c r="AB1438" s="46">
        <v>0</v>
      </c>
      <c r="AC1438" s="58"/>
      <c r="AD1438" s="59">
        <f t="shared" si="389"/>
        <v>91.031000000000006</v>
      </c>
      <c r="AE1438" s="58"/>
    </row>
    <row r="1439" spans="2:31" x14ac:dyDescent="0.3">
      <c r="B1439" s="4" t="s">
        <v>133</v>
      </c>
      <c r="C1439" s="4"/>
      <c r="D1439" s="4"/>
      <c r="E1439" s="45">
        <v>0</v>
      </c>
      <c r="F1439" s="46">
        <v>0</v>
      </c>
      <c r="G1439" s="45">
        <v>0</v>
      </c>
      <c r="H1439" s="46">
        <v>0</v>
      </c>
      <c r="I1439" s="45">
        <v>0</v>
      </c>
      <c r="J1439" s="46">
        <v>0</v>
      </c>
      <c r="K1439" s="45">
        <v>0</v>
      </c>
      <c r="L1439" s="46">
        <v>0</v>
      </c>
      <c r="M1439" s="45">
        <v>146.43616666666671</v>
      </c>
      <c r="N1439" s="46">
        <v>170.54283333333333</v>
      </c>
      <c r="O1439" s="45">
        <v>145.23366666666661</v>
      </c>
      <c r="P1439" s="46">
        <v>178.56383333333329</v>
      </c>
      <c r="Q1439" s="45">
        <v>203.8843333333333</v>
      </c>
      <c r="R1439" s="46">
        <v>216.26999999999992</v>
      </c>
      <c r="S1439" s="45">
        <v>214.82699999999991</v>
      </c>
      <c r="T1439" s="46">
        <v>211.76883333333336</v>
      </c>
      <c r="U1439" s="45">
        <v>197.45866666666669</v>
      </c>
      <c r="V1439" s="46">
        <v>170.50316666666669</v>
      </c>
      <c r="W1439" s="45">
        <v>115.54266666666669</v>
      </c>
      <c r="X1439" s="46">
        <v>0.52016666666666656</v>
      </c>
      <c r="Y1439" s="45">
        <v>0</v>
      </c>
      <c r="Z1439" s="46">
        <v>0</v>
      </c>
      <c r="AA1439" s="45">
        <v>0</v>
      </c>
      <c r="AB1439" s="46">
        <v>0</v>
      </c>
      <c r="AC1439" s="58"/>
      <c r="AD1439" s="59">
        <f>SUM(E1439:AB1439)</f>
        <v>1971.5513333333331</v>
      </c>
      <c r="AE1439" s="58"/>
    </row>
    <row r="1440" spans="2:31" x14ac:dyDescent="0.3">
      <c r="B1440" s="4" t="s">
        <v>312</v>
      </c>
      <c r="C1440" s="4"/>
      <c r="D1440" s="4"/>
      <c r="E1440" s="45">
        <v>0</v>
      </c>
      <c r="F1440" s="46">
        <v>0</v>
      </c>
      <c r="G1440" s="45">
        <v>0</v>
      </c>
      <c r="H1440" s="46">
        <v>0</v>
      </c>
      <c r="I1440" s="45">
        <v>0</v>
      </c>
      <c r="J1440" s="46">
        <v>0</v>
      </c>
      <c r="K1440" s="45">
        <v>0</v>
      </c>
      <c r="L1440" s="46">
        <v>0</v>
      </c>
      <c r="M1440" s="45">
        <v>0</v>
      </c>
      <c r="N1440" s="46">
        <v>0</v>
      </c>
      <c r="O1440" s="45">
        <v>0</v>
      </c>
      <c r="P1440" s="46">
        <v>0</v>
      </c>
      <c r="Q1440" s="45">
        <v>0</v>
      </c>
      <c r="R1440" s="46">
        <v>0</v>
      </c>
      <c r="S1440" s="45">
        <v>0</v>
      </c>
      <c r="T1440" s="46">
        <v>0</v>
      </c>
      <c r="U1440" s="45">
        <v>0</v>
      </c>
      <c r="V1440" s="46">
        <v>0</v>
      </c>
      <c r="W1440" s="45">
        <v>0</v>
      </c>
      <c r="X1440" s="46">
        <v>0</v>
      </c>
      <c r="Y1440" s="45">
        <v>0</v>
      </c>
      <c r="Z1440" s="46">
        <v>0</v>
      </c>
      <c r="AA1440" s="45">
        <v>0</v>
      </c>
      <c r="AB1440" s="46">
        <v>0</v>
      </c>
      <c r="AC1440" s="58"/>
      <c r="AD1440" s="59">
        <f>SUM(E1440:AB1440)</f>
        <v>0</v>
      </c>
      <c r="AE1440" s="58"/>
    </row>
    <row r="1441" spans="2:31" x14ac:dyDescent="0.3">
      <c r="B1441" s="4" t="s">
        <v>314</v>
      </c>
      <c r="C1441" s="4"/>
      <c r="D1441" s="4"/>
      <c r="E1441" s="45">
        <v>0</v>
      </c>
      <c r="F1441" s="46">
        <v>0</v>
      </c>
      <c r="G1441" s="45">
        <v>0</v>
      </c>
      <c r="H1441" s="46">
        <v>0</v>
      </c>
      <c r="I1441" s="45">
        <v>0</v>
      </c>
      <c r="J1441" s="46">
        <v>0</v>
      </c>
      <c r="K1441" s="45">
        <v>0</v>
      </c>
      <c r="L1441" s="46">
        <v>0</v>
      </c>
      <c r="M1441" s="45">
        <v>0</v>
      </c>
      <c r="N1441" s="46">
        <v>0</v>
      </c>
      <c r="O1441" s="45">
        <v>0</v>
      </c>
      <c r="P1441" s="46">
        <v>0</v>
      </c>
      <c r="Q1441" s="45">
        <v>0</v>
      </c>
      <c r="R1441" s="46">
        <v>0</v>
      </c>
      <c r="S1441" s="45">
        <v>0</v>
      </c>
      <c r="T1441" s="46">
        <v>0</v>
      </c>
      <c r="U1441" s="45">
        <v>0</v>
      </c>
      <c r="V1441" s="46">
        <v>0</v>
      </c>
      <c r="W1441" s="45">
        <v>0</v>
      </c>
      <c r="X1441" s="46">
        <v>0</v>
      </c>
      <c r="Y1441" s="45">
        <v>0</v>
      </c>
      <c r="Z1441" s="46">
        <v>0</v>
      </c>
      <c r="AA1441" s="45">
        <v>0</v>
      </c>
      <c r="AB1441" s="46">
        <v>0</v>
      </c>
      <c r="AC1441" s="58"/>
      <c r="AD1441" s="59">
        <f>SUM(E1441:AB1441)</f>
        <v>0</v>
      </c>
      <c r="AE1441" s="58"/>
    </row>
    <row r="1442" spans="2:31" x14ac:dyDescent="0.3">
      <c r="B1442" s="12" t="s">
        <v>2</v>
      </c>
      <c r="C1442" s="12"/>
      <c r="D1442" s="12"/>
      <c r="E1442" s="13">
        <f>SUM(E1376:E1441)</f>
        <v>0</v>
      </c>
      <c r="F1442" s="13">
        <f t="shared" ref="F1442" si="390">SUM(F1376:F1441)</f>
        <v>0</v>
      </c>
      <c r="G1442" s="13">
        <f t="shared" ref="G1442" si="391">SUM(G1376:G1441)</f>
        <v>0</v>
      </c>
      <c r="H1442" s="13">
        <f t="shared" ref="H1442" si="392">SUM(H1376:H1441)</f>
        <v>0</v>
      </c>
      <c r="I1442" s="13">
        <f t="shared" ref="I1442" si="393">SUM(I1376:I1441)</f>
        <v>0</v>
      </c>
      <c r="J1442" s="13">
        <f t="shared" ref="J1442" si="394">SUM(J1376:J1441)</f>
        <v>0</v>
      </c>
      <c r="K1442" s="13">
        <f t="shared" ref="K1442" si="395">SUM(K1376:K1441)</f>
        <v>1.0000000000000005E-2</v>
      </c>
      <c r="L1442" s="13">
        <f t="shared" ref="L1442" si="396">SUM(L1376:L1441)</f>
        <v>120.43433333333337</v>
      </c>
      <c r="M1442" s="13">
        <f t="shared" ref="M1442" si="397">SUM(M1376:M1441)</f>
        <v>1785.9411666666665</v>
      </c>
      <c r="N1442" s="13">
        <f t="shared" ref="N1442" si="398">SUM(N1376:N1441)</f>
        <v>2174.6704999999997</v>
      </c>
      <c r="O1442" s="13">
        <f t="shared" ref="O1442" si="399">SUM(O1376:O1441)</f>
        <v>2128.8483333333329</v>
      </c>
      <c r="P1442" s="13">
        <f t="shared" ref="P1442" si="400">SUM(P1376:P1441)</f>
        <v>2310.9982000000005</v>
      </c>
      <c r="Q1442" s="13">
        <f t="shared" ref="Q1442" si="401">SUM(Q1376:Q1441)</f>
        <v>2424.7620000000002</v>
      </c>
      <c r="R1442" s="13">
        <f t="shared" ref="R1442" si="402">SUM(R1376:R1441)</f>
        <v>2378.1439999999993</v>
      </c>
      <c r="S1442" s="13">
        <f t="shared" ref="S1442" si="403">SUM(S1376:S1441)</f>
        <v>2434.7196666666664</v>
      </c>
      <c r="T1442" s="13">
        <f t="shared" ref="T1442" si="404">SUM(T1376:T1441)</f>
        <v>2476.3591666666671</v>
      </c>
      <c r="U1442" s="13">
        <f t="shared" ref="U1442" si="405">SUM(U1376:U1441)</f>
        <v>2283.9220000000005</v>
      </c>
      <c r="V1442" s="13">
        <f t="shared" ref="V1442" si="406">SUM(V1376:V1441)</f>
        <v>2008.8293333333336</v>
      </c>
      <c r="W1442" s="13">
        <f t="shared" ref="W1442" si="407">SUM(W1376:W1441)</f>
        <v>1029.0256666666664</v>
      </c>
      <c r="X1442" s="13">
        <f t="shared" ref="X1442" si="408">SUM(X1376:X1441)</f>
        <v>1.0298333333333332</v>
      </c>
      <c r="Y1442" s="13">
        <f t="shared" ref="Y1442" si="409">SUM(Y1376:Y1441)</f>
        <v>0</v>
      </c>
      <c r="Z1442" s="13">
        <f t="shared" ref="Z1442" si="410">SUM(Z1376:Z1441)</f>
        <v>0</v>
      </c>
      <c r="AA1442" s="13">
        <f t="shared" ref="AA1442" si="411">SUM(AA1376:AA1441)</f>
        <v>0</v>
      </c>
      <c r="AB1442" s="13">
        <f t="shared" ref="AB1442" si="412">SUM(AB1376:AB1441)</f>
        <v>0</v>
      </c>
      <c r="AC1442" s="111">
        <f>SUM(AC1376:AE1441)</f>
        <v>23557.694199999994</v>
      </c>
      <c r="AD1442" s="111"/>
      <c r="AE1442" s="111"/>
    </row>
    <row r="1443" spans="2:31" x14ac:dyDescent="0.3">
      <c r="B1443" s="14"/>
      <c r="C1443" s="15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</row>
    <row r="1444" spans="2:31" x14ac:dyDescent="0.3">
      <c r="B1444" s="14"/>
      <c r="C1444" s="15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</row>
    <row r="1445" spans="2:31" x14ac:dyDescent="0.3">
      <c r="B1445" s="8">
        <f>'Resumen-Mensual'!$Y$24</f>
        <v>45586</v>
      </c>
    </row>
    <row r="1446" spans="2:31" x14ac:dyDescent="0.3">
      <c r="B1446" s="8"/>
    </row>
    <row r="1447" spans="2:31" x14ac:dyDescent="0.3">
      <c r="B1447" s="9" t="s">
        <v>81</v>
      </c>
      <c r="C1447" s="10"/>
      <c r="D1447" s="10"/>
      <c r="E1447" s="11">
        <v>1</v>
      </c>
      <c r="F1447" s="11">
        <v>2</v>
      </c>
      <c r="G1447" s="11">
        <v>3</v>
      </c>
      <c r="H1447" s="11">
        <v>4</v>
      </c>
      <c r="I1447" s="11">
        <v>5</v>
      </c>
      <c r="J1447" s="11">
        <v>6</v>
      </c>
      <c r="K1447" s="11">
        <v>7</v>
      </c>
      <c r="L1447" s="11">
        <v>8</v>
      </c>
      <c r="M1447" s="11">
        <v>9</v>
      </c>
      <c r="N1447" s="11">
        <v>10</v>
      </c>
      <c r="O1447" s="11">
        <v>11</v>
      </c>
      <c r="P1447" s="11">
        <v>12</v>
      </c>
      <c r="Q1447" s="11">
        <v>13</v>
      </c>
      <c r="R1447" s="11">
        <v>14</v>
      </c>
      <c r="S1447" s="11">
        <v>15</v>
      </c>
      <c r="T1447" s="11">
        <v>16</v>
      </c>
      <c r="U1447" s="11">
        <v>17</v>
      </c>
      <c r="V1447" s="11">
        <v>18</v>
      </c>
      <c r="W1447" s="11">
        <v>19</v>
      </c>
      <c r="X1447" s="11">
        <v>20</v>
      </c>
      <c r="Y1447" s="11">
        <v>21</v>
      </c>
      <c r="Z1447" s="11">
        <v>22</v>
      </c>
      <c r="AA1447" s="11">
        <v>23</v>
      </c>
      <c r="AB1447" s="11">
        <v>24</v>
      </c>
      <c r="AC1447" s="94" t="s">
        <v>2</v>
      </c>
      <c r="AD1447" s="94"/>
      <c r="AE1447" s="94"/>
    </row>
    <row r="1448" spans="2:31" x14ac:dyDescent="0.3">
      <c r="B1448" s="14" t="s">
        <v>37</v>
      </c>
      <c r="C1448" s="4"/>
      <c r="D1448" s="4"/>
      <c r="E1448" s="45">
        <v>0</v>
      </c>
      <c r="F1448" s="46">
        <v>0</v>
      </c>
      <c r="G1448" s="45">
        <v>0</v>
      </c>
      <c r="H1448" s="46">
        <v>0</v>
      </c>
      <c r="I1448" s="45">
        <v>0</v>
      </c>
      <c r="J1448" s="46">
        <v>0</v>
      </c>
      <c r="K1448" s="45">
        <v>0</v>
      </c>
      <c r="L1448" s="46">
        <v>0</v>
      </c>
      <c r="M1448" s="45">
        <v>0.31466666666666665</v>
      </c>
      <c r="N1448" s="46">
        <v>0</v>
      </c>
      <c r="O1448" s="45">
        <v>2.7999999999999758E-2</v>
      </c>
      <c r="P1448" s="46">
        <v>0</v>
      </c>
      <c r="Q1448" s="45">
        <v>0</v>
      </c>
      <c r="R1448" s="46">
        <v>0</v>
      </c>
      <c r="S1448" s="45">
        <v>0</v>
      </c>
      <c r="T1448" s="46">
        <v>0</v>
      </c>
      <c r="U1448" s="45">
        <v>0</v>
      </c>
      <c r="V1448" s="46">
        <v>0</v>
      </c>
      <c r="W1448" s="45">
        <v>0.43533333333333346</v>
      </c>
      <c r="X1448" s="46">
        <v>5.8333333333333334E-2</v>
      </c>
      <c r="Y1448" s="45">
        <v>0</v>
      </c>
      <c r="Z1448" s="46">
        <v>0</v>
      </c>
      <c r="AA1448" s="45">
        <v>0</v>
      </c>
      <c r="AB1448" s="46">
        <v>0</v>
      </c>
      <c r="AC1448" s="60"/>
      <c r="AD1448" s="61">
        <f>SUM(E1448:AB1448)</f>
        <v>0.83633333333333315</v>
      </c>
      <c r="AE1448" s="60"/>
    </row>
    <row r="1449" spans="2:31" x14ac:dyDescent="0.3">
      <c r="B1449" s="14" t="s">
        <v>38</v>
      </c>
      <c r="C1449" s="4"/>
      <c r="D1449" s="4"/>
      <c r="E1449" s="45">
        <v>0</v>
      </c>
      <c r="F1449" s="46">
        <v>0</v>
      </c>
      <c r="G1449" s="45">
        <v>0</v>
      </c>
      <c r="H1449" s="46">
        <v>0</v>
      </c>
      <c r="I1449" s="45">
        <v>0</v>
      </c>
      <c r="J1449" s="46">
        <v>0</v>
      </c>
      <c r="K1449" s="45">
        <v>0</v>
      </c>
      <c r="L1449" s="46">
        <v>0.13200000000000001</v>
      </c>
      <c r="M1449" s="45">
        <v>6.0613333333333328</v>
      </c>
      <c r="N1449" s="46">
        <v>6.15</v>
      </c>
      <c r="O1449" s="45">
        <v>5.48</v>
      </c>
      <c r="P1449" s="46">
        <v>5.2200000000000006</v>
      </c>
      <c r="Q1449" s="45">
        <v>5.879999999999999</v>
      </c>
      <c r="R1449" s="46">
        <v>5.73</v>
      </c>
      <c r="S1449" s="45">
        <v>6.71</v>
      </c>
      <c r="T1449" s="46">
        <v>7.089999999999999</v>
      </c>
      <c r="U1449" s="45">
        <v>10.673166666666672</v>
      </c>
      <c r="V1449" s="46">
        <v>10.056333333333329</v>
      </c>
      <c r="W1449" s="45">
        <v>6.1713333333333376</v>
      </c>
      <c r="X1449" s="46">
        <v>9.9166666666666653E-2</v>
      </c>
      <c r="Y1449" s="45">
        <v>0</v>
      </c>
      <c r="Z1449" s="46">
        <v>0</v>
      </c>
      <c r="AA1449" s="45">
        <v>0</v>
      </c>
      <c r="AB1449" s="46">
        <v>0</v>
      </c>
      <c r="AC1449" s="58"/>
      <c r="AD1449" s="59">
        <f>SUM(E1449:AB1449)</f>
        <v>75.453333333333333</v>
      </c>
      <c r="AE1449" s="58"/>
    </row>
    <row r="1450" spans="2:31" x14ac:dyDescent="0.3">
      <c r="B1450" s="14" t="s">
        <v>39</v>
      </c>
      <c r="C1450" s="4"/>
      <c r="D1450" s="4"/>
      <c r="E1450" s="45">
        <v>0</v>
      </c>
      <c r="F1450" s="46">
        <v>0</v>
      </c>
      <c r="G1450" s="45">
        <v>0</v>
      </c>
      <c r="H1450" s="46">
        <v>0</v>
      </c>
      <c r="I1450" s="45">
        <v>0</v>
      </c>
      <c r="J1450" s="46">
        <v>0</v>
      </c>
      <c r="K1450" s="45">
        <v>0</v>
      </c>
      <c r="L1450" s="46">
        <v>0.10500000000000001</v>
      </c>
      <c r="M1450" s="45">
        <v>1.9705000000000001</v>
      </c>
      <c r="N1450" s="46">
        <v>4.0213333333333336</v>
      </c>
      <c r="O1450" s="45">
        <v>4.5104999999999995</v>
      </c>
      <c r="P1450" s="46">
        <v>7.2789999999999999</v>
      </c>
      <c r="Q1450" s="45">
        <v>8.403833333333333</v>
      </c>
      <c r="R1450" s="46">
        <v>9.996833333333333</v>
      </c>
      <c r="S1450" s="45">
        <v>10.160166666666671</v>
      </c>
      <c r="T1450" s="46">
        <v>8.6731666666666651</v>
      </c>
      <c r="U1450" s="45">
        <v>6.1970000000000001</v>
      </c>
      <c r="V1450" s="46">
        <v>2.9703333333333335</v>
      </c>
      <c r="W1450" s="45">
        <v>1.6459999999999995</v>
      </c>
      <c r="X1450" s="46">
        <v>0.14999999999999997</v>
      </c>
      <c r="Y1450" s="45">
        <v>0</v>
      </c>
      <c r="Z1450" s="46">
        <v>0</v>
      </c>
      <c r="AA1450" s="45">
        <v>0</v>
      </c>
      <c r="AB1450" s="46">
        <v>0</v>
      </c>
      <c r="AC1450" s="58"/>
      <c r="AD1450" s="59">
        <f t="shared" ref="AD1450:AD1511" si="413">SUM(E1450:AB1450)</f>
        <v>66.083666666666673</v>
      </c>
      <c r="AE1450" s="58"/>
    </row>
    <row r="1451" spans="2:31" x14ac:dyDescent="0.3">
      <c r="B1451" s="14" t="s">
        <v>40</v>
      </c>
      <c r="C1451" s="4"/>
      <c r="D1451" s="4"/>
      <c r="E1451" s="45">
        <v>0</v>
      </c>
      <c r="F1451" s="46">
        <v>0</v>
      </c>
      <c r="G1451" s="45">
        <v>0</v>
      </c>
      <c r="H1451" s="46">
        <v>0</v>
      </c>
      <c r="I1451" s="45">
        <v>0</v>
      </c>
      <c r="J1451" s="46">
        <v>0</v>
      </c>
      <c r="K1451" s="45">
        <v>0</v>
      </c>
      <c r="L1451" s="46">
        <v>4.2000000000000051E-2</v>
      </c>
      <c r="M1451" s="45">
        <v>44.066833333333328</v>
      </c>
      <c r="N1451" s="46">
        <v>62.239166666666684</v>
      </c>
      <c r="O1451" s="45">
        <v>73.190333333333356</v>
      </c>
      <c r="P1451" s="46">
        <v>73.284833333333324</v>
      </c>
      <c r="Q1451" s="45">
        <v>57.173333333333353</v>
      </c>
      <c r="R1451" s="46">
        <v>19.420999999999989</v>
      </c>
      <c r="S1451" s="45">
        <v>19.675333333333359</v>
      </c>
      <c r="T1451" s="46">
        <v>60.248833333333316</v>
      </c>
      <c r="U1451" s="45">
        <v>82.536666666666648</v>
      </c>
      <c r="V1451" s="46">
        <v>72.624833333333356</v>
      </c>
      <c r="W1451" s="45">
        <v>39.897000000000006</v>
      </c>
      <c r="X1451" s="46">
        <v>0</v>
      </c>
      <c r="Y1451" s="45">
        <v>0</v>
      </c>
      <c r="Z1451" s="46">
        <v>0</v>
      </c>
      <c r="AA1451" s="45">
        <v>0</v>
      </c>
      <c r="AB1451" s="46">
        <v>0</v>
      </c>
      <c r="AC1451" s="58"/>
      <c r="AD1451" s="59">
        <f t="shared" si="413"/>
        <v>604.40016666666668</v>
      </c>
      <c r="AE1451" s="58"/>
    </row>
    <row r="1452" spans="2:31" x14ac:dyDescent="0.3">
      <c r="B1452" s="14" t="s">
        <v>41</v>
      </c>
      <c r="C1452" s="4"/>
      <c r="D1452" s="4"/>
      <c r="E1452" s="45">
        <v>0</v>
      </c>
      <c r="F1452" s="46">
        <v>0</v>
      </c>
      <c r="G1452" s="45">
        <v>0</v>
      </c>
      <c r="H1452" s="46">
        <v>0</v>
      </c>
      <c r="I1452" s="45">
        <v>0</v>
      </c>
      <c r="J1452" s="46">
        <v>0</v>
      </c>
      <c r="K1452" s="45">
        <v>0</v>
      </c>
      <c r="L1452" s="46">
        <v>0</v>
      </c>
      <c r="M1452" s="45">
        <v>1.3243333333333331</v>
      </c>
      <c r="N1452" s="46">
        <v>0.11683333333333377</v>
      </c>
      <c r="O1452" s="45">
        <v>9.8166666666667152E-2</v>
      </c>
      <c r="P1452" s="46">
        <v>0.1163333333333334</v>
      </c>
      <c r="Q1452" s="45">
        <v>0.11133333333333345</v>
      </c>
      <c r="R1452" s="46">
        <v>0.26550000000000001</v>
      </c>
      <c r="S1452" s="45">
        <v>0.10333333333333314</v>
      </c>
      <c r="T1452" s="46">
        <v>0.12116666666666648</v>
      </c>
      <c r="U1452" s="45">
        <v>0.11733333333333285</v>
      </c>
      <c r="V1452" s="46">
        <v>0.11833333333333336</v>
      </c>
      <c r="W1452" s="45">
        <v>2.5073333333333334</v>
      </c>
      <c r="X1452" s="46">
        <v>0</v>
      </c>
      <c r="Y1452" s="45">
        <v>0</v>
      </c>
      <c r="Z1452" s="46">
        <v>0</v>
      </c>
      <c r="AA1452" s="45">
        <v>0</v>
      </c>
      <c r="AB1452" s="46">
        <v>0</v>
      </c>
      <c r="AC1452" s="58"/>
      <c r="AD1452" s="59">
        <f t="shared" si="413"/>
        <v>5</v>
      </c>
      <c r="AE1452" s="58"/>
    </row>
    <row r="1453" spans="2:31" x14ac:dyDescent="0.3">
      <c r="B1453" s="14" t="s">
        <v>42</v>
      </c>
      <c r="C1453" s="4"/>
      <c r="D1453" s="4"/>
      <c r="E1453" s="45">
        <v>0</v>
      </c>
      <c r="F1453" s="46">
        <v>0</v>
      </c>
      <c r="G1453" s="45">
        <v>0</v>
      </c>
      <c r="H1453" s="46">
        <v>0</v>
      </c>
      <c r="I1453" s="45">
        <v>0</v>
      </c>
      <c r="J1453" s="46">
        <v>0</v>
      </c>
      <c r="K1453" s="45">
        <v>0</v>
      </c>
      <c r="L1453" s="46">
        <v>0</v>
      </c>
      <c r="M1453" s="45">
        <v>11.025500000000001</v>
      </c>
      <c r="N1453" s="46">
        <v>65.185500000000019</v>
      </c>
      <c r="O1453" s="45">
        <v>73.70450000000001</v>
      </c>
      <c r="P1453" s="46">
        <v>125.38216666666662</v>
      </c>
      <c r="Q1453" s="45">
        <v>123.07216666666665</v>
      </c>
      <c r="R1453" s="46">
        <v>121.28916666666669</v>
      </c>
      <c r="S1453" s="45">
        <v>71.148666666666657</v>
      </c>
      <c r="T1453" s="46">
        <v>69.149833333333348</v>
      </c>
      <c r="U1453" s="45">
        <v>68.209500000000006</v>
      </c>
      <c r="V1453" s="46">
        <v>51.398666666666664</v>
      </c>
      <c r="W1453" s="45">
        <v>25.044166666666673</v>
      </c>
      <c r="X1453" s="46">
        <v>0.1023333333333334</v>
      </c>
      <c r="Y1453" s="45">
        <v>0</v>
      </c>
      <c r="Z1453" s="46">
        <v>0</v>
      </c>
      <c r="AA1453" s="45">
        <v>0</v>
      </c>
      <c r="AB1453" s="46">
        <v>0</v>
      </c>
      <c r="AC1453" s="58"/>
      <c r="AD1453" s="59">
        <f t="shared" si="413"/>
        <v>804.7121666666668</v>
      </c>
      <c r="AE1453" s="58"/>
    </row>
    <row r="1454" spans="2:31" x14ac:dyDescent="0.3">
      <c r="B1454" s="14" t="s">
        <v>43</v>
      </c>
      <c r="C1454" s="4"/>
      <c r="D1454" s="4"/>
      <c r="E1454" s="45">
        <v>0</v>
      </c>
      <c r="F1454" s="46">
        <v>0</v>
      </c>
      <c r="G1454" s="45">
        <v>0</v>
      </c>
      <c r="H1454" s="46">
        <v>0</v>
      </c>
      <c r="I1454" s="45">
        <v>0</v>
      </c>
      <c r="J1454" s="46">
        <v>0</v>
      </c>
      <c r="K1454" s="45">
        <v>0</v>
      </c>
      <c r="L1454" s="46">
        <v>1.0453333333333332</v>
      </c>
      <c r="M1454" s="45">
        <v>48.405833333333355</v>
      </c>
      <c r="N1454" s="46">
        <v>44.927333333333323</v>
      </c>
      <c r="O1454" s="45">
        <v>45.175333333333342</v>
      </c>
      <c r="P1454" s="46">
        <v>45.777500000000025</v>
      </c>
      <c r="Q1454" s="45">
        <v>46.799833333333325</v>
      </c>
      <c r="R1454" s="46">
        <v>51.008166666666639</v>
      </c>
      <c r="S1454" s="45">
        <v>52.533500000000025</v>
      </c>
      <c r="T1454" s="46">
        <v>52.560666666666634</v>
      </c>
      <c r="U1454" s="45">
        <v>52.975000000000016</v>
      </c>
      <c r="V1454" s="46">
        <v>49.246166666666667</v>
      </c>
      <c r="W1454" s="45">
        <v>41.19166666666667</v>
      </c>
      <c r="X1454" s="46">
        <v>0.14316666666666669</v>
      </c>
      <c r="Y1454" s="45">
        <v>0</v>
      </c>
      <c r="Z1454" s="46">
        <v>0</v>
      </c>
      <c r="AA1454" s="45">
        <v>0</v>
      </c>
      <c r="AB1454" s="46">
        <v>0</v>
      </c>
      <c r="AC1454" s="58"/>
      <c r="AD1454" s="59">
        <f t="shared" si="413"/>
        <v>531.78949999999998</v>
      </c>
      <c r="AE1454" s="58"/>
    </row>
    <row r="1455" spans="2:31" x14ac:dyDescent="0.3">
      <c r="B1455" s="14" t="s">
        <v>44</v>
      </c>
      <c r="C1455" s="4"/>
      <c r="D1455" s="4"/>
      <c r="E1455" s="45">
        <v>0</v>
      </c>
      <c r="F1455" s="46">
        <v>0</v>
      </c>
      <c r="G1455" s="45">
        <v>0</v>
      </c>
      <c r="H1455" s="46">
        <v>0</v>
      </c>
      <c r="I1455" s="45">
        <v>0</v>
      </c>
      <c r="J1455" s="46">
        <v>0</v>
      </c>
      <c r="K1455" s="45">
        <v>0</v>
      </c>
      <c r="L1455" s="46">
        <v>0</v>
      </c>
      <c r="M1455" s="45">
        <v>3.238666666666663</v>
      </c>
      <c r="N1455" s="46">
        <v>40.273499999999999</v>
      </c>
      <c r="O1455" s="45">
        <v>52.112333333333339</v>
      </c>
      <c r="P1455" s="46">
        <v>52.51149999999997</v>
      </c>
      <c r="Q1455" s="45">
        <v>53.84700000000003</v>
      </c>
      <c r="R1455" s="46">
        <v>58.427000000000014</v>
      </c>
      <c r="S1455" s="45">
        <v>62.444999999999979</v>
      </c>
      <c r="T1455" s="46">
        <v>63.808666666666646</v>
      </c>
      <c r="U1455" s="45">
        <v>67.733500000000035</v>
      </c>
      <c r="V1455" s="46">
        <v>61.813166666666667</v>
      </c>
      <c r="W1455" s="45">
        <v>27.101666666666674</v>
      </c>
      <c r="X1455" s="46">
        <v>0</v>
      </c>
      <c r="Y1455" s="45">
        <v>0</v>
      </c>
      <c r="Z1455" s="46">
        <v>0</v>
      </c>
      <c r="AA1455" s="45">
        <v>0</v>
      </c>
      <c r="AB1455" s="46">
        <v>0</v>
      </c>
      <c r="AC1455" s="58"/>
      <c r="AD1455" s="59">
        <f t="shared" si="413"/>
        <v>543.31200000000001</v>
      </c>
      <c r="AE1455" s="58"/>
    </row>
    <row r="1456" spans="2:31" x14ac:dyDescent="0.3">
      <c r="B1456" s="14" t="s">
        <v>45</v>
      </c>
      <c r="C1456" s="4"/>
      <c r="D1456" s="4"/>
      <c r="E1456" s="45">
        <v>0</v>
      </c>
      <c r="F1456" s="46">
        <v>0</v>
      </c>
      <c r="G1456" s="45">
        <v>0</v>
      </c>
      <c r="H1456" s="46">
        <v>0</v>
      </c>
      <c r="I1456" s="45">
        <v>0</v>
      </c>
      <c r="J1456" s="46">
        <v>0</v>
      </c>
      <c r="K1456" s="45">
        <v>0</v>
      </c>
      <c r="L1456" s="46">
        <v>0</v>
      </c>
      <c r="M1456" s="45">
        <v>7.774666666666656</v>
      </c>
      <c r="N1456" s="46">
        <v>12.350333333333339</v>
      </c>
      <c r="O1456" s="45">
        <v>14.009999999999993</v>
      </c>
      <c r="P1456" s="46">
        <v>21.200000000000024</v>
      </c>
      <c r="Q1456" s="45">
        <v>25.992666666666683</v>
      </c>
      <c r="R1456" s="46">
        <v>28.167999999999985</v>
      </c>
      <c r="S1456" s="45">
        <v>29.021666666666672</v>
      </c>
      <c r="T1456" s="46">
        <v>29.413833333333365</v>
      </c>
      <c r="U1456" s="45">
        <v>21.099999999999998</v>
      </c>
      <c r="V1456" s="46">
        <v>7.1800000000000059</v>
      </c>
      <c r="W1456" s="45">
        <v>2.7719999999999994</v>
      </c>
      <c r="X1456" s="46">
        <v>0</v>
      </c>
      <c r="Y1456" s="45">
        <v>0</v>
      </c>
      <c r="Z1456" s="46">
        <v>0</v>
      </c>
      <c r="AA1456" s="45">
        <v>0</v>
      </c>
      <c r="AB1456" s="46">
        <v>0</v>
      </c>
      <c r="AC1456" s="58"/>
      <c r="AD1456" s="59">
        <f t="shared" si="413"/>
        <v>198.9831666666667</v>
      </c>
      <c r="AE1456" s="58"/>
    </row>
    <row r="1457" spans="2:31" x14ac:dyDescent="0.3">
      <c r="B1457" s="14" t="s">
        <v>46</v>
      </c>
      <c r="C1457" s="4"/>
      <c r="D1457" s="4"/>
      <c r="E1457" s="45">
        <v>0</v>
      </c>
      <c r="F1457" s="46">
        <v>0</v>
      </c>
      <c r="G1457" s="45">
        <v>0</v>
      </c>
      <c r="H1457" s="46">
        <v>0</v>
      </c>
      <c r="I1457" s="45">
        <v>0</v>
      </c>
      <c r="J1457" s="46">
        <v>0</v>
      </c>
      <c r="K1457" s="45">
        <v>0</v>
      </c>
      <c r="L1457" s="46">
        <v>0</v>
      </c>
      <c r="M1457" s="45">
        <v>25.748166666666641</v>
      </c>
      <c r="N1457" s="46">
        <v>39.912499999999987</v>
      </c>
      <c r="O1457" s="45">
        <v>46.744999999999976</v>
      </c>
      <c r="P1457" s="46">
        <v>50.168999999999983</v>
      </c>
      <c r="Q1457" s="45">
        <v>52.773666666666685</v>
      </c>
      <c r="R1457" s="46">
        <v>56.528166666666635</v>
      </c>
      <c r="S1457" s="45">
        <v>58.408500000000011</v>
      </c>
      <c r="T1457" s="46">
        <v>59.316666666666642</v>
      </c>
      <c r="U1457" s="45">
        <v>61.804333333333325</v>
      </c>
      <c r="V1457" s="46">
        <v>47.455833333333324</v>
      </c>
      <c r="W1457" s="45">
        <v>25.039333333333328</v>
      </c>
      <c r="X1457" s="46">
        <v>1.6015000000000001</v>
      </c>
      <c r="Y1457" s="45">
        <v>0</v>
      </c>
      <c r="Z1457" s="46">
        <v>0</v>
      </c>
      <c r="AA1457" s="45">
        <v>0</v>
      </c>
      <c r="AB1457" s="46">
        <v>0</v>
      </c>
      <c r="AC1457" s="58"/>
      <c r="AD1457" s="59">
        <f t="shared" si="413"/>
        <v>525.50266666666653</v>
      </c>
      <c r="AE1457" s="58"/>
    </row>
    <row r="1458" spans="2:31" x14ac:dyDescent="0.3">
      <c r="B1458" s="14" t="s">
        <v>47</v>
      </c>
      <c r="C1458" s="4"/>
      <c r="D1458" s="4"/>
      <c r="E1458" s="45">
        <v>0</v>
      </c>
      <c r="F1458" s="46">
        <v>0</v>
      </c>
      <c r="G1458" s="45">
        <v>0</v>
      </c>
      <c r="H1458" s="46">
        <v>0</v>
      </c>
      <c r="I1458" s="45">
        <v>0</v>
      </c>
      <c r="J1458" s="46">
        <v>0</v>
      </c>
      <c r="K1458" s="45">
        <v>0</v>
      </c>
      <c r="L1458" s="46">
        <v>0.53099999999999992</v>
      </c>
      <c r="M1458" s="45">
        <v>0</v>
      </c>
      <c r="N1458" s="46">
        <v>3.2899999999999991</v>
      </c>
      <c r="O1458" s="45">
        <v>7.6099999999999994</v>
      </c>
      <c r="P1458" s="46">
        <v>7.6499999999999986</v>
      </c>
      <c r="Q1458" s="45">
        <v>8.4000000000000021</v>
      </c>
      <c r="R1458" s="46">
        <v>9.75</v>
      </c>
      <c r="S1458" s="45">
        <v>11.449999999999996</v>
      </c>
      <c r="T1458" s="46">
        <v>12.649999999999999</v>
      </c>
      <c r="U1458" s="45">
        <v>14.489999999999998</v>
      </c>
      <c r="V1458" s="46">
        <v>12.100000000000001</v>
      </c>
      <c r="W1458" s="45">
        <v>16.590000000000011</v>
      </c>
      <c r="X1458" s="46">
        <v>0.47749999999999998</v>
      </c>
      <c r="Y1458" s="45">
        <v>0</v>
      </c>
      <c r="Z1458" s="46">
        <v>0</v>
      </c>
      <c r="AA1458" s="45">
        <v>0</v>
      </c>
      <c r="AB1458" s="46">
        <v>0</v>
      </c>
      <c r="AC1458" s="58"/>
      <c r="AD1458" s="59">
        <f t="shared" si="413"/>
        <v>104.9885</v>
      </c>
      <c r="AE1458" s="58"/>
    </row>
    <row r="1459" spans="2:31" x14ac:dyDescent="0.3">
      <c r="B1459" s="14" t="s">
        <v>48</v>
      </c>
      <c r="C1459" s="4"/>
      <c r="D1459" s="4"/>
      <c r="E1459" s="45">
        <v>0</v>
      </c>
      <c r="F1459" s="46">
        <v>0</v>
      </c>
      <c r="G1459" s="45">
        <v>0</v>
      </c>
      <c r="H1459" s="46">
        <v>0</v>
      </c>
      <c r="I1459" s="45">
        <v>0</v>
      </c>
      <c r="J1459" s="46">
        <v>0</v>
      </c>
      <c r="K1459" s="45">
        <v>0</v>
      </c>
      <c r="L1459" s="46">
        <v>0</v>
      </c>
      <c r="M1459" s="45">
        <v>2.3293333333333326</v>
      </c>
      <c r="N1459" s="46">
        <v>7.9208333333333298</v>
      </c>
      <c r="O1459" s="45">
        <v>9.8899999999999899</v>
      </c>
      <c r="P1459" s="46">
        <v>9.9299999999999979</v>
      </c>
      <c r="Q1459" s="45">
        <v>10.390166666666667</v>
      </c>
      <c r="R1459" s="46">
        <v>11.116833333333334</v>
      </c>
      <c r="S1459" s="45">
        <v>12.027666666666677</v>
      </c>
      <c r="T1459" s="46">
        <v>12.711000000000002</v>
      </c>
      <c r="U1459" s="45">
        <v>13.55216666666667</v>
      </c>
      <c r="V1459" s="46">
        <v>12.014000000000008</v>
      </c>
      <c r="W1459" s="45">
        <v>5.7406666666666686</v>
      </c>
      <c r="X1459" s="46">
        <v>4.6333333333333331E-2</v>
      </c>
      <c r="Y1459" s="45">
        <v>0</v>
      </c>
      <c r="Z1459" s="46">
        <v>0</v>
      </c>
      <c r="AA1459" s="45">
        <v>0</v>
      </c>
      <c r="AB1459" s="46">
        <v>0</v>
      </c>
      <c r="AC1459" s="58"/>
      <c r="AD1459" s="59">
        <f t="shared" si="413"/>
        <v>107.66900000000001</v>
      </c>
      <c r="AE1459" s="58"/>
    </row>
    <row r="1460" spans="2:31" x14ac:dyDescent="0.3">
      <c r="B1460" s="14" t="s">
        <v>49</v>
      </c>
      <c r="C1460" s="4"/>
      <c r="D1460" s="4"/>
      <c r="E1460" s="45">
        <v>0</v>
      </c>
      <c r="F1460" s="46">
        <v>0</v>
      </c>
      <c r="G1460" s="45">
        <v>0</v>
      </c>
      <c r="H1460" s="46">
        <v>0</v>
      </c>
      <c r="I1460" s="45">
        <v>0</v>
      </c>
      <c r="J1460" s="46">
        <v>0</v>
      </c>
      <c r="K1460" s="45">
        <v>0</v>
      </c>
      <c r="L1460" s="46">
        <v>0</v>
      </c>
      <c r="M1460" s="45">
        <v>9.5889999999999915</v>
      </c>
      <c r="N1460" s="46">
        <v>58.201999999999984</v>
      </c>
      <c r="O1460" s="45">
        <v>74.028166666666664</v>
      </c>
      <c r="P1460" s="46">
        <v>91.947166666666675</v>
      </c>
      <c r="Q1460" s="45">
        <v>106.31099999999999</v>
      </c>
      <c r="R1460" s="46">
        <v>123.43566666666668</v>
      </c>
      <c r="S1460" s="45">
        <v>128.35733333333332</v>
      </c>
      <c r="T1460" s="46">
        <v>127.19200000000004</v>
      </c>
      <c r="U1460" s="45">
        <v>125.10400000000003</v>
      </c>
      <c r="V1460" s="46">
        <v>104.66799999999999</v>
      </c>
      <c r="W1460" s="45">
        <v>60.635333333333357</v>
      </c>
      <c r="X1460" s="46">
        <v>1.1223333333333334</v>
      </c>
      <c r="Y1460" s="45">
        <v>0</v>
      </c>
      <c r="Z1460" s="46">
        <v>0</v>
      </c>
      <c r="AA1460" s="45">
        <v>0</v>
      </c>
      <c r="AB1460" s="46">
        <v>0</v>
      </c>
      <c r="AC1460" s="58"/>
      <c r="AD1460" s="59">
        <f t="shared" si="413"/>
        <v>1010.5920000000001</v>
      </c>
      <c r="AE1460" s="58"/>
    </row>
    <row r="1461" spans="2:31" x14ac:dyDescent="0.3">
      <c r="B1461" s="14" t="s">
        <v>50</v>
      </c>
      <c r="C1461" s="4"/>
      <c r="D1461" s="4"/>
      <c r="E1461" s="45">
        <v>0</v>
      </c>
      <c r="F1461" s="46">
        <v>0</v>
      </c>
      <c r="G1461" s="45">
        <v>0</v>
      </c>
      <c r="H1461" s="46">
        <v>0</v>
      </c>
      <c r="I1461" s="45">
        <v>0</v>
      </c>
      <c r="J1461" s="46">
        <v>0</v>
      </c>
      <c r="K1461" s="45">
        <v>0</v>
      </c>
      <c r="L1461" s="46">
        <v>0.67500000000000004</v>
      </c>
      <c r="M1461" s="45">
        <v>26.09999999999998</v>
      </c>
      <c r="N1461" s="46">
        <v>31.5</v>
      </c>
      <c r="O1461" s="45">
        <v>30.144666666666662</v>
      </c>
      <c r="P1461" s="46">
        <v>24.817166666666669</v>
      </c>
      <c r="Q1461" s="45">
        <v>14.250333333333332</v>
      </c>
      <c r="R1461" s="46">
        <v>7.3633333333333297</v>
      </c>
      <c r="S1461" s="45">
        <v>1.3881666666666659</v>
      </c>
      <c r="T1461" s="46">
        <v>0.73983333333333368</v>
      </c>
      <c r="U1461" s="45">
        <v>2.9788333333333328</v>
      </c>
      <c r="V1461" s="46">
        <v>3.1353333333333344</v>
      </c>
      <c r="W1461" s="45">
        <v>7.299166666666669</v>
      </c>
      <c r="X1461" s="46">
        <v>0.3155</v>
      </c>
      <c r="Y1461" s="45">
        <v>0</v>
      </c>
      <c r="Z1461" s="46">
        <v>0</v>
      </c>
      <c r="AA1461" s="45">
        <v>0</v>
      </c>
      <c r="AB1461" s="46">
        <v>0</v>
      </c>
      <c r="AC1461" s="58"/>
      <c r="AD1461" s="59">
        <f t="shared" si="413"/>
        <v>150.70733333333331</v>
      </c>
      <c r="AE1461" s="58"/>
    </row>
    <row r="1462" spans="2:31" x14ac:dyDescent="0.3">
      <c r="B1462" s="14" t="s">
        <v>110</v>
      </c>
      <c r="C1462" s="4"/>
      <c r="D1462" s="4"/>
      <c r="E1462" s="45">
        <v>0</v>
      </c>
      <c r="F1462" s="46">
        <v>0</v>
      </c>
      <c r="G1462" s="45">
        <v>0</v>
      </c>
      <c r="H1462" s="46">
        <v>0</v>
      </c>
      <c r="I1462" s="45">
        <v>0</v>
      </c>
      <c r="J1462" s="46">
        <v>0</v>
      </c>
      <c r="K1462" s="45">
        <v>0</v>
      </c>
      <c r="L1462" s="46">
        <v>0</v>
      </c>
      <c r="M1462" s="45">
        <v>10.962833333333343</v>
      </c>
      <c r="N1462" s="46">
        <v>18.213666666666672</v>
      </c>
      <c r="O1462" s="45">
        <v>25.00433333333331</v>
      </c>
      <c r="P1462" s="46">
        <v>24.780666666666693</v>
      </c>
      <c r="Q1462" s="45">
        <v>25.36500000000002</v>
      </c>
      <c r="R1462" s="46">
        <v>27.5401666666667</v>
      </c>
      <c r="S1462" s="45">
        <v>28.303833333333344</v>
      </c>
      <c r="T1462" s="46">
        <v>28.28600000000004</v>
      </c>
      <c r="U1462" s="45">
        <v>29.13383333333336</v>
      </c>
      <c r="V1462" s="46">
        <v>25.406333333333343</v>
      </c>
      <c r="W1462" s="45">
        <v>11.418500000000002</v>
      </c>
      <c r="X1462" s="46">
        <v>0</v>
      </c>
      <c r="Y1462" s="45">
        <v>0</v>
      </c>
      <c r="Z1462" s="46">
        <v>0</v>
      </c>
      <c r="AA1462" s="45">
        <v>0</v>
      </c>
      <c r="AB1462" s="46">
        <v>0</v>
      </c>
      <c r="AC1462" s="58"/>
      <c r="AD1462" s="59">
        <f t="shared" si="413"/>
        <v>254.41516666666681</v>
      </c>
      <c r="AE1462" s="58"/>
    </row>
    <row r="1463" spans="2:31" x14ac:dyDescent="0.3">
      <c r="B1463" s="14" t="s">
        <v>51</v>
      </c>
      <c r="C1463" s="4"/>
      <c r="D1463" s="4"/>
      <c r="E1463" s="45">
        <v>0</v>
      </c>
      <c r="F1463" s="46">
        <v>0</v>
      </c>
      <c r="G1463" s="45">
        <v>0</v>
      </c>
      <c r="H1463" s="46">
        <v>0</v>
      </c>
      <c r="I1463" s="45">
        <v>0</v>
      </c>
      <c r="J1463" s="46">
        <v>0</v>
      </c>
      <c r="K1463" s="45">
        <v>0</v>
      </c>
      <c r="L1463" s="46">
        <v>0</v>
      </c>
      <c r="M1463" s="45">
        <v>68.573833333333326</v>
      </c>
      <c r="N1463" s="46">
        <v>97.634333333333316</v>
      </c>
      <c r="O1463" s="45">
        <v>119.86000000000001</v>
      </c>
      <c r="P1463" s="46">
        <v>119.78</v>
      </c>
      <c r="Q1463" s="45">
        <v>128.54000000000002</v>
      </c>
      <c r="R1463" s="46">
        <v>138.83000000000001</v>
      </c>
      <c r="S1463" s="45">
        <v>147.33000000000001</v>
      </c>
      <c r="T1463" s="46">
        <v>151.62</v>
      </c>
      <c r="U1463" s="45">
        <v>155.65766666666667</v>
      </c>
      <c r="V1463" s="46">
        <v>103.48949999999998</v>
      </c>
      <c r="W1463" s="45">
        <v>16.251666666666669</v>
      </c>
      <c r="X1463" s="46">
        <v>0</v>
      </c>
      <c r="Y1463" s="45">
        <v>0</v>
      </c>
      <c r="Z1463" s="46">
        <v>0</v>
      </c>
      <c r="AA1463" s="45">
        <v>0</v>
      </c>
      <c r="AB1463" s="46">
        <v>0</v>
      </c>
      <c r="AC1463" s="58"/>
      <c r="AD1463" s="59">
        <f t="shared" si="413"/>
        <v>1247.567</v>
      </c>
      <c r="AE1463" s="58"/>
    </row>
    <row r="1464" spans="2:31" x14ac:dyDescent="0.3">
      <c r="B1464" s="14" t="s">
        <v>52</v>
      </c>
      <c r="C1464" s="4"/>
      <c r="D1464" s="4"/>
      <c r="E1464" s="45">
        <v>0</v>
      </c>
      <c r="F1464" s="46">
        <v>0</v>
      </c>
      <c r="G1464" s="45">
        <v>0</v>
      </c>
      <c r="H1464" s="46">
        <v>0</v>
      </c>
      <c r="I1464" s="45">
        <v>0</v>
      </c>
      <c r="J1464" s="46">
        <v>0</v>
      </c>
      <c r="K1464" s="45">
        <v>0</v>
      </c>
      <c r="L1464" s="46">
        <v>0</v>
      </c>
      <c r="M1464" s="45">
        <v>2.9116666666666684</v>
      </c>
      <c r="N1464" s="46">
        <v>0.94300000000000117</v>
      </c>
      <c r="O1464" s="45">
        <v>3.207833333333336</v>
      </c>
      <c r="P1464" s="46">
        <v>1.5241666666666673</v>
      </c>
      <c r="Q1464" s="45">
        <v>3.9898333333333325</v>
      </c>
      <c r="R1464" s="46">
        <v>4.9185000000000008</v>
      </c>
      <c r="S1464" s="45">
        <v>2.5180000000000007</v>
      </c>
      <c r="T1464" s="46">
        <v>1.9754999999999976</v>
      </c>
      <c r="U1464" s="45">
        <v>0.60116666666666663</v>
      </c>
      <c r="V1464" s="46">
        <v>0.43433333333333191</v>
      </c>
      <c r="W1464" s="45">
        <v>5.9398333333333397</v>
      </c>
      <c r="X1464" s="46">
        <v>0</v>
      </c>
      <c r="Y1464" s="45">
        <v>0</v>
      </c>
      <c r="Z1464" s="46">
        <v>0</v>
      </c>
      <c r="AA1464" s="45">
        <v>0</v>
      </c>
      <c r="AB1464" s="46">
        <v>0</v>
      </c>
      <c r="AC1464" s="58"/>
      <c r="AD1464" s="59">
        <f t="shared" si="413"/>
        <v>28.963833333333344</v>
      </c>
      <c r="AE1464" s="58"/>
    </row>
    <row r="1465" spans="2:31" x14ac:dyDescent="0.3">
      <c r="B1465" s="14" t="s">
        <v>53</v>
      </c>
      <c r="C1465" s="4"/>
      <c r="D1465" s="4"/>
      <c r="E1465" s="45">
        <v>0</v>
      </c>
      <c r="F1465" s="46">
        <v>0</v>
      </c>
      <c r="G1465" s="45">
        <v>0</v>
      </c>
      <c r="H1465" s="46">
        <v>0</v>
      </c>
      <c r="I1465" s="45">
        <v>0</v>
      </c>
      <c r="J1465" s="46">
        <v>0</v>
      </c>
      <c r="K1465" s="45">
        <v>0</v>
      </c>
      <c r="L1465" s="46">
        <v>0</v>
      </c>
      <c r="M1465" s="45">
        <v>13.596333333333327</v>
      </c>
      <c r="N1465" s="46">
        <v>34.674833333333325</v>
      </c>
      <c r="O1465" s="45">
        <v>69.625833333333333</v>
      </c>
      <c r="P1465" s="46">
        <v>73.543499999999995</v>
      </c>
      <c r="Q1465" s="45">
        <v>73.83850000000001</v>
      </c>
      <c r="R1465" s="46">
        <v>73.971333333333334</v>
      </c>
      <c r="S1465" s="45">
        <v>74.063833333333363</v>
      </c>
      <c r="T1465" s="46">
        <v>73.147166666666678</v>
      </c>
      <c r="U1465" s="45">
        <v>42.788166666666648</v>
      </c>
      <c r="V1465" s="46">
        <v>47.781499999999987</v>
      </c>
      <c r="W1465" s="45">
        <v>12.449166666666667</v>
      </c>
      <c r="X1465" s="46">
        <v>0</v>
      </c>
      <c r="Y1465" s="45">
        <v>0</v>
      </c>
      <c r="Z1465" s="46">
        <v>0</v>
      </c>
      <c r="AA1465" s="45">
        <v>0</v>
      </c>
      <c r="AB1465" s="46">
        <v>0</v>
      </c>
      <c r="AC1465" s="58"/>
      <c r="AD1465" s="59">
        <f t="shared" si="413"/>
        <v>589.48016666666661</v>
      </c>
      <c r="AE1465" s="58"/>
    </row>
    <row r="1466" spans="2:31" x14ac:dyDescent="0.3">
      <c r="B1466" s="14" t="s">
        <v>54</v>
      </c>
      <c r="C1466" s="4"/>
      <c r="D1466" s="4"/>
      <c r="E1466" s="45">
        <v>0</v>
      </c>
      <c r="F1466" s="46">
        <v>0</v>
      </c>
      <c r="G1466" s="45">
        <v>0</v>
      </c>
      <c r="H1466" s="46">
        <v>0</v>
      </c>
      <c r="I1466" s="45">
        <v>0</v>
      </c>
      <c r="J1466" s="46">
        <v>0</v>
      </c>
      <c r="K1466" s="45">
        <v>0</v>
      </c>
      <c r="L1466" s="46">
        <v>0</v>
      </c>
      <c r="M1466" s="45">
        <v>0</v>
      </c>
      <c r="N1466" s="46">
        <v>0</v>
      </c>
      <c r="O1466" s="45">
        <v>0</v>
      </c>
      <c r="P1466" s="46">
        <v>0</v>
      </c>
      <c r="Q1466" s="45">
        <v>0</v>
      </c>
      <c r="R1466" s="46">
        <v>0</v>
      </c>
      <c r="S1466" s="45">
        <v>0</v>
      </c>
      <c r="T1466" s="46">
        <v>0</v>
      </c>
      <c r="U1466" s="45">
        <v>0</v>
      </c>
      <c r="V1466" s="46">
        <v>0</v>
      </c>
      <c r="W1466" s="45">
        <v>0</v>
      </c>
      <c r="X1466" s="46">
        <v>0</v>
      </c>
      <c r="Y1466" s="45">
        <v>0</v>
      </c>
      <c r="Z1466" s="46">
        <v>0</v>
      </c>
      <c r="AA1466" s="45">
        <v>0</v>
      </c>
      <c r="AB1466" s="46">
        <v>0</v>
      </c>
      <c r="AC1466" s="58"/>
      <c r="AD1466" s="59">
        <f t="shared" si="413"/>
        <v>0</v>
      </c>
      <c r="AE1466" s="58"/>
    </row>
    <row r="1467" spans="2:31" x14ac:dyDescent="0.3">
      <c r="B1467" s="4" t="s">
        <v>55</v>
      </c>
      <c r="C1467" s="4"/>
      <c r="D1467" s="4"/>
      <c r="E1467" s="45">
        <v>0</v>
      </c>
      <c r="F1467" s="46">
        <v>0</v>
      </c>
      <c r="G1467" s="45">
        <v>0</v>
      </c>
      <c r="H1467" s="46">
        <v>0</v>
      </c>
      <c r="I1467" s="45">
        <v>0</v>
      </c>
      <c r="J1467" s="46">
        <v>0</v>
      </c>
      <c r="K1467" s="45">
        <v>0</v>
      </c>
      <c r="L1467" s="46">
        <v>2.2449999999999997</v>
      </c>
      <c r="M1467" s="45">
        <v>33.496833333333321</v>
      </c>
      <c r="N1467" s="46">
        <v>13.11000000000001</v>
      </c>
      <c r="O1467" s="45">
        <v>18</v>
      </c>
      <c r="P1467" s="46">
        <v>21.650000000000009</v>
      </c>
      <c r="Q1467" s="45">
        <v>40.618333333333318</v>
      </c>
      <c r="R1467" s="46">
        <v>42.58033333333335</v>
      </c>
      <c r="S1467" s="45">
        <v>44.530000000000037</v>
      </c>
      <c r="T1467" s="46">
        <v>41.609999999999985</v>
      </c>
      <c r="U1467" s="45">
        <v>84.072833333333321</v>
      </c>
      <c r="V1467" s="46">
        <v>85.558333333333309</v>
      </c>
      <c r="W1467" s="45">
        <v>55.504833333333345</v>
      </c>
      <c r="X1467" s="46">
        <v>3.0716666666666672</v>
      </c>
      <c r="Y1467" s="45">
        <v>0</v>
      </c>
      <c r="Z1467" s="46">
        <v>0</v>
      </c>
      <c r="AA1467" s="45">
        <v>0</v>
      </c>
      <c r="AB1467" s="46">
        <v>0</v>
      </c>
      <c r="AC1467" s="58"/>
      <c r="AD1467" s="59">
        <f t="shared" si="413"/>
        <v>486.0481666666667</v>
      </c>
      <c r="AE1467" s="58"/>
    </row>
    <row r="1468" spans="2:31" x14ac:dyDescent="0.3">
      <c r="B1468" s="4" t="s">
        <v>56</v>
      </c>
      <c r="C1468" s="4"/>
      <c r="D1468" s="4"/>
      <c r="E1468" s="45">
        <v>0</v>
      </c>
      <c r="F1468" s="46">
        <v>0</v>
      </c>
      <c r="G1468" s="45">
        <v>0</v>
      </c>
      <c r="H1468" s="46">
        <v>0</v>
      </c>
      <c r="I1468" s="45">
        <v>0</v>
      </c>
      <c r="J1468" s="46">
        <v>0</v>
      </c>
      <c r="K1468" s="45">
        <v>0</v>
      </c>
      <c r="L1468" s="46">
        <v>0</v>
      </c>
      <c r="M1468" s="45">
        <v>1.4916666666666669</v>
      </c>
      <c r="N1468" s="46">
        <v>19.804333333333332</v>
      </c>
      <c r="O1468" s="45">
        <v>25.54183333333334</v>
      </c>
      <c r="P1468" s="46">
        <v>25.54633333333333</v>
      </c>
      <c r="Q1468" s="45">
        <v>26.475166666666667</v>
      </c>
      <c r="R1468" s="46">
        <v>28.289666666666673</v>
      </c>
      <c r="S1468" s="45">
        <v>29.37733333333334</v>
      </c>
      <c r="T1468" s="46">
        <v>30.030166666666666</v>
      </c>
      <c r="U1468" s="45">
        <v>31.486333333333341</v>
      </c>
      <c r="V1468" s="46">
        <v>30.779333333333327</v>
      </c>
      <c r="W1468" s="45">
        <v>16.135166666666667</v>
      </c>
      <c r="X1468" s="46">
        <v>0</v>
      </c>
      <c r="Y1468" s="45">
        <v>0</v>
      </c>
      <c r="Z1468" s="46">
        <v>0</v>
      </c>
      <c r="AA1468" s="45">
        <v>0</v>
      </c>
      <c r="AB1468" s="46">
        <v>0</v>
      </c>
      <c r="AC1468" s="58"/>
      <c r="AD1468" s="59">
        <f t="shared" si="413"/>
        <v>264.95733333333339</v>
      </c>
      <c r="AE1468" s="58"/>
    </row>
    <row r="1469" spans="2:31" x14ac:dyDescent="0.3">
      <c r="B1469" s="4" t="s">
        <v>111</v>
      </c>
      <c r="C1469" s="4"/>
      <c r="D1469" s="4"/>
      <c r="E1469" s="45">
        <v>0</v>
      </c>
      <c r="F1469" s="46">
        <v>0</v>
      </c>
      <c r="G1469" s="45">
        <v>0</v>
      </c>
      <c r="H1469" s="46">
        <v>0</v>
      </c>
      <c r="I1469" s="45">
        <v>0</v>
      </c>
      <c r="J1469" s="46">
        <v>0</v>
      </c>
      <c r="K1469" s="45">
        <v>0</v>
      </c>
      <c r="L1469" s="46">
        <v>0</v>
      </c>
      <c r="M1469" s="45">
        <v>8.6678333333333324</v>
      </c>
      <c r="N1469" s="46">
        <v>23.591000000000005</v>
      </c>
      <c r="O1469" s="45">
        <v>25.963000000000012</v>
      </c>
      <c r="P1469" s="46">
        <v>28.899499999999996</v>
      </c>
      <c r="Q1469" s="45">
        <v>30.348000000000013</v>
      </c>
      <c r="R1469" s="46">
        <v>37.565499999999993</v>
      </c>
      <c r="S1469" s="45">
        <v>41.840499999999999</v>
      </c>
      <c r="T1469" s="46">
        <v>43.592666666666659</v>
      </c>
      <c r="U1469" s="45">
        <v>47.66099999999998</v>
      </c>
      <c r="V1469" s="46">
        <v>42.742666666666715</v>
      </c>
      <c r="W1469" s="45">
        <v>18.784666666666666</v>
      </c>
      <c r="X1469" s="46">
        <v>0</v>
      </c>
      <c r="Y1469" s="45">
        <v>0</v>
      </c>
      <c r="Z1469" s="46">
        <v>0</v>
      </c>
      <c r="AA1469" s="45">
        <v>0</v>
      </c>
      <c r="AB1469" s="46">
        <v>0</v>
      </c>
      <c r="AC1469" s="58"/>
      <c r="AD1469" s="59">
        <f t="shared" si="413"/>
        <v>349.65633333333341</v>
      </c>
      <c r="AE1469" s="58"/>
    </row>
    <row r="1470" spans="2:31" x14ac:dyDescent="0.3">
      <c r="B1470" s="4" t="s">
        <v>57</v>
      </c>
      <c r="C1470" s="4"/>
      <c r="D1470" s="4"/>
      <c r="E1470" s="45">
        <v>0</v>
      </c>
      <c r="F1470" s="46">
        <v>0</v>
      </c>
      <c r="G1470" s="45">
        <v>0</v>
      </c>
      <c r="H1470" s="46">
        <v>0</v>
      </c>
      <c r="I1470" s="45">
        <v>0</v>
      </c>
      <c r="J1470" s="46">
        <v>0</v>
      </c>
      <c r="K1470" s="45">
        <v>0</v>
      </c>
      <c r="L1470" s="46">
        <v>0.42000000000000004</v>
      </c>
      <c r="M1470" s="45">
        <v>3.8257558590000009</v>
      </c>
      <c r="N1470" s="46">
        <v>7.4259516599999991</v>
      </c>
      <c r="O1470" s="45">
        <v>7.9364016100000008</v>
      </c>
      <c r="P1470" s="46">
        <v>7.6349614299999988</v>
      </c>
      <c r="Q1470" s="45">
        <v>7.3373893999999993</v>
      </c>
      <c r="R1470" s="46">
        <v>8.4269470210000019</v>
      </c>
      <c r="S1470" s="45">
        <v>9.4646209709999987</v>
      </c>
      <c r="T1470" s="46">
        <v>10.964166383</v>
      </c>
      <c r="U1470" s="45">
        <v>10.757809082000001</v>
      </c>
      <c r="V1470" s="46">
        <v>11.675166666666664</v>
      </c>
      <c r="W1470" s="45">
        <v>5.9246666666666652</v>
      </c>
      <c r="X1470" s="46">
        <v>0</v>
      </c>
      <c r="Y1470" s="45">
        <v>0</v>
      </c>
      <c r="Z1470" s="46">
        <v>0</v>
      </c>
      <c r="AA1470" s="45">
        <v>0</v>
      </c>
      <c r="AB1470" s="46">
        <v>0</v>
      </c>
      <c r="AC1470" s="58"/>
      <c r="AD1470" s="59">
        <f t="shared" si="413"/>
        <v>91.793836749333337</v>
      </c>
      <c r="AE1470" s="58"/>
    </row>
    <row r="1471" spans="2:31" x14ac:dyDescent="0.3">
      <c r="B1471" s="4" t="s">
        <v>58</v>
      </c>
      <c r="C1471" s="4"/>
      <c r="D1471" s="4"/>
      <c r="E1471" s="45">
        <v>0</v>
      </c>
      <c r="F1471" s="46">
        <v>0</v>
      </c>
      <c r="G1471" s="45">
        <v>0</v>
      </c>
      <c r="H1471" s="46">
        <v>0</v>
      </c>
      <c r="I1471" s="45">
        <v>0</v>
      </c>
      <c r="J1471" s="46">
        <v>0</v>
      </c>
      <c r="K1471" s="45">
        <v>0</v>
      </c>
      <c r="L1471" s="46">
        <v>0</v>
      </c>
      <c r="M1471" s="45">
        <v>0</v>
      </c>
      <c r="N1471" s="46">
        <v>0</v>
      </c>
      <c r="O1471" s="45">
        <v>0</v>
      </c>
      <c r="P1471" s="46">
        <v>0</v>
      </c>
      <c r="Q1471" s="45">
        <v>0</v>
      </c>
      <c r="R1471" s="46">
        <v>0</v>
      </c>
      <c r="S1471" s="45">
        <v>0</v>
      </c>
      <c r="T1471" s="46">
        <v>0</v>
      </c>
      <c r="U1471" s="45">
        <v>0</v>
      </c>
      <c r="V1471" s="46">
        <v>0</v>
      </c>
      <c r="W1471" s="45">
        <v>0</v>
      </c>
      <c r="X1471" s="46">
        <v>0</v>
      </c>
      <c r="Y1471" s="45">
        <v>0</v>
      </c>
      <c r="Z1471" s="46">
        <v>0</v>
      </c>
      <c r="AA1471" s="45">
        <v>0</v>
      </c>
      <c r="AB1471" s="46">
        <v>0</v>
      </c>
      <c r="AC1471" s="58"/>
      <c r="AD1471" s="59">
        <f t="shared" si="413"/>
        <v>0</v>
      </c>
      <c r="AE1471" s="58"/>
    </row>
    <row r="1472" spans="2:31" x14ac:dyDescent="0.3">
      <c r="B1472" s="4" t="s">
        <v>112</v>
      </c>
      <c r="C1472" s="4"/>
      <c r="D1472" s="4"/>
      <c r="E1472" s="45">
        <v>0</v>
      </c>
      <c r="F1472" s="46">
        <v>0</v>
      </c>
      <c r="G1472" s="45">
        <v>0</v>
      </c>
      <c r="H1472" s="46">
        <v>0</v>
      </c>
      <c r="I1472" s="45">
        <v>0</v>
      </c>
      <c r="J1472" s="46">
        <v>0</v>
      </c>
      <c r="K1472" s="45">
        <v>0</v>
      </c>
      <c r="L1472" s="46">
        <v>0</v>
      </c>
      <c r="M1472" s="45">
        <v>19.871833333333331</v>
      </c>
      <c r="N1472" s="46">
        <v>47.327000000000005</v>
      </c>
      <c r="O1472" s="45">
        <v>68.104833333333332</v>
      </c>
      <c r="P1472" s="46">
        <v>69.44550000000001</v>
      </c>
      <c r="Q1472" s="45">
        <v>72.274666666666675</v>
      </c>
      <c r="R1472" s="46">
        <v>78.49799999999999</v>
      </c>
      <c r="S1472" s="45">
        <v>79.509999999999962</v>
      </c>
      <c r="T1472" s="46">
        <v>79.530000000000044</v>
      </c>
      <c r="U1472" s="45">
        <v>79.524333333333303</v>
      </c>
      <c r="V1472" s="46">
        <v>82.506666666666689</v>
      </c>
      <c r="W1472" s="45">
        <v>38.909500000000008</v>
      </c>
      <c r="X1472" s="46">
        <v>0</v>
      </c>
      <c r="Y1472" s="45">
        <v>0</v>
      </c>
      <c r="Z1472" s="46">
        <v>0</v>
      </c>
      <c r="AA1472" s="45">
        <v>0</v>
      </c>
      <c r="AB1472" s="46">
        <v>0</v>
      </c>
      <c r="AC1472" s="58"/>
      <c r="AD1472" s="59">
        <f t="shared" si="413"/>
        <v>715.50233333333335</v>
      </c>
      <c r="AE1472" s="58"/>
    </row>
    <row r="1473" spans="2:31" x14ac:dyDescent="0.3">
      <c r="B1473" s="4" t="s">
        <v>59</v>
      </c>
      <c r="C1473" s="4"/>
      <c r="D1473" s="4"/>
      <c r="E1473" s="45">
        <v>0</v>
      </c>
      <c r="F1473" s="46">
        <v>0</v>
      </c>
      <c r="G1473" s="45">
        <v>0</v>
      </c>
      <c r="H1473" s="46">
        <v>0</v>
      </c>
      <c r="I1473" s="45">
        <v>0</v>
      </c>
      <c r="J1473" s="46">
        <v>0</v>
      </c>
      <c r="K1473" s="45">
        <v>0</v>
      </c>
      <c r="L1473" s="46">
        <v>0</v>
      </c>
      <c r="M1473" s="45">
        <v>1.1968333333333336</v>
      </c>
      <c r="N1473" s="46">
        <v>8.8061666666666643</v>
      </c>
      <c r="O1473" s="45">
        <v>21.48233333333333</v>
      </c>
      <c r="P1473" s="46">
        <v>21.680666666666674</v>
      </c>
      <c r="Q1473" s="45">
        <v>23.474666666666668</v>
      </c>
      <c r="R1473" s="46">
        <v>27.559666666666672</v>
      </c>
      <c r="S1473" s="45">
        <v>29.001666666666654</v>
      </c>
      <c r="T1473" s="46">
        <v>29.577999999999999</v>
      </c>
      <c r="U1473" s="45">
        <v>30.118333333333343</v>
      </c>
      <c r="V1473" s="46">
        <v>24.290166666666671</v>
      </c>
      <c r="W1473" s="45">
        <v>8.7536666666666694</v>
      </c>
      <c r="X1473" s="46">
        <v>0</v>
      </c>
      <c r="Y1473" s="45">
        <v>0</v>
      </c>
      <c r="Z1473" s="46">
        <v>0</v>
      </c>
      <c r="AA1473" s="45">
        <v>0</v>
      </c>
      <c r="AB1473" s="46">
        <v>0</v>
      </c>
      <c r="AC1473" s="58"/>
      <c r="AD1473" s="59">
        <f t="shared" si="413"/>
        <v>225.94216666666668</v>
      </c>
      <c r="AE1473" s="58"/>
    </row>
    <row r="1474" spans="2:31" x14ac:dyDescent="0.3">
      <c r="B1474" s="4" t="s">
        <v>60</v>
      </c>
      <c r="C1474" s="4"/>
      <c r="D1474" s="4"/>
      <c r="E1474" s="45">
        <v>0</v>
      </c>
      <c r="F1474" s="46">
        <v>0</v>
      </c>
      <c r="G1474" s="45">
        <v>0</v>
      </c>
      <c r="H1474" s="46">
        <v>0</v>
      </c>
      <c r="I1474" s="45">
        <v>0</v>
      </c>
      <c r="J1474" s="46">
        <v>0</v>
      </c>
      <c r="K1474" s="45">
        <v>0</v>
      </c>
      <c r="L1474" s="46">
        <v>0.42633333333333329</v>
      </c>
      <c r="M1474" s="45">
        <v>13.192333333333334</v>
      </c>
      <c r="N1474" s="46">
        <v>11.518166666666669</v>
      </c>
      <c r="O1474" s="45">
        <v>13.272166666666671</v>
      </c>
      <c r="P1474" s="46">
        <v>15.589833333333326</v>
      </c>
      <c r="Q1474" s="45">
        <v>17.105166666666666</v>
      </c>
      <c r="R1474" s="46">
        <v>19.824000000000002</v>
      </c>
      <c r="S1474" s="45">
        <v>22.411499999999997</v>
      </c>
      <c r="T1474" s="46">
        <v>22.844999999999988</v>
      </c>
      <c r="U1474" s="45">
        <v>22.304166666666674</v>
      </c>
      <c r="V1474" s="46">
        <v>16.665500000000002</v>
      </c>
      <c r="W1474" s="45">
        <v>8.3580000000000005</v>
      </c>
      <c r="X1474" s="46">
        <v>0</v>
      </c>
      <c r="Y1474" s="45">
        <v>0</v>
      </c>
      <c r="Z1474" s="46">
        <v>0</v>
      </c>
      <c r="AA1474" s="45">
        <v>0</v>
      </c>
      <c r="AB1474" s="46">
        <v>0</v>
      </c>
      <c r="AC1474" s="58"/>
      <c r="AD1474" s="59">
        <f t="shared" si="413"/>
        <v>183.51216666666667</v>
      </c>
      <c r="AE1474" s="58"/>
    </row>
    <row r="1475" spans="2:31" x14ac:dyDescent="0.3">
      <c r="B1475" s="4" t="s">
        <v>61</v>
      </c>
      <c r="C1475" s="4"/>
      <c r="D1475" s="4"/>
      <c r="E1475" s="45">
        <v>0</v>
      </c>
      <c r="F1475" s="46">
        <v>0</v>
      </c>
      <c r="G1475" s="45">
        <v>0</v>
      </c>
      <c r="H1475" s="46">
        <v>0</v>
      </c>
      <c r="I1475" s="45">
        <v>0</v>
      </c>
      <c r="J1475" s="46">
        <v>0</v>
      </c>
      <c r="K1475" s="45">
        <v>0</v>
      </c>
      <c r="L1475" s="46">
        <v>0</v>
      </c>
      <c r="M1475" s="45">
        <v>0.44783333333333114</v>
      </c>
      <c r="N1475" s="46">
        <v>0.99099999999999999</v>
      </c>
      <c r="O1475" s="45">
        <v>0</v>
      </c>
      <c r="P1475" s="46">
        <v>0</v>
      </c>
      <c r="Q1475" s="45">
        <v>0</v>
      </c>
      <c r="R1475" s="46">
        <v>0</v>
      </c>
      <c r="S1475" s="45">
        <v>0</v>
      </c>
      <c r="T1475" s="46">
        <v>20.811333333333323</v>
      </c>
      <c r="U1475" s="45">
        <v>0</v>
      </c>
      <c r="V1475" s="46">
        <v>19.980000000000008</v>
      </c>
      <c r="W1475" s="45">
        <v>9.9941666666666666</v>
      </c>
      <c r="X1475" s="46">
        <v>0</v>
      </c>
      <c r="Y1475" s="45">
        <v>0</v>
      </c>
      <c r="Z1475" s="46">
        <v>0</v>
      </c>
      <c r="AA1475" s="45">
        <v>0</v>
      </c>
      <c r="AB1475" s="46">
        <v>0</v>
      </c>
      <c r="AC1475" s="58"/>
      <c r="AD1475" s="59">
        <f t="shared" si="413"/>
        <v>52.224333333333327</v>
      </c>
      <c r="AE1475" s="58"/>
    </row>
    <row r="1476" spans="2:31" x14ac:dyDescent="0.3">
      <c r="B1476" s="4" t="s">
        <v>62</v>
      </c>
      <c r="C1476" s="4"/>
      <c r="D1476" s="4"/>
      <c r="E1476" s="45">
        <v>0</v>
      </c>
      <c r="F1476" s="46">
        <v>0</v>
      </c>
      <c r="G1476" s="45">
        <v>0</v>
      </c>
      <c r="H1476" s="46">
        <v>0</v>
      </c>
      <c r="I1476" s="45">
        <v>0</v>
      </c>
      <c r="J1476" s="46">
        <v>0</v>
      </c>
      <c r="K1476" s="45">
        <v>0</v>
      </c>
      <c r="L1476" s="46">
        <v>0.93000000000000016</v>
      </c>
      <c r="M1476" s="45">
        <v>27.160833333333326</v>
      </c>
      <c r="N1476" s="46">
        <v>29.902499999999979</v>
      </c>
      <c r="O1476" s="45">
        <v>29.21449999999998</v>
      </c>
      <c r="P1476" s="46">
        <v>28.800333333333281</v>
      </c>
      <c r="Q1476" s="45">
        <v>24.343499999999974</v>
      </c>
      <c r="R1476" s="46">
        <v>29.268666666666661</v>
      </c>
      <c r="S1476" s="45">
        <v>28.302666666666667</v>
      </c>
      <c r="T1476" s="46">
        <v>28.667833333333316</v>
      </c>
      <c r="U1476" s="45">
        <v>30.962833333333322</v>
      </c>
      <c r="V1476" s="46">
        <v>25.851999999999975</v>
      </c>
      <c r="W1476" s="45">
        <v>19.937000000000001</v>
      </c>
      <c r="X1476" s="46">
        <v>0</v>
      </c>
      <c r="Y1476" s="45">
        <v>0</v>
      </c>
      <c r="Z1476" s="46">
        <v>0</v>
      </c>
      <c r="AA1476" s="45">
        <v>0</v>
      </c>
      <c r="AB1476" s="46">
        <v>0</v>
      </c>
      <c r="AC1476" s="58"/>
      <c r="AD1476" s="59">
        <f t="shared" si="413"/>
        <v>303.3426666666665</v>
      </c>
      <c r="AE1476" s="58"/>
    </row>
    <row r="1477" spans="2:31" x14ac:dyDescent="0.3">
      <c r="B1477" s="4" t="s">
        <v>63</v>
      </c>
      <c r="C1477" s="4"/>
      <c r="D1477" s="4"/>
      <c r="E1477" s="45">
        <v>0</v>
      </c>
      <c r="F1477" s="46">
        <v>0</v>
      </c>
      <c r="G1477" s="45">
        <v>0</v>
      </c>
      <c r="H1477" s="46">
        <v>0</v>
      </c>
      <c r="I1477" s="45">
        <v>0</v>
      </c>
      <c r="J1477" s="46">
        <v>0</v>
      </c>
      <c r="K1477" s="45">
        <v>0</v>
      </c>
      <c r="L1477" s="46">
        <v>0</v>
      </c>
      <c r="M1477" s="45">
        <v>62.004833333333323</v>
      </c>
      <c r="N1477" s="46">
        <v>79.712000000000046</v>
      </c>
      <c r="O1477" s="45">
        <v>8.2306666666666679</v>
      </c>
      <c r="P1477" s="46">
        <v>0</v>
      </c>
      <c r="Q1477" s="45">
        <v>0</v>
      </c>
      <c r="R1477" s="46">
        <v>0</v>
      </c>
      <c r="S1477" s="45">
        <v>0</v>
      </c>
      <c r="T1477" s="46">
        <v>11.935499999999998</v>
      </c>
      <c r="U1477" s="45">
        <v>66.627500000000012</v>
      </c>
      <c r="V1477" s="46">
        <v>122.0623333333335</v>
      </c>
      <c r="W1477" s="45">
        <v>77.65883333333332</v>
      </c>
      <c r="X1477" s="46">
        <v>0</v>
      </c>
      <c r="Y1477" s="45">
        <v>0</v>
      </c>
      <c r="Z1477" s="46">
        <v>0</v>
      </c>
      <c r="AA1477" s="45">
        <v>0</v>
      </c>
      <c r="AB1477" s="46">
        <v>0</v>
      </c>
      <c r="AC1477" s="58"/>
      <c r="AD1477" s="59">
        <f t="shared" si="413"/>
        <v>428.2316666666668</v>
      </c>
      <c r="AE1477" s="58"/>
    </row>
    <row r="1478" spans="2:31" x14ac:dyDescent="0.3">
      <c r="B1478" s="4" t="s">
        <v>64</v>
      </c>
      <c r="C1478" s="4"/>
      <c r="D1478" s="4"/>
      <c r="E1478" s="45">
        <v>0</v>
      </c>
      <c r="F1478" s="46">
        <v>0</v>
      </c>
      <c r="G1478" s="45">
        <v>0</v>
      </c>
      <c r="H1478" s="46">
        <v>0</v>
      </c>
      <c r="I1478" s="45">
        <v>0</v>
      </c>
      <c r="J1478" s="46">
        <v>0</v>
      </c>
      <c r="K1478" s="45">
        <v>0</v>
      </c>
      <c r="L1478" s="46">
        <v>0</v>
      </c>
      <c r="M1478" s="45">
        <v>17.447666666666684</v>
      </c>
      <c r="N1478" s="46">
        <v>42.96050000000001</v>
      </c>
      <c r="O1478" s="45">
        <v>41.129333333333371</v>
      </c>
      <c r="P1478" s="46">
        <v>32.140500000000024</v>
      </c>
      <c r="Q1478" s="45">
        <v>29.600999999999996</v>
      </c>
      <c r="R1478" s="46">
        <v>30.070500000000038</v>
      </c>
      <c r="S1478" s="45">
        <v>31.974666666666661</v>
      </c>
      <c r="T1478" s="46">
        <v>33.788499999999999</v>
      </c>
      <c r="U1478" s="45">
        <v>34.813000000000031</v>
      </c>
      <c r="V1478" s="46">
        <v>30.387000000000015</v>
      </c>
      <c r="W1478" s="45">
        <v>15.782499999999997</v>
      </c>
      <c r="X1478" s="46">
        <v>0</v>
      </c>
      <c r="Y1478" s="45">
        <v>0</v>
      </c>
      <c r="Z1478" s="46">
        <v>0</v>
      </c>
      <c r="AA1478" s="45">
        <v>0</v>
      </c>
      <c r="AB1478" s="46">
        <v>0</v>
      </c>
      <c r="AC1478" s="58"/>
      <c r="AD1478" s="59">
        <f t="shared" si="413"/>
        <v>340.09516666666678</v>
      </c>
      <c r="AE1478" s="58"/>
    </row>
    <row r="1479" spans="2:31" x14ac:dyDescent="0.3">
      <c r="B1479" s="4" t="s">
        <v>113</v>
      </c>
      <c r="C1479" s="4"/>
      <c r="D1479" s="4"/>
      <c r="E1479" s="45">
        <v>0</v>
      </c>
      <c r="F1479" s="46">
        <v>0</v>
      </c>
      <c r="G1479" s="45">
        <v>0</v>
      </c>
      <c r="H1479" s="46">
        <v>0</v>
      </c>
      <c r="I1479" s="45">
        <v>0</v>
      </c>
      <c r="J1479" s="46">
        <v>0</v>
      </c>
      <c r="K1479" s="45">
        <v>0</v>
      </c>
      <c r="L1479" s="46">
        <v>0</v>
      </c>
      <c r="M1479" s="45">
        <v>9.5458333333333467</v>
      </c>
      <c r="N1479" s="46">
        <v>2.1231666666666675</v>
      </c>
      <c r="O1479" s="45">
        <v>4.497833333333336</v>
      </c>
      <c r="P1479" s="46">
        <v>4.1968333333333296</v>
      </c>
      <c r="Q1479" s="45">
        <v>9.4034999999999993</v>
      </c>
      <c r="R1479" s="46">
        <v>7.8630000000000013</v>
      </c>
      <c r="S1479" s="45">
        <v>3.8631666666666651</v>
      </c>
      <c r="T1479" s="46">
        <v>4.7331666666666647</v>
      </c>
      <c r="U1479" s="45">
        <v>6.043166666666667</v>
      </c>
      <c r="V1479" s="46">
        <v>8.710999999999995</v>
      </c>
      <c r="W1479" s="45">
        <v>19.970000000000002</v>
      </c>
      <c r="X1479" s="46">
        <v>0</v>
      </c>
      <c r="Y1479" s="45">
        <v>0</v>
      </c>
      <c r="Z1479" s="46">
        <v>0</v>
      </c>
      <c r="AA1479" s="45">
        <v>0</v>
      </c>
      <c r="AB1479" s="46">
        <v>0</v>
      </c>
      <c r="AC1479" s="58"/>
      <c r="AD1479" s="59">
        <f t="shared" si="413"/>
        <v>80.950666666666663</v>
      </c>
      <c r="AE1479" s="58"/>
    </row>
    <row r="1480" spans="2:31" x14ac:dyDescent="0.3">
      <c r="B1480" s="4" t="s">
        <v>65</v>
      </c>
      <c r="C1480" s="4"/>
      <c r="D1480" s="4"/>
      <c r="E1480" s="45">
        <v>0</v>
      </c>
      <c r="F1480" s="46">
        <v>0</v>
      </c>
      <c r="G1480" s="45">
        <v>0</v>
      </c>
      <c r="H1480" s="46">
        <v>0</v>
      </c>
      <c r="I1480" s="45">
        <v>0</v>
      </c>
      <c r="J1480" s="46">
        <v>0</v>
      </c>
      <c r="K1480" s="45">
        <v>0</v>
      </c>
      <c r="L1480" s="46">
        <v>0.4305000000000001</v>
      </c>
      <c r="M1480" s="45">
        <v>11.05999999999999</v>
      </c>
      <c r="N1480" s="46">
        <v>20.880000000000017</v>
      </c>
      <c r="O1480" s="45">
        <v>28.31999999999999</v>
      </c>
      <c r="P1480" s="46">
        <v>28.810333333333332</v>
      </c>
      <c r="Q1480" s="45">
        <v>17.03</v>
      </c>
      <c r="R1480" s="46">
        <v>17.04</v>
      </c>
      <c r="S1480" s="45">
        <v>18.689999999999998</v>
      </c>
      <c r="T1480" s="46">
        <v>19.600000000000001</v>
      </c>
      <c r="U1480" s="45">
        <v>20.13</v>
      </c>
      <c r="V1480" s="46">
        <v>24.230000000000015</v>
      </c>
      <c r="W1480" s="45">
        <v>12.970000000000018</v>
      </c>
      <c r="X1480" s="46">
        <v>0.69250000000000023</v>
      </c>
      <c r="Y1480" s="45">
        <v>0</v>
      </c>
      <c r="Z1480" s="46">
        <v>0</v>
      </c>
      <c r="AA1480" s="45">
        <v>0</v>
      </c>
      <c r="AB1480" s="46">
        <v>0</v>
      </c>
      <c r="AC1480" s="58"/>
      <c r="AD1480" s="59">
        <f t="shared" si="413"/>
        <v>219.88333333333335</v>
      </c>
      <c r="AE1480" s="58"/>
    </row>
    <row r="1481" spans="2:31" x14ac:dyDescent="0.3">
      <c r="B1481" s="4" t="s">
        <v>66</v>
      </c>
      <c r="C1481" s="4"/>
      <c r="D1481" s="4"/>
      <c r="E1481" s="45">
        <v>0</v>
      </c>
      <c r="F1481" s="46">
        <v>0</v>
      </c>
      <c r="G1481" s="45">
        <v>0</v>
      </c>
      <c r="H1481" s="46">
        <v>0</v>
      </c>
      <c r="I1481" s="45">
        <v>0</v>
      </c>
      <c r="J1481" s="46">
        <v>0</v>
      </c>
      <c r="K1481" s="45">
        <v>0</v>
      </c>
      <c r="L1481" s="46">
        <v>0</v>
      </c>
      <c r="M1481" s="45">
        <v>0</v>
      </c>
      <c r="N1481" s="46">
        <v>0</v>
      </c>
      <c r="O1481" s="45">
        <v>0</v>
      </c>
      <c r="P1481" s="46">
        <v>0</v>
      </c>
      <c r="Q1481" s="45">
        <v>0</v>
      </c>
      <c r="R1481" s="46">
        <v>0</v>
      </c>
      <c r="S1481" s="45">
        <v>0</v>
      </c>
      <c r="T1481" s="46">
        <v>0</v>
      </c>
      <c r="U1481" s="45">
        <v>0</v>
      </c>
      <c r="V1481" s="46">
        <v>0</v>
      </c>
      <c r="W1481" s="45">
        <v>0</v>
      </c>
      <c r="X1481" s="46">
        <v>0</v>
      </c>
      <c r="Y1481" s="45">
        <v>0</v>
      </c>
      <c r="Z1481" s="46">
        <v>0</v>
      </c>
      <c r="AA1481" s="45">
        <v>0</v>
      </c>
      <c r="AB1481" s="46">
        <v>0</v>
      </c>
      <c r="AC1481" s="58"/>
      <c r="AD1481" s="59">
        <f t="shared" si="413"/>
        <v>0</v>
      </c>
      <c r="AE1481" s="58"/>
    </row>
    <row r="1482" spans="2:31" x14ac:dyDescent="0.3">
      <c r="B1482" s="4" t="s">
        <v>67</v>
      </c>
      <c r="C1482" s="4"/>
      <c r="D1482" s="4"/>
      <c r="E1482" s="45">
        <v>0</v>
      </c>
      <c r="F1482" s="46">
        <v>0</v>
      </c>
      <c r="G1482" s="45">
        <v>0</v>
      </c>
      <c r="H1482" s="46">
        <v>0</v>
      </c>
      <c r="I1482" s="45">
        <v>0</v>
      </c>
      <c r="J1482" s="46">
        <v>0</v>
      </c>
      <c r="K1482" s="45">
        <v>0</v>
      </c>
      <c r="L1482" s="46">
        <v>0.14700000000000005</v>
      </c>
      <c r="M1482" s="45">
        <v>5.001166666666669</v>
      </c>
      <c r="N1482" s="46">
        <v>8.7118333333333347</v>
      </c>
      <c r="O1482" s="45">
        <v>7.3343333333333351</v>
      </c>
      <c r="P1482" s="46">
        <v>8.8298333333333332</v>
      </c>
      <c r="Q1482" s="45">
        <v>9.3168333333333333</v>
      </c>
      <c r="R1482" s="46">
        <v>11.149000000000003</v>
      </c>
      <c r="S1482" s="45">
        <v>12.940999999999995</v>
      </c>
      <c r="T1482" s="46">
        <v>12.662166666666666</v>
      </c>
      <c r="U1482" s="45">
        <v>10.112500000000002</v>
      </c>
      <c r="V1482" s="46">
        <v>4.2863333333333333</v>
      </c>
      <c r="W1482" s="45">
        <v>1.0538333333333334</v>
      </c>
      <c r="X1482" s="46">
        <v>0</v>
      </c>
      <c r="Y1482" s="45">
        <v>0</v>
      </c>
      <c r="Z1482" s="46">
        <v>0</v>
      </c>
      <c r="AA1482" s="45">
        <v>0</v>
      </c>
      <c r="AB1482" s="46">
        <v>0</v>
      </c>
      <c r="AC1482" s="58"/>
      <c r="AD1482" s="59">
        <f t="shared" si="413"/>
        <v>91.545833333333334</v>
      </c>
      <c r="AE1482" s="58"/>
    </row>
    <row r="1483" spans="2:31" x14ac:dyDescent="0.3">
      <c r="B1483" s="4" t="s">
        <v>68</v>
      </c>
      <c r="C1483" s="4"/>
      <c r="D1483" s="4"/>
      <c r="E1483" s="45">
        <v>0</v>
      </c>
      <c r="F1483" s="46">
        <v>0</v>
      </c>
      <c r="G1483" s="45">
        <v>0</v>
      </c>
      <c r="H1483" s="46">
        <v>0</v>
      </c>
      <c r="I1483" s="45">
        <v>0</v>
      </c>
      <c r="J1483" s="46">
        <v>0</v>
      </c>
      <c r="K1483" s="45">
        <v>0</v>
      </c>
      <c r="L1483" s="46">
        <v>0</v>
      </c>
      <c r="M1483" s="45">
        <v>120.4353333333333</v>
      </c>
      <c r="N1483" s="46">
        <v>161.13216666666662</v>
      </c>
      <c r="O1483" s="45">
        <v>191.68749999999994</v>
      </c>
      <c r="P1483" s="46">
        <v>192.21633333333332</v>
      </c>
      <c r="Q1483" s="45">
        <v>198.67749999999995</v>
      </c>
      <c r="R1483" s="46">
        <v>213.66500000000002</v>
      </c>
      <c r="S1483" s="45">
        <v>224.00416666666666</v>
      </c>
      <c r="T1483" s="46">
        <v>230.60866666666678</v>
      </c>
      <c r="U1483" s="45">
        <v>242.9128333333334</v>
      </c>
      <c r="V1483" s="46">
        <v>233.33233333333334</v>
      </c>
      <c r="W1483" s="45">
        <v>207.82649999999998</v>
      </c>
      <c r="X1483" s="46">
        <v>0</v>
      </c>
      <c r="Y1483" s="45">
        <v>0</v>
      </c>
      <c r="Z1483" s="46">
        <v>0</v>
      </c>
      <c r="AA1483" s="45">
        <v>0</v>
      </c>
      <c r="AB1483" s="46">
        <v>0</v>
      </c>
      <c r="AC1483" s="58"/>
      <c r="AD1483" s="59">
        <f t="shared" si="413"/>
        <v>2216.498333333333</v>
      </c>
      <c r="AE1483" s="58"/>
    </row>
    <row r="1484" spans="2:31" x14ac:dyDescent="0.3">
      <c r="B1484" s="4" t="s">
        <v>69</v>
      </c>
      <c r="C1484" s="4"/>
      <c r="D1484" s="4"/>
      <c r="E1484" s="45">
        <v>0</v>
      </c>
      <c r="F1484" s="46">
        <v>0</v>
      </c>
      <c r="G1484" s="45">
        <v>0</v>
      </c>
      <c r="H1484" s="46">
        <v>0</v>
      </c>
      <c r="I1484" s="45">
        <v>0</v>
      </c>
      <c r="J1484" s="46">
        <v>0</v>
      </c>
      <c r="K1484" s="45">
        <v>0</v>
      </c>
      <c r="L1484" s="46">
        <v>0</v>
      </c>
      <c r="M1484" s="45">
        <v>3.5276666666666672</v>
      </c>
      <c r="N1484" s="46">
        <v>7.418333333333333</v>
      </c>
      <c r="O1484" s="45">
        <v>17.807666666666666</v>
      </c>
      <c r="P1484" s="46">
        <v>19.424833333333332</v>
      </c>
      <c r="Q1484" s="45">
        <v>22.121833333333338</v>
      </c>
      <c r="R1484" s="46">
        <v>25.052333333333323</v>
      </c>
      <c r="S1484" s="45">
        <v>27.633666666666656</v>
      </c>
      <c r="T1484" s="46">
        <v>27.518666666666668</v>
      </c>
      <c r="U1484" s="45">
        <v>30.062499999999996</v>
      </c>
      <c r="V1484" s="46">
        <v>23.591999999999992</v>
      </c>
      <c r="W1484" s="45">
        <v>6.1249999999999991</v>
      </c>
      <c r="X1484" s="46">
        <v>0</v>
      </c>
      <c r="Y1484" s="45">
        <v>0</v>
      </c>
      <c r="Z1484" s="46">
        <v>0</v>
      </c>
      <c r="AA1484" s="45">
        <v>0</v>
      </c>
      <c r="AB1484" s="46">
        <v>0</v>
      </c>
      <c r="AC1484" s="58"/>
      <c r="AD1484" s="59">
        <f t="shared" si="413"/>
        <v>210.28449999999998</v>
      </c>
      <c r="AE1484" s="58"/>
    </row>
    <row r="1485" spans="2:31" x14ac:dyDescent="0.3">
      <c r="B1485" s="4" t="s">
        <v>70</v>
      </c>
      <c r="C1485" s="4"/>
      <c r="D1485" s="4"/>
      <c r="E1485" s="45">
        <v>0</v>
      </c>
      <c r="F1485" s="46">
        <v>0</v>
      </c>
      <c r="G1485" s="45">
        <v>0</v>
      </c>
      <c r="H1485" s="46">
        <v>0</v>
      </c>
      <c r="I1485" s="45">
        <v>0</v>
      </c>
      <c r="J1485" s="46">
        <v>0</v>
      </c>
      <c r="K1485" s="45">
        <v>0</v>
      </c>
      <c r="L1485" s="46">
        <v>0</v>
      </c>
      <c r="M1485" s="45">
        <v>38.873166666666648</v>
      </c>
      <c r="N1485" s="46">
        <v>56.72916666666665</v>
      </c>
      <c r="O1485" s="45">
        <v>69.919666666666657</v>
      </c>
      <c r="P1485" s="46">
        <v>70.781000000000006</v>
      </c>
      <c r="Q1485" s="45">
        <v>72.886499999999998</v>
      </c>
      <c r="R1485" s="46">
        <v>79.786500000000018</v>
      </c>
      <c r="S1485" s="45">
        <v>83.36549999999994</v>
      </c>
      <c r="T1485" s="46">
        <v>85.295833333333306</v>
      </c>
      <c r="U1485" s="45">
        <v>89.386166666666639</v>
      </c>
      <c r="V1485" s="46">
        <v>75.694499999999991</v>
      </c>
      <c r="W1485" s="45">
        <v>48.682833333333335</v>
      </c>
      <c r="X1485" s="46">
        <v>0</v>
      </c>
      <c r="Y1485" s="45">
        <v>0</v>
      </c>
      <c r="Z1485" s="46">
        <v>0</v>
      </c>
      <c r="AA1485" s="45">
        <v>0</v>
      </c>
      <c r="AB1485" s="46">
        <v>0</v>
      </c>
      <c r="AC1485" s="58"/>
      <c r="AD1485" s="59">
        <f t="shared" si="413"/>
        <v>771.40083333333314</v>
      </c>
      <c r="AE1485" s="58"/>
    </row>
    <row r="1486" spans="2:31" x14ac:dyDescent="0.3">
      <c r="B1486" s="4" t="s">
        <v>71</v>
      </c>
      <c r="C1486" s="4"/>
      <c r="D1486" s="4"/>
      <c r="E1486" s="45">
        <v>0</v>
      </c>
      <c r="F1486" s="46">
        <v>0</v>
      </c>
      <c r="G1486" s="45">
        <v>0</v>
      </c>
      <c r="H1486" s="46">
        <v>0</v>
      </c>
      <c r="I1486" s="45">
        <v>0</v>
      </c>
      <c r="J1486" s="46">
        <v>0</v>
      </c>
      <c r="K1486" s="45">
        <v>0</v>
      </c>
      <c r="L1486" s="46">
        <v>0</v>
      </c>
      <c r="M1486" s="45">
        <v>3.557333333333335</v>
      </c>
      <c r="N1486" s="46">
        <v>5.1011666666666677</v>
      </c>
      <c r="O1486" s="45">
        <v>27.457500000000021</v>
      </c>
      <c r="P1486" s="46">
        <v>28.814666666666657</v>
      </c>
      <c r="Q1486" s="45">
        <v>27.33983333333331</v>
      </c>
      <c r="R1486" s="46">
        <v>21.071333333333335</v>
      </c>
      <c r="S1486" s="45">
        <v>17.210999999999995</v>
      </c>
      <c r="T1486" s="46">
        <v>19.371999999999996</v>
      </c>
      <c r="U1486" s="45">
        <v>22.841500000000003</v>
      </c>
      <c r="V1486" s="46">
        <v>17.335666666666672</v>
      </c>
      <c r="W1486" s="45">
        <v>20.583166666666664</v>
      </c>
      <c r="X1486" s="46">
        <v>0</v>
      </c>
      <c r="Y1486" s="45">
        <v>0</v>
      </c>
      <c r="Z1486" s="46">
        <v>0</v>
      </c>
      <c r="AA1486" s="45">
        <v>0</v>
      </c>
      <c r="AB1486" s="46">
        <v>0</v>
      </c>
      <c r="AC1486" s="58"/>
      <c r="AD1486" s="59">
        <f t="shared" si="413"/>
        <v>210.68516666666665</v>
      </c>
      <c r="AE1486" s="58"/>
    </row>
    <row r="1487" spans="2:31" x14ac:dyDescent="0.3">
      <c r="B1487" s="4" t="s">
        <v>72</v>
      </c>
      <c r="C1487" s="4"/>
      <c r="D1487" s="4"/>
      <c r="E1487" s="45">
        <v>0</v>
      </c>
      <c r="F1487" s="46">
        <v>0</v>
      </c>
      <c r="G1487" s="45">
        <v>0</v>
      </c>
      <c r="H1487" s="46">
        <v>0</v>
      </c>
      <c r="I1487" s="45">
        <v>0</v>
      </c>
      <c r="J1487" s="46">
        <v>0</v>
      </c>
      <c r="K1487" s="45">
        <v>0</v>
      </c>
      <c r="L1487" s="46">
        <v>0</v>
      </c>
      <c r="M1487" s="45">
        <v>0</v>
      </c>
      <c r="N1487" s="46">
        <v>0</v>
      </c>
      <c r="O1487" s="45">
        <v>0</v>
      </c>
      <c r="P1487" s="46">
        <v>0</v>
      </c>
      <c r="Q1487" s="45">
        <v>0</v>
      </c>
      <c r="R1487" s="46">
        <v>0</v>
      </c>
      <c r="S1487" s="45">
        <v>0</v>
      </c>
      <c r="T1487" s="46">
        <v>0</v>
      </c>
      <c r="U1487" s="45">
        <v>0</v>
      </c>
      <c r="V1487" s="46">
        <v>0</v>
      </c>
      <c r="W1487" s="45">
        <v>0</v>
      </c>
      <c r="X1487" s="46">
        <v>0</v>
      </c>
      <c r="Y1487" s="45">
        <v>0</v>
      </c>
      <c r="Z1487" s="46">
        <v>0</v>
      </c>
      <c r="AA1487" s="45">
        <v>0</v>
      </c>
      <c r="AB1487" s="46">
        <v>0</v>
      </c>
      <c r="AC1487" s="58"/>
      <c r="AD1487" s="59">
        <f t="shared" si="413"/>
        <v>0</v>
      </c>
      <c r="AE1487" s="58"/>
    </row>
    <row r="1488" spans="2:31" x14ac:dyDescent="0.3">
      <c r="B1488" s="4" t="s">
        <v>73</v>
      </c>
      <c r="C1488" s="4"/>
      <c r="D1488" s="4"/>
      <c r="E1488" s="45">
        <v>0</v>
      </c>
      <c r="F1488" s="46">
        <v>0</v>
      </c>
      <c r="G1488" s="45">
        <v>0</v>
      </c>
      <c r="H1488" s="46">
        <v>0</v>
      </c>
      <c r="I1488" s="45">
        <v>0</v>
      </c>
      <c r="J1488" s="46">
        <v>0</v>
      </c>
      <c r="K1488" s="45">
        <v>0</v>
      </c>
      <c r="L1488" s="46">
        <v>4.9166666666666713E-2</v>
      </c>
      <c r="M1488" s="45">
        <v>16.932499999999994</v>
      </c>
      <c r="N1488" s="46">
        <v>5.8300000000000027</v>
      </c>
      <c r="O1488" s="45">
        <v>20.550666666666668</v>
      </c>
      <c r="P1488" s="46">
        <v>21.548166666666681</v>
      </c>
      <c r="Q1488" s="45">
        <v>24.013499999999997</v>
      </c>
      <c r="R1488" s="46">
        <v>31.093833333333325</v>
      </c>
      <c r="S1488" s="45">
        <v>35.826499999999989</v>
      </c>
      <c r="T1488" s="46">
        <v>39.969500000000018</v>
      </c>
      <c r="U1488" s="45">
        <v>46.577166666666692</v>
      </c>
      <c r="V1488" s="46">
        <v>42.890666666666682</v>
      </c>
      <c r="W1488" s="45">
        <v>47.700499999999998</v>
      </c>
      <c r="X1488" s="46">
        <v>2.6898333333333331</v>
      </c>
      <c r="Y1488" s="45">
        <v>0</v>
      </c>
      <c r="Z1488" s="46">
        <v>0</v>
      </c>
      <c r="AA1488" s="45">
        <v>0</v>
      </c>
      <c r="AB1488" s="46">
        <v>0</v>
      </c>
      <c r="AC1488" s="58"/>
      <c r="AD1488" s="59">
        <f t="shared" si="413"/>
        <v>335.67200000000003</v>
      </c>
      <c r="AE1488" s="58"/>
    </row>
    <row r="1489" spans="2:31" x14ac:dyDescent="0.3">
      <c r="B1489" s="4" t="s">
        <v>74</v>
      </c>
      <c r="C1489" s="4"/>
      <c r="D1489" s="4"/>
      <c r="E1489" s="45">
        <v>0</v>
      </c>
      <c r="F1489" s="46">
        <v>0</v>
      </c>
      <c r="G1489" s="45">
        <v>0</v>
      </c>
      <c r="H1489" s="46">
        <v>0</v>
      </c>
      <c r="I1489" s="45">
        <v>0</v>
      </c>
      <c r="J1489" s="46">
        <v>0</v>
      </c>
      <c r="K1489" s="45">
        <v>0</v>
      </c>
      <c r="L1489" s="46">
        <v>0</v>
      </c>
      <c r="M1489" s="45">
        <v>0</v>
      </c>
      <c r="N1489" s="46">
        <v>0</v>
      </c>
      <c r="O1489" s="45">
        <v>0</v>
      </c>
      <c r="P1489" s="46">
        <v>0</v>
      </c>
      <c r="Q1489" s="45">
        <v>0</v>
      </c>
      <c r="R1489" s="46">
        <v>0</v>
      </c>
      <c r="S1489" s="45">
        <v>0</v>
      </c>
      <c r="T1489" s="46">
        <v>0</v>
      </c>
      <c r="U1489" s="45">
        <v>0</v>
      </c>
      <c r="V1489" s="46">
        <v>0</v>
      </c>
      <c r="W1489" s="45">
        <v>0</v>
      </c>
      <c r="X1489" s="46">
        <v>0</v>
      </c>
      <c r="Y1489" s="45">
        <v>0</v>
      </c>
      <c r="Z1489" s="46">
        <v>0</v>
      </c>
      <c r="AA1489" s="45">
        <v>0</v>
      </c>
      <c r="AB1489" s="46">
        <v>0</v>
      </c>
      <c r="AC1489" s="58"/>
      <c r="AD1489" s="59">
        <f t="shared" si="413"/>
        <v>0</v>
      </c>
      <c r="AE1489" s="58"/>
    </row>
    <row r="1490" spans="2:31" x14ac:dyDescent="0.3">
      <c r="B1490" s="4" t="s">
        <v>75</v>
      </c>
      <c r="C1490" s="4"/>
      <c r="D1490" s="4"/>
      <c r="E1490" s="45">
        <v>0</v>
      </c>
      <c r="F1490" s="46">
        <v>0</v>
      </c>
      <c r="G1490" s="45">
        <v>0</v>
      </c>
      <c r="H1490" s="46">
        <v>0</v>
      </c>
      <c r="I1490" s="45">
        <v>0</v>
      </c>
      <c r="J1490" s="46">
        <v>0</v>
      </c>
      <c r="K1490" s="45">
        <v>0</v>
      </c>
      <c r="L1490" s="46">
        <v>0</v>
      </c>
      <c r="M1490" s="45">
        <v>3.5201666666666651</v>
      </c>
      <c r="N1490" s="46">
        <v>30.178333333333342</v>
      </c>
      <c r="O1490" s="45">
        <v>12.331166666666682</v>
      </c>
      <c r="P1490" s="46">
        <v>2.7123333333333424</v>
      </c>
      <c r="Q1490" s="45">
        <v>0.47683333333332978</v>
      </c>
      <c r="R1490" s="46">
        <v>0.60400000000000442</v>
      </c>
      <c r="S1490" s="45">
        <v>0.31250000000000189</v>
      </c>
      <c r="T1490" s="46">
        <v>88.349666666666664</v>
      </c>
      <c r="U1490" s="45">
        <v>0.32266666666666644</v>
      </c>
      <c r="V1490" s="46">
        <v>0.3960000000000003</v>
      </c>
      <c r="W1490" s="45">
        <v>6.8524999999999983</v>
      </c>
      <c r="X1490" s="46">
        <v>0</v>
      </c>
      <c r="Y1490" s="45">
        <v>0</v>
      </c>
      <c r="Z1490" s="46">
        <v>0</v>
      </c>
      <c r="AA1490" s="45">
        <v>0</v>
      </c>
      <c r="AB1490" s="46">
        <v>0</v>
      </c>
      <c r="AC1490" s="58"/>
      <c r="AD1490" s="59">
        <f t="shared" si="413"/>
        <v>146.05616666666668</v>
      </c>
      <c r="AE1490" s="58"/>
    </row>
    <row r="1491" spans="2:31" x14ac:dyDescent="0.3">
      <c r="B1491" s="4" t="s">
        <v>76</v>
      </c>
      <c r="C1491" s="4"/>
      <c r="D1491" s="4"/>
      <c r="E1491" s="45">
        <v>0</v>
      </c>
      <c r="F1491" s="46">
        <v>0</v>
      </c>
      <c r="G1491" s="45">
        <v>0</v>
      </c>
      <c r="H1491" s="46">
        <v>0</v>
      </c>
      <c r="I1491" s="45">
        <v>0</v>
      </c>
      <c r="J1491" s="46">
        <v>0</v>
      </c>
      <c r="K1491" s="45">
        <v>0</v>
      </c>
      <c r="L1491" s="46">
        <v>0</v>
      </c>
      <c r="M1491" s="45">
        <v>17.610166666666682</v>
      </c>
      <c r="N1491" s="46">
        <v>28.554833333333345</v>
      </c>
      <c r="O1491" s="45">
        <v>44.675999999999974</v>
      </c>
      <c r="P1491" s="46">
        <v>50.732333333333365</v>
      </c>
      <c r="Q1491" s="45">
        <v>54.993833333333299</v>
      </c>
      <c r="R1491" s="46">
        <v>59.522166666666664</v>
      </c>
      <c r="S1491" s="45">
        <v>60.920666666666733</v>
      </c>
      <c r="T1491" s="46">
        <v>62.422166666666719</v>
      </c>
      <c r="U1491" s="45">
        <v>64.251666666666665</v>
      </c>
      <c r="V1491" s="46">
        <v>54.287999999999997</v>
      </c>
      <c r="W1491" s="45">
        <v>18.586666666666659</v>
      </c>
      <c r="X1491" s="46">
        <v>0</v>
      </c>
      <c r="Y1491" s="45">
        <v>0</v>
      </c>
      <c r="Z1491" s="46">
        <v>0</v>
      </c>
      <c r="AA1491" s="45">
        <v>0</v>
      </c>
      <c r="AB1491" s="46">
        <v>0</v>
      </c>
      <c r="AC1491" s="58"/>
      <c r="AD1491" s="59">
        <f t="shared" si="413"/>
        <v>516.55850000000021</v>
      </c>
      <c r="AE1491" s="58"/>
    </row>
    <row r="1492" spans="2:31" x14ac:dyDescent="0.3">
      <c r="B1492" s="4" t="s">
        <v>77</v>
      </c>
      <c r="C1492" s="4"/>
      <c r="D1492" s="4"/>
      <c r="E1492" s="45">
        <v>0</v>
      </c>
      <c r="F1492" s="46">
        <v>0</v>
      </c>
      <c r="G1492" s="45">
        <v>0</v>
      </c>
      <c r="H1492" s="46">
        <v>0</v>
      </c>
      <c r="I1492" s="45">
        <v>0</v>
      </c>
      <c r="J1492" s="46">
        <v>0</v>
      </c>
      <c r="K1492" s="45">
        <v>0</v>
      </c>
      <c r="L1492" s="46">
        <v>0</v>
      </c>
      <c r="M1492" s="45">
        <v>4.1836666666666646</v>
      </c>
      <c r="N1492" s="46">
        <v>21.285500000000003</v>
      </c>
      <c r="O1492" s="45">
        <v>32.15566666666669</v>
      </c>
      <c r="P1492" s="46">
        <v>32.915333333333308</v>
      </c>
      <c r="Q1492" s="45">
        <v>33.29616666666665</v>
      </c>
      <c r="R1492" s="46">
        <v>36.078000000000017</v>
      </c>
      <c r="S1492" s="45">
        <v>36.869500000000052</v>
      </c>
      <c r="T1492" s="46">
        <v>34.432333333333354</v>
      </c>
      <c r="U1492" s="45">
        <v>35.194333333333375</v>
      </c>
      <c r="V1492" s="46">
        <v>29.206499999999998</v>
      </c>
      <c r="W1492" s="45">
        <v>11.274833333333337</v>
      </c>
      <c r="X1492" s="46">
        <v>0</v>
      </c>
      <c r="Y1492" s="45">
        <v>0</v>
      </c>
      <c r="Z1492" s="46">
        <v>0</v>
      </c>
      <c r="AA1492" s="45">
        <v>0</v>
      </c>
      <c r="AB1492" s="46">
        <v>0</v>
      </c>
      <c r="AC1492" s="58"/>
      <c r="AD1492" s="59">
        <f t="shared" si="413"/>
        <v>306.89183333333347</v>
      </c>
      <c r="AE1492" s="58"/>
    </row>
    <row r="1493" spans="2:31" x14ac:dyDescent="0.3">
      <c r="B1493" s="4" t="s">
        <v>78</v>
      </c>
      <c r="C1493" s="4"/>
      <c r="D1493" s="4"/>
      <c r="E1493" s="45">
        <v>0</v>
      </c>
      <c r="F1493" s="46">
        <v>0</v>
      </c>
      <c r="G1493" s="45">
        <v>0</v>
      </c>
      <c r="H1493" s="46">
        <v>0</v>
      </c>
      <c r="I1493" s="45">
        <v>0</v>
      </c>
      <c r="J1493" s="46">
        <v>0</v>
      </c>
      <c r="K1493" s="45">
        <v>0</v>
      </c>
      <c r="L1493" s="46">
        <v>0</v>
      </c>
      <c r="M1493" s="45">
        <v>0.44366666666666654</v>
      </c>
      <c r="N1493" s="46">
        <v>4.7613333333333339</v>
      </c>
      <c r="O1493" s="45">
        <v>3.4799999999999995</v>
      </c>
      <c r="P1493" s="46">
        <v>7.1138333333333339</v>
      </c>
      <c r="Q1493" s="45">
        <v>8.3408333333333307</v>
      </c>
      <c r="R1493" s="46">
        <v>10.081833333333332</v>
      </c>
      <c r="S1493" s="45">
        <v>10.488333333333337</v>
      </c>
      <c r="T1493" s="46">
        <v>8.5410000000000004</v>
      </c>
      <c r="U1493" s="45">
        <v>6.4200000000000017</v>
      </c>
      <c r="V1493" s="46">
        <v>1.3845000000000007</v>
      </c>
      <c r="W1493" s="45">
        <v>0.30349999999999994</v>
      </c>
      <c r="X1493" s="46">
        <v>1.3833333333333333E-2</v>
      </c>
      <c r="Y1493" s="45">
        <v>0</v>
      </c>
      <c r="Z1493" s="46">
        <v>0</v>
      </c>
      <c r="AA1493" s="45">
        <v>0</v>
      </c>
      <c r="AB1493" s="46">
        <v>0</v>
      </c>
      <c r="AC1493" s="58"/>
      <c r="AD1493" s="59">
        <f t="shared" si="413"/>
        <v>61.372666666666667</v>
      </c>
      <c r="AE1493" s="58"/>
    </row>
    <row r="1494" spans="2:31" x14ac:dyDescent="0.3">
      <c r="B1494" s="4" t="s">
        <v>79</v>
      </c>
      <c r="C1494" s="4"/>
      <c r="D1494" s="4"/>
      <c r="E1494" s="45">
        <v>0</v>
      </c>
      <c r="F1494" s="46">
        <v>0</v>
      </c>
      <c r="G1494" s="45">
        <v>0</v>
      </c>
      <c r="H1494" s="46">
        <v>0</v>
      </c>
      <c r="I1494" s="45">
        <v>0</v>
      </c>
      <c r="J1494" s="46">
        <v>0</v>
      </c>
      <c r="K1494" s="45">
        <v>0</v>
      </c>
      <c r="L1494" s="46">
        <v>0</v>
      </c>
      <c r="M1494" s="45">
        <v>5.7456666666666694</v>
      </c>
      <c r="N1494" s="46">
        <v>16.498833333333337</v>
      </c>
      <c r="O1494" s="45">
        <v>26.956666666666649</v>
      </c>
      <c r="P1494" s="46">
        <v>39.556833333333316</v>
      </c>
      <c r="Q1494" s="45">
        <v>45.606166666666681</v>
      </c>
      <c r="R1494" s="46">
        <v>51.065833333333352</v>
      </c>
      <c r="S1494" s="45">
        <v>52.343666666666671</v>
      </c>
      <c r="T1494" s="46">
        <v>44.394333333333314</v>
      </c>
      <c r="U1494" s="45">
        <v>30.829999999999977</v>
      </c>
      <c r="V1494" s="46">
        <v>8.0051666666666623</v>
      </c>
      <c r="W1494" s="45">
        <v>3.7246666666666668</v>
      </c>
      <c r="X1494" s="46">
        <v>2.3E-2</v>
      </c>
      <c r="Y1494" s="45">
        <v>0</v>
      </c>
      <c r="Z1494" s="46">
        <v>0</v>
      </c>
      <c r="AA1494" s="45">
        <v>0</v>
      </c>
      <c r="AB1494" s="46">
        <v>0</v>
      </c>
      <c r="AC1494" s="58"/>
      <c r="AD1494" s="59">
        <f t="shared" si="413"/>
        <v>324.75083333333333</v>
      </c>
      <c r="AE1494" s="58"/>
    </row>
    <row r="1495" spans="2:31" x14ac:dyDescent="0.3">
      <c r="B1495" s="4" t="s">
        <v>80</v>
      </c>
      <c r="C1495" s="4"/>
      <c r="D1495" s="4"/>
      <c r="E1495" s="45">
        <v>0</v>
      </c>
      <c r="F1495" s="46">
        <v>0</v>
      </c>
      <c r="G1495" s="45">
        <v>0</v>
      </c>
      <c r="H1495" s="46">
        <v>0</v>
      </c>
      <c r="I1495" s="45">
        <v>0</v>
      </c>
      <c r="J1495" s="46">
        <v>0</v>
      </c>
      <c r="K1495" s="45">
        <v>0</v>
      </c>
      <c r="L1495" s="46">
        <v>0</v>
      </c>
      <c r="M1495" s="45">
        <v>6.6955</v>
      </c>
      <c r="N1495" s="46">
        <v>25.399499999999996</v>
      </c>
      <c r="O1495" s="45">
        <v>35.244166666666665</v>
      </c>
      <c r="P1495" s="46">
        <v>38.134000000000007</v>
      </c>
      <c r="Q1495" s="45">
        <v>39.589833333333345</v>
      </c>
      <c r="R1495" s="46">
        <v>44.352166666666669</v>
      </c>
      <c r="S1495" s="45">
        <v>45.463333333333331</v>
      </c>
      <c r="T1495" s="46">
        <v>45.064166666666651</v>
      </c>
      <c r="U1495" s="45">
        <v>47.209333333333326</v>
      </c>
      <c r="V1495" s="46">
        <v>39.186833333333325</v>
      </c>
      <c r="W1495" s="45">
        <v>18.774166666666662</v>
      </c>
      <c r="X1495" s="46">
        <v>0</v>
      </c>
      <c r="Y1495" s="45">
        <v>0</v>
      </c>
      <c r="Z1495" s="46">
        <v>0</v>
      </c>
      <c r="AA1495" s="45">
        <v>0</v>
      </c>
      <c r="AB1495" s="46">
        <v>0</v>
      </c>
      <c r="AC1495" s="58"/>
      <c r="AD1495" s="59">
        <f t="shared" si="413"/>
        <v>385.113</v>
      </c>
      <c r="AE1495" s="58"/>
    </row>
    <row r="1496" spans="2:31" x14ac:dyDescent="0.3">
      <c r="B1496" s="4" t="s">
        <v>88</v>
      </c>
      <c r="C1496" s="4"/>
      <c r="D1496" s="4"/>
      <c r="E1496" s="45">
        <v>0</v>
      </c>
      <c r="F1496" s="46">
        <v>0</v>
      </c>
      <c r="G1496" s="45">
        <v>0</v>
      </c>
      <c r="H1496" s="46">
        <v>0</v>
      </c>
      <c r="I1496" s="45">
        <v>0</v>
      </c>
      <c r="J1496" s="46">
        <v>0</v>
      </c>
      <c r="K1496" s="45">
        <v>0</v>
      </c>
      <c r="L1496" s="46">
        <v>0</v>
      </c>
      <c r="M1496" s="45">
        <v>0</v>
      </c>
      <c r="N1496" s="46">
        <v>0</v>
      </c>
      <c r="O1496" s="45">
        <v>0</v>
      </c>
      <c r="P1496" s="46">
        <v>0</v>
      </c>
      <c r="Q1496" s="45">
        <v>0</v>
      </c>
      <c r="R1496" s="46">
        <v>0</v>
      </c>
      <c r="S1496" s="45">
        <v>0</v>
      </c>
      <c r="T1496" s="46">
        <v>0</v>
      </c>
      <c r="U1496" s="45">
        <v>0</v>
      </c>
      <c r="V1496" s="46">
        <v>0</v>
      </c>
      <c r="W1496" s="45">
        <v>0</v>
      </c>
      <c r="X1496" s="46">
        <v>0</v>
      </c>
      <c r="Y1496" s="45">
        <v>0</v>
      </c>
      <c r="Z1496" s="46">
        <v>0</v>
      </c>
      <c r="AA1496" s="45">
        <v>0</v>
      </c>
      <c r="AB1496" s="46">
        <v>0</v>
      </c>
      <c r="AC1496" s="58"/>
      <c r="AD1496" s="59">
        <f t="shared" si="413"/>
        <v>0</v>
      </c>
      <c r="AE1496" s="58"/>
    </row>
    <row r="1497" spans="2:31" x14ac:dyDescent="0.3">
      <c r="B1497" s="4" t="s">
        <v>97</v>
      </c>
      <c r="C1497" s="4"/>
      <c r="D1497" s="4"/>
      <c r="E1497" s="45">
        <v>0</v>
      </c>
      <c r="F1497" s="46">
        <v>0</v>
      </c>
      <c r="G1497" s="45">
        <v>0</v>
      </c>
      <c r="H1497" s="46">
        <v>0</v>
      </c>
      <c r="I1497" s="45">
        <v>0</v>
      </c>
      <c r="J1497" s="46">
        <v>0</v>
      </c>
      <c r="K1497" s="45">
        <v>0</v>
      </c>
      <c r="L1497" s="46">
        <v>0</v>
      </c>
      <c r="M1497" s="45">
        <v>18.071999999999999</v>
      </c>
      <c r="N1497" s="46">
        <v>27.970000000000002</v>
      </c>
      <c r="O1497" s="45">
        <v>32.958666666666652</v>
      </c>
      <c r="P1497" s="46">
        <v>37.72583333333332</v>
      </c>
      <c r="Q1497" s="45">
        <v>43.27116666666668</v>
      </c>
      <c r="R1497" s="46">
        <v>46.403999999999996</v>
      </c>
      <c r="S1497" s="45">
        <v>48.338666666666683</v>
      </c>
      <c r="T1497" s="46">
        <v>48.062000000000026</v>
      </c>
      <c r="U1497" s="45">
        <v>48.716333333333338</v>
      </c>
      <c r="V1497" s="46">
        <v>39.613333333333337</v>
      </c>
      <c r="W1497" s="45">
        <v>21.345666666666663</v>
      </c>
      <c r="X1497" s="46">
        <v>0</v>
      </c>
      <c r="Y1497" s="45">
        <v>0</v>
      </c>
      <c r="Z1497" s="46">
        <v>0</v>
      </c>
      <c r="AA1497" s="45">
        <v>0</v>
      </c>
      <c r="AB1497" s="46">
        <v>0</v>
      </c>
      <c r="AC1497" s="58"/>
      <c r="AD1497" s="59">
        <f t="shared" si="413"/>
        <v>412.47766666666672</v>
      </c>
      <c r="AE1497" s="58"/>
    </row>
    <row r="1498" spans="2:31" x14ac:dyDescent="0.3">
      <c r="B1498" s="4" t="s">
        <v>94</v>
      </c>
      <c r="C1498" s="4"/>
      <c r="D1498" s="4"/>
      <c r="E1498" s="45">
        <v>0</v>
      </c>
      <c r="F1498" s="46">
        <v>0</v>
      </c>
      <c r="G1498" s="45">
        <v>0</v>
      </c>
      <c r="H1498" s="46">
        <v>0</v>
      </c>
      <c r="I1498" s="45">
        <v>0</v>
      </c>
      <c r="J1498" s="46">
        <v>0</v>
      </c>
      <c r="K1498" s="45">
        <v>0</v>
      </c>
      <c r="L1498" s="46">
        <v>0</v>
      </c>
      <c r="M1498" s="45">
        <v>9.9031666666666673</v>
      </c>
      <c r="N1498" s="46">
        <v>8.4568333333333321</v>
      </c>
      <c r="O1498" s="45">
        <v>45.978666666666683</v>
      </c>
      <c r="P1498" s="46">
        <v>56.413499999999978</v>
      </c>
      <c r="Q1498" s="45">
        <v>53.248000000000005</v>
      </c>
      <c r="R1498" s="46">
        <v>52.242500000000014</v>
      </c>
      <c r="S1498" s="45">
        <v>56.246333333333318</v>
      </c>
      <c r="T1498" s="46">
        <v>57.596166666666697</v>
      </c>
      <c r="U1498" s="45">
        <v>60.893333333333331</v>
      </c>
      <c r="V1498" s="46">
        <v>31.950666666666674</v>
      </c>
      <c r="W1498" s="45">
        <v>0</v>
      </c>
      <c r="X1498" s="46">
        <v>0</v>
      </c>
      <c r="Y1498" s="45">
        <v>0</v>
      </c>
      <c r="Z1498" s="46">
        <v>0</v>
      </c>
      <c r="AA1498" s="45">
        <v>0</v>
      </c>
      <c r="AB1498" s="46">
        <v>0</v>
      </c>
      <c r="AC1498" s="58"/>
      <c r="AD1498" s="59">
        <f t="shared" si="413"/>
        <v>432.92916666666667</v>
      </c>
      <c r="AE1498" s="58"/>
    </row>
    <row r="1499" spans="2:31" x14ac:dyDescent="0.3">
      <c r="B1499" s="4" t="s">
        <v>95</v>
      </c>
      <c r="C1499" s="4"/>
      <c r="D1499" s="4"/>
      <c r="E1499" s="45">
        <v>0</v>
      </c>
      <c r="F1499" s="46">
        <v>0</v>
      </c>
      <c r="G1499" s="45">
        <v>0</v>
      </c>
      <c r="H1499" s="46">
        <v>0</v>
      </c>
      <c r="I1499" s="45">
        <v>0</v>
      </c>
      <c r="J1499" s="46">
        <v>0</v>
      </c>
      <c r="K1499" s="45">
        <v>0</v>
      </c>
      <c r="L1499" s="46">
        <v>0</v>
      </c>
      <c r="M1499" s="45">
        <v>24.819333333333297</v>
      </c>
      <c r="N1499" s="46">
        <v>27.555</v>
      </c>
      <c r="O1499" s="45">
        <v>51.112999999999985</v>
      </c>
      <c r="P1499" s="46">
        <v>51.147333333333336</v>
      </c>
      <c r="Q1499" s="45">
        <v>53.07000000000005</v>
      </c>
      <c r="R1499" s="46">
        <v>57.81283333333338</v>
      </c>
      <c r="S1499" s="45">
        <v>60.804166666666653</v>
      </c>
      <c r="T1499" s="46">
        <v>62.163833333333322</v>
      </c>
      <c r="U1499" s="45">
        <v>64.981333333333339</v>
      </c>
      <c r="V1499" s="46">
        <v>57.743499999999997</v>
      </c>
      <c r="W1499" s="45">
        <v>23.765999999999998</v>
      </c>
      <c r="X1499" s="46">
        <v>0</v>
      </c>
      <c r="Y1499" s="45">
        <v>0</v>
      </c>
      <c r="Z1499" s="46">
        <v>0</v>
      </c>
      <c r="AA1499" s="45">
        <v>0</v>
      </c>
      <c r="AB1499" s="46">
        <v>0</v>
      </c>
      <c r="AC1499" s="58"/>
      <c r="AD1499" s="59">
        <f t="shared" si="413"/>
        <v>534.9763333333334</v>
      </c>
      <c r="AE1499" s="58"/>
    </row>
    <row r="1500" spans="2:31" x14ac:dyDescent="0.3">
      <c r="B1500" s="4" t="s">
        <v>96</v>
      </c>
      <c r="C1500" s="4"/>
      <c r="D1500" s="4"/>
      <c r="E1500" s="45">
        <v>0</v>
      </c>
      <c r="F1500" s="46">
        <v>0</v>
      </c>
      <c r="G1500" s="45">
        <v>0</v>
      </c>
      <c r="H1500" s="46">
        <v>0</v>
      </c>
      <c r="I1500" s="45">
        <v>0</v>
      </c>
      <c r="J1500" s="46">
        <v>0</v>
      </c>
      <c r="K1500" s="45">
        <v>0</v>
      </c>
      <c r="L1500" s="46">
        <v>0</v>
      </c>
      <c r="M1500" s="45">
        <v>34.611666666666679</v>
      </c>
      <c r="N1500" s="46">
        <v>40.859833333333334</v>
      </c>
      <c r="O1500" s="45">
        <v>54.148666666666678</v>
      </c>
      <c r="P1500" s="46">
        <v>54.250833333333361</v>
      </c>
      <c r="Q1500" s="45">
        <v>56.137666666666654</v>
      </c>
      <c r="R1500" s="46">
        <v>60.648666666666649</v>
      </c>
      <c r="S1500" s="45">
        <v>63.720166666666678</v>
      </c>
      <c r="T1500" s="46">
        <v>65.379333333333321</v>
      </c>
      <c r="U1500" s="45">
        <v>65.701499999999996</v>
      </c>
      <c r="V1500" s="46">
        <v>54.722333333333346</v>
      </c>
      <c r="W1500" s="45">
        <v>33.69250000000001</v>
      </c>
      <c r="X1500" s="46">
        <v>0</v>
      </c>
      <c r="Y1500" s="45">
        <v>0</v>
      </c>
      <c r="Z1500" s="46">
        <v>0</v>
      </c>
      <c r="AA1500" s="45">
        <v>0</v>
      </c>
      <c r="AB1500" s="46">
        <v>0</v>
      </c>
      <c r="AC1500" s="58"/>
      <c r="AD1500" s="59">
        <f t="shared" si="413"/>
        <v>583.87316666666675</v>
      </c>
      <c r="AE1500" s="58"/>
    </row>
    <row r="1501" spans="2:31" x14ac:dyDescent="0.3">
      <c r="B1501" s="4" t="s">
        <v>103</v>
      </c>
      <c r="C1501" s="4"/>
      <c r="D1501" s="4"/>
      <c r="E1501" s="45">
        <v>0</v>
      </c>
      <c r="F1501" s="46">
        <v>0</v>
      </c>
      <c r="G1501" s="45">
        <v>0</v>
      </c>
      <c r="H1501" s="46">
        <v>0</v>
      </c>
      <c r="I1501" s="45">
        <v>0</v>
      </c>
      <c r="J1501" s="46">
        <v>0</v>
      </c>
      <c r="K1501" s="45">
        <v>0</v>
      </c>
      <c r="L1501" s="46">
        <v>0</v>
      </c>
      <c r="M1501" s="45">
        <v>35.138666666666694</v>
      </c>
      <c r="N1501" s="46">
        <v>62.370666666666658</v>
      </c>
      <c r="O1501" s="45">
        <v>79.878999999999991</v>
      </c>
      <c r="P1501" s="46">
        <v>82.799999999999983</v>
      </c>
      <c r="Q1501" s="45">
        <v>85.606499999999997</v>
      </c>
      <c r="R1501" s="46">
        <v>90.950666666666663</v>
      </c>
      <c r="S1501" s="45">
        <v>94.992833333333309</v>
      </c>
      <c r="T1501" s="46">
        <v>95.691499999999962</v>
      </c>
      <c r="U1501" s="45">
        <v>94.813166666666675</v>
      </c>
      <c r="V1501" s="46">
        <v>75.509999999999991</v>
      </c>
      <c r="W1501" s="45">
        <v>45.971333333333334</v>
      </c>
      <c r="X1501" s="46">
        <v>1.0116666666666665</v>
      </c>
      <c r="Y1501" s="45">
        <v>0</v>
      </c>
      <c r="Z1501" s="46">
        <v>0</v>
      </c>
      <c r="AA1501" s="45">
        <v>0</v>
      </c>
      <c r="AB1501" s="46">
        <v>0</v>
      </c>
      <c r="AC1501" s="58"/>
      <c r="AD1501" s="59">
        <f t="shared" si="413"/>
        <v>844.73599999999999</v>
      </c>
      <c r="AE1501" s="58"/>
    </row>
    <row r="1502" spans="2:31" x14ac:dyDescent="0.3">
      <c r="B1502" s="4" t="s">
        <v>104</v>
      </c>
      <c r="C1502" s="4"/>
      <c r="D1502" s="4"/>
      <c r="E1502" s="45">
        <v>0</v>
      </c>
      <c r="F1502" s="46">
        <v>0</v>
      </c>
      <c r="G1502" s="45">
        <v>0</v>
      </c>
      <c r="H1502" s="46">
        <v>0</v>
      </c>
      <c r="I1502" s="45">
        <v>0</v>
      </c>
      <c r="J1502" s="46">
        <v>0</v>
      </c>
      <c r="K1502" s="45">
        <v>0</v>
      </c>
      <c r="L1502" s="46">
        <v>0</v>
      </c>
      <c r="M1502" s="45">
        <v>0</v>
      </c>
      <c r="N1502" s="46">
        <v>0</v>
      </c>
      <c r="O1502" s="45">
        <v>0</v>
      </c>
      <c r="P1502" s="46">
        <v>0</v>
      </c>
      <c r="Q1502" s="45">
        <v>0</v>
      </c>
      <c r="R1502" s="46">
        <v>0</v>
      </c>
      <c r="S1502" s="45">
        <v>0</v>
      </c>
      <c r="T1502" s="46">
        <v>0</v>
      </c>
      <c r="U1502" s="45">
        <v>0</v>
      </c>
      <c r="V1502" s="46">
        <v>0</v>
      </c>
      <c r="W1502" s="45">
        <v>0</v>
      </c>
      <c r="X1502" s="46">
        <v>0</v>
      </c>
      <c r="Y1502" s="45">
        <v>0</v>
      </c>
      <c r="Z1502" s="46">
        <v>0</v>
      </c>
      <c r="AA1502" s="45">
        <v>0</v>
      </c>
      <c r="AB1502" s="46">
        <v>0</v>
      </c>
      <c r="AC1502" s="58"/>
      <c r="AD1502" s="59">
        <f t="shared" si="413"/>
        <v>0</v>
      </c>
      <c r="AE1502" s="58"/>
    </row>
    <row r="1503" spans="2:31" x14ac:dyDescent="0.3">
      <c r="B1503" s="4" t="s">
        <v>105</v>
      </c>
      <c r="C1503" s="4"/>
      <c r="D1503" s="4"/>
      <c r="E1503" s="45">
        <v>0</v>
      </c>
      <c r="F1503" s="46">
        <v>0</v>
      </c>
      <c r="G1503" s="45">
        <v>0</v>
      </c>
      <c r="H1503" s="46">
        <v>0</v>
      </c>
      <c r="I1503" s="45">
        <v>0</v>
      </c>
      <c r="J1503" s="46">
        <v>0</v>
      </c>
      <c r="K1503" s="45">
        <v>0</v>
      </c>
      <c r="L1503" s="46">
        <v>0</v>
      </c>
      <c r="M1503" s="45">
        <v>76.880166666666668</v>
      </c>
      <c r="N1503" s="46">
        <v>134.37450000000001</v>
      </c>
      <c r="O1503" s="45">
        <v>158.91633333333337</v>
      </c>
      <c r="P1503" s="46">
        <v>160.40799999999999</v>
      </c>
      <c r="Q1503" s="45">
        <v>164.88250000000002</v>
      </c>
      <c r="R1503" s="46">
        <v>177.18600000000001</v>
      </c>
      <c r="S1503" s="45">
        <v>185.42583333333329</v>
      </c>
      <c r="T1503" s="46">
        <v>190.40550000000005</v>
      </c>
      <c r="U1503" s="45">
        <v>200.65483333333333</v>
      </c>
      <c r="V1503" s="46">
        <v>194.47283333333337</v>
      </c>
      <c r="W1503" s="45">
        <v>127.66699999999999</v>
      </c>
      <c r="X1503" s="46">
        <v>0</v>
      </c>
      <c r="Y1503" s="45">
        <v>0</v>
      </c>
      <c r="Z1503" s="46">
        <v>0</v>
      </c>
      <c r="AA1503" s="45">
        <v>0</v>
      </c>
      <c r="AB1503" s="46">
        <v>0</v>
      </c>
      <c r="AC1503" s="58"/>
      <c r="AD1503" s="59">
        <f t="shared" si="413"/>
        <v>1771.2735000000002</v>
      </c>
      <c r="AE1503" s="58"/>
    </row>
    <row r="1504" spans="2:31" x14ac:dyDescent="0.3">
      <c r="B1504" s="4" t="s">
        <v>114</v>
      </c>
      <c r="C1504" s="4"/>
      <c r="D1504" s="4"/>
      <c r="E1504" s="45">
        <v>0</v>
      </c>
      <c r="F1504" s="46">
        <v>0</v>
      </c>
      <c r="G1504" s="45">
        <v>0</v>
      </c>
      <c r="H1504" s="46">
        <v>0</v>
      </c>
      <c r="I1504" s="45">
        <v>0</v>
      </c>
      <c r="J1504" s="46">
        <v>0</v>
      </c>
      <c r="K1504" s="45">
        <v>0</v>
      </c>
      <c r="L1504" s="46">
        <v>0</v>
      </c>
      <c r="M1504" s="45">
        <v>0</v>
      </c>
      <c r="N1504" s="46">
        <v>0</v>
      </c>
      <c r="O1504" s="45">
        <v>0</v>
      </c>
      <c r="P1504" s="46">
        <v>0</v>
      </c>
      <c r="Q1504" s="45">
        <v>0</v>
      </c>
      <c r="R1504" s="46">
        <v>0</v>
      </c>
      <c r="S1504" s="45">
        <v>0</v>
      </c>
      <c r="T1504" s="46">
        <v>0</v>
      </c>
      <c r="U1504" s="45">
        <v>0</v>
      </c>
      <c r="V1504" s="46">
        <v>0</v>
      </c>
      <c r="W1504" s="45">
        <v>0</v>
      </c>
      <c r="X1504" s="46">
        <v>0</v>
      </c>
      <c r="Y1504" s="45">
        <v>0</v>
      </c>
      <c r="Z1504" s="46">
        <v>0</v>
      </c>
      <c r="AA1504" s="45">
        <v>0</v>
      </c>
      <c r="AB1504" s="46">
        <v>0</v>
      </c>
      <c r="AC1504" s="58"/>
      <c r="AD1504" s="59">
        <f t="shared" si="413"/>
        <v>0</v>
      </c>
      <c r="AE1504" s="58"/>
    </row>
    <row r="1505" spans="2:31" x14ac:dyDescent="0.3">
      <c r="B1505" s="4" t="s">
        <v>116</v>
      </c>
      <c r="C1505" s="4"/>
      <c r="D1505" s="4"/>
      <c r="E1505" s="45">
        <v>0</v>
      </c>
      <c r="F1505" s="46">
        <v>0</v>
      </c>
      <c r="G1505" s="45">
        <v>0</v>
      </c>
      <c r="H1505" s="46">
        <v>0</v>
      </c>
      <c r="I1505" s="45">
        <v>0</v>
      </c>
      <c r="J1505" s="46">
        <v>0</v>
      </c>
      <c r="K1505" s="45">
        <v>0</v>
      </c>
      <c r="L1505" s="46">
        <v>0.81833333333333347</v>
      </c>
      <c r="M1505" s="45">
        <v>39.076500000000017</v>
      </c>
      <c r="N1505" s="46">
        <v>51.116499999999995</v>
      </c>
      <c r="O1505" s="45">
        <v>37.257999999999996</v>
      </c>
      <c r="P1505" s="46">
        <v>42.325833333333343</v>
      </c>
      <c r="Q1505" s="45">
        <v>46.013666666666673</v>
      </c>
      <c r="R1505" s="46">
        <v>50.677166666666636</v>
      </c>
      <c r="S1505" s="45">
        <v>52.664666666666719</v>
      </c>
      <c r="T1505" s="46">
        <v>49.543666666666688</v>
      </c>
      <c r="U1505" s="45">
        <v>45.706666666666678</v>
      </c>
      <c r="V1505" s="46">
        <v>37.286666666666655</v>
      </c>
      <c r="W1505" s="45">
        <v>15.156666666666668</v>
      </c>
      <c r="X1505" s="46">
        <v>0</v>
      </c>
      <c r="Y1505" s="45">
        <v>0</v>
      </c>
      <c r="Z1505" s="46">
        <v>0</v>
      </c>
      <c r="AA1505" s="45">
        <v>0</v>
      </c>
      <c r="AB1505" s="46">
        <v>0</v>
      </c>
      <c r="AC1505" s="58"/>
      <c r="AD1505" s="59">
        <f t="shared" si="413"/>
        <v>467.64433333333346</v>
      </c>
      <c r="AE1505" s="58"/>
    </row>
    <row r="1506" spans="2:31" x14ac:dyDescent="0.3">
      <c r="B1506" s="4" t="s">
        <v>117</v>
      </c>
      <c r="C1506" s="4"/>
      <c r="D1506" s="4"/>
      <c r="E1506" s="45">
        <v>0</v>
      </c>
      <c r="F1506" s="46">
        <v>0</v>
      </c>
      <c r="G1506" s="45">
        <v>0</v>
      </c>
      <c r="H1506" s="46">
        <v>0</v>
      </c>
      <c r="I1506" s="45">
        <v>0</v>
      </c>
      <c r="J1506" s="46">
        <v>0</v>
      </c>
      <c r="K1506" s="45">
        <v>0</v>
      </c>
      <c r="L1506" s="46">
        <v>0</v>
      </c>
      <c r="M1506" s="45">
        <v>0</v>
      </c>
      <c r="N1506" s="46">
        <v>0</v>
      </c>
      <c r="O1506" s="45">
        <v>0</v>
      </c>
      <c r="P1506" s="46">
        <v>0</v>
      </c>
      <c r="Q1506" s="45">
        <v>0</v>
      </c>
      <c r="R1506" s="46">
        <v>0</v>
      </c>
      <c r="S1506" s="45">
        <v>0</v>
      </c>
      <c r="T1506" s="46">
        <v>0</v>
      </c>
      <c r="U1506" s="45">
        <v>0</v>
      </c>
      <c r="V1506" s="46">
        <v>0</v>
      </c>
      <c r="W1506" s="45">
        <v>0</v>
      </c>
      <c r="X1506" s="46">
        <v>0</v>
      </c>
      <c r="Y1506" s="45">
        <v>0</v>
      </c>
      <c r="Z1506" s="46">
        <v>0</v>
      </c>
      <c r="AA1506" s="45">
        <v>0</v>
      </c>
      <c r="AB1506" s="46">
        <v>0</v>
      </c>
      <c r="AC1506" s="58"/>
      <c r="AD1506" s="59">
        <f t="shared" si="413"/>
        <v>0</v>
      </c>
      <c r="AE1506" s="58"/>
    </row>
    <row r="1507" spans="2:31" x14ac:dyDescent="0.3">
      <c r="B1507" s="4" t="s">
        <v>118</v>
      </c>
      <c r="C1507" s="4"/>
      <c r="D1507" s="4"/>
      <c r="E1507" s="45">
        <v>0</v>
      </c>
      <c r="F1507" s="46">
        <v>0</v>
      </c>
      <c r="G1507" s="45">
        <v>0</v>
      </c>
      <c r="H1507" s="46">
        <v>0</v>
      </c>
      <c r="I1507" s="45">
        <v>0</v>
      </c>
      <c r="J1507" s="46">
        <v>0</v>
      </c>
      <c r="K1507" s="45">
        <v>0</v>
      </c>
      <c r="L1507" s="46">
        <v>0</v>
      </c>
      <c r="M1507" s="45">
        <v>8.0768333333333349</v>
      </c>
      <c r="N1507" s="46">
        <v>16.572999999999997</v>
      </c>
      <c r="O1507" s="45">
        <v>26.187166666666691</v>
      </c>
      <c r="P1507" s="46">
        <v>27.429000000000013</v>
      </c>
      <c r="Q1507" s="45">
        <v>29.381500000000013</v>
      </c>
      <c r="R1507" s="46">
        <v>33.369</v>
      </c>
      <c r="S1507" s="45">
        <v>34.921499999999995</v>
      </c>
      <c r="T1507" s="46">
        <v>36.283333333333346</v>
      </c>
      <c r="U1507" s="45">
        <v>38.524666666666675</v>
      </c>
      <c r="V1507" s="46">
        <v>35.613499999999981</v>
      </c>
      <c r="W1507" s="45">
        <v>33.239166666666684</v>
      </c>
      <c r="X1507" s="46">
        <v>6.6774999999999993</v>
      </c>
      <c r="Y1507" s="45">
        <v>0</v>
      </c>
      <c r="Z1507" s="46">
        <v>0</v>
      </c>
      <c r="AA1507" s="45">
        <v>0</v>
      </c>
      <c r="AB1507" s="46">
        <v>0</v>
      </c>
      <c r="AC1507" s="58"/>
      <c r="AD1507" s="59">
        <f t="shared" si="413"/>
        <v>326.27616666666677</v>
      </c>
      <c r="AE1507" s="58"/>
    </row>
    <row r="1508" spans="2:31" x14ac:dyDescent="0.3">
      <c r="B1508" s="4" t="s">
        <v>122</v>
      </c>
      <c r="C1508" s="4"/>
      <c r="D1508" s="4"/>
      <c r="E1508" s="45">
        <v>0</v>
      </c>
      <c r="F1508" s="46">
        <v>0</v>
      </c>
      <c r="G1508" s="45">
        <v>0</v>
      </c>
      <c r="H1508" s="46">
        <v>0</v>
      </c>
      <c r="I1508" s="45">
        <v>0</v>
      </c>
      <c r="J1508" s="46">
        <v>0</v>
      </c>
      <c r="K1508" s="45">
        <v>0</v>
      </c>
      <c r="L1508" s="46">
        <v>0.90416666666666656</v>
      </c>
      <c r="M1508" s="45">
        <v>29.227333333333355</v>
      </c>
      <c r="N1508" s="46">
        <v>39.343833333333329</v>
      </c>
      <c r="O1508" s="45">
        <v>34.159499999999994</v>
      </c>
      <c r="P1508" s="46">
        <v>46.64650000000001</v>
      </c>
      <c r="Q1508" s="45">
        <v>53.093833333333329</v>
      </c>
      <c r="R1508" s="46">
        <v>57.789999999999978</v>
      </c>
      <c r="S1508" s="45">
        <v>59.685166666666653</v>
      </c>
      <c r="T1508" s="46">
        <v>54.231833333333299</v>
      </c>
      <c r="U1508" s="45">
        <v>41.80866666666666</v>
      </c>
      <c r="V1508" s="46">
        <v>14.546333333333333</v>
      </c>
      <c r="W1508" s="45">
        <v>0.5665</v>
      </c>
      <c r="X1508" s="46">
        <v>0</v>
      </c>
      <c r="Y1508" s="45">
        <v>0</v>
      </c>
      <c r="Z1508" s="46">
        <v>0</v>
      </c>
      <c r="AA1508" s="45">
        <v>0</v>
      </c>
      <c r="AB1508" s="46">
        <v>0</v>
      </c>
      <c r="AC1508" s="58"/>
      <c r="AD1508" s="59">
        <f t="shared" si="413"/>
        <v>432.00366666666662</v>
      </c>
      <c r="AE1508" s="58"/>
    </row>
    <row r="1509" spans="2:31" x14ac:dyDescent="0.3">
      <c r="B1509" s="4" t="s">
        <v>123</v>
      </c>
      <c r="C1509" s="4"/>
      <c r="D1509" s="4"/>
      <c r="E1509" s="45">
        <v>0</v>
      </c>
      <c r="F1509" s="46">
        <v>0</v>
      </c>
      <c r="G1509" s="45">
        <v>0</v>
      </c>
      <c r="H1509" s="46">
        <v>0</v>
      </c>
      <c r="I1509" s="45">
        <v>0</v>
      </c>
      <c r="J1509" s="46">
        <v>0</v>
      </c>
      <c r="K1509" s="45">
        <v>0</v>
      </c>
      <c r="L1509" s="46">
        <v>0</v>
      </c>
      <c r="M1509" s="45">
        <v>38.47999999999999</v>
      </c>
      <c r="N1509" s="46">
        <v>64.239999999999995</v>
      </c>
      <c r="O1509" s="45">
        <v>94.029999999999987</v>
      </c>
      <c r="P1509" s="46">
        <v>102.86120000000001</v>
      </c>
      <c r="Q1509" s="45">
        <v>102.6</v>
      </c>
      <c r="R1509" s="46">
        <v>104.08</v>
      </c>
      <c r="S1509" s="45">
        <v>114.17999999999999</v>
      </c>
      <c r="T1509" s="46">
        <v>117.58000000000001</v>
      </c>
      <c r="U1509" s="45">
        <v>111.17999999999999</v>
      </c>
      <c r="V1509" s="46">
        <v>86.28</v>
      </c>
      <c r="W1509" s="45">
        <v>39.369999999999997</v>
      </c>
      <c r="X1509" s="46">
        <v>5.8833333333333356E-2</v>
      </c>
      <c r="Y1509" s="45">
        <v>0</v>
      </c>
      <c r="Z1509" s="46">
        <v>0</v>
      </c>
      <c r="AA1509" s="45">
        <v>0</v>
      </c>
      <c r="AB1509" s="46">
        <v>0</v>
      </c>
      <c r="AC1509" s="58"/>
      <c r="AD1509" s="59">
        <f t="shared" si="413"/>
        <v>974.9400333333333</v>
      </c>
      <c r="AE1509" s="58"/>
    </row>
    <row r="1510" spans="2:31" x14ac:dyDescent="0.3">
      <c r="B1510" s="4" t="s">
        <v>127</v>
      </c>
      <c r="C1510" s="4"/>
      <c r="D1510" s="4"/>
      <c r="E1510" s="45">
        <v>0</v>
      </c>
      <c r="F1510" s="46">
        <v>0</v>
      </c>
      <c r="G1510" s="45">
        <v>0</v>
      </c>
      <c r="H1510" s="46">
        <v>0</v>
      </c>
      <c r="I1510" s="45">
        <v>0</v>
      </c>
      <c r="J1510" s="46">
        <v>0</v>
      </c>
      <c r="K1510" s="45">
        <v>0</v>
      </c>
      <c r="L1510" s="46">
        <v>0</v>
      </c>
      <c r="M1510" s="45">
        <v>0.90666666666666684</v>
      </c>
      <c r="N1510" s="46">
        <v>5.1539999999999999</v>
      </c>
      <c r="O1510" s="45">
        <v>8.8659999999999926</v>
      </c>
      <c r="P1510" s="46">
        <v>9.1963333333333335</v>
      </c>
      <c r="Q1510" s="45">
        <v>9.5340000000000025</v>
      </c>
      <c r="R1510" s="46">
        <v>10.318666666666665</v>
      </c>
      <c r="S1510" s="45">
        <v>10.65833333333334</v>
      </c>
      <c r="T1510" s="46">
        <v>10.874833333333337</v>
      </c>
      <c r="U1510" s="45">
        <v>10.625166666666667</v>
      </c>
      <c r="V1510" s="46">
        <v>9.1131666666666646</v>
      </c>
      <c r="W1510" s="45">
        <v>4.5386666666666677</v>
      </c>
      <c r="X1510" s="46">
        <v>8.3333333333333035E-4</v>
      </c>
      <c r="Y1510" s="45">
        <v>0</v>
      </c>
      <c r="Z1510" s="46">
        <v>0</v>
      </c>
      <c r="AA1510" s="45">
        <v>0</v>
      </c>
      <c r="AB1510" s="46">
        <v>0</v>
      </c>
      <c r="AC1510" s="58"/>
      <c r="AD1510" s="59">
        <f t="shared" si="413"/>
        <v>89.78666666666669</v>
      </c>
      <c r="AE1510" s="58"/>
    </row>
    <row r="1511" spans="2:31" x14ac:dyDescent="0.3">
      <c r="B1511" s="4" t="s">
        <v>133</v>
      </c>
      <c r="C1511" s="4"/>
      <c r="D1511" s="4"/>
      <c r="E1511" s="45">
        <v>0</v>
      </c>
      <c r="F1511" s="46">
        <v>0</v>
      </c>
      <c r="G1511" s="45">
        <v>0</v>
      </c>
      <c r="H1511" s="46">
        <v>0</v>
      </c>
      <c r="I1511" s="45">
        <v>0</v>
      </c>
      <c r="J1511" s="46">
        <v>0</v>
      </c>
      <c r="K1511" s="45">
        <v>0</v>
      </c>
      <c r="L1511" s="46">
        <v>0</v>
      </c>
      <c r="M1511" s="45">
        <v>132.43950000000004</v>
      </c>
      <c r="N1511" s="46">
        <v>166.43466666666666</v>
      </c>
      <c r="O1511" s="45">
        <v>120.32566666666671</v>
      </c>
      <c r="P1511" s="46">
        <v>148.71100000000004</v>
      </c>
      <c r="Q1511" s="45">
        <v>167.7378333333333</v>
      </c>
      <c r="R1511" s="46">
        <v>204.0003333333334</v>
      </c>
      <c r="S1511" s="45">
        <v>211.88016666666672</v>
      </c>
      <c r="T1511" s="46">
        <v>210.71066666666667</v>
      </c>
      <c r="U1511" s="45">
        <v>212.60983333333334</v>
      </c>
      <c r="V1511" s="46">
        <v>174.529</v>
      </c>
      <c r="W1511" s="45">
        <v>125.79733333333328</v>
      </c>
      <c r="X1511" s="46">
        <v>10.764999999999997</v>
      </c>
      <c r="Y1511" s="45">
        <v>0</v>
      </c>
      <c r="Z1511" s="46">
        <v>0</v>
      </c>
      <c r="AA1511" s="45">
        <v>0</v>
      </c>
      <c r="AB1511" s="46">
        <v>0</v>
      </c>
      <c r="AC1511" s="58"/>
      <c r="AD1511" s="59">
        <f t="shared" si="413"/>
        <v>1885.9410000000003</v>
      </c>
      <c r="AE1511" s="58"/>
    </row>
    <row r="1512" spans="2:31" x14ac:dyDescent="0.3">
      <c r="B1512" s="4" t="s">
        <v>312</v>
      </c>
      <c r="C1512" s="4"/>
      <c r="D1512" s="4"/>
      <c r="E1512" s="45">
        <v>0</v>
      </c>
      <c r="F1512" s="46">
        <v>0</v>
      </c>
      <c r="G1512" s="45">
        <v>0</v>
      </c>
      <c r="H1512" s="46">
        <v>0</v>
      </c>
      <c r="I1512" s="45">
        <v>0</v>
      </c>
      <c r="J1512" s="46">
        <v>0</v>
      </c>
      <c r="K1512" s="45">
        <v>0</v>
      </c>
      <c r="L1512" s="46">
        <v>0</v>
      </c>
      <c r="M1512" s="45">
        <v>5.7908333333333264</v>
      </c>
      <c r="N1512" s="46">
        <v>21.267000000000035</v>
      </c>
      <c r="O1512" s="45">
        <v>17.321333333333332</v>
      </c>
      <c r="P1512" s="46">
        <v>17.818833333333341</v>
      </c>
      <c r="Q1512" s="45">
        <v>17.820166666666687</v>
      </c>
      <c r="R1512" s="46">
        <v>20.142333333333315</v>
      </c>
      <c r="S1512" s="45">
        <v>21.431666666666647</v>
      </c>
      <c r="T1512" s="46">
        <v>23.076833333333344</v>
      </c>
      <c r="U1512" s="45">
        <v>24.593666666666667</v>
      </c>
      <c r="V1512" s="46">
        <v>27.542666666666648</v>
      </c>
      <c r="W1512" s="45">
        <v>20.85316666666666</v>
      </c>
      <c r="X1512" s="46">
        <v>0</v>
      </c>
      <c r="Y1512" s="45">
        <v>0</v>
      </c>
      <c r="Z1512" s="46">
        <v>0</v>
      </c>
      <c r="AA1512" s="45">
        <v>0</v>
      </c>
      <c r="AB1512" s="46">
        <v>0</v>
      </c>
      <c r="AC1512" s="58"/>
      <c r="AD1512" s="59">
        <f>SUM(E1512:AB1512)</f>
        <v>217.6585</v>
      </c>
      <c r="AE1512" s="58"/>
    </row>
    <row r="1513" spans="2:31" x14ac:dyDescent="0.3">
      <c r="B1513" s="4" t="s">
        <v>314</v>
      </c>
      <c r="C1513" s="4"/>
      <c r="D1513" s="4"/>
      <c r="E1513" s="45">
        <v>0</v>
      </c>
      <c r="F1513" s="46">
        <v>0</v>
      </c>
      <c r="G1513" s="45">
        <v>0</v>
      </c>
      <c r="H1513" s="46">
        <v>0</v>
      </c>
      <c r="I1513" s="45">
        <v>0</v>
      </c>
      <c r="J1513" s="46">
        <v>0</v>
      </c>
      <c r="K1513" s="45">
        <v>0</v>
      </c>
      <c r="L1513" s="46">
        <v>0</v>
      </c>
      <c r="M1513" s="45">
        <v>0</v>
      </c>
      <c r="N1513" s="46">
        <v>0</v>
      </c>
      <c r="O1513" s="45">
        <v>0</v>
      </c>
      <c r="P1513" s="46">
        <v>0</v>
      </c>
      <c r="Q1513" s="45">
        <v>0</v>
      </c>
      <c r="R1513" s="46">
        <v>0</v>
      </c>
      <c r="S1513" s="45">
        <v>0</v>
      </c>
      <c r="T1513" s="46">
        <v>0</v>
      </c>
      <c r="U1513" s="45">
        <v>0</v>
      </c>
      <c r="V1513" s="46">
        <v>0</v>
      </c>
      <c r="W1513" s="45">
        <v>0</v>
      </c>
      <c r="X1513" s="46">
        <v>0</v>
      </c>
      <c r="Y1513" s="45">
        <v>0</v>
      </c>
      <c r="Z1513" s="46">
        <v>0</v>
      </c>
      <c r="AA1513" s="45">
        <v>0</v>
      </c>
      <c r="AB1513" s="46">
        <v>0</v>
      </c>
      <c r="AC1513" s="58"/>
      <c r="AD1513" s="59">
        <f>SUM(E1513:AB1513)</f>
        <v>0</v>
      </c>
      <c r="AE1513" s="58"/>
    </row>
    <row r="1514" spans="2:31" x14ac:dyDescent="0.3">
      <c r="B1514" s="12" t="s">
        <v>2</v>
      </c>
      <c r="C1514" s="12"/>
      <c r="D1514" s="12"/>
      <c r="E1514" s="13">
        <f>SUM(E1448:E1513)</f>
        <v>0</v>
      </c>
      <c r="F1514" s="13">
        <f t="shared" ref="F1514" si="414">SUM(F1448:F1513)</f>
        <v>0</v>
      </c>
      <c r="G1514" s="13">
        <f t="shared" ref="G1514" si="415">SUM(G1448:G1513)</f>
        <v>0</v>
      </c>
      <c r="H1514" s="13">
        <f t="shared" ref="H1514" si="416">SUM(H1448:H1513)</f>
        <v>0</v>
      </c>
      <c r="I1514" s="13">
        <f t="shared" ref="I1514" si="417">SUM(I1448:I1513)</f>
        <v>0</v>
      </c>
      <c r="J1514" s="13">
        <f t="shared" ref="J1514" si="418">SUM(J1448:J1513)</f>
        <v>0</v>
      </c>
      <c r="K1514" s="13">
        <f t="shared" ref="K1514" si="419">SUM(K1448:K1513)</f>
        <v>0</v>
      </c>
      <c r="L1514" s="13">
        <f t="shared" ref="L1514" si="420">SUM(L1448:L1513)</f>
        <v>8.9008333333333329</v>
      </c>
      <c r="M1514" s="13">
        <f t="shared" ref="M1514" si="421">SUM(M1448:M1513)</f>
        <v>1173.352255859</v>
      </c>
      <c r="N1514" s="13">
        <f t="shared" ref="N1514" si="422">SUM(N1448:N1513)</f>
        <v>1873.0237849933335</v>
      </c>
      <c r="O1514" s="13">
        <f t="shared" ref="O1514" si="423">SUM(O1448:O1513)</f>
        <v>2196.8609016099999</v>
      </c>
      <c r="P1514" s="13">
        <f t="shared" ref="P1514" si="424">SUM(P1448:P1513)</f>
        <v>2369.8214947633328</v>
      </c>
      <c r="Q1514" s="13">
        <f t="shared" ref="Q1514" si="425">SUM(Q1448:Q1513)</f>
        <v>2462.206556066667</v>
      </c>
      <c r="R1514" s="13">
        <f t="shared" ref="R1514" si="426">SUM(R1448:R1513)</f>
        <v>2623.8901136876671</v>
      </c>
      <c r="S1514" s="13">
        <f t="shared" ref="S1514" si="427">SUM(S1448:S1513)</f>
        <v>2676.9404543043333</v>
      </c>
      <c r="T1514" s="13">
        <f t="shared" ref="T1514" si="428">SUM(T1448:T1513)</f>
        <v>2856.6206663830003</v>
      </c>
      <c r="U1514" s="13">
        <f t="shared" ref="U1514" si="429">SUM(U1448:U1513)</f>
        <v>2867.0834757486673</v>
      </c>
      <c r="V1514" s="13">
        <f t="shared" ref="V1514" si="430">SUM(V1448:V1513)</f>
        <v>2505.8553333333334</v>
      </c>
      <c r="W1514" s="13">
        <f t="shared" ref="W1514" si="431">SUM(W1448:W1513)</f>
        <v>1500.2653333333337</v>
      </c>
      <c r="X1514" s="13">
        <f t="shared" ref="X1514" si="432">SUM(X1448:X1513)</f>
        <v>29.120833333333326</v>
      </c>
      <c r="Y1514" s="13">
        <f t="shared" ref="Y1514" si="433">SUM(Y1448:Y1513)</f>
        <v>0</v>
      </c>
      <c r="Z1514" s="13">
        <f t="shared" ref="Z1514" si="434">SUM(Z1448:Z1513)</f>
        <v>0</v>
      </c>
      <c r="AA1514" s="13">
        <f t="shared" ref="AA1514" si="435">SUM(AA1448:AA1513)</f>
        <v>0</v>
      </c>
      <c r="AB1514" s="13">
        <f t="shared" ref="AB1514" si="436">SUM(AB1448:AB1513)</f>
        <v>0</v>
      </c>
      <c r="AC1514" s="111">
        <f>SUM(AC1448:AE1513)</f>
        <v>25143.942036749333</v>
      </c>
      <c r="AD1514" s="111"/>
      <c r="AE1514" s="111"/>
    </row>
    <row r="1515" spans="2:31" x14ac:dyDescent="0.3">
      <c r="B1515" s="14"/>
      <c r="C1515" s="15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</row>
    <row r="1516" spans="2:31" x14ac:dyDescent="0.3">
      <c r="B1516" s="14"/>
      <c r="C1516" s="15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</row>
    <row r="1517" spans="2:31" x14ac:dyDescent="0.3">
      <c r="B1517" s="8">
        <f>'Resumen-Mensual'!$Z$24</f>
        <v>45587</v>
      </c>
    </row>
    <row r="1518" spans="2:31" x14ac:dyDescent="0.3">
      <c r="B1518" s="8"/>
    </row>
    <row r="1519" spans="2:31" x14ac:dyDescent="0.3">
      <c r="B1519" s="9" t="s">
        <v>81</v>
      </c>
      <c r="C1519" s="10"/>
      <c r="D1519" s="10"/>
      <c r="E1519" s="11">
        <v>1</v>
      </c>
      <c r="F1519" s="11">
        <v>2</v>
      </c>
      <c r="G1519" s="11">
        <v>3</v>
      </c>
      <c r="H1519" s="11">
        <v>4</v>
      </c>
      <c r="I1519" s="11">
        <v>5</v>
      </c>
      <c r="J1519" s="11">
        <v>6</v>
      </c>
      <c r="K1519" s="11">
        <v>7</v>
      </c>
      <c r="L1519" s="11">
        <v>8</v>
      </c>
      <c r="M1519" s="11">
        <v>9</v>
      </c>
      <c r="N1519" s="11">
        <v>10</v>
      </c>
      <c r="O1519" s="11">
        <v>11</v>
      </c>
      <c r="P1519" s="11">
        <v>12</v>
      </c>
      <c r="Q1519" s="11">
        <v>13</v>
      </c>
      <c r="R1519" s="11">
        <v>14</v>
      </c>
      <c r="S1519" s="11">
        <v>15</v>
      </c>
      <c r="T1519" s="11">
        <v>16</v>
      </c>
      <c r="U1519" s="11">
        <v>17</v>
      </c>
      <c r="V1519" s="11">
        <v>18</v>
      </c>
      <c r="W1519" s="11">
        <v>19</v>
      </c>
      <c r="X1519" s="11">
        <v>20</v>
      </c>
      <c r="Y1519" s="11">
        <v>21</v>
      </c>
      <c r="Z1519" s="11">
        <v>22</v>
      </c>
      <c r="AA1519" s="11">
        <v>23</v>
      </c>
      <c r="AB1519" s="11">
        <v>24</v>
      </c>
      <c r="AC1519" s="94" t="s">
        <v>2</v>
      </c>
      <c r="AD1519" s="94"/>
      <c r="AE1519" s="94"/>
    </row>
    <row r="1520" spans="2:31" x14ac:dyDescent="0.3">
      <c r="B1520" s="14" t="s">
        <v>37</v>
      </c>
      <c r="C1520" s="4"/>
      <c r="D1520" s="4"/>
      <c r="E1520" s="45">
        <v>0</v>
      </c>
      <c r="F1520" s="46">
        <v>0</v>
      </c>
      <c r="G1520" s="45">
        <v>0</v>
      </c>
      <c r="H1520" s="46">
        <v>0</v>
      </c>
      <c r="I1520" s="45">
        <v>0</v>
      </c>
      <c r="J1520" s="46">
        <v>0</v>
      </c>
      <c r="K1520" s="45">
        <v>0</v>
      </c>
      <c r="L1520" s="46">
        <v>0</v>
      </c>
      <c r="M1520" s="45">
        <v>0.31849999999999989</v>
      </c>
      <c r="N1520" s="46">
        <v>2.1666666666666692E-2</v>
      </c>
      <c r="O1520" s="45">
        <v>0.17849999999999955</v>
      </c>
      <c r="P1520" s="46">
        <v>0.19133333333333383</v>
      </c>
      <c r="Q1520" s="45">
        <v>0.11566666666666621</v>
      </c>
      <c r="R1520" s="46">
        <v>5.5999999999999946E-2</v>
      </c>
      <c r="S1520" s="45">
        <v>9.6333333333333312E-2</v>
      </c>
      <c r="T1520" s="46">
        <v>4.3166666666666978E-2</v>
      </c>
      <c r="U1520" s="45">
        <v>0</v>
      </c>
      <c r="V1520" s="46">
        <v>0</v>
      </c>
      <c r="W1520" s="45">
        <v>0.1056666666666666</v>
      </c>
      <c r="X1520" s="46">
        <v>0</v>
      </c>
      <c r="Y1520" s="45">
        <v>0</v>
      </c>
      <c r="Z1520" s="46">
        <v>0</v>
      </c>
      <c r="AA1520" s="45">
        <v>0</v>
      </c>
      <c r="AB1520" s="46">
        <v>0</v>
      </c>
      <c r="AC1520" s="60"/>
      <c r="AD1520" s="61">
        <f>SUM(E1520:AB1520)</f>
        <v>1.1268333333333329</v>
      </c>
      <c r="AE1520" s="60"/>
    </row>
    <row r="1521" spans="2:31" x14ac:dyDescent="0.3">
      <c r="B1521" s="14" t="s">
        <v>38</v>
      </c>
      <c r="C1521" s="4"/>
      <c r="D1521" s="4"/>
      <c r="E1521" s="45">
        <v>0</v>
      </c>
      <c r="F1521" s="46">
        <v>0</v>
      </c>
      <c r="G1521" s="45">
        <v>0</v>
      </c>
      <c r="H1521" s="46">
        <v>0</v>
      </c>
      <c r="I1521" s="45">
        <v>0</v>
      </c>
      <c r="J1521" s="46">
        <v>0</v>
      </c>
      <c r="K1521" s="45">
        <v>0</v>
      </c>
      <c r="L1521" s="46">
        <v>5.2500000000000005E-2</v>
      </c>
      <c r="M1521" s="45">
        <v>6.1018333333333334</v>
      </c>
      <c r="N1521" s="46">
        <v>3.58</v>
      </c>
      <c r="O1521" s="45">
        <v>5.3500000000000005</v>
      </c>
      <c r="P1521" s="46">
        <v>4.51</v>
      </c>
      <c r="Q1521" s="45">
        <v>3.5</v>
      </c>
      <c r="R1521" s="46">
        <v>3.2699999999999996</v>
      </c>
      <c r="S1521" s="45">
        <v>3.1899999999999995</v>
      </c>
      <c r="T1521" s="46">
        <v>0.74000000000000021</v>
      </c>
      <c r="U1521" s="45">
        <v>2.9999999999999361E-2</v>
      </c>
      <c r="V1521" s="46">
        <v>0</v>
      </c>
      <c r="W1521" s="45">
        <v>2.0413333333333328</v>
      </c>
      <c r="X1521" s="46">
        <v>0</v>
      </c>
      <c r="Y1521" s="45">
        <v>0</v>
      </c>
      <c r="Z1521" s="46">
        <v>0</v>
      </c>
      <c r="AA1521" s="45">
        <v>0</v>
      </c>
      <c r="AB1521" s="46">
        <v>0</v>
      </c>
      <c r="AC1521" s="58"/>
      <c r="AD1521" s="59">
        <f>SUM(E1521:AB1521)</f>
        <v>32.365666666666669</v>
      </c>
      <c r="AE1521" s="58"/>
    </row>
    <row r="1522" spans="2:31" x14ac:dyDescent="0.3">
      <c r="B1522" s="14" t="s">
        <v>39</v>
      </c>
      <c r="C1522" s="4"/>
      <c r="D1522" s="4"/>
      <c r="E1522" s="45">
        <v>0</v>
      </c>
      <c r="F1522" s="46">
        <v>0</v>
      </c>
      <c r="G1522" s="45">
        <v>0</v>
      </c>
      <c r="H1522" s="46">
        <v>0</v>
      </c>
      <c r="I1522" s="45">
        <v>0</v>
      </c>
      <c r="J1522" s="46">
        <v>0</v>
      </c>
      <c r="K1522" s="45">
        <v>0</v>
      </c>
      <c r="L1522" s="46">
        <v>0.14000000000000001</v>
      </c>
      <c r="M1522" s="45">
        <v>2.085833333333333</v>
      </c>
      <c r="N1522" s="46">
        <v>5.8984999999999994</v>
      </c>
      <c r="O1522" s="45">
        <v>8.4011666666666667</v>
      </c>
      <c r="P1522" s="46">
        <v>11.643833333333331</v>
      </c>
      <c r="Q1522" s="45">
        <v>11.366333333333332</v>
      </c>
      <c r="R1522" s="46">
        <v>11.313833333333337</v>
      </c>
      <c r="S1522" s="45">
        <v>10.642666666666663</v>
      </c>
      <c r="T1522" s="46">
        <v>7.0206666666666679</v>
      </c>
      <c r="U1522" s="45">
        <v>4.3378333333333332</v>
      </c>
      <c r="V1522" s="46">
        <v>2.7391666666666676</v>
      </c>
      <c r="W1522" s="45">
        <v>0.76899999999999979</v>
      </c>
      <c r="X1522" s="46">
        <v>0</v>
      </c>
      <c r="Y1522" s="45">
        <v>0</v>
      </c>
      <c r="Z1522" s="46">
        <v>0</v>
      </c>
      <c r="AA1522" s="45">
        <v>0</v>
      </c>
      <c r="AB1522" s="46">
        <v>0</v>
      </c>
      <c r="AC1522" s="58"/>
      <c r="AD1522" s="59">
        <f t="shared" ref="AD1522:AD1583" si="437">SUM(E1522:AB1522)</f>
        <v>76.358833333333337</v>
      </c>
      <c r="AE1522" s="58"/>
    </row>
    <row r="1523" spans="2:31" x14ac:dyDescent="0.3">
      <c r="B1523" s="14" t="s">
        <v>40</v>
      </c>
      <c r="C1523" s="4"/>
      <c r="D1523" s="4"/>
      <c r="E1523" s="45">
        <v>0</v>
      </c>
      <c r="F1523" s="46">
        <v>0</v>
      </c>
      <c r="G1523" s="45">
        <v>0</v>
      </c>
      <c r="H1523" s="46">
        <v>0</v>
      </c>
      <c r="I1523" s="45">
        <v>0</v>
      </c>
      <c r="J1523" s="46">
        <v>0</v>
      </c>
      <c r="K1523" s="45">
        <v>0</v>
      </c>
      <c r="L1523" s="46">
        <v>0</v>
      </c>
      <c r="M1523" s="45">
        <v>0</v>
      </c>
      <c r="N1523" s="46">
        <v>0</v>
      </c>
      <c r="O1523" s="45">
        <v>0</v>
      </c>
      <c r="P1523" s="46">
        <v>0</v>
      </c>
      <c r="Q1523" s="45">
        <v>0</v>
      </c>
      <c r="R1523" s="46">
        <v>0</v>
      </c>
      <c r="S1523" s="45">
        <v>0</v>
      </c>
      <c r="T1523" s="46">
        <v>0</v>
      </c>
      <c r="U1523" s="45">
        <v>0</v>
      </c>
      <c r="V1523" s="46">
        <v>0</v>
      </c>
      <c r="W1523" s="45">
        <v>0</v>
      </c>
      <c r="X1523" s="46">
        <v>0</v>
      </c>
      <c r="Y1523" s="45">
        <v>0</v>
      </c>
      <c r="Z1523" s="46">
        <v>0</v>
      </c>
      <c r="AA1523" s="45">
        <v>0</v>
      </c>
      <c r="AB1523" s="46">
        <v>0</v>
      </c>
      <c r="AC1523" s="58"/>
      <c r="AD1523" s="59">
        <f t="shared" si="437"/>
        <v>0</v>
      </c>
      <c r="AE1523" s="58"/>
    </row>
    <row r="1524" spans="2:31" x14ac:dyDescent="0.3">
      <c r="B1524" s="14" t="s">
        <v>41</v>
      </c>
      <c r="C1524" s="4"/>
      <c r="D1524" s="4"/>
      <c r="E1524" s="45">
        <v>0</v>
      </c>
      <c r="F1524" s="46">
        <v>0</v>
      </c>
      <c r="G1524" s="45">
        <v>0</v>
      </c>
      <c r="H1524" s="46">
        <v>0</v>
      </c>
      <c r="I1524" s="45">
        <v>0</v>
      </c>
      <c r="J1524" s="46">
        <v>0</v>
      </c>
      <c r="K1524" s="45">
        <v>0</v>
      </c>
      <c r="L1524" s="46">
        <v>0</v>
      </c>
      <c r="M1524" s="45">
        <v>1.1514999999999995</v>
      </c>
      <c r="N1524" s="46">
        <v>0.1033333333333335</v>
      </c>
      <c r="O1524" s="45">
        <v>0.12183333333333289</v>
      </c>
      <c r="P1524" s="46">
        <v>0.11333333333333305</v>
      </c>
      <c r="Q1524" s="45">
        <v>0.10300000000000012</v>
      </c>
      <c r="R1524" s="46">
        <v>0.12333333333333343</v>
      </c>
      <c r="S1524" s="45">
        <v>0.11866666666666721</v>
      </c>
      <c r="T1524" s="46">
        <v>0.12683333333333274</v>
      </c>
      <c r="U1524" s="45">
        <v>0.11066666666666691</v>
      </c>
      <c r="V1524" s="46">
        <v>0.12449999999999999</v>
      </c>
      <c r="W1524" s="45">
        <v>0.53983333333333361</v>
      </c>
      <c r="X1524" s="46">
        <v>0</v>
      </c>
      <c r="Y1524" s="45">
        <v>0</v>
      </c>
      <c r="Z1524" s="46">
        <v>0</v>
      </c>
      <c r="AA1524" s="45">
        <v>0</v>
      </c>
      <c r="AB1524" s="46">
        <v>0</v>
      </c>
      <c r="AC1524" s="58"/>
      <c r="AD1524" s="59">
        <f t="shared" si="437"/>
        <v>2.7368333333333328</v>
      </c>
      <c r="AE1524" s="58"/>
    </row>
    <row r="1525" spans="2:31" x14ac:dyDescent="0.3">
      <c r="B1525" s="14" t="s">
        <v>42</v>
      </c>
      <c r="C1525" s="4"/>
      <c r="D1525" s="4"/>
      <c r="E1525" s="45">
        <v>0</v>
      </c>
      <c r="F1525" s="46">
        <v>0</v>
      </c>
      <c r="G1525" s="45">
        <v>0</v>
      </c>
      <c r="H1525" s="46">
        <v>0</v>
      </c>
      <c r="I1525" s="45">
        <v>0</v>
      </c>
      <c r="J1525" s="46">
        <v>0</v>
      </c>
      <c r="K1525" s="45">
        <v>0</v>
      </c>
      <c r="L1525" s="46">
        <v>0</v>
      </c>
      <c r="M1525" s="45">
        <v>16.91183333333333</v>
      </c>
      <c r="N1525" s="46">
        <v>16.667833333333331</v>
      </c>
      <c r="O1525" s="45">
        <v>33.514333333333326</v>
      </c>
      <c r="P1525" s="46">
        <v>32.173500000000004</v>
      </c>
      <c r="Q1525" s="45">
        <v>33.433166666666686</v>
      </c>
      <c r="R1525" s="46">
        <v>37.917833333333313</v>
      </c>
      <c r="S1525" s="45">
        <v>55.273166666666675</v>
      </c>
      <c r="T1525" s="46">
        <v>33.773333333333333</v>
      </c>
      <c r="U1525" s="45">
        <v>20.013166666666667</v>
      </c>
      <c r="V1525" s="46">
        <v>56.646000000000008</v>
      </c>
      <c r="W1525" s="45">
        <v>18.355833333333337</v>
      </c>
      <c r="X1525" s="46">
        <v>0</v>
      </c>
      <c r="Y1525" s="45">
        <v>0</v>
      </c>
      <c r="Z1525" s="46">
        <v>0</v>
      </c>
      <c r="AA1525" s="45">
        <v>0</v>
      </c>
      <c r="AB1525" s="46">
        <v>0</v>
      </c>
      <c r="AC1525" s="58"/>
      <c r="AD1525" s="59">
        <f t="shared" si="437"/>
        <v>354.68</v>
      </c>
      <c r="AE1525" s="58"/>
    </row>
    <row r="1526" spans="2:31" x14ac:dyDescent="0.3">
      <c r="B1526" s="14" t="s">
        <v>43</v>
      </c>
      <c r="C1526" s="4"/>
      <c r="D1526" s="4"/>
      <c r="E1526" s="45">
        <v>0</v>
      </c>
      <c r="F1526" s="46">
        <v>0</v>
      </c>
      <c r="G1526" s="45">
        <v>0</v>
      </c>
      <c r="H1526" s="46">
        <v>0</v>
      </c>
      <c r="I1526" s="45">
        <v>0</v>
      </c>
      <c r="J1526" s="46">
        <v>0</v>
      </c>
      <c r="K1526" s="45">
        <v>0</v>
      </c>
      <c r="L1526" s="46">
        <v>2.2804999999999995</v>
      </c>
      <c r="M1526" s="45">
        <v>52.383666666666656</v>
      </c>
      <c r="N1526" s="46">
        <v>45.804499999999997</v>
      </c>
      <c r="O1526" s="45">
        <v>45.856166666666681</v>
      </c>
      <c r="P1526" s="46">
        <v>45.239833333333351</v>
      </c>
      <c r="Q1526" s="45">
        <v>44.514666666666685</v>
      </c>
      <c r="R1526" s="46">
        <v>43.548666666666662</v>
      </c>
      <c r="S1526" s="45">
        <v>43.2573333333333</v>
      </c>
      <c r="T1526" s="46">
        <v>42.663666666666678</v>
      </c>
      <c r="U1526" s="45">
        <v>2.0223333333333331</v>
      </c>
      <c r="V1526" s="46">
        <v>22.910333333333334</v>
      </c>
      <c r="W1526" s="45">
        <v>31.674833333333332</v>
      </c>
      <c r="X1526" s="46">
        <v>0</v>
      </c>
      <c r="Y1526" s="45">
        <v>0</v>
      </c>
      <c r="Z1526" s="46">
        <v>0</v>
      </c>
      <c r="AA1526" s="45">
        <v>0</v>
      </c>
      <c r="AB1526" s="46">
        <v>0</v>
      </c>
      <c r="AC1526" s="58"/>
      <c r="AD1526" s="59">
        <f t="shared" si="437"/>
        <v>422.15649999999999</v>
      </c>
      <c r="AE1526" s="58"/>
    </row>
    <row r="1527" spans="2:31" x14ac:dyDescent="0.3">
      <c r="B1527" s="14" t="s">
        <v>44</v>
      </c>
      <c r="C1527" s="4"/>
      <c r="D1527" s="4"/>
      <c r="E1527" s="45">
        <v>0</v>
      </c>
      <c r="F1527" s="46">
        <v>0</v>
      </c>
      <c r="G1527" s="45">
        <v>0</v>
      </c>
      <c r="H1527" s="46">
        <v>0</v>
      </c>
      <c r="I1527" s="45">
        <v>0</v>
      </c>
      <c r="J1527" s="46">
        <v>0</v>
      </c>
      <c r="K1527" s="45">
        <v>0</v>
      </c>
      <c r="L1527" s="46">
        <v>0</v>
      </c>
      <c r="M1527" s="45">
        <v>32.091500000000011</v>
      </c>
      <c r="N1527" s="46">
        <v>42.269499999999987</v>
      </c>
      <c r="O1527" s="45">
        <v>43.183666666666667</v>
      </c>
      <c r="P1527" s="46">
        <v>48.522666666666701</v>
      </c>
      <c r="Q1527" s="45">
        <v>48.857833333333339</v>
      </c>
      <c r="R1527" s="46">
        <v>43.851499999999994</v>
      </c>
      <c r="S1527" s="45">
        <v>40.831999999999979</v>
      </c>
      <c r="T1527" s="46">
        <v>24.888666666666644</v>
      </c>
      <c r="U1527" s="45">
        <v>22.519166666666656</v>
      </c>
      <c r="V1527" s="46">
        <v>19.858166666666669</v>
      </c>
      <c r="W1527" s="45">
        <v>0.52566666666666706</v>
      </c>
      <c r="X1527" s="46">
        <v>0</v>
      </c>
      <c r="Y1527" s="45">
        <v>0</v>
      </c>
      <c r="Z1527" s="46">
        <v>0</v>
      </c>
      <c r="AA1527" s="45">
        <v>0</v>
      </c>
      <c r="AB1527" s="46">
        <v>0</v>
      </c>
      <c r="AC1527" s="58"/>
      <c r="AD1527" s="59">
        <f t="shared" si="437"/>
        <v>367.40033333333332</v>
      </c>
      <c r="AE1527" s="58"/>
    </row>
    <row r="1528" spans="2:31" x14ac:dyDescent="0.3">
      <c r="B1528" s="14" t="s">
        <v>45</v>
      </c>
      <c r="C1528" s="4"/>
      <c r="D1528" s="4"/>
      <c r="E1528" s="45">
        <v>0</v>
      </c>
      <c r="F1528" s="46">
        <v>0</v>
      </c>
      <c r="G1528" s="45">
        <v>0</v>
      </c>
      <c r="H1528" s="46">
        <v>0</v>
      </c>
      <c r="I1528" s="45">
        <v>0</v>
      </c>
      <c r="J1528" s="46">
        <v>0</v>
      </c>
      <c r="K1528" s="45">
        <v>0</v>
      </c>
      <c r="L1528" s="46">
        <v>3.4999999999999992E-3</v>
      </c>
      <c r="M1528" s="45">
        <v>8.5118333333333336</v>
      </c>
      <c r="N1528" s="46">
        <v>8.1186666666666714</v>
      </c>
      <c r="O1528" s="45">
        <v>14.940166666666665</v>
      </c>
      <c r="P1528" s="46">
        <v>20.081499999999998</v>
      </c>
      <c r="Q1528" s="45">
        <v>22.810166666666635</v>
      </c>
      <c r="R1528" s="46">
        <v>20.930333333333316</v>
      </c>
      <c r="S1528" s="45">
        <v>17.745166666666663</v>
      </c>
      <c r="T1528" s="46">
        <v>10.913666666666661</v>
      </c>
      <c r="U1528" s="45">
        <v>1.859666666666665</v>
      </c>
      <c r="V1528" s="46">
        <v>2.1433333333333322</v>
      </c>
      <c r="W1528" s="45">
        <v>1.2173333333333334</v>
      </c>
      <c r="X1528" s="46">
        <v>0</v>
      </c>
      <c r="Y1528" s="45">
        <v>0</v>
      </c>
      <c r="Z1528" s="46">
        <v>0</v>
      </c>
      <c r="AA1528" s="45">
        <v>0</v>
      </c>
      <c r="AB1528" s="46">
        <v>0</v>
      </c>
      <c r="AC1528" s="58"/>
      <c r="AD1528" s="59">
        <f t="shared" si="437"/>
        <v>129.27533333333329</v>
      </c>
      <c r="AE1528" s="58"/>
    </row>
    <row r="1529" spans="2:31" x14ac:dyDescent="0.3">
      <c r="B1529" s="14" t="s">
        <v>46</v>
      </c>
      <c r="C1529" s="4"/>
      <c r="D1529" s="4"/>
      <c r="E1529" s="45">
        <v>0</v>
      </c>
      <c r="F1529" s="46">
        <v>0</v>
      </c>
      <c r="G1529" s="45">
        <v>0</v>
      </c>
      <c r="H1529" s="46">
        <v>0</v>
      </c>
      <c r="I1529" s="45">
        <v>0</v>
      </c>
      <c r="J1529" s="46">
        <v>0</v>
      </c>
      <c r="K1529" s="45">
        <v>0</v>
      </c>
      <c r="L1529" s="46">
        <v>0</v>
      </c>
      <c r="M1529" s="45">
        <v>29.821166666666681</v>
      </c>
      <c r="N1529" s="46">
        <v>33.946499999999979</v>
      </c>
      <c r="O1529" s="45">
        <v>38.739500000000021</v>
      </c>
      <c r="P1529" s="46">
        <v>46.599166666666655</v>
      </c>
      <c r="Q1529" s="45">
        <v>46.762833333333305</v>
      </c>
      <c r="R1529" s="46">
        <v>40.165166666666678</v>
      </c>
      <c r="S1529" s="45">
        <v>36.48749999999999</v>
      </c>
      <c r="T1529" s="46">
        <v>26.131333333333316</v>
      </c>
      <c r="U1529" s="45">
        <v>21.924500000000013</v>
      </c>
      <c r="V1529" s="46">
        <v>15.284500000000003</v>
      </c>
      <c r="W1529" s="45">
        <v>6.1654999999999989</v>
      </c>
      <c r="X1529" s="46">
        <v>0</v>
      </c>
      <c r="Y1529" s="45">
        <v>0</v>
      </c>
      <c r="Z1529" s="46">
        <v>0</v>
      </c>
      <c r="AA1529" s="45">
        <v>0</v>
      </c>
      <c r="AB1529" s="46">
        <v>0</v>
      </c>
      <c r="AC1529" s="58"/>
      <c r="AD1529" s="59">
        <f t="shared" si="437"/>
        <v>342.02766666666668</v>
      </c>
      <c r="AE1529" s="58"/>
    </row>
    <row r="1530" spans="2:31" x14ac:dyDescent="0.3">
      <c r="B1530" s="14" t="s">
        <v>47</v>
      </c>
      <c r="C1530" s="4"/>
      <c r="D1530" s="4"/>
      <c r="E1530" s="45">
        <v>0</v>
      </c>
      <c r="F1530" s="46">
        <v>0</v>
      </c>
      <c r="G1530" s="45">
        <v>0</v>
      </c>
      <c r="H1530" s="46">
        <v>0</v>
      </c>
      <c r="I1530" s="45">
        <v>0</v>
      </c>
      <c r="J1530" s="46">
        <v>0</v>
      </c>
      <c r="K1530" s="45">
        <v>0</v>
      </c>
      <c r="L1530" s="46">
        <v>0.7420000000000001</v>
      </c>
      <c r="M1530" s="45">
        <v>0</v>
      </c>
      <c r="N1530" s="46">
        <v>8.9200000000000017</v>
      </c>
      <c r="O1530" s="45">
        <v>10.260000000000002</v>
      </c>
      <c r="P1530" s="46">
        <v>11.870000000000001</v>
      </c>
      <c r="Q1530" s="45">
        <v>12.039999999999996</v>
      </c>
      <c r="R1530" s="46">
        <v>10.379999999999999</v>
      </c>
      <c r="S1530" s="45">
        <v>9.34</v>
      </c>
      <c r="T1530" s="46">
        <v>6.4599999999999973</v>
      </c>
      <c r="U1530" s="45">
        <v>7.370000000000001</v>
      </c>
      <c r="V1530" s="46">
        <v>6.1300000000000026</v>
      </c>
      <c r="W1530" s="45">
        <v>13.176000000000014</v>
      </c>
      <c r="X1530" s="46">
        <v>0</v>
      </c>
      <c r="Y1530" s="45">
        <v>0</v>
      </c>
      <c r="Z1530" s="46">
        <v>0</v>
      </c>
      <c r="AA1530" s="45">
        <v>0</v>
      </c>
      <c r="AB1530" s="46">
        <v>0</v>
      </c>
      <c r="AC1530" s="58"/>
      <c r="AD1530" s="59">
        <f t="shared" si="437"/>
        <v>96.688000000000017</v>
      </c>
      <c r="AE1530" s="58"/>
    </row>
    <row r="1531" spans="2:31" x14ac:dyDescent="0.3">
      <c r="B1531" s="14" t="s">
        <v>48</v>
      </c>
      <c r="C1531" s="4"/>
      <c r="D1531" s="4"/>
      <c r="E1531" s="45">
        <v>0</v>
      </c>
      <c r="F1531" s="46">
        <v>0</v>
      </c>
      <c r="G1531" s="45">
        <v>0</v>
      </c>
      <c r="H1531" s="46">
        <v>0</v>
      </c>
      <c r="I1531" s="45">
        <v>0</v>
      </c>
      <c r="J1531" s="46">
        <v>0</v>
      </c>
      <c r="K1531" s="45">
        <v>0</v>
      </c>
      <c r="L1531" s="46">
        <v>0</v>
      </c>
      <c r="M1531" s="45">
        <v>4.2945000000000002</v>
      </c>
      <c r="N1531" s="46">
        <v>10.599666666666662</v>
      </c>
      <c r="O1531" s="45">
        <v>11.564666666666666</v>
      </c>
      <c r="P1531" s="46">
        <v>12.208166666666658</v>
      </c>
      <c r="Q1531" s="45">
        <v>12.279999999999982</v>
      </c>
      <c r="R1531" s="46">
        <v>11.324499999999999</v>
      </c>
      <c r="S1531" s="45">
        <v>10.624333333333333</v>
      </c>
      <c r="T1531" s="46">
        <v>8.9638333333333264</v>
      </c>
      <c r="U1531" s="45">
        <v>9.2761666666666649</v>
      </c>
      <c r="V1531" s="46">
        <v>8.4131666666666636</v>
      </c>
      <c r="W1531" s="45">
        <v>2.2484999999999999</v>
      </c>
      <c r="X1531" s="46">
        <v>0</v>
      </c>
      <c r="Y1531" s="45">
        <v>0</v>
      </c>
      <c r="Z1531" s="46">
        <v>0</v>
      </c>
      <c r="AA1531" s="45">
        <v>0</v>
      </c>
      <c r="AB1531" s="46">
        <v>0</v>
      </c>
      <c r="AC1531" s="58"/>
      <c r="AD1531" s="59">
        <f t="shared" si="437"/>
        <v>101.79749999999996</v>
      </c>
      <c r="AE1531" s="58"/>
    </row>
    <row r="1532" spans="2:31" x14ac:dyDescent="0.3">
      <c r="B1532" s="14" t="s">
        <v>49</v>
      </c>
      <c r="C1532" s="4"/>
      <c r="D1532" s="4"/>
      <c r="E1532" s="45">
        <v>0</v>
      </c>
      <c r="F1532" s="46">
        <v>0</v>
      </c>
      <c r="G1532" s="45">
        <v>0</v>
      </c>
      <c r="H1532" s="46">
        <v>0</v>
      </c>
      <c r="I1532" s="45">
        <v>0</v>
      </c>
      <c r="J1532" s="46">
        <v>0</v>
      </c>
      <c r="K1532" s="45">
        <v>0</v>
      </c>
      <c r="L1532" s="46">
        <v>0</v>
      </c>
      <c r="M1532" s="45">
        <v>38.88750000000001</v>
      </c>
      <c r="N1532" s="46">
        <v>51.247666666666667</v>
      </c>
      <c r="O1532" s="45">
        <v>54.93866666666667</v>
      </c>
      <c r="P1532" s="46">
        <v>84.151999999999944</v>
      </c>
      <c r="Q1532" s="45">
        <v>97.101500000000001</v>
      </c>
      <c r="R1532" s="46">
        <v>92.053500000000014</v>
      </c>
      <c r="S1532" s="45">
        <v>81.631000000000014</v>
      </c>
      <c r="T1532" s="46">
        <v>54.947333333333333</v>
      </c>
      <c r="U1532" s="45">
        <v>42.345666666666681</v>
      </c>
      <c r="V1532" s="46">
        <v>25.917500000000008</v>
      </c>
      <c r="W1532" s="45">
        <v>1.5893333333333335</v>
      </c>
      <c r="X1532" s="46">
        <v>0</v>
      </c>
      <c r="Y1532" s="45">
        <v>0</v>
      </c>
      <c r="Z1532" s="46">
        <v>0</v>
      </c>
      <c r="AA1532" s="45">
        <v>0</v>
      </c>
      <c r="AB1532" s="46">
        <v>0</v>
      </c>
      <c r="AC1532" s="58"/>
      <c r="AD1532" s="59">
        <f t="shared" si="437"/>
        <v>624.81166666666672</v>
      </c>
      <c r="AE1532" s="58"/>
    </row>
    <row r="1533" spans="2:31" x14ac:dyDescent="0.3">
      <c r="B1533" s="14" t="s">
        <v>50</v>
      </c>
      <c r="C1533" s="4"/>
      <c r="D1533" s="4"/>
      <c r="E1533" s="45">
        <v>0</v>
      </c>
      <c r="F1533" s="46">
        <v>0</v>
      </c>
      <c r="G1533" s="45">
        <v>0</v>
      </c>
      <c r="H1533" s="46">
        <v>0</v>
      </c>
      <c r="I1533" s="45">
        <v>0</v>
      </c>
      <c r="J1533" s="46">
        <v>0</v>
      </c>
      <c r="K1533" s="45">
        <v>0</v>
      </c>
      <c r="L1533" s="46">
        <v>0.34683333333333338</v>
      </c>
      <c r="M1533" s="45">
        <v>19.351333333333336</v>
      </c>
      <c r="N1533" s="46">
        <v>6.3493333333333322</v>
      </c>
      <c r="O1533" s="45">
        <v>3.4784999999999981</v>
      </c>
      <c r="P1533" s="46">
        <v>2.5999999999999919E-2</v>
      </c>
      <c r="Q1533" s="45">
        <v>0</v>
      </c>
      <c r="R1533" s="46">
        <v>0</v>
      </c>
      <c r="S1533" s="45">
        <v>0</v>
      </c>
      <c r="T1533" s="46">
        <v>0</v>
      </c>
      <c r="U1533" s="45">
        <v>0</v>
      </c>
      <c r="V1533" s="46">
        <v>0</v>
      </c>
      <c r="W1533" s="45">
        <v>0.11133333333333335</v>
      </c>
      <c r="X1533" s="46">
        <v>0</v>
      </c>
      <c r="Y1533" s="45">
        <v>0</v>
      </c>
      <c r="Z1533" s="46">
        <v>0</v>
      </c>
      <c r="AA1533" s="45">
        <v>0</v>
      </c>
      <c r="AB1533" s="46">
        <v>0</v>
      </c>
      <c r="AC1533" s="58"/>
      <c r="AD1533" s="59">
        <f t="shared" si="437"/>
        <v>29.66333333333333</v>
      </c>
      <c r="AE1533" s="58"/>
    </row>
    <row r="1534" spans="2:31" x14ac:dyDescent="0.3">
      <c r="B1534" s="14" t="s">
        <v>110</v>
      </c>
      <c r="C1534" s="4"/>
      <c r="D1534" s="4"/>
      <c r="E1534" s="45">
        <v>0</v>
      </c>
      <c r="F1534" s="46">
        <v>0</v>
      </c>
      <c r="G1534" s="45">
        <v>0</v>
      </c>
      <c r="H1534" s="46">
        <v>0</v>
      </c>
      <c r="I1534" s="45">
        <v>0</v>
      </c>
      <c r="J1534" s="46">
        <v>0</v>
      </c>
      <c r="K1534" s="45">
        <v>0</v>
      </c>
      <c r="L1534" s="46">
        <v>0</v>
      </c>
      <c r="M1534" s="45">
        <v>20.455666666666676</v>
      </c>
      <c r="N1534" s="46">
        <v>19.187666666666683</v>
      </c>
      <c r="O1534" s="45">
        <v>20.148499999999995</v>
      </c>
      <c r="P1534" s="46">
        <v>22.111500000000024</v>
      </c>
      <c r="Q1534" s="45">
        <v>22.723833333333303</v>
      </c>
      <c r="R1534" s="46">
        <v>20.151500000000006</v>
      </c>
      <c r="S1534" s="45">
        <v>18.712666666666667</v>
      </c>
      <c r="T1534" s="46">
        <v>12.909666666666654</v>
      </c>
      <c r="U1534" s="45">
        <v>10.539000000000012</v>
      </c>
      <c r="V1534" s="46">
        <v>7.1013333333333311</v>
      </c>
      <c r="W1534" s="45">
        <v>0.42933333333333312</v>
      </c>
      <c r="X1534" s="46">
        <v>0</v>
      </c>
      <c r="Y1534" s="45">
        <v>0</v>
      </c>
      <c r="Z1534" s="46">
        <v>0</v>
      </c>
      <c r="AA1534" s="45">
        <v>0</v>
      </c>
      <c r="AB1534" s="46">
        <v>0</v>
      </c>
      <c r="AC1534" s="58"/>
      <c r="AD1534" s="59">
        <f t="shared" si="437"/>
        <v>174.47066666666672</v>
      </c>
      <c r="AE1534" s="58"/>
    </row>
    <row r="1535" spans="2:31" x14ac:dyDescent="0.3">
      <c r="B1535" s="14" t="s">
        <v>51</v>
      </c>
      <c r="C1535" s="4"/>
      <c r="D1535" s="4"/>
      <c r="E1535" s="45">
        <v>0</v>
      </c>
      <c r="F1535" s="46">
        <v>0</v>
      </c>
      <c r="G1535" s="45">
        <v>0</v>
      </c>
      <c r="H1535" s="46">
        <v>0</v>
      </c>
      <c r="I1535" s="45">
        <v>0</v>
      </c>
      <c r="J1535" s="46">
        <v>0</v>
      </c>
      <c r="K1535" s="45">
        <v>0</v>
      </c>
      <c r="L1535" s="46">
        <v>0</v>
      </c>
      <c r="M1535" s="45">
        <v>54.383833333333357</v>
      </c>
      <c r="N1535" s="46">
        <v>86.391833333333366</v>
      </c>
      <c r="O1535" s="45">
        <v>101.48100000000001</v>
      </c>
      <c r="P1535" s="46">
        <v>115.4</v>
      </c>
      <c r="Q1535" s="45">
        <v>116.94</v>
      </c>
      <c r="R1535" s="46">
        <v>107.46000000000001</v>
      </c>
      <c r="S1535" s="45">
        <v>98.22</v>
      </c>
      <c r="T1535" s="46">
        <v>81.25</v>
      </c>
      <c r="U1535" s="45">
        <v>55.32433333333335</v>
      </c>
      <c r="V1535" s="46">
        <v>12.949499999999997</v>
      </c>
      <c r="W1535" s="45">
        <v>0</v>
      </c>
      <c r="X1535" s="46">
        <v>0</v>
      </c>
      <c r="Y1535" s="45">
        <v>0</v>
      </c>
      <c r="Z1535" s="46">
        <v>0</v>
      </c>
      <c r="AA1535" s="45">
        <v>0</v>
      </c>
      <c r="AB1535" s="46">
        <v>0</v>
      </c>
      <c r="AC1535" s="58"/>
      <c r="AD1535" s="59">
        <f t="shared" si="437"/>
        <v>829.80050000000006</v>
      </c>
      <c r="AE1535" s="58"/>
    </row>
    <row r="1536" spans="2:31" x14ac:dyDescent="0.3">
      <c r="B1536" s="14" t="s">
        <v>52</v>
      </c>
      <c r="C1536" s="4"/>
      <c r="D1536" s="4"/>
      <c r="E1536" s="45">
        <v>0</v>
      </c>
      <c r="F1536" s="46">
        <v>0</v>
      </c>
      <c r="G1536" s="45">
        <v>0</v>
      </c>
      <c r="H1536" s="46">
        <v>0</v>
      </c>
      <c r="I1536" s="45">
        <v>0</v>
      </c>
      <c r="J1536" s="46">
        <v>0</v>
      </c>
      <c r="K1536" s="45">
        <v>0</v>
      </c>
      <c r="L1536" s="46">
        <v>0</v>
      </c>
      <c r="M1536" s="45">
        <v>5.2261666666666668</v>
      </c>
      <c r="N1536" s="46">
        <v>1.2011666666666678</v>
      </c>
      <c r="O1536" s="45">
        <v>1.8566666666666678</v>
      </c>
      <c r="P1536" s="46">
        <v>0.22883333333333269</v>
      </c>
      <c r="Q1536" s="45">
        <v>0.87833333333333408</v>
      </c>
      <c r="R1536" s="46">
        <v>2.2166666666666876E-2</v>
      </c>
      <c r="S1536" s="45">
        <v>0</v>
      </c>
      <c r="T1536" s="46">
        <v>0</v>
      </c>
      <c r="U1536" s="45">
        <v>0</v>
      </c>
      <c r="V1536" s="46">
        <v>0</v>
      </c>
      <c r="W1536" s="45">
        <v>0</v>
      </c>
      <c r="X1536" s="46">
        <v>0</v>
      </c>
      <c r="Y1536" s="45">
        <v>0</v>
      </c>
      <c r="Z1536" s="46">
        <v>0</v>
      </c>
      <c r="AA1536" s="45">
        <v>0</v>
      </c>
      <c r="AB1536" s="46">
        <v>0</v>
      </c>
      <c r="AC1536" s="58"/>
      <c r="AD1536" s="59">
        <f t="shared" si="437"/>
        <v>9.4133333333333358</v>
      </c>
      <c r="AE1536" s="58"/>
    </row>
    <row r="1537" spans="2:31" x14ac:dyDescent="0.3">
      <c r="B1537" s="14" t="s">
        <v>53</v>
      </c>
      <c r="C1537" s="4"/>
      <c r="D1537" s="4"/>
      <c r="E1537" s="45">
        <v>0</v>
      </c>
      <c r="F1537" s="46">
        <v>0</v>
      </c>
      <c r="G1537" s="45">
        <v>0</v>
      </c>
      <c r="H1537" s="46">
        <v>0</v>
      </c>
      <c r="I1537" s="45">
        <v>0</v>
      </c>
      <c r="J1537" s="46">
        <v>0</v>
      </c>
      <c r="K1537" s="45">
        <v>0</v>
      </c>
      <c r="L1537" s="46">
        <v>0</v>
      </c>
      <c r="M1537" s="45">
        <v>13.529500000000001</v>
      </c>
      <c r="N1537" s="46">
        <v>29.024166666666662</v>
      </c>
      <c r="O1537" s="45">
        <v>71.160166666666683</v>
      </c>
      <c r="P1537" s="46">
        <v>75.375999999999991</v>
      </c>
      <c r="Q1537" s="45">
        <v>75.757166666666677</v>
      </c>
      <c r="R1537" s="46">
        <v>74.991333333333344</v>
      </c>
      <c r="S1537" s="45">
        <v>75.487333333333339</v>
      </c>
      <c r="T1537" s="46">
        <v>74.838000000000022</v>
      </c>
      <c r="U1537" s="45">
        <v>44.522500000000015</v>
      </c>
      <c r="V1537" s="46">
        <v>23.170666666666659</v>
      </c>
      <c r="W1537" s="45">
        <v>31.070333333333334</v>
      </c>
      <c r="X1537" s="46">
        <v>0</v>
      </c>
      <c r="Y1537" s="45">
        <v>0</v>
      </c>
      <c r="Z1537" s="46">
        <v>0</v>
      </c>
      <c r="AA1537" s="45">
        <v>0</v>
      </c>
      <c r="AB1537" s="46">
        <v>0</v>
      </c>
      <c r="AC1537" s="58"/>
      <c r="AD1537" s="59">
        <f t="shared" si="437"/>
        <v>588.92716666666661</v>
      </c>
      <c r="AE1537" s="58"/>
    </row>
    <row r="1538" spans="2:31" x14ac:dyDescent="0.3">
      <c r="B1538" s="14" t="s">
        <v>54</v>
      </c>
      <c r="C1538" s="4"/>
      <c r="D1538" s="4"/>
      <c r="E1538" s="45">
        <v>0</v>
      </c>
      <c r="F1538" s="46">
        <v>0</v>
      </c>
      <c r="G1538" s="45">
        <v>0</v>
      </c>
      <c r="H1538" s="46">
        <v>0</v>
      </c>
      <c r="I1538" s="45">
        <v>0</v>
      </c>
      <c r="J1538" s="46">
        <v>0</v>
      </c>
      <c r="K1538" s="45">
        <v>0</v>
      </c>
      <c r="L1538" s="46">
        <v>0</v>
      </c>
      <c r="M1538" s="45">
        <v>0</v>
      </c>
      <c r="N1538" s="46">
        <v>0</v>
      </c>
      <c r="O1538" s="45">
        <v>0</v>
      </c>
      <c r="P1538" s="46">
        <v>0</v>
      </c>
      <c r="Q1538" s="45">
        <v>0</v>
      </c>
      <c r="R1538" s="46">
        <v>0</v>
      </c>
      <c r="S1538" s="45">
        <v>0</v>
      </c>
      <c r="T1538" s="46">
        <v>0</v>
      </c>
      <c r="U1538" s="45">
        <v>0</v>
      </c>
      <c r="V1538" s="46">
        <v>0</v>
      </c>
      <c r="W1538" s="45">
        <v>0</v>
      </c>
      <c r="X1538" s="46">
        <v>0</v>
      </c>
      <c r="Y1538" s="45">
        <v>0</v>
      </c>
      <c r="Z1538" s="46">
        <v>0</v>
      </c>
      <c r="AA1538" s="45">
        <v>0</v>
      </c>
      <c r="AB1538" s="46">
        <v>0</v>
      </c>
      <c r="AC1538" s="58"/>
      <c r="AD1538" s="59">
        <f t="shared" si="437"/>
        <v>0</v>
      </c>
      <c r="AE1538" s="58"/>
    </row>
    <row r="1539" spans="2:31" x14ac:dyDescent="0.3">
      <c r="B1539" s="4" t="s">
        <v>55</v>
      </c>
      <c r="C1539" s="4"/>
      <c r="D1539" s="4"/>
      <c r="E1539" s="45">
        <v>0</v>
      </c>
      <c r="F1539" s="46">
        <v>0</v>
      </c>
      <c r="G1539" s="45">
        <v>0</v>
      </c>
      <c r="H1539" s="46">
        <v>0</v>
      </c>
      <c r="I1539" s="45">
        <v>0</v>
      </c>
      <c r="J1539" s="46">
        <v>0</v>
      </c>
      <c r="K1539" s="45">
        <v>0</v>
      </c>
      <c r="L1539" s="46">
        <v>0</v>
      </c>
      <c r="M1539" s="45">
        <v>0</v>
      </c>
      <c r="N1539" s="46">
        <v>0</v>
      </c>
      <c r="O1539" s="45">
        <v>0</v>
      </c>
      <c r="P1539" s="46">
        <v>0</v>
      </c>
      <c r="Q1539" s="45">
        <v>0</v>
      </c>
      <c r="R1539" s="46">
        <v>0</v>
      </c>
      <c r="S1539" s="45">
        <v>0</v>
      </c>
      <c r="T1539" s="46">
        <v>0</v>
      </c>
      <c r="U1539" s="45">
        <v>0</v>
      </c>
      <c r="V1539" s="46">
        <v>0</v>
      </c>
      <c r="W1539" s="45">
        <v>0</v>
      </c>
      <c r="X1539" s="46">
        <v>0</v>
      </c>
      <c r="Y1539" s="45">
        <v>0</v>
      </c>
      <c r="Z1539" s="46">
        <v>0</v>
      </c>
      <c r="AA1539" s="45">
        <v>0</v>
      </c>
      <c r="AB1539" s="46">
        <v>0</v>
      </c>
      <c r="AC1539" s="58"/>
      <c r="AD1539" s="59">
        <f t="shared" si="437"/>
        <v>0</v>
      </c>
      <c r="AE1539" s="58"/>
    </row>
    <row r="1540" spans="2:31" x14ac:dyDescent="0.3">
      <c r="B1540" s="4" t="s">
        <v>56</v>
      </c>
      <c r="C1540" s="4"/>
      <c r="D1540" s="4"/>
      <c r="E1540" s="45">
        <v>0</v>
      </c>
      <c r="F1540" s="46">
        <v>0</v>
      </c>
      <c r="G1540" s="45">
        <v>0</v>
      </c>
      <c r="H1540" s="46">
        <v>0</v>
      </c>
      <c r="I1540" s="45">
        <v>0</v>
      </c>
      <c r="J1540" s="46">
        <v>0</v>
      </c>
      <c r="K1540" s="45">
        <v>0</v>
      </c>
      <c r="L1540" s="46">
        <v>0</v>
      </c>
      <c r="M1540" s="45">
        <v>7.7333333333333316</v>
      </c>
      <c r="N1540" s="46">
        <v>21.44533333333333</v>
      </c>
      <c r="O1540" s="45">
        <v>21.723499999999994</v>
      </c>
      <c r="P1540" s="46">
        <v>24.330833333333324</v>
      </c>
      <c r="Q1540" s="45">
        <v>24.505333333333333</v>
      </c>
      <c r="R1540" s="46">
        <v>21.947666666666667</v>
      </c>
      <c r="S1540" s="45">
        <v>20.27033333333333</v>
      </c>
      <c r="T1540" s="46">
        <v>15.33266666666665</v>
      </c>
      <c r="U1540" s="45">
        <v>15.063999999999998</v>
      </c>
      <c r="V1540" s="46">
        <v>14.71</v>
      </c>
      <c r="W1540" s="45">
        <v>4.5088333333333344</v>
      </c>
      <c r="X1540" s="46">
        <v>0</v>
      </c>
      <c r="Y1540" s="45">
        <v>0</v>
      </c>
      <c r="Z1540" s="46">
        <v>0</v>
      </c>
      <c r="AA1540" s="45">
        <v>0</v>
      </c>
      <c r="AB1540" s="46">
        <v>0</v>
      </c>
      <c r="AC1540" s="58"/>
      <c r="AD1540" s="59">
        <f t="shared" si="437"/>
        <v>191.5718333333333</v>
      </c>
      <c r="AE1540" s="58"/>
    </row>
    <row r="1541" spans="2:31" x14ac:dyDescent="0.3">
      <c r="B1541" s="4" t="s">
        <v>111</v>
      </c>
      <c r="C1541" s="4"/>
      <c r="D1541" s="4"/>
      <c r="E1541" s="45">
        <v>0</v>
      </c>
      <c r="F1541" s="46">
        <v>0</v>
      </c>
      <c r="G1541" s="45">
        <v>0</v>
      </c>
      <c r="H1541" s="46">
        <v>0</v>
      </c>
      <c r="I1541" s="45">
        <v>0</v>
      </c>
      <c r="J1541" s="46">
        <v>0</v>
      </c>
      <c r="K1541" s="45">
        <v>0</v>
      </c>
      <c r="L1541" s="46">
        <v>0</v>
      </c>
      <c r="M1541" s="45">
        <v>5.8911666666666651</v>
      </c>
      <c r="N1541" s="46">
        <v>5.4709999999999992</v>
      </c>
      <c r="O1541" s="45">
        <v>6.6171666666666731</v>
      </c>
      <c r="P1541" s="46">
        <v>15.937166666666675</v>
      </c>
      <c r="Q1541" s="45">
        <v>16.894999999999996</v>
      </c>
      <c r="R1541" s="46">
        <v>7.7469999999999963</v>
      </c>
      <c r="S1541" s="45">
        <v>2.8598333333333295</v>
      </c>
      <c r="T1541" s="46">
        <v>0</v>
      </c>
      <c r="U1541" s="45">
        <v>0</v>
      </c>
      <c r="V1541" s="46">
        <v>0</v>
      </c>
      <c r="W1541" s="45">
        <v>0.59750000000000014</v>
      </c>
      <c r="X1541" s="46">
        <v>0</v>
      </c>
      <c r="Y1541" s="45">
        <v>0</v>
      </c>
      <c r="Z1541" s="46">
        <v>0</v>
      </c>
      <c r="AA1541" s="45">
        <v>0</v>
      </c>
      <c r="AB1541" s="46">
        <v>0</v>
      </c>
      <c r="AC1541" s="58"/>
      <c r="AD1541" s="59">
        <f t="shared" si="437"/>
        <v>62.015833333333333</v>
      </c>
      <c r="AE1541" s="58"/>
    </row>
    <row r="1542" spans="2:31" x14ac:dyDescent="0.3">
      <c r="B1542" s="4" t="s">
        <v>57</v>
      </c>
      <c r="C1542" s="4"/>
      <c r="D1542" s="4"/>
      <c r="E1542" s="45">
        <v>0</v>
      </c>
      <c r="F1542" s="46">
        <v>0</v>
      </c>
      <c r="G1542" s="45">
        <v>0</v>
      </c>
      <c r="H1542" s="46">
        <v>0</v>
      </c>
      <c r="I1542" s="45">
        <v>0</v>
      </c>
      <c r="J1542" s="46">
        <v>0</v>
      </c>
      <c r="K1542" s="45">
        <v>0</v>
      </c>
      <c r="L1542" s="46">
        <v>0</v>
      </c>
      <c r="M1542" s="45">
        <v>5.3069999999999995</v>
      </c>
      <c r="N1542" s="46">
        <v>5.7141666666666682</v>
      </c>
      <c r="O1542" s="45">
        <v>7.4531666666666672</v>
      </c>
      <c r="P1542" s="46">
        <v>7.8289999999999944</v>
      </c>
      <c r="Q1542" s="45">
        <v>7.3318333333333294</v>
      </c>
      <c r="R1542" s="46">
        <v>4.7088333333333328</v>
      </c>
      <c r="S1542" s="45">
        <v>3.3191666666666673</v>
      </c>
      <c r="T1542" s="46">
        <v>3.3220000000000001</v>
      </c>
      <c r="U1542" s="45">
        <v>2.4363333333333328</v>
      </c>
      <c r="V1542" s="46">
        <v>2.5035000000000007</v>
      </c>
      <c r="W1542" s="45">
        <v>0.38000000000000017</v>
      </c>
      <c r="X1542" s="46">
        <v>0</v>
      </c>
      <c r="Y1542" s="45">
        <v>0</v>
      </c>
      <c r="Z1542" s="46">
        <v>0</v>
      </c>
      <c r="AA1542" s="45">
        <v>0</v>
      </c>
      <c r="AB1542" s="46">
        <v>0</v>
      </c>
      <c r="AC1542" s="58"/>
      <c r="AD1542" s="59">
        <f t="shared" si="437"/>
        <v>50.304999999999993</v>
      </c>
      <c r="AE1542" s="58"/>
    </row>
    <row r="1543" spans="2:31" x14ac:dyDescent="0.3">
      <c r="B1543" s="4" t="s">
        <v>58</v>
      </c>
      <c r="C1543" s="4"/>
      <c r="D1543" s="4"/>
      <c r="E1543" s="45">
        <v>0</v>
      </c>
      <c r="F1543" s="46">
        <v>0</v>
      </c>
      <c r="G1543" s="45">
        <v>0</v>
      </c>
      <c r="H1543" s="46">
        <v>0</v>
      </c>
      <c r="I1543" s="45">
        <v>0</v>
      </c>
      <c r="J1543" s="46">
        <v>0</v>
      </c>
      <c r="K1543" s="45">
        <v>0</v>
      </c>
      <c r="L1543" s="46">
        <v>8.1666666666667005E-3</v>
      </c>
      <c r="M1543" s="45">
        <v>20.389333333333333</v>
      </c>
      <c r="N1543" s="46">
        <v>7.0815000000000001</v>
      </c>
      <c r="O1543" s="45">
        <v>0</v>
      </c>
      <c r="P1543" s="46">
        <v>0</v>
      </c>
      <c r="Q1543" s="45">
        <v>0</v>
      </c>
      <c r="R1543" s="46">
        <v>0</v>
      </c>
      <c r="S1543" s="45">
        <v>0</v>
      </c>
      <c r="T1543" s="46">
        <v>0</v>
      </c>
      <c r="U1543" s="45">
        <v>0</v>
      </c>
      <c r="V1543" s="46">
        <v>0</v>
      </c>
      <c r="W1543" s="45">
        <v>0</v>
      </c>
      <c r="X1543" s="46">
        <v>0</v>
      </c>
      <c r="Y1543" s="45">
        <v>0</v>
      </c>
      <c r="Z1543" s="46">
        <v>0</v>
      </c>
      <c r="AA1543" s="45">
        <v>0</v>
      </c>
      <c r="AB1543" s="46">
        <v>0</v>
      </c>
      <c r="AC1543" s="58"/>
      <c r="AD1543" s="59">
        <f t="shared" si="437"/>
        <v>27.478999999999999</v>
      </c>
      <c r="AE1543" s="58"/>
    </row>
    <row r="1544" spans="2:31" x14ac:dyDescent="0.3">
      <c r="B1544" s="4" t="s">
        <v>112</v>
      </c>
      <c r="C1544" s="4"/>
      <c r="D1544" s="4"/>
      <c r="E1544" s="45">
        <v>0</v>
      </c>
      <c r="F1544" s="46">
        <v>0</v>
      </c>
      <c r="G1544" s="45">
        <v>0</v>
      </c>
      <c r="H1544" s="46">
        <v>0</v>
      </c>
      <c r="I1544" s="45">
        <v>0</v>
      </c>
      <c r="J1544" s="46">
        <v>0</v>
      </c>
      <c r="K1544" s="45">
        <v>0</v>
      </c>
      <c r="L1544" s="46">
        <v>0.26366666666666649</v>
      </c>
      <c r="M1544" s="45">
        <v>24.250499999999995</v>
      </c>
      <c r="N1544" s="46">
        <v>50.358333333333327</v>
      </c>
      <c r="O1544" s="45">
        <v>56.131499999999988</v>
      </c>
      <c r="P1544" s="46">
        <v>64.272666666666694</v>
      </c>
      <c r="Q1544" s="45">
        <v>65.132999999999996</v>
      </c>
      <c r="R1544" s="46">
        <v>58.109166666666667</v>
      </c>
      <c r="S1544" s="45">
        <v>52.941333333333347</v>
      </c>
      <c r="T1544" s="46">
        <v>43.338166666666673</v>
      </c>
      <c r="U1544" s="45">
        <v>34.181333333333342</v>
      </c>
      <c r="V1544" s="46">
        <v>29.302499999999991</v>
      </c>
      <c r="W1544" s="45">
        <v>4.3638333333333321</v>
      </c>
      <c r="X1544" s="46">
        <v>0</v>
      </c>
      <c r="Y1544" s="45">
        <v>0</v>
      </c>
      <c r="Z1544" s="46">
        <v>0</v>
      </c>
      <c r="AA1544" s="45">
        <v>0</v>
      </c>
      <c r="AB1544" s="46">
        <v>0</v>
      </c>
      <c r="AC1544" s="58"/>
      <c r="AD1544" s="59">
        <f t="shared" si="437"/>
        <v>482.64599999999996</v>
      </c>
      <c r="AE1544" s="58"/>
    </row>
    <row r="1545" spans="2:31" x14ac:dyDescent="0.3">
      <c r="B1545" s="4" t="s">
        <v>59</v>
      </c>
      <c r="C1545" s="4"/>
      <c r="D1545" s="4"/>
      <c r="E1545" s="45">
        <v>0</v>
      </c>
      <c r="F1545" s="46">
        <v>0</v>
      </c>
      <c r="G1545" s="45">
        <v>0</v>
      </c>
      <c r="H1545" s="46">
        <v>0</v>
      </c>
      <c r="I1545" s="45">
        <v>0</v>
      </c>
      <c r="J1545" s="46">
        <v>0</v>
      </c>
      <c r="K1545" s="45">
        <v>0</v>
      </c>
      <c r="L1545" s="46">
        <v>0</v>
      </c>
      <c r="M1545" s="45">
        <v>3.5405000000000006</v>
      </c>
      <c r="N1545" s="46">
        <v>11.573000000000008</v>
      </c>
      <c r="O1545" s="45">
        <v>17.303333333333331</v>
      </c>
      <c r="P1545" s="46">
        <v>20.352500000000006</v>
      </c>
      <c r="Q1545" s="45">
        <v>19.789499999999997</v>
      </c>
      <c r="R1545" s="46">
        <v>17.317666666666661</v>
      </c>
      <c r="S1545" s="45">
        <v>11.553166666666666</v>
      </c>
      <c r="T1545" s="46">
        <v>14.043166666666671</v>
      </c>
      <c r="U1545" s="45">
        <v>8.5488333333333344</v>
      </c>
      <c r="V1545" s="46">
        <v>2.9356666666666626</v>
      </c>
      <c r="W1545" s="45">
        <v>1.2833333333333327E-2</v>
      </c>
      <c r="X1545" s="46">
        <v>0</v>
      </c>
      <c r="Y1545" s="45">
        <v>0</v>
      </c>
      <c r="Z1545" s="46">
        <v>0</v>
      </c>
      <c r="AA1545" s="45">
        <v>0</v>
      </c>
      <c r="AB1545" s="46">
        <v>0</v>
      </c>
      <c r="AC1545" s="58"/>
      <c r="AD1545" s="59">
        <f t="shared" si="437"/>
        <v>126.9701666666667</v>
      </c>
      <c r="AE1545" s="58"/>
    </row>
    <row r="1546" spans="2:31" x14ac:dyDescent="0.3">
      <c r="B1546" s="4" t="s">
        <v>60</v>
      </c>
      <c r="C1546" s="4"/>
      <c r="D1546" s="4"/>
      <c r="E1546" s="45">
        <v>0</v>
      </c>
      <c r="F1546" s="46">
        <v>0</v>
      </c>
      <c r="G1546" s="45">
        <v>0</v>
      </c>
      <c r="H1546" s="46">
        <v>0</v>
      </c>
      <c r="I1546" s="45">
        <v>0</v>
      </c>
      <c r="J1546" s="46">
        <v>0</v>
      </c>
      <c r="K1546" s="45">
        <v>0</v>
      </c>
      <c r="L1546" s="46">
        <v>0.71366666666666667</v>
      </c>
      <c r="M1546" s="45">
        <v>6.0528333333333348</v>
      </c>
      <c r="N1546" s="46">
        <v>6.225166666666663</v>
      </c>
      <c r="O1546" s="45">
        <v>7.6781666666666677</v>
      </c>
      <c r="P1546" s="46">
        <v>12.954999999999995</v>
      </c>
      <c r="Q1546" s="45">
        <v>14.200000000000006</v>
      </c>
      <c r="R1546" s="46">
        <v>12.121500000000006</v>
      </c>
      <c r="S1546" s="45">
        <v>10.589499999999997</v>
      </c>
      <c r="T1546" s="46">
        <v>4.7381666666666655</v>
      </c>
      <c r="U1546" s="45">
        <v>0</v>
      </c>
      <c r="V1546" s="46">
        <v>0</v>
      </c>
      <c r="W1546" s="45">
        <v>0</v>
      </c>
      <c r="X1546" s="46">
        <v>0</v>
      </c>
      <c r="Y1546" s="45">
        <v>0</v>
      </c>
      <c r="Z1546" s="46">
        <v>0</v>
      </c>
      <c r="AA1546" s="45">
        <v>0</v>
      </c>
      <c r="AB1546" s="46">
        <v>0</v>
      </c>
      <c r="AC1546" s="58"/>
      <c r="AD1546" s="59">
        <f t="shared" si="437"/>
        <v>75.274000000000001</v>
      </c>
      <c r="AE1546" s="58"/>
    </row>
    <row r="1547" spans="2:31" x14ac:dyDescent="0.3">
      <c r="B1547" s="4" t="s">
        <v>61</v>
      </c>
      <c r="C1547" s="4"/>
      <c r="D1547" s="4"/>
      <c r="E1547" s="45">
        <v>0</v>
      </c>
      <c r="F1547" s="46">
        <v>0</v>
      </c>
      <c r="G1547" s="45">
        <v>0</v>
      </c>
      <c r="H1547" s="46">
        <v>0</v>
      </c>
      <c r="I1547" s="45">
        <v>0</v>
      </c>
      <c r="J1547" s="46">
        <v>0</v>
      </c>
      <c r="K1547" s="45">
        <v>0</v>
      </c>
      <c r="L1547" s="46">
        <v>0</v>
      </c>
      <c r="M1547" s="45">
        <v>1.1134999999999993</v>
      </c>
      <c r="N1547" s="46">
        <v>1.4349999999999992</v>
      </c>
      <c r="O1547" s="45">
        <v>1.1166666666666932E-2</v>
      </c>
      <c r="P1547" s="46">
        <v>0</v>
      </c>
      <c r="Q1547" s="45">
        <v>0</v>
      </c>
      <c r="R1547" s="46">
        <v>0</v>
      </c>
      <c r="S1547" s="45">
        <v>0</v>
      </c>
      <c r="T1547" s="46">
        <v>0</v>
      </c>
      <c r="U1547" s="45">
        <v>0</v>
      </c>
      <c r="V1547" s="46">
        <v>9.3531666666666684</v>
      </c>
      <c r="W1547" s="45">
        <v>7.8535000000000013</v>
      </c>
      <c r="X1547" s="46">
        <v>0</v>
      </c>
      <c r="Y1547" s="45">
        <v>0</v>
      </c>
      <c r="Z1547" s="46">
        <v>0</v>
      </c>
      <c r="AA1547" s="45">
        <v>0</v>
      </c>
      <c r="AB1547" s="46">
        <v>0</v>
      </c>
      <c r="AC1547" s="58"/>
      <c r="AD1547" s="59">
        <f t="shared" si="437"/>
        <v>19.766333333333336</v>
      </c>
      <c r="AE1547" s="58"/>
    </row>
    <row r="1548" spans="2:31" x14ac:dyDescent="0.3">
      <c r="B1548" s="4" t="s">
        <v>62</v>
      </c>
      <c r="C1548" s="4"/>
      <c r="D1548" s="4"/>
      <c r="E1548" s="45">
        <v>0</v>
      </c>
      <c r="F1548" s="46">
        <v>0</v>
      </c>
      <c r="G1548" s="45">
        <v>0</v>
      </c>
      <c r="H1548" s="46">
        <v>0</v>
      </c>
      <c r="I1548" s="45">
        <v>0</v>
      </c>
      <c r="J1548" s="46">
        <v>0</v>
      </c>
      <c r="K1548" s="45">
        <v>0</v>
      </c>
      <c r="L1548" s="46">
        <v>0.15616666666666662</v>
      </c>
      <c r="M1548" s="45">
        <v>19.120833333333334</v>
      </c>
      <c r="N1548" s="46">
        <v>12.283500000000014</v>
      </c>
      <c r="O1548" s="45">
        <v>17.503499999999992</v>
      </c>
      <c r="P1548" s="46">
        <v>22.570999999999991</v>
      </c>
      <c r="Q1548" s="45">
        <v>18.880000000000003</v>
      </c>
      <c r="R1548" s="46">
        <v>21.786666666666694</v>
      </c>
      <c r="S1548" s="45">
        <v>16.698500000000017</v>
      </c>
      <c r="T1548" s="46">
        <v>10.035666666666669</v>
      </c>
      <c r="U1548" s="45">
        <v>0.30283333333333362</v>
      </c>
      <c r="V1548" s="46">
        <v>2.2239999999999993</v>
      </c>
      <c r="W1548" s="45">
        <v>1.7993333333333319</v>
      </c>
      <c r="X1548" s="46">
        <v>0</v>
      </c>
      <c r="Y1548" s="45">
        <v>0</v>
      </c>
      <c r="Z1548" s="46">
        <v>0</v>
      </c>
      <c r="AA1548" s="45">
        <v>0</v>
      </c>
      <c r="AB1548" s="46">
        <v>0</v>
      </c>
      <c r="AC1548" s="58"/>
      <c r="AD1548" s="59">
        <f t="shared" si="437"/>
        <v>143.36199999999999</v>
      </c>
      <c r="AE1548" s="58"/>
    </row>
    <row r="1549" spans="2:31" x14ac:dyDescent="0.3">
      <c r="B1549" s="4" t="s">
        <v>63</v>
      </c>
      <c r="C1549" s="4"/>
      <c r="D1549" s="4"/>
      <c r="E1549" s="45">
        <v>0</v>
      </c>
      <c r="F1549" s="46">
        <v>0</v>
      </c>
      <c r="G1549" s="45">
        <v>0</v>
      </c>
      <c r="H1549" s="46">
        <v>0</v>
      </c>
      <c r="I1549" s="45">
        <v>0</v>
      </c>
      <c r="J1549" s="46">
        <v>0</v>
      </c>
      <c r="K1549" s="45">
        <v>0</v>
      </c>
      <c r="L1549" s="46">
        <v>0</v>
      </c>
      <c r="M1549" s="45">
        <v>50.376999999999981</v>
      </c>
      <c r="N1549" s="46">
        <v>58.062333333333314</v>
      </c>
      <c r="O1549" s="45">
        <v>9.3901666666666657</v>
      </c>
      <c r="P1549" s="46">
        <v>0</v>
      </c>
      <c r="Q1549" s="45">
        <v>0</v>
      </c>
      <c r="R1549" s="46">
        <v>0</v>
      </c>
      <c r="S1549" s="45">
        <v>0</v>
      </c>
      <c r="T1549" s="46">
        <v>0</v>
      </c>
      <c r="U1549" s="45">
        <v>0</v>
      </c>
      <c r="V1549" s="46">
        <v>27.786166666666649</v>
      </c>
      <c r="W1549" s="45">
        <v>5.1363333333333268</v>
      </c>
      <c r="X1549" s="46">
        <v>0</v>
      </c>
      <c r="Y1549" s="45">
        <v>0</v>
      </c>
      <c r="Z1549" s="46">
        <v>0</v>
      </c>
      <c r="AA1549" s="45">
        <v>0</v>
      </c>
      <c r="AB1549" s="46">
        <v>0</v>
      </c>
      <c r="AC1549" s="58"/>
      <c r="AD1549" s="59">
        <f t="shared" si="437"/>
        <v>150.75199999999995</v>
      </c>
      <c r="AE1549" s="58"/>
    </row>
    <row r="1550" spans="2:31" x14ac:dyDescent="0.3">
      <c r="B1550" s="4" t="s">
        <v>64</v>
      </c>
      <c r="C1550" s="4"/>
      <c r="D1550" s="4"/>
      <c r="E1550" s="45">
        <v>0</v>
      </c>
      <c r="F1550" s="46">
        <v>0</v>
      </c>
      <c r="G1550" s="45">
        <v>0</v>
      </c>
      <c r="H1550" s="46">
        <v>0</v>
      </c>
      <c r="I1550" s="45">
        <v>0</v>
      </c>
      <c r="J1550" s="46">
        <v>0</v>
      </c>
      <c r="K1550" s="45">
        <v>0</v>
      </c>
      <c r="L1550" s="46">
        <v>0</v>
      </c>
      <c r="M1550" s="45">
        <v>7.4406666666666643</v>
      </c>
      <c r="N1550" s="46">
        <v>15.826333333333322</v>
      </c>
      <c r="O1550" s="45">
        <v>19.675000000000004</v>
      </c>
      <c r="P1550" s="46">
        <v>25.250500000000031</v>
      </c>
      <c r="Q1550" s="45">
        <v>26.332166666666648</v>
      </c>
      <c r="R1550" s="46">
        <v>20.549833333333329</v>
      </c>
      <c r="S1550" s="45">
        <v>17.768499999999996</v>
      </c>
      <c r="T1550" s="46">
        <v>11.730500000000001</v>
      </c>
      <c r="U1550" s="45">
        <v>9.1153333333333322</v>
      </c>
      <c r="V1550" s="46">
        <v>6.8036666666666656</v>
      </c>
      <c r="W1550" s="45">
        <v>1.5834999999999984</v>
      </c>
      <c r="X1550" s="46">
        <v>0</v>
      </c>
      <c r="Y1550" s="45">
        <v>0</v>
      </c>
      <c r="Z1550" s="46">
        <v>0</v>
      </c>
      <c r="AA1550" s="45">
        <v>0</v>
      </c>
      <c r="AB1550" s="46">
        <v>0</v>
      </c>
      <c r="AC1550" s="58"/>
      <c r="AD1550" s="59">
        <f t="shared" si="437"/>
        <v>162.07599999999996</v>
      </c>
      <c r="AE1550" s="58"/>
    </row>
    <row r="1551" spans="2:31" x14ac:dyDescent="0.3">
      <c r="B1551" s="4" t="s">
        <v>113</v>
      </c>
      <c r="C1551" s="4"/>
      <c r="D1551" s="4"/>
      <c r="E1551" s="45">
        <v>0</v>
      </c>
      <c r="F1551" s="46">
        <v>0</v>
      </c>
      <c r="G1551" s="45">
        <v>0</v>
      </c>
      <c r="H1551" s="46">
        <v>0</v>
      </c>
      <c r="I1551" s="45">
        <v>0</v>
      </c>
      <c r="J1551" s="46">
        <v>0</v>
      </c>
      <c r="K1551" s="45">
        <v>0</v>
      </c>
      <c r="L1551" s="46">
        <v>0</v>
      </c>
      <c r="M1551" s="45">
        <v>15.68533333333332</v>
      </c>
      <c r="N1551" s="46">
        <v>1.579666666666665</v>
      </c>
      <c r="O1551" s="45">
        <v>0.19350000000000117</v>
      </c>
      <c r="P1551" s="46">
        <v>1.7558333333333305</v>
      </c>
      <c r="Q1551" s="45">
        <v>5.391333333333332</v>
      </c>
      <c r="R1551" s="46">
        <v>0.14533333333333295</v>
      </c>
      <c r="S1551" s="45">
        <v>0</v>
      </c>
      <c r="T1551" s="46">
        <v>0</v>
      </c>
      <c r="U1551" s="45">
        <v>0</v>
      </c>
      <c r="V1551" s="46">
        <v>0</v>
      </c>
      <c r="W1551" s="45">
        <v>2.7011666666666643</v>
      </c>
      <c r="X1551" s="46">
        <v>0</v>
      </c>
      <c r="Y1551" s="45">
        <v>0</v>
      </c>
      <c r="Z1551" s="46">
        <v>0</v>
      </c>
      <c r="AA1551" s="45">
        <v>0</v>
      </c>
      <c r="AB1551" s="46">
        <v>0</v>
      </c>
      <c r="AC1551" s="58"/>
      <c r="AD1551" s="59">
        <f t="shared" si="437"/>
        <v>27.452166666666649</v>
      </c>
      <c r="AE1551" s="58"/>
    </row>
    <row r="1552" spans="2:31" x14ac:dyDescent="0.3">
      <c r="B1552" s="4" t="s">
        <v>65</v>
      </c>
      <c r="C1552" s="4"/>
      <c r="D1552" s="4"/>
      <c r="E1552" s="45">
        <v>0</v>
      </c>
      <c r="F1552" s="46">
        <v>0</v>
      </c>
      <c r="G1552" s="45">
        <v>0</v>
      </c>
      <c r="H1552" s="46">
        <v>0</v>
      </c>
      <c r="I1552" s="45">
        <v>0</v>
      </c>
      <c r="J1552" s="46">
        <v>0</v>
      </c>
      <c r="K1552" s="45">
        <v>0</v>
      </c>
      <c r="L1552" s="46">
        <v>0.65199999999999969</v>
      </c>
      <c r="M1552" s="45">
        <v>8.5139999999999993</v>
      </c>
      <c r="N1552" s="46">
        <v>16.555</v>
      </c>
      <c r="O1552" s="45">
        <v>12.150000000000002</v>
      </c>
      <c r="P1552" s="46">
        <v>15.76</v>
      </c>
      <c r="Q1552" s="45">
        <v>16.03</v>
      </c>
      <c r="R1552" s="46">
        <v>14.29</v>
      </c>
      <c r="S1552" s="45">
        <v>13.07</v>
      </c>
      <c r="T1552" s="46">
        <v>10.98</v>
      </c>
      <c r="U1552" s="45">
        <v>8.7000000000000028</v>
      </c>
      <c r="V1552" s="46">
        <v>2.91</v>
      </c>
      <c r="W1552" s="45">
        <v>5.494833333333335</v>
      </c>
      <c r="X1552" s="46">
        <v>0</v>
      </c>
      <c r="Y1552" s="45">
        <v>0</v>
      </c>
      <c r="Z1552" s="46">
        <v>0</v>
      </c>
      <c r="AA1552" s="45">
        <v>0</v>
      </c>
      <c r="AB1552" s="46">
        <v>0</v>
      </c>
      <c r="AC1552" s="58"/>
      <c r="AD1552" s="59">
        <f t="shared" si="437"/>
        <v>125.10583333333332</v>
      </c>
      <c r="AE1552" s="58"/>
    </row>
    <row r="1553" spans="2:31" x14ac:dyDescent="0.3">
      <c r="B1553" s="4" t="s">
        <v>66</v>
      </c>
      <c r="C1553" s="4"/>
      <c r="D1553" s="4"/>
      <c r="E1553" s="45">
        <v>0</v>
      </c>
      <c r="F1553" s="46">
        <v>0</v>
      </c>
      <c r="G1553" s="45">
        <v>0</v>
      </c>
      <c r="H1553" s="46">
        <v>0</v>
      </c>
      <c r="I1553" s="45">
        <v>0</v>
      </c>
      <c r="J1553" s="46">
        <v>0</v>
      </c>
      <c r="K1553" s="45">
        <v>0</v>
      </c>
      <c r="L1553" s="46">
        <v>0</v>
      </c>
      <c r="M1553" s="45">
        <v>0</v>
      </c>
      <c r="N1553" s="46">
        <v>0</v>
      </c>
      <c r="O1553" s="45">
        <v>0</v>
      </c>
      <c r="P1553" s="46">
        <v>0</v>
      </c>
      <c r="Q1553" s="45">
        <v>0</v>
      </c>
      <c r="R1553" s="46">
        <v>0</v>
      </c>
      <c r="S1553" s="45">
        <v>0</v>
      </c>
      <c r="T1553" s="46">
        <v>0</v>
      </c>
      <c r="U1553" s="45">
        <v>0</v>
      </c>
      <c r="V1553" s="46">
        <v>0</v>
      </c>
      <c r="W1553" s="45">
        <v>0</v>
      </c>
      <c r="X1553" s="46">
        <v>0</v>
      </c>
      <c r="Y1553" s="45">
        <v>0</v>
      </c>
      <c r="Z1553" s="46">
        <v>0</v>
      </c>
      <c r="AA1553" s="45">
        <v>0</v>
      </c>
      <c r="AB1553" s="46">
        <v>0</v>
      </c>
      <c r="AC1553" s="58"/>
      <c r="AD1553" s="59">
        <f t="shared" si="437"/>
        <v>0</v>
      </c>
      <c r="AE1553" s="58"/>
    </row>
    <row r="1554" spans="2:31" x14ac:dyDescent="0.3">
      <c r="B1554" s="4" t="s">
        <v>67</v>
      </c>
      <c r="C1554" s="4"/>
      <c r="D1554" s="4"/>
      <c r="E1554" s="45">
        <v>0</v>
      </c>
      <c r="F1554" s="46">
        <v>0</v>
      </c>
      <c r="G1554" s="45">
        <v>0</v>
      </c>
      <c r="H1554" s="46">
        <v>0</v>
      </c>
      <c r="I1554" s="45">
        <v>0</v>
      </c>
      <c r="J1554" s="46">
        <v>0</v>
      </c>
      <c r="K1554" s="45">
        <v>0</v>
      </c>
      <c r="L1554" s="46">
        <v>0</v>
      </c>
      <c r="M1554" s="45">
        <v>1.3013333333333332</v>
      </c>
      <c r="N1554" s="46">
        <v>0.45733333333333348</v>
      </c>
      <c r="O1554" s="45">
        <v>1.3481666666666674</v>
      </c>
      <c r="P1554" s="46">
        <v>6.2245000000000017</v>
      </c>
      <c r="Q1554" s="45">
        <v>7.2728333333333346</v>
      </c>
      <c r="R1554" s="46">
        <v>6.0258333333333338</v>
      </c>
      <c r="S1554" s="45">
        <v>6.4903333333333348</v>
      </c>
      <c r="T1554" s="46">
        <v>3.4108333333333301</v>
      </c>
      <c r="U1554" s="45">
        <v>1.2121666666666682</v>
      </c>
      <c r="V1554" s="46">
        <v>0.98716666666666664</v>
      </c>
      <c r="W1554" s="45">
        <v>0.24566666666666659</v>
      </c>
      <c r="X1554" s="46">
        <v>0</v>
      </c>
      <c r="Y1554" s="45">
        <v>0</v>
      </c>
      <c r="Z1554" s="46">
        <v>0</v>
      </c>
      <c r="AA1554" s="45">
        <v>0</v>
      </c>
      <c r="AB1554" s="46">
        <v>0</v>
      </c>
      <c r="AC1554" s="58"/>
      <c r="AD1554" s="59">
        <f t="shared" si="437"/>
        <v>34.976166666666671</v>
      </c>
      <c r="AE1554" s="58"/>
    </row>
    <row r="1555" spans="2:31" x14ac:dyDescent="0.3">
      <c r="B1555" s="4" t="s">
        <v>68</v>
      </c>
      <c r="C1555" s="4"/>
      <c r="D1555" s="4"/>
      <c r="E1555" s="45">
        <v>0</v>
      </c>
      <c r="F1555" s="46">
        <v>0</v>
      </c>
      <c r="G1555" s="45">
        <v>0</v>
      </c>
      <c r="H1555" s="46">
        <v>0</v>
      </c>
      <c r="I1555" s="45">
        <v>0</v>
      </c>
      <c r="J1555" s="46">
        <v>0</v>
      </c>
      <c r="K1555" s="45">
        <v>0</v>
      </c>
      <c r="L1555" s="46">
        <v>0</v>
      </c>
      <c r="M1555" s="45">
        <v>168.88933333333333</v>
      </c>
      <c r="N1555" s="46">
        <v>158.76983333333331</v>
      </c>
      <c r="O1555" s="45">
        <v>161.96950000000001</v>
      </c>
      <c r="P1555" s="46">
        <v>180.80816666666669</v>
      </c>
      <c r="Q1555" s="45">
        <v>182.6871666666666</v>
      </c>
      <c r="R1555" s="46">
        <v>164.93233333333328</v>
      </c>
      <c r="S1555" s="45">
        <v>153.00416666666666</v>
      </c>
      <c r="T1555" s="46">
        <v>131.23833333333332</v>
      </c>
      <c r="U1555" s="45">
        <v>109.55049999999999</v>
      </c>
      <c r="V1555" s="46">
        <v>114.57950000000004</v>
      </c>
      <c r="W1555" s="45">
        <v>95.497499999999988</v>
      </c>
      <c r="X1555" s="46">
        <v>0</v>
      </c>
      <c r="Y1555" s="45">
        <v>0</v>
      </c>
      <c r="Z1555" s="46">
        <v>0</v>
      </c>
      <c r="AA1555" s="45">
        <v>0</v>
      </c>
      <c r="AB1555" s="46">
        <v>0</v>
      </c>
      <c r="AC1555" s="58"/>
      <c r="AD1555" s="59">
        <f t="shared" si="437"/>
        <v>1621.9263333333331</v>
      </c>
      <c r="AE1555" s="58"/>
    </row>
    <row r="1556" spans="2:31" x14ac:dyDescent="0.3">
      <c r="B1556" s="4" t="s">
        <v>69</v>
      </c>
      <c r="C1556" s="4"/>
      <c r="D1556" s="4"/>
      <c r="E1556" s="45">
        <v>0</v>
      </c>
      <c r="F1556" s="46">
        <v>0</v>
      </c>
      <c r="G1556" s="45">
        <v>0</v>
      </c>
      <c r="H1556" s="46">
        <v>0</v>
      </c>
      <c r="I1556" s="45">
        <v>0</v>
      </c>
      <c r="J1556" s="46">
        <v>0</v>
      </c>
      <c r="K1556" s="45">
        <v>0</v>
      </c>
      <c r="L1556" s="46">
        <v>0</v>
      </c>
      <c r="M1556" s="45">
        <v>8.7753333333333323</v>
      </c>
      <c r="N1556" s="46">
        <v>5.618333333333335</v>
      </c>
      <c r="O1556" s="45">
        <v>12.09716666666667</v>
      </c>
      <c r="P1556" s="46">
        <v>18.877833333333328</v>
      </c>
      <c r="Q1556" s="45">
        <v>19.992166666666666</v>
      </c>
      <c r="R1556" s="46">
        <v>14.382666666666665</v>
      </c>
      <c r="S1556" s="45">
        <v>10.044999999999993</v>
      </c>
      <c r="T1556" s="46">
        <v>2.5851666666666655</v>
      </c>
      <c r="U1556" s="45">
        <v>0</v>
      </c>
      <c r="V1556" s="46">
        <v>0</v>
      </c>
      <c r="W1556" s="45">
        <v>0</v>
      </c>
      <c r="X1556" s="46">
        <v>0</v>
      </c>
      <c r="Y1556" s="45">
        <v>0</v>
      </c>
      <c r="Z1556" s="46">
        <v>0</v>
      </c>
      <c r="AA1556" s="45">
        <v>0</v>
      </c>
      <c r="AB1556" s="46">
        <v>0</v>
      </c>
      <c r="AC1556" s="58"/>
      <c r="AD1556" s="59">
        <f t="shared" si="437"/>
        <v>92.373666666666651</v>
      </c>
      <c r="AE1556" s="58"/>
    </row>
    <row r="1557" spans="2:31" x14ac:dyDescent="0.3">
      <c r="B1557" s="4" t="s">
        <v>70</v>
      </c>
      <c r="C1557" s="4"/>
      <c r="D1557" s="4"/>
      <c r="E1557" s="45">
        <v>0</v>
      </c>
      <c r="F1557" s="46">
        <v>0</v>
      </c>
      <c r="G1557" s="45">
        <v>0</v>
      </c>
      <c r="H1557" s="46">
        <v>0</v>
      </c>
      <c r="I1557" s="45">
        <v>0</v>
      </c>
      <c r="J1557" s="46">
        <v>0</v>
      </c>
      <c r="K1557" s="45">
        <v>0</v>
      </c>
      <c r="L1557" s="46">
        <v>0</v>
      </c>
      <c r="M1557" s="45">
        <v>46.685166666666682</v>
      </c>
      <c r="N1557" s="46">
        <v>51.640999999999984</v>
      </c>
      <c r="O1557" s="45">
        <v>59.534499999999994</v>
      </c>
      <c r="P1557" s="46">
        <v>66.718999999999966</v>
      </c>
      <c r="Q1557" s="45">
        <v>66.913000000000025</v>
      </c>
      <c r="R1557" s="46">
        <v>59.433</v>
      </c>
      <c r="S1557" s="45">
        <v>54.824666666666651</v>
      </c>
      <c r="T1557" s="46">
        <v>40.299000000000014</v>
      </c>
      <c r="U1557" s="45">
        <v>38.216666666666647</v>
      </c>
      <c r="V1557" s="46">
        <v>28.579166666666669</v>
      </c>
      <c r="W1557" s="45">
        <v>13.753833333333336</v>
      </c>
      <c r="X1557" s="46">
        <v>0</v>
      </c>
      <c r="Y1557" s="45">
        <v>0</v>
      </c>
      <c r="Z1557" s="46">
        <v>0</v>
      </c>
      <c r="AA1557" s="45">
        <v>0</v>
      </c>
      <c r="AB1557" s="46">
        <v>0</v>
      </c>
      <c r="AC1557" s="58"/>
      <c r="AD1557" s="59">
        <f t="shared" si="437"/>
        <v>526.59899999999993</v>
      </c>
      <c r="AE1557" s="58"/>
    </row>
    <row r="1558" spans="2:31" x14ac:dyDescent="0.3">
      <c r="B1558" s="4" t="s">
        <v>71</v>
      </c>
      <c r="C1558" s="4"/>
      <c r="D1558" s="4"/>
      <c r="E1558" s="45">
        <v>0</v>
      </c>
      <c r="F1558" s="46">
        <v>0</v>
      </c>
      <c r="G1558" s="45">
        <v>0</v>
      </c>
      <c r="H1558" s="46">
        <v>0</v>
      </c>
      <c r="I1558" s="45">
        <v>0</v>
      </c>
      <c r="J1558" s="46">
        <v>0</v>
      </c>
      <c r="K1558" s="45">
        <v>0</v>
      </c>
      <c r="L1558" s="46">
        <v>1.1289999999999998</v>
      </c>
      <c r="M1558" s="45">
        <v>29.501166666666663</v>
      </c>
      <c r="N1558" s="46">
        <v>13.402333333333338</v>
      </c>
      <c r="O1558" s="45">
        <v>26.278166666666642</v>
      </c>
      <c r="P1558" s="46">
        <v>28.413333333333362</v>
      </c>
      <c r="Q1558" s="45">
        <v>25.447333333333347</v>
      </c>
      <c r="R1558" s="46">
        <v>17.08583333333333</v>
      </c>
      <c r="S1558" s="45">
        <v>9.38900000000001</v>
      </c>
      <c r="T1558" s="46">
        <v>0</v>
      </c>
      <c r="U1558" s="45">
        <v>0</v>
      </c>
      <c r="V1558" s="46">
        <v>0</v>
      </c>
      <c r="W1558" s="45">
        <v>0.30950000000000011</v>
      </c>
      <c r="X1558" s="46">
        <v>0</v>
      </c>
      <c r="Y1558" s="45">
        <v>0</v>
      </c>
      <c r="Z1558" s="46">
        <v>0</v>
      </c>
      <c r="AA1558" s="45">
        <v>0</v>
      </c>
      <c r="AB1558" s="46">
        <v>0</v>
      </c>
      <c r="AC1558" s="58"/>
      <c r="AD1558" s="59">
        <f t="shared" si="437"/>
        <v>150.9556666666667</v>
      </c>
      <c r="AE1558" s="58"/>
    </row>
    <row r="1559" spans="2:31" x14ac:dyDescent="0.3">
      <c r="B1559" s="4" t="s">
        <v>72</v>
      </c>
      <c r="C1559" s="4"/>
      <c r="D1559" s="4"/>
      <c r="E1559" s="45">
        <v>0</v>
      </c>
      <c r="F1559" s="46">
        <v>0</v>
      </c>
      <c r="G1559" s="45">
        <v>0</v>
      </c>
      <c r="H1559" s="46">
        <v>0</v>
      </c>
      <c r="I1559" s="45">
        <v>0</v>
      </c>
      <c r="J1559" s="46">
        <v>0</v>
      </c>
      <c r="K1559" s="45">
        <v>0</v>
      </c>
      <c r="L1559" s="46">
        <v>0</v>
      </c>
      <c r="M1559" s="45">
        <v>0</v>
      </c>
      <c r="N1559" s="46">
        <v>0</v>
      </c>
      <c r="O1559" s="45">
        <v>0</v>
      </c>
      <c r="P1559" s="46">
        <v>0</v>
      </c>
      <c r="Q1559" s="45">
        <v>0</v>
      </c>
      <c r="R1559" s="46">
        <v>0</v>
      </c>
      <c r="S1559" s="45">
        <v>0</v>
      </c>
      <c r="T1559" s="46">
        <v>0</v>
      </c>
      <c r="U1559" s="45">
        <v>0</v>
      </c>
      <c r="V1559" s="46">
        <v>0</v>
      </c>
      <c r="W1559" s="45">
        <v>0</v>
      </c>
      <c r="X1559" s="46">
        <v>0</v>
      </c>
      <c r="Y1559" s="45">
        <v>0</v>
      </c>
      <c r="Z1559" s="46">
        <v>0</v>
      </c>
      <c r="AA1559" s="45">
        <v>0</v>
      </c>
      <c r="AB1559" s="46">
        <v>0</v>
      </c>
      <c r="AC1559" s="58"/>
      <c r="AD1559" s="59">
        <f t="shared" si="437"/>
        <v>0</v>
      </c>
      <c r="AE1559" s="58"/>
    </row>
    <row r="1560" spans="2:31" x14ac:dyDescent="0.3">
      <c r="B1560" s="4" t="s">
        <v>73</v>
      </c>
      <c r="C1560" s="4"/>
      <c r="D1560" s="4"/>
      <c r="E1560" s="45">
        <v>0</v>
      </c>
      <c r="F1560" s="46">
        <v>0</v>
      </c>
      <c r="G1560" s="45">
        <v>0</v>
      </c>
      <c r="H1560" s="46">
        <v>0</v>
      </c>
      <c r="I1560" s="45">
        <v>0</v>
      </c>
      <c r="J1560" s="46">
        <v>0</v>
      </c>
      <c r="K1560" s="45">
        <v>0</v>
      </c>
      <c r="L1560" s="46">
        <v>0.32383333333333347</v>
      </c>
      <c r="M1560" s="45">
        <v>28.464999999999975</v>
      </c>
      <c r="N1560" s="46">
        <v>5.5001666666666589</v>
      </c>
      <c r="O1560" s="45">
        <v>8.1770000000000049</v>
      </c>
      <c r="P1560" s="46">
        <v>16.445833333333322</v>
      </c>
      <c r="Q1560" s="45">
        <v>17.006499999999996</v>
      </c>
      <c r="R1560" s="46">
        <v>10.070666666666671</v>
      </c>
      <c r="S1560" s="45">
        <v>5.5304999999999929</v>
      </c>
      <c r="T1560" s="46">
        <v>0</v>
      </c>
      <c r="U1560" s="45">
        <v>0</v>
      </c>
      <c r="V1560" s="46">
        <v>0</v>
      </c>
      <c r="W1560" s="45">
        <v>9.0794999999999977</v>
      </c>
      <c r="X1560" s="46">
        <v>0</v>
      </c>
      <c r="Y1560" s="45">
        <v>0</v>
      </c>
      <c r="Z1560" s="46">
        <v>0</v>
      </c>
      <c r="AA1560" s="45">
        <v>0</v>
      </c>
      <c r="AB1560" s="46">
        <v>0</v>
      </c>
      <c r="AC1560" s="58"/>
      <c r="AD1560" s="59">
        <f t="shared" si="437"/>
        <v>100.59899999999995</v>
      </c>
      <c r="AE1560" s="58"/>
    </row>
    <row r="1561" spans="2:31" x14ac:dyDescent="0.3">
      <c r="B1561" s="4" t="s">
        <v>74</v>
      </c>
      <c r="C1561" s="4"/>
      <c r="D1561" s="4"/>
      <c r="E1561" s="45">
        <v>0</v>
      </c>
      <c r="F1561" s="46">
        <v>0</v>
      </c>
      <c r="G1561" s="45">
        <v>0</v>
      </c>
      <c r="H1561" s="46">
        <v>0</v>
      </c>
      <c r="I1561" s="45">
        <v>0</v>
      </c>
      <c r="J1561" s="46">
        <v>0</v>
      </c>
      <c r="K1561" s="45">
        <v>0</v>
      </c>
      <c r="L1561" s="46">
        <v>0</v>
      </c>
      <c r="M1561" s="45">
        <v>0</v>
      </c>
      <c r="N1561" s="46">
        <v>0</v>
      </c>
      <c r="O1561" s="45">
        <v>0</v>
      </c>
      <c r="P1561" s="46">
        <v>0</v>
      </c>
      <c r="Q1561" s="45">
        <v>0</v>
      </c>
      <c r="R1561" s="46">
        <v>0</v>
      </c>
      <c r="S1561" s="45">
        <v>0</v>
      </c>
      <c r="T1561" s="46">
        <v>0</v>
      </c>
      <c r="U1561" s="45">
        <v>0</v>
      </c>
      <c r="V1561" s="46">
        <v>0</v>
      </c>
      <c r="W1561" s="45">
        <v>0</v>
      </c>
      <c r="X1561" s="46">
        <v>0</v>
      </c>
      <c r="Y1561" s="45">
        <v>0</v>
      </c>
      <c r="Z1561" s="46">
        <v>0</v>
      </c>
      <c r="AA1561" s="45">
        <v>0</v>
      </c>
      <c r="AB1561" s="46">
        <v>0</v>
      </c>
      <c r="AC1561" s="58"/>
      <c r="AD1561" s="59">
        <f t="shared" si="437"/>
        <v>0</v>
      </c>
      <c r="AE1561" s="58"/>
    </row>
    <row r="1562" spans="2:31" x14ac:dyDescent="0.3">
      <c r="B1562" s="4" t="s">
        <v>75</v>
      </c>
      <c r="C1562" s="4"/>
      <c r="D1562" s="4"/>
      <c r="E1562" s="45">
        <v>0</v>
      </c>
      <c r="F1562" s="46">
        <v>0</v>
      </c>
      <c r="G1562" s="45">
        <v>0</v>
      </c>
      <c r="H1562" s="46">
        <v>0</v>
      </c>
      <c r="I1562" s="45">
        <v>0</v>
      </c>
      <c r="J1562" s="46">
        <v>0</v>
      </c>
      <c r="K1562" s="45">
        <v>0</v>
      </c>
      <c r="L1562" s="46">
        <v>0.46116666666666678</v>
      </c>
      <c r="M1562" s="45">
        <v>31.715</v>
      </c>
      <c r="N1562" s="46">
        <v>66.367666666666693</v>
      </c>
      <c r="O1562" s="45">
        <v>96.508833333333328</v>
      </c>
      <c r="P1562" s="46">
        <v>29.089833333333338</v>
      </c>
      <c r="Q1562" s="45">
        <v>51.751666666666715</v>
      </c>
      <c r="R1562" s="46">
        <v>18.513166666666688</v>
      </c>
      <c r="S1562" s="45">
        <v>1.3355000000000012</v>
      </c>
      <c r="T1562" s="46">
        <v>5.5899999999999954</v>
      </c>
      <c r="U1562" s="45">
        <v>6.697166666666666</v>
      </c>
      <c r="V1562" s="46">
        <v>0.12449999999999975</v>
      </c>
      <c r="W1562" s="45">
        <v>2.1963333333333339</v>
      </c>
      <c r="X1562" s="46">
        <v>0</v>
      </c>
      <c r="Y1562" s="45">
        <v>0</v>
      </c>
      <c r="Z1562" s="46">
        <v>0</v>
      </c>
      <c r="AA1562" s="45">
        <v>0</v>
      </c>
      <c r="AB1562" s="46">
        <v>0</v>
      </c>
      <c r="AC1562" s="58"/>
      <c r="AD1562" s="59">
        <f t="shared" si="437"/>
        <v>310.35083333333341</v>
      </c>
      <c r="AE1562" s="58"/>
    </row>
    <row r="1563" spans="2:31" x14ac:dyDescent="0.3">
      <c r="B1563" s="4" t="s">
        <v>76</v>
      </c>
      <c r="C1563" s="4"/>
      <c r="D1563" s="4"/>
      <c r="E1563" s="45">
        <v>0</v>
      </c>
      <c r="F1563" s="46">
        <v>0</v>
      </c>
      <c r="G1563" s="45">
        <v>0</v>
      </c>
      <c r="H1563" s="46">
        <v>0</v>
      </c>
      <c r="I1563" s="45">
        <v>0</v>
      </c>
      <c r="J1563" s="46">
        <v>0</v>
      </c>
      <c r="K1563" s="45">
        <v>0</v>
      </c>
      <c r="L1563" s="46">
        <v>1.6879999999999997</v>
      </c>
      <c r="M1563" s="45">
        <v>61.149166666666666</v>
      </c>
      <c r="N1563" s="46">
        <v>78.975000000000009</v>
      </c>
      <c r="O1563" s="45">
        <v>68.873833333333366</v>
      </c>
      <c r="P1563" s="46">
        <v>47.639833333333385</v>
      </c>
      <c r="Q1563" s="45">
        <v>50.212666666666692</v>
      </c>
      <c r="R1563" s="46">
        <v>44.703666666666663</v>
      </c>
      <c r="S1563" s="45">
        <v>40.079666666666647</v>
      </c>
      <c r="T1563" s="46">
        <v>28.530833333333401</v>
      </c>
      <c r="U1563" s="45">
        <v>25.265833333333326</v>
      </c>
      <c r="V1563" s="46">
        <v>17.961333333333336</v>
      </c>
      <c r="W1563" s="45">
        <v>0.66583333333333339</v>
      </c>
      <c r="X1563" s="46">
        <v>0</v>
      </c>
      <c r="Y1563" s="45">
        <v>0</v>
      </c>
      <c r="Z1563" s="46">
        <v>0</v>
      </c>
      <c r="AA1563" s="45">
        <v>0</v>
      </c>
      <c r="AB1563" s="46">
        <v>0</v>
      </c>
      <c r="AC1563" s="58"/>
      <c r="AD1563" s="59">
        <f t="shared" si="437"/>
        <v>465.74566666666686</v>
      </c>
      <c r="AE1563" s="58"/>
    </row>
    <row r="1564" spans="2:31" x14ac:dyDescent="0.3">
      <c r="B1564" s="4" t="s">
        <v>77</v>
      </c>
      <c r="C1564" s="4"/>
      <c r="D1564" s="4"/>
      <c r="E1564" s="45">
        <v>0</v>
      </c>
      <c r="F1564" s="46">
        <v>0</v>
      </c>
      <c r="G1564" s="45">
        <v>0</v>
      </c>
      <c r="H1564" s="46">
        <v>0</v>
      </c>
      <c r="I1564" s="45">
        <v>0</v>
      </c>
      <c r="J1564" s="46">
        <v>0</v>
      </c>
      <c r="K1564" s="45">
        <v>0</v>
      </c>
      <c r="L1564" s="46">
        <v>1.1196666666666668</v>
      </c>
      <c r="M1564" s="45">
        <v>28.542500000000004</v>
      </c>
      <c r="N1564" s="46">
        <v>48.029999999999966</v>
      </c>
      <c r="O1564" s="45">
        <v>52.418166666666686</v>
      </c>
      <c r="P1564" s="46">
        <v>29.632500000000014</v>
      </c>
      <c r="Q1564" s="45">
        <v>28.046499999999966</v>
      </c>
      <c r="R1564" s="46">
        <v>22.856500000000022</v>
      </c>
      <c r="S1564" s="45">
        <v>21.293166666666636</v>
      </c>
      <c r="T1564" s="46">
        <v>12.840333333333337</v>
      </c>
      <c r="U1564" s="45">
        <v>3.6826666666666656</v>
      </c>
      <c r="V1564" s="46">
        <v>3.4500000000000954E-2</v>
      </c>
      <c r="W1564" s="45">
        <v>2.8166666666666628E-2</v>
      </c>
      <c r="X1564" s="46">
        <v>0</v>
      </c>
      <c r="Y1564" s="45">
        <v>0</v>
      </c>
      <c r="Z1564" s="46">
        <v>0</v>
      </c>
      <c r="AA1564" s="45">
        <v>0</v>
      </c>
      <c r="AB1564" s="46">
        <v>0</v>
      </c>
      <c r="AC1564" s="58"/>
      <c r="AD1564" s="59">
        <f t="shared" si="437"/>
        <v>248.52466666666666</v>
      </c>
      <c r="AE1564" s="58"/>
    </row>
    <row r="1565" spans="2:31" x14ac:dyDescent="0.3">
      <c r="B1565" s="4" t="s">
        <v>78</v>
      </c>
      <c r="C1565" s="4"/>
      <c r="D1565" s="4"/>
      <c r="E1565" s="45">
        <v>0</v>
      </c>
      <c r="F1565" s="46">
        <v>0</v>
      </c>
      <c r="G1565" s="45">
        <v>0</v>
      </c>
      <c r="H1565" s="46">
        <v>0</v>
      </c>
      <c r="I1565" s="45">
        <v>0</v>
      </c>
      <c r="J1565" s="46">
        <v>0</v>
      </c>
      <c r="K1565" s="45">
        <v>0</v>
      </c>
      <c r="L1565" s="46">
        <v>0.14600000000000002</v>
      </c>
      <c r="M1565" s="45">
        <v>2.2000000000000015</v>
      </c>
      <c r="N1565" s="46">
        <v>3.782999999999999</v>
      </c>
      <c r="O1565" s="45">
        <v>6.5858333333333352</v>
      </c>
      <c r="P1565" s="46">
        <v>8.9278333333333304</v>
      </c>
      <c r="Q1565" s="45">
        <v>9.6361666666666679</v>
      </c>
      <c r="R1565" s="46">
        <v>7.9301666666666657</v>
      </c>
      <c r="S1565" s="45">
        <v>4.9139999999999988</v>
      </c>
      <c r="T1565" s="46">
        <v>3.1390000000000002</v>
      </c>
      <c r="U1565" s="45">
        <v>9.2833333333333365E-2</v>
      </c>
      <c r="V1565" s="46">
        <v>1.7100000000000006</v>
      </c>
      <c r="W1565" s="45">
        <v>1.3839999999999999</v>
      </c>
      <c r="X1565" s="46">
        <v>0</v>
      </c>
      <c r="Y1565" s="45">
        <v>0</v>
      </c>
      <c r="Z1565" s="46">
        <v>0</v>
      </c>
      <c r="AA1565" s="45">
        <v>0</v>
      </c>
      <c r="AB1565" s="46">
        <v>0</v>
      </c>
      <c r="AC1565" s="58"/>
      <c r="AD1565" s="59">
        <f t="shared" si="437"/>
        <v>50.448833333333333</v>
      </c>
      <c r="AE1565" s="58"/>
    </row>
    <row r="1566" spans="2:31" x14ac:dyDescent="0.3">
      <c r="B1566" s="4" t="s">
        <v>79</v>
      </c>
      <c r="C1566" s="4"/>
      <c r="D1566" s="4"/>
      <c r="E1566" s="45">
        <v>0</v>
      </c>
      <c r="F1566" s="46">
        <v>0</v>
      </c>
      <c r="G1566" s="45">
        <v>0</v>
      </c>
      <c r="H1566" s="46">
        <v>0</v>
      </c>
      <c r="I1566" s="45">
        <v>0</v>
      </c>
      <c r="J1566" s="46">
        <v>0</v>
      </c>
      <c r="K1566" s="45">
        <v>0</v>
      </c>
      <c r="L1566" s="46">
        <v>0</v>
      </c>
      <c r="M1566" s="45">
        <v>7.5254999999999992</v>
      </c>
      <c r="N1566" s="46">
        <v>4.4076666666666675</v>
      </c>
      <c r="O1566" s="45">
        <v>6.1548333333333316</v>
      </c>
      <c r="P1566" s="46">
        <v>9.9866666666666664</v>
      </c>
      <c r="Q1566" s="45">
        <v>15.118666666666678</v>
      </c>
      <c r="R1566" s="46">
        <v>13.273999999999997</v>
      </c>
      <c r="S1566" s="45">
        <v>1.9516666666666675</v>
      </c>
      <c r="T1566" s="46">
        <v>0</v>
      </c>
      <c r="U1566" s="45">
        <v>0</v>
      </c>
      <c r="V1566" s="46">
        <v>0</v>
      </c>
      <c r="W1566" s="45">
        <v>0.16983333333333334</v>
      </c>
      <c r="X1566" s="46">
        <v>0</v>
      </c>
      <c r="Y1566" s="45">
        <v>0</v>
      </c>
      <c r="Z1566" s="46">
        <v>0</v>
      </c>
      <c r="AA1566" s="45">
        <v>0</v>
      </c>
      <c r="AB1566" s="46">
        <v>0</v>
      </c>
      <c r="AC1566" s="58"/>
      <c r="AD1566" s="59">
        <f t="shared" si="437"/>
        <v>58.588833333333348</v>
      </c>
      <c r="AE1566" s="58"/>
    </row>
    <row r="1567" spans="2:31" x14ac:dyDescent="0.3">
      <c r="B1567" s="4" t="s">
        <v>80</v>
      </c>
      <c r="C1567" s="4"/>
      <c r="D1567" s="4"/>
      <c r="E1567" s="45">
        <v>0</v>
      </c>
      <c r="F1567" s="46">
        <v>0</v>
      </c>
      <c r="G1567" s="45">
        <v>0</v>
      </c>
      <c r="H1567" s="46">
        <v>0</v>
      </c>
      <c r="I1567" s="45">
        <v>0</v>
      </c>
      <c r="J1567" s="46">
        <v>0</v>
      </c>
      <c r="K1567" s="45">
        <v>0</v>
      </c>
      <c r="L1567" s="46">
        <v>0</v>
      </c>
      <c r="M1567" s="45">
        <v>8.2051666666666687</v>
      </c>
      <c r="N1567" s="46">
        <v>1.8096666666666674</v>
      </c>
      <c r="O1567" s="45">
        <v>16.001500000000004</v>
      </c>
      <c r="P1567" s="46">
        <v>25.723499999999998</v>
      </c>
      <c r="Q1567" s="45">
        <v>27.623999999999992</v>
      </c>
      <c r="R1567" s="46">
        <v>19.979333333333344</v>
      </c>
      <c r="S1567" s="45">
        <v>15.796333333333335</v>
      </c>
      <c r="T1567" s="46">
        <v>41.508333333333326</v>
      </c>
      <c r="U1567" s="45">
        <v>1.7033333333333331</v>
      </c>
      <c r="V1567" s="46">
        <v>12.521999999999995</v>
      </c>
      <c r="W1567" s="45">
        <v>8.8865000000000016</v>
      </c>
      <c r="X1567" s="46">
        <v>0</v>
      </c>
      <c r="Y1567" s="45">
        <v>0</v>
      </c>
      <c r="Z1567" s="46">
        <v>0</v>
      </c>
      <c r="AA1567" s="45">
        <v>0</v>
      </c>
      <c r="AB1567" s="46">
        <v>0</v>
      </c>
      <c r="AC1567" s="58"/>
      <c r="AD1567" s="59">
        <f t="shared" si="437"/>
        <v>179.75966666666665</v>
      </c>
      <c r="AE1567" s="58"/>
    </row>
    <row r="1568" spans="2:31" x14ac:dyDescent="0.3">
      <c r="B1568" s="4" t="s">
        <v>88</v>
      </c>
      <c r="C1568" s="4"/>
      <c r="D1568" s="4"/>
      <c r="E1568" s="45">
        <v>0</v>
      </c>
      <c r="F1568" s="46">
        <v>0</v>
      </c>
      <c r="G1568" s="45">
        <v>0</v>
      </c>
      <c r="H1568" s="46">
        <v>0</v>
      </c>
      <c r="I1568" s="45">
        <v>0</v>
      </c>
      <c r="J1568" s="46">
        <v>0</v>
      </c>
      <c r="K1568" s="45">
        <v>0</v>
      </c>
      <c r="L1568" s="46">
        <v>0</v>
      </c>
      <c r="M1568" s="45">
        <v>0</v>
      </c>
      <c r="N1568" s="46">
        <v>0</v>
      </c>
      <c r="O1568" s="45">
        <v>0</v>
      </c>
      <c r="P1568" s="46">
        <v>0</v>
      </c>
      <c r="Q1568" s="45">
        <v>0</v>
      </c>
      <c r="R1568" s="46">
        <v>0</v>
      </c>
      <c r="S1568" s="45">
        <v>0</v>
      </c>
      <c r="T1568" s="46">
        <v>0</v>
      </c>
      <c r="U1568" s="45">
        <v>0</v>
      </c>
      <c r="V1568" s="46">
        <v>0</v>
      </c>
      <c r="W1568" s="45">
        <v>0</v>
      </c>
      <c r="X1568" s="46">
        <v>0</v>
      </c>
      <c r="Y1568" s="45">
        <v>0</v>
      </c>
      <c r="Z1568" s="46">
        <v>0</v>
      </c>
      <c r="AA1568" s="45">
        <v>0</v>
      </c>
      <c r="AB1568" s="46">
        <v>0</v>
      </c>
      <c r="AC1568" s="58"/>
      <c r="AD1568" s="59">
        <f t="shared" si="437"/>
        <v>0</v>
      </c>
      <c r="AE1568" s="58"/>
    </row>
    <row r="1569" spans="2:31" x14ac:dyDescent="0.3">
      <c r="B1569" s="4" t="s">
        <v>97</v>
      </c>
      <c r="C1569" s="4"/>
      <c r="D1569" s="4"/>
      <c r="E1569" s="45">
        <v>0</v>
      </c>
      <c r="F1569" s="46">
        <v>0</v>
      </c>
      <c r="G1569" s="45">
        <v>0</v>
      </c>
      <c r="H1569" s="46">
        <v>0</v>
      </c>
      <c r="I1569" s="45">
        <v>0</v>
      </c>
      <c r="J1569" s="46">
        <v>0</v>
      </c>
      <c r="K1569" s="45">
        <v>0</v>
      </c>
      <c r="L1569" s="46">
        <v>0</v>
      </c>
      <c r="M1569" s="45">
        <v>11.231333333333332</v>
      </c>
      <c r="N1569" s="46">
        <v>19.526666666666667</v>
      </c>
      <c r="O1569" s="45">
        <v>28.909166666666675</v>
      </c>
      <c r="P1569" s="46">
        <v>38.412166666666685</v>
      </c>
      <c r="Q1569" s="45">
        <v>39.490333333333332</v>
      </c>
      <c r="R1569" s="46">
        <v>35.389833333333321</v>
      </c>
      <c r="S1569" s="45">
        <v>30.609166666666667</v>
      </c>
      <c r="T1569" s="46">
        <v>22.023499999999995</v>
      </c>
      <c r="U1569" s="45">
        <v>17.778166666666664</v>
      </c>
      <c r="V1569" s="46">
        <v>12.482499999999993</v>
      </c>
      <c r="W1569" s="45">
        <v>5.2728333333333328</v>
      </c>
      <c r="X1569" s="46">
        <v>0</v>
      </c>
      <c r="Y1569" s="45">
        <v>0</v>
      </c>
      <c r="Z1569" s="46">
        <v>0</v>
      </c>
      <c r="AA1569" s="45">
        <v>0</v>
      </c>
      <c r="AB1569" s="46">
        <v>0</v>
      </c>
      <c r="AC1569" s="58"/>
      <c r="AD1569" s="59">
        <f t="shared" si="437"/>
        <v>261.12566666666663</v>
      </c>
      <c r="AE1569" s="58"/>
    </row>
    <row r="1570" spans="2:31" x14ac:dyDescent="0.3">
      <c r="B1570" s="4" t="s">
        <v>94</v>
      </c>
      <c r="C1570" s="4"/>
      <c r="D1570" s="4"/>
      <c r="E1570" s="45">
        <v>0</v>
      </c>
      <c r="F1570" s="46">
        <v>0</v>
      </c>
      <c r="G1570" s="45">
        <v>0</v>
      </c>
      <c r="H1570" s="46">
        <v>0</v>
      </c>
      <c r="I1570" s="45">
        <v>0</v>
      </c>
      <c r="J1570" s="46">
        <v>0</v>
      </c>
      <c r="K1570" s="45">
        <v>0</v>
      </c>
      <c r="L1570" s="46">
        <v>0</v>
      </c>
      <c r="M1570" s="45">
        <v>1.4664999999999997</v>
      </c>
      <c r="N1570" s="46">
        <v>0</v>
      </c>
      <c r="O1570" s="45">
        <v>34.623999999999981</v>
      </c>
      <c r="P1570" s="46">
        <v>59.924499999999988</v>
      </c>
      <c r="Q1570" s="45">
        <v>57.62116666666666</v>
      </c>
      <c r="R1570" s="46">
        <v>37.853000000000002</v>
      </c>
      <c r="S1570" s="45">
        <v>28.619833333333329</v>
      </c>
      <c r="T1570" s="46">
        <v>8.3711666666666691</v>
      </c>
      <c r="U1570" s="45">
        <v>0</v>
      </c>
      <c r="V1570" s="46">
        <v>16.960666666666668</v>
      </c>
      <c r="W1570" s="45">
        <v>0</v>
      </c>
      <c r="X1570" s="46">
        <v>0</v>
      </c>
      <c r="Y1570" s="45">
        <v>0</v>
      </c>
      <c r="Z1570" s="46">
        <v>0</v>
      </c>
      <c r="AA1570" s="45">
        <v>0</v>
      </c>
      <c r="AB1570" s="46">
        <v>0</v>
      </c>
      <c r="AC1570" s="58"/>
      <c r="AD1570" s="59">
        <f t="shared" si="437"/>
        <v>245.4408333333333</v>
      </c>
      <c r="AE1570" s="58"/>
    </row>
    <row r="1571" spans="2:31" x14ac:dyDescent="0.3">
      <c r="B1571" s="4" t="s">
        <v>95</v>
      </c>
      <c r="C1571" s="4"/>
      <c r="D1571" s="4"/>
      <c r="E1571" s="45">
        <v>0</v>
      </c>
      <c r="F1571" s="46">
        <v>0</v>
      </c>
      <c r="G1571" s="45">
        <v>0</v>
      </c>
      <c r="H1571" s="46">
        <v>0</v>
      </c>
      <c r="I1571" s="45">
        <v>0</v>
      </c>
      <c r="J1571" s="46">
        <v>0</v>
      </c>
      <c r="K1571" s="45">
        <v>0</v>
      </c>
      <c r="L1571" s="46">
        <v>0</v>
      </c>
      <c r="M1571" s="45">
        <v>41.537166666666685</v>
      </c>
      <c r="N1571" s="46">
        <v>24.937666666666669</v>
      </c>
      <c r="O1571" s="45">
        <v>0</v>
      </c>
      <c r="P1571" s="46">
        <v>0</v>
      </c>
      <c r="Q1571" s="45">
        <v>0</v>
      </c>
      <c r="R1571" s="46">
        <v>0</v>
      </c>
      <c r="S1571" s="45">
        <v>0</v>
      </c>
      <c r="T1571" s="46">
        <v>0</v>
      </c>
      <c r="U1571" s="45">
        <v>0</v>
      </c>
      <c r="V1571" s="46">
        <v>0</v>
      </c>
      <c r="W1571" s="45">
        <v>0</v>
      </c>
      <c r="X1571" s="46">
        <v>0</v>
      </c>
      <c r="Y1571" s="45">
        <v>0</v>
      </c>
      <c r="Z1571" s="46">
        <v>0</v>
      </c>
      <c r="AA1571" s="45">
        <v>0</v>
      </c>
      <c r="AB1571" s="46">
        <v>0</v>
      </c>
      <c r="AC1571" s="58"/>
      <c r="AD1571" s="59">
        <f t="shared" si="437"/>
        <v>66.474833333333351</v>
      </c>
      <c r="AE1571" s="58"/>
    </row>
    <row r="1572" spans="2:31" x14ac:dyDescent="0.3">
      <c r="B1572" s="4" t="s">
        <v>96</v>
      </c>
      <c r="C1572" s="4"/>
      <c r="D1572" s="4"/>
      <c r="E1572" s="45">
        <v>0</v>
      </c>
      <c r="F1572" s="46">
        <v>0</v>
      </c>
      <c r="G1572" s="45">
        <v>0</v>
      </c>
      <c r="H1572" s="46">
        <v>0</v>
      </c>
      <c r="I1572" s="45">
        <v>0</v>
      </c>
      <c r="J1572" s="46">
        <v>0</v>
      </c>
      <c r="K1572" s="45">
        <v>0</v>
      </c>
      <c r="L1572" s="46">
        <v>8.7500000000000064E-2</v>
      </c>
      <c r="M1572" s="45">
        <v>62.294833333333287</v>
      </c>
      <c r="N1572" s="46">
        <v>58.547833333333351</v>
      </c>
      <c r="O1572" s="45">
        <v>55.165666666666638</v>
      </c>
      <c r="P1572" s="46">
        <v>50.815333333333342</v>
      </c>
      <c r="Q1572" s="45">
        <v>51.152500000000018</v>
      </c>
      <c r="R1572" s="46">
        <v>46.897499999999994</v>
      </c>
      <c r="S1572" s="45">
        <v>42.920166666666681</v>
      </c>
      <c r="T1572" s="46">
        <v>32.522500000000008</v>
      </c>
      <c r="U1572" s="45">
        <v>27.752999999999993</v>
      </c>
      <c r="V1572" s="46">
        <v>19.077666666666662</v>
      </c>
      <c r="W1572" s="45">
        <v>5.4336666666666638</v>
      </c>
      <c r="X1572" s="46">
        <v>0</v>
      </c>
      <c r="Y1572" s="45">
        <v>0</v>
      </c>
      <c r="Z1572" s="46">
        <v>0</v>
      </c>
      <c r="AA1572" s="45">
        <v>0</v>
      </c>
      <c r="AB1572" s="46">
        <v>0</v>
      </c>
      <c r="AC1572" s="58"/>
      <c r="AD1572" s="59">
        <f t="shared" si="437"/>
        <v>452.66816666666665</v>
      </c>
      <c r="AE1572" s="58"/>
    </row>
    <row r="1573" spans="2:31" x14ac:dyDescent="0.3">
      <c r="B1573" s="4" t="s">
        <v>103</v>
      </c>
      <c r="C1573" s="4"/>
      <c r="D1573" s="4"/>
      <c r="E1573" s="45">
        <v>0</v>
      </c>
      <c r="F1573" s="46">
        <v>0</v>
      </c>
      <c r="G1573" s="45">
        <v>0</v>
      </c>
      <c r="H1573" s="46">
        <v>0</v>
      </c>
      <c r="I1573" s="45">
        <v>0</v>
      </c>
      <c r="J1573" s="46">
        <v>0</v>
      </c>
      <c r="K1573" s="45">
        <v>0</v>
      </c>
      <c r="L1573" s="46">
        <v>9.383333333333338E-2</v>
      </c>
      <c r="M1573" s="45">
        <v>47.747666666666667</v>
      </c>
      <c r="N1573" s="46">
        <v>61.686333333333337</v>
      </c>
      <c r="O1573" s="45">
        <v>65.336333333333343</v>
      </c>
      <c r="P1573" s="46">
        <v>75.87533333333333</v>
      </c>
      <c r="Q1573" s="45">
        <v>78.61399999999999</v>
      </c>
      <c r="R1573" s="46">
        <v>78.845500000000001</v>
      </c>
      <c r="S1573" s="45">
        <v>80.59966666666665</v>
      </c>
      <c r="T1573" s="46">
        <v>79.880166666666668</v>
      </c>
      <c r="U1573" s="45">
        <v>49.445833333333319</v>
      </c>
      <c r="V1573" s="46">
        <v>29.300833333333344</v>
      </c>
      <c r="W1573" s="45">
        <v>8.9220000000000006</v>
      </c>
      <c r="X1573" s="46">
        <v>0</v>
      </c>
      <c r="Y1573" s="45">
        <v>0</v>
      </c>
      <c r="Z1573" s="46">
        <v>0</v>
      </c>
      <c r="AA1573" s="45">
        <v>0</v>
      </c>
      <c r="AB1573" s="46">
        <v>0</v>
      </c>
      <c r="AC1573" s="58"/>
      <c r="AD1573" s="59">
        <f t="shared" si="437"/>
        <v>656.34750000000008</v>
      </c>
      <c r="AE1573" s="58"/>
    </row>
    <row r="1574" spans="2:31" x14ac:dyDescent="0.3">
      <c r="B1574" s="4" t="s">
        <v>104</v>
      </c>
      <c r="C1574" s="4"/>
      <c r="D1574" s="4"/>
      <c r="E1574" s="45">
        <v>0</v>
      </c>
      <c r="F1574" s="46">
        <v>0</v>
      </c>
      <c r="G1574" s="45">
        <v>0</v>
      </c>
      <c r="H1574" s="46">
        <v>0</v>
      </c>
      <c r="I1574" s="45">
        <v>0</v>
      </c>
      <c r="J1574" s="46">
        <v>0</v>
      </c>
      <c r="K1574" s="45">
        <v>0</v>
      </c>
      <c r="L1574" s="46">
        <v>0</v>
      </c>
      <c r="M1574" s="45">
        <v>0</v>
      </c>
      <c r="N1574" s="46">
        <v>0</v>
      </c>
      <c r="O1574" s="45">
        <v>0</v>
      </c>
      <c r="P1574" s="46">
        <v>0</v>
      </c>
      <c r="Q1574" s="45">
        <v>0</v>
      </c>
      <c r="R1574" s="46">
        <v>0</v>
      </c>
      <c r="S1574" s="45">
        <v>0</v>
      </c>
      <c r="T1574" s="46">
        <v>0</v>
      </c>
      <c r="U1574" s="45">
        <v>0</v>
      </c>
      <c r="V1574" s="46">
        <v>0</v>
      </c>
      <c r="W1574" s="45">
        <v>0</v>
      </c>
      <c r="X1574" s="46">
        <v>0</v>
      </c>
      <c r="Y1574" s="45">
        <v>0</v>
      </c>
      <c r="Z1574" s="46">
        <v>0</v>
      </c>
      <c r="AA1574" s="45">
        <v>0</v>
      </c>
      <c r="AB1574" s="46">
        <v>0</v>
      </c>
      <c r="AC1574" s="58"/>
      <c r="AD1574" s="59">
        <f t="shared" si="437"/>
        <v>0</v>
      </c>
      <c r="AE1574" s="58"/>
    </row>
    <row r="1575" spans="2:31" x14ac:dyDescent="0.3">
      <c r="B1575" s="4" t="s">
        <v>105</v>
      </c>
      <c r="C1575" s="4"/>
      <c r="D1575" s="4"/>
      <c r="E1575" s="45">
        <v>0</v>
      </c>
      <c r="F1575" s="46">
        <v>0</v>
      </c>
      <c r="G1575" s="45">
        <v>0</v>
      </c>
      <c r="H1575" s="46">
        <v>0</v>
      </c>
      <c r="I1575" s="45">
        <v>0</v>
      </c>
      <c r="J1575" s="46">
        <v>0</v>
      </c>
      <c r="K1575" s="45">
        <v>0</v>
      </c>
      <c r="L1575" s="46">
        <v>0</v>
      </c>
      <c r="M1575" s="45">
        <v>108.67283333333332</v>
      </c>
      <c r="N1575" s="46">
        <v>132.76216666666667</v>
      </c>
      <c r="O1575" s="45">
        <v>134.94499999999996</v>
      </c>
      <c r="P1575" s="46">
        <v>149.59066666666666</v>
      </c>
      <c r="Q1575" s="45">
        <v>150.96916666666664</v>
      </c>
      <c r="R1575" s="46">
        <v>137.19700000000003</v>
      </c>
      <c r="S1575" s="45">
        <v>127.17533333333331</v>
      </c>
      <c r="T1575" s="46">
        <v>109.24583333333335</v>
      </c>
      <c r="U1575" s="45">
        <v>91.815166666666656</v>
      </c>
      <c r="V1575" s="46">
        <v>96.714833333333345</v>
      </c>
      <c r="W1575" s="45">
        <v>44.521999999999998</v>
      </c>
      <c r="X1575" s="46">
        <v>0</v>
      </c>
      <c r="Y1575" s="45">
        <v>0</v>
      </c>
      <c r="Z1575" s="46">
        <v>0</v>
      </c>
      <c r="AA1575" s="45">
        <v>0</v>
      </c>
      <c r="AB1575" s="46">
        <v>0</v>
      </c>
      <c r="AC1575" s="58"/>
      <c r="AD1575" s="59">
        <f t="shared" si="437"/>
        <v>1283.6100000000001</v>
      </c>
      <c r="AE1575" s="58"/>
    </row>
    <row r="1576" spans="2:31" ht="21.75" customHeight="1" x14ac:dyDescent="0.3">
      <c r="B1576" s="4" t="s">
        <v>114</v>
      </c>
      <c r="C1576" s="4"/>
      <c r="D1576" s="4"/>
      <c r="E1576" s="45">
        <v>0</v>
      </c>
      <c r="F1576" s="46">
        <v>0</v>
      </c>
      <c r="G1576" s="45">
        <v>0</v>
      </c>
      <c r="H1576" s="46">
        <v>0</v>
      </c>
      <c r="I1576" s="45">
        <v>0</v>
      </c>
      <c r="J1576" s="46">
        <v>0</v>
      </c>
      <c r="K1576" s="45">
        <v>0</v>
      </c>
      <c r="L1576" s="46">
        <v>0</v>
      </c>
      <c r="M1576" s="45">
        <v>0</v>
      </c>
      <c r="N1576" s="46">
        <v>0</v>
      </c>
      <c r="O1576" s="45">
        <v>0</v>
      </c>
      <c r="P1576" s="46">
        <v>0</v>
      </c>
      <c r="Q1576" s="45">
        <v>0</v>
      </c>
      <c r="R1576" s="46">
        <v>0</v>
      </c>
      <c r="S1576" s="45">
        <v>0</v>
      </c>
      <c r="T1576" s="46">
        <v>0</v>
      </c>
      <c r="U1576" s="45">
        <v>0</v>
      </c>
      <c r="V1576" s="46">
        <v>0</v>
      </c>
      <c r="W1576" s="45">
        <v>0</v>
      </c>
      <c r="X1576" s="46">
        <v>0</v>
      </c>
      <c r="Y1576" s="45">
        <v>0</v>
      </c>
      <c r="Z1576" s="46">
        <v>0</v>
      </c>
      <c r="AA1576" s="45">
        <v>0</v>
      </c>
      <c r="AB1576" s="46">
        <v>0</v>
      </c>
      <c r="AC1576" s="58"/>
      <c r="AD1576" s="59">
        <f t="shared" si="437"/>
        <v>0</v>
      </c>
      <c r="AE1576" s="58"/>
    </row>
    <row r="1577" spans="2:31" x14ac:dyDescent="0.3">
      <c r="B1577" s="4" t="s">
        <v>116</v>
      </c>
      <c r="C1577" s="4"/>
      <c r="D1577" s="4"/>
      <c r="E1577" s="45">
        <v>0</v>
      </c>
      <c r="F1577" s="46">
        <v>0</v>
      </c>
      <c r="G1577" s="45">
        <v>0</v>
      </c>
      <c r="H1577" s="46">
        <v>0</v>
      </c>
      <c r="I1577" s="45">
        <v>0</v>
      </c>
      <c r="J1577" s="46">
        <v>0</v>
      </c>
      <c r="K1577" s="45">
        <v>0</v>
      </c>
      <c r="L1577" s="46">
        <v>0.25266666666666676</v>
      </c>
      <c r="M1577" s="45">
        <v>12.271666666666667</v>
      </c>
      <c r="N1577" s="46">
        <v>0</v>
      </c>
      <c r="O1577" s="45">
        <v>10.333499999999997</v>
      </c>
      <c r="P1577" s="46">
        <v>26.021999999999995</v>
      </c>
      <c r="Q1577" s="45">
        <v>26.109666666666705</v>
      </c>
      <c r="R1577" s="46">
        <v>14.347333333333326</v>
      </c>
      <c r="S1577" s="45">
        <v>1.0236666666666681</v>
      </c>
      <c r="T1577" s="46">
        <v>8.601833333333337</v>
      </c>
      <c r="U1577" s="45">
        <v>2.8999999999999915E-2</v>
      </c>
      <c r="V1577" s="46">
        <v>11.12</v>
      </c>
      <c r="W1577" s="45">
        <v>6.3698333333333315</v>
      </c>
      <c r="X1577" s="46">
        <v>0</v>
      </c>
      <c r="Y1577" s="45">
        <v>0</v>
      </c>
      <c r="Z1577" s="46">
        <v>0</v>
      </c>
      <c r="AA1577" s="45">
        <v>0</v>
      </c>
      <c r="AB1577" s="46">
        <v>0</v>
      </c>
      <c r="AC1577" s="58"/>
      <c r="AD1577" s="59">
        <f t="shared" si="437"/>
        <v>116.48116666666668</v>
      </c>
      <c r="AE1577" s="58"/>
    </row>
    <row r="1578" spans="2:31" x14ac:dyDescent="0.3">
      <c r="B1578" s="4" t="s">
        <v>117</v>
      </c>
      <c r="C1578" s="4"/>
      <c r="D1578" s="4"/>
      <c r="E1578" s="45">
        <v>0</v>
      </c>
      <c r="F1578" s="46">
        <v>0</v>
      </c>
      <c r="G1578" s="45">
        <v>0</v>
      </c>
      <c r="H1578" s="46">
        <v>0</v>
      </c>
      <c r="I1578" s="45">
        <v>0</v>
      </c>
      <c r="J1578" s="46">
        <v>0</v>
      </c>
      <c r="K1578" s="45">
        <v>0</v>
      </c>
      <c r="L1578" s="46">
        <v>0</v>
      </c>
      <c r="M1578" s="45">
        <v>0</v>
      </c>
      <c r="N1578" s="46">
        <v>0</v>
      </c>
      <c r="O1578" s="45">
        <v>0</v>
      </c>
      <c r="P1578" s="46">
        <v>0</v>
      </c>
      <c r="Q1578" s="45">
        <v>0</v>
      </c>
      <c r="R1578" s="46">
        <v>0</v>
      </c>
      <c r="S1578" s="45">
        <v>0</v>
      </c>
      <c r="T1578" s="46">
        <v>0</v>
      </c>
      <c r="U1578" s="45">
        <v>0</v>
      </c>
      <c r="V1578" s="46">
        <v>0</v>
      </c>
      <c r="W1578" s="45">
        <v>0</v>
      </c>
      <c r="X1578" s="46">
        <v>0</v>
      </c>
      <c r="Y1578" s="45">
        <v>0</v>
      </c>
      <c r="Z1578" s="46">
        <v>0</v>
      </c>
      <c r="AA1578" s="45">
        <v>0</v>
      </c>
      <c r="AB1578" s="46">
        <v>0</v>
      </c>
      <c r="AC1578" s="58"/>
      <c r="AD1578" s="59">
        <f t="shared" si="437"/>
        <v>0</v>
      </c>
      <c r="AE1578" s="58"/>
    </row>
    <row r="1579" spans="2:31" x14ac:dyDescent="0.3">
      <c r="B1579" s="4" t="s">
        <v>118</v>
      </c>
      <c r="C1579" s="4"/>
      <c r="D1579" s="4"/>
      <c r="E1579" s="45">
        <v>0</v>
      </c>
      <c r="F1579" s="46">
        <v>0</v>
      </c>
      <c r="G1579" s="45">
        <v>0</v>
      </c>
      <c r="H1579" s="46">
        <v>0</v>
      </c>
      <c r="I1579" s="45">
        <v>0</v>
      </c>
      <c r="J1579" s="46">
        <v>0</v>
      </c>
      <c r="K1579" s="45">
        <v>0</v>
      </c>
      <c r="L1579" s="46">
        <v>0</v>
      </c>
      <c r="M1579" s="45">
        <v>15.216333333333337</v>
      </c>
      <c r="N1579" s="46">
        <v>15.247833333333341</v>
      </c>
      <c r="O1579" s="45">
        <v>20.569999999999997</v>
      </c>
      <c r="P1579" s="46">
        <v>25.3565</v>
      </c>
      <c r="Q1579" s="45">
        <v>26.602499999999996</v>
      </c>
      <c r="R1579" s="46">
        <v>24.829000000000015</v>
      </c>
      <c r="S1579" s="45">
        <v>23.188666666666673</v>
      </c>
      <c r="T1579" s="46">
        <v>15.824666666666669</v>
      </c>
      <c r="U1579" s="45">
        <v>14.269666666666659</v>
      </c>
      <c r="V1579" s="46">
        <v>13.363666666666663</v>
      </c>
      <c r="W1579" s="45">
        <v>15.454999999999997</v>
      </c>
      <c r="X1579" s="46">
        <v>0</v>
      </c>
      <c r="Y1579" s="45">
        <v>0</v>
      </c>
      <c r="Z1579" s="46">
        <v>0</v>
      </c>
      <c r="AA1579" s="45">
        <v>0</v>
      </c>
      <c r="AB1579" s="46">
        <v>0</v>
      </c>
      <c r="AC1579" s="58"/>
      <c r="AD1579" s="59">
        <f t="shared" si="437"/>
        <v>209.92383333333333</v>
      </c>
      <c r="AE1579" s="58"/>
    </row>
    <row r="1580" spans="2:31" x14ac:dyDescent="0.3">
      <c r="B1580" s="4" t="s">
        <v>122</v>
      </c>
      <c r="C1580" s="4"/>
      <c r="D1580" s="4"/>
      <c r="E1580" s="45">
        <v>0</v>
      </c>
      <c r="F1580" s="46">
        <v>0</v>
      </c>
      <c r="G1580" s="45">
        <v>0</v>
      </c>
      <c r="H1580" s="46">
        <v>0</v>
      </c>
      <c r="I1580" s="45">
        <v>0</v>
      </c>
      <c r="J1580" s="46">
        <v>0</v>
      </c>
      <c r="K1580" s="45">
        <v>0</v>
      </c>
      <c r="L1580" s="46">
        <v>4.7500000000000021E-2</v>
      </c>
      <c r="M1580" s="45">
        <v>15.185333333333334</v>
      </c>
      <c r="N1580" s="46">
        <v>13.315000000000003</v>
      </c>
      <c r="O1580" s="45">
        <v>22.945666666666657</v>
      </c>
      <c r="P1580" s="46">
        <v>41.017333333333326</v>
      </c>
      <c r="Q1580" s="45">
        <v>48.611833333333344</v>
      </c>
      <c r="R1580" s="46">
        <v>43.457666666666675</v>
      </c>
      <c r="S1580" s="45">
        <v>38.674666666666674</v>
      </c>
      <c r="T1580" s="46">
        <v>20.953833333333343</v>
      </c>
      <c r="U1580" s="45">
        <v>4.9938333333333267</v>
      </c>
      <c r="V1580" s="46">
        <v>0</v>
      </c>
      <c r="W1580" s="45">
        <v>0</v>
      </c>
      <c r="X1580" s="46">
        <v>0</v>
      </c>
      <c r="Y1580" s="45">
        <v>0</v>
      </c>
      <c r="Z1580" s="46">
        <v>0</v>
      </c>
      <c r="AA1580" s="45">
        <v>0</v>
      </c>
      <c r="AB1580" s="46">
        <v>0</v>
      </c>
      <c r="AC1580" s="58"/>
      <c r="AD1580" s="59">
        <f t="shared" si="437"/>
        <v>249.20266666666669</v>
      </c>
      <c r="AE1580" s="58"/>
    </row>
    <row r="1581" spans="2:31" x14ac:dyDescent="0.3">
      <c r="B1581" s="4" t="s">
        <v>123</v>
      </c>
      <c r="C1581" s="4"/>
      <c r="D1581" s="4"/>
      <c r="E1581" s="45">
        <v>0</v>
      </c>
      <c r="F1581" s="46">
        <v>0</v>
      </c>
      <c r="G1581" s="45">
        <v>0</v>
      </c>
      <c r="H1581" s="46">
        <v>0</v>
      </c>
      <c r="I1581" s="45">
        <v>0</v>
      </c>
      <c r="J1581" s="46">
        <v>0</v>
      </c>
      <c r="K1581" s="45">
        <v>0</v>
      </c>
      <c r="L1581" s="46">
        <v>0.44583333333333319</v>
      </c>
      <c r="M1581" s="45">
        <v>55.72</v>
      </c>
      <c r="N1581" s="46">
        <v>60.499999999999986</v>
      </c>
      <c r="O1581" s="45">
        <v>77.009999999999991</v>
      </c>
      <c r="P1581" s="46">
        <v>95.97120000000001</v>
      </c>
      <c r="Q1581" s="45">
        <v>92.850000000000009</v>
      </c>
      <c r="R1581" s="46">
        <v>74.709999999999994</v>
      </c>
      <c r="S1581" s="45">
        <v>72.539999999999992</v>
      </c>
      <c r="T1581" s="46">
        <v>59.679999999999978</v>
      </c>
      <c r="U1581" s="45">
        <v>33.890000000000015</v>
      </c>
      <c r="V1581" s="46">
        <v>16.310000000000002</v>
      </c>
      <c r="W1581" s="45">
        <v>4.2800000000000011</v>
      </c>
      <c r="X1581" s="46">
        <v>0</v>
      </c>
      <c r="Y1581" s="45">
        <v>0</v>
      </c>
      <c r="Z1581" s="46">
        <v>0</v>
      </c>
      <c r="AA1581" s="45">
        <v>0</v>
      </c>
      <c r="AB1581" s="46">
        <v>0</v>
      </c>
      <c r="AC1581" s="58"/>
      <c r="AD1581" s="59">
        <f t="shared" si="437"/>
        <v>643.90703333333317</v>
      </c>
      <c r="AE1581" s="58"/>
    </row>
    <row r="1582" spans="2:31" x14ac:dyDescent="0.3">
      <c r="B1582" s="4" t="s">
        <v>127</v>
      </c>
      <c r="C1582" s="4"/>
      <c r="D1582" s="4"/>
      <c r="E1582" s="45">
        <v>0</v>
      </c>
      <c r="F1582" s="46">
        <v>0</v>
      </c>
      <c r="G1582" s="45">
        <v>0</v>
      </c>
      <c r="H1582" s="46">
        <v>0</v>
      </c>
      <c r="I1582" s="45">
        <v>0</v>
      </c>
      <c r="J1582" s="46">
        <v>0</v>
      </c>
      <c r="K1582" s="45">
        <v>0</v>
      </c>
      <c r="L1582" s="46">
        <v>0</v>
      </c>
      <c r="M1582" s="45">
        <v>2.7891666666666657</v>
      </c>
      <c r="N1582" s="46">
        <v>5.9793333333333356</v>
      </c>
      <c r="O1582" s="45">
        <v>7.8634999999999939</v>
      </c>
      <c r="P1582" s="46">
        <v>8.9043333333333301</v>
      </c>
      <c r="Q1582" s="45">
        <v>8.4011666666666631</v>
      </c>
      <c r="R1582" s="46">
        <v>5.85</v>
      </c>
      <c r="S1582" s="45">
        <v>4.32</v>
      </c>
      <c r="T1582" s="46">
        <v>5.17</v>
      </c>
      <c r="U1582" s="45">
        <v>5.5570000000000004</v>
      </c>
      <c r="V1582" s="46">
        <v>4.1051666666666646</v>
      </c>
      <c r="W1582" s="45">
        <v>1.2171666666666667</v>
      </c>
      <c r="X1582" s="46">
        <v>0</v>
      </c>
      <c r="Y1582" s="45">
        <v>0</v>
      </c>
      <c r="Z1582" s="46">
        <v>0</v>
      </c>
      <c r="AA1582" s="45">
        <v>0</v>
      </c>
      <c r="AB1582" s="46">
        <v>0</v>
      </c>
      <c r="AC1582" s="58"/>
      <c r="AD1582" s="59">
        <f t="shared" si="437"/>
        <v>60.156833333333317</v>
      </c>
      <c r="AE1582" s="58"/>
    </row>
    <row r="1583" spans="2:31" x14ac:dyDescent="0.3">
      <c r="B1583" s="4" t="s">
        <v>133</v>
      </c>
      <c r="C1583" s="4"/>
      <c r="D1583" s="4"/>
      <c r="E1583" s="45">
        <v>0</v>
      </c>
      <c r="F1583" s="46">
        <v>0</v>
      </c>
      <c r="G1583" s="45">
        <v>0</v>
      </c>
      <c r="H1583" s="46">
        <v>0</v>
      </c>
      <c r="I1583" s="45">
        <v>0</v>
      </c>
      <c r="J1583" s="46">
        <v>0</v>
      </c>
      <c r="K1583" s="45">
        <v>0</v>
      </c>
      <c r="L1583" s="46">
        <v>0</v>
      </c>
      <c r="M1583" s="45">
        <v>136.85616666666667</v>
      </c>
      <c r="N1583" s="46">
        <v>157.60600000000005</v>
      </c>
      <c r="O1583" s="45">
        <v>94.22416666666669</v>
      </c>
      <c r="P1583" s="46">
        <v>129.34900000000002</v>
      </c>
      <c r="Q1583" s="45">
        <v>150.64300000000006</v>
      </c>
      <c r="R1583" s="46">
        <v>152.04950000000002</v>
      </c>
      <c r="S1583" s="45">
        <v>140.989</v>
      </c>
      <c r="T1583" s="46">
        <v>90.652666666666647</v>
      </c>
      <c r="U1583" s="45">
        <v>68.190166666666656</v>
      </c>
      <c r="V1583" s="46">
        <v>111.54166666666667</v>
      </c>
      <c r="W1583" s="45">
        <v>75.118333333333354</v>
      </c>
      <c r="X1583" s="46">
        <v>0</v>
      </c>
      <c r="Y1583" s="45">
        <v>0</v>
      </c>
      <c r="Z1583" s="46">
        <v>0</v>
      </c>
      <c r="AA1583" s="45">
        <v>0</v>
      </c>
      <c r="AB1583" s="46">
        <v>0</v>
      </c>
      <c r="AC1583" s="58"/>
      <c r="AD1583" s="59">
        <f t="shared" si="437"/>
        <v>1307.2196666666669</v>
      </c>
      <c r="AE1583" s="58"/>
    </row>
    <row r="1584" spans="2:31" x14ac:dyDescent="0.3">
      <c r="B1584" s="4" t="s">
        <v>312</v>
      </c>
      <c r="C1584" s="4"/>
      <c r="D1584" s="4"/>
      <c r="E1584" s="45">
        <v>0</v>
      </c>
      <c r="F1584" s="46">
        <v>0</v>
      </c>
      <c r="G1584" s="45">
        <v>0</v>
      </c>
      <c r="H1584" s="46">
        <v>0</v>
      </c>
      <c r="I1584" s="45">
        <v>0</v>
      </c>
      <c r="J1584" s="46">
        <v>0</v>
      </c>
      <c r="K1584" s="45">
        <v>0</v>
      </c>
      <c r="L1584" s="46">
        <v>0</v>
      </c>
      <c r="M1584" s="45">
        <v>0.50383333333333347</v>
      </c>
      <c r="N1584" s="46">
        <v>8.7051666666666598</v>
      </c>
      <c r="O1584" s="45">
        <v>13.720000000000018</v>
      </c>
      <c r="P1584" s="46">
        <v>14.320666666666661</v>
      </c>
      <c r="Q1584" s="45">
        <v>11.931833333333328</v>
      </c>
      <c r="R1584" s="46">
        <v>11.10699999999999</v>
      </c>
      <c r="S1584" s="45">
        <v>13.442666666666666</v>
      </c>
      <c r="T1584" s="46">
        <v>17.181166666666662</v>
      </c>
      <c r="U1584" s="45">
        <v>1.2331666666666667</v>
      </c>
      <c r="V1584" s="46">
        <v>14.873666666666672</v>
      </c>
      <c r="W1584" s="45">
        <v>21.436</v>
      </c>
      <c r="X1584" s="46">
        <v>0</v>
      </c>
      <c r="Y1584" s="45">
        <v>0</v>
      </c>
      <c r="Z1584" s="46">
        <v>0</v>
      </c>
      <c r="AA1584" s="45">
        <v>0</v>
      </c>
      <c r="AB1584" s="46">
        <v>0</v>
      </c>
      <c r="AC1584" s="58"/>
      <c r="AD1584" s="59">
        <f>SUM(E1584:AB1584)</f>
        <v>128.45516666666666</v>
      </c>
      <c r="AE1584" s="58"/>
    </row>
    <row r="1585" spans="2:31" x14ac:dyDescent="0.3">
      <c r="B1585" s="4" t="s">
        <v>314</v>
      </c>
      <c r="C1585" s="4"/>
      <c r="D1585" s="4"/>
      <c r="E1585" s="45">
        <v>0</v>
      </c>
      <c r="F1585" s="46">
        <v>0</v>
      </c>
      <c r="G1585" s="45">
        <v>0</v>
      </c>
      <c r="H1585" s="46">
        <v>0</v>
      </c>
      <c r="I1585" s="45">
        <v>0</v>
      </c>
      <c r="J1585" s="46">
        <v>0</v>
      </c>
      <c r="K1585" s="45">
        <v>0</v>
      </c>
      <c r="L1585" s="46">
        <v>1.7188333333333334</v>
      </c>
      <c r="M1585" s="45">
        <v>30.021666666666658</v>
      </c>
      <c r="N1585" s="46">
        <v>8.9543333333333326</v>
      </c>
      <c r="O1585" s="45">
        <v>0</v>
      </c>
      <c r="P1585" s="46">
        <v>0</v>
      </c>
      <c r="Q1585" s="45">
        <v>0</v>
      </c>
      <c r="R1585" s="46">
        <v>0</v>
      </c>
      <c r="S1585" s="45">
        <v>0</v>
      </c>
      <c r="T1585" s="46">
        <v>0</v>
      </c>
      <c r="U1585" s="45">
        <v>0</v>
      </c>
      <c r="V1585" s="46">
        <v>0</v>
      </c>
      <c r="W1585" s="45">
        <v>0</v>
      </c>
      <c r="X1585" s="46">
        <v>0</v>
      </c>
      <c r="Y1585" s="45">
        <v>0</v>
      </c>
      <c r="Z1585" s="46">
        <v>0</v>
      </c>
      <c r="AA1585" s="45">
        <v>0</v>
      </c>
      <c r="AB1585" s="46">
        <v>0</v>
      </c>
      <c r="AC1585" s="58"/>
      <c r="AD1585" s="59">
        <f>SUM(E1585:AB1585)</f>
        <v>40.694833333333321</v>
      </c>
      <c r="AE1585" s="58"/>
    </row>
    <row r="1586" spans="2:31" ht="21.75" customHeight="1" x14ac:dyDescent="0.3">
      <c r="B1586" s="12" t="s">
        <v>2</v>
      </c>
      <c r="C1586" s="12"/>
      <c r="D1586" s="12"/>
      <c r="E1586" s="13">
        <f>SUM(E1520:E1585)</f>
        <v>0</v>
      </c>
      <c r="F1586" s="13">
        <f t="shared" ref="F1586" si="438">SUM(F1520:F1585)</f>
        <v>0</v>
      </c>
      <c r="G1586" s="13">
        <f t="shared" ref="G1586" si="439">SUM(G1520:G1585)</f>
        <v>0</v>
      </c>
      <c r="H1586" s="13">
        <f t="shared" ref="H1586" si="440">SUM(H1520:H1585)</f>
        <v>0</v>
      </c>
      <c r="I1586" s="13">
        <f t="shared" ref="I1586" si="441">SUM(I1520:I1585)</f>
        <v>0</v>
      </c>
      <c r="J1586" s="13">
        <f t="shared" ref="J1586" si="442">SUM(J1520:J1585)</f>
        <v>0</v>
      </c>
      <c r="K1586" s="13">
        <f t="shared" ref="K1586" si="443">SUM(K1520:K1585)</f>
        <v>0</v>
      </c>
      <c r="L1586" s="13">
        <f t="shared" ref="L1586" si="444">SUM(L1520:L1585)</f>
        <v>12.872833333333332</v>
      </c>
      <c r="M1586" s="13">
        <f t="shared" ref="M1586" si="445">SUM(M1520:M1585)</f>
        <v>1445.3913333333337</v>
      </c>
      <c r="N1586" s="13">
        <f t="shared" ref="N1586" si="446">SUM(N1520:N1585)</f>
        <v>1589.4726666666666</v>
      </c>
      <c r="O1586" s="13">
        <f t="shared" ref="O1586" si="447">SUM(O1520:O1585)</f>
        <v>1722.5981666666662</v>
      </c>
      <c r="P1586" s="13">
        <f t="shared" ref="P1586" si="448">SUM(P1520:P1585)</f>
        <v>1925.5100333333339</v>
      </c>
      <c r="Q1586" s="13">
        <f t="shared" ref="Q1586" si="449">SUM(Q1520:Q1585)</f>
        <v>2008.3785000000003</v>
      </c>
      <c r="R1586" s="13">
        <f t="shared" ref="R1586" si="450">SUM(R1520:R1585)</f>
        <v>1758.0038333333337</v>
      </c>
      <c r="S1586" s="13">
        <f t="shared" ref="S1586" si="451">SUM(S1520:S1585)</f>
        <v>1579.4853333333333</v>
      </c>
      <c r="T1586" s="13">
        <f t="shared" ref="T1586" si="452">SUM(T1520:T1585)</f>
        <v>1238.4396666666667</v>
      </c>
      <c r="U1586" s="13">
        <f t="shared" ref="U1586" si="453">SUM(U1520:U1585)</f>
        <v>821.91983333333326</v>
      </c>
      <c r="V1586" s="13">
        <f t="shared" ref="V1586" si="454">SUM(V1520:V1585)</f>
        <v>824.26566666666679</v>
      </c>
      <c r="W1586" s="13">
        <f t="shared" ref="W1586" si="455">SUM(W1520:W1585)</f>
        <v>464.69499999999999</v>
      </c>
      <c r="X1586" s="13">
        <f t="shared" ref="X1586" si="456">SUM(X1520:X1585)</f>
        <v>0</v>
      </c>
      <c r="Y1586" s="13">
        <f t="shared" ref="Y1586" si="457">SUM(Y1520:Y1585)</f>
        <v>0</v>
      </c>
      <c r="Z1586" s="13">
        <f t="shared" ref="Z1586" si="458">SUM(Z1520:Z1585)</f>
        <v>0</v>
      </c>
      <c r="AA1586" s="13">
        <f t="shared" ref="AA1586" si="459">SUM(AA1520:AA1585)</f>
        <v>0</v>
      </c>
      <c r="AB1586" s="13">
        <f t="shared" ref="AB1586" si="460">SUM(AB1520:AB1585)</f>
        <v>0</v>
      </c>
      <c r="AC1586" s="111">
        <f>SUM(AC1520:AE1585)</f>
        <v>15391.032866666666</v>
      </c>
      <c r="AD1586" s="111"/>
      <c r="AE1586" s="111"/>
    </row>
    <row r="1587" spans="2:31" x14ac:dyDescent="0.3">
      <c r="B1587" s="14"/>
      <c r="C1587" s="15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</row>
    <row r="1588" spans="2:31" x14ac:dyDescent="0.3">
      <c r="B1588" s="14"/>
      <c r="C1588" s="15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</row>
    <row r="1589" spans="2:31" x14ac:dyDescent="0.3">
      <c r="B1589" s="8">
        <f>'Resumen-Mensual'!$AA$24</f>
        <v>45588</v>
      </c>
    </row>
    <row r="1590" spans="2:31" x14ac:dyDescent="0.3">
      <c r="B1590" s="8"/>
    </row>
    <row r="1591" spans="2:31" x14ac:dyDescent="0.3">
      <c r="B1591" s="9" t="s">
        <v>81</v>
      </c>
      <c r="C1591" s="10"/>
      <c r="D1591" s="10"/>
      <c r="E1591" s="11">
        <v>1</v>
      </c>
      <c r="F1591" s="11">
        <v>2</v>
      </c>
      <c r="G1591" s="11">
        <v>3</v>
      </c>
      <c r="H1591" s="11">
        <v>4</v>
      </c>
      <c r="I1591" s="11">
        <v>5</v>
      </c>
      <c r="J1591" s="11">
        <v>6</v>
      </c>
      <c r="K1591" s="11">
        <v>7</v>
      </c>
      <c r="L1591" s="11">
        <v>8</v>
      </c>
      <c r="M1591" s="11">
        <v>9</v>
      </c>
      <c r="N1591" s="11">
        <v>10</v>
      </c>
      <c r="O1591" s="11">
        <v>11</v>
      </c>
      <c r="P1591" s="11">
        <v>12</v>
      </c>
      <c r="Q1591" s="11">
        <v>13</v>
      </c>
      <c r="R1591" s="11">
        <v>14</v>
      </c>
      <c r="S1591" s="11">
        <v>15</v>
      </c>
      <c r="T1591" s="11">
        <v>16</v>
      </c>
      <c r="U1591" s="11">
        <v>17</v>
      </c>
      <c r="V1591" s="11">
        <v>18</v>
      </c>
      <c r="W1591" s="11">
        <v>19</v>
      </c>
      <c r="X1591" s="11">
        <v>20</v>
      </c>
      <c r="Y1591" s="11">
        <v>21</v>
      </c>
      <c r="Z1591" s="11">
        <v>22</v>
      </c>
      <c r="AA1591" s="11">
        <v>23</v>
      </c>
      <c r="AB1591" s="11">
        <v>24</v>
      </c>
      <c r="AC1591" s="94" t="s">
        <v>2</v>
      </c>
      <c r="AD1591" s="94"/>
      <c r="AE1591" s="94"/>
    </row>
    <row r="1592" spans="2:31" x14ac:dyDescent="0.3">
      <c r="B1592" s="14" t="s">
        <v>37</v>
      </c>
      <c r="C1592" s="4"/>
      <c r="D1592" s="4"/>
      <c r="E1592" s="45">
        <v>0</v>
      </c>
      <c r="F1592" s="46">
        <v>0</v>
      </c>
      <c r="G1592" s="45">
        <v>0</v>
      </c>
      <c r="H1592" s="46">
        <v>0</v>
      </c>
      <c r="I1592" s="45">
        <v>0</v>
      </c>
      <c r="J1592" s="46">
        <v>0</v>
      </c>
      <c r="K1592" s="45">
        <v>0</v>
      </c>
      <c r="L1592" s="46">
        <v>2.3333333333333331E-2</v>
      </c>
      <c r="M1592" s="45">
        <v>0.28083333333333332</v>
      </c>
      <c r="N1592" s="46">
        <v>1.7833333333333382E-2</v>
      </c>
      <c r="O1592" s="45">
        <v>8.3999999999999686E-2</v>
      </c>
      <c r="P1592" s="46">
        <v>0.16300000000000042</v>
      </c>
      <c r="Q1592" s="45">
        <v>0.12299999999999957</v>
      </c>
      <c r="R1592" s="46">
        <v>0.17866666666666622</v>
      </c>
      <c r="S1592" s="45">
        <v>8.9999999999999858E-2</v>
      </c>
      <c r="T1592" s="46">
        <v>0</v>
      </c>
      <c r="U1592" s="45">
        <v>5.3333333333333531E-3</v>
      </c>
      <c r="V1592" s="46">
        <v>1.1499999999999948E-2</v>
      </c>
      <c r="W1592" s="45">
        <v>0.40000000000000008</v>
      </c>
      <c r="X1592" s="46">
        <v>1.6666666666666666E-2</v>
      </c>
      <c r="Y1592" s="45">
        <v>0</v>
      </c>
      <c r="Z1592" s="46">
        <v>0</v>
      </c>
      <c r="AA1592" s="45">
        <v>0</v>
      </c>
      <c r="AB1592" s="46">
        <v>0</v>
      </c>
      <c r="AC1592" s="60"/>
      <c r="AD1592" s="61">
        <f>SUM(E1592:AB1592)</f>
        <v>1.3941666666666657</v>
      </c>
      <c r="AE1592" s="60"/>
    </row>
    <row r="1593" spans="2:31" x14ac:dyDescent="0.3">
      <c r="B1593" s="14" t="s">
        <v>38</v>
      </c>
      <c r="C1593" s="4"/>
      <c r="D1593" s="4"/>
      <c r="E1593" s="45">
        <v>0</v>
      </c>
      <c r="F1593" s="46">
        <v>0</v>
      </c>
      <c r="G1593" s="45">
        <v>0</v>
      </c>
      <c r="H1593" s="46">
        <v>0</v>
      </c>
      <c r="I1593" s="45">
        <v>0</v>
      </c>
      <c r="J1593" s="46">
        <v>0</v>
      </c>
      <c r="K1593" s="45">
        <v>0</v>
      </c>
      <c r="L1593" s="46">
        <v>8.2000000000000003E-2</v>
      </c>
      <c r="M1593" s="45">
        <v>2.7506666666666675</v>
      </c>
      <c r="N1593" s="46">
        <v>3.7519999999999984</v>
      </c>
      <c r="O1593" s="45">
        <v>5.6868333333333299</v>
      </c>
      <c r="P1593" s="46">
        <v>0.5</v>
      </c>
      <c r="Q1593" s="45">
        <v>0.45999999999999908</v>
      </c>
      <c r="R1593" s="46">
        <v>1.0999999999999996</v>
      </c>
      <c r="S1593" s="45">
        <v>2.9600000000000009</v>
      </c>
      <c r="T1593" s="46">
        <v>4.8599999999999994</v>
      </c>
      <c r="U1593" s="45">
        <v>8.2441666666666649</v>
      </c>
      <c r="V1593" s="46">
        <v>8.6540000000000017</v>
      </c>
      <c r="W1593" s="45">
        <v>4.4544999999999995</v>
      </c>
      <c r="X1593" s="46">
        <v>3.2000000000000001E-2</v>
      </c>
      <c r="Y1593" s="45">
        <v>0</v>
      </c>
      <c r="Z1593" s="46">
        <v>0</v>
      </c>
      <c r="AA1593" s="45">
        <v>0</v>
      </c>
      <c r="AB1593" s="46">
        <v>0</v>
      </c>
      <c r="AC1593" s="58"/>
      <c r="AD1593" s="59">
        <f>SUM(E1593:AB1593)</f>
        <v>43.536166666666659</v>
      </c>
      <c r="AE1593" s="58"/>
    </row>
    <row r="1594" spans="2:31" x14ac:dyDescent="0.3">
      <c r="B1594" s="14" t="s">
        <v>39</v>
      </c>
      <c r="C1594" s="4"/>
      <c r="D1594" s="4"/>
      <c r="E1594" s="45">
        <v>0</v>
      </c>
      <c r="F1594" s="46">
        <v>0</v>
      </c>
      <c r="G1594" s="45">
        <v>0</v>
      </c>
      <c r="H1594" s="46">
        <v>0</v>
      </c>
      <c r="I1594" s="45">
        <v>0</v>
      </c>
      <c r="J1594" s="46">
        <v>0</v>
      </c>
      <c r="K1594" s="45">
        <v>0</v>
      </c>
      <c r="L1594" s="46">
        <v>0.18666666666666668</v>
      </c>
      <c r="M1594" s="45">
        <v>1.8678333333333332</v>
      </c>
      <c r="N1594" s="46">
        <v>5.8034999999999979</v>
      </c>
      <c r="O1594" s="45">
        <v>8.4466666666666672</v>
      </c>
      <c r="P1594" s="46">
        <v>10.241333333333335</v>
      </c>
      <c r="Q1594" s="45">
        <v>11.20383333333333</v>
      </c>
      <c r="R1594" s="46">
        <v>11.351166666666668</v>
      </c>
      <c r="S1594" s="45">
        <v>10.587833333333332</v>
      </c>
      <c r="T1594" s="46">
        <v>7.9735000000000014</v>
      </c>
      <c r="U1594" s="45">
        <v>5.0721666666666705</v>
      </c>
      <c r="V1594" s="46">
        <v>2.7140000000000009</v>
      </c>
      <c r="W1594" s="45">
        <v>1.5611666666666661</v>
      </c>
      <c r="X1594" s="46">
        <v>0.10999999999999997</v>
      </c>
      <c r="Y1594" s="45">
        <v>0</v>
      </c>
      <c r="Z1594" s="46">
        <v>0</v>
      </c>
      <c r="AA1594" s="45">
        <v>0</v>
      </c>
      <c r="AB1594" s="46">
        <v>0</v>
      </c>
      <c r="AC1594" s="58"/>
      <c r="AD1594" s="59">
        <f t="shared" ref="AD1594:AD1655" si="461">SUM(E1594:AB1594)</f>
        <v>77.119666666666674</v>
      </c>
      <c r="AE1594" s="58"/>
    </row>
    <row r="1595" spans="2:31" x14ac:dyDescent="0.3">
      <c r="B1595" s="14" t="s">
        <v>40</v>
      </c>
      <c r="C1595" s="4"/>
      <c r="D1595" s="4"/>
      <c r="E1595" s="45">
        <v>0</v>
      </c>
      <c r="F1595" s="46">
        <v>0</v>
      </c>
      <c r="G1595" s="45">
        <v>0</v>
      </c>
      <c r="H1595" s="46">
        <v>0</v>
      </c>
      <c r="I1595" s="45">
        <v>0</v>
      </c>
      <c r="J1595" s="46">
        <v>0</v>
      </c>
      <c r="K1595" s="45">
        <v>0</v>
      </c>
      <c r="L1595" s="46">
        <v>0</v>
      </c>
      <c r="M1595" s="45">
        <v>0</v>
      </c>
      <c r="N1595" s="46">
        <v>0</v>
      </c>
      <c r="O1595" s="45">
        <v>0</v>
      </c>
      <c r="P1595" s="46">
        <v>0</v>
      </c>
      <c r="Q1595" s="45">
        <v>0</v>
      </c>
      <c r="R1595" s="46">
        <v>0</v>
      </c>
      <c r="S1595" s="45">
        <v>0</v>
      </c>
      <c r="T1595" s="46">
        <v>0</v>
      </c>
      <c r="U1595" s="45">
        <v>0</v>
      </c>
      <c r="V1595" s="46">
        <v>0</v>
      </c>
      <c r="W1595" s="45">
        <v>0</v>
      </c>
      <c r="X1595" s="46">
        <v>0</v>
      </c>
      <c r="Y1595" s="45">
        <v>0</v>
      </c>
      <c r="Z1595" s="46">
        <v>0</v>
      </c>
      <c r="AA1595" s="45">
        <v>0</v>
      </c>
      <c r="AB1595" s="46">
        <v>0</v>
      </c>
      <c r="AC1595" s="58"/>
      <c r="AD1595" s="59">
        <f t="shared" si="461"/>
        <v>0</v>
      </c>
      <c r="AE1595" s="58"/>
    </row>
    <row r="1596" spans="2:31" x14ac:dyDescent="0.3">
      <c r="B1596" s="14" t="s">
        <v>41</v>
      </c>
      <c r="C1596" s="4"/>
      <c r="D1596" s="4"/>
      <c r="E1596" s="45">
        <v>0</v>
      </c>
      <c r="F1596" s="46">
        <v>0</v>
      </c>
      <c r="G1596" s="45">
        <v>0</v>
      </c>
      <c r="H1596" s="46">
        <v>0</v>
      </c>
      <c r="I1596" s="45">
        <v>0</v>
      </c>
      <c r="J1596" s="46">
        <v>0</v>
      </c>
      <c r="K1596" s="45">
        <v>0</v>
      </c>
      <c r="L1596" s="46">
        <v>0</v>
      </c>
      <c r="M1596" s="45">
        <v>0.86149999999999971</v>
      </c>
      <c r="N1596" s="46">
        <v>0.10216666666666659</v>
      </c>
      <c r="O1596" s="45">
        <v>0.11216666666666721</v>
      </c>
      <c r="P1596" s="46">
        <v>0.10933333333333313</v>
      </c>
      <c r="Q1596" s="45">
        <v>0.12366666666666645</v>
      </c>
      <c r="R1596" s="46">
        <v>0.11400000000000006</v>
      </c>
      <c r="S1596" s="45">
        <v>0.10816666666666634</v>
      </c>
      <c r="T1596" s="46">
        <v>0.11116666666666693</v>
      </c>
      <c r="U1596" s="45">
        <v>0.1188333333333335</v>
      </c>
      <c r="V1596" s="46">
        <v>0.14166666666666644</v>
      </c>
      <c r="W1596" s="45">
        <v>3.0664999999999996</v>
      </c>
      <c r="X1596" s="46">
        <v>0</v>
      </c>
      <c r="Y1596" s="45">
        <v>0</v>
      </c>
      <c r="Z1596" s="46">
        <v>0</v>
      </c>
      <c r="AA1596" s="45">
        <v>0</v>
      </c>
      <c r="AB1596" s="46">
        <v>0</v>
      </c>
      <c r="AC1596" s="58"/>
      <c r="AD1596" s="59">
        <f t="shared" si="461"/>
        <v>4.9691666666666663</v>
      </c>
      <c r="AE1596" s="58"/>
    </row>
    <row r="1597" spans="2:31" x14ac:dyDescent="0.3">
      <c r="B1597" s="14" t="s">
        <v>42</v>
      </c>
      <c r="C1597" s="4"/>
      <c r="D1597" s="4"/>
      <c r="E1597" s="45">
        <v>0</v>
      </c>
      <c r="F1597" s="46">
        <v>0</v>
      </c>
      <c r="G1597" s="45">
        <v>0</v>
      </c>
      <c r="H1597" s="46">
        <v>0</v>
      </c>
      <c r="I1597" s="45">
        <v>0</v>
      </c>
      <c r="J1597" s="46">
        <v>0</v>
      </c>
      <c r="K1597" s="45">
        <v>0</v>
      </c>
      <c r="L1597" s="46">
        <v>1.6556666666666666</v>
      </c>
      <c r="M1597" s="45">
        <v>24.067666666666657</v>
      </c>
      <c r="N1597" s="46">
        <v>25.188833333333335</v>
      </c>
      <c r="O1597" s="45">
        <v>40.339833333333338</v>
      </c>
      <c r="P1597" s="46">
        <v>46.279166666666661</v>
      </c>
      <c r="Q1597" s="45">
        <v>49.251999999999981</v>
      </c>
      <c r="R1597" s="46">
        <v>44.022833333333345</v>
      </c>
      <c r="S1597" s="45">
        <v>41.191666666666677</v>
      </c>
      <c r="T1597" s="46">
        <v>39.206666666666671</v>
      </c>
      <c r="U1597" s="45">
        <v>37.202666666666673</v>
      </c>
      <c r="V1597" s="46">
        <v>40.699999999999996</v>
      </c>
      <c r="W1597" s="45">
        <v>11.097499999999998</v>
      </c>
      <c r="X1597" s="46">
        <v>0</v>
      </c>
      <c r="Y1597" s="45">
        <v>0</v>
      </c>
      <c r="Z1597" s="46">
        <v>0</v>
      </c>
      <c r="AA1597" s="45">
        <v>0</v>
      </c>
      <c r="AB1597" s="46">
        <v>0</v>
      </c>
      <c r="AC1597" s="58"/>
      <c r="AD1597" s="59">
        <f t="shared" si="461"/>
        <v>400.2045</v>
      </c>
      <c r="AE1597" s="58"/>
    </row>
    <row r="1598" spans="2:31" x14ac:dyDescent="0.3">
      <c r="B1598" s="14" t="s">
        <v>43</v>
      </c>
      <c r="C1598" s="4"/>
      <c r="D1598" s="4"/>
      <c r="E1598" s="45">
        <v>0</v>
      </c>
      <c r="F1598" s="46">
        <v>0</v>
      </c>
      <c r="G1598" s="45">
        <v>0</v>
      </c>
      <c r="H1598" s="46">
        <v>0</v>
      </c>
      <c r="I1598" s="45">
        <v>0</v>
      </c>
      <c r="J1598" s="46">
        <v>0</v>
      </c>
      <c r="K1598" s="45">
        <v>0</v>
      </c>
      <c r="L1598" s="46">
        <v>2.4443333333333337</v>
      </c>
      <c r="M1598" s="45">
        <v>46.597166666666688</v>
      </c>
      <c r="N1598" s="46">
        <v>44.428833333333316</v>
      </c>
      <c r="O1598" s="45">
        <v>44.760833333333345</v>
      </c>
      <c r="P1598" s="46">
        <v>44.751333333333335</v>
      </c>
      <c r="Q1598" s="45">
        <v>44.508666666666677</v>
      </c>
      <c r="R1598" s="46">
        <v>43.776999999999958</v>
      </c>
      <c r="S1598" s="45">
        <v>43.301666666666662</v>
      </c>
      <c r="T1598" s="46">
        <v>43.979499999999987</v>
      </c>
      <c r="U1598" s="45">
        <v>43.747499999999995</v>
      </c>
      <c r="V1598" s="46">
        <v>46.111500000000021</v>
      </c>
      <c r="W1598" s="45">
        <v>40.912666666666659</v>
      </c>
      <c r="X1598" s="46">
        <v>1.9666666666666662E-2</v>
      </c>
      <c r="Y1598" s="45">
        <v>0</v>
      </c>
      <c r="Z1598" s="46">
        <v>0</v>
      </c>
      <c r="AA1598" s="45">
        <v>0</v>
      </c>
      <c r="AB1598" s="46">
        <v>0</v>
      </c>
      <c r="AC1598" s="58"/>
      <c r="AD1598" s="59">
        <f t="shared" si="461"/>
        <v>489.34066666666666</v>
      </c>
      <c r="AE1598" s="58"/>
    </row>
    <row r="1599" spans="2:31" x14ac:dyDescent="0.3">
      <c r="B1599" s="14" t="s">
        <v>44</v>
      </c>
      <c r="C1599" s="4"/>
      <c r="D1599" s="4"/>
      <c r="E1599" s="45">
        <v>0</v>
      </c>
      <c r="F1599" s="46">
        <v>0</v>
      </c>
      <c r="G1599" s="45">
        <v>0</v>
      </c>
      <c r="H1599" s="46">
        <v>0</v>
      </c>
      <c r="I1599" s="45">
        <v>0</v>
      </c>
      <c r="J1599" s="46">
        <v>0</v>
      </c>
      <c r="K1599" s="45">
        <v>0</v>
      </c>
      <c r="L1599" s="46">
        <v>0</v>
      </c>
      <c r="M1599" s="45">
        <v>1.2648333333333333</v>
      </c>
      <c r="N1599" s="46">
        <v>30.672166666666662</v>
      </c>
      <c r="O1599" s="45">
        <v>33.028833333333324</v>
      </c>
      <c r="P1599" s="46">
        <v>35.231666666666676</v>
      </c>
      <c r="Q1599" s="45">
        <v>34.458499999999994</v>
      </c>
      <c r="R1599" s="46">
        <v>43.922833333333337</v>
      </c>
      <c r="S1599" s="45">
        <v>50.129333333333321</v>
      </c>
      <c r="T1599" s="46">
        <v>54.567666666666675</v>
      </c>
      <c r="U1599" s="45">
        <v>57.068666666666672</v>
      </c>
      <c r="V1599" s="46">
        <v>61.05083333333333</v>
      </c>
      <c r="W1599" s="45">
        <v>27.46466666666667</v>
      </c>
      <c r="X1599" s="46">
        <v>0</v>
      </c>
      <c r="Y1599" s="45">
        <v>0</v>
      </c>
      <c r="Z1599" s="46">
        <v>0</v>
      </c>
      <c r="AA1599" s="45">
        <v>0</v>
      </c>
      <c r="AB1599" s="46">
        <v>0</v>
      </c>
      <c r="AC1599" s="58"/>
      <c r="AD1599" s="59">
        <f t="shared" si="461"/>
        <v>428.86</v>
      </c>
      <c r="AE1599" s="58"/>
    </row>
    <row r="1600" spans="2:31" x14ac:dyDescent="0.3">
      <c r="B1600" s="14" t="s">
        <v>45</v>
      </c>
      <c r="C1600" s="4"/>
      <c r="D1600" s="4"/>
      <c r="E1600" s="45">
        <v>0</v>
      </c>
      <c r="F1600" s="46">
        <v>0</v>
      </c>
      <c r="G1600" s="45">
        <v>0</v>
      </c>
      <c r="H1600" s="46">
        <v>0</v>
      </c>
      <c r="I1600" s="45">
        <v>0</v>
      </c>
      <c r="J1600" s="46">
        <v>0</v>
      </c>
      <c r="K1600" s="45">
        <v>0</v>
      </c>
      <c r="L1600" s="46">
        <v>0.12833333333333344</v>
      </c>
      <c r="M1600" s="45">
        <v>6.1123333333333365</v>
      </c>
      <c r="N1600" s="46">
        <v>8.9391666666666616</v>
      </c>
      <c r="O1600" s="45">
        <v>15.179999999999998</v>
      </c>
      <c r="P1600" s="46">
        <v>16.340000000000011</v>
      </c>
      <c r="Q1600" s="45">
        <v>19.52999999999998</v>
      </c>
      <c r="R1600" s="46">
        <v>19.499999999999996</v>
      </c>
      <c r="S1600" s="45">
        <v>19.570000000000011</v>
      </c>
      <c r="T1600" s="46">
        <v>21.551833333333317</v>
      </c>
      <c r="U1600" s="45">
        <v>14.702333333333332</v>
      </c>
      <c r="V1600" s="46">
        <v>5.5483333333333338</v>
      </c>
      <c r="W1600" s="45">
        <v>2.5661666666666667</v>
      </c>
      <c r="X1600" s="46">
        <v>0</v>
      </c>
      <c r="Y1600" s="45">
        <v>0</v>
      </c>
      <c r="Z1600" s="46">
        <v>0</v>
      </c>
      <c r="AA1600" s="45">
        <v>0</v>
      </c>
      <c r="AB1600" s="46">
        <v>0</v>
      </c>
      <c r="AC1600" s="58"/>
      <c r="AD1600" s="59">
        <f t="shared" si="461"/>
        <v>149.66849999999999</v>
      </c>
      <c r="AE1600" s="58"/>
    </row>
    <row r="1601" spans="2:31" x14ac:dyDescent="0.3">
      <c r="B1601" s="14" t="s">
        <v>46</v>
      </c>
      <c r="C1601" s="4"/>
      <c r="D1601" s="4"/>
      <c r="E1601" s="45">
        <v>0</v>
      </c>
      <c r="F1601" s="46">
        <v>0</v>
      </c>
      <c r="G1601" s="45">
        <v>0</v>
      </c>
      <c r="H1601" s="46">
        <v>0</v>
      </c>
      <c r="I1601" s="45">
        <v>0</v>
      </c>
      <c r="J1601" s="46">
        <v>0</v>
      </c>
      <c r="K1601" s="45">
        <v>0</v>
      </c>
      <c r="L1601" s="46">
        <v>0.39250000000000035</v>
      </c>
      <c r="M1601" s="45">
        <v>19.894833333333338</v>
      </c>
      <c r="N1601" s="46">
        <v>24.146999999999991</v>
      </c>
      <c r="O1601" s="45">
        <v>29.686666666666689</v>
      </c>
      <c r="P1601" s="46">
        <v>40.260000000000026</v>
      </c>
      <c r="Q1601" s="45">
        <v>41.219999999999985</v>
      </c>
      <c r="R1601" s="46">
        <v>42.100333333333332</v>
      </c>
      <c r="S1601" s="45">
        <v>47.192666666666618</v>
      </c>
      <c r="T1601" s="46">
        <v>50.909666666666674</v>
      </c>
      <c r="U1601" s="45">
        <v>53.079000000000022</v>
      </c>
      <c r="V1601" s="46">
        <v>44.598333333333308</v>
      </c>
      <c r="W1601" s="45">
        <v>19.019000000000005</v>
      </c>
      <c r="X1601" s="46">
        <v>0.68200000000000016</v>
      </c>
      <c r="Y1601" s="45">
        <v>0</v>
      </c>
      <c r="Z1601" s="46">
        <v>0</v>
      </c>
      <c r="AA1601" s="45">
        <v>0</v>
      </c>
      <c r="AB1601" s="46">
        <v>0</v>
      </c>
      <c r="AC1601" s="58"/>
      <c r="AD1601" s="59">
        <f t="shared" si="461"/>
        <v>413.18199999999996</v>
      </c>
      <c r="AE1601" s="58"/>
    </row>
    <row r="1602" spans="2:31" x14ac:dyDescent="0.3">
      <c r="B1602" s="14" t="s">
        <v>47</v>
      </c>
      <c r="C1602" s="4"/>
      <c r="D1602" s="4"/>
      <c r="E1602" s="45">
        <v>0</v>
      </c>
      <c r="F1602" s="46">
        <v>0</v>
      </c>
      <c r="G1602" s="45">
        <v>0</v>
      </c>
      <c r="H1602" s="46">
        <v>0</v>
      </c>
      <c r="I1602" s="45">
        <v>0</v>
      </c>
      <c r="J1602" s="46">
        <v>0</v>
      </c>
      <c r="K1602" s="45">
        <v>0</v>
      </c>
      <c r="L1602" s="46">
        <v>1.021333333333333</v>
      </c>
      <c r="M1602" s="45">
        <v>0</v>
      </c>
      <c r="N1602" s="46">
        <v>6.16</v>
      </c>
      <c r="O1602" s="45">
        <v>8.259999999999998</v>
      </c>
      <c r="P1602" s="46">
        <v>10.150000000000002</v>
      </c>
      <c r="Q1602" s="45">
        <v>10.18</v>
      </c>
      <c r="R1602" s="46">
        <v>10.530000000000001</v>
      </c>
      <c r="S1602" s="45">
        <v>12</v>
      </c>
      <c r="T1602" s="46">
        <v>13.380000000000003</v>
      </c>
      <c r="U1602" s="45">
        <v>14.089999999999998</v>
      </c>
      <c r="V1602" s="46">
        <v>13.959999999999999</v>
      </c>
      <c r="W1602" s="45">
        <v>16.700000000000021</v>
      </c>
      <c r="X1602" s="46">
        <v>0.36116666666666664</v>
      </c>
      <c r="Y1602" s="45">
        <v>0</v>
      </c>
      <c r="Z1602" s="46">
        <v>0</v>
      </c>
      <c r="AA1602" s="45">
        <v>0</v>
      </c>
      <c r="AB1602" s="46">
        <v>0</v>
      </c>
      <c r="AC1602" s="58"/>
      <c r="AD1602" s="59">
        <f t="shared" si="461"/>
        <v>116.7925</v>
      </c>
      <c r="AE1602" s="58"/>
    </row>
    <row r="1603" spans="2:31" x14ac:dyDescent="0.3">
      <c r="B1603" s="14" t="s">
        <v>48</v>
      </c>
      <c r="C1603" s="4"/>
      <c r="D1603" s="4"/>
      <c r="E1603" s="45">
        <v>0</v>
      </c>
      <c r="F1603" s="46">
        <v>0</v>
      </c>
      <c r="G1603" s="45">
        <v>0</v>
      </c>
      <c r="H1603" s="46">
        <v>0</v>
      </c>
      <c r="I1603" s="45">
        <v>0</v>
      </c>
      <c r="J1603" s="46">
        <v>0</v>
      </c>
      <c r="K1603" s="45">
        <v>0</v>
      </c>
      <c r="L1603" s="46">
        <v>0</v>
      </c>
      <c r="M1603" s="45">
        <v>3.8688333333333342</v>
      </c>
      <c r="N1603" s="46">
        <v>9.0306666666666651</v>
      </c>
      <c r="O1603" s="45">
        <v>10.147166666666667</v>
      </c>
      <c r="P1603" s="46">
        <v>11.289999999999997</v>
      </c>
      <c r="Q1603" s="45">
        <v>11.289999999999997</v>
      </c>
      <c r="R1603" s="46">
        <v>11.512833333333333</v>
      </c>
      <c r="S1603" s="45">
        <v>12.336833333333319</v>
      </c>
      <c r="T1603" s="46">
        <v>13.043166666666655</v>
      </c>
      <c r="U1603" s="45">
        <v>13.720166666666666</v>
      </c>
      <c r="V1603" s="46">
        <v>12.883833333333337</v>
      </c>
      <c r="W1603" s="45">
        <v>5.2849999999999993</v>
      </c>
      <c r="X1603" s="46">
        <v>0</v>
      </c>
      <c r="Y1603" s="45">
        <v>0</v>
      </c>
      <c r="Z1603" s="46">
        <v>0</v>
      </c>
      <c r="AA1603" s="45">
        <v>0</v>
      </c>
      <c r="AB1603" s="46">
        <v>0</v>
      </c>
      <c r="AC1603" s="58"/>
      <c r="AD1603" s="59">
        <f t="shared" si="461"/>
        <v>114.40849999999998</v>
      </c>
      <c r="AE1603" s="58"/>
    </row>
    <row r="1604" spans="2:31" x14ac:dyDescent="0.3">
      <c r="B1604" s="14" t="s">
        <v>49</v>
      </c>
      <c r="C1604" s="4"/>
      <c r="D1604" s="4"/>
      <c r="E1604" s="45">
        <v>0</v>
      </c>
      <c r="F1604" s="46">
        <v>0</v>
      </c>
      <c r="G1604" s="45">
        <v>0</v>
      </c>
      <c r="H1604" s="46">
        <v>0</v>
      </c>
      <c r="I1604" s="45">
        <v>0</v>
      </c>
      <c r="J1604" s="46">
        <v>0</v>
      </c>
      <c r="K1604" s="45">
        <v>0</v>
      </c>
      <c r="L1604" s="46">
        <v>0</v>
      </c>
      <c r="M1604" s="45">
        <v>14.102500000000003</v>
      </c>
      <c r="N1604" s="46">
        <v>32.474833333333329</v>
      </c>
      <c r="O1604" s="45">
        <v>38.126499999999993</v>
      </c>
      <c r="P1604" s="46">
        <v>72.406833333333324</v>
      </c>
      <c r="Q1604" s="45">
        <v>83.947500000000034</v>
      </c>
      <c r="R1604" s="46">
        <v>92.638999999999967</v>
      </c>
      <c r="S1604" s="45">
        <v>103.68983333333337</v>
      </c>
      <c r="T1604" s="46">
        <v>109.4551666666666</v>
      </c>
      <c r="U1604" s="45">
        <v>107.41716666666667</v>
      </c>
      <c r="V1604" s="46">
        <v>97.252166666666639</v>
      </c>
      <c r="W1604" s="45">
        <v>39.087166666666668</v>
      </c>
      <c r="X1604" s="46">
        <v>2.4166666666666597E-2</v>
      </c>
      <c r="Y1604" s="45">
        <v>0</v>
      </c>
      <c r="Z1604" s="46">
        <v>0</v>
      </c>
      <c r="AA1604" s="45">
        <v>0</v>
      </c>
      <c r="AB1604" s="46">
        <v>0</v>
      </c>
      <c r="AC1604" s="58"/>
      <c r="AD1604" s="59">
        <f t="shared" si="461"/>
        <v>790.62283333333323</v>
      </c>
      <c r="AE1604" s="58"/>
    </row>
    <row r="1605" spans="2:31" x14ac:dyDescent="0.3">
      <c r="B1605" s="14" t="s">
        <v>50</v>
      </c>
      <c r="C1605" s="4"/>
      <c r="D1605" s="4"/>
      <c r="E1605" s="45">
        <v>0</v>
      </c>
      <c r="F1605" s="46">
        <v>0</v>
      </c>
      <c r="G1605" s="45">
        <v>0</v>
      </c>
      <c r="H1605" s="46">
        <v>0</v>
      </c>
      <c r="I1605" s="45">
        <v>0</v>
      </c>
      <c r="J1605" s="46">
        <v>0</v>
      </c>
      <c r="K1605" s="45">
        <v>0</v>
      </c>
      <c r="L1605" s="46">
        <v>0</v>
      </c>
      <c r="M1605" s="45">
        <v>2.696166666666667</v>
      </c>
      <c r="N1605" s="46">
        <v>1.164666666666667</v>
      </c>
      <c r="O1605" s="45">
        <v>0</v>
      </c>
      <c r="P1605" s="46">
        <v>1.1533333333333329</v>
      </c>
      <c r="Q1605" s="45">
        <v>6.5000000000000092E-3</v>
      </c>
      <c r="R1605" s="46">
        <v>1.6666666666666312E-3</v>
      </c>
      <c r="S1605" s="45">
        <v>0</v>
      </c>
      <c r="T1605" s="46">
        <v>0.75350000000000128</v>
      </c>
      <c r="U1605" s="45">
        <v>0.84650000000000014</v>
      </c>
      <c r="V1605" s="46">
        <v>1.9578333333333353</v>
      </c>
      <c r="W1605" s="45">
        <v>1.8158333333333339</v>
      </c>
      <c r="X1605" s="46">
        <v>0</v>
      </c>
      <c r="Y1605" s="45">
        <v>0</v>
      </c>
      <c r="Z1605" s="46">
        <v>0</v>
      </c>
      <c r="AA1605" s="45">
        <v>0</v>
      </c>
      <c r="AB1605" s="46">
        <v>0</v>
      </c>
      <c r="AC1605" s="58"/>
      <c r="AD1605" s="59">
        <f t="shared" si="461"/>
        <v>10.396000000000004</v>
      </c>
      <c r="AE1605" s="58"/>
    </row>
    <row r="1606" spans="2:31" x14ac:dyDescent="0.3">
      <c r="B1606" s="14" t="s">
        <v>110</v>
      </c>
      <c r="C1606" s="4"/>
      <c r="D1606" s="4"/>
      <c r="E1606" s="45">
        <v>0</v>
      </c>
      <c r="F1606" s="46">
        <v>0</v>
      </c>
      <c r="G1606" s="45">
        <v>0</v>
      </c>
      <c r="H1606" s="46">
        <v>0</v>
      </c>
      <c r="I1606" s="45">
        <v>0</v>
      </c>
      <c r="J1606" s="46">
        <v>0</v>
      </c>
      <c r="K1606" s="45">
        <v>0</v>
      </c>
      <c r="L1606" s="46">
        <v>0</v>
      </c>
      <c r="M1606" s="45">
        <v>12.229000000000015</v>
      </c>
      <c r="N1606" s="46">
        <v>13.117999999999995</v>
      </c>
      <c r="O1606" s="45">
        <v>14.373666666666667</v>
      </c>
      <c r="P1606" s="46">
        <v>18.915666666666667</v>
      </c>
      <c r="Q1606" s="45">
        <v>18.345833333333342</v>
      </c>
      <c r="R1606" s="46">
        <v>18.185166666666671</v>
      </c>
      <c r="S1606" s="45">
        <v>20.961333333333336</v>
      </c>
      <c r="T1606" s="46">
        <v>23.313833333333321</v>
      </c>
      <c r="U1606" s="45">
        <v>23.517333333333355</v>
      </c>
      <c r="V1606" s="46">
        <v>22.601666666666656</v>
      </c>
      <c r="W1606" s="45">
        <v>5.8564999999999969</v>
      </c>
      <c r="X1606" s="46">
        <v>0</v>
      </c>
      <c r="Y1606" s="45">
        <v>0</v>
      </c>
      <c r="Z1606" s="46">
        <v>0</v>
      </c>
      <c r="AA1606" s="45">
        <v>0</v>
      </c>
      <c r="AB1606" s="46">
        <v>0</v>
      </c>
      <c r="AC1606" s="58"/>
      <c r="AD1606" s="59">
        <f t="shared" si="461"/>
        <v>191.41800000000006</v>
      </c>
      <c r="AE1606" s="58"/>
    </row>
    <row r="1607" spans="2:31" x14ac:dyDescent="0.3">
      <c r="B1607" s="14" t="s">
        <v>51</v>
      </c>
      <c r="C1607" s="4"/>
      <c r="D1607" s="4"/>
      <c r="E1607" s="45">
        <v>0</v>
      </c>
      <c r="F1607" s="46">
        <v>0</v>
      </c>
      <c r="G1607" s="45">
        <v>0</v>
      </c>
      <c r="H1607" s="46">
        <v>0</v>
      </c>
      <c r="I1607" s="45">
        <v>0</v>
      </c>
      <c r="J1607" s="46">
        <v>0</v>
      </c>
      <c r="K1607" s="45">
        <v>0</v>
      </c>
      <c r="L1607" s="46">
        <v>0</v>
      </c>
      <c r="M1607" s="45">
        <v>39.196833333333338</v>
      </c>
      <c r="N1607" s="46">
        <v>61.814500000000017</v>
      </c>
      <c r="O1607" s="45">
        <v>77.210666666666654</v>
      </c>
      <c r="P1607" s="46">
        <v>101.83000000000001</v>
      </c>
      <c r="Q1607" s="45">
        <v>101.65</v>
      </c>
      <c r="R1607" s="46">
        <v>103.87</v>
      </c>
      <c r="S1607" s="45">
        <v>115.97</v>
      </c>
      <c r="T1607" s="46">
        <v>129.01</v>
      </c>
      <c r="U1607" s="45">
        <v>131.0925</v>
      </c>
      <c r="V1607" s="46">
        <v>104.74116666666664</v>
      </c>
      <c r="W1607" s="45">
        <v>13.503833333333329</v>
      </c>
      <c r="X1607" s="46">
        <v>0</v>
      </c>
      <c r="Y1607" s="45">
        <v>0</v>
      </c>
      <c r="Z1607" s="46">
        <v>0</v>
      </c>
      <c r="AA1607" s="45">
        <v>0</v>
      </c>
      <c r="AB1607" s="46">
        <v>0</v>
      </c>
      <c r="AC1607" s="58"/>
      <c r="AD1607" s="59">
        <f t="shared" si="461"/>
        <v>979.8895</v>
      </c>
      <c r="AE1607" s="58"/>
    </row>
    <row r="1608" spans="2:31" x14ac:dyDescent="0.3">
      <c r="B1608" s="14" t="s">
        <v>52</v>
      </c>
      <c r="C1608" s="4"/>
      <c r="D1608" s="4"/>
      <c r="E1608" s="45">
        <v>0</v>
      </c>
      <c r="F1608" s="46">
        <v>0</v>
      </c>
      <c r="G1608" s="45">
        <v>0</v>
      </c>
      <c r="H1608" s="46">
        <v>0</v>
      </c>
      <c r="I1608" s="45">
        <v>0</v>
      </c>
      <c r="J1608" s="46">
        <v>0</v>
      </c>
      <c r="K1608" s="45">
        <v>0</v>
      </c>
      <c r="L1608" s="46">
        <v>0</v>
      </c>
      <c r="M1608" s="45">
        <v>3.7530000000000006</v>
      </c>
      <c r="N1608" s="46">
        <v>0.23400000000000123</v>
      </c>
      <c r="O1608" s="45">
        <v>1.2233333333333332</v>
      </c>
      <c r="P1608" s="46">
        <v>0.29733333333333262</v>
      </c>
      <c r="Q1608" s="45">
        <v>0.90300000000000036</v>
      </c>
      <c r="R1608" s="46">
        <v>0.18550000000000122</v>
      </c>
      <c r="S1608" s="45">
        <v>0</v>
      </c>
      <c r="T1608" s="46">
        <v>0</v>
      </c>
      <c r="U1608" s="45">
        <v>0.15000000000000005</v>
      </c>
      <c r="V1608" s="46">
        <v>0.24433333333333346</v>
      </c>
      <c r="W1608" s="45">
        <v>1.1666666666666714E-2</v>
      </c>
      <c r="X1608" s="46">
        <v>0</v>
      </c>
      <c r="Y1608" s="45">
        <v>0</v>
      </c>
      <c r="Z1608" s="46">
        <v>0</v>
      </c>
      <c r="AA1608" s="45">
        <v>0</v>
      </c>
      <c r="AB1608" s="46">
        <v>0</v>
      </c>
      <c r="AC1608" s="58"/>
      <c r="AD1608" s="59">
        <f t="shared" si="461"/>
        <v>7.0021666666666693</v>
      </c>
      <c r="AE1608" s="58"/>
    </row>
    <row r="1609" spans="2:31" x14ac:dyDescent="0.3">
      <c r="B1609" s="14" t="s">
        <v>53</v>
      </c>
      <c r="C1609" s="4"/>
      <c r="D1609" s="4"/>
      <c r="E1609" s="45">
        <v>0</v>
      </c>
      <c r="F1609" s="46">
        <v>0</v>
      </c>
      <c r="G1609" s="45">
        <v>0</v>
      </c>
      <c r="H1609" s="46">
        <v>0</v>
      </c>
      <c r="I1609" s="45">
        <v>0</v>
      </c>
      <c r="J1609" s="46">
        <v>0</v>
      </c>
      <c r="K1609" s="45">
        <v>0</v>
      </c>
      <c r="L1609" s="46">
        <v>0</v>
      </c>
      <c r="M1609" s="45">
        <v>0.41754166666666664</v>
      </c>
      <c r="N1609" s="46">
        <v>0</v>
      </c>
      <c r="O1609" s="45">
        <v>30.684902777777783</v>
      </c>
      <c r="P1609" s="46">
        <v>24.12883333333334</v>
      </c>
      <c r="Q1609" s="45">
        <v>23.967166666666667</v>
      </c>
      <c r="R1609" s="46">
        <v>30.2</v>
      </c>
      <c r="S1609" s="45">
        <v>67.514000000000024</v>
      </c>
      <c r="T1609" s="46">
        <v>69.006166666666658</v>
      </c>
      <c r="U1609" s="45">
        <v>73.501499999999979</v>
      </c>
      <c r="V1609" s="46">
        <v>92.322333333333376</v>
      </c>
      <c r="W1609" s="45">
        <v>57.113333333333337</v>
      </c>
      <c r="X1609" s="46">
        <v>1.089333333333333</v>
      </c>
      <c r="Y1609" s="45">
        <v>0</v>
      </c>
      <c r="Z1609" s="46">
        <v>0</v>
      </c>
      <c r="AA1609" s="45">
        <v>0</v>
      </c>
      <c r="AB1609" s="46">
        <v>0</v>
      </c>
      <c r="AC1609" s="58"/>
      <c r="AD1609" s="59">
        <f t="shared" si="461"/>
        <v>469.94511111111115</v>
      </c>
      <c r="AE1609" s="58"/>
    </row>
    <row r="1610" spans="2:31" x14ac:dyDescent="0.3">
      <c r="B1610" s="14" t="s">
        <v>54</v>
      </c>
      <c r="C1610" s="4"/>
      <c r="D1610" s="4"/>
      <c r="E1610" s="45">
        <v>0</v>
      </c>
      <c r="F1610" s="46">
        <v>0</v>
      </c>
      <c r="G1610" s="45">
        <v>0</v>
      </c>
      <c r="H1610" s="46">
        <v>0</v>
      </c>
      <c r="I1610" s="45">
        <v>0</v>
      </c>
      <c r="J1610" s="46">
        <v>0</v>
      </c>
      <c r="K1610" s="45">
        <v>0</v>
      </c>
      <c r="L1610" s="46">
        <v>0</v>
      </c>
      <c r="M1610" s="45">
        <v>0</v>
      </c>
      <c r="N1610" s="46">
        <v>0</v>
      </c>
      <c r="O1610" s="45">
        <v>0</v>
      </c>
      <c r="P1610" s="46">
        <v>0</v>
      </c>
      <c r="Q1610" s="45">
        <v>0</v>
      </c>
      <c r="R1610" s="46">
        <v>0</v>
      </c>
      <c r="S1610" s="45">
        <v>0</v>
      </c>
      <c r="T1610" s="46">
        <v>0</v>
      </c>
      <c r="U1610" s="45">
        <v>0</v>
      </c>
      <c r="V1610" s="46">
        <v>0</v>
      </c>
      <c r="W1610" s="45">
        <v>0</v>
      </c>
      <c r="X1610" s="46">
        <v>0</v>
      </c>
      <c r="Y1610" s="45">
        <v>0</v>
      </c>
      <c r="Z1610" s="46">
        <v>0</v>
      </c>
      <c r="AA1610" s="45">
        <v>0</v>
      </c>
      <c r="AB1610" s="46">
        <v>0</v>
      </c>
      <c r="AC1610" s="58"/>
      <c r="AD1610" s="59">
        <f t="shared" si="461"/>
        <v>0</v>
      </c>
      <c r="AE1610" s="58"/>
    </row>
    <row r="1611" spans="2:31" x14ac:dyDescent="0.3">
      <c r="B1611" s="4" t="s">
        <v>55</v>
      </c>
      <c r="C1611" s="4"/>
      <c r="D1611" s="4"/>
      <c r="E1611" s="45">
        <v>0</v>
      </c>
      <c r="F1611" s="46">
        <v>0</v>
      </c>
      <c r="G1611" s="45">
        <v>0</v>
      </c>
      <c r="H1611" s="46">
        <v>0</v>
      </c>
      <c r="I1611" s="45">
        <v>0</v>
      </c>
      <c r="J1611" s="46">
        <v>0</v>
      </c>
      <c r="K1611" s="45">
        <v>0</v>
      </c>
      <c r="L1611" s="46">
        <v>0</v>
      </c>
      <c r="M1611" s="45">
        <v>0</v>
      </c>
      <c r="N1611" s="46">
        <v>0</v>
      </c>
      <c r="O1611" s="45">
        <v>0</v>
      </c>
      <c r="P1611" s="46">
        <v>0</v>
      </c>
      <c r="Q1611" s="45">
        <v>0</v>
      </c>
      <c r="R1611" s="46">
        <v>0</v>
      </c>
      <c r="S1611" s="45">
        <v>0</v>
      </c>
      <c r="T1611" s="46">
        <v>0</v>
      </c>
      <c r="U1611" s="45">
        <v>0</v>
      </c>
      <c r="V1611" s="46">
        <v>0</v>
      </c>
      <c r="W1611" s="45">
        <v>0</v>
      </c>
      <c r="X1611" s="46">
        <v>0</v>
      </c>
      <c r="Y1611" s="45">
        <v>0</v>
      </c>
      <c r="Z1611" s="46">
        <v>0</v>
      </c>
      <c r="AA1611" s="45">
        <v>0</v>
      </c>
      <c r="AB1611" s="46">
        <v>0</v>
      </c>
      <c r="AC1611" s="58"/>
      <c r="AD1611" s="59">
        <f t="shared" si="461"/>
        <v>0</v>
      </c>
      <c r="AE1611" s="58"/>
    </row>
    <row r="1612" spans="2:31" x14ac:dyDescent="0.3">
      <c r="B1612" s="4" t="s">
        <v>56</v>
      </c>
      <c r="C1612" s="4"/>
      <c r="D1612" s="4"/>
      <c r="E1612" s="45">
        <v>0</v>
      </c>
      <c r="F1612" s="46">
        <v>0</v>
      </c>
      <c r="G1612" s="45">
        <v>0</v>
      </c>
      <c r="H1612" s="46">
        <v>0</v>
      </c>
      <c r="I1612" s="45">
        <v>0</v>
      </c>
      <c r="J1612" s="46">
        <v>0</v>
      </c>
      <c r="K1612" s="45">
        <v>0</v>
      </c>
      <c r="L1612" s="46">
        <v>0</v>
      </c>
      <c r="M1612" s="45">
        <v>5.3954999999999984</v>
      </c>
      <c r="N1612" s="46">
        <v>15.844666666666662</v>
      </c>
      <c r="O1612" s="45">
        <v>17.500999999999998</v>
      </c>
      <c r="P1612" s="46">
        <v>21.440833333333316</v>
      </c>
      <c r="Q1612" s="45">
        <v>21.469333333333331</v>
      </c>
      <c r="R1612" s="46">
        <v>22.017999999999997</v>
      </c>
      <c r="S1612" s="45">
        <v>24.530166666666663</v>
      </c>
      <c r="T1612" s="46">
        <v>26.467666666666663</v>
      </c>
      <c r="U1612" s="45">
        <v>27.57266666666667</v>
      </c>
      <c r="V1612" s="46">
        <v>29.355333333333324</v>
      </c>
      <c r="W1612" s="45">
        <v>12.965333333333341</v>
      </c>
      <c r="X1612" s="46">
        <v>0</v>
      </c>
      <c r="Y1612" s="45">
        <v>0</v>
      </c>
      <c r="Z1612" s="46">
        <v>0</v>
      </c>
      <c r="AA1612" s="45">
        <v>0</v>
      </c>
      <c r="AB1612" s="46">
        <v>0</v>
      </c>
      <c r="AC1612" s="58"/>
      <c r="AD1612" s="59">
        <f t="shared" si="461"/>
        <v>224.56049999999999</v>
      </c>
      <c r="AE1612" s="58"/>
    </row>
    <row r="1613" spans="2:31" x14ac:dyDescent="0.3">
      <c r="B1613" s="4" t="s">
        <v>111</v>
      </c>
      <c r="C1613" s="4"/>
      <c r="D1613" s="4"/>
      <c r="E1613" s="45">
        <v>0</v>
      </c>
      <c r="F1613" s="46">
        <v>0</v>
      </c>
      <c r="G1613" s="45">
        <v>0</v>
      </c>
      <c r="H1613" s="46">
        <v>0</v>
      </c>
      <c r="I1613" s="45">
        <v>0</v>
      </c>
      <c r="J1613" s="46">
        <v>0</v>
      </c>
      <c r="K1613" s="45">
        <v>0</v>
      </c>
      <c r="L1613" s="46">
        <v>0</v>
      </c>
      <c r="M1613" s="45">
        <v>6.2763333333333309</v>
      </c>
      <c r="N1613" s="46">
        <v>4.0746666666666664</v>
      </c>
      <c r="O1613" s="45">
        <v>1.202500000000001</v>
      </c>
      <c r="P1613" s="46">
        <v>7.2938333333333389</v>
      </c>
      <c r="Q1613" s="45">
        <v>7.6440000000000055</v>
      </c>
      <c r="R1613" s="46">
        <v>9.7829999999999924</v>
      </c>
      <c r="S1613" s="45">
        <v>12.711833333333324</v>
      </c>
      <c r="T1613" s="46">
        <v>23.347833333333323</v>
      </c>
      <c r="U1613" s="45">
        <v>29.94816666666668</v>
      </c>
      <c r="V1613" s="46">
        <v>35.137500000000017</v>
      </c>
      <c r="W1613" s="45">
        <v>4.8893333333333295</v>
      </c>
      <c r="X1613" s="46">
        <v>0</v>
      </c>
      <c r="Y1613" s="45">
        <v>0</v>
      </c>
      <c r="Z1613" s="46">
        <v>0</v>
      </c>
      <c r="AA1613" s="45">
        <v>0</v>
      </c>
      <c r="AB1613" s="46">
        <v>0</v>
      </c>
      <c r="AC1613" s="58"/>
      <c r="AD1613" s="59">
        <f t="shared" si="461"/>
        <v>142.309</v>
      </c>
      <c r="AE1613" s="58"/>
    </row>
    <row r="1614" spans="2:31" x14ac:dyDescent="0.3">
      <c r="B1614" s="4" t="s">
        <v>57</v>
      </c>
      <c r="C1614" s="4"/>
      <c r="D1614" s="4"/>
      <c r="E1614" s="45">
        <v>0</v>
      </c>
      <c r="F1614" s="46">
        <v>0</v>
      </c>
      <c r="G1614" s="45">
        <v>0</v>
      </c>
      <c r="H1614" s="46">
        <v>0</v>
      </c>
      <c r="I1614" s="45">
        <v>0</v>
      </c>
      <c r="J1614" s="46">
        <v>0</v>
      </c>
      <c r="K1614" s="45">
        <v>0</v>
      </c>
      <c r="L1614" s="46">
        <v>0</v>
      </c>
      <c r="M1614" s="45">
        <v>1.431333333333334</v>
      </c>
      <c r="N1614" s="46">
        <v>3.1951666666666676</v>
      </c>
      <c r="O1614" s="45">
        <v>4.906666666666669</v>
      </c>
      <c r="P1614" s="46">
        <v>6.8926666666666652</v>
      </c>
      <c r="Q1614" s="45">
        <v>6.5923333333333334</v>
      </c>
      <c r="R1614" s="46">
        <v>6.2940000000000023</v>
      </c>
      <c r="S1614" s="45">
        <v>7.6371666666666682</v>
      </c>
      <c r="T1614" s="46">
        <v>8.9666666666666721</v>
      </c>
      <c r="U1614" s="45">
        <v>9.3456666666666628</v>
      </c>
      <c r="V1614" s="46">
        <v>8.883499999999998</v>
      </c>
      <c r="W1614" s="45">
        <v>3.8593333333333328</v>
      </c>
      <c r="X1614" s="46">
        <v>0</v>
      </c>
      <c r="Y1614" s="45">
        <v>0</v>
      </c>
      <c r="Z1614" s="46">
        <v>0</v>
      </c>
      <c r="AA1614" s="45">
        <v>0</v>
      </c>
      <c r="AB1614" s="46">
        <v>0</v>
      </c>
      <c r="AC1614" s="58"/>
      <c r="AD1614" s="59">
        <f t="shared" si="461"/>
        <v>68.004500000000007</v>
      </c>
      <c r="AE1614" s="58"/>
    </row>
    <row r="1615" spans="2:31" x14ac:dyDescent="0.3">
      <c r="B1615" s="4" t="s">
        <v>58</v>
      </c>
      <c r="C1615" s="4"/>
      <c r="D1615" s="4"/>
      <c r="E1615" s="45">
        <v>0</v>
      </c>
      <c r="F1615" s="46">
        <v>0</v>
      </c>
      <c r="G1615" s="45">
        <v>0</v>
      </c>
      <c r="H1615" s="46">
        <v>0</v>
      </c>
      <c r="I1615" s="45">
        <v>0</v>
      </c>
      <c r="J1615" s="46">
        <v>0</v>
      </c>
      <c r="K1615" s="45">
        <v>0</v>
      </c>
      <c r="L1615" s="46">
        <v>0</v>
      </c>
      <c r="M1615" s="45">
        <v>0</v>
      </c>
      <c r="N1615" s="46">
        <v>0</v>
      </c>
      <c r="O1615" s="45">
        <v>0</v>
      </c>
      <c r="P1615" s="46">
        <v>0</v>
      </c>
      <c r="Q1615" s="45">
        <v>0</v>
      </c>
      <c r="R1615" s="46">
        <v>0</v>
      </c>
      <c r="S1615" s="45">
        <v>0</v>
      </c>
      <c r="T1615" s="46">
        <v>0</v>
      </c>
      <c r="U1615" s="45">
        <v>0</v>
      </c>
      <c r="V1615" s="46">
        <v>0</v>
      </c>
      <c r="W1615" s="45">
        <v>0</v>
      </c>
      <c r="X1615" s="46">
        <v>0</v>
      </c>
      <c r="Y1615" s="45">
        <v>0</v>
      </c>
      <c r="Z1615" s="46">
        <v>0</v>
      </c>
      <c r="AA1615" s="45">
        <v>0</v>
      </c>
      <c r="AB1615" s="46">
        <v>0</v>
      </c>
      <c r="AC1615" s="58"/>
      <c r="AD1615" s="59">
        <f t="shared" si="461"/>
        <v>0</v>
      </c>
      <c r="AE1615" s="58"/>
    </row>
    <row r="1616" spans="2:31" x14ac:dyDescent="0.3">
      <c r="B1616" s="4" t="s">
        <v>112</v>
      </c>
      <c r="C1616" s="4"/>
      <c r="D1616" s="4"/>
      <c r="E1616" s="45">
        <v>0</v>
      </c>
      <c r="F1616" s="46">
        <v>0</v>
      </c>
      <c r="G1616" s="45">
        <v>0</v>
      </c>
      <c r="H1616" s="46">
        <v>0</v>
      </c>
      <c r="I1616" s="45">
        <v>0</v>
      </c>
      <c r="J1616" s="46">
        <v>0</v>
      </c>
      <c r="K1616" s="45">
        <v>0</v>
      </c>
      <c r="L1616" s="46">
        <v>0</v>
      </c>
      <c r="M1616" s="45">
        <v>14.759833333333338</v>
      </c>
      <c r="N1616" s="46">
        <v>33.81866666666668</v>
      </c>
      <c r="O1616" s="45">
        <v>42.966499999999996</v>
      </c>
      <c r="P1616" s="46">
        <v>55.918500000000023</v>
      </c>
      <c r="Q1616" s="45">
        <v>55.920166666666688</v>
      </c>
      <c r="R1616" s="46">
        <v>57.501166666666677</v>
      </c>
      <c r="S1616" s="45">
        <v>65.249166666666696</v>
      </c>
      <c r="T1616" s="46">
        <v>72.262666666666675</v>
      </c>
      <c r="U1616" s="45">
        <v>76.620333333333349</v>
      </c>
      <c r="V1616" s="46">
        <v>75.851833333333332</v>
      </c>
      <c r="W1616" s="45">
        <v>26.394499999999983</v>
      </c>
      <c r="X1616" s="46">
        <v>0</v>
      </c>
      <c r="Y1616" s="45">
        <v>0</v>
      </c>
      <c r="Z1616" s="46">
        <v>0</v>
      </c>
      <c r="AA1616" s="45">
        <v>0</v>
      </c>
      <c r="AB1616" s="46">
        <v>0</v>
      </c>
      <c r="AC1616" s="58"/>
      <c r="AD1616" s="59">
        <f t="shared" si="461"/>
        <v>577.26333333333343</v>
      </c>
      <c r="AE1616" s="58"/>
    </row>
    <row r="1617" spans="2:31" x14ac:dyDescent="0.3">
      <c r="B1617" s="4" t="s">
        <v>59</v>
      </c>
      <c r="C1617" s="4"/>
      <c r="D1617" s="4"/>
      <c r="E1617" s="45">
        <v>0</v>
      </c>
      <c r="F1617" s="46">
        <v>0</v>
      </c>
      <c r="G1617" s="45">
        <v>0</v>
      </c>
      <c r="H1617" s="46">
        <v>0</v>
      </c>
      <c r="I1617" s="45">
        <v>0</v>
      </c>
      <c r="J1617" s="46">
        <v>0</v>
      </c>
      <c r="K1617" s="45">
        <v>0</v>
      </c>
      <c r="L1617" s="46">
        <v>0</v>
      </c>
      <c r="M1617" s="45">
        <v>1.1181666666666663</v>
      </c>
      <c r="N1617" s="46">
        <v>4.6291666666666611</v>
      </c>
      <c r="O1617" s="45">
        <v>12.687666666666662</v>
      </c>
      <c r="P1617" s="46">
        <v>15.753500000000001</v>
      </c>
      <c r="Q1617" s="45">
        <v>17.79216666666667</v>
      </c>
      <c r="R1617" s="46">
        <v>19.366666666666671</v>
      </c>
      <c r="S1617" s="45">
        <v>21.025500000000001</v>
      </c>
      <c r="T1617" s="46">
        <v>23.706666666666667</v>
      </c>
      <c r="U1617" s="45">
        <v>23.575999999999979</v>
      </c>
      <c r="V1617" s="46">
        <v>19.859166666666674</v>
      </c>
      <c r="W1617" s="45">
        <v>4.8341666666666674</v>
      </c>
      <c r="X1617" s="46">
        <v>0</v>
      </c>
      <c r="Y1617" s="45">
        <v>0</v>
      </c>
      <c r="Z1617" s="46">
        <v>0</v>
      </c>
      <c r="AA1617" s="45">
        <v>0</v>
      </c>
      <c r="AB1617" s="46">
        <v>0</v>
      </c>
      <c r="AC1617" s="58"/>
      <c r="AD1617" s="59">
        <f t="shared" si="461"/>
        <v>164.34883333333335</v>
      </c>
      <c r="AE1617" s="58"/>
    </row>
    <row r="1618" spans="2:31" x14ac:dyDescent="0.3">
      <c r="B1618" s="4" t="s">
        <v>60</v>
      </c>
      <c r="C1618" s="4"/>
      <c r="D1618" s="4"/>
      <c r="E1618" s="45">
        <v>0</v>
      </c>
      <c r="F1618" s="46">
        <v>0</v>
      </c>
      <c r="G1618" s="45">
        <v>0</v>
      </c>
      <c r="H1618" s="46">
        <v>0</v>
      </c>
      <c r="I1618" s="45">
        <v>0</v>
      </c>
      <c r="J1618" s="46">
        <v>0</v>
      </c>
      <c r="K1618" s="45">
        <v>0</v>
      </c>
      <c r="L1618" s="46">
        <v>0.80466666666666664</v>
      </c>
      <c r="M1618" s="45">
        <v>15.028166666666671</v>
      </c>
      <c r="N1618" s="46">
        <v>22.388166666666667</v>
      </c>
      <c r="O1618" s="45">
        <v>19.952666666666669</v>
      </c>
      <c r="P1618" s="46">
        <v>10.118666666666661</v>
      </c>
      <c r="Q1618" s="45">
        <v>10.320166666666664</v>
      </c>
      <c r="R1618" s="46">
        <v>11.49416666666666</v>
      </c>
      <c r="S1618" s="45">
        <v>15.211833333333333</v>
      </c>
      <c r="T1618" s="46">
        <v>17.337000000000003</v>
      </c>
      <c r="U1618" s="45">
        <v>16.312833333333323</v>
      </c>
      <c r="V1618" s="46">
        <v>14.546999999999995</v>
      </c>
      <c r="W1618" s="45">
        <v>2.8805000000000001</v>
      </c>
      <c r="X1618" s="46">
        <v>0</v>
      </c>
      <c r="Y1618" s="45">
        <v>0</v>
      </c>
      <c r="Z1618" s="46">
        <v>0</v>
      </c>
      <c r="AA1618" s="45">
        <v>0</v>
      </c>
      <c r="AB1618" s="46">
        <v>0</v>
      </c>
      <c r="AC1618" s="58"/>
      <c r="AD1618" s="59">
        <f t="shared" si="461"/>
        <v>156.39583333333331</v>
      </c>
      <c r="AE1618" s="58"/>
    </row>
    <row r="1619" spans="2:31" x14ac:dyDescent="0.3">
      <c r="B1619" s="4" t="s">
        <v>61</v>
      </c>
      <c r="C1619" s="4"/>
      <c r="D1619" s="4"/>
      <c r="E1619" s="45">
        <v>0</v>
      </c>
      <c r="F1619" s="46">
        <v>0</v>
      </c>
      <c r="G1619" s="45">
        <v>0</v>
      </c>
      <c r="H1619" s="46">
        <v>0</v>
      </c>
      <c r="I1619" s="45">
        <v>0</v>
      </c>
      <c r="J1619" s="46">
        <v>0</v>
      </c>
      <c r="K1619" s="45">
        <v>0</v>
      </c>
      <c r="L1619" s="46">
        <v>0</v>
      </c>
      <c r="M1619" s="45">
        <v>4.6406666666666663</v>
      </c>
      <c r="N1619" s="46">
        <v>0.9503333333333317</v>
      </c>
      <c r="O1619" s="45">
        <v>5.8333333333333334E-2</v>
      </c>
      <c r="P1619" s="46">
        <v>0</v>
      </c>
      <c r="Q1619" s="45">
        <v>0</v>
      </c>
      <c r="R1619" s="46">
        <v>0</v>
      </c>
      <c r="S1619" s="45">
        <v>0</v>
      </c>
      <c r="T1619" s="46">
        <v>0</v>
      </c>
      <c r="U1619" s="45">
        <v>0</v>
      </c>
      <c r="V1619" s="46">
        <v>0</v>
      </c>
      <c r="W1619" s="45">
        <v>2.7508333333333339</v>
      </c>
      <c r="X1619" s="46">
        <v>0</v>
      </c>
      <c r="Y1619" s="45">
        <v>0</v>
      </c>
      <c r="Z1619" s="46">
        <v>0</v>
      </c>
      <c r="AA1619" s="45">
        <v>0</v>
      </c>
      <c r="AB1619" s="46">
        <v>0</v>
      </c>
      <c r="AC1619" s="58"/>
      <c r="AD1619" s="59">
        <f t="shared" si="461"/>
        <v>8.4001666666666654</v>
      </c>
      <c r="AE1619" s="58"/>
    </row>
    <row r="1620" spans="2:31" x14ac:dyDescent="0.3">
      <c r="B1620" s="4" t="s">
        <v>62</v>
      </c>
      <c r="C1620" s="4"/>
      <c r="D1620" s="4"/>
      <c r="E1620" s="45">
        <v>0</v>
      </c>
      <c r="F1620" s="46">
        <v>0</v>
      </c>
      <c r="G1620" s="45">
        <v>0</v>
      </c>
      <c r="H1620" s="46">
        <v>0</v>
      </c>
      <c r="I1620" s="45">
        <v>0</v>
      </c>
      <c r="J1620" s="46">
        <v>0</v>
      </c>
      <c r="K1620" s="45">
        <v>0</v>
      </c>
      <c r="L1620" s="46">
        <v>0</v>
      </c>
      <c r="M1620" s="45">
        <v>9.9311666666666785</v>
      </c>
      <c r="N1620" s="46">
        <v>14.858166666666669</v>
      </c>
      <c r="O1620" s="45">
        <v>16.321666666666676</v>
      </c>
      <c r="P1620" s="46">
        <v>20.079999999999998</v>
      </c>
      <c r="Q1620" s="45">
        <v>15.70699999999999</v>
      </c>
      <c r="R1620" s="46">
        <v>21.156499999999994</v>
      </c>
      <c r="S1620" s="45">
        <v>17.875999999999998</v>
      </c>
      <c r="T1620" s="46">
        <v>20.115166666666664</v>
      </c>
      <c r="U1620" s="45">
        <v>21.341833333333351</v>
      </c>
      <c r="V1620" s="46">
        <v>21.255833333333339</v>
      </c>
      <c r="W1620" s="45">
        <v>9.4614999999999991</v>
      </c>
      <c r="X1620" s="46">
        <v>0</v>
      </c>
      <c r="Y1620" s="45">
        <v>0</v>
      </c>
      <c r="Z1620" s="46">
        <v>0</v>
      </c>
      <c r="AA1620" s="45">
        <v>0</v>
      </c>
      <c r="AB1620" s="46">
        <v>0</v>
      </c>
      <c r="AC1620" s="58"/>
      <c r="AD1620" s="59">
        <f t="shared" si="461"/>
        <v>188.10483333333332</v>
      </c>
      <c r="AE1620" s="58"/>
    </row>
    <row r="1621" spans="2:31" x14ac:dyDescent="0.3">
      <c r="B1621" s="4" t="s">
        <v>63</v>
      </c>
      <c r="C1621" s="4"/>
      <c r="D1621" s="4"/>
      <c r="E1621" s="45">
        <v>0</v>
      </c>
      <c r="F1621" s="46">
        <v>0</v>
      </c>
      <c r="G1621" s="45">
        <v>0</v>
      </c>
      <c r="H1621" s="46">
        <v>0</v>
      </c>
      <c r="I1621" s="45">
        <v>0</v>
      </c>
      <c r="J1621" s="46">
        <v>0</v>
      </c>
      <c r="K1621" s="45">
        <v>0</v>
      </c>
      <c r="L1621" s="46">
        <v>0</v>
      </c>
      <c r="M1621" s="45">
        <v>26.324500000000036</v>
      </c>
      <c r="N1621" s="46">
        <v>48.817000000000085</v>
      </c>
      <c r="O1621" s="45">
        <v>4.5696666666666674</v>
      </c>
      <c r="P1621" s="46">
        <v>0.13533333333332015</v>
      </c>
      <c r="Q1621" s="45">
        <v>0.24000000000000909</v>
      </c>
      <c r="R1621" s="46">
        <v>0</v>
      </c>
      <c r="S1621" s="45">
        <v>0</v>
      </c>
      <c r="T1621" s="46">
        <v>0.40933333333332672</v>
      </c>
      <c r="U1621" s="45">
        <v>1.1671666666666647</v>
      </c>
      <c r="V1621" s="46">
        <v>24.969666666666662</v>
      </c>
      <c r="W1621" s="45">
        <v>53.246499999999997</v>
      </c>
      <c r="X1621" s="46">
        <v>0</v>
      </c>
      <c r="Y1621" s="45">
        <v>0</v>
      </c>
      <c r="Z1621" s="46">
        <v>0</v>
      </c>
      <c r="AA1621" s="45">
        <v>0</v>
      </c>
      <c r="AB1621" s="46">
        <v>0</v>
      </c>
      <c r="AC1621" s="58"/>
      <c r="AD1621" s="59">
        <f t="shared" si="461"/>
        <v>159.87916666666675</v>
      </c>
      <c r="AE1621" s="58"/>
    </row>
    <row r="1622" spans="2:31" x14ac:dyDescent="0.3">
      <c r="B1622" s="4" t="s">
        <v>64</v>
      </c>
      <c r="C1622" s="4"/>
      <c r="D1622" s="4"/>
      <c r="E1622" s="45">
        <v>0</v>
      </c>
      <c r="F1622" s="46">
        <v>0</v>
      </c>
      <c r="G1622" s="45">
        <v>0</v>
      </c>
      <c r="H1622" s="46">
        <v>0</v>
      </c>
      <c r="I1622" s="45">
        <v>0</v>
      </c>
      <c r="J1622" s="46">
        <v>0</v>
      </c>
      <c r="K1622" s="45">
        <v>0</v>
      </c>
      <c r="L1622" s="46">
        <v>0</v>
      </c>
      <c r="M1622" s="45">
        <v>4.285333333333333</v>
      </c>
      <c r="N1622" s="46">
        <v>7.3326666666666656</v>
      </c>
      <c r="O1622" s="45">
        <v>12.793666666666669</v>
      </c>
      <c r="P1622" s="46">
        <v>20.037333333333322</v>
      </c>
      <c r="Q1622" s="45">
        <v>21.868833333333367</v>
      </c>
      <c r="R1622" s="46">
        <v>21.41983333333333</v>
      </c>
      <c r="S1622" s="45">
        <v>24.092166666666671</v>
      </c>
      <c r="T1622" s="46">
        <v>27.528666666666645</v>
      </c>
      <c r="U1622" s="45">
        <v>28.557166666666667</v>
      </c>
      <c r="V1622" s="46">
        <v>27.277166666666645</v>
      </c>
      <c r="W1622" s="45">
        <v>11.533999999999999</v>
      </c>
      <c r="X1622" s="46">
        <v>0</v>
      </c>
      <c r="Y1622" s="45">
        <v>0</v>
      </c>
      <c r="Z1622" s="46">
        <v>0</v>
      </c>
      <c r="AA1622" s="45">
        <v>0</v>
      </c>
      <c r="AB1622" s="46">
        <v>0</v>
      </c>
      <c r="AC1622" s="58"/>
      <c r="AD1622" s="59">
        <f t="shared" si="461"/>
        <v>206.72683333333327</v>
      </c>
      <c r="AE1622" s="58"/>
    </row>
    <row r="1623" spans="2:31" x14ac:dyDescent="0.3">
      <c r="B1623" s="4" t="s">
        <v>113</v>
      </c>
      <c r="C1623" s="4"/>
      <c r="D1623" s="4"/>
      <c r="E1623" s="45">
        <v>0</v>
      </c>
      <c r="F1623" s="46">
        <v>0</v>
      </c>
      <c r="G1623" s="45">
        <v>0</v>
      </c>
      <c r="H1623" s="46">
        <v>0</v>
      </c>
      <c r="I1623" s="45">
        <v>0</v>
      </c>
      <c r="J1623" s="46">
        <v>0</v>
      </c>
      <c r="K1623" s="45">
        <v>0</v>
      </c>
      <c r="L1623" s="46">
        <v>0</v>
      </c>
      <c r="M1623" s="45">
        <v>7.2115000000000036</v>
      </c>
      <c r="N1623" s="46">
        <v>0</v>
      </c>
      <c r="O1623" s="45">
        <v>0</v>
      </c>
      <c r="P1623" s="46">
        <v>0</v>
      </c>
      <c r="Q1623" s="45">
        <v>0.38000000000000184</v>
      </c>
      <c r="R1623" s="46">
        <v>0</v>
      </c>
      <c r="S1623" s="45">
        <v>0</v>
      </c>
      <c r="T1623" s="46">
        <v>0.66683333333333228</v>
      </c>
      <c r="U1623" s="45">
        <v>1.4945000000000026</v>
      </c>
      <c r="V1623" s="46">
        <v>7.5298333333333325</v>
      </c>
      <c r="W1623" s="45">
        <v>13.876500000000005</v>
      </c>
      <c r="X1623" s="46">
        <v>0</v>
      </c>
      <c r="Y1623" s="45">
        <v>0</v>
      </c>
      <c r="Z1623" s="46">
        <v>0</v>
      </c>
      <c r="AA1623" s="45">
        <v>0</v>
      </c>
      <c r="AB1623" s="46">
        <v>0</v>
      </c>
      <c r="AC1623" s="58"/>
      <c r="AD1623" s="59">
        <f t="shared" si="461"/>
        <v>31.159166666666678</v>
      </c>
      <c r="AE1623" s="58"/>
    </row>
    <row r="1624" spans="2:31" x14ac:dyDescent="0.3">
      <c r="B1624" s="4" t="s">
        <v>65</v>
      </c>
      <c r="C1624" s="4"/>
      <c r="D1624" s="4"/>
      <c r="E1624" s="45">
        <v>0</v>
      </c>
      <c r="F1624" s="46">
        <v>0</v>
      </c>
      <c r="G1624" s="45">
        <v>0</v>
      </c>
      <c r="H1624" s="46">
        <v>0</v>
      </c>
      <c r="I1624" s="45">
        <v>0</v>
      </c>
      <c r="J1624" s="46">
        <v>0</v>
      </c>
      <c r="K1624" s="45">
        <v>0</v>
      </c>
      <c r="L1624" s="46">
        <v>1.0586666666666664</v>
      </c>
      <c r="M1624" s="45">
        <v>12.270000000000007</v>
      </c>
      <c r="N1624" s="46">
        <v>6.2199999999999989</v>
      </c>
      <c r="O1624" s="45">
        <v>11.370000000000001</v>
      </c>
      <c r="P1624" s="46">
        <v>14.04</v>
      </c>
      <c r="Q1624" s="45">
        <v>14.04</v>
      </c>
      <c r="R1624" s="46">
        <v>14.030000000000001</v>
      </c>
      <c r="S1624" s="45">
        <v>15.43</v>
      </c>
      <c r="T1624" s="46">
        <v>17.05</v>
      </c>
      <c r="U1624" s="45">
        <v>17.25</v>
      </c>
      <c r="V1624" s="46">
        <v>23.966833333333366</v>
      </c>
      <c r="W1624" s="45">
        <v>10.283333333333319</v>
      </c>
      <c r="X1624" s="46">
        <v>0.33800000000000002</v>
      </c>
      <c r="Y1624" s="45">
        <v>0</v>
      </c>
      <c r="Z1624" s="46">
        <v>0</v>
      </c>
      <c r="AA1624" s="45">
        <v>0</v>
      </c>
      <c r="AB1624" s="46">
        <v>0</v>
      </c>
      <c r="AC1624" s="58"/>
      <c r="AD1624" s="59">
        <f t="shared" si="461"/>
        <v>157.34683333333336</v>
      </c>
      <c r="AE1624" s="58"/>
    </row>
    <row r="1625" spans="2:31" x14ac:dyDescent="0.3">
      <c r="B1625" s="4" t="s">
        <v>66</v>
      </c>
      <c r="C1625" s="4"/>
      <c r="D1625" s="4"/>
      <c r="E1625" s="45">
        <v>0</v>
      </c>
      <c r="F1625" s="46">
        <v>0</v>
      </c>
      <c r="G1625" s="45">
        <v>0</v>
      </c>
      <c r="H1625" s="46">
        <v>0</v>
      </c>
      <c r="I1625" s="45">
        <v>0</v>
      </c>
      <c r="J1625" s="46">
        <v>0</v>
      </c>
      <c r="K1625" s="45">
        <v>0</v>
      </c>
      <c r="L1625" s="46">
        <v>0</v>
      </c>
      <c r="M1625" s="45">
        <v>0</v>
      </c>
      <c r="N1625" s="46">
        <v>0</v>
      </c>
      <c r="O1625" s="45">
        <v>0</v>
      </c>
      <c r="P1625" s="46">
        <v>0</v>
      </c>
      <c r="Q1625" s="45">
        <v>0</v>
      </c>
      <c r="R1625" s="46">
        <v>0</v>
      </c>
      <c r="S1625" s="45">
        <v>0</v>
      </c>
      <c r="T1625" s="46">
        <v>0</v>
      </c>
      <c r="U1625" s="45">
        <v>0</v>
      </c>
      <c r="V1625" s="46">
        <v>0</v>
      </c>
      <c r="W1625" s="45">
        <v>0</v>
      </c>
      <c r="X1625" s="46">
        <v>0</v>
      </c>
      <c r="Y1625" s="45">
        <v>0</v>
      </c>
      <c r="Z1625" s="46">
        <v>0</v>
      </c>
      <c r="AA1625" s="45">
        <v>0</v>
      </c>
      <c r="AB1625" s="46">
        <v>0</v>
      </c>
      <c r="AC1625" s="58"/>
      <c r="AD1625" s="59">
        <f t="shared" si="461"/>
        <v>0</v>
      </c>
      <c r="AE1625" s="58"/>
    </row>
    <row r="1626" spans="2:31" x14ac:dyDescent="0.3">
      <c r="B1626" s="4" t="s">
        <v>67</v>
      </c>
      <c r="C1626" s="4"/>
      <c r="D1626" s="4"/>
      <c r="E1626" s="45">
        <v>0</v>
      </c>
      <c r="F1626" s="46">
        <v>0</v>
      </c>
      <c r="G1626" s="45">
        <v>0</v>
      </c>
      <c r="H1626" s="46">
        <v>0</v>
      </c>
      <c r="I1626" s="45">
        <v>0</v>
      </c>
      <c r="J1626" s="46">
        <v>0</v>
      </c>
      <c r="K1626" s="45">
        <v>0</v>
      </c>
      <c r="L1626" s="46">
        <v>0</v>
      </c>
      <c r="M1626" s="45">
        <v>0.85083333333333366</v>
      </c>
      <c r="N1626" s="46">
        <v>0.71449999999999991</v>
      </c>
      <c r="O1626" s="45">
        <v>1.3996666666666671</v>
      </c>
      <c r="P1626" s="46">
        <v>5.240333333333334</v>
      </c>
      <c r="Q1626" s="45">
        <v>7.2484999999999973</v>
      </c>
      <c r="R1626" s="46">
        <v>8.1536666666666697</v>
      </c>
      <c r="S1626" s="45">
        <v>10.177666666666669</v>
      </c>
      <c r="T1626" s="46">
        <v>10.451166666666667</v>
      </c>
      <c r="U1626" s="45">
        <v>7.5146666666666677</v>
      </c>
      <c r="V1626" s="46">
        <v>3.2853333333333334</v>
      </c>
      <c r="W1626" s="45">
        <v>0.75983333333333347</v>
      </c>
      <c r="X1626" s="46">
        <v>0</v>
      </c>
      <c r="Y1626" s="45">
        <v>0</v>
      </c>
      <c r="Z1626" s="46">
        <v>0</v>
      </c>
      <c r="AA1626" s="45">
        <v>0</v>
      </c>
      <c r="AB1626" s="46">
        <v>0</v>
      </c>
      <c r="AC1626" s="58"/>
      <c r="AD1626" s="59">
        <f t="shared" si="461"/>
        <v>55.796166666666672</v>
      </c>
      <c r="AE1626" s="58"/>
    </row>
    <row r="1627" spans="2:31" x14ac:dyDescent="0.3">
      <c r="B1627" s="4" t="s">
        <v>68</v>
      </c>
      <c r="C1627" s="4"/>
      <c r="D1627" s="4"/>
      <c r="E1627" s="45">
        <v>0</v>
      </c>
      <c r="F1627" s="46">
        <v>0</v>
      </c>
      <c r="G1627" s="45">
        <v>0</v>
      </c>
      <c r="H1627" s="46">
        <v>0</v>
      </c>
      <c r="I1627" s="45">
        <v>0</v>
      </c>
      <c r="J1627" s="46">
        <v>0</v>
      </c>
      <c r="K1627" s="45">
        <v>0</v>
      </c>
      <c r="L1627" s="46">
        <v>0</v>
      </c>
      <c r="M1627" s="45">
        <v>129.0085</v>
      </c>
      <c r="N1627" s="46">
        <v>119.09916666666666</v>
      </c>
      <c r="O1627" s="45">
        <v>129.37033333333335</v>
      </c>
      <c r="P1627" s="46">
        <v>159.59333333333339</v>
      </c>
      <c r="Q1627" s="45">
        <v>159.61366666666669</v>
      </c>
      <c r="R1627" s="46">
        <v>163.34383333333327</v>
      </c>
      <c r="S1627" s="45">
        <v>182.8123333333333</v>
      </c>
      <c r="T1627" s="46">
        <v>199.25500000000005</v>
      </c>
      <c r="U1627" s="45">
        <v>209.41733333333335</v>
      </c>
      <c r="V1627" s="46">
        <v>221.32416666666666</v>
      </c>
      <c r="W1627" s="45">
        <v>178.1646666666667</v>
      </c>
      <c r="X1627" s="46">
        <v>0</v>
      </c>
      <c r="Y1627" s="45">
        <v>0</v>
      </c>
      <c r="Z1627" s="46">
        <v>0</v>
      </c>
      <c r="AA1627" s="45">
        <v>0</v>
      </c>
      <c r="AB1627" s="46">
        <v>0</v>
      </c>
      <c r="AC1627" s="58"/>
      <c r="AD1627" s="59">
        <f t="shared" si="461"/>
        <v>1851.0023333333336</v>
      </c>
      <c r="AE1627" s="58"/>
    </row>
    <row r="1628" spans="2:31" x14ac:dyDescent="0.3">
      <c r="B1628" s="4" t="s">
        <v>69</v>
      </c>
      <c r="C1628" s="4"/>
      <c r="D1628" s="4"/>
      <c r="E1628" s="45">
        <v>0</v>
      </c>
      <c r="F1628" s="46">
        <v>0</v>
      </c>
      <c r="G1628" s="45">
        <v>0</v>
      </c>
      <c r="H1628" s="46">
        <v>0</v>
      </c>
      <c r="I1628" s="45">
        <v>0</v>
      </c>
      <c r="J1628" s="46">
        <v>0</v>
      </c>
      <c r="K1628" s="45">
        <v>0</v>
      </c>
      <c r="L1628" s="46">
        <v>0</v>
      </c>
      <c r="M1628" s="45">
        <v>2.3098333333333345</v>
      </c>
      <c r="N1628" s="46">
        <v>0</v>
      </c>
      <c r="O1628" s="45">
        <v>3.1371666666666655</v>
      </c>
      <c r="P1628" s="46">
        <v>11.425666666666668</v>
      </c>
      <c r="Q1628" s="45">
        <v>12.675666666666665</v>
      </c>
      <c r="R1628" s="46">
        <v>13.617500000000009</v>
      </c>
      <c r="S1628" s="45">
        <v>18.335999999999999</v>
      </c>
      <c r="T1628" s="46">
        <v>20.192000000000011</v>
      </c>
      <c r="U1628" s="45">
        <v>22.104333333333329</v>
      </c>
      <c r="V1628" s="46">
        <v>19.758833333333332</v>
      </c>
      <c r="W1628" s="45">
        <v>0.89199999999999979</v>
      </c>
      <c r="X1628" s="46">
        <v>0</v>
      </c>
      <c r="Y1628" s="45">
        <v>0</v>
      </c>
      <c r="Z1628" s="46">
        <v>0</v>
      </c>
      <c r="AA1628" s="45">
        <v>0</v>
      </c>
      <c r="AB1628" s="46">
        <v>0</v>
      </c>
      <c r="AC1628" s="58"/>
      <c r="AD1628" s="59">
        <f t="shared" si="461"/>
        <v>124.449</v>
      </c>
      <c r="AE1628" s="58"/>
    </row>
    <row r="1629" spans="2:31" x14ac:dyDescent="0.3">
      <c r="B1629" s="4" t="s">
        <v>70</v>
      </c>
      <c r="C1629" s="4"/>
      <c r="D1629" s="4"/>
      <c r="E1629" s="45">
        <v>0</v>
      </c>
      <c r="F1629" s="46">
        <v>0</v>
      </c>
      <c r="G1629" s="45">
        <v>0</v>
      </c>
      <c r="H1629" s="46">
        <v>0</v>
      </c>
      <c r="I1629" s="45">
        <v>0</v>
      </c>
      <c r="J1629" s="46">
        <v>0</v>
      </c>
      <c r="K1629" s="45">
        <v>0</v>
      </c>
      <c r="L1629" s="46">
        <v>0</v>
      </c>
      <c r="M1629" s="45">
        <v>33.53700000000002</v>
      </c>
      <c r="N1629" s="46">
        <v>36.675166666666662</v>
      </c>
      <c r="O1629" s="45">
        <v>47.298500000000011</v>
      </c>
      <c r="P1629" s="46">
        <v>57.899166666666687</v>
      </c>
      <c r="Q1629" s="45">
        <v>57.915166666666664</v>
      </c>
      <c r="R1629" s="46">
        <v>59.505166666666653</v>
      </c>
      <c r="S1629" s="45">
        <v>67.764166666666668</v>
      </c>
      <c r="T1629" s="46">
        <v>73.41283333333331</v>
      </c>
      <c r="U1629" s="45">
        <v>76.601333333333329</v>
      </c>
      <c r="V1629" s="46">
        <v>72.975166666666638</v>
      </c>
      <c r="W1629" s="45">
        <v>70.38333333333334</v>
      </c>
      <c r="X1629" s="46">
        <v>0</v>
      </c>
      <c r="Y1629" s="45">
        <v>0</v>
      </c>
      <c r="Z1629" s="46">
        <v>0</v>
      </c>
      <c r="AA1629" s="45">
        <v>0</v>
      </c>
      <c r="AB1629" s="46">
        <v>0</v>
      </c>
      <c r="AC1629" s="58"/>
      <c r="AD1629" s="59">
        <f t="shared" si="461"/>
        <v>653.96699999999998</v>
      </c>
      <c r="AE1629" s="58"/>
    </row>
    <row r="1630" spans="2:31" x14ac:dyDescent="0.3">
      <c r="B1630" s="4" t="s">
        <v>71</v>
      </c>
      <c r="C1630" s="4"/>
      <c r="D1630" s="4"/>
      <c r="E1630" s="45">
        <v>0</v>
      </c>
      <c r="F1630" s="46">
        <v>0</v>
      </c>
      <c r="G1630" s="45">
        <v>0</v>
      </c>
      <c r="H1630" s="46">
        <v>0</v>
      </c>
      <c r="I1630" s="45">
        <v>0</v>
      </c>
      <c r="J1630" s="46">
        <v>0</v>
      </c>
      <c r="K1630" s="45">
        <v>0</v>
      </c>
      <c r="L1630" s="46">
        <v>0</v>
      </c>
      <c r="M1630" s="45">
        <v>16.870999999999999</v>
      </c>
      <c r="N1630" s="46">
        <v>0</v>
      </c>
      <c r="O1630" s="45">
        <v>4.2158333333333342</v>
      </c>
      <c r="P1630" s="46">
        <v>20.458166666666671</v>
      </c>
      <c r="Q1630" s="45">
        <v>19.511000000000013</v>
      </c>
      <c r="R1630" s="46">
        <v>21.206999999999987</v>
      </c>
      <c r="S1630" s="45">
        <v>15.201333333333341</v>
      </c>
      <c r="T1630" s="46">
        <v>6.3623333333333392</v>
      </c>
      <c r="U1630" s="45">
        <v>17.916499999999996</v>
      </c>
      <c r="V1630" s="46">
        <v>22.690666666666669</v>
      </c>
      <c r="W1630" s="45">
        <v>16.090166666666665</v>
      </c>
      <c r="X1630" s="46">
        <v>0</v>
      </c>
      <c r="Y1630" s="45">
        <v>0</v>
      </c>
      <c r="Z1630" s="46">
        <v>0</v>
      </c>
      <c r="AA1630" s="45">
        <v>0</v>
      </c>
      <c r="AB1630" s="46">
        <v>0</v>
      </c>
      <c r="AC1630" s="58"/>
      <c r="AD1630" s="59">
        <f t="shared" si="461"/>
        <v>160.52400000000003</v>
      </c>
      <c r="AE1630" s="58"/>
    </row>
    <row r="1631" spans="2:31" x14ac:dyDescent="0.3">
      <c r="B1631" s="4" t="s">
        <v>72</v>
      </c>
      <c r="C1631" s="4"/>
      <c r="D1631" s="4"/>
      <c r="E1631" s="45">
        <v>0</v>
      </c>
      <c r="F1631" s="46">
        <v>0</v>
      </c>
      <c r="G1631" s="45">
        <v>0</v>
      </c>
      <c r="H1631" s="46">
        <v>0</v>
      </c>
      <c r="I1631" s="45">
        <v>0</v>
      </c>
      <c r="J1631" s="46">
        <v>0</v>
      </c>
      <c r="K1631" s="45">
        <v>0</v>
      </c>
      <c r="L1631" s="46">
        <v>0</v>
      </c>
      <c r="M1631" s="45">
        <v>0</v>
      </c>
      <c r="N1631" s="46">
        <v>0</v>
      </c>
      <c r="O1631" s="45">
        <v>0</v>
      </c>
      <c r="P1631" s="46">
        <v>0</v>
      </c>
      <c r="Q1631" s="45">
        <v>0</v>
      </c>
      <c r="R1631" s="46">
        <v>0</v>
      </c>
      <c r="S1631" s="45">
        <v>0</v>
      </c>
      <c r="T1631" s="46">
        <v>0</v>
      </c>
      <c r="U1631" s="45">
        <v>0</v>
      </c>
      <c r="V1631" s="46">
        <v>0</v>
      </c>
      <c r="W1631" s="45">
        <v>0</v>
      </c>
      <c r="X1631" s="46">
        <v>0</v>
      </c>
      <c r="Y1631" s="45">
        <v>0</v>
      </c>
      <c r="Z1631" s="46">
        <v>0</v>
      </c>
      <c r="AA1631" s="45">
        <v>0</v>
      </c>
      <c r="AB1631" s="46">
        <v>0</v>
      </c>
      <c r="AC1631" s="58"/>
      <c r="AD1631" s="59">
        <f t="shared" si="461"/>
        <v>0</v>
      </c>
      <c r="AE1631" s="58"/>
    </row>
    <row r="1632" spans="2:31" x14ac:dyDescent="0.3">
      <c r="B1632" s="4" t="s">
        <v>73</v>
      </c>
      <c r="C1632" s="4"/>
      <c r="D1632" s="4"/>
      <c r="E1632" s="45">
        <v>0</v>
      </c>
      <c r="F1632" s="46">
        <v>0</v>
      </c>
      <c r="G1632" s="45">
        <v>0</v>
      </c>
      <c r="H1632" s="46">
        <v>0</v>
      </c>
      <c r="I1632" s="45">
        <v>0</v>
      </c>
      <c r="J1632" s="46">
        <v>0</v>
      </c>
      <c r="K1632" s="45">
        <v>0</v>
      </c>
      <c r="L1632" s="46">
        <v>1.1076666666666672</v>
      </c>
      <c r="M1632" s="45">
        <v>12.155333333333328</v>
      </c>
      <c r="N1632" s="46">
        <v>0</v>
      </c>
      <c r="O1632" s="45">
        <v>1.2719999999999989</v>
      </c>
      <c r="P1632" s="46">
        <v>6.9629999999999894</v>
      </c>
      <c r="Q1632" s="45">
        <v>6.9714999999999971</v>
      </c>
      <c r="R1632" s="46">
        <v>9.0321666666666669</v>
      </c>
      <c r="S1632" s="45">
        <v>18.979166666666661</v>
      </c>
      <c r="T1632" s="46">
        <v>26.45733333333337</v>
      </c>
      <c r="U1632" s="45">
        <v>31.504500000000021</v>
      </c>
      <c r="V1632" s="46">
        <v>36.513833333333331</v>
      </c>
      <c r="W1632" s="45">
        <v>35.174499999999995</v>
      </c>
      <c r="X1632" s="46">
        <v>1.5174999999999996</v>
      </c>
      <c r="Y1632" s="45">
        <v>0</v>
      </c>
      <c r="Z1632" s="46">
        <v>0</v>
      </c>
      <c r="AA1632" s="45">
        <v>0</v>
      </c>
      <c r="AB1632" s="46">
        <v>0</v>
      </c>
      <c r="AC1632" s="58"/>
      <c r="AD1632" s="59">
        <f t="shared" si="461"/>
        <v>187.64850000000004</v>
      </c>
      <c r="AE1632" s="58"/>
    </row>
    <row r="1633" spans="2:31" x14ac:dyDescent="0.3">
      <c r="B1633" s="4" t="s">
        <v>74</v>
      </c>
      <c r="C1633" s="4"/>
      <c r="D1633" s="4"/>
      <c r="E1633" s="45">
        <v>0</v>
      </c>
      <c r="F1633" s="46">
        <v>0</v>
      </c>
      <c r="G1633" s="45">
        <v>0</v>
      </c>
      <c r="H1633" s="46">
        <v>0</v>
      </c>
      <c r="I1633" s="45">
        <v>0</v>
      </c>
      <c r="J1633" s="46">
        <v>0</v>
      </c>
      <c r="K1633" s="45">
        <v>0</v>
      </c>
      <c r="L1633" s="46">
        <v>0</v>
      </c>
      <c r="M1633" s="45">
        <v>0</v>
      </c>
      <c r="N1633" s="46">
        <v>0</v>
      </c>
      <c r="O1633" s="45">
        <v>0</v>
      </c>
      <c r="P1633" s="46">
        <v>0</v>
      </c>
      <c r="Q1633" s="45">
        <v>0</v>
      </c>
      <c r="R1633" s="46">
        <v>0</v>
      </c>
      <c r="S1633" s="45">
        <v>0</v>
      </c>
      <c r="T1633" s="46">
        <v>0</v>
      </c>
      <c r="U1633" s="45">
        <v>0</v>
      </c>
      <c r="V1633" s="46">
        <v>0</v>
      </c>
      <c r="W1633" s="45">
        <v>0</v>
      </c>
      <c r="X1633" s="46">
        <v>0</v>
      </c>
      <c r="Y1633" s="45">
        <v>0</v>
      </c>
      <c r="Z1633" s="46">
        <v>0</v>
      </c>
      <c r="AA1633" s="45">
        <v>0</v>
      </c>
      <c r="AB1633" s="46">
        <v>0</v>
      </c>
      <c r="AC1633" s="58"/>
      <c r="AD1633" s="59">
        <f t="shared" si="461"/>
        <v>0</v>
      </c>
      <c r="AE1633" s="58"/>
    </row>
    <row r="1634" spans="2:31" x14ac:dyDescent="0.3">
      <c r="B1634" s="4" t="s">
        <v>75</v>
      </c>
      <c r="C1634" s="4"/>
      <c r="D1634" s="4"/>
      <c r="E1634" s="45">
        <v>0</v>
      </c>
      <c r="F1634" s="46">
        <v>0</v>
      </c>
      <c r="G1634" s="45">
        <v>0</v>
      </c>
      <c r="H1634" s="46">
        <v>0</v>
      </c>
      <c r="I1634" s="45">
        <v>0</v>
      </c>
      <c r="J1634" s="46">
        <v>0</v>
      </c>
      <c r="K1634" s="45">
        <v>0</v>
      </c>
      <c r="L1634" s="46">
        <v>0</v>
      </c>
      <c r="M1634" s="45">
        <v>9.2466666666666644</v>
      </c>
      <c r="N1634" s="46">
        <v>6.6091666666666651</v>
      </c>
      <c r="O1634" s="45">
        <v>47.318333333333349</v>
      </c>
      <c r="P1634" s="46">
        <v>73.79700000000004</v>
      </c>
      <c r="Q1634" s="45">
        <v>85.997166666666729</v>
      </c>
      <c r="R1634" s="46">
        <v>88.385999999999981</v>
      </c>
      <c r="S1634" s="45">
        <v>12.697166666666666</v>
      </c>
      <c r="T1634" s="46">
        <v>0</v>
      </c>
      <c r="U1634" s="45">
        <v>32.725333333333339</v>
      </c>
      <c r="V1634" s="46">
        <v>6.8836666666666648</v>
      </c>
      <c r="W1634" s="45">
        <v>6.5493333333333341</v>
      </c>
      <c r="X1634" s="46">
        <v>0</v>
      </c>
      <c r="Y1634" s="45">
        <v>0</v>
      </c>
      <c r="Z1634" s="46">
        <v>0</v>
      </c>
      <c r="AA1634" s="45">
        <v>0</v>
      </c>
      <c r="AB1634" s="46">
        <v>0</v>
      </c>
      <c r="AC1634" s="58"/>
      <c r="AD1634" s="59">
        <f t="shared" si="461"/>
        <v>370.20983333333334</v>
      </c>
      <c r="AE1634" s="58"/>
    </row>
    <row r="1635" spans="2:31" x14ac:dyDescent="0.3">
      <c r="B1635" s="4" t="s">
        <v>76</v>
      </c>
      <c r="C1635" s="4"/>
      <c r="D1635" s="4"/>
      <c r="E1635" s="45">
        <v>0</v>
      </c>
      <c r="F1635" s="46">
        <v>0</v>
      </c>
      <c r="G1635" s="45">
        <v>0</v>
      </c>
      <c r="H1635" s="46">
        <v>0</v>
      </c>
      <c r="I1635" s="45">
        <v>0</v>
      </c>
      <c r="J1635" s="46">
        <v>0</v>
      </c>
      <c r="K1635" s="45">
        <v>0</v>
      </c>
      <c r="L1635" s="46">
        <v>0</v>
      </c>
      <c r="M1635" s="45">
        <v>13.024833333333341</v>
      </c>
      <c r="N1635" s="46">
        <v>15.574333333333334</v>
      </c>
      <c r="O1635" s="45">
        <v>28.634166666666655</v>
      </c>
      <c r="P1635" s="46">
        <v>40.904166666666711</v>
      </c>
      <c r="Q1635" s="45">
        <v>43.482333333333344</v>
      </c>
      <c r="R1635" s="46">
        <v>44.735833333333339</v>
      </c>
      <c r="S1635" s="45">
        <v>49.429499999999976</v>
      </c>
      <c r="T1635" s="46">
        <v>53.275333333333315</v>
      </c>
      <c r="U1635" s="45">
        <v>54.275333333333371</v>
      </c>
      <c r="V1635" s="46">
        <v>50.043666666666688</v>
      </c>
      <c r="W1635" s="45">
        <v>17.642000000000007</v>
      </c>
      <c r="X1635" s="46">
        <v>0</v>
      </c>
      <c r="Y1635" s="45">
        <v>0</v>
      </c>
      <c r="Z1635" s="46">
        <v>0</v>
      </c>
      <c r="AA1635" s="45">
        <v>0</v>
      </c>
      <c r="AB1635" s="46">
        <v>0</v>
      </c>
      <c r="AC1635" s="58"/>
      <c r="AD1635" s="59">
        <f t="shared" si="461"/>
        <v>411.02150000000012</v>
      </c>
      <c r="AE1635" s="58"/>
    </row>
    <row r="1636" spans="2:31" x14ac:dyDescent="0.3">
      <c r="B1636" s="4" t="s">
        <v>77</v>
      </c>
      <c r="C1636" s="4"/>
      <c r="D1636" s="4"/>
      <c r="E1636" s="45">
        <v>0</v>
      </c>
      <c r="F1636" s="46">
        <v>0</v>
      </c>
      <c r="G1636" s="45">
        <v>0</v>
      </c>
      <c r="H1636" s="46">
        <v>0</v>
      </c>
      <c r="I1636" s="45">
        <v>0</v>
      </c>
      <c r="J1636" s="46">
        <v>0</v>
      </c>
      <c r="K1636" s="45">
        <v>0</v>
      </c>
      <c r="L1636" s="46">
        <v>0</v>
      </c>
      <c r="M1636" s="45">
        <v>3.1198333333333332</v>
      </c>
      <c r="N1636" s="46">
        <v>7.9551666666666643</v>
      </c>
      <c r="O1636" s="45">
        <v>17.797833333333319</v>
      </c>
      <c r="P1636" s="46">
        <v>25.851999999999979</v>
      </c>
      <c r="Q1636" s="45">
        <v>24.563333333333311</v>
      </c>
      <c r="R1636" s="46">
        <v>23.267000000000003</v>
      </c>
      <c r="S1636" s="45">
        <v>25.78966666666668</v>
      </c>
      <c r="T1636" s="46">
        <v>26.610999999999972</v>
      </c>
      <c r="U1636" s="45">
        <v>26.16683333333334</v>
      </c>
      <c r="V1636" s="46">
        <v>24.343666666666639</v>
      </c>
      <c r="W1636" s="45">
        <v>13.259000000000006</v>
      </c>
      <c r="X1636" s="46">
        <v>0</v>
      </c>
      <c r="Y1636" s="45">
        <v>0</v>
      </c>
      <c r="Z1636" s="46">
        <v>0</v>
      </c>
      <c r="AA1636" s="45">
        <v>0</v>
      </c>
      <c r="AB1636" s="46">
        <v>0</v>
      </c>
      <c r="AC1636" s="58"/>
      <c r="AD1636" s="59">
        <f t="shared" si="461"/>
        <v>218.72533333333323</v>
      </c>
      <c r="AE1636" s="58"/>
    </row>
    <row r="1637" spans="2:31" x14ac:dyDescent="0.3">
      <c r="B1637" s="4" t="s">
        <v>78</v>
      </c>
      <c r="C1637" s="4"/>
      <c r="D1637" s="4"/>
      <c r="E1637" s="45">
        <v>0</v>
      </c>
      <c r="F1637" s="46">
        <v>0</v>
      </c>
      <c r="G1637" s="45">
        <v>0</v>
      </c>
      <c r="H1637" s="46">
        <v>0</v>
      </c>
      <c r="I1637" s="45">
        <v>0</v>
      </c>
      <c r="J1637" s="46">
        <v>0</v>
      </c>
      <c r="K1637" s="45">
        <v>0</v>
      </c>
      <c r="L1637" s="46">
        <v>6.533333333333334E-2</v>
      </c>
      <c r="M1637" s="45">
        <v>0</v>
      </c>
      <c r="N1637" s="46">
        <v>0</v>
      </c>
      <c r="O1637" s="45">
        <v>0</v>
      </c>
      <c r="P1637" s="46">
        <v>0</v>
      </c>
      <c r="Q1637" s="45">
        <v>0</v>
      </c>
      <c r="R1637" s="46">
        <v>0</v>
      </c>
      <c r="S1637" s="45">
        <v>0</v>
      </c>
      <c r="T1637" s="46">
        <v>0</v>
      </c>
      <c r="U1637" s="45">
        <v>0</v>
      </c>
      <c r="V1637" s="46">
        <v>0.66216666666666646</v>
      </c>
      <c r="W1637" s="45">
        <v>1.9666666666666655E-2</v>
      </c>
      <c r="X1637" s="46">
        <v>0</v>
      </c>
      <c r="Y1637" s="45">
        <v>0</v>
      </c>
      <c r="Z1637" s="46">
        <v>0</v>
      </c>
      <c r="AA1637" s="45">
        <v>0</v>
      </c>
      <c r="AB1637" s="46">
        <v>0</v>
      </c>
      <c r="AC1637" s="58"/>
      <c r="AD1637" s="59">
        <f t="shared" si="461"/>
        <v>0.74716666666666642</v>
      </c>
      <c r="AE1637" s="58"/>
    </row>
    <row r="1638" spans="2:31" x14ac:dyDescent="0.3">
      <c r="B1638" s="4" t="s">
        <v>79</v>
      </c>
      <c r="C1638" s="4"/>
      <c r="D1638" s="4"/>
      <c r="E1638" s="45">
        <v>0</v>
      </c>
      <c r="F1638" s="46">
        <v>0</v>
      </c>
      <c r="G1638" s="45">
        <v>0</v>
      </c>
      <c r="H1638" s="46">
        <v>0</v>
      </c>
      <c r="I1638" s="45">
        <v>0</v>
      </c>
      <c r="J1638" s="46">
        <v>0</v>
      </c>
      <c r="K1638" s="45">
        <v>0</v>
      </c>
      <c r="L1638" s="46">
        <v>0.44800000000000001</v>
      </c>
      <c r="M1638" s="45">
        <v>12.006333333333332</v>
      </c>
      <c r="N1638" s="46">
        <v>17.425000000000001</v>
      </c>
      <c r="O1638" s="45">
        <v>15.401333333333335</v>
      </c>
      <c r="P1638" s="46">
        <v>6.7200000000000086</v>
      </c>
      <c r="Q1638" s="45">
        <v>15.190000000000021</v>
      </c>
      <c r="R1638" s="46">
        <v>16.5</v>
      </c>
      <c r="S1638" s="45">
        <v>16.049999999999983</v>
      </c>
      <c r="T1638" s="46">
        <v>17.908833333333334</v>
      </c>
      <c r="U1638" s="45">
        <v>1.4026666666666732</v>
      </c>
      <c r="V1638" s="46">
        <v>0</v>
      </c>
      <c r="W1638" s="45">
        <v>0</v>
      </c>
      <c r="X1638" s="46">
        <v>0</v>
      </c>
      <c r="Y1638" s="45">
        <v>0</v>
      </c>
      <c r="Z1638" s="46">
        <v>0</v>
      </c>
      <c r="AA1638" s="45">
        <v>0</v>
      </c>
      <c r="AB1638" s="46">
        <v>0</v>
      </c>
      <c r="AC1638" s="58"/>
      <c r="AD1638" s="59">
        <f t="shared" si="461"/>
        <v>119.05216666666669</v>
      </c>
      <c r="AE1638" s="58"/>
    </row>
    <row r="1639" spans="2:31" x14ac:dyDescent="0.3">
      <c r="B1639" s="4" t="s">
        <v>80</v>
      </c>
      <c r="C1639" s="4"/>
      <c r="D1639" s="4"/>
      <c r="E1639" s="45">
        <v>0</v>
      </c>
      <c r="F1639" s="46">
        <v>0</v>
      </c>
      <c r="G1639" s="45">
        <v>0</v>
      </c>
      <c r="H1639" s="46">
        <v>0</v>
      </c>
      <c r="I1639" s="45">
        <v>0</v>
      </c>
      <c r="J1639" s="46">
        <v>0</v>
      </c>
      <c r="K1639" s="45">
        <v>0</v>
      </c>
      <c r="L1639" s="46">
        <v>0.21183333333333326</v>
      </c>
      <c r="M1639" s="45">
        <v>9.6305000000000014</v>
      </c>
      <c r="N1639" s="46">
        <v>17.022166666666667</v>
      </c>
      <c r="O1639" s="45">
        <v>15.07166666666666</v>
      </c>
      <c r="P1639" s="46">
        <v>10.752333333333331</v>
      </c>
      <c r="Q1639" s="45">
        <v>15.750500000000001</v>
      </c>
      <c r="R1639" s="46">
        <v>8.7676666666666652</v>
      </c>
      <c r="S1639" s="45">
        <v>1.3589999999999993</v>
      </c>
      <c r="T1639" s="46">
        <v>6.8753333333333302</v>
      </c>
      <c r="U1639" s="45">
        <v>2.16766666666667</v>
      </c>
      <c r="V1639" s="46">
        <v>0</v>
      </c>
      <c r="W1639" s="45">
        <v>0.15350000000000014</v>
      </c>
      <c r="X1639" s="46">
        <v>0</v>
      </c>
      <c r="Y1639" s="45">
        <v>0</v>
      </c>
      <c r="Z1639" s="46">
        <v>0</v>
      </c>
      <c r="AA1639" s="45">
        <v>0</v>
      </c>
      <c r="AB1639" s="46">
        <v>0</v>
      </c>
      <c r="AC1639" s="58"/>
      <c r="AD1639" s="59">
        <f t="shared" si="461"/>
        <v>87.762166666666658</v>
      </c>
      <c r="AE1639" s="58"/>
    </row>
    <row r="1640" spans="2:31" x14ac:dyDescent="0.3">
      <c r="B1640" s="4" t="s">
        <v>88</v>
      </c>
      <c r="C1640" s="4"/>
      <c r="D1640" s="4"/>
      <c r="E1640" s="45">
        <v>0</v>
      </c>
      <c r="F1640" s="46">
        <v>0</v>
      </c>
      <c r="G1640" s="45">
        <v>0</v>
      </c>
      <c r="H1640" s="46">
        <v>0</v>
      </c>
      <c r="I1640" s="45">
        <v>0</v>
      </c>
      <c r="J1640" s="46">
        <v>0</v>
      </c>
      <c r="K1640" s="45">
        <v>0</v>
      </c>
      <c r="L1640" s="46">
        <v>0</v>
      </c>
      <c r="M1640" s="45">
        <v>0</v>
      </c>
      <c r="N1640" s="46">
        <v>0</v>
      </c>
      <c r="O1640" s="45">
        <v>0</v>
      </c>
      <c r="P1640" s="46">
        <v>0</v>
      </c>
      <c r="Q1640" s="45">
        <v>0</v>
      </c>
      <c r="R1640" s="46">
        <v>0</v>
      </c>
      <c r="S1640" s="45">
        <v>0</v>
      </c>
      <c r="T1640" s="46">
        <v>0</v>
      </c>
      <c r="U1640" s="45">
        <v>0</v>
      </c>
      <c r="V1640" s="46">
        <v>0</v>
      </c>
      <c r="W1640" s="45">
        <v>0</v>
      </c>
      <c r="X1640" s="46">
        <v>0</v>
      </c>
      <c r="Y1640" s="45">
        <v>0</v>
      </c>
      <c r="Z1640" s="46">
        <v>0</v>
      </c>
      <c r="AA1640" s="45">
        <v>0</v>
      </c>
      <c r="AB1640" s="46">
        <v>0</v>
      </c>
      <c r="AC1640" s="58"/>
      <c r="AD1640" s="59">
        <f t="shared" si="461"/>
        <v>0</v>
      </c>
      <c r="AE1640" s="58"/>
    </row>
    <row r="1641" spans="2:31" x14ac:dyDescent="0.3">
      <c r="B1641" s="4" t="s">
        <v>97</v>
      </c>
      <c r="C1641" s="4"/>
      <c r="D1641" s="4"/>
      <c r="E1641" s="45">
        <v>0</v>
      </c>
      <c r="F1641" s="46">
        <v>0</v>
      </c>
      <c r="G1641" s="45">
        <v>0</v>
      </c>
      <c r="H1641" s="46">
        <v>0</v>
      </c>
      <c r="I1641" s="45">
        <v>0</v>
      </c>
      <c r="J1641" s="46">
        <v>0</v>
      </c>
      <c r="K1641" s="45">
        <v>0</v>
      </c>
      <c r="L1641" s="46">
        <v>0</v>
      </c>
      <c r="M1641" s="45">
        <v>10.128499999999992</v>
      </c>
      <c r="N1641" s="46">
        <v>2.6779999999999999</v>
      </c>
      <c r="O1641" s="45">
        <v>2.1863333333333377</v>
      </c>
      <c r="P1641" s="46">
        <v>17.465500000000002</v>
      </c>
      <c r="Q1641" s="45">
        <v>20.571500000000011</v>
      </c>
      <c r="R1641" s="46">
        <v>21.21466666666667</v>
      </c>
      <c r="S1641" s="45">
        <v>23.858166666666662</v>
      </c>
      <c r="T1641" s="46">
        <v>28.482000000000003</v>
      </c>
      <c r="U1641" s="45">
        <v>27.220833333333328</v>
      </c>
      <c r="V1641" s="46">
        <v>25.899166666666659</v>
      </c>
      <c r="W1641" s="45">
        <v>9.4010000000000069</v>
      </c>
      <c r="X1641" s="46">
        <v>0</v>
      </c>
      <c r="Y1641" s="45">
        <v>0</v>
      </c>
      <c r="Z1641" s="46">
        <v>0</v>
      </c>
      <c r="AA1641" s="45">
        <v>0</v>
      </c>
      <c r="AB1641" s="46">
        <v>0</v>
      </c>
      <c r="AC1641" s="58"/>
      <c r="AD1641" s="59">
        <f t="shared" si="461"/>
        <v>189.10566666666665</v>
      </c>
      <c r="AE1641" s="58"/>
    </row>
    <row r="1642" spans="2:31" x14ac:dyDescent="0.3">
      <c r="B1642" s="4" t="s">
        <v>94</v>
      </c>
      <c r="C1642" s="4"/>
      <c r="D1642" s="4"/>
      <c r="E1642" s="45">
        <v>0</v>
      </c>
      <c r="F1642" s="46">
        <v>0</v>
      </c>
      <c r="G1642" s="45">
        <v>0</v>
      </c>
      <c r="H1642" s="46">
        <v>0</v>
      </c>
      <c r="I1642" s="45">
        <v>0</v>
      </c>
      <c r="J1642" s="46">
        <v>0</v>
      </c>
      <c r="K1642" s="45">
        <v>0</v>
      </c>
      <c r="L1642" s="46">
        <v>0</v>
      </c>
      <c r="M1642" s="45">
        <v>9.0744999999999987</v>
      </c>
      <c r="N1642" s="46">
        <v>4.6833333333334795E-2</v>
      </c>
      <c r="O1642" s="45">
        <v>27.85683333333332</v>
      </c>
      <c r="P1642" s="46">
        <v>48.659333333333343</v>
      </c>
      <c r="Q1642" s="45">
        <v>41.045500000000025</v>
      </c>
      <c r="R1642" s="46">
        <v>36.253666666666668</v>
      </c>
      <c r="S1642" s="45">
        <v>39.140666666666647</v>
      </c>
      <c r="T1642" s="46">
        <v>56.109666666666662</v>
      </c>
      <c r="U1642" s="45">
        <v>48.70766666666664</v>
      </c>
      <c r="V1642" s="46">
        <v>20.45866666666668</v>
      </c>
      <c r="W1642" s="45">
        <v>0</v>
      </c>
      <c r="X1642" s="46">
        <v>0</v>
      </c>
      <c r="Y1642" s="45">
        <v>0</v>
      </c>
      <c r="Z1642" s="46">
        <v>0</v>
      </c>
      <c r="AA1642" s="45">
        <v>0</v>
      </c>
      <c r="AB1642" s="46">
        <v>0</v>
      </c>
      <c r="AC1642" s="58"/>
      <c r="AD1642" s="59">
        <f t="shared" si="461"/>
        <v>327.3533333333333</v>
      </c>
      <c r="AE1642" s="58"/>
    </row>
    <row r="1643" spans="2:31" x14ac:dyDescent="0.3">
      <c r="B1643" s="4" t="s">
        <v>95</v>
      </c>
      <c r="C1643" s="4"/>
      <c r="D1643" s="4"/>
      <c r="E1643" s="45">
        <v>0</v>
      </c>
      <c r="F1643" s="46">
        <v>0</v>
      </c>
      <c r="G1643" s="45">
        <v>0</v>
      </c>
      <c r="H1643" s="46">
        <v>0</v>
      </c>
      <c r="I1643" s="45">
        <v>0</v>
      </c>
      <c r="J1643" s="46">
        <v>0</v>
      </c>
      <c r="K1643" s="45">
        <v>0</v>
      </c>
      <c r="L1643" s="46">
        <v>0</v>
      </c>
      <c r="M1643" s="45">
        <v>24.158833333333373</v>
      </c>
      <c r="N1643" s="46">
        <v>19.533833333333334</v>
      </c>
      <c r="O1643" s="45">
        <v>0</v>
      </c>
      <c r="P1643" s="46">
        <v>0</v>
      </c>
      <c r="Q1643" s="45">
        <v>0</v>
      </c>
      <c r="R1643" s="46">
        <v>0</v>
      </c>
      <c r="S1643" s="45">
        <v>0</v>
      </c>
      <c r="T1643" s="46">
        <v>0</v>
      </c>
      <c r="U1643" s="45">
        <v>0</v>
      </c>
      <c r="V1643" s="46">
        <v>0</v>
      </c>
      <c r="W1643" s="45">
        <v>0</v>
      </c>
      <c r="X1643" s="46">
        <v>0</v>
      </c>
      <c r="Y1643" s="45">
        <v>0</v>
      </c>
      <c r="Z1643" s="46">
        <v>0</v>
      </c>
      <c r="AA1643" s="45">
        <v>0</v>
      </c>
      <c r="AB1643" s="46">
        <v>0</v>
      </c>
      <c r="AC1643" s="58"/>
      <c r="AD1643" s="59">
        <f t="shared" si="461"/>
        <v>43.69266666666671</v>
      </c>
      <c r="AE1643" s="58"/>
    </row>
    <row r="1644" spans="2:31" x14ac:dyDescent="0.3">
      <c r="B1644" s="4" t="s">
        <v>96</v>
      </c>
      <c r="C1644" s="4"/>
      <c r="D1644" s="4"/>
      <c r="E1644" s="45">
        <v>0</v>
      </c>
      <c r="F1644" s="46">
        <v>0</v>
      </c>
      <c r="G1644" s="45">
        <v>0</v>
      </c>
      <c r="H1644" s="46">
        <v>0</v>
      </c>
      <c r="I1644" s="45">
        <v>0</v>
      </c>
      <c r="J1644" s="46">
        <v>0</v>
      </c>
      <c r="K1644" s="45">
        <v>0</v>
      </c>
      <c r="L1644" s="46">
        <v>1.3323333333333338</v>
      </c>
      <c r="M1644" s="45">
        <v>28.467666666666673</v>
      </c>
      <c r="N1644" s="46">
        <v>27.905500000000018</v>
      </c>
      <c r="O1644" s="45">
        <v>36.212833333333357</v>
      </c>
      <c r="P1644" s="46">
        <v>45.173833333333349</v>
      </c>
      <c r="Q1644" s="45">
        <v>45.168166666666671</v>
      </c>
      <c r="R1644" s="46">
        <v>46.130666666666677</v>
      </c>
      <c r="S1644" s="45">
        <v>51.916166666666669</v>
      </c>
      <c r="T1644" s="46">
        <v>56.143166666666666</v>
      </c>
      <c r="U1644" s="45">
        <v>57.426666666666691</v>
      </c>
      <c r="V1644" s="46">
        <v>51.65416666666669</v>
      </c>
      <c r="W1644" s="45">
        <v>21.461500000000004</v>
      </c>
      <c r="X1644" s="46">
        <v>0</v>
      </c>
      <c r="Y1644" s="45">
        <v>0</v>
      </c>
      <c r="Z1644" s="46">
        <v>0</v>
      </c>
      <c r="AA1644" s="45">
        <v>0</v>
      </c>
      <c r="AB1644" s="46">
        <v>0</v>
      </c>
      <c r="AC1644" s="58"/>
      <c r="AD1644" s="59">
        <f t="shared" si="461"/>
        <v>468.99266666666682</v>
      </c>
      <c r="AE1644" s="58"/>
    </row>
    <row r="1645" spans="2:31" x14ac:dyDescent="0.3">
      <c r="B1645" s="4" t="s">
        <v>103</v>
      </c>
      <c r="C1645" s="4"/>
      <c r="D1645" s="4"/>
      <c r="E1645" s="45">
        <v>0</v>
      </c>
      <c r="F1645" s="46">
        <v>0</v>
      </c>
      <c r="G1645" s="45">
        <v>0</v>
      </c>
      <c r="H1645" s="46">
        <v>0</v>
      </c>
      <c r="I1645" s="45">
        <v>0</v>
      </c>
      <c r="J1645" s="46">
        <v>0</v>
      </c>
      <c r="K1645" s="45">
        <v>0</v>
      </c>
      <c r="L1645" s="46">
        <v>0.76333333333333331</v>
      </c>
      <c r="M1645" s="45">
        <v>30.519500000000001</v>
      </c>
      <c r="N1645" s="46">
        <v>51.737166666666667</v>
      </c>
      <c r="O1645" s="45">
        <v>57.623833333333309</v>
      </c>
      <c r="P1645" s="46">
        <v>70.498166666666663</v>
      </c>
      <c r="Q1645" s="45">
        <v>70.59333333333332</v>
      </c>
      <c r="R1645" s="46">
        <v>71.699499999999986</v>
      </c>
      <c r="S1645" s="45">
        <v>78.864833333333337</v>
      </c>
      <c r="T1645" s="46">
        <v>85.378500000000045</v>
      </c>
      <c r="U1645" s="45">
        <v>83.917499999999976</v>
      </c>
      <c r="V1645" s="46">
        <v>70.723499999999987</v>
      </c>
      <c r="W1645" s="45">
        <v>32.776166666666654</v>
      </c>
      <c r="X1645" s="46">
        <v>0.61150000000000015</v>
      </c>
      <c r="Y1645" s="45">
        <v>0</v>
      </c>
      <c r="Z1645" s="46">
        <v>0</v>
      </c>
      <c r="AA1645" s="45">
        <v>0</v>
      </c>
      <c r="AB1645" s="46">
        <v>0</v>
      </c>
      <c r="AC1645" s="58"/>
      <c r="AD1645" s="59">
        <f t="shared" si="461"/>
        <v>705.70683333333329</v>
      </c>
      <c r="AE1645" s="58"/>
    </row>
    <row r="1646" spans="2:31" x14ac:dyDescent="0.3">
      <c r="B1646" s="4" t="s">
        <v>104</v>
      </c>
      <c r="C1646" s="4"/>
      <c r="D1646" s="4"/>
      <c r="E1646" s="45">
        <v>0</v>
      </c>
      <c r="F1646" s="46">
        <v>0</v>
      </c>
      <c r="G1646" s="45">
        <v>0</v>
      </c>
      <c r="H1646" s="46">
        <v>0</v>
      </c>
      <c r="I1646" s="45">
        <v>0</v>
      </c>
      <c r="J1646" s="46">
        <v>0</v>
      </c>
      <c r="K1646" s="45">
        <v>0</v>
      </c>
      <c r="L1646" s="46">
        <v>0</v>
      </c>
      <c r="M1646" s="45">
        <v>0</v>
      </c>
      <c r="N1646" s="46">
        <v>0</v>
      </c>
      <c r="O1646" s="45">
        <v>0</v>
      </c>
      <c r="P1646" s="46">
        <v>0</v>
      </c>
      <c r="Q1646" s="45">
        <v>0</v>
      </c>
      <c r="R1646" s="46">
        <v>0</v>
      </c>
      <c r="S1646" s="45">
        <v>0</v>
      </c>
      <c r="T1646" s="46">
        <v>0</v>
      </c>
      <c r="U1646" s="45">
        <v>0</v>
      </c>
      <c r="V1646" s="46">
        <v>0</v>
      </c>
      <c r="W1646" s="45">
        <v>0</v>
      </c>
      <c r="X1646" s="46">
        <v>0</v>
      </c>
      <c r="Y1646" s="45">
        <v>0</v>
      </c>
      <c r="Z1646" s="46">
        <v>0</v>
      </c>
      <c r="AA1646" s="45">
        <v>0</v>
      </c>
      <c r="AB1646" s="46">
        <v>0</v>
      </c>
      <c r="AC1646" s="58"/>
      <c r="AD1646" s="59">
        <f t="shared" si="461"/>
        <v>0</v>
      </c>
      <c r="AE1646" s="58"/>
    </row>
    <row r="1647" spans="2:31" x14ac:dyDescent="0.3">
      <c r="B1647" s="4" t="s">
        <v>105</v>
      </c>
      <c r="C1647" s="4"/>
      <c r="D1647" s="4"/>
      <c r="E1647" s="45">
        <v>0</v>
      </c>
      <c r="F1647" s="46">
        <v>0</v>
      </c>
      <c r="G1647" s="45">
        <v>0</v>
      </c>
      <c r="H1647" s="46">
        <v>0</v>
      </c>
      <c r="I1647" s="45">
        <v>0</v>
      </c>
      <c r="J1647" s="46">
        <v>0</v>
      </c>
      <c r="K1647" s="45">
        <v>0</v>
      </c>
      <c r="L1647" s="46">
        <v>0</v>
      </c>
      <c r="M1647" s="45">
        <v>69.976166666666657</v>
      </c>
      <c r="N1647" s="46">
        <v>99.787999999999954</v>
      </c>
      <c r="O1647" s="45">
        <v>108.74649999999998</v>
      </c>
      <c r="P1647" s="46">
        <v>133.09683333333339</v>
      </c>
      <c r="Q1647" s="45">
        <v>133.09766666666667</v>
      </c>
      <c r="R1647" s="46">
        <v>136.18133333333333</v>
      </c>
      <c r="S1647" s="45">
        <v>152.28566666666663</v>
      </c>
      <c r="T1647" s="46">
        <v>165.38016666666667</v>
      </c>
      <c r="U1647" s="45">
        <v>173.47883333333343</v>
      </c>
      <c r="V1647" s="46">
        <v>183.41566666666671</v>
      </c>
      <c r="W1647" s="45">
        <v>104.77949999999997</v>
      </c>
      <c r="X1647" s="46">
        <v>0</v>
      </c>
      <c r="Y1647" s="45">
        <v>0</v>
      </c>
      <c r="Z1647" s="46">
        <v>0</v>
      </c>
      <c r="AA1647" s="45">
        <v>0</v>
      </c>
      <c r="AB1647" s="46">
        <v>0</v>
      </c>
      <c r="AC1647" s="58"/>
      <c r="AD1647" s="59">
        <f t="shared" si="461"/>
        <v>1460.2263333333333</v>
      </c>
      <c r="AE1647" s="58"/>
    </row>
    <row r="1648" spans="2:31" x14ac:dyDescent="0.3">
      <c r="B1648" s="4" t="s">
        <v>114</v>
      </c>
      <c r="C1648" s="4"/>
      <c r="D1648" s="4"/>
      <c r="E1648" s="45">
        <v>0</v>
      </c>
      <c r="F1648" s="46">
        <v>0</v>
      </c>
      <c r="G1648" s="45">
        <v>0</v>
      </c>
      <c r="H1648" s="46">
        <v>0</v>
      </c>
      <c r="I1648" s="45">
        <v>0</v>
      </c>
      <c r="J1648" s="46">
        <v>0</v>
      </c>
      <c r="K1648" s="45">
        <v>0</v>
      </c>
      <c r="L1648" s="46">
        <v>0</v>
      </c>
      <c r="M1648" s="45">
        <v>0</v>
      </c>
      <c r="N1648" s="46">
        <v>0</v>
      </c>
      <c r="O1648" s="45">
        <v>0</v>
      </c>
      <c r="P1648" s="46">
        <v>0</v>
      </c>
      <c r="Q1648" s="45">
        <v>0</v>
      </c>
      <c r="R1648" s="46">
        <v>0</v>
      </c>
      <c r="S1648" s="45">
        <v>0</v>
      </c>
      <c r="T1648" s="46">
        <v>0</v>
      </c>
      <c r="U1648" s="45">
        <v>0</v>
      </c>
      <c r="V1648" s="46">
        <v>0</v>
      </c>
      <c r="W1648" s="45">
        <v>0</v>
      </c>
      <c r="X1648" s="46">
        <v>0</v>
      </c>
      <c r="Y1648" s="45">
        <v>0</v>
      </c>
      <c r="Z1648" s="46">
        <v>0</v>
      </c>
      <c r="AA1648" s="45">
        <v>0</v>
      </c>
      <c r="AB1648" s="46">
        <v>0</v>
      </c>
      <c r="AC1648" s="58"/>
      <c r="AD1648" s="59">
        <f t="shared" si="461"/>
        <v>0</v>
      </c>
      <c r="AE1648" s="58"/>
    </row>
    <row r="1649" spans="2:31" x14ac:dyDescent="0.3">
      <c r="B1649" s="4" t="s">
        <v>116</v>
      </c>
      <c r="C1649" s="4"/>
      <c r="D1649" s="4"/>
      <c r="E1649" s="45">
        <v>0</v>
      </c>
      <c r="F1649" s="46">
        <v>0</v>
      </c>
      <c r="G1649" s="45">
        <v>0</v>
      </c>
      <c r="H1649" s="46">
        <v>0</v>
      </c>
      <c r="I1649" s="45">
        <v>0</v>
      </c>
      <c r="J1649" s="46">
        <v>0</v>
      </c>
      <c r="K1649" s="45">
        <v>0</v>
      </c>
      <c r="L1649" s="46">
        <v>0.27266666666666656</v>
      </c>
      <c r="M1649" s="45">
        <v>17.712166666666665</v>
      </c>
      <c r="N1649" s="46">
        <v>30.030166666666656</v>
      </c>
      <c r="O1649" s="45">
        <v>25.81283333333333</v>
      </c>
      <c r="P1649" s="46">
        <v>3.5471666666666675</v>
      </c>
      <c r="Q1649" s="45">
        <v>0</v>
      </c>
      <c r="R1649" s="46">
        <v>0</v>
      </c>
      <c r="S1649" s="45">
        <v>1.0559999999999987</v>
      </c>
      <c r="T1649" s="46">
        <v>2.3005000000000044</v>
      </c>
      <c r="U1649" s="45">
        <v>0.88333333333333297</v>
      </c>
      <c r="V1649" s="46">
        <v>0</v>
      </c>
      <c r="W1649" s="45">
        <v>0</v>
      </c>
      <c r="X1649" s="46">
        <v>0</v>
      </c>
      <c r="Y1649" s="45">
        <v>0</v>
      </c>
      <c r="Z1649" s="46">
        <v>0</v>
      </c>
      <c r="AA1649" s="45">
        <v>0</v>
      </c>
      <c r="AB1649" s="46">
        <v>0</v>
      </c>
      <c r="AC1649" s="58"/>
      <c r="AD1649" s="59">
        <f t="shared" si="461"/>
        <v>81.614833333333323</v>
      </c>
      <c r="AE1649" s="58"/>
    </row>
    <row r="1650" spans="2:31" x14ac:dyDescent="0.3">
      <c r="B1650" s="4" t="s">
        <v>117</v>
      </c>
      <c r="C1650" s="4"/>
      <c r="D1650" s="4"/>
      <c r="E1650" s="45">
        <v>0</v>
      </c>
      <c r="F1650" s="46">
        <v>0</v>
      </c>
      <c r="G1650" s="45">
        <v>0</v>
      </c>
      <c r="H1650" s="46">
        <v>0</v>
      </c>
      <c r="I1650" s="45">
        <v>0</v>
      </c>
      <c r="J1650" s="46">
        <v>0</v>
      </c>
      <c r="K1650" s="45">
        <v>0</v>
      </c>
      <c r="L1650" s="46">
        <v>0</v>
      </c>
      <c r="M1650" s="45">
        <v>0</v>
      </c>
      <c r="N1650" s="46">
        <v>0</v>
      </c>
      <c r="O1650" s="45">
        <v>0</v>
      </c>
      <c r="P1650" s="46">
        <v>0</v>
      </c>
      <c r="Q1650" s="45">
        <v>0</v>
      </c>
      <c r="R1650" s="46">
        <v>0</v>
      </c>
      <c r="S1650" s="45">
        <v>0</v>
      </c>
      <c r="T1650" s="46">
        <v>0</v>
      </c>
      <c r="U1650" s="45">
        <v>0</v>
      </c>
      <c r="V1650" s="46">
        <v>0</v>
      </c>
      <c r="W1650" s="45">
        <v>0</v>
      </c>
      <c r="X1650" s="46">
        <v>0</v>
      </c>
      <c r="Y1650" s="45">
        <v>0</v>
      </c>
      <c r="Z1650" s="46">
        <v>0</v>
      </c>
      <c r="AA1650" s="45">
        <v>0</v>
      </c>
      <c r="AB1650" s="46">
        <v>0</v>
      </c>
      <c r="AC1650" s="58"/>
      <c r="AD1650" s="59">
        <f t="shared" si="461"/>
        <v>0</v>
      </c>
      <c r="AE1650" s="58"/>
    </row>
    <row r="1651" spans="2:31" x14ac:dyDescent="0.3">
      <c r="B1651" s="4" t="s">
        <v>118</v>
      </c>
      <c r="C1651" s="4"/>
      <c r="D1651" s="4"/>
      <c r="E1651" s="45">
        <v>0</v>
      </c>
      <c r="F1651" s="46">
        <v>0</v>
      </c>
      <c r="G1651" s="45">
        <v>0</v>
      </c>
      <c r="H1651" s="46">
        <v>0</v>
      </c>
      <c r="I1651" s="45">
        <v>0</v>
      </c>
      <c r="J1651" s="46">
        <v>0</v>
      </c>
      <c r="K1651" s="45">
        <v>0</v>
      </c>
      <c r="L1651" s="46">
        <v>0</v>
      </c>
      <c r="M1651" s="45">
        <v>7.3346666666666636</v>
      </c>
      <c r="N1651" s="46">
        <v>9.2305000000000028</v>
      </c>
      <c r="O1651" s="45">
        <v>15.715166666666667</v>
      </c>
      <c r="P1651" s="46">
        <v>21.864166666666662</v>
      </c>
      <c r="Q1651" s="45">
        <v>22.167333333333328</v>
      </c>
      <c r="R1651" s="46">
        <v>23.78916666666667</v>
      </c>
      <c r="S1651" s="45">
        <v>28.079666666666679</v>
      </c>
      <c r="T1651" s="46">
        <v>31.328166666666643</v>
      </c>
      <c r="U1651" s="45">
        <v>32.129999999999995</v>
      </c>
      <c r="V1651" s="46">
        <v>32.559333333333342</v>
      </c>
      <c r="W1651" s="45">
        <v>27.13033333333334</v>
      </c>
      <c r="X1651" s="46">
        <v>4.5739999999999998</v>
      </c>
      <c r="Y1651" s="45">
        <v>0</v>
      </c>
      <c r="Z1651" s="46">
        <v>0</v>
      </c>
      <c r="AA1651" s="45">
        <v>0</v>
      </c>
      <c r="AB1651" s="46">
        <v>0</v>
      </c>
      <c r="AC1651" s="58"/>
      <c r="AD1651" s="59">
        <f t="shared" si="461"/>
        <v>255.9025</v>
      </c>
      <c r="AE1651" s="58"/>
    </row>
    <row r="1652" spans="2:31" x14ac:dyDescent="0.3">
      <c r="B1652" s="4" t="s">
        <v>122</v>
      </c>
      <c r="C1652" s="4"/>
      <c r="D1652" s="4"/>
      <c r="E1652" s="45">
        <v>0</v>
      </c>
      <c r="F1652" s="46">
        <v>0</v>
      </c>
      <c r="G1652" s="45">
        <v>0</v>
      </c>
      <c r="H1652" s="46">
        <v>0</v>
      </c>
      <c r="I1652" s="45">
        <v>0</v>
      </c>
      <c r="J1652" s="46">
        <v>0</v>
      </c>
      <c r="K1652" s="45">
        <v>0</v>
      </c>
      <c r="L1652" s="46">
        <v>5.733333333333334E-2</v>
      </c>
      <c r="M1652" s="45">
        <v>8.0483333333333391</v>
      </c>
      <c r="N1652" s="46">
        <v>15.756500000000004</v>
      </c>
      <c r="O1652" s="45">
        <v>23.940333333333335</v>
      </c>
      <c r="P1652" s="46">
        <v>36.941500000000019</v>
      </c>
      <c r="Q1652" s="45">
        <v>42.972999999999999</v>
      </c>
      <c r="R1652" s="46">
        <v>44.074833333333338</v>
      </c>
      <c r="S1652" s="45">
        <v>49.645666666666671</v>
      </c>
      <c r="T1652" s="46">
        <v>47.175333333333342</v>
      </c>
      <c r="U1652" s="45">
        <v>33.784333333333322</v>
      </c>
      <c r="V1652" s="46">
        <v>11.971000000000002</v>
      </c>
      <c r="W1652" s="45">
        <v>0.62349999999999972</v>
      </c>
      <c r="X1652" s="46">
        <v>0</v>
      </c>
      <c r="Y1652" s="45">
        <v>0</v>
      </c>
      <c r="Z1652" s="46">
        <v>0</v>
      </c>
      <c r="AA1652" s="45">
        <v>0</v>
      </c>
      <c r="AB1652" s="46">
        <v>0</v>
      </c>
      <c r="AC1652" s="58"/>
      <c r="AD1652" s="59">
        <f t="shared" si="461"/>
        <v>314.99166666666667</v>
      </c>
      <c r="AE1652" s="58"/>
    </row>
    <row r="1653" spans="2:31" x14ac:dyDescent="0.3">
      <c r="B1653" s="4" t="s">
        <v>123</v>
      </c>
      <c r="C1653" s="4"/>
      <c r="D1653" s="4"/>
      <c r="E1653" s="45">
        <v>0</v>
      </c>
      <c r="F1653" s="46">
        <v>0</v>
      </c>
      <c r="G1653" s="45">
        <v>0</v>
      </c>
      <c r="H1653" s="46">
        <v>0</v>
      </c>
      <c r="I1653" s="45">
        <v>0</v>
      </c>
      <c r="J1653" s="46">
        <v>0</v>
      </c>
      <c r="K1653" s="45">
        <v>0</v>
      </c>
      <c r="L1653" s="46">
        <v>0</v>
      </c>
      <c r="M1653" s="45">
        <v>30.090000000000003</v>
      </c>
      <c r="N1653" s="46">
        <v>43.72999999999999</v>
      </c>
      <c r="O1653" s="45">
        <v>62.09</v>
      </c>
      <c r="P1653" s="46">
        <v>85.001200000000011</v>
      </c>
      <c r="Q1653" s="45">
        <v>83.12</v>
      </c>
      <c r="R1653" s="46">
        <v>78.97</v>
      </c>
      <c r="S1653" s="45">
        <v>93.68</v>
      </c>
      <c r="T1653" s="46">
        <v>102.9</v>
      </c>
      <c r="U1653" s="45">
        <v>95.13000000000001</v>
      </c>
      <c r="V1653" s="46">
        <v>81.210000000000008</v>
      </c>
      <c r="W1653" s="45">
        <v>26.47</v>
      </c>
      <c r="X1653" s="46">
        <v>0</v>
      </c>
      <c r="Y1653" s="45">
        <v>0</v>
      </c>
      <c r="Z1653" s="46">
        <v>0</v>
      </c>
      <c r="AA1653" s="45">
        <v>0</v>
      </c>
      <c r="AB1653" s="46">
        <v>0</v>
      </c>
      <c r="AC1653" s="58"/>
      <c r="AD1653" s="59">
        <f t="shared" si="461"/>
        <v>782.39120000000014</v>
      </c>
      <c r="AE1653" s="58"/>
    </row>
    <row r="1654" spans="2:31" x14ac:dyDescent="0.3">
      <c r="B1654" s="4" t="s">
        <v>127</v>
      </c>
      <c r="C1654" s="4"/>
      <c r="D1654" s="4"/>
      <c r="E1654" s="45">
        <v>0</v>
      </c>
      <c r="F1654" s="46">
        <v>0</v>
      </c>
      <c r="G1654" s="45">
        <v>0</v>
      </c>
      <c r="H1654" s="46">
        <v>0</v>
      </c>
      <c r="I1654" s="45">
        <v>0</v>
      </c>
      <c r="J1654" s="46">
        <v>0</v>
      </c>
      <c r="K1654" s="45">
        <v>0</v>
      </c>
      <c r="L1654" s="46">
        <v>0</v>
      </c>
      <c r="M1654" s="45">
        <v>0.87900000000000011</v>
      </c>
      <c r="N1654" s="46">
        <v>4.0884999999999954</v>
      </c>
      <c r="O1654" s="45">
        <v>6.7170000000000023</v>
      </c>
      <c r="P1654" s="46">
        <v>8.0486666666666693</v>
      </c>
      <c r="Q1654" s="45">
        <v>7.9431666666666683</v>
      </c>
      <c r="R1654" s="46">
        <v>8.163666666666666</v>
      </c>
      <c r="S1654" s="45">
        <v>7.38</v>
      </c>
      <c r="T1654" s="46">
        <v>9.5476666666666663</v>
      </c>
      <c r="U1654" s="45">
        <v>9.2356666666666651</v>
      </c>
      <c r="V1654" s="46">
        <v>7.9714999999999945</v>
      </c>
      <c r="W1654" s="45">
        <v>3.7449999999999983</v>
      </c>
      <c r="X1654" s="46">
        <v>0</v>
      </c>
      <c r="Y1654" s="45">
        <v>0</v>
      </c>
      <c r="Z1654" s="46">
        <v>0</v>
      </c>
      <c r="AA1654" s="45">
        <v>0</v>
      </c>
      <c r="AB1654" s="46">
        <v>0</v>
      </c>
      <c r="AC1654" s="58"/>
      <c r="AD1654" s="59">
        <f t="shared" si="461"/>
        <v>73.719833333333341</v>
      </c>
      <c r="AE1654" s="58"/>
    </row>
    <row r="1655" spans="2:31" x14ac:dyDescent="0.3">
      <c r="B1655" s="4" t="s">
        <v>133</v>
      </c>
      <c r="C1655" s="4"/>
      <c r="D1655" s="4"/>
      <c r="E1655" s="45">
        <v>0</v>
      </c>
      <c r="F1655" s="46">
        <v>0</v>
      </c>
      <c r="G1655" s="45">
        <v>0</v>
      </c>
      <c r="H1655" s="46">
        <v>0</v>
      </c>
      <c r="I1655" s="45">
        <v>0</v>
      </c>
      <c r="J1655" s="46">
        <v>0</v>
      </c>
      <c r="K1655" s="45">
        <v>0</v>
      </c>
      <c r="L1655" s="46">
        <v>3.4026666666666663</v>
      </c>
      <c r="M1655" s="45">
        <v>246.70999999999961</v>
      </c>
      <c r="N1655" s="46">
        <v>230.45999999999998</v>
      </c>
      <c r="O1655" s="45">
        <v>227.95999999999998</v>
      </c>
      <c r="P1655" s="46">
        <v>200.69250000000008</v>
      </c>
      <c r="Q1655" s="45">
        <v>142.08233333333337</v>
      </c>
      <c r="R1655" s="46">
        <v>153.3931666666667</v>
      </c>
      <c r="S1655" s="45">
        <v>175.00866666666673</v>
      </c>
      <c r="T1655" s="46">
        <v>186.73433333333338</v>
      </c>
      <c r="U1655" s="45">
        <v>183.666</v>
      </c>
      <c r="V1655" s="46">
        <v>166.81199999999995</v>
      </c>
      <c r="W1655" s="45">
        <v>122.34700000000002</v>
      </c>
      <c r="X1655" s="46">
        <v>0</v>
      </c>
      <c r="Y1655" s="45">
        <v>0</v>
      </c>
      <c r="Z1655" s="46">
        <v>0</v>
      </c>
      <c r="AA1655" s="45">
        <v>0</v>
      </c>
      <c r="AB1655" s="46">
        <v>0</v>
      </c>
      <c r="AC1655" s="58"/>
      <c r="AD1655" s="59">
        <f t="shared" si="461"/>
        <v>2039.2686666666664</v>
      </c>
      <c r="AE1655" s="58"/>
    </row>
    <row r="1656" spans="2:31" x14ac:dyDescent="0.3">
      <c r="B1656" s="4" t="s">
        <v>312</v>
      </c>
      <c r="C1656" s="4"/>
      <c r="D1656" s="4"/>
      <c r="E1656" s="45">
        <v>0</v>
      </c>
      <c r="F1656" s="46">
        <v>0</v>
      </c>
      <c r="G1656" s="45">
        <v>0</v>
      </c>
      <c r="H1656" s="46">
        <v>0</v>
      </c>
      <c r="I1656" s="45">
        <v>0</v>
      </c>
      <c r="J1656" s="46">
        <v>0</v>
      </c>
      <c r="K1656" s="45">
        <v>0</v>
      </c>
      <c r="L1656" s="46">
        <v>0.66666666666666663</v>
      </c>
      <c r="M1656" s="45">
        <v>9.450999999999997</v>
      </c>
      <c r="N1656" s="46">
        <v>22.141000000000002</v>
      </c>
      <c r="O1656" s="45">
        <v>19.569833333333339</v>
      </c>
      <c r="P1656" s="46">
        <v>18.200000000000021</v>
      </c>
      <c r="Q1656" s="45">
        <v>16.702666666666687</v>
      </c>
      <c r="R1656" s="46">
        <v>15.780166666666668</v>
      </c>
      <c r="S1656" s="45">
        <v>14.018000000000013</v>
      </c>
      <c r="T1656" s="46">
        <v>19.539666666666658</v>
      </c>
      <c r="U1656" s="45">
        <v>22.727166666666644</v>
      </c>
      <c r="V1656" s="46">
        <v>6.6999999999999931</v>
      </c>
      <c r="W1656" s="45">
        <v>8</v>
      </c>
      <c r="X1656" s="46">
        <v>0.3046666666666667</v>
      </c>
      <c r="Y1656" s="45">
        <v>0</v>
      </c>
      <c r="Z1656" s="46">
        <v>0</v>
      </c>
      <c r="AA1656" s="45">
        <v>0</v>
      </c>
      <c r="AB1656" s="46">
        <v>0</v>
      </c>
      <c r="AC1656" s="58"/>
      <c r="AD1656" s="59">
        <f>SUM(E1656:AB1656)</f>
        <v>173.80083333333334</v>
      </c>
      <c r="AE1656" s="58"/>
    </row>
    <row r="1657" spans="2:31" x14ac:dyDescent="0.3">
      <c r="B1657" s="4" t="s">
        <v>314</v>
      </c>
      <c r="C1657" s="4"/>
      <c r="D1657" s="4"/>
      <c r="E1657" s="45">
        <v>0</v>
      </c>
      <c r="F1657" s="46">
        <v>0</v>
      </c>
      <c r="G1657" s="45">
        <v>0</v>
      </c>
      <c r="H1657" s="46">
        <v>0</v>
      </c>
      <c r="I1657" s="45">
        <v>0</v>
      </c>
      <c r="J1657" s="46">
        <v>0</v>
      </c>
      <c r="K1657" s="45">
        <v>0</v>
      </c>
      <c r="L1657" s="46">
        <v>0</v>
      </c>
      <c r="M1657" s="45">
        <v>0</v>
      </c>
      <c r="N1657" s="46">
        <v>0</v>
      </c>
      <c r="O1657" s="45">
        <v>0</v>
      </c>
      <c r="P1657" s="46">
        <v>0</v>
      </c>
      <c r="Q1657" s="45">
        <v>0</v>
      </c>
      <c r="R1657" s="46">
        <v>0</v>
      </c>
      <c r="S1657" s="45">
        <v>0</v>
      </c>
      <c r="T1657" s="46">
        <v>0</v>
      </c>
      <c r="U1657" s="45">
        <v>0</v>
      </c>
      <c r="V1657" s="46">
        <v>0</v>
      </c>
      <c r="W1657" s="45">
        <v>0</v>
      </c>
      <c r="X1657" s="46">
        <v>0</v>
      </c>
      <c r="Y1657" s="45">
        <v>0</v>
      </c>
      <c r="Z1657" s="46">
        <v>0</v>
      </c>
      <c r="AA1657" s="45">
        <v>0</v>
      </c>
      <c r="AB1657" s="46">
        <v>0</v>
      </c>
      <c r="AC1657" s="58"/>
      <c r="AD1657" s="59">
        <f>SUM(E1657:AB1657)</f>
        <v>0</v>
      </c>
      <c r="AE1657" s="58"/>
    </row>
    <row r="1658" spans="2:31" x14ac:dyDescent="0.3">
      <c r="B1658" s="12" t="s">
        <v>2</v>
      </c>
      <c r="C1658" s="12"/>
      <c r="D1658" s="12"/>
      <c r="E1658" s="13">
        <f>SUM(E1592:E1657)</f>
        <v>0</v>
      </c>
      <c r="F1658" s="13">
        <f t="shared" ref="F1658" si="462">SUM(F1592:F1657)</f>
        <v>0</v>
      </c>
      <c r="G1658" s="13">
        <f t="shared" ref="G1658" si="463">SUM(G1592:G1657)</f>
        <v>0</v>
      </c>
      <c r="H1658" s="13">
        <f t="shared" ref="H1658" si="464">SUM(H1592:H1657)</f>
        <v>0</v>
      </c>
      <c r="I1658" s="13">
        <f t="shared" ref="I1658" si="465">SUM(I1592:I1657)</f>
        <v>0</v>
      </c>
      <c r="J1658" s="13">
        <f t="shared" ref="J1658" si="466">SUM(J1592:J1657)</f>
        <v>0</v>
      </c>
      <c r="K1658" s="13">
        <f t="shared" ref="K1658" si="467">SUM(K1592:K1657)</f>
        <v>0</v>
      </c>
      <c r="L1658" s="13">
        <f t="shared" ref="L1658" si="468">SUM(L1592:L1657)</f>
        <v>16.125333333333337</v>
      </c>
      <c r="M1658" s="13">
        <f t="shared" ref="M1658" si="469">SUM(M1592:M1657)</f>
        <v>1022.9450416666665</v>
      </c>
      <c r="N1658" s="13">
        <f t="shared" ref="N1658" si="470">SUM(N1592:N1657)</f>
        <v>1207.3774999999998</v>
      </c>
      <c r="O1658" s="13">
        <f t="shared" ref="O1658" si="471">SUM(O1592:O1657)</f>
        <v>1427.0307361111111</v>
      </c>
      <c r="P1658" s="13">
        <f t="shared" ref="P1658" si="472">SUM(P1592:P1657)</f>
        <v>1714.5525333333335</v>
      </c>
      <c r="Q1658" s="13">
        <f t="shared" ref="Q1658" si="473">SUM(Q1592:Q1657)</f>
        <v>1697.5271666666667</v>
      </c>
      <c r="R1658" s="13">
        <f t="shared" ref="R1658" si="474">SUM(R1592:R1657)</f>
        <v>1748.421</v>
      </c>
      <c r="S1658" s="13">
        <f t="shared" ref="S1658" si="475">SUM(S1592:S1657)</f>
        <v>1884.896666666667</v>
      </c>
      <c r="T1658" s="13">
        <f t="shared" ref="T1658" si="476">SUM(T1592:T1657)</f>
        <v>2050.8006666666665</v>
      </c>
      <c r="U1658" s="13">
        <f t="shared" ref="U1658" si="477">SUM(U1592:U1657)</f>
        <v>2086.8666666666672</v>
      </c>
      <c r="V1658" s="13">
        <f>SUM(V1592:V1657)</f>
        <v>1961.9833333333336</v>
      </c>
      <c r="W1658" s="13">
        <f t="shared" ref="W1658" si="478">SUM(W1592:W1657)</f>
        <v>1102.7133333333334</v>
      </c>
      <c r="X1658" s="13">
        <f t="shared" ref="X1658" si="479">SUM(X1592:X1657)</f>
        <v>9.6806666666666672</v>
      </c>
      <c r="Y1658" s="13">
        <f t="shared" ref="Y1658" si="480">SUM(Y1592:Y1657)</f>
        <v>0</v>
      </c>
      <c r="Z1658" s="13">
        <f t="shared" ref="Z1658" si="481">SUM(Z1592:Z1657)</f>
        <v>0</v>
      </c>
      <c r="AA1658" s="13">
        <f t="shared" ref="AA1658" si="482">SUM(AA1592:AA1657)</f>
        <v>0</v>
      </c>
      <c r="AB1658" s="13">
        <f t="shared" ref="AB1658" si="483">SUM(AB1592:AB1657)</f>
        <v>0</v>
      </c>
      <c r="AC1658" s="111">
        <f>SUM(AC1592:AE1657)</f>
        <v>17930.920644444446</v>
      </c>
      <c r="AD1658" s="111"/>
      <c r="AE1658" s="111"/>
    </row>
    <row r="1659" spans="2:31" x14ac:dyDescent="0.3">
      <c r="B1659" s="14"/>
      <c r="C1659" s="15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</row>
    <row r="1660" spans="2:31" x14ac:dyDescent="0.3">
      <c r="B1660" s="14"/>
      <c r="C1660" s="15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</row>
    <row r="1661" spans="2:31" x14ac:dyDescent="0.3">
      <c r="B1661" s="8">
        <f>'Resumen-Mensual'!$AB$24</f>
        <v>45589</v>
      </c>
    </row>
    <row r="1662" spans="2:31" x14ac:dyDescent="0.3">
      <c r="B1662" s="8"/>
    </row>
    <row r="1663" spans="2:31" x14ac:dyDescent="0.3">
      <c r="B1663" s="9" t="s">
        <v>81</v>
      </c>
      <c r="C1663" s="10"/>
      <c r="D1663" s="10"/>
      <c r="E1663" s="11">
        <v>1</v>
      </c>
      <c r="F1663" s="11">
        <v>2</v>
      </c>
      <c r="G1663" s="11">
        <v>3</v>
      </c>
      <c r="H1663" s="11">
        <v>4</v>
      </c>
      <c r="I1663" s="11">
        <v>5</v>
      </c>
      <c r="J1663" s="11">
        <v>6</v>
      </c>
      <c r="K1663" s="11">
        <v>7</v>
      </c>
      <c r="L1663" s="11">
        <v>8</v>
      </c>
      <c r="M1663" s="11">
        <v>9</v>
      </c>
      <c r="N1663" s="11">
        <v>10</v>
      </c>
      <c r="O1663" s="11">
        <v>11</v>
      </c>
      <c r="P1663" s="11">
        <v>12</v>
      </c>
      <c r="Q1663" s="11">
        <v>13</v>
      </c>
      <c r="R1663" s="11">
        <v>14</v>
      </c>
      <c r="S1663" s="11">
        <v>15</v>
      </c>
      <c r="T1663" s="11">
        <v>16</v>
      </c>
      <c r="U1663" s="11">
        <v>17</v>
      </c>
      <c r="V1663" s="11">
        <v>18</v>
      </c>
      <c r="W1663" s="11">
        <v>19</v>
      </c>
      <c r="X1663" s="11">
        <v>20</v>
      </c>
      <c r="Y1663" s="11">
        <v>21</v>
      </c>
      <c r="Z1663" s="11">
        <v>22</v>
      </c>
      <c r="AA1663" s="11">
        <v>23</v>
      </c>
      <c r="AB1663" s="11">
        <v>24</v>
      </c>
      <c r="AC1663" s="94" t="s">
        <v>2</v>
      </c>
      <c r="AD1663" s="94"/>
      <c r="AE1663" s="94"/>
    </row>
    <row r="1664" spans="2:31" x14ac:dyDescent="0.3">
      <c r="B1664" s="14" t="s">
        <v>37</v>
      </c>
      <c r="C1664" s="4"/>
      <c r="D1664" s="4"/>
      <c r="E1664" s="45">
        <v>0</v>
      </c>
      <c r="F1664" s="46">
        <v>0</v>
      </c>
      <c r="G1664" s="45">
        <v>0</v>
      </c>
      <c r="H1664" s="46">
        <v>0</v>
      </c>
      <c r="I1664" s="45">
        <v>0</v>
      </c>
      <c r="J1664" s="46">
        <v>0</v>
      </c>
      <c r="K1664" s="45">
        <v>0</v>
      </c>
      <c r="L1664" s="46">
        <v>3.4999999999999996E-2</v>
      </c>
      <c r="M1664" s="45">
        <v>3.6359999999999975</v>
      </c>
      <c r="N1664" s="46">
        <v>4.1225000000000014</v>
      </c>
      <c r="O1664" s="45">
        <v>3.9923333333333333</v>
      </c>
      <c r="P1664" s="46">
        <v>3.3331666666666675</v>
      </c>
      <c r="Q1664" s="45">
        <v>2.9678333333333344</v>
      </c>
      <c r="R1664" s="46">
        <v>3.4586666666666654</v>
      </c>
      <c r="S1664" s="45">
        <v>3.4494999999999978</v>
      </c>
      <c r="T1664" s="46">
        <v>3.3470000000000018</v>
      </c>
      <c r="U1664" s="45">
        <v>3.1800000000000006</v>
      </c>
      <c r="V1664" s="46">
        <v>2.9599999999999995</v>
      </c>
      <c r="W1664" s="45">
        <v>2.3731666666666675</v>
      </c>
      <c r="X1664" s="46">
        <v>0.19999999999999993</v>
      </c>
      <c r="Y1664" s="45">
        <v>0</v>
      </c>
      <c r="Z1664" s="46">
        <v>0</v>
      </c>
      <c r="AA1664" s="45">
        <v>0</v>
      </c>
      <c r="AB1664" s="46">
        <v>0</v>
      </c>
      <c r="AC1664" s="60"/>
      <c r="AD1664" s="61">
        <f>SUM(E1664:AB1664)</f>
        <v>37.055166666666672</v>
      </c>
      <c r="AE1664" s="60"/>
    </row>
    <row r="1665" spans="2:31" x14ac:dyDescent="0.3">
      <c r="B1665" s="14" t="s">
        <v>38</v>
      </c>
      <c r="C1665" s="4"/>
      <c r="D1665" s="4"/>
      <c r="E1665" s="45">
        <v>0</v>
      </c>
      <c r="F1665" s="46">
        <v>0</v>
      </c>
      <c r="G1665" s="45">
        <v>0</v>
      </c>
      <c r="H1665" s="46">
        <v>0</v>
      </c>
      <c r="I1665" s="45">
        <v>0</v>
      </c>
      <c r="J1665" s="46">
        <v>0</v>
      </c>
      <c r="K1665" s="45">
        <v>0</v>
      </c>
      <c r="L1665" s="46">
        <v>9.2500000000000013E-2</v>
      </c>
      <c r="M1665" s="45">
        <v>6.5701666666666672</v>
      </c>
      <c r="N1665" s="46">
        <v>10.186833333333338</v>
      </c>
      <c r="O1665" s="45">
        <v>7.7600000000000007</v>
      </c>
      <c r="P1665" s="46">
        <v>5.8900000000000006</v>
      </c>
      <c r="Q1665" s="45">
        <v>5.64</v>
      </c>
      <c r="R1665" s="46">
        <v>5.6</v>
      </c>
      <c r="S1665" s="45">
        <v>5.9399999999999995</v>
      </c>
      <c r="T1665" s="46">
        <v>5.9700000000000006</v>
      </c>
      <c r="U1665" s="45">
        <v>9.1805000000000074</v>
      </c>
      <c r="V1665" s="46">
        <v>8.6963333333333317</v>
      </c>
      <c r="W1665" s="45">
        <v>4.9535000000000018</v>
      </c>
      <c r="X1665" s="46">
        <v>0.3133333333333333</v>
      </c>
      <c r="Y1665" s="45">
        <v>0</v>
      </c>
      <c r="Z1665" s="46">
        <v>0</v>
      </c>
      <c r="AA1665" s="45">
        <v>0</v>
      </c>
      <c r="AB1665" s="46">
        <v>0</v>
      </c>
      <c r="AC1665" s="58"/>
      <c r="AD1665" s="59">
        <f>SUM(E1665:AB1665)</f>
        <v>76.793166666666679</v>
      </c>
      <c r="AE1665" s="58"/>
    </row>
    <row r="1666" spans="2:31" x14ac:dyDescent="0.3">
      <c r="B1666" s="14" t="s">
        <v>39</v>
      </c>
      <c r="C1666" s="4"/>
      <c r="D1666" s="4"/>
      <c r="E1666" s="45">
        <v>0</v>
      </c>
      <c r="F1666" s="46">
        <v>0</v>
      </c>
      <c r="G1666" s="45">
        <v>0</v>
      </c>
      <c r="H1666" s="46">
        <v>0</v>
      </c>
      <c r="I1666" s="45">
        <v>0</v>
      </c>
      <c r="J1666" s="46">
        <v>0</v>
      </c>
      <c r="K1666" s="45">
        <v>0</v>
      </c>
      <c r="L1666" s="46">
        <v>0.21333333333333337</v>
      </c>
      <c r="M1666" s="45">
        <v>2.176000000000001</v>
      </c>
      <c r="N1666" s="46">
        <v>4.0050000000000008</v>
      </c>
      <c r="O1666" s="45">
        <v>4.2176666666666671</v>
      </c>
      <c r="P1666" s="46">
        <v>4.4846666666666666</v>
      </c>
      <c r="Q1666" s="45">
        <v>4.4121666666666659</v>
      </c>
      <c r="R1666" s="46">
        <v>6.5863333333333305</v>
      </c>
      <c r="S1666" s="45">
        <v>9.102999999999998</v>
      </c>
      <c r="T1666" s="46">
        <v>7.8000000000000078</v>
      </c>
      <c r="U1666" s="45">
        <v>4.6999999999999948</v>
      </c>
      <c r="V1666" s="46">
        <v>0</v>
      </c>
      <c r="W1666" s="45">
        <v>0</v>
      </c>
      <c r="X1666" s="46">
        <v>0</v>
      </c>
      <c r="Y1666" s="45">
        <v>0</v>
      </c>
      <c r="Z1666" s="46">
        <v>0</v>
      </c>
      <c r="AA1666" s="45">
        <v>0</v>
      </c>
      <c r="AB1666" s="46">
        <v>0</v>
      </c>
      <c r="AC1666" s="58"/>
      <c r="AD1666" s="59">
        <f t="shared" ref="AD1666:AD1727" si="484">SUM(E1666:AB1666)</f>
        <v>47.698166666666673</v>
      </c>
      <c r="AE1666" s="58"/>
    </row>
    <row r="1667" spans="2:31" x14ac:dyDescent="0.3">
      <c r="B1667" s="14" t="s">
        <v>40</v>
      </c>
      <c r="C1667" s="4"/>
      <c r="D1667" s="4"/>
      <c r="E1667" s="45">
        <v>0</v>
      </c>
      <c r="F1667" s="46">
        <v>0</v>
      </c>
      <c r="G1667" s="45">
        <v>0</v>
      </c>
      <c r="H1667" s="46">
        <v>0</v>
      </c>
      <c r="I1667" s="45">
        <v>0</v>
      </c>
      <c r="J1667" s="46">
        <v>0</v>
      </c>
      <c r="K1667" s="45">
        <v>0</v>
      </c>
      <c r="L1667" s="46">
        <v>0</v>
      </c>
      <c r="M1667" s="45">
        <v>0</v>
      </c>
      <c r="N1667" s="46">
        <v>0</v>
      </c>
      <c r="O1667" s="45">
        <v>0</v>
      </c>
      <c r="P1667" s="46">
        <v>0</v>
      </c>
      <c r="Q1667" s="45">
        <v>0</v>
      </c>
      <c r="R1667" s="46">
        <v>0</v>
      </c>
      <c r="S1667" s="45">
        <v>0</v>
      </c>
      <c r="T1667" s="46">
        <v>0</v>
      </c>
      <c r="U1667" s="45">
        <v>0</v>
      </c>
      <c r="V1667" s="46">
        <v>0</v>
      </c>
      <c r="W1667" s="45">
        <v>0</v>
      </c>
      <c r="X1667" s="46">
        <v>0</v>
      </c>
      <c r="Y1667" s="45">
        <v>0</v>
      </c>
      <c r="Z1667" s="46">
        <v>0</v>
      </c>
      <c r="AA1667" s="45">
        <v>0</v>
      </c>
      <c r="AB1667" s="46">
        <v>0</v>
      </c>
      <c r="AC1667" s="58"/>
      <c r="AD1667" s="59">
        <f t="shared" si="484"/>
        <v>0</v>
      </c>
      <c r="AE1667" s="58"/>
    </row>
    <row r="1668" spans="2:31" x14ac:dyDescent="0.3">
      <c r="B1668" s="14" t="s">
        <v>41</v>
      </c>
      <c r="C1668" s="4"/>
      <c r="D1668" s="4"/>
      <c r="E1668" s="45">
        <v>0</v>
      </c>
      <c r="F1668" s="46">
        <v>0</v>
      </c>
      <c r="G1668" s="45">
        <v>0</v>
      </c>
      <c r="H1668" s="46">
        <v>0</v>
      </c>
      <c r="I1668" s="45">
        <v>0</v>
      </c>
      <c r="J1668" s="46">
        <v>0</v>
      </c>
      <c r="K1668" s="45">
        <v>0</v>
      </c>
      <c r="L1668" s="46">
        <v>0</v>
      </c>
      <c r="M1668" s="45">
        <v>0.84533333333333283</v>
      </c>
      <c r="N1668" s="46">
        <v>5.1000000000000038E-2</v>
      </c>
      <c r="O1668" s="45">
        <v>9.1999999999999929E-2</v>
      </c>
      <c r="P1668" s="46">
        <v>0.11183333333333299</v>
      </c>
      <c r="Q1668" s="45">
        <v>0.11483333333333347</v>
      </c>
      <c r="R1668" s="46">
        <v>9.2166666666666799E-2</v>
      </c>
      <c r="S1668" s="45">
        <v>0.10883333333333348</v>
      </c>
      <c r="T1668" s="46">
        <v>0.1140000000000003</v>
      </c>
      <c r="U1668" s="45">
        <v>0.11466666666666635</v>
      </c>
      <c r="V1668" s="46">
        <v>0.13299999999999984</v>
      </c>
      <c r="W1668" s="45">
        <v>2.5006666666666675</v>
      </c>
      <c r="X1668" s="46">
        <v>0</v>
      </c>
      <c r="Y1668" s="45">
        <v>0</v>
      </c>
      <c r="Z1668" s="46">
        <v>0</v>
      </c>
      <c r="AA1668" s="45">
        <v>0</v>
      </c>
      <c r="AB1668" s="46">
        <v>0</v>
      </c>
      <c r="AC1668" s="58"/>
      <c r="AD1668" s="59">
        <f t="shared" si="484"/>
        <v>4.2783333333333333</v>
      </c>
      <c r="AE1668" s="58"/>
    </row>
    <row r="1669" spans="2:31" x14ac:dyDescent="0.3">
      <c r="B1669" s="14" t="s">
        <v>42</v>
      </c>
      <c r="C1669" s="4"/>
      <c r="D1669" s="4"/>
      <c r="E1669" s="45">
        <v>0</v>
      </c>
      <c r="F1669" s="46">
        <v>0</v>
      </c>
      <c r="G1669" s="45">
        <v>0</v>
      </c>
      <c r="H1669" s="46">
        <v>0</v>
      </c>
      <c r="I1669" s="45">
        <v>0</v>
      </c>
      <c r="J1669" s="46">
        <v>0</v>
      </c>
      <c r="K1669" s="45">
        <v>0</v>
      </c>
      <c r="L1669" s="46">
        <v>0</v>
      </c>
      <c r="M1669" s="45">
        <v>1.5773333333333328</v>
      </c>
      <c r="N1669" s="46">
        <v>13.5345</v>
      </c>
      <c r="O1669" s="45">
        <v>50.810666666666656</v>
      </c>
      <c r="P1669" s="46">
        <v>32.542333333333339</v>
      </c>
      <c r="Q1669" s="45">
        <v>36.352833333333336</v>
      </c>
      <c r="R1669" s="46">
        <v>56.693333333333314</v>
      </c>
      <c r="S1669" s="45">
        <v>48.193833333333323</v>
      </c>
      <c r="T1669" s="46">
        <v>49.057833333333328</v>
      </c>
      <c r="U1669" s="45">
        <v>43.303666666666672</v>
      </c>
      <c r="V1669" s="46">
        <v>42.67616666666666</v>
      </c>
      <c r="W1669" s="45">
        <v>6.7296666666666685</v>
      </c>
      <c r="X1669" s="46">
        <v>0.19166666666666674</v>
      </c>
      <c r="Y1669" s="45">
        <v>0</v>
      </c>
      <c r="Z1669" s="46">
        <v>0</v>
      </c>
      <c r="AA1669" s="45">
        <v>0</v>
      </c>
      <c r="AB1669" s="46">
        <v>0</v>
      </c>
      <c r="AC1669" s="58"/>
      <c r="AD1669" s="59">
        <f t="shared" si="484"/>
        <v>381.66383333333329</v>
      </c>
      <c r="AE1669" s="58"/>
    </row>
    <row r="1670" spans="2:31" x14ac:dyDescent="0.3">
      <c r="B1670" s="14" t="s">
        <v>43</v>
      </c>
      <c r="C1670" s="4"/>
      <c r="D1670" s="4"/>
      <c r="E1670" s="45">
        <v>0</v>
      </c>
      <c r="F1670" s="46">
        <v>0</v>
      </c>
      <c r="G1670" s="45">
        <v>0</v>
      </c>
      <c r="H1670" s="46">
        <v>0</v>
      </c>
      <c r="I1670" s="45">
        <v>0</v>
      </c>
      <c r="J1670" s="46">
        <v>0</v>
      </c>
      <c r="K1670" s="45">
        <v>0</v>
      </c>
      <c r="L1670" s="46">
        <v>2.629666666666667</v>
      </c>
      <c r="M1670" s="45">
        <v>48.702833333333352</v>
      </c>
      <c r="N1670" s="46">
        <v>44.770500000000013</v>
      </c>
      <c r="O1670" s="45">
        <v>47.8066666666667</v>
      </c>
      <c r="P1670" s="46">
        <v>45.717333333333315</v>
      </c>
      <c r="Q1670" s="45">
        <v>46.488833333333375</v>
      </c>
      <c r="R1670" s="46">
        <v>47.189166666666672</v>
      </c>
      <c r="S1670" s="45">
        <v>50.4465</v>
      </c>
      <c r="T1670" s="46">
        <v>53.49633333333329</v>
      </c>
      <c r="U1670" s="45">
        <v>48.665666666666681</v>
      </c>
      <c r="V1670" s="46">
        <v>47.374833333333321</v>
      </c>
      <c r="W1670" s="45">
        <v>42.796833333333339</v>
      </c>
      <c r="X1670" s="46">
        <v>0.28549999999999992</v>
      </c>
      <c r="Y1670" s="45">
        <v>0</v>
      </c>
      <c r="Z1670" s="46">
        <v>0</v>
      </c>
      <c r="AA1670" s="45">
        <v>0</v>
      </c>
      <c r="AB1670" s="46">
        <v>0</v>
      </c>
      <c r="AC1670" s="58"/>
      <c r="AD1670" s="59">
        <f t="shared" si="484"/>
        <v>526.37066666666669</v>
      </c>
      <c r="AE1670" s="58"/>
    </row>
    <row r="1671" spans="2:31" x14ac:dyDescent="0.3">
      <c r="B1671" s="14" t="s">
        <v>44</v>
      </c>
      <c r="C1671" s="4"/>
      <c r="D1671" s="4"/>
      <c r="E1671" s="45">
        <v>0</v>
      </c>
      <c r="F1671" s="46">
        <v>0</v>
      </c>
      <c r="G1671" s="45">
        <v>0</v>
      </c>
      <c r="H1671" s="46">
        <v>0</v>
      </c>
      <c r="I1671" s="45">
        <v>0</v>
      </c>
      <c r="J1671" s="46">
        <v>0</v>
      </c>
      <c r="K1671" s="45">
        <v>0</v>
      </c>
      <c r="L1671" s="46">
        <v>0</v>
      </c>
      <c r="M1671" s="45">
        <v>27.713833333333312</v>
      </c>
      <c r="N1671" s="46">
        <v>51.093166666666662</v>
      </c>
      <c r="O1671" s="45">
        <v>54.38283333333333</v>
      </c>
      <c r="P1671" s="46">
        <v>50.623833333333323</v>
      </c>
      <c r="Q1671" s="45">
        <v>53.205000000000013</v>
      </c>
      <c r="R1671" s="46">
        <v>55.014666666666656</v>
      </c>
      <c r="S1671" s="45">
        <v>58.192166666666672</v>
      </c>
      <c r="T1671" s="46">
        <v>59.737666666666655</v>
      </c>
      <c r="U1671" s="45">
        <v>60.479500000000023</v>
      </c>
      <c r="V1671" s="46">
        <v>63.193166666666663</v>
      </c>
      <c r="W1671" s="45">
        <v>25.149500000000028</v>
      </c>
      <c r="X1671" s="46">
        <v>0</v>
      </c>
      <c r="Y1671" s="45">
        <v>0</v>
      </c>
      <c r="Z1671" s="46">
        <v>0</v>
      </c>
      <c r="AA1671" s="45">
        <v>0</v>
      </c>
      <c r="AB1671" s="46">
        <v>0</v>
      </c>
      <c r="AC1671" s="58"/>
      <c r="AD1671" s="59">
        <f t="shared" si="484"/>
        <v>558.78533333333326</v>
      </c>
      <c r="AE1671" s="58"/>
    </row>
    <row r="1672" spans="2:31" x14ac:dyDescent="0.3">
      <c r="B1672" s="14" t="s">
        <v>45</v>
      </c>
      <c r="C1672" s="4"/>
      <c r="D1672" s="4"/>
      <c r="E1672" s="45">
        <v>0</v>
      </c>
      <c r="F1672" s="46">
        <v>0</v>
      </c>
      <c r="G1672" s="45">
        <v>0</v>
      </c>
      <c r="H1672" s="46">
        <v>0</v>
      </c>
      <c r="I1672" s="45">
        <v>0</v>
      </c>
      <c r="J1672" s="46">
        <v>0</v>
      </c>
      <c r="K1672" s="45">
        <v>0</v>
      </c>
      <c r="L1672" s="46">
        <v>0.45399999999999996</v>
      </c>
      <c r="M1672" s="45">
        <v>7.972333333333343</v>
      </c>
      <c r="N1672" s="46">
        <v>12.500166666666669</v>
      </c>
      <c r="O1672" s="45">
        <v>1.6138333333333346</v>
      </c>
      <c r="P1672" s="46">
        <v>0.92049999999999421</v>
      </c>
      <c r="Q1672" s="45">
        <v>0.84183333333333299</v>
      </c>
      <c r="R1672" s="46">
        <v>0</v>
      </c>
      <c r="S1672" s="45">
        <v>7.8271666666666642</v>
      </c>
      <c r="T1672" s="46">
        <v>24.9495</v>
      </c>
      <c r="U1672" s="45">
        <v>10.6195</v>
      </c>
      <c r="V1672" s="46">
        <v>20.058500000000027</v>
      </c>
      <c r="W1672" s="45">
        <v>2.5766666666666671</v>
      </c>
      <c r="X1672" s="46">
        <v>0.11149999999999999</v>
      </c>
      <c r="Y1672" s="45">
        <v>0</v>
      </c>
      <c r="Z1672" s="46">
        <v>0</v>
      </c>
      <c r="AA1672" s="45">
        <v>0</v>
      </c>
      <c r="AB1672" s="46">
        <v>0</v>
      </c>
      <c r="AC1672" s="58"/>
      <c r="AD1672" s="59">
        <f t="shared" si="484"/>
        <v>90.445500000000038</v>
      </c>
      <c r="AE1672" s="58"/>
    </row>
    <row r="1673" spans="2:31" x14ac:dyDescent="0.3">
      <c r="B1673" s="14" t="s">
        <v>46</v>
      </c>
      <c r="C1673" s="4"/>
      <c r="D1673" s="4"/>
      <c r="E1673" s="45">
        <v>0</v>
      </c>
      <c r="F1673" s="46">
        <v>0</v>
      </c>
      <c r="G1673" s="45">
        <v>0</v>
      </c>
      <c r="H1673" s="46">
        <v>0</v>
      </c>
      <c r="I1673" s="45">
        <v>0</v>
      </c>
      <c r="J1673" s="46">
        <v>0</v>
      </c>
      <c r="K1673" s="45">
        <v>0</v>
      </c>
      <c r="L1673" s="46">
        <v>0.14266666666666677</v>
      </c>
      <c r="M1673" s="45">
        <v>32.709333333333326</v>
      </c>
      <c r="N1673" s="46">
        <v>42.167999999999999</v>
      </c>
      <c r="O1673" s="45">
        <v>50.566166666666653</v>
      </c>
      <c r="P1673" s="46">
        <v>48.691833333333321</v>
      </c>
      <c r="Q1673" s="45">
        <v>51.251833333333295</v>
      </c>
      <c r="R1673" s="46">
        <v>52.570666666666625</v>
      </c>
      <c r="S1673" s="45">
        <v>55.434833333333344</v>
      </c>
      <c r="T1673" s="46">
        <v>57.148666666666671</v>
      </c>
      <c r="U1673" s="45">
        <v>56.230000000000018</v>
      </c>
      <c r="V1673" s="46">
        <v>45.848000000000027</v>
      </c>
      <c r="W1673" s="45">
        <v>18.46883333333334</v>
      </c>
      <c r="X1673" s="46">
        <v>2.0460000000000003</v>
      </c>
      <c r="Y1673" s="45">
        <v>0</v>
      </c>
      <c r="Z1673" s="46">
        <v>0</v>
      </c>
      <c r="AA1673" s="45">
        <v>0</v>
      </c>
      <c r="AB1673" s="46">
        <v>0</v>
      </c>
      <c r="AC1673" s="58"/>
      <c r="AD1673" s="59">
        <f t="shared" si="484"/>
        <v>513.27683333333334</v>
      </c>
      <c r="AE1673" s="58"/>
    </row>
    <row r="1674" spans="2:31" x14ac:dyDescent="0.3">
      <c r="B1674" s="14" t="s">
        <v>47</v>
      </c>
      <c r="C1674" s="4"/>
      <c r="D1674" s="4"/>
      <c r="E1674" s="45">
        <v>0</v>
      </c>
      <c r="F1674" s="46">
        <v>0</v>
      </c>
      <c r="G1674" s="45">
        <v>0</v>
      </c>
      <c r="H1674" s="46">
        <v>0</v>
      </c>
      <c r="I1674" s="45">
        <v>0</v>
      </c>
      <c r="J1674" s="46">
        <v>0</v>
      </c>
      <c r="K1674" s="45">
        <v>0</v>
      </c>
      <c r="L1674" s="46">
        <v>1.0666666666666667</v>
      </c>
      <c r="M1674" s="45">
        <v>3.629999999999999</v>
      </c>
      <c r="N1674" s="46">
        <v>13.62</v>
      </c>
      <c r="O1674" s="45">
        <v>15.73</v>
      </c>
      <c r="P1674" s="46">
        <v>14.45</v>
      </c>
      <c r="Q1674" s="45">
        <v>14.129999999999997</v>
      </c>
      <c r="R1674" s="46">
        <v>14.64</v>
      </c>
      <c r="S1674" s="45">
        <v>16.72</v>
      </c>
      <c r="T1674" s="46">
        <v>17.13</v>
      </c>
      <c r="U1674" s="45">
        <v>17.189999999999998</v>
      </c>
      <c r="V1674" s="46">
        <v>15.77</v>
      </c>
      <c r="W1674" s="45">
        <v>16.759999999999994</v>
      </c>
      <c r="X1674" s="46">
        <v>0.65666666666666651</v>
      </c>
      <c r="Y1674" s="45">
        <v>0</v>
      </c>
      <c r="Z1674" s="46">
        <v>0</v>
      </c>
      <c r="AA1674" s="45">
        <v>0</v>
      </c>
      <c r="AB1674" s="46">
        <v>0</v>
      </c>
      <c r="AC1674" s="58"/>
      <c r="AD1674" s="59">
        <f t="shared" si="484"/>
        <v>161.49333333333334</v>
      </c>
      <c r="AE1674" s="58"/>
    </row>
    <row r="1675" spans="2:31" x14ac:dyDescent="0.3">
      <c r="B1675" s="14" t="s">
        <v>48</v>
      </c>
      <c r="C1675" s="4"/>
      <c r="D1675" s="4"/>
      <c r="E1675" s="45">
        <v>0</v>
      </c>
      <c r="F1675" s="46">
        <v>0</v>
      </c>
      <c r="G1675" s="45">
        <v>0</v>
      </c>
      <c r="H1675" s="46">
        <v>0</v>
      </c>
      <c r="I1675" s="45">
        <v>0</v>
      </c>
      <c r="J1675" s="46">
        <v>0</v>
      </c>
      <c r="K1675" s="45">
        <v>0</v>
      </c>
      <c r="L1675" s="46">
        <v>0</v>
      </c>
      <c r="M1675" s="45">
        <v>6.2430000000000003</v>
      </c>
      <c r="N1675" s="46">
        <v>13.244166666666667</v>
      </c>
      <c r="O1675" s="45">
        <v>14.275166666666667</v>
      </c>
      <c r="P1675" s="46">
        <v>13.580333333333339</v>
      </c>
      <c r="Q1675" s="45">
        <v>13.438833333333342</v>
      </c>
      <c r="R1675" s="46">
        <v>13.738000000000007</v>
      </c>
      <c r="S1675" s="45">
        <v>15.012166666666669</v>
      </c>
      <c r="T1675" s="46">
        <v>15.207500000000005</v>
      </c>
      <c r="U1675" s="45">
        <v>15.159999999999993</v>
      </c>
      <c r="V1675" s="46">
        <v>14.11000000000001</v>
      </c>
      <c r="W1675" s="45">
        <v>5.9755000000000011</v>
      </c>
      <c r="X1675" s="46">
        <v>4.7666666666666663E-2</v>
      </c>
      <c r="Y1675" s="45">
        <v>0</v>
      </c>
      <c r="Z1675" s="46">
        <v>0</v>
      </c>
      <c r="AA1675" s="45">
        <v>0</v>
      </c>
      <c r="AB1675" s="46">
        <v>0</v>
      </c>
      <c r="AC1675" s="58"/>
      <c r="AD1675" s="59">
        <f t="shared" si="484"/>
        <v>140.03233333333338</v>
      </c>
      <c r="AE1675" s="58"/>
    </row>
    <row r="1676" spans="2:31" x14ac:dyDescent="0.3">
      <c r="B1676" s="14" t="s">
        <v>49</v>
      </c>
      <c r="C1676" s="4"/>
      <c r="D1676" s="4"/>
      <c r="E1676" s="45">
        <v>0</v>
      </c>
      <c r="F1676" s="46">
        <v>0</v>
      </c>
      <c r="G1676" s="45">
        <v>0</v>
      </c>
      <c r="H1676" s="46">
        <v>0</v>
      </c>
      <c r="I1676" s="45">
        <v>0</v>
      </c>
      <c r="J1676" s="46">
        <v>0</v>
      </c>
      <c r="K1676" s="45">
        <v>0</v>
      </c>
      <c r="L1676" s="46">
        <v>0</v>
      </c>
      <c r="M1676" s="45">
        <v>38.493499999999997</v>
      </c>
      <c r="N1676" s="46">
        <v>77.82050000000001</v>
      </c>
      <c r="O1676" s="45">
        <v>81.906833333333324</v>
      </c>
      <c r="P1676" s="46">
        <v>89.028999999999982</v>
      </c>
      <c r="Q1676" s="45">
        <v>106.40499999999997</v>
      </c>
      <c r="R1676" s="46">
        <v>116.69200000000002</v>
      </c>
      <c r="S1676" s="45">
        <v>121.60883333333331</v>
      </c>
      <c r="T1676" s="46">
        <v>123.62100000000004</v>
      </c>
      <c r="U1676" s="45">
        <v>113.30850000000001</v>
      </c>
      <c r="V1676" s="46">
        <v>102.80750000000003</v>
      </c>
      <c r="W1676" s="45">
        <v>40.299666666666667</v>
      </c>
      <c r="X1676" s="46">
        <v>2.8186666666666671</v>
      </c>
      <c r="Y1676" s="45">
        <v>0</v>
      </c>
      <c r="Z1676" s="46">
        <v>0</v>
      </c>
      <c r="AA1676" s="45">
        <v>0</v>
      </c>
      <c r="AB1676" s="46">
        <v>0</v>
      </c>
      <c r="AC1676" s="58"/>
      <c r="AD1676" s="59">
        <f t="shared" si="484"/>
        <v>1014.8109999999999</v>
      </c>
      <c r="AE1676" s="58"/>
    </row>
    <row r="1677" spans="2:31" x14ac:dyDescent="0.3">
      <c r="B1677" s="14" t="s">
        <v>50</v>
      </c>
      <c r="C1677" s="4"/>
      <c r="D1677" s="4"/>
      <c r="E1677" s="45">
        <v>0</v>
      </c>
      <c r="F1677" s="46">
        <v>0</v>
      </c>
      <c r="G1677" s="45">
        <v>0</v>
      </c>
      <c r="H1677" s="46">
        <v>0</v>
      </c>
      <c r="I1677" s="45">
        <v>0</v>
      </c>
      <c r="J1677" s="46">
        <v>0</v>
      </c>
      <c r="K1677" s="45">
        <v>0</v>
      </c>
      <c r="L1677" s="46">
        <v>0</v>
      </c>
      <c r="M1677" s="45">
        <v>7.565166666666669</v>
      </c>
      <c r="N1677" s="46">
        <v>7.7308333333333339</v>
      </c>
      <c r="O1677" s="45">
        <v>1.706</v>
      </c>
      <c r="P1677" s="46">
        <v>2.6295000000000002</v>
      </c>
      <c r="Q1677" s="45">
        <v>1.9696666666666673</v>
      </c>
      <c r="R1677" s="46">
        <v>3.572666666666664</v>
      </c>
      <c r="S1677" s="45">
        <v>4.7378333333333336</v>
      </c>
      <c r="T1677" s="46">
        <v>3.5491666666666686</v>
      </c>
      <c r="U1677" s="45">
        <v>2.9724999999999993</v>
      </c>
      <c r="V1677" s="46">
        <v>3.5538333333333347</v>
      </c>
      <c r="W1677" s="45">
        <v>1.2378333333333325</v>
      </c>
      <c r="X1677" s="46">
        <v>0</v>
      </c>
      <c r="Y1677" s="45">
        <v>0</v>
      </c>
      <c r="Z1677" s="46">
        <v>0</v>
      </c>
      <c r="AA1677" s="45">
        <v>0</v>
      </c>
      <c r="AB1677" s="46">
        <v>0</v>
      </c>
      <c r="AC1677" s="58"/>
      <c r="AD1677" s="59">
        <f t="shared" si="484"/>
        <v>41.225000000000009</v>
      </c>
      <c r="AE1677" s="58"/>
    </row>
    <row r="1678" spans="2:31" x14ac:dyDescent="0.3">
      <c r="B1678" s="14" t="s">
        <v>110</v>
      </c>
      <c r="C1678" s="4"/>
      <c r="D1678" s="4"/>
      <c r="E1678" s="45">
        <v>0</v>
      </c>
      <c r="F1678" s="46">
        <v>0</v>
      </c>
      <c r="G1678" s="45">
        <v>0</v>
      </c>
      <c r="H1678" s="46">
        <v>0</v>
      </c>
      <c r="I1678" s="45">
        <v>0</v>
      </c>
      <c r="J1678" s="46">
        <v>0</v>
      </c>
      <c r="K1678" s="45">
        <v>0</v>
      </c>
      <c r="L1678" s="46">
        <v>0</v>
      </c>
      <c r="M1678" s="45">
        <v>19.541166666666651</v>
      </c>
      <c r="N1678" s="46">
        <v>22.532333333333316</v>
      </c>
      <c r="O1678" s="45">
        <v>25.7285</v>
      </c>
      <c r="P1678" s="46">
        <v>24.810999999999986</v>
      </c>
      <c r="Q1678" s="45">
        <v>23.207999999999981</v>
      </c>
      <c r="R1678" s="46">
        <v>24.110333333333365</v>
      </c>
      <c r="S1678" s="45">
        <v>25.676666666666652</v>
      </c>
      <c r="T1678" s="46">
        <v>25.471666666666685</v>
      </c>
      <c r="U1678" s="45">
        <v>24.356000000000016</v>
      </c>
      <c r="V1678" s="46">
        <v>22.747499999999985</v>
      </c>
      <c r="W1678" s="45">
        <v>7.9934999999999983</v>
      </c>
      <c r="X1678" s="46">
        <v>0</v>
      </c>
      <c r="Y1678" s="45">
        <v>0</v>
      </c>
      <c r="Z1678" s="46">
        <v>0</v>
      </c>
      <c r="AA1678" s="45">
        <v>0</v>
      </c>
      <c r="AB1678" s="46">
        <v>0</v>
      </c>
      <c r="AC1678" s="58"/>
      <c r="AD1678" s="59">
        <f t="shared" si="484"/>
        <v>246.17666666666665</v>
      </c>
      <c r="AE1678" s="58"/>
    </row>
    <row r="1679" spans="2:31" x14ac:dyDescent="0.3">
      <c r="B1679" s="14" t="s">
        <v>51</v>
      </c>
      <c r="C1679" s="4"/>
      <c r="D1679" s="4"/>
      <c r="E1679" s="45">
        <v>0</v>
      </c>
      <c r="F1679" s="46">
        <v>0</v>
      </c>
      <c r="G1679" s="45">
        <v>0</v>
      </c>
      <c r="H1679" s="46">
        <v>0</v>
      </c>
      <c r="I1679" s="45">
        <v>0</v>
      </c>
      <c r="J1679" s="46">
        <v>0</v>
      </c>
      <c r="K1679" s="45">
        <v>0</v>
      </c>
      <c r="L1679" s="46">
        <v>0</v>
      </c>
      <c r="M1679" s="45">
        <v>65.231666666666669</v>
      </c>
      <c r="N1679" s="46">
        <v>105.80999999999997</v>
      </c>
      <c r="O1679" s="45">
        <v>129.90833333333333</v>
      </c>
      <c r="P1679" s="46">
        <v>123.45</v>
      </c>
      <c r="Q1679" s="45">
        <v>124.65</v>
      </c>
      <c r="R1679" s="46">
        <v>131.22000000000003</v>
      </c>
      <c r="S1679" s="45">
        <v>138.18</v>
      </c>
      <c r="T1679" s="46">
        <v>143.94999999999999</v>
      </c>
      <c r="U1679" s="45">
        <v>142.67266666666666</v>
      </c>
      <c r="V1679" s="46">
        <v>105.76250000000002</v>
      </c>
      <c r="W1679" s="45">
        <v>11.232833333333332</v>
      </c>
      <c r="X1679" s="46">
        <v>0</v>
      </c>
      <c r="Y1679" s="45">
        <v>0</v>
      </c>
      <c r="Z1679" s="46">
        <v>0</v>
      </c>
      <c r="AA1679" s="45">
        <v>0</v>
      </c>
      <c r="AB1679" s="46">
        <v>0</v>
      </c>
      <c r="AC1679" s="58"/>
      <c r="AD1679" s="59">
        <f t="shared" si="484"/>
        <v>1222.068</v>
      </c>
      <c r="AE1679" s="58"/>
    </row>
    <row r="1680" spans="2:31" x14ac:dyDescent="0.3">
      <c r="B1680" s="14" t="s">
        <v>52</v>
      </c>
      <c r="C1680" s="4"/>
      <c r="D1680" s="4"/>
      <c r="E1680" s="45">
        <v>0</v>
      </c>
      <c r="F1680" s="46">
        <v>0</v>
      </c>
      <c r="G1680" s="45">
        <v>0</v>
      </c>
      <c r="H1680" s="46">
        <v>0</v>
      </c>
      <c r="I1680" s="45">
        <v>0</v>
      </c>
      <c r="J1680" s="46">
        <v>0</v>
      </c>
      <c r="K1680" s="45">
        <v>0</v>
      </c>
      <c r="L1680" s="46">
        <v>0</v>
      </c>
      <c r="M1680" s="45">
        <v>4.1581666666666672</v>
      </c>
      <c r="N1680" s="46">
        <v>3.0814999999999997</v>
      </c>
      <c r="O1680" s="45">
        <v>5.0988333333333342</v>
      </c>
      <c r="P1680" s="46">
        <v>3.6995000000000009</v>
      </c>
      <c r="Q1680" s="45">
        <v>6.1323333333333316</v>
      </c>
      <c r="R1680" s="46">
        <v>5.4925000000000024</v>
      </c>
      <c r="S1680" s="45">
        <v>1.9401666666666673</v>
      </c>
      <c r="T1680" s="46">
        <v>1.9649999999999996</v>
      </c>
      <c r="U1680" s="45">
        <v>2.0648333333333344</v>
      </c>
      <c r="V1680" s="46">
        <v>4.1423333333333359</v>
      </c>
      <c r="W1680" s="45">
        <v>1.5428333333333328</v>
      </c>
      <c r="X1680" s="46">
        <v>0</v>
      </c>
      <c r="Y1680" s="45">
        <v>0</v>
      </c>
      <c r="Z1680" s="46">
        <v>0</v>
      </c>
      <c r="AA1680" s="45">
        <v>0</v>
      </c>
      <c r="AB1680" s="46">
        <v>0</v>
      </c>
      <c r="AC1680" s="58"/>
      <c r="AD1680" s="59">
        <f t="shared" si="484"/>
        <v>39.318000000000005</v>
      </c>
      <c r="AE1680" s="58"/>
    </row>
    <row r="1681" spans="2:31" x14ac:dyDescent="0.3">
      <c r="B1681" s="14" t="s">
        <v>53</v>
      </c>
      <c r="C1681" s="4"/>
      <c r="D1681" s="4"/>
      <c r="E1681" s="45">
        <v>0</v>
      </c>
      <c r="F1681" s="46">
        <v>0</v>
      </c>
      <c r="G1681" s="45">
        <v>0</v>
      </c>
      <c r="H1681" s="46">
        <v>0</v>
      </c>
      <c r="I1681" s="45">
        <v>0</v>
      </c>
      <c r="J1681" s="46">
        <v>0</v>
      </c>
      <c r="K1681" s="45">
        <v>0</v>
      </c>
      <c r="L1681" s="46">
        <v>0</v>
      </c>
      <c r="M1681" s="45">
        <v>0.12179166666666651</v>
      </c>
      <c r="N1681" s="46">
        <v>0.47730555555555909</v>
      </c>
      <c r="O1681" s="45">
        <v>60.832999999999984</v>
      </c>
      <c r="P1681" s="46">
        <v>55.809722222222085</v>
      </c>
      <c r="Q1681" s="45">
        <v>1.7091666666666669</v>
      </c>
      <c r="R1681" s="46">
        <v>3.72</v>
      </c>
      <c r="S1681" s="45">
        <v>46.195999999999991</v>
      </c>
      <c r="T1681" s="46">
        <v>81.837166666666647</v>
      </c>
      <c r="U1681" s="45">
        <v>42.663999999999987</v>
      </c>
      <c r="V1681" s="46">
        <v>9.2143333333333359</v>
      </c>
      <c r="W1681" s="45">
        <v>20.075166666666664</v>
      </c>
      <c r="X1681" s="46">
        <v>2.1693333333333333</v>
      </c>
      <c r="Y1681" s="45">
        <v>0</v>
      </c>
      <c r="Z1681" s="46">
        <v>0</v>
      </c>
      <c r="AA1681" s="45">
        <v>0</v>
      </c>
      <c r="AB1681" s="46">
        <v>0</v>
      </c>
      <c r="AC1681" s="58"/>
      <c r="AD1681" s="59">
        <f t="shared" si="484"/>
        <v>324.82698611111095</v>
      </c>
      <c r="AE1681" s="58"/>
    </row>
    <row r="1682" spans="2:31" x14ac:dyDescent="0.3">
      <c r="B1682" s="14" t="s">
        <v>54</v>
      </c>
      <c r="C1682" s="4"/>
      <c r="D1682" s="4"/>
      <c r="E1682" s="45">
        <v>0</v>
      </c>
      <c r="F1682" s="46">
        <v>0</v>
      </c>
      <c r="G1682" s="45">
        <v>0</v>
      </c>
      <c r="H1682" s="46">
        <v>0</v>
      </c>
      <c r="I1682" s="45">
        <v>0</v>
      </c>
      <c r="J1682" s="46">
        <v>0</v>
      </c>
      <c r="K1682" s="45">
        <v>0</v>
      </c>
      <c r="L1682" s="46">
        <v>0</v>
      </c>
      <c r="M1682" s="45">
        <v>0</v>
      </c>
      <c r="N1682" s="46">
        <v>0</v>
      </c>
      <c r="O1682" s="45">
        <v>0.28000000000000114</v>
      </c>
      <c r="P1682" s="46">
        <v>0</v>
      </c>
      <c r="Q1682" s="45">
        <v>0</v>
      </c>
      <c r="R1682" s="46">
        <v>0</v>
      </c>
      <c r="S1682" s="45">
        <v>1.9500000000000028</v>
      </c>
      <c r="T1682" s="46">
        <v>12.360000000000012</v>
      </c>
      <c r="U1682" s="45">
        <v>14.259999999999993</v>
      </c>
      <c r="V1682" s="46">
        <v>30.272000000000002</v>
      </c>
      <c r="W1682" s="45">
        <v>11.130833333333332</v>
      </c>
      <c r="X1682" s="46">
        <v>0</v>
      </c>
      <c r="Y1682" s="45">
        <v>0</v>
      </c>
      <c r="Z1682" s="46">
        <v>0</v>
      </c>
      <c r="AA1682" s="45">
        <v>0</v>
      </c>
      <c r="AB1682" s="46">
        <v>0</v>
      </c>
      <c r="AC1682" s="58"/>
      <c r="AD1682" s="59">
        <f t="shared" si="484"/>
        <v>70.252833333333342</v>
      </c>
      <c r="AE1682" s="58"/>
    </row>
    <row r="1683" spans="2:31" x14ac:dyDescent="0.3">
      <c r="B1683" s="4" t="s">
        <v>55</v>
      </c>
      <c r="C1683" s="4"/>
      <c r="D1683" s="4"/>
      <c r="E1683" s="45">
        <v>0</v>
      </c>
      <c r="F1683" s="46">
        <v>0</v>
      </c>
      <c r="G1683" s="45">
        <v>0</v>
      </c>
      <c r="H1683" s="46">
        <v>0</v>
      </c>
      <c r="I1683" s="45">
        <v>0</v>
      </c>
      <c r="J1683" s="46">
        <v>0</v>
      </c>
      <c r="K1683" s="45">
        <v>0</v>
      </c>
      <c r="L1683" s="46">
        <v>0</v>
      </c>
      <c r="M1683" s="45">
        <v>0</v>
      </c>
      <c r="N1683" s="46">
        <v>0</v>
      </c>
      <c r="O1683" s="45">
        <v>0</v>
      </c>
      <c r="P1683" s="46">
        <v>0</v>
      </c>
      <c r="Q1683" s="45">
        <v>0</v>
      </c>
      <c r="R1683" s="46">
        <v>0</v>
      </c>
      <c r="S1683" s="45">
        <v>0</v>
      </c>
      <c r="T1683" s="46">
        <v>0</v>
      </c>
      <c r="U1683" s="45">
        <v>0</v>
      </c>
      <c r="V1683" s="46">
        <v>0</v>
      </c>
      <c r="W1683" s="45">
        <v>0</v>
      </c>
      <c r="X1683" s="46">
        <v>0</v>
      </c>
      <c r="Y1683" s="45">
        <v>0</v>
      </c>
      <c r="Z1683" s="46">
        <v>0</v>
      </c>
      <c r="AA1683" s="45">
        <v>0</v>
      </c>
      <c r="AB1683" s="46">
        <v>0</v>
      </c>
      <c r="AC1683" s="58"/>
      <c r="AD1683" s="59">
        <f t="shared" si="484"/>
        <v>0</v>
      </c>
      <c r="AE1683" s="58"/>
    </row>
    <row r="1684" spans="2:31" x14ac:dyDescent="0.3">
      <c r="B1684" s="4" t="s">
        <v>56</v>
      </c>
      <c r="C1684" s="4"/>
      <c r="D1684" s="4"/>
      <c r="E1684" s="45">
        <v>0</v>
      </c>
      <c r="F1684" s="46">
        <v>0</v>
      </c>
      <c r="G1684" s="45">
        <v>0</v>
      </c>
      <c r="H1684" s="46">
        <v>0</v>
      </c>
      <c r="I1684" s="45">
        <v>0</v>
      </c>
      <c r="J1684" s="46">
        <v>0</v>
      </c>
      <c r="K1684" s="45">
        <v>0</v>
      </c>
      <c r="L1684" s="46">
        <v>0</v>
      </c>
      <c r="M1684" s="45">
        <v>12.980166666666666</v>
      </c>
      <c r="N1684" s="46">
        <v>24.365166666666667</v>
      </c>
      <c r="O1684" s="45">
        <v>26.462499999999995</v>
      </c>
      <c r="P1684" s="46">
        <v>24.731166666666674</v>
      </c>
      <c r="Q1684" s="45">
        <v>25.934500000000011</v>
      </c>
      <c r="R1684" s="46">
        <v>26.333833333333327</v>
      </c>
      <c r="S1684" s="45">
        <v>27.863333333333326</v>
      </c>
      <c r="T1684" s="46">
        <v>28.94766666666666</v>
      </c>
      <c r="U1684" s="45">
        <v>29.046166666666661</v>
      </c>
      <c r="V1684" s="46">
        <v>29.69</v>
      </c>
      <c r="W1684" s="45">
        <v>12.810499999999999</v>
      </c>
      <c r="X1684" s="46">
        <v>0</v>
      </c>
      <c r="Y1684" s="45">
        <v>0</v>
      </c>
      <c r="Z1684" s="46">
        <v>0</v>
      </c>
      <c r="AA1684" s="45">
        <v>0</v>
      </c>
      <c r="AB1684" s="46">
        <v>0</v>
      </c>
      <c r="AC1684" s="58"/>
      <c r="AD1684" s="59">
        <f t="shared" si="484"/>
        <v>269.16499999999996</v>
      </c>
      <c r="AE1684" s="58"/>
    </row>
    <row r="1685" spans="2:31" x14ac:dyDescent="0.3">
      <c r="B1685" s="4" t="s">
        <v>111</v>
      </c>
      <c r="C1685" s="4"/>
      <c r="D1685" s="4"/>
      <c r="E1685" s="45">
        <v>0</v>
      </c>
      <c r="F1685" s="46">
        <v>0</v>
      </c>
      <c r="G1685" s="45">
        <v>0</v>
      </c>
      <c r="H1685" s="46">
        <v>0</v>
      </c>
      <c r="I1685" s="45">
        <v>0</v>
      </c>
      <c r="J1685" s="46">
        <v>0</v>
      </c>
      <c r="K1685" s="45">
        <v>0</v>
      </c>
      <c r="L1685" s="46">
        <v>0</v>
      </c>
      <c r="M1685" s="45">
        <v>10.272833333333333</v>
      </c>
      <c r="N1685" s="46">
        <v>16.648000000000003</v>
      </c>
      <c r="O1685" s="45">
        <v>28.779499999999999</v>
      </c>
      <c r="P1685" s="46">
        <v>21.554500000000001</v>
      </c>
      <c r="Q1685" s="45">
        <v>26.259833333333333</v>
      </c>
      <c r="R1685" s="46">
        <v>29.489666666666668</v>
      </c>
      <c r="S1685" s="45">
        <v>33.828666666666678</v>
      </c>
      <c r="T1685" s="46">
        <v>37.994666666666653</v>
      </c>
      <c r="U1685" s="45">
        <v>34.016833333333324</v>
      </c>
      <c r="V1685" s="46">
        <v>38.294666666666679</v>
      </c>
      <c r="W1685" s="45">
        <v>6.3765000000000009</v>
      </c>
      <c r="X1685" s="46">
        <v>0</v>
      </c>
      <c r="Y1685" s="45">
        <v>0</v>
      </c>
      <c r="Z1685" s="46">
        <v>0</v>
      </c>
      <c r="AA1685" s="45">
        <v>0</v>
      </c>
      <c r="AB1685" s="46">
        <v>0</v>
      </c>
      <c r="AC1685" s="58"/>
      <c r="AD1685" s="59">
        <f t="shared" si="484"/>
        <v>283.51566666666673</v>
      </c>
      <c r="AE1685" s="58"/>
    </row>
    <row r="1686" spans="2:31" x14ac:dyDescent="0.3">
      <c r="B1686" s="4" t="s">
        <v>57</v>
      </c>
      <c r="C1686" s="4"/>
      <c r="D1686" s="4"/>
      <c r="E1686" s="45">
        <v>0</v>
      </c>
      <c r="F1686" s="46">
        <v>0</v>
      </c>
      <c r="G1686" s="45">
        <v>0</v>
      </c>
      <c r="H1686" s="46">
        <v>0</v>
      </c>
      <c r="I1686" s="45">
        <v>0</v>
      </c>
      <c r="J1686" s="46">
        <v>0</v>
      </c>
      <c r="K1686" s="45">
        <v>0</v>
      </c>
      <c r="L1686" s="46">
        <v>0.8</v>
      </c>
      <c r="M1686" s="45">
        <v>0</v>
      </c>
      <c r="N1686" s="46">
        <v>7.5499999999999989</v>
      </c>
      <c r="O1686" s="45">
        <v>9.19</v>
      </c>
      <c r="P1686" s="46">
        <v>10.914500000000004</v>
      </c>
      <c r="Q1686" s="45">
        <v>7.5899999999999901</v>
      </c>
      <c r="R1686" s="46">
        <v>7.3899999999999899</v>
      </c>
      <c r="S1686" s="45">
        <v>7.3899999999999899</v>
      </c>
      <c r="T1686" s="46">
        <v>8.19</v>
      </c>
      <c r="U1686" s="45">
        <v>7.9900000000000064</v>
      </c>
      <c r="V1686" s="46">
        <v>6.9900000000000055</v>
      </c>
      <c r="W1686" s="45">
        <v>1.7900000000000023</v>
      </c>
      <c r="X1686" s="46">
        <v>0</v>
      </c>
      <c r="Y1686" s="45">
        <v>0</v>
      </c>
      <c r="Z1686" s="46">
        <v>0</v>
      </c>
      <c r="AA1686" s="45">
        <v>0</v>
      </c>
      <c r="AB1686" s="46">
        <v>0</v>
      </c>
      <c r="AC1686" s="58"/>
      <c r="AD1686" s="59">
        <f t="shared" si="484"/>
        <v>75.784499999999994</v>
      </c>
      <c r="AE1686" s="58"/>
    </row>
    <row r="1687" spans="2:31" x14ac:dyDescent="0.3">
      <c r="B1687" s="4" t="s">
        <v>58</v>
      </c>
      <c r="C1687" s="4"/>
      <c r="D1687" s="4"/>
      <c r="E1687" s="45">
        <v>0</v>
      </c>
      <c r="F1687" s="46">
        <v>0</v>
      </c>
      <c r="G1687" s="45">
        <v>0</v>
      </c>
      <c r="H1687" s="46">
        <v>0</v>
      </c>
      <c r="I1687" s="45">
        <v>0</v>
      </c>
      <c r="J1687" s="46">
        <v>0</v>
      </c>
      <c r="K1687" s="45">
        <v>0</v>
      </c>
      <c r="L1687" s="46">
        <v>0</v>
      </c>
      <c r="M1687" s="45">
        <v>0</v>
      </c>
      <c r="N1687" s="46">
        <v>0</v>
      </c>
      <c r="O1687" s="45">
        <v>0</v>
      </c>
      <c r="P1687" s="46">
        <v>0</v>
      </c>
      <c r="Q1687" s="45">
        <v>0</v>
      </c>
      <c r="R1687" s="46">
        <v>0</v>
      </c>
      <c r="S1687" s="45">
        <v>0</v>
      </c>
      <c r="T1687" s="46">
        <v>0</v>
      </c>
      <c r="U1687" s="45">
        <v>0</v>
      </c>
      <c r="V1687" s="46">
        <v>0</v>
      </c>
      <c r="W1687" s="45">
        <v>0</v>
      </c>
      <c r="X1687" s="46">
        <v>0</v>
      </c>
      <c r="Y1687" s="45">
        <v>0</v>
      </c>
      <c r="Z1687" s="46">
        <v>0</v>
      </c>
      <c r="AA1687" s="45">
        <v>0</v>
      </c>
      <c r="AB1687" s="46">
        <v>0</v>
      </c>
      <c r="AC1687" s="58"/>
      <c r="AD1687" s="59">
        <f t="shared" si="484"/>
        <v>0</v>
      </c>
      <c r="AE1687" s="58"/>
    </row>
    <row r="1688" spans="2:31" x14ac:dyDescent="0.3">
      <c r="B1688" s="4" t="s">
        <v>112</v>
      </c>
      <c r="C1688" s="4"/>
      <c r="D1688" s="4"/>
      <c r="E1688" s="45">
        <v>0</v>
      </c>
      <c r="F1688" s="46">
        <v>0</v>
      </c>
      <c r="G1688" s="45">
        <v>0</v>
      </c>
      <c r="H1688" s="46">
        <v>0</v>
      </c>
      <c r="I1688" s="45">
        <v>0</v>
      </c>
      <c r="J1688" s="46">
        <v>0</v>
      </c>
      <c r="K1688" s="45">
        <v>0</v>
      </c>
      <c r="L1688" s="46">
        <v>0</v>
      </c>
      <c r="M1688" s="45">
        <v>28.389666666666677</v>
      </c>
      <c r="N1688" s="46">
        <v>63.96400000000002</v>
      </c>
      <c r="O1688" s="45">
        <v>72.922333333333327</v>
      </c>
      <c r="P1688" s="46">
        <v>73.289999999999978</v>
      </c>
      <c r="Q1688" s="45">
        <v>73.289999999999978</v>
      </c>
      <c r="R1688" s="46">
        <v>73.289999999999978</v>
      </c>
      <c r="S1688" s="45">
        <v>73.289999999999978</v>
      </c>
      <c r="T1688" s="46">
        <v>73.289999999999978</v>
      </c>
      <c r="U1688" s="45">
        <v>73.289999999999978</v>
      </c>
      <c r="V1688" s="46">
        <v>68.179999999999922</v>
      </c>
      <c r="W1688" s="45">
        <v>19.100000000000005</v>
      </c>
      <c r="X1688" s="46">
        <v>0</v>
      </c>
      <c r="Y1688" s="45">
        <v>0</v>
      </c>
      <c r="Z1688" s="46">
        <v>0</v>
      </c>
      <c r="AA1688" s="45">
        <v>0</v>
      </c>
      <c r="AB1688" s="46">
        <v>0</v>
      </c>
      <c r="AC1688" s="58"/>
      <c r="AD1688" s="59">
        <f t="shared" si="484"/>
        <v>692.29599999999982</v>
      </c>
      <c r="AE1688" s="58"/>
    </row>
    <row r="1689" spans="2:31" x14ac:dyDescent="0.3">
      <c r="B1689" s="4" t="s">
        <v>59</v>
      </c>
      <c r="C1689" s="4"/>
      <c r="D1689" s="4"/>
      <c r="E1689" s="45">
        <v>0</v>
      </c>
      <c r="F1689" s="46">
        <v>0</v>
      </c>
      <c r="G1689" s="45">
        <v>0</v>
      </c>
      <c r="H1689" s="46">
        <v>0</v>
      </c>
      <c r="I1689" s="45">
        <v>0</v>
      </c>
      <c r="J1689" s="46">
        <v>0</v>
      </c>
      <c r="K1689" s="45">
        <v>0</v>
      </c>
      <c r="L1689" s="46">
        <v>0</v>
      </c>
      <c r="M1689" s="45">
        <v>1.6424999999999992</v>
      </c>
      <c r="N1689" s="46">
        <v>15.368500000000003</v>
      </c>
      <c r="O1689" s="45">
        <v>24.350500000000004</v>
      </c>
      <c r="P1689" s="46">
        <v>23.849166666666655</v>
      </c>
      <c r="Q1689" s="45">
        <v>24.868499999999983</v>
      </c>
      <c r="R1689" s="46">
        <v>26.667000000000019</v>
      </c>
      <c r="S1689" s="45">
        <v>30.291666666666668</v>
      </c>
      <c r="T1689" s="46">
        <v>33.875333333333316</v>
      </c>
      <c r="U1689" s="45">
        <v>33.583333333333321</v>
      </c>
      <c r="V1689" s="46">
        <v>28.535333333333316</v>
      </c>
      <c r="W1689" s="45">
        <v>5.1353333333333309</v>
      </c>
      <c r="X1689" s="46">
        <v>0</v>
      </c>
      <c r="Y1689" s="45">
        <v>0</v>
      </c>
      <c r="Z1689" s="46">
        <v>0</v>
      </c>
      <c r="AA1689" s="45">
        <v>0</v>
      </c>
      <c r="AB1689" s="46">
        <v>0</v>
      </c>
      <c r="AC1689" s="58"/>
      <c r="AD1689" s="59">
        <f t="shared" si="484"/>
        <v>248.16716666666662</v>
      </c>
      <c r="AE1689" s="58"/>
    </row>
    <row r="1690" spans="2:31" x14ac:dyDescent="0.3">
      <c r="B1690" s="4" t="s">
        <v>60</v>
      </c>
      <c r="C1690" s="4"/>
      <c r="D1690" s="4"/>
      <c r="E1690" s="45">
        <v>0</v>
      </c>
      <c r="F1690" s="46">
        <v>0</v>
      </c>
      <c r="G1690" s="45">
        <v>0</v>
      </c>
      <c r="H1690" s="46">
        <v>0</v>
      </c>
      <c r="I1690" s="45">
        <v>0</v>
      </c>
      <c r="J1690" s="46">
        <v>0</v>
      </c>
      <c r="K1690" s="45">
        <v>0</v>
      </c>
      <c r="L1690" s="46">
        <v>1.4830000000000003</v>
      </c>
      <c r="M1690" s="45">
        <v>12.623333333333331</v>
      </c>
      <c r="N1690" s="46">
        <v>23.326333333333341</v>
      </c>
      <c r="O1690" s="45">
        <v>17.34083333333334</v>
      </c>
      <c r="P1690" s="46">
        <v>14.993333333333336</v>
      </c>
      <c r="Q1690" s="45">
        <v>16.315833333333337</v>
      </c>
      <c r="R1690" s="46">
        <v>18.428166666666666</v>
      </c>
      <c r="S1690" s="45">
        <v>20.077500000000001</v>
      </c>
      <c r="T1690" s="46">
        <v>19.084499999999991</v>
      </c>
      <c r="U1690" s="45">
        <v>15.048500000000008</v>
      </c>
      <c r="V1690" s="46">
        <v>12.5875</v>
      </c>
      <c r="W1690" s="45">
        <v>3.2591666666666672</v>
      </c>
      <c r="X1690" s="46">
        <v>0</v>
      </c>
      <c r="Y1690" s="45">
        <v>0</v>
      </c>
      <c r="Z1690" s="46">
        <v>0</v>
      </c>
      <c r="AA1690" s="45">
        <v>0</v>
      </c>
      <c r="AB1690" s="46">
        <v>0</v>
      </c>
      <c r="AC1690" s="58"/>
      <c r="AD1690" s="59">
        <f t="shared" si="484"/>
        <v>174.56800000000004</v>
      </c>
      <c r="AE1690" s="58"/>
    </row>
    <row r="1691" spans="2:31" x14ac:dyDescent="0.3">
      <c r="B1691" s="4" t="s">
        <v>61</v>
      </c>
      <c r="C1691" s="4"/>
      <c r="D1691" s="4"/>
      <c r="E1691" s="45">
        <v>0</v>
      </c>
      <c r="F1691" s="46">
        <v>0</v>
      </c>
      <c r="G1691" s="45">
        <v>0</v>
      </c>
      <c r="H1691" s="46">
        <v>0</v>
      </c>
      <c r="I1691" s="45">
        <v>0</v>
      </c>
      <c r="J1691" s="46">
        <v>0</v>
      </c>
      <c r="K1691" s="45">
        <v>0</v>
      </c>
      <c r="L1691" s="46">
        <v>0</v>
      </c>
      <c r="M1691" s="45">
        <v>10.669999999999993</v>
      </c>
      <c r="N1691" s="46">
        <v>27.319333333333365</v>
      </c>
      <c r="O1691" s="45">
        <v>6.6861666666666677</v>
      </c>
      <c r="P1691" s="46">
        <v>0</v>
      </c>
      <c r="Q1691" s="45">
        <v>0</v>
      </c>
      <c r="R1691" s="46">
        <v>0</v>
      </c>
      <c r="S1691" s="45">
        <v>7.2841666666666676</v>
      </c>
      <c r="T1691" s="46">
        <v>23.327166666666663</v>
      </c>
      <c r="U1691" s="45">
        <v>7.8028333333333331</v>
      </c>
      <c r="V1691" s="46">
        <v>25.52566666666667</v>
      </c>
      <c r="W1691" s="45">
        <v>12.473666666666665</v>
      </c>
      <c r="X1691" s="46">
        <v>0</v>
      </c>
      <c r="Y1691" s="45">
        <v>0</v>
      </c>
      <c r="Z1691" s="46">
        <v>0</v>
      </c>
      <c r="AA1691" s="45">
        <v>0</v>
      </c>
      <c r="AB1691" s="46">
        <v>0</v>
      </c>
      <c r="AC1691" s="58"/>
      <c r="AD1691" s="59">
        <f t="shared" si="484"/>
        <v>121.08900000000003</v>
      </c>
      <c r="AE1691" s="58"/>
    </row>
    <row r="1692" spans="2:31" x14ac:dyDescent="0.3">
      <c r="B1692" s="4" t="s">
        <v>62</v>
      </c>
      <c r="C1692" s="4"/>
      <c r="D1692" s="4"/>
      <c r="E1692" s="45">
        <v>0</v>
      </c>
      <c r="F1692" s="46">
        <v>0</v>
      </c>
      <c r="G1692" s="45">
        <v>0</v>
      </c>
      <c r="H1692" s="46">
        <v>0</v>
      </c>
      <c r="I1692" s="45">
        <v>0</v>
      </c>
      <c r="J1692" s="46">
        <v>0</v>
      </c>
      <c r="K1692" s="45">
        <v>0</v>
      </c>
      <c r="L1692" s="46">
        <v>0</v>
      </c>
      <c r="M1692" s="45">
        <v>16.127333333333343</v>
      </c>
      <c r="N1692" s="46">
        <v>25.332666666666658</v>
      </c>
      <c r="O1692" s="45">
        <v>1.7291000000000001</v>
      </c>
      <c r="P1692" s="46">
        <v>2.0418333333333334</v>
      </c>
      <c r="Q1692" s="45">
        <v>0</v>
      </c>
      <c r="R1692" s="46">
        <v>5.3333333333331016E-3</v>
      </c>
      <c r="S1692" s="45">
        <v>6.0676666666666659</v>
      </c>
      <c r="T1692" s="46">
        <v>25.370833333333337</v>
      </c>
      <c r="U1692" s="45">
        <v>9.5906666666666656</v>
      </c>
      <c r="V1692" s="46">
        <v>33.480833333333344</v>
      </c>
      <c r="W1692" s="45">
        <v>8.5391666666666666</v>
      </c>
      <c r="X1692" s="46">
        <v>0</v>
      </c>
      <c r="Y1692" s="45">
        <v>0</v>
      </c>
      <c r="Z1692" s="46">
        <v>0</v>
      </c>
      <c r="AA1692" s="45">
        <v>0</v>
      </c>
      <c r="AB1692" s="46">
        <v>0</v>
      </c>
      <c r="AC1692" s="58"/>
      <c r="AD1692" s="59">
        <f t="shared" si="484"/>
        <v>128.28543333333334</v>
      </c>
      <c r="AE1692" s="58"/>
    </row>
    <row r="1693" spans="2:31" x14ac:dyDescent="0.3">
      <c r="B1693" s="4" t="s">
        <v>63</v>
      </c>
      <c r="C1693" s="4"/>
      <c r="D1693" s="4"/>
      <c r="E1693" s="45">
        <v>0</v>
      </c>
      <c r="F1693" s="46">
        <v>0</v>
      </c>
      <c r="G1693" s="45">
        <v>0</v>
      </c>
      <c r="H1693" s="46">
        <v>0</v>
      </c>
      <c r="I1693" s="45">
        <v>0</v>
      </c>
      <c r="J1693" s="46">
        <v>0</v>
      </c>
      <c r="K1693" s="45">
        <v>0</v>
      </c>
      <c r="L1693" s="46">
        <v>0</v>
      </c>
      <c r="M1693" s="45">
        <v>64.932166666666589</v>
      </c>
      <c r="N1693" s="46">
        <v>85.25849999999997</v>
      </c>
      <c r="O1693" s="45">
        <v>42.432833333333257</v>
      </c>
      <c r="P1693" s="46">
        <v>38.852499999999964</v>
      </c>
      <c r="Q1693" s="45">
        <v>58.105000000000018</v>
      </c>
      <c r="R1693" s="46">
        <v>49.07800000000001</v>
      </c>
      <c r="S1693" s="45">
        <v>38.39899999999998</v>
      </c>
      <c r="T1693" s="46">
        <v>39.166166666666676</v>
      </c>
      <c r="U1693" s="45">
        <v>61.042166666666681</v>
      </c>
      <c r="V1693" s="46">
        <v>62.816499999999948</v>
      </c>
      <c r="W1693" s="45">
        <v>44.7291666666667</v>
      </c>
      <c r="X1693" s="46">
        <v>0</v>
      </c>
      <c r="Y1693" s="45">
        <v>0</v>
      </c>
      <c r="Z1693" s="46">
        <v>0</v>
      </c>
      <c r="AA1693" s="45">
        <v>0</v>
      </c>
      <c r="AB1693" s="46">
        <v>0</v>
      </c>
      <c r="AC1693" s="58"/>
      <c r="AD1693" s="59">
        <f t="shared" si="484"/>
        <v>584.8119999999999</v>
      </c>
      <c r="AE1693" s="58"/>
    </row>
    <row r="1694" spans="2:31" x14ac:dyDescent="0.3">
      <c r="B1694" s="4" t="s">
        <v>64</v>
      </c>
      <c r="C1694" s="4"/>
      <c r="D1694" s="4"/>
      <c r="E1694" s="45">
        <v>0</v>
      </c>
      <c r="F1694" s="46">
        <v>0</v>
      </c>
      <c r="G1694" s="45">
        <v>0</v>
      </c>
      <c r="H1694" s="46">
        <v>0</v>
      </c>
      <c r="I1694" s="45">
        <v>0</v>
      </c>
      <c r="J1694" s="46">
        <v>0</v>
      </c>
      <c r="K1694" s="45">
        <v>0</v>
      </c>
      <c r="L1694" s="46">
        <v>0</v>
      </c>
      <c r="M1694" s="45">
        <v>8.1375000000000082</v>
      </c>
      <c r="N1694" s="46">
        <v>19.777833333333326</v>
      </c>
      <c r="O1694" s="45">
        <v>25.541333333333345</v>
      </c>
      <c r="P1694" s="46">
        <v>25.263666666666698</v>
      </c>
      <c r="Q1694" s="45">
        <v>28.965833333333368</v>
      </c>
      <c r="R1694" s="46">
        <v>27.598166666666661</v>
      </c>
      <c r="S1694" s="45">
        <v>29.097666666666676</v>
      </c>
      <c r="T1694" s="46">
        <v>31.093166666666672</v>
      </c>
      <c r="U1694" s="45">
        <v>29.833833333333299</v>
      </c>
      <c r="V1694" s="46">
        <v>28.448666666666661</v>
      </c>
      <c r="W1694" s="45">
        <v>10.057666666666666</v>
      </c>
      <c r="X1694" s="46">
        <v>0</v>
      </c>
      <c r="Y1694" s="45">
        <v>0</v>
      </c>
      <c r="Z1694" s="46">
        <v>0</v>
      </c>
      <c r="AA1694" s="45">
        <v>0</v>
      </c>
      <c r="AB1694" s="46">
        <v>0</v>
      </c>
      <c r="AC1694" s="58"/>
      <c r="AD1694" s="59">
        <f t="shared" si="484"/>
        <v>263.81533333333334</v>
      </c>
      <c r="AE1694" s="58"/>
    </row>
    <row r="1695" spans="2:31" x14ac:dyDescent="0.3">
      <c r="B1695" s="4" t="s">
        <v>113</v>
      </c>
      <c r="C1695" s="4"/>
      <c r="D1695" s="4"/>
      <c r="E1695" s="45">
        <v>0</v>
      </c>
      <c r="F1695" s="46">
        <v>0</v>
      </c>
      <c r="G1695" s="45">
        <v>0</v>
      </c>
      <c r="H1695" s="46">
        <v>0</v>
      </c>
      <c r="I1695" s="45">
        <v>0</v>
      </c>
      <c r="J1695" s="46">
        <v>0</v>
      </c>
      <c r="K1695" s="45">
        <v>0</v>
      </c>
      <c r="L1695" s="46">
        <v>0</v>
      </c>
      <c r="M1695" s="45">
        <v>17.754333333333332</v>
      </c>
      <c r="N1695" s="46">
        <v>9.9085000000000036</v>
      </c>
      <c r="O1695" s="45">
        <v>6.3006666666666691</v>
      </c>
      <c r="P1695" s="46">
        <v>4.851666666666663</v>
      </c>
      <c r="Q1695" s="45">
        <v>8.4056666666666686</v>
      </c>
      <c r="R1695" s="46">
        <v>6.1261666666666654</v>
      </c>
      <c r="S1695" s="45">
        <v>5.4659999999999984</v>
      </c>
      <c r="T1695" s="46">
        <v>7.6308333333333307</v>
      </c>
      <c r="U1695" s="45">
        <v>6.5589999999999975</v>
      </c>
      <c r="V1695" s="46">
        <v>10.548666666666664</v>
      </c>
      <c r="W1695" s="45">
        <v>13.102000000000002</v>
      </c>
      <c r="X1695" s="46">
        <v>0</v>
      </c>
      <c r="Y1695" s="45">
        <v>0</v>
      </c>
      <c r="Z1695" s="46">
        <v>0</v>
      </c>
      <c r="AA1695" s="45">
        <v>0</v>
      </c>
      <c r="AB1695" s="46">
        <v>0</v>
      </c>
      <c r="AC1695" s="58"/>
      <c r="AD1695" s="59">
        <f t="shared" si="484"/>
        <v>96.653499999999994</v>
      </c>
      <c r="AE1695" s="58"/>
    </row>
    <row r="1696" spans="2:31" x14ac:dyDescent="0.3">
      <c r="B1696" s="4" t="s">
        <v>65</v>
      </c>
      <c r="C1696" s="4"/>
      <c r="D1696" s="4"/>
      <c r="E1696" s="45">
        <v>0</v>
      </c>
      <c r="F1696" s="46">
        <v>0</v>
      </c>
      <c r="G1696" s="45">
        <v>0</v>
      </c>
      <c r="H1696" s="46">
        <v>0</v>
      </c>
      <c r="I1696" s="45">
        <v>0</v>
      </c>
      <c r="J1696" s="46">
        <v>0</v>
      </c>
      <c r="K1696" s="45">
        <v>0</v>
      </c>
      <c r="L1696" s="46">
        <v>1.3066666666666669</v>
      </c>
      <c r="M1696" s="45">
        <v>14.555833333333332</v>
      </c>
      <c r="N1696" s="46">
        <v>12.77</v>
      </c>
      <c r="O1696" s="45">
        <v>14.46</v>
      </c>
      <c r="P1696" s="46">
        <v>13.75</v>
      </c>
      <c r="Q1696" s="45">
        <v>13.54</v>
      </c>
      <c r="R1696" s="46">
        <v>14.22</v>
      </c>
      <c r="S1696" s="45">
        <v>15.37</v>
      </c>
      <c r="T1696" s="46">
        <v>16.2</v>
      </c>
      <c r="U1696" s="45">
        <v>16.079999999999998</v>
      </c>
      <c r="V1696" s="46">
        <v>13.069999999999999</v>
      </c>
      <c r="W1696" s="45">
        <v>10.973333333333327</v>
      </c>
      <c r="X1696" s="46">
        <v>1.0900000000000005</v>
      </c>
      <c r="Y1696" s="45">
        <v>0</v>
      </c>
      <c r="Z1696" s="46">
        <v>0</v>
      </c>
      <c r="AA1696" s="45">
        <v>0</v>
      </c>
      <c r="AB1696" s="46">
        <v>0</v>
      </c>
      <c r="AC1696" s="58"/>
      <c r="AD1696" s="59">
        <f t="shared" si="484"/>
        <v>157.38583333333332</v>
      </c>
      <c r="AE1696" s="58"/>
    </row>
    <row r="1697" spans="2:31" x14ac:dyDescent="0.3">
      <c r="B1697" s="4" t="s">
        <v>66</v>
      </c>
      <c r="C1697" s="4"/>
      <c r="D1697" s="4"/>
      <c r="E1697" s="45">
        <v>0</v>
      </c>
      <c r="F1697" s="46">
        <v>0</v>
      </c>
      <c r="G1697" s="45">
        <v>0</v>
      </c>
      <c r="H1697" s="46">
        <v>0</v>
      </c>
      <c r="I1697" s="45">
        <v>0</v>
      </c>
      <c r="J1697" s="46">
        <v>0</v>
      </c>
      <c r="K1697" s="45">
        <v>0</v>
      </c>
      <c r="L1697" s="46">
        <v>0</v>
      </c>
      <c r="M1697" s="45">
        <v>0</v>
      </c>
      <c r="N1697" s="46">
        <v>0</v>
      </c>
      <c r="O1697" s="45">
        <v>0</v>
      </c>
      <c r="P1697" s="46">
        <v>0</v>
      </c>
      <c r="Q1697" s="45">
        <v>0</v>
      </c>
      <c r="R1697" s="46">
        <v>0</v>
      </c>
      <c r="S1697" s="45">
        <v>0</v>
      </c>
      <c r="T1697" s="46">
        <v>0</v>
      </c>
      <c r="U1697" s="45">
        <v>0</v>
      </c>
      <c r="V1697" s="46">
        <v>0</v>
      </c>
      <c r="W1697" s="45">
        <v>0</v>
      </c>
      <c r="X1697" s="46">
        <v>0</v>
      </c>
      <c r="Y1697" s="45">
        <v>0</v>
      </c>
      <c r="Z1697" s="46">
        <v>0</v>
      </c>
      <c r="AA1697" s="45">
        <v>0</v>
      </c>
      <c r="AB1697" s="46">
        <v>0</v>
      </c>
      <c r="AC1697" s="58"/>
      <c r="AD1697" s="59">
        <f t="shared" si="484"/>
        <v>0</v>
      </c>
      <c r="AE1697" s="58"/>
    </row>
    <row r="1698" spans="2:31" x14ac:dyDescent="0.3">
      <c r="B1698" s="4" t="s">
        <v>67</v>
      </c>
      <c r="C1698" s="4"/>
      <c r="D1698" s="4"/>
      <c r="E1698" s="45">
        <v>0</v>
      </c>
      <c r="F1698" s="46">
        <v>0</v>
      </c>
      <c r="G1698" s="45">
        <v>0</v>
      </c>
      <c r="H1698" s="46">
        <v>0</v>
      </c>
      <c r="I1698" s="45">
        <v>0</v>
      </c>
      <c r="J1698" s="46">
        <v>0</v>
      </c>
      <c r="K1698" s="45">
        <v>0</v>
      </c>
      <c r="L1698" s="46">
        <v>0</v>
      </c>
      <c r="M1698" s="45">
        <v>1.0703333333333331</v>
      </c>
      <c r="N1698" s="46">
        <v>1.1243333333333334</v>
      </c>
      <c r="O1698" s="45">
        <v>5.5521666666666665</v>
      </c>
      <c r="P1698" s="46">
        <v>6.9206666666666647</v>
      </c>
      <c r="Q1698" s="45">
        <v>9.8261666666666638</v>
      </c>
      <c r="R1698" s="46">
        <v>10.943000000000001</v>
      </c>
      <c r="S1698" s="45">
        <v>12.479666666666672</v>
      </c>
      <c r="T1698" s="46">
        <v>11.996000000000004</v>
      </c>
      <c r="U1698" s="45">
        <v>8.2545000000000002</v>
      </c>
      <c r="V1698" s="46">
        <v>3.6823333333333332</v>
      </c>
      <c r="W1698" s="45">
        <v>0.75383333333333336</v>
      </c>
      <c r="X1698" s="46">
        <v>0</v>
      </c>
      <c r="Y1698" s="45">
        <v>0</v>
      </c>
      <c r="Z1698" s="46">
        <v>0</v>
      </c>
      <c r="AA1698" s="45">
        <v>0</v>
      </c>
      <c r="AB1698" s="46">
        <v>0</v>
      </c>
      <c r="AC1698" s="58"/>
      <c r="AD1698" s="59">
        <f t="shared" si="484"/>
        <v>72.603000000000009</v>
      </c>
      <c r="AE1698" s="58"/>
    </row>
    <row r="1699" spans="2:31" x14ac:dyDescent="0.3">
      <c r="B1699" s="4" t="s">
        <v>68</v>
      </c>
      <c r="C1699" s="4"/>
      <c r="D1699" s="4"/>
      <c r="E1699" s="45">
        <v>0</v>
      </c>
      <c r="F1699" s="46">
        <v>0</v>
      </c>
      <c r="G1699" s="45">
        <v>0</v>
      </c>
      <c r="H1699" s="46">
        <v>0</v>
      </c>
      <c r="I1699" s="45">
        <v>0</v>
      </c>
      <c r="J1699" s="46">
        <v>0</v>
      </c>
      <c r="K1699" s="45">
        <v>0</v>
      </c>
      <c r="L1699" s="46">
        <v>2.0226666666666664</v>
      </c>
      <c r="M1699" s="45">
        <v>184.37049999999994</v>
      </c>
      <c r="N1699" s="46">
        <v>187.50783333333328</v>
      </c>
      <c r="O1699" s="45">
        <v>200.88299999999995</v>
      </c>
      <c r="P1699" s="46">
        <v>187.02933333333334</v>
      </c>
      <c r="Q1699" s="45">
        <v>192.48133333333331</v>
      </c>
      <c r="R1699" s="46">
        <v>200.8698333333333</v>
      </c>
      <c r="S1699" s="45">
        <v>211.86383333333328</v>
      </c>
      <c r="T1699" s="46">
        <v>220.6848333333333</v>
      </c>
      <c r="U1699" s="45">
        <v>219.74749999999997</v>
      </c>
      <c r="V1699" s="46">
        <v>226.35716666666667</v>
      </c>
      <c r="W1699" s="45">
        <v>168.34400000000005</v>
      </c>
      <c r="X1699" s="46">
        <v>0</v>
      </c>
      <c r="Y1699" s="45">
        <v>0</v>
      </c>
      <c r="Z1699" s="46">
        <v>0</v>
      </c>
      <c r="AA1699" s="45">
        <v>0</v>
      </c>
      <c r="AB1699" s="46">
        <v>0</v>
      </c>
      <c r="AC1699" s="58"/>
      <c r="AD1699" s="59">
        <f t="shared" si="484"/>
        <v>2202.1618333333331</v>
      </c>
      <c r="AE1699" s="58"/>
    </row>
    <row r="1700" spans="2:31" x14ac:dyDescent="0.3">
      <c r="B1700" s="4" t="s">
        <v>69</v>
      </c>
      <c r="C1700" s="4"/>
      <c r="D1700" s="4"/>
      <c r="E1700" s="45">
        <v>0</v>
      </c>
      <c r="F1700" s="46">
        <v>0</v>
      </c>
      <c r="G1700" s="45">
        <v>0</v>
      </c>
      <c r="H1700" s="46">
        <v>0</v>
      </c>
      <c r="I1700" s="45">
        <v>0</v>
      </c>
      <c r="J1700" s="46">
        <v>0</v>
      </c>
      <c r="K1700" s="45">
        <v>0</v>
      </c>
      <c r="L1700" s="46">
        <v>1.3861666666666665</v>
      </c>
      <c r="M1700" s="45">
        <v>2.4738333333333333</v>
      </c>
      <c r="N1700" s="46">
        <v>24.327500000000018</v>
      </c>
      <c r="O1700" s="45">
        <v>21.514333333333319</v>
      </c>
      <c r="P1700" s="46">
        <v>15.045166666666665</v>
      </c>
      <c r="Q1700" s="45">
        <v>18.736999999999998</v>
      </c>
      <c r="R1700" s="46">
        <v>21.3155</v>
      </c>
      <c r="S1700" s="45">
        <v>24.88033333333334</v>
      </c>
      <c r="T1700" s="46">
        <v>25.067000000000007</v>
      </c>
      <c r="U1700" s="45">
        <v>22.500999999999994</v>
      </c>
      <c r="V1700" s="46">
        <v>19.261166666666668</v>
      </c>
      <c r="W1700" s="45">
        <v>0.83699999999999997</v>
      </c>
      <c r="X1700" s="46">
        <v>0</v>
      </c>
      <c r="Y1700" s="45">
        <v>0</v>
      </c>
      <c r="Z1700" s="46">
        <v>0</v>
      </c>
      <c r="AA1700" s="45">
        <v>0</v>
      </c>
      <c r="AB1700" s="46">
        <v>0</v>
      </c>
      <c r="AC1700" s="58"/>
      <c r="AD1700" s="59">
        <f t="shared" si="484"/>
        <v>197.346</v>
      </c>
      <c r="AE1700" s="58"/>
    </row>
    <row r="1701" spans="2:31" x14ac:dyDescent="0.3">
      <c r="B1701" s="4" t="s">
        <v>70</v>
      </c>
      <c r="C1701" s="4"/>
      <c r="D1701" s="4"/>
      <c r="E1701" s="45">
        <v>0</v>
      </c>
      <c r="F1701" s="46">
        <v>0</v>
      </c>
      <c r="G1701" s="45">
        <v>0</v>
      </c>
      <c r="H1701" s="46">
        <v>0</v>
      </c>
      <c r="I1701" s="45">
        <v>0</v>
      </c>
      <c r="J1701" s="46">
        <v>0</v>
      </c>
      <c r="K1701" s="45">
        <v>0</v>
      </c>
      <c r="L1701" s="46">
        <v>0</v>
      </c>
      <c r="M1701" s="45">
        <v>46.637833333333326</v>
      </c>
      <c r="N1701" s="46">
        <v>103.76750000000003</v>
      </c>
      <c r="O1701" s="45">
        <v>84.895333333333369</v>
      </c>
      <c r="P1701" s="46">
        <v>68.926833333333349</v>
      </c>
      <c r="Q1701" s="45">
        <v>71.143999999999977</v>
      </c>
      <c r="R1701" s="46">
        <v>73.780500000000004</v>
      </c>
      <c r="S1701" s="45">
        <v>78.861333333333363</v>
      </c>
      <c r="T1701" s="46">
        <v>82.256000000000029</v>
      </c>
      <c r="U1701" s="45">
        <v>92.486000000000004</v>
      </c>
      <c r="V1701" s="46">
        <v>102.44783333333329</v>
      </c>
      <c r="W1701" s="45">
        <v>38.744833333333339</v>
      </c>
      <c r="X1701" s="46">
        <v>2.449999999999998E-2</v>
      </c>
      <c r="Y1701" s="45">
        <v>0</v>
      </c>
      <c r="Z1701" s="46">
        <v>0</v>
      </c>
      <c r="AA1701" s="45">
        <v>0</v>
      </c>
      <c r="AB1701" s="46">
        <v>0</v>
      </c>
      <c r="AC1701" s="58"/>
      <c r="AD1701" s="59">
        <f t="shared" si="484"/>
        <v>843.97249999999997</v>
      </c>
      <c r="AE1701" s="58"/>
    </row>
    <row r="1702" spans="2:31" x14ac:dyDescent="0.3">
      <c r="B1702" s="4" t="s">
        <v>71</v>
      </c>
      <c r="C1702" s="4"/>
      <c r="D1702" s="4"/>
      <c r="E1702" s="45">
        <v>0</v>
      </c>
      <c r="F1702" s="46">
        <v>0</v>
      </c>
      <c r="G1702" s="45">
        <v>0</v>
      </c>
      <c r="H1702" s="46">
        <v>0</v>
      </c>
      <c r="I1702" s="45">
        <v>0</v>
      </c>
      <c r="J1702" s="46">
        <v>0</v>
      </c>
      <c r="K1702" s="45">
        <v>0</v>
      </c>
      <c r="L1702" s="46">
        <v>0</v>
      </c>
      <c r="M1702" s="45">
        <v>18.941666666666677</v>
      </c>
      <c r="N1702" s="46">
        <v>31.997666666666614</v>
      </c>
      <c r="O1702" s="45">
        <v>35.881000000000022</v>
      </c>
      <c r="P1702" s="46">
        <v>14.53433333333332</v>
      </c>
      <c r="Q1702" s="45">
        <v>9.2976666666666663</v>
      </c>
      <c r="R1702" s="46">
        <v>11.618999999999994</v>
      </c>
      <c r="S1702" s="45">
        <v>18.462166666666672</v>
      </c>
      <c r="T1702" s="46">
        <v>23.109833333333309</v>
      </c>
      <c r="U1702" s="45">
        <v>11.41149999999999</v>
      </c>
      <c r="V1702" s="46">
        <v>11.998999999999995</v>
      </c>
      <c r="W1702" s="45">
        <v>12.624166666666669</v>
      </c>
      <c r="X1702" s="46">
        <v>0</v>
      </c>
      <c r="Y1702" s="45">
        <v>0</v>
      </c>
      <c r="Z1702" s="46">
        <v>0</v>
      </c>
      <c r="AA1702" s="45">
        <v>0</v>
      </c>
      <c r="AB1702" s="46">
        <v>0</v>
      </c>
      <c r="AC1702" s="58"/>
      <c r="AD1702" s="59">
        <f t="shared" si="484"/>
        <v>199.87799999999993</v>
      </c>
      <c r="AE1702" s="58"/>
    </row>
    <row r="1703" spans="2:31" x14ac:dyDescent="0.3">
      <c r="B1703" s="4" t="s">
        <v>72</v>
      </c>
      <c r="C1703" s="4"/>
      <c r="D1703" s="4"/>
      <c r="E1703" s="45">
        <v>0</v>
      </c>
      <c r="F1703" s="46">
        <v>0</v>
      </c>
      <c r="G1703" s="45">
        <v>0</v>
      </c>
      <c r="H1703" s="46">
        <v>0</v>
      </c>
      <c r="I1703" s="45">
        <v>0</v>
      </c>
      <c r="J1703" s="46">
        <v>0</v>
      </c>
      <c r="K1703" s="45">
        <v>0</v>
      </c>
      <c r="L1703" s="46">
        <v>0</v>
      </c>
      <c r="M1703" s="45">
        <v>0</v>
      </c>
      <c r="N1703" s="46">
        <v>0</v>
      </c>
      <c r="O1703" s="45">
        <v>0</v>
      </c>
      <c r="P1703" s="46">
        <v>0</v>
      </c>
      <c r="Q1703" s="45">
        <v>0</v>
      </c>
      <c r="R1703" s="46">
        <v>0</v>
      </c>
      <c r="S1703" s="45">
        <v>0</v>
      </c>
      <c r="T1703" s="46">
        <v>0</v>
      </c>
      <c r="U1703" s="45">
        <v>0</v>
      </c>
      <c r="V1703" s="46">
        <v>0</v>
      </c>
      <c r="W1703" s="45">
        <v>0</v>
      </c>
      <c r="X1703" s="46">
        <v>0</v>
      </c>
      <c r="Y1703" s="45">
        <v>0</v>
      </c>
      <c r="Z1703" s="46">
        <v>0</v>
      </c>
      <c r="AA1703" s="45">
        <v>0</v>
      </c>
      <c r="AB1703" s="46">
        <v>0</v>
      </c>
      <c r="AC1703" s="58"/>
      <c r="AD1703" s="59">
        <f t="shared" si="484"/>
        <v>0</v>
      </c>
      <c r="AE1703" s="58"/>
    </row>
    <row r="1704" spans="2:31" x14ac:dyDescent="0.3">
      <c r="B1704" s="4" t="s">
        <v>73</v>
      </c>
      <c r="C1704" s="4"/>
      <c r="D1704" s="4"/>
      <c r="E1704" s="45">
        <v>0</v>
      </c>
      <c r="F1704" s="46">
        <v>0</v>
      </c>
      <c r="G1704" s="45">
        <v>0</v>
      </c>
      <c r="H1704" s="46">
        <v>0</v>
      </c>
      <c r="I1704" s="45">
        <v>0</v>
      </c>
      <c r="J1704" s="46">
        <v>0</v>
      </c>
      <c r="K1704" s="45">
        <v>0</v>
      </c>
      <c r="L1704" s="46">
        <v>2.717833333333334</v>
      </c>
      <c r="M1704" s="45">
        <v>20.107333333333312</v>
      </c>
      <c r="N1704" s="46">
        <v>18.457999999999991</v>
      </c>
      <c r="O1704" s="45">
        <v>24.881499999999981</v>
      </c>
      <c r="P1704" s="46">
        <v>19.138333333333339</v>
      </c>
      <c r="Q1704" s="45">
        <v>22.394833333333345</v>
      </c>
      <c r="R1704" s="46">
        <v>25.528333333333318</v>
      </c>
      <c r="S1704" s="45">
        <v>30.892166666666675</v>
      </c>
      <c r="T1704" s="46">
        <v>35.628166666666694</v>
      </c>
      <c r="U1704" s="45">
        <v>35.940833333333359</v>
      </c>
      <c r="V1704" s="46">
        <v>39.518666666666668</v>
      </c>
      <c r="W1704" s="45">
        <v>31.558666666666678</v>
      </c>
      <c r="X1704" s="46">
        <v>4.9708333333333323</v>
      </c>
      <c r="Y1704" s="45">
        <v>0</v>
      </c>
      <c r="Z1704" s="46">
        <v>0</v>
      </c>
      <c r="AA1704" s="45">
        <v>0</v>
      </c>
      <c r="AB1704" s="46">
        <v>0</v>
      </c>
      <c r="AC1704" s="58"/>
      <c r="AD1704" s="59">
        <f t="shared" si="484"/>
        <v>311.73550000000006</v>
      </c>
      <c r="AE1704" s="58"/>
    </row>
    <row r="1705" spans="2:31" x14ac:dyDescent="0.3">
      <c r="B1705" s="4" t="s">
        <v>74</v>
      </c>
      <c r="C1705" s="4"/>
      <c r="D1705" s="4"/>
      <c r="E1705" s="45">
        <v>0</v>
      </c>
      <c r="F1705" s="46">
        <v>0</v>
      </c>
      <c r="G1705" s="45">
        <v>0</v>
      </c>
      <c r="H1705" s="46">
        <v>0</v>
      </c>
      <c r="I1705" s="45">
        <v>0</v>
      </c>
      <c r="J1705" s="46">
        <v>0</v>
      </c>
      <c r="K1705" s="45">
        <v>0</v>
      </c>
      <c r="L1705" s="46">
        <v>0</v>
      </c>
      <c r="M1705" s="45">
        <v>0</v>
      </c>
      <c r="N1705" s="46">
        <v>0</v>
      </c>
      <c r="O1705" s="45">
        <v>0</v>
      </c>
      <c r="P1705" s="46">
        <v>0</v>
      </c>
      <c r="Q1705" s="45">
        <v>0</v>
      </c>
      <c r="R1705" s="46">
        <v>0</v>
      </c>
      <c r="S1705" s="45">
        <v>0</v>
      </c>
      <c r="T1705" s="46">
        <v>0</v>
      </c>
      <c r="U1705" s="45">
        <v>0</v>
      </c>
      <c r="V1705" s="46">
        <v>0</v>
      </c>
      <c r="W1705" s="45">
        <v>0</v>
      </c>
      <c r="X1705" s="46">
        <v>0</v>
      </c>
      <c r="Y1705" s="45">
        <v>0</v>
      </c>
      <c r="Z1705" s="46">
        <v>0</v>
      </c>
      <c r="AA1705" s="45">
        <v>0</v>
      </c>
      <c r="AB1705" s="46">
        <v>0</v>
      </c>
      <c r="AC1705" s="58"/>
      <c r="AD1705" s="59">
        <f t="shared" si="484"/>
        <v>0</v>
      </c>
      <c r="AE1705" s="58"/>
    </row>
    <row r="1706" spans="2:31" x14ac:dyDescent="0.3">
      <c r="B1706" s="4" t="s">
        <v>75</v>
      </c>
      <c r="C1706" s="4"/>
      <c r="D1706" s="4"/>
      <c r="E1706" s="45">
        <v>0</v>
      </c>
      <c r="F1706" s="46">
        <v>0</v>
      </c>
      <c r="G1706" s="45">
        <v>0</v>
      </c>
      <c r="H1706" s="46">
        <v>0</v>
      </c>
      <c r="I1706" s="45">
        <v>0</v>
      </c>
      <c r="J1706" s="46">
        <v>0</v>
      </c>
      <c r="K1706" s="45">
        <v>0</v>
      </c>
      <c r="L1706" s="46">
        <v>0</v>
      </c>
      <c r="M1706" s="45">
        <v>27.592666666666688</v>
      </c>
      <c r="N1706" s="46">
        <v>101.23383333333337</v>
      </c>
      <c r="O1706" s="45">
        <v>66.989833333333323</v>
      </c>
      <c r="P1706" s="46">
        <v>98.651666666666671</v>
      </c>
      <c r="Q1706" s="45">
        <v>78.045000000000016</v>
      </c>
      <c r="R1706" s="46">
        <v>101.64316666666666</v>
      </c>
      <c r="S1706" s="45">
        <v>108.53950000000003</v>
      </c>
      <c r="T1706" s="46">
        <v>26.57599999999999</v>
      </c>
      <c r="U1706" s="45">
        <v>27.070500000000006</v>
      </c>
      <c r="V1706" s="46">
        <v>24.391500000000004</v>
      </c>
      <c r="W1706" s="45">
        <v>16.153333333333332</v>
      </c>
      <c r="X1706" s="46">
        <v>0</v>
      </c>
      <c r="Y1706" s="45">
        <v>0</v>
      </c>
      <c r="Z1706" s="46">
        <v>0</v>
      </c>
      <c r="AA1706" s="45">
        <v>0</v>
      </c>
      <c r="AB1706" s="46">
        <v>0</v>
      </c>
      <c r="AC1706" s="58"/>
      <c r="AD1706" s="59">
        <f t="shared" si="484"/>
        <v>676.88700000000006</v>
      </c>
      <c r="AE1706" s="58"/>
    </row>
    <row r="1707" spans="2:31" x14ac:dyDescent="0.3">
      <c r="B1707" s="4" t="s">
        <v>76</v>
      </c>
      <c r="C1707" s="4"/>
      <c r="D1707" s="4"/>
      <c r="E1707" s="45">
        <v>0</v>
      </c>
      <c r="F1707" s="46">
        <v>0</v>
      </c>
      <c r="G1707" s="45">
        <v>0</v>
      </c>
      <c r="H1707" s="46">
        <v>0</v>
      </c>
      <c r="I1707" s="45">
        <v>0</v>
      </c>
      <c r="J1707" s="46">
        <v>0</v>
      </c>
      <c r="K1707" s="45">
        <v>0</v>
      </c>
      <c r="L1707" s="46">
        <v>0</v>
      </c>
      <c r="M1707" s="45">
        <v>21.637166666666655</v>
      </c>
      <c r="N1707" s="46">
        <v>31.791999999999984</v>
      </c>
      <c r="O1707" s="45">
        <v>47.95033333333334</v>
      </c>
      <c r="P1707" s="46">
        <v>49.8973333333334</v>
      </c>
      <c r="Q1707" s="45">
        <v>53.939833333333333</v>
      </c>
      <c r="R1707" s="46">
        <v>55.75333333333333</v>
      </c>
      <c r="S1707" s="45">
        <v>58.485833333333375</v>
      </c>
      <c r="T1707" s="46">
        <v>60.095166666666664</v>
      </c>
      <c r="U1707" s="45">
        <v>57.987999999999985</v>
      </c>
      <c r="V1707" s="46">
        <v>49.203333333333333</v>
      </c>
      <c r="W1707" s="45">
        <v>10.750666666666666</v>
      </c>
      <c r="X1707" s="46">
        <v>0</v>
      </c>
      <c r="Y1707" s="45">
        <v>0</v>
      </c>
      <c r="Z1707" s="46">
        <v>0</v>
      </c>
      <c r="AA1707" s="45">
        <v>0</v>
      </c>
      <c r="AB1707" s="46">
        <v>0</v>
      </c>
      <c r="AC1707" s="58"/>
      <c r="AD1707" s="59">
        <f t="shared" si="484"/>
        <v>497.49300000000011</v>
      </c>
      <c r="AE1707" s="58"/>
    </row>
    <row r="1708" spans="2:31" x14ac:dyDescent="0.3">
      <c r="B1708" s="4" t="s">
        <v>77</v>
      </c>
      <c r="C1708" s="4"/>
      <c r="D1708" s="4"/>
      <c r="E1708" s="45">
        <v>0</v>
      </c>
      <c r="F1708" s="46">
        <v>0</v>
      </c>
      <c r="G1708" s="45">
        <v>0</v>
      </c>
      <c r="H1708" s="46">
        <v>0</v>
      </c>
      <c r="I1708" s="45">
        <v>0</v>
      </c>
      <c r="J1708" s="46">
        <v>0</v>
      </c>
      <c r="K1708" s="45">
        <v>0</v>
      </c>
      <c r="L1708" s="46">
        <v>0</v>
      </c>
      <c r="M1708" s="45">
        <v>5.3764999999999983</v>
      </c>
      <c r="N1708" s="46">
        <v>22.845333333333336</v>
      </c>
      <c r="O1708" s="45">
        <v>30.7016666666667</v>
      </c>
      <c r="P1708" s="46">
        <v>26.688333333333343</v>
      </c>
      <c r="Q1708" s="45">
        <v>27.558666666666667</v>
      </c>
      <c r="R1708" s="46">
        <v>28.459333333333333</v>
      </c>
      <c r="S1708" s="45">
        <v>27.994833333333325</v>
      </c>
      <c r="T1708" s="46">
        <v>25.324333333333318</v>
      </c>
      <c r="U1708" s="45">
        <v>23.01499999999999</v>
      </c>
      <c r="V1708" s="46">
        <v>23.752499999999987</v>
      </c>
      <c r="W1708" s="45">
        <v>3.7808333333333342</v>
      </c>
      <c r="X1708" s="46">
        <v>0</v>
      </c>
      <c r="Y1708" s="45">
        <v>0</v>
      </c>
      <c r="Z1708" s="46">
        <v>0</v>
      </c>
      <c r="AA1708" s="45">
        <v>0</v>
      </c>
      <c r="AB1708" s="46">
        <v>0</v>
      </c>
      <c r="AC1708" s="58"/>
      <c r="AD1708" s="59">
        <f t="shared" si="484"/>
        <v>245.49733333333336</v>
      </c>
      <c r="AE1708" s="58"/>
    </row>
    <row r="1709" spans="2:31" x14ac:dyDescent="0.3">
      <c r="B1709" s="4" t="s">
        <v>78</v>
      </c>
      <c r="C1709" s="4"/>
      <c r="D1709" s="4"/>
      <c r="E1709" s="45">
        <v>0</v>
      </c>
      <c r="F1709" s="46">
        <v>0</v>
      </c>
      <c r="G1709" s="45">
        <v>0</v>
      </c>
      <c r="H1709" s="46">
        <v>0</v>
      </c>
      <c r="I1709" s="45">
        <v>0</v>
      </c>
      <c r="J1709" s="46">
        <v>0</v>
      </c>
      <c r="K1709" s="45">
        <v>0</v>
      </c>
      <c r="L1709" s="46">
        <v>3.7333333333333336E-2</v>
      </c>
      <c r="M1709" s="45">
        <v>0.7578333333333328</v>
      </c>
      <c r="N1709" s="46">
        <v>5.1823333333333323</v>
      </c>
      <c r="O1709" s="45">
        <v>4.8664999999999994</v>
      </c>
      <c r="P1709" s="46">
        <v>6.9061666666666666</v>
      </c>
      <c r="Q1709" s="45">
        <v>7.6018333333333317</v>
      </c>
      <c r="R1709" s="46">
        <v>8.4034999999999993</v>
      </c>
      <c r="S1709" s="45">
        <v>8.4106666666666641</v>
      </c>
      <c r="T1709" s="46">
        <v>7.1378333333333348</v>
      </c>
      <c r="U1709" s="45">
        <v>5.0428333333333342</v>
      </c>
      <c r="V1709" s="46">
        <v>0.39966666666666639</v>
      </c>
      <c r="W1709" s="45">
        <v>0.17733333333333326</v>
      </c>
      <c r="X1709" s="46">
        <v>4.0000000000000008E-2</v>
      </c>
      <c r="Y1709" s="45">
        <v>0</v>
      </c>
      <c r="Z1709" s="46">
        <v>0</v>
      </c>
      <c r="AA1709" s="45">
        <v>0</v>
      </c>
      <c r="AB1709" s="46">
        <v>0</v>
      </c>
      <c r="AC1709" s="58"/>
      <c r="AD1709" s="59">
        <f t="shared" si="484"/>
        <v>54.963833333333326</v>
      </c>
      <c r="AE1709" s="58"/>
    </row>
    <row r="1710" spans="2:31" x14ac:dyDescent="0.3">
      <c r="B1710" s="4" t="s">
        <v>79</v>
      </c>
      <c r="C1710" s="4"/>
      <c r="D1710" s="4"/>
      <c r="E1710" s="45">
        <v>0</v>
      </c>
      <c r="F1710" s="46">
        <v>0</v>
      </c>
      <c r="G1710" s="45">
        <v>0</v>
      </c>
      <c r="H1710" s="46">
        <v>0</v>
      </c>
      <c r="I1710" s="45">
        <v>0</v>
      </c>
      <c r="J1710" s="46">
        <v>0</v>
      </c>
      <c r="K1710" s="45">
        <v>0</v>
      </c>
      <c r="L1710" s="46">
        <v>0</v>
      </c>
      <c r="M1710" s="45">
        <v>8.9476666666666791</v>
      </c>
      <c r="N1710" s="46">
        <v>16.214166666666664</v>
      </c>
      <c r="O1710" s="45">
        <v>29.474499999999978</v>
      </c>
      <c r="P1710" s="46">
        <v>36.504999999999995</v>
      </c>
      <c r="Q1710" s="45">
        <v>45.931000000000047</v>
      </c>
      <c r="R1710" s="46">
        <v>47.702500000000001</v>
      </c>
      <c r="S1710" s="45">
        <v>48.025666666666659</v>
      </c>
      <c r="T1710" s="46">
        <v>40.469333333333317</v>
      </c>
      <c r="U1710" s="45">
        <v>24.234666666666669</v>
      </c>
      <c r="V1710" s="46">
        <v>6.5186666666666619</v>
      </c>
      <c r="W1710" s="45">
        <v>4.3123333333333322</v>
      </c>
      <c r="X1710" s="46">
        <v>6.1499999999999992E-2</v>
      </c>
      <c r="Y1710" s="45">
        <v>0</v>
      </c>
      <c r="Z1710" s="46">
        <v>0</v>
      </c>
      <c r="AA1710" s="45">
        <v>0</v>
      </c>
      <c r="AB1710" s="46">
        <v>0</v>
      </c>
      <c r="AC1710" s="58"/>
      <c r="AD1710" s="59">
        <f t="shared" si="484"/>
        <v>308.39700000000005</v>
      </c>
      <c r="AE1710" s="58"/>
    </row>
    <row r="1711" spans="2:31" x14ac:dyDescent="0.3">
      <c r="B1711" s="4" t="s">
        <v>80</v>
      </c>
      <c r="C1711" s="4"/>
      <c r="D1711" s="4"/>
      <c r="E1711" s="45">
        <v>0</v>
      </c>
      <c r="F1711" s="46">
        <v>0</v>
      </c>
      <c r="G1711" s="45">
        <v>0</v>
      </c>
      <c r="H1711" s="46">
        <v>0</v>
      </c>
      <c r="I1711" s="45">
        <v>0</v>
      </c>
      <c r="J1711" s="46">
        <v>0</v>
      </c>
      <c r="K1711" s="45">
        <v>0</v>
      </c>
      <c r="L1711" s="46">
        <v>0</v>
      </c>
      <c r="M1711" s="45">
        <v>5.6855000000000029</v>
      </c>
      <c r="N1711" s="46">
        <v>24.1175</v>
      </c>
      <c r="O1711" s="45">
        <v>36.530999999999992</v>
      </c>
      <c r="P1711" s="46">
        <v>35.512000000000015</v>
      </c>
      <c r="Q1711" s="45">
        <v>40.650500000000008</v>
      </c>
      <c r="R1711" s="46">
        <v>40.564499999999995</v>
      </c>
      <c r="S1711" s="45">
        <v>41.637833333333326</v>
      </c>
      <c r="T1711" s="46">
        <v>40.787500000000001</v>
      </c>
      <c r="U1711" s="45">
        <v>37.150000000000006</v>
      </c>
      <c r="V1711" s="46">
        <v>35.959499999999984</v>
      </c>
      <c r="W1711" s="45">
        <v>9.2383333333333351</v>
      </c>
      <c r="X1711" s="46">
        <v>0</v>
      </c>
      <c r="Y1711" s="45">
        <v>0</v>
      </c>
      <c r="Z1711" s="46">
        <v>0</v>
      </c>
      <c r="AA1711" s="45">
        <v>0</v>
      </c>
      <c r="AB1711" s="46">
        <v>0</v>
      </c>
      <c r="AC1711" s="58"/>
      <c r="AD1711" s="59">
        <f t="shared" si="484"/>
        <v>347.8341666666667</v>
      </c>
      <c r="AE1711" s="58"/>
    </row>
    <row r="1712" spans="2:31" x14ac:dyDescent="0.3">
      <c r="B1712" s="4" t="s">
        <v>88</v>
      </c>
      <c r="C1712" s="4"/>
      <c r="D1712" s="4"/>
      <c r="E1712" s="45">
        <v>0</v>
      </c>
      <c r="F1712" s="46">
        <v>0</v>
      </c>
      <c r="G1712" s="45">
        <v>0</v>
      </c>
      <c r="H1712" s="46">
        <v>0</v>
      </c>
      <c r="I1712" s="45">
        <v>0</v>
      </c>
      <c r="J1712" s="46">
        <v>0</v>
      </c>
      <c r="K1712" s="45">
        <v>0</v>
      </c>
      <c r="L1712" s="46">
        <v>0</v>
      </c>
      <c r="M1712" s="45">
        <v>0</v>
      </c>
      <c r="N1712" s="46">
        <v>0</v>
      </c>
      <c r="O1712" s="45">
        <v>0</v>
      </c>
      <c r="P1712" s="46">
        <v>0</v>
      </c>
      <c r="Q1712" s="45">
        <v>0</v>
      </c>
      <c r="R1712" s="46">
        <v>0</v>
      </c>
      <c r="S1712" s="45">
        <v>0</v>
      </c>
      <c r="T1712" s="46">
        <v>0</v>
      </c>
      <c r="U1712" s="45">
        <v>0</v>
      </c>
      <c r="V1712" s="46">
        <v>0</v>
      </c>
      <c r="W1712" s="45">
        <v>0</v>
      </c>
      <c r="X1712" s="46">
        <v>0</v>
      </c>
      <c r="Y1712" s="45">
        <v>0</v>
      </c>
      <c r="Z1712" s="46">
        <v>0</v>
      </c>
      <c r="AA1712" s="45">
        <v>0</v>
      </c>
      <c r="AB1712" s="46">
        <v>0</v>
      </c>
      <c r="AC1712" s="58"/>
      <c r="AD1712" s="59">
        <f t="shared" si="484"/>
        <v>0</v>
      </c>
      <c r="AE1712" s="58"/>
    </row>
    <row r="1713" spans="2:31" x14ac:dyDescent="0.3">
      <c r="B1713" s="4" t="s">
        <v>97</v>
      </c>
      <c r="C1713" s="4"/>
      <c r="D1713" s="4"/>
      <c r="E1713" s="45">
        <v>0</v>
      </c>
      <c r="F1713" s="46">
        <v>0</v>
      </c>
      <c r="G1713" s="45">
        <v>0</v>
      </c>
      <c r="H1713" s="46">
        <v>0</v>
      </c>
      <c r="I1713" s="45">
        <v>0</v>
      </c>
      <c r="J1713" s="46">
        <v>0</v>
      </c>
      <c r="K1713" s="45">
        <v>0</v>
      </c>
      <c r="L1713" s="46">
        <v>0</v>
      </c>
      <c r="M1713" s="45">
        <v>11.144166666666667</v>
      </c>
      <c r="N1713" s="46">
        <v>10.664500000000004</v>
      </c>
      <c r="O1713" s="45">
        <v>23.635499999999997</v>
      </c>
      <c r="P1713" s="46">
        <v>22.8675</v>
      </c>
      <c r="Q1713" s="45">
        <v>24.704500000000021</v>
      </c>
      <c r="R1713" s="46">
        <v>70.432500000000047</v>
      </c>
      <c r="S1713" s="45">
        <v>71.559999999999974</v>
      </c>
      <c r="T1713" s="46">
        <v>70.90999999999994</v>
      </c>
      <c r="U1713" s="45">
        <v>68.25</v>
      </c>
      <c r="V1713" s="46">
        <v>62.340000000000053</v>
      </c>
      <c r="W1713" s="45">
        <v>43.659999999999989</v>
      </c>
      <c r="X1713" s="46">
        <v>2.1500000000000004</v>
      </c>
      <c r="Y1713" s="45">
        <v>0</v>
      </c>
      <c r="Z1713" s="46">
        <v>0</v>
      </c>
      <c r="AA1713" s="45">
        <v>0</v>
      </c>
      <c r="AB1713" s="46">
        <v>0</v>
      </c>
      <c r="AC1713" s="58"/>
      <c r="AD1713" s="59">
        <f t="shared" si="484"/>
        <v>482.31866666666662</v>
      </c>
      <c r="AE1713" s="58"/>
    </row>
    <row r="1714" spans="2:31" x14ac:dyDescent="0.3">
      <c r="B1714" s="4" t="s">
        <v>94</v>
      </c>
      <c r="C1714" s="4"/>
      <c r="D1714" s="4"/>
      <c r="E1714" s="45">
        <v>0</v>
      </c>
      <c r="F1714" s="46">
        <v>0</v>
      </c>
      <c r="G1714" s="45">
        <v>0</v>
      </c>
      <c r="H1714" s="46">
        <v>0</v>
      </c>
      <c r="I1714" s="45">
        <v>0</v>
      </c>
      <c r="J1714" s="46">
        <v>0</v>
      </c>
      <c r="K1714" s="45">
        <v>0</v>
      </c>
      <c r="L1714" s="46">
        <v>0</v>
      </c>
      <c r="M1714" s="45">
        <v>11.471166666666667</v>
      </c>
      <c r="N1714" s="46">
        <v>4.4354999999999984</v>
      </c>
      <c r="O1714" s="45">
        <v>55.354500000000002</v>
      </c>
      <c r="P1714" s="46">
        <v>51.434333333333349</v>
      </c>
      <c r="Q1714" s="45">
        <v>45.859833333333327</v>
      </c>
      <c r="R1714" s="46">
        <v>43.039333333333353</v>
      </c>
      <c r="S1714" s="45">
        <v>51.131333333333338</v>
      </c>
      <c r="T1714" s="46">
        <v>54.696333333333335</v>
      </c>
      <c r="U1714" s="45">
        <v>37.315666666666665</v>
      </c>
      <c r="V1714" s="46">
        <v>5.2968333333333328</v>
      </c>
      <c r="W1714" s="45">
        <v>0</v>
      </c>
      <c r="X1714" s="46">
        <v>0</v>
      </c>
      <c r="Y1714" s="45">
        <v>0</v>
      </c>
      <c r="Z1714" s="46">
        <v>0</v>
      </c>
      <c r="AA1714" s="45">
        <v>0</v>
      </c>
      <c r="AB1714" s="46">
        <v>0</v>
      </c>
      <c r="AC1714" s="58"/>
      <c r="AD1714" s="59">
        <f t="shared" si="484"/>
        <v>360.03483333333338</v>
      </c>
      <c r="AE1714" s="58"/>
    </row>
    <row r="1715" spans="2:31" x14ac:dyDescent="0.3">
      <c r="B1715" s="4" t="s">
        <v>95</v>
      </c>
      <c r="C1715" s="4"/>
      <c r="D1715" s="4"/>
      <c r="E1715" s="45">
        <v>0</v>
      </c>
      <c r="F1715" s="46">
        <v>0</v>
      </c>
      <c r="G1715" s="45">
        <v>0</v>
      </c>
      <c r="H1715" s="46">
        <v>0</v>
      </c>
      <c r="I1715" s="45">
        <v>0</v>
      </c>
      <c r="J1715" s="46">
        <v>0</v>
      </c>
      <c r="K1715" s="45">
        <v>0</v>
      </c>
      <c r="L1715" s="46">
        <v>4.0266666666666655</v>
      </c>
      <c r="M1715" s="45">
        <v>86.300000000000097</v>
      </c>
      <c r="N1715" s="46">
        <v>86.528333333333421</v>
      </c>
      <c r="O1715" s="45">
        <v>0</v>
      </c>
      <c r="P1715" s="46">
        <v>0</v>
      </c>
      <c r="Q1715" s="45">
        <v>0</v>
      </c>
      <c r="R1715" s="46">
        <v>0</v>
      </c>
      <c r="S1715" s="45">
        <v>0</v>
      </c>
      <c r="T1715" s="46">
        <v>0</v>
      </c>
      <c r="U1715" s="45">
        <v>0</v>
      </c>
      <c r="V1715" s="46">
        <v>0</v>
      </c>
      <c r="W1715" s="45">
        <v>0</v>
      </c>
      <c r="X1715" s="46">
        <v>0</v>
      </c>
      <c r="Y1715" s="45">
        <v>0</v>
      </c>
      <c r="Z1715" s="46">
        <v>0</v>
      </c>
      <c r="AA1715" s="45">
        <v>0</v>
      </c>
      <c r="AB1715" s="46">
        <v>0</v>
      </c>
      <c r="AC1715" s="58"/>
      <c r="AD1715" s="59">
        <f t="shared" si="484"/>
        <v>176.85500000000019</v>
      </c>
      <c r="AE1715" s="58"/>
    </row>
    <row r="1716" spans="2:31" x14ac:dyDescent="0.3">
      <c r="B1716" s="4" t="s">
        <v>96</v>
      </c>
      <c r="C1716" s="4"/>
      <c r="D1716" s="4"/>
      <c r="E1716" s="45">
        <v>0</v>
      </c>
      <c r="F1716" s="46">
        <v>0</v>
      </c>
      <c r="G1716" s="45">
        <v>0</v>
      </c>
      <c r="H1716" s="46">
        <v>0</v>
      </c>
      <c r="I1716" s="45">
        <v>0</v>
      </c>
      <c r="J1716" s="46">
        <v>0</v>
      </c>
      <c r="K1716" s="45">
        <v>0</v>
      </c>
      <c r="L1716" s="46">
        <v>0.21466666666666653</v>
      </c>
      <c r="M1716" s="45">
        <v>64.301333333333318</v>
      </c>
      <c r="N1716" s="46">
        <v>68.221499999999963</v>
      </c>
      <c r="O1716" s="45">
        <v>56.788999999999994</v>
      </c>
      <c r="P1716" s="46">
        <v>52.095000000000013</v>
      </c>
      <c r="Q1716" s="45">
        <v>54.818333333333335</v>
      </c>
      <c r="R1716" s="46">
        <v>56.267000000000017</v>
      </c>
      <c r="S1716" s="45">
        <v>60.682666666666663</v>
      </c>
      <c r="T1716" s="46">
        <v>62.780666666666654</v>
      </c>
      <c r="U1716" s="45">
        <v>61.142000000000024</v>
      </c>
      <c r="V1716" s="46">
        <v>52.04266666666669</v>
      </c>
      <c r="W1716" s="45">
        <v>22.759000000000004</v>
      </c>
      <c r="X1716" s="46">
        <v>0</v>
      </c>
      <c r="Y1716" s="45">
        <v>0</v>
      </c>
      <c r="Z1716" s="46">
        <v>0</v>
      </c>
      <c r="AA1716" s="45">
        <v>0</v>
      </c>
      <c r="AB1716" s="46">
        <v>0</v>
      </c>
      <c r="AC1716" s="58"/>
      <c r="AD1716" s="59">
        <f t="shared" si="484"/>
        <v>612.11383333333333</v>
      </c>
      <c r="AE1716" s="58"/>
    </row>
    <row r="1717" spans="2:31" x14ac:dyDescent="0.3">
      <c r="B1717" s="4" t="s">
        <v>103</v>
      </c>
      <c r="C1717" s="4"/>
      <c r="D1717" s="4"/>
      <c r="E1717" s="45">
        <v>0</v>
      </c>
      <c r="F1717" s="46">
        <v>0</v>
      </c>
      <c r="G1717" s="45">
        <v>0</v>
      </c>
      <c r="H1717" s="46">
        <v>0</v>
      </c>
      <c r="I1717" s="45">
        <v>0</v>
      </c>
      <c r="J1717" s="46">
        <v>0</v>
      </c>
      <c r="K1717" s="45">
        <v>0</v>
      </c>
      <c r="L1717" s="46">
        <v>0</v>
      </c>
      <c r="M1717" s="45">
        <v>40.537833333333339</v>
      </c>
      <c r="N1717" s="46">
        <v>74.268833333333333</v>
      </c>
      <c r="O1717" s="45">
        <v>95.244500000000002</v>
      </c>
      <c r="P1717" s="46">
        <v>101.99499999999999</v>
      </c>
      <c r="Q1717" s="45">
        <v>113.54149999999997</v>
      </c>
      <c r="R1717" s="46">
        <v>107.43583333333329</v>
      </c>
      <c r="S1717" s="45">
        <v>85.677833333333339</v>
      </c>
      <c r="T1717" s="46">
        <v>89.33899999999997</v>
      </c>
      <c r="U1717" s="45">
        <v>83.399166666666659</v>
      </c>
      <c r="V1717" s="46">
        <v>69.673999999999992</v>
      </c>
      <c r="W1717" s="45">
        <v>27.372999999999994</v>
      </c>
      <c r="X1717" s="46">
        <v>1.8676666666666673</v>
      </c>
      <c r="Y1717" s="45">
        <v>0</v>
      </c>
      <c r="Z1717" s="46">
        <v>0</v>
      </c>
      <c r="AA1717" s="45">
        <v>0</v>
      </c>
      <c r="AB1717" s="46">
        <v>0</v>
      </c>
      <c r="AC1717" s="58"/>
      <c r="AD1717" s="59">
        <f t="shared" si="484"/>
        <v>890.35416666666663</v>
      </c>
      <c r="AE1717" s="58"/>
    </row>
    <row r="1718" spans="2:31" x14ac:dyDescent="0.3">
      <c r="B1718" s="4" t="s">
        <v>104</v>
      </c>
      <c r="C1718" s="4"/>
      <c r="D1718" s="4"/>
      <c r="E1718" s="45">
        <v>0</v>
      </c>
      <c r="F1718" s="46">
        <v>0</v>
      </c>
      <c r="G1718" s="45">
        <v>0</v>
      </c>
      <c r="H1718" s="46">
        <v>0</v>
      </c>
      <c r="I1718" s="45">
        <v>0</v>
      </c>
      <c r="J1718" s="46">
        <v>0</v>
      </c>
      <c r="K1718" s="45">
        <v>0</v>
      </c>
      <c r="L1718" s="46">
        <v>0</v>
      </c>
      <c r="M1718" s="45">
        <v>0</v>
      </c>
      <c r="N1718" s="46">
        <v>0</v>
      </c>
      <c r="O1718" s="45">
        <v>0</v>
      </c>
      <c r="P1718" s="46">
        <v>0</v>
      </c>
      <c r="Q1718" s="45">
        <v>0</v>
      </c>
      <c r="R1718" s="46">
        <v>0</v>
      </c>
      <c r="S1718" s="45">
        <v>0</v>
      </c>
      <c r="T1718" s="46">
        <v>0</v>
      </c>
      <c r="U1718" s="45">
        <v>0</v>
      </c>
      <c r="V1718" s="46">
        <v>0</v>
      </c>
      <c r="W1718" s="45">
        <v>0</v>
      </c>
      <c r="X1718" s="46">
        <v>0</v>
      </c>
      <c r="Y1718" s="45">
        <v>0</v>
      </c>
      <c r="Z1718" s="46">
        <v>0</v>
      </c>
      <c r="AA1718" s="45">
        <v>0</v>
      </c>
      <c r="AB1718" s="46">
        <v>0</v>
      </c>
      <c r="AC1718" s="58"/>
      <c r="AD1718" s="59">
        <f t="shared" si="484"/>
        <v>0</v>
      </c>
      <c r="AE1718" s="58"/>
    </row>
    <row r="1719" spans="2:31" x14ac:dyDescent="0.3">
      <c r="B1719" s="4" t="s">
        <v>105</v>
      </c>
      <c r="C1719" s="4"/>
      <c r="D1719" s="4"/>
      <c r="E1719" s="45">
        <v>0</v>
      </c>
      <c r="F1719" s="46">
        <v>0</v>
      </c>
      <c r="G1719" s="45">
        <v>0</v>
      </c>
      <c r="H1719" s="46">
        <v>0</v>
      </c>
      <c r="I1719" s="45">
        <v>0</v>
      </c>
      <c r="J1719" s="46">
        <v>0</v>
      </c>
      <c r="K1719" s="45">
        <v>0</v>
      </c>
      <c r="L1719" s="46">
        <v>6.8333333333332764E-3</v>
      </c>
      <c r="M1719" s="45">
        <v>113.96783333333336</v>
      </c>
      <c r="N1719" s="46">
        <v>155.33783333333332</v>
      </c>
      <c r="O1719" s="45">
        <v>167.12683333333339</v>
      </c>
      <c r="P1719" s="46">
        <v>154.99383333333341</v>
      </c>
      <c r="Q1719" s="45">
        <v>160.1551666666667</v>
      </c>
      <c r="R1719" s="46">
        <v>166.65449999999998</v>
      </c>
      <c r="S1719" s="45">
        <v>175.68716666666668</v>
      </c>
      <c r="T1719" s="46">
        <v>182.85816666666662</v>
      </c>
      <c r="U1719" s="45">
        <v>182.13750000000007</v>
      </c>
      <c r="V1719" s="46">
        <v>187.2531666666666</v>
      </c>
      <c r="W1719" s="45">
        <v>97.924666666666653</v>
      </c>
      <c r="X1719" s="46">
        <v>0</v>
      </c>
      <c r="Y1719" s="45">
        <v>0</v>
      </c>
      <c r="Z1719" s="46">
        <v>0</v>
      </c>
      <c r="AA1719" s="45">
        <v>0</v>
      </c>
      <c r="AB1719" s="46">
        <v>0</v>
      </c>
      <c r="AC1719" s="58"/>
      <c r="AD1719" s="59">
        <f t="shared" si="484"/>
        <v>1744.1034999999999</v>
      </c>
      <c r="AE1719" s="58"/>
    </row>
    <row r="1720" spans="2:31" x14ac:dyDescent="0.3">
      <c r="B1720" s="4" t="s">
        <v>114</v>
      </c>
      <c r="C1720" s="4"/>
      <c r="D1720" s="4"/>
      <c r="E1720" s="45">
        <v>0</v>
      </c>
      <c r="F1720" s="46">
        <v>0</v>
      </c>
      <c r="G1720" s="45">
        <v>0</v>
      </c>
      <c r="H1720" s="46">
        <v>0</v>
      </c>
      <c r="I1720" s="45">
        <v>0</v>
      </c>
      <c r="J1720" s="46">
        <v>0</v>
      </c>
      <c r="K1720" s="45">
        <v>0</v>
      </c>
      <c r="L1720" s="46">
        <v>0</v>
      </c>
      <c r="M1720" s="45">
        <v>0</v>
      </c>
      <c r="N1720" s="46">
        <v>0</v>
      </c>
      <c r="O1720" s="45">
        <v>0</v>
      </c>
      <c r="P1720" s="46">
        <v>0</v>
      </c>
      <c r="Q1720" s="45">
        <v>0</v>
      </c>
      <c r="R1720" s="46">
        <v>0</v>
      </c>
      <c r="S1720" s="45">
        <v>0</v>
      </c>
      <c r="T1720" s="46">
        <v>0</v>
      </c>
      <c r="U1720" s="45">
        <v>0</v>
      </c>
      <c r="V1720" s="46">
        <v>0</v>
      </c>
      <c r="W1720" s="45">
        <v>0</v>
      </c>
      <c r="X1720" s="46">
        <v>0</v>
      </c>
      <c r="Y1720" s="45">
        <v>0</v>
      </c>
      <c r="Z1720" s="46">
        <v>0</v>
      </c>
      <c r="AA1720" s="45">
        <v>0</v>
      </c>
      <c r="AB1720" s="46">
        <v>0</v>
      </c>
      <c r="AC1720" s="58"/>
      <c r="AD1720" s="59">
        <f t="shared" si="484"/>
        <v>0</v>
      </c>
      <c r="AE1720" s="58"/>
    </row>
    <row r="1721" spans="2:31" x14ac:dyDescent="0.3">
      <c r="B1721" s="4" t="s">
        <v>116</v>
      </c>
      <c r="C1721" s="4"/>
      <c r="D1721" s="4"/>
      <c r="E1721" s="45">
        <v>0</v>
      </c>
      <c r="F1721" s="46">
        <v>0</v>
      </c>
      <c r="G1721" s="45">
        <v>0</v>
      </c>
      <c r="H1721" s="46">
        <v>0</v>
      </c>
      <c r="I1721" s="45">
        <v>0</v>
      </c>
      <c r="J1721" s="46">
        <v>0</v>
      </c>
      <c r="K1721" s="45">
        <v>0</v>
      </c>
      <c r="L1721" s="46">
        <v>2.3586666666666662</v>
      </c>
      <c r="M1721" s="45">
        <v>0</v>
      </c>
      <c r="N1721" s="46">
        <v>0</v>
      </c>
      <c r="O1721" s="45">
        <v>43.1293333333333</v>
      </c>
      <c r="P1721" s="46">
        <v>65.994166666666672</v>
      </c>
      <c r="Q1721" s="45">
        <v>117.32999999999994</v>
      </c>
      <c r="R1721" s="46">
        <v>67.409666666666638</v>
      </c>
      <c r="S1721" s="45">
        <v>41.157499999999949</v>
      </c>
      <c r="T1721" s="46">
        <v>35.557333333333332</v>
      </c>
      <c r="U1721" s="45">
        <v>28.117499999999975</v>
      </c>
      <c r="V1721" s="46">
        <v>23.05616666666668</v>
      </c>
      <c r="W1721" s="45">
        <v>3.3288333333333333</v>
      </c>
      <c r="X1721" s="46">
        <v>0</v>
      </c>
      <c r="Y1721" s="45">
        <v>0</v>
      </c>
      <c r="Z1721" s="46">
        <v>0</v>
      </c>
      <c r="AA1721" s="45">
        <v>0</v>
      </c>
      <c r="AB1721" s="46">
        <v>0</v>
      </c>
      <c r="AC1721" s="58"/>
      <c r="AD1721" s="59">
        <f t="shared" si="484"/>
        <v>427.43916666666644</v>
      </c>
      <c r="AE1721" s="58"/>
    </row>
    <row r="1722" spans="2:31" x14ac:dyDescent="0.3">
      <c r="B1722" s="4" t="s">
        <v>117</v>
      </c>
      <c r="C1722" s="4"/>
      <c r="D1722" s="4"/>
      <c r="E1722" s="45">
        <v>0</v>
      </c>
      <c r="F1722" s="46">
        <v>0</v>
      </c>
      <c r="G1722" s="45">
        <v>0</v>
      </c>
      <c r="H1722" s="46">
        <v>0</v>
      </c>
      <c r="I1722" s="45">
        <v>0</v>
      </c>
      <c r="J1722" s="46">
        <v>0</v>
      </c>
      <c r="K1722" s="45">
        <v>0</v>
      </c>
      <c r="L1722" s="46">
        <v>0</v>
      </c>
      <c r="M1722" s="45">
        <v>0</v>
      </c>
      <c r="N1722" s="46">
        <v>0</v>
      </c>
      <c r="O1722" s="45">
        <v>0</v>
      </c>
      <c r="P1722" s="46">
        <v>0</v>
      </c>
      <c r="Q1722" s="45">
        <v>0</v>
      </c>
      <c r="R1722" s="46">
        <v>0</v>
      </c>
      <c r="S1722" s="45">
        <v>0</v>
      </c>
      <c r="T1722" s="46">
        <v>0</v>
      </c>
      <c r="U1722" s="45">
        <v>0</v>
      </c>
      <c r="V1722" s="46">
        <v>0</v>
      </c>
      <c r="W1722" s="45">
        <v>0</v>
      </c>
      <c r="X1722" s="46">
        <v>0</v>
      </c>
      <c r="Y1722" s="45">
        <v>0</v>
      </c>
      <c r="Z1722" s="46">
        <v>0</v>
      </c>
      <c r="AA1722" s="45">
        <v>0</v>
      </c>
      <c r="AB1722" s="46">
        <v>0</v>
      </c>
      <c r="AC1722" s="58"/>
      <c r="AD1722" s="59">
        <f t="shared" si="484"/>
        <v>0</v>
      </c>
      <c r="AE1722" s="58"/>
    </row>
    <row r="1723" spans="2:31" x14ac:dyDescent="0.3">
      <c r="B1723" s="4" t="s">
        <v>118</v>
      </c>
      <c r="C1723" s="4"/>
      <c r="D1723" s="4"/>
      <c r="E1723" s="45">
        <v>0</v>
      </c>
      <c r="F1723" s="46">
        <v>0</v>
      </c>
      <c r="G1723" s="45">
        <v>0</v>
      </c>
      <c r="H1723" s="46">
        <v>0</v>
      </c>
      <c r="I1723" s="45">
        <v>0</v>
      </c>
      <c r="J1723" s="46">
        <v>0</v>
      </c>
      <c r="K1723" s="45">
        <v>0</v>
      </c>
      <c r="L1723" s="46">
        <v>0</v>
      </c>
      <c r="M1723" s="45">
        <v>17.266333333333325</v>
      </c>
      <c r="N1723" s="46">
        <v>21.631166666666665</v>
      </c>
      <c r="O1723" s="45">
        <v>28.394166666666688</v>
      </c>
      <c r="P1723" s="46">
        <v>26.671999999999983</v>
      </c>
      <c r="Q1723" s="45">
        <v>28.772833333333345</v>
      </c>
      <c r="R1723" s="46">
        <v>30.347166666666681</v>
      </c>
      <c r="S1723" s="45">
        <v>33.462833333333315</v>
      </c>
      <c r="T1723" s="46">
        <v>34.277833333333312</v>
      </c>
      <c r="U1723" s="45">
        <v>33.295666666666676</v>
      </c>
      <c r="V1723" s="46">
        <v>33.551000000000002</v>
      </c>
      <c r="W1723" s="45">
        <v>26.652999999999999</v>
      </c>
      <c r="X1723" s="46">
        <v>8.6874999999999982</v>
      </c>
      <c r="Y1723" s="45">
        <v>0</v>
      </c>
      <c r="Z1723" s="46">
        <v>0</v>
      </c>
      <c r="AA1723" s="45">
        <v>0</v>
      </c>
      <c r="AB1723" s="46">
        <v>0</v>
      </c>
      <c r="AC1723" s="58"/>
      <c r="AD1723" s="59">
        <f t="shared" si="484"/>
        <v>323.01150000000001</v>
      </c>
      <c r="AE1723" s="58"/>
    </row>
    <row r="1724" spans="2:31" x14ac:dyDescent="0.3">
      <c r="B1724" s="4" t="s">
        <v>122</v>
      </c>
      <c r="C1724" s="4"/>
      <c r="D1724" s="4"/>
      <c r="E1724" s="45">
        <v>0</v>
      </c>
      <c r="F1724" s="46">
        <v>0</v>
      </c>
      <c r="G1724" s="45">
        <v>0</v>
      </c>
      <c r="H1724" s="46">
        <v>0</v>
      </c>
      <c r="I1724" s="45">
        <v>0</v>
      </c>
      <c r="J1724" s="46">
        <v>0</v>
      </c>
      <c r="K1724" s="45">
        <v>0</v>
      </c>
      <c r="L1724" s="46">
        <v>1.4499999999999987E-2</v>
      </c>
      <c r="M1724" s="45">
        <v>9.3301666666666652</v>
      </c>
      <c r="N1724" s="46">
        <v>16.940833333333327</v>
      </c>
      <c r="O1724" s="45">
        <v>35.537333333333322</v>
      </c>
      <c r="P1724" s="46">
        <v>44.922666666666643</v>
      </c>
      <c r="Q1724" s="45">
        <v>51.876999999999988</v>
      </c>
      <c r="R1724" s="46">
        <v>53.798333333333332</v>
      </c>
      <c r="S1724" s="45">
        <v>56.421500000000009</v>
      </c>
      <c r="T1724" s="46">
        <v>52.668333333333337</v>
      </c>
      <c r="U1724" s="45">
        <v>36.452666666666673</v>
      </c>
      <c r="V1724" s="46">
        <v>14.203000000000001</v>
      </c>
      <c r="W1724" s="45">
        <v>0.63400000000000023</v>
      </c>
      <c r="X1724" s="46">
        <v>0</v>
      </c>
      <c r="Y1724" s="45">
        <v>0</v>
      </c>
      <c r="Z1724" s="46">
        <v>0</v>
      </c>
      <c r="AA1724" s="45">
        <v>0</v>
      </c>
      <c r="AB1724" s="46">
        <v>0</v>
      </c>
      <c r="AC1724" s="58"/>
      <c r="AD1724" s="59">
        <f t="shared" si="484"/>
        <v>372.8003333333333</v>
      </c>
      <c r="AE1724" s="58"/>
    </row>
    <row r="1725" spans="2:31" x14ac:dyDescent="0.3">
      <c r="B1725" s="4" t="s">
        <v>123</v>
      </c>
      <c r="C1725" s="4"/>
      <c r="D1725" s="4"/>
      <c r="E1725" s="45">
        <v>0</v>
      </c>
      <c r="F1725" s="46">
        <v>0</v>
      </c>
      <c r="G1725" s="45">
        <v>0</v>
      </c>
      <c r="H1725" s="46">
        <v>0</v>
      </c>
      <c r="I1725" s="45">
        <v>0</v>
      </c>
      <c r="J1725" s="46">
        <v>0</v>
      </c>
      <c r="K1725" s="45">
        <v>0</v>
      </c>
      <c r="L1725" s="46">
        <v>0</v>
      </c>
      <c r="M1725" s="45">
        <v>57.78</v>
      </c>
      <c r="N1725" s="46">
        <v>83.689999999999984</v>
      </c>
      <c r="O1725" s="45">
        <v>102.03999999999999</v>
      </c>
      <c r="P1725" s="46">
        <v>99.761200000000002</v>
      </c>
      <c r="Q1725" s="45">
        <v>101.63999999999999</v>
      </c>
      <c r="R1725" s="46">
        <v>99.509999999999991</v>
      </c>
      <c r="S1725" s="45">
        <v>109.73000000000002</v>
      </c>
      <c r="T1725" s="46">
        <v>113.77</v>
      </c>
      <c r="U1725" s="45">
        <v>100.28999999999999</v>
      </c>
      <c r="V1725" s="46">
        <v>83.75</v>
      </c>
      <c r="W1725" s="45">
        <v>23.010000000000005</v>
      </c>
      <c r="X1725" s="46">
        <v>0.33483333333333332</v>
      </c>
      <c r="Y1725" s="45">
        <v>0</v>
      </c>
      <c r="Z1725" s="46">
        <v>0</v>
      </c>
      <c r="AA1725" s="45">
        <v>0</v>
      </c>
      <c r="AB1725" s="46">
        <v>0</v>
      </c>
      <c r="AC1725" s="58"/>
      <c r="AD1725" s="59">
        <f t="shared" si="484"/>
        <v>975.30603333333329</v>
      </c>
      <c r="AE1725" s="58"/>
    </row>
    <row r="1726" spans="2:31" x14ac:dyDescent="0.3">
      <c r="B1726" s="4" t="s">
        <v>127</v>
      </c>
      <c r="C1726" s="4"/>
      <c r="D1726" s="4"/>
      <c r="E1726" s="45">
        <v>0</v>
      </c>
      <c r="F1726" s="46">
        <v>0</v>
      </c>
      <c r="G1726" s="45">
        <v>0</v>
      </c>
      <c r="H1726" s="46">
        <v>0</v>
      </c>
      <c r="I1726" s="45">
        <v>0</v>
      </c>
      <c r="J1726" s="46">
        <v>0</v>
      </c>
      <c r="K1726" s="45">
        <v>0</v>
      </c>
      <c r="L1726" s="46">
        <v>0</v>
      </c>
      <c r="M1726" s="45">
        <v>1.9003333333333334</v>
      </c>
      <c r="N1726" s="46">
        <v>6.7241666666666653</v>
      </c>
      <c r="O1726" s="45">
        <v>9.7093333333333227</v>
      </c>
      <c r="P1726" s="46">
        <v>9.7086666666666694</v>
      </c>
      <c r="Q1726" s="45">
        <v>9.8536666666666584</v>
      </c>
      <c r="R1726" s="46">
        <v>10.132166666666677</v>
      </c>
      <c r="S1726" s="45">
        <v>11.162666666666661</v>
      </c>
      <c r="T1726" s="46">
        <v>12.280166666666668</v>
      </c>
      <c r="U1726" s="45">
        <v>11.779999999999983</v>
      </c>
      <c r="V1726" s="46">
        <v>10.098000000000008</v>
      </c>
      <c r="W1726" s="45">
        <v>3.7573333333333347</v>
      </c>
      <c r="X1726" s="46">
        <v>3.2999999999999995E-2</v>
      </c>
      <c r="Y1726" s="45">
        <v>0</v>
      </c>
      <c r="Z1726" s="46">
        <v>0</v>
      </c>
      <c r="AA1726" s="45">
        <v>0</v>
      </c>
      <c r="AB1726" s="46">
        <v>0</v>
      </c>
      <c r="AC1726" s="58"/>
      <c r="AD1726" s="59">
        <f t="shared" si="484"/>
        <v>97.139499999999998</v>
      </c>
      <c r="AE1726" s="58"/>
    </row>
    <row r="1727" spans="2:31" x14ac:dyDescent="0.3">
      <c r="B1727" s="4" t="s">
        <v>133</v>
      </c>
      <c r="C1727" s="4"/>
      <c r="D1727" s="4"/>
      <c r="E1727" s="45">
        <v>0</v>
      </c>
      <c r="F1727" s="46">
        <v>0</v>
      </c>
      <c r="G1727" s="45">
        <v>0</v>
      </c>
      <c r="H1727" s="46">
        <v>0</v>
      </c>
      <c r="I1727" s="45">
        <v>0</v>
      </c>
      <c r="J1727" s="46">
        <v>0</v>
      </c>
      <c r="K1727" s="45">
        <v>0</v>
      </c>
      <c r="L1727" s="46">
        <v>0</v>
      </c>
      <c r="M1727" s="45">
        <v>138.93016666666668</v>
      </c>
      <c r="N1727" s="46">
        <v>181.18199999999999</v>
      </c>
      <c r="O1727" s="45">
        <v>137.97866666666667</v>
      </c>
      <c r="P1727" s="46">
        <v>152.15349999999998</v>
      </c>
      <c r="Q1727" s="45">
        <v>174.55166666666665</v>
      </c>
      <c r="R1727" s="46">
        <v>195.76616666666663</v>
      </c>
      <c r="S1727" s="45">
        <v>205.0753333333333</v>
      </c>
      <c r="T1727" s="46">
        <v>213.17516666666674</v>
      </c>
      <c r="U1727" s="45">
        <v>195.68650000000005</v>
      </c>
      <c r="V1727" s="46">
        <v>172.10716666666673</v>
      </c>
      <c r="W1727" s="45">
        <v>132.66366666666667</v>
      </c>
      <c r="X1727" s="46">
        <v>16.761833333333335</v>
      </c>
      <c r="Y1727" s="45">
        <v>0</v>
      </c>
      <c r="Z1727" s="46">
        <v>0</v>
      </c>
      <c r="AA1727" s="45">
        <v>0</v>
      </c>
      <c r="AB1727" s="46">
        <v>0</v>
      </c>
      <c r="AC1727" s="58"/>
      <c r="AD1727" s="59">
        <f t="shared" si="484"/>
        <v>1916.031833333333</v>
      </c>
      <c r="AE1727" s="58"/>
    </row>
    <row r="1728" spans="2:31" x14ac:dyDescent="0.3">
      <c r="B1728" s="4" t="s">
        <v>312</v>
      </c>
      <c r="C1728" s="4"/>
      <c r="D1728" s="4"/>
      <c r="E1728" s="45">
        <v>0</v>
      </c>
      <c r="F1728" s="46">
        <v>0</v>
      </c>
      <c r="G1728" s="45">
        <v>0</v>
      </c>
      <c r="H1728" s="46">
        <v>0</v>
      </c>
      <c r="I1728" s="45">
        <v>0</v>
      </c>
      <c r="J1728" s="46">
        <v>0</v>
      </c>
      <c r="K1728" s="45">
        <v>0</v>
      </c>
      <c r="L1728" s="46">
        <v>0</v>
      </c>
      <c r="M1728" s="45">
        <v>4.8705000000000016</v>
      </c>
      <c r="N1728" s="46">
        <v>21.31616666666665</v>
      </c>
      <c r="O1728" s="45">
        <v>27.519333333333357</v>
      </c>
      <c r="P1728" s="46">
        <v>27.633833333333364</v>
      </c>
      <c r="Q1728" s="45">
        <v>20.630500000000016</v>
      </c>
      <c r="R1728" s="46">
        <v>19.360833333333325</v>
      </c>
      <c r="S1728" s="45">
        <v>18.611999999999988</v>
      </c>
      <c r="T1728" s="46">
        <v>19.756833333333329</v>
      </c>
      <c r="U1728" s="45">
        <v>18.534333333333329</v>
      </c>
      <c r="V1728" s="46">
        <v>21.832000000000008</v>
      </c>
      <c r="W1728" s="45">
        <v>20.373833333333334</v>
      </c>
      <c r="X1728" s="46">
        <v>1.2478333333333333</v>
      </c>
      <c r="Y1728" s="45">
        <v>0</v>
      </c>
      <c r="Z1728" s="46">
        <v>0</v>
      </c>
      <c r="AA1728" s="45">
        <v>0</v>
      </c>
      <c r="AB1728" s="46">
        <v>0</v>
      </c>
      <c r="AC1728" s="58"/>
      <c r="AD1728" s="59">
        <f>SUM(E1728:AB1728)</f>
        <v>221.68800000000005</v>
      </c>
      <c r="AE1728" s="58"/>
    </row>
    <row r="1729" spans="2:31" x14ac:dyDescent="0.3">
      <c r="B1729" s="4" t="s">
        <v>314</v>
      </c>
      <c r="C1729" s="4"/>
      <c r="D1729" s="4"/>
      <c r="E1729" s="45">
        <v>0</v>
      </c>
      <c r="F1729" s="46">
        <v>0</v>
      </c>
      <c r="G1729" s="45">
        <v>0</v>
      </c>
      <c r="H1729" s="46">
        <v>0</v>
      </c>
      <c r="I1729" s="45">
        <v>0</v>
      </c>
      <c r="J1729" s="46">
        <v>0</v>
      </c>
      <c r="K1729" s="45">
        <v>0</v>
      </c>
      <c r="L1729" s="46">
        <v>0</v>
      </c>
      <c r="M1729" s="45">
        <v>0</v>
      </c>
      <c r="N1729" s="46">
        <v>0</v>
      </c>
      <c r="O1729" s="45">
        <v>0</v>
      </c>
      <c r="P1729" s="46">
        <v>0</v>
      </c>
      <c r="Q1729" s="45">
        <v>0</v>
      </c>
      <c r="R1729" s="46">
        <v>0</v>
      </c>
      <c r="S1729" s="45">
        <v>0</v>
      </c>
      <c r="T1729" s="46">
        <v>0</v>
      </c>
      <c r="U1729" s="45">
        <v>0</v>
      </c>
      <c r="V1729" s="46">
        <v>0</v>
      </c>
      <c r="W1729" s="45">
        <v>0</v>
      </c>
      <c r="X1729" s="46">
        <v>0</v>
      </c>
      <c r="Y1729" s="45">
        <v>0</v>
      </c>
      <c r="Z1729" s="46">
        <v>0</v>
      </c>
      <c r="AA1729" s="45">
        <v>0</v>
      </c>
      <c r="AB1729" s="46">
        <v>0</v>
      </c>
      <c r="AC1729" s="58"/>
      <c r="AD1729" s="59">
        <f>SUM(E1729:AB1729)</f>
        <v>0</v>
      </c>
      <c r="AE1729" s="58"/>
    </row>
    <row r="1730" spans="2:31" x14ac:dyDescent="0.3">
      <c r="B1730" s="12" t="s">
        <v>2</v>
      </c>
      <c r="C1730" s="12"/>
      <c r="D1730" s="12"/>
      <c r="E1730" s="13">
        <f>SUM(E1664:E1729)</f>
        <v>0</v>
      </c>
      <c r="F1730" s="13">
        <f t="shared" ref="F1730" si="485">SUM(F1664:F1729)</f>
        <v>0</v>
      </c>
      <c r="G1730" s="13">
        <f t="shared" ref="G1730" si="486">SUM(G1664:G1729)</f>
        <v>0</v>
      </c>
      <c r="H1730" s="13">
        <f t="shared" ref="H1730" si="487">SUM(H1664:H1729)</f>
        <v>0</v>
      </c>
      <c r="I1730" s="13">
        <f t="shared" ref="I1730" si="488">SUM(I1664:I1729)</f>
        <v>0</v>
      </c>
      <c r="J1730" s="13">
        <f t="shared" ref="J1730" si="489">SUM(J1664:J1729)</f>
        <v>0</v>
      </c>
      <c r="K1730" s="13">
        <f t="shared" ref="K1730" si="490">SUM(K1664:K1729)</f>
        <v>0</v>
      </c>
      <c r="L1730" s="13">
        <f t="shared" ref="L1730" si="491">SUM(L1664:L1729)</f>
        <v>21.008833333333332</v>
      </c>
      <c r="M1730" s="13">
        <f t="shared" ref="M1730" si="492">SUM(M1664:M1729)</f>
        <v>1376.3719583333332</v>
      </c>
      <c r="N1730" s="13">
        <f t="shared" ref="N1730" si="493">SUM(N1664:N1729)</f>
        <v>2057.8459722222224</v>
      </c>
      <c r="O1730" s="13">
        <f t="shared" ref="O1730" si="494">SUM(O1664:O1729)</f>
        <v>2205.4842666666668</v>
      </c>
      <c r="P1730" s="13">
        <f t="shared" ref="P1730" si="495">SUM(P1664:P1729)</f>
        <v>2149.8537555555549</v>
      </c>
      <c r="Q1730" s="13">
        <f t="shared" ref="Q1730" si="496">SUM(Q1664:Q1729)</f>
        <v>2257.5361666666672</v>
      </c>
      <c r="R1730" s="13">
        <f t="shared" ref="R1730" si="497">SUM(R1664:R1729)</f>
        <v>2365.7528333333335</v>
      </c>
      <c r="S1730" s="13">
        <f t="shared" ref="S1730" si="498">SUM(S1664:S1729)</f>
        <v>2496.0378333333333</v>
      </c>
      <c r="T1730" s="13">
        <f t="shared" ref="T1730" si="499">SUM(T1664:T1729)</f>
        <v>2572.0846666666657</v>
      </c>
      <c r="U1730" s="13">
        <f t="shared" ref="U1730" si="500">SUM(U1664:U1729)</f>
        <v>2356.2486666666678</v>
      </c>
      <c r="V1730" s="13">
        <f t="shared" ref="V1730" si="501">SUM(V1664:V1729)</f>
        <v>2176.1831666666667</v>
      </c>
      <c r="W1730" s="13">
        <f t="shared" ref="W1730" si="502">SUM(W1664:W1729)</f>
        <v>1069.5561666666667</v>
      </c>
      <c r="X1730" s="13">
        <f t="shared" ref="X1730" si="503">SUM(X1664:X1729)</f>
        <v>46.109833333333327</v>
      </c>
      <c r="Y1730" s="13">
        <f t="shared" ref="Y1730" si="504">SUM(Y1664:Y1729)</f>
        <v>0</v>
      </c>
      <c r="Z1730" s="13">
        <f t="shared" ref="Z1730" si="505">SUM(Z1664:Z1729)</f>
        <v>0</v>
      </c>
      <c r="AA1730" s="13">
        <f t="shared" ref="AA1730" si="506">SUM(AA1664:AA1729)</f>
        <v>0</v>
      </c>
      <c r="AB1730" s="13">
        <f t="shared" ref="AB1730" si="507">SUM(AB1664:AB1729)</f>
        <v>0</v>
      </c>
      <c r="AC1730" s="111">
        <f>SUM(AC1664:AE1729)</f>
        <v>23150.074119444449</v>
      </c>
      <c r="AD1730" s="111"/>
      <c r="AE1730" s="111"/>
    </row>
    <row r="1731" spans="2:31" x14ac:dyDescent="0.3">
      <c r="B1731" s="14"/>
      <c r="C1731" s="15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</row>
    <row r="1732" spans="2:31" x14ac:dyDescent="0.3">
      <c r="B1732" s="14"/>
      <c r="C1732" s="15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</row>
    <row r="1733" spans="2:31" x14ac:dyDescent="0.3">
      <c r="B1733" s="8">
        <f>'Resumen-Mensual'!$AC$24</f>
        <v>45590</v>
      </c>
    </row>
    <row r="1734" spans="2:31" x14ac:dyDescent="0.3">
      <c r="B1734" s="8"/>
    </row>
    <row r="1735" spans="2:31" x14ac:dyDescent="0.3">
      <c r="B1735" s="9" t="s">
        <v>81</v>
      </c>
      <c r="C1735" s="10"/>
      <c r="D1735" s="10"/>
      <c r="E1735" s="11">
        <v>1</v>
      </c>
      <c r="F1735" s="11">
        <v>2</v>
      </c>
      <c r="G1735" s="11">
        <v>3</v>
      </c>
      <c r="H1735" s="11">
        <v>4</v>
      </c>
      <c r="I1735" s="11">
        <v>5</v>
      </c>
      <c r="J1735" s="11">
        <v>6</v>
      </c>
      <c r="K1735" s="11">
        <v>7</v>
      </c>
      <c r="L1735" s="11">
        <v>8</v>
      </c>
      <c r="M1735" s="11">
        <v>9</v>
      </c>
      <c r="N1735" s="11">
        <v>10</v>
      </c>
      <c r="O1735" s="11">
        <v>11</v>
      </c>
      <c r="P1735" s="11">
        <v>12</v>
      </c>
      <c r="Q1735" s="11">
        <v>13</v>
      </c>
      <c r="R1735" s="11">
        <v>14</v>
      </c>
      <c r="S1735" s="11">
        <v>15</v>
      </c>
      <c r="T1735" s="11">
        <v>16</v>
      </c>
      <c r="U1735" s="11">
        <v>17</v>
      </c>
      <c r="V1735" s="11">
        <v>18</v>
      </c>
      <c r="W1735" s="11">
        <v>19</v>
      </c>
      <c r="X1735" s="11">
        <v>20</v>
      </c>
      <c r="Y1735" s="11">
        <v>21</v>
      </c>
      <c r="Z1735" s="11">
        <v>22</v>
      </c>
      <c r="AA1735" s="11">
        <v>23</v>
      </c>
      <c r="AB1735" s="11">
        <v>24</v>
      </c>
      <c r="AC1735" s="94" t="s">
        <v>2</v>
      </c>
      <c r="AD1735" s="94"/>
      <c r="AE1735" s="94"/>
    </row>
    <row r="1736" spans="2:31" x14ac:dyDescent="0.3">
      <c r="B1736" s="14" t="s">
        <v>37</v>
      </c>
      <c r="C1736" s="4"/>
      <c r="D1736" s="4"/>
      <c r="E1736" s="45">
        <v>0</v>
      </c>
      <c r="F1736" s="46">
        <v>0</v>
      </c>
      <c r="G1736" s="45">
        <v>0</v>
      </c>
      <c r="H1736" s="46">
        <v>0</v>
      </c>
      <c r="I1736" s="45">
        <v>0</v>
      </c>
      <c r="J1736" s="46">
        <v>0</v>
      </c>
      <c r="K1736" s="45">
        <v>0</v>
      </c>
      <c r="L1736" s="46">
        <v>0.30333333333333318</v>
      </c>
      <c r="M1736" s="45">
        <v>2.2499999999999996</v>
      </c>
      <c r="N1736" s="46">
        <v>0.18333333333333349</v>
      </c>
      <c r="O1736" s="45">
        <v>2.8288333333333338</v>
      </c>
      <c r="P1736" s="46">
        <v>3.3700000000000028</v>
      </c>
      <c r="Q1736" s="45">
        <v>3.2700000000000018</v>
      </c>
      <c r="R1736" s="46">
        <v>3.2728333333333324</v>
      </c>
      <c r="S1736" s="45">
        <v>3.3350000000000013</v>
      </c>
      <c r="T1736" s="46">
        <v>3.3206666666666669</v>
      </c>
      <c r="U1736" s="45">
        <v>3.1064999999999978</v>
      </c>
      <c r="V1736" s="46">
        <v>2.7984999999999998</v>
      </c>
      <c r="W1736" s="45">
        <v>2.2043333333333335</v>
      </c>
      <c r="X1736" s="46">
        <v>9.166666666666666E-2</v>
      </c>
      <c r="Y1736" s="45">
        <v>0</v>
      </c>
      <c r="Z1736" s="46">
        <v>0</v>
      </c>
      <c r="AA1736" s="45">
        <v>0</v>
      </c>
      <c r="AB1736" s="46">
        <v>0</v>
      </c>
      <c r="AC1736" s="60"/>
      <c r="AD1736" s="61">
        <f>SUM(E1736:AB1736)</f>
        <v>30.335000000000004</v>
      </c>
      <c r="AE1736" s="60"/>
    </row>
    <row r="1737" spans="2:31" x14ac:dyDescent="0.3">
      <c r="B1737" s="14" t="s">
        <v>38</v>
      </c>
      <c r="C1737" s="4"/>
      <c r="D1737" s="4"/>
      <c r="E1737" s="45">
        <v>0</v>
      </c>
      <c r="F1737" s="46">
        <v>0</v>
      </c>
      <c r="G1737" s="45">
        <v>0</v>
      </c>
      <c r="H1737" s="46">
        <v>0</v>
      </c>
      <c r="I1737" s="45">
        <v>0</v>
      </c>
      <c r="J1737" s="46">
        <v>0</v>
      </c>
      <c r="K1737" s="45">
        <v>0</v>
      </c>
      <c r="L1737" s="46">
        <v>0.4246666666666668</v>
      </c>
      <c r="M1737" s="45">
        <v>4.1848333333333327</v>
      </c>
      <c r="N1737" s="46">
        <v>3.1768333333333323</v>
      </c>
      <c r="O1737" s="45">
        <v>5.2558333333333316</v>
      </c>
      <c r="P1737" s="46">
        <v>6.4756666666666662</v>
      </c>
      <c r="Q1737" s="45">
        <v>7.2168333333333319</v>
      </c>
      <c r="R1737" s="46">
        <v>6.0383333333333393</v>
      </c>
      <c r="S1737" s="45">
        <v>3.6384999999999987</v>
      </c>
      <c r="T1737" s="46">
        <v>3.4535000000000031</v>
      </c>
      <c r="U1737" s="45">
        <v>5.737499999999998</v>
      </c>
      <c r="V1737" s="46">
        <v>6.9109999999999996</v>
      </c>
      <c r="W1737" s="45">
        <v>2.7406666666666668</v>
      </c>
      <c r="X1737" s="46">
        <v>0.13199999999999998</v>
      </c>
      <c r="Y1737" s="45">
        <v>0</v>
      </c>
      <c r="Z1737" s="46">
        <v>0</v>
      </c>
      <c r="AA1737" s="45">
        <v>0</v>
      </c>
      <c r="AB1737" s="46">
        <v>0</v>
      </c>
      <c r="AC1737" s="58"/>
      <c r="AD1737" s="59">
        <f>SUM(E1737:AB1737)</f>
        <v>55.386166666666675</v>
      </c>
      <c r="AE1737" s="58"/>
    </row>
    <row r="1738" spans="2:31" x14ac:dyDescent="0.3">
      <c r="B1738" s="14" t="s">
        <v>39</v>
      </c>
      <c r="C1738" s="4"/>
      <c r="D1738" s="4"/>
      <c r="E1738" s="45">
        <v>0</v>
      </c>
      <c r="F1738" s="46">
        <v>0</v>
      </c>
      <c r="G1738" s="45">
        <v>0</v>
      </c>
      <c r="H1738" s="46">
        <v>0</v>
      </c>
      <c r="I1738" s="45">
        <v>0</v>
      </c>
      <c r="J1738" s="46">
        <v>0</v>
      </c>
      <c r="K1738" s="45">
        <v>0</v>
      </c>
      <c r="L1738" s="46">
        <v>0</v>
      </c>
      <c r="M1738" s="45">
        <v>0</v>
      </c>
      <c r="N1738" s="46">
        <v>1.2000000000000013</v>
      </c>
      <c r="O1738" s="45">
        <v>7.6768333333333345</v>
      </c>
      <c r="P1738" s="46">
        <v>10.510500000000004</v>
      </c>
      <c r="Q1738" s="45">
        <v>10.770166666666666</v>
      </c>
      <c r="R1738" s="46">
        <v>12.510166666666654</v>
      </c>
      <c r="S1738" s="45">
        <v>12.834166666666665</v>
      </c>
      <c r="T1738" s="46">
        <v>10.552999999999995</v>
      </c>
      <c r="U1738" s="45">
        <v>7.8068333333333353</v>
      </c>
      <c r="V1738" s="46">
        <v>3.7365000000000004</v>
      </c>
      <c r="W1738" s="45">
        <v>1.6183333333333325</v>
      </c>
      <c r="X1738" s="46">
        <v>0.10999999999999997</v>
      </c>
      <c r="Y1738" s="45">
        <v>0</v>
      </c>
      <c r="Z1738" s="46">
        <v>0</v>
      </c>
      <c r="AA1738" s="45">
        <v>0</v>
      </c>
      <c r="AB1738" s="46">
        <v>0</v>
      </c>
      <c r="AC1738" s="58"/>
      <c r="AD1738" s="59">
        <f t="shared" ref="AD1738:AD1799" si="508">SUM(E1738:AB1738)</f>
        <v>79.326499999999996</v>
      </c>
      <c r="AE1738" s="58"/>
    </row>
    <row r="1739" spans="2:31" x14ac:dyDescent="0.3">
      <c r="B1739" s="14" t="s">
        <v>40</v>
      </c>
      <c r="C1739" s="4"/>
      <c r="D1739" s="4"/>
      <c r="E1739" s="45">
        <v>0</v>
      </c>
      <c r="F1739" s="46">
        <v>0</v>
      </c>
      <c r="G1739" s="45">
        <v>0</v>
      </c>
      <c r="H1739" s="46">
        <v>0</v>
      </c>
      <c r="I1739" s="45">
        <v>0</v>
      </c>
      <c r="J1739" s="46">
        <v>0</v>
      </c>
      <c r="K1739" s="45">
        <v>0</v>
      </c>
      <c r="L1739" s="46">
        <v>0</v>
      </c>
      <c r="M1739" s="45">
        <v>0</v>
      </c>
      <c r="N1739" s="46">
        <v>0</v>
      </c>
      <c r="O1739" s="45">
        <v>0</v>
      </c>
      <c r="P1739" s="46">
        <v>0</v>
      </c>
      <c r="Q1739" s="45">
        <v>0</v>
      </c>
      <c r="R1739" s="46">
        <v>0</v>
      </c>
      <c r="S1739" s="45">
        <v>0</v>
      </c>
      <c r="T1739" s="46">
        <v>0</v>
      </c>
      <c r="U1739" s="45">
        <v>0</v>
      </c>
      <c r="V1739" s="46">
        <v>0</v>
      </c>
      <c r="W1739" s="45">
        <v>0</v>
      </c>
      <c r="X1739" s="46">
        <v>0</v>
      </c>
      <c r="Y1739" s="45">
        <v>0</v>
      </c>
      <c r="Z1739" s="46">
        <v>0</v>
      </c>
      <c r="AA1739" s="45">
        <v>0</v>
      </c>
      <c r="AB1739" s="46">
        <v>0</v>
      </c>
      <c r="AC1739" s="58"/>
      <c r="AD1739" s="59">
        <f t="shared" si="508"/>
        <v>0</v>
      </c>
      <c r="AE1739" s="58"/>
    </row>
    <row r="1740" spans="2:31" x14ac:dyDescent="0.3">
      <c r="B1740" s="14" t="s">
        <v>41</v>
      </c>
      <c r="C1740" s="4"/>
      <c r="D1740" s="4"/>
      <c r="E1740" s="45">
        <v>0</v>
      </c>
      <c r="F1740" s="46">
        <v>0</v>
      </c>
      <c r="G1740" s="45">
        <v>0</v>
      </c>
      <c r="H1740" s="46">
        <v>0</v>
      </c>
      <c r="I1740" s="45">
        <v>0</v>
      </c>
      <c r="J1740" s="46">
        <v>0</v>
      </c>
      <c r="K1740" s="45">
        <v>0</v>
      </c>
      <c r="L1740" s="46">
        <v>0</v>
      </c>
      <c r="M1740" s="45">
        <v>0.24750000000000008</v>
      </c>
      <c r="N1740" s="46">
        <v>8.4166666666666737E-2</v>
      </c>
      <c r="O1740" s="45">
        <v>9.8166666666667152E-2</v>
      </c>
      <c r="P1740" s="46">
        <v>0.1033333333333335</v>
      </c>
      <c r="Q1740" s="45">
        <v>0.11116666666666634</v>
      </c>
      <c r="R1740" s="46">
        <v>0.12033333333333367</v>
      </c>
      <c r="S1740" s="45">
        <v>0.12266666666666654</v>
      </c>
      <c r="T1740" s="46">
        <v>9.6500000000000571E-2</v>
      </c>
      <c r="U1740" s="45">
        <v>0.10216666666666718</v>
      </c>
      <c r="V1740" s="46">
        <v>0.11533333333333359</v>
      </c>
      <c r="W1740" s="45">
        <v>2.1261666666666663</v>
      </c>
      <c r="X1740" s="46">
        <v>0</v>
      </c>
      <c r="Y1740" s="45">
        <v>0</v>
      </c>
      <c r="Z1740" s="46">
        <v>0</v>
      </c>
      <c r="AA1740" s="45">
        <v>0</v>
      </c>
      <c r="AB1740" s="46">
        <v>0</v>
      </c>
      <c r="AC1740" s="58"/>
      <c r="AD1740" s="59">
        <f t="shared" si="508"/>
        <v>3.3275000000000015</v>
      </c>
      <c r="AE1740" s="58"/>
    </row>
    <row r="1741" spans="2:31" x14ac:dyDescent="0.3">
      <c r="B1741" s="14" t="s">
        <v>42</v>
      </c>
      <c r="C1741" s="4"/>
      <c r="D1741" s="4"/>
      <c r="E1741" s="45">
        <v>0</v>
      </c>
      <c r="F1741" s="46">
        <v>0</v>
      </c>
      <c r="G1741" s="45">
        <v>0</v>
      </c>
      <c r="H1741" s="46">
        <v>0</v>
      </c>
      <c r="I1741" s="45">
        <v>0</v>
      </c>
      <c r="J1741" s="46">
        <v>0</v>
      </c>
      <c r="K1741" s="45">
        <v>0</v>
      </c>
      <c r="L1741" s="46">
        <v>0</v>
      </c>
      <c r="M1741" s="45">
        <v>9.041500000000001</v>
      </c>
      <c r="N1741" s="46">
        <v>37.511833333333342</v>
      </c>
      <c r="O1741" s="45">
        <v>53.091500000000011</v>
      </c>
      <c r="P1741" s="46">
        <v>58.893166666666666</v>
      </c>
      <c r="Q1741" s="45">
        <v>63.451333333333331</v>
      </c>
      <c r="R1741" s="46">
        <v>64.137833333333333</v>
      </c>
      <c r="S1741" s="45">
        <v>65.076499999999996</v>
      </c>
      <c r="T1741" s="46">
        <v>52.833833333333317</v>
      </c>
      <c r="U1741" s="45">
        <v>59.071500000000022</v>
      </c>
      <c r="V1741" s="46">
        <v>60.683999999999983</v>
      </c>
      <c r="W1741" s="45">
        <v>17.740000000000002</v>
      </c>
      <c r="X1741" s="46">
        <v>0</v>
      </c>
      <c r="Y1741" s="45">
        <v>0</v>
      </c>
      <c r="Z1741" s="46">
        <v>0</v>
      </c>
      <c r="AA1741" s="45">
        <v>0</v>
      </c>
      <c r="AB1741" s="46">
        <v>0</v>
      </c>
      <c r="AC1741" s="58"/>
      <c r="AD1741" s="59">
        <f t="shared" si="508"/>
        <v>541.53300000000002</v>
      </c>
      <c r="AE1741" s="58"/>
    </row>
    <row r="1742" spans="2:31" x14ac:dyDescent="0.3">
      <c r="B1742" s="14" t="s">
        <v>43</v>
      </c>
      <c r="C1742" s="4"/>
      <c r="D1742" s="4"/>
      <c r="E1742" s="45">
        <v>0</v>
      </c>
      <c r="F1742" s="46">
        <v>0</v>
      </c>
      <c r="G1742" s="45">
        <v>0</v>
      </c>
      <c r="H1742" s="46">
        <v>0</v>
      </c>
      <c r="I1742" s="45">
        <v>0</v>
      </c>
      <c r="J1742" s="46">
        <v>0</v>
      </c>
      <c r="K1742" s="45">
        <v>0</v>
      </c>
      <c r="L1742" s="46">
        <v>6.1901666666666673</v>
      </c>
      <c r="M1742" s="45">
        <v>52.62983333333333</v>
      </c>
      <c r="N1742" s="46">
        <v>49.562000000000012</v>
      </c>
      <c r="O1742" s="45">
        <v>53.306666666666658</v>
      </c>
      <c r="P1742" s="46">
        <v>53.600166666666659</v>
      </c>
      <c r="Q1742" s="45">
        <v>56.676000000000023</v>
      </c>
      <c r="R1742" s="46">
        <v>58.197833333333314</v>
      </c>
      <c r="S1742" s="45">
        <v>61.812166666666663</v>
      </c>
      <c r="T1742" s="46">
        <v>54.347499999999975</v>
      </c>
      <c r="U1742" s="45">
        <v>57.211333333333364</v>
      </c>
      <c r="V1742" s="46">
        <v>58.857666666666695</v>
      </c>
      <c r="W1742" s="45">
        <v>44.313000000000002</v>
      </c>
      <c r="X1742" s="46">
        <v>1.5499999999999995E-2</v>
      </c>
      <c r="Y1742" s="45">
        <v>0</v>
      </c>
      <c r="Z1742" s="46">
        <v>0</v>
      </c>
      <c r="AA1742" s="45">
        <v>0</v>
      </c>
      <c r="AB1742" s="46">
        <v>0</v>
      </c>
      <c r="AC1742" s="58"/>
      <c r="AD1742" s="59">
        <f t="shared" si="508"/>
        <v>606.71983333333333</v>
      </c>
      <c r="AE1742" s="58"/>
    </row>
    <row r="1743" spans="2:31" x14ac:dyDescent="0.3">
      <c r="B1743" s="14" t="s">
        <v>44</v>
      </c>
      <c r="C1743" s="4"/>
      <c r="D1743" s="4"/>
      <c r="E1743" s="45">
        <v>0</v>
      </c>
      <c r="F1743" s="46">
        <v>0</v>
      </c>
      <c r="G1743" s="45">
        <v>0</v>
      </c>
      <c r="H1743" s="46">
        <v>0</v>
      </c>
      <c r="I1743" s="45">
        <v>0</v>
      </c>
      <c r="J1743" s="46">
        <v>0</v>
      </c>
      <c r="K1743" s="45">
        <v>0</v>
      </c>
      <c r="L1743" s="46">
        <v>0</v>
      </c>
      <c r="M1743" s="45">
        <v>20.911333333333346</v>
      </c>
      <c r="N1743" s="46">
        <v>50.371833333333292</v>
      </c>
      <c r="O1743" s="45">
        <v>54.119500000000002</v>
      </c>
      <c r="P1743" s="46">
        <v>61.705833333333324</v>
      </c>
      <c r="Q1743" s="45">
        <v>62.811999999999969</v>
      </c>
      <c r="R1743" s="46">
        <v>47.758166666666654</v>
      </c>
      <c r="S1743" s="45">
        <v>33.881499999999988</v>
      </c>
      <c r="T1743" s="46">
        <v>35.451833333333326</v>
      </c>
      <c r="U1743" s="45">
        <v>54.265666666666668</v>
      </c>
      <c r="V1743" s="46">
        <v>61.656833333333353</v>
      </c>
      <c r="W1743" s="45">
        <v>22.231333333333328</v>
      </c>
      <c r="X1743" s="46">
        <v>0</v>
      </c>
      <c r="Y1743" s="45">
        <v>0</v>
      </c>
      <c r="Z1743" s="46">
        <v>0</v>
      </c>
      <c r="AA1743" s="45">
        <v>0</v>
      </c>
      <c r="AB1743" s="46">
        <v>0</v>
      </c>
      <c r="AC1743" s="58"/>
      <c r="AD1743" s="59">
        <f t="shared" si="508"/>
        <v>505.16583333333318</v>
      </c>
      <c r="AE1743" s="58"/>
    </row>
    <row r="1744" spans="2:31" x14ac:dyDescent="0.3">
      <c r="B1744" s="14" t="s">
        <v>45</v>
      </c>
      <c r="C1744" s="4"/>
      <c r="D1744" s="4"/>
      <c r="E1744" s="45">
        <v>0</v>
      </c>
      <c r="F1744" s="46">
        <v>0</v>
      </c>
      <c r="G1744" s="45">
        <v>0</v>
      </c>
      <c r="H1744" s="46">
        <v>0</v>
      </c>
      <c r="I1744" s="45">
        <v>0</v>
      </c>
      <c r="J1744" s="46">
        <v>0</v>
      </c>
      <c r="K1744" s="45">
        <v>0</v>
      </c>
      <c r="L1744" s="46">
        <v>1.4403333333333335</v>
      </c>
      <c r="M1744" s="45">
        <v>7.1788333333333361</v>
      </c>
      <c r="N1744" s="46">
        <v>9.1100000000000101</v>
      </c>
      <c r="O1744" s="45">
        <v>21.573</v>
      </c>
      <c r="P1744" s="46">
        <v>25.170000000000012</v>
      </c>
      <c r="Q1744" s="45">
        <v>25.089999999999979</v>
      </c>
      <c r="R1744" s="46">
        <v>22.690333333333331</v>
      </c>
      <c r="S1744" s="45">
        <v>31.593499999999956</v>
      </c>
      <c r="T1744" s="46">
        <v>24.464833333333367</v>
      </c>
      <c r="U1744" s="45">
        <v>19.17916666666666</v>
      </c>
      <c r="V1744" s="46">
        <v>9.9599999999999973</v>
      </c>
      <c r="W1744" s="45">
        <v>2.1665000000000001</v>
      </c>
      <c r="X1744" s="46">
        <v>0</v>
      </c>
      <c r="Y1744" s="45">
        <v>0</v>
      </c>
      <c r="Z1744" s="46">
        <v>0</v>
      </c>
      <c r="AA1744" s="45">
        <v>0</v>
      </c>
      <c r="AB1744" s="46">
        <v>0</v>
      </c>
      <c r="AC1744" s="58"/>
      <c r="AD1744" s="59">
        <f t="shared" si="508"/>
        <v>199.61649999999997</v>
      </c>
      <c r="AE1744" s="58"/>
    </row>
    <row r="1745" spans="2:31" x14ac:dyDescent="0.3">
      <c r="B1745" s="14" t="s">
        <v>46</v>
      </c>
      <c r="C1745" s="4"/>
      <c r="D1745" s="4"/>
      <c r="E1745" s="45">
        <v>0</v>
      </c>
      <c r="F1745" s="46">
        <v>0</v>
      </c>
      <c r="G1745" s="45">
        <v>0</v>
      </c>
      <c r="H1745" s="46">
        <v>0</v>
      </c>
      <c r="I1745" s="45">
        <v>0</v>
      </c>
      <c r="J1745" s="46">
        <v>0</v>
      </c>
      <c r="K1745" s="45">
        <v>0</v>
      </c>
      <c r="L1745" s="46">
        <v>3.8735000000000013</v>
      </c>
      <c r="M1745" s="45">
        <v>35.228333333333339</v>
      </c>
      <c r="N1745" s="46">
        <v>45.046500000000002</v>
      </c>
      <c r="O1745" s="45">
        <v>53.769000000000027</v>
      </c>
      <c r="P1745" s="46">
        <v>56.154499999999992</v>
      </c>
      <c r="Q1745" s="45">
        <v>58.745499999999993</v>
      </c>
      <c r="R1745" s="46">
        <v>55.573000000000008</v>
      </c>
      <c r="S1745" s="45">
        <v>63.051666666666669</v>
      </c>
      <c r="T1745" s="46">
        <v>55.257333333333314</v>
      </c>
      <c r="U1745" s="45">
        <v>63.875500000000017</v>
      </c>
      <c r="V1745" s="46">
        <v>55.462333333333348</v>
      </c>
      <c r="W1745" s="45">
        <v>21.484666666666662</v>
      </c>
      <c r="X1745" s="46">
        <v>0.41866666666666663</v>
      </c>
      <c r="Y1745" s="45">
        <v>0</v>
      </c>
      <c r="Z1745" s="46">
        <v>0</v>
      </c>
      <c r="AA1745" s="45">
        <v>0</v>
      </c>
      <c r="AB1745" s="46">
        <v>0</v>
      </c>
      <c r="AC1745" s="58"/>
      <c r="AD1745" s="59">
        <f t="shared" si="508"/>
        <v>567.94050000000004</v>
      </c>
      <c r="AE1745" s="58"/>
    </row>
    <row r="1746" spans="2:31" x14ac:dyDescent="0.3">
      <c r="B1746" s="14" t="s">
        <v>47</v>
      </c>
      <c r="C1746" s="4"/>
      <c r="D1746" s="4"/>
      <c r="E1746" s="45">
        <v>0</v>
      </c>
      <c r="F1746" s="46">
        <v>0</v>
      </c>
      <c r="G1746" s="45">
        <v>0</v>
      </c>
      <c r="H1746" s="46">
        <v>0</v>
      </c>
      <c r="I1746" s="45">
        <v>0</v>
      </c>
      <c r="J1746" s="46">
        <v>0</v>
      </c>
      <c r="K1746" s="45">
        <v>0</v>
      </c>
      <c r="L1746" s="46">
        <v>1.8113333333333344</v>
      </c>
      <c r="M1746" s="45">
        <v>1.240000000000002</v>
      </c>
      <c r="N1746" s="46">
        <v>9.5200000000000014</v>
      </c>
      <c r="O1746" s="45">
        <v>14.89</v>
      </c>
      <c r="P1746" s="46">
        <v>15.53</v>
      </c>
      <c r="Q1746" s="45">
        <v>15.57</v>
      </c>
      <c r="R1746" s="46">
        <v>12.309999999999999</v>
      </c>
      <c r="S1746" s="45">
        <v>16.82</v>
      </c>
      <c r="T1746" s="46">
        <v>12.970000000000002</v>
      </c>
      <c r="U1746" s="45">
        <v>17.310000000000002</v>
      </c>
      <c r="V1746" s="46">
        <v>17.869999999999997</v>
      </c>
      <c r="W1746" s="45">
        <v>16.179999999999978</v>
      </c>
      <c r="X1746" s="46">
        <v>0.36116666666666664</v>
      </c>
      <c r="Y1746" s="45">
        <v>0</v>
      </c>
      <c r="Z1746" s="46">
        <v>0</v>
      </c>
      <c r="AA1746" s="45">
        <v>0</v>
      </c>
      <c r="AB1746" s="46">
        <v>0</v>
      </c>
      <c r="AC1746" s="58"/>
      <c r="AD1746" s="59">
        <f t="shared" si="508"/>
        <v>152.38249999999999</v>
      </c>
      <c r="AE1746" s="58"/>
    </row>
    <row r="1747" spans="2:31" x14ac:dyDescent="0.3">
      <c r="B1747" s="14" t="s">
        <v>48</v>
      </c>
      <c r="C1747" s="4"/>
      <c r="D1747" s="4"/>
      <c r="E1747" s="45">
        <v>0</v>
      </c>
      <c r="F1747" s="46">
        <v>0</v>
      </c>
      <c r="G1747" s="45">
        <v>0</v>
      </c>
      <c r="H1747" s="46">
        <v>0</v>
      </c>
      <c r="I1747" s="45">
        <v>0</v>
      </c>
      <c r="J1747" s="46">
        <v>0</v>
      </c>
      <c r="K1747" s="45">
        <v>0</v>
      </c>
      <c r="L1747" s="46">
        <v>0</v>
      </c>
      <c r="M1747" s="45">
        <v>4.9779999999999971</v>
      </c>
      <c r="N1747" s="46">
        <v>10.130333333333335</v>
      </c>
      <c r="O1747" s="45">
        <v>13.854666666666658</v>
      </c>
      <c r="P1747" s="46">
        <v>14.245833333333341</v>
      </c>
      <c r="Q1747" s="45">
        <v>13.820000000000016</v>
      </c>
      <c r="R1747" s="46">
        <v>11.279333333333328</v>
      </c>
      <c r="S1747" s="45">
        <v>14.389833333333348</v>
      </c>
      <c r="T1747" s="46">
        <v>12.045499999999999</v>
      </c>
      <c r="U1747" s="45">
        <v>14.795333333333343</v>
      </c>
      <c r="V1747" s="46">
        <v>14.961499999999996</v>
      </c>
      <c r="W1747" s="45">
        <v>6.8204999999999965</v>
      </c>
      <c r="X1747" s="46">
        <v>0</v>
      </c>
      <c r="Y1747" s="45">
        <v>0</v>
      </c>
      <c r="Z1747" s="46">
        <v>0</v>
      </c>
      <c r="AA1747" s="45">
        <v>0</v>
      </c>
      <c r="AB1747" s="46">
        <v>0</v>
      </c>
      <c r="AC1747" s="58"/>
      <c r="AD1747" s="59">
        <f t="shared" si="508"/>
        <v>131.32083333333338</v>
      </c>
      <c r="AE1747" s="58"/>
    </row>
    <row r="1748" spans="2:31" x14ac:dyDescent="0.3">
      <c r="B1748" s="14" t="s">
        <v>49</v>
      </c>
      <c r="C1748" s="4"/>
      <c r="D1748" s="4"/>
      <c r="E1748" s="45">
        <v>0</v>
      </c>
      <c r="F1748" s="46">
        <v>0</v>
      </c>
      <c r="G1748" s="45">
        <v>0</v>
      </c>
      <c r="H1748" s="46">
        <v>0</v>
      </c>
      <c r="I1748" s="45">
        <v>0</v>
      </c>
      <c r="J1748" s="46">
        <v>0</v>
      </c>
      <c r="K1748" s="45">
        <v>0</v>
      </c>
      <c r="L1748" s="46">
        <v>0</v>
      </c>
      <c r="M1748" s="45">
        <v>20.850333333333335</v>
      </c>
      <c r="N1748" s="46">
        <v>94.622166666666644</v>
      </c>
      <c r="O1748" s="45">
        <v>92.410499999999985</v>
      </c>
      <c r="P1748" s="46">
        <v>93.177499999999995</v>
      </c>
      <c r="Q1748" s="45">
        <v>121.70349999999999</v>
      </c>
      <c r="R1748" s="46">
        <v>143.11566666666664</v>
      </c>
      <c r="S1748" s="45">
        <v>142.34550000000007</v>
      </c>
      <c r="T1748" s="46">
        <v>123.78200000000001</v>
      </c>
      <c r="U1748" s="45">
        <v>135.8183333333333</v>
      </c>
      <c r="V1748" s="46">
        <v>127.17933333333333</v>
      </c>
      <c r="W1748" s="45">
        <v>62.752833333333328</v>
      </c>
      <c r="X1748" s="46">
        <v>2.3166666666666558E-2</v>
      </c>
      <c r="Y1748" s="45">
        <v>0</v>
      </c>
      <c r="Z1748" s="46">
        <v>0</v>
      </c>
      <c r="AA1748" s="45">
        <v>0</v>
      </c>
      <c r="AB1748" s="46">
        <v>0</v>
      </c>
      <c r="AC1748" s="58"/>
      <c r="AD1748" s="59">
        <f t="shared" si="508"/>
        <v>1157.7808333333332</v>
      </c>
      <c r="AE1748" s="58"/>
    </row>
    <row r="1749" spans="2:31" x14ac:dyDescent="0.3">
      <c r="B1749" s="14" t="s">
        <v>50</v>
      </c>
      <c r="C1749" s="4"/>
      <c r="D1749" s="4"/>
      <c r="E1749" s="45">
        <v>0</v>
      </c>
      <c r="F1749" s="46">
        <v>0</v>
      </c>
      <c r="G1749" s="45">
        <v>0</v>
      </c>
      <c r="H1749" s="46">
        <v>0</v>
      </c>
      <c r="I1749" s="45">
        <v>0</v>
      </c>
      <c r="J1749" s="46">
        <v>0</v>
      </c>
      <c r="K1749" s="45">
        <v>0</v>
      </c>
      <c r="L1749" s="46">
        <v>0</v>
      </c>
      <c r="M1749" s="45">
        <v>13.09716666666667</v>
      </c>
      <c r="N1749" s="46">
        <v>5.5711666666666657</v>
      </c>
      <c r="O1749" s="45">
        <v>3.5028333333333328</v>
      </c>
      <c r="P1749" s="46">
        <v>2.7296666666666654</v>
      </c>
      <c r="Q1749" s="45">
        <v>2.4590000000000014</v>
      </c>
      <c r="R1749" s="46">
        <v>4.8185000000000002</v>
      </c>
      <c r="S1749" s="45">
        <v>6.086333333333334</v>
      </c>
      <c r="T1749" s="46">
        <v>3.2495000000000003</v>
      </c>
      <c r="U1749" s="45">
        <v>5.7591666666666672</v>
      </c>
      <c r="V1749" s="46">
        <v>6.2346666666666657</v>
      </c>
      <c r="W1749" s="45">
        <v>2.9873333333333347</v>
      </c>
      <c r="X1749" s="46">
        <v>0</v>
      </c>
      <c r="Y1749" s="45">
        <v>0</v>
      </c>
      <c r="Z1749" s="46">
        <v>0</v>
      </c>
      <c r="AA1749" s="45">
        <v>0</v>
      </c>
      <c r="AB1749" s="46">
        <v>0</v>
      </c>
      <c r="AC1749" s="58"/>
      <c r="AD1749" s="59">
        <f t="shared" si="508"/>
        <v>56.495333333333328</v>
      </c>
      <c r="AE1749" s="58"/>
    </row>
    <row r="1750" spans="2:31" x14ac:dyDescent="0.3">
      <c r="B1750" s="14" t="s">
        <v>110</v>
      </c>
      <c r="C1750" s="4"/>
      <c r="D1750" s="4"/>
      <c r="E1750" s="45">
        <v>0</v>
      </c>
      <c r="F1750" s="46">
        <v>0</v>
      </c>
      <c r="G1750" s="45">
        <v>0</v>
      </c>
      <c r="H1750" s="46">
        <v>0</v>
      </c>
      <c r="I1750" s="45">
        <v>0</v>
      </c>
      <c r="J1750" s="46">
        <v>0</v>
      </c>
      <c r="K1750" s="45">
        <v>0</v>
      </c>
      <c r="L1750" s="46">
        <v>0</v>
      </c>
      <c r="M1750" s="45">
        <v>9.4933333333333323</v>
      </c>
      <c r="N1750" s="46">
        <v>27.103833333333299</v>
      </c>
      <c r="O1750" s="45">
        <v>28.867500000000003</v>
      </c>
      <c r="P1750" s="46">
        <v>29.063666666666631</v>
      </c>
      <c r="Q1750" s="45">
        <v>30.403166666666689</v>
      </c>
      <c r="R1750" s="46">
        <v>30.738999999999997</v>
      </c>
      <c r="S1750" s="45">
        <v>31.954833333333315</v>
      </c>
      <c r="T1750" s="46">
        <v>28.905333333333303</v>
      </c>
      <c r="U1750" s="45">
        <v>30.914499999999997</v>
      </c>
      <c r="V1750" s="46">
        <v>29.749333333333336</v>
      </c>
      <c r="W1750" s="45">
        <v>9.6098333333333343</v>
      </c>
      <c r="X1750" s="46">
        <v>0</v>
      </c>
      <c r="Y1750" s="45">
        <v>0</v>
      </c>
      <c r="Z1750" s="46">
        <v>0</v>
      </c>
      <c r="AA1750" s="45">
        <v>0</v>
      </c>
      <c r="AB1750" s="46">
        <v>0</v>
      </c>
      <c r="AC1750" s="58"/>
      <c r="AD1750" s="59">
        <f t="shared" si="508"/>
        <v>286.8043333333332</v>
      </c>
      <c r="AE1750" s="58"/>
    </row>
    <row r="1751" spans="2:31" x14ac:dyDescent="0.3">
      <c r="B1751" s="14" t="s">
        <v>51</v>
      </c>
      <c r="C1751" s="4"/>
      <c r="D1751" s="4"/>
      <c r="E1751" s="45">
        <v>0</v>
      </c>
      <c r="F1751" s="46">
        <v>0</v>
      </c>
      <c r="G1751" s="45">
        <v>0</v>
      </c>
      <c r="H1751" s="46">
        <v>0</v>
      </c>
      <c r="I1751" s="45">
        <v>0</v>
      </c>
      <c r="J1751" s="46">
        <v>0</v>
      </c>
      <c r="K1751" s="45">
        <v>0</v>
      </c>
      <c r="L1751" s="46">
        <v>2.4663333333333344</v>
      </c>
      <c r="M1751" s="45">
        <v>75.725166666666709</v>
      </c>
      <c r="N1751" s="46">
        <v>129.68899999999999</v>
      </c>
      <c r="O1751" s="45">
        <v>144.69</v>
      </c>
      <c r="P1751" s="46">
        <v>146.58000000000001</v>
      </c>
      <c r="Q1751" s="45">
        <v>155.4</v>
      </c>
      <c r="R1751" s="46">
        <v>160.32</v>
      </c>
      <c r="S1751" s="45">
        <v>170.16000000000003</v>
      </c>
      <c r="T1751" s="46">
        <v>155.87</v>
      </c>
      <c r="U1751" s="45">
        <v>167.00566666666671</v>
      </c>
      <c r="V1751" s="46">
        <v>137.12466666666668</v>
      </c>
      <c r="W1751" s="45">
        <v>28.075833333333343</v>
      </c>
      <c r="X1751" s="46">
        <v>0</v>
      </c>
      <c r="Y1751" s="45">
        <v>0</v>
      </c>
      <c r="Z1751" s="46">
        <v>0</v>
      </c>
      <c r="AA1751" s="45">
        <v>0</v>
      </c>
      <c r="AB1751" s="46">
        <v>0</v>
      </c>
      <c r="AC1751" s="58"/>
      <c r="AD1751" s="59">
        <f t="shared" si="508"/>
        <v>1473.1066666666668</v>
      </c>
      <c r="AE1751" s="58"/>
    </row>
    <row r="1752" spans="2:31" x14ac:dyDescent="0.3">
      <c r="B1752" s="14" t="s">
        <v>52</v>
      </c>
      <c r="C1752" s="4"/>
      <c r="D1752" s="4"/>
      <c r="E1752" s="45">
        <v>0</v>
      </c>
      <c r="F1752" s="46">
        <v>0</v>
      </c>
      <c r="G1752" s="45">
        <v>0</v>
      </c>
      <c r="H1752" s="46">
        <v>0</v>
      </c>
      <c r="I1752" s="45">
        <v>0</v>
      </c>
      <c r="J1752" s="46">
        <v>0</v>
      </c>
      <c r="K1752" s="45">
        <v>0</v>
      </c>
      <c r="L1752" s="46">
        <v>0</v>
      </c>
      <c r="M1752" s="45">
        <v>16.649833333333337</v>
      </c>
      <c r="N1752" s="46">
        <v>7.1031666666666675</v>
      </c>
      <c r="O1752" s="45">
        <v>9.6316666666666677</v>
      </c>
      <c r="P1752" s="46">
        <v>6.4173333333333336</v>
      </c>
      <c r="Q1752" s="45">
        <v>5.7996666666666652</v>
      </c>
      <c r="R1752" s="46">
        <v>3.3833333333333329</v>
      </c>
      <c r="S1752" s="45">
        <v>4.6633333333333349</v>
      </c>
      <c r="T1752" s="46">
        <v>1.3491666666666651</v>
      </c>
      <c r="U1752" s="45">
        <v>4.6638333333333311</v>
      </c>
      <c r="V1752" s="46">
        <v>7.2771666666666652</v>
      </c>
      <c r="W1752" s="45">
        <v>5.8386666666666658</v>
      </c>
      <c r="X1752" s="46">
        <v>0</v>
      </c>
      <c r="Y1752" s="45">
        <v>0</v>
      </c>
      <c r="Z1752" s="46">
        <v>0</v>
      </c>
      <c r="AA1752" s="45">
        <v>0</v>
      </c>
      <c r="AB1752" s="46">
        <v>0</v>
      </c>
      <c r="AC1752" s="58"/>
      <c r="AD1752" s="59">
        <f t="shared" si="508"/>
        <v>72.777166666666659</v>
      </c>
      <c r="AE1752" s="58"/>
    </row>
    <row r="1753" spans="2:31" x14ac:dyDescent="0.3">
      <c r="B1753" s="14" t="s">
        <v>53</v>
      </c>
      <c r="C1753" s="4"/>
      <c r="D1753" s="4"/>
      <c r="E1753" s="45">
        <v>0</v>
      </c>
      <c r="F1753" s="46">
        <v>0</v>
      </c>
      <c r="G1753" s="45">
        <v>0</v>
      </c>
      <c r="H1753" s="46">
        <v>0</v>
      </c>
      <c r="I1753" s="45">
        <v>0</v>
      </c>
      <c r="J1753" s="46">
        <v>0</v>
      </c>
      <c r="K1753" s="45">
        <v>0</v>
      </c>
      <c r="L1753" s="46">
        <v>0</v>
      </c>
      <c r="M1753" s="45">
        <v>33.12533333333333</v>
      </c>
      <c r="N1753" s="46">
        <v>47.921000000000014</v>
      </c>
      <c r="O1753" s="45">
        <v>12.27733333333334</v>
      </c>
      <c r="P1753" s="46">
        <v>54.793333333333322</v>
      </c>
      <c r="Q1753" s="45">
        <v>12.579000000000002</v>
      </c>
      <c r="R1753" s="46">
        <v>13.431166666666666</v>
      </c>
      <c r="S1753" s="45">
        <v>70.606499999999969</v>
      </c>
      <c r="T1753" s="46">
        <v>75.641000000000005</v>
      </c>
      <c r="U1753" s="45">
        <v>40.068666666666665</v>
      </c>
      <c r="V1753" s="46">
        <v>69.288666666666686</v>
      </c>
      <c r="W1753" s="45">
        <v>54.25333333333333</v>
      </c>
      <c r="X1753" s="46">
        <v>0</v>
      </c>
      <c r="Y1753" s="45">
        <v>0</v>
      </c>
      <c r="Z1753" s="46">
        <v>0</v>
      </c>
      <c r="AA1753" s="45">
        <v>0</v>
      </c>
      <c r="AB1753" s="46">
        <v>0</v>
      </c>
      <c r="AC1753" s="58"/>
      <c r="AD1753" s="59">
        <f t="shared" si="508"/>
        <v>483.98533333333336</v>
      </c>
      <c r="AE1753" s="58"/>
    </row>
    <row r="1754" spans="2:31" x14ac:dyDescent="0.3">
      <c r="B1754" s="14" t="s">
        <v>54</v>
      </c>
      <c r="C1754" s="4"/>
      <c r="D1754" s="4"/>
      <c r="E1754" s="45">
        <v>0</v>
      </c>
      <c r="F1754" s="46">
        <v>0</v>
      </c>
      <c r="G1754" s="45">
        <v>0</v>
      </c>
      <c r="H1754" s="46">
        <v>0</v>
      </c>
      <c r="I1754" s="45">
        <v>0</v>
      </c>
      <c r="J1754" s="46">
        <v>0</v>
      </c>
      <c r="K1754" s="45">
        <v>0</v>
      </c>
      <c r="L1754" s="46">
        <v>0</v>
      </c>
      <c r="M1754" s="45">
        <v>3.581</v>
      </c>
      <c r="N1754" s="46">
        <v>18.424833333333332</v>
      </c>
      <c r="O1754" s="45">
        <v>27.561166666666661</v>
      </c>
      <c r="P1754" s="46">
        <v>26.104666666666688</v>
      </c>
      <c r="Q1754" s="45">
        <v>18.05999999999997</v>
      </c>
      <c r="R1754" s="46">
        <v>10.009999999999993</v>
      </c>
      <c r="S1754" s="45">
        <v>2.4300000000000037</v>
      </c>
      <c r="T1754" s="46">
        <v>0</v>
      </c>
      <c r="U1754" s="45">
        <v>0</v>
      </c>
      <c r="V1754" s="46">
        <v>0</v>
      </c>
      <c r="W1754" s="45">
        <v>0</v>
      </c>
      <c r="X1754" s="46">
        <v>0</v>
      </c>
      <c r="Y1754" s="45">
        <v>0</v>
      </c>
      <c r="Z1754" s="46">
        <v>0</v>
      </c>
      <c r="AA1754" s="45">
        <v>0</v>
      </c>
      <c r="AB1754" s="46">
        <v>0</v>
      </c>
      <c r="AC1754" s="58"/>
      <c r="AD1754" s="59">
        <f t="shared" si="508"/>
        <v>106.17166666666665</v>
      </c>
      <c r="AE1754" s="58"/>
    </row>
    <row r="1755" spans="2:31" x14ac:dyDescent="0.3">
      <c r="B1755" s="4" t="s">
        <v>55</v>
      </c>
      <c r="C1755" s="4"/>
      <c r="D1755" s="4"/>
      <c r="E1755" s="45">
        <v>0</v>
      </c>
      <c r="F1755" s="46">
        <v>0</v>
      </c>
      <c r="G1755" s="45">
        <v>0</v>
      </c>
      <c r="H1755" s="46">
        <v>0</v>
      </c>
      <c r="I1755" s="45">
        <v>0</v>
      </c>
      <c r="J1755" s="46">
        <v>0</v>
      </c>
      <c r="K1755" s="45">
        <v>0</v>
      </c>
      <c r="L1755" s="46">
        <v>0.18000000000000013</v>
      </c>
      <c r="M1755" s="45">
        <v>1.4484999999999995</v>
      </c>
      <c r="N1755" s="46">
        <v>30.316666666666698</v>
      </c>
      <c r="O1755" s="45">
        <v>37.489999999999988</v>
      </c>
      <c r="P1755" s="46">
        <v>38.289999999999978</v>
      </c>
      <c r="Q1755" s="45">
        <v>40.539999999999978</v>
      </c>
      <c r="R1755" s="46">
        <v>41.400000000000048</v>
      </c>
      <c r="S1755" s="45">
        <v>39.820000000000007</v>
      </c>
      <c r="T1755" s="46">
        <v>35.489999999999995</v>
      </c>
      <c r="U1755" s="45">
        <v>34.339999999999961</v>
      </c>
      <c r="V1755" s="46">
        <v>33.119999999999948</v>
      </c>
      <c r="W1755" s="45">
        <v>3.9699999999999989</v>
      </c>
      <c r="X1755" s="46">
        <v>0</v>
      </c>
      <c r="Y1755" s="45">
        <v>0</v>
      </c>
      <c r="Z1755" s="46">
        <v>0</v>
      </c>
      <c r="AA1755" s="45">
        <v>0</v>
      </c>
      <c r="AB1755" s="46">
        <v>0</v>
      </c>
      <c r="AC1755" s="58"/>
      <c r="AD1755" s="59">
        <f t="shared" si="508"/>
        <v>336.40516666666656</v>
      </c>
      <c r="AE1755" s="58"/>
    </row>
    <row r="1756" spans="2:31" x14ac:dyDescent="0.3">
      <c r="B1756" s="4" t="s">
        <v>56</v>
      </c>
      <c r="C1756" s="4"/>
      <c r="D1756" s="4"/>
      <c r="E1756" s="45">
        <v>0</v>
      </c>
      <c r="F1756" s="46">
        <v>0</v>
      </c>
      <c r="G1756" s="45">
        <v>0</v>
      </c>
      <c r="H1756" s="46">
        <v>0</v>
      </c>
      <c r="I1756" s="45">
        <v>0</v>
      </c>
      <c r="J1756" s="46">
        <v>0</v>
      </c>
      <c r="K1756" s="45">
        <v>0</v>
      </c>
      <c r="L1756" s="46">
        <v>1.4179999999999997</v>
      </c>
      <c r="M1756" s="45">
        <v>17.55466666666667</v>
      </c>
      <c r="N1756" s="46">
        <v>30.006166666666672</v>
      </c>
      <c r="O1756" s="45">
        <v>30.997833333333336</v>
      </c>
      <c r="P1756" s="46">
        <v>31.448166666666669</v>
      </c>
      <c r="Q1756" s="45">
        <v>33.187166666666663</v>
      </c>
      <c r="R1756" s="46">
        <v>35.311833333333333</v>
      </c>
      <c r="S1756" s="45">
        <v>35.95000000000001</v>
      </c>
      <c r="T1756" s="46">
        <v>34.151666666666671</v>
      </c>
      <c r="U1756" s="45">
        <v>36.653333333333329</v>
      </c>
      <c r="V1756" s="46">
        <v>37.494166666666679</v>
      </c>
      <c r="W1756" s="45">
        <v>16.282</v>
      </c>
      <c r="X1756" s="46">
        <v>0</v>
      </c>
      <c r="Y1756" s="45">
        <v>0</v>
      </c>
      <c r="Z1756" s="46">
        <v>0</v>
      </c>
      <c r="AA1756" s="45">
        <v>0</v>
      </c>
      <c r="AB1756" s="46">
        <v>0</v>
      </c>
      <c r="AC1756" s="58"/>
      <c r="AD1756" s="59">
        <f t="shared" si="508"/>
        <v>340.45499999999998</v>
      </c>
      <c r="AE1756" s="58"/>
    </row>
    <row r="1757" spans="2:31" x14ac:dyDescent="0.3">
      <c r="B1757" s="4" t="s">
        <v>111</v>
      </c>
      <c r="C1757" s="4"/>
      <c r="D1757" s="4"/>
      <c r="E1757" s="45">
        <v>0</v>
      </c>
      <c r="F1757" s="46">
        <v>0</v>
      </c>
      <c r="G1757" s="45">
        <v>0</v>
      </c>
      <c r="H1757" s="46">
        <v>0</v>
      </c>
      <c r="I1757" s="45">
        <v>0</v>
      </c>
      <c r="J1757" s="46">
        <v>0</v>
      </c>
      <c r="K1757" s="45">
        <v>0</v>
      </c>
      <c r="L1757" s="46">
        <v>0</v>
      </c>
      <c r="M1757" s="45">
        <v>13.026500000000002</v>
      </c>
      <c r="N1757" s="46">
        <v>25.657499999999988</v>
      </c>
      <c r="O1757" s="45">
        <v>38.856333333333325</v>
      </c>
      <c r="P1757" s="46">
        <v>42.005166666666682</v>
      </c>
      <c r="Q1757" s="45">
        <v>47.329833333333326</v>
      </c>
      <c r="R1757" s="46">
        <v>51.843833333333308</v>
      </c>
      <c r="S1757" s="45">
        <v>57.539166666666681</v>
      </c>
      <c r="T1757" s="46">
        <v>47.425499999999992</v>
      </c>
      <c r="U1757" s="45">
        <v>56.298000000000009</v>
      </c>
      <c r="V1757" s="46">
        <v>60.732833333333318</v>
      </c>
      <c r="W1757" s="45">
        <v>16.353999999999996</v>
      </c>
      <c r="X1757" s="46">
        <v>0</v>
      </c>
      <c r="Y1757" s="45">
        <v>0</v>
      </c>
      <c r="Z1757" s="46">
        <v>0</v>
      </c>
      <c r="AA1757" s="45">
        <v>0</v>
      </c>
      <c r="AB1757" s="46">
        <v>0</v>
      </c>
      <c r="AC1757" s="58"/>
      <c r="AD1757" s="59">
        <f t="shared" si="508"/>
        <v>457.06866666666662</v>
      </c>
      <c r="AE1757" s="58"/>
    </row>
    <row r="1758" spans="2:31" x14ac:dyDescent="0.3">
      <c r="B1758" s="4" t="s">
        <v>57</v>
      </c>
      <c r="C1758" s="4"/>
      <c r="D1758" s="4"/>
      <c r="E1758" s="45">
        <v>0</v>
      </c>
      <c r="F1758" s="46">
        <v>0</v>
      </c>
      <c r="G1758" s="45">
        <v>0</v>
      </c>
      <c r="H1758" s="46">
        <v>0</v>
      </c>
      <c r="I1758" s="45">
        <v>0</v>
      </c>
      <c r="J1758" s="46">
        <v>0</v>
      </c>
      <c r="K1758" s="45">
        <v>0</v>
      </c>
      <c r="L1758" s="46">
        <v>0</v>
      </c>
      <c r="M1758" s="45">
        <v>9.2901666666666696</v>
      </c>
      <c r="N1758" s="46">
        <v>9.0347167969999997</v>
      </c>
      <c r="O1758" s="45">
        <v>11.217666666666666</v>
      </c>
      <c r="P1758" s="46">
        <v>10.240666666666662</v>
      </c>
      <c r="Q1758" s="45">
        <v>10.721000000000005</v>
      </c>
      <c r="R1758" s="46">
        <v>11.268999999999993</v>
      </c>
      <c r="S1758" s="45">
        <v>12.306333333333326</v>
      </c>
      <c r="T1758" s="46">
        <v>11.643499999999998</v>
      </c>
      <c r="U1758" s="45">
        <v>12.482999999999993</v>
      </c>
      <c r="V1758" s="46">
        <v>11.823</v>
      </c>
      <c r="W1758" s="45">
        <v>6.3421666666666692</v>
      </c>
      <c r="X1758" s="46">
        <v>0</v>
      </c>
      <c r="Y1758" s="45">
        <v>0</v>
      </c>
      <c r="Z1758" s="46">
        <v>0</v>
      </c>
      <c r="AA1758" s="45">
        <v>0</v>
      </c>
      <c r="AB1758" s="46">
        <v>0</v>
      </c>
      <c r="AC1758" s="58"/>
      <c r="AD1758" s="59">
        <f t="shared" si="508"/>
        <v>116.37121679699997</v>
      </c>
      <c r="AE1758" s="58"/>
    </row>
    <row r="1759" spans="2:31" x14ac:dyDescent="0.3">
      <c r="B1759" s="4" t="s">
        <v>58</v>
      </c>
      <c r="C1759" s="4"/>
      <c r="D1759" s="4"/>
      <c r="E1759" s="45">
        <v>0</v>
      </c>
      <c r="F1759" s="46">
        <v>0</v>
      </c>
      <c r="G1759" s="45">
        <v>0</v>
      </c>
      <c r="H1759" s="46">
        <v>0</v>
      </c>
      <c r="I1759" s="45">
        <v>0</v>
      </c>
      <c r="J1759" s="46">
        <v>0</v>
      </c>
      <c r="K1759" s="45">
        <v>0</v>
      </c>
      <c r="L1759" s="46">
        <v>0</v>
      </c>
      <c r="M1759" s="45">
        <v>0</v>
      </c>
      <c r="N1759" s="46">
        <v>0</v>
      </c>
      <c r="O1759" s="45">
        <v>0</v>
      </c>
      <c r="P1759" s="46">
        <v>0</v>
      </c>
      <c r="Q1759" s="45">
        <v>0</v>
      </c>
      <c r="R1759" s="46">
        <v>0</v>
      </c>
      <c r="S1759" s="45">
        <v>0</v>
      </c>
      <c r="T1759" s="46">
        <v>0</v>
      </c>
      <c r="U1759" s="45">
        <v>0</v>
      </c>
      <c r="V1759" s="46">
        <v>0</v>
      </c>
      <c r="W1759" s="45">
        <v>0</v>
      </c>
      <c r="X1759" s="46">
        <v>0</v>
      </c>
      <c r="Y1759" s="45">
        <v>0</v>
      </c>
      <c r="Z1759" s="46">
        <v>0</v>
      </c>
      <c r="AA1759" s="45">
        <v>0</v>
      </c>
      <c r="AB1759" s="46">
        <v>0</v>
      </c>
      <c r="AC1759" s="58"/>
      <c r="AD1759" s="59">
        <f t="shared" si="508"/>
        <v>0</v>
      </c>
      <c r="AE1759" s="58"/>
    </row>
    <row r="1760" spans="2:31" x14ac:dyDescent="0.3">
      <c r="B1760" s="4" t="s">
        <v>112</v>
      </c>
      <c r="C1760" s="4"/>
      <c r="D1760" s="4"/>
      <c r="E1760" s="45">
        <v>0</v>
      </c>
      <c r="F1760" s="46">
        <v>0</v>
      </c>
      <c r="G1760" s="45">
        <v>0</v>
      </c>
      <c r="H1760" s="46">
        <v>0</v>
      </c>
      <c r="I1760" s="45">
        <v>0</v>
      </c>
      <c r="J1760" s="46">
        <v>0</v>
      </c>
      <c r="K1760" s="45">
        <v>0</v>
      </c>
      <c r="L1760" s="46">
        <v>0</v>
      </c>
      <c r="M1760" s="45">
        <v>29.200000000000028</v>
      </c>
      <c r="N1760" s="46">
        <v>69.52</v>
      </c>
      <c r="O1760" s="45">
        <v>73.289999999999978</v>
      </c>
      <c r="P1760" s="46">
        <v>73.289999999999978</v>
      </c>
      <c r="Q1760" s="45">
        <v>73.289999999999978</v>
      </c>
      <c r="R1760" s="46">
        <v>73.289999999999978</v>
      </c>
      <c r="S1760" s="45">
        <v>73.289999999999978</v>
      </c>
      <c r="T1760" s="46">
        <v>73.289999999999978</v>
      </c>
      <c r="U1760" s="45">
        <v>73.289999999999978</v>
      </c>
      <c r="V1760" s="46">
        <v>69.460000000000022</v>
      </c>
      <c r="W1760" s="45">
        <v>18.909999999999986</v>
      </c>
      <c r="X1760" s="46">
        <v>0</v>
      </c>
      <c r="Y1760" s="45">
        <v>0</v>
      </c>
      <c r="Z1760" s="46">
        <v>0</v>
      </c>
      <c r="AA1760" s="45">
        <v>0</v>
      </c>
      <c r="AB1760" s="46">
        <v>0</v>
      </c>
      <c r="AC1760" s="58"/>
      <c r="AD1760" s="59">
        <f t="shared" si="508"/>
        <v>700.11999999999978</v>
      </c>
      <c r="AE1760" s="58"/>
    </row>
    <row r="1761" spans="2:31" x14ac:dyDescent="0.3">
      <c r="B1761" s="4" t="s">
        <v>59</v>
      </c>
      <c r="C1761" s="4"/>
      <c r="D1761" s="4"/>
      <c r="E1761" s="45">
        <v>0</v>
      </c>
      <c r="F1761" s="46">
        <v>0</v>
      </c>
      <c r="G1761" s="45">
        <v>0</v>
      </c>
      <c r="H1761" s="46">
        <v>0</v>
      </c>
      <c r="I1761" s="45">
        <v>0</v>
      </c>
      <c r="J1761" s="46">
        <v>0</v>
      </c>
      <c r="K1761" s="45">
        <v>0</v>
      </c>
      <c r="L1761" s="46">
        <v>0</v>
      </c>
      <c r="M1761" s="45">
        <v>4.230833333333333</v>
      </c>
      <c r="N1761" s="46">
        <v>19.718333333333337</v>
      </c>
      <c r="O1761" s="45">
        <v>25.702000000000012</v>
      </c>
      <c r="P1761" s="46">
        <v>26.355666666666657</v>
      </c>
      <c r="Q1761" s="45">
        <v>29.35349999999999</v>
      </c>
      <c r="R1761" s="46">
        <v>31.846833333333333</v>
      </c>
      <c r="S1761" s="45">
        <v>33.023166666666647</v>
      </c>
      <c r="T1761" s="46">
        <v>34.175166666666669</v>
      </c>
      <c r="U1761" s="45">
        <v>36.860499999999988</v>
      </c>
      <c r="V1761" s="46">
        <v>33.762166666666651</v>
      </c>
      <c r="W1761" s="45">
        <v>11.937999999999994</v>
      </c>
      <c r="X1761" s="46">
        <v>0</v>
      </c>
      <c r="Y1761" s="45">
        <v>0</v>
      </c>
      <c r="Z1761" s="46">
        <v>0</v>
      </c>
      <c r="AA1761" s="45">
        <v>0</v>
      </c>
      <c r="AB1761" s="46">
        <v>0</v>
      </c>
      <c r="AC1761" s="58"/>
      <c r="AD1761" s="59">
        <f t="shared" si="508"/>
        <v>286.9661666666666</v>
      </c>
      <c r="AE1761" s="58"/>
    </row>
    <row r="1762" spans="2:31" x14ac:dyDescent="0.3">
      <c r="B1762" s="4" t="s">
        <v>60</v>
      </c>
      <c r="C1762" s="4"/>
      <c r="D1762" s="4"/>
      <c r="E1762" s="45">
        <v>0</v>
      </c>
      <c r="F1762" s="46">
        <v>0</v>
      </c>
      <c r="G1762" s="45">
        <v>0</v>
      </c>
      <c r="H1762" s="46">
        <v>0</v>
      </c>
      <c r="I1762" s="45">
        <v>0</v>
      </c>
      <c r="J1762" s="46">
        <v>0</v>
      </c>
      <c r="K1762" s="45">
        <v>0</v>
      </c>
      <c r="L1762" s="46">
        <v>0.71433333333333338</v>
      </c>
      <c r="M1762" s="45">
        <v>10.420500000000001</v>
      </c>
      <c r="N1762" s="46">
        <v>14.235666666666669</v>
      </c>
      <c r="O1762" s="45">
        <v>17.75783333333333</v>
      </c>
      <c r="P1762" s="46">
        <v>18.484166666666663</v>
      </c>
      <c r="Q1762" s="45">
        <v>19.448499999999992</v>
      </c>
      <c r="R1762" s="46">
        <v>19.99816666666667</v>
      </c>
      <c r="S1762" s="45">
        <v>23.409500000000001</v>
      </c>
      <c r="T1762" s="46">
        <v>18.620666666666672</v>
      </c>
      <c r="U1762" s="45">
        <v>17.11783333333333</v>
      </c>
      <c r="V1762" s="46">
        <v>18.191333333333333</v>
      </c>
      <c r="W1762" s="45">
        <v>8.3356666666666648</v>
      </c>
      <c r="X1762" s="46">
        <v>0</v>
      </c>
      <c r="Y1762" s="45">
        <v>0</v>
      </c>
      <c r="Z1762" s="46">
        <v>0</v>
      </c>
      <c r="AA1762" s="45">
        <v>0</v>
      </c>
      <c r="AB1762" s="46">
        <v>0</v>
      </c>
      <c r="AC1762" s="58"/>
      <c r="AD1762" s="59">
        <f t="shared" si="508"/>
        <v>186.73416666666668</v>
      </c>
      <c r="AE1762" s="58"/>
    </row>
    <row r="1763" spans="2:31" x14ac:dyDescent="0.3">
      <c r="B1763" s="4" t="s">
        <v>61</v>
      </c>
      <c r="C1763" s="4"/>
      <c r="D1763" s="4"/>
      <c r="E1763" s="45">
        <v>0</v>
      </c>
      <c r="F1763" s="46">
        <v>0</v>
      </c>
      <c r="G1763" s="45">
        <v>0</v>
      </c>
      <c r="H1763" s="46">
        <v>0</v>
      </c>
      <c r="I1763" s="45">
        <v>0</v>
      </c>
      <c r="J1763" s="46">
        <v>0</v>
      </c>
      <c r="K1763" s="45">
        <v>0</v>
      </c>
      <c r="L1763" s="46">
        <v>0</v>
      </c>
      <c r="M1763" s="45">
        <v>15.088500000000003</v>
      </c>
      <c r="N1763" s="46">
        <v>26.295500000000011</v>
      </c>
      <c r="O1763" s="45">
        <v>34.061999999999948</v>
      </c>
      <c r="P1763" s="46">
        <v>26.44349999999999</v>
      </c>
      <c r="Q1763" s="45">
        <v>0</v>
      </c>
      <c r="R1763" s="46">
        <v>20.579000000000001</v>
      </c>
      <c r="S1763" s="45">
        <v>6.3260000000000014</v>
      </c>
      <c r="T1763" s="46">
        <v>32.610333333333337</v>
      </c>
      <c r="U1763" s="45">
        <v>0</v>
      </c>
      <c r="V1763" s="46">
        <v>0</v>
      </c>
      <c r="W1763" s="45">
        <v>5.6479999999999997</v>
      </c>
      <c r="X1763" s="46">
        <v>0</v>
      </c>
      <c r="Y1763" s="45">
        <v>0</v>
      </c>
      <c r="Z1763" s="46">
        <v>0</v>
      </c>
      <c r="AA1763" s="45">
        <v>0</v>
      </c>
      <c r="AB1763" s="46">
        <v>0</v>
      </c>
      <c r="AC1763" s="58"/>
      <c r="AD1763" s="59">
        <f t="shared" si="508"/>
        <v>167.05283333333327</v>
      </c>
      <c r="AE1763" s="58"/>
    </row>
    <row r="1764" spans="2:31" x14ac:dyDescent="0.3">
      <c r="B1764" s="4" t="s">
        <v>62</v>
      </c>
      <c r="C1764" s="4"/>
      <c r="D1764" s="4"/>
      <c r="E1764" s="45">
        <v>0</v>
      </c>
      <c r="F1764" s="46">
        <v>0</v>
      </c>
      <c r="G1764" s="45">
        <v>0</v>
      </c>
      <c r="H1764" s="46">
        <v>0</v>
      </c>
      <c r="I1764" s="45">
        <v>0</v>
      </c>
      <c r="J1764" s="46">
        <v>0</v>
      </c>
      <c r="K1764" s="45">
        <v>0</v>
      </c>
      <c r="L1764" s="46">
        <v>0</v>
      </c>
      <c r="M1764" s="45">
        <v>18.094666666666647</v>
      </c>
      <c r="N1764" s="46">
        <v>28.550999999999984</v>
      </c>
      <c r="O1764" s="45">
        <v>28.637166666666634</v>
      </c>
      <c r="P1764" s="46">
        <v>30.442666666666661</v>
      </c>
      <c r="Q1764" s="45">
        <v>29.656499999999998</v>
      </c>
      <c r="R1764" s="46">
        <v>32.556999999999974</v>
      </c>
      <c r="S1764" s="45">
        <v>34.44000000000004</v>
      </c>
      <c r="T1764" s="46">
        <v>28.948333333333334</v>
      </c>
      <c r="U1764" s="45">
        <v>29.261166666666636</v>
      </c>
      <c r="V1764" s="46">
        <v>26.719166666666688</v>
      </c>
      <c r="W1764" s="45">
        <v>13.758500000000005</v>
      </c>
      <c r="X1764" s="46">
        <v>0</v>
      </c>
      <c r="Y1764" s="45">
        <v>0</v>
      </c>
      <c r="Z1764" s="46">
        <v>0</v>
      </c>
      <c r="AA1764" s="45">
        <v>0</v>
      </c>
      <c r="AB1764" s="46">
        <v>0</v>
      </c>
      <c r="AC1764" s="58"/>
      <c r="AD1764" s="59">
        <f t="shared" si="508"/>
        <v>301.06616666666662</v>
      </c>
      <c r="AE1764" s="58"/>
    </row>
    <row r="1765" spans="2:31" x14ac:dyDescent="0.3">
      <c r="B1765" s="4" t="s">
        <v>63</v>
      </c>
      <c r="C1765" s="4"/>
      <c r="D1765" s="4"/>
      <c r="E1765" s="45">
        <v>0</v>
      </c>
      <c r="F1765" s="46">
        <v>0</v>
      </c>
      <c r="G1765" s="45">
        <v>0</v>
      </c>
      <c r="H1765" s="46">
        <v>0</v>
      </c>
      <c r="I1765" s="45">
        <v>0</v>
      </c>
      <c r="J1765" s="46">
        <v>0</v>
      </c>
      <c r="K1765" s="45">
        <v>0</v>
      </c>
      <c r="L1765" s="46">
        <v>0</v>
      </c>
      <c r="M1765" s="45">
        <v>69.754666666666651</v>
      </c>
      <c r="N1765" s="46">
        <v>148.0661666666665</v>
      </c>
      <c r="O1765" s="45">
        <v>95.650499999999994</v>
      </c>
      <c r="P1765" s="46">
        <v>92.986333333333334</v>
      </c>
      <c r="Q1765" s="45">
        <v>106.62016666666655</v>
      </c>
      <c r="R1765" s="46">
        <v>91.662666666666652</v>
      </c>
      <c r="S1765" s="45">
        <v>98.977000000000004</v>
      </c>
      <c r="T1765" s="46">
        <v>96.930500000000038</v>
      </c>
      <c r="U1765" s="45">
        <v>104.33949999999999</v>
      </c>
      <c r="V1765" s="46">
        <v>154.3728333333332</v>
      </c>
      <c r="W1765" s="45">
        <v>63.134666666666611</v>
      </c>
      <c r="X1765" s="46">
        <v>0</v>
      </c>
      <c r="Y1765" s="45">
        <v>0</v>
      </c>
      <c r="Z1765" s="46">
        <v>0</v>
      </c>
      <c r="AA1765" s="45">
        <v>0</v>
      </c>
      <c r="AB1765" s="46">
        <v>0</v>
      </c>
      <c r="AC1765" s="58"/>
      <c r="AD1765" s="59">
        <f t="shared" si="508"/>
        <v>1122.4949999999994</v>
      </c>
      <c r="AE1765" s="58"/>
    </row>
    <row r="1766" spans="2:31" x14ac:dyDescent="0.3">
      <c r="B1766" s="4" t="s">
        <v>64</v>
      </c>
      <c r="C1766" s="4"/>
      <c r="D1766" s="4"/>
      <c r="E1766" s="45">
        <v>0</v>
      </c>
      <c r="F1766" s="46">
        <v>0</v>
      </c>
      <c r="G1766" s="45">
        <v>0</v>
      </c>
      <c r="H1766" s="46">
        <v>0</v>
      </c>
      <c r="I1766" s="45">
        <v>0</v>
      </c>
      <c r="J1766" s="46">
        <v>0</v>
      </c>
      <c r="K1766" s="45">
        <v>0</v>
      </c>
      <c r="L1766" s="46">
        <v>0</v>
      </c>
      <c r="M1766" s="45">
        <v>11.007833333333334</v>
      </c>
      <c r="N1766" s="46">
        <v>24.811499999999999</v>
      </c>
      <c r="O1766" s="45">
        <v>29.573333333333355</v>
      </c>
      <c r="P1766" s="46">
        <v>33.028333333333315</v>
      </c>
      <c r="Q1766" s="45">
        <v>36.569333333333326</v>
      </c>
      <c r="R1766" s="46">
        <v>36.072499999999977</v>
      </c>
      <c r="S1766" s="45">
        <v>38.094999999999992</v>
      </c>
      <c r="T1766" s="46">
        <v>35.022666666666723</v>
      </c>
      <c r="U1766" s="45">
        <v>38.286333333333346</v>
      </c>
      <c r="V1766" s="46">
        <v>38.026166666666647</v>
      </c>
      <c r="W1766" s="45">
        <v>18.034833333333328</v>
      </c>
      <c r="X1766" s="46">
        <v>0</v>
      </c>
      <c r="Y1766" s="45">
        <v>0</v>
      </c>
      <c r="Z1766" s="46">
        <v>0</v>
      </c>
      <c r="AA1766" s="45">
        <v>0</v>
      </c>
      <c r="AB1766" s="46">
        <v>0</v>
      </c>
      <c r="AC1766" s="58"/>
      <c r="AD1766" s="59">
        <f t="shared" si="508"/>
        <v>338.52783333333332</v>
      </c>
      <c r="AE1766" s="58"/>
    </row>
    <row r="1767" spans="2:31" x14ac:dyDescent="0.3">
      <c r="B1767" s="4" t="s">
        <v>113</v>
      </c>
      <c r="C1767" s="4"/>
      <c r="D1767" s="4"/>
      <c r="E1767" s="45">
        <v>0</v>
      </c>
      <c r="F1767" s="46">
        <v>0</v>
      </c>
      <c r="G1767" s="45">
        <v>0</v>
      </c>
      <c r="H1767" s="46">
        <v>0</v>
      </c>
      <c r="I1767" s="45">
        <v>0</v>
      </c>
      <c r="J1767" s="46">
        <v>0</v>
      </c>
      <c r="K1767" s="45">
        <v>0</v>
      </c>
      <c r="L1767" s="46">
        <v>2.7999999999999876E-2</v>
      </c>
      <c r="M1767" s="45">
        <v>21.562499999999979</v>
      </c>
      <c r="N1767" s="46">
        <v>17.181333333333324</v>
      </c>
      <c r="O1767" s="45">
        <v>31.148500000000023</v>
      </c>
      <c r="P1767" s="46">
        <v>43.300000000000018</v>
      </c>
      <c r="Q1767" s="45">
        <v>46.599999999999945</v>
      </c>
      <c r="R1767" s="46">
        <v>42.699999999999982</v>
      </c>
      <c r="S1767" s="45">
        <v>36.400000000000041</v>
      </c>
      <c r="T1767" s="46">
        <v>36.200000000000017</v>
      </c>
      <c r="U1767" s="45">
        <v>36.200000000000017</v>
      </c>
      <c r="V1767" s="46">
        <v>41</v>
      </c>
      <c r="W1767" s="45">
        <v>47</v>
      </c>
      <c r="X1767" s="46">
        <v>1.5400000000000003</v>
      </c>
      <c r="Y1767" s="45">
        <v>0</v>
      </c>
      <c r="Z1767" s="46">
        <v>0</v>
      </c>
      <c r="AA1767" s="45">
        <v>0</v>
      </c>
      <c r="AB1767" s="46">
        <v>0</v>
      </c>
      <c r="AC1767" s="58"/>
      <c r="AD1767" s="59">
        <f t="shared" si="508"/>
        <v>400.86033333333336</v>
      </c>
      <c r="AE1767" s="58"/>
    </row>
    <row r="1768" spans="2:31" x14ac:dyDescent="0.3">
      <c r="B1768" s="4" t="s">
        <v>65</v>
      </c>
      <c r="C1768" s="4"/>
      <c r="D1768" s="4"/>
      <c r="E1768" s="45">
        <v>0</v>
      </c>
      <c r="F1768" s="46">
        <v>0</v>
      </c>
      <c r="G1768" s="45">
        <v>0</v>
      </c>
      <c r="H1768" s="46">
        <v>0</v>
      </c>
      <c r="I1768" s="45">
        <v>0</v>
      </c>
      <c r="J1768" s="46">
        <v>0</v>
      </c>
      <c r="K1768" s="45">
        <v>0</v>
      </c>
      <c r="L1768" s="46">
        <v>1.4863333333333342</v>
      </c>
      <c r="M1768" s="45">
        <v>10.904833333333324</v>
      </c>
      <c r="N1768" s="46">
        <v>19.979333333333351</v>
      </c>
      <c r="O1768" s="45">
        <v>17.28</v>
      </c>
      <c r="P1768" s="46">
        <v>18.16</v>
      </c>
      <c r="Q1768" s="45">
        <v>19.57</v>
      </c>
      <c r="R1768" s="46">
        <v>20.86</v>
      </c>
      <c r="S1768" s="45">
        <v>22.03</v>
      </c>
      <c r="T1768" s="46">
        <v>20.45</v>
      </c>
      <c r="U1768" s="45">
        <v>21.470000000000002</v>
      </c>
      <c r="V1768" s="46">
        <v>25.180000000000007</v>
      </c>
      <c r="W1768" s="45">
        <v>13.940000000000021</v>
      </c>
      <c r="X1768" s="46">
        <v>0.5774999999999999</v>
      </c>
      <c r="Y1768" s="45">
        <v>0</v>
      </c>
      <c r="Z1768" s="46">
        <v>0</v>
      </c>
      <c r="AA1768" s="45">
        <v>0</v>
      </c>
      <c r="AB1768" s="46">
        <v>0</v>
      </c>
      <c r="AC1768" s="58"/>
      <c r="AD1768" s="59">
        <f t="shared" si="508"/>
        <v>211.88800000000003</v>
      </c>
      <c r="AE1768" s="58"/>
    </row>
    <row r="1769" spans="2:31" x14ac:dyDescent="0.3">
      <c r="B1769" s="4" t="s">
        <v>66</v>
      </c>
      <c r="C1769" s="4"/>
      <c r="D1769" s="4"/>
      <c r="E1769" s="45">
        <v>0</v>
      </c>
      <c r="F1769" s="46">
        <v>0</v>
      </c>
      <c r="G1769" s="45">
        <v>0</v>
      </c>
      <c r="H1769" s="46">
        <v>0</v>
      </c>
      <c r="I1769" s="45">
        <v>0</v>
      </c>
      <c r="J1769" s="46">
        <v>0</v>
      </c>
      <c r="K1769" s="45">
        <v>0</v>
      </c>
      <c r="L1769" s="46">
        <v>0</v>
      </c>
      <c r="M1769" s="45">
        <v>0</v>
      </c>
      <c r="N1769" s="46">
        <v>0</v>
      </c>
      <c r="O1769" s="45">
        <v>0</v>
      </c>
      <c r="P1769" s="46">
        <v>0</v>
      </c>
      <c r="Q1769" s="45">
        <v>0</v>
      </c>
      <c r="R1769" s="46">
        <v>0</v>
      </c>
      <c r="S1769" s="45">
        <v>0</v>
      </c>
      <c r="T1769" s="46">
        <v>0</v>
      </c>
      <c r="U1769" s="45">
        <v>0</v>
      </c>
      <c r="V1769" s="46">
        <v>0</v>
      </c>
      <c r="W1769" s="45">
        <v>0</v>
      </c>
      <c r="X1769" s="46">
        <v>0</v>
      </c>
      <c r="Y1769" s="45">
        <v>0</v>
      </c>
      <c r="Z1769" s="46">
        <v>0</v>
      </c>
      <c r="AA1769" s="45">
        <v>0</v>
      </c>
      <c r="AB1769" s="46">
        <v>0</v>
      </c>
      <c r="AC1769" s="58"/>
      <c r="AD1769" s="59">
        <f t="shared" si="508"/>
        <v>0</v>
      </c>
      <c r="AE1769" s="58"/>
    </row>
    <row r="1770" spans="2:31" x14ac:dyDescent="0.3">
      <c r="B1770" s="4" t="s">
        <v>67</v>
      </c>
      <c r="C1770" s="4"/>
      <c r="D1770" s="4"/>
      <c r="E1770" s="45">
        <v>0</v>
      </c>
      <c r="F1770" s="46">
        <v>0</v>
      </c>
      <c r="G1770" s="45">
        <v>0</v>
      </c>
      <c r="H1770" s="46">
        <v>0</v>
      </c>
      <c r="I1770" s="45">
        <v>0</v>
      </c>
      <c r="J1770" s="46">
        <v>0</v>
      </c>
      <c r="K1770" s="45">
        <v>0</v>
      </c>
      <c r="L1770" s="46">
        <v>0.41200000000000009</v>
      </c>
      <c r="M1770" s="45">
        <v>1.1120000000000003</v>
      </c>
      <c r="N1770" s="46">
        <v>6.4333333333333437E-2</v>
      </c>
      <c r="O1770" s="45">
        <v>5.0821666666666667</v>
      </c>
      <c r="P1770" s="46">
        <v>8.5149999999999988</v>
      </c>
      <c r="Q1770" s="45">
        <v>10.905333333333338</v>
      </c>
      <c r="R1770" s="46">
        <v>11.738166666666665</v>
      </c>
      <c r="S1770" s="45">
        <v>13.498166666666663</v>
      </c>
      <c r="T1770" s="46">
        <v>10.404000000000005</v>
      </c>
      <c r="U1770" s="45">
        <v>10.191833333333335</v>
      </c>
      <c r="V1770" s="46">
        <v>6.7335000000000029</v>
      </c>
      <c r="W1770" s="45">
        <v>0.66883333333333361</v>
      </c>
      <c r="X1770" s="46">
        <v>0</v>
      </c>
      <c r="Y1770" s="45">
        <v>0</v>
      </c>
      <c r="Z1770" s="46">
        <v>0</v>
      </c>
      <c r="AA1770" s="45">
        <v>0</v>
      </c>
      <c r="AB1770" s="46">
        <v>0</v>
      </c>
      <c r="AC1770" s="58"/>
      <c r="AD1770" s="59">
        <f t="shared" si="508"/>
        <v>79.325333333333347</v>
      </c>
      <c r="AE1770" s="58"/>
    </row>
    <row r="1771" spans="2:31" x14ac:dyDescent="0.3">
      <c r="B1771" s="4" t="s">
        <v>68</v>
      </c>
      <c r="C1771" s="4"/>
      <c r="D1771" s="4"/>
      <c r="E1771" s="45">
        <v>0</v>
      </c>
      <c r="F1771" s="46">
        <v>0</v>
      </c>
      <c r="G1771" s="45">
        <v>0</v>
      </c>
      <c r="H1771" s="46">
        <v>0</v>
      </c>
      <c r="I1771" s="45">
        <v>0</v>
      </c>
      <c r="J1771" s="46">
        <v>0</v>
      </c>
      <c r="K1771" s="45">
        <v>0</v>
      </c>
      <c r="L1771" s="46">
        <v>0</v>
      </c>
      <c r="M1771" s="45">
        <v>180.89949999999996</v>
      </c>
      <c r="N1771" s="46">
        <v>230.78566666666654</v>
      </c>
      <c r="O1771" s="45">
        <v>234.95183333333324</v>
      </c>
      <c r="P1771" s="46">
        <v>237.45100000000002</v>
      </c>
      <c r="Q1771" s="45">
        <v>248.80849999999995</v>
      </c>
      <c r="R1771" s="46">
        <v>256.84899999999999</v>
      </c>
      <c r="S1771" s="45">
        <v>271.21699999999998</v>
      </c>
      <c r="T1771" s="46">
        <v>250.75949999999995</v>
      </c>
      <c r="U1771" s="45">
        <v>270.1995</v>
      </c>
      <c r="V1771" s="46">
        <v>282.83833333333337</v>
      </c>
      <c r="W1771" s="45">
        <v>201.24533333333335</v>
      </c>
      <c r="X1771" s="46">
        <v>0</v>
      </c>
      <c r="Y1771" s="45">
        <v>0</v>
      </c>
      <c r="Z1771" s="46">
        <v>0</v>
      </c>
      <c r="AA1771" s="45">
        <v>0</v>
      </c>
      <c r="AB1771" s="46">
        <v>0</v>
      </c>
      <c r="AC1771" s="58"/>
      <c r="AD1771" s="59">
        <f t="shared" si="508"/>
        <v>2666.0051666666659</v>
      </c>
      <c r="AE1771" s="58"/>
    </row>
    <row r="1772" spans="2:31" x14ac:dyDescent="0.3">
      <c r="B1772" s="4" t="s">
        <v>69</v>
      </c>
      <c r="C1772" s="4"/>
      <c r="D1772" s="4"/>
      <c r="E1772" s="45">
        <v>0</v>
      </c>
      <c r="F1772" s="46">
        <v>0</v>
      </c>
      <c r="G1772" s="45">
        <v>0</v>
      </c>
      <c r="H1772" s="46">
        <v>0</v>
      </c>
      <c r="I1772" s="45">
        <v>0</v>
      </c>
      <c r="J1772" s="46">
        <v>0</v>
      </c>
      <c r="K1772" s="45">
        <v>0</v>
      </c>
      <c r="L1772" s="46">
        <v>0.17299999999999988</v>
      </c>
      <c r="M1772" s="45">
        <v>5.2396666666666665</v>
      </c>
      <c r="N1772" s="46">
        <v>16.632666666666662</v>
      </c>
      <c r="O1772" s="45">
        <v>20.919666666666672</v>
      </c>
      <c r="P1772" s="46">
        <v>22.66533333333334</v>
      </c>
      <c r="Q1772" s="45">
        <v>26.444333333333319</v>
      </c>
      <c r="R1772" s="46">
        <v>28.094333333333346</v>
      </c>
      <c r="S1772" s="45">
        <v>29.861666666666682</v>
      </c>
      <c r="T1772" s="46">
        <v>22.666666666666654</v>
      </c>
      <c r="U1772" s="45">
        <v>27.557000000000009</v>
      </c>
      <c r="V1772" s="46">
        <v>27.51649999999999</v>
      </c>
      <c r="W1772" s="45">
        <v>3.9908333333333341</v>
      </c>
      <c r="X1772" s="46">
        <v>0</v>
      </c>
      <c r="Y1772" s="45">
        <v>0</v>
      </c>
      <c r="Z1772" s="46">
        <v>0</v>
      </c>
      <c r="AA1772" s="45">
        <v>0</v>
      </c>
      <c r="AB1772" s="46">
        <v>0</v>
      </c>
      <c r="AC1772" s="58"/>
      <c r="AD1772" s="59">
        <f t="shared" si="508"/>
        <v>231.76166666666668</v>
      </c>
      <c r="AE1772" s="58"/>
    </row>
    <row r="1773" spans="2:31" x14ac:dyDescent="0.3">
      <c r="B1773" s="4" t="s">
        <v>70</v>
      </c>
      <c r="C1773" s="4"/>
      <c r="D1773" s="4"/>
      <c r="E1773" s="45">
        <v>0</v>
      </c>
      <c r="F1773" s="46">
        <v>0</v>
      </c>
      <c r="G1773" s="45">
        <v>0</v>
      </c>
      <c r="H1773" s="46">
        <v>0</v>
      </c>
      <c r="I1773" s="45">
        <v>0</v>
      </c>
      <c r="J1773" s="46">
        <v>0</v>
      </c>
      <c r="K1773" s="45">
        <v>0</v>
      </c>
      <c r="L1773" s="46">
        <v>4.4445000000000023</v>
      </c>
      <c r="M1773" s="45">
        <v>61.835166666666694</v>
      </c>
      <c r="N1773" s="46">
        <v>118.24783333333332</v>
      </c>
      <c r="O1773" s="45">
        <v>124.19766666666666</v>
      </c>
      <c r="P1773" s="46">
        <v>123.27249999999999</v>
      </c>
      <c r="Q1773" s="45">
        <v>103.34499999999997</v>
      </c>
      <c r="R1773" s="46">
        <v>89.949333333333328</v>
      </c>
      <c r="S1773" s="45">
        <v>95.862333333333311</v>
      </c>
      <c r="T1773" s="46">
        <v>89.243166666666653</v>
      </c>
      <c r="U1773" s="45">
        <v>95.253666666666675</v>
      </c>
      <c r="V1773" s="46">
        <v>114.52516666666662</v>
      </c>
      <c r="W1773" s="45">
        <v>59.75633333333333</v>
      </c>
      <c r="X1773" s="46">
        <v>0</v>
      </c>
      <c r="Y1773" s="45">
        <v>0</v>
      </c>
      <c r="Z1773" s="46">
        <v>0</v>
      </c>
      <c r="AA1773" s="45">
        <v>0</v>
      </c>
      <c r="AB1773" s="46">
        <v>0</v>
      </c>
      <c r="AC1773" s="58"/>
      <c r="AD1773" s="59">
        <f t="shared" si="508"/>
        <v>1079.9326666666666</v>
      </c>
      <c r="AE1773" s="58"/>
    </row>
    <row r="1774" spans="2:31" x14ac:dyDescent="0.3">
      <c r="B1774" s="4" t="s">
        <v>71</v>
      </c>
      <c r="C1774" s="4"/>
      <c r="D1774" s="4"/>
      <c r="E1774" s="45">
        <v>0</v>
      </c>
      <c r="F1774" s="46">
        <v>0</v>
      </c>
      <c r="G1774" s="45">
        <v>0</v>
      </c>
      <c r="H1774" s="46">
        <v>0</v>
      </c>
      <c r="I1774" s="45">
        <v>0</v>
      </c>
      <c r="J1774" s="46">
        <v>0</v>
      </c>
      <c r="K1774" s="45">
        <v>0</v>
      </c>
      <c r="L1774" s="46">
        <v>0.15100000000000008</v>
      </c>
      <c r="M1774" s="45">
        <v>4.8561666666666659</v>
      </c>
      <c r="N1774" s="46">
        <v>10.293999999999993</v>
      </c>
      <c r="O1774" s="45">
        <v>21.095166666666653</v>
      </c>
      <c r="P1774" s="46">
        <v>21.35283333333334</v>
      </c>
      <c r="Q1774" s="45">
        <v>25.34916666666669</v>
      </c>
      <c r="R1774" s="46">
        <v>25.689666666666678</v>
      </c>
      <c r="S1774" s="45">
        <v>23.267333333333319</v>
      </c>
      <c r="T1774" s="46">
        <v>22.168666666666688</v>
      </c>
      <c r="U1774" s="45">
        <v>22.961666666666687</v>
      </c>
      <c r="V1774" s="46">
        <v>24.568833333333338</v>
      </c>
      <c r="W1774" s="45">
        <v>12.110833333333334</v>
      </c>
      <c r="X1774" s="46">
        <v>0</v>
      </c>
      <c r="Y1774" s="45">
        <v>0</v>
      </c>
      <c r="Z1774" s="46">
        <v>0</v>
      </c>
      <c r="AA1774" s="45">
        <v>0</v>
      </c>
      <c r="AB1774" s="46">
        <v>0</v>
      </c>
      <c r="AC1774" s="58"/>
      <c r="AD1774" s="59">
        <f t="shared" si="508"/>
        <v>213.86533333333344</v>
      </c>
      <c r="AE1774" s="58"/>
    </row>
    <row r="1775" spans="2:31" x14ac:dyDescent="0.3">
      <c r="B1775" s="4" t="s">
        <v>72</v>
      </c>
      <c r="C1775" s="4"/>
      <c r="D1775" s="4"/>
      <c r="E1775" s="45">
        <v>0</v>
      </c>
      <c r="F1775" s="46">
        <v>0</v>
      </c>
      <c r="G1775" s="45">
        <v>0</v>
      </c>
      <c r="H1775" s="46">
        <v>0</v>
      </c>
      <c r="I1775" s="45">
        <v>0</v>
      </c>
      <c r="J1775" s="46">
        <v>0</v>
      </c>
      <c r="K1775" s="45">
        <v>0</v>
      </c>
      <c r="L1775" s="46">
        <v>0</v>
      </c>
      <c r="M1775" s="45">
        <v>0</v>
      </c>
      <c r="N1775" s="46">
        <v>0</v>
      </c>
      <c r="O1775" s="45">
        <v>0</v>
      </c>
      <c r="P1775" s="46">
        <v>0</v>
      </c>
      <c r="Q1775" s="45">
        <v>0</v>
      </c>
      <c r="R1775" s="46">
        <v>0</v>
      </c>
      <c r="S1775" s="45">
        <v>0</v>
      </c>
      <c r="T1775" s="46">
        <v>0</v>
      </c>
      <c r="U1775" s="45">
        <v>0</v>
      </c>
      <c r="V1775" s="46">
        <v>0</v>
      </c>
      <c r="W1775" s="45">
        <v>0</v>
      </c>
      <c r="X1775" s="46">
        <v>0</v>
      </c>
      <c r="Y1775" s="45">
        <v>0</v>
      </c>
      <c r="Z1775" s="46">
        <v>0</v>
      </c>
      <c r="AA1775" s="45">
        <v>0</v>
      </c>
      <c r="AB1775" s="46">
        <v>0</v>
      </c>
      <c r="AC1775" s="58"/>
      <c r="AD1775" s="59">
        <f t="shared" si="508"/>
        <v>0</v>
      </c>
      <c r="AE1775" s="58"/>
    </row>
    <row r="1776" spans="2:31" x14ac:dyDescent="0.3">
      <c r="B1776" s="4" t="s">
        <v>73</v>
      </c>
      <c r="C1776" s="4"/>
      <c r="D1776" s="4"/>
      <c r="E1776" s="45">
        <v>0</v>
      </c>
      <c r="F1776" s="46">
        <v>0</v>
      </c>
      <c r="G1776" s="45">
        <v>0</v>
      </c>
      <c r="H1776" s="46">
        <v>0</v>
      </c>
      <c r="I1776" s="45">
        <v>0</v>
      </c>
      <c r="J1776" s="46">
        <v>0</v>
      </c>
      <c r="K1776" s="45">
        <v>0</v>
      </c>
      <c r="L1776" s="46">
        <v>10.168833333333335</v>
      </c>
      <c r="M1776" s="45">
        <v>28.770833333333346</v>
      </c>
      <c r="N1776" s="46">
        <v>30.895666666666649</v>
      </c>
      <c r="O1776" s="45">
        <v>33.71566666666665</v>
      </c>
      <c r="P1776" s="46">
        <v>34.86183333333333</v>
      </c>
      <c r="Q1776" s="45">
        <v>39.008833333333328</v>
      </c>
      <c r="R1776" s="46">
        <v>44.102833333333329</v>
      </c>
      <c r="S1776" s="45">
        <v>50.043499999999987</v>
      </c>
      <c r="T1776" s="46">
        <v>42.830166666666656</v>
      </c>
      <c r="U1776" s="45">
        <v>53.215000000000011</v>
      </c>
      <c r="V1776" s="46">
        <v>57.474999999999994</v>
      </c>
      <c r="W1776" s="45">
        <v>43.407166666666654</v>
      </c>
      <c r="X1776" s="46">
        <v>1.5795000000000001</v>
      </c>
      <c r="Y1776" s="45">
        <v>0</v>
      </c>
      <c r="Z1776" s="46">
        <v>0</v>
      </c>
      <c r="AA1776" s="45">
        <v>0</v>
      </c>
      <c r="AB1776" s="46">
        <v>0</v>
      </c>
      <c r="AC1776" s="58"/>
      <c r="AD1776" s="59">
        <f t="shared" si="508"/>
        <v>470.07483333333329</v>
      </c>
      <c r="AE1776" s="58"/>
    </row>
    <row r="1777" spans="2:31" x14ac:dyDescent="0.3">
      <c r="B1777" s="4" t="s">
        <v>74</v>
      </c>
      <c r="C1777" s="4"/>
      <c r="D1777" s="4"/>
      <c r="E1777" s="45">
        <v>0</v>
      </c>
      <c r="F1777" s="46">
        <v>0</v>
      </c>
      <c r="G1777" s="45">
        <v>0</v>
      </c>
      <c r="H1777" s="46">
        <v>0</v>
      </c>
      <c r="I1777" s="45">
        <v>0</v>
      </c>
      <c r="J1777" s="46">
        <v>0</v>
      </c>
      <c r="K1777" s="45">
        <v>0</v>
      </c>
      <c r="L1777" s="46">
        <v>0</v>
      </c>
      <c r="M1777" s="45">
        <v>0</v>
      </c>
      <c r="N1777" s="46">
        <v>0</v>
      </c>
      <c r="O1777" s="45">
        <v>0</v>
      </c>
      <c r="P1777" s="46">
        <v>0</v>
      </c>
      <c r="Q1777" s="45">
        <v>0</v>
      </c>
      <c r="R1777" s="46">
        <v>0</v>
      </c>
      <c r="S1777" s="45">
        <v>0</v>
      </c>
      <c r="T1777" s="46">
        <v>0</v>
      </c>
      <c r="U1777" s="45">
        <v>0</v>
      </c>
      <c r="V1777" s="46">
        <v>0</v>
      </c>
      <c r="W1777" s="45">
        <v>0</v>
      </c>
      <c r="X1777" s="46">
        <v>0</v>
      </c>
      <c r="Y1777" s="45">
        <v>0</v>
      </c>
      <c r="Z1777" s="46">
        <v>0</v>
      </c>
      <c r="AA1777" s="45">
        <v>0</v>
      </c>
      <c r="AB1777" s="46">
        <v>0</v>
      </c>
      <c r="AC1777" s="58"/>
      <c r="AD1777" s="59">
        <f t="shared" si="508"/>
        <v>0</v>
      </c>
      <c r="AE1777" s="58"/>
    </row>
    <row r="1778" spans="2:31" x14ac:dyDescent="0.3">
      <c r="B1778" s="4" t="s">
        <v>75</v>
      </c>
      <c r="C1778" s="4"/>
      <c r="D1778" s="4"/>
      <c r="E1778" s="45">
        <v>0</v>
      </c>
      <c r="F1778" s="46">
        <v>0</v>
      </c>
      <c r="G1778" s="45">
        <v>0</v>
      </c>
      <c r="H1778" s="46">
        <v>0</v>
      </c>
      <c r="I1778" s="45">
        <v>0</v>
      </c>
      <c r="J1778" s="46">
        <v>0</v>
      </c>
      <c r="K1778" s="45">
        <v>0</v>
      </c>
      <c r="L1778" s="46">
        <v>0</v>
      </c>
      <c r="M1778" s="45">
        <v>18.710833333333337</v>
      </c>
      <c r="N1778" s="46">
        <v>103.55733333333335</v>
      </c>
      <c r="O1778" s="45">
        <v>148.52583333333331</v>
      </c>
      <c r="P1778" s="46">
        <v>121.6656666666667</v>
      </c>
      <c r="Q1778" s="45">
        <v>94.226833333333389</v>
      </c>
      <c r="R1778" s="46">
        <v>105.25650000000006</v>
      </c>
      <c r="S1778" s="45">
        <v>106.25183333333327</v>
      </c>
      <c r="T1778" s="46">
        <v>80.872500000000002</v>
      </c>
      <c r="U1778" s="45">
        <v>59.094999999999985</v>
      </c>
      <c r="V1778" s="46">
        <v>33.109999999999957</v>
      </c>
      <c r="W1778" s="45">
        <v>14.549333333333339</v>
      </c>
      <c r="X1778" s="46">
        <v>0</v>
      </c>
      <c r="Y1778" s="45">
        <v>0</v>
      </c>
      <c r="Z1778" s="46">
        <v>0</v>
      </c>
      <c r="AA1778" s="45">
        <v>0</v>
      </c>
      <c r="AB1778" s="46">
        <v>0</v>
      </c>
      <c r="AC1778" s="58"/>
      <c r="AD1778" s="59">
        <f t="shared" si="508"/>
        <v>885.82166666666672</v>
      </c>
      <c r="AE1778" s="58"/>
    </row>
    <row r="1779" spans="2:31" x14ac:dyDescent="0.3">
      <c r="B1779" s="4" t="s">
        <v>76</v>
      </c>
      <c r="C1779" s="4"/>
      <c r="D1779" s="4"/>
      <c r="E1779" s="45">
        <v>0</v>
      </c>
      <c r="F1779" s="46">
        <v>0</v>
      </c>
      <c r="G1779" s="45">
        <v>0</v>
      </c>
      <c r="H1779" s="46">
        <v>0</v>
      </c>
      <c r="I1779" s="45">
        <v>0</v>
      </c>
      <c r="J1779" s="46">
        <v>0</v>
      </c>
      <c r="K1779" s="45">
        <v>0</v>
      </c>
      <c r="L1779" s="46">
        <v>0</v>
      </c>
      <c r="M1779" s="45">
        <v>34.751333333333342</v>
      </c>
      <c r="N1779" s="46">
        <v>42.184999999999974</v>
      </c>
      <c r="O1779" s="45">
        <v>55.165666666666631</v>
      </c>
      <c r="P1779" s="46">
        <v>60.76700000000001</v>
      </c>
      <c r="Q1779" s="45">
        <v>65.322999999999951</v>
      </c>
      <c r="R1779" s="46">
        <v>67.444833333333307</v>
      </c>
      <c r="S1779" s="45">
        <v>70.609000000000009</v>
      </c>
      <c r="T1779" s="46">
        <v>65.554500000000004</v>
      </c>
      <c r="U1779" s="45">
        <v>68.823333333333352</v>
      </c>
      <c r="V1779" s="46">
        <v>63.920999999999985</v>
      </c>
      <c r="W1779" s="45">
        <v>18.304333333333336</v>
      </c>
      <c r="X1779" s="46">
        <v>0</v>
      </c>
      <c r="Y1779" s="45">
        <v>0</v>
      </c>
      <c r="Z1779" s="46">
        <v>0</v>
      </c>
      <c r="AA1779" s="45">
        <v>0</v>
      </c>
      <c r="AB1779" s="46">
        <v>0</v>
      </c>
      <c r="AC1779" s="58"/>
      <c r="AD1779" s="59">
        <f t="shared" si="508"/>
        <v>612.84899999999982</v>
      </c>
      <c r="AE1779" s="58"/>
    </row>
    <row r="1780" spans="2:31" x14ac:dyDescent="0.3">
      <c r="B1780" s="4" t="s">
        <v>77</v>
      </c>
      <c r="C1780" s="4"/>
      <c r="D1780" s="4"/>
      <c r="E1780" s="45">
        <v>0</v>
      </c>
      <c r="F1780" s="46">
        <v>0</v>
      </c>
      <c r="G1780" s="45">
        <v>0</v>
      </c>
      <c r="H1780" s="46">
        <v>0</v>
      </c>
      <c r="I1780" s="45">
        <v>0</v>
      </c>
      <c r="J1780" s="46">
        <v>0</v>
      </c>
      <c r="K1780" s="45">
        <v>0</v>
      </c>
      <c r="L1780" s="46">
        <v>0</v>
      </c>
      <c r="M1780" s="45">
        <v>10.120499999999995</v>
      </c>
      <c r="N1780" s="46">
        <v>30.737166666666713</v>
      </c>
      <c r="O1780" s="45">
        <v>35.269666666666652</v>
      </c>
      <c r="P1780" s="46">
        <v>35.403333333333322</v>
      </c>
      <c r="Q1780" s="45">
        <v>37.348666666666666</v>
      </c>
      <c r="R1780" s="46">
        <v>38.567166666666679</v>
      </c>
      <c r="S1780" s="45">
        <v>38.466000000000037</v>
      </c>
      <c r="T1780" s="46">
        <v>30.245999999999988</v>
      </c>
      <c r="U1780" s="45">
        <v>33.689833333333361</v>
      </c>
      <c r="V1780" s="46">
        <v>35.073499999999953</v>
      </c>
      <c r="W1780" s="45">
        <v>10.678333333333336</v>
      </c>
      <c r="X1780" s="46">
        <v>0</v>
      </c>
      <c r="Y1780" s="45">
        <v>0</v>
      </c>
      <c r="Z1780" s="46">
        <v>0</v>
      </c>
      <c r="AA1780" s="45">
        <v>0</v>
      </c>
      <c r="AB1780" s="46">
        <v>0</v>
      </c>
      <c r="AC1780" s="58"/>
      <c r="AD1780" s="59">
        <f t="shared" si="508"/>
        <v>335.60016666666672</v>
      </c>
      <c r="AE1780" s="58"/>
    </row>
    <row r="1781" spans="2:31" x14ac:dyDescent="0.3">
      <c r="B1781" s="4" t="s">
        <v>78</v>
      </c>
      <c r="C1781" s="4"/>
      <c r="D1781" s="4"/>
      <c r="E1781" s="45">
        <v>0</v>
      </c>
      <c r="F1781" s="46">
        <v>0</v>
      </c>
      <c r="G1781" s="45">
        <v>0</v>
      </c>
      <c r="H1781" s="46">
        <v>0</v>
      </c>
      <c r="I1781" s="45">
        <v>0</v>
      </c>
      <c r="J1781" s="46">
        <v>0</v>
      </c>
      <c r="K1781" s="45">
        <v>0</v>
      </c>
      <c r="L1781" s="46">
        <v>0.32500000000000001</v>
      </c>
      <c r="M1781" s="45">
        <v>0.89900000000000013</v>
      </c>
      <c r="N1781" s="46">
        <v>4.0328333333333291</v>
      </c>
      <c r="O1781" s="45">
        <v>12.5755</v>
      </c>
      <c r="P1781" s="46">
        <v>9.3608333333333338</v>
      </c>
      <c r="Q1781" s="45">
        <v>11.784333333333336</v>
      </c>
      <c r="R1781" s="46">
        <v>12.930000000000003</v>
      </c>
      <c r="S1781" s="45">
        <v>13.422666666666657</v>
      </c>
      <c r="T1781" s="46">
        <v>8.4846666666666675</v>
      </c>
      <c r="U1781" s="45">
        <v>6.5668333333333333</v>
      </c>
      <c r="V1781" s="46">
        <v>3.9481666666666668</v>
      </c>
      <c r="W1781" s="45">
        <v>0.32150000000000012</v>
      </c>
      <c r="X1781" s="46">
        <v>0</v>
      </c>
      <c r="Y1781" s="45">
        <v>0</v>
      </c>
      <c r="Z1781" s="46">
        <v>0</v>
      </c>
      <c r="AA1781" s="45">
        <v>0</v>
      </c>
      <c r="AB1781" s="46">
        <v>0</v>
      </c>
      <c r="AC1781" s="58"/>
      <c r="AD1781" s="59">
        <f t="shared" si="508"/>
        <v>84.651333333333326</v>
      </c>
      <c r="AE1781" s="58"/>
    </row>
    <row r="1782" spans="2:31" x14ac:dyDescent="0.3">
      <c r="B1782" s="4" t="s">
        <v>79</v>
      </c>
      <c r="C1782" s="4"/>
      <c r="D1782" s="4"/>
      <c r="E1782" s="45">
        <v>0</v>
      </c>
      <c r="F1782" s="46">
        <v>0</v>
      </c>
      <c r="G1782" s="45">
        <v>0</v>
      </c>
      <c r="H1782" s="46">
        <v>0</v>
      </c>
      <c r="I1782" s="45">
        <v>0</v>
      </c>
      <c r="J1782" s="46">
        <v>0</v>
      </c>
      <c r="K1782" s="45">
        <v>0</v>
      </c>
      <c r="L1782" s="46">
        <v>1.2739999999999996</v>
      </c>
      <c r="M1782" s="45">
        <v>22.420000000000005</v>
      </c>
      <c r="N1782" s="46">
        <v>15.290166666666668</v>
      </c>
      <c r="O1782" s="45">
        <v>6.4355000000000073</v>
      </c>
      <c r="P1782" s="46">
        <v>59.593666666666685</v>
      </c>
      <c r="Q1782" s="45">
        <v>56.76</v>
      </c>
      <c r="R1782" s="46">
        <v>57.619666666666696</v>
      </c>
      <c r="S1782" s="45">
        <v>62.665499999999987</v>
      </c>
      <c r="T1782" s="46">
        <v>47.907833333333379</v>
      </c>
      <c r="U1782" s="45">
        <v>36.580833333333317</v>
      </c>
      <c r="V1782" s="46">
        <v>19.295000000000002</v>
      </c>
      <c r="W1782" s="45">
        <v>6.6156666666666686</v>
      </c>
      <c r="X1782" s="46">
        <v>0</v>
      </c>
      <c r="Y1782" s="45">
        <v>0</v>
      </c>
      <c r="Z1782" s="46">
        <v>0</v>
      </c>
      <c r="AA1782" s="45">
        <v>0</v>
      </c>
      <c r="AB1782" s="46">
        <v>0</v>
      </c>
      <c r="AC1782" s="58"/>
      <c r="AD1782" s="59">
        <f t="shared" si="508"/>
        <v>392.45783333333338</v>
      </c>
      <c r="AE1782" s="58"/>
    </row>
    <row r="1783" spans="2:31" x14ac:dyDescent="0.3">
      <c r="B1783" s="4" t="s">
        <v>80</v>
      </c>
      <c r="C1783" s="4"/>
      <c r="D1783" s="4"/>
      <c r="E1783" s="45">
        <v>0</v>
      </c>
      <c r="F1783" s="46">
        <v>0</v>
      </c>
      <c r="G1783" s="45">
        <v>0</v>
      </c>
      <c r="H1783" s="46">
        <v>0</v>
      </c>
      <c r="I1783" s="45">
        <v>0</v>
      </c>
      <c r="J1783" s="46">
        <v>0</v>
      </c>
      <c r="K1783" s="45">
        <v>0</v>
      </c>
      <c r="L1783" s="46">
        <v>7.9833333333333298E-2</v>
      </c>
      <c r="M1783" s="45">
        <v>5.0696666666666665</v>
      </c>
      <c r="N1783" s="46">
        <v>21.407999999999991</v>
      </c>
      <c r="O1783" s="45">
        <v>37.994000000000007</v>
      </c>
      <c r="P1783" s="46">
        <v>42.797333333333341</v>
      </c>
      <c r="Q1783" s="45">
        <v>46.477166666666655</v>
      </c>
      <c r="R1783" s="46">
        <v>48.322500000000012</v>
      </c>
      <c r="S1783" s="45">
        <v>49.746333333333347</v>
      </c>
      <c r="T1783" s="46">
        <v>41.722166666666674</v>
      </c>
      <c r="U1783" s="45">
        <v>48.883000000000003</v>
      </c>
      <c r="V1783" s="46">
        <v>50.350666666666676</v>
      </c>
      <c r="W1783" s="45">
        <v>18.644666666666662</v>
      </c>
      <c r="X1783" s="46">
        <v>0</v>
      </c>
      <c r="Y1783" s="45">
        <v>0</v>
      </c>
      <c r="Z1783" s="46">
        <v>0</v>
      </c>
      <c r="AA1783" s="45">
        <v>0</v>
      </c>
      <c r="AB1783" s="46">
        <v>0</v>
      </c>
      <c r="AC1783" s="58"/>
      <c r="AD1783" s="59">
        <f t="shared" si="508"/>
        <v>411.49533333333329</v>
      </c>
      <c r="AE1783" s="58"/>
    </row>
    <row r="1784" spans="2:31" x14ac:dyDescent="0.3">
      <c r="B1784" s="4" t="s">
        <v>88</v>
      </c>
      <c r="C1784" s="4"/>
      <c r="D1784" s="4"/>
      <c r="E1784" s="45">
        <v>0</v>
      </c>
      <c r="F1784" s="46">
        <v>0</v>
      </c>
      <c r="G1784" s="45">
        <v>0</v>
      </c>
      <c r="H1784" s="46">
        <v>0</v>
      </c>
      <c r="I1784" s="45">
        <v>0</v>
      </c>
      <c r="J1784" s="46">
        <v>0</v>
      </c>
      <c r="K1784" s="45">
        <v>0</v>
      </c>
      <c r="L1784" s="46">
        <v>0</v>
      </c>
      <c r="M1784" s="45">
        <v>0</v>
      </c>
      <c r="N1784" s="46">
        <v>0</v>
      </c>
      <c r="O1784" s="45">
        <v>0</v>
      </c>
      <c r="P1784" s="46">
        <v>0</v>
      </c>
      <c r="Q1784" s="45">
        <v>0</v>
      </c>
      <c r="R1784" s="46">
        <v>0</v>
      </c>
      <c r="S1784" s="45">
        <v>0</v>
      </c>
      <c r="T1784" s="46">
        <v>0</v>
      </c>
      <c r="U1784" s="45">
        <v>0</v>
      </c>
      <c r="V1784" s="46">
        <v>0</v>
      </c>
      <c r="W1784" s="45">
        <v>0</v>
      </c>
      <c r="X1784" s="46">
        <v>0</v>
      </c>
      <c r="Y1784" s="45">
        <v>0</v>
      </c>
      <c r="Z1784" s="46">
        <v>0</v>
      </c>
      <c r="AA1784" s="45">
        <v>0</v>
      </c>
      <c r="AB1784" s="46">
        <v>0</v>
      </c>
      <c r="AC1784" s="58"/>
      <c r="AD1784" s="59">
        <f t="shared" si="508"/>
        <v>0</v>
      </c>
      <c r="AE1784" s="58"/>
    </row>
    <row r="1785" spans="2:31" x14ac:dyDescent="0.3">
      <c r="B1785" s="4" t="s">
        <v>97</v>
      </c>
      <c r="C1785" s="4"/>
      <c r="D1785" s="4"/>
      <c r="E1785" s="45">
        <v>0</v>
      </c>
      <c r="F1785" s="46">
        <v>0</v>
      </c>
      <c r="G1785" s="45">
        <v>0</v>
      </c>
      <c r="H1785" s="46">
        <v>0</v>
      </c>
      <c r="I1785" s="45">
        <v>0</v>
      </c>
      <c r="J1785" s="46">
        <v>0</v>
      </c>
      <c r="K1785" s="45">
        <v>0</v>
      </c>
      <c r="L1785" s="46">
        <v>2.7516666666666656</v>
      </c>
      <c r="M1785" s="45">
        <v>44.050000000000018</v>
      </c>
      <c r="N1785" s="46">
        <v>20.240000000000002</v>
      </c>
      <c r="O1785" s="45">
        <v>31.14</v>
      </c>
      <c r="P1785" s="46">
        <v>43.116</v>
      </c>
      <c r="Q1785" s="45">
        <v>39.817166666666679</v>
      </c>
      <c r="R1785" s="46">
        <v>40.495666666666672</v>
      </c>
      <c r="S1785" s="45">
        <v>44.347999999999999</v>
      </c>
      <c r="T1785" s="46">
        <v>44.04783333333333</v>
      </c>
      <c r="U1785" s="45">
        <v>42.109666666666655</v>
      </c>
      <c r="V1785" s="46">
        <v>38.17433333333333</v>
      </c>
      <c r="W1785" s="45">
        <v>13.574999999999996</v>
      </c>
      <c r="X1785" s="46">
        <v>0</v>
      </c>
      <c r="Y1785" s="45">
        <v>0</v>
      </c>
      <c r="Z1785" s="46">
        <v>0</v>
      </c>
      <c r="AA1785" s="45">
        <v>0</v>
      </c>
      <c r="AB1785" s="46">
        <v>0</v>
      </c>
      <c r="AC1785" s="58"/>
      <c r="AD1785" s="59">
        <f t="shared" si="508"/>
        <v>403.86533333333335</v>
      </c>
      <c r="AE1785" s="58"/>
    </row>
    <row r="1786" spans="2:31" x14ac:dyDescent="0.3">
      <c r="B1786" s="4" t="s">
        <v>94</v>
      </c>
      <c r="C1786" s="4"/>
      <c r="D1786" s="4"/>
      <c r="E1786" s="45">
        <v>0</v>
      </c>
      <c r="F1786" s="46">
        <v>0</v>
      </c>
      <c r="G1786" s="45">
        <v>0</v>
      </c>
      <c r="H1786" s="46">
        <v>0</v>
      </c>
      <c r="I1786" s="45">
        <v>0</v>
      </c>
      <c r="J1786" s="46">
        <v>0</v>
      </c>
      <c r="K1786" s="45">
        <v>0</v>
      </c>
      <c r="L1786" s="46">
        <v>1.3990000000000009</v>
      </c>
      <c r="M1786" s="45">
        <v>13.857166666666668</v>
      </c>
      <c r="N1786" s="46">
        <v>4.7631666666666694</v>
      </c>
      <c r="O1786" s="45">
        <v>26.54533333333335</v>
      </c>
      <c r="P1786" s="46">
        <v>28.810333333333332</v>
      </c>
      <c r="Q1786" s="45">
        <v>0</v>
      </c>
      <c r="R1786" s="46">
        <v>46.432166666666667</v>
      </c>
      <c r="S1786" s="45">
        <v>11.154833333333334</v>
      </c>
      <c r="T1786" s="46">
        <v>66.888166666666677</v>
      </c>
      <c r="U1786" s="45">
        <v>0</v>
      </c>
      <c r="V1786" s="46">
        <v>0</v>
      </c>
      <c r="W1786" s="45">
        <v>0</v>
      </c>
      <c r="X1786" s="46">
        <v>0</v>
      </c>
      <c r="Y1786" s="45">
        <v>0</v>
      </c>
      <c r="Z1786" s="46">
        <v>0</v>
      </c>
      <c r="AA1786" s="45">
        <v>0</v>
      </c>
      <c r="AB1786" s="46">
        <v>0</v>
      </c>
      <c r="AC1786" s="58"/>
      <c r="AD1786" s="59">
        <f t="shared" si="508"/>
        <v>199.85016666666669</v>
      </c>
      <c r="AE1786" s="58"/>
    </row>
    <row r="1787" spans="2:31" x14ac:dyDescent="0.3">
      <c r="B1787" s="4" t="s">
        <v>95</v>
      </c>
      <c r="C1787" s="4"/>
      <c r="D1787" s="4"/>
      <c r="E1787" s="45">
        <v>0</v>
      </c>
      <c r="F1787" s="46">
        <v>0</v>
      </c>
      <c r="G1787" s="45">
        <v>0</v>
      </c>
      <c r="H1787" s="46">
        <v>0</v>
      </c>
      <c r="I1787" s="45">
        <v>0</v>
      </c>
      <c r="J1787" s="46">
        <v>0</v>
      </c>
      <c r="K1787" s="45">
        <v>0</v>
      </c>
      <c r="L1787" s="46">
        <v>5.3790000000000004</v>
      </c>
      <c r="M1787" s="45">
        <v>53.210333333333367</v>
      </c>
      <c r="N1787" s="46">
        <v>44.536166666666638</v>
      </c>
      <c r="O1787" s="45">
        <v>59.25</v>
      </c>
      <c r="P1787" s="46">
        <v>60.109666666666676</v>
      </c>
      <c r="Q1787" s="45">
        <v>63.028500000000058</v>
      </c>
      <c r="R1787" s="46">
        <v>66.149166666666659</v>
      </c>
      <c r="S1787" s="45">
        <v>68.94000000000004</v>
      </c>
      <c r="T1787" s="46">
        <v>64.267666666666713</v>
      </c>
      <c r="U1787" s="45">
        <v>69.990500000000026</v>
      </c>
      <c r="V1787" s="46">
        <v>67.098500000000016</v>
      </c>
      <c r="W1787" s="45">
        <v>24.473999999999993</v>
      </c>
      <c r="X1787" s="46">
        <v>0</v>
      </c>
      <c r="Y1787" s="45">
        <v>0</v>
      </c>
      <c r="Z1787" s="46">
        <v>0</v>
      </c>
      <c r="AA1787" s="45">
        <v>0</v>
      </c>
      <c r="AB1787" s="46">
        <v>0</v>
      </c>
      <c r="AC1787" s="58"/>
      <c r="AD1787" s="59">
        <f t="shared" si="508"/>
        <v>646.43350000000021</v>
      </c>
      <c r="AE1787" s="58"/>
    </row>
    <row r="1788" spans="2:31" x14ac:dyDescent="0.3">
      <c r="B1788" s="4" t="s">
        <v>96</v>
      </c>
      <c r="C1788" s="4"/>
      <c r="D1788" s="4"/>
      <c r="E1788" s="45">
        <v>0</v>
      </c>
      <c r="F1788" s="46">
        <v>0</v>
      </c>
      <c r="G1788" s="45">
        <v>0</v>
      </c>
      <c r="H1788" s="46">
        <v>0</v>
      </c>
      <c r="I1788" s="45">
        <v>0</v>
      </c>
      <c r="J1788" s="46">
        <v>0</v>
      </c>
      <c r="K1788" s="45">
        <v>0</v>
      </c>
      <c r="L1788" s="46">
        <v>5.2873333333333346</v>
      </c>
      <c r="M1788" s="45">
        <v>68.24933333333334</v>
      </c>
      <c r="N1788" s="46">
        <v>67.329166666666666</v>
      </c>
      <c r="O1788" s="45">
        <v>63.127000000000002</v>
      </c>
      <c r="P1788" s="46">
        <v>63.021833333333326</v>
      </c>
      <c r="Q1788" s="45">
        <v>66.749000000000009</v>
      </c>
      <c r="R1788" s="46">
        <v>68.76933333333335</v>
      </c>
      <c r="S1788" s="45">
        <v>73.090333333333334</v>
      </c>
      <c r="T1788" s="46">
        <v>67.085999999999999</v>
      </c>
      <c r="U1788" s="45">
        <v>70.15633333333335</v>
      </c>
      <c r="V1788" s="46">
        <v>65.87533333333333</v>
      </c>
      <c r="W1788" s="45">
        <v>35.439000000000014</v>
      </c>
      <c r="X1788" s="46">
        <v>0</v>
      </c>
      <c r="Y1788" s="45">
        <v>0</v>
      </c>
      <c r="Z1788" s="46">
        <v>0</v>
      </c>
      <c r="AA1788" s="45">
        <v>0</v>
      </c>
      <c r="AB1788" s="46">
        <v>0</v>
      </c>
      <c r="AC1788" s="58"/>
      <c r="AD1788" s="59">
        <f t="shared" si="508"/>
        <v>714.18</v>
      </c>
      <c r="AE1788" s="58"/>
    </row>
    <row r="1789" spans="2:31" x14ac:dyDescent="0.3">
      <c r="B1789" s="4" t="s">
        <v>103</v>
      </c>
      <c r="C1789" s="4"/>
      <c r="D1789" s="4"/>
      <c r="E1789" s="45">
        <v>0</v>
      </c>
      <c r="F1789" s="46">
        <v>0</v>
      </c>
      <c r="G1789" s="45">
        <v>0</v>
      </c>
      <c r="H1789" s="46">
        <v>0</v>
      </c>
      <c r="I1789" s="45">
        <v>0</v>
      </c>
      <c r="J1789" s="46">
        <v>0</v>
      </c>
      <c r="K1789" s="45">
        <v>0</v>
      </c>
      <c r="L1789" s="46">
        <v>4.802833333333334</v>
      </c>
      <c r="M1789" s="45">
        <v>42.340499999999992</v>
      </c>
      <c r="N1789" s="46">
        <v>78.181833333333316</v>
      </c>
      <c r="O1789" s="45">
        <v>86.868166666666667</v>
      </c>
      <c r="P1789" s="46">
        <v>90.502166666666639</v>
      </c>
      <c r="Q1789" s="45">
        <v>95.312333333333299</v>
      </c>
      <c r="R1789" s="46">
        <v>97.191833333333335</v>
      </c>
      <c r="S1789" s="45">
        <v>104.63366666666668</v>
      </c>
      <c r="T1789" s="46">
        <v>96.216666666666654</v>
      </c>
      <c r="U1789" s="45">
        <v>97.526666666666642</v>
      </c>
      <c r="V1789" s="46">
        <v>87.762500000000003</v>
      </c>
      <c r="W1789" s="45">
        <v>40.342500000000015</v>
      </c>
      <c r="X1789" s="46">
        <v>0</v>
      </c>
      <c r="Y1789" s="45">
        <v>0</v>
      </c>
      <c r="Z1789" s="46">
        <v>0</v>
      </c>
      <c r="AA1789" s="45">
        <v>0</v>
      </c>
      <c r="AB1789" s="46">
        <v>0</v>
      </c>
      <c r="AC1789" s="58"/>
      <c r="AD1789" s="59">
        <f t="shared" si="508"/>
        <v>921.68166666666662</v>
      </c>
      <c r="AE1789" s="58"/>
    </row>
    <row r="1790" spans="2:31" x14ac:dyDescent="0.3">
      <c r="B1790" s="4" t="s">
        <v>104</v>
      </c>
      <c r="C1790" s="4"/>
      <c r="D1790" s="4"/>
      <c r="E1790" s="45">
        <v>0</v>
      </c>
      <c r="F1790" s="46">
        <v>0</v>
      </c>
      <c r="G1790" s="45">
        <v>0</v>
      </c>
      <c r="H1790" s="46">
        <v>0</v>
      </c>
      <c r="I1790" s="45">
        <v>0</v>
      </c>
      <c r="J1790" s="46">
        <v>0</v>
      </c>
      <c r="K1790" s="45">
        <v>0</v>
      </c>
      <c r="L1790" s="46">
        <v>0</v>
      </c>
      <c r="M1790" s="45">
        <v>0</v>
      </c>
      <c r="N1790" s="46">
        <v>0</v>
      </c>
      <c r="O1790" s="45">
        <v>0</v>
      </c>
      <c r="P1790" s="46">
        <v>0</v>
      </c>
      <c r="Q1790" s="45">
        <v>0</v>
      </c>
      <c r="R1790" s="46">
        <v>0</v>
      </c>
      <c r="S1790" s="45">
        <v>0</v>
      </c>
      <c r="T1790" s="46">
        <v>0</v>
      </c>
      <c r="U1790" s="45">
        <v>0</v>
      </c>
      <c r="V1790" s="46">
        <v>0</v>
      </c>
      <c r="W1790" s="45">
        <v>0</v>
      </c>
      <c r="X1790" s="46">
        <v>0</v>
      </c>
      <c r="Y1790" s="45">
        <v>0</v>
      </c>
      <c r="Z1790" s="46">
        <v>0</v>
      </c>
      <c r="AA1790" s="45">
        <v>0</v>
      </c>
      <c r="AB1790" s="46">
        <v>0</v>
      </c>
      <c r="AC1790" s="58"/>
      <c r="AD1790" s="59">
        <f t="shared" si="508"/>
        <v>0</v>
      </c>
      <c r="AE1790" s="58"/>
    </row>
    <row r="1791" spans="2:31" x14ac:dyDescent="0.3">
      <c r="B1791" s="4" t="s">
        <v>105</v>
      </c>
      <c r="C1791" s="4"/>
      <c r="D1791" s="4"/>
      <c r="E1791" s="45">
        <v>0</v>
      </c>
      <c r="F1791" s="46">
        <v>0</v>
      </c>
      <c r="G1791" s="45">
        <v>0</v>
      </c>
      <c r="H1791" s="46">
        <v>0</v>
      </c>
      <c r="I1791" s="45">
        <v>0</v>
      </c>
      <c r="J1791" s="46">
        <v>0</v>
      </c>
      <c r="K1791" s="45">
        <v>0</v>
      </c>
      <c r="L1791" s="46">
        <v>2.0500000000000067E-2</v>
      </c>
      <c r="M1791" s="45">
        <v>118.53566666666667</v>
      </c>
      <c r="N1791" s="46">
        <v>179.32266666666678</v>
      </c>
      <c r="O1791" s="45">
        <v>182.66283333333337</v>
      </c>
      <c r="P1791" s="46">
        <v>185.0335</v>
      </c>
      <c r="Q1791" s="45">
        <v>194.20616666666663</v>
      </c>
      <c r="R1791" s="46">
        <v>201.04733333333337</v>
      </c>
      <c r="S1791" s="45">
        <v>212.57300000000006</v>
      </c>
      <c r="T1791" s="46">
        <v>194.72983333333337</v>
      </c>
      <c r="U1791" s="45">
        <v>212.18283333333335</v>
      </c>
      <c r="V1791" s="46">
        <v>222.53216666666674</v>
      </c>
      <c r="W1791" s="45">
        <v>125.69316666666671</v>
      </c>
      <c r="X1791" s="46">
        <v>0</v>
      </c>
      <c r="Y1791" s="45">
        <v>0</v>
      </c>
      <c r="Z1791" s="46">
        <v>0</v>
      </c>
      <c r="AA1791" s="45">
        <v>0</v>
      </c>
      <c r="AB1791" s="46">
        <v>0</v>
      </c>
      <c r="AC1791" s="58"/>
      <c r="AD1791" s="59">
        <f t="shared" si="508"/>
        <v>2028.5396666666668</v>
      </c>
      <c r="AE1791" s="58"/>
    </row>
    <row r="1792" spans="2:31" x14ac:dyDescent="0.3">
      <c r="B1792" s="4" t="s">
        <v>114</v>
      </c>
      <c r="C1792" s="4"/>
      <c r="D1792" s="4"/>
      <c r="E1792" s="45">
        <v>0</v>
      </c>
      <c r="F1792" s="46">
        <v>0</v>
      </c>
      <c r="G1792" s="45">
        <v>0</v>
      </c>
      <c r="H1792" s="46">
        <v>0</v>
      </c>
      <c r="I1792" s="45">
        <v>0</v>
      </c>
      <c r="J1792" s="46">
        <v>0</v>
      </c>
      <c r="K1792" s="45">
        <v>0</v>
      </c>
      <c r="L1792" s="46">
        <v>0</v>
      </c>
      <c r="M1792" s="45">
        <v>0</v>
      </c>
      <c r="N1792" s="46">
        <v>0</v>
      </c>
      <c r="O1792" s="45">
        <v>0</v>
      </c>
      <c r="P1792" s="46">
        <v>0</v>
      </c>
      <c r="Q1792" s="45">
        <v>0</v>
      </c>
      <c r="R1792" s="46">
        <v>0</v>
      </c>
      <c r="S1792" s="45">
        <v>0</v>
      </c>
      <c r="T1792" s="46">
        <v>0</v>
      </c>
      <c r="U1792" s="45">
        <v>0</v>
      </c>
      <c r="V1792" s="46">
        <v>0</v>
      </c>
      <c r="W1792" s="45">
        <v>0</v>
      </c>
      <c r="X1792" s="46">
        <v>0</v>
      </c>
      <c r="Y1792" s="45">
        <v>0</v>
      </c>
      <c r="Z1792" s="46">
        <v>0</v>
      </c>
      <c r="AA1792" s="45">
        <v>0</v>
      </c>
      <c r="AB1792" s="46">
        <v>0</v>
      </c>
      <c r="AC1792" s="58"/>
      <c r="AD1792" s="59">
        <f t="shared" si="508"/>
        <v>0</v>
      </c>
      <c r="AE1792" s="58"/>
    </row>
    <row r="1793" spans="2:31" x14ac:dyDescent="0.3">
      <c r="B1793" s="4" t="s">
        <v>116</v>
      </c>
      <c r="C1793" s="4"/>
      <c r="D1793" s="4"/>
      <c r="E1793" s="45">
        <v>0</v>
      </c>
      <c r="F1793" s="46">
        <v>0</v>
      </c>
      <c r="G1793" s="45">
        <v>0</v>
      </c>
      <c r="H1793" s="46">
        <v>0</v>
      </c>
      <c r="I1793" s="45">
        <v>0</v>
      </c>
      <c r="J1793" s="46">
        <v>0</v>
      </c>
      <c r="K1793" s="45">
        <v>0</v>
      </c>
      <c r="L1793" s="46">
        <v>4.0091666666666663</v>
      </c>
      <c r="M1793" s="45">
        <v>26.952000000000005</v>
      </c>
      <c r="N1793" s="46">
        <v>10.247500000000004</v>
      </c>
      <c r="O1793" s="45">
        <v>0</v>
      </c>
      <c r="P1793" s="46">
        <v>51.832666666666661</v>
      </c>
      <c r="Q1793" s="45">
        <v>56.792333333333254</v>
      </c>
      <c r="R1793" s="46">
        <v>58.613166666666665</v>
      </c>
      <c r="S1793" s="45">
        <v>61.505333333333347</v>
      </c>
      <c r="T1793" s="46">
        <v>50.601666666666723</v>
      </c>
      <c r="U1793" s="45">
        <v>51.209666666666671</v>
      </c>
      <c r="V1793" s="46">
        <v>49.003333333333394</v>
      </c>
      <c r="W1793" s="45">
        <v>12.195833333333331</v>
      </c>
      <c r="X1793" s="46">
        <v>0</v>
      </c>
      <c r="Y1793" s="45">
        <v>0</v>
      </c>
      <c r="Z1793" s="46">
        <v>0</v>
      </c>
      <c r="AA1793" s="45">
        <v>0</v>
      </c>
      <c r="AB1793" s="46">
        <v>0</v>
      </c>
      <c r="AC1793" s="58"/>
      <c r="AD1793" s="59">
        <f t="shared" si="508"/>
        <v>432.96266666666679</v>
      </c>
      <c r="AE1793" s="58"/>
    </row>
    <row r="1794" spans="2:31" x14ac:dyDescent="0.3">
      <c r="B1794" s="4" t="s">
        <v>117</v>
      </c>
      <c r="C1794" s="4"/>
      <c r="D1794" s="4"/>
      <c r="E1794" s="45">
        <v>0</v>
      </c>
      <c r="F1794" s="46">
        <v>0</v>
      </c>
      <c r="G1794" s="45">
        <v>0</v>
      </c>
      <c r="H1794" s="46">
        <v>0</v>
      </c>
      <c r="I1794" s="45">
        <v>0</v>
      </c>
      <c r="J1794" s="46">
        <v>0</v>
      </c>
      <c r="K1794" s="45">
        <v>0</v>
      </c>
      <c r="L1794" s="46">
        <v>0</v>
      </c>
      <c r="M1794" s="45">
        <v>0</v>
      </c>
      <c r="N1794" s="46">
        <v>0</v>
      </c>
      <c r="O1794" s="45">
        <v>10.29999999999999</v>
      </c>
      <c r="P1794" s="46">
        <v>22.369999999999973</v>
      </c>
      <c r="Q1794" s="45">
        <v>29.599999999999969</v>
      </c>
      <c r="R1794" s="46">
        <v>32.099999999999966</v>
      </c>
      <c r="S1794" s="45">
        <v>28.710000000000022</v>
      </c>
      <c r="T1794" s="46">
        <v>19.330000000000002</v>
      </c>
      <c r="U1794" s="45">
        <v>6.7400000000000073</v>
      </c>
      <c r="V1794" s="46">
        <v>0</v>
      </c>
      <c r="W1794" s="45">
        <v>0</v>
      </c>
      <c r="X1794" s="46">
        <v>0</v>
      </c>
      <c r="Y1794" s="45">
        <v>0</v>
      </c>
      <c r="Z1794" s="46">
        <v>0</v>
      </c>
      <c r="AA1794" s="45">
        <v>0</v>
      </c>
      <c r="AB1794" s="46">
        <v>0</v>
      </c>
      <c r="AC1794" s="58"/>
      <c r="AD1794" s="59">
        <f t="shared" si="508"/>
        <v>149.14999999999992</v>
      </c>
      <c r="AE1794" s="58"/>
    </row>
    <row r="1795" spans="2:31" x14ac:dyDescent="0.3">
      <c r="B1795" s="4" t="s">
        <v>118</v>
      </c>
      <c r="C1795" s="4"/>
      <c r="D1795" s="4"/>
      <c r="E1795" s="45">
        <v>0</v>
      </c>
      <c r="F1795" s="46">
        <v>0</v>
      </c>
      <c r="G1795" s="45">
        <v>0</v>
      </c>
      <c r="H1795" s="46">
        <v>0</v>
      </c>
      <c r="I1795" s="45">
        <v>0</v>
      </c>
      <c r="J1795" s="46">
        <v>0</v>
      </c>
      <c r="K1795" s="45">
        <v>0</v>
      </c>
      <c r="L1795" s="46">
        <v>0</v>
      </c>
      <c r="M1795" s="45">
        <v>20.238833333333318</v>
      </c>
      <c r="N1795" s="46">
        <v>26.495833333333337</v>
      </c>
      <c r="O1795" s="45">
        <v>31.628333333333337</v>
      </c>
      <c r="P1795" s="46">
        <v>33.476333333333322</v>
      </c>
      <c r="Q1795" s="45">
        <v>36.508833333333349</v>
      </c>
      <c r="R1795" s="46">
        <v>38.076833333333319</v>
      </c>
      <c r="S1795" s="45">
        <v>41.249666666666648</v>
      </c>
      <c r="T1795" s="46">
        <v>37.450666666666656</v>
      </c>
      <c r="U1795" s="45">
        <v>39.932999999999986</v>
      </c>
      <c r="V1795" s="46">
        <v>40.926500000000019</v>
      </c>
      <c r="W1795" s="45">
        <v>32.447499999999984</v>
      </c>
      <c r="X1795" s="46">
        <v>4.7681666666666667</v>
      </c>
      <c r="Y1795" s="45">
        <v>0</v>
      </c>
      <c r="Z1795" s="46">
        <v>0</v>
      </c>
      <c r="AA1795" s="45">
        <v>0</v>
      </c>
      <c r="AB1795" s="46">
        <v>0</v>
      </c>
      <c r="AC1795" s="58"/>
      <c r="AD1795" s="59">
        <f t="shared" si="508"/>
        <v>383.20049999999998</v>
      </c>
      <c r="AE1795" s="58"/>
    </row>
    <row r="1796" spans="2:31" x14ac:dyDescent="0.3">
      <c r="B1796" s="4" t="s">
        <v>122</v>
      </c>
      <c r="C1796" s="4"/>
      <c r="D1796" s="4"/>
      <c r="E1796" s="45">
        <v>0</v>
      </c>
      <c r="F1796" s="46">
        <v>0</v>
      </c>
      <c r="G1796" s="45">
        <v>0</v>
      </c>
      <c r="H1796" s="46">
        <v>0</v>
      </c>
      <c r="I1796" s="45">
        <v>0</v>
      </c>
      <c r="J1796" s="46">
        <v>0</v>
      </c>
      <c r="K1796" s="45">
        <v>0</v>
      </c>
      <c r="L1796" s="46">
        <v>2.1576666666666666</v>
      </c>
      <c r="M1796" s="45">
        <v>27.222333333333335</v>
      </c>
      <c r="N1796" s="46">
        <v>49.009333333333338</v>
      </c>
      <c r="O1796" s="45">
        <v>60.58483333333335</v>
      </c>
      <c r="P1796" s="46">
        <v>52.950499999999998</v>
      </c>
      <c r="Q1796" s="45">
        <v>61.321833333333331</v>
      </c>
      <c r="R1796" s="46">
        <v>64.943666666666672</v>
      </c>
      <c r="S1796" s="45">
        <v>67.695333333333352</v>
      </c>
      <c r="T1796" s="46">
        <v>55.072333333333333</v>
      </c>
      <c r="U1796" s="45">
        <v>44.30983333333333</v>
      </c>
      <c r="V1796" s="46">
        <v>22.142000000000014</v>
      </c>
      <c r="W1796" s="45">
        <v>0.87049999999999983</v>
      </c>
      <c r="X1796" s="46">
        <v>0</v>
      </c>
      <c r="Y1796" s="45">
        <v>0</v>
      </c>
      <c r="Z1796" s="46">
        <v>0</v>
      </c>
      <c r="AA1796" s="45">
        <v>0</v>
      </c>
      <c r="AB1796" s="46">
        <v>0</v>
      </c>
      <c r="AC1796" s="58"/>
      <c r="AD1796" s="59">
        <f t="shared" si="508"/>
        <v>508.28016666666673</v>
      </c>
      <c r="AE1796" s="58"/>
    </row>
    <row r="1797" spans="2:31" x14ac:dyDescent="0.3">
      <c r="B1797" s="4" t="s">
        <v>123</v>
      </c>
      <c r="C1797" s="4"/>
      <c r="D1797" s="4"/>
      <c r="E1797" s="45">
        <v>0</v>
      </c>
      <c r="F1797" s="46">
        <v>0</v>
      </c>
      <c r="G1797" s="45">
        <v>0</v>
      </c>
      <c r="H1797" s="46">
        <v>0</v>
      </c>
      <c r="I1797" s="45">
        <v>0</v>
      </c>
      <c r="J1797" s="46">
        <v>0</v>
      </c>
      <c r="K1797" s="45">
        <v>0</v>
      </c>
      <c r="L1797" s="46">
        <v>0</v>
      </c>
      <c r="M1797" s="45">
        <v>0</v>
      </c>
      <c r="N1797" s="46">
        <v>0</v>
      </c>
      <c r="O1797" s="45">
        <v>0</v>
      </c>
      <c r="P1797" s="46">
        <v>0</v>
      </c>
      <c r="Q1797" s="45">
        <v>0</v>
      </c>
      <c r="R1797" s="46">
        <v>0</v>
      </c>
      <c r="S1797" s="45">
        <v>0</v>
      </c>
      <c r="T1797" s="46">
        <v>0</v>
      </c>
      <c r="U1797" s="45">
        <v>0</v>
      </c>
      <c r="V1797" s="46">
        <v>0</v>
      </c>
      <c r="W1797" s="45">
        <v>0</v>
      </c>
      <c r="X1797" s="46">
        <v>0</v>
      </c>
      <c r="Y1797" s="45">
        <v>0</v>
      </c>
      <c r="Z1797" s="46">
        <v>0</v>
      </c>
      <c r="AA1797" s="45">
        <v>0</v>
      </c>
      <c r="AB1797" s="46">
        <v>0</v>
      </c>
      <c r="AC1797" s="58"/>
      <c r="AD1797" s="59">
        <f t="shared" si="508"/>
        <v>0</v>
      </c>
      <c r="AE1797" s="58"/>
    </row>
    <row r="1798" spans="2:31" x14ac:dyDescent="0.3">
      <c r="B1798" s="4" t="s">
        <v>127</v>
      </c>
      <c r="C1798" s="4"/>
      <c r="D1798" s="4"/>
      <c r="E1798" s="45">
        <v>0</v>
      </c>
      <c r="F1798" s="46">
        <v>0</v>
      </c>
      <c r="G1798" s="45">
        <v>0</v>
      </c>
      <c r="H1798" s="46">
        <v>0</v>
      </c>
      <c r="I1798" s="45">
        <v>0</v>
      </c>
      <c r="J1798" s="46">
        <v>0</v>
      </c>
      <c r="K1798" s="45">
        <v>0</v>
      </c>
      <c r="L1798" s="46">
        <v>0</v>
      </c>
      <c r="M1798" s="45">
        <v>2.6528333333333332</v>
      </c>
      <c r="N1798" s="46">
        <v>7.8584999999999967</v>
      </c>
      <c r="O1798" s="45">
        <v>9.8096666666666668</v>
      </c>
      <c r="P1798" s="46">
        <v>9.994166666666656</v>
      </c>
      <c r="Q1798" s="45">
        <v>10.480500000000001</v>
      </c>
      <c r="R1798" s="46">
        <v>11.219666666666665</v>
      </c>
      <c r="S1798" s="45">
        <v>11.839499999999994</v>
      </c>
      <c r="T1798" s="46">
        <v>12.006000000000004</v>
      </c>
      <c r="U1798" s="45">
        <v>12.851999999999986</v>
      </c>
      <c r="V1798" s="46">
        <v>12.157666666666653</v>
      </c>
      <c r="W1798" s="45">
        <v>5.2644999999999991</v>
      </c>
      <c r="X1798" s="46">
        <v>0</v>
      </c>
      <c r="Y1798" s="45">
        <v>0</v>
      </c>
      <c r="Z1798" s="46">
        <v>0</v>
      </c>
      <c r="AA1798" s="45">
        <v>0</v>
      </c>
      <c r="AB1798" s="46">
        <v>0</v>
      </c>
      <c r="AC1798" s="58"/>
      <c r="AD1798" s="59">
        <f t="shared" si="508"/>
        <v>106.13499999999996</v>
      </c>
      <c r="AE1798" s="58"/>
    </row>
    <row r="1799" spans="2:31" x14ac:dyDescent="0.3">
      <c r="B1799" s="4" t="s">
        <v>133</v>
      </c>
      <c r="C1799" s="4"/>
      <c r="D1799" s="4"/>
      <c r="E1799" s="45">
        <v>0</v>
      </c>
      <c r="F1799" s="46">
        <v>0</v>
      </c>
      <c r="G1799" s="45">
        <v>0</v>
      </c>
      <c r="H1799" s="46">
        <v>0</v>
      </c>
      <c r="I1799" s="45">
        <v>0</v>
      </c>
      <c r="J1799" s="46">
        <v>0</v>
      </c>
      <c r="K1799" s="45">
        <v>0</v>
      </c>
      <c r="L1799" s="46">
        <v>0</v>
      </c>
      <c r="M1799" s="45">
        <v>59.197333333333319</v>
      </c>
      <c r="N1799" s="46">
        <v>144.14716666666666</v>
      </c>
      <c r="O1799" s="45">
        <v>236.89033333333327</v>
      </c>
      <c r="P1799" s="46">
        <v>151.80850000000001</v>
      </c>
      <c r="Q1799" s="45">
        <v>100.81716666666668</v>
      </c>
      <c r="R1799" s="46">
        <v>16.712333333333326</v>
      </c>
      <c r="S1799" s="45">
        <v>25.690999999999999</v>
      </c>
      <c r="T1799" s="46">
        <v>282.2716666666667</v>
      </c>
      <c r="U1799" s="45">
        <v>279.87166666666661</v>
      </c>
      <c r="V1799" s="46">
        <v>220.93616666666665</v>
      </c>
      <c r="W1799" s="45">
        <v>151.94650000000001</v>
      </c>
      <c r="X1799" s="46">
        <v>6.2148333333333348</v>
      </c>
      <c r="Y1799" s="45">
        <v>0</v>
      </c>
      <c r="Z1799" s="46">
        <v>0</v>
      </c>
      <c r="AA1799" s="45">
        <v>0</v>
      </c>
      <c r="AB1799" s="46">
        <v>0</v>
      </c>
      <c r="AC1799" s="58"/>
      <c r="AD1799" s="59">
        <f t="shared" si="508"/>
        <v>1676.5046666666667</v>
      </c>
      <c r="AE1799" s="58"/>
    </row>
    <row r="1800" spans="2:31" x14ac:dyDescent="0.3">
      <c r="B1800" s="4" t="s">
        <v>312</v>
      </c>
      <c r="C1800" s="4"/>
      <c r="D1800" s="4"/>
      <c r="E1800" s="45">
        <v>0</v>
      </c>
      <c r="F1800" s="46">
        <v>0</v>
      </c>
      <c r="G1800" s="45">
        <v>0</v>
      </c>
      <c r="H1800" s="46">
        <v>0</v>
      </c>
      <c r="I1800" s="45">
        <v>0</v>
      </c>
      <c r="J1800" s="46">
        <v>0</v>
      </c>
      <c r="K1800" s="45">
        <v>0</v>
      </c>
      <c r="L1800" s="46">
        <v>0</v>
      </c>
      <c r="M1800" s="45">
        <v>13.473666666666681</v>
      </c>
      <c r="N1800" s="46">
        <v>18.500333333333337</v>
      </c>
      <c r="O1800" s="45">
        <v>20.290833333333314</v>
      </c>
      <c r="P1800" s="46">
        <v>22.696666666666644</v>
      </c>
      <c r="Q1800" s="45">
        <v>25.148833333333354</v>
      </c>
      <c r="R1800" s="46">
        <v>29.317333333333309</v>
      </c>
      <c r="S1800" s="45">
        <v>33.800999999999974</v>
      </c>
      <c r="T1800" s="46">
        <v>34.099999999999959</v>
      </c>
      <c r="U1800" s="45">
        <v>33.700000000000031</v>
      </c>
      <c r="V1800" s="46">
        <v>32.602499999999964</v>
      </c>
      <c r="W1800" s="45">
        <v>23.394499999999994</v>
      </c>
      <c r="X1800" s="46">
        <v>0</v>
      </c>
      <c r="Y1800" s="45">
        <v>0</v>
      </c>
      <c r="Z1800" s="46">
        <v>0</v>
      </c>
      <c r="AA1800" s="45">
        <v>0</v>
      </c>
      <c r="AB1800" s="46">
        <v>0</v>
      </c>
      <c r="AC1800" s="58"/>
      <c r="AD1800" s="59">
        <f>SUM(E1800:AB1800)</f>
        <v>287.02566666666661</v>
      </c>
      <c r="AE1800" s="58"/>
    </row>
    <row r="1801" spans="2:31" x14ac:dyDescent="0.3">
      <c r="B1801" s="4" t="s">
        <v>314</v>
      </c>
      <c r="C1801" s="4"/>
      <c r="D1801" s="4"/>
      <c r="E1801" s="45">
        <v>0</v>
      </c>
      <c r="F1801" s="46">
        <v>0</v>
      </c>
      <c r="G1801" s="45">
        <v>0</v>
      </c>
      <c r="H1801" s="46">
        <v>0</v>
      </c>
      <c r="I1801" s="45">
        <v>0</v>
      </c>
      <c r="J1801" s="46">
        <v>0</v>
      </c>
      <c r="K1801" s="45">
        <v>0</v>
      </c>
      <c r="L1801" s="46">
        <v>0</v>
      </c>
      <c r="M1801" s="45">
        <v>0</v>
      </c>
      <c r="N1801" s="46">
        <v>0</v>
      </c>
      <c r="O1801" s="45">
        <v>0</v>
      </c>
      <c r="P1801" s="46">
        <v>0</v>
      </c>
      <c r="Q1801" s="45">
        <v>0</v>
      </c>
      <c r="R1801" s="46">
        <v>0</v>
      </c>
      <c r="S1801" s="45">
        <v>0</v>
      </c>
      <c r="T1801" s="46">
        <v>0</v>
      </c>
      <c r="U1801" s="45">
        <v>0</v>
      </c>
      <c r="V1801" s="46">
        <v>0</v>
      </c>
      <c r="W1801" s="45">
        <v>0</v>
      </c>
      <c r="X1801" s="46">
        <v>0</v>
      </c>
      <c r="Y1801" s="45">
        <v>0</v>
      </c>
      <c r="Z1801" s="46">
        <v>0</v>
      </c>
      <c r="AA1801" s="45">
        <v>0</v>
      </c>
      <c r="AB1801" s="46">
        <v>0</v>
      </c>
      <c r="AC1801" s="58"/>
      <c r="AD1801" s="59">
        <f>SUM(E1801:AB1801)</f>
        <v>0</v>
      </c>
      <c r="AE1801" s="58"/>
    </row>
    <row r="1802" spans="2:31" x14ac:dyDescent="0.3">
      <c r="B1802" s="12" t="s">
        <v>2</v>
      </c>
      <c r="C1802" s="12"/>
      <c r="D1802" s="12"/>
      <c r="E1802" s="13">
        <f>SUM(E1736:E1801)</f>
        <v>0</v>
      </c>
      <c r="F1802" s="13">
        <f t="shared" ref="F1802" si="509">SUM(F1736:F1801)</f>
        <v>0</v>
      </c>
      <c r="G1802" s="13">
        <f t="shared" ref="G1802" si="510">SUM(G1736:G1801)</f>
        <v>0</v>
      </c>
      <c r="H1802" s="13">
        <f t="shared" ref="H1802" si="511">SUM(H1736:H1801)</f>
        <v>0</v>
      </c>
      <c r="I1802" s="13">
        <f t="shared" ref="I1802" si="512">SUM(I1736:I1801)</f>
        <v>0</v>
      </c>
      <c r="J1802" s="13">
        <f t="shared" ref="J1802" si="513">SUM(J1736:J1801)</f>
        <v>0</v>
      </c>
      <c r="K1802" s="13">
        <f t="shared" ref="K1802" si="514">SUM(K1736:K1801)</f>
        <v>0</v>
      </c>
      <c r="L1802" s="13">
        <f t="shared" ref="L1802" si="515">SUM(L1736:L1801)</f>
        <v>63.171666666666667</v>
      </c>
      <c r="M1802" s="13">
        <f t="shared" ref="M1802" si="516">SUM(M1736:M1801)</f>
        <v>1406.6611666666672</v>
      </c>
      <c r="N1802" s="13">
        <f t="shared" ref="N1802" si="517">SUM(N1736:N1801)</f>
        <v>2284.4682167969995</v>
      </c>
      <c r="O1802" s="13">
        <f t="shared" ref="O1802" si="518">SUM(O1736:O1801)</f>
        <v>2626.0938333333334</v>
      </c>
      <c r="P1802" s="13">
        <f t="shared" ref="P1802" si="519">SUM(P1736:P1801)</f>
        <v>2742.5285000000008</v>
      </c>
      <c r="Q1802" s="13">
        <f t="shared" ref="Q1802" si="520">SUM(Q1736:Q1801)</f>
        <v>2702.387166666666</v>
      </c>
      <c r="R1802" s="13">
        <f t="shared" ref="R1802" si="521">SUM(R1736:R1801)</f>
        <v>2726.7291666666665</v>
      </c>
      <c r="S1802" s="13">
        <f t="shared" ref="S1802" si="522">SUM(S1736:S1801)</f>
        <v>2856.5511666666671</v>
      </c>
      <c r="T1802" s="13">
        <f t="shared" ref="T1802" si="523">SUM(T1736:T1801)</f>
        <v>2895.4781666666663</v>
      </c>
      <c r="U1802" s="13">
        <f t="shared" ref="U1802" si="524">SUM(U1736:U1801)</f>
        <v>2876.8909999999987</v>
      </c>
      <c r="V1802" s="13">
        <f t="shared" ref="V1802" si="525">SUM(V1736:V1801)</f>
        <v>2798.3158333333331</v>
      </c>
      <c r="W1802" s="13">
        <f t="shared" ref="W1802" si="526">SUM(W1736:W1801)</f>
        <v>1402.7273333333337</v>
      </c>
      <c r="X1802" s="13">
        <f t="shared" ref="X1802" si="527">SUM(X1736:X1801)</f>
        <v>15.832166666666669</v>
      </c>
      <c r="Y1802" s="13">
        <f t="shared" ref="Y1802" si="528">SUM(Y1736:Y1801)</f>
        <v>0</v>
      </c>
      <c r="Z1802" s="13">
        <f t="shared" ref="Z1802" si="529">SUM(Z1736:Z1801)</f>
        <v>0</v>
      </c>
      <c r="AA1802" s="13">
        <f t="shared" ref="AA1802" si="530">SUM(AA1736:AA1801)</f>
        <v>0</v>
      </c>
      <c r="AB1802" s="13">
        <f t="shared" ref="AB1802" si="531">SUM(AB1736:AB1801)</f>
        <v>0</v>
      </c>
      <c r="AC1802" s="111">
        <f>SUM(AC1736:AE1801)</f>
        <v>27397.835383463673</v>
      </c>
      <c r="AD1802" s="111"/>
      <c r="AE1802" s="111"/>
    </row>
    <row r="1803" spans="2:31" x14ac:dyDescent="0.3">
      <c r="B1803" s="14"/>
      <c r="C1803" s="15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</row>
    <row r="1804" spans="2:31" x14ac:dyDescent="0.3">
      <c r="B1804" s="14"/>
      <c r="C1804" s="15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</row>
    <row r="1805" spans="2:31" x14ac:dyDescent="0.3">
      <c r="B1805" s="8">
        <f>'Resumen-Mensual'!$AD$24</f>
        <v>45591</v>
      </c>
    </row>
    <row r="1806" spans="2:31" x14ac:dyDescent="0.3">
      <c r="B1806" s="8"/>
    </row>
    <row r="1807" spans="2:31" x14ac:dyDescent="0.3">
      <c r="B1807" s="9" t="s">
        <v>81</v>
      </c>
      <c r="C1807" s="10"/>
      <c r="D1807" s="10"/>
      <c r="E1807" s="11">
        <v>1</v>
      </c>
      <c r="F1807" s="11">
        <v>2</v>
      </c>
      <c r="G1807" s="11">
        <v>3</v>
      </c>
      <c r="H1807" s="11">
        <v>4</v>
      </c>
      <c r="I1807" s="11">
        <v>5</v>
      </c>
      <c r="J1807" s="11">
        <v>6</v>
      </c>
      <c r="K1807" s="11">
        <v>7</v>
      </c>
      <c r="L1807" s="11">
        <v>8</v>
      </c>
      <c r="M1807" s="11">
        <v>9</v>
      </c>
      <c r="N1807" s="11">
        <v>10</v>
      </c>
      <c r="O1807" s="11">
        <v>11</v>
      </c>
      <c r="P1807" s="11">
        <v>12</v>
      </c>
      <c r="Q1807" s="11">
        <v>13</v>
      </c>
      <c r="R1807" s="11">
        <v>14</v>
      </c>
      <c r="S1807" s="11">
        <v>15</v>
      </c>
      <c r="T1807" s="11">
        <v>16</v>
      </c>
      <c r="U1807" s="11">
        <v>17</v>
      </c>
      <c r="V1807" s="11">
        <v>18</v>
      </c>
      <c r="W1807" s="11">
        <v>19</v>
      </c>
      <c r="X1807" s="11">
        <v>20</v>
      </c>
      <c r="Y1807" s="11">
        <v>21</v>
      </c>
      <c r="Z1807" s="11">
        <v>22</v>
      </c>
      <c r="AA1807" s="11">
        <v>23</v>
      </c>
      <c r="AB1807" s="11">
        <v>24</v>
      </c>
      <c r="AC1807" s="94" t="s">
        <v>2</v>
      </c>
      <c r="AD1807" s="94"/>
      <c r="AE1807" s="94"/>
    </row>
    <row r="1808" spans="2:31" x14ac:dyDescent="0.3">
      <c r="B1808" s="14" t="s">
        <v>37</v>
      </c>
      <c r="C1808" s="4"/>
      <c r="D1808" s="4"/>
      <c r="E1808" s="45">
        <v>0</v>
      </c>
      <c r="F1808" s="46">
        <v>0</v>
      </c>
      <c r="G1808" s="45">
        <v>0</v>
      </c>
      <c r="H1808" s="46">
        <v>0</v>
      </c>
      <c r="I1808" s="45">
        <v>0</v>
      </c>
      <c r="J1808" s="46">
        <v>0</v>
      </c>
      <c r="K1808" s="45">
        <v>0</v>
      </c>
      <c r="L1808" s="46">
        <v>0.38499999999999979</v>
      </c>
      <c r="M1808" s="45">
        <v>0.19450000000000009</v>
      </c>
      <c r="N1808" s="46">
        <v>1.6666666666666698E-2</v>
      </c>
      <c r="O1808" s="45">
        <v>0.25399999999999945</v>
      </c>
      <c r="P1808" s="46">
        <v>0.31600000000000039</v>
      </c>
      <c r="Q1808" s="45">
        <v>0.20816666666666622</v>
      </c>
      <c r="R1808" s="46">
        <v>0.17683333333333301</v>
      </c>
      <c r="S1808" s="45">
        <v>0.28966666666666624</v>
      </c>
      <c r="T1808" s="46">
        <v>0.5558333333333334</v>
      </c>
      <c r="U1808" s="45">
        <v>0.39366666666666689</v>
      </c>
      <c r="V1808" s="46">
        <v>1.2109999999999999</v>
      </c>
      <c r="W1808" s="45">
        <v>1.1689999999999994</v>
      </c>
      <c r="X1808" s="46">
        <v>0.12999999999999998</v>
      </c>
      <c r="Y1808" s="45">
        <v>0</v>
      </c>
      <c r="Z1808" s="46">
        <v>0</v>
      </c>
      <c r="AA1808" s="45">
        <v>0</v>
      </c>
      <c r="AB1808" s="46">
        <v>0</v>
      </c>
      <c r="AC1808" s="60"/>
      <c r="AD1808" s="61">
        <f>SUM(E1808:AB1808)</f>
        <v>5.3003333333333309</v>
      </c>
      <c r="AE1808" s="60"/>
    </row>
    <row r="1809" spans="2:31" x14ac:dyDescent="0.3">
      <c r="B1809" s="14" t="s">
        <v>38</v>
      </c>
      <c r="C1809" s="4"/>
      <c r="D1809" s="4"/>
      <c r="E1809" s="45">
        <v>0</v>
      </c>
      <c r="F1809" s="46">
        <v>0</v>
      </c>
      <c r="G1809" s="45">
        <v>0</v>
      </c>
      <c r="H1809" s="46">
        <v>0</v>
      </c>
      <c r="I1809" s="45">
        <v>0</v>
      </c>
      <c r="J1809" s="46">
        <v>0</v>
      </c>
      <c r="K1809" s="45">
        <v>0</v>
      </c>
      <c r="L1809" s="46">
        <v>0.60433333333333328</v>
      </c>
      <c r="M1809" s="45">
        <v>1.5489999999999997</v>
      </c>
      <c r="N1809" s="46">
        <v>0</v>
      </c>
      <c r="O1809" s="45">
        <v>5.6871666666666663</v>
      </c>
      <c r="P1809" s="46">
        <v>6.6111666666666666</v>
      </c>
      <c r="Q1809" s="45">
        <v>6.4148333333333332</v>
      </c>
      <c r="R1809" s="46">
        <v>6.3891666666666689</v>
      </c>
      <c r="S1809" s="45">
        <v>7.3230000000000031</v>
      </c>
      <c r="T1809" s="46">
        <v>8.2225000000000001</v>
      </c>
      <c r="U1809" s="45">
        <v>7.0064999999999982</v>
      </c>
      <c r="V1809" s="46">
        <v>7.6496666666666675</v>
      </c>
      <c r="W1809" s="45">
        <v>3.655833333333335</v>
      </c>
      <c r="X1809" s="46">
        <v>0.10799999999999997</v>
      </c>
      <c r="Y1809" s="45">
        <v>0</v>
      </c>
      <c r="Z1809" s="46">
        <v>0</v>
      </c>
      <c r="AA1809" s="45">
        <v>0</v>
      </c>
      <c r="AB1809" s="46">
        <v>0</v>
      </c>
      <c r="AC1809" s="58"/>
      <c r="AD1809" s="59">
        <f>SUM(E1809:AB1809)</f>
        <v>61.221166666666669</v>
      </c>
      <c r="AE1809" s="58"/>
    </row>
    <row r="1810" spans="2:31" x14ac:dyDescent="0.3">
      <c r="B1810" s="14" t="s">
        <v>39</v>
      </c>
      <c r="C1810" s="4"/>
      <c r="D1810" s="4"/>
      <c r="E1810" s="45">
        <v>0</v>
      </c>
      <c r="F1810" s="46">
        <v>0</v>
      </c>
      <c r="G1810" s="45">
        <v>0</v>
      </c>
      <c r="H1810" s="46">
        <v>0</v>
      </c>
      <c r="I1810" s="45">
        <v>0</v>
      </c>
      <c r="J1810" s="46">
        <v>0</v>
      </c>
      <c r="K1810" s="45">
        <v>0</v>
      </c>
      <c r="L1810" s="46">
        <v>0.55999999999999983</v>
      </c>
      <c r="M1810" s="45">
        <v>2.8209999999999988</v>
      </c>
      <c r="N1810" s="46">
        <v>4.830000000000001</v>
      </c>
      <c r="O1810" s="45">
        <v>8.2864999999999984</v>
      </c>
      <c r="P1810" s="46">
        <v>11.298833333333334</v>
      </c>
      <c r="Q1810" s="45">
        <v>12.011333333333335</v>
      </c>
      <c r="R1810" s="46">
        <v>12.170833333333333</v>
      </c>
      <c r="S1810" s="45">
        <v>11.37</v>
      </c>
      <c r="T1810" s="46">
        <v>9.9063333333333308</v>
      </c>
      <c r="U1810" s="45">
        <v>7.7889999999999997</v>
      </c>
      <c r="V1810" s="46">
        <v>3.826833333333334</v>
      </c>
      <c r="W1810" s="45">
        <v>1.3986666666666674</v>
      </c>
      <c r="X1810" s="46">
        <v>0.14999999999999997</v>
      </c>
      <c r="Y1810" s="45">
        <v>0</v>
      </c>
      <c r="Z1810" s="46">
        <v>0</v>
      </c>
      <c r="AA1810" s="45">
        <v>0</v>
      </c>
      <c r="AB1810" s="46">
        <v>0</v>
      </c>
      <c r="AC1810" s="58"/>
      <c r="AD1810" s="59">
        <f t="shared" ref="AD1810:AD1871" si="532">SUM(E1810:AB1810)</f>
        <v>86.419333333333341</v>
      </c>
      <c r="AE1810" s="58"/>
    </row>
    <row r="1811" spans="2:31" x14ac:dyDescent="0.3">
      <c r="B1811" s="14" t="s">
        <v>40</v>
      </c>
      <c r="C1811" s="4"/>
      <c r="D1811" s="4"/>
      <c r="E1811" s="45">
        <v>0</v>
      </c>
      <c r="F1811" s="46">
        <v>0</v>
      </c>
      <c r="G1811" s="45">
        <v>0</v>
      </c>
      <c r="H1811" s="46">
        <v>0</v>
      </c>
      <c r="I1811" s="45">
        <v>0</v>
      </c>
      <c r="J1811" s="46">
        <v>0</v>
      </c>
      <c r="K1811" s="45">
        <v>0</v>
      </c>
      <c r="L1811" s="46">
        <v>24.8</v>
      </c>
      <c r="M1811" s="45">
        <v>114.69999999999987</v>
      </c>
      <c r="N1811" s="46">
        <v>137.60000000000016</v>
      </c>
      <c r="O1811" s="45">
        <v>137.60000000000016</v>
      </c>
      <c r="P1811" s="46">
        <v>137.60000000000016</v>
      </c>
      <c r="Q1811" s="45">
        <v>137.60000000000016</v>
      </c>
      <c r="R1811" s="46">
        <v>137.60000000000016</v>
      </c>
      <c r="S1811" s="45">
        <v>137.60000000000016</v>
      </c>
      <c r="T1811" s="46">
        <v>137.60000000000016</v>
      </c>
      <c r="U1811" s="45">
        <v>132.80000000000013</v>
      </c>
      <c r="V1811" s="46">
        <v>108.95399999999994</v>
      </c>
      <c r="W1811" s="45">
        <v>69.685000000000073</v>
      </c>
      <c r="X1811" s="46">
        <v>0.77699999999999991</v>
      </c>
      <c r="Y1811" s="45">
        <v>0</v>
      </c>
      <c r="Z1811" s="46">
        <v>0</v>
      </c>
      <c r="AA1811" s="45">
        <v>0</v>
      </c>
      <c r="AB1811" s="46">
        <v>0</v>
      </c>
      <c r="AC1811" s="58"/>
      <c r="AD1811" s="59">
        <f t="shared" si="532"/>
        <v>1414.9160000000013</v>
      </c>
      <c r="AE1811" s="58"/>
    </row>
    <row r="1812" spans="2:31" x14ac:dyDescent="0.3">
      <c r="B1812" s="14" t="s">
        <v>41</v>
      </c>
      <c r="C1812" s="4"/>
      <c r="D1812" s="4"/>
      <c r="E1812" s="45">
        <v>0</v>
      </c>
      <c r="F1812" s="46">
        <v>0</v>
      </c>
      <c r="G1812" s="45">
        <v>0</v>
      </c>
      <c r="H1812" s="46">
        <v>0</v>
      </c>
      <c r="I1812" s="45">
        <v>0</v>
      </c>
      <c r="J1812" s="46">
        <v>0</v>
      </c>
      <c r="K1812" s="45">
        <v>0</v>
      </c>
      <c r="L1812" s="46">
        <v>1.4048333333333334</v>
      </c>
      <c r="M1812" s="45">
        <v>0.55950000000000011</v>
      </c>
      <c r="N1812" s="46">
        <v>0</v>
      </c>
      <c r="O1812" s="45">
        <v>9.9666666666666848E-2</v>
      </c>
      <c r="P1812" s="46">
        <v>0.10316666666666699</v>
      </c>
      <c r="Q1812" s="45">
        <v>0.10066666666666677</v>
      </c>
      <c r="R1812" s="46">
        <v>9.9333333333333343E-2</v>
      </c>
      <c r="S1812" s="45">
        <v>0.1026666666666672</v>
      </c>
      <c r="T1812" s="46">
        <v>0.10799999999999971</v>
      </c>
      <c r="U1812" s="45">
        <v>9.8999999999999838E-2</v>
      </c>
      <c r="V1812" s="46">
        <v>0</v>
      </c>
      <c r="W1812" s="45">
        <v>1.0020000000000002</v>
      </c>
      <c r="X1812" s="46">
        <v>0</v>
      </c>
      <c r="Y1812" s="45">
        <v>0</v>
      </c>
      <c r="Z1812" s="46">
        <v>0</v>
      </c>
      <c r="AA1812" s="45">
        <v>0</v>
      </c>
      <c r="AB1812" s="46">
        <v>0</v>
      </c>
      <c r="AC1812" s="58"/>
      <c r="AD1812" s="59">
        <f t="shared" si="532"/>
        <v>3.6788333333333347</v>
      </c>
      <c r="AE1812" s="58"/>
    </row>
    <row r="1813" spans="2:31" x14ac:dyDescent="0.3">
      <c r="B1813" s="14" t="s">
        <v>42</v>
      </c>
      <c r="C1813" s="4"/>
      <c r="D1813" s="4"/>
      <c r="E1813" s="45">
        <v>0</v>
      </c>
      <c r="F1813" s="46">
        <v>0</v>
      </c>
      <c r="G1813" s="45">
        <v>0</v>
      </c>
      <c r="H1813" s="46">
        <v>0</v>
      </c>
      <c r="I1813" s="45">
        <v>0</v>
      </c>
      <c r="J1813" s="46">
        <v>0</v>
      </c>
      <c r="K1813" s="45">
        <v>0</v>
      </c>
      <c r="L1813" s="46">
        <v>2.970333333333333</v>
      </c>
      <c r="M1813" s="45">
        <v>5.9828333333333354</v>
      </c>
      <c r="N1813" s="46">
        <v>57.34416666666668</v>
      </c>
      <c r="O1813" s="45">
        <v>75.001333333333307</v>
      </c>
      <c r="P1813" s="46">
        <v>86.210333333333367</v>
      </c>
      <c r="Q1813" s="45">
        <v>83.302000000000035</v>
      </c>
      <c r="R1813" s="46">
        <v>65.058499999999981</v>
      </c>
      <c r="S1813" s="45">
        <v>97.313000000000017</v>
      </c>
      <c r="T1813" s="46">
        <v>60.827833333333317</v>
      </c>
      <c r="U1813" s="45">
        <v>72.996833333333342</v>
      </c>
      <c r="V1813" s="46">
        <v>72.246000000000009</v>
      </c>
      <c r="W1813" s="45">
        <v>23.366999999999997</v>
      </c>
      <c r="X1813" s="46">
        <v>3.3593333333333328</v>
      </c>
      <c r="Y1813" s="45">
        <v>0</v>
      </c>
      <c r="Z1813" s="46">
        <v>0</v>
      </c>
      <c r="AA1813" s="45">
        <v>0</v>
      </c>
      <c r="AB1813" s="46">
        <v>0</v>
      </c>
      <c r="AC1813" s="58"/>
      <c r="AD1813" s="59">
        <f t="shared" si="532"/>
        <v>705.97949999999992</v>
      </c>
      <c r="AE1813" s="58"/>
    </row>
    <row r="1814" spans="2:31" x14ac:dyDescent="0.3">
      <c r="B1814" s="14" t="s">
        <v>43</v>
      </c>
      <c r="C1814" s="4"/>
      <c r="D1814" s="4"/>
      <c r="E1814" s="45">
        <v>0</v>
      </c>
      <c r="F1814" s="46">
        <v>0</v>
      </c>
      <c r="G1814" s="45">
        <v>0</v>
      </c>
      <c r="H1814" s="46">
        <v>0</v>
      </c>
      <c r="I1814" s="45">
        <v>0</v>
      </c>
      <c r="J1814" s="46">
        <v>0</v>
      </c>
      <c r="K1814" s="45">
        <v>0</v>
      </c>
      <c r="L1814" s="46">
        <v>12.609999999999994</v>
      </c>
      <c r="M1814" s="45">
        <v>49.58433333333334</v>
      </c>
      <c r="N1814" s="46">
        <v>54.17733333333333</v>
      </c>
      <c r="O1814" s="45">
        <v>58.18933333333333</v>
      </c>
      <c r="P1814" s="46">
        <v>57.734166666666646</v>
      </c>
      <c r="Q1814" s="45">
        <v>58.851833333333353</v>
      </c>
      <c r="R1814" s="46">
        <v>59.168000000000013</v>
      </c>
      <c r="S1814" s="45">
        <v>58.913166666666648</v>
      </c>
      <c r="T1814" s="46">
        <v>58.854166666666664</v>
      </c>
      <c r="U1814" s="45">
        <v>57.867499999999993</v>
      </c>
      <c r="V1814" s="46">
        <v>60.389666666666663</v>
      </c>
      <c r="W1814" s="45">
        <v>45.512166666666666</v>
      </c>
      <c r="X1814" s="46">
        <v>0.29183333333333344</v>
      </c>
      <c r="Y1814" s="45">
        <v>0</v>
      </c>
      <c r="Z1814" s="46">
        <v>0</v>
      </c>
      <c r="AA1814" s="45">
        <v>0</v>
      </c>
      <c r="AB1814" s="46">
        <v>0</v>
      </c>
      <c r="AC1814" s="58"/>
      <c r="AD1814" s="59">
        <f t="shared" si="532"/>
        <v>632.14350000000002</v>
      </c>
      <c r="AE1814" s="58"/>
    </row>
    <row r="1815" spans="2:31" x14ac:dyDescent="0.3">
      <c r="B1815" s="14" t="s">
        <v>44</v>
      </c>
      <c r="C1815" s="4"/>
      <c r="D1815" s="4"/>
      <c r="E1815" s="45">
        <v>0</v>
      </c>
      <c r="F1815" s="46">
        <v>0</v>
      </c>
      <c r="G1815" s="45">
        <v>0</v>
      </c>
      <c r="H1815" s="46">
        <v>0</v>
      </c>
      <c r="I1815" s="45">
        <v>0</v>
      </c>
      <c r="J1815" s="46">
        <v>0</v>
      </c>
      <c r="K1815" s="45">
        <v>0</v>
      </c>
      <c r="L1815" s="46">
        <v>0.89100000000000013</v>
      </c>
      <c r="M1815" s="45">
        <v>22.643499999999992</v>
      </c>
      <c r="N1815" s="46">
        <v>51.99766666666666</v>
      </c>
      <c r="O1815" s="45">
        <v>55.734499999999997</v>
      </c>
      <c r="P1815" s="46">
        <v>59.604999999999997</v>
      </c>
      <c r="Q1815" s="45">
        <v>60.028000000000006</v>
      </c>
      <c r="R1815" s="46">
        <v>61.423166666666681</v>
      </c>
      <c r="S1815" s="45">
        <v>62.373000000000012</v>
      </c>
      <c r="T1815" s="46">
        <v>63.47800000000003</v>
      </c>
      <c r="U1815" s="45">
        <v>65.042666666666676</v>
      </c>
      <c r="V1815" s="46">
        <v>65.308166666666693</v>
      </c>
      <c r="W1815" s="45">
        <v>29.955166666666667</v>
      </c>
      <c r="X1815" s="46">
        <v>0</v>
      </c>
      <c r="Y1815" s="45">
        <v>0</v>
      </c>
      <c r="Z1815" s="46">
        <v>0</v>
      </c>
      <c r="AA1815" s="45">
        <v>0</v>
      </c>
      <c r="AB1815" s="46">
        <v>0</v>
      </c>
      <c r="AC1815" s="58"/>
      <c r="AD1815" s="59">
        <f t="shared" si="532"/>
        <v>598.47983333333332</v>
      </c>
      <c r="AE1815" s="58"/>
    </row>
    <row r="1816" spans="2:31" x14ac:dyDescent="0.3">
      <c r="B1816" s="14" t="s">
        <v>45</v>
      </c>
      <c r="C1816" s="4"/>
      <c r="D1816" s="4"/>
      <c r="E1816" s="45">
        <v>0</v>
      </c>
      <c r="F1816" s="46">
        <v>0</v>
      </c>
      <c r="G1816" s="45">
        <v>0</v>
      </c>
      <c r="H1816" s="46">
        <v>0</v>
      </c>
      <c r="I1816" s="45">
        <v>0</v>
      </c>
      <c r="J1816" s="46">
        <v>0</v>
      </c>
      <c r="K1816" s="45">
        <v>0</v>
      </c>
      <c r="L1816" s="46">
        <v>1.0063333333333335</v>
      </c>
      <c r="M1816" s="45">
        <v>4.7903333333333347</v>
      </c>
      <c r="N1816" s="46">
        <v>8.319999999999995</v>
      </c>
      <c r="O1816" s="45">
        <v>1.7368333333333246</v>
      </c>
      <c r="P1816" s="46">
        <v>1.0806666666666644</v>
      </c>
      <c r="Q1816" s="45">
        <v>0.17016666666666691</v>
      </c>
      <c r="R1816" s="46">
        <v>19.459666666666671</v>
      </c>
      <c r="S1816" s="45">
        <v>4.6666666666673965E-3</v>
      </c>
      <c r="T1816" s="46">
        <v>19.384333333333327</v>
      </c>
      <c r="U1816" s="45">
        <v>22.416166666666673</v>
      </c>
      <c r="V1816" s="46">
        <v>3.7429999999999994</v>
      </c>
      <c r="W1816" s="45">
        <v>2.3959999999999995</v>
      </c>
      <c r="X1816" s="46">
        <v>1.3333333333333309E-3</v>
      </c>
      <c r="Y1816" s="45">
        <v>0</v>
      </c>
      <c r="Z1816" s="46">
        <v>0</v>
      </c>
      <c r="AA1816" s="45">
        <v>0</v>
      </c>
      <c r="AB1816" s="46">
        <v>0</v>
      </c>
      <c r="AC1816" s="58"/>
      <c r="AD1816" s="59">
        <f t="shared" si="532"/>
        <v>84.509499999999989</v>
      </c>
      <c r="AE1816" s="58"/>
    </row>
    <row r="1817" spans="2:31" x14ac:dyDescent="0.3">
      <c r="B1817" s="14" t="s">
        <v>46</v>
      </c>
      <c r="C1817" s="4"/>
      <c r="D1817" s="4"/>
      <c r="E1817" s="45">
        <v>0</v>
      </c>
      <c r="F1817" s="46">
        <v>0</v>
      </c>
      <c r="G1817" s="45">
        <v>0</v>
      </c>
      <c r="H1817" s="46">
        <v>0</v>
      </c>
      <c r="I1817" s="45">
        <v>0</v>
      </c>
      <c r="J1817" s="46">
        <v>0</v>
      </c>
      <c r="K1817" s="45">
        <v>0</v>
      </c>
      <c r="L1817" s="46">
        <v>7.6530000000000005</v>
      </c>
      <c r="M1817" s="45">
        <v>33.233999999999966</v>
      </c>
      <c r="N1817" s="46">
        <v>53.435166666666653</v>
      </c>
      <c r="O1817" s="45">
        <v>57.850499999999961</v>
      </c>
      <c r="P1817" s="46">
        <v>58.444833333333364</v>
      </c>
      <c r="Q1817" s="45">
        <v>59.476166666666657</v>
      </c>
      <c r="R1817" s="46">
        <v>60.589333333333329</v>
      </c>
      <c r="S1817" s="45">
        <v>61.868666666666655</v>
      </c>
      <c r="T1817" s="46">
        <v>66.422833333333372</v>
      </c>
      <c r="U1817" s="45">
        <v>66.916999999999973</v>
      </c>
      <c r="V1817" s="46">
        <v>57.390666666666654</v>
      </c>
      <c r="W1817" s="45">
        <v>28.21299999999998</v>
      </c>
      <c r="X1817" s="46">
        <v>1.3786666666666669</v>
      </c>
      <c r="Y1817" s="45">
        <v>0</v>
      </c>
      <c r="Z1817" s="46">
        <v>0</v>
      </c>
      <c r="AA1817" s="45">
        <v>0</v>
      </c>
      <c r="AB1817" s="46">
        <v>0</v>
      </c>
      <c r="AC1817" s="58"/>
      <c r="AD1817" s="59">
        <f t="shared" si="532"/>
        <v>612.87383333333321</v>
      </c>
      <c r="AE1817" s="58"/>
    </row>
    <row r="1818" spans="2:31" x14ac:dyDescent="0.3">
      <c r="B1818" s="14" t="s">
        <v>47</v>
      </c>
      <c r="C1818" s="4"/>
      <c r="D1818" s="4"/>
      <c r="E1818" s="45">
        <v>0</v>
      </c>
      <c r="F1818" s="46">
        <v>0</v>
      </c>
      <c r="G1818" s="45">
        <v>0</v>
      </c>
      <c r="H1818" s="46">
        <v>0</v>
      </c>
      <c r="I1818" s="45">
        <v>0</v>
      </c>
      <c r="J1818" s="46">
        <v>0</v>
      </c>
      <c r="K1818" s="45">
        <v>0</v>
      </c>
      <c r="L1818" s="46">
        <v>3.1519999999999988</v>
      </c>
      <c r="M1818" s="45">
        <v>4.860000000000003</v>
      </c>
      <c r="N1818" s="46">
        <v>14.76</v>
      </c>
      <c r="O1818" s="45">
        <v>13.43</v>
      </c>
      <c r="P1818" s="46">
        <v>12.780000000000001</v>
      </c>
      <c r="Q1818" s="45">
        <v>13.719999999999999</v>
      </c>
      <c r="R1818" s="46">
        <v>13.98</v>
      </c>
      <c r="S1818" s="45">
        <v>13.07</v>
      </c>
      <c r="T1818" s="46">
        <v>18.02</v>
      </c>
      <c r="U1818" s="45">
        <v>18.53</v>
      </c>
      <c r="V1818" s="46">
        <v>18.28</v>
      </c>
      <c r="W1818" s="45">
        <v>16.759999999999994</v>
      </c>
      <c r="X1818" s="46">
        <v>0.54133333333333344</v>
      </c>
      <c r="Y1818" s="45">
        <v>0</v>
      </c>
      <c r="Z1818" s="46">
        <v>0</v>
      </c>
      <c r="AA1818" s="45">
        <v>0</v>
      </c>
      <c r="AB1818" s="46">
        <v>0</v>
      </c>
      <c r="AC1818" s="58"/>
      <c r="AD1818" s="59">
        <f t="shared" si="532"/>
        <v>161.88333333333333</v>
      </c>
      <c r="AE1818" s="58"/>
    </row>
    <row r="1819" spans="2:31" x14ac:dyDescent="0.3">
      <c r="B1819" s="14" t="s">
        <v>48</v>
      </c>
      <c r="C1819" s="4"/>
      <c r="D1819" s="4"/>
      <c r="E1819" s="45">
        <v>0</v>
      </c>
      <c r="F1819" s="46">
        <v>0</v>
      </c>
      <c r="G1819" s="45">
        <v>0</v>
      </c>
      <c r="H1819" s="46">
        <v>0</v>
      </c>
      <c r="I1819" s="45">
        <v>0</v>
      </c>
      <c r="J1819" s="46">
        <v>0</v>
      </c>
      <c r="K1819" s="45">
        <v>0</v>
      </c>
      <c r="L1819" s="46">
        <v>0.42066666666666669</v>
      </c>
      <c r="M1819" s="45">
        <v>6.4624999999999977</v>
      </c>
      <c r="N1819" s="46">
        <v>13.726166666666666</v>
      </c>
      <c r="O1819" s="45">
        <v>12.794333333333336</v>
      </c>
      <c r="P1819" s="46">
        <v>11.759500000000001</v>
      </c>
      <c r="Q1819" s="45">
        <v>12.617999999999995</v>
      </c>
      <c r="R1819" s="46">
        <v>12.833500000000003</v>
      </c>
      <c r="S1819" s="45">
        <v>12.572333333333331</v>
      </c>
      <c r="T1819" s="46">
        <v>15.469000000000001</v>
      </c>
      <c r="U1819" s="45">
        <v>15.879166666666672</v>
      </c>
      <c r="V1819" s="46">
        <v>15.587999999999999</v>
      </c>
      <c r="W1819" s="45">
        <v>7.466333333333333</v>
      </c>
      <c r="X1819" s="46">
        <v>0</v>
      </c>
      <c r="Y1819" s="45">
        <v>0</v>
      </c>
      <c r="Z1819" s="46">
        <v>0</v>
      </c>
      <c r="AA1819" s="45">
        <v>0</v>
      </c>
      <c r="AB1819" s="46">
        <v>0</v>
      </c>
      <c r="AC1819" s="58"/>
      <c r="AD1819" s="59">
        <f t="shared" si="532"/>
        <v>137.58950000000002</v>
      </c>
      <c r="AE1819" s="58"/>
    </row>
    <row r="1820" spans="2:31" x14ac:dyDescent="0.3">
      <c r="B1820" s="14" t="s">
        <v>49</v>
      </c>
      <c r="C1820" s="4"/>
      <c r="D1820" s="4"/>
      <c r="E1820" s="45">
        <v>0</v>
      </c>
      <c r="F1820" s="46">
        <v>0</v>
      </c>
      <c r="G1820" s="45">
        <v>0</v>
      </c>
      <c r="H1820" s="46">
        <v>0</v>
      </c>
      <c r="I1820" s="45">
        <v>0</v>
      </c>
      <c r="J1820" s="46">
        <v>0</v>
      </c>
      <c r="K1820" s="45">
        <v>0</v>
      </c>
      <c r="L1820" s="46">
        <v>0.22833333333333333</v>
      </c>
      <c r="M1820" s="45">
        <v>58.726333333333351</v>
      </c>
      <c r="N1820" s="46">
        <v>71.587166666666661</v>
      </c>
      <c r="O1820" s="45">
        <v>77.591000000000037</v>
      </c>
      <c r="P1820" s="46">
        <v>105.05016666666664</v>
      </c>
      <c r="Q1820" s="45">
        <v>122.70416666666669</v>
      </c>
      <c r="R1820" s="46">
        <v>145.49099999999996</v>
      </c>
      <c r="S1820" s="45">
        <v>140.83000000000004</v>
      </c>
      <c r="T1820" s="46">
        <v>144.34600000000003</v>
      </c>
      <c r="U1820" s="45">
        <v>140.48866666666663</v>
      </c>
      <c r="V1820" s="46">
        <v>131.19316666666663</v>
      </c>
      <c r="W1820" s="45">
        <v>70.03683333333332</v>
      </c>
      <c r="X1820" s="46">
        <v>0.75216666666666609</v>
      </c>
      <c r="Y1820" s="45">
        <v>0</v>
      </c>
      <c r="Z1820" s="46">
        <v>0</v>
      </c>
      <c r="AA1820" s="45">
        <v>0</v>
      </c>
      <c r="AB1820" s="46">
        <v>0</v>
      </c>
      <c r="AC1820" s="58"/>
      <c r="AD1820" s="59">
        <f t="shared" si="532"/>
        <v>1209.0249999999999</v>
      </c>
      <c r="AE1820" s="58"/>
    </row>
    <row r="1821" spans="2:31" x14ac:dyDescent="0.3">
      <c r="B1821" s="14" t="s">
        <v>50</v>
      </c>
      <c r="C1821" s="4"/>
      <c r="D1821" s="4"/>
      <c r="E1821" s="45">
        <v>0</v>
      </c>
      <c r="F1821" s="46">
        <v>0</v>
      </c>
      <c r="G1821" s="45">
        <v>0</v>
      </c>
      <c r="H1821" s="46">
        <v>0</v>
      </c>
      <c r="I1821" s="45">
        <v>0</v>
      </c>
      <c r="J1821" s="46">
        <v>0</v>
      </c>
      <c r="K1821" s="45">
        <v>0</v>
      </c>
      <c r="L1821" s="46">
        <v>0.78666666666666674</v>
      </c>
      <c r="M1821" s="45">
        <v>1.0155000000000003</v>
      </c>
      <c r="N1821" s="46">
        <v>1.0814999999999981</v>
      </c>
      <c r="O1821" s="45">
        <v>1.1111666666666669</v>
      </c>
      <c r="P1821" s="46">
        <v>1.9018333333333328</v>
      </c>
      <c r="Q1821" s="45">
        <v>0.60483333333333344</v>
      </c>
      <c r="R1821" s="46">
        <v>1.4364999999999988</v>
      </c>
      <c r="S1821" s="45">
        <v>1.6569999999999996</v>
      </c>
      <c r="T1821" s="46">
        <v>4.4338333333333315</v>
      </c>
      <c r="U1821" s="45">
        <v>5.2731666666666666</v>
      </c>
      <c r="V1821" s="46">
        <v>7.5015000000000009</v>
      </c>
      <c r="W1821" s="45">
        <v>4.218166666666666</v>
      </c>
      <c r="X1821" s="46">
        <v>0</v>
      </c>
      <c r="Y1821" s="45">
        <v>0</v>
      </c>
      <c r="Z1821" s="46">
        <v>0</v>
      </c>
      <c r="AA1821" s="45">
        <v>0</v>
      </c>
      <c r="AB1821" s="46">
        <v>0</v>
      </c>
      <c r="AC1821" s="58"/>
      <c r="AD1821" s="59">
        <f t="shared" si="532"/>
        <v>31.021666666666658</v>
      </c>
      <c r="AE1821" s="58"/>
    </row>
    <row r="1822" spans="2:31" x14ac:dyDescent="0.3">
      <c r="B1822" s="14" t="s">
        <v>110</v>
      </c>
      <c r="C1822" s="4"/>
      <c r="D1822" s="4"/>
      <c r="E1822" s="45">
        <v>0</v>
      </c>
      <c r="F1822" s="46">
        <v>0</v>
      </c>
      <c r="G1822" s="45">
        <v>0</v>
      </c>
      <c r="H1822" s="46">
        <v>0</v>
      </c>
      <c r="I1822" s="45">
        <v>0</v>
      </c>
      <c r="J1822" s="46">
        <v>0</v>
      </c>
      <c r="K1822" s="45">
        <v>0</v>
      </c>
      <c r="L1822" s="46">
        <v>1.4390000000000005</v>
      </c>
      <c r="M1822" s="45">
        <v>23.97183333333335</v>
      </c>
      <c r="N1822" s="46">
        <v>28.903999999999982</v>
      </c>
      <c r="O1822" s="45">
        <v>31.791500000000024</v>
      </c>
      <c r="P1822" s="46">
        <v>31.253499999999963</v>
      </c>
      <c r="Q1822" s="45">
        <v>31.016499999999969</v>
      </c>
      <c r="R1822" s="46">
        <v>31.178500000000035</v>
      </c>
      <c r="S1822" s="45">
        <v>31.056666666666658</v>
      </c>
      <c r="T1822" s="46">
        <v>31.862666666666659</v>
      </c>
      <c r="U1822" s="45">
        <v>31.90466666666666</v>
      </c>
      <c r="V1822" s="46">
        <v>30.883000000000003</v>
      </c>
      <c r="W1822" s="45">
        <v>12.679166666666655</v>
      </c>
      <c r="X1822" s="46">
        <v>0</v>
      </c>
      <c r="Y1822" s="45">
        <v>0</v>
      </c>
      <c r="Z1822" s="46">
        <v>0</v>
      </c>
      <c r="AA1822" s="45">
        <v>0</v>
      </c>
      <c r="AB1822" s="46">
        <v>0</v>
      </c>
      <c r="AC1822" s="58"/>
      <c r="AD1822" s="59">
        <f t="shared" si="532"/>
        <v>317.94099999999997</v>
      </c>
      <c r="AE1822" s="58"/>
    </row>
    <row r="1823" spans="2:31" x14ac:dyDescent="0.3">
      <c r="B1823" s="14" t="s">
        <v>51</v>
      </c>
      <c r="C1823" s="4"/>
      <c r="D1823" s="4"/>
      <c r="E1823" s="45">
        <v>0</v>
      </c>
      <c r="F1823" s="46">
        <v>0</v>
      </c>
      <c r="G1823" s="45">
        <v>0</v>
      </c>
      <c r="H1823" s="46">
        <v>0</v>
      </c>
      <c r="I1823" s="45">
        <v>0</v>
      </c>
      <c r="J1823" s="46">
        <v>0</v>
      </c>
      <c r="K1823" s="45">
        <v>0</v>
      </c>
      <c r="L1823" s="46">
        <v>18.724166666666665</v>
      </c>
      <c r="M1823" s="45">
        <v>86.131499999999988</v>
      </c>
      <c r="N1823" s="46">
        <v>143.50900000000001</v>
      </c>
      <c r="O1823" s="45">
        <v>156.29000000000002</v>
      </c>
      <c r="P1823" s="46">
        <v>155.23000000000002</v>
      </c>
      <c r="Q1823" s="45">
        <v>159.07</v>
      </c>
      <c r="R1823" s="46">
        <v>161.83000000000001</v>
      </c>
      <c r="S1823" s="45">
        <v>162.92000000000002</v>
      </c>
      <c r="T1823" s="46">
        <v>167.98000000000002</v>
      </c>
      <c r="U1823" s="45">
        <v>167.61483333333339</v>
      </c>
      <c r="V1823" s="46">
        <v>128.215</v>
      </c>
      <c r="W1823" s="45">
        <v>37.306999999999988</v>
      </c>
      <c r="X1823" s="46">
        <v>0</v>
      </c>
      <c r="Y1823" s="45">
        <v>0</v>
      </c>
      <c r="Z1823" s="46">
        <v>0</v>
      </c>
      <c r="AA1823" s="45">
        <v>0</v>
      </c>
      <c r="AB1823" s="46">
        <v>0</v>
      </c>
      <c r="AC1823" s="58"/>
      <c r="AD1823" s="59">
        <f t="shared" si="532"/>
        <v>1544.8215</v>
      </c>
      <c r="AE1823" s="58"/>
    </row>
    <row r="1824" spans="2:31" x14ac:dyDescent="0.3">
      <c r="B1824" s="14" t="s">
        <v>52</v>
      </c>
      <c r="C1824" s="4"/>
      <c r="D1824" s="4"/>
      <c r="E1824" s="45">
        <v>0</v>
      </c>
      <c r="F1824" s="46">
        <v>0</v>
      </c>
      <c r="G1824" s="45">
        <v>0</v>
      </c>
      <c r="H1824" s="46">
        <v>0</v>
      </c>
      <c r="I1824" s="45">
        <v>0</v>
      </c>
      <c r="J1824" s="46">
        <v>0</v>
      </c>
      <c r="K1824" s="45">
        <v>0</v>
      </c>
      <c r="L1824" s="46">
        <v>1.1323333333333332</v>
      </c>
      <c r="M1824" s="45">
        <v>7.2674999999999956</v>
      </c>
      <c r="N1824" s="46">
        <v>6.9079999999999977</v>
      </c>
      <c r="O1824" s="45">
        <v>7.9326666666666661</v>
      </c>
      <c r="P1824" s="46">
        <v>5.2733333333333352</v>
      </c>
      <c r="Q1824" s="45">
        <v>6.1778333333333313</v>
      </c>
      <c r="R1824" s="46">
        <v>6.8916666666666648</v>
      </c>
      <c r="S1824" s="45">
        <v>3.774500000000002</v>
      </c>
      <c r="T1824" s="46">
        <v>6.306166666666666</v>
      </c>
      <c r="U1824" s="45">
        <v>6.604499999999998</v>
      </c>
      <c r="V1824" s="46">
        <v>8.2799999999999958</v>
      </c>
      <c r="W1824" s="45">
        <v>7.2386666666666644</v>
      </c>
      <c r="X1824" s="46">
        <v>0</v>
      </c>
      <c r="Y1824" s="45">
        <v>0</v>
      </c>
      <c r="Z1824" s="46">
        <v>0</v>
      </c>
      <c r="AA1824" s="45">
        <v>0</v>
      </c>
      <c r="AB1824" s="46">
        <v>0</v>
      </c>
      <c r="AC1824" s="58"/>
      <c r="AD1824" s="59">
        <f t="shared" si="532"/>
        <v>73.78716666666665</v>
      </c>
      <c r="AE1824" s="58"/>
    </row>
    <row r="1825" spans="2:31" x14ac:dyDescent="0.3">
      <c r="B1825" s="14" t="s">
        <v>53</v>
      </c>
      <c r="C1825" s="4"/>
      <c r="D1825" s="4"/>
      <c r="E1825" s="45">
        <v>0</v>
      </c>
      <c r="F1825" s="46">
        <v>0</v>
      </c>
      <c r="G1825" s="45">
        <v>0</v>
      </c>
      <c r="H1825" s="46">
        <v>0</v>
      </c>
      <c r="I1825" s="45">
        <v>0</v>
      </c>
      <c r="J1825" s="46">
        <v>0</v>
      </c>
      <c r="K1825" s="45">
        <v>0</v>
      </c>
      <c r="L1825" s="46">
        <v>12.135999999999994</v>
      </c>
      <c r="M1825" s="45">
        <v>76.960000000000022</v>
      </c>
      <c r="N1825" s="46">
        <v>64.349999999999994</v>
      </c>
      <c r="O1825" s="45">
        <v>66.849999999999994</v>
      </c>
      <c r="P1825" s="46">
        <v>69.740000000000009</v>
      </c>
      <c r="Q1825" s="45">
        <v>70.650000000000006</v>
      </c>
      <c r="R1825" s="46">
        <v>71.099999999999994</v>
      </c>
      <c r="S1825" s="45">
        <v>70.950000000000017</v>
      </c>
      <c r="T1825" s="46">
        <v>67.95</v>
      </c>
      <c r="U1825" s="45">
        <v>71.890000000000015</v>
      </c>
      <c r="V1825" s="46">
        <v>70.31</v>
      </c>
      <c r="W1825" s="45">
        <v>62.670000000000044</v>
      </c>
      <c r="X1825" s="46">
        <v>2.2959999999999998</v>
      </c>
      <c r="Y1825" s="45">
        <v>0</v>
      </c>
      <c r="Z1825" s="46">
        <v>0</v>
      </c>
      <c r="AA1825" s="45">
        <v>0</v>
      </c>
      <c r="AB1825" s="46">
        <v>0</v>
      </c>
      <c r="AC1825" s="58"/>
      <c r="AD1825" s="59">
        <f t="shared" si="532"/>
        <v>777.85200000000032</v>
      </c>
      <c r="AE1825" s="58"/>
    </row>
    <row r="1826" spans="2:31" x14ac:dyDescent="0.3">
      <c r="B1826" s="14" t="s">
        <v>54</v>
      </c>
      <c r="C1826" s="4"/>
      <c r="D1826" s="4"/>
      <c r="E1826" s="45">
        <v>0</v>
      </c>
      <c r="F1826" s="46">
        <v>0</v>
      </c>
      <c r="G1826" s="45">
        <v>0</v>
      </c>
      <c r="H1826" s="46">
        <v>0</v>
      </c>
      <c r="I1826" s="45">
        <v>0</v>
      </c>
      <c r="J1826" s="46">
        <v>0</v>
      </c>
      <c r="K1826" s="45">
        <v>0</v>
      </c>
      <c r="L1826" s="46">
        <v>0</v>
      </c>
      <c r="M1826" s="45">
        <v>0</v>
      </c>
      <c r="N1826" s="46">
        <v>0</v>
      </c>
      <c r="O1826" s="45">
        <v>0</v>
      </c>
      <c r="P1826" s="46">
        <v>0</v>
      </c>
      <c r="Q1826" s="45">
        <v>0</v>
      </c>
      <c r="R1826" s="46">
        <v>0</v>
      </c>
      <c r="S1826" s="45">
        <v>0</v>
      </c>
      <c r="T1826" s="46">
        <v>0</v>
      </c>
      <c r="U1826" s="45">
        <v>0</v>
      </c>
      <c r="V1826" s="46">
        <v>0</v>
      </c>
      <c r="W1826" s="45">
        <v>0</v>
      </c>
      <c r="X1826" s="46">
        <v>0</v>
      </c>
      <c r="Y1826" s="45">
        <v>0</v>
      </c>
      <c r="Z1826" s="46">
        <v>0</v>
      </c>
      <c r="AA1826" s="45">
        <v>0</v>
      </c>
      <c r="AB1826" s="46">
        <v>0</v>
      </c>
      <c r="AC1826" s="58"/>
      <c r="AD1826" s="59">
        <f t="shared" si="532"/>
        <v>0</v>
      </c>
      <c r="AE1826" s="58"/>
    </row>
    <row r="1827" spans="2:31" x14ac:dyDescent="0.3">
      <c r="B1827" s="4" t="s">
        <v>55</v>
      </c>
      <c r="C1827" s="4"/>
      <c r="D1827" s="4"/>
      <c r="E1827" s="45">
        <v>0</v>
      </c>
      <c r="F1827" s="46">
        <v>0</v>
      </c>
      <c r="G1827" s="45">
        <v>0</v>
      </c>
      <c r="H1827" s="46">
        <v>0</v>
      </c>
      <c r="I1827" s="45">
        <v>0</v>
      </c>
      <c r="J1827" s="46">
        <v>0</v>
      </c>
      <c r="K1827" s="45">
        <v>0</v>
      </c>
      <c r="L1827" s="46">
        <v>3.8176666666666663</v>
      </c>
      <c r="M1827" s="45">
        <v>5.4814999999999996</v>
      </c>
      <c r="N1827" s="46">
        <v>31.135333333333353</v>
      </c>
      <c r="O1827" s="45">
        <v>30.527833333333337</v>
      </c>
      <c r="P1827" s="46">
        <v>39.335833333333333</v>
      </c>
      <c r="Q1827" s="45">
        <v>44.143666666666647</v>
      </c>
      <c r="R1827" s="46">
        <v>41.145833333333329</v>
      </c>
      <c r="S1827" s="45">
        <v>38.443833333333338</v>
      </c>
      <c r="T1827" s="46">
        <v>47.009333333333309</v>
      </c>
      <c r="U1827" s="45">
        <v>48.602499999999978</v>
      </c>
      <c r="V1827" s="46">
        <v>49.925499999999985</v>
      </c>
      <c r="W1827" s="45">
        <v>25.727833333333344</v>
      </c>
      <c r="X1827" s="46">
        <v>0</v>
      </c>
      <c r="Y1827" s="45">
        <v>0</v>
      </c>
      <c r="Z1827" s="46">
        <v>0</v>
      </c>
      <c r="AA1827" s="45">
        <v>0</v>
      </c>
      <c r="AB1827" s="46">
        <v>0</v>
      </c>
      <c r="AC1827" s="58"/>
      <c r="AD1827" s="59">
        <f t="shared" si="532"/>
        <v>405.29666666666668</v>
      </c>
      <c r="AE1827" s="58"/>
    </row>
    <row r="1828" spans="2:31" x14ac:dyDescent="0.3">
      <c r="B1828" s="4" t="s">
        <v>56</v>
      </c>
      <c r="C1828" s="4"/>
      <c r="D1828" s="4"/>
      <c r="E1828" s="45">
        <v>0</v>
      </c>
      <c r="F1828" s="46">
        <v>0</v>
      </c>
      <c r="G1828" s="45">
        <v>0</v>
      </c>
      <c r="H1828" s="46">
        <v>0</v>
      </c>
      <c r="I1828" s="45">
        <v>0</v>
      </c>
      <c r="J1828" s="46">
        <v>0</v>
      </c>
      <c r="K1828" s="45">
        <v>0</v>
      </c>
      <c r="L1828" s="46">
        <v>1.598166666666667</v>
      </c>
      <c r="M1828" s="45">
        <v>15.338000000000005</v>
      </c>
      <c r="N1828" s="46">
        <v>32.937333333333342</v>
      </c>
      <c r="O1828" s="45">
        <v>33.544000000000004</v>
      </c>
      <c r="P1828" s="46">
        <v>33.468333333333334</v>
      </c>
      <c r="Q1828" s="45">
        <v>34.398833333333336</v>
      </c>
      <c r="R1828" s="46">
        <v>34.095833333333331</v>
      </c>
      <c r="S1828" s="45">
        <v>33.437166666666663</v>
      </c>
      <c r="T1828" s="46">
        <v>35.93633333333333</v>
      </c>
      <c r="U1828" s="45">
        <v>36.670333333333339</v>
      </c>
      <c r="V1828" s="46">
        <v>37.958000000000013</v>
      </c>
      <c r="W1828" s="45">
        <v>19.343</v>
      </c>
      <c r="X1828" s="46">
        <v>0</v>
      </c>
      <c r="Y1828" s="45">
        <v>0</v>
      </c>
      <c r="Z1828" s="46">
        <v>0</v>
      </c>
      <c r="AA1828" s="45">
        <v>0</v>
      </c>
      <c r="AB1828" s="46">
        <v>0</v>
      </c>
      <c r="AC1828" s="58"/>
      <c r="AD1828" s="59">
        <f t="shared" si="532"/>
        <v>348.72533333333337</v>
      </c>
      <c r="AE1828" s="58"/>
    </row>
    <row r="1829" spans="2:31" x14ac:dyDescent="0.3">
      <c r="B1829" s="4" t="s">
        <v>111</v>
      </c>
      <c r="C1829" s="4"/>
      <c r="D1829" s="4"/>
      <c r="E1829" s="45">
        <v>0</v>
      </c>
      <c r="F1829" s="46">
        <v>0</v>
      </c>
      <c r="G1829" s="45">
        <v>0</v>
      </c>
      <c r="H1829" s="46">
        <v>0</v>
      </c>
      <c r="I1829" s="45">
        <v>0</v>
      </c>
      <c r="J1829" s="46">
        <v>0</v>
      </c>
      <c r="K1829" s="45">
        <v>0</v>
      </c>
      <c r="L1829" s="46">
        <v>3.0926666666666667</v>
      </c>
      <c r="M1829" s="45">
        <v>10.704333333333329</v>
      </c>
      <c r="N1829" s="46">
        <v>35.550333333333334</v>
      </c>
      <c r="O1829" s="45">
        <v>47.514500000000012</v>
      </c>
      <c r="P1829" s="46">
        <v>49.465833333333322</v>
      </c>
      <c r="Q1829" s="45">
        <v>50.858166666666683</v>
      </c>
      <c r="R1829" s="46">
        <v>52.799999999999983</v>
      </c>
      <c r="S1829" s="45">
        <v>53.578500000000005</v>
      </c>
      <c r="T1829" s="46">
        <v>56.910833333333322</v>
      </c>
      <c r="U1829" s="45">
        <v>59.063499999999991</v>
      </c>
      <c r="V1829" s="46">
        <v>64.489333333333335</v>
      </c>
      <c r="W1829" s="45">
        <v>31.191333333333336</v>
      </c>
      <c r="X1829" s="46">
        <v>0</v>
      </c>
      <c r="Y1829" s="45">
        <v>0</v>
      </c>
      <c r="Z1829" s="46">
        <v>0</v>
      </c>
      <c r="AA1829" s="45">
        <v>0</v>
      </c>
      <c r="AB1829" s="46">
        <v>0</v>
      </c>
      <c r="AC1829" s="58"/>
      <c r="AD1829" s="59">
        <f t="shared" si="532"/>
        <v>515.21933333333334</v>
      </c>
      <c r="AE1829" s="58"/>
    </row>
    <row r="1830" spans="2:31" x14ac:dyDescent="0.3">
      <c r="B1830" s="4" t="s">
        <v>57</v>
      </c>
      <c r="C1830" s="4"/>
      <c r="D1830" s="4"/>
      <c r="E1830" s="45">
        <v>0</v>
      </c>
      <c r="F1830" s="46">
        <v>0</v>
      </c>
      <c r="G1830" s="45">
        <v>0</v>
      </c>
      <c r="H1830" s="46">
        <v>0</v>
      </c>
      <c r="I1830" s="45">
        <v>0</v>
      </c>
      <c r="J1830" s="46">
        <v>0</v>
      </c>
      <c r="K1830" s="45">
        <v>0</v>
      </c>
      <c r="L1830" s="46">
        <v>0.7416666666666667</v>
      </c>
      <c r="M1830" s="45">
        <v>7.1076666666666677</v>
      </c>
      <c r="N1830" s="46">
        <v>10.132000000000003</v>
      </c>
      <c r="O1830" s="45">
        <v>11.356000000000002</v>
      </c>
      <c r="P1830" s="46">
        <v>11.779333333333341</v>
      </c>
      <c r="Q1830" s="45">
        <v>11.461000000000006</v>
      </c>
      <c r="R1830" s="46">
        <v>9.6380000000000052</v>
      </c>
      <c r="S1830" s="45">
        <v>9.986833333333335</v>
      </c>
      <c r="T1830" s="46">
        <v>12.329500000000001</v>
      </c>
      <c r="U1830" s="45">
        <v>12.581666666666672</v>
      </c>
      <c r="V1830" s="46">
        <v>12.201833333333337</v>
      </c>
      <c r="W1830" s="45">
        <v>7.6286666666666596</v>
      </c>
      <c r="X1830" s="46">
        <v>0</v>
      </c>
      <c r="Y1830" s="45">
        <v>0</v>
      </c>
      <c r="Z1830" s="46">
        <v>0</v>
      </c>
      <c r="AA1830" s="45">
        <v>0</v>
      </c>
      <c r="AB1830" s="46">
        <v>0</v>
      </c>
      <c r="AC1830" s="58"/>
      <c r="AD1830" s="59">
        <f t="shared" si="532"/>
        <v>116.9441666666667</v>
      </c>
      <c r="AE1830" s="58"/>
    </row>
    <row r="1831" spans="2:31" x14ac:dyDescent="0.3">
      <c r="B1831" s="4" t="s">
        <v>58</v>
      </c>
      <c r="C1831" s="4"/>
      <c r="D1831" s="4"/>
      <c r="E1831" s="45">
        <v>0</v>
      </c>
      <c r="F1831" s="46">
        <v>0</v>
      </c>
      <c r="G1831" s="45">
        <v>0</v>
      </c>
      <c r="H1831" s="46">
        <v>0</v>
      </c>
      <c r="I1831" s="45">
        <v>0</v>
      </c>
      <c r="J1831" s="46">
        <v>0</v>
      </c>
      <c r="K1831" s="45">
        <v>0</v>
      </c>
      <c r="L1831" s="46">
        <v>0</v>
      </c>
      <c r="M1831" s="45">
        <v>0</v>
      </c>
      <c r="N1831" s="46">
        <v>0</v>
      </c>
      <c r="O1831" s="45">
        <v>0</v>
      </c>
      <c r="P1831" s="46">
        <v>0</v>
      </c>
      <c r="Q1831" s="45">
        <v>0</v>
      </c>
      <c r="R1831" s="46">
        <v>0</v>
      </c>
      <c r="S1831" s="45">
        <v>0</v>
      </c>
      <c r="T1831" s="46">
        <v>0</v>
      </c>
      <c r="U1831" s="45">
        <v>0</v>
      </c>
      <c r="V1831" s="46">
        <v>0</v>
      </c>
      <c r="W1831" s="45">
        <v>0</v>
      </c>
      <c r="X1831" s="46">
        <v>0</v>
      </c>
      <c r="Y1831" s="45">
        <v>0</v>
      </c>
      <c r="Z1831" s="46">
        <v>0</v>
      </c>
      <c r="AA1831" s="45">
        <v>0</v>
      </c>
      <c r="AB1831" s="46">
        <v>0</v>
      </c>
      <c r="AC1831" s="58"/>
      <c r="AD1831" s="59">
        <f t="shared" si="532"/>
        <v>0</v>
      </c>
      <c r="AE1831" s="58"/>
    </row>
    <row r="1832" spans="2:31" x14ac:dyDescent="0.3">
      <c r="B1832" s="4" t="s">
        <v>112</v>
      </c>
      <c r="C1832" s="4"/>
      <c r="D1832" s="4"/>
      <c r="E1832" s="45">
        <v>0</v>
      </c>
      <c r="F1832" s="46">
        <v>0</v>
      </c>
      <c r="G1832" s="45">
        <v>0</v>
      </c>
      <c r="H1832" s="46">
        <v>0</v>
      </c>
      <c r="I1832" s="45">
        <v>0</v>
      </c>
      <c r="J1832" s="46">
        <v>0</v>
      </c>
      <c r="K1832" s="45">
        <v>0</v>
      </c>
      <c r="L1832" s="46">
        <v>9.9398333333333309</v>
      </c>
      <c r="M1832" s="45">
        <v>51.090833333333322</v>
      </c>
      <c r="N1832" s="46">
        <v>84.574000000000041</v>
      </c>
      <c r="O1832" s="45">
        <v>88.673333333333346</v>
      </c>
      <c r="P1832" s="46">
        <v>89.978666666666669</v>
      </c>
      <c r="Q1832" s="45">
        <v>89.96916666666668</v>
      </c>
      <c r="R1832" s="46">
        <v>92.112166666666695</v>
      </c>
      <c r="S1832" s="45">
        <v>93.038000000000011</v>
      </c>
      <c r="T1832" s="46">
        <v>95.443666666666644</v>
      </c>
      <c r="U1832" s="45">
        <v>98.478833333333327</v>
      </c>
      <c r="V1832" s="46">
        <v>99.862000000000009</v>
      </c>
      <c r="W1832" s="45">
        <v>50.746999999999993</v>
      </c>
      <c r="X1832" s="46">
        <v>0</v>
      </c>
      <c r="Y1832" s="45">
        <v>0</v>
      </c>
      <c r="Z1832" s="46">
        <v>0</v>
      </c>
      <c r="AA1832" s="45">
        <v>0</v>
      </c>
      <c r="AB1832" s="46">
        <v>0</v>
      </c>
      <c r="AC1832" s="58"/>
      <c r="AD1832" s="59">
        <f t="shared" si="532"/>
        <v>943.90750000000003</v>
      </c>
      <c r="AE1832" s="58"/>
    </row>
    <row r="1833" spans="2:31" x14ac:dyDescent="0.3">
      <c r="B1833" s="4" t="s">
        <v>59</v>
      </c>
      <c r="C1833" s="4"/>
      <c r="D1833" s="4"/>
      <c r="E1833" s="45">
        <v>0</v>
      </c>
      <c r="F1833" s="46">
        <v>0</v>
      </c>
      <c r="G1833" s="45">
        <v>0</v>
      </c>
      <c r="H1833" s="46">
        <v>0</v>
      </c>
      <c r="I1833" s="45">
        <v>0</v>
      </c>
      <c r="J1833" s="46">
        <v>0</v>
      </c>
      <c r="K1833" s="45">
        <v>0</v>
      </c>
      <c r="L1833" s="46">
        <v>1.7413333333333336</v>
      </c>
      <c r="M1833" s="45">
        <v>5.589833333333333</v>
      </c>
      <c r="N1833" s="46">
        <v>22.574999999999992</v>
      </c>
      <c r="O1833" s="45">
        <v>28.698833333333333</v>
      </c>
      <c r="P1833" s="46">
        <v>29.410166666666665</v>
      </c>
      <c r="Q1833" s="45">
        <v>31.592333333333329</v>
      </c>
      <c r="R1833" s="46">
        <v>30.304333333333325</v>
      </c>
      <c r="S1833" s="45">
        <v>28.821833333333313</v>
      </c>
      <c r="T1833" s="46">
        <v>32.425333333333313</v>
      </c>
      <c r="U1833" s="45">
        <v>32.292333333333339</v>
      </c>
      <c r="V1833" s="46">
        <v>28.491000000000003</v>
      </c>
      <c r="W1833" s="45">
        <v>13.845666666666665</v>
      </c>
      <c r="X1833" s="46">
        <v>0</v>
      </c>
      <c r="Y1833" s="45">
        <v>0</v>
      </c>
      <c r="Z1833" s="46">
        <v>0</v>
      </c>
      <c r="AA1833" s="45">
        <v>0</v>
      </c>
      <c r="AB1833" s="46">
        <v>0</v>
      </c>
      <c r="AC1833" s="58"/>
      <c r="AD1833" s="59">
        <f t="shared" si="532"/>
        <v>285.78799999999995</v>
      </c>
      <c r="AE1833" s="58"/>
    </row>
    <row r="1834" spans="2:31" x14ac:dyDescent="0.3">
      <c r="B1834" s="4" t="s">
        <v>60</v>
      </c>
      <c r="C1834" s="4"/>
      <c r="D1834" s="4"/>
      <c r="E1834" s="45">
        <v>0</v>
      </c>
      <c r="F1834" s="46">
        <v>0</v>
      </c>
      <c r="G1834" s="45">
        <v>0</v>
      </c>
      <c r="H1834" s="46">
        <v>0</v>
      </c>
      <c r="I1834" s="45">
        <v>0</v>
      </c>
      <c r="J1834" s="46">
        <v>0</v>
      </c>
      <c r="K1834" s="45">
        <v>0</v>
      </c>
      <c r="L1834" s="46">
        <v>3.8968333333333325</v>
      </c>
      <c r="M1834" s="45">
        <v>9.8206666666666589</v>
      </c>
      <c r="N1834" s="46">
        <v>11.575166666666671</v>
      </c>
      <c r="O1834" s="45">
        <v>17.832333333333334</v>
      </c>
      <c r="P1834" s="46">
        <v>19.964166666666664</v>
      </c>
      <c r="Q1834" s="45">
        <v>21.662833333333325</v>
      </c>
      <c r="R1834" s="46">
        <v>21.783999999999985</v>
      </c>
      <c r="S1834" s="45">
        <v>21.19766666666667</v>
      </c>
      <c r="T1834" s="46">
        <v>22.268000000000004</v>
      </c>
      <c r="U1834" s="45">
        <v>19.354833333333332</v>
      </c>
      <c r="V1834" s="46">
        <v>17.84366666666666</v>
      </c>
      <c r="W1834" s="45">
        <v>10.983333333333333</v>
      </c>
      <c r="X1834" s="46">
        <v>0</v>
      </c>
      <c r="Y1834" s="45">
        <v>0</v>
      </c>
      <c r="Z1834" s="46">
        <v>0</v>
      </c>
      <c r="AA1834" s="45">
        <v>0</v>
      </c>
      <c r="AB1834" s="46">
        <v>0</v>
      </c>
      <c r="AC1834" s="58"/>
      <c r="AD1834" s="59">
        <f t="shared" si="532"/>
        <v>198.18349999999995</v>
      </c>
      <c r="AE1834" s="58"/>
    </row>
    <row r="1835" spans="2:31" x14ac:dyDescent="0.3">
      <c r="B1835" s="4" t="s">
        <v>61</v>
      </c>
      <c r="C1835" s="4"/>
      <c r="D1835" s="4"/>
      <c r="E1835" s="45">
        <v>0</v>
      </c>
      <c r="F1835" s="46">
        <v>0</v>
      </c>
      <c r="G1835" s="45">
        <v>0</v>
      </c>
      <c r="H1835" s="46">
        <v>0</v>
      </c>
      <c r="I1835" s="45">
        <v>0</v>
      </c>
      <c r="J1835" s="46">
        <v>0</v>
      </c>
      <c r="K1835" s="45">
        <v>0</v>
      </c>
      <c r="L1835" s="46">
        <v>0.38966666666666661</v>
      </c>
      <c r="M1835" s="45">
        <v>10.980166666666666</v>
      </c>
      <c r="N1835" s="46">
        <v>4.5855000000000006</v>
      </c>
      <c r="O1835" s="45">
        <v>20.098833333333339</v>
      </c>
      <c r="P1835" s="46">
        <v>3.5393333333333357</v>
      </c>
      <c r="Q1835" s="45">
        <v>5.432333333333327</v>
      </c>
      <c r="R1835" s="46">
        <v>32.967999999999975</v>
      </c>
      <c r="S1835" s="45">
        <v>16.656166666666664</v>
      </c>
      <c r="T1835" s="46">
        <v>20.433166666666679</v>
      </c>
      <c r="U1835" s="45">
        <v>23.323499999999992</v>
      </c>
      <c r="V1835" s="46">
        <v>0</v>
      </c>
      <c r="W1835" s="45">
        <v>5.0893333333333342</v>
      </c>
      <c r="X1835" s="46">
        <v>0</v>
      </c>
      <c r="Y1835" s="45">
        <v>0</v>
      </c>
      <c r="Z1835" s="46">
        <v>0</v>
      </c>
      <c r="AA1835" s="45">
        <v>0</v>
      </c>
      <c r="AB1835" s="46">
        <v>0</v>
      </c>
      <c r="AC1835" s="58"/>
      <c r="AD1835" s="59">
        <f t="shared" si="532"/>
        <v>143.49599999999998</v>
      </c>
      <c r="AE1835" s="58"/>
    </row>
    <row r="1836" spans="2:31" x14ac:dyDescent="0.3">
      <c r="B1836" s="4" t="s">
        <v>62</v>
      </c>
      <c r="C1836" s="4"/>
      <c r="D1836" s="4"/>
      <c r="E1836" s="45">
        <v>0</v>
      </c>
      <c r="F1836" s="46">
        <v>0</v>
      </c>
      <c r="G1836" s="45">
        <v>0</v>
      </c>
      <c r="H1836" s="46">
        <v>0</v>
      </c>
      <c r="I1836" s="45">
        <v>0</v>
      </c>
      <c r="J1836" s="46">
        <v>0</v>
      </c>
      <c r="K1836" s="45">
        <v>0</v>
      </c>
      <c r="L1836" s="46">
        <v>2.5969999999999995</v>
      </c>
      <c r="M1836" s="45">
        <v>15.099333333333337</v>
      </c>
      <c r="N1836" s="46">
        <v>28.777666666666633</v>
      </c>
      <c r="O1836" s="45">
        <v>3.1663166666666664</v>
      </c>
      <c r="P1836" s="46">
        <v>0</v>
      </c>
      <c r="Q1836" s="45">
        <v>9.716166666666668</v>
      </c>
      <c r="R1836" s="46">
        <v>31.697766666666659</v>
      </c>
      <c r="S1836" s="45">
        <v>23.176666666666701</v>
      </c>
      <c r="T1836" s="46">
        <v>7.5698333333333299</v>
      </c>
      <c r="U1836" s="45">
        <v>20.476500000000001</v>
      </c>
      <c r="V1836" s="46">
        <v>4.5254999999999992</v>
      </c>
      <c r="W1836" s="45">
        <v>19.077333333333335</v>
      </c>
      <c r="X1836" s="46">
        <v>0</v>
      </c>
      <c r="Y1836" s="45">
        <v>0</v>
      </c>
      <c r="Z1836" s="46">
        <v>0</v>
      </c>
      <c r="AA1836" s="45">
        <v>0</v>
      </c>
      <c r="AB1836" s="46">
        <v>0</v>
      </c>
      <c r="AC1836" s="58"/>
      <c r="AD1836" s="59">
        <f t="shared" si="532"/>
        <v>165.88008333333335</v>
      </c>
      <c r="AE1836" s="58"/>
    </row>
    <row r="1837" spans="2:31" x14ac:dyDescent="0.3">
      <c r="B1837" s="4" t="s">
        <v>63</v>
      </c>
      <c r="C1837" s="4"/>
      <c r="D1837" s="4"/>
      <c r="E1837" s="45">
        <v>0</v>
      </c>
      <c r="F1837" s="46">
        <v>0</v>
      </c>
      <c r="G1837" s="45">
        <v>0</v>
      </c>
      <c r="H1837" s="46">
        <v>0</v>
      </c>
      <c r="I1837" s="45">
        <v>0</v>
      </c>
      <c r="J1837" s="46">
        <v>0</v>
      </c>
      <c r="K1837" s="45">
        <v>0</v>
      </c>
      <c r="L1837" s="46">
        <v>2.9995000000000003</v>
      </c>
      <c r="M1837" s="45">
        <v>67.197333333333333</v>
      </c>
      <c r="N1837" s="46">
        <v>100.91216666666674</v>
      </c>
      <c r="O1837" s="45">
        <v>99.732833333333318</v>
      </c>
      <c r="P1837" s="46">
        <v>97.541333333333412</v>
      </c>
      <c r="Q1837" s="45">
        <v>93.737499999999997</v>
      </c>
      <c r="R1837" s="46">
        <v>131.21000000000012</v>
      </c>
      <c r="S1837" s="45">
        <v>94.685166666666646</v>
      </c>
      <c r="T1837" s="46">
        <v>65.976166666666686</v>
      </c>
      <c r="U1837" s="45">
        <v>70.261500000000012</v>
      </c>
      <c r="V1837" s="46">
        <v>78.546666666666638</v>
      </c>
      <c r="W1837" s="45">
        <v>48.337833333333307</v>
      </c>
      <c r="X1837" s="46">
        <v>5.3666666666666647E-2</v>
      </c>
      <c r="Y1837" s="45">
        <v>0</v>
      </c>
      <c r="Z1837" s="46">
        <v>0</v>
      </c>
      <c r="AA1837" s="45">
        <v>0</v>
      </c>
      <c r="AB1837" s="46">
        <v>0</v>
      </c>
      <c r="AC1837" s="58"/>
      <c r="AD1837" s="59">
        <f t="shared" si="532"/>
        <v>951.19166666666683</v>
      </c>
      <c r="AE1837" s="58"/>
    </row>
    <row r="1838" spans="2:31" x14ac:dyDescent="0.3">
      <c r="B1838" s="4" t="s">
        <v>64</v>
      </c>
      <c r="C1838" s="4"/>
      <c r="D1838" s="4"/>
      <c r="E1838" s="45">
        <v>0</v>
      </c>
      <c r="F1838" s="46">
        <v>0</v>
      </c>
      <c r="G1838" s="45">
        <v>0</v>
      </c>
      <c r="H1838" s="46">
        <v>0</v>
      </c>
      <c r="I1838" s="45">
        <v>0</v>
      </c>
      <c r="J1838" s="46">
        <v>0</v>
      </c>
      <c r="K1838" s="45">
        <v>0</v>
      </c>
      <c r="L1838" s="46">
        <v>3.3500000000000002E-2</v>
      </c>
      <c r="M1838" s="45">
        <v>14.682166666666662</v>
      </c>
      <c r="N1838" s="46">
        <v>29.130166666666664</v>
      </c>
      <c r="O1838" s="45">
        <v>33.896666666666668</v>
      </c>
      <c r="P1838" s="46">
        <v>36.283499999999997</v>
      </c>
      <c r="Q1838" s="45">
        <v>37.914000000000009</v>
      </c>
      <c r="R1838" s="46">
        <v>37.185666666666641</v>
      </c>
      <c r="S1838" s="45">
        <v>36.747333333333323</v>
      </c>
      <c r="T1838" s="46">
        <v>38.367500000000064</v>
      </c>
      <c r="U1838" s="45">
        <v>38.997166666666637</v>
      </c>
      <c r="V1838" s="46">
        <v>39.158333333333339</v>
      </c>
      <c r="W1838" s="45">
        <v>22.579999999999988</v>
      </c>
      <c r="X1838" s="46">
        <v>0</v>
      </c>
      <c r="Y1838" s="45">
        <v>0</v>
      </c>
      <c r="Z1838" s="46">
        <v>0</v>
      </c>
      <c r="AA1838" s="45">
        <v>0</v>
      </c>
      <c r="AB1838" s="46">
        <v>0</v>
      </c>
      <c r="AC1838" s="58"/>
      <c r="AD1838" s="59">
        <f t="shared" si="532"/>
        <v>364.976</v>
      </c>
      <c r="AE1838" s="58"/>
    </row>
    <row r="1839" spans="2:31" x14ac:dyDescent="0.3">
      <c r="B1839" s="4" t="s">
        <v>113</v>
      </c>
      <c r="C1839" s="4"/>
      <c r="D1839" s="4"/>
      <c r="E1839" s="45">
        <v>0</v>
      </c>
      <c r="F1839" s="46">
        <v>0</v>
      </c>
      <c r="G1839" s="45">
        <v>0</v>
      </c>
      <c r="H1839" s="46">
        <v>0</v>
      </c>
      <c r="I1839" s="45">
        <v>0</v>
      </c>
      <c r="J1839" s="46">
        <v>0</v>
      </c>
      <c r="K1839" s="45">
        <v>0</v>
      </c>
      <c r="L1839" s="46">
        <v>10.8</v>
      </c>
      <c r="M1839" s="45">
        <v>54</v>
      </c>
      <c r="N1839" s="46">
        <v>50.69999999999996</v>
      </c>
      <c r="O1839" s="45">
        <v>43.699999999999982</v>
      </c>
      <c r="P1839" s="46">
        <v>43.300000000000018</v>
      </c>
      <c r="Q1839" s="45">
        <v>46.599999999999945</v>
      </c>
      <c r="R1839" s="46">
        <v>42.699999999999982</v>
      </c>
      <c r="S1839" s="45">
        <v>36.400000000000041</v>
      </c>
      <c r="T1839" s="46">
        <v>36.200000000000017</v>
      </c>
      <c r="U1839" s="45">
        <v>36.200000000000017</v>
      </c>
      <c r="V1839" s="46">
        <v>41</v>
      </c>
      <c r="W1839" s="45">
        <v>47.699999999999967</v>
      </c>
      <c r="X1839" s="46">
        <v>2.3466666666666662</v>
      </c>
      <c r="Y1839" s="45">
        <v>0</v>
      </c>
      <c r="Z1839" s="46">
        <v>0</v>
      </c>
      <c r="AA1839" s="45">
        <v>0</v>
      </c>
      <c r="AB1839" s="46">
        <v>0</v>
      </c>
      <c r="AC1839" s="58"/>
      <c r="AD1839" s="59">
        <f t="shared" si="532"/>
        <v>491.64666666666659</v>
      </c>
      <c r="AE1839" s="58"/>
    </row>
    <row r="1840" spans="2:31" x14ac:dyDescent="0.3">
      <c r="B1840" s="4" t="s">
        <v>65</v>
      </c>
      <c r="C1840" s="4"/>
      <c r="D1840" s="4"/>
      <c r="E1840" s="45">
        <v>0</v>
      </c>
      <c r="F1840" s="46">
        <v>0</v>
      </c>
      <c r="G1840" s="45">
        <v>0</v>
      </c>
      <c r="H1840" s="46">
        <v>0</v>
      </c>
      <c r="I1840" s="45">
        <v>0</v>
      </c>
      <c r="J1840" s="46">
        <v>0</v>
      </c>
      <c r="K1840" s="45">
        <v>0</v>
      </c>
      <c r="L1840" s="46">
        <v>3.1920000000000015</v>
      </c>
      <c r="M1840" s="45">
        <v>14.960000000000012</v>
      </c>
      <c r="N1840" s="46">
        <v>15.290000000000001</v>
      </c>
      <c r="O1840" s="45">
        <v>20.03</v>
      </c>
      <c r="P1840" s="46">
        <v>20.22</v>
      </c>
      <c r="Q1840" s="45">
        <v>20.41</v>
      </c>
      <c r="R1840" s="46">
        <v>20.869999999999997</v>
      </c>
      <c r="S1840" s="45">
        <v>21.03</v>
      </c>
      <c r="T1840" s="46">
        <v>21.58</v>
      </c>
      <c r="U1840" s="45">
        <v>22.09</v>
      </c>
      <c r="V1840" s="46">
        <v>25.490000000000006</v>
      </c>
      <c r="W1840" s="45">
        <v>14.159999999999995</v>
      </c>
      <c r="X1840" s="46">
        <v>0.87200000000000033</v>
      </c>
      <c r="Y1840" s="45">
        <v>0</v>
      </c>
      <c r="Z1840" s="46">
        <v>0</v>
      </c>
      <c r="AA1840" s="45">
        <v>0</v>
      </c>
      <c r="AB1840" s="46">
        <v>0</v>
      </c>
      <c r="AC1840" s="58"/>
      <c r="AD1840" s="59">
        <f t="shared" si="532"/>
        <v>220.19400000000002</v>
      </c>
      <c r="AE1840" s="58"/>
    </row>
    <row r="1841" spans="2:31" x14ac:dyDescent="0.3">
      <c r="B1841" s="4" t="s">
        <v>66</v>
      </c>
      <c r="C1841" s="4"/>
      <c r="D1841" s="4"/>
      <c r="E1841" s="45">
        <v>0</v>
      </c>
      <c r="F1841" s="46">
        <v>0</v>
      </c>
      <c r="G1841" s="45">
        <v>0</v>
      </c>
      <c r="H1841" s="46">
        <v>0</v>
      </c>
      <c r="I1841" s="45">
        <v>0</v>
      </c>
      <c r="J1841" s="46">
        <v>0</v>
      </c>
      <c r="K1841" s="45">
        <v>0</v>
      </c>
      <c r="L1841" s="46">
        <v>0</v>
      </c>
      <c r="M1841" s="45">
        <v>0</v>
      </c>
      <c r="N1841" s="46">
        <v>0</v>
      </c>
      <c r="O1841" s="45">
        <v>0</v>
      </c>
      <c r="P1841" s="46">
        <v>0</v>
      </c>
      <c r="Q1841" s="45">
        <v>0</v>
      </c>
      <c r="R1841" s="46">
        <v>0</v>
      </c>
      <c r="S1841" s="45">
        <v>0</v>
      </c>
      <c r="T1841" s="46">
        <v>0</v>
      </c>
      <c r="U1841" s="45">
        <v>0</v>
      </c>
      <c r="V1841" s="46">
        <v>0</v>
      </c>
      <c r="W1841" s="45">
        <v>0</v>
      </c>
      <c r="X1841" s="46">
        <v>0</v>
      </c>
      <c r="Y1841" s="45">
        <v>0</v>
      </c>
      <c r="Z1841" s="46">
        <v>0</v>
      </c>
      <c r="AA1841" s="45">
        <v>0</v>
      </c>
      <c r="AB1841" s="46">
        <v>0</v>
      </c>
      <c r="AC1841" s="58"/>
      <c r="AD1841" s="59">
        <f t="shared" si="532"/>
        <v>0</v>
      </c>
      <c r="AE1841" s="58"/>
    </row>
    <row r="1842" spans="2:31" x14ac:dyDescent="0.3">
      <c r="B1842" s="4" t="s">
        <v>67</v>
      </c>
      <c r="C1842" s="4"/>
      <c r="D1842" s="4"/>
      <c r="E1842" s="45">
        <v>0</v>
      </c>
      <c r="F1842" s="46">
        <v>0</v>
      </c>
      <c r="G1842" s="45">
        <v>0</v>
      </c>
      <c r="H1842" s="46">
        <v>0</v>
      </c>
      <c r="I1842" s="45">
        <v>0</v>
      </c>
      <c r="J1842" s="46">
        <v>0</v>
      </c>
      <c r="K1842" s="45">
        <v>0</v>
      </c>
      <c r="L1842" s="46">
        <v>0.5355000000000002</v>
      </c>
      <c r="M1842" s="45">
        <v>1.0455000000000003</v>
      </c>
      <c r="N1842" s="46">
        <v>2.2229999999999999</v>
      </c>
      <c r="O1842" s="45">
        <v>8.4469999999999992</v>
      </c>
      <c r="P1842" s="46">
        <v>11.885833333333331</v>
      </c>
      <c r="Q1842" s="45">
        <v>14.197833333333337</v>
      </c>
      <c r="R1842" s="46">
        <v>14.904500000000001</v>
      </c>
      <c r="S1842" s="45">
        <v>15.0815</v>
      </c>
      <c r="T1842" s="46">
        <v>14.027333333333335</v>
      </c>
      <c r="U1842" s="45">
        <v>11.605166666666666</v>
      </c>
      <c r="V1842" s="46">
        <v>7.5265000000000022</v>
      </c>
      <c r="W1842" s="45">
        <v>1.2945000000000004</v>
      </c>
      <c r="X1842" s="46">
        <v>0.14099999999999999</v>
      </c>
      <c r="Y1842" s="45">
        <v>0</v>
      </c>
      <c r="Z1842" s="46">
        <v>0</v>
      </c>
      <c r="AA1842" s="45">
        <v>0</v>
      </c>
      <c r="AB1842" s="46">
        <v>0</v>
      </c>
      <c r="AC1842" s="58"/>
      <c r="AD1842" s="59">
        <f t="shared" si="532"/>
        <v>102.91516666666666</v>
      </c>
      <c r="AE1842" s="58"/>
    </row>
    <row r="1843" spans="2:31" x14ac:dyDescent="0.3">
      <c r="B1843" s="4" t="s">
        <v>68</v>
      </c>
      <c r="C1843" s="4"/>
      <c r="D1843" s="4"/>
      <c r="E1843" s="45">
        <v>0</v>
      </c>
      <c r="F1843" s="46">
        <v>0</v>
      </c>
      <c r="G1843" s="45">
        <v>0</v>
      </c>
      <c r="H1843" s="46">
        <v>0</v>
      </c>
      <c r="I1843" s="45">
        <v>0</v>
      </c>
      <c r="J1843" s="46">
        <v>0</v>
      </c>
      <c r="K1843" s="45">
        <v>0</v>
      </c>
      <c r="L1843" s="46">
        <v>23.084833333333329</v>
      </c>
      <c r="M1843" s="45">
        <v>210.3015</v>
      </c>
      <c r="N1843" s="46">
        <v>246.86349999999993</v>
      </c>
      <c r="O1843" s="45">
        <v>250.73383333333328</v>
      </c>
      <c r="P1843" s="46">
        <v>251.04116666666673</v>
      </c>
      <c r="Q1843" s="45">
        <v>255.34250000000009</v>
      </c>
      <c r="R1843" s="46">
        <v>260.17083333333329</v>
      </c>
      <c r="S1843" s="45">
        <v>262.61849999999987</v>
      </c>
      <c r="T1843" s="46">
        <v>267.80383333333327</v>
      </c>
      <c r="U1843" s="45">
        <v>274.23333333333335</v>
      </c>
      <c r="V1843" s="46">
        <v>288.12349999999992</v>
      </c>
      <c r="W1843" s="45">
        <v>235.10266666666664</v>
      </c>
      <c r="X1843" s="46">
        <v>0</v>
      </c>
      <c r="Y1843" s="45">
        <v>0</v>
      </c>
      <c r="Z1843" s="46">
        <v>0</v>
      </c>
      <c r="AA1843" s="45">
        <v>0</v>
      </c>
      <c r="AB1843" s="46">
        <v>0</v>
      </c>
      <c r="AC1843" s="58"/>
      <c r="AD1843" s="59">
        <f t="shared" si="532"/>
        <v>2825.4199999999992</v>
      </c>
      <c r="AE1843" s="58"/>
    </row>
    <row r="1844" spans="2:31" x14ac:dyDescent="0.3">
      <c r="B1844" s="4" t="s">
        <v>69</v>
      </c>
      <c r="C1844" s="4"/>
      <c r="D1844" s="4"/>
      <c r="E1844" s="45">
        <v>0</v>
      </c>
      <c r="F1844" s="46">
        <v>0</v>
      </c>
      <c r="G1844" s="45">
        <v>0</v>
      </c>
      <c r="H1844" s="46">
        <v>0</v>
      </c>
      <c r="I1844" s="45">
        <v>0</v>
      </c>
      <c r="J1844" s="46">
        <v>0</v>
      </c>
      <c r="K1844" s="45">
        <v>0</v>
      </c>
      <c r="L1844" s="46">
        <v>4.0768333333333349</v>
      </c>
      <c r="M1844" s="45">
        <v>8.7629999999999999</v>
      </c>
      <c r="N1844" s="46">
        <v>19.804500000000004</v>
      </c>
      <c r="O1844" s="45">
        <v>26.493833333333338</v>
      </c>
      <c r="P1844" s="46">
        <v>29.006666666666685</v>
      </c>
      <c r="Q1844" s="45">
        <v>30.427666666666671</v>
      </c>
      <c r="R1844" s="46">
        <v>30.651999999999997</v>
      </c>
      <c r="S1844" s="45">
        <v>29.739166666666662</v>
      </c>
      <c r="T1844" s="46">
        <v>28.737333333333332</v>
      </c>
      <c r="U1844" s="45">
        <v>28.169666666666654</v>
      </c>
      <c r="V1844" s="46">
        <v>26.714166666666664</v>
      </c>
      <c r="W1844" s="45">
        <v>9.0083333333333364</v>
      </c>
      <c r="X1844" s="46">
        <v>0</v>
      </c>
      <c r="Y1844" s="45">
        <v>0</v>
      </c>
      <c r="Z1844" s="46">
        <v>0</v>
      </c>
      <c r="AA1844" s="45">
        <v>0</v>
      </c>
      <c r="AB1844" s="46">
        <v>0</v>
      </c>
      <c r="AC1844" s="58"/>
      <c r="AD1844" s="59">
        <f t="shared" si="532"/>
        <v>271.59316666666666</v>
      </c>
      <c r="AE1844" s="58"/>
    </row>
    <row r="1845" spans="2:31" x14ac:dyDescent="0.3">
      <c r="B1845" s="4" t="s">
        <v>70</v>
      </c>
      <c r="C1845" s="4"/>
      <c r="D1845" s="4"/>
      <c r="E1845" s="45">
        <v>0</v>
      </c>
      <c r="F1845" s="46">
        <v>0</v>
      </c>
      <c r="G1845" s="45">
        <v>0</v>
      </c>
      <c r="H1845" s="46">
        <v>0</v>
      </c>
      <c r="I1845" s="45">
        <v>0</v>
      </c>
      <c r="J1845" s="46">
        <v>0</v>
      </c>
      <c r="K1845" s="45">
        <v>0</v>
      </c>
      <c r="L1845" s="46">
        <v>14.096999999999998</v>
      </c>
      <c r="M1845" s="45">
        <v>61.028166666666671</v>
      </c>
      <c r="N1845" s="46">
        <v>80.895999999999972</v>
      </c>
      <c r="O1845" s="45">
        <v>87.630499999999998</v>
      </c>
      <c r="P1845" s="46">
        <v>86.703000000000003</v>
      </c>
      <c r="Q1845" s="45">
        <v>89.534833333333324</v>
      </c>
      <c r="R1845" s="46">
        <v>90.678499999999957</v>
      </c>
      <c r="S1845" s="45">
        <v>90.909333333333308</v>
      </c>
      <c r="T1845" s="46">
        <v>94.016166666666706</v>
      </c>
      <c r="U1845" s="45">
        <v>97.031666666666666</v>
      </c>
      <c r="V1845" s="46">
        <v>91.396166666666673</v>
      </c>
      <c r="W1845" s="45">
        <v>62.786499999999997</v>
      </c>
      <c r="X1845" s="46">
        <v>0</v>
      </c>
      <c r="Y1845" s="45">
        <v>0</v>
      </c>
      <c r="Z1845" s="46">
        <v>0</v>
      </c>
      <c r="AA1845" s="45">
        <v>0</v>
      </c>
      <c r="AB1845" s="46">
        <v>0</v>
      </c>
      <c r="AC1845" s="58"/>
      <c r="AD1845" s="59">
        <f t="shared" si="532"/>
        <v>946.70783333333316</v>
      </c>
      <c r="AE1845" s="58"/>
    </row>
    <row r="1846" spans="2:31" x14ac:dyDescent="0.3">
      <c r="B1846" s="4" t="s">
        <v>71</v>
      </c>
      <c r="C1846" s="4"/>
      <c r="D1846" s="4"/>
      <c r="E1846" s="45">
        <v>0</v>
      </c>
      <c r="F1846" s="46">
        <v>0</v>
      </c>
      <c r="G1846" s="45">
        <v>0</v>
      </c>
      <c r="H1846" s="46">
        <v>0</v>
      </c>
      <c r="I1846" s="45">
        <v>0</v>
      </c>
      <c r="J1846" s="46">
        <v>0</v>
      </c>
      <c r="K1846" s="45">
        <v>0</v>
      </c>
      <c r="L1846" s="46">
        <v>3.0660000000000007</v>
      </c>
      <c r="M1846" s="45">
        <v>20.996833333333331</v>
      </c>
      <c r="N1846" s="46">
        <v>32.828999999999972</v>
      </c>
      <c r="O1846" s="45">
        <v>39.899000000000008</v>
      </c>
      <c r="P1846" s="46">
        <v>37.076666666666696</v>
      </c>
      <c r="Q1846" s="45">
        <v>38.597166666666645</v>
      </c>
      <c r="R1846" s="46">
        <v>38.830000000000048</v>
      </c>
      <c r="S1846" s="45">
        <v>38.130333333333326</v>
      </c>
      <c r="T1846" s="46">
        <v>40.541333333333363</v>
      </c>
      <c r="U1846" s="45">
        <v>40.48683333333333</v>
      </c>
      <c r="V1846" s="46">
        <v>42.182166666666667</v>
      </c>
      <c r="W1846" s="45">
        <v>33.897166666666671</v>
      </c>
      <c r="X1846" s="46">
        <v>0</v>
      </c>
      <c r="Y1846" s="45">
        <v>0</v>
      </c>
      <c r="Z1846" s="46">
        <v>0</v>
      </c>
      <c r="AA1846" s="45">
        <v>0</v>
      </c>
      <c r="AB1846" s="46">
        <v>0</v>
      </c>
      <c r="AC1846" s="58"/>
      <c r="AD1846" s="59">
        <f t="shared" si="532"/>
        <v>406.53250000000003</v>
      </c>
      <c r="AE1846" s="58"/>
    </row>
    <row r="1847" spans="2:31" x14ac:dyDescent="0.3">
      <c r="B1847" s="4" t="s">
        <v>72</v>
      </c>
      <c r="C1847" s="4"/>
      <c r="D1847" s="4"/>
      <c r="E1847" s="45">
        <v>0</v>
      </c>
      <c r="F1847" s="46">
        <v>0</v>
      </c>
      <c r="G1847" s="45">
        <v>0</v>
      </c>
      <c r="H1847" s="46">
        <v>0</v>
      </c>
      <c r="I1847" s="45">
        <v>0</v>
      </c>
      <c r="J1847" s="46">
        <v>0</v>
      </c>
      <c r="K1847" s="45">
        <v>0</v>
      </c>
      <c r="L1847" s="46">
        <v>0</v>
      </c>
      <c r="M1847" s="45">
        <v>0</v>
      </c>
      <c r="N1847" s="46">
        <v>0</v>
      </c>
      <c r="O1847" s="45">
        <v>0</v>
      </c>
      <c r="P1847" s="46">
        <v>0</v>
      </c>
      <c r="Q1847" s="45">
        <v>0</v>
      </c>
      <c r="R1847" s="46">
        <v>0</v>
      </c>
      <c r="S1847" s="45">
        <v>0</v>
      </c>
      <c r="T1847" s="46">
        <v>0</v>
      </c>
      <c r="U1847" s="45">
        <v>0</v>
      </c>
      <c r="V1847" s="46">
        <v>0</v>
      </c>
      <c r="W1847" s="45">
        <v>0</v>
      </c>
      <c r="X1847" s="46">
        <v>0</v>
      </c>
      <c r="Y1847" s="45">
        <v>0</v>
      </c>
      <c r="Z1847" s="46">
        <v>0</v>
      </c>
      <c r="AA1847" s="45">
        <v>0</v>
      </c>
      <c r="AB1847" s="46">
        <v>0</v>
      </c>
      <c r="AC1847" s="58"/>
      <c r="AD1847" s="59">
        <f t="shared" si="532"/>
        <v>0</v>
      </c>
      <c r="AE1847" s="58"/>
    </row>
    <row r="1848" spans="2:31" x14ac:dyDescent="0.3">
      <c r="B1848" s="4" t="s">
        <v>73</v>
      </c>
      <c r="C1848" s="4"/>
      <c r="D1848" s="4"/>
      <c r="E1848" s="45">
        <v>0</v>
      </c>
      <c r="F1848" s="46">
        <v>0</v>
      </c>
      <c r="G1848" s="45">
        <v>0</v>
      </c>
      <c r="H1848" s="46">
        <v>0</v>
      </c>
      <c r="I1848" s="45">
        <v>0</v>
      </c>
      <c r="J1848" s="46">
        <v>0</v>
      </c>
      <c r="K1848" s="45">
        <v>0</v>
      </c>
      <c r="L1848" s="46">
        <v>17.89416666666666</v>
      </c>
      <c r="M1848" s="45">
        <v>34.222000000000001</v>
      </c>
      <c r="N1848" s="46">
        <v>38.547999999999988</v>
      </c>
      <c r="O1848" s="45">
        <v>41.447499999999998</v>
      </c>
      <c r="P1848" s="46">
        <v>41.304999999999993</v>
      </c>
      <c r="Q1848" s="45">
        <v>43.115499999999969</v>
      </c>
      <c r="R1848" s="46">
        <v>44.801333333333325</v>
      </c>
      <c r="S1848" s="45">
        <v>45.798333333333339</v>
      </c>
      <c r="T1848" s="46">
        <v>50.314666666666646</v>
      </c>
      <c r="U1848" s="45">
        <v>54.567166666666679</v>
      </c>
      <c r="V1848" s="46">
        <v>60.354166666666707</v>
      </c>
      <c r="W1848" s="45">
        <v>59.319333333333311</v>
      </c>
      <c r="X1848" s="46">
        <v>3.5098333333333329</v>
      </c>
      <c r="Y1848" s="45">
        <v>0</v>
      </c>
      <c r="Z1848" s="46">
        <v>0</v>
      </c>
      <c r="AA1848" s="45">
        <v>0</v>
      </c>
      <c r="AB1848" s="46">
        <v>0</v>
      </c>
      <c r="AC1848" s="58"/>
      <c r="AD1848" s="59">
        <f t="shared" si="532"/>
        <v>535.19699999999989</v>
      </c>
      <c r="AE1848" s="58"/>
    </row>
    <row r="1849" spans="2:31" x14ac:dyDescent="0.3">
      <c r="B1849" s="4" t="s">
        <v>74</v>
      </c>
      <c r="C1849" s="4"/>
      <c r="D1849" s="4"/>
      <c r="E1849" s="45">
        <v>0</v>
      </c>
      <c r="F1849" s="46">
        <v>0</v>
      </c>
      <c r="G1849" s="45">
        <v>0</v>
      </c>
      <c r="H1849" s="46">
        <v>0</v>
      </c>
      <c r="I1849" s="45">
        <v>0</v>
      </c>
      <c r="J1849" s="46">
        <v>0</v>
      </c>
      <c r="K1849" s="45">
        <v>0</v>
      </c>
      <c r="L1849" s="46">
        <v>0</v>
      </c>
      <c r="M1849" s="45">
        <v>0</v>
      </c>
      <c r="N1849" s="46">
        <v>0</v>
      </c>
      <c r="O1849" s="45">
        <v>0</v>
      </c>
      <c r="P1849" s="46">
        <v>0</v>
      </c>
      <c r="Q1849" s="45">
        <v>0</v>
      </c>
      <c r="R1849" s="46">
        <v>0</v>
      </c>
      <c r="S1849" s="45">
        <v>0</v>
      </c>
      <c r="T1849" s="46">
        <v>0</v>
      </c>
      <c r="U1849" s="45">
        <v>0</v>
      </c>
      <c r="V1849" s="46">
        <v>0</v>
      </c>
      <c r="W1849" s="45">
        <v>0</v>
      </c>
      <c r="X1849" s="46">
        <v>0</v>
      </c>
      <c r="Y1849" s="45">
        <v>0</v>
      </c>
      <c r="Z1849" s="46">
        <v>0</v>
      </c>
      <c r="AA1849" s="45">
        <v>0</v>
      </c>
      <c r="AB1849" s="46">
        <v>0</v>
      </c>
      <c r="AC1849" s="58"/>
      <c r="AD1849" s="59">
        <f t="shared" si="532"/>
        <v>0</v>
      </c>
      <c r="AE1849" s="58"/>
    </row>
    <row r="1850" spans="2:31" x14ac:dyDescent="0.3">
      <c r="B1850" s="4" t="s">
        <v>75</v>
      </c>
      <c r="C1850" s="4"/>
      <c r="D1850" s="4"/>
      <c r="E1850" s="45">
        <v>0</v>
      </c>
      <c r="F1850" s="46">
        <v>0</v>
      </c>
      <c r="G1850" s="45">
        <v>0</v>
      </c>
      <c r="H1850" s="46">
        <v>0</v>
      </c>
      <c r="I1850" s="45">
        <v>0</v>
      </c>
      <c r="J1850" s="46">
        <v>0</v>
      </c>
      <c r="K1850" s="45">
        <v>0</v>
      </c>
      <c r="L1850" s="46">
        <v>2.089833333333333</v>
      </c>
      <c r="M1850" s="45">
        <v>45.511500000000026</v>
      </c>
      <c r="N1850" s="46">
        <v>92.594666666666598</v>
      </c>
      <c r="O1850" s="45">
        <v>111.13250000000001</v>
      </c>
      <c r="P1850" s="46">
        <v>105.604</v>
      </c>
      <c r="Q1850" s="45">
        <v>96.052500000000094</v>
      </c>
      <c r="R1850" s="46">
        <v>99.156166666666593</v>
      </c>
      <c r="S1850" s="45">
        <v>93.874000000000009</v>
      </c>
      <c r="T1850" s="46">
        <v>89.074500000000029</v>
      </c>
      <c r="U1850" s="45">
        <v>69.402333333333317</v>
      </c>
      <c r="V1850" s="46">
        <v>48.095666666666666</v>
      </c>
      <c r="W1850" s="45">
        <v>24.593833333333336</v>
      </c>
      <c r="X1850" s="46">
        <v>0</v>
      </c>
      <c r="Y1850" s="45">
        <v>0</v>
      </c>
      <c r="Z1850" s="46">
        <v>0</v>
      </c>
      <c r="AA1850" s="45">
        <v>0</v>
      </c>
      <c r="AB1850" s="46">
        <v>0</v>
      </c>
      <c r="AC1850" s="58"/>
      <c r="AD1850" s="59">
        <f t="shared" si="532"/>
        <v>877.18150000000003</v>
      </c>
      <c r="AE1850" s="58"/>
    </row>
    <row r="1851" spans="2:31" x14ac:dyDescent="0.3">
      <c r="B1851" s="4" t="s">
        <v>76</v>
      </c>
      <c r="C1851" s="4"/>
      <c r="D1851" s="4"/>
      <c r="E1851" s="45">
        <v>0</v>
      </c>
      <c r="F1851" s="46">
        <v>0</v>
      </c>
      <c r="G1851" s="45">
        <v>0</v>
      </c>
      <c r="H1851" s="46">
        <v>0</v>
      </c>
      <c r="I1851" s="45">
        <v>0</v>
      </c>
      <c r="J1851" s="46">
        <v>0</v>
      </c>
      <c r="K1851" s="45">
        <v>0</v>
      </c>
      <c r="L1851" s="46">
        <v>2.9031666666666665</v>
      </c>
      <c r="M1851" s="45">
        <v>32.976666666666674</v>
      </c>
      <c r="N1851" s="46">
        <v>49.003666666666696</v>
      </c>
      <c r="O1851" s="45">
        <v>61.318999999999981</v>
      </c>
      <c r="P1851" s="46">
        <v>64.056166666666684</v>
      </c>
      <c r="Q1851" s="45">
        <v>67.751166666666663</v>
      </c>
      <c r="R1851" s="46">
        <v>68.049499999999924</v>
      </c>
      <c r="S1851" s="45">
        <v>67.83216666666668</v>
      </c>
      <c r="T1851" s="46">
        <v>69.239000000000033</v>
      </c>
      <c r="U1851" s="45">
        <v>70.022500000000022</v>
      </c>
      <c r="V1851" s="46">
        <v>65.831499999999991</v>
      </c>
      <c r="W1851" s="45">
        <v>30.007666666666658</v>
      </c>
      <c r="X1851" s="46">
        <v>0</v>
      </c>
      <c r="Y1851" s="45">
        <v>0</v>
      </c>
      <c r="Z1851" s="46">
        <v>0</v>
      </c>
      <c r="AA1851" s="45">
        <v>0</v>
      </c>
      <c r="AB1851" s="46">
        <v>0</v>
      </c>
      <c r="AC1851" s="58"/>
      <c r="AD1851" s="59">
        <f t="shared" si="532"/>
        <v>648.99216666666666</v>
      </c>
      <c r="AE1851" s="58"/>
    </row>
    <row r="1852" spans="2:31" x14ac:dyDescent="0.3">
      <c r="B1852" s="4" t="s">
        <v>77</v>
      </c>
      <c r="C1852" s="4"/>
      <c r="D1852" s="4"/>
      <c r="E1852" s="45">
        <v>0</v>
      </c>
      <c r="F1852" s="46">
        <v>0</v>
      </c>
      <c r="G1852" s="45">
        <v>0</v>
      </c>
      <c r="H1852" s="46">
        <v>0</v>
      </c>
      <c r="I1852" s="45">
        <v>0</v>
      </c>
      <c r="J1852" s="46">
        <v>0</v>
      </c>
      <c r="K1852" s="45">
        <v>0</v>
      </c>
      <c r="L1852" s="46">
        <v>2.1173333333333328</v>
      </c>
      <c r="M1852" s="45">
        <v>10.497833333333336</v>
      </c>
      <c r="N1852" s="46">
        <v>31.92716666666665</v>
      </c>
      <c r="O1852" s="45">
        <v>38.870333333333328</v>
      </c>
      <c r="P1852" s="46">
        <v>39.002499999999984</v>
      </c>
      <c r="Q1852" s="45">
        <v>38.861999999999966</v>
      </c>
      <c r="R1852" s="46">
        <v>38.454666666666647</v>
      </c>
      <c r="S1852" s="45">
        <v>35.798666666666662</v>
      </c>
      <c r="T1852" s="46">
        <v>32.720500000000008</v>
      </c>
      <c r="U1852" s="45">
        <v>32.749000000000031</v>
      </c>
      <c r="V1852" s="46">
        <v>34.11283333333332</v>
      </c>
      <c r="W1852" s="45">
        <v>15.810499999999994</v>
      </c>
      <c r="X1852" s="46">
        <v>0</v>
      </c>
      <c r="Y1852" s="45">
        <v>0</v>
      </c>
      <c r="Z1852" s="46">
        <v>0</v>
      </c>
      <c r="AA1852" s="45">
        <v>0</v>
      </c>
      <c r="AB1852" s="46">
        <v>0</v>
      </c>
      <c r="AC1852" s="58"/>
      <c r="AD1852" s="59">
        <f t="shared" si="532"/>
        <v>350.92333333333318</v>
      </c>
      <c r="AE1852" s="58"/>
    </row>
    <row r="1853" spans="2:31" x14ac:dyDescent="0.3">
      <c r="B1853" s="4" t="s">
        <v>78</v>
      </c>
      <c r="C1853" s="4"/>
      <c r="D1853" s="4"/>
      <c r="E1853" s="45">
        <v>0</v>
      </c>
      <c r="F1853" s="46">
        <v>0</v>
      </c>
      <c r="G1853" s="45">
        <v>0</v>
      </c>
      <c r="H1853" s="46">
        <v>0</v>
      </c>
      <c r="I1853" s="45">
        <v>0</v>
      </c>
      <c r="J1853" s="46">
        <v>0</v>
      </c>
      <c r="K1853" s="45">
        <v>0</v>
      </c>
      <c r="L1853" s="46">
        <v>0.62416666666666676</v>
      </c>
      <c r="M1853" s="45">
        <v>1.1961666666666666</v>
      </c>
      <c r="N1853" s="46">
        <v>1.5926666666666667</v>
      </c>
      <c r="O1853" s="45">
        <v>7.8498333333333319</v>
      </c>
      <c r="P1853" s="46">
        <v>11.081166666666666</v>
      </c>
      <c r="Q1853" s="45">
        <v>12.766</v>
      </c>
      <c r="R1853" s="46">
        <v>13.3385</v>
      </c>
      <c r="S1853" s="45">
        <v>12.885833333333316</v>
      </c>
      <c r="T1853" s="46">
        <v>11.283833333333327</v>
      </c>
      <c r="U1853" s="45">
        <v>9.2313333333333354</v>
      </c>
      <c r="V1853" s="46">
        <v>5.2109999999999994</v>
      </c>
      <c r="W1853" s="45">
        <v>0.30649999999999994</v>
      </c>
      <c r="X1853" s="46">
        <v>0</v>
      </c>
      <c r="Y1853" s="45">
        <v>0</v>
      </c>
      <c r="Z1853" s="46">
        <v>0</v>
      </c>
      <c r="AA1853" s="45">
        <v>0</v>
      </c>
      <c r="AB1853" s="46">
        <v>0</v>
      </c>
      <c r="AC1853" s="58"/>
      <c r="AD1853" s="59">
        <f t="shared" si="532"/>
        <v>87.366999999999976</v>
      </c>
      <c r="AE1853" s="58"/>
    </row>
    <row r="1854" spans="2:31" x14ac:dyDescent="0.3">
      <c r="B1854" s="4" t="s">
        <v>79</v>
      </c>
      <c r="C1854" s="4"/>
      <c r="D1854" s="4"/>
      <c r="E1854" s="45">
        <v>0</v>
      </c>
      <c r="F1854" s="46">
        <v>0</v>
      </c>
      <c r="G1854" s="45">
        <v>0</v>
      </c>
      <c r="H1854" s="46">
        <v>0</v>
      </c>
      <c r="I1854" s="45">
        <v>0</v>
      </c>
      <c r="J1854" s="46">
        <v>0</v>
      </c>
      <c r="K1854" s="45">
        <v>6.0000000000000046E-2</v>
      </c>
      <c r="L1854" s="46">
        <v>1.4929999999999997</v>
      </c>
      <c r="M1854" s="45">
        <v>10.725500000000004</v>
      </c>
      <c r="N1854" s="46">
        <v>18.084499999999998</v>
      </c>
      <c r="O1854" s="45">
        <v>40.356500000000018</v>
      </c>
      <c r="P1854" s="46">
        <v>54.991333333333344</v>
      </c>
      <c r="Q1854" s="45">
        <v>58.300666666666679</v>
      </c>
      <c r="R1854" s="46">
        <v>57.750333333333288</v>
      </c>
      <c r="S1854" s="45">
        <v>57.394999999999989</v>
      </c>
      <c r="T1854" s="46">
        <v>51.401500000000041</v>
      </c>
      <c r="U1854" s="45">
        <v>37.071166666666663</v>
      </c>
      <c r="V1854" s="46">
        <v>17.72283333333333</v>
      </c>
      <c r="W1854" s="45">
        <v>6.1793333333333322</v>
      </c>
      <c r="X1854" s="46">
        <v>5.5833333333333353E-2</v>
      </c>
      <c r="Y1854" s="45">
        <v>0</v>
      </c>
      <c r="Z1854" s="46">
        <v>0</v>
      </c>
      <c r="AA1854" s="45">
        <v>0</v>
      </c>
      <c r="AB1854" s="46">
        <v>0</v>
      </c>
      <c r="AC1854" s="58"/>
      <c r="AD1854" s="59">
        <f t="shared" si="532"/>
        <v>411.58750000000003</v>
      </c>
      <c r="AE1854" s="58"/>
    </row>
    <row r="1855" spans="2:31" x14ac:dyDescent="0.3">
      <c r="B1855" s="4" t="s">
        <v>80</v>
      </c>
      <c r="C1855" s="4"/>
      <c r="D1855" s="4"/>
      <c r="E1855" s="45">
        <v>0</v>
      </c>
      <c r="F1855" s="46">
        <v>0</v>
      </c>
      <c r="G1855" s="45">
        <v>0</v>
      </c>
      <c r="H1855" s="46">
        <v>0</v>
      </c>
      <c r="I1855" s="45">
        <v>0</v>
      </c>
      <c r="J1855" s="46">
        <v>0</v>
      </c>
      <c r="K1855" s="45">
        <v>0</v>
      </c>
      <c r="L1855" s="46">
        <v>5.6943333333333346</v>
      </c>
      <c r="M1855" s="45">
        <v>5.9311666666666687</v>
      </c>
      <c r="N1855" s="46">
        <v>36.316499999999998</v>
      </c>
      <c r="O1855" s="45">
        <v>46.995000000000005</v>
      </c>
      <c r="P1855" s="46">
        <v>48.352833333333351</v>
      </c>
      <c r="Q1855" s="45">
        <v>49.877999999999979</v>
      </c>
      <c r="R1855" s="46">
        <v>46.698166666666673</v>
      </c>
      <c r="S1855" s="45">
        <v>44.290166666666664</v>
      </c>
      <c r="T1855" s="46">
        <v>45.904000000000003</v>
      </c>
      <c r="U1855" s="45">
        <v>44.154000000000003</v>
      </c>
      <c r="V1855" s="46">
        <v>45.66866666666666</v>
      </c>
      <c r="W1855" s="45">
        <v>25.036500000000007</v>
      </c>
      <c r="X1855" s="46">
        <v>0</v>
      </c>
      <c r="Y1855" s="45">
        <v>0</v>
      </c>
      <c r="Z1855" s="46">
        <v>0</v>
      </c>
      <c r="AA1855" s="45">
        <v>0</v>
      </c>
      <c r="AB1855" s="46">
        <v>0</v>
      </c>
      <c r="AC1855" s="58"/>
      <c r="AD1855" s="59">
        <f t="shared" si="532"/>
        <v>444.91933333333333</v>
      </c>
      <c r="AE1855" s="58"/>
    </row>
    <row r="1856" spans="2:31" x14ac:dyDescent="0.3">
      <c r="B1856" s="4" t="s">
        <v>88</v>
      </c>
      <c r="C1856" s="4"/>
      <c r="D1856" s="4"/>
      <c r="E1856" s="45">
        <v>0</v>
      </c>
      <c r="F1856" s="46">
        <v>0</v>
      </c>
      <c r="G1856" s="45">
        <v>0</v>
      </c>
      <c r="H1856" s="46">
        <v>0</v>
      </c>
      <c r="I1856" s="45">
        <v>0</v>
      </c>
      <c r="J1856" s="46">
        <v>0</v>
      </c>
      <c r="K1856" s="45">
        <v>0</v>
      </c>
      <c r="L1856" s="46">
        <v>0</v>
      </c>
      <c r="M1856" s="45">
        <v>0</v>
      </c>
      <c r="N1856" s="46">
        <v>0</v>
      </c>
      <c r="O1856" s="45">
        <v>0</v>
      </c>
      <c r="P1856" s="46">
        <v>0</v>
      </c>
      <c r="Q1856" s="45">
        <v>0</v>
      </c>
      <c r="R1856" s="46">
        <v>0</v>
      </c>
      <c r="S1856" s="45">
        <v>0</v>
      </c>
      <c r="T1856" s="46">
        <v>0</v>
      </c>
      <c r="U1856" s="45">
        <v>0</v>
      </c>
      <c r="V1856" s="46">
        <v>0</v>
      </c>
      <c r="W1856" s="45">
        <v>0</v>
      </c>
      <c r="X1856" s="46">
        <v>0</v>
      </c>
      <c r="Y1856" s="45">
        <v>0</v>
      </c>
      <c r="Z1856" s="46">
        <v>0</v>
      </c>
      <c r="AA1856" s="45">
        <v>0</v>
      </c>
      <c r="AB1856" s="46">
        <v>0</v>
      </c>
      <c r="AC1856" s="58"/>
      <c r="AD1856" s="59">
        <f t="shared" si="532"/>
        <v>0</v>
      </c>
      <c r="AE1856" s="58"/>
    </row>
    <row r="1857" spans="2:31" x14ac:dyDescent="0.3">
      <c r="B1857" s="4" t="s">
        <v>97</v>
      </c>
      <c r="C1857" s="4"/>
      <c r="D1857" s="4"/>
      <c r="E1857" s="45">
        <v>0</v>
      </c>
      <c r="F1857" s="46">
        <v>0</v>
      </c>
      <c r="G1857" s="45">
        <v>0</v>
      </c>
      <c r="H1857" s="46">
        <v>0</v>
      </c>
      <c r="I1857" s="45">
        <v>0</v>
      </c>
      <c r="J1857" s="46">
        <v>0</v>
      </c>
      <c r="K1857" s="45">
        <v>0</v>
      </c>
      <c r="L1857" s="46">
        <v>2.3274999999999997</v>
      </c>
      <c r="M1857" s="45">
        <v>25.820333333333338</v>
      </c>
      <c r="N1857" s="46">
        <v>32.466166666666673</v>
      </c>
      <c r="O1857" s="45">
        <v>45.921500000000016</v>
      </c>
      <c r="P1857" s="46">
        <v>51.396333333333317</v>
      </c>
      <c r="Q1857" s="45">
        <v>56.031166666666664</v>
      </c>
      <c r="R1857" s="46">
        <v>55.773666666666664</v>
      </c>
      <c r="S1857" s="45">
        <v>55.030833333333327</v>
      </c>
      <c r="T1857" s="46">
        <v>54.862999999999992</v>
      </c>
      <c r="U1857" s="45">
        <v>54.011666666666677</v>
      </c>
      <c r="V1857" s="46">
        <v>47.657666666666699</v>
      </c>
      <c r="W1857" s="45">
        <v>24.960833333333333</v>
      </c>
      <c r="X1857" s="46">
        <v>0</v>
      </c>
      <c r="Y1857" s="45">
        <v>0</v>
      </c>
      <c r="Z1857" s="46">
        <v>0</v>
      </c>
      <c r="AA1857" s="45">
        <v>0</v>
      </c>
      <c r="AB1857" s="46">
        <v>0</v>
      </c>
      <c r="AC1857" s="58"/>
      <c r="AD1857" s="59">
        <f t="shared" si="532"/>
        <v>506.26066666666668</v>
      </c>
      <c r="AE1857" s="58"/>
    </row>
    <row r="1858" spans="2:31" x14ac:dyDescent="0.3">
      <c r="B1858" s="4" t="s">
        <v>94</v>
      </c>
      <c r="C1858" s="4"/>
      <c r="D1858" s="4"/>
      <c r="E1858" s="45">
        <v>0</v>
      </c>
      <c r="F1858" s="46">
        <v>0</v>
      </c>
      <c r="G1858" s="45">
        <v>0</v>
      </c>
      <c r="H1858" s="46">
        <v>0</v>
      </c>
      <c r="I1858" s="45">
        <v>0</v>
      </c>
      <c r="J1858" s="46">
        <v>0</v>
      </c>
      <c r="K1858" s="45">
        <v>0</v>
      </c>
      <c r="L1858" s="46">
        <v>6.7608333333333333</v>
      </c>
      <c r="M1858" s="45">
        <v>8.9491666666666685</v>
      </c>
      <c r="N1858" s="46">
        <v>0</v>
      </c>
      <c r="O1858" s="45">
        <v>8.3718333333333348</v>
      </c>
      <c r="P1858" s="46">
        <v>0</v>
      </c>
      <c r="Q1858" s="45">
        <v>0</v>
      </c>
      <c r="R1858" s="46">
        <v>0</v>
      </c>
      <c r="S1858" s="45">
        <v>0</v>
      </c>
      <c r="T1858" s="46">
        <v>0</v>
      </c>
      <c r="U1858" s="45">
        <v>83.101166666666643</v>
      </c>
      <c r="V1858" s="46">
        <v>0.64816666666666667</v>
      </c>
      <c r="W1858" s="45">
        <v>0.37883333333333069</v>
      </c>
      <c r="X1858" s="46">
        <v>0</v>
      </c>
      <c r="Y1858" s="45">
        <v>0</v>
      </c>
      <c r="Z1858" s="46">
        <v>0</v>
      </c>
      <c r="AA1858" s="45">
        <v>0</v>
      </c>
      <c r="AB1858" s="46">
        <v>0</v>
      </c>
      <c r="AC1858" s="58"/>
      <c r="AD1858" s="59">
        <f t="shared" si="532"/>
        <v>108.20999999999998</v>
      </c>
      <c r="AE1858" s="58"/>
    </row>
    <row r="1859" spans="2:31" x14ac:dyDescent="0.3">
      <c r="B1859" s="4" t="s">
        <v>95</v>
      </c>
      <c r="C1859" s="4"/>
      <c r="D1859" s="4"/>
      <c r="E1859" s="45">
        <v>0</v>
      </c>
      <c r="F1859" s="46">
        <v>0</v>
      </c>
      <c r="G1859" s="45">
        <v>0</v>
      </c>
      <c r="H1859" s="46">
        <v>0</v>
      </c>
      <c r="I1859" s="45">
        <v>0</v>
      </c>
      <c r="J1859" s="46">
        <v>0</v>
      </c>
      <c r="K1859" s="45">
        <v>0</v>
      </c>
      <c r="L1859" s="46">
        <v>3.3898333333333333</v>
      </c>
      <c r="M1859" s="45">
        <v>50.67133333333333</v>
      </c>
      <c r="N1859" s="46">
        <v>52.245166666666719</v>
      </c>
      <c r="O1859" s="45">
        <v>63.232500000000002</v>
      </c>
      <c r="P1859" s="46">
        <v>64.182000000000045</v>
      </c>
      <c r="Q1859" s="45">
        <v>64.51583333333339</v>
      </c>
      <c r="R1859" s="46">
        <v>66.652333333333402</v>
      </c>
      <c r="S1859" s="45">
        <v>67.594166666666609</v>
      </c>
      <c r="T1859" s="46">
        <v>68.806333333333313</v>
      </c>
      <c r="U1859" s="45">
        <v>71.14049999999996</v>
      </c>
      <c r="V1859" s="46">
        <v>70.20650000000002</v>
      </c>
      <c r="W1859" s="45">
        <v>34.282500000000013</v>
      </c>
      <c r="X1859" s="46">
        <v>0</v>
      </c>
      <c r="Y1859" s="45">
        <v>0</v>
      </c>
      <c r="Z1859" s="46">
        <v>0</v>
      </c>
      <c r="AA1859" s="45">
        <v>0</v>
      </c>
      <c r="AB1859" s="46">
        <v>0</v>
      </c>
      <c r="AC1859" s="58"/>
      <c r="AD1859" s="59">
        <f t="shared" si="532"/>
        <v>676.91900000000021</v>
      </c>
      <c r="AE1859" s="58"/>
    </row>
    <row r="1860" spans="2:31" x14ac:dyDescent="0.3">
      <c r="B1860" s="4" t="s">
        <v>96</v>
      </c>
      <c r="C1860" s="4"/>
      <c r="D1860" s="4"/>
      <c r="E1860" s="45">
        <v>0</v>
      </c>
      <c r="F1860" s="46">
        <v>0</v>
      </c>
      <c r="G1860" s="45">
        <v>0</v>
      </c>
      <c r="H1860" s="46">
        <v>0</v>
      </c>
      <c r="I1860" s="45">
        <v>0</v>
      </c>
      <c r="J1860" s="46">
        <v>0</v>
      </c>
      <c r="K1860" s="45">
        <v>0</v>
      </c>
      <c r="L1860" s="46">
        <v>8.2743333333333364</v>
      </c>
      <c r="M1860" s="45">
        <v>56.59416666666668</v>
      </c>
      <c r="N1860" s="46">
        <v>65.209000000000003</v>
      </c>
      <c r="O1860" s="45">
        <v>67.833333333333343</v>
      </c>
      <c r="P1860" s="46">
        <v>67.433333333333323</v>
      </c>
      <c r="Q1860" s="45">
        <v>68.966499999999996</v>
      </c>
      <c r="R1860" s="46">
        <v>69.75200000000001</v>
      </c>
      <c r="S1860" s="45">
        <v>70.37466666666667</v>
      </c>
      <c r="T1860" s="46">
        <v>72.637666666666689</v>
      </c>
      <c r="U1860" s="45">
        <v>72.199333333333342</v>
      </c>
      <c r="V1860" s="46">
        <v>67.565499999999986</v>
      </c>
      <c r="W1860" s="45">
        <v>38.346999999999994</v>
      </c>
      <c r="X1860" s="46">
        <v>0</v>
      </c>
      <c r="Y1860" s="45">
        <v>0</v>
      </c>
      <c r="Z1860" s="46">
        <v>0</v>
      </c>
      <c r="AA1860" s="45">
        <v>0</v>
      </c>
      <c r="AB1860" s="46">
        <v>0</v>
      </c>
      <c r="AC1860" s="58"/>
      <c r="AD1860" s="59">
        <f t="shared" si="532"/>
        <v>725.18683333333342</v>
      </c>
      <c r="AE1860" s="58"/>
    </row>
    <row r="1861" spans="2:31" x14ac:dyDescent="0.3">
      <c r="B1861" s="4" t="s">
        <v>103</v>
      </c>
      <c r="C1861" s="4"/>
      <c r="D1861" s="4"/>
      <c r="E1861" s="45">
        <v>0</v>
      </c>
      <c r="F1861" s="46">
        <v>0</v>
      </c>
      <c r="G1861" s="45">
        <v>0</v>
      </c>
      <c r="H1861" s="46">
        <v>0</v>
      </c>
      <c r="I1861" s="45">
        <v>0</v>
      </c>
      <c r="J1861" s="46">
        <v>0</v>
      </c>
      <c r="K1861" s="45">
        <v>0</v>
      </c>
      <c r="L1861" s="46">
        <v>10.797500000000003</v>
      </c>
      <c r="M1861" s="45">
        <v>55.255833333333321</v>
      </c>
      <c r="N1861" s="46">
        <v>83.604166666666671</v>
      </c>
      <c r="O1861" s="45">
        <v>88.618999999999986</v>
      </c>
      <c r="P1861" s="46">
        <v>92.272333333333378</v>
      </c>
      <c r="Q1861" s="45">
        <v>94.547166666666655</v>
      </c>
      <c r="R1861" s="46">
        <v>96.09883333333336</v>
      </c>
      <c r="S1861" s="45">
        <v>98.045500000000018</v>
      </c>
      <c r="T1861" s="46">
        <v>98.023666666666657</v>
      </c>
      <c r="U1861" s="45">
        <v>95.138166666666692</v>
      </c>
      <c r="V1861" s="46">
        <v>86.797333333333356</v>
      </c>
      <c r="W1861" s="45">
        <v>49.923666666666669</v>
      </c>
      <c r="X1861" s="46">
        <v>1.1699999999999995</v>
      </c>
      <c r="Y1861" s="45">
        <v>0</v>
      </c>
      <c r="Z1861" s="46">
        <v>0</v>
      </c>
      <c r="AA1861" s="45">
        <v>0</v>
      </c>
      <c r="AB1861" s="46">
        <v>0</v>
      </c>
      <c r="AC1861" s="58"/>
      <c r="AD1861" s="59">
        <f t="shared" si="532"/>
        <v>950.29316666666682</v>
      </c>
      <c r="AE1861" s="58"/>
    </row>
    <row r="1862" spans="2:31" x14ac:dyDescent="0.3">
      <c r="B1862" s="4" t="s">
        <v>104</v>
      </c>
      <c r="C1862" s="4"/>
      <c r="D1862" s="4"/>
      <c r="E1862" s="45">
        <v>0</v>
      </c>
      <c r="F1862" s="46">
        <v>0</v>
      </c>
      <c r="G1862" s="45">
        <v>0</v>
      </c>
      <c r="H1862" s="46">
        <v>0</v>
      </c>
      <c r="I1862" s="45">
        <v>0</v>
      </c>
      <c r="J1862" s="46">
        <v>0</v>
      </c>
      <c r="K1862" s="45">
        <v>0</v>
      </c>
      <c r="L1862" s="46">
        <v>0</v>
      </c>
      <c r="M1862" s="45">
        <v>0</v>
      </c>
      <c r="N1862" s="46">
        <v>0</v>
      </c>
      <c r="O1862" s="45">
        <v>0</v>
      </c>
      <c r="P1862" s="46">
        <v>0</v>
      </c>
      <c r="Q1862" s="45">
        <v>0</v>
      </c>
      <c r="R1862" s="46">
        <v>0</v>
      </c>
      <c r="S1862" s="45">
        <v>0</v>
      </c>
      <c r="T1862" s="46">
        <v>0</v>
      </c>
      <c r="U1862" s="45">
        <v>0</v>
      </c>
      <c r="V1862" s="46">
        <v>0</v>
      </c>
      <c r="W1862" s="45">
        <v>0</v>
      </c>
      <c r="X1862" s="46">
        <v>0</v>
      </c>
      <c r="Y1862" s="45">
        <v>0</v>
      </c>
      <c r="Z1862" s="46">
        <v>0</v>
      </c>
      <c r="AA1862" s="45">
        <v>0</v>
      </c>
      <c r="AB1862" s="46">
        <v>0</v>
      </c>
      <c r="AC1862" s="58"/>
      <c r="AD1862" s="59">
        <f t="shared" si="532"/>
        <v>0</v>
      </c>
      <c r="AE1862" s="58"/>
    </row>
    <row r="1863" spans="2:31" x14ac:dyDescent="0.3">
      <c r="B1863" s="4" t="s">
        <v>105</v>
      </c>
      <c r="C1863" s="4"/>
      <c r="D1863" s="4"/>
      <c r="E1863" s="45">
        <v>0</v>
      </c>
      <c r="F1863" s="46">
        <v>0</v>
      </c>
      <c r="G1863" s="45">
        <v>0</v>
      </c>
      <c r="H1863" s="46">
        <v>0</v>
      </c>
      <c r="I1863" s="45">
        <v>0</v>
      </c>
      <c r="J1863" s="46">
        <v>0</v>
      </c>
      <c r="K1863" s="45">
        <v>0</v>
      </c>
      <c r="L1863" s="46">
        <v>16.477666666666661</v>
      </c>
      <c r="M1863" s="45">
        <v>142.6071666666667</v>
      </c>
      <c r="N1863" s="46">
        <v>193.22116666666662</v>
      </c>
      <c r="O1863" s="45">
        <v>196.59466666666668</v>
      </c>
      <c r="P1863" s="46">
        <v>196.14766666666662</v>
      </c>
      <c r="Q1863" s="45">
        <v>199.12566666666669</v>
      </c>
      <c r="R1863" s="46">
        <v>203.77750000000003</v>
      </c>
      <c r="S1863" s="45">
        <v>206.85749999999996</v>
      </c>
      <c r="T1863" s="46">
        <v>209.70666666666668</v>
      </c>
      <c r="U1863" s="45">
        <v>214.9908333333334</v>
      </c>
      <c r="V1863" s="46">
        <v>226.48533333333333</v>
      </c>
      <c r="W1863" s="45">
        <v>156.11116666666663</v>
      </c>
      <c r="X1863" s="46">
        <v>0</v>
      </c>
      <c r="Y1863" s="45">
        <v>0</v>
      </c>
      <c r="Z1863" s="46">
        <v>0</v>
      </c>
      <c r="AA1863" s="45">
        <v>0</v>
      </c>
      <c r="AB1863" s="46">
        <v>0</v>
      </c>
      <c r="AC1863" s="58"/>
      <c r="AD1863" s="59">
        <f t="shared" si="532"/>
        <v>2162.1030000000005</v>
      </c>
      <c r="AE1863" s="58"/>
    </row>
    <row r="1864" spans="2:31" x14ac:dyDescent="0.3">
      <c r="B1864" s="4" t="s">
        <v>114</v>
      </c>
      <c r="C1864" s="4"/>
      <c r="D1864" s="4"/>
      <c r="E1864" s="45">
        <v>0</v>
      </c>
      <c r="F1864" s="46">
        <v>0</v>
      </c>
      <c r="G1864" s="45">
        <v>0</v>
      </c>
      <c r="H1864" s="46">
        <v>0</v>
      </c>
      <c r="I1864" s="45">
        <v>0</v>
      </c>
      <c r="J1864" s="46">
        <v>0</v>
      </c>
      <c r="K1864" s="45">
        <v>0</v>
      </c>
      <c r="L1864" s="46">
        <v>0</v>
      </c>
      <c r="M1864" s="45">
        <v>0</v>
      </c>
      <c r="N1864" s="46">
        <v>0</v>
      </c>
      <c r="O1864" s="45">
        <v>0</v>
      </c>
      <c r="P1864" s="46">
        <v>0</v>
      </c>
      <c r="Q1864" s="45">
        <v>0</v>
      </c>
      <c r="R1864" s="46">
        <v>0</v>
      </c>
      <c r="S1864" s="45">
        <v>0</v>
      </c>
      <c r="T1864" s="46">
        <v>0</v>
      </c>
      <c r="U1864" s="45">
        <v>0</v>
      </c>
      <c r="V1864" s="46">
        <v>0</v>
      </c>
      <c r="W1864" s="45">
        <v>0</v>
      </c>
      <c r="X1864" s="46">
        <v>0</v>
      </c>
      <c r="Y1864" s="45">
        <v>0</v>
      </c>
      <c r="Z1864" s="46">
        <v>0</v>
      </c>
      <c r="AA1864" s="45">
        <v>0</v>
      </c>
      <c r="AB1864" s="46">
        <v>0</v>
      </c>
      <c r="AC1864" s="58"/>
      <c r="AD1864" s="59">
        <f t="shared" si="532"/>
        <v>0</v>
      </c>
      <c r="AE1864" s="58"/>
    </row>
    <row r="1865" spans="2:31" x14ac:dyDescent="0.3">
      <c r="B1865" s="4" t="s">
        <v>116</v>
      </c>
      <c r="C1865" s="4"/>
      <c r="D1865" s="4"/>
      <c r="E1865" s="45">
        <v>0</v>
      </c>
      <c r="F1865" s="46">
        <v>0</v>
      </c>
      <c r="G1865" s="45">
        <v>0</v>
      </c>
      <c r="H1865" s="46">
        <v>0</v>
      </c>
      <c r="I1865" s="45">
        <v>0</v>
      </c>
      <c r="J1865" s="46">
        <v>0</v>
      </c>
      <c r="K1865" s="45">
        <v>1.0000000000000005E-2</v>
      </c>
      <c r="L1865" s="46">
        <v>8.9133333333333358</v>
      </c>
      <c r="M1865" s="45">
        <v>7.9839999999999991</v>
      </c>
      <c r="N1865" s="46">
        <v>34.16066666666665</v>
      </c>
      <c r="O1865" s="45">
        <v>51.176333333333353</v>
      </c>
      <c r="P1865" s="46">
        <v>57.531999999999968</v>
      </c>
      <c r="Q1865" s="45">
        <v>56.721166666666676</v>
      </c>
      <c r="R1865" s="46">
        <v>55.840666666666671</v>
      </c>
      <c r="S1865" s="45">
        <v>57.051500000000047</v>
      </c>
      <c r="T1865" s="46">
        <v>55.098666666666652</v>
      </c>
      <c r="U1865" s="45">
        <v>50.177166666666658</v>
      </c>
      <c r="V1865" s="46">
        <v>50.432166666666674</v>
      </c>
      <c r="W1865" s="45">
        <v>25.722000000000033</v>
      </c>
      <c r="X1865" s="46">
        <v>0</v>
      </c>
      <c r="Y1865" s="45">
        <v>0</v>
      </c>
      <c r="Z1865" s="46">
        <v>0</v>
      </c>
      <c r="AA1865" s="45">
        <v>0</v>
      </c>
      <c r="AB1865" s="46">
        <v>0</v>
      </c>
      <c r="AC1865" s="58"/>
      <c r="AD1865" s="59">
        <f t="shared" si="532"/>
        <v>510.81966666666671</v>
      </c>
      <c r="AE1865" s="58"/>
    </row>
    <row r="1866" spans="2:31" x14ac:dyDescent="0.3">
      <c r="B1866" s="4" t="s">
        <v>117</v>
      </c>
      <c r="C1866" s="4"/>
      <c r="D1866" s="4"/>
      <c r="E1866" s="45">
        <v>0</v>
      </c>
      <c r="F1866" s="46">
        <v>0</v>
      </c>
      <c r="G1866" s="45">
        <v>0</v>
      </c>
      <c r="H1866" s="46">
        <v>0</v>
      </c>
      <c r="I1866" s="45">
        <v>0</v>
      </c>
      <c r="J1866" s="46">
        <v>0</v>
      </c>
      <c r="K1866" s="45">
        <v>0</v>
      </c>
      <c r="L1866" s="46">
        <v>0</v>
      </c>
      <c r="M1866" s="45">
        <v>0</v>
      </c>
      <c r="N1866" s="46">
        <v>0</v>
      </c>
      <c r="O1866" s="45">
        <v>0</v>
      </c>
      <c r="P1866" s="46">
        <v>0</v>
      </c>
      <c r="Q1866" s="45">
        <v>0</v>
      </c>
      <c r="R1866" s="46">
        <v>0</v>
      </c>
      <c r="S1866" s="45">
        <v>0</v>
      </c>
      <c r="T1866" s="46">
        <v>0</v>
      </c>
      <c r="U1866" s="45">
        <v>0</v>
      </c>
      <c r="V1866" s="46">
        <v>0</v>
      </c>
      <c r="W1866" s="45">
        <v>0</v>
      </c>
      <c r="X1866" s="46">
        <v>0</v>
      </c>
      <c r="Y1866" s="45">
        <v>0</v>
      </c>
      <c r="Z1866" s="46">
        <v>0</v>
      </c>
      <c r="AA1866" s="45">
        <v>0</v>
      </c>
      <c r="AB1866" s="46">
        <v>0</v>
      </c>
      <c r="AC1866" s="58"/>
      <c r="AD1866" s="59">
        <f t="shared" si="532"/>
        <v>0</v>
      </c>
      <c r="AE1866" s="58"/>
    </row>
    <row r="1867" spans="2:31" x14ac:dyDescent="0.3">
      <c r="B1867" s="4" t="s">
        <v>118</v>
      </c>
      <c r="C1867" s="4"/>
      <c r="D1867" s="4"/>
      <c r="E1867" s="45">
        <v>0</v>
      </c>
      <c r="F1867" s="46">
        <v>0</v>
      </c>
      <c r="G1867" s="45">
        <v>0</v>
      </c>
      <c r="H1867" s="46">
        <v>0</v>
      </c>
      <c r="I1867" s="45">
        <v>0</v>
      </c>
      <c r="J1867" s="46">
        <v>0</v>
      </c>
      <c r="K1867" s="45">
        <v>0</v>
      </c>
      <c r="L1867" s="46">
        <v>1.0076666666666669</v>
      </c>
      <c r="M1867" s="45">
        <v>20.577499999999997</v>
      </c>
      <c r="N1867" s="46">
        <v>30.829333333333345</v>
      </c>
      <c r="O1867" s="45">
        <v>36.284166666666678</v>
      </c>
      <c r="P1867" s="46">
        <v>36.266499999999979</v>
      </c>
      <c r="Q1867" s="45">
        <v>37.591666666666683</v>
      </c>
      <c r="R1867" s="46">
        <v>38.916166666666655</v>
      </c>
      <c r="S1867" s="45">
        <v>40.152000000000008</v>
      </c>
      <c r="T1867" s="46">
        <v>41.633166666666661</v>
      </c>
      <c r="U1867" s="45">
        <v>42.275833333333338</v>
      </c>
      <c r="V1867" s="46">
        <v>43.064000000000014</v>
      </c>
      <c r="W1867" s="45">
        <v>43.515000000000008</v>
      </c>
      <c r="X1867" s="46">
        <v>10.0205</v>
      </c>
      <c r="Y1867" s="45">
        <v>0</v>
      </c>
      <c r="Z1867" s="46">
        <v>0</v>
      </c>
      <c r="AA1867" s="45">
        <v>0</v>
      </c>
      <c r="AB1867" s="46">
        <v>0</v>
      </c>
      <c r="AC1867" s="58"/>
      <c r="AD1867" s="59">
        <f t="shared" si="532"/>
        <v>422.13350000000003</v>
      </c>
      <c r="AE1867" s="58"/>
    </row>
    <row r="1868" spans="2:31" x14ac:dyDescent="0.3">
      <c r="B1868" s="4" t="s">
        <v>122</v>
      </c>
      <c r="C1868" s="4"/>
      <c r="D1868" s="4"/>
      <c r="E1868" s="45">
        <v>0</v>
      </c>
      <c r="F1868" s="46">
        <v>0</v>
      </c>
      <c r="G1868" s="45">
        <v>0</v>
      </c>
      <c r="H1868" s="46">
        <v>0</v>
      </c>
      <c r="I1868" s="45">
        <v>0</v>
      </c>
      <c r="J1868" s="46">
        <v>0</v>
      </c>
      <c r="K1868" s="45">
        <v>0</v>
      </c>
      <c r="L1868" s="46">
        <v>7.1733333333333258</v>
      </c>
      <c r="M1868" s="45">
        <v>33.24966666666667</v>
      </c>
      <c r="N1868" s="46">
        <v>38.112833333333342</v>
      </c>
      <c r="O1868" s="45">
        <v>45.787333333333336</v>
      </c>
      <c r="P1868" s="46">
        <v>57.353833333333327</v>
      </c>
      <c r="Q1868" s="45">
        <v>63.318833333333338</v>
      </c>
      <c r="R1868" s="46">
        <v>64.791666666666671</v>
      </c>
      <c r="S1868" s="45">
        <v>63.822500000000005</v>
      </c>
      <c r="T1868" s="46">
        <v>58.506166666666658</v>
      </c>
      <c r="U1868" s="45">
        <v>45.358833333333337</v>
      </c>
      <c r="V1868" s="46">
        <v>26.110999999999997</v>
      </c>
      <c r="W1868" s="45">
        <v>6.3690000000000015</v>
      </c>
      <c r="X1868" s="46">
        <v>0</v>
      </c>
      <c r="Y1868" s="45">
        <v>0</v>
      </c>
      <c r="Z1868" s="46">
        <v>0</v>
      </c>
      <c r="AA1868" s="45">
        <v>0</v>
      </c>
      <c r="AB1868" s="46">
        <v>0</v>
      </c>
      <c r="AC1868" s="58"/>
      <c r="AD1868" s="59">
        <f t="shared" si="532"/>
        <v>509.95500000000004</v>
      </c>
      <c r="AE1868" s="58"/>
    </row>
    <row r="1869" spans="2:31" x14ac:dyDescent="0.3">
      <c r="B1869" s="4" t="s">
        <v>123</v>
      </c>
      <c r="C1869" s="4"/>
      <c r="D1869" s="4"/>
      <c r="E1869" s="45">
        <v>0</v>
      </c>
      <c r="F1869" s="46">
        <v>0</v>
      </c>
      <c r="G1869" s="45">
        <v>0</v>
      </c>
      <c r="H1869" s="46">
        <v>0</v>
      </c>
      <c r="I1869" s="45">
        <v>0</v>
      </c>
      <c r="J1869" s="46">
        <v>0</v>
      </c>
      <c r="K1869" s="45">
        <v>0</v>
      </c>
      <c r="L1869" s="46">
        <v>0</v>
      </c>
      <c r="M1869" s="45">
        <v>0</v>
      </c>
      <c r="N1869" s="46">
        <v>0</v>
      </c>
      <c r="O1869" s="45">
        <v>0</v>
      </c>
      <c r="P1869" s="46">
        <v>0</v>
      </c>
      <c r="Q1869" s="45">
        <v>0</v>
      </c>
      <c r="R1869" s="46">
        <v>0</v>
      </c>
      <c r="S1869" s="45">
        <v>0</v>
      </c>
      <c r="T1869" s="46">
        <v>0</v>
      </c>
      <c r="U1869" s="45">
        <v>0</v>
      </c>
      <c r="V1869" s="46">
        <v>0</v>
      </c>
      <c r="W1869" s="45">
        <v>0</v>
      </c>
      <c r="X1869" s="46">
        <v>0</v>
      </c>
      <c r="Y1869" s="45">
        <v>0</v>
      </c>
      <c r="Z1869" s="46">
        <v>0</v>
      </c>
      <c r="AA1869" s="45">
        <v>0</v>
      </c>
      <c r="AB1869" s="46">
        <v>0</v>
      </c>
      <c r="AC1869" s="58"/>
      <c r="AD1869" s="59">
        <f t="shared" si="532"/>
        <v>0</v>
      </c>
      <c r="AE1869" s="58"/>
    </row>
    <row r="1870" spans="2:31" x14ac:dyDescent="0.3">
      <c r="B1870" s="4" t="s">
        <v>127</v>
      </c>
      <c r="C1870" s="4"/>
      <c r="D1870" s="4"/>
      <c r="E1870" s="45">
        <v>0</v>
      </c>
      <c r="F1870" s="46">
        <v>0</v>
      </c>
      <c r="G1870" s="45">
        <v>0</v>
      </c>
      <c r="H1870" s="46">
        <v>0</v>
      </c>
      <c r="I1870" s="45">
        <v>0</v>
      </c>
      <c r="J1870" s="46">
        <v>0</v>
      </c>
      <c r="K1870" s="45">
        <v>0</v>
      </c>
      <c r="L1870" s="46">
        <v>0.51383333333333336</v>
      </c>
      <c r="M1870" s="45">
        <v>3.2024999999999992</v>
      </c>
      <c r="N1870" s="46">
        <v>8.6100000000000012</v>
      </c>
      <c r="O1870" s="45">
        <v>10.512666666666663</v>
      </c>
      <c r="P1870" s="46">
        <v>10.696333333333333</v>
      </c>
      <c r="Q1870" s="45">
        <v>11.235333333333337</v>
      </c>
      <c r="R1870" s="46">
        <v>10.839166666666678</v>
      </c>
      <c r="S1870" s="45">
        <v>10.468666666666673</v>
      </c>
      <c r="T1870" s="46">
        <v>11.278000000000004</v>
      </c>
      <c r="U1870" s="45">
        <v>11.21</v>
      </c>
      <c r="V1870" s="46">
        <v>9.9188333333333318</v>
      </c>
      <c r="W1870" s="45">
        <v>5.4028333333333345</v>
      </c>
      <c r="X1870" s="46">
        <v>1.4999999999999976E-3</v>
      </c>
      <c r="Y1870" s="45">
        <v>0</v>
      </c>
      <c r="Z1870" s="46">
        <v>0</v>
      </c>
      <c r="AA1870" s="45">
        <v>0</v>
      </c>
      <c r="AB1870" s="46">
        <v>0</v>
      </c>
      <c r="AC1870" s="58"/>
      <c r="AD1870" s="59">
        <f t="shared" si="532"/>
        <v>103.88966666666668</v>
      </c>
      <c r="AE1870" s="58"/>
    </row>
    <row r="1871" spans="2:31" x14ac:dyDescent="0.3">
      <c r="B1871" s="4" t="s">
        <v>133</v>
      </c>
      <c r="C1871" s="4"/>
      <c r="D1871" s="4"/>
      <c r="E1871" s="45">
        <v>0</v>
      </c>
      <c r="F1871" s="46">
        <v>0</v>
      </c>
      <c r="G1871" s="45">
        <v>0</v>
      </c>
      <c r="H1871" s="46">
        <v>0</v>
      </c>
      <c r="I1871" s="45">
        <v>0</v>
      </c>
      <c r="J1871" s="46">
        <v>0</v>
      </c>
      <c r="K1871" s="45">
        <v>0</v>
      </c>
      <c r="L1871" s="46">
        <v>0.82216666666666682</v>
      </c>
      <c r="M1871" s="45">
        <v>129.85750000000002</v>
      </c>
      <c r="N1871" s="46">
        <v>168.12166666666661</v>
      </c>
      <c r="O1871" s="45">
        <v>133.43833333333336</v>
      </c>
      <c r="P1871" s="46">
        <v>181.3383333333334</v>
      </c>
      <c r="Q1871" s="45">
        <v>213.30149999999998</v>
      </c>
      <c r="R1871" s="46">
        <v>243.07249999999996</v>
      </c>
      <c r="S1871" s="45">
        <v>239.22816666666677</v>
      </c>
      <c r="T1871" s="46">
        <v>246.84133333333332</v>
      </c>
      <c r="U1871" s="45">
        <v>241.11733333333328</v>
      </c>
      <c r="V1871" s="46">
        <v>227.42800000000003</v>
      </c>
      <c r="W1871" s="45">
        <v>139.98133333333334</v>
      </c>
      <c r="X1871" s="46">
        <v>9.8895000000000017</v>
      </c>
      <c r="Y1871" s="45">
        <v>0</v>
      </c>
      <c r="Z1871" s="46">
        <v>0</v>
      </c>
      <c r="AA1871" s="45">
        <v>0</v>
      </c>
      <c r="AB1871" s="46">
        <v>0</v>
      </c>
      <c r="AC1871" s="58"/>
      <c r="AD1871" s="59">
        <f t="shared" si="532"/>
        <v>2174.4376666666672</v>
      </c>
      <c r="AE1871" s="58"/>
    </row>
    <row r="1872" spans="2:31" x14ac:dyDescent="0.3">
      <c r="B1872" s="4" t="s">
        <v>312</v>
      </c>
      <c r="C1872" s="4"/>
      <c r="D1872" s="4"/>
      <c r="E1872" s="45">
        <v>0</v>
      </c>
      <c r="F1872" s="46">
        <v>0</v>
      </c>
      <c r="G1872" s="45">
        <v>0</v>
      </c>
      <c r="H1872" s="46">
        <v>0</v>
      </c>
      <c r="I1872" s="45">
        <v>0</v>
      </c>
      <c r="J1872" s="46">
        <v>0</v>
      </c>
      <c r="K1872" s="45">
        <v>0</v>
      </c>
      <c r="L1872" s="46">
        <v>0.23016666666666671</v>
      </c>
      <c r="M1872" s="45">
        <v>12.667166666666676</v>
      </c>
      <c r="N1872" s="46">
        <v>20.680333333333326</v>
      </c>
      <c r="O1872" s="45">
        <v>21.749499999999994</v>
      </c>
      <c r="P1872" s="46">
        <v>21.695499999999978</v>
      </c>
      <c r="Q1872" s="45">
        <v>22.115500000000022</v>
      </c>
      <c r="R1872" s="46">
        <v>21.800000000000033</v>
      </c>
      <c r="S1872" s="45">
        <v>20.99916666666666</v>
      </c>
      <c r="T1872" s="46">
        <v>23.423666666666652</v>
      </c>
      <c r="U1872" s="45">
        <v>23.343499999999985</v>
      </c>
      <c r="V1872" s="46">
        <v>24.050499999999989</v>
      </c>
      <c r="W1872" s="45">
        <v>20.064333333333348</v>
      </c>
      <c r="X1872" s="46">
        <v>0</v>
      </c>
      <c r="Y1872" s="45">
        <v>0</v>
      </c>
      <c r="Z1872" s="46">
        <v>0</v>
      </c>
      <c r="AA1872" s="45">
        <v>0</v>
      </c>
      <c r="AB1872" s="46">
        <v>0</v>
      </c>
      <c r="AC1872" s="58"/>
      <c r="AD1872" s="59">
        <f>SUM(E1872:AB1872)</f>
        <v>232.81933333333336</v>
      </c>
      <c r="AE1872" s="58"/>
    </row>
    <row r="1873" spans="2:31" x14ac:dyDescent="0.3">
      <c r="B1873" s="4" t="s">
        <v>314</v>
      </c>
      <c r="C1873" s="4"/>
      <c r="D1873" s="4"/>
      <c r="E1873" s="45">
        <v>0</v>
      </c>
      <c r="F1873" s="46">
        <v>0</v>
      </c>
      <c r="G1873" s="45">
        <v>0</v>
      </c>
      <c r="H1873" s="46">
        <v>0</v>
      </c>
      <c r="I1873" s="45">
        <v>0</v>
      </c>
      <c r="J1873" s="46">
        <v>0</v>
      </c>
      <c r="K1873" s="45">
        <v>0</v>
      </c>
      <c r="L1873" s="46">
        <v>0</v>
      </c>
      <c r="M1873" s="45">
        <v>0</v>
      </c>
      <c r="N1873" s="46">
        <v>0</v>
      </c>
      <c r="O1873" s="45">
        <v>0</v>
      </c>
      <c r="P1873" s="46">
        <v>0</v>
      </c>
      <c r="Q1873" s="45">
        <v>0</v>
      </c>
      <c r="R1873" s="46">
        <v>0</v>
      </c>
      <c r="S1873" s="45">
        <v>0</v>
      </c>
      <c r="T1873" s="46">
        <v>0</v>
      </c>
      <c r="U1873" s="45">
        <v>0</v>
      </c>
      <c r="V1873" s="46">
        <v>0</v>
      </c>
      <c r="W1873" s="45">
        <v>0</v>
      </c>
      <c r="X1873" s="46">
        <v>0</v>
      </c>
      <c r="Y1873" s="45">
        <v>0</v>
      </c>
      <c r="Z1873" s="46">
        <v>0</v>
      </c>
      <c r="AA1873" s="45">
        <v>0</v>
      </c>
      <c r="AB1873" s="46">
        <v>0</v>
      </c>
      <c r="AC1873" s="58"/>
      <c r="AD1873" s="59">
        <f>SUM(E1873:AB1873)</f>
        <v>0</v>
      </c>
      <c r="AE1873" s="58"/>
    </row>
    <row r="1874" spans="2:31" x14ac:dyDescent="0.3">
      <c r="B1874" s="12" t="s">
        <v>2</v>
      </c>
      <c r="C1874" s="12"/>
      <c r="D1874" s="12"/>
      <c r="E1874" s="13">
        <f>SUM(E1808:E1873)</f>
        <v>0</v>
      </c>
      <c r="F1874" s="13">
        <f t="shared" ref="F1874" si="533">SUM(F1808:F1873)</f>
        <v>0</v>
      </c>
      <c r="G1874" s="13">
        <f t="shared" ref="G1874" si="534">SUM(G1808:G1873)</f>
        <v>0</v>
      </c>
      <c r="H1874" s="13">
        <f t="shared" ref="H1874" si="535">SUM(H1808:H1873)</f>
        <v>0</v>
      </c>
      <c r="I1874" s="13">
        <f t="shared" ref="I1874" si="536">SUM(I1808:I1873)</f>
        <v>0</v>
      </c>
      <c r="J1874" s="13">
        <f t="shared" ref="J1874" si="537">SUM(J1808:J1873)</f>
        <v>0</v>
      </c>
      <c r="K1874" s="13">
        <f t="shared" ref="K1874" si="538">SUM(K1808:K1873)</f>
        <v>7.0000000000000048E-2</v>
      </c>
      <c r="L1874" s="13">
        <f t="shared" ref="L1874" si="539">SUM(L1808:L1873)</f>
        <v>280.10816666666665</v>
      </c>
      <c r="M1874" s="13">
        <f t="shared" ref="M1874" si="540">SUM(M1808:M1873)</f>
        <v>1774.1381666666671</v>
      </c>
      <c r="N1874" s="13">
        <f t="shared" ref="N1874" si="541">SUM(N1808:N1873)</f>
        <v>2548.365166666666</v>
      </c>
      <c r="O1874" s="13">
        <f t="shared" ref="O1874" si="542">SUM(O1808:O1873)</f>
        <v>2777.6979833333335</v>
      </c>
      <c r="P1874" s="13">
        <f t="shared" ref="P1874" si="543">SUM(P1808:P1873)</f>
        <v>2902.6995000000002</v>
      </c>
      <c r="Q1874" s="13">
        <f t="shared" ref="Q1874" si="544">SUM(Q1808:Q1873)</f>
        <v>3014.916666666667</v>
      </c>
      <c r="R1874" s="13">
        <f t="shared" ref="R1874" si="545">SUM(R1808:R1873)</f>
        <v>3176.1866</v>
      </c>
      <c r="S1874" s="13">
        <f t="shared" ref="S1874" si="546">SUM(S1808:S1873)</f>
        <v>3105.1651666666671</v>
      </c>
      <c r="T1874" s="13">
        <f t="shared" ref="T1874" si="547">SUM(T1808:T1873)</f>
        <v>3110.0594999999989</v>
      </c>
      <c r="U1874" s="13">
        <f t="shared" ref="U1874" si="548">SUM(U1808:U1873)</f>
        <v>3182.6945000000001</v>
      </c>
      <c r="V1874" s="13">
        <f t="shared" ref="V1874" si="549">SUM(V1808:V1873)</f>
        <v>2903.7656666666662</v>
      </c>
      <c r="W1874" s="13">
        <f t="shared" ref="W1874" si="550">SUM(W1808:W1873)</f>
        <v>1789.5426666666663</v>
      </c>
      <c r="X1874" s="13">
        <f t="shared" ref="X1874" si="551">SUM(X1808:X1873)</f>
        <v>37.846166666666662</v>
      </c>
      <c r="Y1874" s="13">
        <f t="shared" ref="Y1874" si="552">SUM(Y1808:Y1873)</f>
        <v>0</v>
      </c>
      <c r="Z1874" s="13">
        <f t="shared" ref="Z1874" si="553">SUM(Z1808:Z1873)</f>
        <v>0</v>
      </c>
      <c r="AA1874" s="13">
        <f t="shared" ref="AA1874" si="554">SUM(AA1808:AA1873)</f>
        <v>0</v>
      </c>
      <c r="AB1874" s="13">
        <f t="shared" ref="AB1874" si="555">SUM(AB1808:AB1873)</f>
        <v>0</v>
      </c>
      <c r="AC1874" s="111">
        <f>SUM(AC1808:AE1873)</f>
        <v>30603.255916666665</v>
      </c>
      <c r="AD1874" s="111"/>
      <c r="AE1874" s="111"/>
    </row>
    <row r="1875" spans="2:31" x14ac:dyDescent="0.3">
      <c r="B1875" s="14"/>
      <c r="C1875" s="15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</row>
    <row r="1876" spans="2:31" x14ac:dyDescent="0.3">
      <c r="B1876" s="14"/>
      <c r="C1876" s="15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</row>
    <row r="1877" spans="2:31" x14ac:dyDescent="0.3">
      <c r="B1877" s="8">
        <f>'Resumen-Mensual'!$AE$24</f>
        <v>45592</v>
      </c>
    </row>
    <row r="1878" spans="2:31" x14ac:dyDescent="0.3">
      <c r="B1878" s="8"/>
    </row>
    <row r="1879" spans="2:31" x14ac:dyDescent="0.3">
      <c r="B1879" s="9" t="s">
        <v>81</v>
      </c>
      <c r="C1879" s="10"/>
      <c r="D1879" s="10"/>
      <c r="E1879" s="11">
        <v>1</v>
      </c>
      <c r="F1879" s="11">
        <v>2</v>
      </c>
      <c r="G1879" s="11">
        <v>3</v>
      </c>
      <c r="H1879" s="11">
        <v>4</v>
      </c>
      <c r="I1879" s="11">
        <v>5</v>
      </c>
      <c r="J1879" s="11">
        <v>6</v>
      </c>
      <c r="K1879" s="11">
        <v>7</v>
      </c>
      <c r="L1879" s="11">
        <v>8</v>
      </c>
      <c r="M1879" s="11">
        <v>9</v>
      </c>
      <c r="N1879" s="11">
        <v>10</v>
      </c>
      <c r="O1879" s="11">
        <v>11</v>
      </c>
      <c r="P1879" s="11">
        <v>12</v>
      </c>
      <c r="Q1879" s="11">
        <v>13</v>
      </c>
      <c r="R1879" s="11">
        <v>14</v>
      </c>
      <c r="S1879" s="11">
        <v>15</v>
      </c>
      <c r="T1879" s="11">
        <v>16</v>
      </c>
      <c r="U1879" s="11">
        <v>17</v>
      </c>
      <c r="V1879" s="11">
        <v>18</v>
      </c>
      <c r="W1879" s="11">
        <v>19</v>
      </c>
      <c r="X1879" s="11">
        <v>20</v>
      </c>
      <c r="Y1879" s="11">
        <v>21</v>
      </c>
      <c r="Z1879" s="11">
        <v>22</v>
      </c>
      <c r="AA1879" s="11">
        <v>23</v>
      </c>
      <c r="AB1879" s="11">
        <v>24</v>
      </c>
      <c r="AC1879" s="94" t="s">
        <v>2</v>
      </c>
      <c r="AD1879" s="94"/>
      <c r="AE1879" s="94"/>
    </row>
    <row r="1880" spans="2:31" x14ac:dyDescent="0.3">
      <c r="B1880" s="14" t="s">
        <v>37</v>
      </c>
      <c r="C1880" s="4"/>
      <c r="D1880" s="4"/>
      <c r="E1880" s="45">
        <v>0</v>
      </c>
      <c r="F1880" s="46">
        <v>0</v>
      </c>
      <c r="G1880" s="45">
        <v>0</v>
      </c>
      <c r="H1880" s="46">
        <v>0</v>
      </c>
      <c r="I1880" s="45">
        <v>0</v>
      </c>
      <c r="J1880" s="46">
        <v>0</v>
      </c>
      <c r="K1880" s="45">
        <v>0</v>
      </c>
      <c r="L1880" s="46">
        <v>0.18333333333333332</v>
      </c>
      <c r="M1880" s="45">
        <v>0.18466666666666667</v>
      </c>
      <c r="N1880" s="46">
        <v>0.12683333333333346</v>
      </c>
      <c r="O1880" s="45">
        <v>0.23083333333333317</v>
      </c>
      <c r="P1880" s="46">
        <v>0.30049999999999971</v>
      </c>
      <c r="Q1880" s="45">
        <v>0.12133333333333308</v>
      </c>
      <c r="R1880" s="46">
        <v>9.9999999999999638E-3</v>
      </c>
      <c r="S1880" s="45">
        <v>1.0833333333333488E-2</v>
      </c>
      <c r="T1880" s="46">
        <v>0</v>
      </c>
      <c r="U1880" s="45">
        <v>0</v>
      </c>
      <c r="V1880" s="46">
        <v>0</v>
      </c>
      <c r="W1880" s="45">
        <v>0</v>
      </c>
      <c r="X1880" s="46">
        <v>8.3333333333333332E-3</v>
      </c>
      <c r="Y1880" s="45">
        <v>0</v>
      </c>
      <c r="Z1880" s="46">
        <v>0</v>
      </c>
      <c r="AA1880" s="45">
        <v>0</v>
      </c>
      <c r="AB1880" s="46">
        <v>0</v>
      </c>
      <c r="AC1880" s="60"/>
      <c r="AD1880" s="61">
        <f>SUM(E1880:AB1880)</f>
        <v>1.1766666666666663</v>
      </c>
      <c r="AE1880" s="60"/>
    </row>
    <row r="1881" spans="2:31" x14ac:dyDescent="0.3">
      <c r="B1881" s="14" t="s">
        <v>38</v>
      </c>
      <c r="C1881" s="4"/>
      <c r="D1881" s="4"/>
      <c r="E1881" s="45">
        <v>0</v>
      </c>
      <c r="F1881" s="46">
        <v>0</v>
      </c>
      <c r="G1881" s="45">
        <v>0</v>
      </c>
      <c r="H1881" s="46">
        <v>0</v>
      </c>
      <c r="I1881" s="45">
        <v>0</v>
      </c>
      <c r="J1881" s="46">
        <v>0</v>
      </c>
      <c r="K1881" s="45">
        <v>0</v>
      </c>
      <c r="L1881" s="46">
        <v>0.29466666666666658</v>
      </c>
      <c r="M1881" s="45">
        <v>1.2269999999999996</v>
      </c>
      <c r="N1881" s="46">
        <v>4.4103333333333383</v>
      </c>
      <c r="O1881" s="45">
        <v>4.1768333333333301</v>
      </c>
      <c r="P1881" s="46">
        <v>4.3898333333333346</v>
      </c>
      <c r="Q1881" s="45">
        <v>3.965333333333334</v>
      </c>
      <c r="R1881" s="46">
        <v>4.4596666666666653</v>
      </c>
      <c r="S1881" s="45">
        <v>4.5164999999999971</v>
      </c>
      <c r="T1881" s="46">
        <v>4.9310000000000054</v>
      </c>
      <c r="U1881" s="45">
        <v>4.9460000000000015</v>
      </c>
      <c r="V1881" s="46">
        <v>5.8681666666666681</v>
      </c>
      <c r="W1881" s="45">
        <v>3.5688333333333309</v>
      </c>
      <c r="X1881" s="46">
        <v>8.9833333333333348E-2</v>
      </c>
      <c r="Y1881" s="45">
        <v>0</v>
      </c>
      <c r="Z1881" s="46">
        <v>0</v>
      </c>
      <c r="AA1881" s="45">
        <v>0</v>
      </c>
      <c r="AB1881" s="46">
        <v>0</v>
      </c>
      <c r="AC1881" s="58"/>
      <c r="AD1881" s="59">
        <f>SUM(E1881:AB1881)</f>
        <v>46.844000000000008</v>
      </c>
      <c r="AE1881" s="58"/>
    </row>
    <row r="1882" spans="2:31" x14ac:dyDescent="0.3">
      <c r="B1882" s="14" t="s">
        <v>39</v>
      </c>
      <c r="C1882" s="4"/>
      <c r="D1882" s="4"/>
      <c r="E1882" s="45">
        <v>0</v>
      </c>
      <c r="F1882" s="46">
        <v>0</v>
      </c>
      <c r="G1882" s="45">
        <v>0</v>
      </c>
      <c r="H1882" s="46">
        <v>0</v>
      </c>
      <c r="I1882" s="45">
        <v>0</v>
      </c>
      <c r="J1882" s="46">
        <v>0</v>
      </c>
      <c r="K1882" s="45">
        <v>0</v>
      </c>
      <c r="L1882" s="46">
        <v>0.35000000000000014</v>
      </c>
      <c r="M1882" s="45">
        <v>4.4003333333333368</v>
      </c>
      <c r="N1882" s="46">
        <v>10.899999999999988</v>
      </c>
      <c r="O1882" s="45">
        <v>15.5</v>
      </c>
      <c r="P1882" s="46">
        <v>18.5</v>
      </c>
      <c r="Q1882" s="45">
        <v>16.216999999999995</v>
      </c>
      <c r="R1882" s="46">
        <v>14.44750000000001</v>
      </c>
      <c r="S1882" s="45">
        <v>13.644833333333322</v>
      </c>
      <c r="T1882" s="46">
        <v>12.107833333333323</v>
      </c>
      <c r="U1882" s="45">
        <v>9.1650000000000009</v>
      </c>
      <c r="V1882" s="46">
        <v>4.1116666666666672</v>
      </c>
      <c r="W1882" s="45">
        <v>1.5068333333333326</v>
      </c>
      <c r="X1882" s="46">
        <v>0.10833333333333334</v>
      </c>
      <c r="Y1882" s="45">
        <v>0</v>
      </c>
      <c r="Z1882" s="46">
        <v>0</v>
      </c>
      <c r="AA1882" s="45">
        <v>0</v>
      </c>
      <c r="AB1882" s="46">
        <v>0</v>
      </c>
      <c r="AC1882" s="58"/>
      <c r="AD1882" s="59">
        <f t="shared" ref="AD1882:AD1943" si="556">SUM(E1882:AB1882)</f>
        <v>120.9593333333333</v>
      </c>
      <c r="AE1882" s="58"/>
    </row>
    <row r="1883" spans="2:31" x14ac:dyDescent="0.3">
      <c r="B1883" s="14" t="s">
        <v>40</v>
      </c>
      <c r="C1883" s="4"/>
      <c r="D1883" s="4"/>
      <c r="E1883" s="45">
        <v>0</v>
      </c>
      <c r="F1883" s="46">
        <v>0</v>
      </c>
      <c r="G1883" s="45">
        <v>0</v>
      </c>
      <c r="H1883" s="46">
        <v>0</v>
      </c>
      <c r="I1883" s="45">
        <v>0</v>
      </c>
      <c r="J1883" s="46">
        <v>0</v>
      </c>
      <c r="K1883" s="45">
        <v>0</v>
      </c>
      <c r="L1883" s="46">
        <v>12.676833333333342</v>
      </c>
      <c r="M1883" s="45">
        <v>98.5</v>
      </c>
      <c r="N1883" s="46">
        <v>75.584666666666621</v>
      </c>
      <c r="O1883" s="45">
        <v>54.083499999999994</v>
      </c>
      <c r="P1883" s="46">
        <v>48.609333333333339</v>
      </c>
      <c r="Q1883" s="45">
        <v>92.428833333333401</v>
      </c>
      <c r="R1883" s="46">
        <v>124.80000000000013</v>
      </c>
      <c r="S1883" s="45">
        <v>124.80000000000013</v>
      </c>
      <c r="T1883" s="46">
        <v>124.80000000000013</v>
      </c>
      <c r="U1883" s="45">
        <v>124.80000000000013</v>
      </c>
      <c r="V1883" s="46">
        <v>115.10000000000011</v>
      </c>
      <c r="W1883" s="45">
        <v>71.242000000000004</v>
      </c>
      <c r="X1883" s="46">
        <v>0.70500000000000007</v>
      </c>
      <c r="Y1883" s="45">
        <v>0</v>
      </c>
      <c r="Z1883" s="46">
        <v>0</v>
      </c>
      <c r="AA1883" s="45">
        <v>0</v>
      </c>
      <c r="AB1883" s="46">
        <v>0</v>
      </c>
      <c r="AC1883" s="58"/>
      <c r="AD1883" s="59">
        <f t="shared" si="556"/>
        <v>1068.1301666666673</v>
      </c>
      <c r="AE1883" s="58"/>
    </row>
    <row r="1884" spans="2:31" x14ac:dyDescent="0.3">
      <c r="B1884" s="14" t="s">
        <v>41</v>
      </c>
      <c r="C1884" s="4"/>
      <c r="D1884" s="4"/>
      <c r="E1884" s="45">
        <v>0</v>
      </c>
      <c r="F1884" s="46">
        <v>0</v>
      </c>
      <c r="G1884" s="45">
        <v>0</v>
      </c>
      <c r="H1884" s="46">
        <v>0</v>
      </c>
      <c r="I1884" s="45">
        <v>0</v>
      </c>
      <c r="J1884" s="46">
        <v>0</v>
      </c>
      <c r="K1884" s="45">
        <v>0</v>
      </c>
      <c r="L1884" s="46">
        <v>0.21349999999999997</v>
      </c>
      <c r="M1884" s="45">
        <v>0</v>
      </c>
      <c r="N1884" s="46">
        <v>0</v>
      </c>
      <c r="O1884" s="45">
        <v>0.11183333333333335</v>
      </c>
      <c r="P1884" s="46">
        <v>0.10216666666666682</v>
      </c>
      <c r="Q1884" s="45">
        <v>0.10933333333333337</v>
      </c>
      <c r="R1884" s="46">
        <v>9.4166666666666413E-2</v>
      </c>
      <c r="S1884" s="45">
        <v>9.416666666666712E-2</v>
      </c>
      <c r="T1884" s="46">
        <v>0.11733333333333344</v>
      </c>
      <c r="U1884" s="45">
        <v>0.10749999999999969</v>
      </c>
      <c r="V1884" s="46">
        <v>0</v>
      </c>
      <c r="W1884" s="45">
        <v>1.3186666666666664</v>
      </c>
      <c r="X1884" s="46">
        <v>0</v>
      </c>
      <c r="Y1884" s="45">
        <v>0</v>
      </c>
      <c r="Z1884" s="46">
        <v>0</v>
      </c>
      <c r="AA1884" s="45">
        <v>0</v>
      </c>
      <c r="AB1884" s="46">
        <v>0</v>
      </c>
      <c r="AC1884" s="58"/>
      <c r="AD1884" s="59">
        <f t="shared" si="556"/>
        <v>2.2686666666666664</v>
      </c>
      <c r="AE1884" s="58"/>
    </row>
    <row r="1885" spans="2:31" x14ac:dyDescent="0.3">
      <c r="B1885" s="14" t="s">
        <v>42</v>
      </c>
      <c r="C1885" s="4"/>
      <c r="D1885" s="4"/>
      <c r="E1885" s="45">
        <v>0</v>
      </c>
      <c r="F1885" s="46">
        <v>0</v>
      </c>
      <c r="G1885" s="45">
        <v>0</v>
      </c>
      <c r="H1885" s="46">
        <v>0</v>
      </c>
      <c r="I1885" s="45">
        <v>0</v>
      </c>
      <c r="J1885" s="46">
        <v>0</v>
      </c>
      <c r="K1885" s="45">
        <v>0</v>
      </c>
      <c r="L1885" s="46">
        <v>4.3149999999999995</v>
      </c>
      <c r="M1885" s="45">
        <v>25.071500000000007</v>
      </c>
      <c r="N1885" s="46">
        <v>67.436833333333325</v>
      </c>
      <c r="O1885" s="45">
        <v>73.31483333333334</v>
      </c>
      <c r="P1885" s="46">
        <v>71.706333333333333</v>
      </c>
      <c r="Q1885" s="45">
        <v>73.871166666666639</v>
      </c>
      <c r="R1885" s="46">
        <v>74.904000000000025</v>
      </c>
      <c r="S1885" s="45">
        <v>66.540833333333325</v>
      </c>
      <c r="T1885" s="46">
        <v>64.094499999999996</v>
      </c>
      <c r="U1885" s="45">
        <v>66.665666666666667</v>
      </c>
      <c r="V1885" s="46">
        <v>55.666500000000006</v>
      </c>
      <c r="W1885" s="45">
        <v>14.654999999999996</v>
      </c>
      <c r="X1885" s="46">
        <v>0.10733333333333335</v>
      </c>
      <c r="Y1885" s="45">
        <v>0</v>
      </c>
      <c r="Z1885" s="46">
        <v>0</v>
      </c>
      <c r="AA1885" s="45">
        <v>0</v>
      </c>
      <c r="AB1885" s="46">
        <v>0</v>
      </c>
      <c r="AC1885" s="58"/>
      <c r="AD1885" s="59">
        <f t="shared" si="556"/>
        <v>658.34950000000015</v>
      </c>
      <c r="AE1885" s="58"/>
    </row>
    <row r="1886" spans="2:31" x14ac:dyDescent="0.3">
      <c r="B1886" s="14" t="s">
        <v>43</v>
      </c>
      <c r="C1886" s="4"/>
      <c r="D1886" s="4"/>
      <c r="E1886" s="45">
        <v>0</v>
      </c>
      <c r="F1886" s="46">
        <v>0</v>
      </c>
      <c r="G1886" s="45">
        <v>0</v>
      </c>
      <c r="H1886" s="46">
        <v>0</v>
      </c>
      <c r="I1886" s="45">
        <v>0</v>
      </c>
      <c r="J1886" s="46">
        <v>0</v>
      </c>
      <c r="K1886" s="45">
        <v>0</v>
      </c>
      <c r="L1886" s="46">
        <v>6.341333333333333</v>
      </c>
      <c r="M1886" s="45">
        <v>50.229333333333329</v>
      </c>
      <c r="N1886" s="46">
        <v>66.110166666666657</v>
      </c>
      <c r="O1886" s="45">
        <v>71.271999999999977</v>
      </c>
      <c r="P1886" s="46">
        <v>72.54733333333337</v>
      </c>
      <c r="Q1886" s="45">
        <v>70.094833333333341</v>
      </c>
      <c r="R1886" s="46">
        <v>66.820166666666637</v>
      </c>
      <c r="S1886" s="45">
        <v>67.083333333333329</v>
      </c>
      <c r="T1886" s="46">
        <v>66.353833333333355</v>
      </c>
      <c r="U1886" s="45">
        <v>65.420333333333346</v>
      </c>
      <c r="V1886" s="46">
        <v>60.441000000000017</v>
      </c>
      <c r="W1886" s="45">
        <v>36.964333333333336</v>
      </c>
      <c r="X1886" s="46">
        <v>2.4833333333333336E-2</v>
      </c>
      <c r="Y1886" s="45">
        <v>0</v>
      </c>
      <c r="Z1886" s="46">
        <v>0</v>
      </c>
      <c r="AA1886" s="45">
        <v>0</v>
      </c>
      <c r="AB1886" s="46">
        <v>0</v>
      </c>
      <c r="AC1886" s="58"/>
      <c r="AD1886" s="59">
        <f t="shared" si="556"/>
        <v>699.70283333333327</v>
      </c>
      <c r="AE1886" s="58"/>
    </row>
    <row r="1887" spans="2:31" x14ac:dyDescent="0.3">
      <c r="B1887" s="14" t="s">
        <v>44</v>
      </c>
      <c r="C1887" s="4"/>
      <c r="D1887" s="4"/>
      <c r="E1887" s="45">
        <v>0</v>
      </c>
      <c r="F1887" s="46">
        <v>0</v>
      </c>
      <c r="G1887" s="45">
        <v>0</v>
      </c>
      <c r="H1887" s="46">
        <v>0</v>
      </c>
      <c r="I1887" s="45">
        <v>0</v>
      </c>
      <c r="J1887" s="46">
        <v>0</v>
      </c>
      <c r="K1887" s="45">
        <v>0</v>
      </c>
      <c r="L1887" s="46">
        <v>0</v>
      </c>
      <c r="M1887" s="45">
        <v>30.290166666666661</v>
      </c>
      <c r="N1887" s="46">
        <v>59.442666666666682</v>
      </c>
      <c r="O1887" s="45">
        <v>64.52283333333331</v>
      </c>
      <c r="P1887" s="46">
        <v>48.988500000000016</v>
      </c>
      <c r="Q1887" s="45">
        <v>42.598500000000008</v>
      </c>
      <c r="R1887" s="46">
        <v>32.214666666666645</v>
      </c>
      <c r="S1887" s="45">
        <v>26.584999999999987</v>
      </c>
      <c r="T1887" s="46">
        <v>47.812666666666637</v>
      </c>
      <c r="U1887" s="45">
        <v>51.129000000000026</v>
      </c>
      <c r="V1887" s="46">
        <v>53.90300000000002</v>
      </c>
      <c r="W1887" s="45">
        <v>22.971500000000006</v>
      </c>
      <c r="X1887" s="46">
        <v>0</v>
      </c>
      <c r="Y1887" s="45">
        <v>0</v>
      </c>
      <c r="Z1887" s="46">
        <v>0</v>
      </c>
      <c r="AA1887" s="45">
        <v>0</v>
      </c>
      <c r="AB1887" s="46">
        <v>0</v>
      </c>
      <c r="AC1887" s="58"/>
      <c r="AD1887" s="59">
        <f t="shared" si="556"/>
        <v>480.45849999999996</v>
      </c>
      <c r="AE1887" s="58"/>
    </row>
    <row r="1888" spans="2:31" x14ac:dyDescent="0.3">
      <c r="B1888" s="14" t="s">
        <v>45</v>
      </c>
      <c r="C1888" s="4"/>
      <c r="D1888" s="4"/>
      <c r="E1888" s="45">
        <v>0</v>
      </c>
      <c r="F1888" s="46">
        <v>0</v>
      </c>
      <c r="G1888" s="45">
        <v>0</v>
      </c>
      <c r="H1888" s="46">
        <v>0</v>
      </c>
      <c r="I1888" s="45">
        <v>0</v>
      </c>
      <c r="J1888" s="46">
        <v>0</v>
      </c>
      <c r="K1888" s="45">
        <v>0</v>
      </c>
      <c r="L1888" s="46">
        <v>8.1666666666666679E-2</v>
      </c>
      <c r="M1888" s="45">
        <v>9.1289999999999996</v>
      </c>
      <c r="N1888" s="46">
        <v>11.138500000000004</v>
      </c>
      <c r="O1888" s="45">
        <v>9.9166666666666126E-2</v>
      </c>
      <c r="P1888" s="46">
        <v>0.17000000000000171</v>
      </c>
      <c r="Q1888" s="45">
        <v>0.53933333333333322</v>
      </c>
      <c r="R1888" s="46">
        <v>0</v>
      </c>
      <c r="S1888" s="45">
        <v>0</v>
      </c>
      <c r="T1888" s="46">
        <v>0</v>
      </c>
      <c r="U1888" s="45">
        <v>0</v>
      </c>
      <c r="V1888" s="46">
        <v>0.29166666666666657</v>
      </c>
      <c r="W1888" s="45">
        <v>3.0116666666666645</v>
      </c>
      <c r="X1888" s="46">
        <v>0</v>
      </c>
      <c r="Y1888" s="45">
        <v>0</v>
      </c>
      <c r="Z1888" s="46">
        <v>0</v>
      </c>
      <c r="AA1888" s="45">
        <v>0</v>
      </c>
      <c r="AB1888" s="46">
        <v>0</v>
      </c>
      <c r="AC1888" s="58"/>
      <c r="AD1888" s="59">
        <f t="shared" si="556"/>
        <v>24.460999999999999</v>
      </c>
      <c r="AE1888" s="58"/>
    </row>
    <row r="1889" spans="2:31" x14ac:dyDescent="0.3">
      <c r="B1889" s="14" t="s">
        <v>46</v>
      </c>
      <c r="C1889" s="4"/>
      <c r="D1889" s="4"/>
      <c r="E1889" s="45">
        <v>0</v>
      </c>
      <c r="F1889" s="46">
        <v>0</v>
      </c>
      <c r="G1889" s="45">
        <v>0</v>
      </c>
      <c r="H1889" s="46">
        <v>0</v>
      </c>
      <c r="I1889" s="45">
        <v>0</v>
      </c>
      <c r="J1889" s="46">
        <v>0</v>
      </c>
      <c r="K1889" s="45">
        <v>0</v>
      </c>
      <c r="L1889" s="46">
        <v>7.2645000000000035</v>
      </c>
      <c r="M1889" s="45">
        <v>40.266499999999994</v>
      </c>
      <c r="N1889" s="46">
        <v>55.258999999999951</v>
      </c>
      <c r="O1889" s="45">
        <v>67.57516666666659</v>
      </c>
      <c r="P1889" s="46">
        <v>71.933333333333309</v>
      </c>
      <c r="Q1889" s="45">
        <v>71.008333333333297</v>
      </c>
      <c r="R1889" s="46">
        <v>64.282999999999973</v>
      </c>
      <c r="S1889" s="45">
        <v>65.05</v>
      </c>
      <c r="T1889" s="46">
        <v>59.262499999999953</v>
      </c>
      <c r="U1889" s="45">
        <v>66.493833333333313</v>
      </c>
      <c r="V1889" s="46">
        <v>53.806166666666599</v>
      </c>
      <c r="W1889" s="45">
        <v>27.134166666666673</v>
      </c>
      <c r="X1889" s="46">
        <v>0.11866666666666674</v>
      </c>
      <c r="Y1889" s="45">
        <v>0</v>
      </c>
      <c r="Z1889" s="46">
        <v>0</v>
      </c>
      <c r="AA1889" s="45">
        <v>0</v>
      </c>
      <c r="AB1889" s="46">
        <v>0</v>
      </c>
      <c r="AC1889" s="58"/>
      <c r="AD1889" s="59">
        <f t="shared" si="556"/>
        <v>649.45516666666629</v>
      </c>
      <c r="AE1889" s="58"/>
    </row>
    <row r="1890" spans="2:31" x14ac:dyDescent="0.3">
      <c r="B1890" s="14" t="s">
        <v>47</v>
      </c>
      <c r="C1890" s="4"/>
      <c r="D1890" s="4"/>
      <c r="E1890" s="45">
        <v>0</v>
      </c>
      <c r="F1890" s="46">
        <v>0</v>
      </c>
      <c r="G1890" s="45">
        <v>0</v>
      </c>
      <c r="H1890" s="46">
        <v>0</v>
      </c>
      <c r="I1890" s="45">
        <v>0</v>
      </c>
      <c r="J1890" s="46">
        <v>0</v>
      </c>
      <c r="K1890" s="45">
        <v>0</v>
      </c>
      <c r="L1890" s="46">
        <v>1.9443333333333315</v>
      </c>
      <c r="M1890" s="45">
        <v>1.5700000000000003</v>
      </c>
      <c r="N1890" s="46">
        <v>20.589999999999993</v>
      </c>
      <c r="O1890" s="45">
        <v>23.259999999999994</v>
      </c>
      <c r="P1890" s="46">
        <v>22.099999999999991</v>
      </c>
      <c r="Q1890" s="45">
        <v>17.63</v>
      </c>
      <c r="R1890" s="46">
        <v>21.579999999999995</v>
      </c>
      <c r="S1890" s="45">
        <v>21.809999999999967</v>
      </c>
      <c r="T1890" s="46">
        <v>17.80999999999997</v>
      </c>
      <c r="U1890" s="45">
        <v>23.32</v>
      </c>
      <c r="V1890" s="46">
        <v>21.690000000000033</v>
      </c>
      <c r="W1890" s="45">
        <v>14.559999999999977</v>
      </c>
      <c r="X1890" s="46">
        <v>0.43983333333333341</v>
      </c>
      <c r="Y1890" s="45">
        <v>0</v>
      </c>
      <c r="Z1890" s="46">
        <v>0</v>
      </c>
      <c r="AA1890" s="45">
        <v>0</v>
      </c>
      <c r="AB1890" s="46">
        <v>0</v>
      </c>
      <c r="AC1890" s="58"/>
      <c r="AD1890" s="59">
        <f t="shared" si="556"/>
        <v>208.30416666666656</v>
      </c>
      <c r="AE1890" s="58"/>
    </row>
    <row r="1891" spans="2:31" x14ac:dyDescent="0.3">
      <c r="B1891" s="14" t="s">
        <v>48</v>
      </c>
      <c r="C1891" s="4"/>
      <c r="D1891" s="4"/>
      <c r="E1891" s="45">
        <v>0</v>
      </c>
      <c r="F1891" s="46">
        <v>0</v>
      </c>
      <c r="G1891" s="45">
        <v>0</v>
      </c>
      <c r="H1891" s="46">
        <v>0</v>
      </c>
      <c r="I1891" s="45">
        <v>0</v>
      </c>
      <c r="J1891" s="46">
        <v>0</v>
      </c>
      <c r="K1891" s="45">
        <v>0</v>
      </c>
      <c r="L1891" s="46">
        <v>0</v>
      </c>
      <c r="M1891" s="45">
        <v>4.4591666666666665</v>
      </c>
      <c r="N1891" s="46">
        <v>12.066000000000004</v>
      </c>
      <c r="O1891" s="45">
        <v>13.934333333333344</v>
      </c>
      <c r="P1891" s="46">
        <v>13.228999999999994</v>
      </c>
      <c r="Q1891" s="45">
        <v>14.892833333333328</v>
      </c>
      <c r="R1891" s="46">
        <v>12.193499999999997</v>
      </c>
      <c r="S1891" s="45">
        <v>12.5</v>
      </c>
      <c r="T1891" s="46">
        <v>9.8796666666666688</v>
      </c>
      <c r="U1891" s="45">
        <v>14.269833333333318</v>
      </c>
      <c r="V1891" s="46">
        <v>13.129999999999997</v>
      </c>
      <c r="W1891" s="45">
        <v>6.763166666666665</v>
      </c>
      <c r="X1891" s="46">
        <v>0</v>
      </c>
      <c r="Y1891" s="45">
        <v>0</v>
      </c>
      <c r="Z1891" s="46">
        <v>0</v>
      </c>
      <c r="AA1891" s="45">
        <v>0</v>
      </c>
      <c r="AB1891" s="46">
        <v>0</v>
      </c>
      <c r="AC1891" s="58"/>
      <c r="AD1891" s="59">
        <f t="shared" si="556"/>
        <v>127.31749999999998</v>
      </c>
      <c r="AE1891" s="58"/>
    </row>
    <row r="1892" spans="2:31" x14ac:dyDescent="0.3">
      <c r="B1892" s="14" t="s">
        <v>49</v>
      </c>
      <c r="C1892" s="4"/>
      <c r="D1892" s="4"/>
      <c r="E1892" s="45">
        <v>0</v>
      </c>
      <c r="F1892" s="46">
        <v>0</v>
      </c>
      <c r="G1892" s="45">
        <v>0</v>
      </c>
      <c r="H1892" s="46">
        <v>0</v>
      </c>
      <c r="I1892" s="45">
        <v>0</v>
      </c>
      <c r="J1892" s="46">
        <v>0</v>
      </c>
      <c r="K1892" s="45">
        <v>0</v>
      </c>
      <c r="L1892" s="46">
        <v>0</v>
      </c>
      <c r="M1892" s="45">
        <v>82.282999999999987</v>
      </c>
      <c r="N1892" s="46">
        <v>117.34983333333331</v>
      </c>
      <c r="O1892" s="45">
        <v>115.74933333333335</v>
      </c>
      <c r="P1892" s="46">
        <v>157.69433333333339</v>
      </c>
      <c r="Q1892" s="45">
        <v>159.38599999999997</v>
      </c>
      <c r="R1892" s="46">
        <v>165.6303333333334</v>
      </c>
      <c r="S1892" s="45">
        <v>160.1645</v>
      </c>
      <c r="T1892" s="46">
        <v>150.25333333333339</v>
      </c>
      <c r="U1892" s="45">
        <v>163.61933333333334</v>
      </c>
      <c r="V1892" s="46">
        <v>141.65916666666669</v>
      </c>
      <c r="W1892" s="45">
        <v>42.591666666666676</v>
      </c>
      <c r="X1892" s="46">
        <v>0.15916666666666651</v>
      </c>
      <c r="Y1892" s="45">
        <v>0</v>
      </c>
      <c r="Z1892" s="46">
        <v>0</v>
      </c>
      <c r="AA1892" s="45">
        <v>0</v>
      </c>
      <c r="AB1892" s="46">
        <v>0</v>
      </c>
      <c r="AC1892" s="58"/>
      <c r="AD1892" s="59">
        <f t="shared" si="556"/>
        <v>1456.5400000000002</v>
      </c>
      <c r="AE1892" s="58"/>
    </row>
    <row r="1893" spans="2:31" x14ac:dyDescent="0.3">
      <c r="B1893" s="14" t="s">
        <v>50</v>
      </c>
      <c r="C1893" s="4"/>
      <c r="D1893" s="4"/>
      <c r="E1893" s="45">
        <v>0</v>
      </c>
      <c r="F1893" s="46">
        <v>0</v>
      </c>
      <c r="G1893" s="45">
        <v>0</v>
      </c>
      <c r="H1893" s="46">
        <v>0</v>
      </c>
      <c r="I1893" s="45">
        <v>0</v>
      </c>
      <c r="J1893" s="46">
        <v>0</v>
      </c>
      <c r="K1893" s="45">
        <v>0</v>
      </c>
      <c r="L1893" s="46">
        <v>0</v>
      </c>
      <c r="M1893" s="45">
        <v>4.0919999999999987</v>
      </c>
      <c r="N1893" s="46">
        <v>9.6624999999999979</v>
      </c>
      <c r="O1893" s="45">
        <v>10.021166666666661</v>
      </c>
      <c r="P1893" s="46">
        <v>14.675666666666684</v>
      </c>
      <c r="Q1893" s="45">
        <v>12.554166666666667</v>
      </c>
      <c r="R1893" s="46">
        <v>8.5156666666666663</v>
      </c>
      <c r="S1893" s="45">
        <v>10.670833333333336</v>
      </c>
      <c r="T1893" s="46">
        <v>8.4964999999999993</v>
      </c>
      <c r="U1893" s="45">
        <v>13.809166666666663</v>
      </c>
      <c r="V1893" s="46">
        <v>13.623333333333337</v>
      </c>
      <c r="W1893" s="45">
        <v>7.3014999999999999</v>
      </c>
      <c r="X1893" s="46">
        <v>0</v>
      </c>
      <c r="Y1893" s="45">
        <v>0</v>
      </c>
      <c r="Z1893" s="46">
        <v>0</v>
      </c>
      <c r="AA1893" s="45">
        <v>0</v>
      </c>
      <c r="AB1893" s="46">
        <v>0</v>
      </c>
      <c r="AC1893" s="58"/>
      <c r="AD1893" s="59">
        <f t="shared" si="556"/>
        <v>113.42250000000001</v>
      </c>
      <c r="AE1893" s="58"/>
    </row>
    <row r="1894" spans="2:31" x14ac:dyDescent="0.3">
      <c r="B1894" s="14" t="s">
        <v>110</v>
      </c>
      <c r="C1894" s="4"/>
      <c r="D1894" s="4"/>
      <c r="E1894" s="45">
        <v>0</v>
      </c>
      <c r="F1894" s="46">
        <v>0</v>
      </c>
      <c r="G1894" s="45">
        <v>0</v>
      </c>
      <c r="H1894" s="46">
        <v>0</v>
      </c>
      <c r="I1894" s="45">
        <v>0</v>
      </c>
      <c r="J1894" s="46">
        <v>0</v>
      </c>
      <c r="K1894" s="45">
        <v>0</v>
      </c>
      <c r="L1894" s="46">
        <v>0.65799999999999992</v>
      </c>
      <c r="M1894" s="45">
        <v>24.974166666666694</v>
      </c>
      <c r="N1894" s="46">
        <v>35.345333333333301</v>
      </c>
      <c r="O1894" s="45">
        <v>38.697666666666677</v>
      </c>
      <c r="P1894" s="46">
        <v>39.129333333333385</v>
      </c>
      <c r="Q1894" s="45">
        <v>38.639333333333376</v>
      </c>
      <c r="R1894" s="46">
        <v>35.75783333333333</v>
      </c>
      <c r="S1894" s="45">
        <v>35.616833333333304</v>
      </c>
      <c r="T1894" s="46">
        <v>35.878833333333333</v>
      </c>
      <c r="U1894" s="45">
        <v>36.119000000000021</v>
      </c>
      <c r="V1894" s="46">
        <v>32.997333333333302</v>
      </c>
      <c r="W1894" s="45">
        <v>11.940333333333347</v>
      </c>
      <c r="X1894" s="46">
        <v>0</v>
      </c>
      <c r="Y1894" s="45">
        <v>0</v>
      </c>
      <c r="Z1894" s="46">
        <v>0</v>
      </c>
      <c r="AA1894" s="45">
        <v>0</v>
      </c>
      <c r="AB1894" s="46">
        <v>0</v>
      </c>
      <c r="AC1894" s="58"/>
      <c r="AD1894" s="59">
        <f t="shared" si="556"/>
        <v>365.75400000000008</v>
      </c>
      <c r="AE1894" s="58"/>
    </row>
    <row r="1895" spans="2:31" x14ac:dyDescent="0.3">
      <c r="B1895" s="14" t="s">
        <v>51</v>
      </c>
      <c r="C1895" s="4"/>
      <c r="D1895" s="4"/>
      <c r="E1895" s="45">
        <v>0</v>
      </c>
      <c r="F1895" s="46">
        <v>0</v>
      </c>
      <c r="G1895" s="45">
        <v>0</v>
      </c>
      <c r="H1895" s="46">
        <v>0</v>
      </c>
      <c r="I1895" s="45">
        <v>0</v>
      </c>
      <c r="J1895" s="46">
        <v>0</v>
      </c>
      <c r="K1895" s="45">
        <v>0</v>
      </c>
      <c r="L1895" s="46">
        <v>18.034166666666668</v>
      </c>
      <c r="M1895" s="45">
        <v>113.45766666666668</v>
      </c>
      <c r="N1895" s="46">
        <v>169.77733333333344</v>
      </c>
      <c r="O1895" s="45">
        <v>192.87416666666667</v>
      </c>
      <c r="P1895" s="46">
        <v>199.13</v>
      </c>
      <c r="Q1895" s="45">
        <v>192.57</v>
      </c>
      <c r="R1895" s="46">
        <v>185.87</v>
      </c>
      <c r="S1895" s="45">
        <v>188.93</v>
      </c>
      <c r="T1895" s="46">
        <v>191.94</v>
      </c>
      <c r="U1895" s="45">
        <v>190.87050000000002</v>
      </c>
      <c r="V1895" s="46">
        <v>144.9606666666667</v>
      </c>
      <c r="W1895" s="45">
        <v>35.613333333333344</v>
      </c>
      <c r="X1895" s="46">
        <v>0</v>
      </c>
      <c r="Y1895" s="45">
        <v>0</v>
      </c>
      <c r="Z1895" s="46">
        <v>0</v>
      </c>
      <c r="AA1895" s="45">
        <v>0</v>
      </c>
      <c r="AB1895" s="46">
        <v>0</v>
      </c>
      <c r="AC1895" s="58"/>
      <c r="AD1895" s="59">
        <f t="shared" si="556"/>
        <v>1824.0278333333335</v>
      </c>
      <c r="AE1895" s="58"/>
    </row>
    <row r="1896" spans="2:31" x14ac:dyDescent="0.3">
      <c r="B1896" s="14" t="s">
        <v>52</v>
      </c>
      <c r="C1896" s="4"/>
      <c r="D1896" s="4"/>
      <c r="E1896" s="45">
        <v>0</v>
      </c>
      <c r="F1896" s="46">
        <v>0</v>
      </c>
      <c r="G1896" s="45">
        <v>0</v>
      </c>
      <c r="H1896" s="46">
        <v>0</v>
      </c>
      <c r="I1896" s="45">
        <v>0</v>
      </c>
      <c r="J1896" s="46">
        <v>0</v>
      </c>
      <c r="K1896" s="45">
        <v>0</v>
      </c>
      <c r="L1896" s="46">
        <v>0</v>
      </c>
      <c r="M1896" s="45">
        <v>14.289333333333335</v>
      </c>
      <c r="N1896" s="46">
        <v>11.10883333333333</v>
      </c>
      <c r="O1896" s="45">
        <v>13.57783333333334</v>
      </c>
      <c r="P1896" s="46">
        <v>11.976000000000003</v>
      </c>
      <c r="Q1896" s="45">
        <v>12.197500000000002</v>
      </c>
      <c r="R1896" s="46">
        <v>8.3868333333333247</v>
      </c>
      <c r="S1896" s="45">
        <v>5.9178333333333324</v>
      </c>
      <c r="T1896" s="46">
        <v>1.9316666666666664</v>
      </c>
      <c r="U1896" s="45">
        <v>7.4823333333333348</v>
      </c>
      <c r="V1896" s="46">
        <v>6.7846666666666726</v>
      </c>
      <c r="W1896" s="45">
        <v>9.0843333333333369</v>
      </c>
      <c r="X1896" s="46">
        <v>1.8000000000000002E-2</v>
      </c>
      <c r="Y1896" s="45">
        <v>0</v>
      </c>
      <c r="Z1896" s="46">
        <v>0</v>
      </c>
      <c r="AA1896" s="45">
        <v>0</v>
      </c>
      <c r="AB1896" s="46">
        <v>0</v>
      </c>
      <c r="AC1896" s="58"/>
      <c r="AD1896" s="59">
        <f t="shared" si="556"/>
        <v>102.75516666666668</v>
      </c>
      <c r="AE1896" s="58"/>
    </row>
    <row r="1897" spans="2:31" x14ac:dyDescent="0.3">
      <c r="B1897" s="14" t="s">
        <v>53</v>
      </c>
      <c r="C1897" s="4"/>
      <c r="D1897" s="4"/>
      <c r="E1897" s="45">
        <v>0</v>
      </c>
      <c r="F1897" s="46">
        <v>0</v>
      </c>
      <c r="G1897" s="45">
        <v>0</v>
      </c>
      <c r="H1897" s="46">
        <v>0</v>
      </c>
      <c r="I1897" s="45">
        <v>0</v>
      </c>
      <c r="J1897" s="46">
        <v>0</v>
      </c>
      <c r="K1897" s="45">
        <v>0</v>
      </c>
      <c r="L1897" s="46">
        <v>8.2586666666666719</v>
      </c>
      <c r="M1897" s="45">
        <v>68.289999999999978</v>
      </c>
      <c r="N1897" s="46">
        <v>68.490000000000009</v>
      </c>
      <c r="O1897" s="45">
        <v>74.2</v>
      </c>
      <c r="P1897" s="46">
        <v>79.09</v>
      </c>
      <c r="Q1897" s="45">
        <v>80.680000000000007</v>
      </c>
      <c r="R1897" s="46">
        <v>80.28</v>
      </c>
      <c r="S1897" s="45">
        <v>80.86</v>
      </c>
      <c r="T1897" s="46">
        <v>79.75</v>
      </c>
      <c r="U1897" s="45">
        <v>76.91</v>
      </c>
      <c r="V1897" s="46">
        <v>71.14</v>
      </c>
      <c r="W1897" s="45">
        <v>59.590000000000046</v>
      </c>
      <c r="X1897" s="46">
        <v>1.869833333333333</v>
      </c>
      <c r="Y1897" s="45">
        <v>0</v>
      </c>
      <c r="Z1897" s="46">
        <v>0</v>
      </c>
      <c r="AA1897" s="45">
        <v>0</v>
      </c>
      <c r="AB1897" s="46">
        <v>0</v>
      </c>
      <c r="AC1897" s="58"/>
      <c r="AD1897" s="59">
        <f t="shared" si="556"/>
        <v>829.4085</v>
      </c>
      <c r="AE1897" s="58"/>
    </row>
    <row r="1898" spans="2:31" x14ac:dyDescent="0.3">
      <c r="B1898" s="14" t="s">
        <v>54</v>
      </c>
      <c r="C1898" s="4"/>
      <c r="D1898" s="4"/>
      <c r="E1898" s="45">
        <v>0</v>
      </c>
      <c r="F1898" s="46">
        <v>0</v>
      </c>
      <c r="G1898" s="45">
        <v>0</v>
      </c>
      <c r="H1898" s="46">
        <v>0</v>
      </c>
      <c r="I1898" s="45">
        <v>0</v>
      </c>
      <c r="J1898" s="46">
        <v>0</v>
      </c>
      <c r="K1898" s="45">
        <v>0</v>
      </c>
      <c r="L1898" s="46">
        <v>0</v>
      </c>
      <c r="M1898" s="45">
        <v>15.508499999999998</v>
      </c>
      <c r="N1898" s="46">
        <v>31.48416666666667</v>
      </c>
      <c r="O1898" s="45">
        <v>35.038333333333334</v>
      </c>
      <c r="P1898" s="46">
        <v>35.647000000000013</v>
      </c>
      <c r="Q1898" s="45">
        <v>31.377833333333339</v>
      </c>
      <c r="R1898" s="46">
        <v>24.215166666666672</v>
      </c>
      <c r="S1898" s="45">
        <v>23.296666666666667</v>
      </c>
      <c r="T1898" s="46">
        <v>16.42166666666666</v>
      </c>
      <c r="U1898" s="45">
        <v>13.693999999999994</v>
      </c>
      <c r="V1898" s="46">
        <v>10.972333333333337</v>
      </c>
      <c r="W1898" s="45">
        <v>4.8790000000000013</v>
      </c>
      <c r="X1898" s="46">
        <v>0</v>
      </c>
      <c r="Y1898" s="45">
        <v>0</v>
      </c>
      <c r="Z1898" s="46">
        <v>0</v>
      </c>
      <c r="AA1898" s="45">
        <v>0</v>
      </c>
      <c r="AB1898" s="46">
        <v>0</v>
      </c>
      <c r="AC1898" s="58"/>
      <c r="AD1898" s="59">
        <f t="shared" si="556"/>
        <v>242.53466666666665</v>
      </c>
      <c r="AE1898" s="58"/>
    </row>
    <row r="1899" spans="2:31" x14ac:dyDescent="0.3">
      <c r="B1899" s="4" t="s">
        <v>55</v>
      </c>
      <c r="C1899" s="4"/>
      <c r="D1899" s="4"/>
      <c r="E1899" s="45">
        <v>0</v>
      </c>
      <c r="F1899" s="46">
        <v>0</v>
      </c>
      <c r="G1899" s="45">
        <v>0</v>
      </c>
      <c r="H1899" s="46">
        <v>0</v>
      </c>
      <c r="I1899" s="45">
        <v>0</v>
      </c>
      <c r="J1899" s="46">
        <v>0</v>
      </c>
      <c r="K1899" s="45">
        <v>0</v>
      </c>
      <c r="L1899" s="46">
        <v>0.91799999999999993</v>
      </c>
      <c r="M1899" s="45">
        <v>1.4000000000000058E-2</v>
      </c>
      <c r="N1899" s="46">
        <v>0</v>
      </c>
      <c r="O1899" s="45">
        <v>0</v>
      </c>
      <c r="P1899" s="46">
        <v>0</v>
      </c>
      <c r="Q1899" s="45">
        <v>0</v>
      </c>
      <c r="R1899" s="46">
        <v>0</v>
      </c>
      <c r="S1899" s="45">
        <v>0</v>
      </c>
      <c r="T1899" s="46">
        <v>0</v>
      </c>
      <c r="U1899" s="45">
        <v>0</v>
      </c>
      <c r="V1899" s="46">
        <v>0</v>
      </c>
      <c r="W1899" s="45">
        <v>2.1206666666666667</v>
      </c>
      <c r="X1899" s="46">
        <v>0</v>
      </c>
      <c r="Y1899" s="45">
        <v>0</v>
      </c>
      <c r="Z1899" s="46">
        <v>0</v>
      </c>
      <c r="AA1899" s="45">
        <v>0</v>
      </c>
      <c r="AB1899" s="46">
        <v>0</v>
      </c>
      <c r="AC1899" s="58"/>
      <c r="AD1899" s="59">
        <f t="shared" si="556"/>
        <v>3.0526666666666666</v>
      </c>
      <c r="AE1899" s="58"/>
    </row>
    <row r="1900" spans="2:31" x14ac:dyDescent="0.3">
      <c r="B1900" s="4" t="s">
        <v>56</v>
      </c>
      <c r="C1900" s="4"/>
      <c r="D1900" s="4"/>
      <c r="E1900" s="45">
        <v>0</v>
      </c>
      <c r="F1900" s="46">
        <v>0</v>
      </c>
      <c r="G1900" s="45">
        <v>0</v>
      </c>
      <c r="H1900" s="46">
        <v>0</v>
      </c>
      <c r="I1900" s="45">
        <v>0</v>
      </c>
      <c r="J1900" s="46">
        <v>0</v>
      </c>
      <c r="K1900" s="45">
        <v>0</v>
      </c>
      <c r="L1900" s="46">
        <v>2.0130000000000003</v>
      </c>
      <c r="M1900" s="45">
        <v>20.116833333333329</v>
      </c>
      <c r="N1900" s="46">
        <v>37.126333333333342</v>
      </c>
      <c r="O1900" s="45">
        <v>37.361499999999999</v>
      </c>
      <c r="P1900" s="46">
        <v>36.843333333333284</v>
      </c>
      <c r="Q1900" s="45">
        <v>35.226000000000006</v>
      </c>
      <c r="R1900" s="46">
        <v>35.194499999999998</v>
      </c>
      <c r="S1900" s="45">
        <v>40.280333333333303</v>
      </c>
      <c r="T1900" s="46">
        <v>39.253000000000021</v>
      </c>
      <c r="U1900" s="45">
        <v>40.482166666666636</v>
      </c>
      <c r="V1900" s="46">
        <v>37.948666666666639</v>
      </c>
      <c r="W1900" s="45">
        <v>17.815666666666665</v>
      </c>
      <c r="X1900" s="46">
        <v>0</v>
      </c>
      <c r="Y1900" s="45">
        <v>0</v>
      </c>
      <c r="Z1900" s="46">
        <v>0</v>
      </c>
      <c r="AA1900" s="45">
        <v>0</v>
      </c>
      <c r="AB1900" s="46">
        <v>0</v>
      </c>
      <c r="AC1900" s="58"/>
      <c r="AD1900" s="59">
        <f t="shared" si="556"/>
        <v>379.66133333333329</v>
      </c>
      <c r="AE1900" s="58"/>
    </row>
    <row r="1901" spans="2:31" x14ac:dyDescent="0.3">
      <c r="B1901" s="4" t="s">
        <v>111</v>
      </c>
      <c r="C1901" s="4"/>
      <c r="D1901" s="4"/>
      <c r="E1901" s="45">
        <v>0</v>
      </c>
      <c r="F1901" s="46">
        <v>0</v>
      </c>
      <c r="G1901" s="45">
        <v>0</v>
      </c>
      <c r="H1901" s="46">
        <v>0</v>
      </c>
      <c r="I1901" s="45">
        <v>0</v>
      </c>
      <c r="J1901" s="46">
        <v>0</v>
      </c>
      <c r="K1901" s="45">
        <v>0</v>
      </c>
      <c r="L1901" s="46">
        <v>4.1941666666666686</v>
      </c>
      <c r="M1901" s="45">
        <v>49.019166666666678</v>
      </c>
      <c r="N1901" s="46">
        <v>67.569500000000005</v>
      </c>
      <c r="O1901" s="45">
        <v>73.703499999999991</v>
      </c>
      <c r="P1901" s="46">
        <v>75.975999999999985</v>
      </c>
      <c r="Q1901" s="45">
        <v>70.32383333333334</v>
      </c>
      <c r="R1901" s="46">
        <v>67.213000000000008</v>
      </c>
      <c r="S1901" s="45">
        <v>68.158833333333334</v>
      </c>
      <c r="T1901" s="46">
        <v>71.13033333333334</v>
      </c>
      <c r="U1901" s="45">
        <v>74.329666666666654</v>
      </c>
      <c r="V1901" s="46">
        <v>72.173500000000004</v>
      </c>
      <c r="W1901" s="45">
        <v>27.535833333333333</v>
      </c>
      <c r="X1901" s="46">
        <v>0</v>
      </c>
      <c r="Y1901" s="45">
        <v>0</v>
      </c>
      <c r="Z1901" s="46">
        <v>0</v>
      </c>
      <c r="AA1901" s="45">
        <v>0</v>
      </c>
      <c r="AB1901" s="46">
        <v>0</v>
      </c>
      <c r="AC1901" s="58"/>
      <c r="AD1901" s="59">
        <f t="shared" si="556"/>
        <v>721.3273333333334</v>
      </c>
      <c r="AE1901" s="58"/>
    </row>
    <row r="1902" spans="2:31" x14ac:dyDescent="0.3">
      <c r="B1902" s="4" t="s">
        <v>57</v>
      </c>
      <c r="C1902" s="4"/>
      <c r="D1902" s="4"/>
      <c r="E1902" s="45">
        <v>0</v>
      </c>
      <c r="F1902" s="46">
        <v>0</v>
      </c>
      <c r="G1902" s="45">
        <v>0</v>
      </c>
      <c r="H1902" s="46">
        <v>0</v>
      </c>
      <c r="I1902" s="45">
        <v>0</v>
      </c>
      <c r="J1902" s="46">
        <v>0</v>
      </c>
      <c r="K1902" s="45">
        <v>0</v>
      </c>
      <c r="L1902" s="46">
        <v>0.26566666666666666</v>
      </c>
      <c r="M1902" s="45">
        <v>10.293166666666659</v>
      </c>
      <c r="N1902" s="46">
        <v>12.598666666666675</v>
      </c>
      <c r="O1902" s="45">
        <v>14.558833333333348</v>
      </c>
      <c r="P1902" s="46">
        <v>14.897499999999988</v>
      </c>
      <c r="Q1902" s="45">
        <v>14.580666666666655</v>
      </c>
      <c r="R1902" s="46">
        <v>13.500499999999999</v>
      </c>
      <c r="S1902" s="45">
        <v>13.496333333333334</v>
      </c>
      <c r="T1902" s="46">
        <v>10.996166666666669</v>
      </c>
      <c r="U1902" s="45">
        <v>11.596333333333341</v>
      </c>
      <c r="V1902" s="46">
        <v>12.590666666666658</v>
      </c>
      <c r="W1902" s="45">
        <v>7.0106666666666637</v>
      </c>
      <c r="X1902" s="46">
        <v>0</v>
      </c>
      <c r="Y1902" s="45">
        <v>0</v>
      </c>
      <c r="Z1902" s="46">
        <v>0</v>
      </c>
      <c r="AA1902" s="45">
        <v>0</v>
      </c>
      <c r="AB1902" s="46">
        <v>0</v>
      </c>
      <c r="AC1902" s="58"/>
      <c r="AD1902" s="59">
        <f t="shared" si="556"/>
        <v>136.38516666666666</v>
      </c>
      <c r="AE1902" s="58"/>
    </row>
    <row r="1903" spans="2:31" x14ac:dyDescent="0.3">
      <c r="B1903" s="4" t="s">
        <v>58</v>
      </c>
      <c r="C1903" s="4"/>
      <c r="D1903" s="4"/>
      <c r="E1903" s="45">
        <v>0</v>
      </c>
      <c r="F1903" s="46">
        <v>0</v>
      </c>
      <c r="G1903" s="45">
        <v>0</v>
      </c>
      <c r="H1903" s="46">
        <v>0</v>
      </c>
      <c r="I1903" s="45">
        <v>0</v>
      </c>
      <c r="J1903" s="46">
        <v>0</v>
      </c>
      <c r="K1903" s="45">
        <v>0</v>
      </c>
      <c r="L1903" s="46">
        <v>0</v>
      </c>
      <c r="M1903" s="45">
        <v>0</v>
      </c>
      <c r="N1903" s="46">
        <v>0</v>
      </c>
      <c r="O1903" s="45">
        <v>0</v>
      </c>
      <c r="P1903" s="46">
        <v>0</v>
      </c>
      <c r="Q1903" s="45">
        <v>0</v>
      </c>
      <c r="R1903" s="46">
        <v>0</v>
      </c>
      <c r="S1903" s="45">
        <v>0</v>
      </c>
      <c r="T1903" s="46">
        <v>0</v>
      </c>
      <c r="U1903" s="45">
        <v>0</v>
      </c>
      <c r="V1903" s="46">
        <v>0</v>
      </c>
      <c r="W1903" s="45">
        <v>0</v>
      </c>
      <c r="X1903" s="46">
        <v>0</v>
      </c>
      <c r="Y1903" s="45">
        <v>0</v>
      </c>
      <c r="Z1903" s="46">
        <v>0</v>
      </c>
      <c r="AA1903" s="45">
        <v>0</v>
      </c>
      <c r="AB1903" s="46">
        <v>0</v>
      </c>
      <c r="AC1903" s="58"/>
      <c r="AD1903" s="59">
        <f t="shared" si="556"/>
        <v>0</v>
      </c>
      <c r="AE1903" s="58"/>
    </row>
    <row r="1904" spans="2:31" x14ac:dyDescent="0.3">
      <c r="B1904" s="4" t="s">
        <v>112</v>
      </c>
      <c r="C1904" s="4"/>
      <c r="D1904" s="4"/>
      <c r="E1904" s="45">
        <v>0</v>
      </c>
      <c r="F1904" s="46">
        <v>0</v>
      </c>
      <c r="G1904" s="45">
        <v>0</v>
      </c>
      <c r="H1904" s="46">
        <v>0</v>
      </c>
      <c r="I1904" s="45">
        <v>0</v>
      </c>
      <c r="J1904" s="46">
        <v>0</v>
      </c>
      <c r="K1904" s="45">
        <v>0</v>
      </c>
      <c r="L1904" s="46">
        <v>9.0214999999999996</v>
      </c>
      <c r="M1904" s="45">
        <v>64.52233333333335</v>
      </c>
      <c r="N1904" s="46">
        <v>101.42366666666666</v>
      </c>
      <c r="O1904" s="45">
        <v>111.42766666666668</v>
      </c>
      <c r="P1904" s="46">
        <v>112.21283333333326</v>
      </c>
      <c r="Q1904" s="45">
        <v>109.35816666666666</v>
      </c>
      <c r="R1904" s="46">
        <v>106.86966666666667</v>
      </c>
      <c r="S1904" s="45">
        <v>108.23433333333334</v>
      </c>
      <c r="T1904" s="46">
        <v>110.29316666666674</v>
      </c>
      <c r="U1904" s="45">
        <v>113.21983333333331</v>
      </c>
      <c r="V1904" s="46">
        <v>102.81566666666669</v>
      </c>
      <c r="W1904" s="45">
        <v>45.117500000000021</v>
      </c>
      <c r="X1904" s="46">
        <v>0</v>
      </c>
      <c r="Y1904" s="45">
        <v>0</v>
      </c>
      <c r="Z1904" s="46">
        <v>0</v>
      </c>
      <c r="AA1904" s="45">
        <v>0</v>
      </c>
      <c r="AB1904" s="46">
        <v>0</v>
      </c>
      <c r="AC1904" s="58"/>
      <c r="AD1904" s="59">
        <f t="shared" si="556"/>
        <v>1094.5163333333335</v>
      </c>
      <c r="AE1904" s="58"/>
    </row>
    <row r="1905" spans="2:31" x14ac:dyDescent="0.3">
      <c r="B1905" s="4" t="s">
        <v>59</v>
      </c>
      <c r="C1905" s="4"/>
      <c r="D1905" s="4"/>
      <c r="E1905" s="45">
        <v>0</v>
      </c>
      <c r="F1905" s="46">
        <v>0</v>
      </c>
      <c r="G1905" s="45">
        <v>0</v>
      </c>
      <c r="H1905" s="46">
        <v>0</v>
      </c>
      <c r="I1905" s="45">
        <v>0</v>
      </c>
      <c r="J1905" s="46">
        <v>0</v>
      </c>
      <c r="K1905" s="45">
        <v>0</v>
      </c>
      <c r="L1905" s="46">
        <v>0.69666666666666643</v>
      </c>
      <c r="M1905" s="45">
        <v>9.3128333333333337</v>
      </c>
      <c r="N1905" s="46">
        <v>29.096833333333318</v>
      </c>
      <c r="O1905" s="45">
        <v>38.293666666666674</v>
      </c>
      <c r="P1905" s="46">
        <v>40.73683333333333</v>
      </c>
      <c r="Q1905" s="45">
        <v>41.391833333333274</v>
      </c>
      <c r="R1905" s="46">
        <v>41.820000000000007</v>
      </c>
      <c r="S1905" s="45">
        <v>41.753833333333326</v>
      </c>
      <c r="T1905" s="46">
        <v>41.254333333333328</v>
      </c>
      <c r="U1905" s="45">
        <v>39.083499999999965</v>
      </c>
      <c r="V1905" s="46">
        <v>33.240333333333311</v>
      </c>
      <c r="W1905" s="45">
        <v>14.194333333333327</v>
      </c>
      <c r="X1905" s="46">
        <v>0</v>
      </c>
      <c r="Y1905" s="45">
        <v>0</v>
      </c>
      <c r="Z1905" s="46">
        <v>0</v>
      </c>
      <c r="AA1905" s="45">
        <v>0</v>
      </c>
      <c r="AB1905" s="46">
        <v>0</v>
      </c>
      <c r="AC1905" s="58"/>
      <c r="AD1905" s="59">
        <f t="shared" si="556"/>
        <v>370.87499999999977</v>
      </c>
      <c r="AE1905" s="58"/>
    </row>
    <row r="1906" spans="2:31" x14ac:dyDescent="0.3">
      <c r="B1906" s="4" t="s">
        <v>60</v>
      </c>
      <c r="C1906" s="4"/>
      <c r="D1906" s="4"/>
      <c r="E1906" s="45">
        <v>0</v>
      </c>
      <c r="F1906" s="46">
        <v>0</v>
      </c>
      <c r="G1906" s="45">
        <v>0</v>
      </c>
      <c r="H1906" s="46">
        <v>0</v>
      </c>
      <c r="I1906" s="45">
        <v>0</v>
      </c>
      <c r="J1906" s="46">
        <v>0</v>
      </c>
      <c r="K1906" s="45">
        <v>0</v>
      </c>
      <c r="L1906" s="46">
        <v>1.1851666666666667</v>
      </c>
      <c r="M1906" s="45">
        <v>13.705333333333334</v>
      </c>
      <c r="N1906" s="46">
        <v>25.374500000000008</v>
      </c>
      <c r="O1906" s="45">
        <v>30.006999999999998</v>
      </c>
      <c r="P1906" s="46">
        <v>30.408333333333346</v>
      </c>
      <c r="Q1906" s="45">
        <v>30.768333333333331</v>
      </c>
      <c r="R1906" s="46">
        <v>31.987000000000002</v>
      </c>
      <c r="S1906" s="45">
        <v>29.946000000000023</v>
      </c>
      <c r="T1906" s="46">
        <v>31.845333333333333</v>
      </c>
      <c r="U1906" s="45">
        <v>30.838833333333302</v>
      </c>
      <c r="V1906" s="46">
        <v>26.725999999999996</v>
      </c>
      <c r="W1906" s="45">
        <v>19.524999999999999</v>
      </c>
      <c r="X1906" s="46">
        <v>0</v>
      </c>
      <c r="Y1906" s="45">
        <v>0</v>
      </c>
      <c r="Z1906" s="46">
        <v>0</v>
      </c>
      <c r="AA1906" s="45">
        <v>0</v>
      </c>
      <c r="AB1906" s="46">
        <v>0</v>
      </c>
      <c r="AC1906" s="58"/>
      <c r="AD1906" s="59">
        <f t="shared" si="556"/>
        <v>302.31683333333331</v>
      </c>
      <c r="AE1906" s="58"/>
    </row>
    <row r="1907" spans="2:31" x14ac:dyDescent="0.3">
      <c r="B1907" s="4" t="s">
        <v>61</v>
      </c>
      <c r="C1907" s="4"/>
      <c r="D1907" s="4"/>
      <c r="E1907" s="45">
        <v>0</v>
      </c>
      <c r="F1907" s="46">
        <v>0</v>
      </c>
      <c r="G1907" s="45">
        <v>0</v>
      </c>
      <c r="H1907" s="46">
        <v>0</v>
      </c>
      <c r="I1907" s="45">
        <v>0</v>
      </c>
      <c r="J1907" s="46">
        <v>0</v>
      </c>
      <c r="K1907" s="45">
        <v>0</v>
      </c>
      <c r="L1907" s="46">
        <v>0</v>
      </c>
      <c r="M1907" s="45">
        <v>1.8568333333333329</v>
      </c>
      <c r="N1907" s="46">
        <v>4.7113333333333323</v>
      </c>
      <c r="O1907" s="45">
        <v>48.626499999999986</v>
      </c>
      <c r="P1907" s="46">
        <v>41.803666666666686</v>
      </c>
      <c r="Q1907" s="45">
        <v>41.993166666666639</v>
      </c>
      <c r="R1907" s="46">
        <v>12.406666666666659</v>
      </c>
      <c r="S1907" s="45">
        <v>0</v>
      </c>
      <c r="T1907" s="46">
        <v>0</v>
      </c>
      <c r="U1907" s="45">
        <v>0</v>
      </c>
      <c r="V1907" s="46">
        <v>0</v>
      </c>
      <c r="W1907" s="45">
        <v>5.5009999999999994</v>
      </c>
      <c r="X1907" s="46">
        <v>0</v>
      </c>
      <c r="Y1907" s="45">
        <v>0</v>
      </c>
      <c r="Z1907" s="46">
        <v>0</v>
      </c>
      <c r="AA1907" s="45">
        <v>0</v>
      </c>
      <c r="AB1907" s="46">
        <v>0</v>
      </c>
      <c r="AC1907" s="58"/>
      <c r="AD1907" s="59">
        <f t="shared" si="556"/>
        <v>156.89916666666664</v>
      </c>
      <c r="AE1907" s="58"/>
    </row>
    <row r="1908" spans="2:31" x14ac:dyDescent="0.3">
      <c r="B1908" s="4" t="s">
        <v>62</v>
      </c>
      <c r="C1908" s="4"/>
      <c r="D1908" s="4"/>
      <c r="E1908" s="45">
        <v>0</v>
      </c>
      <c r="F1908" s="46">
        <v>0</v>
      </c>
      <c r="G1908" s="45">
        <v>0</v>
      </c>
      <c r="H1908" s="46">
        <v>0</v>
      </c>
      <c r="I1908" s="45">
        <v>0</v>
      </c>
      <c r="J1908" s="46">
        <v>0</v>
      </c>
      <c r="K1908" s="45">
        <v>0</v>
      </c>
      <c r="L1908" s="46">
        <v>0.56166666666666665</v>
      </c>
      <c r="M1908" s="45">
        <v>18.338833333333337</v>
      </c>
      <c r="N1908" s="46">
        <v>30.602166666666665</v>
      </c>
      <c r="O1908" s="45">
        <v>6.1349999999999953E-2</v>
      </c>
      <c r="P1908" s="46">
        <v>0</v>
      </c>
      <c r="Q1908" s="45">
        <v>2.4166666666666597E-2</v>
      </c>
      <c r="R1908" s="46">
        <v>0.95699999999999918</v>
      </c>
      <c r="S1908" s="45">
        <v>0</v>
      </c>
      <c r="T1908" s="46">
        <v>0</v>
      </c>
      <c r="U1908" s="45">
        <v>0</v>
      </c>
      <c r="V1908" s="46">
        <v>0</v>
      </c>
      <c r="W1908" s="45">
        <v>11.62783333333334</v>
      </c>
      <c r="X1908" s="46">
        <v>0</v>
      </c>
      <c r="Y1908" s="45">
        <v>0</v>
      </c>
      <c r="Z1908" s="46">
        <v>0</v>
      </c>
      <c r="AA1908" s="45">
        <v>0</v>
      </c>
      <c r="AB1908" s="46">
        <v>0</v>
      </c>
      <c r="AC1908" s="58"/>
      <c r="AD1908" s="59">
        <f t="shared" si="556"/>
        <v>62.173016666666676</v>
      </c>
      <c r="AE1908" s="58"/>
    </row>
    <row r="1909" spans="2:31" x14ac:dyDescent="0.3">
      <c r="B1909" s="4" t="s">
        <v>63</v>
      </c>
      <c r="C1909" s="4"/>
      <c r="D1909" s="4"/>
      <c r="E1909" s="45">
        <v>0</v>
      </c>
      <c r="F1909" s="46">
        <v>0</v>
      </c>
      <c r="G1909" s="45">
        <v>0</v>
      </c>
      <c r="H1909" s="46">
        <v>0</v>
      </c>
      <c r="I1909" s="45">
        <v>0</v>
      </c>
      <c r="J1909" s="46">
        <v>0</v>
      </c>
      <c r="K1909" s="45">
        <v>0</v>
      </c>
      <c r="L1909" s="46">
        <v>9.4833333333333408E-2</v>
      </c>
      <c r="M1909" s="45">
        <v>71.344166666666695</v>
      </c>
      <c r="N1909" s="46">
        <v>93.084499999999963</v>
      </c>
      <c r="O1909" s="45">
        <v>59.982999999999954</v>
      </c>
      <c r="P1909" s="46">
        <v>53.453000000000003</v>
      </c>
      <c r="Q1909" s="45">
        <v>59.022500000000001</v>
      </c>
      <c r="R1909" s="46">
        <v>56.141833333333352</v>
      </c>
      <c r="S1909" s="45">
        <v>54.94533333333333</v>
      </c>
      <c r="T1909" s="46">
        <v>57.638499999999929</v>
      </c>
      <c r="U1909" s="45">
        <v>73.77000000000001</v>
      </c>
      <c r="V1909" s="46">
        <v>83.194833333333392</v>
      </c>
      <c r="W1909" s="45">
        <v>56.019499999999972</v>
      </c>
      <c r="X1909" s="46">
        <v>0</v>
      </c>
      <c r="Y1909" s="45">
        <v>0</v>
      </c>
      <c r="Z1909" s="46">
        <v>0</v>
      </c>
      <c r="AA1909" s="45">
        <v>0</v>
      </c>
      <c r="AB1909" s="46">
        <v>0</v>
      </c>
      <c r="AC1909" s="58"/>
      <c r="AD1909" s="59">
        <f t="shared" si="556"/>
        <v>718.69199999999989</v>
      </c>
      <c r="AE1909" s="58"/>
    </row>
    <row r="1910" spans="2:31" x14ac:dyDescent="0.3">
      <c r="B1910" s="4" t="s">
        <v>64</v>
      </c>
      <c r="C1910" s="4"/>
      <c r="D1910" s="4"/>
      <c r="E1910" s="45">
        <v>0</v>
      </c>
      <c r="F1910" s="46">
        <v>0</v>
      </c>
      <c r="G1910" s="45">
        <v>0</v>
      </c>
      <c r="H1910" s="46">
        <v>0</v>
      </c>
      <c r="I1910" s="45">
        <v>0</v>
      </c>
      <c r="J1910" s="46">
        <v>0</v>
      </c>
      <c r="K1910" s="45">
        <v>0</v>
      </c>
      <c r="L1910" s="46">
        <v>0</v>
      </c>
      <c r="M1910" s="45">
        <v>23.053833333333362</v>
      </c>
      <c r="N1910" s="46">
        <v>38.17499999999999</v>
      </c>
      <c r="O1910" s="45">
        <v>44.332166666666701</v>
      </c>
      <c r="P1910" s="46">
        <v>46.848499999999994</v>
      </c>
      <c r="Q1910" s="45">
        <v>46.050999999999952</v>
      </c>
      <c r="R1910" s="46">
        <v>43.426833333333313</v>
      </c>
      <c r="S1910" s="45">
        <v>43.512833333333333</v>
      </c>
      <c r="T1910" s="46">
        <v>44.778333333333343</v>
      </c>
      <c r="U1910" s="45">
        <v>45.172166666666655</v>
      </c>
      <c r="V1910" s="46">
        <v>42.026999999999994</v>
      </c>
      <c r="W1910" s="45">
        <v>22.998999999999999</v>
      </c>
      <c r="X1910" s="46">
        <v>0</v>
      </c>
      <c r="Y1910" s="45">
        <v>0</v>
      </c>
      <c r="Z1910" s="46">
        <v>0</v>
      </c>
      <c r="AA1910" s="45">
        <v>0</v>
      </c>
      <c r="AB1910" s="46">
        <v>0</v>
      </c>
      <c r="AC1910" s="58"/>
      <c r="AD1910" s="59">
        <f t="shared" si="556"/>
        <v>440.37666666666672</v>
      </c>
      <c r="AE1910" s="58"/>
    </row>
    <row r="1911" spans="2:31" x14ac:dyDescent="0.3">
      <c r="B1911" s="4" t="s">
        <v>113</v>
      </c>
      <c r="C1911" s="4"/>
      <c r="D1911" s="4"/>
      <c r="E1911" s="45">
        <v>0</v>
      </c>
      <c r="F1911" s="46">
        <v>0</v>
      </c>
      <c r="G1911" s="45">
        <v>0</v>
      </c>
      <c r="H1911" s="46">
        <v>0</v>
      </c>
      <c r="I1911" s="45">
        <v>0</v>
      </c>
      <c r="J1911" s="46">
        <v>0</v>
      </c>
      <c r="K1911" s="45">
        <v>0</v>
      </c>
      <c r="L1911" s="46">
        <v>1.4190000000000003</v>
      </c>
      <c r="M1911" s="45">
        <v>35.888000000000027</v>
      </c>
      <c r="N1911" s="46">
        <v>35.579999999999977</v>
      </c>
      <c r="O1911" s="45">
        <v>36.314666666666675</v>
      </c>
      <c r="P1911" s="46">
        <v>30.183166666666683</v>
      </c>
      <c r="Q1911" s="45">
        <v>33.476500000000016</v>
      </c>
      <c r="R1911" s="46">
        <v>29.575333333333312</v>
      </c>
      <c r="S1911" s="45">
        <v>23.276166666666651</v>
      </c>
      <c r="T1911" s="46">
        <v>23.077833333333331</v>
      </c>
      <c r="U1911" s="45">
        <v>23.073666666666664</v>
      </c>
      <c r="V1911" s="46">
        <v>27.881000000000022</v>
      </c>
      <c r="W1911" s="45">
        <v>29.29166666666665</v>
      </c>
      <c r="X1911" s="46">
        <v>0</v>
      </c>
      <c r="Y1911" s="45">
        <v>0</v>
      </c>
      <c r="Z1911" s="46">
        <v>0</v>
      </c>
      <c r="AA1911" s="45">
        <v>0</v>
      </c>
      <c r="AB1911" s="46">
        <v>0</v>
      </c>
      <c r="AC1911" s="58"/>
      <c r="AD1911" s="59">
        <f t="shared" si="556"/>
        <v>329.03699999999998</v>
      </c>
      <c r="AE1911" s="58"/>
    </row>
    <row r="1912" spans="2:31" x14ac:dyDescent="0.3">
      <c r="B1912" s="4" t="s">
        <v>65</v>
      </c>
      <c r="C1912" s="4"/>
      <c r="D1912" s="4"/>
      <c r="E1912" s="45">
        <v>0</v>
      </c>
      <c r="F1912" s="46">
        <v>0</v>
      </c>
      <c r="G1912" s="45">
        <v>0</v>
      </c>
      <c r="H1912" s="46">
        <v>0</v>
      </c>
      <c r="I1912" s="45">
        <v>0</v>
      </c>
      <c r="J1912" s="46">
        <v>0</v>
      </c>
      <c r="K1912" s="45">
        <v>0</v>
      </c>
      <c r="L1912" s="46">
        <v>2.5649999999999999</v>
      </c>
      <c r="M1912" s="45">
        <v>15.47000000000002</v>
      </c>
      <c r="N1912" s="46">
        <v>27.509999999999994</v>
      </c>
      <c r="O1912" s="45">
        <v>24.48</v>
      </c>
      <c r="P1912" s="46">
        <v>25.02</v>
      </c>
      <c r="Q1912" s="45">
        <v>24.07</v>
      </c>
      <c r="R1912" s="46">
        <v>23.56</v>
      </c>
      <c r="S1912" s="45">
        <v>24.009999999999998</v>
      </c>
      <c r="T1912" s="46">
        <v>24.69</v>
      </c>
      <c r="U1912" s="45">
        <v>25.02</v>
      </c>
      <c r="V1912" s="46">
        <v>25.210000000000022</v>
      </c>
      <c r="W1912" s="45">
        <v>13.950000000000014</v>
      </c>
      <c r="X1912" s="46">
        <v>0.71066666666666678</v>
      </c>
      <c r="Y1912" s="45">
        <v>0</v>
      </c>
      <c r="Z1912" s="46">
        <v>0</v>
      </c>
      <c r="AA1912" s="45">
        <v>0</v>
      </c>
      <c r="AB1912" s="46">
        <v>0</v>
      </c>
      <c r="AC1912" s="58"/>
      <c r="AD1912" s="59">
        <f t="shared" si="556"/>
        <v>256.26566666666668</v>
      </c>
      <c r="AE1912" s="58"/>
    </row>
    <row r="1913" spans="2:31" x14ac:dyDescent="0.3">
      <c r="B1913" s="4" t="s">
        <v>66</v>
      </c>
      <c r="C1913" s="4"/>
      <c r="D1913" s="4"/>
      <c r="E1913" s="45">
        <v>0</v>
      </c>
      <c r="F1913" s="46">
        <v>0</v>
      </c>
      <c r="G1913" s="45">
        <v>0</v>
      </c>
      <c r="H1913" s="46">
        <v>0</v>
      </c>
      <c r="I1913" s="45">
        <v>0</v>
      </c>
      <c r="J1913" s="46">
        <v>0</v>
      </c>
      <c r="K1913" s="45">
        <v>0</v>
      </c>
      <c r="L1913" s="46">
        <v>0</v>
      </c>
      <c r="M1913" s="45">
        <v>0</v>
      </c>
      <c r="N1913" s="46">
        <v>0</v>
      </c>
      <c r="O1913" s="45">
        <v>0</v>
      </c>
      <c r="P1913" s="46">
        <v>0</v>
      </c>
      <c r="Q1913" s="45">
        <v>0</v>
      </c>
      <c r="R1913" s="46">
        <v>0</v>
      </c>
      <c r="S1913" s="45">
        <v>0</v>
      </c>
      <c r="T1913" s="46">
        <v>0</v>
      </c>
      <c r="U1913" s="45">
        <v>0</v>
      </c>
      <c r="V1913" s="46">
        <v>0</v>
      </c>
      <c r="W1913" s="45">
        <v>0</v>
      </c>
      <c r="X1913" s="46">
        <v>0</v>
      </c>
      <c r="Y1913" s="45">
        <v>0</v>
      </c>
      <c r="Z1913" s="46">
        <v>0</v>
      </c>
      <c r="AA1913" s="45">
        <v>0</v>
      </c>
      <c r="AB1913" s="46">
        <v>0</v>
      </c>
      <c r="AC1913" s="58"/>
      <c r="AD1913" s="59">
        <f t="shared" si="556"/>
        <v>0</v>
      </c>
      <c r="AE1913" s="58"/>
    </row>
    <row r="1914" spans="2:31" x14ac:dyDescent="0.3">
      <c r="B1914" s="4" t="s">
        <v>67</v>
      </c>
      <c r="C1914" s="4"/>
      <c r="D1914" s="4"/>
      <c r="E1914" s="45">
        <v>0</v>
      </c>
      <c r="F1914" s="46">
        <v>0</v>
      </c>
      <c r="G1914" s="45">
        <v>0</v>
      </c>
      <c r="H1914" s="46">
        <v>0</v>
      </c>
      <c r="I1914" s="45">
        <v>0</v>
      </c>
      <c r="J1914" s="46">
        <v>0</v>
      </c>
      <c r="K1914" s="45">
        <v>0</v>
      </c>
      <c r="L1914" s="46">
        <v>0.73466666666666602</v>
      </c>
      <c r="M1914" s="45">
        <v>3.1041666666666661</v>
      </c>
      <c r="N1914" s="46">
        <v>7.6416666666666648</v>
      </c>
      <c r="O1914" s="45">
        <v>12.431833333333328</v>
      </c>
      <c r="P1914" s="46">
        <v>16.288499999999996</v>
      </c>
      <c r="Q1914" s="45">
        <v>17.214000000000002</v>
      </c>
      <c r="R1914" s="46">
        <v>17.402166666666655</v>
      </c>
      <c r="S1914" s="45">
        <v>17.8355</v>
      </c>
      <c r="T1914" s="46">
        <v>16.661333333333332</v>
      </c>
      <c r="U1914" s="45">
        <v>14.441500000000007</v>
      </c>
      <c r="V1914" s="46">
        <v>8.9040000000000017</v>
      </c>
      <c r="W1914" s="45">
        <v>2.7401666666666666</v>
      </c>
      <c r="X1914" s="46">
        <v>0.16449999999999998</v>
      </c>
      <c r="Y1914" s="45">
        <v>0</v>
      </c>
      <c r="Z1914" s="46">
        <v>0</v>
      </c>
      <c r="AA1914" s="45">
        <v>0</v>
      </c>
      <c r="AB1914" s="46">
        <v>0</v>
      </c>
      <c r="AC1914" s="58"/>
      <c r="AD1914" s="59">
        <f t="shared" si="556"/>
        <v>135.56399999999996</v>
      </c>
      <c r="AE1914" s="58"/>
    </row>
    <row r="1915" spans="2:31" x14ac:dyDescent="0.3">
      <c r="B1915" s="4" t="s">
        <v>68</v>
      </c>
      <c r="C1915" s="4"/>
      <c r="D1915" s="4"/>
      <c r="E1915" s="45">
        <v>0</v>
      </c>
      <c r="F1915" s="46">
        <v>0</v>
      </c>
      <c r="G1915" s="45">
        <v>0</v>
      </c>
      <c r="H1915" s="46">
        <v>0</v>
      </c>
      <c r="I1915" s="45">
        <v>0</v>
      </c>
      <c r="J1915" s="46">
        <v>0</v>
      </c>
      <c r="K1915" s="45">
        <v>0</v>
      </c>
      <c r="L1915" s="46">
        <v>34.075000000000017</v>
      </c>
      <c r="M1915" s="45">
        <v>258.63266666666675</v>
      </c>
      <c r="N1915" s="46">
        <v>295.4020000000001</v>
      </c>
      <c r="O1915" s="45">
        <v>307.45450000000011</v>
      </c>
      <c r="P1915" s="46">
        <v>311.33266666666674</v>
      </c>
      <c r="Q1915" s="45">
        <v>301.06866666666673</v>
      </c>
      <c r="R1915" s="46">
        <v>293.66666666666646</v>
      </c>
      <c r="S1915" s="45">
        <v>297.24083333333334</v>
      </c>
      <c r="T1915" s="46">
        <v>302.05616666666663</v>
      </c>
      <c r="U1915" s="45">
        <v>309.88466666666665</v>
      </c>
      <c r="V1915" s="46">
        <v>306.24616666666662</v>
      </c>
      <c r="W1915" s="45">
        <v>232.45216666666661</v>
      </c>
      <c r="X1915" s="46">
        <v>0</v>
      </c>
      <c r="Y1915" s="45">
        <v>0</v>
      </c>
      <c r="Z1915" s="46">
        <v>0</v>
      </c>
      <c r="AA1915" s="45">
        <v>0</v>
      </c>
      <c r="AB1915" s="46">
        <v>0</v>
      </c>
      <c r="AC1915" s="58"/>
      <c r="AD1915" s="59">
        <f t="shared" si="556"/>
        <v>3249.5121666666673</v>
      </c>
      <c r="AE1915" s="58"/>
    </row>
    <row r="1916" spans="2:31" x14ac:dyDescent="0.3">
      <c r="B1916" s="4" t="s">
        <v>69</v>
      </c>
      <c r="C1916" s="4"/>
      <c r="D1916" s="4"/>
      <c r="E1916" s="45">
        <v>0</v>
      </c>
      <c r="F1916" s="46">
        <v>0</v>
      </c>
      <c r="G1916" s="45">
        <v>0</v>
      </c>
      <c r="H1916" s="46">
        <v>0</v>
      </c>
      <c r="I1916" s="45">
        <v>0</v>
      </c>
      <c r="J1916" s="46">
        <v>0</v>
      </c>
      <c r="K1916" s="45">
        <v>0</v>
      </c>
      <c r="L1916" s="46">
        <v>2.8536666666666672</v>
      </c>
      <c r="M1916" s="45">
        <v>13.968000000000009</v>
      </c>
      <c r="N1916" s="46">
        <v>32.596999999999987</v>
      </c>
      <c r="O1916" s="45">
        <v>39.66249999999998</v>
      </c>
      <c r="P1916" s="46">
        <v>43.283166666666688</v>
      </c>
      <c r="Q1916" s="45">
        <v>41.059499999999986</v>
      </c>
      <c r="R1916" s="46">
        <v>37.396333333333324</v>
      </c>
      <c r="S1916" s="45">
        <v>35.936000000000014</v>
      </c>
      <c r="T1916" s="46">
        <v>35.608500000000006</v>
      </c>
      <c r="U1916" s="45">
        <v>35.859333333333346</v>
      </c>
      <c r="V1916" s="46">
        <v>30.661833333333369</v>
      </c>
      <c r="W1916" s="45">
        <v>5.4879999999999995</v>
      </c>
      <c r="X1916" s="46">
        <v>0</v>
      </c>
      <c r="Y1916" s="45">
        <v>0</v>
      </c>
      <c r="Z1916" s="46">
        <v>0</v>
      </c>
      <c r="AA1916" s="45">
        <v>0</v>
      </c>
      <c r="AB1916" s="46">
        <v>0</v>
      </c>
      <c r="AC1916" s="58"/>
      <c r="AD1916" s="59">
        <f t="shared" si="556"/>
        <v>354.37383333333338</v>
      </c>
      <c r="AE1916" s="58"/>
    </row>
    <row r="1917" spans="2:31" x14ac:dyDescent="0.3">
      <c r="B1917" s="4" t="s">
        <v>70</v>
      </c>
      <c r="C1917" s="4"/>
      <c r="D1917" s="4"/>
      <c r="E1917" s="45">
        <v>0</v>
      </c>
      <c r="F1917" s="46">
        <v>0</v>
      </c>
      <c r="G1917" s="45">
        <v>0</v>
      </c>
      <c r="H1917" s="46">
        <v>0</v>
      </c>
      <c r="I1917" s="45">
        <v>0</v>
      </c>
      <c r="J1917" s="46">
        <v>0</v>
      </c>
      <c r="K1917" s="45">
        <v>0</v>
      </c>
      <c r="L1917" s="46">
        <v>17.423666666666655</v>
      </c>
      <c r="M1917" s="45">
        <v>85.623500000000007</v>
      </c>
      <c r="N1917" s="46">
        <v>119.08533333333334</v>
      </c>
      <c r="O1917" s="45">
        <v>117.74933333333337</v>
      </c>
      <c r="P1917" s="46">
        <v>110.89533333333334</v>
      </c>
      <c r="Q1917" s="45">
        <v>106.47966666666666</v>
      </c>
      <c r="R1917" s="46">
        <v>104.27249999999997</v>
      </c>
      <c r="S1917" s="45">
        <v>105.87700000000001</v>
      </c>
      <c r="T1917" s="46">
        <v>106.63733333333334</v>
      </c>
      <c r="U1917" s="45">
        <v>107.87233333333327</v>
      </c>
      <c r="V1917" s="46">
        <v>112.80166666666666</v>
      </c>
      <c r="W1917" s="45">
        <v>63.920666666666669</v>
      </c>
      <c r="X1917" s="46">
        <v>0</v>
      </c>
      <c r="Y1917" s="45">
        <v>0</v>
      </c>
      <c r="Z1917" s="46">
        <v>0</v>
      </c>
      <c r="AA1917" s="45">
        <v>0</v>
      </c>
      <c r="AB1917" s="46">
        <v>0</v>
      </c>
      <c r="AC1917" s="58"/>
      <c r="AD1917" s="59">
        <f t="shared" si="556"/>
        <v>1158.6383333333333</v>
      </c>
      <c r="AE1917" s="58"/>
    </row>
    <row r="1918" spans="2:31" x14ac:dyDescent="0.3">
      <c r="B1918" s="4" t="s">
        <v>71</v>
      </c>
      <c r="C1918" s="4"/>
      <c r="D1918" s="4"/>
      <c r="E1918" s="45">
        <v>0</v>
      </c>
      <c r="F1918" s="46">
        <v>0</v>
      </c>
      <c r="G1918" s="45">
        <v>0</v>
      </c>
      <c r="H1918" s="46">
        <v>0</v>
      </c>
      <c r="I1918" s="45">
        <v>0</v>
      </c>
      <c r="J1918" s="46">
        <v>0</v>
      </c>
      <c r="K1918" s="45">
        <v>0</v>
      </c>
      <c r="L1918" s="46">
        <v>5.5918333333333345</v>
      </c>
      <c r="M1918" s="45">
        <v>39.736333333333341</v>
      </c>
      <c r="N1918" s="46">
        <v>45.023000000000003</v>
      </c>
      <c r="O1918" s="45">
        <v>54.236166666666676</v>
      </c>
      <c r="P1918" s="46">
        <v>53.98250000000003</v>
      </c>
      <c r="Q1918" s="45">
        <v>51.300999999999995</v>
      </c>
      <c r="R1918" s="46">
        <v>49.140833333333312</v>
      </c>
      <c r="S1918" s="45">
        <v>49.836333333333314</v>
      </c>
      <c r="T1918" s="46">
        <v>50.56616666666666</v>
      </c>
      <c r="U1918" s="45">
        <v>50.412333333333336</v>
      </c>
      <c r="V1918" s="46">
        <v>47.123999999999974</v>
      </c>
      <c r="W1918" s="45">
        <v>27.057000000000006</v>
      </c>
      <c r="X1918" s="46">
        <v>0</v>
      </c>
      <c r="Y1918" s="45">
        <v>0</v>
      </c>
      <c r="Z1918" s="46">
        <v>0</v>
      </c>
      <c r="AA1918" s="45">
        <v>0</v>
      </c>
      <c r="AB1918" s="46">
        <v>0</v>
      </c>
      <c r="AC1918" s="58"/>
      <c r="AD1918" s="59">
        <f t="shared" si="556"/>
        <v>524.00749999999994</v>
      </c>
      <c r="AE1918" s="58"/>
    </row>
    <row r="1919" spans="2:31" x14ac:dyDescent="0.3">
      <c r="B1919" s="4" t="s">
        <v>72</v>
      </c>
      <c r="C1919" s="4"/>
      <c r="D1919" s="4"/>
      <c r="E1919" s="45">
        <v>0</v>
      </c>
      <c r="F1919" s="46">
        <v>0</v>
      </c>
      <c r="G1919" s="45">
        <v>0</v>
      </c>
      <c r="H1919" s="46">
        <v>0</v>
      </c>
      <c r="I1919" s="45">
        <v>0</v>
      </c>
      <c r="J1919" s="46">
        <v>0</v>
      </c>
      <c r="K1919" s="45">
        <v>0</v>
      </c>
      <c r="L1919" s="46">
        <v>0</v>
      </c>
      <c r="M1919" s="45">
        <v>0</v>
      </c>
      <c r="N1919" s="46">
        <v>0</v>
      </c>
      <c r="O1919" s="45">
        <v>0</v>
      </c>
      <c r="P1919" s="46">
        <v>0</v>
      </c>
      <c r="Q1919" s="45">
        <v>0</v>
      </c>
      <c r="R1919" s="46">
        <v>0</v>
      </c>
      <c r="S1919" s="45">
        <v>0</v>
      </c>
      <c r="T1919" s="46">
        <v>0</v>
      </c>
      <c r="U1919" s="45">
        <v>0</v>
      </c>
      <c r="V1919" s="46">
        <v>0</v>
      </c>
      <c r="W1919" s="45">
        <v>0</v>
      </c>
      <c r="X1919" s="46">
        <v>0</v>
      </c>
      <c r="Y1919" s="45">
        <v>0</v>
      </c>
      <c r="Z1919" s="46">
        <v>0</v>
      </c>
      <c r="AA1919" s="45">
        <v>0</v>
      </c>
      <c r="AB1919" s="46">
        <v>0</v>
      </c>
      <c r="AC1919" s="58"/>
      <c r="AD1919" s="59">
        <f t="shared" si="556"/>
        <v>0</v>
      </c>
      <c r="AE1919" s="58"/>
    </row>
    <row r="1920" spans="2:31" x14ac:dyDescent="0.3">
      <c r="B1920" s="4" t="s">
        <v>73</v>
      </c>
      <c r="C1920" s="4"/>
      <c r="D1920" s="4"/>
      <c r="E1920" s="45">
        <v>0</v>
      </c>
      <c r="F1920" s="46">
        <v>0</v>
      </c>
      <c r="G1920" s="45">
        <v>0</v>
      </c>
      <c r="H1920" s="46">
        <v>0</v>
      </c>
      <c r="I1920" s="45">
        <v>0</v>
      </c>
      <c r="J1920" s="46">
        <v>0</v>
      </c>
      <c r="K1920" s="45">
        <v>0</v>
      </c>
      <c r="L1920" s="46">
        <v>22.517166666666661</v>
      </c>
      <c r="M1920" s="45">
        <v>59.772333333333357</v>
      </c>
      <c r="N1920" s="46">
        <v>61.865333333333339</v>
      </c>
      <c r="O1920" s="45">
        <v>66.313999999999993</v>
      </c>
      <c r="P1920" s="46">
        <v>68.048166666666688</v>
      </c>
      <c r="Q1920" s="45">
        <v>63.199000000000005</v>
      </c>
      <c r="R1920" s="46">
        <v>58.937000000000012</v>
      </c>
      <c r="S1920" s="45">
        <v>61.427999999999997</v>
      </c>
      <c r="T1920" s="46">
        <v>64.897333333333336</v>
      </c>
      <c r="U1920" s="45">
        <v>69.912999999999968</v>
      </c>
      <c r="V1920" s="46">
        <v>69.006166666666658</v>
      </c>
      <c r="W1920" s="45">
        <v>51.430000000000021</v>
      </c>
      <c r="X1920" s="46">
        <v>2.5390000000000001</v>
      </c>
      <c r="Y1920" s="45">
        <v>0</v>
      </c>
      <c r="Z1920" s="46">
        <v>0</v>
      </c>
      <c r="AA1920" s="45">
        <v>0</v>
      </c>
      <c r="AB1920" s="46">
        <v>0</v>
      </c>
      <c r="AC1920" s="58"/>
      <c r="AD1920" s="59">
        <f t="shared" si="556"/>
        <v>719.8665000000002</v>
      </c>
      <c r="AE1920" s="58"/>
    </row>
    <row r="1921" spans="2:31" x14ac:dyDescent="0.3">
      <c r="B1921" s="4" t="s">
        <v>74</v>
      </c>
      <c r="C1921" s="4"/>
      <c r="D1921" s="4"/>
      <c r="E1921" s="45">
        <v>0</v>
      </c>
      <c r="F1921" s="46">
        <v>0</v>
      </c>
      <c r="G1921" s="45">
        <v>0</v>
      </c>
      <c r="H1921" s="46">
        <v>0</v>
      </c>
      <c r="I1921" s="45">
        <v>0</v>
      </c>
      <c r="J1921" s="46">
        <v>0</v>
      </c>
      <c r="K1921" s="45">
        <v>0</v>
      </c>
      <c r="L1921" s="46">
        <v>0</v>
      </c>
      <c r="M1921" s="45">
        <v>0</v>
      </c>
      <c r="N1921" s="46">
        <v>12.070000000000011</v>
      </c>
      <c r="O1921" s="45">
        <v>22.660000000000014</v>
      </c>
      <c r="P1921" s="46">
        <v>27.349999999999977</v>
      </c>
      <c r="Q1921" s="45">
        <v>29.259999999999994</v>
      </c>
      <c r="R1921" s="46">
        <v>30.19000000000004</v>
      </c>
      <c r="S1921" s="45">
        <v>28.509999999999994</v>
      </c>
      <c r="T1921" s="46">
        <v>24.049999999999972</v>
      </c>
      <c r="U1921" s="45">
        <v>16.190000000000026</v>
      </c>
      <c r="V1921" s="46">
        <v>5.8600000000000083</v>
      </c>
      <c r="W1921" s="45">
        <v>0</v>
      </c>
      <c r="X1921" s="46">
        <v>0</v>
      </c>
      <c r="Y1921" s="45">
        <v>0</v>
      </c>
      <c r="Z1921" s="46">
        <v>0</v>
      </c>
      <c r="AA1921" s="45">
        <v>0</v>
      </c>
      <c r="AB1921" s="46">
        <v>0</v>
      </c>
      <c r="AC1921" s="58"/>
      <c r="AD1921" s="59">
        <f t="shared" si="556"/>
        <v>196.14000000000004</v>
      </c>
      <c r="AE1921" s="58"/>
    </row>
    <row r="1922" spans="2:31" x14ac:dyDescent="0.3">
      <c r="B1922" s="4" t="s">
        <v>75</v>
      </c>
      <c r="C1922" s="4"/>
      <c r="D1922" s="4"/>
      <c r="E1922" s="45">
        <v>0</v>
      </c>
      <c r="F1922" s="46">
        <v>0</v>
      </c>
      <c r="G1922" s="45">
        <v>0</v>
      </c>
      <c r="H1922" s="46">
        <v>0</v>
      </c>
      <c r="I1922" s="45">
        <v>0</v>
      </c>
      <c r="J1922" s="46">
        <v>0</v>
      </c>
      <c r="K1922" s="45">
        <v>0</v>
      </c>
      <c r="L1922" s="46">
        <v>0.65849999999999986</v>
      </c>
      <c r="M1922" s="45">
        <v>32.618000000000002</v>
      </c>
      <c r="N1922" s="46">
        <v>76.711666666666616</v>
      </c>
      <c r="O1922" s="45">
        <v>34.946000000000005</v>
      </c>
      <c r="P1922" s="46">
        <v>43.323</v>
      </c>
      <c r="Q1922" s="45">
        <v>48.135833333333309</v>
      </c>
      <c r="R1922" s="46">
        <v>61.870666666666658</v>
      </c>
      <c r="S1922" s="45">
        <v>44.823000000000008</v>
      </c>
      <c r="T1922" s="46">
        <v>66.659666666666681</v>
      </c>
      <c r="U1922" s="45">
        <v>12.060833333333337</v>
      </c>
      <c r="V1922" s="46">
        <v>35.963333333333331</v>
      </c>
      <c r="W1922" s="45">
        <v>9.6901666666666664</v>
      </c>
      <c r="X1922" s="46">
        <v>0</v>
      </c>
      <c r="Y1922" s="45">
        <v>0</v>
      </c>
      <c r="Z1922" s="46">
        <v>0</v>
      </c>
      <c r="AA1922" s="45">
        <v>0</v>
      </c>
      <c r="AB1922" s="46">
        <v>0</v>
      </c>
      <c r="AC1922" s="58"/>
      <c r="AD1922" s="59">
        <f t="shared" si="556"/>
        <v>467.46066666666655</v>
      </c>
      <c r="AE1922" s="58"/>
    </row>
    <row r="1923" spans="2:31" x14ac:dyDescent="0.3">
      <c r="B1923" s="4" t="s">
        <v>76</v>
      </c>
      <c r="C1923" s="4"/>
      <c r="D1923" s="4"/>
      <c r="E1923" s="45">
        <v>0</v>
      </c>
      <c r="F1923" s="46">
        <v>0</v>
      </c>
      <c r="G1923" s="45">
        <v>0</v>
      </c>
      <c r="H1923" s="46">
        <v>0</v>
      </c>
      <c r="I1923" s="45">
        <v>0</v>
      </c>
      <c r="J1923" s="46">
        <v>0</v>
      </c>
      <c r="K1923" s="45">
        <v>0</v>
      </c>
      <c r="L1923" s="46">
        <v>5.3119999999999958</v>
      </c>
      <c r="M1923" s="45">
        <v>52.913000000000004</v>
      </c>
      <c r="N1923" s="46">
        <v>66.255000000000067</v>
      </c>
      <c r="O1923" s="45">
        <v>78.307166666666717</v>
      </c>
      <c r="P1923" s="46">
        <v>82.573500000000067</v>
      </c>
      <c r="Q1923" s="45">
        <v>79.977333333333334</v>
      </c>
      <c r="R1923" s="46">
        <v>77.728333333333396</v>
      </c>
      <c r="S1923" s="45">
        <v>78.75</v>
      </c>
      <c r="T1923" s="46">
        <v>79.296000000000021</v>
      </c>
      <c r="U1923" s="45">
        <v>79.112500000000054</v>
      </c>
      <c r="V1923" s="46">
        <v>71.15100000000001</v>
      </c>
      <c r="W1923" s="45">
        <v>30.287500000000009</v>
      </c>
      <c r="X1923" s="46">
        <v>0</v>
      </c>
      <c r="Y1923" s="45">
        <v>0</v>
      </c>
      <c r="Z1923" s="46">
        <v>0</v>
      </c>
      <c r="AA1923" s="45">
        <v>0</v>
      </c>
      <c r="AB1923" s="46">
        <v>0</v>
      </c>
      <c r="AC1923" s="58"/>
      <c r="AD1923" s="59">
        <f t="shared" si="556"/>
        <v>781.66333333333375</v>
      </c>
      <c r="AE1923" s="58"/>
    </row>
    <row r="1924" spans="2:31" x14ac:dyDescent="0.3">
      <c r="B1924" s="4" t="s">
        <v>77</v>
      </c>
      <c r="C1924" s="4"/>
      <c r="D1924" s="4"/>
      <c r="E1924" s="45">
        <v>0</v>
      </c>
      <c r="F1924" s="46">
        <v>0</v>
      </c>
      <c r="G1924" s="45">
        <v>0</v>
      </c>
      <c r="H1924" s="46">
        <v>0</v>
      </c>
      <c r="I1924" s="45">
        <v>0</v>
      </c>
      <c r="J1924" s="46">
        <v>0</v>
      </c>
      <c r="K1924" s="45">
        <v>0</v>
      </c>
      <c r="L1924" s="46">
        <v>1.6238333333333339</v>
      </c>
      <c r="M1924" s="45">
        <v>16.179333333333329</v>
      </c>
      <c r="N1924" s="46">
        <v>33.915000000000006</v>
      </c>
      <c r="O1924" s="45">
        <v>42.30083333333333</v>
      </c>
      <c r="P1924" s="46">
        <v>44.504000000000012</v>
      </c>
      <c r="Q1924" s="45">
        <v>41.431666666666651</v>
      </c>
      <c r="R1924" s="46">
        <v>39.68066666666671</v>
      </c>
      <c r="S1924" s="45">
        <v>38.603333333333303</v>
      </c>
      <c r="T1924" s="46">
        <v>36.187833333333359</v>
      </c>
      <c r="U1924" s="45">
        <v>36.262999999999984</v>
      </c>
      <c r="V1924" s="46">
        <v>33.832333333333366</v>
      </c>
      <c r="W1924" s="45">
        <v>11.657166666666663</v>
      </c>
      <c r="X1924" s="46">
        <v>0</v>
      </c>
      <c r="Y1924" s="45">
        <v>0</v>
      </c>
      <c r="Z1924" s="46">
        <v>0</v>
      </c>
      <c r="AA1924" s="45">
        <v>0</v>
      </c>
      <c r="AB1924" s="46">
        <v>0</v>
      </c>
      <c r="AC1924" s="58"/>
      <c r="AD1924" s="59">
        <f t="shared" si="556"/>
        <v>376.17900000000003</v>
      </c>
      <c r="AE1924" s="58"/>
    </row>
    <row r="1925" spans="2:31" x14ac:dyDescent="0.3">
      <c r="B1925" s="4" t="s">
        <v>78</v>
      </c>
      <c r="C1925" s="4"/>
      <c r="D1925" s="4"/>
      <c r="E1925" s="45">
        <v>0</v>
      </c>
      <c r="F1925" s="46">
        <v>0</v>
      </c>
      <c r="G1925" s="45">
        <v>0</v>
      </c>
      <c r="H1925" s="46">
        <v>0</v>
      </c>
      <c r="I1925" s="45">
        <v>0</v>
      </c>
      <c r="J1925" s="46">
        <v>0</v>
      </c>
      <c r="K1925" s="45">
        <v>0</v>
      </c>
      <c r="L1925" s="46">
        <v>0.62066666666666659</v>
      </c>
      <c r="M1925" s="45">
        <v>1.6318333333333332</v>
      </c>
      <c r="N1925" s="46">
        <v>5.5953333333333326</v>
      </c>
      <c r="O1925" s="45">
        <v>12.628833333333334</v>
      </c>
      <c r="P1925" s="46">
        <v>18.046499999999988</v>
      </c>
      <c r="Q1925" s="45">
        <v>17.797000000000001</v>
      </c>
      <c r="R1925" s="46">
        <v>14.698833333333338</v>
      </c>
      <c r="S1925" s="45">
        <v>14.74183333333333</v>
      </c>
      <c r="T1925" s="46">
        <v>13.145333333333326</v>
      </c>
      <c r="U1925" s="45">
        <v>11.163166666666676</v>
      </c>
      <c r="V1925" s="46">
        <v>6.401166666666664</v>
      </c>
      <c r="W1925" s="45">
        <v>0.2448333333333334</v>
      </c>
      <c r="X1925" s="46">
        <v>0</v>
      </c>
      <c r="Y1925" s="45">
        <v>0</v>
      </c>
      <c r="Z1925" s="46">
        <v>0</v>
      </c>
      <c r="AA1925" s="45">
        <v>0</v>
      </c>
      <c r="AB1925" s="46">
        <v>0</v>
      </c>
      <c r="AC1925" s="58"/>
      <c r="AD1925" s="59">
        <f t="shared" si="556"/>
        <v>116.71533333333333</v>
      </c>
      <c r="AE1925" s="58"/>
    </row>
    <row r="1926" spans="2:31" x14ac:dyDescent="0.3">
      <c r="B1926" s="4" t="s">
        <v>79</v>
      </c>
      <c r="C1926" s="4"/>
      <c r="D1926" s="4"/>
      <c r="E1926" s="45">
        <v>0</v>
      </c>
      <c r="F1926" s="46">
        <v>0</v>
      </c>
      <c r="G1926" s="45">
        <v>0</v>
      </c>
      <c r="H1926" s="46">
        <v>0</v>
      </c>
      <c r="I1926" s="45">
        <v>0</v>
      </c>
      <c r="J1926" s="46">
        <v>0</v>
      </c>
      <c r="K1926" s="45">
        <v>0</v>
      </c>
      <c r="L1926" s="46">
        <v>0.46383333333333349</v>
      </c>
      <c r="M1926" s="45">
        <v>22.2135</v>
      </c>
      <c r="N1926" s="46">
        <v>34.29816666666666</v>
      </c>
      <c r="O1926" s="45">
        <v>56.196000000000012</v>
      </c>
      <c r="P1926" s="46">
        <v>69.989999999999881</v>
      </c>
      <c r="Q1926" s="45">
        <v>69.717333333333229</v>
      </c>
      <c r="R1926" s="46">
        <v>68.349833333333393</v>
      </c>
      <c r="S1926" s="45">
        <v>67.681666666666644</v>
      </c>
      <c r="T1926" s="46">
        <v>60.839333333333343</v>
      </c>
      <c r="U1926" s="45">
        <v>47.164833333333362</v>
      </c>
      <c r="V1926" s="46">
        <v>24.530833333333344</v>
      </c>
      <c r="W1926" s="45">
        <v>11.231999999999999</v>
      </c>
      <c r="X1926" s="46">
        <v>2.1333333333333322E-2</v>
      </c>
      <c r="Y1926" s="45">
        <v>0</v>
      </c>
      <c r="Z1926" s="46">
        <v>0</v>
      </c>
      <c r="AA1926" s="45">
        <v>0</v>
      </c>
      <c r="AB1926" s="46">
        <v>0</v>
      </c>
      <c r="AC1926" s="58"/>
      <c r="AD1926" s="59">
        <f t="shared" si="556"/>
        <v>532.69866666666655</v>
      </c>
      <c r="AE1926" s="58"/>
    </row>
    <row r="1927" spans="2:31" x14ac:dyDescent="0.3">
      <c r="B1927" s="4" t="s">
        <v>80</v>
      </c>
      <c r="C1927" s="4"/>
      <c r="D1927" s="4"/>
      <c r="E1927" s="45">
        <v>0</v>
      </c>
      <c r="F1927" s="46">
        <v>0</v>
      </c>
      <c r="G1927" s="45">
        <v>0</v>
      </c>
      <c r="H1927" s="46">
        <v>0</v>
      </c>
      <c r="I1927" s="45">
        <v>0</v>
      </c>
      <c r="J1927" s="46">
        <v>0</v>
      </c>
      <c r="K1927" s="45">
        <v>0</v>
      </c>
      <c r="L1927" s="46">
        <v>1.6203333333333327</v>
      </c>
      <c r="M1927" s="45">
        <v>25.255499999999994</v>
      </c>
      <c r="N1927" s="46">
        <v>53.226833333333353</v>
      </c>
      <c r="O1927" s="45">
        <v>64.047833333333358</v>
      </c>
      <c r="P1927" s="46">
        <v>66.21916666666668</v>
      </c>
      <c r="Q1927" s="45">
        <v>63.040499999999994</v>
      </c>
      <c r="R1927" s="46">
        <v>61.021666666666668</v>
      </c>
      <c r="S1927" s="45">
        <v>59.467000000000027</v>
      </c>
      <c r="T1927" s="46">
        <v>56.734333333333339</v>
      </c>
      <c r="U1927" s="45">
        <v>56.187999999999988</v>
      </c>
      <c r="V1927" s="46">
        <v>4.3828333333333331</v>
      </c>
      <c r="W1927" s="45">
        <v>4.1498333333333326</v>
      </c>
      <c r="X1927" s="46">
        <v>0</v>
      </c>
      <c r="Y1927" s="45">
        <v>0</v>
      </c>
      <c r="Z1927" s="46">
        <v>0</v>
      </c>
      <c r="AA1927" s="45">
        <v>0</v>
      </c>
      <c r="AB1927" s="46">
        <v>0</v>
      </c>
      <c r="AC1927" s="58"/>
      <c r="AD1927" s="59">
        <f t="shared" si="556"/>
        <v>515.35383333333334</v>
      </c>
      <c r="AE1927" s="58"/>
    </row>
    <row r="1928" spans="2:31" x14ac:dyDescent="0.3">
      <c r="B1928" s="4" t="s">
        <v>88</v>
      </c>
      <c r="C1928" s="4"/>
      <c r="D1928" s="4"/>
      <c r="E1928" s="45">
        <v>0</v>
      </c>
      <c r="F1928" s="46">
        <v>0</v>
      </c>
      <c r="G1928" s="45">
        <v>0</v>
      </c>
      <c r="H1928" s="46">
        <v>0</v>
      </c>
      <c r="I1928" s="45">
        <v>0</v>
      </c>
      <c r="J1928" s="46">
        <v>0</v>
      </c>
      <c r="K1928" s="45">
        <v>0</v>
      </c>
      <c r="L1928" s="46">
        <v>0</v>
      </c>
      <c r="M1928" s="45">
        <v>0</v>
      </c>
      <c r="N1928" s="46">
        <v>0</v>
      </c>
      <c r="O1928" s="45">
        <v>0</v>
      </c>
      <c r="P1928" s="46">
        <v>0</v>
      </c>
      <c r="Q1928" s="45">
        <v>0</v>
      </c>
      <c r="R1928" s="46">
        <v>0</v>
      </c>
      <c r="S1928" s="45">
        <v>0</v>
      </c>
      <c r="T1928" s="46">
        <v>0</v>
      </c>
      <c r="U1928" s="45">
        <v>0</v>
      </c>
      <c r="V1928" s="46">
        <v>0</v>
      </c>
      <c r="W1928" s="45">
        <v>0</v>
      </c>
      <c r="X1928" s="46">
        <v>0</v>
      </c>
      <c r="Y1928" s="45">
        <v>0</v>
      </c>
      <c r="Z1928" s="46">
        <v>0</v>
      </c>
      <c r="AA1928" s="45">
        <v>0</v>
      </c>
      <c r="AB1928" s="46">
        <v>0</v>
      </c>
      <c r="AC1928" s="58"/>
      <c r="AD1928" s="59">
        <f t="shared" si="556"/>
        <v>0</v>
      </c>
      <c r="AE1928" s="58"/>
    </row>
    <row r="1929" spans="2:31" x14ac:dyDescent="0.3">
      <c r="B1929" s="4" t="s">
        <v>97</v>
      </c>
      <c r="C1929" s="4"/>
      <c r="D1929" s="4"/>
      <c r="E1929" s="45">
        <v>0</v>
      </c>
      <c r="F1929" s="46">
        <v>0</v>
      </c>
      <c r="G1929" s="45">
        <v>0</v>
      </c>
      <c r="H1929" s="46">
        <v>0</v>
      </c>
      <c r="I1929" s="45">
        <v>0</v>
      </c>
      <c r="J1929" s="46">
        <v>0</v>
      </c>
      <c r="K1929" s="45">
        <v>0</v>
      </c>
      <c r="L1929" s="46">
        <v>0.64983333333333337</v>
      </c>
      <c r="M1929" s="45">
        <v>28.69116666666666</v>
      </c>
      <c r="N1929" s="46">
        <v>44.567333333333345</v>
      </c>
      <c r="O1929" s="45">
        <v>56.41449999999999</v>
      </c>
      <c r="P1929" s="46">
        <v>61.598000000000006</v>
      </c>
      <c r="Q1929" s="45">
        <v>64.680666666666681</v>
      </c>
      <c r="R1929" s="46">
        <v>63.533333333333317</v>
      </c>
      <c r="S1929" s="45">
        <v>63.093833333333315</v>
      </c>
      <c r="T1929" s="46">
        <v>63.021166666666666</v>
      </c>
      <c r="U1929" s="45">
        <v>62.122499999999988</v>
      </c>
      <c r="V1929" s="46">
        <v>55.510833333333316</v>
      </c>
      <c r="W1929" s="45">
        <v>25.129500000000004</v>
      </c>
      <c r="X1929" s="46">
        <v>0</v>
      </c>
      <c r="Y1929" s="45">
        <v>0</v>
      </c>
      <c r="Z1929" s="46">
        <v>0</v>
      </c>
      <c r="AA1929" s="45">
        <v>0</v>
      </c>
      <c r="AB1929" s="46">
        <v>0</v>
      </c>
      <c r="AC1929" s="58"/>
      <c r="AD1929" s="59">
        <f t="shared" si="556"/>
        <v>589.01266666666663</v>
      </c>
      <c r="AE1929" s="58"/>
    </row>
    <row r="1930" spans="2:31" x14ac:dyDescent="0.3">
      <c r="B1930" s="4" t="s">
        <v>94</v>
      </c>
      <c r="C1930" s="4"/>
      <c r="D1930" s="4"/>
      <c r="E1930" s="45">
        <v>0</v>
      </c>
      <c r="F1930" s="46">
        <v>0</v>
      </c>
      <c r="G1930" s="45">
        <v>0</v>
      </c>
      <c r="H1930" s="46">
        <v>0</v>
      </c>
      <c r="I1930" s="45">
        <v>0</v>
      </c>
      <c r="J1930" s="46">
        <v>0</v>
      </c>
      <c r="K1930" s="45">
        <v>0</v>
      </c>
      <c r="L1930" s="46">
        <v>6.0001666666666669</v>
      </c>
      <c r="M1930" s="45">
        <v>15.792833333333332</v>
      </c>
      <c r="N1930" s="46">
        <v>1.2130000000000005</v>
      </c>
      <c r="O1930" s="45">
        <v>0</v>
      </c>
      <c r="P1930" s="46">
        <v>0</v>
      </c>
      <c r="Q1930" s="45">
        <v>0</v>
      </c>
      <c r="R1930" s="46">
        <v>0</v>
      </c>
      <c r="S1930" s="45">
        <v>0</v>
      </c>
      <c r="T1930" s="46">
        <v>0</v>
      </c>
      <c r="U1930" s="45">
        <v>0</v>
      </c>
      <c r="V1930" s="46">
        <v>0</v>
      </c>
      <c r="W1930" s="45">
        <v>0</v>
      </c>
      <c r="X1930" s="46">
        <v>0</v>
      </c>
      <c r="Y1930" s="45">
        <v>0</v>
      </c>
      <c r="Z1930" s="46">
        <v>0</v>
      </c>
      <c r="AA1930" s="45">
        <v>0</v>
      </c>
      <c r="AB1930" s="46">
        <v>0</v>
      </c>
      <c r="AC1930" s="58"/>
      <c r="AD1930" s="59">
        <f t="shared" si="556"/>
        <v>23.006</v>
      </c>
      <c r="AE1930" s="58"/>
    </row>
    <row r="1931" spans="2:31" x14ac:dyDescent="0.3">
      <c r="B1931" s="4" t="s">
        <v>95</v>
      </c>
      <c r="C1931" s="4"/>
      <c r="D1931" s="4"/>
      <c r="E1931" s="45">
        <v>0</v>
      </c>
      <c r="F1931" s="46">
        <v>0</v>
      </c>
      <c r="G1931" s="45">
        <v>0</v>
      </c>
      <c r="H1931" s="46">
        <v>0</v>
      </c>
      <c r="I1931" s="45">
        <v>0</v>
      </c>
      <c r="J1931" s="46">
        <v>0</v>
      </c>
      <c r="K1931" s="45">
        <v>0</v>
      </c>
      <c r="L1931" s="46">
        <v>3.255000000000003</v>
      </c>
      <c r="M1931" s="45">
        <v>72.558833333333325</v>
      </c>
      <c r="N1931" s="46">
        <v>66.109999999999957</v>
      </c>
      <c r="O1931" s="45">
        <v>80.527166666666659</v>
      </c>
      <c r="P1931" s="46">
        <v>80.95450000000001</v>
      </c>
      <c r="Q1931" s="45">
        <v>77.716499999999968</v>
      </c>
      <c r="R1931" s="46">
        <v>76.005666666666642</v>
      </c>
      <c r="S1931" s="45">
        <v>77.079999999999956</v>
      </c>
      <c r="T1931" s="46">
        <v>78.670833333333306</v>
      </c>
      <c r="U1931" s="45">
        <v>79.939833333333297</v>
      </c>
      <c r="V1931" s="46">
        <v>73.002666666666599</v>
      </c>
      <c r="W1931" s="45">
        <v>25.577833333333324</v>
      </c>
      <c r="X1931" s="46">
        <v>0</v>
      </c>
      <c r="Y1931" s="45">
        <v>0</v>
      </c>
      <c r="Z1931" s="46">
        <v>0</v>
      </c>
      <c r="AA1931" s="45">
        <v>0</v>
      </c>
      <c r="AB1931" s="46">
        <v>0</v>
      </c>
      <c r="AC1931" s="58"/>
      <c r="AD1931" s="59">
        <f t="shared" si="556"/>
        <v>791.39883333333307</v>
      </c>
      <c r="AE1931" s="58"/>
    </row>
    <row r="1932" spans="2:31" x14ac:dyDescent="0.3">
      <c r="B1932" s="4" t="s">
        <v>96</v>
      </c>
      <c r="C1932" s="4"/>
      <c r="D1932" s="4"/>
      <c r="E1932" s="45">
        <v>0</v>
      </c>
      <c r="F1932" s="46">
        <v>0</v>
      </c>
      <c r="G1932" s="45">
        <v>0</v>
      </c>
      <c r="H1932" s="46">
        <v>0</v>
      </c>
      <c r="I1932" s="45">
        <v>0</v>
      </c>
      <c r="J1932" s="46">
        <v>0</v>
      </c>
      <c r="K1932" s="45">
        <v>0</v>
      </c>
      <c r="L1932" s="46">
        <v>12.220500000000003</v>
      </c>
      <c r="M1932" s="45">
        <v>78.521500000000017</v>
      </c>
      <c r="N1932" s="46">
        <v>80.35266666666665</v>
      </c>
      <c r="O1932" s="45">
        <v>83.958166666666713</v>
      </c>
      <c r="P1932" s="46">
        <v>85.043333333333379</v>
      </c>
      <c r="Q1932" s="45">
        <v>82.497833333333318</v>
      </c>
      <c r="R1932" s="46">
        <v>80.116166666666714</v>
      </c>
      <c r="S1932" s="45">
        <v>81.057166666666674</v>
      </c>
      <c r="T1932" s="46">
        <v>82.361166666666676</v>
      </c>
      <c r="U1932" s="45">
        <v>80.121666666666698</v>
      </c>
      <c r="V1932" s="46">
        <v>70.400833333333324</v>
      </c>
      <c r="W1932" s="45">
        <v>48.005999999999986</v>
      </c>
      <c r="X1932" s="46">
        <v>0</v>
      </c>
      <c r="Y1932" s="45">
        <v>0</v>
      </c>
      <c r="Z1932" s="46">
        <v>0</v>
      </c>
      <c r="AA1932" s="45">
        <v>0</v>
      </c>
      <c r="AB1932" s="46">
        <v>0</v>
      </c>
      <c r="AC1932" s="58"/>
      <c r="AD1932" s="59">
        <f t="shared" si="556"/>
        <v>864.65700000000027</v>
      </c>
      <c r="AE1932" s="58"/>
    </row>
    <row r="1933" spans="2:31" x14ac:dyDescent="0.3">
      <c r="B1933" s="4" t="s">
        <v>103</v>
      </c>
      <c r="C1933" s="4"/>
      <c r="D1933" s="4"/>
      <c r="E1933" s="45">
        <v>0</v>
      </c>
      <c r="F1933" s="46">
        <v>0</v>
      </c>
      <c r="G1933" s="45">
        <v>0</v>
      </c>
      <c r="H1933" s="46">
        <v>0</v>
      </c>
      <c r="I1933" s="45">
        <v>0</v>
      </c>
      <c r="J1933" s="46">
        <v>0</v>
      </c>
      <c r="K1933" s="45">
        <v>0</v>
      </c>
      <c r="L1933" s="46">
        <v>18.801500000000001</v>
      </c>
      <c r="M1933" s="45">
        <v>68.185833333333349</v>
      </c>
      <c r="N1933" s="46">
        <v>104.05166666666669</v>
      </c>
      <c r="O1933" s="45">
        <v>113.91983333333333</v>
      </c>
      <c r="P1933" s="46">
        <v>118.1428333333333</v>
      </c>
      <c r="Q1933" s="45">
        <v>115.95633333333335</v>
      </c>
      <c r="R1933" s="46">
        <v>113.45766666666667</v>
      </c>
      <c r="S1933" s="45">
        <v>115.45149999999998</v>
      </c>
      <c r="T1933" s="46">
        <v>115.25866666666666</v>
      </c>
      <c r="U1933" s="45">
        <v>111.29499999999997</v>
      </c>
      <c r="V1933" s="46">
        <v>94.230666666666636</v>
      </c>
      <c r="W1933" s="45">
        <v>47.612333333333339</v>
      </c>
      <c r="X1933" s="46">
        <v>0.82716666666666627</v>
      </c>
      <c r="Y1933" s="45">
        <v>0</v>
      </c>
      <c r="Z1933" s="46">
        <v>0</v>
      </c>
      <c r="AA1933" s="45">
        <v>0</v>
      </c>
      <c r="AB1933" s="46">
        <v>0</v>
      </c>
      <c r="AC1933" s="58"/>
      <c r="AD1933" s="59">
        <f t="shared" si="556"/>
        <v>1137.1909999999998</v>
      </c>
      <c r="AE1933" s="58"/>
    </row>
    <row r="1934" spans="2:31" x14ac:dyDescent="0.3">
      <c r="B1934" s="4" t="s">
        <v>104</v>
      </c>
      <c r="C1934" s="4"/>
      <c r="D1934" s="4"/>
      <c r="E1934" s="45">
        <v>0</v>
      </c>
      <c r="F1934" s="46">
        <v>0</v>
      </c>
      <c r="G1934" s="45">
        <v>0</v>
      </c>
      <c r="H1934" s="46">
        <v>0</v>
      </c>
      <c r="I1934" s="45">
        <v>0</v>
      </c>
      <c r="J1934" s="46">
        <v>0</v>
      </c>
      <c r="K1934" s="45">
        <v>0</v>
      </c>
      <c r="L1934" s="46">
        <v>0</v>
      </c>
      <c r="M1934" s="45">
        <v>0</v>
      </c>
      <c r="N1934" s="46">
        <v>0</v>
      </c>
      <c r="O1934" s="45">
        <v>0</v>
      </c>
      <c r="P1934" s="46">
        <v>0</v>
      </c>
      <c r="Q1934" s="45">
        <v>0</v>
      </c>
      <c r="R1934" s="46">
        <v>0</v>
      </c>
      <c r="S1934" s="45">
        <v>0</v>
      </c>
      <c r="T1934" s="46">
        <v>0</v>
      </c>
      <c r="U1934" s="45">
        <v>0</v>
      </c>
      <c r="V1934" s="46">
        <v>0</v>
      </c>
      <c r="W1934" s="45">
        <v>0</v>
      </c>
      <c r="X1934" s="46">
        <v>0</v>
      </c>
      <c r="Y1934" s="45">
        <v>0</v>
      </c>
      <c r="Z1934" s="46">
        <v>0</v>
      </c>
      <c r="AA1934" s="45">
        <v>0</v>
      </c>
      <c r="AB1934" s="46">
        <v>0</v>
      </c>
      <c r="AC1934" s="58"/>
      <c r="AD1934" s="59">
        <f t="shared" si="556"/>
        <v>0</v>
      </c>
      <c r="AE1934" s="58"/>
    </row>
    <row r="1935" spans="2:31" x14ac:dyDescent="0.3">
      <c r="B1935" s="4" t="s">
        <v>105</v>
      </c>
      <c r="C1935" s="4"/>
      <c r="D1935" s="4"/>
      <c r="E1935" s="45">
        <v>0</v>
      </c>
      <c r="F1935" s="46">
        <v>0</v>
      </c>
      <c r="G1935" s="45">
        <v>0</v>
      </c>
      <c r="H1935" s="46">
        <v>0</v>
      </c>
      <c r="I1935" s="45">
        <v>0</v>
      </c>
      <c r="J1935" s="46">
        <v>0</v>
      </c>
      <c r="K1935" s="45">
        <v>0</v>
      </c>
      <c r="L1935" s="46">
        <v>24.638833333333331</v>
      </c>
      <c r="M1935" s="45">
        <v>182.79483333333334</v>
      </c>
      <c r="N1935" s="46">
        <v>231.46716666666666</v>
      </c>
      <c r="O1935" s="45">
        <v>241.86366666666669</v>
      </c>
      <c r="P1935" s="46">
        <v>245.33866666666668</v>
      </c>
      <c r="Q1935" s="45">
        <v>236.5979999999999</v>
      </c>
      <c r="R1935" s="46">
        <v>230.28549999999998</v>
      </c>
      <c r="S1935" s="45">
        <v>233.42099999999996</v>
      </c>
      <c r="T1935" s="46">
        <v>237.50083333333333</v>
      </c>
      <c r="U1935" s="45">
        <v>244.02150000000009</v>
      </c>
      <c r="V1935" s="46">
        <v>241.11749999999998</v>
      </c>
      <c r="W1935" s="45">
        <v>151.26399999999998</v>
      </c>
      <c r="X1935" s="46">
        <v>0</v>
      </c>
      <c r="Y1935" s="45">
        <v>0</v>
      </c>
      <c r="Z1935" s="46">
        <v>0</v>
      </c>
      <c r="AA1935" s="45">
        <v>0</v>
      </c>
      <c r="AB1935" s="46">
        <v>0</v>
      </c>
      <c r="AC1935" s="58"/>
      <c r="AD1935" s="59">
        <f t="shared" si="556"/>
        <v>2500.3114999999998</v>
      </c>
      <c r="AE1935" s="58"/>
    </row>
    <row r="1936" spans="2:31" x14ac:dyDescent="0.3">
      <c r="B1936" s="4" t="s">
        <v>114</v>
      </c>
      <c r="C1936" s="4"/>
      <c r="D1936" s="4"/>
      <c r="E1936" s="45">
        <v>0</v>
      </c>
      <c r="F1936" s="46">
        <v>0</v>
      </c>
      <c r="G1936" s="45">
        <v>0</v>
      </c>
      <c r="H1936" s="46">
        <v>0</v>
      </c>
      <c r="I1936" s="45">
        <v>0</v>
      </c>
      <c r="J1936" s="46">
        <v>0</v>
      </c>
      <c r="K1936" s="45">
        <v>0</v>
      </c>
      <c r="L1936" s="46">
        <v>0</v>
      </c>
      <c r="M1936" s="45">
        <v>0</v>
      </c>
      <c r="N1936" s="46">
        <v>0</v>
      </c>
      <c r="O1936" s="45">
        <v>0</v>
      </c>
      <c r="P1936" s="46">
        <v>0</v>
      </c>
      <c r="Q1936" s="45">
        <v>0</v>
      </c>
      <c r="R1936" s="46">
        <v>0</v>
      </c>
      <c r="S1936" s="45">
        <v>0</v>
      </c>
      <c r="T1936" s="46">
        <v>0</v>
      </c>
      <c r="U1936" s="45">
        <v>0</v>
      </c>
      <c r="V1936" s="46">
        <v>0</v>
      </c>
      <c r="W1936" s="45">
        <v>0</v>
      </c>
      <c r="X1936" s="46">
        <v>0</v>
      </c>
      <c r="Y1936" s="45">
        <v>0</v>
      </c>
      <c r="Z1936" s="46">
        <v>0</v>
      </c>
      <c r="AA1936" s="45">
        <v>0</v>
      </c>
      <c r="AB1936" s="46">
        <v>0</v>
      </c>
      <c r="AC1936" s="58"/>
      <c r="AD1936" s="59">
        <f t="shared" si="556"/>
        <v>0</v>
      </c>
      <c r="AE1936" s="58"/>
    </row>
    <row r="1937" spans="2:31" x14ac:dyDescent="0.3">
      <c r="B1937" s="4" t="s">
        <v>116</v>
      </c>
      <c r="C1937" s="4"/>
      <c r="D1937" s="4"/>
      <c r="E1937" s="45">
        <v>0</v>
      </c>
      <c r="F1937" s="46">
        <v>0</v>
      </c>
      <c r="G1937" s="45">
        <v>0</v>
      </c>
      <c r="H1937" s="46">
        <v>0</v>
      </c>
      <c r="I1937" s="45">
        <v>0</v>
      </c>
      <c r="J1937" s="46">
        <v>0</v>
      </c>
      <c r="K1937" s="45">
        <v>0</v>
      </c>
      <c r="L1937" s="46">
        <v>5.8928333333333303</v>
      </c>
      <c r="M1937" s="45">
        <v>30.202500000000036</v>
      </c>
      <c r="N1937" s="46">
        <v>59.013166666666685</v>
      </c>
      <c r="O1937" s="45">
        <v>80.874000000000009</v>
      </c>
      <c r="P1937" s="46">
        <v>90.689999999999927</v>
      </c>
      <c r="Q1937" s="45">
        <v>85.45</v>
      </c>
      <c r="R1937" s="46">
        <v>78.965000000000018</v>
      </c>
      <c r="S1937" s="45">
        <v>78.708000000000013</v>
      </c>
      <c r="T1937" s="46">
        <v>73.779333333333341</v>
      </c>
      <c r="U1937" s="45">
        <v>65.016333333333321</v>
      </c>
      <c r="V1937" s="46">
        <v>57.641666666666616</v>
      </c>
      <c r="W1937" s="45">
        <v>22.558166666666679</v>
      </c>
      <c r="X1937" s="46">
        <v>0</v>
      </c>
      <c r="Y1937" s="45">
        <v>0</v>
      </c>
      <c r="Z1937" s="46">
        <v>0</v>
      </c>
      <c r="AA1937" s="45">
        <v>0</v>
      </c>
      <c r="AB1937" s="46">
        <v>0</v>
      </c>
      <c r="AC1937" s="58"/>
      <c r="AD1937" s="59">
        <f t="shared" si="556"/>
        <v>728.79100000000005</v>
      </c>
      <c r="AE1937" s="58"/>
    </row>
    <row r="1938" spans="2:31" x14ac:dyDescent="0.3">
      <c r="B1938" s="4" t="s">
        <v>117</v>
      </c>
      <c r="C1938" s="4"/>
      <c r="D1938" s="4"/>
      <c r="E1938" s="45">
        <v>0</v>
      </c>
      <c r="F1938" s="46">
        <v>0</v>
      </c>
      <c r="G1938" s="45">
        <v>0</v>
      </c>
      <c r="H1938" s="46">
        <v>0</v>
      </c>
      <c r="I1938" s="45">
        <v>0</v>
      </c>
      <c r="J1938" s="46">
        <v>0</v>
      </c>
      <c r="K1938" s="45">
        <v>0</v>
      </c>
      <c r="L1938" s="46">
        <v>0</v>
      </c>
      <c r="M1938" s="45">
        <v>0</v>
      </c>
      <c r="N1938" s="46">
        <v>0</v>
      </c>
      <c r="O1938" s="45">
        <v>0</v>
      </c>
      <c r="P1938" s="46">
        <v>0</v>
      </c>
      <c r="Q1938" s="45">
        <v>0</v>
      </c>
      <c r="R1938" s="46">
        <v>0</v>
      </c>
      <c r="S1938" s="45">
        <v>0</v>
      </c>
      <c r="T1938" s="46">
        <v>0</v>
      </c>
      <c r="U1938" s="45">
        <v>0</v>
      </c>
      <c r="V1938" s="46">
        <v>0</v>
      </c>
      <c r="W1938" s="45">
        <v>0</v>
      </c>
      <c r="X1938" s="46">
        <v>0</v>
      </c>
      <c r="Y1938" s="45">
        <v>0</v>
      </c>
      <c r="Z1938" s="46">
        <v>0</v>
      </c>
      <c r="AA1938" s="45">
        <v>0</v>
      </c>
      <c r="AB1938" s="46">
        <v>0</v>
      </c>
      <c r="AC1938" s="58"/>
      <c r="AD1938" s="59">
        <f t="shared" si="556"/>
        <v>0</v>
      </c>
      <c r="AE1938" s="58"/>
    </row>
    <row r="1939" spans="2:31" x14ac:dyDescent="0.3">
      <c r="B1939" s="4" t="s">
        <v>118</v>
      </c>
      <c r="C1939" s="4"/>
      <c r="D1939" s="4"/>
      <c r="E1939" s="45">
        <v>0</v>
      </c>
      <c r="F1939" s="46">
        <v>0</v>
      </c>
      <c r="G1939" s="45">
        <v>0</v>
      </c>
      <c r="H1939" s="46">
        <v>0</v>
      </c>
      <c r="I1939" s="45">
        <v>0</v>
      </c>
      <c r="J1939" s="46">
        <v>0</v>
      </c>
      <c r="K1939" s="45">
        <v>0</v>
      </c>
      <c r="L1939" s="46">
        <v>1.3346666666666669</v>
      </c>
      <c r="M1939" s="45">
        <v>24.978500000000007</v>
      </c>
      <c r="N1939" s="46">
        <v>39.360333333333315</v>
      </c>
      <c r="O1939" s="45">
        <v>45.044666666666657</v>
      </c>
      <c r="P1939" s="46">
        <v>47.330500000000001</v>
      </c>
      <c r="Q1939" s="45">
        <v>46.196833333333338</v>
      </c>
      <c r="R1939" s="46">
        <v>44.510999999999989</v>
      </c>
      <c r="S1939" s="45">
        <v>45.766500000000001</v>
      </c>
      <c r="T1939" s="46">
        <v>46.853666666666655</v>
      </c>
      <c r="U1939" s="45">
        <v>47.188333333333347</v>
      </c>
      <c r="V1939" s="46">
        <v>44.69533333333333</v>
      </c>
      <c r="W1939" s="45">
        <v>35.169333333333341</v>
      </c>
      <c r="X1939" s="46">
        <v>5.3713333333333333</v>
      </c>
      <c r="Y1939" s="45">
        <v>0</v>
      </c>
      <c r="Z1939" s="46">
        <v>0</v>
      </c>
      <c r="AA1939" s="45">
        <v>0</v>
      </c>
      <c r="AB1939" s="46">
        <v>0</v>
      </c>
      <c r="AC1939" s="58"/>
      <c r="AD1939" s="59">
        <f t="shared" si="556"/>
        <v>473.80099999999993</v>
      </c>
      <c r="AE1939" s="58"/>
    </row>
    <row r="1940" spans="2:31" x14ac:dyDescent="0.3">
      <c r="B1940" s="4" t="s">
        <v>122</v>
      </c>
      <c r="C1940" s="4"/>
      <c r="D1940" s="4"/>
      <c r="E1940" s="45">
        <v>0</v>
      </c>
      <c r="F1940" s="46">
        <v>0</v>
      </c>
      <c r="G1940" s="45">
        <v>0</v>
      </c>
      <c r="H1940" s="46">
        <v>0</v>
      </c>
      <c r="I1940" s="45">
        <v>0</v>
      </c>
      <c r="J1940" s="46">
        <v>0</v>
      </c>
      <c r="K1940" s="45">
        <v>0</v>
      </c>
      <c r="L1940" s="46">
        <v>5.4815000000000005</v>
      </c>
      <c r="M1940" s="45">
        <v>31.924000000000003</v>
      </c>
      <c r="N1940" s="46">
        <v>44.654333333333319</v>
      </c>
      <c r="O1940" s="45">
        <v>58.903166666666685</v>
      </c>
      <c r="P1940" s="46">
        <v>72.456333333333333</v>
      </c>
      <c r="Q1940" s="45">
        <v>76.061499999999995</v>
      </c>
      <c r="R1940" s="46">
        <v>73.933999999999983</v>
      </c>
      <c r="S1940" s="45">
        <v>73.040999999999997</v>
      </c>
      <c r="T1940" s="46">
        <v>66.523500000000013</v>
      </c>
      <c r="U1940" s="45">
        <v>53.56633333333334</v>
      </c>
      <c r="V1940" s="46">
        <v>30.30183333333332</v>
      </c>
      <c r="W1940" s="45">
        <v>1.2738333333333343</v>
      </c>
      <c r="X1940" s="46">
        <v>0</v>
      </c>
      <c r="Y1940" s="45">
        <v>0</v>
      </c>
      <c r="Z1940" s="46">
        <v>0</v>
      </c>
      <c r="AA1940" s="45">
        <v>0</v>
      </c>
      <c r="AB1940" s="46">
        <v>0</v>
      </c>
      <c r="AC1940" s="58"/>
      <c r="AD1940" s="59">
        <f t="shared" si="556"/>
        <v>588.12133333333327</v>
      </c>
      <c r="AE1940" s="58"/>
    </row>
    <row r="1941" spans="2:31" x14ac:dyDescent="0.3">
      <c r="B1941" s="4" t="s">
        <v>123</v>
      </c>
      <c r="C1941" s="4"/>
      <c r="D1941" s="4"/>
      <c r="E1941" s="45">
        <v>0</v>
      </c>
      <c r="F1941" s="46">
        <v>0</v>
      </c>
      <c r="G1941" s="45">
        <v>0</v>
      </c>
      <c r="H1941" s="46">
        <v>0</v>
      </c>
      <c r="I1941" s="45">
        <v>0</v>
      </c>
      <c r="J1941" s="46">
        <v>0</v>
      </c>
      <c r="K1941" s="45">
        <v>0</v>
      </c>
      <c r="L1941" s="46">
        <v>0</v>
      </c>
      <c r="M1941" s="45">
        <v>0</v>
      </c>
      <c r="N1941" s="46">
        <v>0</v>
      </c>
      <c r="O1941" s="45">
        <v>0</v>
      </c>
      <c r="P1941" s="46">
        <v>0</v>
      </c>
      <c r="Q1941" s="45">
        <v>0</v>
      </c>
      <c r="R1941" s="46">
        <v>0</v>
      </c>
      <c r="S1941" s="45">
        <v>0</v>
      </c>
      <c r="T1941" s="46">
        <v>0</v>
      </c>
      <c r="U1941" s="45">
        <v>0</v>
      </c>
      <c r="V1941" s="46">
        <v>0</v>
      </c>
      <c r="W1941" s="45">
        <v>0</v>
      </c>
      <c r="X1941" s="46">
        <v>0</v>
      </c>
      <c r="Y1941" s="45">
        <v>0</v>
      </c>
      <c r="Z1941" s="46">
        <v>0</v>
      </c>
      <c r="AA1941" s="45">
        <v>0</v>
      </c>
      <c r="AB1941" s="46">
        <v>0</v>
      </c>
      <c r="AC1941" s="58"/>
      <c r="AD1941" s="59">
        <f t="shared" si="556"/>
        <v>0</v>
      </c>
      <c r="AE1941" s="58"/>
    </row>
    <row r="1942" spans="2:31" x14ac:dyDescent="0.3">
      <c r="B1942" s="4" t="s">
        <v>127</v>
      </c>
      <c r="C1942" s="4"/>
      <c r="D1942" s="4"/>
      <c r="E1942" s="45">
        <v>0</v>
      </c>
      <c r="F1942" s="46">
        <v>0</v>
      </c>
      <c r="G1942" s="45">
        <v>0</v>
      </c>
      <c r="H1942" s="46">
        <v>0</v>
      </c>
      <c r="I1942" s="45">
        <v>0</v>
      </c>
      <c r="J1942" s="46">
        <v>0</v>
      </c>
      <c r="K1942" s="45">
        <v>0</v>
      </c>
      <c r="L1942" s="46">
        <v>0.19433333333333333</v>
      </c>
      <c r="M1942" s="45">
        <v>3.9623333333333344</v>
      </c>
      <c r="N1942" s="46">
        <v>10.187166666666661</v>
      </c>
      <c r="O1942" s="45">
        <v>13.40299999999999</v>
      </c>
      <c r="P1942" s="46">
        <v>14.679999999999982</v>
      </c>
      <c r="Q1942" s="45">
        <v>12.950000000000001</v>
      </c>
      <c r="R1942" s="46">
        <v>14.437000000000012</v>
      </c>
      <c r="S1942" s="45">
        <v>13.110000000000001</v>
      </c>
      <c r="T1942" s="46">
        <v>12.989999999999998</v>
      </c>
      <c r="U1942" s="45">
        <v>12.804166666666655</v>
      </c>
      <c r="V1942" s="46">
        <v>11.173166666666667</v>
      </c>
      <c r="W1942" s="45">
        <v>5.6750000000000007</v>
      </c>
      <c r="X1942" s="46">
        <v>0</v>
      </c>
      <c r="Y1942" s="45">
        <v>0</v>
      </c>
      <c r="Z1942" s="46">
        <v>0</v>
      </c>
      <c r="AA1942" s="45">
        <v>0</v>
      </c>
      <c r="AB1942" s="46">
        <v>0</v>
      </c>
      <c r="AC1942" s="58"/>
      <c r="AD1942" s="59">
        <f t="shared" si="556"/>
        <v>125.56616666666663</v>
      </c>
      <c r="AE1942" s="58"/>
    </row>
    <row r="1943" spans="2:31" x14ac:dyDescent="0.3">
      <c r="B1943" s="4" t="s">
        <v>133</v>
      </c>
      <c r="C1943" s="4"/>
      <c r="D1943" s="4"/>
      <c r="E1943" s="45">
        <v>0</v>
      </c>
      <c r="F1943" s="46">
        <v>0</v>
      </c>
      <c r="G1943" s="45">
        <v>0</v>
      </c>
      <c r="H1943" s="46">
        <v>0</v>
      </c>
      <c r="I1943" s="45">
        <v>0</v>
      </c>
      <c r="J1943" s="46">
        <v>0</v>
      </c>
      <c r="K1943" s="45">
        <v>0</v>
      </c>
      <c r="L1943" s="46">
        <v>0</v>
      </c>
      <c r="M1943" s="45">
        <v>61.994333333333316</v>
      </c>
      <c r="N1943" s="46">
        <v>189.74766666666665</v>
      </c>
      <c r="O1943" s="45">
        <v>199.31050000000002</v>
      </c>
      <c r="P1943" s="46">
        <v>273.96249999999998</v>
      </c>
      <c r="Q1943" s="45">
        <v>281.70716666666669</v>
      </c>
      <c r="R1943" s="46">
        <v>287.70833333333331</v>
      </c>
      <c r="S1943" s="45">
        <v>288.40583333333336</v>
      </c>
      <c r="T1943" s="46">
        <v>260.90616666666665</v>
      </c>
      <c r="U1943" s="45">
        <v>283.6396666666667</v>
      </c>
      <c r="V1943" s="46">
        <v>247.01983333333325</v>
      </c>
      <c r="W1943" s="45">
        <v>126.64499999999998</v>
      </c>
      <c r="X1943" s="46">
        <v>7.0818333333333348</v>
      </c>
      <c r="Y1943" s="45">
        <v>0</v>
      </c>
      <c r="Z1943" s="46">
        <v>0</v>
      </c>
      <c r="AA1943" s="45">
        <v>0</v>
      </c>
      <c r="AB1943" s="46">
        <v>0</v>
      </c>
      <c r="AC1943" s="58"/>
      <c r="AD1943" s="59">
        <f t="shared" si="556"/>
        <v>2508.1288333333328</v>
      </c>
      <c r="AE1943" s="58"/>
    </row>
    <row r="1944" spans="2:31" x14ac:dyDescent="0.3">
      <c r="B1944" s="4" t="s">
        <v>312</v>
      </c>
      <c r="C1944" s="4"/>
      <c r="D1944" s="4"/>
      <c r="E1944" s="45">
        <v>0</v>
      </c>
      <c r="F1944" s="46">
        <v>0</v>
      </c>
      <c r="G1944" s="45">
        <v>0</v>
      </c>
      <c r="H1944" s="46">
        <v>0</v>
      </c>
      <c r="I1944" s="45">
        <v>0</v>
      </c>
      <c r="J1944" s="46">
        <v>0</v>
      </c>
      <c r="K1944" s="45">
        <v>0</v>
      </c>
      <c r="L1944" s="46">
        <v>0</v>
      </c>
      <c r="M1944" s="45">
        <v>2.9976666666666669</v>
      </c>
      <c r="N1944" s="46">
        <v>22.588166666666655</v>
      </c>
      <c r="O1944" s="45">
        <v>25.588166666666645</v>
      </c>
      <c r="P1944" s="46">
        <v>30.700000000000031</v>
      </c>
      <c r="Q1944" s="45">
        <v>31.700000000000031</v>
      </c>
      <c r="R1944" s="46">
        <v>31.756166666666708</v>
      </c>
      <c r="S1944" s="45">
        <v>31.460000000000026</v>
      </c>
      <c r="T1944" s="46">
        <v>31.759999999999994</v>
      </c>
      <c r="U1944" s="45">
        <v>31.35999999999996</v>
      </c>
      <c r="V1944" s="46">
        <v>28.830333333333314</v>
      </c>
      <c r="W1944" s="45">
        <v>21.265666666666661</v>
      </c>
      <c r="X1944" s="46">
        <v>0</v>
      </c>
      <c r="Y1944" s="45">
        <v>0</v>
      </c>
      <c r="Z1944" s="46">
        <v>0</v>
      </c>
      <c r="AA1944" s="45">
        <v>0</v>
      </c>
      <c r="AB1944" s="46">
        <v>0</v>
      </c>
      <c r="AC1944" s="58"/>
      <c r="AD1944" s="59">
        <f>SUM(E1944:AB1944)</f>
        <v>290.00616666666673</v>
      </c>
      <c r="AE1944" s="58"/>
    </row>
    <row r="1945" spans="2:31" x14ac:dyDescent="0.3">
      <c r="B1945" s="4" t="s">
        <v>314</v>
      </c>
      <c r="C1945" s="4"/>
      <c r="D1945" s="4"/>
      <c r="E1945" s="45">
        <v>0</v>
      </c>
      <c r="F1945" s="46">
        <v>0</v>
      </c>
      <c r="G1945" s="45">
        <v>0</v>
      </c>
      <c r="H1945" s="46">
        <v>0</v>
      </c>
      <c r="I1945" s="45">
        <v>0</v>
      </c>
      <c r="J1945" s="46">
        <v>0</v>
      </c>
      <c r="K1945" s="45">
        <v>0</v>
      </c>
      <c r="L1945" s="46">
        <v>0</v>
      </c>
      <c r="M1945" s="45">
        <v>0</v>
      </c>
      <c r="N1945" s="46">
        <v>0</v>
      </c>
      <c r="O1945" s="45">
        <v>0</v>
      </c>
      <c r="P1945" s="46">
        <v>0</v>
      </c>
      <c r="Q1945" s="45">
        <v>0</v>
      </c>
      <c r="R1945" s="46">
        <v>0</v>
      </c>
      <c r="S1945" s="45">
        <v>0</v>
      </c>
      <c r="T1945" s="46">
        <v>0</v>
      </c>
      <c r="U1945" s="45">
        <v>0</v>
      </c>
      <c r="V1945" s="46">
        <v>0</v>
      </c>
      <c r="W1945" s="45">
        <v>0</v>
      </c>
      <c r="X1945" s="46">
        <v>0</v>
      </c>
      <c r="Y1945" s="45">
        <v>0</v>
      </c>
      <c r="Z1945" s="46">
        <v>0</v>
      </c>
      <c r="AA1945" s="45">
        <v>0</v>
      </c>
      <c r="AB1945" s="46">
        <v>0</v>
      </c>
      <c r="AC1945" s="58"/>
      <c r="AD1945" s="59">
        <f>SUM(E1945:AB1945)</f>
        <v>0</v>
      </c>
      <c r="AE1945" s="58"/>
    </row>
    <row r="1946" spans="2:31" x14ac:dyDescent="0.3">
      <c r="B1946" s="12" t="s">
        <v>2</v>
      </c>
      <c r="C1946" s="12"/>
      <c r="D1946" s="12"/>
      <c r="E1946" s="13">
        <f>SUM(E1880:E1945)</f>
        <v>0</v>
      </c>
      <c r="F1946" s="13">
        <f t="shared" ref="F1946" si="557">SUM(F1880:F1945)</f>
        <v>0</v>
      </c>
      <c r="G1946" s="13">
        <f t="shared" ref="G1946" si="558">SUM(G1880:G1945)</f>
        <v>0</v>
      </c>
      <c r="H1946" s="13">
        <f t="shared" ref="H1946" si="559">SUM(H1880:H1945)</f>
        <v>0</v>
      </c>
      <c r="I1946" s="13">
        <f t="shared" ref="I1946" si="560">SUM(I1880:I1945)</f>
        <v>0</v>
      </c>
      <c r="J1946" s="13">
        <f t="shared" ref="J1946" si="561">SUM(J1880:J1945)</f>
        <v>0</v>
      </c>
      <c r="K1946" s="13">
        <f t="shared" ref="K1946" si="562">SUM(K1880:K1945)</f>
        <v>0</v>
      </c>
      <c r="L1946" s="13">
        <f t="shared" ref="L1946" si="563">SUM(L1880:L1945)</f>
        <v>255.51500000000001</v>
      </c>
      <c r="M1946" s="13">
        <f t="shared" ref="M1946" si="564">SUM(M1880:M1945)</f>
        <v>2135.410166666667</v>
      </c>
      <c r="N1946" s="13">
        <f t="shared" ref="N1946" si="565">SUM(N1880:N1945)</f>
        <v>3066.1344999999997</v>
      </c>
      <c r="O1946" s="13">
        <f t="shared" ref="O1946" si="566">SUM(O1880:O1945)</f>
        <v>3296.1315166666659</v>
      </c>
      <c r="P1946" s="13">
        <f t="shared" ref="P1946" si="567">SUM(P1880:P1945)</f>
        <v>3495.0349999999994</v>
      </c>
      <c r="Q1946" s="13">
        <f t="shared" ref="Q1946" si="568">SUM(Q1880:Q1945)</f>
        <v>3478.3641666666663</v>
      </c>
      <c r="R1946" s="13">
        <f t="shared" ref="R1946" si="569">SUM(R1880:R1945)</f>
        <v>3396.180166666667</v>
      </c>
      <c r="S1946" s="13">
        <f t="shared" ref="S1946" si="570">SUM(S1880:S1945)</f>
        <v>3357.0315000000001</v>
      </c>
      <c r="T1946" s="13">
        <f t="shared" ref="T1946" si="571">SUM(T1880:T1945)</f>
        <v>3329.7630000000008</v>
      </c>
      <c r="U1946" s="13">
        <f t="shared" ref="U1946" si="572">SUM(U1880:U1945)</f>
        <v>3323.0085000000013</v>
      </c>
      <c r="V1946" s="13">
        <f t="shared" ref="V1946" si="573">SUM(V1880:V1945)</f>
        <v>2980.7433333333329</v>
      </c>
      <c r="W1946" s="13">
        <f t="shared" ref="W1946" si="574">SUM(W1880:W1945)</f>
        <v>1607.9311666666667</v>
      </c>
      <c r="X1946" s="13">
        <f t="shared" ref="X1946" si="575">SUM(X1880:X1945)</f>
        <v>20.365000000000002</v>
      </c>
      <c r="Y1946" s="13">
        <f t="shared" ref="Y1946" si="576">SUM(Y1880:Y1945)</f>
        <v>0</v>
      </c>
      <c r="Z1946" s="13">
        <f t="shared" ref="Z1946" si="577">SUM(Z1880:Z1945)</f>
        <v>0</v>
      </c>
      <c r="AA1946" s="13">
        <f t="shared" ref="AA1946" si="578">SUM(AA1880:AA1945)</f>
        <v>0</v>
      </c>
      <c r="AB1946" s="13">
        <f t="shared" ref="AB1946" si="579">SUM(AB1880:AB1945)</f>
        <v>0</v>
      </c>
      <c r="AC1946" s="111">
        <f>SUM(AC1880:AE1945)</f>
        <v>33741.613016666663</v>
      </c>
      <c r="AD1946" s="111"/>
      <c r="AE1946" s="111"/>
    </row>
    <row r="1947" spans="2:31" x14ac:dyDescent="0.3">
      <c r="B1947" s="14"/>
      <c r="C1947" s="15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</row>
    <row r="1948" spans="2:31" x14ac:dyDescent="0.3">
      <c r="B1948" s="14"/>
      <c r="C1948" s="15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</row>
    <row r="1949" spans="2:31" x14ac:dyDescent="0.3">
      <c r="B1949" s="8">
        <f>'Resumen-Mensual'!$AF$24</f>
        <v>45593</v>
      </c>
    </row>
    <row r="1950" spans="2:31" x14ac:dyDescent="0.3">
      <c r="B1950" s="8"/>
    </row>
    <row r="1951" spans="2:31" x14ac:dyDescent="0.3">
      <c r="B1951" s="9" t="s">
        <v>81</v>
      </c>
      <c r="C1951" s="10"/>
      <c r="D1951" s="10"/>
      <c r="E1951" s="11">
        <v>1</v>
      </c>
      <c r="F1951" s="11">
        <v>2</v>
      </c>
      <c r="G1951" s="11">
        <v>3</v>
      </c>
      <c r="H1951" s="11">
        <v>4</v>
      </c>
      <c r="I1951" s="11">
        <v>5</v>
      </c>
      <c r="J1951" s="11">
        <v>6</v>
      </c>
      <c r="K1951" s="11">
        <v>7</v>
      </c>
      <c r="L1951" s="11">
        <v>8</v>
      </c>
      <c r="M1951" s="11">
        <v>9</v>
      </c>
      <c r="N1951" s="11">
        <v>10</v>
      </c>
      <c r="O1951" s="11">
        <v>11</v>
      </c>
      <c r="P1951" s="11">
        <v>12</v>
      </c>
      <c r="Q1951" s="11">
        <v>13</v>
      </c>
      <c r="R1951" s="11">
        <v>14</v>
      </c>
      <c r="S1951" s="11">
        <v>15</v>
      </c>
      <c r="T1951" s="11">
        <v>16</v>
      </c>
      <c r="U1951" s="11">
        <v>17</v>
      </c>
      <c r="V1951" s="11">
        <v>18</v>
      </c>
      <c r="W1951" s="11">
        <v>19</v>
      </c>
      <c r="X1951" s="11">
        <v>20</v>
      </c>
      <c r="Y1951" s="11">
        <v>21</v>
      </c>
      <c r="Z1951" s="11">
        <v>22</v>
      </c>
      <c r="AA1951" s="11">
        <v>23</v>
      </c>
      <c r="AB1951" s="11">
        <v>24</v>
      </c>
      <c r="AC1951" s="94" t="s">
        <v>2</v>
      </c>
      <c r="AD1951" s="94"/>
      <c r="AE1951" s="94"/>
    </row>
    <row r="1952" spans="2:31" x14ac:dyDescent="0.3">
      <c r="B1952" s="14" t="s">
        <v>37</v>
      </c>
      <c r="C1952" s="4"/>
      <c r="D1952" s="4"/>
      <c r="E1952" s="45">
        <v>0</v>
      </c>
      <c r="F1952" s="46">
        <v>0</v>
      </c>
      <c r="G1952" s="45">
        <v>0</v>
      </c>
      <c r="H1952" s="46">
        <v>0</v>
      </c>
      <c r="I1952" s="45">
        <v>0</v>
      </c>
      <c r="J1952" s="46">
        <v>0</v>
      </c>
      <c r="K1952" s="45">
        <v>0</v>
      </c>
      <c r="L1952" s="46">
        <v>0</v>
      </c>
      <c r="M1952" s="45">
        <v>0.15499999999999994</v>
      </c>
      <c r="N1952" s="46">
        <v>2.0333333333333418E-2</v>
      </c>
      <c r="O1952" s="45">
        <v>0.28133333333333294</v>
      </c>
      <c r="P1952" s="46">
        <v>0.27266666666666667</v>
      </c>
      <c r="Q1952" s="45">
        <v>0.11583333333333294</v>
      </c>
      <c r="R1952" s="46">
        <v>0</v>
      </c>
      <c r="S1952" s="45">
        <v>1.1666666666666626E-2</v>
      </c>
      <c r="T1952" s="46">
        <v>0.12066666666666664</v>
      </c>
      <c r="U1952" s="45">
        <v>9.9999999999999352E-4</v>
      </c>
      <c r="V1952" s="46">
        <v>2.1166666666666629E-2</v>
      </c>
      <c r="W1952" s="45">
        <v>0.3289999999999999</v>
      </c>
      <c r="X1952" s="46">
        <v>0</v>
      </c>
      <c r="Y1952" s="45">
        <v>0</v>
      </c>
      <c r="Z1952" s="46">
        <v>0</v>
      </c>
      <c r="AA1952" s="45">
        <v>0</v>
      </c>
      <c r="AB1952" s="46">
        <v>0</v>
      </c>
      <c r="AC1952" s="60"/>
      <c r="AD1952" s="61">
        <f>SUM(E1952:AB1952)</f>
        <v>1.3286666666666658</v>
      </c>
      <c r="AE1952" s="60"/>
    </row>
    <row r="1953" spans="2:31" x14ac:dyDescent="0.3">
      <c r="B1953" s="14" t="s">
        <v>38</v>
      </c>
      <c r="C1953" s="4"/>
      <c r="D1953" s="4"/>
      <c r="E1953" s="45">
        <v>0</v>
      </c>
      <c r="F1953" s="46">
        <v>0</v>
      </c>
      <c r="G1953" s="45">
        <v>0</v>
      </c>
      <c r="H1953" s="46">
        <v>0</v>
      </c>
      <c r="I1953" s="45">
        <v>0</v>
      </c>
      <c r="J1953" s="46">
        <v>0</v>
      </c>
      <c r="K1953" s="45">
        <v>0</v>
      </c>
      <c r="L1953" s="46">
        <v>0</v>
      </c>
      <c r="M1953" s="45">
        <v>7.2371666666666616</v>
      </c>
      <c r="N1953" s="46">
        <v>7.5180000000000016</v>
      </c>
      <c r="O1953" s="45">
        <v>6.2595000000000045</v>
      </c>
      <c r="P1953" s="46">
        <v>6.898833333333334</v>
      </c>
      <c r="Q1953" s="45">
        <v>6.840166666666665</v>
      </c>
      <c r="R1953" s="46">
        <v>6.6694999999999967</v>
      </c>
      <c r="S1953" s="45">
        <v>6.6978333333333238</v>
      </c>
      <c r="T1953" s="46">
        <v>6.8341666666666612</v>
      </c>
      <c r="U1953" s="45">
        <v>6.8384999999999989</v>
      </c>
      <c r="V1953" s="46">
        <v>6.5100000000000016</v>
      </c>
      <c r="W1953" s="45">
        <v>3.1153333333333335</v>
      </c>
      <c r="X1953" s="46">
        <v>0</v>
      </c>
      <c r="Y1953" s="45">
        <v>0</v>
      </c>
      <c r="Z1953" s="46">
        <v>0</v>
      </c>
      <c r="AA1953" s="45">
        <v>0</v>
      </c>
      <c r="AB1953" s="46">
        <v>0</v>
      </c>
      <c r="AC1953" s="58"/>
      <c r="AD1953" s="59">
        <f>SUM(E1953:AB1953)</f>
        <v>71.418999999999997</v>
      </c>
      <c r="AE1953" s="58"/>
    </row>
    <row r="1954" spans="2:31" x14ac:dyDescent="0.3">
      <c r="B1954" s="14" t="s">
        <v>39</v>
      </c>
      <c r="C1954" s="4"/>
      <c r="D1954" s="4"/>
      <c r="E1954" s="45">
        <v>0</v>
      </c>
      <c r="F1954" s="46">
        <v>0</v>
      </c>
      <c r="G1954" s="45">
        <v>0</v>
      </c>
      <c r="H1954" s="46">
        <v>0</v>
      </c>
      <c r="I1954" s="45">
        <v>0</v>
      </c>
      <c r="J1954" s="46">
        <v>0</v>
      </c>
      <c r="K1954" s="45">
        <v>0</v>
      </c>
      <c r="L1954" s="46">
        <v>5.8333333333333334E-2</v>
      </c>
      <c r="M1954" s="45">
        <v>2.9591666666666683</v>
      </c>
      <c r="N1954" s="46">
        <v>4.4836666666666654</v>
      </c>
      <c r="O1954" s="45">
        <v>7.350666666666668</v>
      </c>
      <c r="P1954" s="46">
        <v>14.04933333333333</v>
      </c>
      <c r="Q1954" s="45">
        <v>10.941666666666668</v>
      </c>
      <c r="R1954" s="46">
        <v>7.8911666666666669</v>
      </c>
      <c r="S1954" s="45">
        <v>8.2986666666666657</v>
      </c>
      <c r="T1954" s="46">
        <v>6.8483333333333318</v>
      </c>
      <c r="U1954" s="45">
        <v>3.6558333333333337</v>
      </c>
      <c r="V1954" s="46">
        <v>0</v>
      </c>
      <c r="W1954" s="45">
        <v>0</v>
      </c>
      <c r="X1954" s="46">
        <v>0</v>
      </c>
      <c r="Y1954" s="45">
        <v>0</v>
      </c>
      <c r="Z1954" s="46">
        <v>0</v>
      </c>
      <c r="AA1954" s="45">
        <v>0</v>
      </c>
      <c r="AB1954" s="46">
        <v>0</v>
      </c>
      <c r="AC1954" s="58"/>
      <c r="AD1954" s="59">
        <f t="shared" ref="AD1954:AD2015" si="580">SUM(E1954:AB1954)</f>
        <v>66.53683333333332</v>
      </c>
      <c r="AE1954" s="58"/>
    </row>
    <row r="1955" spans="2:31" x14ac:dyDescent="0.3">
      <c r="B1955" s="14" t="s">
        <v>40</v>
      </c>
      <c r="C1955" s="4"/>
      <c r="D1955" s="4"/>
      <c r="E1955" s="45">
        <v>0</v>
      </c>
      <c r="F1955" s="46">
        <v>0</v>
      </c>
      <c r="G1955" s="45">
        <v>0</v>
      </c>
      <c r="H1955" s="46">
        <v>0</v>
      </c>
      <c r="I1955" s="45">
        <v>0</v>
      </c>
      <c r="J1955" s="46">
        <v>0</v>
      </c>
      <c r="K1955" s="45">
        <v>0</v>
      </c>
      <c r="L1955" s="46">
        <v>0</v>
      </c>
      <c r="M1955" s="45">
        <v>0</v>
      </c>
      <c r="N1955" s="46">
        <v>0</v>
      </c>
      <c r="O1955" s="45">
        <v>0</v>
      </c>
      <c r="P1955" s="46">
        <v>0</v>
      </c>
      <c r="Q1955" s="45">
        <v>0</v>
      </c>
      <c r="R1955" s="46">
        <v>0</v>
      </c>
      <c r="S1955" s="45">
        <v>0</v>
      </c>
      <c r="T1955" s="46">
        <v>0</v>
      </c>
      <c r="U1955" s="45">
        <v>0</v>
      </c>
      <c r="V1955" s="46">
        <v>0</v>
      </c>
      <c r="W1955" s="45">
        <v>0</v>
      </c>
      <c r="X1955" s="46">
        <v>0</v>
      </c>
      <c r="Y1955" s="45">
        <v>0</v>
      </c>
      <c r="Z1955" s="46">
        <v>0</v>
      </c>
      <c r="AA1955" s="45">
        <v>0</v>
      </c>
      <c r="AB1955" s="46">
        <v>0</v>
      </c>
      <c r="AC1955" s="58"/>
      <c r="AD1955" s="59">
        <f t="shared" si="580"/>
        <v>0</v>
      </c>
      <c r="AE1955" s="58"/>
    </row>
    <row r="1956" spans="2:31" x14ac:dyDescent="0.3">
      <c r="B1956" s="14" t="s">
        <v>41</v>
      </c>
      <c r="C1956" s="4"/>
      <c r="D1956" s="4"/>
      <c r="E1956" s="45">
        <v>0</v>
      </c>
      <c r="F1956" s="46">
        <v>0</v>
      </c>
      <c r="G1956" s="45">
        <v>0</v>
      </c>
      <c r="H1956" s="46">
        <v>0</v>
      </c>
      <c r="I1956" s="45">
        <v>0</v>
      </c>
      <c r="J1956" s="46">
        <v>0</v>
      </c>
      <c r="K1956" s="45">
        <v>0</v>
      </c>
      <c r="L1956" s="46">
        <v>0</v>
      </c>
      <c r="M1956" s="45">
        <v>0.60649999999999971</v>
      </c>
      <c r="N1956" s="46">
        <v>0.10216666666666671</v>
      </c>
      <c r="O1956" s="45">
        <v>0.10249999999999998</v>
      </c>
      <c r="P1956" s="46">
        <v>0.10250000000000033</v>
      </c>
      <c r="Q1956" s="45">
        <v>8.8833333333333417E-2</v>
      </c>
      <c r="R1956" s="46">
        <v>0.11133333333333321</v>
      </c>
      <c r="S1956" s="45">
        <v>0.10700000000000015</v>
      </c>
      <c r="T1956" s="46">
        <v>9.6833333333333368E-2</v>
      </c>
      <c r="U1956" s="45">
        <v>0.1125</v>
      </c>
      <c r="V1956" s="46">
        <v>0.11749999999999959</v>
      </c>
      <c r="W1956" s="45">
        <v>1.8010000000000006</v>
      </c>
      <c r="X1956" s="46">
        <v>0</v>
      </c>
      <c r="Y1956" s="45">
        <v>0</v>
      </c>
      <c r="Z1956" s="46">
        <v>0</v>
      </c>
      <c r="AA1956" s="45">
        <v>0</v>
      </c>
      <c r="AB1956" s="46">
        <v>0</v>
      </c>
      <c r="AC1956" s="58"/>
      <c r="AD1956" s="59">
        <f t="shared" si="580"/>
        <v>3.3486666666666673</v>
      </c>
      <c r="AE1956" s="58"/>
    </row>
    <row r="1957" spans="2:31" x14ac:dyDescent="0.3">
      <c r="B1957" s="14" t="s">
        <v>42</v>
      </c>
      <c r="C1957" s="4"/>
      <c r="D1957" s="4"/>
      <c r="E1957" s="45">
        <v>0</v>
      </c>
      <c r="F1957" s="46">
        <v>0</v>
      </c>
      <c r="G1957" s="45">
        <v>0</v>
      </c>
      <c r="H1957" s="46">
        <v>0</v>
      </c>
      <c r="I1957" s="45">
        <v>0</v>
      </c>
      <c r="J1957" s="46">
        <v>0</v>
      </c>
      <c r="K1957" s="45">
        <v>0</v>
      </c>
      <c r="L1957" s="46">
        <v>0.6243333333333333</v>
      </c>
      <c r="M1957" s="45">
        <v>9.7898333333333305</v>
      </c>
      <c r="N1957" s="46">
        <v>44.266666666666673</v>
      </c>
      <c r="O1957" s="45">
        <v>48.190833333333323</v>
      </c>
      <c r="P1957" s="46">
        <v>49.599833333333336</v>
      </c>
      <c r="Q1957" s="45">
        <v>47.854166666666657</v>
      </c>
      <c r="R1957" s="46">
        <v>50.814333333333316</v>
      </c>
      <c r="S1957" s="45">
        <v>47.673666666666662</v>
      </c>
      <c r="T1957" s="46">
        <v>44.067666666666675</v>
      </c>
      <c r="U1957" s="45">
        <v>36.22999999999999</v>
      </c>
      <c r="V1957" s="46">
        <v>33.964333333333336</v>
      </c>
      <c r="W1957" s="45">
        <v>2.6659999999999964</v>
      </c>
      <c r="X1957" s="46">
        <v>0</v>
      </c>
      <c r="Y1957" s="45">
        <v>0</v>
      </c>
      <c r="Z1957" s="46">
        <v>0</v>
      </c>
      <c r="AA1957" s="45">
        <v>0</v>
      </c>
      <c r="AB1957" s="46">
        <v>0</v>
      </c>
      <c r="AC1957" s="58"/>
      <c r="AD1957" s="59">
        <f t="shared" si="580"/>
        <v>415.74166666666662</v>
      </c>
      <c r="AE1957" s="58"/>
    </row>
    <row r="1958" spans="2:31" x14ac:dyDescent="0.3">
      <c r="B1958" s="14" t="s">
        <v>43</v>
      </c>
      <c r="C1958" s="4"/>
      <c r="D1958" s="4"/>
      <c r="E1958" s="45">
        <v>0</v>
      </c>
      <c r="F1958" s="46">
        <v>0</v>
      </c>
      <c r="G1958" s="45">
        <v>0</v>
      </c>
      <c r="H1958" s="46">
        <v>0</v>
      </c>
      <c r="I1958" s="45">
        <v>0</v>
      </c>
      <c r="J1958" s="46">
        <v>0</v>
      </c>
      <c r="K1958" s="45">
        <v>0</v>
      </c>
      <c r="L1958" s="46">
        <v>0</v>
      </c>
      <c r="M1958" s="45">
        <v>0</v>
      </c>
      <c r="N1958" s="46">
        <v>0</v>
      </c>
      <c r="O1958" s="45">
        <v>0</v>
      </c>
      <c r="P1958" s="46">
        <v>0</v>
      </c>
      <c r="Q1958" s="45">
        <v>0</v>
      </c>
      <c r="R1958" s="46">
        <v>0</v>
      </c>
      <c r="S1958" s="45">
        <v>0</v>
      </c>
      <c r="T1958" s="46">
        <v>0</v>
      </c>
      <c r="U1958" s="45">
        <v>0</v>
      </c>
      <c r="V1958" s="46">
        <v>0</v>
      </c>
      <c r="W1958" s="45">
        <v>0</v>
      </c>
      <c r="X1958" s="46">
        <v>0</v>
      </c>
      <c r="Y1958" s="45">
        <v>0</v>
      </c>
      <c r="Z1958" s="46">
        <v>0</v>
      </c>
      <c r="AA1958" s="45">
        <v>0</v>
      </c>
      <c r="AB1958" s="46">
        <v>0</v>
      </c>
      <c r="AC1958" s="58"/>
      <c r="AD1958" s="59">
        <f t="shared" si="580"/>
        <v>0</v>
      </c>
      <c r="AE1958" s="58"/>
    </row>
    <row r="1959" spans="2:31" x14ac:dyDescent="0.3">
      <c r="B1959" s="14" t="s">
        <v>44</v>
      </c>
      <c r="C1959" s="4"/>
      <c r="D1959" s="4"/>
      <c r="E1959" s="45">
        <v>0</v>
      </c>
      <c r="F1959" s="46">
        <v>0</v>
      </c>
      <c r="G1959" s="45">
        <v>0</v>
      </c>
      <c r="H1959" s="46">
        <v>0</v>
      </c>
      <c r="I1959" s="45">
        <v>0</v>
      </c>
      <c r="J1959" s="46">
        <v>0</v>
      </c>
      <c r="K1959" s="45">
        <v>0</v>
      </c>
      <c r="L1959" s="46">
        <v>0</v>
      </c>
      <c r="M1959" s="45">
        <v>22.801666666666652</v>
      </c>
      <c r="N1959" s="46">
        <v>56.067000000000029</v>
      </c>
      <c r="O1959" s="45">
        <v>55.356333333333346</v>
      </c>
      <c r="P1959" s="46">
        <v>53.921666666666709</v>
      </c>
      <c r="Q1959" s="45">
        <v>51.166833333333322</v>
      </c>
      <c r="R1959" s="46">
        <v>51.183166666666651</v>
      </c>
      <c r="S1959" s="45">
        <v>54.991666666666717</v>
      </c>
      <c r="T1959" s="46">
        <v>54.673666666666669</v>
      </c>
      <c r="U1959" s="45">
        <v>57.938333333333311</v>
      </c>
      <c r="V1959" s="46">
        <v>57.636166666666696</v>
      </c>
      <c r="W1959" s="45">
        <v>22.871333333333325</v>
      </c>
      <c r="X1959" s="46">
        <v>0</v>
      </c>
      <c r="Y1959" s="45">
        <v>0</v>
      </c>
      <c r="Z1959" s="46">
        <v>0</v>
      </c>
      <c r="AA1959" s="45">
        <v>0</v>
      </c>
      <c r="AB1959" s="46">
        <v>0</v>
      </c>
      <c r="AC1959" s="58"/>
      <c r="AD1959" s="59">
        <f t="shared" si="580"/>
        <v>538.60783333333347</v>
      </c>
      <c r="AE1959" s="58"/>
    </row>
    <row r="1960" spans="2:31" x14ac:dyDescent="0.3">
      <c r="B1960" s="14" t="s">
        <v>45</v>
      </c>
      <c r="C1960" s="4"/>
      <c r="D1960" s="4"/>
      <c r="E1960" s="45">
        <v>0</v>
      </c>
      <c r="F1960" s="46">
        <v>0</v>
      </c>
      <c r="G1960" s="45">
        <v>0</v>
      </c>
      <c r="H1960" s="46">
        <v>0</v>
      </c>
      <c r="I1960" s="45">
        <v>0</v>
      </c>
      <c r="J1960" s="46">
        <v>0</v>
      </c>
      <c r="K1960" s="45">
        <v>0</v>
      </c>
      <c r="L1960" s="46">
        <v>0.18416666666666665</v>
      </c>
      <c r="M1960" s="45">
        <v>9.9095000000000102</v>
      </c>
      <c r="N1960" s="46">
        <v>5.7196666666666713</v>
      </c>
      <c r="O1960" s="45">
        <v>11.072833333333332</v>
      </c>
      <c r="P1960" s="46">
        <v>15.946666666666664</v>
      </c>
      <c r="Q1960" s="45">
        <v>20.455500000000022</v>
      </c>
      <c r="R1960" s="46">
        <v>22.22033333333335</v>
      </c>
      <c r="S1960" s="45">
        <v>17.528500000000008</v>
      </c>
      <c r="T1960" s="46">
        <v>23.339999999999986</v>
      </c>
      <c r="U1960" s="45">
        <v>14.690000000000021</v>
      </c>
      <c r="V1960" s="46">
        <v>4.303333333333331</v>
      </c>
      <c r="W1960" s="45">
        <v>2.2743333333333333</v>
      </c>
      <c r="X1960" s="46">
        <v>0</v>
      </c>
      <c r="Y1960" s="45">
        <v>0</v>
      </c>
      <c r="Z1960" s="46">
        <v>0</v>
      </c>
      <c r="AA1960" s="45">
        <v>0</v>
      </c>
      <c r="AB1960" s="46">
        <v>0</v>
      </c>
      <c r="AC1960" s="58"/>
      <c r="AD1960" s="59">
        <f t="shared" si="580"/>
        <v>147.64483333333342</v>
      </c>
      <c r="AE1960" s="58"/>
    </row>
    <row r="1961" spans="2:31" x14ac:dyDescent="0.3">
      <c r="B1961" s="14" t="s">
        <v>46</v>
      </c>
      <c r="C1961" s="4"/>
      <c r="D1961" s="4"/>
      <c r="E1961" s="45">
        <v>0</v>
      </c>
      <c r="F1961" s="46">
        <v>0</v>
      </c>
      <c r="G1961" s="45">
        <v>0</v>
      </c>
      <c r="H1961" s="46">
        <v>0</v>
      </c>
      <c r="I1961" s="45">
        <v>0</v>
      </c>
      <c r="J1961" s="46">
        <v>0</v>
      </c>
      <c r="K1961" s="45">
        <v>0</v>
      </c>
      <c r="L1961" s="46">
        <v>1.3174999999999999</v>
      </c>
      <c r="M1961" s="45">
        <v>43.06550000000005</v>
      </c>
      <c r="N1961" s="46">
        <v>42.447666666666649</v>
      </c>
      <c r="O1961" s="45">
        <v>44.015166666666651</v>
      </c>
      <c r="P1961" s="46">
        <v>47.933999999999997</v>
      </c>
      <c r="Q1961" s="45">
        <v>47.382500000000014</v>
      </c>
      <c r="R1961" s="46">
        <v>46.959333333333319</v>
      </c>
      <c r="S1961" s="45">
        <v>50.488833333333375</v>
      </c>
      <c r="T1961" s="46">
        <v>51.375833333333283</v>
      </c>
      <c r="U1961" s="45">
        <v>53.257666666666744</v>
      </c>
      <c r="V1961" s="46">
        <v>41.027333333333367</v>
      </c>
      <c r="W1961" s="45">
        <v>17.489500000000003</v>
      </c>
      <c r="X1961" s="46">
        <v>0</v>
      </c>
      <c r="Y1961" s="45">
        <v>0</v>
      </c>
      <c r="Z1961" s="46">
        <v>0</v>
      </c>
      <c r="AA1961" s="45">
        <v>0</v>
      </c>
      <c r="AB1961" s="46">
        <v>0</v>
      </c>
      <c r="AC1961" s="58"/>
      <c r="AD1961" s="59">
        <f t="shared" si="580"/>
        <v>486.76083333333349</v>
      </c>
      <c r="AE1961" s="58"/>
    </row>
    <row r="1962" spans="2:31" x14ac:dyDescent="0.3">
      <c r="B1962" s="14" t="s">
        <v>47</v>
      </c>
      <c r="C1962" s="4"/>
      <c r="D1962" s="4"/>
      <c r="E1962" s="45">
        <v>0</v>
      </c>
      <c r="F1962" s="46">
        <v>0</v>
      </c>
      <c r="G1962" s="45">
        <v>0</v>
      </c>
      <c r="H1962" s="46">
        <v>0</v>
      </c>
      <c r="I1962" s="45">
        <v>0</v>
      </c>
      <c r="J1962" s="46">
        <v>0</v>
      </c>
      <c r="K1962" s="45">
        <v>0</v>
      </c>
      <c r="L1962" s="46">
        <v>0.37666666666666665</v>
      </c>
      <c r="M1962" s="45">
        <v>3.7300000000000004</v>
      </c>
      <c r="N1962" s="46">
        <v>10.74</v>
      </c>
      <c r="O1962" s="45">
        <v>10.62</v>
      </c>
      <c r="P1962" s="46">
        <v>12.09</v>
      </c>
      <c r="Q1962" s="45">
        <v>13.040000000000003</v>
      </c>
      <c r="R1962" s="46">
        <v>13.18</v>
      </c>
      <c r="S1962" s="45">
        <v>14.319999999999999</v>
      </c>
      <c r="T1962" s="46">
        <v>15.52</v>
      </c>
      <c r="U1962" s="45">
        <v>16.559999999999999</v>
      </c>
      <c r="V1962" s="46">
        <v>15.110000000000001</v>
      </c>
      <c r="W1962" s="45">
        <v>16.197499999999984</v>
      </c>
      <c r="X1962" s="46">
        <v>0</v>
      </c>
      <c r="Y1962" s="45">
        <v>0</v>
      </c>
      <c r="Z1962" s="46">
        <v>0</v>
      </c>
      <c r="AA1962" s="45">
        <v>0</v>
      </c>
      <c r="AB1962" s="46">
        <v>0</v>
      </c>
      <c r="AC1962" s="58"/>
      <c r="AD1962" s="59">
        <f t="shared" si="580"/>
        <v>141.48416666666665</v>
      </c>
      <c r="AE1962" s="58"/>
    </row>
    <row r="1963" spans="2:31" x14ac:dyDescent="0.3">
      <c r="B1963" s="14" t="s">
        <v>48</v>
      </c>
      <c r="C1963" s="4"/>
      <c r="D1963" s="4"/>
      <c r="E1963" s="45">
        <v>0</v>
      </c>
      <c r="F1963" s="46">
        <v>0</v>
      </c>
      <c r="G1963" s="45">
        <v>0</v>
      </c>
      <c r="H1963" s="46">
        <v>0</v>
      </c>
      <c r="I1963" s="45">
        <v>0</v>
      </c>
      <c r="J1963" s="46">
        <v>0</v>
      </c>
      <c r="K1963" s="45">
        <v>0</v>
      </c>
      <c r="L1963" s="46">
        <v>0</v>
      </c>
      <c r="M1963" s="45">
        <v>6.2816666666666645</v>
      </c>
      <c r="N1963" s="46">
        <v>10.805833333333336</v>
      </c>
      <c r="O1963" s="45">
        <v>10.614499999999998</v>
      </c>
      <c r="P1963" s="46">
        <v>11.436166666666669</v>
      </c>
      <c r="Q1963" s="45">
        <v>12.914666666666671</v>
      </c>
      <c r="R1963" s="46">
        <v>12.887166666666657</v>
      </c>
      <c r="S1963" s="45">
        <v>13.480000000000011</v>
      </c>
      <c r="T1963" s="46">
        <v>14.207833333333333</v>
      </c>
      <c r="U1963" s="45">
        <v>14.616666666666667</v>
      </c>
      <c r="V1963" s="46">
        <v>13.655333333333328</v>
      </c>
      <c r="W1963" s="45">
        <v>5.7354999999999992</v>
      </c>
      <c r="X1963" s="46">
        <v>0</v>
      </c>
      <c r="Y1963" s="45">
        <v>0</v>
      </c>
      <c r="Z1963" s="46">
        <v>0</v>
      </c>
      <c r="AA1963" s="45">
        <v>0</v>
      </c>
      <c r="AB1963" s="46">
        <v>0</v>
      </c>
      <c r="AC1963" s="58"/>
      <c r="AD1963" s="59">
        <f t="shared" si="580"/>
        <v>126.63533333333332</v>
      </c>
      <c r="AE1963" s="58"/>
    </row>
    <row r="1964" spans="2:31" x14ac:dyDescent="0.3">
      <c r="B1964" s="14" t="s">
        <v>49</v>
      </c>
      <c r="C1964" s="4"/>
      <c r="D1964" s="4"/>
      <c r="E1964" s="45">
        <v>0</v>
      </c>
      <c r="F1964" s="46">
        <v>0</v>
      </c>
      <c r="G1964" s="45">
        <v>0</v>
      </c>
      <c r="H1964" s="46">
        <v>0</v>
      </c>
      <c r="I1964" s="45">
        <v>0</v>
      </c>
      <c r="J1964" s="46">
        <v>0</v>
      </c>
      <c r="K1964" s="45">
        <v>0</v>
      </c>
      <c r="L1964" s="46">
        <v>0</v>
      </c>
      <c r="M1964" s="45">
        <v>71.976166666666643</v>
      </c>
      <c r="N1964" s="46">
        <v>58.042499999999983</v>
      </c>
      <c r="O1964" s="45">
        <v>62.418166666666664</v>
      </c>
      <c r="P1964" s="46">
        <v>90.250333333333373</v>
      </c>
      <c r="Q1964" s="45">
        <v>103.48116666666668</v>
      </c>
      <c r="R1964" s="46">
        <v>109.68783333333332</v>
      </c>
      <c r="S1964" s="45">
        <v>110.93933333333334</v>
      </c>
      <c r="T1964" s="46">
        <v>111.41499999999999</v>
      </c>
      <c r="U1964" s="45">
        <v>110.99849999999999</v>
      </c>
      <c r="V1964" s="46">
        <v>92.186500000000024</v>
      </c>
      <c r="W1964" s="45">
        <v>33.502833333333335</v>
      </c>
      <c r="X1964" s="46">
        <v>0</v>
      </c>
      <c r="Y1964" s="45">
        <v>0</v>
      </c>
      <c r="Z1964" s="46">
        <v>0</v>
      </c>
      <c r="AA1964" s="45">
        <v>0</v>
      </c>
      <c r="AB1964" s="46">
        <v>0</v>
      </c>
      <c r="AC1964" s="58"/>
      <c r="AD1964" s="59">
        <f t="shared" si="580"/>
        <v>954.89833333333343</v>
      </c>
      <c r="AE1964" s="58"/>
    </row>
    <row r="1965" spans="2:31" x14ac:dyDescent="0.3">
      <c r="B1965" s="14" t="s">
        <v>50</v>
      </c>
      <c r="C1965" s="4"/>
      <c r="D1965" s="4"/>
      <c r="E1965" s="45">
        <v>0</v>
      </c>
      <c r="F1965" s="46">
        <v>0</v>
      </c>
      <c r="G1965" s="45">
        <v>0</v>
      </c>
      <c r="H1965" s="46">
        <v>0</v>
      </c>
      <c r="I1965" s="45">
        <v>0</v>
      </c>
      <c r="J1965" s="46">
        <v>0</v>
      </c>
      <c r="K1965" s="45">
        <v>0</v>
      </c>
      <c r="L1965" s="46">
        <v>0</v>
      </c>
      <c r="M1965" s="45">
        <v>6.6338333333333317</v>
      </c>
      <c r="N1965" s="46">
        <v>4.7293333333333321</v>
      </c>
      <c r="O1965" s="45">
        <v>3.0678333333333323</v>
      </c>
      <c r="P1965" s="46">
        <v>3.1693333333333333</v>
      </c>
      <c r="Q1965" s="45">
        <v>1.7373333333333334</v>
      </c>
      <c r="R1965" s="46">
        <v>1.5821666666666674</v>
      </c>
      <c r="S1965" s="45">
        <v>4.0423333333333318</v>
      </c>
      <c r="T1965" s="46">
        <v>4.9895000000000014</v>
      </c>
      <c r="U1965" s="45">
        <v>5.3966666666666665</v>
      </c>
      <c r="V1965" s="46">
        <v>4.687166666666668</v>
      </c>
      <c r="W1965" s="45">
        <v>0.97099999999999953</v>
      </c>
      <c r="X1965" s="46">
        <v>0</v>
      </c>
      <c r="Y1965" s="45">
        <v>0</v>
      </c>
      <c r="Z1965" s="46">
        <v>0</v>
      </c>
      <c r="AA1965" s="45">
        <v>0</v>
      </c>
      <c r="AB1965" s="46">
        <v>0</v>
      </c>
      <c r="AC1965" s="58"/>
      <c r="AD1965" s="59">
        <f t="shared" si="580"/>
        <v>41.006499999999996</v>
      </c>
      <c r="AE1965" s="58"/>
    </row>
    <row r="1966" spans="2:31" x14ac:dyDescent="0.3">
      <c r="B1966" s="14" t="s">
        <v>110</v>
      </c>
      <c r="C1966" s="4"/>
      <c r="D1966" s="4"/>
      <c r="E1966" s="45">
        <v>0</v>
      </c>
      <c r="F1966" s="46">
        <v>0</v>
      </c>
      <c r="G1966" s="45">
        <v>0</v>
      </c>
      <c r="H1966" s="46">
        <v>0</v>
      </c>
      <c r="I1966" s="45">
        <v>0</v>
      </c>
      <c r="J1966" s="46">
        <v>0</v>
      </c>
      <c r="K1966" s="45">
        <v>0</v>
      </c>
      <c r="L1966" s="46">
        <v>0.2291666666666666</v>
      </c>
      <c r="M1966" s="45">
        <v>22.79316666666665</v>
      </c>
      <c r="N1966" s="46">
        <v>25.601166666666646</v>
      </c>
      <c r="O1966" s="45">
        <v>26.338333333333313</v>
      </c>
      <c r="P1966" s="46">
        <v>25.193833333333359</v>
      </c>
      <c r="Q1966" s="45">
        <v>24.071333333333332</v>
      </c>
      <c r="R1966" s="46">
        <v>22.311000000000025</v>
      </c>
      <c r="S1966" s="45">
        <v>23.424166666666661</v>
      </c>
      <c r="T1966" s="46">
        <v>23.041833333333322</v>
      </c>
      <c r="U1966" s="45">
        <v>23.970833333333321</v>
      </c>
      <c r="V1966" s="46">
        <v>20.635333333333328</v>
      </c>
      <c r="W1966" s="45">
        <v>4.5976666666666679</v>
      </c>
      <c r="X1966" s="46">
        <v>0</v>
      </c>
      <c r="Y1966" s="45">
        <v>0</v>
      </c>
      <c r="Z1966" s="46">
        <v>0</v>
      </c>
      <c r="AA1966" s="45">
        <v>0</v>
      </c>
      <c r="AB1966" s="46">
        <v>0</v>
      </c>
      <c r="AC1966" s="58"/>
      <c r="AD1966" s="59">
        <f t="shared" si="580"/>
        <v>242.2078333333333</v>
      </c>
      <c r="AE1966" s="58"/>
    </row>
    <row r="1967" spans="2:31" x14ac:dyDescent="0.3">
      <c r="B1967" s="14" t="s">
        <v>51</v>
      </c>
      <c r="C1967" s="4"/>
      <c r="D1967" s="4"/>
      <c r="E1967" s="45">
        <v>0</v>
      </c>
      <c r="F1967" s="46">
        <v>0</v>
      </c>
      <c r="G1967" s="45">
        <v>0</v>
      </c>
      <c r="H1967" s="46">
        <v>0</v>
      </c>
      <c r="I1967" s="45">
        <v>0</v>
      </c>
      <c r="J1967" s="46">
        <v>0</v>
      </c>
      <c r="K1967" s="45">
        <v>0</v>
      </c>
      <c r="L1967" s="46">
        <v>2.7616666666666672</v>
      </c>
      <c r="M1967" s="45">
        <v>90.542500000000004</v>
      </c>
      <c r="N1967" s="46">
        <v>124.83033333333331</v>
      </c>
      <c r="O1967" s="45">
        <v>129.25</v>
      </c>
      <c r="P1967" s="46">
        <v>127.88000000000001</v>
      </c>
      <c r="Q1967" s="45">
        <v>123.62</v>
      </c>
      <c r="R1967" s="46">
        <v>119.63</v>
      </c>
      <c r="S1967" s="45">
        <v>129.06</v>
      </c>
      <c r="T1967" s="46">
        <v>127.38000000000001</v>
      </c>
      <c r="U1967" s="45">
        <v>133.89499999999998</v>
      </c>
      <c r="V1967" s="46">
        <v>88.570000000000007</v>
      </c>
      <c r="W1967" s="45">
        <v>1.3125000000000002</v>
      </c>
      <c r="X1967" s="46">
        <v>0</v>
      </c>
      <c r="Y1967" s="45">
        <v>0</v>
      </c>
      <c r="Z1967" s="46">
        <v>0</v>
      </c>
      <c r="AA1967" s="45">
        <v>0</v>
      </c>
      <c r="AB1967" s="46">
        <v>0</v>
      </c>
      <c r="AC1967" s="58"/>
      <c r="AD1967" s="59">
        <f t="shared" si="580"/>
        <v>1198.7319999999997</v>
      </c>
      <c r="AE1967" s="58"/>
    </row>
    <row r="1968" spans="2:31" x14ac:dyDescent="0.3">
      <c r="B1968" s="14" t="s">
        <v>52</v>
      </c>
      <c r="C1968" s="4"/>
      <c r="D1968" s="4"/>
      <c r="E1968" s="45">
        <v>0</v>
      </c>
      <c r="F1968" s="46">
        <v>0</v>
      </c>
      <c r="G1968" s="45">
        <v>0</v>
      </c>
      <c r="H1968" s="46">
        <v>0</v>
      </c>
      <c r="I1968" s="45">
        <v>0</v>
      </c>
      <c r="J1968" s="46">
        <v>0</v>
      </c>
      <c r="K1968" s="45">
        <v>0</v>
      </c>
      <c r="L1968" s="46">
        <v>0</v>
      </c>
      <c r="M1968" s="45">
        <v>18.928666666666675</v>
      </c>
      <c r="N1968" s="46">
        <v>7.3999999999999977</v>
      </c>
      <c r="O1968" s="45">
        <v>5.070166666666668</v>
      </c>
      <c r="P1968" s="46">
        <v>4.1953333333333349</v>
      </c>
      <c r="Q1968" s="45">
        <v>4.5173333333333323</v>
      </c>
      <c r="R1968" s="46">
        <v>1.9336666666666678</v>
      </c>
      <c r="S1968" s="45">
        <v>0</v>
      </c>
      <c r="T1968" s="46">
        <v>2.2464999999999993</v>
      </c>
      <c r="U1968" s="45">
        <v>5.1531666666666682</v>
      </c>
      <c r="V1968" s="46">
        <v>5.3275000000000006</v>
      </c>
      <c r="W1968" s="45">
        <v>4.8481666666666658</v>
      </c>
      <c r="X1968" s="46">
        <v>0</v>
      </c>
      <c r="Y1968" s="45">
        <v>0</v>
      </c>
      <c r="Z1968" s="46">
        <v>0</v>
      </c>
      <c r="AA1968" s="45">
        <v>0</v>
      </c>
      <c r="AB1968" s="46">
        <v>0</v>
      </c>
      <c r="AC1968" s="58"/>
      <c r="AD1968" s="59">
        <f t="shared" si="580"/>
        <v>59.620500000000014</v>
      </c>
      <c r="AE1968" s="58"/>
    </row>
    <row r="1969" spans="2:31" x14ac:dyDescent="0.3">
      <c r="B1969" s="14" t="s">
        <v>53</v>
      </c>
      <c r="C1969" s="4"/>
      <c r="D1969" s="4"/>
      <c r="E1969" s="45">
        <v>0</v>
      </c>
      <c r="F1969" s="46">
        <v>0</v>
      </c>
      <c r="G1969" s="45">
        <v>0</v>
      </c>
      <c r="H1969" s="46">
        <v>0</v>
      </c>
      <c r="I1969" s="45">
        <v>0</v>
      </c>
      <c r="J1969" s="46">
        <v>0</v>
      </c>
      <c r="K1969" s="45">
        <v>0</v>
      </c>
      <c r="L1969" s="46">
        <v>1.3900000000000001</v>
      </c>
      <c r="M1969" s="45">
        <v>35.260000000000005</v>
      </c>
      <c r="N1969" s="46">
        <v>55.2</v>
      </c>
      <c r="O1969" s="45">
        <v>66.050000000000011</v>
      </c>
      <c r="P1969" s="46">
        <v>78.757333333333335</v>
      </c>
      <c r="Q1969" s="45">
        <v>67.612833333333327</v>
      </c>
      <c r="R1969" s="46">
        <v>68.336166666666671</v>
      </c>
      <c r="S1969" s="45">
        <v>68.161166666666659</v>
      </c>
      <c r="T1969" s="46">
        <v>62.533500000000018</v>
      </c>
      <c r="U1969" s="45">
        <v>55.358833333333315</v>
      </c>
      <c r="V1969" s="46">
        <v>48.861333333333341</v>
      </c>
      <c r="W1969" s="45">
        <v>17.02133333333332</v>
      </c>
      <c r="X1969" s="46">
        <v>0</v>
      </c>
      <c r="Y1969" s="45">
        <v>0</v>
      </c>
      <c r="Z1969" s="46">
        <v>0</v>
      </c>
      <c r="AA1969" s="45">
        <v>0</v>
      </c>
      <c r="AB1969" s="46">
        <v>0</v>
      </c>
      <c r="AC1969" s="58"/>
      <c r="AD1969" s="59">
        <f t="shared" si="580"/>
        <v>624.54250000000002</v>
      </c>
      <c r="AE1969" s="58"/>
    </row>
    <row r="1970" spans="2:31" x14ac:dyDescent="0.3">
      <c r="B1970" s="14" t="s">
        <v>54</v>
      </c>
      <c r="C1970" s="4"/>
      <c r="D1970" s="4"/>
      <c r="E1970" s="45">
        <v>0</v>
      </c>
      <c r="F1970" s="46">
        <v>0</v>
      </c>
      <c r="G1970" s="45">
        <v>0</v>
      </c>
      <c r="H1970" s="46">
        <v>0</v>
      </c>
      <c r="I1970" s="45">
        <v>0</v>
      </c>
      <c r="J1970" s="46">
        <v>0</v>
      </c>
      <c r="K1970" s="45">
        <v>0</v>
      </c>
      <c r="L1970" s="46">
        <v>0</v>
      </c>
      <c r="M1970" s="45">
        <v>0</v>
      </c>
      <c r="N1970" s="46">
        <v>0</v>
      </c>
      <c r="O1970" s="45">
        <v>0</v>
      </c>
      <c r="P1970" s="46">
        <v>0</v>
      </c>
      <c r="Q1970" s="45">
        <v>0</v>
      </c>
      <c r="R1970" s="46">
        <v>0</v>
      </c>
      <c r="S1970" s="45">
        <v>0</v>
      </c>
      <c r="T1970" s="46">
        <v>0</v>
      </c>
      <c r="U1970" s="45">
        <v>0</v>
      </c>
      <c r="V1970" s="46">
        <v>0</v>
      </c>
      <c r="W1970" s="45">
        <v>0</v>
      </c>
      <c r="X1970" s="46">
        <v>0</v>
      </c>
      <c r="Y1970" s="45">
        <v>0</v>
      </c>
      <c r="Z1970" s="46">
        <v>0</v>
      </c>
      <c r="AA1970" s="45">
        <v>0</v>
      </c>
      <c r="AB1970" s="46">
        <v>0</v>
      </c>
      <c r="AC1970" s="58"/>
      <c r="AD1970" s="59">
        <f t="shared" si="580"/>
        <v>0</v>
      </c>
      <c r="AE1970" s="58"/>
    </row>
    <row r="1971" spans="2:31" x14ac:dyDescent="0.3">
      <c r="B1971" s="4" t="s">
        <v>55</v>
      </c>
      <c r="C1971" s="4"/>
      <c r="D1971" s="4"/>
      <c r="E1971" s="45">
        <v>0</v>
      </c>
      <c r="F1971" s="46">
        <v>0</v>
      </c>
      <c r="G1971" s="45">
        <v>0</v>
      </c>
      <c r="H1971" s="46">
        <v>0</v>
      </c>
      <c r="I1971" s="45">
        <v>0</v>
      </c>
      <c r="J1971" s="46">
        <v>0</v>
      </c>
      <c r="K1971" s="45">
        <v>0</v>
      </c>
      <c r="L1971" s="46">
        <v>0</v>
      </c>
      <c r="M1971" s="45">
        <v>1.5001666666666671</v>
      </c>
      <c r="N1971" s="46">
        <v>23.971833333333347</v>
      </c>
      <c r="O1971" s="45">
        <v>38.900666666666666</v>
      </c>
      <c r="P1971" s="46">
        <v>42.388333333333335</v>
      </c>
      <c r="Q1971" s="45">
        <v>44.044000000000025</v>
      </c>
      <c r="R1971" s="46">
        <v>37.359999999999971</v>
      </c>
      <c r="S1971" s="45">
        <v>34.30999999999996</v>
      </c>
      <c r="T1971" s="46">
        <v>29.589999999999979</v>
      </c>
      <c r="U1971" s="45">
        <v>26.569999999999993</v>
      </c>
      <c r="V1971" s="46">
        <v>21.299999999999976</v>
      </c>
      <c r="W1971" s="45">
        <v>4.3768333333333356</v>
      </c>
      <c r="X1971" s="46">
        <v>0</v>
      </c>
      <c r="Y1971" s="45">
        <v>0</v>
      </c>
      <c r="Z1971" s="46">
        <v>0</v>
      </c>
      <c r="AA1971" s="45">
        <v>0</v>
      </c>
      <c r="AB1971" s="46">
        <v>0</v>
      </c>
      <c r="AC1971" s="58"/>
      <c r="AD1971" s="59">
        <f t="shared" si="580"/>
        <v>304.3118333333332</v>
      </c>
      <c r="AE1971" s="58"/>
    </row>
    <row r="1972" spans="2:31" x14ac:dyDescent="0.3">
      <c r="B1972" s="4" t="s">
        <v>56</v>
      </c>
      <c r="C1972" s="4"/>
      <c r="D1972" s="4"/>
      <c r="E1972" s="45">
        <v>0</v>
      </c>
      <c r="F1972" s="46">
        <v>0</v>
      </c>
      <c r="G1972" s="45">
        <v>0</v>
      </c>
      <c r="H1972" s="46">
        <v>0</v>
      </c>
      <c r="I1972" s="45">
        <v>0</v>
      </c>
      <c r="J1972" s="46">
        <v>0</v>
      </c>
      <c r="K1972" s="45">
        <v>0</v>
      </c>
      <c r="L1972" s="46">
        <v>0.33100000000000002</v>
      </c>
      <c r="M1972" s="45">
        <v>18.624333333333343</v>
      </c>
      <c r="N1972" s="46">
        <v>26.76433333333334</v>
      </c>
      <c r="O1972" s="45">
        <v>25.804166666666674</v>
      </c>
      <c r="P1972" s="46">
        <v>25.60400000000001</v>
      </c>
      <c r="Q1972" s="45">
        <v>24.542333333333332</v>
      </c>
      <c r="R1972" s="46">
        <v>25.107333333333333</v>
      </c>
      <c r="S1972" s="45">
        <v>26.484666666666673</v>
      </c>
      <c r="T1972" s="46">
        <v>26.095333333333325</v>
      </c>
      <c r="U1972" s="45">
        <v>27.55683333333333</v>
      </c>
      <c r="V1972" s="46">
        <v>27.476166666666664</v>
      </c>
      <c r="W1972" s="45">
        <v>10.875166666666674</v>
      </c>
      <c r="X1972" s="46">
        <v>0</v>
      </c>
      <c r="Y1972" s="45">
        <v>0</v>
      </c>
      <c r="Z1972" s="46">
        <v>0</v>
      </c>
      <c r="AA1972" s="45">
        <v>0</v>
      </c>
      <c r="AB1972" s="46">
        <v>0</v>
      </c>
      <c r="AC1972" s="58"/>
      <c r="AD1972" s="59">
        <f t="shared" si="580"/>
        <v>265.26566666666668</v>
      </c>
      <c r="AE1972" s="58"/>
    </row>
    <row r="1973" spans="2:31" x14ac:dyDescent="0.3">
      <c r="B1973" s="4" t="s">
        <v>111</v>
      </c>
      <c r="C1973" s="4"/>
      <c r="D1973" s="4"/>
      <c r="E1973" s="45">
        <v>0</v>
      </c>
      <c r="F1973" s="46">
        <v>0</v>
      </c>
      <c r="G1973" s="45">
        <v>0</v>
      </c>
      <c r="H1973" s="46">
        <v>0</v>
      </c>
      <c r="I1973" s="45">
        <v>0</v>
      </c>
      <c r="J1973" s="46">
        <v>0</v>
      </c>
      <c r="K1973" s="45">
        <v>0</v>
      </c>
      <c r="L1973" s="46">
        <v>0.42049999999999998</v>
      </c>
      <c r="M1973" s="45">
        <v>28.967833333333353</v>
      </c>
      <c r="N1973" s="46">
        <v>23.497333333333337</v>
      </c>
      <c r="O1973" s="45">
        <v>26.747333333333337</v>
      </c>
      <c r="P1973" s="46">
        <v>26.77833333333334</v>
      </c>
      <c r="Q1973" s="45">
        <v>22.714333333333339</v>
      </c>
      <c r="R1973" s="46">
        <v>22.648999999999997</v>
      </c>
      <c r="S1973" s="45">
        <v>27.215166666666672</v>
      </c>
      <c r="T1973" s="46">
        <v>27.749333333333329</v>
      </c>
      <c r="U1973" s="45">
        <v>33.485166666666672</v>
      </c>
      <c r="V1973" s="46">
        <v>32.568166666666663</v>
      </c>
      <c r="W1973" s="45">
        <v>4.3881666666666659</v>
      </c>
      <c r="X1973" s="46">
        <v>0</v>
      </c>
      <c r="Y1973" s="45">
        <v>0</v>
      </c>
      <c r="Z1973" s="46">
        <v>0</v>
      </c>
      <c r="AA1973" s="45">
        <v>0</v>
      </c>
      <c r="AB1973" s="46">
        <v>0</v>
      </c>
      <c r="AC1973" s="58"/>
      <c r="AD1973" s="59">
        <f t="shared" si="580"/>
        <v>277.18066666666675</v>
      </c>
      <c r="AE1973" s="58"/>
    </row>
    <row r="1974" spans="2:31" x14ac:dyDescent="0.3">
      <c r="B1974" s="4" t="s">
        <v>57</v>
      </c>
      <c r="C1974" s="4"/>
      <c r="D1974" s="4"/>
      <c r="E1974" s="45">
        <v>0</v>
      </c>
      <c r="F1974" s="46">
        <v>0</v>
      </c>
      <c r="G1974" s="45">
        <v>0</v>
      </c>
      <c r="H1974" s="46">
        <v>0</v>
      </c>
      <c r="I1974" s="45">
        <v>0</v>
      </c>
      <c r="J1974" s="46">
        <v>0</v>
      </c>
      <c r="K1974" s="45">
        <v>0</v>
      </c>
      <c r="L1974" s="46">
        <v>3.5333333333333321E-2</v>
      </c>
      <c r="M1974" s="45">
        <v>8.7250000000000014</v>
      </c>
      <c r="N1974" s="46">
        <v>7.9338333333333377</v>
      </c>
      <c r="O1974" s="45">
        <v>8.5943333333333385</v>
      </c>
      <c r="P1974" s="46">
        <v>8.5996666666666677</v>
      </c>
      <c r="Q1974" s="45">
        <v>8.2899999999999991</v>
      </c>
      <c r="R1974" s="46">
        <v>7.6206666666666676</v>
      </c>
      <c r="S1974" s="45">
        <v>8.0936666666666692</v>
      </c>
      <c r="T1974" s="46">
        <v>8.9938333333333347</v>
      </c>
      <c r="U1974" s="45">
        <v>9.5915000000000017</v>
      </c>
      <c r="V1974" s="46">
        <v>8.5951666666666657</v>
      </c>
      <c r="W1974" s="45">
        <v>3.1793333333333345</v>
      </c>
      <c r="X1974" s="46">
        <v>0</v>
      </c>
      <c r="Y1974" s="45">
        <v>0</v>
      </c>
      <c r="Z1974" s="46">
        <v>0</v>
      </c>
      <c r="AA1974" s="45">
        <v>0</v>
      </c>
      <c r="AB1974" s="46">
        <v>0</v>
      </c>
      <c r="AC1974" s="58"/>
      <c r="AD1974" s="59">
        <f t="shared" si="580"/>
        <v>88.25233333333334</v>
      </c>
      <c r="AE1974" s="58"/>
    </row>
    <row r="1975" spans="2:31" x14ac:dyDescent="0.3">
      <c r="B1975" s="4" t="s">
        <v>58</v>
      </c>
      <c r="C1975" s="4"/>
      <c r="D1975" s="4"/>
      <c r="E1975" s="45">
        <v>0</v>
      </c>
      <c r="F1975" s="46">
        <v>0</v>
      </c>
      <c r="G1975" s="45">
        <v>0</v>
      </c>
      <c r="H1975" s="46">
        <v>0</v>
      </c>
      <c r="I1975" s="45">
        <v>0</v>
      </c>
      <c r="J1975" s="46">
        <v>0</v>
      </c>
      <c r="K1975" s="45">
        <v>0</v>
      </c>
      <c r="L1975" s="46">
        <v>0</v>
      </c>
      <c r="M1975" s="45">
        <v>0</v>
      </c>
      <c r="N1975" s="46">
        <v>0</v>
      </c>
      <c r="O1975" s="45">
        <v>0</v>
      </c>
      <c r="P1975" s="46">
        <v>0</v>
      </c>
      <c r="Q1975" s="45">
        <v>0</v>
      </c>
      <c r="R1975" s="46">
        <v>0</v>
      </c>
      <c r="S1975" s="45">
        <v>0</v>
      </c>
      <c r="T1975" s="46">
        <v>0</v>
      </c>
      <c r="U1975" s="45">
        <v>0</v>
      </c>
      <c r="V1975" s="46">
        <v>0</v>
      </c>
      <c r="W1975" s="45">
        <v>0</v>
      </c>
      <c r="X1975" s="46">
        <v>0</v>
      </c>
      <c r="Y1975" s="45">
        <v>0</v>
      </c>
      <c r="Z1975" s="46">
        <v>0</v>
      </c>
      <c r="AA1975" s="45">
        <v>0</v>
      </c>
      <c r="AB1975" s="46">
        <v>0</v>
      </c>
      <c r="AC1975" s="58"/>
      <c r="AD1975" s="59">
        <f t="shared" si="580"/>
        <v>0</v>
      </c>
      <c r="AE1975" s="58"/>
    </row>
    <row r="1976" spans="2:31" x14ac:dyDescent="0.3">
      <c r="B1976" s="4" t="s">
        <v>112</v>
      </c>
      <c r="C1976" s="4"/>
      <c r="D1976" s="4"/>
      <c r="E1976" s="45">
        <v>0</v>
      </c>
      <c r="F1976" s="46">
        <v>0</v>
      </c>
      <c r="G1976" s="45">
        <v>0</v>
      </c>
      <c r="H1976" s="46">
        <v>0</v>
      </c>
      <c r="I1976" s="45">
        <v>0</v>
      </c>
      <c r="J1976" s="46">
        <v>0</v>
      </c>
      <c r="K1976" s="45">
        <v>0</v>
      </c>
      <c r="L1976" s="46">
        <v>0.88983333333333314</v>
      </c>
      <c r="M1976" s="45">
        <v>42.585666666666647</v>
      </c>
      <c r="N1976" s="46">
        <v>72.752833333333314</v>
      </c>
      <c r="O1976" s="45">
        <v>72.55116666666666</v>
      </c>
      <c r="P1976" s="46">
        <v>71.328833333333336</v>
      </c>
      <c r="Q1976" s="45">
        <v>68.103833333333355</v>
      </c>
      <c r="R1976" s="46">
        <v>67.868000000000023</v>
      </c>
      <c r="S1976" s="45">
        <v>72.321000000000041</v>
      </c>
      <c r="T1976" s="46">
        <v>72.419666666666657</v>
      </c>
      <c r="U1976" s="45">
        <v>77.4405</v>
      </c>
      <c r="V1976" s="46">
        <v>72.67049999999999</v>
      </c>
      <c r="W1976" s="45">
        <v>20.219999999999995</v>
      </c>
      <c r="X1976" s="46">
        <v>0</v>
      </c>
      <c r="Y1976" s="45">
        <v>0</v>
      </c>
      <c r="Z1976" s="46">
        <v>0</v>
      </c>
      <c r="AA1976" s="45">
        <v>0</v>
      </c>
      <c r="AB1976" s="46">
        <v>0</v>
      </c>
      <c r="AC1976" s="58"/>
      <c r="AD1976" s="59">
        <f t="shared" si="580"/>
        <v>711.15183333333334</v>
      </c>
      <c r="AE1976" s="58"/>
    </row>
    <row r="1977" spans="2:31" x14ac:dyDescent="0.3">
      <c r="B1977" s="4" t="s">
        <v>59</v>
      </c>
      <c r="C1977" s="4"/>
      <c r="D1977" s="4"/>
      <c r="E1977" s="45">
        <v>0</v>
      </c>
      <c r="F1977" s="46">
        <v>0</v>
      </c>
      <c r="G1977" s="45">
        <v>0</v>
      </c>
      <c r="H1977" s="46">
        <v>0</v>
      </c>
      <c r="I1977" s="45">
        <v>0</v>
      </c>
      <c r="J1977" s="46">
        <v>0</v>
      </c>
      <c r="K1977" s="45">
        <v>0</v>
      </c>
      <c r="L1977" s="46">
        <v>0</v>
      </c>
      <c r="M1977" s="45">
        <v>4.0796666666666654</v>
      </c>
      <c r="N1977" s="46">
        <v>19.092833333333335</v>
      </c>
      <c r="O1977" s="45">
        <v>24.662500000000005</v>
      </c>
      <c r="P1977" s="46">
        <v>24.925000000000004</v>
      </c>
      <c r="Q1977" s="45">
        <v>24.545333333333335</v>
      </c>
      <c r="R1977" s="46">
        <v>24.836333333333318</v>
      </c>
      <c r="S1977" s="45">
        <v>26.032999999999983</v>
      </c>
      <c r="T1977" s="46">
        <v>27.208333333333339</v>
      </c>
      <c r="U1977" s="45">
        <v>25.729500000000019</v>
      </c>
      <c r="V1977" s="46">
        <v>19.333333333333339</v>
      </c>
      <c r="W1977" s="45">
        <v>4.2043333333333344</v>
      </c>
      <c r="X1977" s="46">
        <v>0</v>
      </c>
      <c r="Y1977" s="45">
        <v>0</v>
      </c>
      <c r="Z1977" s="46">
        <v>0</v>
      </c>
      <c r="AA1977" s="45">
        <v>0</v>
      </c>
      <c r="AB1977" s="46">
        <v>0</v>
      </c>
      <c r="AC1977" s="58"/>
      <c r="AD1977" s="59">
        <f t="shared" si="580"/>
        <v>224.65016666666668</v>
      </c>
      <c r="AE1977" s="58"/>
    </row>
    <row r="1978" spans="2:31" x14ac:dyDescent="0.3">
      <c r="B1978" s="4" t="s">
        <v>60</v>
      </c>
      <c r="C1978" s="4"/>
      <c r="D1978" s="4"/>
      <c r="E1978" s="45">
        <v>0</v>
      </c>
      <c r="F1978" s="46">
        <v>0</v>
      </c>
      <c r="G1978" s="45">
        <v>0</v>
      </c>
      <c r="H1978" s="46">
        <v>0</v>
      </c>
      <c r="I1978" s="45">
        <v>0</v>
      </c>
      <c r="J1978" s="46">
        <v>0</v>
      </c>
      <c r="K1978" s="45">
        <v>0</v>
      </c>
      <c r="L1978" s="46">
        <v>0</v>
      </c>
      <c r="M1978" s="45">
        <v>13.808999999999997</v>
      </c>
      <c r="N1978" s="46">
        <v>22.915499999999998</v>
      </c>
      <c r="O1978" s="45">
        <v>25.052000000000007</v>
      </c>
      <c r="P1978" s="46">
        <v>22.863333333333323</v>
      </c>
      <c r="Q1978" s="45">
        <v>23.089666666666663</v>
      </c>
      <c r="R1978" s="46">
        <v>13.758999999999999</v>
      </c>
      <c r="S1978" s="45">
        <v>14.879</v>
      </c>
      <c r="T1978" s="46">
        <v>14.844000000000001</v>
      </c>
      <c r="U1978" s="45">
        <v>10.828499999999998</v>
      </c>
      <c r="V1978" s="46">
        <v>11.180166666666663</v>
      </c>
      <c r="W1978" s="45">
        <v>1.6181666666666668</v>
      </c>
      <c r="X1978" s="46">
        <v>0</v>
      </c>
      <c r="Y1978" s="45">
        <v>0</v>
      </c>
      <c r="Z1978" s="46">
        <v>0</v>
      </c>
      <c r="AA1978" s="45">
        <v>0</v>
      </c>
      <c r="AB1978" s="46">
        <v>0</v>
      </c>
      <c r="AC1978" s="58"/>
      <c r="AD1978" s="59">
        <f t="shared" si="580"/>
        <v>174.83833333333328</v>
      </c>
      <c r="AE1978" s="58"/>
    </row>
    <row r="1979" spans="2:31" x14ac:dyDescent="0.3">
      <c r="B1979" s="4" t="s">
        <v>61</v>
      </c>
      <c r="C1979" s="4"/>
      <c r="D1979" s="4"/>
      <c r="E1979" s="45">
        <v>0</v>
      </c>
      <c r="F1979" s="46">
        <v>0</v>
      </c>
      <c r="G1979" s="45">
        <v>0</v>
      </c>
      <c r="H1979" s="46">
        <v>0</v>
      </c>
      <c r="I1979" s="45">
        <v>0</v>
      </c>
      <c r="J1979" s="46">
        <v>0</v>
      </c>
      <c r="K1979" s="45">
        <v>0</v>
      </c>
      <c r="L1979" s="46">
        <v>0</v>
      </c>
      <c r="M1979" s="45">
        <v>21.652666666666676</v>
      </c>
      <c r="N1979" s="46">
        <v>1.3358333333333337</v>
      </c>
      <c r="O1979" s="45">
        <v>30.680499999999991</v>
      </c>
      <c r="P1979" s="46">
        <v>3.6706666666666661</v>
      </c>
      <c r="Q1979" s="45">
        <v>0</v>
      </c>
      <c r="R1979" s="46">
        <v>0</v>
      </c>
      <c r="S1979" s="45">
        <v>0</v>
      </c>
      <c r="T1979" s="46">
        <v>0</v>
      </c>
      <c r="U1979" s="45">
        <v>0</v>
      </c>
      <c r="V1979" s="46">
        <v>0</v>
      </c>
      <c r="W1979" s="45">
        <v>4.671166666666668</v>
      </c>
      <c r="X1979" s="46">
        <v>0</v>
      </c>
      <c r="Y1979" s="45">
        <v>0</v>
      </c>
      <c r="Z1979" s="46">
        <v>0</v>
      </c>
      <c r="AA1979" s="45">
        <v>0</v>
      </c>
      <c r="AB1979" s="46">
        <v>0</v>
      </c>
      <c r="AC1979" s="58"/>
      <c r="AD1979" s="59">
        <f t="shared" si="580"/>
        <v>62.010833333333338</v>
      </c>
      <c r="AE1979" s="58"/>
    </row>
    <row r="1980" spans="2:31" x14ac:dyDescent="0.3">
      <c r="B1980" s="4" t="s">
        <v>62</v>
      </c>
      <c r="C1980" s="4"/>
      <c r="D1980" s="4"/>
      <c r="E1980" s="45">
        <v>0</v>
      </c>
      <c r="F1980" s="46">
        <v>0</v>
      </c>
      <c r="G1980" s="45">
        <v>0</v>
      </c>
      <c r="H1980" s="46">
        <v>0</v>
      </c>
      <c r="I1980" s="45">
        <v>0</v>
      </c>
      <c r="J1980" s="46">
        <v>0</v>
      </c>
      <c r="K1980" s="45">
        <v>0</v>
      </c>
      <c r="L1980" s="46">
        <v>9.3333333333333268E-2</v>
      </c>
      <c r="M1980" s="45">
        <v>24.146500000000021</v>
      </c>
      <c r="N1980" s="46">
        <v>27.737333333333314</v>
      </c>
      <c r="O1980" s="45">
        <v>26.278833333333317</v>
      </c>
      <c r="P1980" s="46">
        <v>26.518666666666658</v>
      </c>
      <c r="Q1980" s="45">
        <v>21.394333333333304</v>
      </c>
      <c r="R1980" s="46">
        <v>25.284500000000001</v>
      </c>
      <c r="S1980" s="45">
        <v>25.017166666666647</v>
      </c>
      <c r="T1980" s="46">
        <v>23.870166666666652</v>
      </c>
      <c r="U1980" s="45">
        <v>23.443000000000026</v>
      </c>
      <c r="V1980" s="46">
        <v>18.774999999999981</v>
      </c>
      <c r="W1980" s="45">
        <v>9.2071666666666694</v>
      </c>
      <c r="X1980" s="46">
        <v>0</v>
      </c>
      <c r="Y1980" s="45">
        <v>0</v>
      </c>
      <c r="Z1980" s="46">
        <v>0</v>
      </c>
      <c r="AA1980" s="45">
        <v>0</v>
      </c>
      <c r="AB1980" s="46">
        <v>0</v>
      </c>
      <c r="AC1980" s="58"/>
      <c r="AD1980" s="59">
        <f t="shared" si="580"/>
        <v>251.76599999999993</v>
      </c>
      <c r="AE1980" s="58"/>
    </row>
    <row r="1981" spans="2:31" x14ac:dyDescent="0.3">
      <c r="B1981" s="4" t="s">
        <v>63</v>
      </c>
      <c r="C1981" s="4"/>
      <c r="D1981" s="4"/>
      <c r="E1981" s="45">
        <v>0</v>
      </c>
      <c r="F1981" s="46">
        <v>0</v>
      </c>
      <c r="G1981" s="45">
        <v>0</v>
      </c>
      <c r="H1981" s="46">
        <v>0</v>
      </c>
      <c r="I1981" s="45">
        <v>0</v>
      </c>
      <c r="J1981" s="46">
        <v>0</v>
      </c>
      <c r="K1981" s="45">
        <v>0</v>
      </c>
      <c r="L1981" s="46">
        <v>1.0233333333333334</v>
      </c>
      <c r="M1981" s="45">
        <v>117.57499999999995</v>
      </c>
      <c r="N1981" s="46">
        <v>165.40766666666678</v>
      </c>
      <c r="O1981" s="45">
        <v>171.44383333333309</v>
      </c>
      <c r="P1981" s="46">
        <v>165.38183333333339</v>
      </c>
      <c r="Q1981" s="45">
        <v>146.53583333333333</v>
      </c>
      <c r="R1981" s="46">
        <v>74.908166666666688</v>
      </c>
      <c r="S1981" s="45">
        <v>78.119999999999919</v>
      </c>
      <c r="T1981" s="46">
        <v>81.308000000000035</v>
      </c>
      <c r="U1981" s="45">
        <v>99.75</v>
      </c>
      <c r="V1981" s="46">
        <v>152.7293333333333</v>
      </c>
      <c r="W1981" s="45">
        <v>75.905500000000004</v>
      </c>
      <c r="X1981" s="46">
        <v>0</v>
      </c>
      <c r="Y1981" s="45">
        <v>0</v>
      </c>
      <c r="Z1981" s="46">
        <v>0</v>
      </c>
      <c r="AA1981" s="45">
        <v>0</v>
      </c>
      <c r="AB1981" s="46">
        <v>0</v>
      </c>
      <c r="AC1981" s="58"/>
      <c r="AD1981" s="59">
        <f t="shared" si="580"/>
        <v>1330.0884999999998</v>
      </c>
      <c r="AE1981" s="58"/>
    </row>
    <row r="1982" spans="2:31" x14ac:dyDescent="0.3">
      <c r="B1982" s="4" t="s">
        <v>64</v>
      </c>
      <c r="C1982" s="4"/>
      <c r="D1982" s="4"/>
      <c r="E1982" s="45">
        <v>0</v>
      </c>
      <c r="F1982" s="46">
        <v>0</v>
      </c>
      <c r="G1982" s="45">
        <v>0</v>
      </c>
      <c r="H1982" s="46">
        <v>0</v>
      </c>
      <c r="I1982" s="45">
        <v>0</v>
      </c>
      <c r="J1982" s="46">
        <v>0</v>
      </c>
      <c r="K1982" s="45">
        <v>0</v>
      </c>
      <c r="L1982" s="46">
        <v>0</v>
      </c>
      <c r="M1982" s="45">
        <v>32.535666666666657</v>
      </c>
      <c r="N1982" s="46">
        <v>29.581333333333376</v>
      </c>
      <c r="O1982" s="45">
        <v>26.307499999999997</v>
      </c>
      <c r="P1982" s="46">
        <v>28.067999999999959</v>
      </c>
      <c r="Q1982" s="45">
        <v>27.538333333333309</v>
      </c>
      <c r="R1982" s="46">
        <v>26.281166666666685</v>
      </c>
      <c r="S1982" s="45">
        <v>27.567499999999974</v>
      </c>
      <c r="T1982" s="46">
        <v>28.149000000000019</v>
      </c>
      <c r="U1982" s="45">
        <v>29.125833333333286</v>
      </c>
      <c r="V1982" s="46">
        <v>26.198833333333312</v>
      </c>
      <c r="W1982" s="45">
        <v>10.882500000000006</v>
      </c>
      <c r="X1982" s="46">
        <v>0</v>
      </c>
      <c r="Y1982" s="45">
        <v>0</v>
      </c>
      <c r="Z1982" s="46">
        <v>0</v>
      </c>
      <c r="AA1982" s="45">
        <v>0</v>
      </c>
      <c r="AB1982" s="46">
        <v>0</v>
      </c>
      <c r="AC1982" s="58"/>
      <c r="AD1982" s="59">
        <f t="shared" si="580"/>
        <v>292.23566666666653</v>
      </c>
      <c r="AE1982" s="58"/>
    </row>
    <row r="1983" spans="2:31" x14ac:dyDescent="0.3">
      <c r="B1983" s="4" t="s">
        <v>113</v>
      </c>
      <c r="C1983" s="4"/>
      <c r="D1983" s="4"/>
      <c r="E1983" s="45">
        <v>0</v>
      </c>
      <c r="F1983" s="46">
        <v>0</v>
      </c>
      <c r="G1983" s="45">
        <v>0</v>
      </c>
      <c r="H1983" s="46">
        <v>0</v>
      </c>
      <c r="I1983" s="45">
        <v>0</v>
      </c>
      <c r="J1983" s="46">
        <v>0</v>
      </c>
      <c r="K1983" s="45">
        <v>0</v>
      </c>
      <c r="L1983" s="46">
        <v>0.52383333333333348</v>
      </c>
      <c r="M1983" s="45">
        <v>28.491166666666633</v>
      </c>
      <c r="N1983" s="46">
        <v>19.073499999999985</v>
      </c>
      <c r="O1983" s="45">
        <v>19.418499999999995</v>
      </c>
      <c r="P1983" s="46">
        <v>12.122166666666669</v>
      </c>
      <c r="Q1983" s="45">
        <v>6.1938333333333304</v>
      </c>
      <c r="R1983" s="46">
        <v>5.2970000000000006</v>
      </c>
      <c r="S1983" s="45">
        <v>3.2113333333333314</v>
      </c>
      <c r="T1983" s="46">
        <v>6.8641666666666703</v>
      </c>
      <c r="U1983" s="45">
        <v>11.041999999999996</v>
      </c>
      <c r="V1983" s="46">
        <v>12.273833333333334</v>
      </c>
      <c r="W1983" s="45">
        <v>15.835666666666661</v>
      </c>
      <c r="X1983" s="46">
        <v>0</v>
      </c>
      <c r="Y1983" s="45">
        <v>0</v>
      </c>
      <c r="Z1983" s="46">
        <v>0</v>
      </c>
      <c r="AA1983" s="45">
        <v>0</v>
      </c>
      <c r="AB1983" s="46">
        <v>0</v>
      </c>
      <c r="AC1983" s="58"/>
      <c r="AD1983" s="59">
        <f t="shared" si="580"/>
        <v>140.34699999999995</v>
      </c>
      <c r="AE1983" s="58"/>
    </row>
    <row r="1984" spans="2:31" x14ac:dyDescent="0.3">
      <c r="B1984" s="4" t="s">
        <v>65</v>
      </c>
      <c r="C1984" s="4"/>
      <c r="D1984" s="4"/>
      <c r="E1984" s="45">
        <v>0</v>
      </c>
      <c r="F1984" s="46">
        <v>0</v>
      </c>
      <c r="G1984" s="45">
        <v>0</v>
      </c>
      <c r="H1984" s="46">
        <v>0</v>
      </c>
      <c r="I1984" s="45">
        <v>0</v>
      </c>
      <c r="J1984" s="46">
        <v>0</v>
      </c>
      <c r="K1984" s="45">
        <v>0</v>
      </c>
      <c r="L1984" s="46">
        <v>0.36083333333333328</v>
      </c>
      <c r="M1984" s="45">
        <v>14.72000000000002</v>
      </c>
      <c r="N1984" s="46">
        <v>26.230000000000015</v>
      </c>
      <c r="O1984" s="45">
        <v>17.21</v>
      </c>
      <c r="P1984" s="46">
        <v>17.03</v>
      </c>
      <c r="Q1984" s="45">
        <v>16.27</v>
      </c>
      <c r="R1984" s="46">
        <v>16.09</v>
      </c>
      <c r="S1984" s="45">
        <v>17.03</v>
      </c>
      <c r="T1984" s="46">
        <v>17.05</v>
      </c>
      <c r="U1984" s="45">
        <v>17.979999999999997</v>
      </c>
      <c r="V1984" s="46">
        <v>20.67</v>
      </c>
      <c r="W1984" s="45">
        <v>8.9965000000000135</v>
      </c>
      <c r="X1984" s="46">
        <v>0</v>
      </c>
      <c r="Y1984" s="45">
        <v>0</v>
      </c>
      <c r="Z1984" s="46">
        <v>0</v>
      </c>
      <c r="AA1984" s="45">
        <v>0</v>
      </c>
      <c r="AB1984" s="46">
        <v>0</v>
      </c>
      <c r="AC1984" s="58"/>
      <c r="AD1984" s="59">
        <f t="shared" si="580"/>
        <v>189.6373333333334</v>
      </c>
      <c r="AE1984" s="58"/>
    </row>
    <row r="1985" spans="2:31" x14ac:dyDescent="0.3">
      <c r="B1985" s="4" t="s">
        <v>66</v>
      </c>
      <c r="C1985" s="4"/>
      <c r="D1985" s="4"/>
      <c r="E1985" s="45">
        <v>0</v>
      </c>
      <c r="F1985" s="46">
        <v>0</v>
      </c>
      <c r="G1985" s="45">
        <v>0</v>
      </c>
      <c r="H1985" s="46">
        <v>0</v>
      </c>
      <c r="I1985" s="45">
        <v>0</v>
      </c>
      <c r="J1985" s="46">
        <v>0</v>
      </c>
      <c r="K1985" s="45">
        <v>0</v>
      </c>
      <c r="L1985" s="46">
        <v>0</v>
      </c>
      <c r="M1985" s="45">
        <v>0</v>
      </c>
      <c r="N1985" s="46">
        <v>0</v>
      </c>
      <c r="O1985" s="45">
        <v>0</v>
      </c>
      <c r="P1985" s="46">
        <v>0</v>
      </c>
      <c r="Q1985" s="45">
        <v>0</v>
      </c>
      <c r="R1985" s="46">
        <v>0</v>
      </c>
      <c r="S1985" s="45">
        <v>0</v>
      </c>
      <c r="T1985" s="46">
        <v>0</v>
      </c>
      <c r="U1985" s="45">
        <v>0</v>
      </c>
      <c r="V1985" s="46">
        <v>0</v>
      </c>
      <c r="W1985" s="45">
        <v>0</v>
      </c>
      <c r="X1985" s="46">
        <v>0</v>
      </c>
      <c r="Y1985" s="45">
        <v>0</v>
      </c>
      <c r="Z1985" s="46">
        <v>0</v>
      </c>
      <c r="AA1985" s="45">
        <v>0</v>
      </c>
      <c r="AB1985" s="46">
        <v>0</v>
      </c>
      <c r="AC1985" s="58"/>
      <c r="AD1985" s="59">
        <f t="shared" si="580"/>
        <v>0</v>
      </c>
      <c r="AE1985" s="58"/>
    </row>
    <row r="1986" spans="2:31" x14ac:dyDescent="0.3">
      <c r="B1986" s="4" t="s">
        <v>67</v>
      </c>
      <c r="C1986" s="4"/>
      <c r="D1986" s="4"/>
      <c r="E1986" s="45">
        <v>0</v>
      </c>
      <c r="F1986" s="46">
        <v>0</v>
      </c>
      <c r="G1986" s="45">
        <v>0</v>
      </c>
      <c r="H1986" s="46">
        <v>0</v>
      </c>
      <c r="I1986" s="45">
        <v>0</v>
      </c>
      <c r="J1986" s="46">
        <v>0</v>
      </c>
      <c r="K1986" s="45">
        <v>0</v>
      </c>
      <c r="L1986" s="46">
        <v>0.10166666666666666</v>
      </c>
      <c r="M1986" s="45">
        <v>5.8041666666666716</v>
      </c>
      <c r="N1986" s="46">
        <v>5.8289999999999997</v>
      </c>
      <c r="O1986" s="45">
        <v>6.2618333333333362</v>
      </c>
      <c r="P1986" s="46">
        <v>8.3626666666666658</v>
      </c>
      <c r="Q1986" s="45">
        <v>9.7601666666666613</v>
      </c>
      <c r="R1986" s="46">
        <v>9.8918333333333326</v>
      </c>
      <c r="S1986" s="45">
        <v>10.655499999999998</v>
      </c>
      <c r="T1986" s="46">
        <v>10.326333333333334</v>
      </c>
      <c r="U1986" s="45">
        <v>8.3628333333333291</v>
      </c>
      <c r="V1986" s="46">
        <v>2.7531666666666652</v>
      </c>
      <c r="W1986" s="45">
        <v>0.52566666666666662</v>
      </c>
      <c r="X1986" s="46">
        <v>0</v>
      </c>
      <c r="Y1986" s="45">
        <v>0</v>
      </c>
      <c r="Z1986" s="46">
        <v>0</v>
      </c>
      <c r="AA1986" s="45">
        <v>0</v>
      </c>
      <c r="AB1986" s="46">
        <v>0</v>
      </c>
      <c r="AC1986" s="58"/>
      <c r="AD1986" s="59">
        <f t="shared" si="580"/>
        <v>78.634833333333319</v>
      </c>
      <c r="AE1986" s="58"/>
    </row>
    <row r="1987" spans="2:31" x14ac:dyDescent="0.3">
      <c r="B1987" s="4" t="s">
        <v>68</v>
      </c>
      <c r="C1987" s="4"/>
      <c r="D1987" s="4"/>
      <c r="E1987" s="45">
        <v>0</v>
      </c>
      <c r="F1987" s="46">
        <v>0</v>
      </c>
      <c r="G1987" s="45">
        <v>0</v>
      </c>
      <c r="H1987" s="46">
        <v>0</v>
      </c>
      <c r="I1987" s="45">
        <v>0</v>
      </c>
      <c r="J1987" s="46">
        <v>0</v>
      </c>
      <c r="K1987" s="45">
        <v>0</v>
      </c>
      <c r="L1987" s="46">
        <v>2.6124999999999998</v>
      </c>
      <c r="M1987" s="45">
        <v>186.99916666666658</v>
      </c>
      <c r="N1987" s="46">
        <v>212.30416666666667</v>
      </c>
      <c r="O1987" s="45">
        <v>205.02216666666666</v>
      </c>
      <c r="P1987" s="46">
        <v>201.86716666666672</v>
      </c>
      <c r="Q1987" s="45">
        <v>194.31583333333339</v>
      </c>
      <c r="R1987" s="46">
        <v>194.25650000000002</v>
      </c>
      <c r="S1987" s="45">
        <v>204.89700000000005</v>
      </c>
      <c r="T1987" s="46">
        <v>205.36300000000003</v>
      </c>
      <c r="U1987" s="45">
        <v>217.79700000000003</v>
      </c>
      <c r="V1987" s="46">
        <v>216.24716666666666</v>
      </c>
      <c r="W1987" s="45">
        <v>143.43816666666672</v>
      </c>
      <c r="X1987" s="46">
        <v>0</v>
      </c>
      <c r="Y1987" s="45">
        <v>0</v>
      </c>
      <c r="Z1987" s="46">
        <v>0</v>
      </c>
      <c r="AA1987" s="45">
        <v>0</v>
      </c>
      <c r="AB1987" s="46">
        <v>0</v>
      </c>
      <c r="AC1987" s="58"/>
      <c r="AD1987" s="59">
        <f t="shared" si="580"/>
        <v>2185.1198333333336</v>
      </c>
      <c r="AE1987" s="58"/>
    </row>
    <row r="1988" spans="2:31" x14ac:dyDescent="0.3">
      <c r="B1988" s="4" t="s">
        <v>69</v>
      </c>
      <c r="C1988" s="4"/>
      <c r="D1988" s="4"/>
      <c r="E1988" s="45">
        <v>0</v>
      </c>
      <c r="F1988" s="46">
        <v>0</v>
      </c>
      <c r="G1988" s="45">
        <v>0</v>
      </c>
      <c r="H1988" s="46">
        <v>0</v>
      </c>
      <c r="I1988" s="45">
        <v>0</v>
      </c>
      <c r="J1988" s="46">
        <v>0</v>
      </c>
      <c r="K1988" s="45">
        <v>0</v>
      </c>
      <c r="L1988" s="46">
        <v>0</v>
      </c>
      <c r="M1988" s="45">
        <v>0</v>
      </c>
      <c r="N1988" s="46">
        <v>0</v>
      </c>
      <c r="O1988" s="45">
        <v>0</v>
      </c>
      <c r="P1988" s="46">
        <v>0</v>
      </c>
      <c r="Q1988" s="45">
        <v>0</v>
      </c>
      <c r="R1988" s="46">
        <v>0</v>
      </c>
      <c r="S1988" s="45">
        <v>0</v>
      </c>
      <c r="T1988" s="46">
        <v>0</v>
      </c>
      <c r="U1988" s="45">
        <v>0</v>
      </c>
      <c r="V1988" s="46">
        <v>0</v>
      </c>
      <c r="W1988" s="45">
        <v>0</v>
      </c>
      <c r="X1988" s="46">
        <v>0</v>
      </c>
      <c r="Y1988" s="45">
        <v>0</v>
      </c>
      <c r="Z1988" s="46">
        <v>0</v>
      </c>
      <c r="AA1988" s="45">
        <v>0</v>
      </c>
      <c r="AB1988" s="46">
        <v>0</v>
      </c>
      <c r="AC1988" s="58"/>
      <c r="AD1988" s="59">
        <f t="shared" si="580"/>
        <v>0</v>
      </c>
      <c r="AE1988" s="58"/>
    </row>
    <row r="1989" spans="2:31" x14ac:dyDescent="0.3">
      <c r="B1989" s="4" t="s">
        <v>70</v>
      </c>
      <c r="C1989" s="4"/>
      <c r="D1989" s="4"/>
      <c r="E1989" s="45">
        <v>0</v>
      </c>
      <c r="F1989" s="46">
        <v>0</v>
      </c>
      <c r="G1989" s="45">
        <v>0</v>
      </c>
      <c r="H1989" s="46">
        <v>0</v>
      </c>
      <c r="I1989" s="45">
        <v>0</v>
      </c>
      <c r="J1989" s="46">
        <v>0</v>
      </c>
      <c r="K1989" s="45">
        <v>0</v>
      </c>
      <c r="L1989" s="46">
        <v>2.2666666666666662</v>
      </c>
      <c r="M1989" s="45">
        <v>67.968000000000018</v>
      </c>
      <c r="N1989" s="46">
        <v>70.190833333333316</v>
      </c>
      <c r="O1989" s="45">
        <v>73.514666666666685</v>
      </c>
      <c r="P1989" s="46">
        <v>71.913666666666657</v>
      </c>
      <c r="Q1989" s="45">
        <v>71.579500000000024</v>
      </c>
      <c r="R1989" s="46">
        <v>68.935166666666674</v>
      </c>
      <c r="S1989" s="45">
        <v>72.908833333333362</v>
      </c>
      <c r="T1989" s="46">
        <v>72.927833333333353</v>
      </c>
      <c r="U1989" s="45">
        <v>72.927499999999981</v>
      </c>
      <c r="V1989" s="46">
        <v>105.83483333333334</v>
      </c>
      <c r="W1989" s="45">
        <v>61.320000000000014</v>
      </c>
      <c r="X1989" s="46">
        <v>0</v>
      </c>
      <c r="Y1989" s="45">
        <v>0</v>
      </c>
      <c r="Z1989" s="46">
        <v>0</v>
      </c>
      <c r="AA1989" s="45">
        <v>0</v>
      </c>
      <c r="AB1989" s="46">
        <v>0</v>
      </c>
      <c r="AC1989" s="58"/>
      <c r="AD1989" s="59">
        <f t="shared" si="580"/>
        <v>812.28750000000014</v>
      </c>
      <c r="AE1989" s="58"/>
    </row>
    <row r="1990" spans="2:31" x14ac:dyDescent="0.3">
      <c r="B1990" s="4" t="s">
        <v>71</v>
      </c>
      <c r="C1990" s="4"/>
      <c r="D1990" s="4"/>
      <c r="E1990" s="45">
        <v>0</v>
      </c>
      <c r="F1990" s="46">
        <v>0</v>
      </c>
      <c r="G1990" s="45">
        <v>0</v>
      </c>
      <c r="H1990" s="46">
        <v>0</v>
      </c>
      <c r="I1990" s="45">
        <v>0</v>
      </c>
      <c r="J1990" s="46">
        <v>0</v>
      </c>
      <c r="K1990" s="45">
        <v>0</v>
      </c>
      <c r="L1990" s="46">
        <v>0.33633333333333332</v>
      </c>
      <c r="M1990" s="45">
        <v>44.614833333333323</v>
      </c>
      <c r="N1990" s="46">
        <v>25.021333333333313</v>
      </c>
      <c r="O1990" s="45">
        <v>25.704833333333323</v>
      </c>
      <c r="P1990" s="46">
        <v>24.500999999999983</v>
      </c>
      <c r="Q1990" s="45">
        <v>19.67916666666666</v>
      </c>
      <c r="R1990" s="46">
        <v>18.728999999999999</v>
      </c>
      <c r="S1990" s="45">
        <v>21.687166666666648</v>
      </c>
      <c r="T1990" s="46">
        <v>23.921666666666649</v>
      </c>
      <c r="U1990" s="45">
        <v>24.631833333333354</v>
      </c>
      <c r="V1990" s="46">
        <v>22.416333333333338</v>
      </c>
      <c r="W1990" s="45">
        <v>8.8458333333333314</v>
      </c>
      <c r="X1990" s="46">
        <v>0</v>
      </c>
      <c r="Y1990" s="45">
        <v>0</v>
      </c>
      <c r="Z1990" s="46">
        <v>0</v>
      </c>
      <c r="AA1990" s="45">
        <v>0</v>
      </c>
      <c r="AB1990" s="46">
        <v>0</v>
      </c>
      <c r="AC1990" s="58"/>
      <c r="AD1990" s="59">
        <f t="shared" si="580"/>
        <v>260.08933333333329</v>
      </c>
      <c r="AE1990" s="58"/>
    </row>
    <row r="1991" spans="2:31" x14ac:dyDescent="0.3">
      <c r="B1991" s="4" t="s">
        <v>72</v>
      </c>
      <c r="C1991" s="4"/>
      <c r="D1991" s="4"/>
      <c r="E1991" s="45">
        <v>0</v>
      </c>
      <c r="F1991" s="46">
        <v>0</v>
      </c>
      <c r="G1991" s="45">
        <v>0</v>
      </c>
      <c r="H1991" s="46">
        <v>0</v>
      </c>
      <c r="I1991" s="45">
        <v>0</v>
      </c>
      <c r="J1991" s="46">
        <v>0</v>
      </c>
      <c r="K1991" s="45">
        <v>0</v>
      </c>
      <c r="L1991" s="46">
        <v>0</v>
      </c>
      <c r="M1991" s="45">
        <v>0</v>
      </c>
      <c r="N1991" s="46">
        <v>0</v>
      </c>
      <c r="O1991" s="45">
        <v>0</v>
      </c>
      <c r="P1991" s="46">
        <v>0</v>
      </c>
      <c r="Q1991" s="45">
        <v>0</v>
      </c>
      <c r="R1991" s="46">
        <v>0</v>
      </c>
      <c r="S1991" s="45">
        <v>0</v>
      </c>
      <c r="T1991" s="46">
        <v>0</v>
      </c>
      <c r="U1991" s="45">
        <v>0</v>
      </c>
      <c r="V1991" s="46">
        <v>0</v>
      </c>
      <c r="W1991" s="45">
        <v>0</v>
      </c>
      <c r="X1991" s="46">
        <v>0</v>
      </c>
      <c r="Y1991" s="45">
        <v>0</v>
      </c>
      <c r="Z1991" s="46">
        <v>0</v>
      </c>
      <c r="AA1991" s="45">
        <v>0</v>
      </c>
      <c r="AB1991" s="46">
        <v>0</v>
      </c>
      <c r="AC1991" s="58"/>
      <c r="AD1991" s="59">
        <f t="shared" si="580"/>
        <v>0</v>
      </c>
      <c r="AE1991" s="58"/>
    </row>
    <row r="1992" spans="2:31" x14ac:dyDescent="0.3">
      <c r="B1992" s="4" t="s">
        <v>73</v>
      </c>
      <c r="C1992" s="4"/>
      <c r="D1992" s="4"/>
      <c r="E1992" s="45">
        <v>0</v>
      </c>
      <c r="F1992" s="46">
        <v>0</v>
      </c>
      <c r="G1992" s="45">
        <v>0</v>
      </c>
      <c r="H1992" s="46">
        <v>0</v>
      </c>
      <c r="I1992" s="45">
        <v>0</v>
      </c>
      <c r="J1992" s="46">
        <v>0</v>
      </c>
      <c r="K1992" s="45">
        <v>0</v>
      </c>
      <c r="L1992" s="46">
        <v>2.7985000000000002</v>
      </c>
      <c r="M1992" s="45">
        <v>36.342166666666643</v>
      </c>
      <c r="N1992" s="46">
        <v>26.350666666666669</v>
      </c>
      <c r="O1992" s="45">
        <v>25.649000000000036</v>
      </c>
      <c r="P1992" s="46">
        <v>23.016999999999989</v>
      </c>
      <c r="Q1992" s="45">
        <v>19.24166666666666</v>
      </c>
      <c r="R1992" s="46">
        <v>21.96233333333333</v>
      </c>
      <c r="S1992" s="45">
        <v>45.000333333333316</v>
      </c>
      <c r="T1992" s="46">
        <v>27.037333333333358</v>
      </c>
      <c r="U1992" s="45">
        <v>32.859166666666624</v>
      </c>
      <c r="V1992" s="46">
        <v>32.01033333333335</v>
      </c>
      <c r="W1992" s="45">
        <v>27.919166666666662</v>
      </c>
      <c r="X1992" s="46">
        <v>0</v>
      </c>
      <c r="Y1992" s="45">
        <v>0</v>
      </c>
      <c r="Z1992" s="46">
        <v>0</v>
      </c>
      <c r="AA1992" s="45">
        <v>0</v>
      </c>
      <c r="AB1992" s="46">
        <v>0</v>
      </c>
      <c r="AC1992" s="58"/>
      <c r="AD1992" s="59">
        <f t="shared" si="580"/>
        <v>320.18766666666664</v>
      </c>
      <c r="AE1992" s="58"/>
    </row>
    <row r="1993" spans="2:31" x14ac:dyDescent="0.3">
      <c r="B1993" s="4" t="s">
        <v>74</v>
      </c>
      <c r="C1993" s="4"/>
      <c r="D1993" s="4"/>
      <c r="E1993" s="45">
        <v>0</v>
      </c>
      <c r="F1993" s="46">
        <v>0</v>
      </c>
      <c r="G1993" s="45">
        <v>0</v>
      </c>
      <c r="H1993" s="46">
        <v>0</v>
      </c>
      <c r="I1993" s="45">
        <v>0</v>
      </c>
      <c r="J1993" s="46">
        <v>0</v>
      </c>
      <c r="K1993" s="45">
        <v>0</v>
      </c>
      <c r="L1993" s="46">
        <v>0</v>
      </c>
      <c r="M1993" s="45">
        <v>0</v>
      </c>
      <c r="N1993" s="46">
        <v>0</v>
      </c>
      <c r="O1993" s="45">
        <v>0</v>
      </c>
      <c r="P1993" s="46">
        <v>0</v>
      </c>
      <c r="Q1993" s="45">
        <v>0</v>
      </c>
      <c r="R1993" s="46">
        <v>0</v>
      </c>
      <c r="S1993" s="45">
        <v>0</v>
      </c>
      <c r="T1993" s="46">
        <v>0</v>
      </c>
      <c r="U1993" s="45">
        <v>0</v>
      </c>
      <c r="V1993" s="46">
        <v>0</v>
      </c>
      <c r="W1993" s="45">
        <v>0</v>
      </c>
      <c r="X1993" s="46">
        <v>0</v>
      </c>
      <c r="Y1993" s="45">
        <v>0</v>
      </c>
      <c r="Z1993" s="46">
        <v>0</v>
      </c>
      <c r="AA1993" s="45">
        <v>0</v>
      </c>
      <c r="AB1993" s="46">
        <v>0</v>
      </c>
      <c r="AC1993" s="58"/>
      <c r="AD1993" s="59">
        <f t="shared" si="580"/>
        <v>0</v>
      </c>
      <c r="AE1993" s="58"/>
    </row>
    <row r="1994" spans="2:31" x14ac:dyDescent="0.3">
      <c r="B1994" s="4" t="s">
        <v>75</v>
      </c>
      <c r="C1994" s="4"/>
      <c r="D1994" s="4"/>
      <c r="E1994" s="45">
        <v>0</v>
      </c>
      <c r="F1994" s="46">
        <v>0</v>
      </c>
      <c r="G1994" s="45">
        <v>0</v>
      </c>
      <c r="H1994" s="46">
        <v>0</v>
      </c>
      <c r="I1994" s="45">
        <v>0</v>
      </c>
      <c r="J1994" s="46">
        <v>0</v>
      </c>
      <c r="K1994" s="45">
        <v>0</v>
      </c>
      <c r="L1994" s="46">
        <v>0.23750000000000007</v>
      </c>
      <c r="M1994" s="45">
        <v>31.910833333333326</v>
      </c>
      <c r="N1994" s="46">
        <v>89.064833333333297</v>
      </c>
      <c r="O1994" s="45">
        <v>70.961333333333371</v>
      </c>
      <c r="P1994" s="46">
        <v>59.707333333333317</v>
      </c>
      <c r="Q1994" s="45">
        <v>76.02016666666664</v>
      </c>
      <c r="R1994" s="46">
        <v>82.889666666666699</v>
      </c>
      <c r="S1994" s="45">
        <v>64.438833333333321</v>
      </c>
      <c r="T1994" s="46">
        <v>97.33850000000001</v>
      </c>
      <c r="U1994" s="45">
        <v>10.468499999999986</v>
      </c>
      <c r="V1994" s="46">
        <v>37.824500000000015</v>
      </c>
      <c r="W1994" s="45">
        <v>7.5615000000000006</v>
      </c>
      <c r="X1994" s="46">
        <v>0</v>
      </c>
      <c r="Y1994" s="45">
        <v>0</v>
      </c>
      <c r="Z1994" s="46">
        <v>0</v>
      </c>
      <c r="AA1994" s="45">
        <v>0</v>
      </c>
      <c r="AB1994" s="46">
        <v>0</v>
      </c>
      <c r="AC1994" s="58"/>
      <c r="AD1994" s="59">
        <f t="shared" si="580"/>
        <v>628.42349999999999</v>
      </c>
      <c r="AE1994" s="58"/>
    </row>
    <row r="1995" spans="2:31" x14ac:dyDescent="0.3">
      <c r="B1995" s="4" t="s">
        <v>76</v>
      </c>
      <c r="C1995" s="4"/>
      <c r="D1995" s="4"/>
      <c r="E1995" s="45">
        <v>0</v>
      </c>
      <c r="F1995" s="46">
        <v>0</v>
      </c>
      <c r="G1995" s="45">
        <v>0</v>
      </c>
      <c r="H1995" s="46">
        <v>0</v>
      </c>
      <c r="I1995" s="45">
        <v>0</v>
      </c>
      <c r="J1995" s="46">
        <v>0</v>
      </c>
      <c r="K1995" s="45">
        <v>0</v>
      </c>
      <c r="L1995" s="46">
        <v>0.59083333333333343</v>
      </c>
      <c r="M1995" s="45">
        <v>37.764499999999991</v>
      </c>
      <c r="N1995" s="46">
        <v>43.689666666666668</v>
      </c>
      <c r="O1995" s="45">
        <v>50.980999999999995</v>
      </c>
      <c r="P1995" s="46">
        <v>53.068333333333356</v>
      </c>
      <c r="Q1995" s="45">
        <v>53.436666666666682</v>
      </c>
      <c r="R1995" s="46">
        <v>51.181666666666622</v>
      </c>
      <c r="S1995" s="45">
        <v>54.468666666666678</v>
      </c>
      <c r="T1995" s="46">
        <v>54.177666666666703</v>
      </c>
      <c r="U1995" s="45">
        <v>52.706666666666621</v>
      </c>
      <c r="V1995" s="46">
        <v>46.774500000000025</v>
      </c>
      <c r="W1995" s="45">
        <v>16.477833333333333</v>
      </c>
      <c r="X1995" s="46">
        <v>0</v>
      </c>
      <c r="Y1995" s="45">
        <v>0</v>
      </c>
      <c r="Z1995" s="46">
        <v>0</v>
      </c>
      <c r="AA1995" s="45">
        <v>0</v>
      </c>
      <c r="AB1995" s="46">
        <v>0</v>
      </c>
      <c r="AC1995" s="58"/>
      <c r="AD1995" s="59">
        <f t="shared" si="580"/>
        <v>515.31799999999998</v>
      </c>
      <c r="AE1995" s="58"/>
    </row>
    <row r="1996" spans="2:31" x14ac:dyDescent="0.3">
      <c r="B1996" s="4" t="s">
        <v>77</v>
      </c>
      <c r="C1996" s="4"/>
      <c r="D1996" s="4"/>
      <c r="E1996" s="45">
        <v>0</v>
      </c>
      <c r="F1996" s="46">
        <v>0</v>
      </c>
      <c r="G1996" s="45">
        <v>0</v>
      </c>
      <c r="H1996" s="46">
        <v>0</v>
      </c>
      <c r="I1996" s="45">
        <v>0</v>
      </c>
      <c r="J1996" s="46">
        <v>0</v>
      </c>
      <c r="K1996" s="45">
        <v>0</v>
      </c>
      <c r="L1996" s="46">
        <v>0.20966666666666664</v>
      </c>
      <c r="M1996" s="45">
        <v>15.999666666666672</v>
      </c>
      <c r="N1996" s="46">
        <v>29.493333333333318</v>
      </c>
      <c r="O1996" s="45">
        <v>32.225999999999971</v>
      </c>
      <c r="P1996" s="46">
        <v>31.843833333333297</v>
      </c>
      <c r="Q1996" s="45">
        <v>29.270833333333339</v>
      </c>
      <c r="R1996" s="46">
        <v>27.467333333333343</v>
      </c>
      <c r="S1996" s="45">
        <v>27.624666666666677</v>
      </c>
      <c r="T1996" s="46">
        <v>24.822166666666686</v>
      </c>
      <c r="U1996" s="45">
        <v>26.83899999999996</v>
      </c>
      <c r="V1996" s="46">
        <v>24.529500000000024</v>
      </c>
      <c r="W1996" s="45">
        <v>3.8334999999999964</v>
      </c>
      <c r="X1996" s="46">
        <v>0</v>
      </c>
      <c r="Y1996" s="45">
        <v>0</v>
      </c>
      <c r="Z1996" s="46">
        <v>0</v>
      </c>
      <c r="AA1996" s="45">
        <v>0</v>
      </c>
      <c r="AB1996" s="46">
        <v>0</v>
      </c>
      <c r="AC1996" s="58"/>
      <c r="AD1996" s="59">
        <f t="shared" si="580"/>
        <v>274.15949999999998</v>
      </c>
      <c r="AE1996" s="58"/>
    </row>
    <row r="1997" spans="2:31" x14ac:dyDescent="0.3">
      <c r="B1997" s="4" t="s">
        <v>78</v>
      </c>
      <c r="C1997" s="4"/>
      <c r="D1997" s="4"/>
      <c r="E1997" s="45">
        <v>0</v>
      </c>
      <c r="F1997" s="46">
        <v>0</v>
      </c>
      <c r="G1997" s="45">
        <v>0</v>
      </c>
      <c r="H1997" s="46">
        <v>0</v>
      </c>
      <c r="I1997" s="45">
        <v>0</v>
      </c>
      <c r="J1997" s="46">
        <v>0</v>
      </c>
      <c r="K1997" s="45">
        <v>0</v>
      </c>
      <c r="L1997" s="46">
        <v>0</v>
      </c>
      <c r="M1997" s="45">
        <v>3.2521666666666662</v>
      </c>
      <c r="N1997" s="46">
        <v>9.288000000000002</v>
      </c>
      <c r="O1997" s="45">
        <v>13.554500000000001</v>
      </c>
      <c r="P1997" s="46">
        <v>15.713000000000003</v>
      </c>
      <c r="Q1997" s="45">
        <v>14.428166666666677</v>
      </c>
      <c r="R1997" s="46">
        <v>6.4561666666666708</v>
      </c>
      <c r="S1997" s="45">
        <v>6.8276666666666603</v>
      </c>
      <c r="T1997" s="46">
        <v>4.6523333333333303</v>
      </c>
      <c r="U1997" s="45">
        <v>3.7611666666666661</v>
      </c>
      <c r="V1997" s="46">
        <v>0.38683333333333297</v>
      </c>
      <c r="W1997" s="45">
        <v>0.18250000000000008</v>
      </c>
      <c r="X1997" s="46">
        <v>0</v>
      </c>
      <c r="Y1997" s="45">
        <v>0</v>
      </c>
      <c r="Z1997" s="46">
        <v>0</v>
      </c>
      <c r="AA1997" s="45">
        <v>0</v>
      </c>
      <c r="AB1997" s="46">
        <v>0</v>
      </c>
      <c r="AC1997" s="58"/>
      <c r="AD1997" s="59">
        <f t="shared" si="580"/>
        <v>78.502500000000012</v>
      </c>
      <c r="AE1997" s="58"/>
    </row>
    <row r="1998" spans="2:31" x14ac:dyDescent="0.3">
      <c r="B1998" s="4" t="s">
        <v>79</v>
      </c>
      <c r="C1998" s="4"/>
      <c r="D1998" s="4"/>
      <c r="E1998" s="45">
        <v>0</v>
      </c>
      <c r="F1998" s="46">
        <v>0</v>
      </c>
      <c r="G1998" s="45">
        <v>0</v>
      </c>
      <c r="H1998" s="46">
        <v>0</v>
      </c>
      <c r="I1998" s="45">
        <v>0</v>
      </c>
      <c r="J1998" s="46">
        <v>0</v>
      </c>
      <c r="K1998" s="45">
        <v>0</v>
      </c>
      <c r="L1998" s="46">
        <v>1.7499999999999998E-2</v>
      </c>
      <c r="M1998" s="45">
        <v>14.306333333333333</v>
      </c>
      <c r="N1998" s="46">
        <v>19.131999999999987</v>
      </c>
      <c r="O1998" s="45">
        <v>33.718833333333365</v>
      </c>
      <c r="P1998" s="46">
        <v>42.555166666666672</v>
      </c>
      <c r="Q1998" s="45">
        <v>44.132333333333335</v>
      </c>
      <c r="R1998" s="46">
        <v>45.320833333333333</v>
      </c>
      <c r="S1998" s="45">
        <v>33.091999999999999</v>
      </c>
      <c r="T1998" s="46">
        <v>5.7006666666666694</v>
      </c>
      <c r="U1998" s="45">
        <v>4.3221666666666696</v>
      </c>
      <c r="V1998" s="46">
        <v>4.4863333333333326</v>
      </c>
      <c r="W1998" s="45">
        <v>4.9068333333333332</v>
      </c>
      <c r="X1998" s="46">
        <v>0</v>
      </c>
      <c r="Y1998" s="45">
        <v>0</v>
      </c>
      <c r="Z1998" s="46">
        <v>0</v>
      </c>
      <c r="AA1998" s="45">
        <v>0</v>
      </c>
      <c r="AB1998" s="46">
        <v>0</v>
      </c>
      <c r="AC1998" s="58"/>
      <c r="AD1998" s="59">
        <f t="shared" si="580"/>
        <v>251.691</v>
      </c>
      <c r="AE1998" s="58"/>
    </row>
    <row r="1999" spans="2:31" x14ac:dyDescent="0.3">
      <c r="B1999" s="4" t="s">
        <v>80</v>
      </c>
      <c r="C1999" s="4"/>
      <c r="D1999" s="4"/>
      <c r="E1999" s="45">
        <v>0</v>
      </c>
      <c r="F1999" s="46">
        <v>0</v>
      </c>
      <c r="G1999" s="45">
        <v>0</v>
      </c>
      <c r="H1999" s="46">
        <v>0</v>
      </c>
      <c r="I1999" s="45">
        <v>0</v>
      </c>
      <c r="J1999" s="46">
        <v>0</v>
      </c>
      <c r="K1999" s="45">
        <v>0</v>
      </c>
      <c r="L1999" s="46">
        <v>0</v>
      </c>
      <c r="M1999" s="45">
        <v>15.223166666666664</v>
      </c>
      <c r="N1999" s="46">
        <v>63.5075</v>
      </c>
      <c r="O1999" s="45">
        <v>55.393000000000015</v>
      </c>
      <c r="P1999" s="46">
        <v>51.821166666666677</v>
      </c>
      <c r="Q1999" s="45">
        <v>52.271333333333331</v>
      </c>
      <c r="R1999" s="46">
        <v>44.797666666666679</v>
      </c>
      <c r="S1999" s="45">
        <v>38.651499999999992</v>
      </c>
      <c r="T1999" s="46">
        <v>35.718166666666662</v>
      </c>
      <c r="U1999" s="45">
        <v>36.143499999999996</v>
      </c>
      <c r="V1999" s="46">
        <v>32.287166666666657</v>
      </c>
      <c r="W1999" s="45">
        <v>9.3360000000000021</v>
      </c>
      <c r="X1999" s="46">
        <v>0</v>
      </c>
      <c r="Y1999" s="45">
        <v>0</v>
      </c>
      <c r="Z1999" s="46">
        <v>0</v>
      </c>
      <c r="AA1999" s="45">
        <v>0</v>
      </c>
      <c r="AB1999" s="46">
        <v>0</v>
      </c>
      <c r="AC1999" s="58"/>
      <c r="AD1999" s="59">
        <f t="shared" si="580"/>
        <v>435.15016666666673</v>
      </c>
      <c r="AE1999" s="58"/>
    </row>
    <row r="2000" spans="2:31" x14ac:dyDescent="0.3">
      <c r="B2000" s="4" t="s">
        <v>88</v>
      </c>
      <c r="C2000" s="4"/>
      <c r="D2000" s="4"/>
      <c r="E2000" s="45">
        <v>0</v>
      </c>
      <c r="F2000" s="46">
        <v>0</v>
      </c>
      <c r="G2000" s="45">
        <v>0</v>
      </c>
      <c r="H2000" s="46">
        <v>0</v>
      </c>
      <c r="I2000" s="45">
        <v>0</v>
      </c>
      <c r="J2000" s="46">
        <v>0</v>
      </c>
      <c r="K2000" s="45">
        <v>0</v>
      </c>
      <c r="L2000" s="46">
        <v>0</v>
      </c>
      <c r="M2000" s="45">
        <v>0</v>
      </c>
      <c r="N2000" s="46">
        <v>0</v>
      </c>
      <c r="O2000" s="45">
        <v>0</v>
      </c>
      <c r="P2000" s="46">
        <v>0</v>
      </c>
      <c r="Q2000" s="45">
        <v>0</v>
      </c>
      <c r="R2000" s="46">
        <v>0</v>
      </c>
      <c r="S2000" s="45">
        <v>0</v>
      </c>
      <c r="T2000" s="46">
        <v>0</v>
      </c>
      <c r="U2000" s="45">
        <v>0</v>
      </c>
      <c r="V2000" s="46">
        <v>0</v>
      </c>
      <c r="W2000" s="45">
        <v>0</v>
      </c>
      <c r="X2000" s="46">
        <v>0</v>
      </c>
      <c r="Y2000" s="45">
        <v>0</v>
      </c>
      <c r="Z2000" s="46">
        <v>0</v>
      </c>
      <c r="AA2000" s="45">
        <v>0</v>
      </c>
      <c r="AB2000" s="46">
        <v>0</v>
      </c>
      <c r="AC2000" s="58"/>
      <c r="AD2000" s="59">
        <f t="shared" si="580"/>
        <v>0</v>
      </c>
      <c r="AE2000" s="58"/>
    </row>
    <row r="2001" spans="2:31" x14ac:dyDescent="0.3">
      <c r="B2001" s="4" t="s">
        <v>97</v>
      </c>
      <c r="C2001" s="4"/>
      <c r="D2001" s="4"/>
      <c r="E2001" s="45">
        <v>0</v>
      </c>
      <c r="F2001" s="46">
        <v>0</v>
      </c>
      <c r="G2001" s="45">
        <v>0</v>
      </c>
      <c r="H2001" s="46">
        <v>0</v>
      </c>
      <c r="I2001" s="45">
        <v>0</v>
      </c>
      <c r="J2001" s="46">
        <v>0</v>
      </c>
      <c r="K2001" s="45">
        <v>0</v>
      </c>
      <c r="L2001" s="46">
        <v>0.20433333333333331</v>
      </c>
      <c r="M2001" s="45">
        <v>27.048000000000009</v>
      </c>
      <c r="N2001" s="46">
        <v>27.488</v>
      </c>
      <c r="O2001" s="45">
        <v>37.354500000000009</v>
      </c>
      <c r="P2001" s="46">
        <v>39.935833333333321</v>
      </c>
      <c r="Q2001" s="45">
        <v>40.748166666666656</v>
      </c>
      <c r="R2001" s="46">
        <v>39.450499999999998</v>
      </c>
      <c r="S2001" s="45">
        <v>42.663999999999987</v>
      </c>
      <c r="T2001" s="46">
        <v>42.458333333333329</v>
      </c>
      <c r="U2001" s="45">
        <v>41.839666666666652</v>
      </c>
      <c r="V2001" s="46">
        <v>33.567000000000014</v>
      </c>
      <c r="W2001" s="45">
        <v>11.453166666666672</v>
      </c>
      <c r="X2001" s="46">
        <v>0</v>
      </c>
      <c r="Y2001" s="45">
        <v>0</v>
      </c>
      <c r="Z2001" s="46">
        <v>0</v>
      </c>
      <c r="AA2001" s="45">
        <v>0</v>
      </c>
      <c r="AB2001" s="46">
        <v>0</v>
      </c>
      <c r="AC2001" s="58"/>
      <c r="AD2001" s="59">
        <f t="shared" si="580"/>
        <v>384.21149999999994</v>
      </c>
      <c r="AE2001" s="58"/>
    </row>
    <row r="2002" spans="2:31" x14ac:dyDescent="0.3">
      <c r="B2002" s="4" t="s">
        <v>94</v>
      </c>
      <c r="C2002" s="4"/>
      <c r="D2002" s="4"/>
      <c r="E2002" s="45">
        <v>0</v>
      </c>
      <c r="F2002" s="46">
        <v>0</v>
      </c>
      <c r="G2002" s="45">
        <v>0</v>
      </c>
      <c r="H2002" s="46">
        <v>0</v>
      </c>
      <c r="I2002" s="45">
        <v>0</v>
      </c>
      <c r="J2002" s="46">
        <v>0</v>
      </c>
      <c r="K2002" s="45">
        <v>0</v>
      </c>
      <c r="L2002" s="46">
        <v>1.1009999999999998</v>
      </c>
      <c r="M2002" s="45">
        <v>18.74466666666666</v>
      </c>
      <c r="N2002" s="46">
        <v>0.9718333333333341</v>
      </c>
      <c r="O2002" s="45">
        <v>3.2324999999999999</v>
      </c>
      <c r="P2002" s="46">
        <v>0</v>
      </c>
      <c r="Q2002" s="45">
        <v>0</v>
      </c>
      <c r="R2002" s="46">
        <v>0</v>
      </c>
      <c r="S2002" s="45">
        <v>0</v>
      </c>
      <c r="T2002" s="46">
        <v>0</v>
      </c>
      <c r="U2002" s="45">
        <v>0</v>
      </c>
      <c r="V2002" s="46">
        <v>0</v>
      </c>
      <c r="W2002" s="45">
        <v>0</v>
      </c>
      <c r="X2002" s="46">
        <v>0</v>
      </c>
      <c r="Y2002" s="45">
        <v>0</v>
      </c>
      <c r="Z2002" s="46">
        <v>0</v>
      </c>
      <c r="AA2002" s="45">
        <v>0</v>
      </c>
      <c r="AB2002" s="46">
        <v>0</v>
      </c>
      <c r="AC2002" s="58"/>
      <c r="AD2002" s="59">
        <f t="shared" si="580"/>
        <v>24.04999999999999</v>
      </c>
      <c r="AE2002" s="58"/>
    </row>
    <row r="2003" spans="2:31" x14ac:dyDescent="0.3">
      <c r="B2003" s="4" t="s">
        <v>95</v>
      </c>
      <c r="C2003" s="4"/>
      <c r="D2003" s="4"/>
      <c r="E2003" s="45">
        <v>0</v>
      </c>
      <c r="F2003" s="46">
        <v>0</v>
      </c>
      <c r="G2003" s="45">
        <v>0</v>
      </c>
      <c r="H2003" s="46">
        <v>0</v>
      </c>
      <c r="I2003" s="45">
        <v>0</v>
      </c>
      <c r="J2003" s="46">
        <v>0</v>
      </c>
      <c r="K2003" s="45">
        <v>0</v>
      </c>
      <c r="L2003" s="46">
        <v>0</v>
      </c>
      <c r="M2003" s="45">
        <v>45.784666666666652</v>
      </c>
      <c r="N2003" s="46">
        <v>40.829000000000015</v>
      </c>
      <c r="O2003" s="45">
        <v>53.103166666666667</v>
      </c>
      <c r="P2003" s="46">
        <v>52.065666666666665</v>
      </c>
      <c r="Q2003" s="45">
        <v>50.574999999999996</v>
      </c>
      <c r="R2003" s="46">
        <v>50.258833333333264</v>
      </c>
      <c r="S2003" s="45">
        <v>53.239999999999924</v>
      </c>
      <c r="T2003" s="46">
        <v>53.646333333333317</v>
      </c>
      <c r="U2003" s="45">
        <v>57.059999999999953</v>
      </c>
      <c r="V2003" s="46">
        <v>48.726666666666716</v>
      </c>
      <c r="W2003" s="45">
        <v>7.714999999999999</v>
      </c>
      <c r="X2003" s="46">
        <v>0</v>
      </c>
      <c r="Y2003" s="45">
        <v>0</v>
      </c>
      <c r="Z2003" s="46">
        <v>0</v>
      </c>
      <c r="AA2003" s="45">
        <v>0</v>
      </c>
      <c r="AB2003" s="46">
        <v>0</v>
      </c>
      <c r="AC2003" s="58"/>
      <c r="AD2003" s="59">
        <f t="shared" si="580"/>
        <v>513.00433333333319</v>
      </c>
      <c r="AE2003" s="58"/>
    </row>
    <row r="2004" spans="2:31" x14ac:dyDescent="0.3">
      <c r="B2004" s="4" t="s">
        <v>96</v>
      </c>
      <c r="C2004" s="4"/>
      <c r="D2004" s="4"/>
      <c r="E2004" s="45">
        <v>0</v>
      </c>
      <c r="F2004" s="46">
        <v>0</v>
      </c>
      <c r="G2004" s="45">
        <v>0</v>
      </c>
      <c r="H2004" s="46">
        <v>0</v>
      </c>
      <c r="I2004" s="45">
        <v>0</v>
      </c>
      <c r="J2004" s="46">
        <v>0</v>
      </c>
      <c r="K2004" s="45">
        <v>0</v>
      </c>
      <c r="L2004" s="46">
        <v>1.2598333333333334</v>
      </c>
      <c r="M2004" s="45">
        <v>70.224166666666648</v>
      </c>
      <c r="N2004" s="46">
        <v>59.560666666666698</v>
      </c>
      <c r="O2004" s="45">
        <v>57.664833333333334</v>
      </c>
      <c r="P2004" s="46">
        <v>53.115166666666674</v>
      </c>
      <c r="Q2004" s="45">
        <v>53.109833333333327</v>
      </c>
      <c r="R2004" s="46">
        <v>54.680833333333325</v>
      </c>
      <c r="S2004" s="45">
        <v>56.09816666666665</v>
      </c>
      <c r="T2004" s="46">
        <v>56.412999999999997</v>
      </c>
      <c r="U2004" s="45">
        <v>56.302999999999997</v>
      </c>
      <c r="V2004" s="46">
        <v>46.564333333333323</v>
      </c>
      <c r="W2004" s="45">
        <v>20.13666666666666</v>
      </c>
      <c r="X2004" s="46">
        <v>0</v>
      </c>
      <c r="Y2004" s="45">
        <v>0</v>
      </c>
      <c r="Z2004" s="46">
        <v>0</v>
      </c>
      <c r="AA2004" s="45">
        <v>0</v>
      </c>
      <c r="AB2004" s="46">
        <v>0</v>
      </c>
      <c r="AC2004" s="58"/>
      <c r="AD2004" s="59">
        <f t="shared" si="580"/>
        <v>585.13049999999998</v>
      </c>
      <c r="AE2004" s="58"/>
    </row>
    <row r="2005" spans="2:31" x14ac:dyDescent="0.3">
      <c r="B2005" s="4" t="s">
        <v>103</v>
      </c>
      <c r="C2005" s="4"/>
      <c r="D2005" s="4"/>
      <c r="E2005" s="45">
        <v>0</v>
      </c>
      <c r="F2005" s="46">
        <v>0</v>
      </c>
      <c r="G2005" s="45">
        <v>0</v>
      </c>
      <c r="H2005" s="46">
        <v>0</v>
      </c>
      <c r="I2005" s="45">
        <v>0</v>
      </c>
      <c r="J2005" s="46">
        <v>0</v>
      </c>
      <c r="K2005" s="45">
        <v>0</v>
      </c>
      <c r="L2005" s="46">
        <v>2.2004999999999995</v>
      </c>
      <c r="M2005" s="45">
        <v>46.322500000000005</v>
      </c>
      <c r="N2005" s="46">
        <v>75.812333333333356</v>
      </c>
      <c r="O2005" s="45">
        <v>77.545000000000016</v>
      </c>
      <c r="P2005" s="46">
        <v>78.633833333333314</v>
      </c>
      <c r="Q2005" s="45">
        <v>75.716666666666683</v>
      </c>
      <c r="R2005" s="46">
        <v>76.187166666666684</v>
      </c>
      <c r="S2005" s="45">
        <v>80.664666666666648</v>
      </c>
      <c r="T2005" s="46">
        <v>80.646833333333333</v>
      </c>
      <c r="U2005" s="45">
        <v>79.331166666666647</v>
      </c>
      <c r="V2005" s="46">
        <v>63.450999999999993</v>
      </c>
      <c r="W2005" s="45">
        <v>22.996666666666666</v>
      </c>
      <c r="X2005" s="46">
        <v>0</v>
      </c>
      <c r="Y2005" s="45">
        <v>0</v>
      </c>
      <c r="Z2005" s="46">
        <v>0</v>
      </c>
      <c r="AA2005" s="45">
        <v>0</v>
      </c>
      <c r="AB2005" s="46">
        <v>0</v>
      </c>
      <c r="AC2005" s="58"/>
      <c r="AD2005" s="59">
        <f t="shared" si="580"/>
        <v>759.50833333333344</v>
      </c>
      <c r="AE2005" s="58"/>
    </row>
    <row r="2006" spans="2:31" x14ac:dyDescent="0.3">
      <c r="B2006" s="4" t="s">
        <v>104</v>
      </c>
      <c r="C2006" s="4"/>
      <c r="D2006" s="4"/>
      <c r="E2006" s="45">
        <v>0</v>
      </c>
      <c r="F2006" s="46">
        <v>0</v>
      </c>
      <c r="G2006" s="45">
        <v>0</v>
      </c>
      <c r="H2006" s="46">
        <v>0</v>
      </c>
      <c r="I2006" s="45">
        <v>0</v>
      </c>
      <c r="J2006" s="46">
        <v>0</v>
      </c>
      <c r="K2006" s="45">
        <v>0</v>
      </c>
      <c r="L2006" s="46">
        <v>0</v>
      </c>
      <c r="M2006" s="45">
        <v>0</v>
      </c>
      <c r="N2006" s="46">
        <v>0</v>
      </c>
      <c r="O2006" s="45">
        <v>0</v>
      </c>
      <c r="P2006" s="46">
        <v>0</v>
      </c>
      <c r="Q2006" s="45">
        <v>0</v>
      </c>
      <c r="R2006" s="46">
        <v>0</v>
      </c>
      <c r="S2006" s="45">
        <v>0</v>
      </c>
      <c r="T2006" s="46">
        <v>0</v>
      </c>
      <c r="U2006" s="45">
        <v>0</v>
      </c>
      <c r="V2006" s="46">
        <v>0</v>
      </c>
      <c r="W2006" s="45">
        <v>0</v>
      </c>
      <c r="X2006" s="46">
        <v>0</v>
      </c>
      <c r="Y2006" s="45">
        <v>0</v>
      </c>
      <c r="Z2006" s="46">
        <v>0</v>
      </c>
      <c r="AA2006" s="45">
        <v>0</v>
      </c>
      <c r="AB2006" s="46">
        <v>0</v>
      </c>
      <c r="AC2006" s="58"/>
      <c r="AD2006" s="59">
        <f t="shared" si="580"/>
        <v>0</v>
      </c>
      <c r="AE2006" s="58"/>
    </row>
    <row r="2007" spans="2:31" x14ac:dyDescent="0.3">
      <c r="B2007" s="4" t="s">
        <v>105</v>
      </c>
      <c r="C2007" s="4"/>
      <c r="D2007" s="4"/>
      <c r="E2007" s="45">
        <v>0</v>
      </c>
      <c r="F2007" s="46">
        <v>0</v>
      </c>
      <c r="G2007" s="45">
        <v>0</v>
      </c>
      <c r="H2007" s="46">
        <v>0</v>
      </c>
      <c r="I2007" s="45">
        <v>0</v>
      </c>
      <c r="J2007" s="46">
        <v>0</v>
      </c>
      <c r="K2007" s="45">
        <v>0</v>
      </c>
      <c r="L2007" s="46">
        <v>2.116166666666667</v>
      </c>
      <c r="M2007" s="45">
        <v>130.76416666666674</v>
      </c>
      <c r="N2007" s="46">
        <v>170.50066666666663</v>
      </c>
      <c r="O2007" s="45">
        <v>164.34499999999997</v>
      </c>
      <c r="P2007" s="46">
        <v>161.90633333333332</v>
      </c>
      <c r="Q2007" s="45">
        <v>155.97850000000011</v>
      </c>
      <c r="R2007" s="46">
        <v>156.4581666666667</v>
      </c>
      <c r="S2007" s="45">
        <v>164.89533333333335</v>
      </c>
      <c r="T2007" s="46">
        <v>165.06200000000001</v>
      </c>
      <c r="U2007" s="45">
        <v>174.82816666666668</v>
      </c>
      <c r="V2007" s="46">
        <v>173.79299999999998</v>
      </c>
      <c r="W2007" s="45">
        <v>89.201000000000008</v>
      </c>
      <c r="X2007" s="46">
        <v>0</v>
      </c>
      <c r="Y2007" s="45">
        <v>0</v>
      </c>
      <c r="Z2007" s="46">
        <v>0</v>
      </c>
      <c r="AA2007" s="45">
        <v>0</v>
      </c>
      <c r="AB2007" s="46">
        <v>0</v>
      </c>
      <c r="AC2007" s="58"/>
      <c r="AD2007" s="59">
        <f t="shared" si="580"/>
        <v>1709.8484999999998</v>
      </c>
      <c r="AE2007" s="58"/>
    </row>
    <row r="2008" spans="2:31" x14ac:dyDescent="0.3">
      <c r="B2008" s="4" t="s">
        <v>114</v>
      </c>
      <c r="C2008" s="4"/>
      <c r="D2008" s="4"/>
      <c r="E2008" s="45">
        <v>0</v>
      </c>
      <c r="F2008" s="46">
        <v>0</v>
      </c>
      <c r="G2008" s="45">
        <v>0</v>
      </c>
      <c r="H2008" s="46">
        <v>0</v>
      </c>
      <c r="I2008" s="45">
        <v>0</v>
      </c>
      <c r="J2008" s="46">
        <v>0</v>
      </c>
      <c r="K2008" s="45">
        <v>0</v>
      </c>
      <c r="L2008" s="46">
        <v>0</v>
      </c>
      <c r="M2008" s="45">
        <v>0</v>
      </c>
      <c r="N2008" s="46">
        <v>0</v>
      </c>
      <c r="O2008" s="45">
        <v>0</v>
      </c>
      <c r="P2008" s="46">
        <v>0</v>
      </c>
      <c r="Q2008" s="45">
        <v>0</v>
      </c>
      <c r="R2008" s="46">
        <v>0</v>
      </c>
      <c r="S2008" s="45">
        <v>0</v>
      </c>
      <c r="T2008" s="46">
        <v>0</v>
      </c>
      <c r="U2008" s="45">
        <v>0</v>
      </c>
      <c r="V2008" s="46">
        <v>0</v>
      </c>
      <c r="W2008" s="45">
        <v>0</v>
      </c>
      <c r="X2008" s="46">
        <v>0</v>
      </c>
      <c r="Y2008" s="45">
        <v>0</v>
      </c>
      <c r="Z2008" s="46">
        <v>0</v>
      </c>
      <c r="AA2008" s="45">
        <v>0</v>
      </c>
      <c r="AB2008" s="46">
        <v>0</v>
      </c>
      <c r="AC2008" s="58"/>
      <c r="AD2008" s="59">
        <f t="shared" si="580"/>
        <v>0</v>
      </c>
      <c r="AE2008" s="58"/>
    </row>
    <row r="2009" spans="2:31" x14ac:dyDescent="0.3">
      <c r="B2009" s="4" t="s">
        <v>116</v>
      </c>
      <c r="C2009" s="4"/>
      <c r="D2009" s="4"/>
      <c r="E2009" s="45">
        <v>0</v>
      </c>
      <c r="F2009" s="46">
        <v>0</v>
      </c>
      <c r="G2009" s="45">
        <v>0</v>
      </c>
      <c r="H2009" s="46">
        <v>0</v>
      </c>
      <c r="I2009" s="45">
        <v>0</v>
      </c>
      <c r="J2009" s="46">
        <v>0</v>
      </c>
      <c r="K2009" s="45">
        <v>0</v>
      </c>
      <c r="L2009" s="46">
        <v>0</v>
      </c>
      <c r="M2009" s="45">
        <v>11.918166666666657</v>
      </c>
      <c r="N2009" s="46">
        <v>27.764666666666699</v>
      </c>
      <c r="O2009" s="45">
        <v>40.85083333333337</v>
      </c>
      <c r="P2009" s="46">
        <v>44.334333333333326</v>
      </c>
      <c r="Q2009" s="45">
        <v>38.772333333333329</v>
      </c>
      <c r="R2009" s="46">
        <v>34.822999999999986</v>
      </c>
      <c r="S2009" s="45">
        <v>36.280666666666669</v>
      </c>
      <c r="T2009" s="46">
        <v>32.178333333333327</v>
      </c>
      <c r="U2009" s="45">
        <v>32.024333333333352</v>
      </c>
      <c r="V2009" s="46">
        <v>27.06733333333333</v>
      </c>
      <c r="W2009" s="45">
        <v>2.0193333333333383</v>
      </c>
      <c r="X2009" s="46">
        <v>0</v>
      </c>
      <c r="Y2009" s="45">
        <v>0</v>
      </c>
      <c r="Z2009" s="46">
        <v>0</v>
      </c>
      <c r="AA2009" s="45">
        <v>0</v>
      </c>
      <c r="AB2009" s="46">
        <v>0</v>
      </c>
      <c r="AC2009" s="58"/>
      <c r="AD2009" s="59">
        <f t="shared" si="580"/>
        <v>328.03333333333342</v>
      </c>
      <c r="AE2009" s="58"/>
    </row>
    <row r="2010" spans="2:31" x14ac:dyDescent="0.3">
      <c r="B2010" s="4" t="s">
        <v>117</v>
      </c>
      <c r="C2010" s="4"/>
      <c r="D2010" s="4"/>
      <c r="E2010" s="45">
        <v>0</v>
      </c>
      <c r="F2010" s="46">
        <v>0</v>
      </c>
      <c r="G2010" s="45">
        <v>0</v>
      </c>
      <c r="H2010" s="46">
        <v>0</v>
      </c>
      <c r="I2010" s="45">
        <v>0</v>
      </c>
      <c r="J2010" s="46">
        <v>0</v>
      </c>
      <c r="K2010" s="45">
        <v>0</v>
      </c>
      <c r="L2010" s="46">
        <v>0</v>
      </c>
      <c r="M2010" s="45">
        <v>0</v>
      </c>
      <c r="N2010" s="46">
        <v>0</v>
      </c>
      <c r="O2010" s="45">
        <v>0</v>
      </c>
      <c r="P2010" s="46">
        <v>0</v>
      </c>
      <c r="Q2010" s="45">
        <v>0</v>
      </c>
      <c r="R2010" s="46">
        <v>0</v>
      </c>
      <c r="S2010" s="45">
        <v>0</v>
      </c>
      <c r="T2010" s="46">
        <v>0</v>
      </c>
      <c r="U2010" s="45">
        <v>0</v>
      </c>
      <c r="V2010" s="46">
        <v>0</v>
      </c>
      <c r="W2010" s="45">
        <v>0</v>
      </c>
      <c r="X2010" s="46">
        <v>0</v>
      </c>
      <c r="Y2010" s="45">
        <v>0</v>
      </c>
      <c r="Z2010" s="46">
        <v>0</v>
      </c>
      <c r="AA2010" s="45">
        <v>0</v>
      </c>
      <c r="AB2010" s="46">
        <v>0</v>
      </c>
      <c r="AC2010" s="58"/>
      <c r="AD2010" s="59">
        <f t="shared" si="580"/>
        <v>0</v>
      </c>
      <c r="AE2010" s="58"/>
    </row>
    <row r="2011" spans="2:31" x14ac:dyDescent="0.3">
      <c r="B2011" s="4" t="s">
        <v>118</v>
      </c>
      <c r="C2011" s="4"/>
      <c r="D2011" s="4"/>
      <c r="E2011" s="45">
        <v>0</v>
      </c>
      <c r="F2011" s="46">
        <v>0</v>
      </c>
      <c r="G2011" s="45">
        <v>0</v>
      </c>
      <c r="H2011" s="46">
        <v>0</v>
      </c>
      <c r="I2011" s="45">
        <v>0</v>
      </c>
      <c r="J2011" s="46">
        <v>0</v>
      </c>
      <c r="K2011" s="45">
        <v>0</v>
      </c>
      <c r="L2011" s="46">
        <v>0.12550000000000003</v>
      </c>
      <c r="M2011" s="45">
        <v>22.1435</v>
      </c>
      <c r="N2011" s="46">
        <v>25.135666666666665</v>
      </c>
      <c r="O2011" s="45">
        <v>27.933666666666682</v>
      </c>
      <c r="P2011" s="46">
        <v>28.76199999999999</v>
      </c>
      <c r="Q2011" s="45">
        <v>28.198666666666682</v>
      </c>
      <c r="R2011" s="46">
        <v>28.10083333333333</v>
      </c>
      <c r="S2011" s="45">
        <v>29.873666666666669</v>
      </c>
      <c r="T2011" s="46">
        <v>29.931833333333326</v>
      </c>
      <c r="U2011" s="45">
        <v>31.343333333333312</v>
      </c>
      <c r="V2011" s="46">
        <v>30.351499999999998</v>
      </c>
      <c r="W2011" s="45">
        <v>23.409833333333324</v>
      </c>
      <c r="X2011" s="46">
        <v>0</v>
      </c>
      <c r="Y2011" s="45">
        <v>0</v>
      </c>
      <c r="Z2011" s="46">
        <v>0</v>
      </c>
      <c r="AA2011" s="45">
        <v>0</v>
      </c>
      <c r="AB2011" s="46">
        <v>0</v>
      </c>
      <c r="AC2011" s="58"/>
      <c r="AD2011" s="59">
        <f t="shared" si="580"/>
        <v>305.30999999999995</v>
      </c>
      <c r="AE2011" s="58"/>
    </row>
    <row r="2012" spans="2:31" x14ac:dyDescent="0.3">
      <c r="B2012" s="4" t="s">
        <v>122</v>
      </c>
      <c r="C2012" s="4"/>
      <c r="D2012" s="4"/>
      <c r="E2012" s="45">
        <v>0</v>
      </c>
      <c r="F2012" s="46">
        <v>0</v>
      </c>
      <c r="G2012" s="45">
        <v>0</v>
      </c>
      <c r="H2012" s="46">
        <v>0</v>
      </c>
      <c r="I2012" s="45">
        <v>0</v>
      </c>
      <c r="J2012" s="46">
        <v>0</v>
      </c>
      <c r="K2012" s="45">
        <v>0</v>
      </c>
      <c r="L2012" s="46">
        <v>0.57850000000000001</v>
      </c>
      <c r="M2012" s="45">
        <v>18.675166666666666</v>
      </c>
      <c r="N2012" s="46">
        <v>21.809500000000003</v>
      </c>
      <c r="O2012" s="45">
        <v>37.186833333333354</v>
      </c>
      <c r="P2012" s="46">
        <v>47.948333333333345</v>
      </c>
      <c r="Q2012" s="45">
        <v>49.681166666666662</v>
      </c>
      <c r="R2012" s="46">
        <v>50.394333333333321</v>
      </c>
      <c r="S2012" s="45">
        <v>52.865166666666639</v>
      </c>
      <c r="T2012" s="46">
        <v>46.419499999999992</v>
      </c>
      <c r="U2012" s="45">
        <v>33.70933333333334</v>
      </c>
      <c r="V2012" s="46">
        <v>7.802333333333336</v>
      </c>
      <c r="W2012" s="45">
        <v>0.25983333333333347</v>
      </c>
      <c r="X2012" s="46">
        <v>0</v>
      </c>
      <c r="Y2012" s="45">
        <v>0</v>
      </c>
      <c r="Z2012" s="46">
        <v>0</v>
      </c>
      <c r="AA2012" s="45">
        <v>0</v>
      </c>
      <c r="AB2012" s="46">
        <v>0</v>
      </c>
      <c r="AC2012" s="58"/>
      <c r="AD2012" s="59">
        <f t="shared" si="580"/>
        <v>367.33</v>
      </c>
      <c r="AE2012" s="58"/>
    </row>
    <row r="2013" spans="2:31" x14ac:dyDescent="0.3">
      <c r="B2013" s="4" t="s">
        <v>123</v>
      </c>
      <c r="C2013" s="4"/>
      <c r="D2013" s="4"/>
      <c r="E2013" s="45">
        <v>0</v>
      </c>
      <c r="F2013" s="46">
        <v>0</v>
      </c>
      <c r="G2013" s="45">
        <v>0</v>
      </c>
      <c r="H2013" s="46">
        <v>0</v>
      </c>
      <c r="I2013" s="45">
        <v>0</v>
      </c>
      <c r="J2013" s="46">
        <v>0</v>
      </c>
      <c r="K2013" s="45">
        <v>0</v>
      </c>
      <c r="L2013" s="46">
        <v>0</v>
      </c>
      <c r="M2013" s="45">
        <v>0</v>
      </c>
      <c r="N2013" s="46">
        <v>0</v>
      </c>
      <c r="O2013" s="45">
        <v>0</v>
      </c>
      <c r="P2013" s="46">
        <v>0</v>
      </c>
      <c r="Q2013" s="45">
        <v>0</v>
      </c>
      <c r="R2013" s="46">
        <v>0</v>
      </c>
      <c r="S2013" s="45">
        <v>0</v>
      </c>
      <c r="T2013" s="46">
        <v>0</v>
      </c>
      <c r="U2013" s="45">
        <v>0</v>
      </c>
      <c r="V2013" s="46">
        <v>0</v>
      </c>
      <c r="W2013" s="45">
        <v>0</v>
      </c>
      <c r="X2013" s="46">
        <v>0</v>
      </c>
      <c r="Y2013" s="45">
        <v>0</v>
      </c>
      <c r="Z2013" s="46">
        <v>0</v>
      </c>
      <c r="AA2013" s="45">
        <v>0</v>
      </c>
      <c r="AB2013" s="46">
        <v>0</v>
      </c>
      <c r="AC2013" s="58"/>
      <c r="AD2013" s="59">
        <f t="shared" si="580"/>
        <v>0</v>
      </c>
      <c r="AE2013" s="58"/>
    </row>
    <row r="2014" spans="2:31" x14ac:dyDescent="0.3">
      <c r="B2014" s="4" t="s">
        <v>127</v>
      </c>
      <c r="C2014" s="4"/>
      <c r="D2014" s="4"/>
      <c r="E2014" s="45">
        <v>0</v>
      </c>
      <c r="F2014" s="46">
        <v>0</v>
      </c>
      <c r="G2014" s="45">
        <v>0</v>
      </c>
      <c r="H2014" s="46">
        <v>0</v>
      </c>
      <c r="I2014" s="45">
        <v>0</v>
      </c>
      <c r="J2014" s="46">
        <v>0</v>
      </c>
      <c r="K2014" s="45">
        <v>0</v>
      </c>
      <c r="L2014" s="46">
        <v>3.3333333333333347E-2</v>
      </c>
      <c r="M2014" s="45">
        <v>2.9225000000000003</v>
      </c>
      <c r="N2014" s="46">
        <v>7.5779999999999985</v>
      </c>
      <c r="O2014" s="45">
        <v>9.4815000000000076</v>
      </c>
      <c r="P2014" s="46">
        <v>9.7471666666666579</v>
      </c>
      <c r="Q2014" s="45">
        <v>9.5823333333333363</v>
      </c>
      <c r="R2014" s="46">
        <v>8.2900000000000009</v>
      </c>
      <c r="S2014" s="45">
        <v>9.7668333333333397</v>
      </c>
      <c r="T2014" s="46">
        <v>10.042000000000003</v>
      </c>
      <c r="U2014" s="45">
        <v>9.590500000000004</v>
      </c>
      <c r="V2014" s="46">
        <v>7.9150000000000045</v>
      </c>
      <c r="W2014" s="45">
        <v>3.4210000000000003</v>
      </c>
      <c r="X2014" s="46">
        <v>0</v>
      </c>
      <c r="Y2014" s="45">
        <v>0</v>
      </c>
      <c r="Z2014" s="46">
        <v>0</v>
      </c>
      <c r="AA2014" s="45">
        <v>0</v>
      </c>
      <c r="AB2014" s="46">
        <v>0</v>
      </c>
      <c r="AC2014" s="58"/>
      <c r="AD2014" s="59">
        <f t="shared" si="580"/>
        <v>88.370166666666691</v>
      </c>
      <c r="AE2014" s="58"/>
    </row>
    <row r="2015" spans="2:31" x14ac:dyDescent="0.3">
      <c r="B2015" s="4" t="s">
        <v>133</v>
      </c>
      <c r="C2015" s="4"/>
      <c r="D2015" s="4"/>
      <c r="E2015" s="45">
        <v>0</v>
      </c>
      <c r="F2015" s="46">
        <v>0</v>
      </c>
      <c r="G2015" s="45">
        <v>0</v>
      </c>
      <c r="H2015" s="46">
        <v>0</v>
      </c>
      <c r="I2015" s="45">
        <v>0</v>
      </c>
      <c r="J2015" s="46">
        <v>0</v>
      </c>
      <c r="K2015" s="45">
        <v>0</v>
      </c>
      <c r="L2015" s="46">
        <v>0</v>
      </c>
      <c r="M2015" s="45">
        <v>127.97966666666667</v>
      </c>
      <c r="N2015" s="46">
        <v>155.10700000000003</v>
      </c>
      <c r="O2015" s="45">
        <v>105.75133333333328</v>
      </c>
      <c r="P2015" s="46">
        <v>155.16066666666666</v>
      </c>
      <c r="Q2015" s="45">
        <v>178.73966666666669</v>
      </c>
      <c r="R2015" s="46">
        <v>176.12766666666664</v>
      </c>
      <c r="S2015" s="45">
        <v>171.71766666666656</v>
      </c>
      <c r="T2015" s="46">
        <v>187.74783333333335</v>
      </c>
      <c r="U2015" s="45">
        <v>192.27316666666681</v>
      </c>
      <c r="V2015" s="46">
        <v>159.15899999999999</v>
      </c>
      <c r="W2015" s="45">
        <v>118.82749999999997</v>
      </c>
      <c r="X2015" s="46">
        <v>0</v>
      </c>
      <c r="Y2015" s="45">
        <v>0</v>
      </c>
      <c r="Z2015" s="46">
        <v>0</v>
      </c>
      <c r="AA2015" s="45">
        <v>0</v>
      </c>
      <c r="AB2015" s="46">
        <v>0</v>
      </c>
      <c r="AC2015" s="58"/>
      <c r="AD2015" s="59">
        <f t="shared" si="580"/>
        <v>1728.5911666666666</v>
      </c>
      <c r="AE2015" s="58"/>
    </row>
    <row r="2016" spans="2:31" x14ac:dyDescent="0.3">
      <c r="B2016" s="4" t="s">
        <v>312</v>
      </c>
      <c r="C2016" s="4"/>
      <c r="D2016" s="4"/>
      <c r="E2016" s="45">
        <v>0</v>
      </c>
      <c r="F2016" s="46">
        <v>0</v>
      </c>
      <c r="G2016" s="45">
        <v>0</v>
      </c>
      <c r="H2016" s="46">
        <v>0</v>
      </c>
      <c r="I2016" s="45">
        <v>0</v>
      </c>
      <c r="J2016" s="46">
        <v>0</v>
      </c>
      <c r="K2016" s="45">
        <v>0</v>
      </c>
      <c r="L2016" s="46">
        <v>0</v>
      </c>
      <c r="M2016" s="45">
        <v>1.9021666666666666</v>
      </c>
      <c r="N2016" s="46">
        <v>17.224333333333327</v>
      </c>
      <c r="O2016" s="45">
        <v>18.260333333333325</v>
      </c>
      <c r="P2016" s="46">
        <v>18.222166666666684</v>
      </c>
      <c r="Q2016" s="45">
        <v>17.624166666666664</v>
      </c>
      <c r="R2016" s="46">
        <v>17.446666666666676</v>
      </c>
      <c r="S2016" s="45">
        <v>18.630166666666675</v>
      </c>
      <c r="T2016" s="46">
        <v>18.74466666666666</v>
      </c>
      <c r="U2016" s="45">
        <v>19.392999999999997</v>
      </c>
      <c r="V2016" s="46">
        <v>18.276500000000002</v>
      </c>
      <c r="W2016" s="45">
        <v>15.7645</v>
      </c>
      <c r="X2016" s="46">
        <v>0</v>
      </c>
      <c r="Y2016" s="45">
        <v>0</v>
      </c>
      <c r="Z2016" s="46">
        <v>0</v>
      </c>
      <c r="AA2016" s="45">
        <v>0</v>
      </c>
      <c r="AB2016" s="46">
        <v>0</v>
      </c>
      <c r="AC2016" s="58"/>
      <c r="AD2016" s="59">
        <f>SUM(E2016:AB2016)</f>
        <v>181.48866666666666</v>
      </c>
      <c r="AE2016" s="58"/>
    </row>
    <row r="2017" spans="2:31" x14ac:dyDescent="0.3">
      <c r="B2017" s="4" t="s">
        <v>314</v>
      </c>
      <c r="C2017" s="4"/>
      <c r="D2017" s="4"/>
      <c r="E2017" s="45">
        <v>0</v>
      </c>
      <c r="F2017" s="46">
        <v>0</v>
      </c>
      <c r="G2017" s="45">
        <v>0</v>
      </c>
      <c r="H2017" s="46">
        <v>0</v>
      </c>
      <c r="I2017" s="45">
        <v>0</v>
      </c>
      <c r="J2017" s="46">
        <v>0</v>
      </c>
      <c r="K2017" s="45">
        <v>0</v>
      </c>
      <c r="L2017" s="46">
        <v>0</v>
      </c>
      <c r="M2017" s="45">
        <v>0</v>
      </c>
      <c r="N2017" s="46">
        <v>0</v>
      </c>
      <c r="O2017" s="45">
        <v>0</v>
      </c>
      <c r="P2017" s="46">
        <v>0</v>
      </c>
      <c r="Q2017" s="45">
        <v>0</v>
      </c>
      <c r="R2017" s="46">
        <v>0</v>
      </c>
      <c r="S2017" s="45">
        <v>0</v>
      </c>
      <c r="T2017" s="46">
        <v>0</v>
      </c>
      <c r="U2017" s="45">
        <v>0</v>
      </c>
      <c r="V2017" s="46">
        <v>0</v>
      </c>
      <c r="W2017" s="45">
        <v>0</v>
      </c>
      <c r="X2017" s="46">
        <v>0</v>
      </c>
      <c r="Y2017" s="45">
        <v>0</v>
      </c>
      <c r="Z2017" s="46">
        <v>0</v>
      </c>
      <c r="AA2017" s="45">
        <v>0</v>
      </c>
      <c r="AB2017" s="46">
        <v>0</v>
      </c>
      <c r="AC2017" s="58"/>
      <c r="AD2017" s="59">
        <f>SUM(E2017:AB2017)</f>
        <v>0</v>
      </c>
      <c r="AE2017" s="58"/>
    </row>
    <row r="2018" spans="2:31" x14ac:dyDescent="0.3">
      <c r="B2018" s="12" t="s">
        <v>2</v>
      </c>
      <c r="C2018" s="12"/>
      <c r="D2018" s="12"/>
      <c r="E2018" s="13">
        <f>SUM(E1952:E2017)</f>
        <v>0</v>
      </c>
      <c r="F2018" s="13">
        <f t="shared" ref="F2018" si="581">SUM(F1952:F2017)</f>
        <v>0</v>
      </c>
      <c r="G2018" s="13">
        <f t="shared" ref="G2018" si="582">SUM(G1952:G2017)</f>
        <v>0</v>
      </c>
      <c r="H2018" s="13">
        <f t="shared" ref="H2018" si="583">SUM(H1952:H2017)</f>
        <v>0</v>
      </c>
      <c r="I2018" s="13">
        <f t="shared" ref="I2018" si="584">SUM(I1952:I2017)</f>
        <v>0</v>
      </c>
      <c r="J2018" s="13">
        <f t="shared" ref="J2018" si="585">SUM(J1952:J2017)</f>
        <v>0</v>
      </c>
      <c r="K2018" s="13">
        <f t="shared" ref="K2018" si="586">SUM(K1952:K2017)</f>
        <v>0</v>
      </c>
      <c r="L2018" s="13">
        <f t="shared" ref="L2018" si="587">SUM(L1952:L2017)</f>
        <v>27.410166666666665</v>
      </c>
      <c r="M2018" s="13">
        <f t="shared" ref="M2018" si="588">SUM(M1952:M2017)</f>
        <v>1694.6973333333333</v>
      </c>
      <c r="N2018" s="13">
        <f t="shared" ref="N2018" si="589">SUM(N1952:N2017)</f>
        <v>2147.9214999999999</v>
      </c>
      <c r="O2018" s="13">
        <f t="shared" ref="O2018" si="590">SUM(O1952:O2017)</f>
        <v>2225.4061666666662</v>
      </c>
      <c r="P2018" s="13">
        <f t="shared" ref="P2018" si="591">SUM(P1952:P2017)</f>
        <v>2291.1785</v>
      </c>
      <c r="Q2018" s="13">
        <f t="shared" ref="Q2018" si="592">SUM(Q1952:Q2017)</f>
        <v>2251.9643333333338</v>
      </c>
      <c r="R2018" s="13">
        <f t="shared" ref="R2018" si="593">SUM(R1952:R2017)</f>
        <v>2146.5645000000004</v>
      </c>
      <c r="S2018" s="13">
        <f t="shared" ref="S2018" si="594">SUM(S1952:S2017)</f>
        <v>2206.4558333333334</v>
      </c>
      <c r="T2018" s="13">
        <f t="shared" ref="T2018" si="595">SUM(T1952:T2017)</f>
        <v>2198.1094999999996</v>
      </c>
      <c r="U2018" s="13">
        <f t="shared" ref="U2018" si="596">SUM(U1952:U2017)</f>
        <v>2149.7313333333332</v>
      </c>
      <c r="V2018" s="13">
        <f t="shared" ref="V2018" si="597">SUM(V1952:V2017)</f>
        <v>1998.6078333333326</v>
      </c>
      <c r="W2018" s="13">
        <f t="shared" ref="W2018" si="598">SUM(W1952:W2017)</f>
        <v>908.6450000000001</v>
      </c>
      <c r="X2018" s="13">
        <f t="shared" ref="X2018" si="599">SUM(X1952:X2017)</f>
        <v>0</v>
      </c>
      <c r="Y2018" s="13">
        <f t="shared" ref="Y2018" si="600">SUM(Y1952:Y2017)</f>
        <v>0</v>
      </c>
      <c r="Z2018" s="13">
        <f t="shared" ref="Z2018" si="601">SUM(Z1952:Z2017)</f>
        <v>0</v>
      </c>
      <c r="AA2018" s="13">
        <f t="shared" ref="AA2018" si="602">SUM(AA1952:AA2017)</f>
        <v>0</v>
      </c>
      <c r="AB2018" s="13">
        <f t="shared" ref="AB2018" si="603">SUM(AB1952:AB2017)</f>
        <v>0</v>
      </c>
      <c r="AC2018" s="111">
        <f>SUM(AC1952:AE2017)</f>
        <v>22246.692000000006</v>
      </c>
      <c r="AD2018" s="111"/>
      <c r="AE2018" s="111"/>
    </row>
    <row r="2019" spans="2:31" x14ac:dyDescent="0.3">
      <c r="B2019" s="14"/>
      <c r="C2019" s="15"/>
      <c r="D2019" s="16"/>
      <c r="E2019" s="16"/>
      <c r="F2019" s="16"/>
      <c r="G2019" s="16"/>
      <c r="H2019" s="16"/>
      <c r="I2019" s="16"/>
      <c r="J2019" s="16"/>
      <c r="K2019" s="16"/>
      <c r="L2019" s="16"/>
      <c r="M2019" s="16"/>
      <c r="N2019" s="16"/>
      <c r="O2019" s="16"/>
      <c r="P2019" s="16"/>
      <c r="Q2019" s="16"/>
      <c r="R2019" s="16"/>
      <c r="S2019" s="16"/>
      <c r="T2019" s="16"/>
      <c r="U2019" s="16"/>
      <c r="V2019" s="16"/>
      <c r="W2019" s="16"/>
      <c r="X2019" s="16"/>
      <c r="Y2019" s="16"/>
      <c r="Z2019" s="16"/>
      <c r="AA2019" s="16"/>
    </row>
    <row r="2020" spans="2:31" x14ac:dyDescent="0.3">
      <c r="B2020" s="14"/>
      <c r="C2020" s="15"/>
      <c r="D2020" s="16"/>
      <c r="E2020" s="16"/>
      <c r="F2020" s="16"/>
      <c r="G2020" s="16"/>
      <c r="H2020" s="16"/>
      <c r="I2020" s="16"/>
      <c r="J2020" s="16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  <c r="U2020" s="16"/>
      <c r="V2020" s="16"/>
      <c r="W2020" s="16"/>
      <c r="X2020" s="16"/>
      <c r="Y2020" s="16"/>
      <c r="Z2020" s="16"/>
      <c r="AA2020" s="16"/>
    </row>
    <row r="2021" spans="2:31" x14ac:dyDescent="0.3">
      <c r="B2021" s="8">
        <f>'Resumen-Mensual'!$AG$24</f>
        <v>45594</v>
      </c>
    </row>
    <row r="2022" spans="2:31" x14ac:dyDescent="0.3">
      <c r="B2022" s="8"/>
    </row>
    <row r="2023" spans="2:31" x14ac:dyDescent="0.3">
      <c r="B2023" s="9" t="s">
        <v>81</v>
      </c>
      <c r="C2023" s="10"/>
      <c r="D2023" s="10"/>
      <c r="E2023" s="11">
        <v>1</v>
      </c>
      <c r="F2023" s="11">
        <v>2</v>
      </c>
      <c r="G2023" s="11">
        <v>3</v>
      </c>
      <c r="H2023" s="11">
        <v>4</v>
      </c>
      <c r="I2023" s="11">
        <v>5</v>
      </c>
      <c r="J2023" s="11">
        <v>6</v>
      </c>
      <c r="K2023" s="11">
        <v>7</v>
      </c>
      <c r="L2023" s="11">
        <v>8</v>
      </c>
      <c r="M2023" s="11">
        <v>9</v>
      </c>
      <c r="N2023" s="11">
        <v>10</v>
      </c>
      <c r="O2023" s="11">
        <v>11</v>
      </c>
      <c r="P2023" s="11">
        <v>12</v>
      </c>
      <c r="Q2023" s="11">
        <v>13</v>
      </c>
      <c r="R2023" s="11">
        <v>14</v>
      </c>
      <c r="S2023" s="11">
        <v>15</v>
      </c>
      <c r="T2023" s="11">
        <v>16</v>
      </c>
      <c r="U2023" s="11">
        <v>17</v>
      </c>
      <c r="V2023" s="11">
        <v>18</v>
      </c>
      <c r="W2023" s="11">
        <v>19</v>
      </c>
      <c r="X2023" s="11">
        <v>20</v>
      </c>
      <c r="Y2023" s="11">
        <v>21</v>
      </c>
      <c r="Z2023" s="11">
        <v>22</v>
      </c>
      <c r="AA2023" s="11">
        <v>23</v>
      </c>
      <c r="AB2023" s="11">
        <v>24</v>
      </c>
      <c r="AC2023" s="94" t="s">
        <v>2</v>
      </c>
      <c r="AD2023" s="94"/>
      <c r="AE2023" s="94"/>
    </row>
    <row r="2024" spans="2:31" x14ac:dyDescent="0.3">
      <c r="B2024" s="14" t="s">
        <v>37</v>
      </c>
      <c r="C2024" s="4"/>
      <c r="D2024" s="4"/>
      <c r="E2024" s="45">
        <v>0</v>
      </c>
      <c r="F2024" s="46">
        <v>0</v>
      </c>
      <c r="G2024" s="45">
        <v>0</v>
      </c>
      <c r="H2024" s="46">
        <v>0</v>
      </c>
      <c r="I2024" s="45">
        <v>0</v>
      </c>
      <c r="J2024" s="46">
        <v>0</v>
      </c>
      <c r="K2024" s="45">
        <v>0</v>
      </c>
      <c r="L2024" s="46">
        <v>0.12000000000000002</v>
      </c>
      <c r="M2024" s="45">
        <v>0.20500000000000002</v>
      </c>
      <c r="N2024" s="46">
        <v>1.0666666666666677E-2</v>
      </c>
      <c r="O2024" s="45">
        <v>0.43133333333333301</v>
      </c>
      <c r="P2024" s="46">
        <v>0.18816666666666665</v>
      </c>
      <c r="Q2024" s="45">
        <v>0</v>
      </c>
      <c r="R2024" s="46">
        <v>0</v>
      </c>
      <c r="S2024" s="45">
        <v>0</v>
      </c>
      <c r="T2024" s="46">
        <v>3.9666666666666635E-2</v>
      </c>
      <c r="U2024" s="45">
        <v>1.033333333333338E-2</v>
      </c>
      <c r="V2024" s="46">
        <v>2.3166666666666631E-2</v>
      </c>
      <c r="W2024" s="45">
        <v>0.46216666666666667</v>
      </c>
      <c r="X2024" s="46">
        <v>0</v>
      </c>
      <c r="Y2024" s="45">
        <v>0</v>
      </c>
      <c r="Z2024" s="46">
        <v>0</v>
      </c>
      <c r="AA2024" s="45">
        <v>0</v>
      </c>
      <c r="AB2024" s="46">
        <v>0</v>
      </c>
      <c r="AC2024" s="60"/>
      <c r="AD2024" s="61">
        <f>SUM(E2024:AB2024)</f>
        <v>1.4904999999999995</v>
      </c>
      <c r="AE2024" s="60"/>
    </row>
    <row r="2025" spans="2:31" x14ac:dyDescent="0.3">
      <c r="B2025" s="14" t="s">
        <v>38</v>
      </c>
      <c r="C2025" s="4"/>
      <c r="D2025" s="4"/>
      <c r="E2025" s="45">
        <v>0</v>
      </c>
      <c r="F2025" s="46">
        <v>0</v>
      </c>
      <c r="G2025" s="45">
        <v>0</v>
      </c>
      <c r="H2025" s="46">
        <v>0</v>
      </c>
      <c r="I2025" s="45">
        <v>0</v>
      </c>
      <c r="J2025" s="46">
        <v>0</v>
      </c>
      <c r="K2025" s="45">
        <v>0</v>
      </c>
      <c r="L2025" s="46">
        <v>0.30983333333333335</v>
      </c>
      <c r="M2025" s="45">
        <v>3.4871666666666656</v>
      </c>
      <c r="N2025" s="46">
        <v>6.2169999999999979</v>
      </c>
      <c r="O2025" s="45">
        <v>6.5286666666666644</v>
      </c>
      <c r="P2025" s="46">
        <v>3.3499999999999996</v>
      </c>
      <c r="Q2025" s="45">
        <v>3.1300000000000008</v>
      </c>
      <c r="R2025" s="46">
        <v>3.0199999999999996</v>
      </c>
      <c r="S2025" s="45">
        <v>3.99</v>
      </c>
      <c r="T2025" s="46">
        <v>4.16</v>
      </c>
      <c r="U2025" s="45">
        <v>5.25</v>
      </c>
      <c r="V2025" s="46">
        <v>4.0200000000000014</v>
      </c>
      <c r="W2025" s="45">
        <v>2.9676666666666653</v>
      </c>
      <c r="X2025" s="46">
        <v>0</v>
      </c>
      <c r="Y2025" s="45">
        <v>0</v>
      </c>
      <c r="Z2025" s="46">
        <v>0</v>
      </c>
      <c r="AA2025" s="45">
        <v>0</v>
      </c>
      <c r="AB2025" s="46">
        <v>0</v>
      </c>
      <c r="AC2025" s="58"/>
      <c r="AD2025" s="59">
        <f>SUM(E2025:AB2025)</f>
        <v>46.430333333333337</v>
      </c>
      <c r="AE2025" s="58"/>
    </row>
    <row r="2026" spans="2:31" x14ac:dyDescent="0.3">
      <c r="B2026" s="14" t="s">
        <v>39</v>
      </c>
      <c r="C2026" s="4"/>
      <c r="D2026" s="4"/>
      <c r="E2026" s="45">
        <v>0</v>
      </c>
      <c r="F2026" s="46">
        <v>0</v>
      </c>
      <c r="G2026" s="45">
        <v>0</v>
      </c>
      <c r="H2026" s="46">
        <v>0</v>
      </c>
      <c r="I2026" s="45">
        <v>0</v>
      </c>
      <c r="J2026" s="46">
        <v>0</v>
      </c>
      <c r="K2026" s="45">
        <v>0</v>
      </c>
      <c r="L2026" s="46">
        <v>0</v>
      </c>
      <c r="M2026" s="45">
        <v>0</v>
      </c>
      <c r="N2026" s="46">
        <v>0</v>
      </c>
      <c r="O2026" s="45">
        <v>4.6741666666666672</v>
      </c>
      <c r="P2026" s="46">
        <v>5.3943333333333356</v>
      </c>
      <c r="Q2026" s="45">
        <v>5.8964999999999979</v>
      </c>
      <c r="R2026" s="46">
        <v>6.819166666666665</v>
      </c>
      <c r="S2026" s="45">
        <v>6.9865000000000022</v>
      </c>
      <c r="T2026" s="46">
        <v>7.4421666666666679</v>
      </c>
      <c r="U2026" s="45">
        <v>4.8221666666666669</v>
      </c>
      <c r="V2026" s="46">
        <v>3.2438333333333329</v>
      </c>
      <c r="W2026" s="45">
        <v>1.8106666666666675</v>
      </c>
      <c r="X2026" s="46">
        <v>0</v>
      </c>
      <c r="Y2026" s="45">
        <v>0</v>
      </c>
      <c r="Z2026" s="46">
        <v>0</v>
      </c>
      <c r="AA2026" s="45">
        <v>0</v>
      </c>
      <c r="AB2026" s="46">
        <v>0</v>
      </c>
      <c r="AC2026" s="58"/>
      <c r="AD2026" s="59">
        <f t="shared" ref="AD2026:AD2087" si="604">SUM(E2026:AB2026)</f>
        <v>47.089500000000008</v>
      </c>
      <c r="AE2026" s="58"/>
    </row>
    <row r="2027" spans="2:31" x14ac:dyDescent="0.3">
      <c r="B2027" s="14" t="s">
        <v>40</v>
      </c>
      <c r="C2027" s="4"/>
      <c r="D2027" s="4"/>
      <c r="E2027" s="45">
        <v>0</v>
      </c>
      <c r="F2027" s="46">
        <v>0</v>
      </c>
      <c r="G2027" s="45">
        <v>0</v>
      </c>
      <c r="H2027" s="46">
        <v>0</v>
      </c>
      <c r="I2027" s="45">
        <v>0</v>
      </c>
      <c r="J2027" s="46">
        <v>0</v>
      </c>
      <c r="K2027" s="45">
        <v>0</v>
      </c>
      <c r="L2027" s="46">
        <v>14.440000000000005</v>
      </c>
      <c r="M2027" s="45">
        <v>115.80000000000013</v>
      </c>
      <c r="N2027" s="46">
        <v>124.80000000000013</v>
      </c>
      <c r="O2027" s="45">
        <v>124.80000000000013</v>
      </c>
      <c r="P2027" s="46">
        <v>124.80000000000013</v>
      </c>
      <c r="Q2027" s="45">
        <v>124.80000000000013</v>
      </c>
      <c r="R2027" s="46">
        <v>124.80000000000013</v>
      </c>
      <c r="S2027" s="45">
        <v>124.80000000000013</v>
      </c>
      <c r="T2027" s="46">
        <v>124.80000000000013</v>
      </c>
      <c r="U2027" s="45">
        <v>124.80000000000013</v>
      </c>
      <c r="V2027" s="46">
        <v>123</v>
      </c>
      <c r="W2027" s="45">
        <v>79.5</v>
      </c>
      <c r="X2027" s="46">
        <v>0</v>
      </c>
      <c r="Y2027" s="45">
        <v>0</v>
      </c>
      <c r="Z2027" s="46">
        <v>0</v>
      </c>
      <c r="AA2027" s="45">
        <v>0</v>
      </c>
      <c r="AB2027" s="46">
        <v>0</v>
      </c>
      <c r="AC2027" s="58"/>
      <c r="AD2027" s="59">
        <f t="shared" si="604"/>
        <v>1331.1400000000012</v>
      </c>
      <c r="AE2027" s="58"/>
    </row>
    <row r="2028" spans="2:31" x14ac:dyDescent="0.3">
      <c r="B2028" s="14" t="s">
        <v>41</v>
      </c>
      <c r="C2028" s="4"/>
      <c r="D2028" s="4"/>
      <c r="E2028" s="45">
        <v>0</v>
      </c>
      <c r="F2028" s="46">
        <v>0</v>
      </c>
      <c r="G2028" s="45">
        <v>0</v>
      </c>
      <c r="H2028" s="46">
        <v>0</v>
      </c>
      <c r="I2028" s="45">
        <v>0</v>
      </c>
      <c r="J2028" s="46">
        <v>0</v>
      </c>
      <c r="K2028" s="45">
        <v>0</v>
      </c>
      <c r="L2028" s="46">
        <v>0</v>
      </c>
      <c r="M2028" s="45">
        <v>0</v>
      </c>
      <c r="N2028" s="46">
        <v>0</v>
      </c>
      <c r="O2028" s="45">
        <v>0</v>
      </c>
      <c r="P2028" s="46">
        <v>0</v>
      </c>
      <c r="Q2028" s="45">
        <v>0</v>
      </c>
      <c r="R2028" s="46">
        <v>0</v>
      </c>
      <c r="S2028" s="45">
        <v>0</v>
      </c>
      <c r="T2028" s="46">
        <v>0</v>
      </c>
      <c r="U2028" s="45">
        <v>0</v>
      </c>
      <c r="V2028" s="46">
        <v>0</v>
      </c>
      <c r="W2028" s="45">
        <v>0</v>
      </c>
      <c r="X2028" s="46">
        <v>0</v>
      </c>
      <c r="Y2028" s="45">
        <v>0</v>
      </c>
      <c r="Z2028" s="46">
        <v>0</v>
      </c>
      <c r="AA2028" s="45">
        <v>0</v>
      </c>
      <c r="AB2028" s="46">
        <v>0</v>
      </c>
      <c r="AC2028" s="58"/>
      <c r="AD2028" s="59">
        <f t="shared" si="604"/>
        <v>0</v>
      </c>
      <c r="AE2028" s="58"/>
    </row>
    <row r="2029" spans="2:31" x14ac:dyDescent="0.3">
      <c r="B2029" s="14" t="s">
        <v>42</v>
      </c>
      <c r="C2029" s="4"/>
      <c r="D2029" s="4"/>
      <c r="E2029" s="45">
        <v>0</v>
      </c>
      <c r="F2029" s="46">
        <v>0</v>
      </c>
      <c r="G2029" s="45">
        <v>0</v>
      </c>
      <c r="H2029" s="46">
        <v>0</v>
      </c>
      <c r="I2029" s="45">
        <v>0</v>
      </c>
      <c r="J2029" s="46">
        <v>0</v>
      </c>
      <c r="K2029" s="45">
        <v>0</v>
      </c>
      <c r="L2029" s="46">
        <v>0</v>
      </c>
      <c r="M2029" s="45">
        <v>2.7344999999999997</v>
      </c>
      <c r="N2029" s="46">
        <v>5.474666666666665</v>
      </c>
      <c r="O2029" s="45">
        <v>27.630833333333339</v>
      </c>
      <c r="P2029" s="46">
        <v>31.071833333333323</v>
      </c>
      <c r="Q2029" s="45">
        <v>32.87166666666667</v>
      </c>
      <c r="R2029" s="46">
        <v>37.034166666666678</v>
      </c>
      <c r="S2029" s="45">
        <v>36.731166666666674</v>
      </c>
      <c r="T2029" s="46">
        <v>45.183999999999997</v>
      </c>
      <c r="U2029" s="45">
        <v>31.876499999999997</v>
      </c>
      <c r="V2029" s="46">
        <v>44.211833333333331</v>
      </c>
      <c r="W2029" s="45">
        <v>23.500833333333329</v>
      </c>
      <c r="X2029" s="46">
        <v>0</v>
      </c>
      <c r="Y2029" s="45">
        <v>0</v>
      </c>
      <c r="Z2029" s="46">
        <v>0</v>
      </c>
      <c r="AA2029" s="45">
        <v>0</v>
      </c>
      <c r="AB2029" s="46">
        <v>0</v>
      </c>
      <c r="AC2029" s="58"/>
      <c r="AD2029" s="59">
        <f t="shared" si="604"/>
        <v>318.322</v>
      </c>
      <c r="AE2029" s="58"/>
    </row>
    <row r="2030" spans="2:31" x14ac:dyDescent="0.3">
      <c r="B2030" s="14" t="s">
        <v>43</v>
      </c>
      <c r="C2030" s="4"/>
      <c r="D2030" s="4"/>
      <c r="E2030" s="45">
        <v>0</v>
      </c>
      <c r="F2030" s="46">
        <v>0</v>
      </c>
      <c r="G2030" s="45">
        <v>0</v>
      </c>
      <c r="H2030" s="46">
        <v>0</v>
      </c>
      <c r="I2030" s="45">
        <v>0</v>
      </c>
      <c r="J2030" s="46">
        <v>0</v>
      </c>
      <c r="K2030" s="45">
        <v>0</v>
      </c>
      <c r="L2030" s="46">
        <v>0</v>
      </c>
      <c r="M2030" s="45">
        <v>0</v>
      </c>
      <c r="N2030" s="46">
        <v>0</v>
      </c>
      <c r="O2030" s="45">
        <v>0</v>
      </c>
      <c r="P2030" s="46">
        <v>0</v>
      </c>
      <c r="Q2030" s="45">
        <v>0</v>
      </c>
      <c r="R2030" s="46">
        <v>0</v>
      </c>
      <c r="S2030" s="45">
        <v>0</v>
      </c>
      <c r="T2030" s="46">
        <v>0</v>
      </c>
      <c r="U2030" s="45">
        <v>0</v>
      </c>
      <c r="V2030" s="46">
        <v>0</v>
      </c>
      <c r="W2030" s="45">
        <v>0</v>
      </c>
      <c r="X2030" s="46">
        <v>0</v>
      </c>
      <c r="Y2030" s="45">
        <v>0</v>
      </c>
      <c r="Z2030" s="46">
        <v>0</v>
      </c>
      <c r="AA2030" s="45">
        <v>0</v>
      </c>
      <c r="AB2030" s="46">
        <v>0</v>
      </c>
      <c r="AC2030" s="58"/>
      <c r="AD2030" s="59">
        <f t="shared" si="604"/>
        <v>0</v>
      </c>
      <c r="AE2030" s="58"/>
    </row>
    <row r="2031" spans="2:31" x14ac:dyDescent="0.3">
      <c r="B2031" s="14" t="s">
        <v>44</v>
      </c>
      <c r="C2031" s="4"/>
      <c r="D2031" s="4"/>
      <c r="E2031" s="45">
        <v>0</v>
      </c>
      <c r="F2031" s="46">
        <v>0</v>
      </c>
      <c r="G2031" s="45">
        <v>0</v>
      </c>
      <c r="H2031" s="46">
        <v>0</v>
      </c>
      <c r="I2031" s="45">
        <v>0</v>
      </c>
      <c r="J2031" s="46">
        <v>0</v>
      </c>
      <c r="K2031" s="45">
        <v>0</v>
      </c>
      <c r="L2031" s="46">
        <v>0</v>
      </c>
      <c r="M2031" s="45">
        <v>25.496833333333321</v>
      </c>
      <c r="N2031" s="46">
        <v>47.881833333333333</v>
      </c>
      <c r="O2031" s="45">
        <v>42.782833333333336</v>
      </c>
      <c r="P2031" s="46">
        <v>42.906166666666685</v>
      </c>
      <c r="Q2031" s="45">
        <v>43.339499999999994</v>
      </c>
      <c r="R2031" s="46">
        <v>45.962666666666664</v>
      </c>
      <c r="S2031" s="45">
        <v>45.673500000000004</v>
      </c>
      <c r="T2031" s="46">
        <v>52.636166666666675</v>
      </c>
      <c r="U2031" s="45">
        <v>55.435500000000033</v>
      </c>
      <c r="V2031" s="46">
        <v>59.331833333333307</v>
      </c>
      <c r="W2031" s="45">
        <v>29.781499999999998</v>
      </c>
      <c r="X2031" s="46">
        <v>0</v>
      </c>
      <c r="Y2031" s="45">
        <v>0</v>
      </c>
      <c r="Z2031" s="46">
        <v>0</v>
      </c>
      <c r="AA2031" s="45">
        <v>0</v>
      </c>
      <c r="AB2031" s="46">
        <v>0</v>
      </c>
      <c r="AC2031" s="58"/>
      <c r="AD2031" s="59">
        <f t="shared" si="604"/>
        <v>491.2283333333333</v>
      </c>
      <c r="AE2031" s="58"/>
    </row>
    <row r="2032" spans="2:31" x14ac:dyDescent="0.3">
      <c r="B2032" s="14" t="s">
        <v>45</v>
      </c>
      <c r="C2032" s="4"/>
      <c r="D2032" s="4"/>
      <c r="E2032" s="45">
        <v>0</v>
      </c>
      <c r="F2032" s="46">
        <v>0</v>
      </c>
      <c r="G2032" s="45">
        <v>0</v>
      </c>
      <c r="H2032" s="46">
        <v>0</v>
      </c>
      <c r="I2032" s="45">
        <v>0</v>
      </c>
      <c r="J2032" s="46">
        <v>0</v>
      </c>
      <c r="K2032" s="45">
        <v>0</v>
      </c>
      <c r="L2032" s="46">
        <v>0.61899999999999988</v>
      </c>
      <c r="M2032" s="45">
        <v>6.9665000000000044</v>
      </c>
      <c r="N2032" s="46">
        <v>7.4409999999999981</v>
      </c>
      <c r="O2032" s="45">
        <v>2.9401666666666597</v>
      </c>
      <c r="P2032" s="46">
        <v>1.9838333333333311</v>
      </c>
      <c r="Q2032" s="45">
        <v>0.72916666666666841</v>
      </c>
      <c r="R2032" s="46">
        <v>13.708500000000003</v>
      </c>
      <c r="S2032" s="45">
        <v>11.571499999999981</v>
      </c>
      <c r="T2032" s="46">
        <v>1.4285000000000017</v>
      </c>
      <c r="U2032" s="45">
        <v>2.5309999999999988</v>
      </c>
      <c r="V2032" s="46">
        <v>2.8906666666666658</v>
      </c>
      <c r="W2032" s="45">
        <v>2.698833333333333</v>
      </c>
      <c r="X2032" s="46">
        <v>0</v>
      </c>
      <c r="Y2032" s="45">
        <v>0</v>
      </c>
      <c r="Z2032" s="46">
        <v>0</v>
      </c>
      <c r="AA2032" s="45">
        <v>0</v>
      </c>
      <c r="AB2032" s="46">
        <v>0</v>
      </c>
      <c r="AC2032" s="58"/>
      <c r="AD2032" s="59">
        <f t="shared" si="604"/>
        <v>55.508666666666642</v>
      </c>
      <c r="AE2032" s="58"/>
    </row>
    <row r="2033" spans="2:31" x14ac:dyDescent="0.3">
      <c r="B2033" s="14" t="s">
        <v>46</v>
      </c>
      <c r="C2033" s="4"/>
      <c r="D2033" s="4"/>
      <c r="E2033" s="45">
        <v>0</v>
      </c>
      <c r="F2033" s="46">
        <v>0</v>
      </c>
      <c r="G2033" s="45">
        <v>0</v>
      </c>
      <c r="H2033" s="46">
        <v>0</v>
      </c>
      <c r="I2033" s="45">
        <v>0</v>
      </c>
      <c r="J2033" s="46">
        <v>0</v>
      </c>
      <c r="K2033" s="45">
        <v>0</v>
      </c>
      <c r="L2033" s="46">
        <v>4.190500000000001</v>
      </c>
      <c r="M2033" s="45">
        <v>39.605166666666634</v>
      </c>
      <c r="N2033" s="46">
        <v>39.545999999999971</v>
      </c>
      <c r="O2033" s="45">
        <v>38.809999999999988</v>
      </c>
      <c r="P2033" s="46">
        <v>42.054666666666634</v>
      </c>
      <c r="Q2033" s="45">
        <v>43.029666666666664</v>
      </c>
      <c r="R2033" s="46">
        <v>44.383000000000017</v>
      </c>
      <c r="S2033" s="45">
        <v>44.693499999999993</v>
      </c>
      <c r="T2033" s="46">
        <v>48.561833333333354</v>
      </c>
      <c r="U2033" s="45">
        <v>45.065999999999995</v>
      </c>
      <c r="V2033" s="46">
        <v>35.883833333333335</v>
      </c>
      <c r="W2033" s="45">
        <v>14.861666666666663</v>
      </c>
      <c r="X2033" s="46">
        <v>0</v>
      </c>
      <c r="Y2033" s="45">
        <v>0</v>
      </c>
      <c r="Z2033" s="46">
        <v>0</v>
      </c>
      <c r="AA2033" s="45">
        <v>0</v>
      </c>
      <c r="AB2033" s="46">
        <v>0</v>
      </c>
      <c r="AC2033" s="58"/>
      <c r="AD2033" s="59">
        <f t="shared" si="604"/>
        <v>440.68583333333322</v>
      </c>
      <c r="AE2033" s="58"/>
    </row>
    <row r="2034" spans="2:31" x14ac:dyDescent="0.3">
      <c r="B2034" s="14" t="s">
        <v>47</v>
      </c>
      <c r="C2034" s="4"/>
      <c r="D2034" s="4"/>
      <c r="E2034" s="45">
        <v>0</v>
      </c>
      <c r="F2034" s="46">
        <v>0</v>
      </c>
      <c r="G2034" s="45">
        <v>0</v>
      </c>
      <c r="H2034" s="46">
        <v>0</v>
      </c>
      <c r="I2034" s="45">
        <v>0</v>
      </c>
      <c r="J2034" s="46">
        <v>0</v>
      </c>
      <c r="K2034" s="45">
        <v>0</v>
      </c>
      <c r="L2034" s="46">
        <v>1.9240000000000004</v>
      </c>
      <c r="M2034" s="45">
        <v>5.1000000000000014</v>
      </c>
      <c r="N2034" s="46">
        <v>12.96</v>
      </c>
      <c r="O2034" s="45">
        <v>12.14</v>
      </c>
      <c r="P2034" s="46">
        <v>12.309999999999999</v>
      </c>
      <c r="Q2034" s="45">
        <v>12.71</v>
      </c>
      <c r="R2034" s="46">
        <v>13.16</v>
      </c>
      <c r="S2034" s="45">
        <v>13.780000000000001</v>
      </c>
      <c r="T2034" s="46">
        <v>15.030000000000001</v>
      </c>
      <c r="U2034" s="45">
        <v>14.969999999999999</v>
      </c>
      <c r="V2034" s="46">
        <v>14.900000000000002</v>
      </c>
      <c r="W2034" s="45">
        <v>17.11000000000001</v>
      </c>
      <c r="X2034" s="46">
        <v>0</v>
      </c>
      <c r="Y2034" s="45">
        <v>0</v>
      </c>
      <c r="Z2034" s="46">
        <v>0</v>
      </c>
      <c r="AA2034" s="45">
        <v>0</v>
      </c>
      <c r="AB2034" s="46">
        <v>0</v>
      </c>
      <c r="AC2034" s="58"/>
      <c r="AD2034" s="59">
        <f t="shared" si="604"/>
        <v>146.09400000000002</v>
      </c>
      <c r="AE2034" s="58"/>
    </row>
    <row r="2035" spans="2:31" x14ac:dyDescent="0.3">
      <c r="B2035" s="14" t="s">
        <v>48</v>
      </c>
      <c r="C2035" s="4"/>
      <c r="D2035" s="4"/>
      <c r="E2035" s="45">
        <v>0</v>
      </c>
      <c r="F2035" s="46">
        <v>0</v>
      </c>
      <c r="G2035" s="45">
        <v>0</v>
      </c>
      <c r="H2035" s="46">
        <v>0</v>
      </c>
      <c r="I2035" s="45">
        <v>0</v>
      </c>
      <c r="J2035" s="46">
        <v>0</v>
      </c>
      <c r="K2035" s="45">
        <v>0</v>
      </c>
      <c r="L2035" s="46">
        <v>0</v>
      </c>
      <c r="M2035" s="45">
        <v>6.9926666666666666</v>
      </c>
      <c r="N2035" s="46">
        <v>12.659166666666659</v>
      </c>
      <c r="O2035" s="45">
        <v>12.417333333333341</v>
      </c>
      <c r="P2035" s="46">
        <v>12.416</v>
      </c>
      <c r="Q2035" s="45">
        <v>12.619666666666665</v>
      </c>
      <c r="R2035" s="46">
        <v>12.925500000000005</v>
      </c>
      <c r="S2035" s="45">
        <v>13.602500000000019</v>
      </c>
      <c r="T2035" s="46">
        <v>13.931499999999998</v>
      </c>
      <c r="U2035" s="45">
        <v>14.002833333333335</v>
      </c>
      <c r="V2035" s="46">
        <v>14.081666666666655</v>
      </c>
      <c r="W2035" s="45">
        <v>6.6890000000000018</v>
      </c>
      <c r="X2035" s="46">
        <v>0</v>
      </c>
      <c r="Y2035" s="45">
        <v>0</v>
      </c>
      <c r="Z2035" s="46">
        <v>0</v>
      </c>
      <c r="AA2035" s="45">
        <v>0</v>
      </c>
      <c r="AB2035" s="46">
        <v>0</v>
      </c>
      <c r="AC2035" s="58"/>
      <c r="AD2035" s="59">
        <f t="shared" si="604"/>
        <v>132.33783333333335</v>
      </c>
      <c r="AE2035" s="58"/>
    </row>
    <row r="2036" spans="2:31" x14ac:dyDescent="0.3">
      <c r="B2036" s="14" t="s">
        <v>49</v>
      </c>
      <c r="C2036" s="4"/>
      <c r="D2036" s="4"/>
      <c r="E2036" s="45">
        <v>0</v>
      </c>
      <c r="F2036" s="46">
        <v>0</v>
      </c>
      <c r="G2036" s="45">
        <v>0</v>
      </c>
      <c r="H2036" s="46">
        <v>0</v>
      </c>
      <c r="I2036" s="45">
        <v>0</v>
      </c>
      <c r="J2036" s="46">
        <v>0</v>
      </c>
      <c r="K2036" s="45">
        <v>0</v>
      </c>
      <c r="L2036" s="46">
        <v>0</v>
      </c>
      <c r="M2036" s="45">
        <v>48.239833333333344</v>
      </c>
      <c r="N2036" s="46">
        <v>70.129333333333335</v>
      </c>
      <c r="O2036" s="45">
        <v>56.27650000000002</v>
      </c>
      <c r="P2036" s="46">
        <v>73.982499999999987</v>
      </c>
      <c r="Q2036" s="45">
        <v>86.808833333333311</v>
      </c>
      <c r="R2036" s="46">
        <v>97.680333333333323</v>
      </c>
      <c r="S2036" s="45">
        <v>93.307666666666648</v>
      </c>
      <c r="T2036" s="46">
        <v>107.3951666666667</v>
      </c>
      <c r="U2036" s="45">
        <v>102.17783333333334</v>
      </c>
      <c r="V2036" s="46">
        <v>99.652833333333334</v>
      </c>
      <c r="W2036" s="45">
        <v>40.216999999999999</v>
      </c>
      <c r="X2036" s="46">
        <v>0</v>
      </c>
      <c r="Y2036" s="45">
        <v>0</v>
      </c>
      <c r="Z2036" s="46">
        <v>0</v>
      </c>
      <c r="AA2036" s="45">
        <v>0</v>
      </c>
      <c r="AB2036" s="46">
        <v>0</v>
      </c>
      <c r="AC2036" s="58"/>
      <c r="AD2036" s="59">
        <f t="shared" si="604"/>
        <v>875.86783333333324</v>
      </c>
      <c r="AE2036" s="58"/>
    </row>
    <row r="2037" spans="2:31" x14ac:dyDescent="0.3">
      <c r="B2037" s="14" t="s">
        <v>50</v>
      </c>
      <c r="C2037" s="4"/>
      <c r="D2037" s="4"/>
      <c r="E2037" s="45">
        <v>0</v>
      </c>
      <c r="F2037" s="46">
        <v>0</v>
      </c>
      <c r="G2037" s="45">
        <v>0</v>
      </c>
      <c r="H2037" s="46">
        <v>0</v>
      </c>
      <c r="I2037" s="45">
        <v>0</v>
      </c>
      <c r="J2037" s="46">
        <v>0</v>
      </c>
      <c r="K2037" s="45">
        <v>0</v>
      </c>
      <c r="L2037" s="46">
        <v>0</v>
      </c>
      <c r="M2037" s="45">
        <v>8.153666666666668</v>
      </c>
      <c r="N2037" s="46">
        <v>8.5151666666666674</v>
      </c>
      <c r="O2037" s="45">
        <v>0.62499999999999989</v>
      </c>
      <c r="P2037" s="46">
        <v>0</v>
      </c>
      <c r="Q2037" s="45">
        <v>0</v>
      </c>
      <c r="R2037" s="46">
        <v>5.9999999999999906E-3</v>
      </c>
      <c r="S2037" s="45">
        <v>0.52516666666666711</v>
      </c>
      <c r="T2037" s="46">
        <v>6.733333333333355E-2</v>
      </c>
      <c r="U2037" s="45">
        <v>0</v>
      </c>
      <c r="V2037" s="46">
        <v>0.66083333333333394</v>
      </c>
      <c r="W2037" s="45">
        <v>0.9279999999999996</v>
      </c>
      <c r="X2037" s="46">
        <v>0</v>
      </c>
      <c r="Y2037" s="45">
        <v>0</v>
      </c>
      <c r="Z2037" s="46">
        <v>0</v>
      </c>
      <c r="AA2037" s="45">
        <v>0</v>
      </c>
      <c r="AB2037" s="46">
        <v>0</v>
      </c>
      <c r="AC2037" s="58"/>
      <c r="AD2037" s="59">
        <f t="shared" si="604"/>
        <v>19.48116666666667</v>
      </c>
      <c r="AE2037" s="58"/>
    </row>
    <row r="2038" spans="2:31" x14ac:dyDescent="0.3">
      <c r="B2038" s="14" t="s">
        <v>110</v>
      </c>
      <c r="C2038" s="4"/>
      <c r="D2038" s="4"/>
      <c r="E2038" s="45">
        <v>0</v>
      </c>
      <c r="F2038" s="46">
        <v>0</v>
      </c>
      <c r="G2038" s="45">
        <v>0</v>
      </c>
      <c r="H2038" s="46">
        <v>0</v>
      </c>
      <c r="I2038" s="45">
        <v>0</v>
      </c>
      <c r="J2038" s="46">
        <v>0</v>
      </c>
      <c r="K2038" s="45">
        <v>0</v>
      </c>
      <c r="L2038" s="46">
        <v>0</v>
      </c>
      <c r="M2038" s="45">
        <v>18.115833333333335</v>
      </c>
      <c r="N2038" s="46">
        <v>21.936166666666693</v>
      </c>
      <c r="O2038" s="45">
        <v>19.796833333333332</v>
      </c>
      <c r="P2038" s="46">
        <v>19.470833333333328</v>
      </c>
      <c r="Q2038" s="45">
        <v>19.250333333333312</v>
      </c>
      <c r="R2038" s="46">
        <v>20.23899999999999</v>
      </c>
      <c r="S2038" s="45">
        <v>19.42816666666668</v>
      </c>
      <c r="T2038" s="46">
        <v>21.896166666666648</v>
      </c>
      <c r="U2038" s="45">
        <v>22.01250000000001</v>
      </c>
      <c r="V2038" s="46">
        <v>19.85766666666667</v>
      </c>
      <c r="W2038" s="45">
        <v>5.3956666666666671</v>
      </c>
      <c r="X2038" s="46">
        <v>0</v>
      </c>
      <c r="Y2038" s="45">
        <v>0</v>
      </c>
      <c r="Z2038" s="46">
        <v>0</v>
      </c>
      <c r="AA2038" s="45">
        <v>0</v>
      </c>
      <c r="AB2038" s="46">
        <v>0</v>
      </c>
      <c r="AC2038" s="58"/>
      <c r="AD2038" s="59">
        <f t="shared" si="604"/>
        <v>207.39916666666667</v>
      </c>
      <c r="AE2038" s="58"/>
    </row>
    <row r="2039" spans="2:31" x14ac:dyDescent="0.3">
      <c r="B2039" s="14" t="s">
        <v>51</v>
      </c>
      <c r="C2039" s="4"/>
      <c r="D2039" s="4"/>
      <c r="E2039" s="45">
        <v>0</v>
      </c>
      <c r="F2039" s="46">
        <v>0</v>
      </c>
      <c r="G2039" s="45">
        <v>0</v>
      </c>
      <c r="H2039" s="46">
        <v>0</v>
      </c>
      <c r="I2039" s="45">
        <v>0</v>
      </c>
      <c r="J2039" s="46">
        <v>0</v>
      </c>
      <c r="K2039" s="45">
        <v>0</v>
      </c>
      <c r="L2039" s="46">
        <v>0.97133333333333338</v>
      </c>
      <c r="M2039" s="45">
        <v>77.58266666666664</v>
      </c>
      <c r="N2039" s="46">
        <v>102.84250000000006</v>
      </c>
      <c r="O2039" s="45">
        <v>96.640000000000015</v>
      </c>
      <c r="P2039" s="46">
        <v>105.6</v>
      </c>
      <c r="Q2039" s="45">
        <v>105.17000000000002</v>
      </c>
      <c r="R2039" s="46">
        <v>105.74000000000001</v>
      </c>
      <c r="S2039" s="45">
        <v>104.45000000000002</v>
      </c>
      <c r="T2039" s="46">
        <v>112.92000000000002</v>
      </c>
      <c r="U2039" s="45">
        <v>111.96333333333331</v>
      </c>
      <c r="V2039" s="46">
        <v>86.428166666666613</v>
      </c>
      <c r="W2039" s="45">
        <v>7.4476666666666755</v>
      </c>
      <c r="X2039" s="46">
        <v>0</v>
      </c>
      <c r="Y2039" s="45">
        <v>0</v>
      </c>
      <c r="Z2039" s="46">
        <v>0</v>
      </c>
      <c r="AA2039" s="45">
        <v>0</v>
      </c>
      <c r="AB2039" s="46">
        <v>0</v>
      </c>
      <c r="AC2039" s="58"/>
      <c r="AD2039" s="59">
        <f t="shared" si="604"/>
        <v>1017.7556666666669</v>
      </c>
      <c r="AE2039" s="58"/>
    </row>
    <row r="2040" spans="2:31" x14ac:dyDescent="0.3">
      <c r="B2040" s="14" t="s">
        <v>52</v>
      </c>
      <c r="C2040" s="4"/>
      <c r="D2040" s="4"/>
      <c r="E2040" s="45">
        <v>0</v>
      </c>
      <c r="F2040" s="46">
        <v>0</v>
      </c>
      <c r="G2040" s="45">
        <v>0</v>
      </c>
      <c r="H2040" s="46">
        <v>0</v>
      </c>
      <c r="I2040" s="45">
        <v>0</v>
      </c>
      <c r="J2040" s="46">
        <v>0</v>
      </c>
      <c r="K2040" s="45">
        <v>0</v>
      </c>
      <c r="L2040" s="46">
        <v>0</v>
      </c>
      <c r="M2040" s="45">
        <v>9.5711666666666666</v>
      </c>
      <c r="N2040" s="46">
        <v>6.7033333333333323</v>
      </c>
      <c r="O2040" s="45">
        <v>0.94799999999999962</v>
      </c>
      <c r="P2040" s="46">
        <v>0</v>
      </c>
      <c r="Q2040" s="45">
        <v>0.49216666666666525</v>
      </c>
      <c r="R2040" s="46">
        <v>0.30683333333333229</v>
      </c>
      <c r="S2040" s="45">
        <v>0</v>
      </c>
      <c r="T2040" s="46">
        <v>0</v>
      </c>
      <c r="U2040" s="45">
        <v>0</v>
      </c>
      <c r="V2040" s="46">
        <v>0.33166666666666678</v>
      </c>
      <c r="W2040" s="45">
        <v>7.4999999999999884E-3</v>
      </c>
      <c r="X2040" s="46">
        <v>0</v>
      </c>
      <c r="Y2040" s="45">
        <v>0</v>
      </c>
      <c r="Z2040" s="46">
        <v>0</v>
      </c>
      <c r="AA2040" s="45">
        <v>0</v>
      </c>
      <c r="AB2040" s="46">
        <v>0</v>
      </c>
      <c r="AC2040" s="58"/>
      <c r="AD2040" s="59">
        <f t="shared" si="604"/>
        <v>18.360666666666667</v>
      </c>
      <c r="AE2040" s="58"/>
    </row>
    <row r="2041" spans="2:31" x14ac:dyDescent="0.3">
      <c r="B2041" s="14" t="s">
        <v>53</v>
      </c>
      <c r="C2041" s="4"/>
      <c r="D2041" s="4"/>
      <c r="E2041" s="45">
        <v>0</v>
      </c>
      <c r="F2041" s="46">
        <v>0</v>
      </c>
      <c r="G2041" s="45">
        <v>0</v>
      </c>
      <c r="H2041" s="46">
        <v>0</v>
      </c>
      <c r="I2041" s="45">
        <v>0</v>
      </c>
      <c r="J2041" s="46">
        <v>0</v>
      </c>
      <c r="K2041" s="45">
        <v>0</v>
      </c>
      <c r="L2041" s="46">
        <v>0.18233333333333329</v>
      </c>
      <c r="M2041" s="45">
        <v>32.202333333333335</v>
      </c>
      <c r="N2041" s="46">
        <v>40.987166666666681</v>
      </c>
      <c r="O2041" s="45">
        <v>65.672833333333358</v>
      </c>
      <c r="P2041" s="46">
        <v>67.831666666666663</v>
      </c>
      <c r="Q2041" s="45">
        <v>66.937166666666656</v>
      </c>
      <c r="R2041" s="46">
        <v>67.423833333333349</v>
      </c>
      <c r="S2041" s="45">
        <v>67.967666666666645</v>
      </c>
      <c r="T2041" s="46">
        <v>65.18816666666666</v>
      </c>
      <c r="U2041" s="45">
        <v>52.48516666666665</v>
      </c>
      <c r="V2041" s="46">
        <v>39.552666666666674</v>
      </c>
      <c r="W2041" s="45">
        <v>16.294833333333333</v>
      </c>
      <c r="X2041" s="46">
        <v>0</v>
      </c>
      <c r="Y2041" s="45">
        <v>0</v>
      </c>
      <c r="Z2041" s="46">
        <v>0</v>
      </c>
      <c r="AA2041" s="45">
        <v>0</v>
      </c>
      <c r="AB2041" s="46">
        <v>0</v>
      </c>
      <c r="AC2041" s="58"/>
      <c r="AD2041" s="59">
        <f t="shared" si="604"/>
        <v>582.72583333333341</v>
      </c>
      <c r="AE2041" s="58"/>
    </row>
    <row r="2042" spans="2:31" x14ac:dyDescent="0.3">
      <c r="B2042" s="14" t="s">
        <v>54</v>
      </c>
      <c r="C2042" s="4"/>
      <c r="D2042" s="4"/>
      <c r="E2042" s="45">
        <v>0</v>
      </c>
      <c r="F2042" s="46">
        <v>0</v>
      </c>
      <c r="G2042" s="45">
        <v>0</v>
      </c>
      <c r="H2042" s="46">
        <v>0</v>
      </c>
      <c r="I2042" s="45">
        <v>0</v>
      </c>
      <c r="J2042" s="46">
        <v>0</v>
      </c>
      <c r="K2042" s="45">
        <v>0</v>
      </c>
      <c r="L2042" s="46">
        <v>0</v>
      </c>
      <c r="M2042" s="45">
        <v>0</v>
      </c>
      <c r="N2042" s="46">
        <v>0</v>
      </c>
      <c r="O2042" s="45">
        <v>0</v>
      </c>
      <c r="P2042" s="46">
        <v>0</v>
      </c>
      <c r="Q2042" s="45">
        <v>0</v>
      </c>
      <c r="R2042" s="46">
        <v>0</v>
      </c>
      <c r="S2042" s="45">
        <v>0</v>
      </c>
      <c r="T2042" s="46">
        <v>0</v>
      </c>
      <c r="U2042" s="45">
        <v>0</v>
      </c>
      <c r="V2042" s="46">
        <v>0</v>
      </c>
      <c r="W2042" s="45">
        <v>0</v>
      </c>
      <c r="X2042" s="46">
        <v>0</v>
      </c>
      <c r="Y2042" s="45">
        <v>0</v>
      </c>
      <c r="Z2042" s="46">
        <v>0</v>
      </c>
      <c r="AA2042" s="45">
        <v>0</v>
      </c>
      <c r="AB2042" s="46">
        <v>0</v>
      </c>
      <c r="AC2042" s="58"/>
      <c r="AD2042" s="59">
        <f t="shared" si="604"/>
        <v>0</v>
      </c>
      <c r="AE2042" s="58"/>
    </row>
    <row r="2043" spans="2:31" x14ac:dyDescent="0.3">
      <c r="B2043" s="4" t="s">
        <v>55</v>
      </c>
      <c r="C2043" s="4"/>
      <c r="D2043" s="4"/>
      <c r="E2043" s="45">
        <v>0</v>
      </c>
      <c r="F2043" s="46">
        <v>0</v>
      </c>
      <c r="G2043" s="45">
        <v>0</v>
      </c>
      <c r="H2043" s="46">
        <v>0</v>
      </c>
      <c r="I2043" s="45">
        <v>0</v>
      </c>
      <c r="J2043" s="46">
        <v>0</v>
      </c>
      <c r="K2043" s="45">
        <v>0</v>
      </c>
      <c r="L2043" s="46">
        <v>0.11949999999999991</v>
      </c>
      <c r="M2043" s="45">
        <v>8.821499999999995</v>
      </c>
      <c r="N2043" s="46">
        <v>25.107999999999997</v>
      </c>
      <c r="O2043" s="45">
        <v>28.741833333333339</v>
      </c>
      <c r="P2043" s="46">
        <v>31.329000000000011</v>
      </c>
      <c r="Q2043" s="45">
        <v>35.799833333333332</v>
      </c>
      <c r="R2043" s="46">
        <v>38.509999999999984</v>
      </c>
      <c r="S2043" s="45">
        <v>42.670000000000037</v>
      </c>
      <c r="T2043" s="46">
        <v>36.400000000000041</v>
      </c>
      <c r="U2043" s="45">
        <v>30.89000000000004</v>
      </c>
      <c r="V2043" s="46">
        <v>25.829999999999995</v>
      </c>
      <c r="W2043" s="45">
        <v>0</v>
      </c>
      <c r="X2043" s="46">
        <v>0</v>
      </c>
      <c r="Y2043" s="45">
        <v>0</v>
      </c>
      <c r="Z2043" s="46">
        <v>0</v>
      </c>
      <c r="AA2043" s="45">
        <v>0</v>
      </c>
      <c r="AB2043" s="46">
        <v>0</v>
      </c>
      <c r="AC2043" s="58"/>
      <c r="AD2043" s="59">
        <f t="shared" si="604"/>
        <v>304.21966666666674</v>
      </c>
      <c r="AE2043" s="58"/>
    </row>
    <row r="2044" spans="2:31" x14ac:dyDescent="0.3">
      <c r="B2044" s="4" t="s">
        <v>56</v>
      </c>
      <c r="C2044" s="4"/>
      <c r="D2044" s="4"/>
      <c r="E2044" s="45">
        <v>0</v>
      </c>
      <c r="F2044" s="46">
        <v>0</v>
      </c>
      <c r="G2044" s="45">
        <v>0</v>
      </c>
      <c r="H2044" s="46">
        <v>0</v>
      </c>
      <c r="I2044" s="45">
        <v>0</v>
      </c>
      <c r="J2044" s="46">
        <v>0</v>
      </c>
      <c r="K2044" s="45">
        <v>0</v>
      </c>
      <c r="L2044" s="46">
        <v>1.914166666666667</v>
      </c>
      <c r="M2044" s="45">
        <v>15.363000000000007</v>
      </c>
      <c r="N2044" s="46">
        <v>25.82416666666667</v>
      </c>
      <c r="O2044" s="45">
        <v>23.194000000000003</v>
      </c>
      <c r="P2044" s="46">
        <v>23.161833333333341</v>
      </c>
      <c r="Q2044" s="45">
        <v>23.758666666666674</v>
      </c>
      <c r="R2044" s="46">
        <v>25.208000000000006</v>
      </c>
      <c r="S2044" s="45">
        <v>25.601166666666661</v>
      </c>
      <c r="T2044" s="46">
        <v>27.906833333333324</v>
      </c>
      <c r="U2044" s="45">
        <v>28.245166666666659</v>
      </c>
      <c r="V2044" s="46">
        <v>29.97816666666667</v>
      </c>
      <c r="W2044" s="45">
        <v>13.481166666666663</v>
      </c>
      <c r="X2044" s="46">
        <v>0</v>
      </c>
      <c r="Y2044" s="45">
        <v>0</v>
      </c>
      <c r="Z2044" s="46">
        <v>0</v>
      </c>
      <c r="AA2044" s="45">
        <v>0</v>
      </c>
      <c r="AB2044" s="46">
        <v>0</v>
      </c>
      <c r="AC2044" s="58"/>
      <c r="AD2044" s="59">
        <f t="shared" si="604"/>
        <v>263.63633333333337</v>
      </c>
      <c r="AE2044" s="58"/>
    </row>
    <row r="2045" spans="2:31" x14ac:dyDescent="0.3">
      <c r="B2045" s="4" t="s">
        <v>111</v>
      </c>
      <c r="C2045" s="4"/>
      <c r="D2045" s="4"/>
      <c r="E2045" s="45">
        <v>0</v>
      </c>
      <c r="F2045" s="46">
        <v>0</v>
      </c>
      <c r="G2045" s="45">
        <v>0</v>
      </c>
      <c r="H2045" s="46">
        <v>0</v>
      </c>
      <c r="I2045" s="45">
        <v>0</v>
      </c>
      <c r="J2045" s="46">
        <v>0</v>
      </c>
      <c r="K2045" s="45">
        <v>0</v>
      </c>
      <c r="L2045" s="46">
        <v>0</v>
      </c>
      <c r="M2045" s="45">
        <v>19.030833333333337</v>
      </c>
      <c r="N2045" s="46">
        <v>7.0356666666666596</v>
      </c>
      <c r="O2045" s="45">
        <v>7.0316666666666707</v>
      </c>
      <c r="P2045" s="46">
        <v>7.6260000000000074</v>
      </c>
      <c r="Q2045" s="45">
        <v>9.6871666666666734</v>
      </c>
      <c r="R2045" s="46">
        <v>12.867333333333324</v>
      </c>
      <c r="S2045" s="45">
        <v>11.01833333333334</v>
      </c>
      <c r="T2045" s="46">
        <v>24.013833333333324</v>
      </c>
      <c r="U2045" s="45">
        <v>25.411666666666669</v>
      </c>
      <c r="V2045" s="46">
        <v>35.604499999999994</v>
      </c>
      <c r="W2045" s="45">
        <v>8.4981666666666662</v>
      </c>
      <c r="X2045" s="46">
        <v>0</v>
      </c>
      <c r="Y2045" s="45">
        <v>0</v>
      </c>
      <c r="Z2045" s="46">
        <v>0</v>
      </c>
      <c r="AA2045" s="45">
        <v>0</v>
      </c>
      <c r="AB2045" s="46">
        <v>0</v>
      </c>
      <c r="AC2045" s="58"/>
      <c r="AD2045" s="59">
        <f t="shared" si="604"/>
        <v>167.82516666666666</v>
      </c>
      <c r="AE2045" s="58"/>
    </row>
    <row r="2046" spans="2:31" x14ac:dyDescent="0.3">
      <c r="B2046" s="4" t="s">
        <v>57</v>
      </c>
      <c r="C2046" s="4"/>
      <c r="D2046" s="4"/>
      <c r="E2046" s="45">
        <v>0</v>
      </c>
      <c r="F2046" s="46">
        <v>0</v>
      </c>
      <c r="G2046" s="45">
        <v>0</v>
      </c>
      <c r="H2046" s="46">
        <v>0</v>
      </c>
      <c r="I2046" s="45">
        <v>0</v>
      </c>
      <c r="J2046" s="46">
        <v>0</v>
      </c>
      <c r="K2046" s="45">
        <v>0</v>
      </c>
      <c r="L2046" s="46">
        <v>0</v>
      </c>
      <c r="M2046" s="45">
        <v>6.0673333333333321</v>
      </c>
      <c r="N2046" s="46">
        <v>5.8793333333333324</v>
      </c>
      <c r="O2046" s="45">
        <v>6.3796666666666644</v>
      </c>
      <c r="P2046" s="46">
        <v>6.1376666666666653</v>
      </c>
      <c r="Q2046" s="45">
        <v>6.355999999999999</v>
      </c>
      <c r="R2046" s="46">
        <v>6.8494999999999999</v>
      </c>
      <c r="S2046" s="45">
        <v>6.0931666666666668</v>
      </c>
      <c r="T2046" s="46">
        <v>9.3088333333333289</v>
      </c>
      <c r="U2046" s="45">
        <v>8.2748333333333299</v>
      </c>
      <c r="V2046" s="46">
        <v>8.396833333333328</v>
      </c>
      <c r="W2046" s="45">
        <v>4.2841666666666676</v>
      </c>
      <c r="X2046" s="46">
        <v>0</v>
      </c>
      <c r="Y2046" s="45">
        <v>0</v>
      </c>
      <c r="Z2046" s="46">
        <v>0</v>
      </c>
      <c r="AA2046" s="45">
        <v>0</v>
      </c>
      <c r="AB2046" s="46">
        <v>0</v>
      </c>
      <c r="AC2046" s="58"/>
      <c r="AD2046" s="59">
        <f t="shared" si="604"/>
        <v>74.027333333333317</v>
      </c>
      <c r="AE2046" s="58"/>
    </row>
    <row r="2047" spans="2:31" x14ac:dyDescent="0.3">
      <c r="B2047" s="4" t="s">
        <v>58</v>
      </c>
      <c r="C2047" s="4"/>
      <c r="D2047" s="4"/>
      <c r="E2047" s="45">
        <v>0</v>
      </c>
      <c r="F2047" s="46">
        <v>0</v>
      </c>
      <c r="G2047" s="45">
        <v>0</v>
      </c>
      <c r="H2047" s="46">
        <v>0</v>
      </c>
      <c r="I2047" s="45">
        <v>0</v>
      </c>
      <c r="J2047" s="46">
        <v>0</v>
      </c>
      <c r="K2047" s="45">
        <v>0</v>
      </c>
      <c r="L2047" s="46">
        <v>0</v>
      </c>
      <c r="M2047" s="45">
        <v>0</v>
      </c>
      <c r="N2047" s="46">
        <v>0</v>
      </c>
      <c r="O2047" s="45">
        <v>0</v>
      </c>
      <c r="P2047" s="46">
        <v>0</v>
      </c>
      <c r="Q2047" s="45">
        <v>0</v>
      </c>
      <c r="R2047" s="46">
        <v>0</v>
      </c>
      <c r="S2047" s="45">
        <v>0</v>
      </c>
      <c r="T2047" s="46">
        <v>0</v>
      </c>
      <c r="U2047" s="45">
        <v>0</v>
      </c>
      <c r="V2047" s="46">
        <v>0</v>
      </c>
      <c r="W2047" s="45">
        <v>0</v>
      </c>
      <c r="X2047" s="46">
        <v>0</v>
      </c>
      <c r="Y2047" s="45">
        <v>0</v>
      </c>
      <c r="Z2047" s="46">
        <v>0</v>
      </c>
      <c r="AA2047" s="45">
        <v>0</v>
      </c>
      <c r="AB2047" s="46">
        <v>0</v>
      </c>
      <c r="AC2047" s="58"/>
      <c r="AD2047" s="59">
        <f t="shared" si="604"/>
        <v>0</v>
      </c>
      <c r="AE2047" s="58"/>
    </row>
    <row r="2048" spans="2:31" x14ac:dyDescent="0.3">
      <c r="B2048" s="4" t="s">
        <v>112</v>
      </c>
      <c r="C2048" s="4"/>
      <c r="D2048" s="4"/>
      <c r="E2048" s="45">
        <v>0</v>
      </c>
      <c r="F2048" s="46">
        <v>0</v>
      </c>
      <c r="G2048" s="45">
        <v>0</v>
      </c>
      <c r="H2048" s="46">
        <v>0</v>
      </c>
      <c r="I2048" s="45">
        <v>0</v>
      </c>
      <c r="J2048" s="46">
        <v>0</v>
      </c>
      <c r="K2048" s="45">
        <v>0</v>
      </c>
      <c r="L2048" s="46">
        <v>6.999999999999792E-3</v>
      </c>
      <c r="M2048" s="45">
        <v>39.276666666666657</v>
      </c>
      <c r="N2048" s="46">
        <v>61.891166666666656</v>
      </c>
      <c r="O2048" s="45">
        <v>54.207000000000008</v>
      </c>
      <c r="P2048" s="46">
        <v>57.972166666666666</v>
      </c>
      <c r="Q2048" s="45">
        <v>57.02850000000003</v>
      </c>
      <c r="R2048" s="46">
        <v>60.869500000000016</v>
      </c>
      <c r="S2048" s="45">
        <v>59.890166666666687</v>
      </c>
      <c r="T2048" s="46">
        <v>72.933500000000009</v>
      </c>
      <c r="U2048" s="45">
        <v>65.025499999999994</v>
      </c>
      <c r="V2048" s="46">
        <v>73.967000000000013</v>
      </c>
      <c r="W2048" s="45">
        <v>29.047000000000015</v>
      </c>
      <c r="X2048" s="46">
        <v>0</v>
      </c>
      <c r="Y2048" s="45">
        <v>0</v>
      </c>
      <c r="Z2048" s="46">
        <v>0</v>
      </c>
      <c r="AA2048" s="45">
        <v>0</v>
      </c>
      <c r="AB2048" s="46">
        <v>0</v>
      </c>
      <c r="AC2048" s="58"/>
      <c r="AD2048" s="59">
        <f t="shared" si="604"/>
        <v>632.11516666666671</v>
      </c>
      <c r="AE2048" s="58"/>
    </row>
    <row r="2049" spans="2:31" x14ac:dyDescent="0.3">
      <c r="B2049" s="4" t="s">
        <v>59</v>
      </c>
      <c r="C2049" s="4"/>
      <c r="D2049" s="4"/>
      <c r="E2049" s="45">
        <v>0</v>
      </c>
      <c r="F2049" s="46">
        <v>0</v>
      </c>
      <c r="G2049" s="45">
        <v>0</v>
      </c>
      <c r="H2049" s="46">
        <v>0</v>
      </c>
      <c r="I2049" s="45">
        <v>0</v>
      </c>
      <c r="J2049" s="46">
        <v>0</v>
      </c>
      <c r="K2049" s="45">
        <v>0</v>
      </c>
      <c r="L2049" s="46">
        <v>0</v>
      </c>
      <c r="M2049" s="45">
        <v>3.0986666666666651</v>
      </c>
      <c r="N2049" s="46">
        <v>14.837333333333332</v>
      </c>
      <c r="O2049" s="45">
        <v>17.273000000000007</v>
      </c>
      <c r="P2049" s="46">
        <v>19.942666666666664</v>
      </c>
      <c r="Q2049" s="45">
        <v>40.877666666666649</v>
      </c>
      <c r="R2049" s="46">
        <v>40.591000000000001</v>
      </c>
      <c r="S2049" s="45">
        <v>38.654166666666654</v>
      </c>
      <c r="T2049" s="46">
        <v>34.68066666666666</v>
      </c>
      <c r="U2049" s="45">
        <v>24.198999999999995</v>
      </c>
      <c r="V2049" s="46">
        <v>18.829999999999991</v>
      </c>
      <c r="W2049" s="45">
        <v>6.115499999999999</v>
      </c>
      <c r="X2049" s="46">
        <v>0</v>
      </c>
      <c r="Y2049" s="45">
        <v>0</v>
      </c>
      <c r="Z2049" s="46">
        <v>0</v>
      </c>
      <c r="AA2049" s="45">
        <v>0</v>
      </c>
      <c r="AB2049" s="46">
        <v>0</v>
      </c>
      <c r="AC2049" s="58"/>
      <c r="AD2049" s="59">
        <f t="shared" si="604"/>
        <v>259.09966666666662</v>
      </c>
      <c r="AE2049" s="58"/>
    </row>
    <row r="2050" spans="2:31" x14ac:dyDescent="0.3">
      <c r="B2050" s="4" t="s">
        <v>60</v>
      </c>
      <c r="C2050" s="4"/>
      <c r="D2050" s="4"/>
      <c r="E2050" s="45">
        <v>0</v>
      </c>
      <c r="F2050" s="46">
        <v>0</v>
      </c>
      <c r="G2050" s="45">
        <v>0</v>
      </c>
      <c r="H2050" s="46">
        <v>0</v>
      </c>
      <c r="I2050" s="45">
        <v>0</v>
      </c>
      <c r="J2050" s="46">
        <v>0</v>
      </c>
      <c r="K2050" s="45">
        <v>0</v>
      </c>
      <c r="L2050" s="46">
        <v>0.79583333333333317</v>
      </c>
      <c r="M2050" s="45">
        <v>10.443999999999997</v>
      </c>
      <c r="N2050" s="46">
        <v>16.026833333333332</v>
      </c>
      <c r="O2050" s="45">
        <v>8.4980000000000011</v>
      </c>
      <c r="P2050" s="46">
        <v>8.6196666666666637</v>
      </c>
      <c r="Q2050" s="45">
        <v>10.369666666666667</v>
      </c>
      <c r="R2050" s="46">
        <v>12.177999999999995</v>
      </c>
      <c r="S2050" s="45">
        <v>13.31983333333333</v>
      </c>
      <c r="T2050" s="46">
        <v>15.354666666666665</v>
      </c>
      <c r="U2050" s="45">
        <v>13.251333333333333</v>
      </c>
      <c r="V2050" s="46">
        <v>12.629666666666667</v>
      </c>
      <c r="W2050" s="45">
        <v>4.8731666666666653</v>
      </c>
      <c r="X2050" s="46">
        <v>0</v>
      </c>
      <c r="Y2050" s="45">
        <v>0</v>
      </c>
      <c r="Z2050" s="46">
        <v>0</v>
      </c>
      <c r="AA2050" s="45">
        <v>0</v>
      </c>
      <c r="AB2050" s="46">
        <v>0</v>
      </c>
      <c r="AC2050" s="58"/>
      <c r="AD2050" s="59">
        <f t="shared" si="604"/>
        <v>126.36066666666665</v>
      </c>
      <c r="AE2050" s="58"/>
    </row>
    <row r="2051" spans="2:31" x14ac:dyDescent="0.3">
      <c r="B2051" s="4" t="s">
        <v>61</v>
      </c>
      <c r="C2051" s="4"/>
      <c r="D2051" s="4"/>
      <c r="E2051" s="45">
        <v>0</v>
      </c>
      <c r="F2051" s="46">
        <v>0</v>
      </c>
      <c r="G2051" s="45">
        <v>0</v>
      </c>
      <c r="H2051" s="46">
        <v>0</v>
      </c>
      <c r="I2051" s="45">
        <v>0</v>
      </c>
      <c r="J2051" s="46">
        <v>0</v>
      </c>
      <c r="K2051" s="45">
        <v>0</v>
      </c>
      <c r="L2051" s="46">
        <v>0</v>
      </c>
      <c r="M2051" s="45">
        <v>13.130000000000008</v>
      </c>
      <c r="N2051" s="46">
        <v>0.99166666666666758</v>
      </c>
      <c r="O2051" s="45">
        <v>26.098666666666663</v>
      </c>
      <c r="P2051" s="46">
        <v>2.2660000000000005</v>
      </c>
      <c r="Q2051" s="45">
        <v>0.29716666666666675</v>
      </c>
      <c r="R2051" s="46">
        <v>10.300833333333337</v>
      </c>
      <c r="S2051" s="45">
        <v>19.219166666666659</v>
      </c>
      <c r="T2051" s="46">
        <v>15.129833333333334</v>
      </c>
      <c r="U2051" s="45">
        <v>9.6348333333333311</v>
      </c>
      <c r="V2051" s="46">
        <v>15.268666666666666</v>
      </c>
      <c r="W2051" s="45">
        <v>2.6491666666666673</v>
      </c>
      <c r="X2051" s="46">
        <v>0</v>
      </c>
      <c r="Y2051" s="45">
        <v>0</v>
      </c>
      <c r="Z2051" s="46">
        <v>0</v>
      </c>
      <c r="AA2051" s="45">
        <v>0</v>
      </c>
      <c r="AB2051" s="46">
        <v>0</v>
      </c>
      <c r="AC2051" s="58"/>
      <c r="AD2051" s="59">
        <f t="shared" si="604"/>
        <v>114.986</v>
      </c>
      <c r="AE2051" s="58"/>
    </row>
    <row r="2052" spans="2:31" x14ac:dyDescent="0.3">
      <c r="B2052" s="4" t="s">
        <v>62</v>
      </c>
      <c r="C2052" s="4"/>
      <c r="D2052" s="4"/>
      <c r="E2052" s="45">
        <v>0</v>
      </c>
      <c r="F2052" s="46">
        <v>0</v>
      </c>
      <c r="G2052" s="45">
        <v>0</v>
      </c>
      <c r="H2052" s="46">
        <v>0</v>
      </c>
      <c r="I2052" s="45">
        <v>0</v>
      </c>
      <c r="J2052" s="46">
        <v>0</v>
      </c>
      <c r="K2052" s="45">
        <v>0</v>
      </c>
      <c r="L2052" s="46">
        <v>3.8399999999999985</v>
      </c>
      <c r="M2052" s="45">
        <v>38.20000000000001</v>
      </c>
      <c r="N2052" s="46">
        <v>43.11783333333333</v>
      </c>
      <c r="O2052" s="45">
        <v>2.5635999999999997</v>
      </c>
      <c r="P2052" s="46">
        <v>17.445833333333326</v>
      </c>
      <c r="Q2052" s="45">
        <v>17.946166666666674</v>
      </c>
      <c r="R2052" s="46">
        <v>26.239233333333342</v>
      </c>
      <c r="S2052" s="45">
        <v>5.1238333333333346</v>
      </c>
      <c r="T2052" s="46">
        <v>1.268833333333333</v>
      </c>
      <c r="U2052" s="45">
        <v>19.749666666666659</v>
      </c>
      <c r="V2052" s="46">
        <v>20.429333333333339</v>
      </c>
      <c r="W2052" s="45">
        <v>12.329166666666667</v>
      </c>
      <c r="X2052" s="46">
        <v>0</v>
      </c>
      <c r="Y2052" s="45">
        <v>0</v>
      </c>
      <c r="Z2052" s="46">
        <v>0</v>
      </c>
      <c r="AA2052" s="45">
        <v>0</v>
      </c>
      <c r="AB2052" s="46">
        <v>0</v>
      </c>
      <c r="AC2052" s="58"/>
      <c r="AD2052" s="59">
        <f t="shared" si="604"/>
        <v>208.2535</v>
      </c>
      <c r="AE2052" s="58"/>
    </row>
    <row r="2053" spans="2:31" x14ac:dyDescent="0.3">
      <c r="B2053" s="4" t="s">
        <v>63</v>
      </c>
      <c r="C2053" s="4"/>
      <c r="D2053" s="4"/>
      <c r="E2053" s="45">
        <v>0</v>
      </c>
      <c r="F2053" s="46">
        <v>0</v>
      </c>
      <c r="G2053" s="45">
        <v>0</v>
      </c>
      <c r="H2053" s="46">
        <v>0</v>
      </c>
      <c r="I2053" s="45">
        <v>0</v>
      </c>
      <c r="J2053" s="46">
        <v>0</v>
      </c>
      <c r="K2053" s="45">
        <v>0</v>
      </c>
      <c r="L2053" s="46">
        <v>0</v>
      </c>
      <c r="M2053" s="45">
        <v>113.27533333333339</v>
      </c>
      <c r="N2053" s="46">
        <v>81.974833333333365</v>
      </c>
      <c r="O2053" s="45">
        <v>52.816499999999998</v>
      </c>
      <c r="P2053" s="46">
        <v>71.371499999999955</v>
      </c>
      <c r="Q2053" s="45">
        <v>80.444166666666661</v>
      </c>
      <c r="R2053" s="46">
        <v>85.480333333333363</v>
      </c>
      <c r="S2053" s="45">
        <v>96.691333333333347</v>
      </c>
      <c r="T2053" s="46">
        <v>55.293333333333358</v>
      </c>
      <c r="U2053" s="45">
        <v>59.523166666666654</v>
      </c>
      <c r="V2053" s="46">
        <v>103.95366666666669</v>
      </c>
      <c r="W2053" s="45">
        <v>68.927333333333337</v>
      </c>
      <c r="X2053" s="46">
        <v>0</v>
      </c>
      <c r="Y2053" s="45">
        <v>0</v>
      </c>
      <c r="Z2053" s="46">
        <v>0</v>
      </c>
      <c r="AA2053" s="45">
        <v>0</v>
      </c>
      <c r="AB2053" s="46">
        <v>0</v>
      </c>
      <c r="AC2053" s="58"/>
      <c r="AD2053" s="59">
        <f t="shared" si="604"/>
        <v>869.75150000000008</v>
      </c>
      <c r="AE2053" s="58"/>
    </row>
    <row r="2054" spans="2:31" x14ac:dyDescent="0.3">
      <c r="B2054" s="4" t="s">
        <v>64</v>
      </c>
      <c r="C2054" s="4"/>
      <c r="D2054" s="4"/>
      <c r="E2054" s="45">
        <v>0</v>
      </c>
      <c r="F2054" s="46">
        <v>0</v>
      </c>
      <c r="G2054" s="45">
        <v>0</v>
      </c>
      <c r="H2054" s="46">
        <v>0</v>
      </c>
      <c r="I2054" s="45">
        <v>0</v>
      </c>
      <c r="J2054" s="46">
        <v>0</v>
      </c>
      <c r="K2054" s="45">
        <v>0</v>
      </c>
      <c r="L2054" s="46">
        <v>0</v>
      </c>
      <c r="M2054" s="45">
        <v>21.506000000000007</v>
      </c>
      <c r="N2054" s="46">
        <v>18.194499999999991</v>
      </c>
      <c r="O2054" s="45">
        <v>18.698833333333329</v>
      </c>
      <c r="P2054" s="46">
        <v>21.130833333333321</v>
      </c>
      <c r="Q2054" s="45">
        <v>22.816999999999993</v>
      </c>
      <c r="R2054" s="46">
        <v>23.012999999999984</v>
      </c>
      <c r="S2054" s="45">
        <v>21.909833333333317</v>
      </c>
      <c r="T2054" s="46">
        <v>26.664833333333299</v>
      </c>
      <c r="U2054" s="45">
        <v>25.968166666666662</v>
      </c>
      <c r="V2054" s="46">
        <v>27.515500000000007</v>
      </c>
      <c r="W2054" s="45">
        <v>13.783999999999997</v>
      </c>
      <c r="X2054" s="46">
        <v>0</v>
      </c>
      <c r="Y2054" s="45">
        <v>0</v>
      </c>
      <c r="Z2054" s="46">
        <v>0</v>
      </c>
      <c r="AA2054" s="45">
        <v>0</v>
      </c>
      <c r="AB2054" s="46">
        <v>0</v>
      </c>
      <c r="AC2054" s="58"/>
      <c r="AD2054" s="59">
        <f t="shared" si="604"/>
        <v>241.2024999999999</v>
      </c>
      <c r="AE2054" s="58"/>
    </row>
    <row r="2055" spans="2:31" x14ac:dyDescent="0.3">
      <c r="B2055" s="4" t="s">
        <v>113</v>
      </c>
      <c r="C2055" s="4"/>
      <c r="D2055" s="4"/>
      <c r="E2055" s="45">
        <v>0</v>
      </c>
      <c r="F2055" s="46">
        <v>0</v>
      </c>
      <c r="G2055" s="45">
        <v>0</v>
      </c>
      <c r="H2055" s="46">
        <v>0</v>
      </c>
      <c r="I2055" s="45">
        <v>0</v>
      </c>
      <c r="J2055" s="46">
        <v>0</v>
      </c>
      <c r="K2055" s="45">
        <v>0</v>
      </c>
      <c r="L2055" s="46">
        <v>0.23216666666666672</v>
      </c>
      <c r="M2055" s="45">
        <v>25.052833333333318</v>
      </c>
      <c r="N2055" s="46">
        <v>13.451166666666667</v>
      </c>
      <c r="O2055" s="45">
        <v>9.4241666666666593</v>
      </c>
      <c r="P2055" s="46">
        <v>2.8431666666666642</v>
      </c>
      <c r="Q2055" s="45">
        <v>6.1638333333333319</v>
      </c>
      <c r="R2055" s="46">
        <v>4.3030000000000026</v>
      </c>
      <c r="S2055" s="45">
        <v>0.70116666666666627</v>
      </c>
      <c r="T2055" s="46">
        <v>2.5521666666666691</v>
      </c>
      <c r="U2055" s="45">
        <v>2.7760000000000029</v>
      </c>
      <c r="V2055" s="46">
        <v>11.43016666666667</v>
      </c>
      <c r="W2055" s="45">
        <v>20.588166666666659</v>
      </c>
      <c r="X2055" s="46">
        <v>0</v>
      </c>
      <c r="Y2055" s="45">
        <v>0</v>
      </c>
      <c r="Z2055" s="46">
        <v>0</v>
      </c>
      <c r="AA2055" s="45">
        <v>0</v>
      </c>
      <c r="AB2055" s="46">
        <v>0</v>
      </c>
      <c r="AC2055" s="58"/>
      <c r="AD2055" s="59">
        <f t="shared" si="604"/>
        <v>99.517999999999972</v>
      </c>
      <c r="AE2055" s="58"/>
    </row>
    <row r="2056" spans="2:31" x14ac:dyDescent="0.3">
      <c r="B2056" s="4" t="s">
        <v>65</v>
      </c>
      <c r="C2056" s="4"/>
      <c r="D2056" s="4"/>
      <c r="E2056" s="45">
        <v>0</v>
      </c>
      <c r="F2056" s="46">
        <v>0</v>
      </c>
      <c r="G2056" s="45">
        <v>0</v>
      </c>
      <c r="H2056" s="46">
        <v>0</v>
      </c>
      <c r="I2056" s="45">
        <v>0</v>
      </c>
      <c r="J2056" s="46">
        <v>0</v>
      </c>
      <c r="K2056" s="45">
        <v>0</v>
      </c>
      <c r="L2056" s="46">
        <v>1.7120000000000002</v>
      </c>
      <c r="M2056" s="45">
        <v>13.830000000000013</v>
      </c>
      <c r="N2056" s="46">
        <v>21.674166666666661</v>
      </c>
      <c r="O2056" s="45">
        <v>9.0600000000000023</v>
      </c>
      <c r="P2056" s="46">
        <v>11.030000000000001</v>
      </c>
      <c r="Q2056" s="45">
        <v>13.86</v>
      </c>
      <c r="R2056" s="46">
        <v>14.7</v>
      </c>
      <c r="S2056" s="45">
        <v>14.969999999999999</v>
      </c>
      <c r="T2056" s="46">
        <v>16.619999999999997</v>
      </c>
      <c r="U2056" s="45">
        <v>15.129999999999999</v>
      </c>
      <c r="V2056" s="46">
        <v>12.090000000000002</v>
      </c>
      <c r="W2056" s="45">
        <v>14.149999999999986</v>
      </c>
      <c r="X2056" s="46">
        <v>0</v>
      </c>
      <c r="Y2056" s="45">
        <v>0</v>
      </c>
      <c r="Z2056" s="46">
        <v>0</v>
      </c>
      <c r="AA2056" s="45">
        <v>0</v>
      </c>
      <c r="AB2056" s="46">
        <v>0</v>
      </c>
      <c r="AC2056" s="58"/>
      <c r="AD2056" s="59">
        <f t="shared" si="604"/>
        <v>158.82616666666664</v>
      </c>
      <c r="AE2056" s="58"/>
    </row>
    <row r="2057" spans="2:31" x14ac:dyDescent="0.3">
      <c r="B2057" s="4" t="s">
        <v>66</v>
      </c>
      <c r="C2057" s="4"/>
      <c r="D2057" s="4"/>
      <c r="E2057" s="45">
        <v>0</v>
      </c>
      <c r="F2057" s="46">
        <v>0</v>
      </c>
      <c r="G2057" s="45">
        <v>0</v>
      </c>
      <c r="H2057" s="46">
        <v>0</v>
      </c>
      <c r="I2057" s="45">
        <v>0</v>
      </c>
      <c r="J2057" s="46">
        <v>0</v>
      </c>
      <c r="K2057" s="45">
        <v>0</v>
      </c>
      <c r="L2057" s="46">
        <v>0</v>
      </c>
      <c r="M2057" s="45">
        <v>0</v>
      </c>
      <c r="N2057" s="46">
        <v>0</v>
      </c>
      <c r="O2057" s="45">
        <v>0</v>
      </c>
      <c r="P2057" s="46">
        <v>0</v>
      </c>
      <c r="Q2057" s="45">
        <v>0</v>
      </c>
      <c r="R2057" s="46">
        <v>0</v>
      </c>
      <c r="S2057" s="45">
        <v>0</v>
      </c>
      <c r="T2057" s="46">
        <v>0</v>
      </c>
      <c r="U2057" s="45">
        <v>0</v>
      </c>
      <c r="V2057" s="46">
        <v>0</v>
      </c>
      <c r="W2057" s="45">
        <v>0</v>
      </c>
      <c r="X2057" s="46">
        <v>0</v>
      </c>
      <c r="Y2057" s="45">
        <v>0</v>
      </c>
      <c r="Z2057" s="46">
        <v>0</v>
      </c>
      <c r="AA2057" s="45">
        <v>0</v>
      </c>
      <c r="AB2057" s="46">
        <v>0</v>
      </c>
      <c r="AC2057" s="58"/>
      <c r="AD2057" s="59">
        <f t="shared" si="604"/>
        <v>0</v>
      </c>
      <c r="AE2057" s="58"/>
    </row>
    <row r="2058" spans="2:31" x14ac:dyDescent="0.3">
      <c r="B2058" s="4" t="s">
        <v>67</v>
      </c>
      <c r="C2058" s="4"/>
      <c r="D2058" s="4"/>
      <c r="E2058" s="45">
        <v>0</v>
      </c>
      <c r="F2058" s="46">
        <v>0</v>
      </c>
      <c r="G2058" s="45">
        <v>0</v>
      </c>
      <c r="H2058" s="46">
        <v>0</v>
      </c>
      <c r="I2058" s="45">
        <v>0</v>
      </c>
      <c r="J2058" s="46">
        <v>0</v>
      </c>
      <c r="K2058" s="45">
        <v>0</v>
      </c>
      <c r="L2058" s="46">
        <v>0.4920000000000001</v>
      </c>
      <c r="M2058" s="45">
        <v>2.7110000000000003</v>
      </c>
      <c r="N2058" s="46">
        <v>2.6721666666666679</v>
      </c>
      <c r="O2058" s="45">
        <v>1.4025000000000005</v>
      </c>
      <c r="P2058" s="46">
        <v>4.4918333333333349</v>
      </c>
      <c r="Q2058" s="45">
        <v>6.6608333333333318</v>
      </c>
      <c r="R2058" s="46">
        <v>8.0903333333333318</v>
      </c>
      <c r="S2058" s="45">
        <v>8.3841666666666672</v>
      </c>
      <c r="T2058" s="46">
        <v>9.7891666666666683</v>
      </c>
      <c r="U2058" s="45">
        <v>6.5566666666666658</v>
      </c>
      <c r="V2058" s="46">
        <v>2.4675000000000002</v>
      </c>
      <c r="W2058" s="45">
        <v>0.61966666666666659</v>
      </c>
      <c r="X2058" s="46">
        <v>0</v>
      </c>
      <c r="Y2058" s="45">
        <v>0</v>
      </c>
      <c r="Z2058" s="46">
        <v>0</v>
      </c>
      <c r="AA2058" s="45">
        <v>0</v>
      </c>
      <c r="AB2058" s="46">
        <v>0</v>
      </c>
      <c r="AC2058" s="58"/>
      <c r="AD2058" s="59">
        <f t="shared" si="604"/>
        <v>54.337833333333336</v>
      </c>
      <c r="AE2058" s="58"/>
    </row>
    <row r="2059" spans="2:31" x14ac:dyDescent="0.3">
      <c r="B2059" s="4" t="s">
        <v>68</v>
      </c>
      <c r="C2059" s="4"/>
      <c r="D2059" s="4"/>
      <c r="E2059" s="45">
        <v>0</v>
      </c>
      <c r="F2059" s="46">
        <v>0</v>
      </c>
      <c r="G2059" s="45">
        <v>0</v>
      </c>
      <c r="H2059" s="46">
        <v>0</v>
      </c>
      <c r="I2059" s="45">
        <v>0</v>
      </c>
      <c r="J2059" s="46">
        <v>0</v>
      </c>
      <c r="K2059" s="45">
        <v>0</v>
      </c>
      <c r="L2059" s="46">
        <v>0</v>
      </c>
      <c r="M2059" s="45">
        <v>176.25166666666672</v>
      </c>
      <c r="N2059" s="46">
        <v>181.06249999999997</v>
      </c>
      <c r="O2059" s="45">
        <v>159.0051666666667</v>
      </c>
      <c r="P2059" s="46">
        <v>167.41983333333332</v>
      </c>
      <c r="Q2059" s="45">
        <v>154.04933333333335</v>
      </c>
      <c r="R2059" s="46">
        <v>152.25816666666668</v>
      </c>
      <c r="S2059" s="45">
        <v>146.98016666666663</v>
      </c>
      <c r="T2059" s="46">
        <v>173.09616666666665</v>
      </c>
      <c r="U2059" s="45">
        <v>171.78533333333334</v>
      </c>
      <c r="V2059" s="46">
        <v>221.6151666666666</v>
      </c>
      <c r="W2059" s="45">
        <v>165.6575</v>
      </c>
      <c r="X2059" s="46">
        <v>0</v>
      </c>
      <c r="Y2059" s="45">
        <v>0</v>
      </c>
      <c r="Z2059" s="46">
        <v>0</v>
      </c>
      <c r="AA2059" s="45">
        <v>0</v>
      </c>
      <c r="AB2059" s="46">
        <v>0</v>
      </c>
      <c r="AC2059" s="58"/>
      <c r="AD2059" s="59">
        <f t="shared" si="604"/>
        <v>1869.1810000000003</v>
      </c>
      <c r="AE2059" s="58"/>
    </row>
    <row r="2060" spans="2:31" x14ac:dyDescent="0.3">
      <c r="B2060" s="4" t="s">
        <v>69</v>
      </c>
      <c r="C2060" s="4"/>
      <c r="D2060" s="4"/>
      <c r="E2060" s="45">
        <v>0</v>
      </c>
      <c r="F2060" s="46">
        <v>0</v>
      </c>
      <c r="G2060" s="45">
        <v>0</v>
      </c>
      <c r="H2060" s="46">
        <v>0</v>
      </c>
      <c r="I2060" s="45">
        <v>0</v>
      </c>
      <c r="J2060" s="46">
        <v>0</v>
      </c>
      <c r="K2060" s="45">
        <v>0</v>
      </c>
      <c r="L2060" s="46">
        <v>0</v>
      </c>
      <c r="M2060" s="45">
        <v>1.573</v>
      </c>
      <c r="N2060" s="46">
        <v>8.8098333333333319</v>
      </c>
      <c r="O2060" s="45">
        <v>9.2851666666666635</v>
      </c>
      <c r="P2060" s="46">
        <v>11.340833333333332</v>
      </c>
      <c r="Q2060" s="45">
        <v>13.843999999999996</v>
      </c>
      <c r="R2060" s="46">
        <v>15.544999999999998</v>
      </c>
      <c r="S2060" s="45">
        <v>14.343499999999997</v>
      </c>
      <c r="T2060" s="46">
        <v>20.194166666666668</v>
      </c>
      <c r="U2060" s="45">
        <v>19.887999999999998</v>
      </c>
      <c r="V2060" s="46">
        <v>18.895000000000007</v>
      </c>
      <c r="W2060" s="45">
        <v>1.0423333333333327</v>
      </c>
      <c r="X2060" s="46">
        <v>0</v>
      </c>
      <c r="Y2060" s="45">
        <v>0</v>
      </c>
      <c r="Z2060" s="46">
        <v>0</v>
      </c>
      <c r="AA2060" s="45">
        <v>0</v>
      </c>
      <c r="AB2060" s="46">
        <v>0</v>
      </c>
      <c r="AC2060" s="58"/>
      <c r="AD2060" s="59">
        <f t="shared" si="604"/>
        <v>134.76083333333335</v>
      </c>
      <c r="AE2060" s="58"/>
    </row>
    <row r="2061" spans="2:31" x14ac:dyDescent="0.3">
      <c r="B2061" s="4" t="s">
        <v>70</v>
      </c>
      <c r="C2061" s="4"/>
      <c r="D2061" s="4"/>
      <c r="E2061" s="45">
        <v>0</v>
      </c>
      <c r="F2061" s="46">
        <v>0</v>
      </c>
      <c r="G2061" s="45">
        <v>0</v>
      </c>
      <c r="H2061" s="46">
        <v>0</v>
      </c>
      <c r="I2061" s="45">
        <v>0</v>
      </c>
      <c r="J2061" s="46">
        <v>0</v>
      </c>
      <c r="K2061" s="45">
        <v>0</v>
      </c>
      <c r="L2061" s="46">
        <v>2.3286666666666682</v>
      </c>
      <c r="M2061" s="45">
        <v>54.328499999999991</v>
      </c>
      <c r="N2061" s="46">
        <v>109.80433333333329</v>
      </c>
      <c r="O2061" s="45">
        <v>62.222499999999997</v>
      </c>
      <c r="P2061" s="46">
        <v>57.241999999999997</v>
      </c>
      <c r="Q2061" s="45">
        <v>58.893499999999989</v>
      </c>
      <c r="R2061" s="46">
        <v>60.707500000000003</v>
      </c>
      <c r="S2061" s="45">
        <v>101.40499999999999</v>
      </c>
      <c r="T2061" s="46">
        <v>72.993999999999971</v>
      </c>
      <c r="U2061" s="45">
        <v>102.13166666666669</v>
      </c>
      <c r="V2061" s="46">
        <v>113.96566666666666</v>
      </c>
      <c r="W2061" s="45">
        <v>60.337999999999987</v>
      </c>
      <c r="X2061" s="46">
        <v>0</v>
      </c>
      <c r="Y2061" s="45">
        <v>0</v>
      </c>
      <c r="Z2061" s="46">
        <v>0</v>
      </c>
      <c r="AA2061" s="45">
        <v>0</v>
      </c>
      <c r="AB2061" s="46">
        <v>0</v>
      </c>
      <c r="AC2061" s="58"/>
      <c r="AD2061" s="59">
        <f t="shared" si="604"/>
        <v>856.36133333333328</v>
      </c>
      <c r="AE2061" s="58"/>
    </row>
    <row r="2062" spans="2:31" x14ac:dyDescent="0.3">
      <c r="B2062" s="4" t="s">
        <v>71</v>
      </c>
      <c r="C2062" s="4"/>
      <c r="D2062" s="4"/>
      <c r="E2062" s="45">
        <v>0</v>
      </c>
      <c r="F2062" s="46">
        <v>0</v>
      </c>
      <c r="G2062" s="45">
        <v>0</v>
      </c>
      <c r="H2062" s="46">
        <v>0</v>
      </c>
      <c r="I2062" s="45">
        <v>0</v>
      </c>
      <c r="J2062" s="46">
        <v>0</v>
      </c>
      <c r="K2062" s="45">
        <v>0</v>
      </c>
      <c r="L2062" s="46">
        <v>0</v>
      </c>
      <c r="M2062" s="45">
        <v>11.422333333333338</v>
      </c>
      <c r="N2062" s="46">
        <v>15.716999999999995</v>
      </c>
      <c r="O2062" s="45">
        <v>16.642166666666675</v>
      </c>
      <c r="P2062" s="46">
        <v>13.976333333333335</v>
      </c>
      <c r="Q2062" s="45">
        <v>16.500500000000009</v>
      </c>
      <c r="R2062" s="46">
        <v>18.218166666666669</v>
      </c>
      <c r="S2062" s="45">
        <v>17.001333333333349</v>
      </c>
      <c r="T2062" s="46">
        <v>22.70399999999999</v>
      </c>
      <c r="U2062" s="45">
        <v>21.305333333333326</v>
      </c>
      <c r="V2062" s="46">
        <v>25.295166666666667</v>
      </c>
      <c r="W2062" s="45">
        <v>15.390833333333338</v>
      </c>
      <c r="X2062" s="46">
        <v>0</v>
      </c>
      <c r="Y2062" s="45">
        <v>0</v>
      </c>
      <c r="Z2062" s="46">
        <v>0</v>
      </c>
      <c r="AA2062" s="45">
        <v>0</v>
      </c>
      <c r="AB2062" s="46">
        <v>0</v>
      </c>
      <c r="AC2062" s="58"/>
      <c r="AD2062" s="59">
        <f t="shared" si="604"/>
        <v>194.17316666666667</v>
      </c>
      <c r="AE2062" s="58"/>
    </row>
    <row r="2063" spans="2:31" x14ac:dyDescent="0.3">
      <c r="B2063" s="4" t="s">
        <v>72</v>
      </c>
      <c r="C2063" s="4"/>
      <c r="D2063" s="4"/>
      <c r="E2063" s="45">
        <v>0</v>
      </c>
      <c r="F2063" s="46">
        <v>0</v>
      </c>
      <c r="G2063" s="45">
        <v>0</v>
      </c>
      <c r="H2063" s="46">
        <v>0</v>
      </c>
      <c r="I2063" s="45">
        <v>0</v>
      </c>
      <c r="J2063" s="46">
        <v>0</v>
      </c>
      <c r="K2063" s="45">
        <v>0</v>
      </c>
      <c r="L2063" s="46">
        <v>0</v>
      </c>
      <c r="M2063" s="45">
        <v>0</v>
      </c>
      <c r="N2063" s="46">
        <v>0</v>
      </c>
      <c r="O2063" s="45">
        <v>0</v>
      </c>
      <c r="P2063" s="46">
        <v>0</v>
      </c>
      <c r="Q2063" s="45">
        <v>0</v>
      </c>
      <c r="R2063" s="46">
        <v>0</v>
      </c>
      <c r="S2063" s="45">
        <v>0</v>
      </c>
      <c r="T2063" s="46">
        <v>0</v>
      </c>
      <c r="U2063" s="45">
        <v>0</v>
      </c>
      <c r="V2063" s="46">
        <v>0</v>
      </c>
      <c r="W2063" s="45">
        <v>0</v>
      </c>
      <c r="X2063" s="46">
        <v>0</v>
      </c>
      <c r="Y2063" s="45">
        <v>0</v>
      </c>
      <c r="Z2063" s="46">
        <v>0</v>
      </c>
      <c r="AA2063" s="45">
        <v>0</v>
      </c>
      <c r="AB2063" s="46">
        <v>0</v>
      </c>
      <c r="AC2063" s="58"/>
      <c r="AD2063" s="59">
        <f t="shared" si="604"/>
        <v>0</v>
      </c>
      <c r="AE2063" s="58"/>
    </row>
    <row r="2064" spans="2:31" x14ac:dyDescent="0.3">
      <c r="B2064" s="4" t="s">
        <v>73</v>
      </c>
      <c r="C2064" s="4"/>
      <c r="D2064" s="4"/>
      <c r="E2064" s="45">
        <v>0</v>
      </c>
      <c r="F2064" s="46">
        <v>0</v>
      </c>
      <c r="G2064" s="45">
        <v>0</v>
      </c>
      <c r="H2064" s="46">
        <v>0</v>
      </c>
      <c r="I2064" s="45">
        <v>0</v>
      </c>
      <c r="J2064" s="46">
        <v>0</v>
      </c>
      <c r="K2064" s="45">
        <v>0</v>
      </c>
      <c r="L2064" s="46">
        <v>8.129666666666667</v>
      </c>
      <c r="M2064" s="45">
        <v>25.591166666666666</v>
      </c>
      <c r="N2064" s="46">
        <v>13.488</v>
      </c>
      <c r="O2064" s="45">
        <v>6.1671666666666587</v>
      </c>
      <c r="P2064" s="46">
        <v>6.6639999999999953</v>
      </c>
      <c r="Q2064" s="45">
        <v>7.8973333333333278</v>
      </c>
      <c r="R2064" s="46">
        <v>13.766000000000002</v>
      </c>
      <c r="S2064" s="45">
        <v>11.794499999999996</v>
      </c>
      <c r="T2064" s="46">
        <v>24.533833333333348</v>
      </c>
      <c r="U2064" s="45">
        <v>28.484833333333334</v>
      </c>
      <c r="V2064" s="46">
        <v>34.3095</v>
      </c>
      <c r="W2064" s="45">
        <v>35.406833333333346</v>
      </c>
      <c r="X2064" s="46">
        <v>0</v>
      </c>
      <c r="Y2064" s="45">
        <v>0</v>
      </c>
      <c r="Z2064" s="46">
        <v>0</v>
      </c>
      <c r="AA2064" s="45">
        <v>0</v>
      </c>
      <c r="AB2064" s="46">
        <v>0</v>
      </c>
      <c r="AC2064" s="58"/>
      <c r="AD2064" s="59">
        <f t="shared" si="604"/>
        <v>216.23283333333336</v>
      </c>
      <c r="AE2064" s="58"/>
    </row>
    <row r="2065" spans="2:31" x14ac:dyDescent="0.3">
      <c r="B2065" s="4" t="s">
        <v>74</v>
      </c>
      <c r="C2065" s="4"/>
      <c r="D2065" s="4"/>
      <c r="E2065" s="45">
        <v>0</v>
      </c>
      <c r="F2065" s="46">
        <v>0</v>
      </c>
      <c r="G2065" s="45">
        <v>0</v>
      </c>
      <c r="H2065" s="46">
        <v>0</v>
      </c>
      <c r="I2065" s="45">
        <v>0</v>
      </c>
      <c r="J2065" s="46">
        <v>0</v>
      </c>
      <c r="K2065" s="45">
        <v>0</v>
      </c>
      <c r="L2065" s="46">
        <v>0</v>
      </c>
      <c r="M2065" s="45">
        <v>0</v>
      </c>
      <c r="N2065" s="46">
        <v>0</v>
      </c>
      <c r="O2065" s="45">
        <v>0</v>
      </c>
      <c r="P2065" s="46">
        <v>0</v>
      </c>
      <c r="Q2065" s="45">
        <v>0</v>
      </c>
      <c r="R2065" s="46">
        <v>0</v>
      </c>
      <c r="S2065" s="45">
        <v>0</v>
      </c>
      <c r="T2065" s="46">
        <v>0</v>
      </c>
      <c r="U2065" s="45">
        <v>0</v>
      </c>
      <c r="V2065" s="46">
        <v>0</v>
      </c>
      <c r="W2065" s="45">
        <v>0</v>
      </c>
      <c r="X2065" s="46">
        <v>0</v>
      </c>
      <c r="Y2065" s="45">
        <v>0</v>
      </c>
      <c r="Z2065" s="46">
        <v>0</v>
      </c>
      <c r="AA2065" s="45">
        <v>0</v>
      </c>
      <c r="AB2065" s="46">
        <v>0</v>
      </c>
      <c r="AC2065" s="58"/>
      <c r="AD2065" s="59">
        <f t="shared" si="604"/>
        <v>0</v>
      </c>
      <c r="AE2065" s="58"/>
    </row>
    <row r="2066" spans="2:31" x14ac:dyDescent="0.3">
      <c r="B2066" s="4" t="s">
        <v>75</v>
      </c>
      <c r="C2066" s="4"/>
      <c r="D2066" s="4"/>
      <c r="E2066" s="45">
        <v>0</v>
      </c>
      <c r="F2066" s="46">
        <v>0</v>
      </c>
      <c r="G2066" s="45">
        <v>0</v>
      </c>
      <c r="H2066" s="46">
        <v>0</v>
      </c>
      <c r="I2066" s="45">
        <v>0</v>
      </c>
      <c r="J2066" s="46">
        <v>0</v>
      </c>
      <c r="K2066" s="45">
        <v>0</v>
      </c>
      <c r="L2066" s="46">
        <v>0.85399999999999987</v>
      </c>
      <c r="M2066" s="45">
        <v>51.920000000000044</v>
      </c>
      <c r="N2066" s="46">
        <v>87.846166666666704</v>
      </c>
      <c r="O2066" s="45">
        <v>95.553166666666627</v>
      </c>
      <c r="P2066" s="46">
        <v>77.724166666666662</v>
      </c>
      <c r="Q2066" s="45">
        <v>77.540500000000023</v>
      </c>
      <c r="R2066" s="46">
        <v>97.553166666666641</v>
      </c>
      <c r="S2066" s="45">
        <v>125.03016666666664</v>
      </c>
      <c r="T2066" s="46">
        <v>83.115499999999983</v>
      </c>
      <c r="U2066" s="45">
        <v>42.499499999999991</v>
      </c>
      <c r="V2066" s="46">
        <v>48.412833333333332</v>
      </c>
      <c r="W2066" s="45">
        <v>16.689666666666668</v>
      </c>
      <c r="X2066" s="46">
        <v>0</v>
      </c>
      <c r="Y2066" s="45">
        <v>0</v>
      </c>
      <c r="Z2066" s="46">
        <v>0</v>
      </c>
      <c r="AA2066" s="45">
        <v>0</v>
      </c>
      <c r="AB2066" s="46">
        <v>0</v>
      </c>
      <c r="AC2066" s="58"/>
      <c r="AD2066" s="59">
        <f t="shared" si="604"/>
        <v>804.73883333333333</v>
      </c>
      <c r="AE2066" s="58"/>
    </row>
    <row r="2067" spans="2:31" x14ac:dyDescent="0.3">
      <c r="B2067" s="4" t="s">
        <v>76</v>
      </c>
      <c r="C2067" s="4"/>
      <c r="D2067" s="4"/>
      <c r="E2067" s="45">
        <v>0</v>
      </c>
      <c r="F2067" s="46">
        <v>0</v>
      </c>
      <c r="G2067" s="45">
        <v>0</v>
      </c>
      <c r="H2067" s="46">
        <v>0</v>
      </c>
      <c r="I2067" s="45">
        <v>0</v>
      </c>
      <c r="J2067" s="46">
        <v>0</v>
      </c>
      <c r="K2067" s="45">
        <v>0</v>
      </c>
      <c r="L2067" s="46">
        <v>0.22100000000000034</v>
      </c>
      <c r="M2067" s="45">
        <v>43.550333333333306</v>
      </c>
      <c r="N2067" s="46">
        <v>83.200166666666661</v>
      </c>
      <c r="O2067" s="45">
        <v>11.653833333333342</v>
      </c>
      <c r="P2067" s="46">
        <v>42.429166666666688</v>
      </c>
      <c r="Q2067" s="45">
        <v>44.202500000000065</v>
      </c>
      <c r="R2067" s="46">
        <v>44.996833333333306</v>
      </c>
      <c r="S2067" s="45">
        <v>45.364333333333342</v>
      </c>
      <c r="T2067" s="46">
        <v>52.281333333333336</v>
      </c>
      <c r="U2067" s="45">
        <v>51.238999999999997</v>
      </c>
      <c r="V2067" s="46">
        <v>47.272500000000029</v>
      </c>
      <c r="W2067" s="45">
        <v>15.977333333333332</v>
      </c>
      <c r="X2067" s="46">
        <v>0</v>
      </c>
      <c r="Y2067" s="45">
        <v>0</v>
      </c>
      <c r="Z2067" s="46">
        <v>0</v>
      </c>
      <c r="AA2067" s="45">
        <v>0</v>
      </c>
      <c r="AB2067" s="46">
        <v>0</v>
      </c>
      <c r="AC2067" s="58"/>
      <c r="AD2067" s="59">
        <f t="shared" si="604"/>
        <v>482.38833333333338</v>
      </c>
      <c r="AE2067" s="58"/>
    </row>
    <row r="2068" spans="2:31" x14ac:dyDescent="0.3">
      <c r="B2068" s="4" t="s">
        <v>77</v>
      </c>
      <c r="C2068" s="4"/>
      <c r="D2068" s="4"/>
      <c r="E2068" s="45">
        <v>0</v>
      </c>
      <c r="F2068" s="46">
        <v>0</v>
      </c>
      <c r="G2068" s="45">
        <v>0</v>
      </c>
      <c r="H2068" s="46">
        <v>0</v>
      </c>
      <c r="I2068" s="45">
        <v>0</v>
      </c>
      <c r="J2068" s="46">
        <v>0</v>
      </c>
      <c r="K2068" s="45">
        <v>0</v>
      </c>
      <c r="L2068" s="46">
        <v>0</v>
      </c>
      <c r="M2068" s="45">
        <v>8.379833333333341</v>
      </c>
      <c r="N2068" s="46">
        <v>20.213500000000003</v>
      </c>
      <c r="O2068" s="45">
        <v>22.990833333333356</v>
      </c>
      <c r="P2068" s="46">
        <v>23.032166666666669</v>
      </c>
      <c r="Q2068" s="45">
        <v>23.533500000000004</v>
      </c>
      <c r="R2068" s="46">
        <v>25.317166666666672</v>
      </c>
      <c r="S2068" s="45">
        <v>21.105666666666675</v>
      </c>
      <c r="T2068" s="46">
        <v>24.023166666666668</v>
      </c>
      <c r="U2068" s="45">
        <v>23.619000000000018</v>
      </c>
      <c r="V2068" s="46">
        <v>26.081499999999995</v>
      </c>
      <c r="W2068" s="45">
        <v>7.9391666666666652</v>
      </c>
      <c r="X2068" s="46">
        <v>0</v>
      </c>
      <c r="Y2068" s="45">
        <v>0</v>
      </c>
      <c r="Z2068" s="46">
        <v>0</v>
      </c>
      <c r="AA2068" s="45">
        <v>0</v>
      </c>
      <c r="AB2068" s="46">
        <v>0</v>
      </c>
      <c r="AC2068" s="58"/>
      <c r="AD2068" s="59">
        <f t="shared" si="604"/>
        <v>226.23550000000009</v>
      </c>
      <c r="AE2068" s="58"/>
    </row>
    <row r="2069" spans="2:31" x14ac:dyDescent="0.3">
      <c r="B2069" s="4" t="s">
        <v>78</v>
      </c>
      <c r="C2069" s="4"/>
      <c r="D2069" s="4"/>
      <c r="E2069" s="45">
        <v>0</v>
      </c>
      <c r="F2069" s="46">
        <v>0</v>
      </c>
      <c r="G2069" s="45">
        <v>0</v>
      </c>
      <c r="H2069" s="46">
        <v>0</v>
      </c>
      <c r="I2069" s="45">
        <v>0</v>
      </c>
      <c r="J2069" s="46">
        <v>0</v>
      </c>
      <c r="K2069" s="45">
        <v>0</v>
      </c>
      <c r="L2069" s="46">
        <v>0.37199999999999994</v>
      </c>
      <c r="M2069" s="45">
        <v>2.8064999999999993</v>
      </c>
      <c r="N2069" s="46">
        <v>6.5005000000000015</v>
      </c>
      <c r="O2069" s="45">
        <v>12.831166666666666</v>
      </c>
      <c r="P2069" s="46">
        <v>11.234666666666662</v>
      </c>
      <c r="Q2069" s="45">
        <v>10.102833333333333</v>
      </c>
      <c r="R2069" s="46">
        <v>14.336999999999998</v>
      </c>
      <c r="S2069" s="45">
        <v>16.059500000000003</v>
      </c>
      <c r="T2069" s="46">
        <v>13.075500000000002</v>
      </c>
      <c r="U2069" s="45">
        <v>11.507833333333332</v>
      </c>
      <c r="V2069" s="46">
        <v>8.0809999999999995</v>
      </c>
      <c r="W2069" s="45">
        <v>1.2020000000000002</v>
      </c>
      <c r="X2069" s="46">
        <v>0</v>
      </c>
      <c r="Y2069" s="45">
        <v>0</v>
      </c>
      <c r="Z2069" s="46">
        <v>0</v>
      </c>
      <c r="AA2069" s="45">
        <v>0</v>
      </c>
      <c r="AB2069" s="46">
        <v>0</v>
      </c>
      <c r="AC2069" s="58"/>
      <c r="AD2069" s="59">
        <f t="shared" si="604"/>
        <v>108.11050000000002</v>
      </c>
      <c r="AE2069" s="58"/>
    </row>
    <row r="2070" spans="2:31" x14ac:dyDescent="0.3">
      <c r="B2070" s="4" t="s">
        <v>79</v>
      </c>
      <c r="C2070" s="4"/>
      <c r="D2070" s="4"/>
      <c r="E2070" s="45">
        <v>0</v>
      </c>
      <c r="F2070" s="46">
        <v>0</v>
      </c>
      <c r="G2070" s="45">
        <v>0</v>
      </c>
      <c r="H2070" s="46">
        <v>0</v>
      </c>
      <c r="I2070" s="45">
        <v>0</v>
      </c>
      <c r="J2070" s="46">
        <v>0</v>
      </c>
      <c r="K2070" s="45">
        <v>0</v>
      </c>
      <c r="L2070" s="46">
        <v>0</v>
      </c>
      <c r="M2070" s="45">
        <v>9.5400000000000009</v>
      </c>
      <c r="N2070" s="46">
        <v>14.029500000000002</v>
      </c>
      <c r="O2070" s="45">
        <v>22.289000000000005</v>
      </c>
      <c r="P2070" s="46">
        <v>32.787833333333317</v>
      </c>
      <c r="Q2070" s="45">
        <v>37.658833333333327</v>
      </c>
      <c r="R2070" s="46">
        <v>40.779166666666633</v>
      </c>
      <c r="S2070" s="45">
        <v>36.418166666666671</v>
      </c>
      <c r="T2070" s="46">
        <v>30.790500000000002</v>
      </c>
      <c r="U2070" s="45">
        <v>19.895333333333337</v>
      </c>
      <c r="V2070" s="46">
        <v>5.025333333333335</v>
      </c>
      <c r="W2070" s="45">
        <v>5.1395000000000008</v>
      </c>
      <c r="X2070" s="46">
        <v>0</v>
      </c>
      <c r="Y2070" s="45">
        <v>0</v>
      </c>
      <c r="Z2070" s="46">
        <v>0</v>
      </c>
      <c r="AA2070" s="45">
        <v>0</v>
      </c>
      <c r="AB2070" s="46">
        <v>0</v>
      </c>
      <c r="AC2070" s="58"/>
      <c r="AD2070" s="59">
        <f t="shared" si="604"/>
        <v>254.35316666666662</v>
      </c>
      <c r="AE2070" s="58"/>
    </row>
    <row r="2071" spans="2:31" x14ac:dyDescent="0.3">
      <c r="B2071" s="4" t="s">
        <v>80</v>
      </c>
      <c r="C2071" s="4"/>
      <c r="D2071" s="4"/>
      <c r="E2071" s="45">
        <v>0</v>
      </c>
      <c r="F2071" s="46">
        <v>0</v>
      </c>
      <c r="G2071" s="45">
        <v>0</v>
      </c>
      <c r="H2071" s="46">
        <v>0</v>
      </c>
      <c r="I2071" s="45">
        <v>0</v>
      </c>
      <c r="J2071" s="46">
        <v>0</v>
      </c>
      <c r="K2071" s="45">
        <v>0</v>
      </c>
      <c r="L2071" s="46">
        <v>0.1648333333333333</v>
      </c>
      <c r="M2071" s="45">
        <v>12.613666666666667</v>
      </c>
      <c r="N2071" s="46">
        <v>24.309666666666658</v>
      </c>
      <c r="O2071" s="45">
        <v>28.193833333333348</v>
      </c>
      <c r="P2071" s="46">
        <v>29.554000000000013</v>
      </c>
      <c r="Q2071" s="45">
        <v>30.960333333333338</v>
      </c>
      <c r="R2071" s="46">
        <v>34.776000000000003</v>
      </c>
      <c r="S2071" s="45">
        <v>32.144166666666663</v>
      </c>
      <c r="T2071" s="46">
        <v>36.215833333333322</v>
      </c>
      <c r="U2071" s="45">
        <v>34.480499999999999</v>
      </c>
      <c r="V2071" s="46">
        <v>35.488666666666667</v>
      </c>
      <c r="W2071" s="45">
        <v>14.702166666666669</v>
      </c>
      <c r="X2071" s="46">
        <v>0</v>
      </c>
      <c r="Y2071" s="45">
        <v>0</v>
      </c>
      <c r="Z2071" s="46">
        <v>0</v>
      </c>
      <c r="AA2071" s="45">
        <v>0</v>
      </c>
      <c r="AB2071" s="46">
        <v>0</v>
      </c>
      <c r="AC2071" s="58"/>
      <c r="AD2071" s="59">
        <f t="shared" si="604"/>
        <v>313.6036666666667</v>
      </c>
      <c r="AE2071" s="58"/>
    </row>
    <row r="2072" spans="2:31" x14ac:dyDescent="0.3">
      <c r="B2072" s="4" t="s">
        <v>88</v>
      </c>
      <c r="C2072" s="4"/>
      <c r="D2072" s="4"/>
      <c r="E2072" s="45">
        <v>0</v>
      </c>
      <c r="F2072" s="46">
        <v>0</v>
      </c>
      <c r="G2072" s="45">
        <v>0</v>
      </c>
      <c r="H2072" s="46">
        <v>0</v>
      </c>
      <c r="I2072" s="45">
        <v>0</v>
      </c>
      <c r="J2072" s="46">
        <v>0</v>
      </c>
      <c r="K2072" s="45">
        <v>0</v>
      </c>
      <c r="L2072" s="46">
        <v>0</v>
      </c>
      <c r="M2072" s="45">
        <v>0</v>
      </c>
      <c r="N2072" s="46">
        <v>0</v>
      </c>
      <c r="O2072" s="45">
        <v>0</v>
      </c>
      <c r="P2072" s="46">
        <v>0</v>
      </c>
      <c r="Q2072" s="45">
        <v>0</v>
      </c>
      <c r="R2072" s="46">
        <v>0</v>
      </c>
      <c r="S2072" s="45">
        <v>0</v>
      </c>
      <c r="T2072" s="46">
        <v>0</v>
      </c>
      <c r="U2072" s="45">
        <v>0</v>
      </c>
      <c r="V2072" s="46">
        <v>0</v>
      </c>
      <c r="W2072" s="45">
        <v>0</v>
      </c>
      <c r="X2072" s="46">
        <v>0</v>
      </c>
      <c r="Y2072" s="45">
        <v>0</v>
      </c>
      <c r="Z2072" s="46">
        <v>0</v>
      </c>
      <c r="AA2072" s="45">
        <v>0</v>
      </c>
      <c r="AB2072" s="46">
        <v>0</v>
      </c>
      <c r="AC2072" s="58"/>
      <c r="AD2072" s="59">
        <f t="shared" si="604"/>
        <v>0</v>
      </c>
      <c r="AE2072" s="58"/>
    </row>
    <row r="2073" spans="2:31" x14ac:dyDescent="0.3">
      <c r="B2073" s="4" t="s">
        <v>97</v>
      </c>
      <c r="C2073" s="4"/>
      <c r="D2073" s="4"/>
      <c r="E2073" s="45">
        <v>0</v>
      </c>
      <c r="F2073" s="46">
        <v>0</v>
      </c>
      <c r="G2073" s="45">
        <v>0</v>
      </c>
      <c r="H2073" s="46">
        <v>0</v>
      </c>
      <c r="I2073" s="45">
        <v>0</v>
      </c>
      <c r="J2073" s="46">
        <v>0</v>
      </c>
      <c r="K2073" s="45">
        <v>0</v>
      </c>
      <c r="L2073" s="46">
        <v>4.8999999999999974E-2</v>
      </c>
      <c r="M2073" s="45">
        <v>21.413</v>
      </c>
      <c r="N2073" s="46">
        <v>19.141666666666662</v>
      </c>
      <c r="O2073" s="45">
        <v>25.177500000000002</v>
      </c>
      <c r="P2073" s="46">
        <v>30.788999999999994</v>
      </c>
      <c r="Q2073" s="45">
        <v>34.282000000000011</v>
      </c>
      <c r="R2073" s="46">
        <v>36.573999999999991</v>
      </c>
      <c r="S2073" s="45">
        <v>34.974499999999985</v>
      </c>
      <c r="T2073" s="46">
        <v>35.849666666666664</v>
      </c>
      <c r="U2073" s="45">
        <v>39.739000000000011</v>
      </c>
      <c r="V2073" s="46">
        <v>36.35049999999999</v>
      </c>
      <c r="W2073" s="45">
        <v>16.5915</v>
      </c>
      <c r="X2073" s="46">
        <v>0</v>
      </c>
      <c r="Y2073" s="45">
        <v>0</v>
      </c>
      <c r="Z2073" s="46">
        <v>0</v>
      </c>
      <c r="AA2073" s="45">
        <v>0</v>
      </c>
      <c r="AB2073" s="46">
        <v>0</v>
      </c>
      <c r="AC2073" s="58"/>
      <c r="AD2073" s="59">
        <f t="shared" si="604"/>
        <v>330.93133333333333</v>
      </c>
      <c r="AE2073" s="58"/>
    </row>
    <row r="2074" spans="2:31" x14ac:dyDescent="0.3">
      <c r="B2074" s="4" t="s">
        <v>94</v>
      </c>
      <c r="C2074" s="4"/>
      <c r="D2074" s="4"/>
      <c r="E2074" s="45">
        <v>0</v>
      </c>
      <c r="F2074" s="46">
        <v>0</v>
      </c>
      <c r="G2074" s="45">
        <v>0</v>
      </c>
      <c r="H2074" s="46">
        <v>0</v>
      </c>
      <c r="I2074" s="45">
        <v>0</v>
      </c>
      <c r="J2074" s="46">
        <v>0</v>
      </c>
      <c r="K2074" s="45">
        <v>0</v>
      </c>
      <c r="L2074" s="46">
        <v>0.66816666666666691</v>
      </c>
      <c r="M2074" s="45">
        <v>23.374833333333335</v>
      </c>
      <c r="N2074" s="46">
        <v>6.1818333333333326</v>
      </c>
      <c r="O2074" s="45">
        <v>1.7220000000000004</v>
      </c>
      <c r="P2074" s="46">
        <v>0</v>
      </c>
      <c r="Q2074" s="45">
        <v>0</v>
      </c>
      <c r="R2074" s="46">
        <v>13.355333333333336</v>
      </c>
      <c r="S2074" s="45">
        <v>0</v>
      </c>
      <c r="T2074" s="46">
        <v>0</v>
      </c>
      <c r="U2074" s="45">
        <v>0</v>
      </c>
      <c r="V2074" s="46">
        <v>22.564999999999998</v>
      </c>
      <c r="W2074" s="45">
        <v>11.731333333333332</v>
      </c>
      <c r="X2074" s="46">
        <v>0</v>
      </c>
      <c r="Y2074" s="45">
        <v>0</v>
      </c>
      <c r="Z2074" s="46">
        <v>0</v>
      </c>
      <c r="AA2074" s="45">
        <v>0</v>
      </c>
      <c r="AB2074" s="46">
        <v>0</v>
      </c>
      <c r="AC2074" s="58"/>
      <c r="AD2074" s="59">
        <f t="shared" si="604"/>
        <v>79.598500000000001</v>
      </c>
      <c r="AE2074" s="58"/>
    </row>
    <row r="2075" spans="2:31" x14ac:dyDescent="0.3">
      <c r="B2075" s="4" t="s">
        <v>95</v>
      </c>
      <c r="C2075" s="4"/>
      <c r="D2075" s="4"/>
      <c r="E2075" s="45">
        <v>0</v>
      </c>
      <c r="F2075" s="46">
        <v>0</v>
      </c>
      <c r="G2075" s="45">
        <v>0</v>
      </c>
      <c r="H2075" s="46">
        <v>0</v>
      </c>
      <c r="I2075" s="45">
        <v>0</v>
      </c>
      <c r="J2075" s="46">
        <v>0</v>
      </c>
      <c r="K2075" s="45">
        <v>0</v>
      </c>
      <c r="L2075" s="46">
        <v>0</v>
      </c>
      <c r="M2075" s="45">
        <v>44.272500000000008</v>
      </c>
      <c r="N2075" s="46">
        <v>35.235166666666679</v>
      </c>
      <c r="O2075" s="45">
        <v>41.123333333333335</v>
      </c>
      <c r="P2075" s="46">
        <v>41.409166666666643</v>
      </c>
      <c r="Q2075" s="45">
        <v>42.782333333333327</v>
      </c>
      <c r="R2075" s="46">
        <v>45.607666666666645</v>
      </c>
      <c r="S2075" s="45">
        <v>46.044999999999995</v>
      </c>
      <c r="T2075" s="46">
        <v>51.260833333333309</v>
      </c>
      <c r="U2075" s="45">
        <v>52.334666666666656</v>
      </c>
      <c r="V2075" s="46">
        <v>51.832166666666694</v>
      </c>
      <c r="W2075" s="45">
        <v>14.525333333333334</v>
      </c>
      <c r="X2075" s="46">
        <v>0</v>
      </c>
      <c r="Y2075" s="45">
        <v>0</v>
      </c>
      <c r="Z2075" s="46">
        <v>0</v>
      </c>
      <c r="AA2075" s="45">
        <v>0</v>
      </c>
      <c r="AB2075" s="46">
        <v>0</v>
      </c>
      <c r="AC2075" s="58"/>
      <c r="AD2075" s="59">
        <f t="shared" si="604"/>
        <v>466.42816666666664</v>
      </c>
      <c r="AE2075" s="58"/>
    </row>
    <row r="2076" spans="2:31" x14ac:dyDescent="0.3">
      <c r="B2076" s="4" t="s">
        <v>96</v>
      </c>
      <c r="C2076" s="4"/>
      <c r="D2076" s="4"/>
      <c r="E2076" s="45">
        <v>0</v>
      </c>
      <c r="F2076" s="46">
        <v>0</v>
      </c>
      <c r="G2076" s="45">
        <v>0</v>
      </c>
      <c r="H2076" s="46">
        <v>0</v>
      </c>
      <c r="I2076" s="45">
        <v>0</v>
      </c>
      <c r="J2076" s="46">
        <v>0</v>
      </c>
      <c r="K2076" s="45">
        <v>0</v>
      </c>
      <c r="L2076" s="46">
        <v>6.8656666666666668</v>
      </c>
      <c r="M2076" s="45">
        <v>68.338999999999999</v>
      </c>
      <c r="N2076" s="46">
        <v>58.656999999999996</v>
      </c>
      <c r="O2076" s="45">
        <v>44.148833333333322</v>
      </c>
      <c r="P2076" s="46">
        <v>44.538166666666676</v>
      </c>
      <c r="Q2076" s="45">
        <v>45.6</v>
      </c>
      <c r="R2076" s="46">
        <v>47.966499999999989</v>
      </c>
      <c r="S2076" s="45">
        <v>48.706833333333343</v>
      </c>
      <c r="T2076" s="46">
        <v>54.051333333333332</v>
      </c>
      <c r="U2076" s="45">
        <v>52.974499999999985</v>
      </c>
      <c r="V2076" s="46">
        <v>49.553166666666677</v>
      </c>
      <c r="W2076" s="45">
        <v>24.53383333333333</v>
      </c>
      <c r="X2076" s="46">
        <v>0</v>
      </c>
      <c r="Y2076" s="45">
        <v>0</v>
      </c>
      <c r="Z2076" s="46">
        <v>0</v>
      </c>
      <c r="AA2076" s="45">
        <v>0</v>
      </c>
      <c r="AB2076" s="46">
        <v>0</v>
      </c>
      <c r="AC2076" s="58"/>
      <c r="AD2076" s="59">
        <f t="shared" si="604"/>
        <v>545.93483333333336</v>
      </c>
      <c r="AE2076" s="58"/>
    </row>
    <row r="2077" spans="2:31" x14ac:dyDescent="0.3">
      <c r="B2077" s="4" t="s">
        <v>103</v>
      </c>
      <c r="C2077" s="4"/>
      <c r="D2077" s="4"/>
      <c r="E2077" s="45">
        <v>0</v>
      </c>
      <c r="F2077" s="46">
        <v>0</v>
      </c>
      <c r="G2077" s="45">
        <v>0</v>
      </c>
      <c r="H2077" s="46">
        <v>0</v>
      </c>
      <c r="I2077" s="45">
        <v>0</v>
      </c>
      <c r="J2077" s="46">
        <v>0</v>
      </c>
      <c r="K2077" s="45">
        <v>0</v>
      </c>
      <c r="L2077" s="46">
        <v>5.0281666666666656</v>
      </c>
      <c r="M2077" s="45">
        <v>47.435333333333354</v>
      </c>
      <c r="N2077" s="46">
        <v>64.471166666666718</v>
      </c>
      <c r="O2077" s="45">
        <v>55.550333333333342</v>
      </c>
      <c r="P2077" s="46">
        <v>64.525166666666678</v>
      </c>
      <c r="Q2077" s="45">
        <v>65.629000000000005</v>
      </c>
      <c r="R2077" s="46">
        <v>68.597666666666683</v>
      </c>
      <c r="S2077" s="45">
        <v>67.174833333333339</v>
      </c>
      <c r="T2077" s="46">
        <v>78.46283333333335</v>
      </c>
      <c r="U2077" s="45">
        <v>68.331499999999977</v>
      </c>
      <c r="V2077" s="46">
        <v>65.266166666666663</v>
      </c>
      <c r="W2077" s="45">
        <v>32.596833333333329</v>
      </c>
      <c r="X2077" s="46">
        <v>0</v>
      </c>
      <c r="Y2077" s="45">
        <v>0</v>
      </c>
      <c r="Z2077" s="46">
        <v>0</v>
      </c>
      <c r="AA2077" s="45">
        <v>0</v>
      </c>
      <c r="AB2077" s="46">
        <v>0</v>
      </c>
      <c r="AC2077" s="58"/>
      <c r="AD2077" s="59">
        <f t="shared" si="604"/>
        <v>683.06900000000007</v>
      </c>
      <c r="AE2077" s="58"/>
    </row>
    <row r="2078" spans="2:31" x14ac:dyDescent="0.3">
      <c r="B2078" s="4" t="s">
        <v>104</v>
      </c>
      <c r="C2078" s="4"/>
      <c r="D2078" s="4"/>
      <c r="E2078" s="45">
        <v>0</v>
      </c>
      <c r="F2078" s="46">
        <v>0</v>
      </c>
      <c r="G2078" s="45">
        <v>0</v>
      </c>
      <c r="H2078" s="46">
        <v>0</v>
      </c>
      <c r="I2078" s="45">
        <v>0</v>
      </c>
      <c r="J2078" s="46">
        <v>0</v>
      </c>
      <c r="K2078" s="45">
        <v>0</v>
      </c>
      <c r="L2078" s="46">
        <v>0</v>
      </c>
      <c r="M2078" s="45">
        <v>0</v>
      </c>
      <c r="N2078" s="46">
        <v>0</v>
      </c>
      <c r="O2078" s="45">
        <v>0</v>
      </c>
      <c r="P2078" s="46">
        <v>0</v>
      </c>
      <c r="Q2078" s="45">
        <v>0</v>
      </c>
      <c r="R2078" s="46">
        <v>0</v>
      </c>
      <c r="S2078" s="45">
        <v>0</v>
      </c>
      <c r="T2078" s="46">
        <v>0</v>
      </c>
      <c r="U2078" s="45">
        <v>0</v>
      </c>
      <c r="V2078" s="46">
        <v>0</v>
      </c>
      <c r="W2078" s="45">
        <v>0</v>
      </c>
      <c r="X2078" s="46">
        <v>0</v>
      </c>
      <c r="Y2078" s="45">
        <v>0</v>
      </c>
      <c r="Z2078" s="46">
        <v>0</v>
      </c>
      <c r="AA2078" s="45">
        <v>0</v>
      </c>
      <c r="AB2078" s="46">
        <v>0</v>
      </c>
      <c r="AC2078" s="58"/>
      <c r="AD2078" s="59">
        <f t="shared" si="604"/>
        <v>0</v>
      </c>
      <c r="AE2078" s="58"/>
    </row>
    <row r="2079" spans="2:31" x14ac:dyDescent="0.3">
      <c r="B2079" s="4" t="s">
        <v>105</v>
      </c>
      <c r="C2079" s="4"/>
      <c r="D2079" s="4"/>
      <c r="E2079" s="45">
        <v>0</v>
      </c>
      <c r="F2079" s="46">
        <v>0</v>
      </c>
      <c r="G2079" s="45">
        <v>0</v>
      </c>
      <c r="H2079" s="46">
        <v>0</v>
      </c>
      <c r="I2079" s="45">
        <v>0</v>
      </c>
      <c r="J2079" s="46">
        <v>0</v>
      </c>
      <c r="K2079" s="45">
        <v>0</v>
      </c>
      <c r="L2079" s="46">
        <v>0</v>
      </c>
      <c r="M2079" s="45">
        <v>122.87349999999999</v>
      </c>
      <c r="N2079" s="46">
        <v>146.21799999999996</v>
      </c>
      <c r="O2079" s="45">
        <v>123.90066666666668</v>
      </c>
      <c r="P2079" s="46">
        <v>137.07433333333333</v>
      </c>
      <c r="Q2079" s="45">
        <v>136.12616666666665</v>
      </c>
      <c r="R2079" s="46">
        <v>142.52983333333333</v>
      </c>
      <c r="S2079" s="45">
        <v>140.10000000000005</v>
      </c>
      <c r="T2079" s="46">
        <v>159.55500000000001</v>
      </c>
      <c r="U2079" s="45">
        <v>152.25516666666672</v>
      </c>
      <c r="V2079" s="46">
        <v>178.77949999999996</v>
      </c>
      <c r="W2079" s="45">
        <v>113.93650000000001</v>
      </c>
      <c r="X2079" s="46">
        <v>0</v>
      </c>
      <c r="Y2079" s="45">
        <v>0</v>
      </c>
      <c r="Z2079" s="46">
        <v>0</v>
      </c>
      <c r="AA2079" s="45">
        <v>0</v>
      </c>
      <c r="AB2079" s="46">
        <v>0</v>
      </c>
      <c r="AC2079" s="58"/>
      <c r="AD2079" s="59">
        <f t="shared" si="604"/>
        <v>1553.3486666666665</v>
      </c>
      <c r="AE2079" s="58"/>
    </row>
    <row r="2080" spans="2:31" x14ac:dyDescent="0.3">
      <c r="B2080" s="4" t="s">
        <v>114</v>
      </c>
      <c r="C2080" s="4"/>
      <c r="D2080" s="4"/>
      <c r="E2080" s="45">
        <v>0</v>
      </c>
      <c r="F2080" s="46">
        <v>0</v>
      </c>
      <c r="G2080" s="45">
        <v>0</v>
      </c>
      <c r="H2080" s="46">
        <v>0</v>
      </c>
      <c r="I2080" s="45">
        <v>0</v>
      </c>
      <c r="J2080" s="46">
        <v>0</v>
      </c>
      <c r="K2080" s="45">
        <v>0</v>
      </c>
      <c r="L2080" s="46">
        <v>0</v>
      </c>
      <c r="M2080" s="45">
        <v>0</v>
      </c>
      <c r="N2080" s="46">
        <v>0</v>
      </c>
      <c r="O2080" s="45">
        <v>0</v>
      </c>
      <c r="P2080" s="46">
        <v>0</v>
      </c>
      <c r="Q2080" s="45">
        <v>0</v>
      </c>
      <c r="R2080" s="46">
        <v>0</v>
      </c>
      <c r="S2080" s="45">
        <v>0</v>
      </c>
      <c r="T2080" s="46">
        <v>0</v>
      </c>
      <c r="U2080" s="45">
        <v>0</v>
      </c>
      <c r="V2080" s="46">
        <v>0</v>
      </c>
      <c r="W2080" s="45">
        <v>0</v>
      </c>
      <c r="X2080" s="46">
        <v>0</v>
      </c>
      <c r="Y2080" s="45">
        <v>0</v>
      </c>
      <c r="Z2080" s="46">
        <v>0</v>
      </c>
      <c r="AA2080" s="45">
        <v>0</v>
      </c>
      <c r="AB2080" s="46">
        <v>0</v>
      </c>
      <c r="AC2080" s="58"/>
      <c r="AD2080" s="59">
        <f t="shared" si="604"/>
        <v>0</v>
      </c>
      <c r="AE2080" s="58"/>
    </row>
    <row r="2081" spans="2:31" x14ac:dyDescent="0.3">
      <c r="B2081" s="4" t="s">
        <v>116</v>
      </c>
      <c r="C2081" s="4"/>
      <c r="D2081" s="4"/>
      <c r="E2081" s="45">
        <v>0</v>
      </c>
      <c r="F2081" s="46">
        <v>0</v>
      </c>
      <c r="G2081" s="45">
        <v>0</v>
      </c>
      <c r="H2081" s="46">
        <v>0</v>
      </c>
      <c r="I2081" s="45">
        <v>0</v>
      </c>
      <c r="J2081" s="46">
        <v>0</v>
      </c>
      <c r="K2081" s="45">
        <v>0</v>
      </c>
      <c r="L2081" s="46">
        <v>4.1566666666666681</v>
      </c>
      <c r="M2081" s="45">
        <v>7.6965000000000012</v>
      </c>
      <c r="N2081" s="46">
        <v>17.798833333333331</v>
      </c>
      <c r="O2081" s="45">
        <v>27.917500000000004</v>
      </c>
      <c r="P2081" s="46">
        <v>30.728499999999954</v>
      </c>
      <c r="Q2081" s="45">
        <v>31.620666666666647</v>
      </c>
      <c r="R2081" s="46">
        <v>33.923333333333353</v>
      </c>
      <c r="S2081" s="45">
        <v>27.428833333333362</v>
      </c>
      <c r="T2081" s="46">
        <v>33.226333333333329</v>
      </c>
      <c r="U2081" s="45">
        <v>29.362166666666667</v>
      </c>
      <c r="V2081" s="46">
        <v>30.754833333333334</v>
      </c>
      <c r="W2081" s="45">
        <v>6.8573333333333339</v>
      </c>
      <c r="X2081" s="46">
        <v>0</v>
      </c>
      <c r="Y2081" s="45">
        <v>0</v>
      </c>
      <c r="Z2081" s="46">
        <v>0</v>
      </c>
      <c r="AA2081" s="45">
        <v>0</v>
      </c>
      <c r="AB2081" s="46">
        <v>0</v>
      </c>
      <c r="AC2081" s="58"/>
      <c r="AD2081" s="59">
        <f t="shared" si="604"/>
        <v>281.47149999999999</v>
      </c>
      <c r="AE2081" s="58"/>
    </row>
    <row r="2082" spans="2:31" x14ac:dyDescent="0.3">
      <c r="B2082" s="4" t="s">
        <v>117</v>
      </c>
      <c r="C2082" s="4"/>
      <c r="D2082" s="4"/>
      <c r="E2082" s="45">
        <v>0</v>
      </c>
      <c r="F2082" s="46">
        <v>0</v>
      </c>
      <c r="G2082" s="45">
        <v>0</v>
      </c>
      <c r="H2082" s="46">
        <v>0</v>
      </c>
      <c r="I2082" s="45">
        <v>0</v>
      </c>
      <c r="J2082" s="46">
        <v>0</v>
      </c>
      <c r="K2082" s="45">
        <v>0</v>
      </c>
      <c r="L2082" s="46">
        <v>0</v>
      </c>
      <c r="M2082" s="45">
        <v>0</v>
      </c>
      <c r="N2082" s="46">
        <v>0</v>
      </c>
      <c r="O2082" s="45">
        <v>0</v>
      </c>
      <c r="P2082" s="46">
        <v>0</v>
      </c>
      <c r="Q2082" s="45">
        <v>0</v>
      </c>
      <c r="R2082" s="46">
        <v>0</v>
      </c>
      <c r="S2082" s="45">
        <v>0</v>
      </c>
      <c r="T2082" s="46">
        <v>0</v>
      </c>
      <c r="U2082" s="45">
        <v>0</v>
      </c>
      <c r="V2082" s="46">
        <v>0</v>
      </c>
      <c r="W2082" s="45">
        <v>0</v>
      </c>
      <c r="X2082" s="46">
        <v>0</v>
      </c>
      <c r="Y2082" s="45">
        <v>0</v>
      </c>
      <c r="Z2082" s="46">
        <v>0</v>
      </c>
      <c r="AA2082" s="45">
        <v>0</v>
      </c>
      <c r="AB2082" s="46">
        <v>0</v>
      </c>
      <c r="AC2082" s="58"/>
      <c r="AD2082" s="59">
        <f t="shared" si="604"/>
        <v>0</v>
      </c>
      <c r="AE2082" s="58"/>
    </row>
    <row r="2083" spans="2:31" x14ac:dyDescent="0.3">
      <c r="B2083" s="4" t="s">
        <v>118</v>
      </c>
      <c r="C2083" s="4"/>
      <c r="D2083" s="4"/>
      <c r="E2083" s="45">
        <v>0</v>
      </c>
      <c r="F2083" s="46">
        <v>0</v>
      </c>
      <c r="G2083" s="45">
        <v>0</v>
      </c>
      <c r="H2083" s="46">
        <v>0</v>
      </c>
      <c r="I2083" s="45">
        <v>0</v>
      </c>
      <c r="J2083" s="46">
        <v>0</v>
      </c>
      <c r="K2083" s="45">
        <v>0</v>
      </c>
      <c r="L2083" s="46">
        <v>0</v>
      </c>
      <c r="M2083" s="45">
        <v>20.573166666666662</v>
      </c>
      <c r="N2083" s="46">
        <v>20.373666666666672</v>
      </c>
      <c r="O2083" s="45">
        <v>21.483666666666682</v>
      </c>
      <c r="P2083" s="46">
        <v>22.581333333333337</v>
      </c>
      <c r="Q2083" s="45">
        <v>24.086833333333335</v>
      </c>
      <c r="R2083" s="46">
        <v>26.148500000000009</v>
      </c>
      <c r="S2083" s="45">
        <v>25.839000000000024</v>
      </c>
      <c r="T2083" s="46">
        <v>28.990333333333329</v>
      </c>
      <c r="U2083" s="45">
        <v>28.653833333333349</v>
      </c>
      <c r="V2083" s="46">
        <v>31.444166666666678</v>
      </c>
      <c r="W2083" s="45">
        <v>28.025333333333322</v>
      </c>
      <c r="X2083" s="46">
        <v>0</v>
      </c>
      <c r="Y2083" s="45">
        <v>0</v>
      </c>
      <c r="Z2083" s="46">
        <v>0</v>
      </c>
      <c r="AA2083" s="45">
        <v>0</v>
      </c>
      <c r="AB2083" s="46">
        <v>0</v>
      </c>
      <c r="AC2083" s="58"/>
      <c r="AD2083" s="59">
        <f t="shared" si="604"/>
        <v>278.1998333333334</v>
      </c>
      <c r="AE2083" s="58"/>
    </row>
    <row r="2084" spans="2:31" x14ac:dyDescent="0.3">
      <c r="B2084" s="4" t="s">
        <v>122</v>
      </c>
      <c r="C2084" s="4"/>
      <c r="D2084" s="4"/>
      <c r="E2084" s="45">
        <v>0</v>
      </c>
      <c r="F2084" s="46">
        <v>0</v>
      </c>
      <c r="G2084" s="45">
        <v>0</v>
      </c>
      <c r="H2084" s="46">
        <v>0</v>
      </c>
      <c r="I2084" s="45">
        <v>0</v>
      </c>
      <c r="J2084" s="46">
        <v>0</v>
      </c>
      <c r="K2084" s="45">
        <v>0</v>
      </c>
      <c r="L2084" s="46">
        <v>1.2773333333333337</v>
      </c>
      <c r="M2084" s="45">
        <v>17.047666666666668</v>
      </c>
      <c r="N2084" s="46">
        <v>13.822333333333319</v>
      </c>
      <c r="O2084" s="45">
        <v>24.047166666666676</v>
      </c>
      <c r="P2084" s="46">
        <v>36.963833333333326</v>
      </c>
      <c r="Q2084" s="45">
        <v>43.3645</v>
      </c>
      <c r="R2084" s="46">
        <v>46.710166666666659</v>
      </c>
      <c r="S2084" s="45">
        <v>44.882666666666665</v>
      </c>
      <c r="T2084" s="46">
        <v>45.979333333333329</v>
      </c>
      <c r="U2084" s="45">
        <v>31.225999999999996</v>
      </c>
      <c r="V2084" s="46">
        <v>9.0805000000000025</v>
      </c>
      <c r="W2084" s="45">
        <v>0.38349999999999979</v>
      </c>
      <c r="X2084" s="46">
        <v>0</v>
      </c>
      <c r="Y2084" s="45">
        <v>0</v>
      </c>
      <c r="Z2084" s="46">
        <v>0</v>
      </c>
      <c r="AA2084" s="45">
        <v>0</v>
      </c>
      <c r="AB2084" s="46">
        <v>0</v>
      </c>
      <c r="AC2084" s="58"/>
      <c r="AD2084" s="59">
        <f t="shared" si="604"/>
        <v>314.78500000000003</v>
      </c>
      <c r="AE2084" s="58"/>
    </row>
    <row r="2085" spans="2:31" x14ac:dyDescent="0.3">
      <c r="B2085" s="4" t="s">
        <v>123</v>
      </c>
      <c r="C2085" s="4"/>
      <c r="D2085" s="4"/>
      <c r="E2085" s="45">
        <v>0</v>
      </c>
      <c r="F2085" s="46">
        <v>0</v>
      </c>
      <c r="G2085" s="45">
        <v>0</v>
      </c>
      <c r="H2085" s="46">
        <v>0</v>
      </c>
      <c r="I2085" s="45">
        <v>0</v>
      </c>
      <c r="J2085" s="46">
        <v>0</v>
      </c>
      <c r="K2085" s="45">
        <v>0</v>
      </c>
      <c r="L2085" s="46">
        <v>0</v>
      </c>
      <c r="M2085" s="45">
        <v>0</v>
      </c>
      <c r="N2085" s="46">
        <v>0</v>
      </c>
      <c r="O2085" s="45">
        <v>0</v>
      </c>
      <c r="P2085" s="46">
        <v>0</v>
      </c>
      <c r="Q2085" s="45">
        <v>0</v>
      </c>
      <c r="R2085" s="46">
        <v>0</v>
      </c>
      <c r="S2085" s="45">
        <v>0</v>
      </c>
      <c r="T2085" s="46">
        <v>0</v>
      </c>
      <c r="U2085" s="45">
        <v>0</v>
      </c>
      <c r="V2085" s="46">
        <v>0</v>
      </c>
      <c r="W2085" s="45">
        <v>0</v>
      </c>
      <c r="X2085" s="46">
        <v>0</v>
      </c>
      <c r="Y2085" s="45">
        <v>0</v>
      </c>
      <c r="Z2085" s="46">
        <v>0</v>
      </c>
      <c r="AA2085" s="45">
        <v>0</v>
      </c>
      <c r="AB2085" s="46">
        <v>0</v>
      </c>
      <c r="AC2085" s="58"/>
      <c r="AD2085" s="59">
        <f t="shared" si="604"/>
        <v>0</v>
      </c>
      <c r="AE2085" s="58"/>
    </row>
    <row r="2086" spans="2:31" x14ac:dyDescent="0.3">
      <c r="B2086" s="4" t="s">
        <v>127</v>
      </c>
      <c r="C2086" s="4"/>
      <c r="D2086" s="4"/>
      <c r="E2086" s="45">
        <v>0</v>
      </c>
      <c r="F2086" s="46">
        <v>0</v>
      </c>
      <c r="G2086" s="45">
        <v>0</v>
      </c>
      <c r="H2086" s="46">
        <v>0</v>
      </c>
      <c r="I2086" s="45">
        <v>0</v>
      </c>
      <c r="J2086" s="46">
        <v>0</v>
      </c>
      <c r="K2086" s="45">
        <v>0</v>
      </c>
      <c r="L2086" s="46">
        <v>0</v>
      </c>
      <c r="M2086" s="45">
        <v>2.9310000000000005</v>
      </c>
      <c r="N2086" s="46">
        <v>6.8214999999999995</v>
      </c>
      <c r="O2086" s="45">
        <v>6.18</v>
      </c>
      <c r="P2086" s="46">
        <v>7.26</v>
      </c>
      <c r="Q2086" s="45">
        <v>13.617333333333345</v>
      </c>
      <c r="R2086" s="46">
        <v>13.378333333333334</v>
      </c>
      <c r="S2086" s="45">
        <v>13.01816666666666</v>
      </c>
      <c r="T2086" s="46">
        <v>11.919166666666664</v>
      </c>
      <c r="U2086" s="45">
        <v>9.5831666666666724</v>
      </c>
      <c r="V2086" s="46">
        <v>7.7365000000000013</v>
      </c>
      <c r="W2086" s="45">
        <v>3.7413333333333343</v>
      </c>
      <c r="X2086" s="46">
        <v>0</v>
      </c>
      <c r="Y2086" s="45">
        <v>0</v>
      </c>
      <c r="Z2086" s="46">
        <v>0</v>
      </c>
      <c r="AA2086" s="45">
        <v>0</v>
      </c>
      <c r="AB2086" s="46">
        <v>0</v>
      </c>
      <c r="AC2086" s="58"/>
      <c r="AD2086" s="59">
        <f t="shared" si="604"/>
        <v>96.186500000000009</v>
      </c>
      <c r="AE2086" s="58"/>
    </row>
    <row r="2087" spans="2:31" x14ac:dyDescent="0.3">
      <c r="B2087" s="4" t="s">
        <v>133</v>
      </c>
      <c r="C2087" s="4"/>
      <c r="D2087" s="4"/>
      <c r="E2087" s="45">
        <v>0</v>
      </c>
      <c r="F2087" s="46">
        <v>0</v>
      </c>
      <c r="G2087" s="45">
        <v>0</v>
      </c>
      <c r="H2087" s="46">
        <v>0</v>
      </c>
      <c r="I2087" s="45">
        <v>0</v>
      </c>
      <c r="J2087" s="46">
        <v>0</v>
      </c>
      <c r="K2087" s="45">
        <v>0</v>
      </c>
      <c r="L2087" s="46">
        <v>0</v>
      </c>
      <c r="M2087" s="45">
        <v>122.35983333333336</v>
      </c>
      <c r="N2087" s="46">
        <v>131.17916666666662</v>
      </c>
      <c r="O2087" s="45">
        <v>17.55666666666669</v>
      </c>
      <c r="P2087" s="46">
        <v>122.98116666666667</v>
      </c>
      <c r="Q2087" s="45">
        <v>147.05766666666662</v>
      </c>
      <c r="R2087" s="46">
        <v>163.64499999999998</v>
      </c>
      <c r="S2087" s="45">
        <v>160.03949999999995</v>
      </c>
      <c r="T2087" s="46">
        <v>182.62949999999995</v>
      </c>
      <c r="U2087" s="45">
        <v>181.10850000000002</v>
      </c>
      <c r="V2087" s="46">
        <v>163.22466666666668</v>
      </c>
      <c r="W2087" s="45">
        <v>120.05949999999999</v>
      </c>
      <c r="X2087" s="46">
        <v>0</v>
      </c>
      <c r="Y2087" s="45">
        <v>0</v>
      </c>
      <c r="Z2087" s="46">
        <v>0</v>
      </c>
      <c r="AA2087" s="45">
        <v>0</v>
      </c>
      <c r="AB2087" s="46">
        <v>0</v>
      </c>
      <c r="AC2087" s="58"/>
      <c r="AD2087" s="59">
        <f t="shared" si="604"/>
        <v>1511.8411666666666</v>
      </c>
      <c r="AE2087" s="58"/>
    </row>
    <row r="2088" spans="2:31" x14ac:dyDescent="0.3">
      <c r="B2088" s="4" t="s">
        <v>312</v>
      </c>
      <c r="C2088" s="4"/>
      <c r="D2088" s="4"/>
      <c r="E2088" s="45">
        <v>0</v>
      </c>
      <c r="F2088" s="46">
        <v>0</v>
      </c>
      <c r="G2088" s="45">
        <v>0</v>
      </c>
      <c r="H2088" s="46">
        <v>0</v>
      </c>
      <c r="I2088" s="45">
        <v>0</v>
      </c>
      <c r="J2088" s="46">
        <v>0</v>
      </c>
      <c r="K2088" s="45">
        <v>0</v>
      </c>
      <c r="L2088" s="46">
        <v>0</v>
      </c>
      <c r="M2088" s="45">
        <v>0.30766666666666675</v>
      </c>
      <c r="N2088" s="46">
        <v>8.6598333333333315</v>
      </c>
      <c r="O2088" s="45">
        <v>12.646999999999988</v>
      </c>
      <c r="P2088" s="46">
        <v>17.153166666666646</v>
      </c>
      <c r="Q2088" s="45">
        <v>19.255999999999993</v>
      </c>
      <c r="R2088" s="46">
        <v>20.065333333333335</v>
      </c>
      <c r="S2088" s="45">
        <v>20.669333333333334</v>
      </c>
      <c r="T2088" s="46">
        <v>21.170166666666667</v>
      </c>
      <c r="U2088" s="45">
        <v>21.06883333333333</v>
      </c>
      <c r="V2088" s="46">
        <v>20.180499999999995</v>
      </c>
      <c r="W2088" s="45">
        <v>17.254666666666672</v>
      </c>
      <c r="X2088" s="46">
        <v>0</v>
      </c>
      <c r="Y2088" s="45">
        <v>0</v>
      </c>
      <c r="Z2088" s="46">
        <v>0</v>
      </c>
      <c r="AA2088" s="45">
        <v>0</v>
      </c>
      <c r="AB2088" s="46">
        <v>0</v>
      </c>
      <c r="AC2088" s="58"/>
      <c r="AD2088" s="59">
        <f>SUM(E2088:AB2088)</f>
        <v>178.43249999999998</v>
      </c>
      <c r="AE2088" s="58"/>
    </row>
    <row r="2089" spans="2:31" x14ac:dyDescent="0.3">
      <c r="B2089" s="4" t="s">
        <v>314</v>
      </c>
      <c r="C2089" s="4"/>
      <c r="D2089" s="4"/>
      <c r="E2089" s="45">
        <v>0</v>
      </c>
      <c r="F2089" s="46">
        <v>0</v>
      </c>
      <c r="G2089" s="45">
        <v>0</v>
      </c>
      <c r="H2089" s="46">
        <v>0</v>
      </c>
      <c r="I2089" s="45">
        <v>0</v>
      </c>
      <c r="J2089" s="46">
        <v>0</v>
      </c>
      <c r="K2089" s="45">
        <v>0</v>
      </c>
      <c r="L2089" s="46">
        <v>4.2751666666666663</v>
      </c>
      <c r="M2089" s="45">
        <v>38.663333333333334</v>
      </c>
      <c r="N2089" s="46">
        <v>54.891166666666685</v>
      </c>
      <c r="O2089" s="45">
        <v>52.120499999999986</v>
      </c>
      <c r="P2089" s="46">
        <v>33.524000000000001</v>
      </c>
      <c r="Q2089" s="45">
        <v>42.683999999999997</v>
      </c>
      <c r="R2089" s="46">
        <v>70.474333333333306</v>
      </c>
      <c r="S2089" s="45">
        <v>71.010500000000064</v>
      </c>
      <c r="T2089" s="46">
        <v>71.072500000000048</v>
      </c>
      <c r="U2089" s="45">
        <v>68.006166666666772</v>
      </c>
      <c r="V2089" s="46">
        <v>61.385833333333302</v>
      </c>
      <c r="W2089" s="45">
        <v>39.150166666666657</v>
      </c>
      <c r="X2089" s="46">
        <v>0</v>
      </c>
      <c r="Y2089" s="45">
        <v>0</v>
      </c>
      <c r="Z2089" s="46">
        <v>0</v>
      </c>
      <c r="AA2089" s="45">
        <v>0</v>
      </c>
      <c r="AB2089" s="46">
        <v>0</v>
      </c>
      <c r="AC2089" s="58"/>
      <c r="AD2089" s="59">
        <f>SUM(E2089:AB2089)</f>
        <v>607.25766666666686</v>
      </c>
      <c r="AE2089" s="58"/>
    </row>
    <row r="2090" spans="2:31" x14ac:dyDescent="0.3">
      <c r="B2090" s="12" t="s">
        <v>2</v>
      </c>
      <c r="C2090" s="12"/>
      <c r="D2090" s="12"/>
      <c r="E2090" s="13">
        <f>SUM(E2024:E2089)</f>
        <v>0</v>
      </c>
      <c r="F2090" s="13">
        <f t="shared" ref="F2090" si="605">SUM(F2024:F2089)</f>
        <v>0</v>
      </c>
      <c r="G2090" s="13">
        <f t="shared" ref="G2090" si="606">SUM(G2024:G2089)</f>
        <v>0</v>
      </c>
      <c r="H2090" s="13">
        <f t="shared" ref="H2090" si="607">SUM(H2024:H2089)</f>
        <v>0</v>
      </c>
      <c r="I2090" s="13">
        <f t="shared" ref="I2090" si="608">SUM(I2024:I2089)</f>
        <v>0</v>
      </c>
      <c r="J2090" s="13">
        <f t="shared" ref="J2090" si="609">SUM(J2024:J2089)</f>
        <v>0</v>
      </c>
      <c r="K2090" s="13">
        <f t="shared" ref="K2090" si="610">SUM(K2024:K2089)</f>
        <v>0</v>
      </c>
      <c r="L2090" s="13">
        <f t="shared" ref="L2090" si="611">SUM(L2024:L2089)</f>
        <v>66.260000000000005</v>
      </c>
      <c r="M2090" s="13">
        <f t="shared" ref="M2090" si="612">SUM(M2024:M2089)</f>
        <v>1665.3248333333333</v>
      </c>
      <c r="N2090" s="13">
        <f t="shared" ref="N2090" si="613">SUM(N2024:N2089)</f>
        <v>1995.2153333333331</v>
      </c>
      <c r="O2090" s="13">
        <f t="shared" ref="O2090" si="614">SUM(O2024:O2089)</f>
        <v>1678.9131000000002</v>
      </c>
      <c r="P2090" s="13">
        <f t="shared" ref="P2090" si="615">SUM(P2024:P2089)</f>
        <v>1891.6610000000001</v>
      </c>
      <c r="Q2090" s="13">
        <f t="shared" ref="Q2090" si="616">SUM(Q2024:Q2089)</f>
        <v>2011.1410000000003</v>
      </c>
      <c r="R2090" s="13">
        <f t="shared" ref="R2090" si="617">SUM(R2024:R2089)</f>
        <v>2209.6392333333342</v>
      </c>
      <c r="S2090" s="13">
        <f t="shared" ref="S2090" si="618">SUM(S2024:S2089)</f>
        <v>2219.2893333333336</v>
      </c>
      <c r="T2090" s="13">
        <f t="shared" ref="T2090" si="619">SUM(T2024:T2089)</f>
        <v>2295.7881666666667</v>
      </c>
      <c r="U2090" s="13">
        <f t="shared" ref="U2090" si="620">SUM(U2024:U2089)</f>
        <v>2183.5189999999993</v>
      </c>
      <c r="V2090" s="13">
        <f t="shared" ref="V2090" si="621">SUM(V2024:V2089)</f>
        <v>2259.0574999999999</v>
      </c>
      <c r="W2090" s="13">
        <f t="shared" ref="W2090" si="622">SUM(W2024:W2089)</f>
        <v>1217.8921666666665</v>
      </c>
      <c r="X2090" s="13">
        <f t="shared" ref="X2090" si="623">SUM(X2024:X2089)</f>
        <v>0</v>
      </c>
      <c r="Y2090" s="13">
        <f t="shared" ref="Y2090" si="624">SUM(Y2024:Y2089)</f>
        <v>0</v>
      </c>
      <c r="Z2090" s="13">
        <f t="shared" ref="Z2090" si="625">SUM(Z2024:Z2089)</f>
        <v>0</v>
      </c>
      <c r="AA2090" s="13">
        <f t="shared" ref="AA2090" si="626">SUM(AA2024:AA2089)</f>
        <v>0</v>
      </c>
      <c r="AB2090" s="13">
        <f t="shared" ref="AB2090" si="627">SUM(AB2024:AB2089)</f>
        <v>0</v>
      </c>
      <c r="AC2090" s="111">
        <f>SUM(AC2024:AE2089)</f>
        <v>21693.700666666664</v>
      </c>
      <c r="AD2090" s="111"/>
      <c r="AE2090" s="111"/>
    </row>
    <row r="2091" spans="2:31" x14ac:dyDescent="0.3">
      <c r="B2091" s="14"/>
      <c r="C2091" s="15"/>
      <c r="D2091" s="16"/>
      <c r="E2091" s="16"/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</row>
    <row r="2092" spans="2:31" x14ac:dyDescent="0.3">
      <c r="B2092" s="14"/>
      <c r="C2092" s="15"/>
      <c r="D2092" s="16"/>
      <c r="E2092" s="16"/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</row>
    <row r="2093" spans="2:31" x14ac:dyDescent="0.3">
      <c r="B2093" s="8">
        <f>'Resumen-Mensual'!$AH$24</f>
        <v>45595</v>
      </c>
    </row>
    <row r="2094" spans="2:31" x14ac:dyDescent="0.3">
      <c r="B2094" s="8"/>
    </row>
    <row r="2095" spans="2:31" x14ac:dyDescent="0.3">
      <c r="B2095" s="9" t="s">
        <v>81</v>
      </c>
      <c r="C2095" s="10"/>
      <c r="D2095" s="10"/>
      <c r="E2095" s="11">
        <v>1</v>
      </c>
      <c r="F2095" s="11">
        <v>2</v>
      </c>
      <c r="G2095" s="11">
        <v>3</v>
      </c>
      <c r="H2095" s="11">
        <v>4</v>
      </c>
      <c r="I2095" s="11">
        <v>5</v>
      </c>
      <c r="J2095" s="11">
        <v>6</v>
      </c>
      <c r="K2095" s="11">
        <v>7</v>
      </c>
      <c r="L2095" s="11">
        <v>8</v>
      </c>
      <c r="M2095" s="11">
        <v>9</v>
      </c>
      <c r="N2095" s="11">
        <v>10</v>
      </c>
      <c r="O2095" s="11">
        <v>11</v>
      </c>
      <c r="P2095" s="11">
        <v>12</v>
      </c>
      <c r="Q2095" s="11">
        <v>13</v>
      </c>
      <c r="R2095" s="11">
        <v>14</v>
      </c>
      <c r="S2095" s="11">
        <v>15</v>
      </c>
      <c r="T2095" s="11">
        <v>16</v>
      </c>
      <c r="U2095" s="11">
        <v>17</v>
      </c>
      <c r="V2095" s="11">
        <v>18</v>
      </c>
      <c r="W2095" s="11">
        <v>19</v>
      </c>
      <c r="X2095" s="11">
        <v>20</v>
      </c>
      <c r="Y2095" s="11">
        <v>21</v>
      </c>
      <c r="Z2095" s="11">
        <v>22</v>
      </c>
      <c r="AA2095" s="11">
        <v>23</v>
      </c>
      <c r="AB2095" s="11">
        <v>24</v>
      </c>
      <c r="AC2095" s="94" t="s">
        <v>2</v>
      </c>
      <c r="AD2095" s="94"/>
      <c r="AE2095" s="94"/>
    </row>
    <row r="2096" spans="2:31" x14ac:dyDescent="0.3">
      <c r="B2096" s="14" t="s">
        <v>37</v>
      </c>
      <c r="C2096" s="4"/>
      <c r="D2096" s="4"/>
      <c r="E2096" s="45">
        <v>0</v>
      </c>
      <c r="F2096" s="46">
        <v>0</v>
      </c>
      <c r="G2096" s="45">
        <v>0</v>
      </c>
      <c r="H2096" s="46">
        <v>0</v>
      </c>
      <c r="I2096" s="45">
        <v>0</v>
      </c>
      <c r="J2096" s="46">
        <v>0</v>
      </c>
      <c r="K2096" s="45">
        <v>0</v>
      </c>
      <c r="L2096" s="46">
        <v>4.0000000000000008E-2</v>
      </c>
      <c r="M2096" s="45">
        <v>0.13983333333333328</v>
      </c>
      <c r="N2096" s="46">
        <v>1.0666666666666706E-2</v>
      </c>
      <c r="O2096" s="45">
        <v>0.14566666666666633</v>
      </c>
      <c r="P2096" s="46">
        <v>6.0833333333333045E-2</v>
      </c>
      <c r="Q2096" s="45">
        <v>9.7833333333333022E-2</v>
      </c>
      <c r="R2096" s="46">
        <v>0</v>
      </c>
      <c r="S2096" s="45">
        <v>0</v>
      </c>
      <c r="T2096" s="46">
        <v>0</v>
      </c>
      <c r="U2096" s="45">
        <v>0</v>
      </c>
      <c r="V2096" s="46">
        <v>0</v>
      </c>
      <c r="W2096" s="45">
        <v>0.26100000000000007</v>
      </c>
      <c r="X2096" s="46">
        <v>0</v>
      </c>
      <c r="Y2096" s="45">
        <v>0</v>
      </c>
      <c r="Z2096" s="46">
        <v>0</v>
      </c>
      <c r="AA2096" s="45">
        <v>0</v>
      </c>
      <c r="AB2096" s="46">
        <v>0</v>
      </c>
      <c r="AC2096" s="60"/>
      <c r="AD2096" s="61">
        <f>SUM(E2096:AB2096)</f>
        <v>0.75583333333333247</v>
      </c>
      <c r="AE2096" s="60"/>
    </row>
    <row r="2097" spans="2:31" x14ac:dyDescent="0.3">
      <c r="B2097" s="14" t="s">
        <v>38</v>
      </c>
      <c r="C2097" s="4"/>
      <c r="D2097" s="4"/>
      <c r="E2097" s="45">
        <v>0</v>
      </c>
      <c r="F2097" s="46">
        <v>0</v>
      </c>
      <c r="G2097" s="45">
        <v>0</v>
      </c>
      <c r="H2097" s="46">
        <v>0</v>
      </c>
      <c r="I2097" s="45">
        <v>0</v>
      </c>
      <c r="J2097" s="46">
        <v>0</v>
      </c>
      <c r="K2097" s="45">
        <v>0</v>
      </c>
      <c r="L2097" s="46">
        <v>0.1275</v>
      </c>
      <c r="M2097" s="45">
        <v>4.9110000000000014</v>
      </c>
      <c r="N2097" s="46">
        <v>1.6100000000000012</v>
      </c>
      <c r="O2097" s="45">
        <v>0.40000000000000036</v>
      </c>
      <c r="P2097" s="46">
        <v>1.5</v>
      </c>
      <c r="Q2097" s="45">
        <v>2.91</v>
      </c>
      <c r="R2097" s="46">
        <v>2.6900000000000013</v>
      </c>
      <c r="S2097" s="45">
        <v>6.3610000000000007</v>
      </c>
      <c r="T2097" s="46">
        <v>6.5763333333333378</v>
      </c>
      <c r="U2097" s="45">
        <v>6.8303333333333338</v>
      </c>
      <c r="V2097" s="46">
        <v>6.5240000000000009</v>
      </c>
      <c r="W2097" s="45">
        <v>3.8778333333333337</v>
      </c>
      <c r="X2097" s="46">
        <v>0</v>
      </c>
      <c r="Y2097" s="45">
        <v>0</v>
      </c>
      <c r="Z2097" s="46">
        <v>0</v>
      </c>
      <c r="AA2097" s="45">
        <v>0</v>
      </c>
      <c r="AB2097" s="46">
        <v>0</v>
      </c>
      <c r="AC2097" s="58"/>
      <c r="AD2097" s="59">
        <f>SUM(E2097:AB2097)</f>
        <v>44.318000000000012</v>
      </c>
      <c r="AE2097" s="58"/>
    </row>
    <row r="2098" spans="2:31" x14ac:dyDescent="0.3">
      <c r="B2098" s="14" t="s">
        <v>39</v>
      </c>
      <c r="C2098" s="4"/>
      <c r="D2098" s="4"/>
      <c r="E2098" s="45">
        <v>0</v>
      </c>
      <c r="F2098" s="46">
        <v>0</v>
      </c>
      <c r="G2098" s="45">
        <v>0</v>
      </c>
      <c r="H2098" s="46">
        <v>0</v>
      </c>
      <c r="I2098" s="45">
        <v>0</v>
      </c>
      <c r="J2098" s="46">
        <v>0</v>
      </c>
      <c r="K2098" s="45">
        <v>0</v>
      </c>
      <c r="L2098" s="46">
        <v>0.17499999999999996</v>
      </c>
      <c r="M2098" s="45">
        <v>1.7486666666666666</v>
      </c>
      <c r="N2098" s="46">
        <v>3.9070000000000009</v>
      </c>
      <c r="O2098" s="45">
        <v>5.4088333333333329</v>
      </c>
      <c r="P2098" s="46">
        <v>4.5648333333333335</v>
      </c>
      <c r="Q2098" s="45">
        <v>5.4776666666666642</v>
      </c>
      <c r="R2098" s="46">
        <v>6.9861666666666711</v>
      </c>
      <c r="S2098" s="45">
        <v>7.9418333333333395</v>
      </c>
      <c r="T2098" s="46">
        <v>7.5226666666666633</v>
      </c>
      <c r="U2098" s="45">
        <v>5.2443333333333335</v>
      </c>
      <c r="V2098" s="46">
        <v>3.3609999999999998</v>
      </c>
      <c r="W2098" s="45">
        <v>1.8145000000000011</v>
      </c>
      <c r="X2098" s="46">
        <v>6.0000000000000005E-2</v>
      </c>
      <c r="Y2098" s="45">
        <v>0</v>
      </c>
      <c r="Z2098" s="46">
        <v>0</v>
      </c>
      <c r="AA2098" s="45">
        <v>0</v>
      </c>
      <c r="AB2098" s="46">
        <v>0</v>
      </c>
      <c r="AC2098" s="58"/>
      <c r="AD2098" s="59">
        <f t="shared" ref="AD2098:AD2159" si="628">SUM(E2098:AB2098)</f>
        <v>54.212500000000006</v>
      </c>
      <c r="AE2098" s="58"/>
    </row>
    <row r="2099" spans="2:31" x14ac:dyDescent="0.3">
      <c r="B2099" s="14" t="s">
        <v>40</v>
      </c>
      <c r="C2099" s="4"/>
      <c r="D2099" s="4"/>
      <c r="E2099" s="45">
        <v>0</v>
      </c>
      <c r="F2099" s="46">
        <v>0</v>
      </c>
      <c r="G2099" s="45">
        <v>0</v>
      </c>
      <c r="H2099" s="46">
        <v>0</v>
      </c>
      <c r="I2099" s="45">
        <v>0</v>
      </c>
      <c r="J2099" s="46">
        <v>0</v>
      </c>
      <c r="K2099" s="45">
        <v>0</v>
      </c>
      <c r="L2099" s="46">
        <v>0</v>
      </c>
      <c r="M2099" s="45">
        <v>0</v>
      </c>
      <c r="N2099" s="46">
        <v>0</v>
      </c>
      <c r="O2099" s="45">
        <v>0</v>
      </c>
      <c r="P2099" s="46">
        <v>0</v>
      </c>
      <c r="Q2099" s="45">
        <v>0</v>
      </c>
      <c r="R2099" s="46">
        <v>0</v>
      </c>
      <c r="S2099" s="45">
        <v>0</v>
      </c>
      <c r="T2099" s="46">
        <v>0</v>
      </c>
      <c r="U2099" s="45">
        <v>0</v>
      </c>
      <c r="V2099" s="46">
        <v>0</v>
      </c>
      <c r="W2099" s="45">
        <v>0</v>
      </c>
      <c r="X2099" s="46">
        <v>0</v>
      </c>
      <c r="Y2099" s="45">
        <v>0</v>
      </c>
      <c r="Z2099" s="46">
        <v>0</v>
      </c>
      <c r="AA2099" s="45">
        <v>0</v>
      </c>
      <c r="AB2099" s="46">
        <v>0</v>
      </c>
      <c r="AC2099" s="58"/>
      <c r="AD2099" s="59">
        <f t="shared" si="628"/>
        <v>0</v>
      </c>
      <c r="AE2099" s="58"/>
    </row>
    <row r="2100" spans="2:31" x14ac:dyDescent="0.3">
      <c r="B2100" s="14" t="s">
        <v>41</v>
      </c>
      <c r="C2100" s="4"/>
      <c r="D2100" s="4"/>
      <c r="E2100" s="45">
        <v>0</v>
      </c>
      <c r="F2100" s="46">
        <v>0</v>
      </c>
      <c r="G2100" s="45">
        <v>0</v>
      </c>
      <c r="H2100" s="46">
        <v>0</v>
      </c>
      <c r="I2100" s="45">
        <v>0</v>
      </c>
      <c r="J2100" s="46">
        <v>0</v>
      </c>
      <c r="K2100" s="45">
        <v>0</v>
      </c>
      <c r="L2100" s="46">
        <v>0</v>
      </c>
      <c r="M2100" s="45">
        <v>0</v>
      </c>
      <c r="N2100" s="46">
        <v>0</v>
      </c>
      <c r="O2100" s="45">
        <v>0</v>
      </c>
      <c r="P2100" s="46">
        <v>0</v>
      </c>
      <c r="Q2100" s="45">
        <v>0</v>
      </c>
      <c r="R2100" s="46">
        <v>0</v>
      </c>
      <c r="S2100" s="45">
        <v>0</v>
      </c>
      <c r="T2100" s="46">
        <v>0</v>
      </c>
      <c r="U2100" s="45">
        <v>0</v>
      </c>
      <c r="V2100" s="46">
        <v>0</v>
      </c>
      <c r="W2100" s="45">
        <v>0</v>
      </c>
      <c r="X2100" s="46">
        <v>0</v>
      </c>
      <c r="Y2100" s="45">
        <v>0</v>
      </c>
      <c r="Z2100" s="46">
        <v>0</v>
      </c>
      <c r="AA2100" s="45">
        <v>0</v>
      </c>
      <c r="AB2100" s="46">
        <v>0</v>
      </c>
      <c r="AC2100" s="58"/>
      <c r="AD2100" s="59">
        <f t="shared" si="628"/>
        <v>0</v>
      </c>
      <c r="AE2100" s="58"/>
    </row>
    <row r="2101" spans="2:31" x14ac:dyDescent="0.3">
      <c r="B2101" s="14" t="s">
        <v>42</v>
      </c>
      <c r="C2101" s="4"/>
      <c r="D2101" s="4"/>
      <c r="E2101" s="45">
        <v>0</v>
      </c>
      <c r="F2101" s="46">
        <v>0</v>
      </c>
      <c r="G2101" s="45">
        <v>0</v>
      </c>
      <c r="H2101" s="46">
        <v>0</v>
      </c>
      <c r="I2101" s="45">
        <v>0</v>
      </c>
      <c r="J2101" s="46">
        <v>0</v>
      </c>
      <c r="K2101" s="45">
        <v>0</v>
      </c>
      <c r="L2101" s="46">
        <v>0</v>
      </c>
      <c r="M2101" s="45">
        <v>3.5826666666666673</v>
      </c>
      <c r="N2101" s="46">
        <v>24.256833333333326</v>
      </c>
      <c r="O2101" s="45">
        <v>40.704166666666666</v>
      </c>
      <c r="P2101" s="46">
        <v>34.345166666666664</v>
      </c>
      <c r="Q2101" s="45">
        <v>43.850833333333298</v>
      </c>
      <c r="R2101" s="46">
        <v>40.438666666666677</v>
      </c>
      <c r="S2101" s="45">
        <v>38.066833333333314</v>
      </c>
      <c r="T2101" s="46">
        <v>40.361499999999985</v>
      </c>
      <c r="U2101" s="45">
        <v>21.590499999999999</v>
      </c>
      <c r="V2101" s="46">
        <v>42.633166666666675</v>
      </c>
      <c r="W2101" s="45">
        <v>23.333166666666674</v>
      </c>
      <c r="X2101" s="46">
        <v>0</v>
      </c>
      <c r="Y2101" s="45">
        <v>0</v>
      </c>
      <c r="Z2101" s="46">
        <v>0</v>
      </c>
      <c r="AA2101" s="45">
        <v>0</v>
      </c>
      <c r="AB2101" s="46">
        <v>0</v>
      </c>
      <c r="AC2101" s="58"/>
      <c r="AD2101" s="59">
        <f t="shared" si="628"/>
        <v>353.1635</v>
      </c>
      <c r="AE2101" s="58"/>
    </row>
    <row r="2102" spans="2:31" x14ac:dyDescent="0.3">
      <c r="B2102" s="14" t="s">
        <v>43</v>
      </c>
      <c r="C2102" s="4"/>
      <c r="D2102" s="4"/>
      <c r="E2102" s="45">
        <v>0</v>
      </c>
      <c r="F2102" s="46">
        <v>0</v>
      </c>
      <c r="G2102" s="45">
        <v>0</v>
      </c>
      <c r="H2102" s="46">
        <v>0</v>
      </c>
      <c r="I2102" s="45">
        <v>0</v>
      </c>
      <c r="J2102" s="46">
        <v>0</v>
      </c>
      <c r="K2102" s="45">
        <v>0</v>
      </c>
      <c r="L2102" s="46">
        <v>0</v>
      </c>
      <c r="M2102" s="45">
        <v>0</v>
      </c>
      <c r="N2102" s="46">
        <v>0</v>
      </c>
      <c r="O2102" s="45">
        <v>0</v>
      </c>
      <c r="P2102" s="46">
        <v>0</v>
      </c>
      <c r="Q2102" s="45">
        <v>0</v>
      </c>
      <c r="R2102" s="46">
        <v>0</v>
      </c>
      <c r="S2102" s="45">
        <v>0</v>
      </c>
      <c r="T2102" s="46">
        <v>0</v>
      </c>
      <c r="U2102" s="45">
        <v>0</v>
      </c>
      <c r="V2102" s="46">
        <v>0</v>
      </c>
      <c r="W2102" s="45">
        <v>0</v>
      </c>
      <c r="X2102" s="46">
        <v>0</v>
      </c>
      <c r="Y2102" s="45">
        <v>0</v>
      </c>
      <c r="Z2102" s="46">
        <v>0</v>
      </c>
      <c r="AA2102" s="45">
        <v>0</v>
      </c>
      <c r="AB2102" s="46">
        <v>0</v>
      </c>
      <c r="AC2102" s="58"/>
      <c r="AD2102" s="59">
        <f t="shared" si="628"/>
        <v>0</v>
      </c>
      <c r="AE2102" s="58"/>
    </row>
    <row r="2103" spans="2:31" x14ac:dyDescent="0.3">
      <c r="B2103" s="14" t="s">
        <v>44</v>
      </c>
      <c r="C2103" s="4"/>
      <c r="D2103" s="4"/>
      <c r="E2103" s="45">
        <v>0</v>
      </c>
      <c r="F2103" s="46">
        <v>0</v>
      </c>
      <c r="G2103" s="45">
        <v>0</v>
      </c>
      <c r="H2103" s="46">
        <v>0</v>
      </c>
      <c r="I2103" s="45">
        <v>0</v>
      </c>
      <c r="J2103" s="46">
        <v>0</v>
      </c>
      <c r="K2103" s="45">
        <v>0</v>
      </c>
      <c r="L2103" s="46">
        <v>0</v>
      </c>
      <c r="M2103" s="45">
        <v>15.313833333333344</v>
      </c>
      <c r="N2103" s="46">
        <v>18.289666666666669</v>
      </c>
      <c r="O2103" s="45">
        <v>17.976833333333339</v>
      </c>
      <c r="P2103" s="46">
        <v>26.098499999999991</v>
      </c>
      <c r="Q2103" s="45">
        <v>35.66866666666666</v>
      </c>
      <c r="R2103" s="46">
        <v>41.709666666666685</v>
      </c>
      <c r="S2103" s="45">
        <v>48.860833333333325</v>
      </c>
      <c r="T2103" s="46">
        <v>52.45116666666663</v>
      </c>
      <c r="U2103" s="45">
        <v>58.413999999999994</v>
      </c>
      <c r="V2103" s="46">
        <v>60.50333333333333</v>
      </c>
      <c r="W2103" s="45">
        <v>37.092666666666695</v>
      </c>
      <c r="X2103" s="46">
        <v>0</v>
      </c>
      <c r="Y2103" s="45">
        <v>0</v>
      </c>
      <c r="Z2103" s="46">
        <v>0</v>
      </c>
      <c r="AA2103" s="45">
        <v>0</v>
      </c>
      <c r="AB2103" s="46">
        <v>0</v>
      </c>
      <c r="AC2103" s="58"/>
      <c r="AD2103" s="59">
        <f t="shared" si="628"/>
        <v>412.37916666666661</v>
      </c>
      <c r="AE2103" s="58"/>
    </row>
    <row r="2104" spans="2:31" x14ac:dyDescent="0.3">
      <c r="B2104" s="14" t="s">
        <v>45</v>
      </c>
      <c r="C2104" s="4"/>
      <c r="D2104" s="4"/>
      <c r="E2104" s="45">
        <v>0</v>
      </c>
      <c r="F2104" s="46">
        <v>0</v>
      </c>
      <c r="G2104" s="45">
        <v>0</v>
      </c>
      <c r="H2104" s="46">
        <v>0</v>
      </c>
      <c r="I2104" s="45">
        <v>0</v>
      </c>
      <c r="J2104" s="46">
        <v>0</v>
      </c>
      <c r="K2104" s="45">
        <v>0</v>
      </c>
      <c r="L2104" s="46">
        <v>0.24266666666666664</v>
      </c>
      <c r="M2104" s="45">
        <v>5.0966666666666667</v>
      </c>
      <c r="N2104" s="46">
        <v>4.7050000000000018</v>
      </c>
      <c r="O2104" s="45">
        <v>2.4309999999999969</v>
      </c>
      <c r="P2104" s="46">
        <v>1.7563333333333309</v>
      </c>
      <c r="Q2104" s="45">
        <v>14.720499999999998</v>
      </c>
      <c r="R2104" s="46">
        <v>19.96683333333333</v>
      </c>
      <c r="S2104" s="45">
        <v>22.401000000000021</v>
      </c>
      <c r="T2104" s="46">
        <v>16.346833333333326</v>
      </c>
      <c r="U2104" s="45">
        <v>3.7979999999999978</v>
      </c>
      <c r="V2104" s="46">
        <v>3.694</v>
      </c>
      <c r="W2104" s="45">
        <v>2.7708333333333335</v>
      </c>
      <c r="X2104" s="46">
        <v>0</v>
      </c>
      <c r="Y2104" s="45">
        <v>0</v>
      </c>
      <c r="Z2104" s="46">
        <v>0</v>
      </c>
      <c r="AA2104" s="45">
        <v>0</v>
      </c>
      <c r="AB2104" s="46">
        <v>0</v>
      </c>
      <c r="AC2104" s="58"/>
      <c r="AD2104" s="59">
        <f t="shared" si="628"/>
        <v>97.929666666666662</v>
      </c>
      <c r="AE2104" s="58"/>
    </row>
    <row r="2105" spans="2:31" x14ac:dyDescent="0.3">
      <c r="B2105" s="14" t="s">
        <v>46</v>
      </c>
      <c r="C2105" s="4"/>
      <c r="D2105" s="4"/>
      <c r="E2105" s="45">
        <v>0</v>
      </c>
      <c r="F2105" s="46">
        <v>0</v>
      </c>
      <c r="G2105" s="45">
        <v>0</v>
      </c>
      <c r="H2105" s="46">
        <v>0</v>
      </c>
      <c r="I2105" s="45">
        <v>0</v>
      </c>
      <c r="J2105" s="46">
        <v>0</v>
      </c>
      <c r="K2105" s="45">
        <v>0</v>
      </c>
      <c r="L2105" s="46">
        <v>1.1056666666666675</v>
      </c>
      <c r="M2105" s="45">
        <v>22.456499999999966</v>
      </c>
      <c r="N2105" s="46">
        <v>14.762666666666673</v>
      </c>
      <c r="O2105" s="45">
        <v>15.914666666666655</v>
      </c>
      <c r="P2105" s="46">
        <v>27.985166666666633</v>
      </c>
      <c r="Q2105" s="45">
        <v>32.940999999999988</v>
      </c>
      <c r="R2105" s="46">
        <v>38.501833333333344</v>
      </c>
      <c r="S2105" s="45">
        <v>47.452166666666699</v>
      </c>
      <c r="T2105" s="46">
        <v>51.022166666666685</v>
      </c>
      <c r="U2105" s="45">
        <v>52.07233333333334</v>
      </c>
      <c r="V2105" s="46">
        <v>39.947166666666675</v>
      </c>
      <c r="W2105" s="45">
        <v>16.179833333333338</v>
      </c>
      <c r="X2105" s="46">
        <v>0</v>
      </c>
      <c r="Y2105" s="45">
        <v>0</v>
      </c>
      <c r="Z2105" s="46">
        <v>0</v>
      </c>
      <c r="AA2105" s="45">
        <v>0</v>
      </c>
      <c r="AB2105" s="46">
        <v>0</v>
      </c>
      <c r="AC2105" s="58"/>
      <c r="AD2105" s="59">
        <f t="shared" si="628"/>
        <v>360.34116666666671</v>
      </c>
      <c r="AE2105" s="58"/>
    </row>
    <row r="2106" spans="2:31" x14ac:dyDescent="0.3">
      <c r="B2106" s="14" t="s">
        <v>47</v>
      </c>
      <c r="C2106" s="4"/>
      <c r="D2106" s="4"/>
      <c r="E2106" s="45">
        <v>0</v>
      </c>
      <c r="F2106" s="46">
        <v>0</v>
      </c>
      <c r="G2106" s="45">
        <v>0</v>
      </c>
      <c r="H2106" s="46">
        <v>0</v>
      </c>
      <c r="I2106" s="45">
        <v>0</v>
      </c>
      <c r="J2106" s="46">
        <v>0</v>
      </c>
      <c r="K2106" s="45">
        <v>0</v>
      </c>
      <c r="L2106" s="46">
        <v>1.5801666666666665</v>
      </c>
      <c r="M2106" s="45">
        <v>0.32999999999999829</v>
      </c>
      <c r="N2106" s="46">
        <v>4.5300000000000011</v>
      </c>
      <c r="O2106" s="45">
        <v>4.82</v>
      </c>
      <c r="P2106" s="46">
        <v>6.16</v>
      </c>
      <c r="Q2106" s="45">
        <v>8.1900000000000013</v>
      </c>
      <c r="R2106" s="46">
        <v>10.09</v>
      </c>
      <c r="S2106" s="45">
        <v>14.28</v>
      </c>
      <c r="T2106" s="46">
        <v>14.39</v>
      </c>
      <c r="U2106" s="45">
        <v>16.059999999999999</v>
      </c>
      <c r="V2106" s="46">
        <v>15.97</v>
      </c>
      <c r="W2106" s="45">
        <v>17.169999999999984</v>
      </c>
      <c r="X2106" s="46">
        <v>0.22</v>
      </c>
      <c r="Y2106" s="45">
        <v>0</v>
      </c>
      <c r="Z2106" s="46">
        <v>0</v>
      </c>
      <c r="AA2106" s="45">
        <v>0</v>
      </c>
      <c r="AB2106" s="46">
        <v>0</v>
      </c>
      <c r="AC2106" s="58"/>
      <c r="AD2106" s="59">
        <f t="shared" si="628"/>
        <v>113.79016666666666</v>
      </c>
      <c r="AE2106" s="58"/>
    </row>
    <row r="2107" spans="2:31" x14ac:dyDescent="0.3">
      <c r="B2107" s="14" t="s">
        <v>48</v>
      </c>
      <c r="C2107" s="4"/>
      <c r="D2107" s="4"/>
      <c r="E2107" s="45">
        <v>0</v>
      </c>
      <c r="F2107" s="46">
        <v>0</v>
      </c>
      <c r="G2107" s="45">
        <v>0</v>
      </c>
      <c r="H2107" s="46">
        <v>0</v>
      </c>
      <c r="I2107" s="45">
        <v>0</v>
      </c>
      <c r="J2107" s="46">
        <v>0</v>
      </c>
      <c r="K2107" s="45">
        <v>0</v>
      </c>
      <c r="L2107" s="46">
        <v>0</v>
      </c>
      <c r="M2107" s="45">
        <v>4.9021666666666652</v>
      </c>
      <c r="N2107" s="46">
        <v>8.3598333333333343</v>
      </c>
      <c r="O2107" s="45">
        <v>9.2524999999999995</v>
      </c>
      <c r="P2107" s="46">
        <v>11.294500000000003</v>
      </c>
      <c r="Q2107" s="45">
        <v>12.930833333333339</v>
      </c>
      <c r="R2107" s="46">
        <v>12.687499999999998</v>
      </c>
      <c r="S2107" s="45">
        <v>13.028166666666673</v>
      </c>
      <c r="T2107" s="46">
        <v>13.139999999999993</v>
      </c>
      <c r="U2107" s="45">
        <v>13.832166666666666</v>
      </c>
      <c r="V2107" s="46">
        <v>13.873833333333334</v>
      </c>
      <c r="W2107" s="45">
        <v>7.3136666666666654</v>
      </c>
      <c r="X2107" s="46">
        <v>0</v>
      </c>
      <c r="Y2107" s="45">
        <v>0</v>
      </c>
      <c r="Z2107" s="46">
        <v>0</v>
      </c>
      <c r="AA2107" s="45">
        <v>0</v>
      </c>
      <c r="AB2107" s="46">
        <v>0</v>
      </c>
      <c r="AC2107" s="58"/>
      <c r="AD2107" s="59">
        <f t="shared" si="628"/>
        <v>120.61516666666668</v>
      </c>
      <c r="AE2107" s="58"/>
    </row>
    <row r="2108" spans="2:31" x14ac:dyDescent="0.3">
      <c r="B2108" s="14" t="s">
        <v>49</v>
      </c>
      <c r="C2108" s="4"/>
      <c r="D2108" s="4"/>
      <c r="E2108" s="45">
        <v>0</v>
      </c>
      <c r="F2108" s="46">
        <v>0</v>
      </c>
      <c r="G2108" s="45">
        <v>0</v>
      </c>
      <c r="H2108" s="46">
        <v>0</v>
      </c>
      <c r="I2108" s="45">
        <v>0</v>
      </c>
      <c r="J2108" s="46">
        <v>0</v>
      </c>
      <c r="K2108" s="45">
        <v>0</v>
      </c>
      <c r="L2108" s="46">
        <v>0</v>
      </c>
      <c r="M2108" s="45">
        <v>13.694666666666668</v>
      </c>
      <c r="N2108" s="46">
        <v>12.402833333333341</v>
      </c>
      <c r="O2108" s="45">
        <v>7.5693333333333426</v>
      </c>
      <c r="P2108" s="46">
        <v>48.41766666666669</v>
      </c>
      <c r="Q2108" s="45">
        <v>71.534999999999997</v>
      </c>
      <c r="R2108" s="46">
        <v>91.962833333333307</v>
      </c>
      <c r="S2108" s="45">
        <v>101.8518333333333</v>
      </c>
      <c r="T2108" s="46">
        <v>108.05666666666666</v>
      </c>
      <c r="U2108" s="45">
        <v>108.72816666666667</v>
      </c>
      <c r="V2108" s="46">
        <v>98.386833333333342</v>
      </c>
      <c r="W2108" s="45">
        <v>56.560499999999983</v>
      </c>
      <c r="X2108" s="46">
        <v>0</v>
      </c>
      <c r="Y2108" s="45">
        <v>0</v>
      </c>
      <c r="Z2108" s="46">
        <v>0</v>
      </c>
      <c r="AA2108" s="45">
        <v>0</v>
      </c>
      <c r="AB2108" s="46">
        <v>0</v>
      </c>
      <c r="AC2108" s="58"/>
      <c r="AD2108" s="59">
        <f t="shared" si="628"/>
        <v>719.16633333333334</v>
      </c>
      <c r="AE2108" s="58"/>
    </row>
    <row r="2109" spans="2:31" x14ac:dyDescent="0.3">
      <c r="B2109" s="14" t="s">
        <v>50</v>
      </c>
      <c r="C2109" s="4"/>
      <c r="D2109" s="4"/>
      <c r="E2109" s="45">
        <v>0</v>
      </c>
      <c r="F2109" s="46">
        <v>0</v>
      </c>
      <c r="G2109" s="45">
        <v>0</v>
      </c>
      <c r="H2109" s="46">
        <v>0</v>
      </c>
      <c r="I2109" s="45">
        <v>0</v>
      </c>
      <c r="J2109" s="46">
        <v>0</v>
      </c>
      <c r="K2109" s="45">
        <v>0</v>
      </c>
      <c r="L2109" s="46">
        <v>0</v>
      </c>
      <c r="M2109" s="45">
        <v>0.87616666666666732</v>
      </c>
      <c r="N2109" s="46">
        <v>1.6759999999999997</v>
      </c>
      <c r="O2109" s="45">
        <v>0</v>
      </c>
      <c r="P2109" s="46">
        <v>0</v>
      </c>
      <c r="Q2109" s="45">
        <v>0</v>
      </c>
      <c r="R2109" s="46">
        <v>0</v>
      </c>
      <c r="S2109" s="45">
        <v>1.7426666666666668</v>
      </c>
      <c r="T2109" s="46">
        <v>1.2243333333333353</v>
      </c>
      <c r="U2109" s="45">
        <v>1.3500000000000008</v>
      </c>
      <c r="V2109" s="46">
        <v>1.972999999999999</v>
      </c>
      <c r="W2109" s="45">
        <v>2.5048333333333321</v>
      </c>
      <c r="X2109" s="46">
        <v>0</v>
      </c>
      <c r="Y2109" s="45">
        <v>0</v>
      </c>
      <c r="Z2109" s="46">
        <v>0</v>
      </c>
      <c r="AA2109" s="45">
        <v>0</v>
      </c>
      <c r="AB2109" s="46">
        <v>0</v>
      </c>
      <c r="AC2109" s="58"/>
      <c r="AD2109" s="59">
        <f t="shared" si="628"/>
        <v>11.347</v>
      </c>
      <c r="AE2109" s="58"/>
    </row>
    <row r="2110" spans="2:31" x14ac:dyDescent="0.3">
      <c r="B2110" s="14" t="s">
        <v>110</v>
      </c>
      <c r="C2110" s="4"/>
      <c r="D2110" s="4"/>
      <c r="E2110" s="45">
        <v>0</v>
      </c>
      <c r="F2110" s="46">
        <v>0</v>
      </c>
      <c r="G2110" s="45">
        <v>0</v>
      </c>
      <c r="H2110" s="46">
        <v>0</v>
      </c>
      <c r="I2110" s="45">
        <v>0</v>
      </c>
      <c r="J2110" s="46">
        <v>0</v>
      </c>
      <c r="K2110" s="45">
        <v>0</v>
      </c>
      <c r="L2110" s="46">
        <v>0</v>
      </c>
      <c r="M2110" s="45">
        <v>11.460333333333336</v>
      </c>
      <c r="N2110" s="46">
        <v>8.2631666666666579</v>
      </c>
      <c r="O2110" s="45">
        <v>8.5188333333333262</v>
      </c>
      <c r="P2110" s="46">
        <v>13.237833333333333</v>
      </c>
      <c r="Q2110" s="45">
        <v>15.353499999999984</v>
      </c>
      <c r="R2110" s="46">
        <v>17.042500000000011</v>
      </c>
      <c r="S2110" s="45">
        <v>20.511500000000016</v>
      </c>
      <c r="T2110" s="46">
        <v>21.619166666666676</v>
      </c>
      <c r="U2110" s="45">
        <v>22.570833333333351</v>
      </c>
      <c r="V2110" s="46">
        <v>20.872166666666669</v>
      </c>
      <c r="W2110" s="45">
        <v>9.9013333333333335</v>
      </c>
      <c r="X2110" s="46">
        <v>0</v>
      </c>
      <c r="Y2110" s="45">
        <v>0</v>
      </c>
      <c r="Z2110" s="46">
        <v>0</v>
      </c>
      <c r="AA2110" s="45">
        <v>0</v>
      </c>
      <c r="AB2110" s="46">
        <v>0</v>
      </c>
      <c r="AC2110" s="58"/>
      <c r="AD2110" s="59">
        <f t="shared" si="628"/>
        <v>169.35116666666667</v>
      </c>
      <c r="AE2110" s="58"/>
    </row>
    <row r="2111" spans="2:31" x14ac:dyDescent="0.3">
      <c r="B2111" s="14" t="s">
        <v>51</v>
      </c>
      <c r="C2111" s="4"/>
      <c r="D2111" s="4"/>
      <c r="E2111" s="45">
        <v>0</v>
      </c>
      <c r="F2111" s="46">
        <v>0</v>
      </c>
      <c r="G2111" s="45">
        <v>0</v>
      </c>
      <c r="H2111" s="46">
        <v>0</v>
      </c>
      <c r="I2111" s="45">
        <v>0</v>
      </c>
      <c r="J2111" s="46">
        <v>0</v>
      </c>
      <c r="K2111" s="45">
        <v>0</v>
      </c>
      <c r="L2111" s="46">
        <v>0</v>
      </c>
      <c r="M2111" s="45">
        <v>27.188999999999979</v>
      </c>
      <c r="N2111" s="46">
        <v>39.180833333333325</v>
      </c>
      <c r="O2111" s="45">
        <v>45</v>
      </c>
      <c r="P2111" s="46">
        <v>69.110000000000014</v>
      </c>
      <c r="Q2111" s="45">
        <v>84.820000000000022</v>
      </c>
      <c r="R2111" s="46">
        <v>96.5</v>
      </c>
      <c r="S2111" s="45">
        <v>114.15</v>
      </c>
      <c r="T2111" s="46">
        <v>125.19000000000001</v>
      </c>
      <c r="U2111" s="45">
        <v>135.57433333333333</v>
      </c>
      <c r="V2111" s="46">
        <v>96.489166666666691</v>
      </c>
      <c r="W2111" s="45">
        <v>26.744499999999999</v>
      </c>
      <c r="X2111" s="46">
        <v>0</v>
      </c>
      <c r="Y2111" s="45">
        <v>0</v>
      </c>
      <c r="Z2111" s="46">
        <v>0</v>
      </c>
      <c r="AA2111" s="45">
        <v>0</v>
      </c>
      <c r="AB2111" s="46">
        <v>0</v>
      </c>
      <c r="AC2111" s="58"/>
      <c r="AD2111" s="59">
        <f t="shared" si="628"/>
        <v>859.94783333333351</v>
      </c>
      <c r="AE2111" s="58"/>
    </row>
    <row r="2112" spans="2:31" x14ac:dyDescent="0.3">
      <c r="B2112" s="14" t="s">
        <v>52</v>
      </c>
      <c r="C2112" s="4"/>
      <c r="D2112" s="4"/>
      <c r="E2112" s="45">
        <v>0</v>
      </c>
      <c r="F2112" s="46">
        <v>0</v>
      </c>
      <c r="G2112" s="45">
        <v>0</v>
      </c>
      <c r="H2112" s="46">
        <v>0</v>
      </c>
      <c r="I2112" s="45">
        <v>0</v>
      </c>
      <c r="J2112" s="46">
        <v>0</v>
      </c>
      <c r="K2112" s="45">
        <v>0</v>
      </c>
      <c r="L2112" s="46">
        <v>0</v>
      </c>
      <c r="M2112" s="45">
        <v>1.7441666666666644</v>
      </c>
      <c r="N2112" s="46">
        <v>0.49349999999999838</v>
      </c>
      <c r="O2112" s="45">
        <v>1.5726666666666671</v>
      </c>
      <c r="P2112" s="46">
        <v>1.6666666666666784E-2</v>
      </c>
      <c r="Q2112" s="45">
        <v>4.116666666666665E-2</v>
      </c>
      <c r="R2112" s="46">
        <v>0.14033333333333284</v>
      </c>
      <c r="S2112" s="45">
        <v>0</v>
      </c>
      <c r="T2112" s="46">
        <v>0</v>
      </c>
      <c r="U2112" s="45">
        <v>0</v>
      </c>
      <c r="V2112" s="46">
        <v>0.95516666666666639</v>
      </c>
      <c r="W2112" s="45">
        <v>4.1368333333333327</v>
      </c>
      <c r="X2112" s="46">
        <v>0</v>
      </c>
      <c r="Y2112" s="45">
        <v>0</v>
      </c>
      <c r="Z2112" s="46">
        <v>0</v>
      </c>
      <c r="AA2112" s="45">
        <v>0</v>
      </c>
      <c r="AB2112" s="46">
        <v>0</v>
      </c>
      <c r="AC2112" s="58"/>
      <c r="AD2112" s="59">
        <f t="shared" si="628"/>
        <v>9.1004999999999949</v>
      </c>
      <c r="AE2112" s="58"/>
    </row>
    <row r="2113" spans="2:31" x14ac:dyDescent="0.3">
      <c r="B2113" s="14" t="s">
        <v>53</v>
      </c>
      <c r="C2113" s="4"/>
      <c r="D2113" s="4"/>
      <c r="E2113" s="45">
        <v>0</v>
      </c>
      <c r="F2113" s="46">
        <v>0</v>
      </c>
      <c r="G2113" s="45">
        <v>0</v>
      </c>
      <c r="H2113" s="46">
        <v>0</v>
      </c>
      <c r="I2113" s="45">
        <v>0</v>
      </c>
      <c r="J2113" s="46">
        <v>0</v>
      </c>
      <c r="K2113" s="45">
        <v>0</v>
      </c>
      <c r="L2113" s="46">
        <v>0</v>
      </c>
      <c r="M2113" s="45">
        <v>56.005666666666684</v>
      </c>
      <c r="N2113" s="46">
        <v>13.713333333333336</v>
      </c>
      <c r="O2113" s="45">
        <v>0</v>
      </c>
      <c r="P2113" s="46">
        <v>0</v>
      </c>
      <c r="Q2113" s="45">
        <v>0</v>
      </c>
      <c r="R2113" s="46">
        <v>2.5981666666666667</v>
      </c>
      <c r="S2113" s="45">
        <v>48.804666666666677</v>
      </c>
      <c r="T2113" s="46">
        <v>48.002833333333349</v>
      </c>
      <c r="U2113" s="45">
        <v>61.093833333333336</v>
      </c>
      <c r="V2113" s="46">
        <v>58.568000000000012</v>
      </c>
      <c r="W2113" s="45">
        <v>32.313833333333342</v>
      </c>
      <c r="X2113" s="46">
        <v>0</v>
      </c>
      <c r="Y2113" s="45">
        <v>0</v>
      </c>
      <c r="Z2113" s="46">
        <v>0</v>
      </c>
      <c r="AA2113" s="45">
        <v>0</v>
      </c>
      <c r="AB2113" s="46">
        <v>0</v>
      </c>
      <c r="AC2113" s="58"/>
      <c r="AD2113" s="59">
        <f t="shared" si="628"/>
        <v>321.10033333333337</v>
      </c>
      <c r="AE2113" s="58"/>
    </row>
    <row r="2114" spans="2:31" x14ac:dyDescent="0.3">
      <c r="B2114" s="14" t="s">
        <v>54</v>
      </c>
      <c r="C2114" s="4"/>
      <c r="D2114" s="4"/>
      <c r="E2114" s="45">
        <v>0</v>
      </c>
      <c r="F2114" s="46">
        <v>0</v>
      </c>
      <c r="G2114" s="45">
        <v>0</v>
      </c>
      <c r="H2114" s="46">
        <v>0</v>
      </c>
      <c r="I2114" s="45">
        <v>0</v>
      </c>
      <c r="J2114" s="46">
        <v>0</v>
      </c>
      <c r="K2114" s="45">
        <v>0</v>
      </c>
      <c r="L2114" s="46">
        <v>0</v>
      </c>
      <c r="M2114" s="45">
        <v>18.68866666666667</v>
      </c>
      <c r="N2114" s="46">
        <v>0.95250000000000024</v>
      </c>
      <c r="O2114" s="45">
        <v>0</v>
      </c>
      <c r="P2114" s="46">
        <v>0</v>
      </c>
      <c r="Q2114" s="45">
        <v>0</v>
      </c>
      <c r="R2114" s="46">
        <v>0</v>
      </c>
      <c r="S2114" s="45">
        <v>0</v>
      </c>
      <c r="T2114" s="46">
        <v>0</v>
      </c>
      <c r="U2114" s="45">
        <v>0</v>
      </c>
      <c r="V2114" s="46">
        <v>0.20950000000000024</v>
      </c>
      <c r="W2114" s="45">
        <v>5.0893333333333342</v>
      </c>
      <c r="X2114" s="46">
        <v>0</v>
      </c>
      <c r="Y2114" s="45">
        <v>0</v>
      </c>
      <c r="Z2114" s="46">
        <v>0</v>
      </c>
      <c r="AA2114" s="45">
        <v>0</v>
      </c>
      <c r="AB2114" s="46">
        <v>0</v>
      </c>
      <c r="AC2114" s="58"/>
      <c r="AD2114" s="59">
        <f t="shared" si="628"/>
        <v>24.940000000000005</v>
      </c>
      <c r="AE2114" s="58"/>
    </row>
    <row r="2115" spans="2:31" x14ac:dyDescent="0.3">
      <c r="B2115" s="4" t="s">
        <v>55</v>
      </c>
      <c r="C2115" s="4"/>
      <c r="D2115" s="4"/>
      <c r="E2115" s="45">
        <v>0</v>
      </c>
      <c r="F2115" s="46">
        <v>0</v>
      </c>
      <c r="G2115" s="45">
        <v>0</v>
      </c>
      <c r="H2115" s="46">
        <v>0</v>
      </c>
      <c r="I2115" s="45">
        <v>0</v>
      </c>
      <c r="J2115" s="46">
        <v>0</v>
      </c>
      <c r="K2115" s="45">
        <v>0</v>
      </c>
      <c r="L2115" s="46">
        <v>0</v>
      </c>
      <c r="M2115" s="45">
        <v>0</v>
      </c>
      <c r="N2115" s="46">
        <v>0</v>
      </c>
      <c r="O2115" s="45">
        <v>0</v>
      </c>
      <c r="P2115" s="46">
        <v>0</v>
      </c>
      <c r="Q2115" s="45">
        <v>0</v>
      </c>
      <c r="R2115" s="46">
        <v>0</v>
      </c>
      <c r="S2115" s="45">
        <v>0</v>
      </c>
      <c r="T2115" s="46">
        <v>0</v>
      </c>
      <c r="U2115" s="45">
        <v>0</v>
      </c>
      <c r="V2115" s="46">
        <v>0</v>
      </c>
      <c r="W2115" s="45">
        <v>0</v>
      </c>
      <c r="X2115" s="46">
        <v>0</v>
      </c>
      <c r="Y2115" s="45">
        <v>0</v>
      </c>
      <c r="Z2115" s="46">
        <v>0</v>
      </c>
      <c r="AA2115" s="45">
        <v>0</v>
      </c>
      <c r="AB2115" s="46">
        <v>0</v>
      </c>
      <c r="AC2115" s="58"/>
      <c r="AD2115" s="59">
        <f t="shared" si="628"/>
        <v>0</v>
      </c>
      <c r="AE2115" s="58"/>
    </row>
    <row r="2116" spans="2:31" x14ac:dyDescent="0.3">
      <c r="B2116" s="4" t="s">
        <v>56</v>
      </c>
      <c r="C2116" s="4"/>
      <c r="D2116" s="4"/>
      <c r="E2116" s="45">
        <v>0</v>
      </c>
      <c r="F2116" s="46">
        <v>0</v>
      </c>
      <c r="G2116" s="45">
        <v>0</v>
      </c>
      <c r="H2116" s="46">
        <v>0</v>
      </c>
      <c r="I2116" s="45">
        <v>0</v>
      </c>
      <c r="J2116" s="46">
        <v>0</v>
      </c>
      <c r="K2116" s="45">
        <v>0</v>
      </c>
      <c r="L2116" s="46">
        <v>0.50750000000000017</v>
      </c>
      <c r="M2116" s="45">
        <v>22.74816666666667</v>
      </c>
      <c r="N2116" s="46">
        <v>17.11216666666666</v>
      </c>
      <c r="O2116" s="45">
        <v>15.399999999999999</v>
      </c>
      <c r="P2116" s="46">
        <v>18.786666666666655</v>
      </c>
      <c r="Q2116" s="45">
        <v>20.755333333333336</v>
      </c>
      <c r="R2116" s="46">
        <v>21.118666666666666</v>
      </c>
      <c r="S2116" s="45">
        <v>21.471</v>
      </c>
      <c r="T2116" s="46">
        <v>21.17283333333334</v>
      </c>
      <c r="U2116" s="45">
        <v>21.192500000000003</v>
      </c>
      <c r="V2116" s="46">
        <v>20.69166666666667</v>
      </c>
      <c r="W2116" s="45">
        <v>13.515000000000009</v>
      </c>
      <c r="X2116" s="46">
        <v>0</v>
      </c>
      <c r="Y2116" s="45">
        <v>0</v>
      </c>
      <c r="Z2116" s="46">
        <v>0</v>
      </c>
      <c r="AA2116" s="45">
        <v>0</v>
      </c>
      <c r="AB2116" s="46">
        <v>0</v>
      </c>
      <c r="AC2116" s="58"/>
      <c r="AD2116" s="59">
        <f t="shared" si="628"/>
        <v>214.47149999999999</v>
      </c>
      <c r="AE2116" s="58"/>
    </row>
    <row r="2117" spans="2:31" x14ac:dyDescent="0.3">
      <c r="B2117" s="4" t="s">
        <v>111</v>
      </c>
      <c r="C2117" s="4"/>
      <c r="D2117" s="4"/>
      <c r="E2117" s="45">
        <v>0</v>
      </c>
      <c r="F2117" s="46">
        <v>0</v>
      </c>
      <c r="G2117" s="45">
        <v>0</v>
      </c>
      <c r="H2117" s="46">
        <v>0</v>
      </c>
      <c r="I2117" s="45">
        <v>0</v>
      </c>
      <c r="J2117" s="46">
        <v>0</v>
      </c>
      <c r="K2117" s="45">
        <v>0</v>
      </c>
      <c r="L2117" s="46">
        <v>0</v>
      </c>
      <c r="M2117" s="45">
        <v>7.0864999999999982</v>
      </c>
      <c r="N2117" s="46">
        <v>0</v>
      </c>
      <c r="O2117" s="45">
        <v>0</v>
      </c>
      <c r="P2117" s="46">
        <v>0</v>
      </c>
      <c r="Q2117" s="45">
        <v>0</v>
      </c>
      <c r="R2117" s="46">
        <v>6.6363333333333392</v>
      </c>
      <c r="S2117" s="45">
        <v>16.130000000000006</v>
      </c>
      <c r="T2117" s="46">
        <v>23.691666666666656</v>
      </c>
      <c r="U2117" s="45">
        <v>29.022666666666673</v>
      </c>
      <c r="V2117" s="46">
        <v>35.092000000000006</v>
      </c>
      <c r="W2117" s="45">
        <v>18.738833333333332</v>
      </c>
      <c r="X2117" s="46">
        <v>0</v>
      </c>
      <c r="Y2117" s="45">
        <v>0</v>
      </c>
      <c r="Z2117" s="46">
        <v>0</v>
      </c>
      <c r="AA2117" s="45">
        <v>0</v>
      </c>
      <c r="AB2117" s="46">
        <v>0</v>
      </c>
      <c r="AC2117" s="58"/>
      <c r="AD2117" s="59">
        <f t="shared" si="628"/>
        <v>136.39800000000002</v>
      </c>
      <c r="AE2117" s="58"/>
    </row>
    <row r="2118" spans="2:31" x14ac:dyDescent="0.3">
      <c r="B2118" s="4" t="s">
        <v>57</v>
      </c>
      <c r="C2118" s="4"/>
      <c r="D2118" s="4"/>
      <c r="E2118" s="45">
        <v>0</v>
      </c>
      <c r="F2118" s="46">
        <v>0</v>
      </c>
      <c r="G2118" s="45">
        <v>0</v>
      </c>
      <c r="H2118" s="46">
        <v>0</v>
      </c>
      <c r="I2118" s="45">
        <v>0</v>
      </c>
      <c r="J2118" s="46">
        <v>0</v>
      </c>
      <c r="K2118" s="45">
        <v>0</v>
      </c>
      <c r="L2118" s="46">
        <v>0</v>
      </c>
      <c r="M2118" s="45">
        <v>3.5713333333333375</v>
      </c>
      <c r="N2118" s="46">
        <v>2.1640000000000015</v>
      </c>
      <c r="O2118" s="45">
        <v>1.9820000000000007</v>
      </c>
      <c r="P2118" s="46">
        <v>1.8015000000000008</v>
      </c>
      <c r="Q2118" s="45">
        <v>4.2879999999999985</v>
      </c>
      <c r="R2118" s="46">
        <v>5.1554999999999991</v>
      </c>
      <c r="S2118" s="45">
        <v>5.2100000000000017</v>
      </c>
      <c r="T2118" s="46">
        <v>5.9100000000000055</v>
      </c>
      <c r="U2118" s="45">
        <v>5.7099999999999991</v>
      </c>
      <c r="V2118" s="46">
        <v>7.8653333333333384</v>
      </c>
      <c r="W2118" s="45">
        <v>3.9399999999999982</v>
      </c>
      <c r="X2118" s="46">
        <v>0</v>
      </c>
      <c r="Y2118" s="45">
        <v>0</v>
      </c>
      <c r="Z2118" s="46">
        <v>0</v>
      </c>
      <c r="AA2118" s="45">
        <v>0</v>
      </c>
      <c r="AB2118" s="46">
        <v>0</v>
      </c>
      <c r="AC2118" s="58"/>
      <c r="AD2118" s="59">
        <f t="shared" si="628"/>
        <v>47.597666666666683</v>
      </c>
      <c r="AE2118" s="58"/>
    </row>
    <row r="2119" spans="2:31" x14ac:dyDescent="0.3">
      <c r="B2119" s="4" t="s">
        <v>58</v>
      </c>
      <c r="C2119" s="4"/>
      <c r="D2119" s="4"/>
      <c r="E2119" s="45">
        <v>0</v>
      </c>
      <c r="F2119" s="46">
        <v>0</v>
      </c>
      <c r="G2119" s="45">
        <v>0</v>
      </c>
      <c r="H2119" s="46">
        <v>0</v>
      </c>
      <c r="I2119" s="45">
        <v>0</v>
      </c>
      <c r="J2119" s="46">
        <v>0</v>
      </c>
      <c r="K2119" s="45">
        <v>0</v>
      </c>
      <c r="L2119" s="46">
        <v>0</v>
      </c>
      <c r="M2119" s="45">
        <v>0</v>
      </c>
      <c r="N2119" s="46">
        <v>0</v>
      </c>
      <c r="O2119" s="45">
        <v>0</v>
      </c>
      <c r="P2119" s="46">
        <v>0</v>
      </c>
      <c r="Q2119" s="45">
        <v>0</v>
      </c>
      <c r="R2119" s="46">
        <v>0</v>
      </c>
      <c r="S2119" s="45">
        <v>0</v>
      </c>
      <c r="T2119" s="46">
        <v>0</v>
      </c>
      <c r="U2119" s="45">
        <v>0</v>
      </c>
      <c r="V2119" s="46">
        <v>0</v>
      </c>
      <c r="W2119" s="45">
        <v>0</v>
      </c>
      <c r="X2119" s="46">
        <v>0</v>
      </c>
      <c r="Y2119" s="45">
        <v>0</v>
      </c>
      <c r="Z2119" s="46">
        <v>0</v>
      </c>
      <c r="AA2119" s="45">
        <v>0</v>
      </c>
      <c r="AB2119" s="46">
        <v>0</v>
      </c>
      <c r="AC2119" s="58"/>
      <c r="AD2119" s="59">
        <f t="shared" si="628"/>
        <v>0</v>
      </c>
      <c r="AE2119" s="58"/>
    </row>
    <row r="2120" spans="2:31" x14ac:dyDescent="0.3">
      <c r="B2120" s="4" t="s">
        <v>112</v>
      </c>
      <c r="C2120" s="4"/>
      <c r="D2120" s="4"/>
      <c r="E2120" s="45">
        <v>0</v>
      </c>
      <c r="F2120" s="46">
        <v>0</v>
      </c>
      <c r="G2120" s="45">
        <v>0</v>
      </c>
      <c r="H2120" s="46">
        <v>0</v>
      </c>
      <c r="I2120" s="45">
        <v>0</v>
      </c>
      <c r="J2120" s="46">
        <v>0</v>
      </c>
      <c r="K2120" s="45">
        <v>0</v>
      </c>
      <c r="L2120" s="46">
        <v>2.4333333333333349E-2</v>
      </c>
      <c r="M2120" s="45">
        <v>27.15049999999999</v>
      </c>
      <c r="N2120" s="46">
        <v>8.9021666666666643</v>
      </c>
      <c r="O2120" s="45">
        <v>6.1406666666666734</v>
      </c>
      <c r="P2120" s="46">
        <v>36.952166666666677</v>
      </c>
      <c r="Q2120" s="45">
        <v>45.93966666666666</v>
      </c>
      <c r="R2120" s="46">
        <v>55.081333333333333</v>
      </c>
      <c r="S2120" s="45">
        <v>64.592500000000015</v>
      </c>
      <c r="T2120" s="46">
        <v>70.310833333333321</v>
      </c>
      <c r="U2120" s="45">
        <v>75.810500000000005</v>
      </c>
      <c r="V2120" s="46">
        <v>75.244666666666674</v>
      </c>
      <c r="W2120" s="45">
        <v>38.865999999999985</v>
      </c>
      <c r="X2120" s="46">
        <v>0</v>
      </c>
      <c r="Y2120" s="45">
        <v>0</v>
      </c>
      <c r="Z2120" s="46">
        <v>0</v>
      </c>
      <c r="AA2120" s="45">
        <v>0</v>
      </c>
      <c r="AB2120" s="46">
        <v>0</v>
      </c>
      <c r="AC2120" s="58"/>
      <c r="AD2120" s="59">
        <f t="shared" si="628"/>
        <v>505.01533333333333</v>
      </c>
      <c r="AE2120" s="58"/>
    </row>
    <row r="2121" spans="2:31" x14ac:dyDescent="0.3">
      <c r="B2121" s="4" t="s">
        <v>59</v>
      </c>
      <c r="C2121" s="4"/>
      <c r="D2121" s="4"/>
      <c r="E2121" s="45">
        <v>0</v>
      </c>
      <c r="F2121" s="46">
        <v>0</v>
      </c>
      <c r="G2121" s="45">
        <v>0</v>
      </c>
      <c r="H2121" s="46">
        <v>0</v>
      </c>
      <c r="I2121" s="45">
        <v>0</v>
      </c>
      <c r="J2121" s="46">
        <v>0</v>
      </c>
      <c r="K2121" s="45">
        <v>0</v>
      </c>
      <c r="L2121" s="46">
        <v>0</v>
      </c>
      <c r="M2121" s="45">
        <v>1.3101666666666669</v>
      </c>
      <c r="N2121" s="46">
        <v>0.63500000000000167</v>
      </c>
      <c r="O2121" s="45">
        <v>5.9876666666666631</v>
      </c>
      <c r="P2121" s="46">
        <v>10.104500000000003</v>
      </c>
      <c r="Q2121" s="45">
        <v>14.670333333333325</v>
      </c>
      <c r="R2121" s="46">
        <v>19.205499999999994</v>
      </c>
      <c r="S2121" s="45">
        <v>22.505666666666681</v>
      </c>
      <c r="T2121" s="46">
        <v>24.368499999999987</v>
      </c>
      <c r="U2121" s="45">
        <v>24.882666666666637</v>
      </c>
      <c r="V2121" s="46">
        <v>20.332166666666659</v>
      </c>
      <c r="W2121" s="45">
        <v>9.392833333333332</v>
      </c>
      <c r="X2121" s="46">
        <v>0</v>
      </c>
      <c r="Y2121" s="45">
        <v>0</v>
      </c>
      <c r="Z2121" s="46">
        <v>0</v>
      </c>
      <c r="AA2121" s="45">
        <v>0</v>
      </c>
      <c r="AB2121" s="46">
        <v>0</v>
      </c>
      <c r="AC2121" s="58"/>
      <c r="AD2121" s="59">
        <f t="shared" si="628"/>
        <v>153.39499999999995</v>
      </c>
      <c r="AE2121" s="58"/>
    </row>
    <row r="2122" spans="2:31" x14ac:dyDescent="0.3">
      <c r="B2122" s="4" t="s">
        <v>60</v>
      </c>
      <c r="C2122" s="4"/>
      <c r="D2122" s="4"/>
      <c r="E2122" s="45">
        <v>0</v>
      </c>
      <c r="F2122" s="46">
        <v>0</v>
      </c>
      <c r="G2122" s="45">
        <v>0</v>
      </c>
      <c r="H2122" s="46">
        <v>0</v>
      </c>
      <c r="I2122" s="45">
        <v>0</v>
      </c>
      <c r="J2122" s="46">
        <v>0</v>
      </c>
      <c r="K2122" s="45">
        <v>0</v>
      </c>
      <c r="L2122" s="46">
        <v>0.27483333333333337</v>
      </c>
      <c r="M2122" s="45">
        <v>11.174000000000005</v>
      </c>
      <c r="N2122" s="46">
        <v>6.0191666666666652</v>
      </c>
      <c r="O2122" s="45">
        <v>0.78650000000000153</v>
      </c>
      <c r="P2122" s="46">
        <v>1.8731666666666669</v>
      </c>
      <c r="Q2122" s="45">
        <v>5.4599999999999964</v>
      </c>
      <c r="R2122" s="46">
        <v>9.9704999999999959</v>
      </c>
      <c r="S2122" s="45">
        <v>13.449500000000004</v>
      </c>
      <c r="T2122" s="46">
        <v>15.37716666666666</v>
      </c>
      <c r="U2122" s="45">
        <v>14.912166666666668</v>
      </c>
      <c r="V2122" s="46">
        <v>11.753833333333338</v>
      </c>
      <c r="W2122" s="45">
        <v>7.9369999999999976</v>
      </c>
      <c r="X2122" s="46">
        <v>0</v>
      </c>
      <c r="Y2122" s="45">
        <v>0</v>
      </c>
      <c r="Z2122" s="46">
        <v>0</v>
      </c>
      <c r="AA2122" s="45">
        <v>0</v>
      </c>
      <c r="AB2122" s="46">
        <v>0</v>
      </c>
      <c r="AC2122" s="58"/>
      <c r="AD2122" s="59">
        <f t="shared" si="628"/>
        <v>98.987833333333313</v>
      </c>
      <c r="AE2122" s="58"/>
    </row>
    <row r="2123" spans="2:31" x14ac:dyDescent="0.3">
      <c r="B2123" s="4" t="s">
        <v>61</v>
      </c>
      <c r="C2123" s="4"/>
      <c r="D2123" s="4"/>
      <c r="E2123" s="45">
        <v>0</v>
      </c>
      <c r="F2123" s="46">
        <v>0</v>
      </c>
      <c r="G2123" s="45">
        <v>0</v>
      </c>
      <c r="H2123" s="46">
        <v>0</v>
      </c>
      <c r="I2123" s="45">
        <v>0</v>
      </c>
      <c r="J2123" s="46">
        <v>0</v>
      </c>
      <c r="K2123" s="45">
        <v>0</v>
      </c>
      <c r="L2123" s="46">
        <v>0</v>
      </c>
      <c r="M2123" s="45">
        <v>5.4418333333333333</v>
      </c>
      <c r="N2123" s="46">
        <v>0.18033333333333371</v>
      </c>
      <c r="O2123" s="45">
        <v>13.515166666666666</v>
      </c>
      <c r="P2123" s="46">
        <v>3.5528333333333326</v>
      </c>
      <c r="Q2123" s="45">
        <v>7.9046666666666647</v>
      </c>
      <c r="R2123" s="46">
        <v>7.4311666666666714</v>
      </c>
      <c r="S2123" s="45">
        <v>0.91449999999999876</v>
      </c>
      <c r="T2123" s="46">
        <v>4.0926666666666653</v>
      </c>
      <c r="U2123" s="45">
        <v>2.7236666666666656</v>
      </c>
      <c r="V2123" s="46">
        <v>13.331333333333333</v>
      </c>
      <c r="W2123" s="45">
        <v>3.2889999999999997</v>
      </c>
      <c r="X2123" s="46">
        <v>0</v>
      </c>
      <c r="Y2123" s="45">
        <v>0</v>
      </c>
      <c r="Z2123" s="46">
        <v>0</v>
      </c>
      <c r="AA2123" s="45">
        <v>0</v>
      </c>
      <c r="AB2123" s="46">
        <v>0</v>
      </c>
      <c r="AC2123" s="58"/>
      <c r="AD2123" s="59">
        <f t="shared" si="628"/>
        <v>62.37716666666666</v>
      </c>
      <c r="AE2123" s="58"/>
    </row>
    <row r="2124" spans="2:31" x14ac:dyDescent="0.3">
      <c r="B2124" s="4" t="s">
        <v>62</v>
      </c>
      <c r="C2124" s="4"/>
      <c r="D2124" s="4"/>
      <c r="E2124" s="45">
        <v>0</v>
      </c>
      <c r="F2124" s="46">
        <v>0</v>
      </c>
      <c r="G2124" s="45">
        <v>0</v>
      </c>
      <c r="H2124" s="46">
        <v>0</v>
      </c>
      <c r="I2124" s="45">
        <v>0</v>
      </c>
      <c r="J2124" s="46">
        <v>0</v>
      </c>
      <c r="K2124" s="45">
        <v>0</v>
      </c>
      <c r="L2124" s="46">
        <v>2.85</v>
      </c>
      <c r="M2124" s="45">
        <v>22.916500000000006</v>
      </c>
      <c r="N2124" s="46">
        <v>0.74733333333333318</v>
      </c>
      <c r="O2124" s="45">
        <v>9.3500000000000111E-2</v>
      </c>
      <c r="P2124" s="46">
        <v>0</v>
      </c>
      <c r="Q2124" s="45">
        <v>0</v>
      </c>
      <c r="R2124" s="46">
        <v>0.16349999999999898</v>
      </c>
      <c r="S2124" s="45">
        <v>0</v>
      </c>
      <c r="T2124" s="46">
        <v>0</v>
      </c>
      <c r="U2124" s="45">
        <v>0</v>
      </c>
      <c r="V2124" s="46">
        <v>12.250166666666669</v>
      </c>
      <c r="W2124" s="45">
        <v>16.538666666666654</v>
      </c>
      <c r="X2124" s="46">
        <v>0</v>
      </c>
      <c r="Y2124" s="45">
        <v>0</v>
      </c>
      <c r="Z2124" s="46">
        <v>0</v>
      </c>
      <c r="AA2124" s="45">
        <v>0</v>
      </c>
      <c r="AB2124" s="46">
        <v>0</v>
      </c>
      <c r="AC2124" s="58"/>
      <c r="AD2124" s="59">
        <f t="shared" si="628"/>
        <v>55.559666666666658</v>
      </c>
      <c r="AE2124" s="58"/>
    </row>
    <row r="2125" spans="2:31" x14ac:dyDescent="0.3">
      <c r="B2125" s="4" t="s">
        <v>63</v>
      </c>
      <c r="C2125" s="4"/>
      <c r="D2125" s="4"/>
      <c r="E2125" s="45">
        <v>0</v>
      </c>
      <c r="F2125" s="46">
        <v>0</v>
      </c>
      <c r="G2125" s="45">
        <v>0</v>
      </c>
      <c r="H2125" s="46">
        <v>0</v>
      </c>
      <c r="I2125" s="45">
        <v>0</v>
      </c>
      <c r="J2125" s="46">
        <v>0</v>
      </c>
      <c r="K2125" s="45">
        <v>0</v>
      </c>
      <c r="L2125" s="46">
        <v>0</v>
      </c>
      <c r="M2125" s="45">
        <v>66.472999999999985</v>
      </c>
      <c r="N2125" s="46">
        <v>169.60333333333332</v>
      </c>
      <c r="O2125" s="45">
        <v>70.299833333333353</v>
      </c>
      <c r="P2125" s="46">
        <v>57.342333333333286</v>
      </c>
      <c r="Q2125" s="45">
        <v>61.267333333333312</v>
      </c>
      <c r="R2125" s="46">
        <v>53.584666666666642</v>
      </c>
      <c r="S2125" s="45">
        <v>52.380000000000074</v>
      </c>
      <c r="T2125" s="46">
        <v>49.813499999999983</v>
      </c>
      <c r="U2125" s="45">
        <v>58.42199999999999</v>
      </c>
      <c r="V2125" s="46">
        <v>98.71400000000007</v>
      </c>
      <c r="W2125" s="45">
        <v>66.955166666666656</v>
      </c>
      <c r="X2125" s="46">
        <v>0</v>
      </c>
      <c r="Y2125" s="45">
        <v>0</v>
      </c>
      <c r="Z2125" s="46">
        <v>0</v>
      </c>
      <c r="AA2125" s="45">
        <v>0</v>
      </c>
      <c r="AB2125" s="46">
        <v>0</v>
      </c>
      <c r="AC2125" s="58"/>
      <c r="AD2125" s="59">
        <f t="shared" si="628"/>
        <v>804.85516666666672</v>
      </c>
      <c r="AE2125" s="58"/>
    </row>
    <row r="2126" spans="2:31" x14ac:dyDescent="0.3">
      <c r="B2126" s="4" t="s">
        <v>64</v>
      </c>
      <c r="C2126" s="4"/>
      <c r="D2126" s="4"/>
      <c r="E2126" s="45">
        <v>0</v>
      </c>
      <c r="F2126" s="46">
        <v>0</v>
      </c>
      <c r="G2126" s="45">
        <v>0</v>
      </c>
      <c r="H2126" s="46">
        <v>0</v>
      </c>
      <c r="I2126" s="45">
        <v>0</v>
      </c>
      <c r="J2126" s="46">
        <v>0</v>
      </c>
      <c r="K2126" s="45">
        <v>0</v>
      </c>
      <c r="L2126" s="46">
        <v>0</v>
      </c>
      <c r="M2126" s="45">
        <v>23.361499999999982</v>
      </c>
      <c r="N2126" s="46">
        <v>3.4423333333333308</v>
      </c>
      <c r="O2126" s="45">
        <v>4.311500000000005</v>
      </c>
      <c r="P2126" s="46">
        <v>14.093833333333324</v>
      </c>
      <c r="Q2126" s="45">
        <v>18.210166666666655</v>
      </c>
      <c r="R2126" s="46">
        <v>20.534166666666685</v>
      </c>
      <c r="S2126" s="45">
        <v>24.003999999999987</v>
      </c>
      <c r="T2126" s="46">
        <v>27.766166666666663</v>
      </c>
      <c r="U2126" s="45">
        <v>29.199833333333352</v>
      </c>
      <c r="V2126" s="46">
        <v>29.418000000000013</v>
      </c>
      <c r="W2126" s="45">
        <v>21.181666666666665</v>
      </c>
      <c r="X2126" s="46">
        <v>0</v>
      </c>
      <c r="Y2126" s="45">
        <v>0</v>
      </c>
      <c r="Z2126" s="46">
        <v>0</v>
      </c>
      <c r="AA2126" s="45">
        <v>0</v>
      </c>
      <c r="AB2126" s="46">
        <v>0</v>
      </c>
      <c r="AC2126" s="58"/>
      <c r="AD2126" s="59">
        <f t="shared" si="628"/>
        <v>215.52316666666667</v>
      </c>
      <c r="AE2126" s="58"/>
    </row>
    <row r="2127" spans="2:31" x14ac:dyDescent="0.3">
      <c r="B2127" s="4" t="s">
        <v>113</v>
      </c>
      <c r="C2127" s="4"/>
      <c r="D2127" s="4"/>
      <c r="E2127" s="45">
        <v>0</v>
      </c>
      <c r="F2127" s="46">
        <v>0</v>
      </c>
      <c r="G2127" s="45">
        <v>0</v>
      </c>
      <c r="H2127" s="46">
        <v>0</v>
      </c>
      <c r="I2127" s="45">
        <v>0</v>
      </c>
      <c r="J2127" s="46">
        <v>0</v>
      </c>
      <c r="K2127" s="45">
        <v>0</v>
      </c>
      <c r="L2127" s="46">
        <v>0</v>
      </c>
      <c r="M2127" s="45">
        <v>6.4774999999999912</v>
      </c>
      <c r="N2127" s="46">
        <v>0</v>
      </c>
      <c r="O2127" s="45">
        <v>0</v>
      </c>
      <c r="P2127" s="46">
        <v>0</v>
      </c>
      <c r="Q2127" s="45">
        <v>0</v>
      </c>
      <c r="R2127" s="46">
        <v>0</v>
      </c>
      <c r="S2127" s="45">
        <v>0</v>
      </c>
      <c r="T2127" s="46">
        <v>0</v>
      </c>
      <c r="U2127" s="45">
        <v>1.2826666666666666</v>
      </c>
      <c r="V2127" s="46">
        <v>9.593333333333339</v>
      </c>
      <c r="W2127" s="45">
        <v>22.967333333333332</v>
      </c>
      <c r="X2127" s="46">
        <v>0</v>
      </c>
      <c r="Y2127" s="45">
        <v>0</v>
      </c>
      <c r="Z2127" s="46">
        <v>0</v>
      </c>
      <c r="AA2127" s="45">
        <v>0</v>
      </c>
      <c r="AB2127" s="46">
        <v>0</v>
      </c>
      <c r="AC2127" s="58"/>
      <c r="AD2127" s="59">
        <f t="shared" si="628"/>
        <v>40.320833333333326</v>
      </c>
      <c r="AE2127" s="58"/>
    </row>
    <row r="2128" spans="2:31" x14ac:dyDescent="0.3">
      <c r="B2128" s="4" t="s">
        <v>65</v>
      </c>
      <c r="C2128" s="4"/>
      <c r="D2128" s="4"/>
      <c r="E2128" s="45">
        <v>0</v>
      </c>
      <c r="F2128" s="46">
        <v>0</v>
      </c>
      <c r="G2128" s="45">
        <v>0</v>
      </c>
      <c r="H2128" s="46">
        <v>0</v>
      </c>
      <c r="I2128" s="45">
        <v>0</v>
      </c>
      <c r="J2128" s="46">
        <v>0</v>
      </c>
      <c r="K2128" s="45">
        <v>0</v>
      </c>
      <c r="L2128" s="46">
        <v>1.0006666666666664</v>
      </c>
      <c r="M2128" s="45">
        <v>11.899999999999986</v>
      </c>
      <c r="N2128" s="46">
        <v>6.1099999999999994</v>
      </c>
      <c r="O2128" s="45">
        <v>6.3900000000000006</v>
      </c>
      <c r="P2128" s="46">
        <v>9.86</v>
      </c>
      <c r="Q2128" s="45">
        <v>10.039999999999999</v>
      </c>
      <c r="R2128" s="46">
        <v>13.489999999999998</v>
      </c>
      <c r="S2128" s="45">
        <v>15.04</v>
      </c>
      <c r="T2128" s="46">
        <v>16.509999999999998</v>
      </c>
      <c r="U2128" s="45">
        <v>17.439999999999998</v>
      </c>
      <c r="V2128" s="46">
        <v>23.249333333333318</v>
      </c>
      <c r="W2128" s="45">
        <v>14.309999999999977</v>
      </c>
      <c r="X2128" s="46">
        <v>0.33100000000000002</v>
      </c>
      <c r="Y2128" s="45">
        <v>0</v>
      </c>
      <c r="Z2128" s="46">
        <v>0</v>
      </c>
      <c r="AA2128" s="45">
        <v>0</v>
      </c>
      <c r="AB2128" s="46">
        <v>0</v>
      </c>
      <c r="AC2128" s="58"/>
      <c r="AD2128" s="59">
        <f t="shared" si="628"/>
        <v>145.67099999999991</v>
      </c>
      <c r="AE2128" s="58"/>
    </row>
    <row r="2129" spans="2:31" x14ac:dyDescent="0.3">
      <c r="B2129" s="4" t="s">
        <v>66</v>
      </c>
      <c r="C2129" s="4"/>
      <c r="D2129" s="4"/>
      <c r="E2129" s="45">
        <v>0</v>
      </c>
      <c r="F2129" s="46">
        <v>0</v>
      </c>
      <c r="G2129" s="45">
        <v>0</v>
      </c>
      <c r="H2129" s="46">
        <v>0</v>
      </c>
      <c r="I2129" s="45">
        <v>0</v>
      </c>
      <c r="J2129" s="46">
        <v>0</v>
      </c>
      <c r="K2129" s="45">
        <v>0</v>
      </c>
      <c r="L2129" s="46">
        <v>0</v>
      </c>
      <c r="M2129" s="45">
        <v>0</v>
      </c>
      <c r="N2129" s="46">
        <v>0</v>
      </c>
      <c r="O2129" s="45">
        <v>0</v>
      </c>
      <c r="P2129" s="46">
        <v>0</v>
      </c>
      <c r="Q2129" s="45">
        <v>0</v>
      </c>
      <c r="R2129" s="46">
        <v>0</v>
      </c>
      <c r="S2129" s="45">
        <v>0</v>
      </c>
      <c r="T2129" s="46">
        <v>0</v>
      </c>
      <c r="U2129" s="45">
        <v>0</v>
      </c>
      <c r="V2129" s="46">
        <v>0</v>
      </c>
      <c r="W2129" s="45">
        <v>0</v>
      </c>
      <c r="X2129" s="46">
        <v>0</v>
      </c>
      <c r="Y2129" s="45">
        <v>0</v>
      </c>
      <c r="Z2129" s="46">
        <v>0</v>
      </c>
      <c r="AA2129" s="45">
        <v>0</v>
      </c>
      <c r="AB2129" s="46">
        <v>0</v>
      </c>
      <c r="AC2129" s="58"/>
      <c r="AD2129" s="59">
        <f t="shared" si="628"/>
        <v>0</v>
      </c>
      <c r="AE2129" s="58"/>
    </row>
    <row r="2130" spans="2:31" x14ac:dyDescent="0.3">
      <c r="B2130" s="4" t="s">
        <v>67</v>
      </c>
      <c r="C2130" s="4"/>
      <c r="D2130" s="4"/>
      <c r="E2130" s="45">
        <v>0</v>
      </c>
      <c r="F2130" s="46">
        <v>0</v>
      </c>
      <c r="G2130" s="45">
        <v>0</v>
      </c>
      <c r="H2130" s="46">
        <v>0</v>
      </c>
      <c r="I2130" s="45">
        <v>0</v>
      </c>
      <c r="J2130" s="46">
        <v>0</v>
      </c>
      <c r="K2130" s="45">
        <v>0</v>
      </c>
      <c r="L2130" s="46">
        <v>0.38316666666666682</v>
      </c>
      <c r="M2130" s="45">
        <v>3.9739999999999989</v>
      </c>
      <c r="N2130" s="46">
        <v>2.1651666666666665</v>
      </c>
      <c r="O2130" s="45">
        <v>3.46666666666667E-2</v>
      </c>
      <c r="P2130" s="46">
        <v>2.1448333333333318</v>
      </c>
      <c r="Q2130" s="45">
        <v>4.9055000000000009</v>
      </c>
      <c r="R2130" s="46">
        <v>7.2446666666666699</v>
      </c>
      <c r="S2130" s="45">
        <v>9.818833333333334</v>
      </c>
      <c r="T2130" s="46">
        <v>9.927833333333334</v>
      </c>
      <c r="U2130" s="45">
        <v>7.5758333333333345</v>
      </c>
      <c r="V2130" s="46">
        <v>3.1469999999999989</v>
      </c>
      <c r="W2130" s="45">
        <v>0.62416666666666676</v>
      </c>
      <c r="X2130" s="46">
        <v>0</v>
      </c>
      <c r="Y2130" s="45">
        <v>0</v>
      </c>
      <c r="Z2130" s="46">
        <v>0</v>
      </c>
      <c r="AA2130" s="45">
        <v>0</v>
      </c>
      <c r="AB2130" s="46">
        <v>0</v>
      </c>
      <c r="AC2130" s="58"/>
      <c r="AD2130" s="59">
        <f t="shared" si="628"/>
        <v>51.945666666666668</v>
      </c>
      <c r="AE2130" s="58"/>
    </row>
    <row r="2131" spans="2:31" x14ac:dyDescent="0.3">
      <c r="B2131" s="4" t="s">
        <v>68</v>
      </c>
      <c r="C2131" s="4"/>
      <c r="D2131" s="4"/>
      <c r="E2131" s="45">
        <v>0</v>
      </c>
      <c r="F2131" s="46">
        <v>0</v>
      </c>
      <c r="G2131" s="45">
        <v>0</v>
      </c>
      <c r="H2131" s="46">
        <v>0</v>
      </c>
      <c r="I2131" s="45">
        <v>0</v>
      </c>
      <c r="J2131" s="46">
        <v>0</v>
      </c>
      <c r="K2131" s="45">
        <v>0</v>
      </c>
      <c r="L2131" s="46">
        <v>0</v>
      </c>
      <c r="M2131" s="45">
        <v>64.313499999999962</v>
      </c>
      <c r="N2131" s="46">
        <v>59.618166666666646</v>
      </c>
      <c r="O2131" s="45">
        <v>48.611833333333337</v>
      </c>
      <c r="P2131" s="46">
        <v>68.894999999999996</v>
      </c>
      <c r="Q2131" s="45">
        <v>78.41749999999999</v>
      </c>
      <c r="R2131" s="46">
        <v>92.430500000000023</v>
      </c>
      <c r="S2131" s="45">
        <v>113.70599999999992</v>
      </c>
      <c r="T2131" s="46">
        <v>132.85633333333331</v>
      </c>
      <c r="U2131" s="45">
        <v>155.91466666666668</v>
      </c>
      <c r="V2131" s="46">
        <v>179.35333333333332</v>
      </c>
      <c r="W2131" s="45">
        <v>149.1693333333333</v>
      </c>
      <c r="X2131" s="46">
        <v>0</v>
      </c>
      <c r="Y2131" s="45">
        <v>0</v>
      </c>
      <c r="Z2131" s="46">
        <v>0</v>
      </c>
      <c r="AA2131" s="45">
        <v>0</v>
      </c>
      <c r="AB2131" s="46">
        <v>0</v>
      </c>
      <c r="AC2131" s="58"/>
      <c r="AD2131" s="59">
        <f t="shared" si="628"/>
        <v>1143.2861666666665</v>
      </c>
      <c r="AE2131" s="58"/>
    </row>
    <row r="2132" spans="2:31" x14ac:dyDescent="0.3">
      <c r="B2132" s="4" t="s">
        <v>69</v>
      </c>
      <c r="C2132" s="4"/>
      <c r="D2132" s="4"/>
      <c r="E2132" s="45">
        <v>0</v>
      </c>
      <c r="F2132" s="46">
        <v>0</v>
      </c>
      <c r="G2132" s="45">
        <v>0</v>
      </c>
      <c r="H2132" s="46">
        <v>0</v>
      </c>
      <c r="I2132" s="45">
        <v>0</v>
      </c>
      <c r="J2132" s="46">
        <v>0</v>
      </c>
      <c r="K2132" s="45">
        <v>0</v>
      </c>
      <c r="L2132" s="46">
        <v>0</v>
      </c>
      <c r="M2132" s="45">
        <v>2.2499999999999991</v>
      </c>
      <c r="N2132" s="46">
        <v>0</v>
      </c>
      <c r="O2132" s="45">
        <v>0</v>
      </c>
      <c r="P2132" s="46">
        <v>0.77999999999999836</v>
      </c>
      <c r="Q2132" s="45">
        <v>5.6886666666666681</v>
      </c>
      <c r="R2132" s="46">
        <v>12.068666666666672</v>
      </c>
      <c r="S2132" s="45">
        <v>16.463666666666661</v>
      </c>
      <c r="T2132" s="46">
        <v>19.857499999999998</v>
      </c>
      <c r="U2132" s="45">
        <v>22.247833333333329</v>
      </c>
      <c r="V2132" s="46">
        <v>18.81616666666666</v>
      </c>
      <c r="W2132" s="45">
        <v>4.9370000000000029</v>
      </c>
      <c r="X2132" s="46">
        <v>0</v>
      </c>
      <c r="Y2132" s="45">
        <v>0</v>
      </c>
      <c r="Z2132" s="46">
        <v>0</v>
      </c>
      <c r="AA2132" s="45">
        <v>0</v>
      </c>
      <c r="AB2132" s="46">
        <v>0</v>
      </c>
      <c r="AC2132" s="58"/>
      <c r="AD2132" s="59">
        <f t="shared" si="628"/>
        <v>103.10949999999998</v>
      </c>
      <c r="AE2132" s="58"/>
    </row>
    <row r="2133" spans="2:31" x14ac:dyDescent="0.3">
      <c r="B2133" s="4" t="s">
        <v>70</v>
      </c>
      <c r="C2133" s="4"/>
      <c r="D2133" s="4"/>
      <c r="E2133" s="45">
        <v>0</v>
      </c>
      <c r="F2133" s="46">
        <v>0</v>
      </c>
      <c r="G2133" s="45">
        <v>0</v>
      </c>
      <c r="H2133" s="46">
        <v>0</v>
      </c>
      <c r="I2133" s="45">
        <v>0</v>
      </c>
      <c r="J2133" s="46">
        <v>0</v>
      </c>
      <c r="K2133" s="45">
        <v>0</v>
      </c>
      <c r="L2133" s="46">
        <v>7.8166666666666509E-2</v>
      </c>
      <c r="M2133" s="45">
        <v>31.130666666666638</v>
      </c>
      <c r="N2133" s="46">
        <v>22.869833333333343</v>
      </c>
      <c r="O2133" s="45">
        <v>27.139666666666695</v>
      </c>
      <c r="P2133" s="46">
        <v>41.706166666666689</v>
      </c>
      <c r="Q2133" s="45">
        <v>49.918999999999983</v>
      </c>
      <c r="R2133" s="46">
        <v>58.772166666666664</v>
      </c>
      <c r="S2133" s="45">
        <v>65.285999999999959</v>
      </c>
      <c r="T2133" s="46">
        <v>65.901833333333329</v>
      </c>
      <c r="U2133" s="45">
        <v>71.637666666666675</v>
      </c>
      <c r="V2133" s="46">
        <v>107.11716666666668</v>
      </c>
      <c r="W2133" s="45">
        <v>89.899666666666619</v>
      </c>
      <c r="X2133" s="46">
        <v>2.1819999999999999</v>
      </c>
      <c r="Y2133" s="45">
        <v>0</v>
      </c>
      <c r="Z2133" s="46">
        <v>0</v>
      </c>
      <c r="AA2133" s="45">
        <v>0</v>
      </c>
      <c r="AB2133" s="46">
        <v>0</v>
      </c>
      <c r="AC2133" s="58"/>
      <c r="AD2133" s="59">
        <f t="shared" si="628"/>
        <v>633.64</v>
      </c>
      <c r="AE2133" s="58"/>
    </row>
    <row r="2134" spans="2:31" x14ac:dyDescent="0.3">
      <c r="B2134" s="4" t="s">
        <v>71</v>
      </c>
      <c r="C2134" s="4"/>
      <c r="D2134" s="4"/>
      <c r="E2134" s="45">
        <v>0</v>
      </c>
      <c r="F2134" s="46">
        <v>0</v>
      </c>
      <c r="G2134" s="45">
        <v>0</v>
      </c>
      <c r="H2134" s="46">
        <v>0</v>
      </c>
      <c r="I2134" s="45">
        <v>0</v>
      </c>
      <c r="J2134" s="46">
        <v>0</v>
      </c>
      <c r="K2134" s="45">
        <v>0</v>
      </c>
      <c r="L2134" s="46">
        <v>0</v>
      </c>
      <c r="M2134" s="45">
        <v>4.2705000000000011</v>
      </c>
      <c r="N2134" s="46">
        <v>0</v>
      </c>
      <c r="O2134" s="45">
        <v>0</v>
      </c>
      <c r="P2134" s="46">
        <v>4.3316666666666608</v>
      </c>
      <c r="Q2134" s="45">
        <v>8.0753333333333419</v>
      </c>
      <c r="R2134" s="46">
        <v>14.415499999999987</v>
      </c>
      <c r="S2134" s="45">
        <v>19.509166666666673</v>
      </c>
      <c r="T2134" s="46">
        <v>22.4575</v>
      </c>
      <c r="U2134" s="45">
        <v>23.450666666666677</v>
      </c>
      <c r="V2134" s="46">
        <v>25.036833333333323</v>
      </c>
      <c r="W2134" s="45">
        <v>22.957500000000003</v>
      </c>
      <c r="X2134" s="46">
        <v>0</v>
      </c>
      <c r="Y2134" s="45">
        <v>0</v>
      </c>
      <c r="Z2134" s="46">
        <v>0</v>
      </c>
      <c r="AA2134" s="45">
        <v>0</v>
      </c>
      <c r="AB2134" s="46">
        <v>0</v>
      </c>
      <c r="AC2134" s="58"/>
      <c r="AD2134" s="59">
        <f t="shared" si="628"/>
        <v>144.50466666666665</v>
      </c>
      <c r="AE2134" s="58"/>
    </row>
    <row r="2135" spans="2:31" x14ac:dyDescent="0.3">
      <c r="B2135" s="4" t="s">
        <v>72</v>
      </c>
      <c r="C2135" s="4"/>
      <c r="D2135" s="4"/>
      <c r="E2135" s="45">
        <v>0</v>
      </c>
      <c r="F2135" s="46">
        <v>0</v>
      </c>
      <c r="G2135" s="45">
        <v>0</v>
      </c>
      <c r="H2135" s="46">
        <v>0</v>
      </c>
      <c r="I2135" s="45">
        <v>0</v>
      </c>
      <c r="J2135" s="46">
        <v>0</v>
      </c>
      <c r="K2135" s="45">
        <v>0</v>
      </c>
      <c r="L2135" s="46">
        <v>0</v>
      </c>
      <c r="M2135" s="45">
        <v>0</v>
      </c>
      <c r="N2135" s="46">
        <v>0</v>
      </c>
      <c r="O2135" s="45">
        <v>0</v>
      </c>
      <c r="P2135" s="46">
        <v>0</v>
      </c>
      <c r="Q2135" s="45">
        <v>0</v>
      </c>
      <c r="R2135" s="46">
        <v>0</v>
      </c>
      <c r="S2135" s="45">
        <v>0</v>
      </c>
      <c r="T2135" s="46">
        <v>0</v>
      </c>
      <c r="U2135" s="45">
        <v>0</v>
      </c>
      <c r="V2135" s="46">
        <v>0</v>
      </c>
      <c r="W2135" s="45">
        <v>0</v>
      </c>
      <c r="X2135" s="46">
        <v>0</v>
      </c>
      <c r="Y2135" s="45">
        <v>0</v>
      </c>
      <c r="Z2135" s="46">
        <v>0</v>
      </c>
      <c r="AA2135" s="45">
        <v>0</v>
      </c>
      <c r="AB2135" s="46">
        <v>0</v>
      </c>
      <c r="AC2135" s="58"/>
      <c r="AD2135" s="59">
        <f t="shared" si="628"/>
        <v>0</v>
      </c>
      <c r="AE2135" s="58"/>
    </row>
    <row r="2136" spans="2:31" x14ac:dyDescent="0.3">
      <c r="B2136" s="4" t="s">
        <v>73</v>
      </c>
      <c r="C2136" s="4"/>
      <c r="D2136" s="4"/>
      <c r="E2136" s="45">
        <v>0</v>
      </c>
      <c r="F2136" s="46">
        <v>0</v>
      </c>
      <c r="G2136" s="45">
        <v>0</v>
      </c>
      <c r="H2136" s="46">
        <v>0</v>
      </c>
      <c r="I2136" s="45">
        <v>0</v>
      </c>
      <c r="J2136" s="46">
        <v>0</v>
      </c>
      <c r="K2136" s="45">
        <v>0</v>
      </c>
      <c r="L2136" s="46">
        <v>4.4906666666666677</v>
      </c>
      <c r="M2136" s="45">
        <v>8.9148333333333358</v>
      </c>
      <c r="N2136" s="46">
        <v>0</v>
      </c>
      <c r="O2136" s="45">
        <v>0</v>
      </c>
      <c r="P2136" s="46">
        <v>0</v>
      </c>
      <c r="Q2136" s="45">
        <v>0.14649999999999988</v>
      </c>
      <c r="R2136" s="46">
        <v>6.8615000000000048</v>
      </c>
      <c r="S2136" s="45">
        <v>17.268666666666661</v>
      </c>
      <c r="T2136" s="46">
        <v>24.265000000000011</v>
      </c>
      <c r="U2136" s="45">
        <v>30.943499999999993</v>
      </c>
      <c r="V2136" s="46">
        <v>35.903833333333345</v>
      </c>
      <c r="W2136" s="45">
        <v>45.957000000000008</v>
      </c>
      <c r="X2136" s="46">
        <v>0.69783333333333364</v>
      </c>
      <c r="Y2136" s="45">
        <v>0</v>
      </c>
      <c r="Z2136" s="46">
        <v>0</v>
      </c>
      <c r="AA2136" s="45">
        <v>0</v>
      </c>
      <c r="AB2136" s="46">
        <v>0</v>
      </c>
      <c r="AC2136" s="58"/>
      <c r="AD2136" s="59">
        <f t="shared" si="628"/>
        <v>175.44933333333336</v>
      </c>
      <c r="AE2136" s="58"/>
    </row>
    <row r="2137" spans="2:31" x14ac:dyDescent="0.3">
      <c r="B2137" s="4" t="s">
        <v>74</v>
      </c>
      <c r="C2137" s="4"/>
      <c r="D2137" s="4"/>
      <c r="E2137" s="45">
        <v>0</v>
      </c>
      <c r="F2137" s="46">
        <v>0</v>
      </c>
      <c r="G2137" s="45">
        <v>0</v>
      </c>
      <c r="H2137" s="46">
        <v>0</v>
      </c>
      <c r="I2137" s="45">
        <v>0</v>
      </c>
      <c r="J2137" s="46">
        <v>0</v>
      </c>
      <c r="K2137" s="45">
        <v>0</v>
      </c>
      <c r="L2137" s="46">
        <v>0</v>
      </c>
      <c r="M2137" s="45">
        <v>0</v>
      </c>
      <c r="N2137" s="46">
        <v>12.11000000000001</v>
      </c>
      <c r="O2137" s="45">
        <v>13.45</v>
      </c>
      <c r="P2137" s="46">
        <v>15.379999999999999</v>
      </c>
      <c r="Q2137" s="45">
        <v>11.89</v>
      </c>
      <c r="R2137" s="46">
        <v>17.700000000000003</v>
      </c>
      <c r="S2137" s="45">
        <v>18.450000000000003</v>
      </c>
      <c r="T2137" s="46">
        <v>16.22</v>
      </c>
      <c r="U2137" s="45">
        <v>16.11000000000001</v>
      </c>
      <c r="V2137" s="46">
        <v>5.3700000000000037</v>
      </c>
      <c r="W2137" s="45">
        <v>0</v>
      </c>
      <c r="X2137" s="46">
        <v>0</v>
      </c>
      <c r="Y2137" s="45">
        <v>0</v>
      </c>
      <c r="Z2137" s="46">
        <v>0</v>
      </c>
      <c r="AA2137" s="45">
        <v>0</v>
      </c>
      <c r="AB2137" s="46">
        <v>0</v>
      </c>
      <c r="AC2137" s="58"/>
      <c r="AD2137" s="59">
        <f t="shared" si="628"/>
        <v>126.68000000000004</v>
      </c>
      <c r="AE2137" s="58"/>
    </row>
    <row r="2138" spans="2:31" x14ac:dyDescent="0.3">
      <c r="B2138" s="4" t="s">
        <v>75</v>
      </c>
      <c r="C2138" s="4"/>
      <c r="D2138" s="4"/>
      <c r="E2138" s="45">
        <v>0</v>
      </c>
      <c r="F2138" s="46">
        <v>0</v>
      </c>
      <c r="G2138" s="45">
        <v>0</v>
      </c>
      <c r="H2138" s="46">
        <v>0</v>
      </c>
      <c r="I2138" s="45">
        <v>0</v>
      </c>
      <c r="J2138" s="46">
        <v>0</v>
      </c>
      <c r="K2138" s="45">
        <v>0</v>
      </c>
      <c r="L2138" s="46">
        <v>0</v>
      </c>
      <c r="M2138" s="45">
        <v>12.784999999999998</v>
      </c>
      <c r="N2138" s="46">
        <v>97.733166666666691</v>
      </c>
      <c r="O2138" s="45">
        <v>104.30433333333332</v>
      </c>
      <c r="P2138" s="46">
        <v>84.523833333333343</v>
      </c>
      <c r="Q2138" s="45">
        <v>97.337833333333364</v>
      </c>
      <c r="R2138" s="46">
        <v>101.50899999999999</v>
      </c>
      <c r="S2138" s="45">
        <v>78.056166666666684</v>
      </c>
      <c r="T2138" s="46">
        <v>71.172000000000025</v>
      </c>
      <c r="U2138" s="45">
        <v>32.93533333333334</v>
      </c>
      <c r="V2138" s="46">
        <v>46.571333333333328</v>
      </c>
      <c r="W2138" s="45">
        <v>8.99</v>
      </c>
      <c r="X2138" s="46">
        <v>0</v>
      </c>
      <c r="Y2138" s="45">
        <v>0</v>
      </c>
      <c r="Z2138" s="46">
        <v>0</v>
      </c>
      <c r="AA2138" s="45">
        <v>0</v>
      </c>
      <c r="AB2138" s="46">
        <v>0</v>
      </c>
      <c r="AC2138" s="58"/>
      <c r="AD2138" s="59">
        <f t="shared" si="628"/>
        <v>735.91800000000012</v>
      </c>
      <c r="AE2138" s="58"/>
    </row>
    <row r="2139" spans="2:31" x14ac:dyDescent="0.3">
      <c r="B2139" s="4" t="s">
        <v>76</v>
      </c>
      <c r="C2139" s="4"/>
      <c r="D2139" s="4"/>
      <c r="E2139" s="45">
        <v>0</v>
      </c>
      <c r="F2139" s="46">
        <v>0</v>
      </c>
      <c r="G2139" s="45">
        <v>0</v>
      </c>
      <c r="H2139" s="46">
        <v>0</v>
      </c>
      <c r="I2139" s="45">
        <v>0</v>
      </c>
      <c r="J2139" s="46">
        <v>0</v>
      </c>
      <c r="K2139" s="45">
        <v>0</v>
      </c>
      <c r="L2139" s="46">
        <v>0</v>
      </c>
      <c r="M2139" s="45">
        <v>19.043999999999997</v>
      </c>
      <c r="N2139" s="46">
        <v>8.5893333333333395</v>
      </c>
      <c r="O2139" s="45">
        <v>16.549999999999979</v>
      </c>
      <c r="P2139" s="46">
        <v>30.728000000000009</v>
      </c>
      <c r="Q2139" s="45">
        <v>37.45383333333335</v>
      </c>
      <c r="R2139" s="46">
        <v>43.895666666666656</v>
      </c>
      <c r="S2139" s="45">
        <v>48.977499999999978</v>
      </c>
      <c r="T2139" s="46">
        <v>49.311333333333323</v>
      </c>
      <c r="U2139" s="45">
        <v>52.191500000000005</v>
      </c>
      <c r="V2139" s="46">
        <v>49.476500000000016</v>
      </c>
      <c r="W2139" s="45">
        <v>28.294666666666668</v>
      </c>
      <c r="X2139" s="46">
        <v>0</v>
      </c>
      <c r="Y2139" s="45">
        <v>0</v>
      </c>
      <c r="Z2139" s="46">
        <v>0</v>
      </c>
      <c r="AA2139" s="45">
        <v>0</v>
      </c>
      <c r="AB2139" s="46">
        <v>0</v>
      </c>
      <c r="AC2139" s="58"/>
      <c r="AD2139" s="59">
        <f t="shared" si="628"/>
        <v>384.51233333333334</v>
      </c>
      <c r="AE2139" s="58"/>
    </row>
    <row r="2140" spans="2:31" x14ac:dyDescent="0.3">
      <c r="B2140" s="4" t="s">
        <v>77</v>
      </c>
      <c r="C2140" s="4"/>
      <c r="D2140" s="4"/>
      <c r="E2140" s="45">
        <v>0</v>
      </c>
      <c r="F2140" s="46">
        <v>0</v>
      </c>
      <c r="G2140" s="45">
        <v>0</v>
      </c>
      <c r="H2140" s="46">
        <v>0</v>
      </c>
      <c r="I2140" s="45">
        <v>0</v>
      </c>
      <c r="J2140" s="46">
        <v>0</v>
      </c>
      <c r="K2140" s="45">
        <v>0</v>
      </c>
      <c r="L2140" s="46">
        <v>0</v>
      </c>
      <c r="M2140" s="45">
        <v>4.2188333333333325</v>
      </c>
      <c r="N2140" s="46">
        <v>0.87650000000000294</v>
      </c>
      <c r="O2140" s="45">
        <v>4.4426666666666685</v>
      </c>
      <c r="P2140" s="46">
        <v>14.026666666666673</v>
      </c>
      <c r="Q2140" s="45">
        <v>16.352666666666668</v>
      </c>
      <c r="R2140" s="46">
        <v>20.116333333333319</v>
      </c>
      <c r="S2140" s="45">
        <v>21.995000000000037</v>
      </c>
      <c r="T2140" s="46">
        <v>20.02399999999999</v>
      </c>
      <c r="U2140" s="45">
        <v>23.456833333333339</v>
      </c>
      <c r="V2140" s="46">
        <v>26.532166666666662</v>
      </c>
      <c r="W2140" s="45">
        <v>13.896999999999995</v>
      </c>
      <c r="X2140" s="46">
        <v>0</v>
      </c>
      <c r="Y2140" s="45">
        <v>0</v>
      </c>
      <c r="Z2140" s="46">
        <v>0</v>
      </c>
      <c r="AA2140" s="45">
        <v>0</v>
      </c>
      <c r="AB2140" s="46">
        <v>0</v>
      </c>
      <c r="AC2140" s="58"/>
      <c r="AD2140" s="59">
        <f t="shared" si="628"/>
        <v>165.93866666666668</v>
      </c>
      <c r="AE2140" s="58"/>
    </row>
    <row r="2141" spans="2:31" x14ac:dyDescent="0.3">
      <c r="B2141" s="4" t="s">
        <v>78</v>
      </c>
      <c r="C2141" s="4"/>
      <c r="D2141" s="4"/>
      <c r="E2141" s="45">
        <v>0</v>
      </c>
      <c r="F2141" s="46">
        <v>0</v>
      </c>
      <c r="G2141" s="45">
        <v>0</v>
      </c>
      <c r="H2141" s="46">
        <v>0</v>
      </c>
      <c r="I2141" s="45">
        <v>0</v>
      </c>
      <c r="J2141" s="46">
        <v>0</v>
      </c>
      <c r="K2141" s="45">
        <v>0</v>
      </c>
      <c r="L2141" s="46">
        <v>0.24066666666666664</v>
      </c>
      <c r="M2141" s="45">
        <v>1.9314999999999993</v>
      </c>
      <c r="N2141" s="46">
        <v>3.0261666666666667</v>
      </c>
      <c r="O2141" s="45">
        <v>5.6204999999999989</v>
      </c>
      <c r="P2141" s="46">
        <v>7.5608333333333331</v>
      </c>
      <c r="Q2141" s="45">
        <v>5.7589999999999977</v>
      </c>
      <c r="R2141" s="46">
        <v>3.5243333333333338</v>
      </c>
      <c r="S2141" s="45">
        <v>0.94899999999999951</v>
      </c>
      <c r="T2141" s="46">
        <v>1.9594999999999998</v>
      </c>
      <c r="U2141" s="45">
        <v>2.3093333333333343</v>
      </c>
      <c r="V2141" s="46">
        <v>4.9323333333333323</v>
      </c>
      <c r="W2141" s="45">
        <v>2.7874999999999996</v>
      </c>
      <c r="X2141" s="46">
        <v>8.4999999999999992E-2</v>
      </c>
      <c r="Y2141" s="45">
        <v>0</v>
      </c>
      <c r="Z2141" s="46">
        <v>0</v>
      </c>
      <c r="AA2141" s="45">
        <v>0</v>
      </c>
      <c r="AB2141" s="46">
        <v>0</v>
      </c>
      <c r="AC2141" s="58"/>
      <c r="AD2141" s="59">
        <f t="shared" si="628"/>
        <v>40.685666666666663</v>
      </c>
      <c r="AE2141" s="58"/>
    </row>
    <row r="2142" spans="2:31" x14ac:dyDescent="0.3">
      <c r="B2142" s="4" t="s">
        <v>79</v>
      </c>
      <c r="C2142" s="4"/>
      <c r="D2142" s="4"/>
      <c r="E2142" s="45">
        <v>0</v>
      </c>
      <c r="F2142" s="46">
        <v>0</v>
      </c>
      <c r="G2142" s="45">
        <v>0</v>
      </c>
      <c r="H2142" s="46">
        <v>0</v>
      </c>
      <c r="I2142" s="45">
        <v>0</v>
      </c>
      <c r="J2142" s="46">
        <v>0</v>
      </c>
      <c r="K2142" s="45">
        <v>0</v>
      </c>
      <c r="L2142" s="46">
        <v>1.500000000000005E-3</v>
      </c>
      <c r="M2142" s="45">
        <v>15.109666666666657</v>
      </c>
      <c r="N2142" s="46">
        <v>27.761333333333344</v>
      </c>
      <c r="O2142" s="45">
        <v>50.80000000000004</v>
      </c>
      <c r="P2142" s="46">
        <v>22.738</v>
      </c>
      <c r="Q2142" s="45">
        <v>31.196999999999999</v>
      </c>
      <c r="R2142" s="46">
        <v>37.069666666666656</v>
      </c>
      <c r="S2142" s="45">
        <v>38.358333333333334</v>
      </c>
      <c r="T2142" s="46">
        <v>32.777333333333345</v>
      </c>
      <c r="U2142" s="45">
        <v>19.606333333333339</v>
      </c>
      <c r="V2142" s="46">
        <v>3.8715000000000002</v>
      </c>
      <c r="W2142" s="45">
        <v>4.0714999999999995</v>
      </c>
      <c r="X2142" s="46">
        <v>0</v>
      </c>
      <c r="Y2142" s="45">
        <v>0</v>
      </c>
      <c r="Z2142" s="46">
        <v>0</v>
      </c>
      <c r="AA2142" s="45">
        <v>0</v>
      </c>
      <c r="AB2142" s="46">
        <v>0</v>
      </c>
      <c r="AC2142" s="58"/>
      <c r="AD2142" s="59">
        <f t="shared" si="628"/>
        <v>283.36216666666672</v>
      </c>
      <c r="AE2142" s="58"/>
    </row>
    <row r="2143" spans="2:31" x14ac:dyDescent="0.3">
      <c r="B2143" s="4" t="s">
        <v>80</v>
      </c>
      <c r="C2143" s="4"/>
      <c r="D2143" s="4"/>
      <c r="E2143" s="45">
        <v>0</v>
      </c>
      <c r="F2143" s="46">
        <v>0</v>
      </c>
      <c r="G2143" s="45">
        <v>0</v>
      </c>
      <c r="H2143" s="46">
        <v>0</v>
      </c>
      <c r="I2143" s="45">
        <v>0</v>
      </c>
      <c r="J2143" s="46">
        <v>0</v>
      </c>
      <c r="K2143" s="45">
        <v>0</v>
      </c>
      <c r="L2143" s="46">
        <v>0</v>
      </c>
      <c r="M2143" s="45">
        <v>6.9544999999999995</v>
      </c>
      <c r="N2143" s="46">
        <v>1.3358333333333361</v>
      </c>
      <c r="O2143" s="45">
        <v>5.1488333333333296</v>
      </c>
      <c r="P2143" s="46">
        <v>17.73083333333334</v>
      </c>
      <c r="Q2143" s="45">
        <v>24.479833333333342</v>
      </c>
      <c r="R2143" s="46">
        <v>29.86183333333334</v>
      </c>
      <c r="S2143" s="45">
        <v>33.676333333333332</v>
      </c>
      <c r="T2143" s="46">
        <v>34.066499999999998</v>
      </c>
      <c r="U2143" s="45">
        <v>34.865000000000009</v>
      </c>
      <c r="V2143" s="46">
        <v>33.79249999999999</v>
      </c>
      <c r="W2143" s="45">
        <v>17.783833333333337</v>
      </c>
      <c r="X2143" s="46">
        <v>0</v>
      </c>
      <c r="Y2143" s="45">
        <v>0</v>
      </c>
      <c r="Z2143" s="46">
        <v>0</v>
      </c>
      <c r="AA2143" s="45">
        <v>0</v>
      </c>
      <c r="AB2143" s="46">
        <v>0</v>
      </c>
      <c r="AC2143" s="58"/>
      <c r="AD2143" s="59">
        <f t="shared" si="628"/>
        <v>239.69583333333335</v>
      </c>
      <c r="AE2143" s="58"/>
    </row>
    <row r="2144" spans="2:31" x14ac:dyDescent="0.3">
      <c r="B2144" s="4" t="s">
        <v>88</v>
      </c>
      <c r="C2144" s="4"/>
      <c r="D2144" s="4"/>
      <c r="E2144" s="45">
        <v>0</v>
      </c>
      <c r="F2144" s="46">
        <v>0</v>
      </c>
      <c r="G2144" s="45">
        <v>0</v>
      </c>
      <c r="H2144" s="46">
        <v>0</v>
      </c>
      <c r="I2144" s="45">
        <v>0</v>
      </c>
      <c r="J2144" s="46">
        <v>0</v>
      </c>
      <c r="K2144" s="45">
        <v>0</v>
      </c>
      <c r="L2144" s="46">
        <v>0</v>
      </c>
      <c r="M2144" s="45">
        <v>0</v>
      </c>
      <c r="N2144" s="46">
        <v>0</v>
      </c>
      <c r="O2144" s="45">
        <v>0</v>
      </c>
      <c r="P2144" s="46">
        <v>0</v>
      </c>
      <c r="Q2144" s="45">
        <v>0</v>
      </c>
      <c r="R2144" s="46">
        <v>0</v>
      </c>
      <c r="S2144" s="45">
        <v>0</v>
      </c>
      <c r="T2144" s="46">
        <v>0</v>
      </c>
      <c r="U2144" s="45">
        <v>0</v>
      </c>
      <c r="V2144" s="46">
        <v>0</v>
      </c>
      <c r="W2144" s="45">
        <v>0</v>
      </c>
      <c r="X2144" s="46">
        <v>0</v>
      </c>
      <c r="Y2144" s="45">
        <v>0</v>
      </c>
      <c r="Z2144" s="46">
        <v>0</v>
      </c>
      <c r="AA2144" s="45">
        <v>0</v>
      </c>
      <c r="AB2144" s="46">
        <v>0</v>
      </c>
      <c r="AC2144" s="58"/>
      <c r="AD2144" s="59">
        <f t="shared" si="628"/>
        <v>0</v>
      </c>
      <c r="AE2144" s="58"/>
    </row>
    <row r="2145" spans="2:31" x14ac:dyDescent="0.3">
      <c r="B2145" s="4" t="s">
        <v>97</v>
      </c>
      <c r="C2145" s="4"/>
      <c r="D2145" s="4"/>
      <c r="E2145" s="45">
        <v>0</v>
      </c>
      <c r="F2145" s="46">
        <v>0</v>
      </c>
      <c r="G2145" s="45">
        <v>0</v>
      </c>
      <c r="H2145" s="46">
        <v>0</v>
      </c>
      <c r="I2145" s="45">
        <v>0</v>
      </c>
      <c r="J2145" s="46">
        <v>0</v>
      </c>
      <c r="K2145" s="45">
        <v>0</v>
      </c>
      <c r="L2145" s="46">
        <v>0</v>
      </c>
      <c r="M2145" s="45">
        <v>18.796166666666668</v>
      </c>
      <c r="N2145" s="46">
        <v>27.608666666666672</v>
      </c>
      <c r="O2145" s="45">
        <v>37.180166666666665</v>
      </c>
      <c r="P2145" s="46">
        <v>38.649666666666683</v>
      </c>
      <c r="Q2145" s="45">
        <v>27.878833333333329</v>
      </c>
      <c r="R2145" s="46">
        <v>33.17283333333333</v>
      </c>
      <c r="S2145" s="45">
        <v>37.010333333333328</v>
      </c>
      <c r="T2145" s="46">
        <v>38.722500000000011</v>
      </c>
      <c r="U2145" s="45">
        <v>40.304666666666662</v>
      </c>
      <c r="V2145" s="46">
        <v>32.370999999999988</v>
      </c>
      <c r="W2145" s="45">
        <v>18.953500000000002</v>
      </c>
      <c r="X2145" s="46">
        <v>0</v>
      </c>
      <c r="Y2145" s="45">
        <v>0</v>
      </c>
      <c r="Z2145" s="46">
        <v>0</v>
      </c>
      <c r="AA2145" s="45">
        <v>0</v>
      </c>
      <c r="AB2145" s="46">
        <v>0</v>
      </c>
      <c r="AC2145" s="58"/>
      <c r="AD2145" s="59">
        <f t="shared" si="628"/>
        <v>350.64833333333337</v>
      </c>
      <c r="AE2145" s="58"/>
    </row>
    <row r="2146" spans="2:31" x14ac:dyDescent="0.3">
      <c r="B2146" s="4" t="s">
        <v>94</v>
      </c>
      <c r="C2146" s="4"/>
      <c r="D2146" s="4"/>
      <c r="E2146" s="45">
        <v>0</v>
      </c>
      <c r="F2146" s="46">
        <v>0</v>
      </c>
      <c r="G2146" s="45">
        <v>0</v>
      </c>
      <c r="H2146" s="46">
        <v>0</v>
      </c>
      <c r="I2146" s="45">
        <v>0</v>
      </c>
      <c r="J2146" s="46">
        <v>0</v>
      </c>
      <c r="K2146" s="45">
        <v>0</v>
      </c>
      <c r="L2146" s="46">
        <v>0</v>
      </c>
      <c r="M2146" s="45">
        <v>64.0535</v>
      </c>
      <c r="N2146" s="46">
        <v>0</v>
      </c>
      <c r="O2146" s="45">
        <v>0</v>
      </c>
      <c r="P2146" s="46">
        <v>17.648333333333348</v>
      </c>
      <c r="Q2146" s="45">
        <v>51.719000000000023</v>
      </c>
      <c r="R2146" s="46">
        <v>76.224833333333308</v>
      </c>
      <c r="S2146" s="45">
        <v>77.931166666666712</v>
      </c>
      <c r="T2146" s="46">
        <v>80.869833333333332</v>
      </c>
      <c r="U2146" s="45">
        <v>78.584666666666664</v>
      </c>
      <c r="V2146" s="46">
        <v>9.1178333333333317</v>
      </c>
      <c r="W2146" s="45">
        <v>16.13133333333333</v>
      </c>
      <c r="X2146" s="46">
        <v>0</v>
      </c>
      <c r="Y2146" s="45">
        <v>0</v>
      </c>
      <c r="Z2146" s="46">
        <v>0</v>
      </c>
      <c r="AA2146" s="45">
        <v>0</v>
      </c>
      <c r="AB2146" s="46">
        <v>0</v>
      </c>
      <c r="AC2146" s="58"/>
      <c r="AD2146" s="59">
        <f t="shared" si="628"/>
        <v>472.28050000000002</v>
      </c>
      <c r="AE2146" s="58"/>
    </row>
    <row r="2147" spans="2:31" x14ac:dyDescent="0.3">
      <c r="B2147" s="4" t="s">
        <v>95</v>
      </c>
      <c r="C2147" s="4"/>
      <c r="D2147" s="4"/>
      <c r="E2147" s="45">
        <v>0</v>
      </c>
      <c r="F2147" s="46">
        <v>0</v>
      </c>
      <c r="G2147" s="45">
        <v>0</v>
      </c>
      <c r="H2147" s="46">
        <v>0</v>
      </c>
      <c r="I2147" s="45">
        <v>0</v>
      </c>
      <c r="J2147" s="46">
        <v>0</v>
      </c>
      <c r="K2147" s="45">
        <v>0</v>
      </c>
      <c r="L2147" s="46">
        <v>0</v>
      </c>
      <c r="M2147" s="45">
        <v>23.839166666666678</v>
      </c>
      <c r="N2147" s="46">
        <v>8.5286666666666751</v>
      </c>
      <c r="O2147" s="45">
        <v>19.180000000000039</v>
      </c>
      <c r="P2147" s="46">
        <v>30.610500000000002</v>
      </c>
      <c r="Q2147" s="45">
        <v>35.928666666666658</v>
      </c>
      <c r="R2147" s="46">
        <v>41.509</v>
      </c>
      <c r="S2147" s="45">
        <v>48.05533333333333</v>
      </c>
      <c r="T2147" s="46">
        <v>51.807666666666599</v>
      </c>
      <c r="U2147" s="45">
        <v>55.081333333333355</v>
      </c>
      <c r="V2147" s="46">
        <v>53.051500000000004</v>
      </c>
      <c r="W2147" s="45">
        <v>24.373666666666672</v>
      </c>
      <c r="X2147" s="46">
        <v>0</v>
      </c>
      <c r="Y2147" s="45">
        <v>0</v>
      </c>
      <c r="Z2147" s="46">
        <v>0</v>
      </c>
      <c r="AA2147" s="45">
        <v>0</v>
      </c>
      <c r="AB2147" s="46">
        <v>0</v>
      </c>
      <c r="AC2147" s="58"/>
      <c r="AD2147" s="59">
        <f t="shared" si="628"/>
        <v>391.96550000000008</v>
      </c>
      <c r="AE2147" s="58"/>
    </row>
    <row r="2148" spans="2:31" x14ac:dyDescent="0.3">
      <c r="B2148" s="4" t="s">
        <v>96</v>
      </c>
      <c r="C2148" s="4"/>
      <c r="D2148" s="4"/>
      <c r="E2148" s="45">
        <v>0</v>
      </c>
      <c r="F2148" s="46">
        <v>0</v>
      </c>
      <c r="G2148" s="45">
        <v>0</v>
      </c>
      <c r="H2148" s="46">
        <v>0</v>
      </c>
      <c r="I2148" s="45">
        <v>0</v>
      </c>
      <c r="J2148" s="46">
        <v>0</v>
      </c>
      <c r="K2148" s="45">
        <v>0</v>
      </c>
      <c r="L2148" s="46">
        <v>1.4473333333333334</v>
      </c>
      <c r="M2148" s="45">
        <v>26.120499999999993</v>
      </c>
      <c r="N2148" s="46">
        <v>18.640333333333334</v>
      </c>
      <c r="O2148" s="45">
        <v>21.157166666666679</v>
      </c>
      <c r="P2148" s="46">
        <v>21.202000000000012</v>
      </c>
      <c r="Q2148" s="45">
        <v>36.461833333333338</v>
      </c>
      <c r="R2148" s="46">
        <v>44.104499999999994</v>
      </c>
      <c r="S2148" s="45">
        <v>50.915333333333315</v>
      </c>
      <c r="T2148" s="46">
        <v>54.526000000000003</v>
      </c>
      <c r="U2148" s="45">
        <v>55.254999999999981</v>
      </c>
      <c r="V2148" s="46">
        <v>50.298166666666681</v>
      </c>
      <c r="W2148" s="45">
        <v>33.157499999999992</v>
      </c>
      <c r="X2148" s="46">
        <v>0</v>
      </c>
      <c r="Y2148" s="45">
        <v>0</v>
      </c>
      <c r="Z2148" s="46">
        <v>0</v>
      </c>
      <c r="AA2148" s="45">
        <v>0</v>
      </c>
      <c r="AB2148" s="46">
        <v>0</v>
      </c>
      <c r="AC2148" s="58"/>
      <c r="AD2148" s="59">
        <f t="shared" si="628"/>
        <v>413.28566666666666</v>
      </c>
      <c r="AE2148" s="58"/>
    </row>
    <row r="2149" spans="2:31" x14ac:dyDescent="0.3">
      <c r="B2149" s="4" t="s">
        <v>103</v>
      </c>
      <c r="C2149" s="4"/>
      <c r="D2149" s="4"/>
      <c r="E2149" s="45">
        <v>0</v>
      </c>
      <c r="F2149" s="46">
        <v>0</v>
      </c>
      <c r="G2149" s="45">
        <v>0</v>
      </c>
      <c r="H2149" s="46">
        <v>0</v>
      </c>
      <c r="I2149" s="45">
        <v>0</v>
      </c>
      <c r="J2149" s="46">
        <v>0</v>
      </c>
      <c r="K2149" s="45">
        <v>0</v>
      </c>
      <c r="L2149" s="46">
        <v>3.62</v>
      </c>
      <c r="M2149" s="45">
        <v>33.573</v>
      </c>
      <c r="N2149" s="46">
        <v>24.050833333333333</v>
      </c>
      <c r="O2149" s="45">
        <v>25.716500000000003</v>
      </c>
      <c r="P2149" s="46">
        <v>45.244833333333325</v>
      </c>
      <c r="Q2149" s="45">
        <v>54.203000000000003</v>
      </c>
      <c r="R2149" s="46">
        <v>63.694666666666677</v>
      </c>
      <c r="S2149" s="45">
        <v>72.474166666666676</v>
      </c>
      <c r="T2149" s="46">
        <v>78.479500000000002</v>
      </c>
      <c r="U2149" s="45">
        <v>78.491833333333332</v>
      </c>
      <c r="V2149" s="46">
        <v>66.602666666666693</v>
      </c>
      <c r="W2149" s="45">
        <v>45.379000000000005</v>
      </c>
      <c r="X2149" s="46">
        <v>8.0666666666666664E-2</v>
      </c>
      <c r="Y2149" s="45">
        <v>0</v>
      </c>
      <c r="Z2149" s="46">
        <v>0</v>
      </c>
      <c r="AA2149" s="45">
        <v>0</v>
      </c>
      <c r="AB2149" s="46">
        <v>0</v>
      </c>
      <c r="AC2149" s="58"/>
      <c r="AD2149" s="59">
        <f t="shared" si="628"/>
        <v>591.6106666666667</v>
      </c>
      <c r="AE2149" s="58"/>
    </row>
    <row r="2150" spans="2:31" x14ac:dyDescent="0.3">
      <c r="B2150" s="4" t="s">
        <v>104</v>
      </c>
      <c r="C2150" s="4"/>
      <c r="D2150" s="4"/>
      <c r="E2150" s="45">
        <v>0</v>
      </c>
      <c r="F2150" s="46">
        <v>0</v>
      </c>
      <c r="G2150" s="45">
        <v>0</v>
      </c>
      <c r="H2150" s="46">
        <v>0</v>
      </c>
      <c r="I2150" s="45">
        <v>0</v>
      </c>
      <c r="J2150" s="46">
        <v>0</v>
      </c>
      <c r="K2150" s="45">
        <v>0</v>
      </c>
      <c r="L2150" s="46">
        <v>0</v>
      </c>
      <c r="M2150" s="45">
        <v>0</v>
      </c>
      <c r="N2150" s="46">
        <v>0</v>
      </c>
      <c r="O2150" s="45">
        <v>0</v>
      </c>
      <c r="P2150" s="46">
        <v>0</v>
      </c>
      <c r="Q2150" s="45">
        <v>0</v>
      </c>
      <c r="R2150" s="46">
        <v>0</v>
      </c>
      <c r="S2150" s="45">
        <v>0</v>
      </c>
      <c r="T2150" s="46">
        <v>0</v>
      </c>
      <c r="U2150" s="45">
        <v>0</v>
      </c>
      <c r="V2150" s="46">
        <v>0</v>
      </c>
      <c r="W2150" s="45">
        <v>0</v>
      </c>
      <c r="X2150" s="46">
        <v>0</v>
      </c>
      <c r="Y2150" s="45">
        <v>0</v>
      </c>
      <c r="Z2150" s="46">
        <v>0</v>
      </c>
      <c r="AA2150" s="45">
        <v>0</v>
      </c>
      <c r="AB2150" s="46">
        <v>0</v>
      </c>
      <c r="AC2150" s="58"/>
      <c r="AD2150" s="59">
        <f t="shared" si="628"/>
        <v>0</v>
      </c>
      <c r="AE2150" s="58"/>
    </row>
    <row r="2151" spans="2:31" x14ac:dyDescent="0.3">
      <c r="B2151" s="4" t="s">
        <v>105</v>
      </c>
      <c r="C2151" s="4"/>
      <c r="D2151" s="4"/>
      <c r="E2151" s="45">
        <v>0</v>
      </c>
      <c r="F2151" s="46">
        <v>0</v>
      </c>
      <c r="G2151" s="45">
        <v>0</v>
      </c>
      <c r="H2151" s="46">
        <v>0</v>
      </c>
      <c r="I2151" s="45">
        <v>0</v>
      </c>
      <c r="J2151" s="46">
        <v>0</v>
      </c>
      <c r="K2151" s="45">
        <v>0</v>
      </c>
      <c r="L2151" s="46">
        <v>0</v>
      </c>
      <c r="M2151" s="45">
        <v>72.597666666666626</v>
      </c>
      <c r="N2151" s="46">
        <v>71.557833333333335</v>
      </c>
      <c r="O2151" s="45">
        <v>67.529166666666683</v>
      </c>
      <c r="P2151" s="46">
        <v>97.93683333333334</v>
      </c>
      <c r="Q2151" s="45">
        <v>115.21166666666664</v>
      </c>
      <c r="R2151" s="46">
        <v>132.79883333333333</v>
      </c>
      <c r="S2151" s="45">
        <v>150.0795</v>
      </c>
      <c r="T2151" s="46">
        <v>161.48050000000003</v>
      </c>
      <c r="U2151" s="45">
        <v>171.78399999999999</v>
      </c>
      <c r="V2151" s="46">
        <v>180.8843333333333</v>
      </c>
      <c r="W2151" s="45">
        <v>138.24683333333334</v>
      </c>
      <c r="X2151" s="46">
        <v>0</v>
      </c>
      <c r="Y2151" s="45">
        <v>0</v>
      </c>
      <c r="Z2151" s="46">
        <v>0</v>
      </c>
      <c r="AA2151" s="45">
        <v>0</v>
      </c>
      <c r="AB2151" s="46">
        <v>0</v>
      </c>
      <c r="AC2151" s="58"/>
      <c r="AD2151" s="59">
        <f t="shared" si="628"/>
        <v>1360.1071666666664</v>
      </c>
      <c r="AE2151" s="58"/>
    </row>
    <row r="2152" spans="2:31" x14ac:dyDescent="0.3">
      <c r="B2152" s="4" t="s">
        <v>114</v>
      </c>
      <c r="C2152" s="4"/>
      <c r="D2152" s="4"/>
      <c r="E2152" s="45">
        <v>0</v>
      </c>
      <c r="F2152" s="46">
        <v>0</v>
      </c>
      <c r="G2152" s="45">
        <v>0</v>
      </c>
      <c r="H2152" s="46">
        <v>0</v>
      </c>
      <c r="I2152" s="45">
        <v>0</v>
      </c>
      <c r="J2152" s="46">
        <v>0</v>
      </c>
      <c r="K2152" s="45">
        <v>0</v>
      </c>
      <c r="L2152" s="46">
        <v>0</v>
      </c>
      <c r="M2152" s="45">
        <v>0</v>
      </c>
      <c r="N2152" s="46">
        <v>0</v>
      </c>
      <c r="O2152" s="45">
        <v>0</v>
      </c>
      <c r="P2152" s="46">
        <v>0</v>
      </c>
      <c r="Q2152" s="45">
        <v>0</v>
      </c>
      <c r="R2152" s="46">
        <v>0</v>
      </c>
      <c r="S2152" s="45">
        <v>0</v>
      </c>
      <c r="T2152" s="46">
        <v>0</v>
      </c>
      <c r="U2152" s="45">
        <v>0</v>
      </c>
      <c r="V2152" s="46">
        <v>0</v>
      </c>
      <c r="W2152" s="45">
        <v>0</v>
      </c>
      <c r="X2152" s="46">
        <v>0</v>
      </c>
      <c r="Y2152" s="45">
        <v>0</v>
      </c>
      <c r="Z2152" s="46">
        <v>0</v>
      </c>
      <c r="AA2152" s="45">
        <v>0</v>
      </c>
      <c r="AB2152" s="46">
        <v>0</v>
      </c>
      <c r="AC2152" s="58"/>
      <c r="AD2152" s="59">
        <f t="shared" si="628"/>
        <v>0</v>
      </c>
      <c r="AE2152" s="58"/>
    </row>
    <row r="2153" spans="2:31" x14ac:dyDescent="0.3">
      <c r="B2153" s="4" t="s">
        <v>116</v>
      </c>
      <c r="C2153" s="4"/>
      <c r="D2153" s="4"/>
      <c r="E2153" s="45">
        <v>0</v>
      </c>
      <c r="F2153" s="46">
        <v>0</v>
      </c>
      <c r="G2153" s="45">
        <v>0</v>
      </c>
      <c r="H2153" s="46">
        <v>0</v>
      </c>
      <c r="I2153" s="45">
        <v>0</v>
      </c>
      <c r="J2153" s="46">
        <v>0</v>
      </c>
      <c r="K2153" s="45">
        <v>0</v>
      </c>
      <c r="L2153" s="46">
        <v>1.0546666666666671</v>
      </c>
      <c r="M2153" s="45">
        <v>6.5536666666666665</v>
      </c>
      <c r="N2153" s="46">
        <v>1.0308333333333339</v>
      </c>
      <c r="O2153" s="45">
        <v>0</v>
      </c>
      <c r="P2153" s="46">
        <v>11.474500000000008</v>
      </c>
      <c r="Q2153" s="45">
        <v>16.359833333333334</v>
      </c>
      <c r="R2153" s="46">
        <v>23.579499999999989</v>
      </c>
      <c r="S2153" s="45">
        <v>32.886999999999951</v>
      </c>
      <c r="T2153" s="46">
        <v>35.215500000000006</v>
      </c>
      <c r="U2153" s="45">
        <v>33.106166666666681</v>
      </c>
      <c r="V2153" s="46">
        <v>32.356333333333332</v>
      </c>
      <c r="W2153" s="45">
        <v>17.204000000000001</v>
      </c>
      <c r="X2153" s="46">
        <v>0</v>
      </c>
      <c r="Y2153" s="45">
        <v>0</v>
      </c>
      <c r="Z2153" s="46">
        <v>0</v>
      </c>
      <c r="AA2153" s="45">
        <v>0</v>
      </c>
      <c r="AB2153" s="46">
        <v>0</v>
      </c>
      <c r="AC2153" s="58"/>
      <c r="AD2153" s="59">
        <f t="shared" si="628"/>
        <v>210.822</v>
      </c>
      <c r="AE2153" s="58"/>
    </row>
    <row r="2154" spans="2:31" x14ac:dyDescent="0.3">
      <c r="B2154" s="4" t="s">
        <v>117</v>
      </c>
      <c r="C2154" s="4"/>
      <c r="D2154" s="4"/>
      <c r="E2154" s="45">
        <v>0</v>
      </c>
      <c r="F2154" s="46">
        <v>0</v>
      </c>
      <c r="G2154" s="45">
        <v>0</v>
      </c>
      <c r="H2154" s="46">
        <v>0</v>
      </c>
      <c r="I2154" s="45">
        <v>0</v>
      </c>
      <c r="J2154" s="46">
        <v>0</v>
      </c>
      <c r="K2154" s="45">
        <v>0</v>
      </c>
      <c r="L2154" s="46">
        <v>0</v>
      </c>
      <c r="M2154" s="45">
        <v>0</v>
      </c>
      <c r="N2154" s="46">
        <v>0</v>
      </c>
      <c r="O2154" s="45">
        <v>13.269999999999991</v>
      </c>
      <c r="P2154" s="46">
        <v>24.089999999999979</v>
      </c>
      <c r="Q2154" s="45">
        <v>2.519999999999996</v>
      </c>
      <c r="R2154" s="46">
        <v>0</v>
      </c>
      <c r="S2154" s="45">
        <v>2.1700000000000017</v>
      </c>
      <c r="T2154" s="46">
        <v>18.450000000000021</v>
      </c>
      <c r="U2154" s="45">
        <v>5.5699999999999932</v>
      </c>
      <c r="V2154" s="46">
        <v>0</v>
      </c>
      <c r="W2154" s="45">
        <v>0</v>
      </c>
      <c r="X2154" s="46">
        <v>0</v>
      </c>
      <c r="Y2154" s="45">
        <v>0</v>
      </c>
      <c r="Z2154" s="46">
        <v>0</v>
      </c>
      <c r="AA2154" s="45">
        <v>0</v>
      </c>
      <c r="AB2154" s="46">
        <v>0</v>
      </c>
      <c r="AC2154" s="58"/>
      <c r="AD2154" s="59">
        <f t="shared" si="628"/>
        <v>66.069999999999979</v>
      </c>
      <c r="AE2154" s="58"/>
    </row>
    <row r="2155" spans="2:31" x14ac:dyDescent="0.3">
      <c r="B2155" s="4" t="s">
        <v>118</v>
      </c>
      <c r="C2155" s="4"/>
      <c r="D2155" s="4"/>
      <c r="E2155" s="45">
        <v>0</v>
      </c>
      <c r="F2155" s="46">
        <v>0</v>
      </c>
      <c r="G2155" s="45">
        <v>0</v>
      </c>
      <c r="H2155" s="46">
        <v>0</v>
      </c>
      <c r="I2155" s="45">
        <v>0</v>
      </c>
      <c r="J2155" s="46">
        <v>0</v>
      </c>
      <c r="K2155" s="45">
        <v>0</v>
      </c>
      <c r="L2155" s="46">
        <v>0</v>
      </c>
      <c r="M2155" s="45">
        <v>6.736166666666664</v>
      </c>
      <c r="N2155" s="46">
        <v>2.8573333333333326</v>
      </c>
      <c r="O2155" s="45">
        <v>5.9286666666666665</v>
      </c>
      <c r="P2155" s="46">
        <v>14.463833333333334</v>
      </c>
      <c r="Q2155" s="45">
        <v>17.934999999999999</v>
      </c>
      <c r="R2155" s="46">
        <v>22.224666666666675</v>
      </c>
      <c r="S2155" s="45">
        <v>26.364333333333342</v>
      </c>
      <c r="T2155" s="46">
        <v>28.828333333333344</v>
      </c>
      <c r="U2155" s="45">
        <v>30.346333333333309</v>
      </c>
      <c r="V2155" s="46">
        <v>31.406666666666688</v>
      </c>
      <c r="W2155" s="45">
        <v>31.343333333333359</v>
      </c>
      <c r="X2155" s="46">
        <v>2.2383333333333328</v>
      </c>
      <c r="Y2155" s="45">
        <v>0</v>
      </c>
      <c r="Z2155" s="46">
        <v>0</v>
      </c>
      <c r="AA2155" s="45">
        <v>0</v>
      </c>
      <c r="AB2155" s="46">
        <v>0</v>
      </c>
      <c r="AC2155" s="58"/>
      <c r="AD2155" s="59">
        <f t="shared" si="628"/>
        <v>220.67300000000009</v>
      </c>
      <c r="AE2155" s="58"/>
    </row>
    <row r="2156" spans="2:31" x14ac:dyDescent="0.3">
      <c r="B2156" s="4" t="s">
        <v>122</v>
      </c>
      <c r="C2156" s="4"/>
      <c r="D2156" s="4"/>
      <c r="E2156" s="45">
        <v>0</v>
      </c>
      <c r="F2156" s="46">
        <v>0</v>
      </c>
      <c r="G2156" s="45">
        <v>0</v>
      </c>
      <c r="H2156" s="46">
        <v>0</v>
      </c>
      <c r="I2156" s="45">
        <v>0</v>
      </c>
      <c r="J2156" s="46">
        <v>0</v>
      </c>
      <c r="K2156" s="45">
        <v>0</v>
      </c>
      <c r="L2156" s="46">
        <v>1.2</v>
      </c>
      <c r="M2156" s="45">
        <v>10.944499999999996</v>
      </c>
      <c r="N2156" s="46">
        <v>1.9706666666666666</v>
      </c>
      <c r="O2156" s="45">
        <v>5.0563333333333373</v>
      </c>
      <c r="P2156" s="46">
        <v>24.033333333333342</v>
      </c>
      <c r="Q2156" s="45">
        <v>36.961666666666652</v>
      </c>
      <c r="R2156" s="46">
        <v>42.172833333333337</v>
      </c>
      <c r="S2156" s="45">
        <v>47.899000000000008</v>
      </c>
      <c r="T2156" s="46">
        <v>45.504000000000012</v>
      </c>
      <c r="U2156" s="45">
        <v>33.397833333333317</v>
      </c>
      <c r="V2156" s="46">
        <v>11.170666666666666</v>
      </c>
      <c r="W2156" s="45">
        <v>0.55400000000000016</v>
      </c>
      <c r="X2156" s="46">
        <v>0</v>
      </c>
      <c r="Y2156" s="45">
        <v>0</v>
      </c>
      <c r="Z2156" s="46">
        <v>0</v>
      </c>
      <c r="AA2156" s="45">
        <v>0</v>
      </c>
      <c r="AB2156" s="46">
        <v>0</v>
      </c>
      <c r="AC2156" s="58"/>
      <c r="AD2156" s="59">
        <f t="shared" si="628"/>
        <v>260.86483333333331</v>
      </c>
      <c r="AE2156" s="58"/>
    </row>
    <row r="2157" spans="2:31" x14ac:dyDescent="0.3">
      <c r="B2157" s="4" t="s">
        <v>123</v>
      </c>
      <c r="C2157" s="4"/>
      <c r="D2157" s="4"/>
      <c r="E2157" s="45">
        <v>0</v>
      </c>
      <c r="F2157" s="46">
        <v>0</v>
      </c>
      <c r="G2157" s="45">
        <v>0</v>
      </c>
      <c r="H2157" s="46">
        <v>0</v>
      </c>
      <c r="I2157" s="45">
        <v>0</v>
      </c>
      <c r="J2157" s="46">
        <v>0</v>
      </c>
      <c r="K2157" s="45">
        <v>0</v>
      </c>
      <c r="L2157" s="46">
        <v>0</v>
      </c>
      <c r="M2157" s="45">
        <v>0</v>
      </c>
      <c r="N2157" s="46">
        <v>0</v>
      </c>
      <c r="O2157" s="45">
        <v>0</v>
      </c>
      <c r="P2157" s="46">
        <v>0</v>
      </c>
      <c r="Q2157" s="45">
        <v>0</v>
      </c>
      <c r="R2157" s="46">
        <v>0</v>
      </c>
      <c r="S2157" s="45">
        <v>0</v>
      </c>
      <c r="T2157" s="46">
        <v>0</v>
      </c>
      <c r="U2157" s="45">
        <v>0</v>
      </c>
      <c r="V2157" s="46">
        <v>0</v>
      </c>
      <c r="W2157" s="45">
        <v>0</v>
      </c>
      <c r="X2157" s="46">
        <v>0</v>
      </c>
      <c r="Y2157" s="45">
        <v>0</v>
      </c>
      <c r="Z2157" s="46">
        <v>0</v>
      </c>
      <c r="AA2157" s="45">
        <v>0</v>
      </c>
      <c r="AB2157" s="46">
        <v>0</v>
      </c>
      <c r="AC2157" s="58"/>
      <c r="AD2157" s="59">
        <f t="shared" si="628"/>
        <v>0</v>
      </c>
      <c r="AE2157" s="58"/>
    </row>
    <row r="2158" spans="2:31" x14ac:dyDescent="0.3">
      <c r="B2158" s="4" t="s">
        <v>127</v>
      </c>
      <c r="C2158" s="4"/>
      <c r="D2158" s="4"/>
      <c r="E2158" s="45">
        <v>0</v>
      </c>
      <c r="F2158" s="46">
        <v>0</v>
      </c>
      <c r="G2158" s="45">
        <v>0</v>
      </c>
      <c r="H2158" s="46">
        <v>0</v>
      </c>
      <c r="I2158" s="45">
        <v>0</v>
      </c>
      <c r="J2158" s="46">
        <v>0</v>
      </c>
      <c r="K2158" s="45">
        <v>0</v>
      </c>
      <c r="L2158" s="46">
        <v>0</v>
      </c>
      <c r="M2158" s="45">
        <v>0.98666666666666669</v>
      </c>
      <c r="N2158" s="46">
        <v>3.5161666666666682</v>
      </c>
      <c r="O2158" s="45">
        <v>3.0199999999999996</v>
      </c>
      <c r="P2158" s="46">
        <v>4.32</v>
      </c>
      <c r="Q2158" s="45">
        <v>5.5299999999999994</v>
      </c>
      <c r="R2158" s="46">
        <v>6.67</v>
      </c>
      <c r="S2158" s="45">
        <v>9.1061666666666579</v>
      </c>
      <c r="T2158" s="46">
        <v>9.4923333333333275</v>
      </c>
      <c r="U2158" s="45">
        <v>9.4316666666666666</v>
      </c>
      <c r="V2158" s="46">
        <v>8.3535000000000021</v>
      </c>
      <c r="W2158" s="45">
        <v>4.8028333333333331</v>
      </c>
      <c r="X2158" s="46">
        <v>0</v>
      </c>
      <c r="Y2158" s="45">
        <v>0</v>
      </c>
      <c r="Z2158" s="46">
        <v>0</v>
      </c>
      <c r="AA2158" s="45">
        <v>0</v>
      </c>
      <c r="AB2158" s="46">
        <v>0</v>
      </c>
      <c r="AC2158" s="58"/>
      <c r="AD2158" s="59">
        <f t="shared" si="628"/>
        <v>65.229333333333329</v>
      </c>
      <c r="AE2158" s="58"/>
    </row>
    <row r="2159" spans="2:31" x14ac:dyDescent="0.3">
      <c r="B2159" s="4" t="s">
        <v>133</v>
      </c>
      <c r="C2159" s="4"/>
      <c r="D2159" s="4"/>
      <c r="E2159" s="45">
        <v>0</v>
      </c>
      <c r="F2159" s="46">
        <v>0</v>
      </c>
      <c r="G2159" s="45">
        <v>0</v>
      </c>
      <c r="H2159" s="46">
        <v>0</v>
      </c>
      <c r="I2159" s="45">
        <v>0</v>
      </c>
      <c r="J2159" s="46">
        <v>0</v>
      </c>
      <c r="K2159" s="45">
        <v>0</v>
      </c>
      <c r="L2159" s="46">
        <v>0</v>
      </c>
      <c r="M2159" s="45">
        <v>138.38066666666671</v>
      </c>
      <c r="N2159" s="46">
        <v>27.611833333333337</v>
      </c>
      <c r="O2159" s="45">
        <v>0</v>
      </c>
      <c r="P2159" s="46">
        <v>0</v>
      </c>
      <c r="Q2159" s="45">
        <v>0</v>
      </c>
      <c r="R2159" s="46">
        <v>5.7438333333333329</v>
      </c>
      <c r="S2159" s="45">
        <v>167.60066666666668</v>
      </c>
      <c r="T2159" s="46">
        <v>181.11783333333332</v>
      </c>
      <c r="U2159" s="45">
        <v>186.27233333333325</v>
      </c>
      <c r="V2159" s="46">
        <v>163.39883333333327</v>
      </c>
      <c r="W2159" s="45">
        <v>124.3151666666667</v>
      </c>
      <c r="X2159" s="46">
        <v>2.5048333333333335</v>
      </c>
      <c r="Y2159" s="45">
        <v>0</v>
      </c>
      <c r="Z2159" s="46">
        <v>0</v>
      </c>
      <c r="AA2159" s="45">
        <v>0</v>
      </c>
      <c r="AB2159" s="46">
        <v>0</v>
      </c>
      <c r="AC2159" s="58"/>
      <c r="AD2159" s="59">
        <f t="shared" si="628"/>
        <v>996.94600000000003</v>
      </c>
      <c r="AE2159" s="58"/>
    </row>
    <row r="2160" spans="2:31" x14ac:dyDescent="0.3">
      <c r="B2160" s="4" t="s">
        <v>312</v>
      </c>
      <c r="C2160" s="4"/>
      <c r="D2160" s="4"/>
      <c r="E2160" s="45">
        <v>0</v>
      </c>
      <c r="F2160" s="46">
        <v>0</v>
      </c>
      <c r="G2160" s="45">
        <v>0</v>
      </c>
      <c r="H2160" s="46">
        <v>0</v>
      </c>
      <c r="I2160" s="45">
        <v>0</v>
      </c>
      <c r="J2160" s="46">
        <v>0</v>
      </c>
      <c r="K2160" s="45">
        <v>0</v>
      </c>
      <c r="L2160" s="46">
        <v>0.69666666666666677</v>
      </c>
      <c r="M2160" s="45">
        <v>7.9266666666666605</v>
      </c>
      <c r="N2160" s="46">
        <v>26.274000000000008</v>
      </c>
      <c r="O2160" s="45">
        <v>23.806000000000001</v>
      </c>
      <c r="P2160" s="46">
        <v>20.600333333333325</v>
      </c>
      <c r="Q2160" s="45">
        <v>19.746333333333336</v>
      </c>
      <c r="R2160" s="46">
        <v>20.343499999999992</v>
      </c>
      <c r="S2160" s="45">
        <v>20.551833333333324</v>
      </c>
      <c r="T2160" s="46">
        <v>20.553166666666637</v>
      </c>
      <c r="U2160" s="45">
        <v>19.649000000000004</v>
      </c>
      <c r="V2160" s="46">
        <v>18.247500000000002</v>
      </c>
      <c r="W2160" s="45">
        <v>12.855333333333331</v>
      </c>
      <c r="X2160" s="46">
        <v>0</v>
      </c>
      <c r="Y2160" s="45">
        <v>0</v>
      </c>
      <c r="Z2160" s="46">
        <v>0</v>
      </c>
      <c r="AA2160" s="45">
        <v>0</v>
      </c>
      <c r="AB2160" s="46">
        <v>0</v>
      </c>
      <c r="AC2160" s="58"/>
      <c r="AD2160" s="59">
        <f>SUM(E2160:AB2160)</f>
        <v>211.25033333333329</v>
      </c>
      <c r="AE2160" s="58"/>
    </row>
    <row r="2161" spans="2:31" x14ac:dyDescent="0.3">
      <c r="B2161" s="4" t="s">
        <v>314</v>
      </c>
      <c r="C2161" s="4"/>
      <c r="D2161" s="4"/>
      <c r="E2161" s="45">
        <v>0</v>
      </c>
      <c r="F2161" s="46">
        <v>0</v>
      </c>
      <c r="G2161" s="45">
        <v>0</v>
      </c>
      <c r="H2161" s="46">
        <v>0</v>
      </c>
      <c r="I2161" s="45">
        <v>0</v>
      </c>
      <c r="J2161" s="46">
        <v>0</v>
      </c>
      <c r="K2161" s="45">
        <v>0</v>
      </c>
      <c r="L2161" s="46">
        <v>2.8646666666666656</v>
      </c>
      <c r="M2161" s="45">
        <v>33.868500000000012</v>
      </c>
      <c r="N2161" s="46">
        <v>34.761833333333328</v>
      </c>
      <c r="O2161" s="45">
        <v>61.423833333333313</v>
      </c>
      <c r="P2161" s="46">
        <v>70.979666666666603</v>
      </c>
      <c r="Q2161" s="45">
        <v>70.962166666666647</v>
      </c>
      <c r="R2161" s="46">
        <v>70.856166666666681</v>
      </c>
      <c r="S2161" s="45">
        <v>70.85833333333332</v>
      </c>
      <c r="T2161" s="46">
        <v>70.884499999999974</v>
      </c>
      <c r="U2161" s="45">
        <v>68.405999999999992</v>
      </c>
      <c r="V2161" s="46">
        <v>62.028166666666706</v>
      </c>
      <c r="W2161" s="45">
        <v>37.123166666666634</v>
      </c>
      <c r="X2161" s="46">
        <v>0.36166666666666664</v>
      </c>
      <c r="Y2161" s="45">
        <v>0</v>
      </c>
      <c r="Z2161" s="46">
        <v>0</v>
      </c>
      <c r="AA2161" s="45">
        <v>0</v>
      </c>
      <c r="AB2161" s="46">
        <v>0</v>
      </c>
      <c r="AC2161" s="58"/>
      <c r="AD2161" s="59">
        <f>SUM(E2161:AB2161)</f>
        <v>655.3786666666665</v>
      </c>
      <c r="AE2161" s="58"/>
    </row>
    <row r="2162" spans="2:31" x14ac:dyDescent="0.3">
      <c r="B2162" s="12" t="s">
        <v>2</v>
      </c>
      <c r="C2162" s="12"/>
      <c r="D2162" s="12"/>
      <c r="E2162" s="13">
        <f>SUM(E2096:E2161)</f>
        <v>0</v>
      </c>
      <c r="F2162" s="13">
        <f t="shared" ref="F2162" si="629">SUM(F2096:F2161)</f>
        <v>0</v>
      </c>
      <c r="G2162" s="13">
        <f t="shared" ref="G2162" si="630">SUM(G2096:G2161)</f>
        <v>0</v>
      </c>
      <c r="H2162" s="13">
        <f t="shared" ref="H2162" si="631">SUM(H2096:H2161)</f>
        <v>0</v>
      </c>
      <c r="I2162" s="13">
        <f t="shared" ref="I2162" si="632">SUM(I2096:I2161)</f>
        <v>0</v>
      </c>
      <c r="J2162" s="13">
        <f t="shared" ref="J2162" si="633">SUM(J2096:J2161)</f>
        <v>0</v>
      </c>
      <c r="K2162" s="13">
        <f t="shared" ref="K2162" si="634">SUM(K2096:K2161)</f>
        <v>0</v>
      </c>
      <c r="L2162" s="13">
        <f t="shared" ref="L2162" si="635">SUM(L2096:L2161)</f>
        <v>24.005833333333328</v>
      </c>
      <c r="M2162" s="13">
        <f t="shared" ref="M2162" si="636">SUM(M2096:M2161)</f>
        <v>1017.024833333333</v>
      </c>
      <c r="N2162" s="13">
        <f t="shared" ref="N2162" si="637">SUM(N2096:N2161)</f>
        <v>856.52416666666682</v>
      </c>
      <c r="O2162" s="13">
        <f t="shared" ref="O2162" si="638">SUM(O2096:O2161)</f>
        <v>843.99166666666667</v>
      </c>
      <c r="P2162" s="13">
        <f t="shared" ref="P2162" si="639">SUM(P2096:P2161)</f>
        <v>1130.7141666666664</v>
      </c>
      <c r="Q2162" s="13">
        <f t="shared" ref="Q2162" si="640">SUM(Q2096:Q2161)</f>
        <v>1380.1131666666663</v>
      </c>
      <c r="R2162" s="13">
        <f t="shared" ref="R2162" si="641">SUM(R2096:R2161)</f>
        <v>1622.2508333333333</v>
      </c>
      <c r="S2162" s="13">
        <f t="shared" ref="S2162" si="642">SUM(S2096:S2161)</f>
        <v>2017.5675000000008</v>
      </c>
      <c r="T2162" s="13">
        <f t="shared" ref="T2162" si="643">SUM(T2096:T2161)</f>
        <v>2141.6453333333334</v>
      </c>
      <c r="U2162" s="13">
        <f t="shared" ref="U2162" si="644">SUM(U2096:U2161)</f>
        <v>2146.6828333333328</v>
      </c>
      <c r="V2162" s="13">
        <f t="shared" ref="V2162" si="645">SUM(V2096:V2161)</f>
        <v>2080.7040000000002</v>
      </c>
      <c r="W2162" s="13">
        <f t="shared" ref="W2162" si="646">SUM(W2096:W2161)</f>
        <v>1378.5050000000001</v>
      </c>
      <c r="X2162" s="13">
        <f t="shared" ref="X2162" si="647">SUM(X2096:X2161)</f>
        <v>8.761333333333333</v>
      </c>
      <c r="Y2162" s="13">
        <f t="shared" ref="Y2162" si="648">SUM(Y2096:Y2161)</f>
        <v>0</v>
      </c>
      <c r="Z2162" s="13">
        <f t="shared" ref="Z2162" si="649">SUM(Z2096:Z2161)</f>
        <v>0</v>
      </c>
      <c r="AA2162" s="13">
        <f t="shared" ref="AA2162" si="650">SUM(AA2096:AA2161)</f>
        <v>0</v>
      </c>
      <c r="AB2162" s="13">
        <f t="shared" ref="AB2162" si="651">SUM(AB2096:AB2161)</f>
        <v>0</v>
      </c>
      <c r="AC2162" s="111">
        <f>SUM(AC2096:AE2161)</f>
        <v>16648.490666666668</v>
      </c>
      <c r="AD2162" s="111"/>
      <c r="AE2162" s="111"/>
    </row>
    <row r="2163" spans="2:31" x14ac:dyDescent="0.3">
      <c r="B2163" s="14"/>
      <c r="C2163" s="15"/>
      <c r="D2163" s="16"/>
      <c r="E2163" s="16"/>
      <c r="F2163" s="16"/>
      <c r="G2163" s="16"/>
      <c r="H2163" s="16"/>
      <c r="I2163" s="16"/>
      <c r="J2163" s="16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  <c r="U2163" s="16"/>
      <c r="V2163" s="16"/>
      <c r="W2163" s="16"/>
      <c r="X2163" s="16"/>
      <c r="Y2163" s="16"/>
      <c r="Z2163" s="16"/>
      <c r="AA2163" s="16"/>
    </row>
    <row r="2164" spans="2:31" x14ac:dyDescent="0.3">
      <c r="B2164" s="14"/>
      <c r="C2164" s="15"/>
      <c r="D2164" s="16"/>
      <c r="E2164" s="16"/>
      <c r="F2164" s="16"/>
      <c r="G2164" s="16"/>
      <c r="H2164" s="16"/>
      <c r="I2164" s="16"/>
      <c r="J2164" s="16"/>
      <c r="K2164" s="16"/>
      <c r="L2164" s="16"/>
      <c r="M2164" s="16"/>
      <c r="N2164" s="16"/>
      <c r="O2164" s="16"/>
      <c r="P2164" s="16"/>
      <c r="Q2164" s="16"/>
      <c r="R2164" s="16"/>
      <c r="S2164" s="16"/>
      <c r="T2164" s="16"/>
      <c r="U2164" s="16"/>
      <c r="V2164" s="16"/>
      <c r="W2164" s="16"/>
      <c r="X2164" s="16"/>
      <c r="Y2164" s="16"/>
      <c r="Z2164" s="16"/>
      <c r="AA2164" s="16"/>
    </row>
    <row r="2165" spans="2:31" x14ac:dyDescent="0.3">
      <c r="B2165" s="8">
        <f>'Resumen-Mensual'!$AI$24</f>
        <v>45596</v>
      </c>
    </row>
    <row r="2166" spans="2:31" x14ac:dyDescent="0.3">
      <c r="B2166" s="8"/>
    </row>
    <row r="2167" spans="2:31" x14ac:dyDescent="0.3">
      <c r="B2167" s="9" t="s">
        <v>81</v>
      </c>
      <c r="C2167" s="10"/>
      <c r="D2167" s="10"/>
      <c r="E2167" s="11">
        <v>1</v>
      </c>
      <c r="F2167" s="11">
        <v>2</v>
      </c>
      <c r="G2167" s="11">
        <v>3</v>
      </c>
      <c r="H2167" s="11">
        <v>4</v>
      </c>
      <c r="I2167" s="11">
        <v>5</v>
      </c>
      <c r="J2167" s="11">
        <v>6</v>
      </c>
      <c r="K2167" s="11">
        <v>7</v>
      </c>
      <c r="L2167" s="11">
        <v>8</v>
      </c>
      <c r="M2167" s="11">
        <v>9</v>
      </c>
      <c r="N2167" s="11">
        <v>10</v>
      </c>
      <c r="O2167" s="11">
        <v>11</v>
      </c>
      <c r="P2167" s="11">
        <v>12</v>
      </c>
      <c r="Q2167" s="11">
        <v>13</v>
      </c>
      <c r="R2167" s="11">
        <v>14</v>
      </c>
      <c r="S2167" s="11">
        <v>15</v>
      </c>
      <c r="T2167" s="11">
        <v>16</v>
      </c>
      <c r="U2167" s="11">
        <v>17</v>
      </c>
      <c r="V2167" s="11">
        <v>18</v>
      </c>
      <c r="W2167" s="11">
        <v>19</v>
      </c>
      <c r="X2167" s="11">
        <v>20</v>
      </c>
      <c r="Y2167" s="11">
        <v>21</v>
      </c>
      <c r="Z2167" s="11">
        <v>22</v>
      </c>
      <c r="AA2167" s="11">
        <v>23</v>
      </c>
      <c r="AB2167" s="11">
        <v>24</v>
      </c>
      <c r="AC2167" s="94" t="s">
        <v>2</v>
      </c>
      <c r="AD2167" s="94"/>
      <c r="AE2167" s="94"/>
    </row>
    <row r="2168" spans="2:31" x14ac:dyDescent="0.3">
      <c r="B2168" s="14" t="s">
        <v>37</v>
      </c>
      <c r="E2168" s="45">
        <v>0</v>
      </c>
      <c r="F2168" s="46">
        <v>0</v>
      </c>
      <c r="G2168" s="45">
        <v>0</v>
      </c>
      <c r="H2168" s="46">
        <v>0</v>
      </c>
      <c r="I2168" s="45">
        <v>0</v>
      </c>
      <c r="J2168" s="46">
        <v>0</v>
      </c>
      <c r="K2168" s="45">
        <v>0</v>
      </c>
      <c r="L2168" s="46">
        <v>0.13333333333333333</v>
      </c>
      <c r="M2168" s="45">
        <v>0.26083333333333331</v>
      </c>
      <c r="N2168" s="46">
        <v>1.9448333333333339</v>
      </c>
      <c r="O2168" s="45">
        <v>2.2596666666666683</v>
      </c>
      <c r="P2168" s="46">
        <v>2.3748333333333309</v>
      </c>
      <c r="Q2168" s="45">
        <v>2.2805000000000004</v>
      </c>
      <c r="R2168" s="46">
        <v>2.2611666666666683</v>
      </c>
      <c r="S2168" s="45">
        <v>2.4843333333333311</v>
      </c>
      <c r="T2168" s="46">
        <v>3.6998333333333338</v>
      </c>
      <c r="U2168" s="45">
        <v>3.5893333333333346</v>
      </c>
      <c r="V2168" s="46">
        <v>3.3761666666666685</v>
      </c>
      <c r="W2168" s="45">
        <v>2.7450000000000001</v>
      </c>
      <c r="X2168" s="46">
        <v>4.1666666666666664E-2</v>
      </c>
      <c r="Y2168" s="45">
        <v>0</v>
      </c>
      <c r="Z2168" s="46">
        <v>0</v>
      </c>
      <c r="AA2168" s="45">
        <v>0</v>
      </c>
      <c r="AB2168" s="46">
        <v>0</v>
      </c>
      <c r="AC2168" s="60"/>
      <c r="AD2168" s="61">
        <f>SUM(E2168:AB2168)</f>
        <v>27.451500000000006</v>
      </c>
      <c r="AE2168" s="60"/>
    </row>
    <row r="2169" spans="2:31" x14ac:dyDescent="0.3">
      <c r="B2169" s="14" t="s">
        <v>38</v>
      </c>
      <c r="E2169" s="45">
        <v>0</v>
      </c>
      <c r="F2169" s="46">
        <v>0</v>
      </c>
      <c r="G2169" s="45">
        <v>0</v>
      </c>
      <c r="H2169" s="46">
        <v>0</v>
      </c>
      <c r="I2169" s="45">
        <v>0</v>
      </c>
      <c r="J2169" s="46">
        <v>0</v>
      </c>
      <c r="K2169" s="45">
        <v>0</v>
      </c>
      <c r="L2169" s="46">
        <v>0.38250000000000006</v>
      </c>
      <c r="M2169" s="45">
        <v>3.2636666666666674</v>
      </c>
      <c r="N2169" s="46">
        <v>6.0301666666666609</v>
      </c>
      <c r="O2169" s="45">
        <v>6.426333333333333</v>
      </c>
      <c r="P2169" s="46">
        <v>6.5089999999999959</v>
      </c>
      <c r="Q2169" s="45">
        <v>6.4360000000000017</v>
      </c>
      <c r="R2169" s="46">
        <v>6.2846666666666673</v>
      </c>
      <c r="S2169" s="45">
        <v>6.863500000000001</v>
      </c>
      <c r="T2169" s="46">
        <v>7.331833333333333</v>
      </c>
      <c r="U2169" s="45">
        <v>7.7581666666666687</v>
      </c>
      <c r="V2169" s="46">
        <v>8.3971666666666653</v>
      </c>
      <c r="W2169" s="45">
        <v>4.4888333333333357</v>
      </c>
      <c r="X2169" s="46">
        <v>0.10800000000000001</v>
      </c>
      <c r="Y2169" s="45">
        <v>0</v>
      </c>
      <c r="Z2169" s="46">
        <v>0</v>
      </c>
      <c r="AA2169" s="45">
        <v>0</v>
      </c>
      <c r="AB2169" s="46">
        <v>0</v>
      </c>
      <c r="AC2169" s="58"/>
      <c r="AD2169" s="59">
        <f>SUM(E2169:AB2169)</f>
        <v>70.279833333333329</v>
      </c>
      <c r="AE2169" s="58"/>
    </row>
    <row r="2170" spans="2:31" x14ac:dyDescent="0.3">
      <c r="B2170" s="14" t="s">
        <v>39</v>
      </c>
      <c r="E2170" s="45">
        <v>0</v>
      </c>
      <c r="F2170" s="46">
        <v>0</v>
      </c>
      <c r="G2170" s="45">
        <v>0</v>
      </c>
      <c r="H2170" s="46">
        <v>0</v>
      </c>
      <c r="I2170" s="45">
        <v>0</v>
      </c>
      <c r="J2170" s="46">
        <v>0</v>
      </c>
      <c r="K2170" s="45">
        <v>0</v>
      </c>
      <c r="L2170" s="46">
        <v>0.30333333333333318</v>
      </c>
      <c r="M2170" s="45">
        <v>2.4273333333333338</v>
      </c>
      <c r="N2170" s="46">
        <v>3.7986666666666671</v>
      </c>
      <c r="O2170" s="45">
        <v>5.241666666666668</v>
      </c>
      <c r="P2170" s="46">
        <v>8.0033333333333321</v>
      </c>
      <c r="Q2170" s="45">
        <v>9.0001666666666669</v>
      </c>
      <c r="R2170" s="46">
        <v>9.1999999999999975</v>
      </c>
      <c r="S2170" s="45">
        <v>8.4001666666666654</v>
      </c>
      <c r="T2170" s="46">
        <v>7.6230000000000011</v>
      </c>
      <c r="U2170" s="45">
        <v>6.5374999999999988</v>
      </c>
      <c r="V2170" s="46">
        <v>3.0861666666666663</v>
      </c>
      <c r="W2170" s="45">
        <v>1.6659999999999995</v>
      </c>
      <c r="X2170" s="46">
        <v>0.17999999999999997</v>
      </c>
      <c r="Y2170" s="45">
        <v>0</v>
      </c>
      <c r="Z2170" s="46">
        <v>0</v>
      </c>
      <c r="AA2170" s="45">
        <v>0</v>
      </c>
      <c r="AB2170" s="46">
        <v>0</v>
      </c>
      <c r="AC2170" s="58"/>
      <c r="AD2170" s="59">
        <f t="shared" ref="AD2170:AD2231" si="652">SUM(E2170:AB2170)</f>
        <v>65.467333333333329</v>
      </c>
      <c r="AE2170" s="58"/>
    </row>
    <row r="2171" spans="2:31" x14ac:dyDescent="0.3">
      <c r="B2171" s="14" t="s">
        <v>40</v>
      </c>
      <c r="E2171" s="45">
        <v>0</v>
      </c>
      <c r="F2171" s="46">
        <v>0</v>
      </c>
      <c r="G2171" s="45">
        <v>0</v>
      </c>
      <c r="H2171" s="46">
        <v>0</v>
      </c>
      <c r="I2171" s="45">
        <v>0</v>
      </c>
      <c r="J2171" s="46">
        <v>0</v>
      </c>
      <c r="K2171" s="45">
        <v>0</v>
      </c>
      <c r="L2171" s="46">
        <v>0</v>
      </c>
      <c r="M2171" s="45">
        <v>0</v>
      </c>
      <c r="N2171" s="46">
        <v>0</v>
      </c>
      <c r="O2171" s="45">
        <v>0</v>
      </c>
      <c r="P2171" s="46">
        <v>0</v>
      </c>
      <c r="Q2171" s="45">
        <v>0</v>
      </c>
      <c r="R2171" s="46">
        <v>0</v>
      </c>
      <c r="S2171" s="45">
        <v>0</v>
      </c>
      <c r="T2171" s="46">
        <v>0</v>
      </c>
      <c r="U2171" s="45">
        <v>0</v>
      </c>
      <c r="V2171" s="46">
        <v>0</v>
      </c>
      <c r="W2171" s="45">
        <v>0</v>
      </c>
      <c r="X2171" s="46">
        <v>0</v>
      </c>
      <c r="Y2171" s="45">
        <v>0</v>
      </c>
      <c r="Z2171" s="46">
        <v>0</v>
      </c>
      <c r="AA2171" s="45">
        <v>0</v>
      </c>
      <c r="AB2171" s="46">
        <v>0</v>
      </c>
      <c r="AC2171" s="58"/>
      <c r="AD2171" s="59">
        <f t="shared" si="652"/>
        <v>0</v>
      </c>
      <c r="AE2171" s="58"/>
    </row>
    <row r="2172" spans="2:31" x14ac:dyDescent="0.3">
      <c r="B2172" s="14" t="s">
        <v>41</v>
      </c>
      <c r="E2172" s="45">
        <v>0</v>
      </c>
      <c r="F2172" s="46">
        <v>0</v>
      </c>
      <c r="G2172" s="45">
        <v>0</v>
      </c>
      <c r="H2172" s="46">
        <v>0</v>
      </c>
      <c r="I2172" s="45">
        <v>0</v>
      </c>
      <c r="J2172" s="46">
        <v>0</v>
      </c>
      <c r="K2172" s="45">
        <v>0</v>
      </c>
      <c r="L2172" s="46">
        <v>0</v>
      </c>
      <c r="M2172" s="45">
        <v>0</v>
      </c>
      <c r="N2172" s="46">
        <v>0</v>
      </c>
      <c r="O2172" s="45">
        <v>0</v>
      </c>
      <c r="P2172" s="46">
        <v>0</v>
      </c>
      <c r="Q2172" s="45">
        <v>0</v>
      </c>
      <c r="R2172" s="46">
        <v>0</v>
      </c>
      <c r="S2172" s="45">
        <v>0</v>
      </c>
      <c r="T2172" s="46">
        <v>0</v>
      </c>
      <c r="U2172" s="45">
        <v>0</v>
      </c>
      <c r="V2172" s="46">
        <v>0</v>
      </c>
      <c r="W2172" s="45">
        <v>0</v>
      </c>
      <c r="X2172" s="46">
        <v>0</v>
      </c>
      <c r="Y2172" s="45">
        <v>0</v>
      </c>
      <c r="Z2172" s="46">
        <v>0</v>
      </c>
      <c r="AA2172" s="45">
        <v>0</v>
      </c>
      <c r="AB2172" s="46">
        <v>0</v>
      </c>
      <c r="AC2172" s="58"/>
      <c r="AD2172" s="59">
        <f t="shared" si="652"/>
        <v>0</v>
      </c>
      <c r="AE2172" s="58"/>
    </row>
    <row r="2173" spans="2:31" x14ac:dyDescent="0.3">
      <c r="B2173" s="14" t="s">
        <v>42</v>
      </c>
      <c r="E2173" s="45">
        <v>0</v>
      </c>
      <c r="F2173" s="46">
        <v>0</v>
      </c>
      <c r="G2173" s="45">
        <v>0</v>
      </c>
      <c r="H2173" s="46">
        <v>0</v>
      </c>
      <c r="I2173" s="45">
        <v>0</v>
      </c>
      <c r="J2173" s="46">
        <v>0</v>
      </c>
      <c r="K2173" s="45">
        <v>0</v>
      </c>
      <c r="L2173" s="46">
        <v>0.33616666666666711</v>
      </c>
      <c r="M2173" s="45">
        <v>8.5026666666666664</v>
      </c>
      <c r="N2173" s="46">
        <v>47.461166666666685</v>
      </c>
      <c r="O2173" s="45">
        <v>38.674666666666653</v>
      </c>
      <c r="P2173" s="46">
        <v>52.076000000000022</v>
      </c>
      <c r="Q2173" s="45">
        <v>51.868333333333332</v>
      </c>
      <c r="R2173" s="46">
        <v>49.373333333333349</v>
      </c>
      <c r="S2173" s="45">
        <v>54.834833333333343</v>
      </c>
      <c r="T2173" s="46">
        <v>46.968666666666685</v>
      </c>
      <c r="U2173" s="45">
        <v>53.166166666666683</v>
      </c>
      <c r="V2173" s="46">
        <v>44.534666666666652</v>
      </c>
      <c r="W2173" s="45">
        <v>20.406166666666667</v>
      </c>
      <c r="X2173" s="46">
        <v>0</v>
      </c>
      <c r="Y2173" s="45">
        <v>0</v>
      </c>
      <c r="Z2173" s="46">
        <v>0</v>
      </c>
      <c r="AA2173" s="45">
        <v>0</v>
      </c>
      <c r="AB2173" s="46">
        <v>0</v>
      </c>
      <c r="AC2173" s="58"/>
      <c r="AD2173" s="59">
        <f t="shared" si="652"/>
        <v>468.20283333333339</v>
      </c>
      <c r="AE2173" s="58"/>
    </row>
    <row r="2174" spans="2:31" x14ac:dyDescent="0.3">
      <c r="B2174" s="14" t="s">
        <v>43</v>
      </c>
      <c r="E2174" s="45">
        <v>0</v>
      </c>
      <c r="F2174" s="46">
        <v>0</v>
      </c>
      <c r="G2174" s="45">
        <v>0</v>
      </c>
      <c r="H2174" s="46">
        <v>0</v>
      </c>
      <c r="I2174" s="45">
        <v>0</v>
      </c>
      <c r="J2174" s="46">
        <v>0</v>
      </c>
      <c r="K2174" s="45">
        <v>0</v>
      </c>
      <c r="L2174" s="46">
        <v>0</v>
      </c>
      <c r="M2174" s="45">
        <v>0</v>
      </c>
      <c r="N2174" s="46">
        <v>0</v>
      </c>
      <c r="O2174" s="45">
        <v>0</v>
      </c>
      <c r="P2174" s="46">
        <v>0</v>
      </c>
      <c r="Q2174" s="45">
        <v>0</v>
      </c>
      <c r="R2174" s="46">
        <v>0</v>
      </c>
      <c r="S2174" s="45">
        <v>0</v>
      </c>
      <c r="T2174" s="46">
        <v>0</v>
      </c>
      <c r="U2174" s="45">
        <v>0</v>
      </c>
      <c r="V2174" s="46">
        <v>0</v>
      </c>
      <c r="W2174" s="45">
        <v>0</v>
      </c>
      <c r="X2174" s="46">
        <v>0</v>
      </c>
      <c r="Y2174" s="45">
        <v>0</v>
      </c>
      <c r="Z2174" s="46">
        <v>0</v>
      </c>
      <c r="AA2174" s="45">
        <v>0</v>
      </c>
      <c r="AB2174" s="46">
        <v>0</v>
      </c>
      <c r="AC2174" s="58"/>
      <c r="AD2174" s="59">
        <f t="shared" si="652"/>
        <v>0</v>
      </c>
      <c r="AE2174" s="58"/>
    </row>
    <row r="2175" spans="2:31" x14ac:dyDescent="0.3">
      <c r="B2175" s="14" t="s">
        <v>44</v>
      </c>
      <c r="E2175" s="45">
        <v>0</v>
      </c>
      <c r="F2175" s="46">
        <v>0</v>
      </c>
      <c r="G2175" s="45">
        <v>0</v>
      </c>
      <c r="H2175" s="46">
        <v>0</v>
      </c>
      <c r="I2175" s="45">
        <v>0</v>
      </c>
      <c r="J2175" s="46">
        <v>0</v>
      </c>
      <c r="K2175" s="45">
        <v>0</v>
      </c>
      <c r="L2175" s="46">
        <v>0</v>
      </c>
      <c r="M2175" s="45">
        <v>30.515333333333317</v>
      </c>
      <c r="N2175" s="46">
        <v>49.501000000000005</v>
      </c>
      <c r="O2175" s="45">
        <v>54.883500000000005</v>
      </c>
      <c r="P2175" s="46">
        <v>54.894999999999989</v>
      </c>
      <c r="Q2175" s="45">
        <v>55.709000000000024</v>
      </c>
      <c r="R2175" s="46">
        <v>55.694166666666675</v>
      </c>
      <c r="S2175" s="45">
        <v>61.932166666666639</v>
      </c>
      <c r="T2175" s="46">
        <v>59.944833333333342</v>
      </c>
      <c r="U2175" s="45">
        <v>66.680166666666651</v>
      </c>
      <c r="V2175" s="46">
        <v>89.316000000000017</v>
      </c>
      <c r="W2175" s="45">
        <v>43.045500000000018</v>
      </c>
      <c r="X2175" s="46">
        <v>0</v>
      </c>
      <c r="Y2175" s="45">
        <v>0</v>
      </c>
      <c r="Z2175" s="46">
        <v>0</v>
      </c>
      <c r="AA2175" s="45">
        <v>0</v>
      </c>
      <c r="AB2175" s="46">
        <v>0</v>
      </c>
      <c r="AC2175" s="58"/>
      <c r="AD2175" s="59">
        <f t="shared" si="652"/>
        <v>622.11666666666679</v>
      </c>
      <c r="AE2175" s="58"/>
    </row>
    <row r="2176" spans="2:31" x14ac:dyDescent="0.3">
      <c r="B2176" s="14" t="s">
        <v>45</v>
      </c>
      <c r="E2176" s="45">
        <v>0</v>
      </c>
      <c r="F2176" s="46">
        <v>0</v>
      </c>
      <c r="G2176" s="45">
        <v>0</v>
      </c>
      <c r="H2176" s="46">
        <v>0</v>
      </c>
      <c r="I2176" s="45">
        <v>0</v>
      </c>
      <c r="J2176" s="46">
        <v>0</v>
      </c>
      <c r="K2176" s="45">
        <v>0</v>
      </c>
      <c r="L2176" s="46">
        <v>1.0783333333333329</v>
      </c>
      <c r="M2176" s="45">
        <v>6.101833333333337</v>
      </c>
      <c r="N2176" s="46">
        <v>5.6051666666666646</v>
      </c>
      <c r="O2176" s="45">
        <v>2.7064999999999979</v>
      </c>
      <c r="P2176" s="46">
        <v>1.5064999999999984</v>
      </c>
      <c r="Q2176" s="45">
        <v>0.24016666666666164</v>
      </c>
      <c r="R2176" s="46">
        <v>0.26999999999999602</v>
      </c>
      <c r="S2176" s="45">
        <v>1.9999999999996021E-2</v>
      </c>
      <c r="T2176" s="46">
        <v>1.7726666666666693</v>
      </c>
      <c r="U2176" s="45">
        <v>2.2719999999999998</v>
      </c>
      <c r="V2176" s="46">
        <v>2.6988333333333321</v>
      </c>
      <c r="W2176" s="45">
        <v>2.7453333333333334</v>
      </c>
      <c r="X2176" s="46">
        <v>1.2499999999999992E-2</v>
      </c>
      <c r="Y2176" s="45">
        <v>0</v>
      </c>
      <c r="Z2176" s="46">
        <v>0</v>
      </c>
      <c r="AA2176" s="45">
        <v>0</v>
      </c>
      <c r="AB2176" s="46">
        <v>0</v>
      </c>
      <c r="AC2176" s="58"/>
      <c r="AD2176" s="59">
        <f t="shared" si="652"/>
        <v>27.029833333333318</v>
      </c>
      <c r="AE2176" s="58"/>
    </row>
    <row r="2177" spans="2:31" x14ac:dyDescent="0.3">
      <c r="B2177" s="14" t="s">
        <v>46</v>
      </c>
      <c r="E2177" s="45">
        <v>0</v>
      </c>
      <c r="F2177" s="46">
        <v>0</v>
      </c>
      <c r="G2177" s="45">
        <v>0</v>
      </c>
      <c r="H2177" s="46">
        <v>0</v>
      </c>
      <c r="I2177" s="45">
        <v>0</v>
      </c>
      <c r="J2177" s="46">
        <v>0</v>
      </c>
      <c r="K2177" s="45">
        <v>0</v>
      </c>
      <c r="L2177" s="46">
        <v>4.7969999999999997</v>
      </c>
      <c r="M2177" s="45">
        <v>43.881166666666658</v>
      </c>
      <c r="N2177" s="46">
        <v>41.098666666666666</v>
      </c>
      <c r="O2177" s="45">
        <v>50.226499999999973</v>
      </c>
      <c r="P2177" s="46">
        <v>51.543333333333329</v>
      </c>
      <c r="Q2177" s="45">
        <v>51.570000000000029</v>
      </c>
      <c r="R2177" s="46">
        <v>51.610000000000014</v>
      </c>
      <c r="S2177" s="45">
        <v>52.969999999999942</v>
      </c>
      <c r="T2177" s="46">
        <v>53.170000000000044</v>
      </c>
      <c r="U2177" s="45">
        <v>50.80999999999996</v>
      </c>
      <c r="V2177" s="46">
        <v>42.876333333333363</v>
      </c>
      <c r="W2177" s="45">
        <v>13.018833333333331</v>
      </c>
      <c r="X2177" s="46">
        <v>0</v>
      </c>
      <c r="Y2177" s="45">
        <v>0</v>
      </c>
      <c r="Z2177" s="46">
        <v>0</v>
      </c>
      <c r="AA2177" s="45">
        <v>0</v>
      </c>
      <c r="AB2177" s="46">
        <v>0</v>
      </c>
      <c r="AC2177" s="58"/>
      <c r="AD2177" s="59">
        <f t="shared" si="652"/>
        <v>507.5718333333333</v>
      </c>
      <c r="AE2177" s="58"/>
    </row>
    <row r="2178" spans="2:31" x14ac:dyDescent="0.3">
      <c r="B2178" s="14" t="s">
        <v>47</v>
      </c>
      <c r="E2178" s="45">
        <v>0</v>
      </c>
      <c r="F2178" s="46">
        <v>0</v>
      </c>
      <c r="G2178" s="45">
        <v>0</v>
      </c>
      <c r="H2178" s="46">
        <v>0</v>
      </c>
      <c r="I2178" s="45">
        <v>0</v>
      </c>
      <c r="J2178" s="46">
        <v>0</v>
      </c>
      <c r="K2178" s="45">
        <v>0</v>
      </c>
      <c r="L2178" s="46">
        <v>2.4649999999999985</v>
      </c>
      <c r="M2178" s="45">
        <v>2.34</v>
      </c>
      <c r="N2178" s="46">
        <v>12.770000000000003</v>
      </c>
      <c r="O2178" s="45">
        <v>14.620000000000001</v>
      </c>
      <c r="P2178" s="46">
        <v>15.02</v>
      </c>
      <c r="Q2178" s="45">
        <v>14.870000000000001</v>
      </c>
      <c r="R2178" s="46">
        <v>15.15</v>
      </c>
      <c r="S2178" s="45">
        <v>15.170000000000002</v>
      </c>
      <c r="T2178" s="46">
        <v>14.59</v>
      </c>
      <c r="U2178" s="45">
        <v>17.61</v>
      </c>
      <c r="V2178" s="46">
        <v>16.66</v>
      </c>
      <c r="W2178" s="45">
        <v>17.230000000000011</v>
      </c>
      <c r="X2178" s="46">
        <v>0.6779999999999996</v>
      </c>
      <c r="Y2178" s="45">
        <v>0</v>
      </c>
      <c r="Z2178" s="46">
        <v>0</v>
      </c>
      <c r="AA2178" s="45">
        <v>0</v>
      </c>
      <c r="AB2178" s="46">
        <v>0</v>
      </c>
      <c r="AC2178" s="58"/>
      <c r="AD2178" s="59">
        <f t="shared" si="652"/>
        <v>159.17300000000003</v>
      </c>
      <c r="AE2178" s="58"/>
    </row>
    <row r="2179" spans="2:31" x14ac:dyDescent="0.3">
      <c r="B2179" s="14" t="s">
        <v>48</v>
      </c>
      <c r="E2179" s="45">
        <v>0</v>
      </c>
      <c r="F2179" s="46">
        <v>0</v>
      </c>
      <c r="G2179" s="45">
        <v>0</v>
      </c>
      <c r="H2179" s="46">
        <v>0</v>
      </c>
      <c r="I2179" s="45">
        <v>0</v>
      </c>
      <c r="J2179" s="46">
        <v>0</v>
      </c>
      <c r="K2179" s="45">
        <v>0</v>
      </c>
      <c r="L2179" s="46">
        <v>1.0000000000000009E-3</v>
      </c>
      <c r="M2179" s="45">
        <v>7.3551666666666726</v>
      </c>
      <c r="N2179" s="46">
        <v>13.649999999999986</v>
      </c>
      <c r="O2179" s="45">
        <v>14.286833333333334</v>
      </c>
      <c r="P2179" s="46">
        <v>14.47000000000002</v>
      </c>
      <c r="Q2179" s="45">
        <v>14.799166666666681</v>
      </c>
      <c r="R2179" s="46">
        <v>14.476666666666667</v>
      </c>
      <c r="S2179" s="45">
        <v>14.485666666666667</v>
      </c>
      <c r="T2179" s="46">
        <v>15.117333333333315</v>
      </c>
      <c r="U2179" s="45">
        <v>16.748666666666679</v>
      </c>
      <c r="V2179" s="46">
        <v>15.105333333333343</v>
      </c>
      <c r="W2179" s="45">
        <v>7.3341666666666656</v>
      </c>
      <c r="X2179" s="46">
        <v>0</v>
      </c>
      <c r="Y2179" s="45">
        <v>0</v>
      </c>
      <c r="Z2179" s="46">
        <v>0</v>
      </c>
      <c r="AA2179" s="45">
        <v>0</v>
      </c>
      <c r="AB2179" s="46">
        <v>0</v>
      </c>
      <c r="AC2179" s="58"/>
      <c r="AD2179" s="59">
        <f t="shared" si="652"/>
        <v>147.83000000000007</v>
      </c>
      <c r="AE2179" s="58"/>
    </row>
    <row r="2180" spans="2:31" x14ac:dyDescent="0.3">
      <c r="B2180" s="14" t="s">
        <v>49</v>
      </c>
      <c r="E2180" s="45">
        <v>0</v>
      </c>
      <c r="F2180" s="46">
        <v>0</v>
      </c>
      <c r="G2180" s="45">
        <v>0</v>
      </c>
      <c r="H2180" s="46">
        <v>0</v>
      </c>
      <c r="I2180" s="45">
        <v>0</v>
      </c>
      <c r="J2180" s="46">
        <v>0</v>
      </c>
      <c r="K2180" s="45">
        <v>0</v>
      </c>
      <c r="L2180" s="46">
        <v>0</v>
      </c>
      <c r="M2180" s="45">
        <v>81.364333333333363</v>
      </c>
      <c r="N2180" s="46">
        <v>76.587500000000006</v>
      </c>
      <c r="O2180" s="45">
        <v>83.588333333333352</v>
      </c>
      <c r="P2180" s="46">
        <v>100.49016666666667</v>
      </c>
      <c r="Q2180" s="45">
        <v>114.32133333333333</v>
      </c>
      <c r="R2180" s="46">
        <v>120.03400000000002</v>
      </c>
      <c r="S2180" s="45">
        <v>128.32749999999999</v>
      </c>
      <c r="T2180" s="46">
        <v>121.04016666666665</v>
      </c>
      <c r="U2180" s="45">
        <v>127.4408333333333</v>
      </c>
      <c r="V2180" s="46">
        <v>111.02416666666662</v>
      </c>
      <c r="W2180" s="45">
        <v>39.154000000000003</v>
      </c>
      <c r="X2180" s="46">
        <v>0.2946666666666668</v>
      </c>
      <c r="Y2180" s="45">
        <v>0</v>
      </c>
      <c r="Z2180" s="46">
        <v>0</v>
      </c>
      <c r="AA2180" s="45">
        <v>0</v>
      </c>
      <c r="AB2180" s="46">
        <v>0</v>
      </c>
      <c r="AC2180" s="58"/>
      <c r="AD2180" s="59">
        <f t="shared" si="652"/>
        <v>1103.6669999999999</v>
      </c>
      <c r="AE2180" s="58"/>
    </row>
    <row r="2181" spans="2:31" x14ac:dyDescent="0.3">
      <c r="B2181" s="14" t="s">
        <v>50</v>
      </c>
      <c r="E2181" s="45">
        <v>0</v>
      </c>
      <c r="F2181" s="46">
        <v>0</v>
      </c>
      <c r="G2181" s="45">
        <v>0</v>
      </c>
      <c r="H2181" s="46">
        <v>0</v>
      </c>
      <c r="I2181" s="45">
        <v>0</v>
      </c>
      <c r="J2181" s="46">
        <v>0</v>
      </c>
      <c r="K2181" s="45">
        <v>0</v>
      </c>
      <c r="L2181" s="46">
        <v>0</v>
      </c>
      <c r="M2181" s="45">
        <v>5.4546666666666699</v>
      </c>
      <c r="N2181" s="46">
        <v>5.9091666666666658</v>
      </c>
      <c r="O2181" s="45">
        <v>2.1843333333333335</v>
      </c>
      <c r="P2181" s="46">
        <v>2.6799999999999993</v>
      </c>
      <c r="Q2181" s="45">
        <v>3.1110000000000002</v>
      </c>
      <c r="R2181" s="46">
        <v>3.7133333333333329</v>
      </c>
      <c r="S2181" s="45">
        <v>5.5013333333333332</v>
      </c>
      <c r="T2181" s="46">
        <v>3.0221666666666711</v>
      </c>
      <c r="U2181" s="45">
        <v>6.0291666666666659</v>
      </c>
      <c r="V2181" s="46">
        <v>4.4538333333333346</v>
      </c>
      <c r="W2181" s="45">
        <v>0.97449999999999948</v>
      </c>
      <c r="X2181" s="46">
        <v>0</v>
      </c>
      <c r="Y2181" s="45">
        <v>0</v>
      </c>
      <c r="Z2181" s="46">
        <v>0</v>
      </c>
      <c r="AA2181" s="45">
        <v>0</v>
      </c>
      <c r="AB2181" s="46">
        <v>0</v>
      </c>
      <c r="AC2181" s="58"/>
      <c r="AD2181" s="59">
        <f t="shared" si="652"/>
        <v>43.033500000000011</v>
      </c>
      <c r="AE2181" s="58"/>
    </row>
    <row r="2182" spans="2:31" x14ac:dyDescent="0.3">
      <c r="B2182" s="14" t="s">
        <v>110</v>
      </c>
      <c r="E2182" s="45">
        <v>0</v>
      </c>
      <c r="F2182" s="46">
        <v>0</v>
      </c>
      <c r="G2182" s="45">
        <v>0</v>
      </c>
      <c r="H2182" s="46">
        <v>0</v>
      </c>
      <c r="I2182" s="45">
        <v>0</v>
      </c>
      <c r="J2182" s="46">
        <v>0</v>
      </c>
      <c r="K2182" s="45">
        <v>0</v>
      </c>
      <c r="L2182" s="46">
        <v>0</v>
      </c>
      <c r="M2182" s="45">
        <v>17.37716666666665</v>
      </c>
      <c r="N2182" s="46">
        <v>20.50783333333332</v>
      </c>
      <c r="O2182" s="45">
        <v>24.883500000000016</v>
      </c>
      <c r="P2182" s="46">
        <v>24.775333333333315</v>
      </c>
      <c r="Q2182" s="45">
        <v>24.757166666666645</v>
      </c>
      <c r="R2182" s="46">
        <v>24.694666666666688</v>
      </c>
      <c r="S2182" s="45">
        <v>26.49100000000001</v>
      </c>
      <c r="T2182" s="46">
        <v>25.077833333333324</v>
      </c>
      <c r="U2182" s="45">
        <v>27.478833333333309</v>
      </c>
      <c r="V2182" s="46">
        <v>25.32783333333332</v>
      </c>
      <c r="W2182" s="45">
        <v>10.923166666666662</v>
      </c>
      <c r="X2182" s="46">
        <v>0</v>
      </c>
      <c r="Y2182" s="45">
        <v>0</v>
      </c>
      <c r="Z2182" s="46">
        <v>0</v>
      </c>
      <c r="AA2182" s="45">
        <v>0</v>
      </c>
      <c r="AB2182" s="46">
        <v>0</v>
      </c>
      <c r="AC2182" s="58"/>
      <c r="AD2182" s="59">
        <f t="shared" si="652"/>
        <v>252.2943333333333</v>
      </c>
      <c r="AE2182" s="58"/>
    </row>
    <row r="2183" spans="2:31" x14ac:dyDescent="0.3">
      <c r="B2183" s="14" t="s">
        <v>51</v>
      </c>
      <c r="E2183" s="45">
        <v>0</v>
      </c>
      <c r="F2183" s="46">
        <v>0</v>
      </c>
      <c r="G2183" s="45">
        <v>0</v>
      </c>
      <c r="H2183" s="46">
        <v>0</v>
      </c>
      <c r="I2183" s="45">
        <v>0</v>
      </c>
      <c r="J2183" s="46">
        <v>0</v>
      </c>
      <c r="K2183" s="45">
        <v>0</v>
      </c>
      <c r="L2183" s="46">
        <v>9.2488333333333319</v>
      </c>
      <c r="M2183" s="45">
        <v>85.818833333333345</v>
      </c>
      <c r="N2183" s="46">
        <v>104.39233333333335</v>
      </c>
      <c r="O2183" s="45">
        <v>123.19000000000001</v>
      </c>
      <c r="P2183" s="46">
        <v>130.87</v>
      </c>
      <c r="Q2183" s="45">
        <v>132.89000000000001</v>
      </c>
      <c r="R2183" s="46">
        <v>133.22000000000003</v>
      </c>
      <c r="S2183" s="45">
        <v>134.18</v>
      </c>
      <c r="T2183" s="46">
        <v>138.75</v>
      </c>
      <c r="U2183" s="45">
        <v>154.32783333333333</v>
      </c>
      <c r="V2183" s="46">
        <v>115.89450000000002</v>
      </c>
      <c r="W2183" s="45">
        <v>27.836500000000004</v>
      </c>
      <c r="X2183" s="46">
        <v>0</v>
      </c>
      <c r="Y2183" s="45">
        <v>0</v>
      </c>
      <c r="Z2183" s="46">
        <v>0</v>
      </c>
      <c r="AA2183" s="45">
        <v>0</v>
      </c>
      <c r="AB2183" s="46">
        <v>0</v>
      </c>
      <c r="AC2183" s="58"/>
      <c r="AD2183" s="59">
        <f t="shared" si="652"/>
        <v>1290.6188333333337</v>
      </c>
      <c r="AE2183" s="58"/>
    </row>
    <row r="2184" spans="2:31" x14ac:dyDescent="0.3">
      <c r="B2184" s="14" t="s">
        <v>52</v>
      </c>
      <c r="E2184" s="45">
        <v>0</v>
      </c>
      <c r="F2184" s="46">
        <v>0</v>
      </c>
      <c r="G2184" s="45">
        <v>0</v>
      </c>
      <c r="H2184" s="46">
        <v>0</v>
      </c>
      <c r="I2184" s="45">
        <v>0</v>
      </c>
      <c r="J2184" s="46">
        <v>0</v>
      </c>
      <c r="K2184" s="45">
        <v>0</v>
      </c>
      <c r="L2184" s="46">
        <v>0</v>
      </c>
      <c r="M2184" s="45">
        <v>3.6048333333333336</v>
      </c>
      <c r="N2184" s="46">
        <v>2.8851666666666707</v>
      </c>
      <c r="O2184" s="45">
        <v>1.1099999999999994</v>
      </c>
      <c r="P2184" s="46">
        <v>0.16666666666666816</v>
      </c>
      <c r="Q2184" s="45">
        <v>2.4626666666666637</v>
      </c>
      <c r="R2184" s="46">
        <v>2.4623333333333326</v>
      </c>
      <c r="S2184" s="45">
        <v>0</v>
      </c>
      <c r="T2184" s="46">
        <v>0</v>
      </c>
      <c r="U2184" s="45">
        <v>1.4621666666666677</v>
      </c>
      <c r="V2184" s="46">
        <v>4.8116666666666648</v>
      </c>
      <c r="W2184" s="45">
        <v>6.8178333333333336</v>
      </c>
      <c r="X2184" s="46">
        <v>0</v>
      </c>
      <c r="Y2184" s="45">
        <v>0</v>
      </c>
      <c r="Z2184" s="46">
        <v>0</v>
      </c>
      <c r="AA2184" s="45">
        <v>0</v>
      </c>
      <c r="AB2184" s="46">
        <v>0</v>
      </c>
      <c r="AC2184" s="58"/>
      <c r="AD2184" s="59">
        <f t="shared" si="652"/>
        <v>25.783333333333331</v>
      </c>
      <c r="AE2184" s="58"/>
    </row>
    <row r="2185" spans="2:31" x14ac:dyDescent="0.3">
      <c r="B2185" s="14" t="s">
        <v>53</v>
      </c>
      <c r="E2185" s="45">
        <v>0</v>
      </c>
      <c r="F2185" s="46">
        <v>0</v>
      </c>
      <c r="G2185" s="45">
        <v>0</v>
      </c>
      <c r="H2185" s="46">
        <v>0</v>
      </c>
      <c r="I2185" s="45">
        <v>0</v>
      </c>
      <c r="J2185" s="46">
        <v>0</v>
      </c>
      <c r="K2185" s="45">
        <v>0</v>
      </c>
      <c r="L2185" s="46">
        <v>1.5999999999999955E-2</v>
      </c>
      <c r="M2185" s="45">
        <v>59.850166666666652</v>
      </c>
      <c r="N2185" s="46">
        <v>53.451333333333331</v>
      </c>
      <c r="O2185" s="45">
        <v>0</v>
      </c>
      <c r="P2185" s="46">
        <v>0</v>
      </c>
      <c r="Q2185" s="45">
        <v>0</v>
      </c>
      <c r="R2185" s="46">
        <v>0</v>
      </c>
      <c r="S2185" s="45">
        <v>0</v>
      </c>
      <c r="T2185" s="46">
        <v>64.607000000000014</v>
      </c>
      <c r="U2185" s="45">
        <v>70.680666666666681</v>
      </c>
      <c r="V2185" s="46">
        <v>70</v>
      </c>
      <c r="W2185" s="45">
        <v>38.062499999999993</v>
      </c>
      <c r="X2185" s="46">
        <v>6.0666666666666737E-2</v>
      </c>
      <c r="Y2185" s="45">
        <v>0</v>
      </c>
      <c r="Z2185" s="46">
        <v>0</v>
      </c>
      <c r="AA2185" s="45">
        <v>0</v>
      </c>
      <c r="AB2185" s="46">
        <v>0</v>
      </c>
      <c r="AC2185" s="58"/>
      <c r="AD2185" s="59">
        <f t="shared" si="652"/>
        <v>356.72833333333335</v>
      </c>
      <c r="AE2185" s="58"/>
    </row>
    <row r="2186" spans="2:31" x14ac:dyDescent="0.3">
      <c r="B2186" s="14" t="s">
        <v>54</v>
      </c>
      <c r="E2186" s="45">
        <v>0</v>
      </c>
      <c r="F2186" s="46">
        <v>0</v>
      </c>
      <c r="G2186" s="45">
        <v>0</v>
      </c>
      <c r="H2186" s="46">
        <v>0</v>
      </c>
      <c r="I2186" s="45">
        <v>0</v>
      </c>
      <c r="J2186" s="46">
        <v>0</v>
      </c>
      <c r="K2186" s="45">
        <v>0</v>
      </c>
      <c r="L2186" s="46">
        <v>0</v>
      </c>
      <c r="M2186" s="45">
        <v>41.816500000000005</v>
      </c>
      <c r="N2186" s="46">
        <v>13.893666666666663</v>
      </c>
      <c r="O2186" s="45">
        <v>19.706333333333344</v>
      </c>
      <c r="P2186" s="46">
        <v>22.261000000000006</v>
      </c>
      <c r="Q2186" s="45">
        <v>20.218500000000002</v>
      </c>
      <c r="R2186" s="46">
        <v>14.079000000000001</v>
      </c>
      <c r="S2186" s="45">
        <v>20.363999999999997</v>
      </c>
      <c r="T2186" s="46">
        <v>18.902999999999999</v>
      </c>
      <c r="U2186" s="45">
        <v>19.724999999999998</v>
      </c>
      <c r="V2186" s="46">
        <v>10.714000000000002</v>
      </c>
      <c r="W2186" s="45">
        <v>10.142833333333332</v>
      </c>
      <c r="X2186" s="46">
        <v>0</v>
      </c>
      <c r="Y2186" s="45">
        <v>0</v>
      </c>
      <c r="Z2186" s="46">
        <v>0</v>
      </c>
      <c r="AA2186" s="45">
        <v>0</v>
      </c>
      <c r="AB2186" s="46">
        <v>0</v>
      </c>
      <c r="AC2186" s="58"/>
      <c r="AD2186" s="59">
        <f t="shared" si="652"/>
        <v>211.82383333333334</v>
      </c>
      <c r="AE2186" s="58"/>
    </row>
    <row r="2187" spans="2:31" x14ac:dyDescent="0.3">
      <c r="B2187" s="4" t="s">
        <v>55</v>
      </c>
      <c r="E2187" s="45">
        <v>0</v>
      </c>
      <c r="F2187" s="46">
        <v>0</v>
      </c>
      <c r="G2187" s="45">
        <v>0</v>
      </c>
      <c r="H2187" s="46">
        <v>0</v>
      </c>
      <c r="I2187" s="45">
        <v>0</v>
      </c>
      <c r="J2187" s="46">
        <v>0</v>
      </c>
      <c r="K2187" s="45">
        <v>0</v>
      </c>
      <c r="L2187" s="46">
        <v>1.8166666666666664E-2</v>
      </c>
      <c r="M2187" s="45">
        <v>27.051166666666667</v>
      </c>
      <c r="N2187" s="46">
        <v>44.859666666666655</v>
      </c>
      <c r="O2187" s="45">
        <v>54.087666666666671</v>
      </c>
      <c r="P2187" s="46">
        <v>55.997333333333337</v>
      </c>
      <c r="Q2187" s="45">
        <v>60.525166666666728</v>
      </c>
      <c r="R2187" s="46">
        <v>57.920000000000044</v>
      </c>
      <c r="S2187" s="45">
        <v>57.440000000000047</v>
      </c>
      <c r="T2187" s="46">
        <v>57.539999999999971</v>
      </c>
      <c r="U2187" s="45">
        <v>53.730000000000011</v>
      </c>
      <c r="V2187" s="46">
        <v>46.25</v>
      </c>
      <c r="W2187" s="45">
        <v>14.879999999999995</v>
      </c>
      <c r="X2187" s="46">
        <v>0.16466666666666668</v>
      </c>
      <c r="Y2187" s="45">
        <v>0</v>
      </c>
      <c r="Z2187" s="46">
        <v>0</v>
      </c>
      <c r="AA2187" s="45">
        <v>0</v>
      </c>
      <c r="AB2187" s="46">
        <v>0</v>
      </c>
      <c r="AC2187" s="58"/>
      <c r="AD2187" s="59">
        <f t="shared" si="652"/>
        <v>530.46383333333347</v>
      </c>
      <c r="AE2187" s="58"/>
    </row>
    <row r="2188" spans="2:31" x14ac:dyDescent="0.3">
      <c r="B2188" s="4" t="s">
        <v>56</v>
      </c>
      <c r="E2188" s="45">
        <v>0</v>
      </c>
      <c r="F2188" s="46">
        <v>0</v>
      </c>
      <c r="G2188" s="45">
        <v>0</v>
      </c>
      <c r="H2188" s="46">
        <v>0</v>
      </c>
      <c r="I2188" s="45">
        <v>0</v>
      </c>
      <c r="J2188" s="46">
        <v>0</v>
      </c>
      <c r="K2188" s="45">
        <v>0</v>
      </c>
      <c r="L2188" s="46">
        <v>1.8435000000000001</v>
      </c>
      <c r="M2188" s="45">
        <v>15.467833333333335</v>
      </c>
      <c r="N2188" s="46">
        <v>25.419</v>
      </c>
      <c r="O2188" s="45">
        <v>28.775000000000009</v>
      </c>
      <c r="P2188" s="46">
        <v>29.020333333333337</v>
      </c>
      <c r="Q2188" s="45">
        <v>27.632166666666702</v>
      </c>
      <c r="R2188" s="46">
        <v>27.43283333333331</v>
      </c>
      <c r="S2188" s="45">
        <v>30.10349999999999</v>
      </c>
      <c r="T2188" s="46">
        <v>31.026666666666667</v>
      </c>
      <c r="U2188" s="45">
        <v>33.474499999999999</v>
      </c>
      <c r="V2188" s="46">
        <v>32.548166666666667</v>
      </c>
      <c r="W2188" s="45">
        <v>15.860999999999995</v>
      </c>
      <c r="X2188" s="46">
        <v>0</v>
      </c>
      <c r="Y2188" s="45">
        <v>0</v>
      </c>
      <c r="Z2188" s="46">
        <v>0</v>
      </c>
      <c r="AA2188" s="45">
        <v>0</v>
      </c>
      <c r="AB2188" s="46">
        <v>0</v>
      </c>
      <c r="AC2188" s="58"/>
      <c r="AD2188" s="59">
        <f t="shared" si="652"/>
        <v>298.60450000000003</v>
      </c>
      <c r="AE2188" s="58"/>
    </row>
    <row r="2189" spans="2:31" x14ac:dyDescent="0.3">
      <c r="B2189" s="4" t="s">
        <v>111</v>
      </c>
      <c r="E2189" s="45">
        <v>0</v>
      </c>
      <c r="F2189" s="46">
        <v>0</v>
      </c>
      <c r="G2189" s="45">
        <v>0</v>
      </c>
      <c r="H2189" s="46">
        <v>0</v>
      </c>
      <c r="I2189" s="45">
        <v>0</v>
      </c>
      <c r="J2189" s="46">
        <v>0</v>
      </c>
      <c r="K2189" s="45">
        <v>0</v>
      </c>
      <c r="L2189" s="46">
        <v>0</v>
      </c>
      <c r="M2189" s="45">
        <v>17.405500000000007</v>
      </c>
      <c r="N2189" s="46">
        <v>9.0813333333333315</v>
      </c>
      <c r="O2189" s="45">
        <v>26.677666666666656</v>
      </c>
      <c r="P2189" s="46">
        <v>27.869499999999995</v>
      </c>
      <c r="Q2189" s="45">
        <v>29.992833333333337</v>
      </c>
      <c r="R2189" s="46">
        <v>29.403166666666667</v>
      </c>
      <c r="S2189" s="45">
        <v>37.831833333333321</v>
      </c>
      <c r="T2189" s="46">
        <v>34.440833333333337</v>
      </c>
      <c r="U2189" s="45">
        <v>47.496500000000012</v>
      </c>
      <c r="V2189" s="46">
        <v>49.338166666666666</v>
      </c>
      <c r="W2189" s="45">
        <v>18.205666666666662</v>
      </c>
      <c r="X2189" s="46">
        <v>0</v>
      </c>
      <c r="Y2189" s="45">
        <v>0</v>
      </c>
      <c r="Z2189" s="46">
        <v>0</v>
      </c>
      <c r="AA2189" s="45">
        <v>0</v>
      </c>
      <c r="AB2189" s="46">
        <v>0</v>
      </c>
      <c r="AC2189" s="58"/>
      <c r="AD2189" s="59">
        <f t="shared" si="652"/>
        <v>327.74299999999999</v>
      </c>
      <c r="AE2189" s="58"/>
    </row>
    <row r="2190" spans="2:31" x14ac:dyDescent="0.3">
      <c r="B2190" s="4" t="s">
        <v>57</v>
      </c>
      <c r="E2190" s="45">
        <v>0</v>
      </c>
      <c r="F2190" s="46">
        <v>0</v>
      </c>
      <c r="G2190" s="45">
        <v>0</v>
      </c>
      <c r="H2190" s="46">
        <v>0</v>
      </c>
      <c r="I2190" s="45">
        <v>0</v>
      </c>
      <c r="J2190" s="46">
        <v>0</v>
      </c>
      <c r="K2190" s="45">
        <v>0</v>
      </c>
      <c r="L2190" s="46">
        <v>0</v>
      </c>
      <c r="M2190" s="45">
        <v>7.7099999999999929</v>
      </c>
      <c r="N2190" s="46">
        <v>6.2099999999999991</v>
      </c>
      <c r="O2190" s="45">
        <v>8.3699999999999992</v>
      </c>
      <c r="P2190" s="46">
        <v>8.3699999999999992</v>
      </c>
      <c r="Q2190" s="45">
        <v>8.3699999999999992</v>
      </c>
      <c r="R2190" s="46">
        <v>7.9700000000000006</v>
      </c>
      <c r="S2190" s="45">
        <v>11.819333333333343</v>
      </c>
      <c r="T2190" s="46">
        <v>11.820000000000011</v>
      </c>
      <c r="U2190" s="45">
        <v>11.637499999999996</v>
      </c>
      <c r="V2190" s="46">
        <v>9.7473333333333319</v>
      </c>
      <c r="W2190" s="45">
        <v>5.559333333333333</v>
      </c>
      <c r="X2190" s="46">
        <v>1.3333333333333346E-3</v>
      </c>
      <c r="Y2190" s="45">
        <v>0</v>
      </c>
      <c r="Z2190" s="46">
        <v>0</v>
      </c>
      <c r="AA2190" s="45">
        <v>0</v>
      </c>
      <c r="AB2190" s="46">
        <v>0</v>
      </c>
      <c r="AC2190" s="58"/>
      <c r="AD2190" s="59">
        <f t="shared" si="652"/>
        <v>97.584833333333336</v>
      </c>
      <c r="AE2190" s="58"/>
    </row>
    <row r="2191" spans="2:31" x14ac:dyDescent="0.3">
      <c r="B2191" s="4" t="s">
        <v>58</v>
      </c>
      <c r="E2191" s="45">
        <v>0</v>
      </c>
      <c r="F2191" s="46">
        <v>0</v>
      </c>
      <c r="G2191" s="45">
        <v>0</v>
      </c>
      <c r="H2191" s="46">
        <v>0</v>
      </c>
      <c r="I2191" s="45">
        <v>0</v>
      </c>
      <c r="J2191" s="46">
        <v>0</v>
      </c>
      <c r="K2191" s="45">
        <v>0</v>
      </c>
      <c r="L2191" s="46">
        <v>0</v>
      </c>
      <c r="M2191" s="45">
        <v>0</v>
      </c>
      <c r="N2191" s="46">
        <v>0</v>
      </c>
      <c r="O2191" s="45">
        <v>0</v>
      </c>
      <c r="P2191" s="46">
        <v>0</v>
      </c>
      <c r="Q2191" s="45">
        <v>0</v>
      </c>
      <c r="R2191" s="46">
        <v>0</v>
      </c>
      <c r="S2191" s="45">
        <v>0</v>
      </c>
      <c r="T2191" s="46">
        <v>0</v>
      </c>
      <c r="U2191" s="45">
        <v>0</v>
      </c>
      <c r="V2191" s="46">
        <v>0</v>
      </c>
      <c r="W2191" s="45">
        <v>0</v>
      </c>
      <c r="X2191" s="46">
        <v>0</v>
      </c>
      <c r="Y2191" s="45">
        <v>0</v>
      </c>
      <c r="Z2191" s="46">
        <v>0</v>
      </c>
      <c r="AA2191" s="45">
        <v>0</v>
      </c>
      <c r="AB2191" s="46">
        <v>0</v>
      </c>
      <c r="AC2191" s="58"/>
      <c r="AD2191" s="59">
        <f t="shared" si="652"/>
        <v>0</v>
      </c>
      <c r="AE2191" s="58"/>
    </row>
    <row r="2192" spans="2:31" x14ac:dyDescent="0.3">
      <c r="B2192" s="4" t="s">
        <v>112</v>
      </c>
      <c r="E2192" s="45">
        <v>0</v>
      </c>
      <c r="F2192" s="46">
        <v>0</v>
      </c>
      <c r="G2192" s="45">
        <v>0</v>
      </c>
      <c r="H2192" s="46">
        <v>0</v>
      </c>
      <c r="I2192" s="45">
        <v>0</v>
      </c>
      <c r="J2192" s="46">
        <v>0</v>
      </c>
      <c r="K2192" s="45">
        <v>0</v>
      </c>
      <c r="L2192" s="46">
        <v>1.3718333333333335</v>
      </c>
      <c r="M2192" s="45">
        <v>36.798666666666662</v>
      </c>
      <c r="N2192" s="46">
        <v>57.917000000000002</v>
      </c>
      <c r="O2192" s="45">
        <v>68.586666666666687</v>
      </c>
      <c r="P2192" s="46">
        <v>72.291666666666686</v>
      </c>
      <c r="Q2192" s="45">
        <v>74.273500000000013</v>
      </c>
      <c r="R2192" s="46">
        <v>74.602166666666662</v>
      </c>
      <c r="S2192" s="45">
        <v>82.687500000000028</v>
      </c>
      <c r="T2192" s="46">
        <v>79.401833333333371</v>
      </c>
      <c r="U2192" s="45">
        <v>89.009166666666658</v>
      </c>
      <c r="V2192" s="46">
        <v>85.279999999999987</v>
      </c>
      <c r="W2192" s="45">
        <v>35.508166666666668</v>
      </c>
      <c r="X2192" s="46">
        <v>0</v>
      </c>
      <c r="Y2192" s="45">
        <v>0</v>
      </c>
      <c r="Z2192" s="46">
        <v>0</v>
      </c>
      <c r="AA2192" s="45">
        <v>0</v>
      </c>
      <c r="AB2192" s="46">
        <v>0</v>
      </c>
      <c r="AC2192" s="58"/>
      <c r="AD2192" s="59">
        <f t="shared" si="652"/>
        <v>757.72816666666665</v>
      </c>
      <c r="AE2192" s="58"/>
    </row>
    <row r="2193" spans="2:31" x14ac:dyDescent="0.3">
      <c r="B2193" s="4" t="s">
        <v>59</v>
      </c>
      <c r="E2193" s="45">
        <v>0</v>
      </c>
      <c r="F2193" s="46">
        <v>0</v>
      </c>
      <c r="G2193" s="45">
        <v>0</v>
      </c>
      <c r="H2193" s="46">
        <v>0</v>
      </c>
      <c r="I2193" s="45">
        <v>0</v>
      </c>
      <c r="J2193" s="46">
        <v>0</v>
      </c>
      <c r="K2193" s="45">
        <v>0</v>
      </c>
      <c r="L2193" s="46">
        <v>0.1225</v>
      </c>
      <c r="M2193" s="45">
        <v>3.210666666666667</v>
      </c>
      <c r="N2193" s="46">
        <v>14.447666666666665</v>
      </c>
      <c r="O2193" s="45">
        <v>41.687499999999993</v>
      </c>
      <c r="P2193" s="46">
        <v>43.176833333333313</v>
      </c>
      <c r="Q2193" s="45">
        <v>43.383166666666668</v>
      </c>
      <c r="R2193" s="46">
        <v>44.280666666666654</v>
      </c>
      <c r="S2193" s="45">
        <v>44.070333333333338</v>
      </c>
      <c r="T2193" s="46">
        <v>30.579333333333338</v>
      </c>
      <c r="U2193" s="45">
        <v>27.857999999999997</v>
      </c>
      <c r="V2193" s="46">
        <v>21.636833333333332</v>
      </c>
      <c r="W2193" s="45">
        <v>7.9178333333333315</v>
      </c>
      <c r="X2193" s="46">
        <v>0.87649999999999995</v>
      </c>
      <c r="Y2193" s="45">
        <v>0</v>
      </c>
      <c r="Z2193" s="46">
        <v>0</v>
      </c>
      <c r="AA2193" s="45">
        <v>0</v>
      </c>
      <c r="AB2193" s="46">
        <v>0</v>
      </c>
      <c r="AC2193" s="58"/>
      <c r="AD2193" s="59">
        <f t="shared" si="652"/>
        <v>323.24783333333335</v>
      </c>
      <c r="AE2193" s="58"/>
    </row>
    <row r="2194" spans="2:31" x14ac:dyDescent="0.3">
      <c r="B2194" s="4" t="s">
        <v>60</v>
      </c>
      <c r="E2194" s="45">
        <v>0</v>
      </c>
      <c r="F2194" s="46">
        <v>0</v>
      </c>
      <c r="G2194" s="45">
        <v>0</v>
      </c>
      <c r="H2194" s="46">
        <v>0</v>
      </c>
      <c r="I2194" s="45">
        <v>0</v>
      </c>
      <c r="J2194" s="46">
        <v>0</v>
      </c>
      <c r="K2194" s="45">
        <v>0</v>
      </c>
      <c r="L2194" s="46">
        <v>1.6363333333333336</v>
      </c>
      <c r="M2194" s="45">
        <v>9.6593333333333327</v>
      </c>
      <c r="N2194" s="46">
        <v>7.4306666666666699</v>
      </c>
      <c r="O2194" s="45">
        <v>14.692333333333341</v>
      </c>
      <c r="P2194" s="46">
        <v>15.102000000000007</v>
      </c>
      <c r="Q2194" s="45">
        <v>15.130000000000003</v>
      </c>
      <c r="R2194" s="46">
        <v>15.994833333333327</v>
      </c>
      <c r="S2194" s="45">
        <v>20.303000000000011</v>
      </c>
      <c r="T2194" s="46">
        <v>19.111166666666669</v>
      </c>
      <c r="U2194" s="45">
        <v>20.573</v>
      </c>
      <c r="V2194" s="46">
        <v>17.176500000000001</v>
      </c>
      <c r="W2194" s="45">
        <v>12.878666666666666</v>
      </c>
      <c r="X2194" s="46">
        <v>0</v>
      </c>
      <c r="Y2194" s="45">
        <v>0</v>
      </c>
      <c r="Z2194" s="46">
        <v>0</v>
      </c>
      <c r="AA2194" s="45">
        <v>0</v>
      </c>
      <c r="AB2194" s="46">
        <v>0</v>
      </c>
      <c r="AC2194" s="58"/>
      <c r="AD2194" s="59">
        <f t="shared" si="652"/>
        <v>169.68783333333337</v>
      </c>
      <c r="AE2194" s="58"/>
    </row>
    <row r="2195" spans="2:31" x14ac:dyDescent="0.3">
      <c r="B2195" s="4" t="s">
        <v>61</v>
      </c>
      <c r="E2195" s="45">
        <v>0</v>
      </c>
      <c r="F2195" s="46">
        <v>0</v>
      </c>
      <c r="G2195" s="45">
        <v>0</v>
      </c>
      <c r="H2195" s="46">
        <v>0</v>
      </c>
      <c r="I2195" s="45">
        <v>0</v>
      </c>
      <c r="J2195" s="46">
        <v>0</v>
      </c>
      <c r="K2195" s="45">
        <v>0</v>
      </c>
      <c r="L2195" s="46">
        <v>0</v>
      </c>
      <c r="M2195" s="45">
        <v>9.2246666666666677</v>
      </c>
      <c r="N2195" s="46">
        <v>14.25483333333333</v>
      </c>
      <c r="O2195" s="45">
        <v>24.671666666666667</v>
      </c>
      <c r="P2195" s="46">
        <v>8.0134999999999987</v>
      </c>
      <c r="Q2195" s="45">
        <v>0.22816666666666829</v>
      </c>
      <c r="R2195" s="46">
        <v>0</v>
      </c>
      <c r="S2195" s="45">
        <v>0</v>
      </c>
      <c r="T2195" s="46">
        <v>0</v>
      </c>
      <c r="U2195" s="45">
        <v>0</v>
      </c>
      <c r="V2195" s="46">
        <v>1.9148333333333332</v>
      </c>
      <c r="W2195" s="45">
        <v>19.848666666666666</v>
      </c>
      <c r="X2195" s="46">
        <v>0</v>
      </c>
      <c r="Y2195" s="45">
        <v>0</v>
      </c>
      <c r="Z2195" s="46">
        <v>0</v>
      </c>
      <c r="AA2195" s="45">
        <v>0</v>
      </c>
      <c r="AB2195" s="46">
        <v>0</v>
      </c>
      <c r="AC2195" s="58"/>
      <c r="AD2195" s="59">
        <f t="shared" si="652"/>
        <v>78.156333333333336</v>
      </c>
      <c r="AE2195" s="58"/>
    </row>
    <row r="2196" spans="2:31" x14ac:dyDescent="0.3">
      <c r="B2196" s="4" t="s">
        <v>62</v>
      </c>
      <c r="E2196" s="45">
        <v>0</v>
      </c>
      <c r="F2196" s="46">
        <v>0</v>
      </c>
      <c r="G2196" s="45">
        <v>0</v>
      </c>
      <c r="H2196" s="46">
        <v>0</v>
      </c>
      <c r="I2196" s="45">
        <v>0</v>
      </c>
      <c r="J2196" s="46">
        <v>0</v>
      </c>
      <c r="K2196" s="45">
        <v>0</v>
      </c>
      <c r="L2196" s="46">
        <v>1.7066666666666666</v>
      </c>
      <c r="M2196" s="45">
        <v>23.631833333333326</v>
      </c>
      <c r="N2196" s="46">
        <v>40.219833333333341</v>
      </c>
      <c r="O2196" s="45">
        <v>2.5411666666666664</v>
      </c>
      <c r="P2196" s="46">
        <v>3.0589999999999988</v>
      </c>
      <c r="Q2196" s="45">
        <v>4.2859999999999978</v>
      </c>
      <c r="R2196" s="46">
        <v>8.8100000000000023</v>
      </c>
      <c r="S2196" s="45">
        <v>6.3100000000000023</v>
      </c>
      <c r="T2196" s="46">
        <v>12.547000000000002</v>
      </c>
      <c r="U2196" s="45">
        <v>10.359833333333336</v>
      </c>
      <c r="V2196" s="46">
        <v>26.821333333333357</v>
      </c>
      <c r="W2196" s="45">
        <v>18.860666666666667</v>
      </c>
      <c r="X2196" s="46">
        <v>0</v>
      </c>
      <c r="Y2196" s="45">
        <v>0</v>
      </c>
      <c r="Z2196" s="46">
        <v>0</v>
      </c>
      <c r="AA2196" s="45">
        <v>0</v>
      </c>
      <c r="AB2196" s="46">
        <v>0</v>
      </c>
      <c r="AC2196" s="58"/>
      <c r="AD2196" s="59">
        <f t="shared" si="652"/>
        <v>159.15333333333339</v>
      </c>
      <c r="AE2196" s="58"/>
    </row>
    <row r="2197" spans="2:31" x14ac:dyDescent="0.3">
      <c r="B2197" s="4" t="s">
        <v>63</v>
      </c>
      <c r="E2197" s="45">
        <v>0</v>
      </c>
      <c r="F2197" s="46">
        <v>0</v>
      </c>
      <c r="G2197" s="45">
        <v>0</v>
      </c>
      <c r="H2197" s="46">
        <v>0</v>
      </c>
      <c r="I2197" s="45">
        <v>0</v>
      </c>
      <c r="J2197" s="46">
        <v>0</v>
      </c>
      <c r="K2197" s="45">
        <v>0</v>
      </c>
      <c r="L2197" s="46">
        <v>0</v>
      </c>
      <c r="M2197" s="45">
        <v>69.267166666666682</v>
      </c>
      <c r="N2197" s="46">
        <v>139.07566666666671</v>
      </c>
      <c r="O2197" s="45">
        <v>76.812833333333344</v>
      </c>
      <c r="P2197" s="46">
        <v>63.902500000000003</v>
      </c>
      <c r="Q2197" s="45">
        <v>79.916833333333344</v>
      </c>
      <c r="R2197" s="46">
        <v>75.978333333333325</v>
      </c>
      <c r="S2197" s="45">
        <v>111.35033333333345</v>
      </c>
      <c r="T2197" s="46">
        <v>94.72283333333327</v>
      </c>
      <c r="U2197" s="45">
        <v>108.98616666666682</v>
      </c>
      <c r="V2197" s="46">
        <v>111.69883333333333</v>
      </c>
      <c r="W2197" s="45">
        <v>99.285833333333386</v>
      </c>
      <c r="X2197" s="46">
        <v>0</v>
      </c>
      <c r="Y2197" s="45">
        <v>0</v>
      </c>
      <c r="Z2197" s="46">
        <v>0</v>
      </c>
      <c r="AA2197" s="45">
        <v>0</v>
      </c>
      <c r="AB2197" s="46">
        <v>0</v>
      </c>
      <c r="AC2197" s="58"/>
      <c r="AD2197" s="59">
        <f t="shared" si="652"/>
        <v>1030.9973333333337</v>
      </c>
      <c r="AE2197" s="58"/>
    </row>
    <row r="2198" spans="2:31" x14ac:dyDescent="0.3">
      <c r="B2198" s="4" t="s">
        <v>64</v>
      </c>
      <c r="E2198" s="45">
        <v>0</v>
      </c>
      <c r="F2198" s="46">
        <v>0</v>
      </c>
      <c r="G2198" s="45">
        <v>0</v>
      </c>
      <c r="H2198" s="46">
        <v>0</v>
      </c>
      <c r="I2198" s="45">
        <v>0</v>
      </c>
      <c r="J2198" s="46">
        <v>0</v>
      </c>
      <c r="K2198" s="45">
        <v>0</v>
      </c>
      <c r="L2198" s="46">
        <v>0</v>
      </c>
      <c r="M2198" s="45">
        <v>25.520166666666665</v>
      </c>
      <c r="N2198" s="46">
        <v>22.853166666666649</v>
      </c>
      <c r="O2198" s="45">
        <v>27.83600000000002</v>
      </c>
      <c r="P2198" s="46">
        <v>29.615000000000034</v>
      </c>
      <c r="Q2198" s="45">
        <v>31.402833333333366</v>
      </c>
      <c r="R2198" s="46">
        <v>29.453333333333372</v>
      </c>
      <c r="S2198" s="45">
        <v>32.547333333333292</v>
      </c>
      <c r="T2198" s="46">
        <v>31.682999999999982</v>
      </c>
      <c r="U2198" s="45">
        <v>34.527499999999961</v>
      </c>
      <c r="V2198" s="46">
        <v>31.601333333333336</v>
      </c>
      <c r="W2198" s="45">
        <v>15.511666666666667</v>
      </c>
      <c r="X2198" s="46">
        <v>0</v>
      </c>
      <c r="Y2198" s="45">
        <v>0</v>
      </c>
      <c r="Z2198" s="46">
        <v>0</v>
      </c>
      <c r="AA2198" s="45">
        <v>0</v>
      </c>
      <c r="AB2198" s="46">
        <v>0</v>
      </c>
      <c r="AC2198" s="58"/>
      <c r="AD2198" s="59">
        <f t="shared" si="652"/>
        <v>312.55133333333333</v>
      </c>
      <c r="AE2198" s="58"/>
    </row>
    <row r="2199" spans="2:31" x14ac:dyDescent="0.3">
      <c r="B2199" s="4" t="s">
        <v>113</v>
      </c>
      <c r="E2199" s="45">
        <v>0</v>
      </c>
      <c r="F2199" s="46">
        <v>0</v>
      </c>
      <c r="G2199" s="45">
        <v>0</v>
      </c>
      <c r="H2199" s="46">
        <v>0</v>
      </c>
      <c r="I2199" s="45">
        <v>0</v>
      </c>
      <c r="J2199" s="46">
        <v>0</v>
      </c>
      <c r="K2199" s="45">
        <v>0</v>
      </c>
      <c r="L2199" s="46">
        <v>0.7569999999999999</v>
      </c>
      <c r="M2199" s="45">
        <v>19.752500000000008</v>
      </c>
      <c r="N2199" s="46">
        <v>8.4046666666666674</v>
      </c>
      <c r="O2199" s="45">
        <v>11.150500000000001</v>
      </c>
      <c r="P2199" s="46">
        <v>3.821833333333331</v>
      </c>
      <c r="Q2199" s="45">
        <v>7.6289999999999987</v>
      </c>
      <c r="R2199" s="46">
        <v>4.633499999999998</v>
      </c>
      <c r="S2199" s="45">
        <v>1.2401666666666646</v>
      </c>
      <c r="T2199" s="46">
        <v>4.1139999999999999</v>
      </c>
      <c r="U2199" s="45">
        <v>7.222833333333333</v>
      </c>
      <c r="V2199" s="46">
        <v>8.5311666666666639</v>
      </c>
      <c r="W2199" s="45">
        <v>26.084166666666654</v>
      </c>
      <c r="X2199" s="46">
        <v>0</v>
      </c>
      <c r="Y2199" s="45">
        <v>0</v>
      </c>
      <c r="Z2199" s="46">
        <v>0</v>
      </c>
      <c r="AA2199" s="45">
        <v>0</v>
      </c>
      <c r="AB2199" s="46">
        <v>0</v>
      </c>
      <c r="AC2199" s="58"/>
      <c r="AD2199" s="59">
        <f t="shared" si="652"/>
        <v>103.34133333333332</v>
      </c>
      <c r="AE2199" s="58"/>
    </row>
    <row r="2200" spans="2:31" x14ac:dyDescent="0.3">
      <c r="B2200" s="4" t="s">
        <v>65</v>
      </c>
      <c r="E2200" s="45">
        <v>0</v>
      </c>
      <c r="F2200" s="46">
        <v>0</v>
      </c>
      <c r="G2200" s="45">
        <v>0</v>
      </c>
      <c r="H2200" s="46">
        <v>0</v>
      </c>
      <c r="I2200" s="45">
        <v>0</v>
      </c>
      <c r="J2200" s="46">
        <v>0</v>
      </c>
      <c r="K2200" s="45">
        <v>0</v>
      </c>
      <c r="L2200" s="46">
        <v>1.5853333333333337</v>
      </c>
      <c r="M2200" s="45">
        <v>11.519999999999991</v>
      </c>
      <c r="N2200" s="46">
        <v>22.450000000000024</v>
      </c>
      <c r="O2200" s="45">
        <v>29.650000000000031</v>
      </c>
      <c r="P2200" s="46">
        <v>31</v>
      </c>
      <c r="Q2200" s="45">
        <v>31</v>
      </c>
      <c r="R2200" s="46">
        <v>31</v>
      </c>
      <c r="S2200" s="45">
        <v>20.369999999999997</v>
      </c>
      <c r="T2200" s="46">
        <v>18.09</v>
      </c>
      <c r="U2200" s="45">
        <v>17.740000000000002</v>
      </c>
      <c r="V2200" s="46">
        <v>21.47000000000002</v>
      </c>
      <c r="W2200" s="45">
        <v>7.6586666666666661</v>
      </c>
      <c r="X2200" s="46">
        <v>0.35050000000000003</v>
      </c>
      <c r="Y2200" s="45">
        <v>0</v>
      </c>
      <c r="Z2200" s="46">
        <v>0</v>
      </c>
      <c r="AA2200" s="45">
        <v>0</v>
      </c>
      <c r="AB2200" s="46">
        <v>0</v>
      </c>
      <c r="AC2200" s="58"/>
      <c r="AD2200" s="59">
        <f t="shared" si="652"/>
        <v>243.88450000000012</v>
      </c>
      <c r="AE2200" s="58"/>
    </row>
    <row r="2201" spans="2:31" x14ac:dyDescent="0.3">
      <c r="B2201" s="4" t="s">
        <v>66</v>
      </c>
      <c r="E2201" s="45">
        <v>0</v>
      </c>
      <c r="F2201" s="46">
        <v>0</v>
      </c>
      <c r="G2201" s="45">
        <v>0</v>
      </c>
      <c r="H2201" s="46">
        <v>0</v>
      </c>
      <c r="I2201" s="45">
        <v>0</v>
      </c>
      <c r="J2201" s="46">
        <v>0</v>
      </c>
      <c r="K2201" s="45">
        <v>0</v>
      </c>
      <c r="L2201" s="46">
        <v>0</v>
      </c>
      <c r="M2201" s="45">
        <v>0</v>
      </c>
      <c r="N2201" s="46">
        <v>0</v>
      </c>
      <c r="O2201" s="45">
        <v>0</v>
      </c>
      <c r="P2201" s="46">
        <v>0</v>
      </c>
      <c r="Q2201" s="45">
        <v>0</v>
      </c>
      <c r="R2201" s="46">
        <v>0</v>
      </c>
      <c r="S2201" s="45">
        <v>0</v>
      </c>
      <c r="T2201" s="46">
        <v>0</v>
      </c>
      <c r="U2201" s="45">
        <v>0</v>
      </c>
      <c r="V2201" s="46">
        <v>0</v>
      </c>
      <c r="W2201" s="45">
        <v>0</v>
      </c>
      <c r="X2201" s="46">
        <v>0</v>
      </c>
      <c r="Y2201" s="45">
        <v>0</v>
      </c>
      <c r="Z2201" s="46">
        <v>0</v>
      </c>
      <c r="AA2201" s="45">
        <v>0</v>
      </c>
      <c r="AB2201" s="46">
        <v>0</v>
      </c>
      <c r="AC2201" s="58"/>
      <c r="AD2201" s="59">
        <f t="shared" si="652"/>
        <v>0</v>
      </c>
      <c r="AE2201" s="58"/>
    </row>
    <row r="2202" spans="2:31" x14ac:dyDescent="0.3">
      <c r="B2202" s="4" t="s">
        <v>67</v>
      </c>
      <c r="E2202" s="45">
        <v>0</v>
      </c>
      <c r="F2202" s="46">
        <v>0</v>
      </c>
      <c r="G2202" s="45">
        <v>0</v>
      </c>
      <c r="H2202" s="46">
        <v>0</v>
      </c>
      <c r="I2202" s="45">
        <v>0</v>
      </c>
      <c r="J2202" s="46">
        <v>0</v>
      </c>
      <c r="K2202" s="45">
        <v>0</v>
      </c>
      <c r="L2202" s="46">
        <v>0.58483333333333365</v>
      </c>
      <c r="M2202" s="45">
        <v>3.6608333333333332</v>
      </c>
      <c r="N2202" s="46">
        <v>4.2158333333333315</v>
      </c>
      <c r="O2202" s="45">
        <v>5.2494999999999994</v>
      </c>
      <c r="P2202" s="46">
        <v>8.8170000000000037</v>
      </c>
      <c r="Q2202" s="45">
        <v>9.8473333333333315</v>
      </c>
      <c r="R2202" s="46">
        <v>9.8446666666666651</v>
      </c>
      <c r="S2202" s="45">
        <v>12.054000000000002</v>
      </c>
      <c r="T2202" s="46">
        <v>11.623666666666663</v>
      </c>
      <c r="U2202" s="45">
        <v>9.3143333333333302</v>
      </c>
      <c r="V2202" s="46">
        <v>3.9956666666666676</v>
      </c>
      <c r="W2202" s="45">
        <v>2.5518333333333341</v>
      </c>
      <c r="X2202" s="46">
        <v>0</v>
      </c>
      <c r="Y2202" s="45">
        <v>0</v>
      </c>
      <c r="Z2202" s="46">
        <v>0</v>
      </c>
      <c r="AA2202" s="45">
        <v>0</v>
      </c>
      <c r="AB2202" s="46">
        <v>0</v>
      </c>
      <c r="AC2202" s="58"/>
      <c r="AD2202" s="59">
        <f t="shared" si="652"/>
        <v>81.759499999999989</v>
      </c>
      <c r="AE2202" s="58"/>
    </row>
    <row r="2203" spans="2:31" x14ac:dyDescent="0.3">
      <c r="B2203" s="4" t="s">
        <v>68</v>
      </c>
      <c r="E2203" s="45">
        <v>0</v>
      </c>
      <c r="F2203" s="46">
        <v>0</v>
      </c>
      <c r="G2203" s="45">
        <v>0</v>
      </c>
      <c r="H2203" s="46">
        <v>0</v>
      </c>
      <c r="I2203" s="45">
        <v>0</v>
      </c>
      <c r="J2203" s="46">
        <v>0</v>
      </c>
      <c r="K2203" s="45">
        <v>0</v>
      </c>
      <c r="L2203" s="46">
        <v>0</v>
      </c>
      <c r="M2203" s="45">
        <v>119.27666666666669</v>
      </c>
      <c r="N2203" s="46">
        <v>150.67233333333343</v>
      </c>
      <c r="O2203" s="45">
        <v>167.73950000000008</v>
      </c>
      <c r="P2203" s="46">
        <v>157.73216666666667</v>
      </c>
      <c r="Q2203" s="45">
        <v>153.65049999999994</v>
      </c>
      <c r="R2203" s="46">
        <v>147.71233333333328</v>
      </c>
      <c r="S2203" s="45">
        <v>166.54733333333328</v>
      </c>
      <c r="T2203" s="46">
        <v>163.07350000000005</v>
      </c>
      <c r="U2203" s="45">
        <v>192.50533333333325</v>
      </c>
      <c r="V2203" s="46">
        <v>207.29016666666666</v>
      </c>
      <c r="W2203" s="45">
        <v>168.2626666666666</v>
      </c>
      <c r="X2203" s="46">
        <v>0</v>
      </c>
      <c r="Y2203" s="45">
        <v>0</v>
      </c>
      <c r="Z2203" s="46">
        <v>0</v>
      </c>
      <c r="AA2203" s="45">
        <v>0</v>
      </c>
      <c r="AB2203" s="46">
        <v>0</v>
      </c>
      <c r="AC2203" s="58"/>
      <c r="AD2203" s="59">
        <f t="shared" si="652"/>
        <v>1794.4624999999999</v>
      </c>
      <c r="AE2203" s="58"/>
    </row>
    <row r="2204" spans="2:31" x14ac:dyDescent="0.3">
      <c r="B2204" s="4" t="s">
        <v>69</v>
      </c>
      <c r="E2204" s="45">
        <v>0</v>
      </c>
      <c r="F2204" s="46">
        <v>0</v>
      </c>
      <c r="G2204" s="45">
        <v>0</v>
      </c>
      <c r="H2204" s="46">
        <v>0</v>
      </c>
      <c r="I2204" s="45">
        <v>0</v>
      </c>
      <c r="J2204" s="46">
        <v>0</v>
      </c>
      <c r="K2204" s="45">
        <v>0</v>
      </c>
      <c r="L2204" s="46">
        <v>0.622</v>
      </c>
      <c r="M2204" s="45">
        <v>4.7841666666666622</v>
      </c>
      <c r="N2204" s="46">
        <v>10.077666666666669</v>
      </c>
      <c r="O2204" s="45">
        <v>18.957166666666673</v>
      </c>
      <c r="P2204" s="46">
        <v>19.89350000000001</v>
      </c>
      <c r="Q2204" s="45">
        <v>21.317833333333322</v>
      </c>
      <c r="R2204" s="46">
        <v>21.129499999999997</v>
      </c>
      <c r="S2204" s="45">
        <v>25.015333333333334</v>
      </c>
      <c r="T2204" s="46">
        <v>22.547833333333337</v>
      </c>
      <c r="U2204" s="45">
        <v>26.614166666666666</v>
      </c>
      <c r="V2204" s="46">
        <v>23.953166666666654</v>
      </c>
      <c r="W2204" s="45">
        <v>10.141333333333332</v>
      </c>
      <c r="X2204" s="46">
        <v>0</v>
      </c>
      <c r="Y2204" s="45">
        <v>0</v>
      </c>
      <c r="Z2204" s="46">
        <v>0</v>
      </c>
      <c r="AA2204" s="45">
        <v>0</v>
      </c>
      <c r="AB2204" s="46">
        <v>0</v>
      </c>
      <c r="AC2204" s="58"/>
      <c r="AD2204" s="59">
        <f t="shared" si="652"/>
        <v>205.05366666666666</v>
      </c>
      <c r="AE2204" s="58"/>
    </row>
    <row r="2205" spans="2:31" x14ac:dyDescent="0.3">
      <c r="B2205" s="4" t="s">
        <v>70</v>
      </c>
      <c r="E2205" s="45">
        <v>0</v>
      </c>
      <c r="F2205" s="46">
        <v>0</v>
      </c>
      <c r="G2205" s="45">
        <v>0</v>
      </c>
      <c r="H2205" s="46">
        <v>0</v>
      </c>
      <c r="I2205" s="45">
        <v>0</v>
      </c>
      <c r="J2205" s="46">
        <v>0</v>
      </c>
      <c r="K2205" s="45">
        <v>0</v>
      </c>
      <c r="L2205" s="46">
        <v>6.0801666666666705</v>
      </c>
      <c r="M2205" s="45">
        <v>54.362499999999983</v>
      </c>
      <c r="N2205" s="46">
        <v>59.566499999999998</v>
      </c>
      <c r="O2205" s="45">
        <v>72.673999999999992</v>
      </c>
      <c r="P2205" s="46">
        <v>72.945166666666665</v>
      </c>
      <c r="Q2205" s="45">
        <v>74.885000000000034</v>
      </c>
      <c r="R2205" s="46">
        <v>74.908666666666676</v>
      </c>
      <c r="S2205" s="45">
        <v>81.550166666666698</v>
      </c>
      <c r="T2205" s="46">
        <v>79.589500000000015</v>
      </c>
      <c r="U2205" s="45">
        <v>86.895666666666685</v>
      </c>
      <c r="V2205" s="46">
        <v>106.26733333333331</v>
      </c>
      <c r="W2205" s="45">
        <v>71.184333333333356</v>
      </c>
      <c r="X2205" s="46">
        <v>0</v>
      </c>
      <c r="Y2205" s="45">
        <v>0</v>
      </c>
      <c r="Z2205" s="46">
        <v>0</v>
      </c>
      <c r="AA2205" s="45">
        <v>0</v>
      </c>
      <c r="AB2205" s="46">
        <v>0</v>
      </c>
      <c r="AC2205" s="58"/>
      <c r="AD2205" s="59">
        <f t="shared" si="652"/>
        <v>840.90900000000011</v>
      </c>
      <c r="AE2205" s="58"/>
    </row>
    <row r="2206" spans="2:31" x14ac:dyDescent="0.3">
      <c r="B2206" s="4" t="s">
        <v>71</v>
      </c>
      <c r="E2206" s="45">
        <v>0</v>
      </c>
      <c r="F2206" s="46">
        <v>0</v>
      </c>
      <c r="G2206" s="45">
        <v>0</v>
      </c>
      <c r="H2206" s="46">
        <v>0</v>
      </c>
      <c r="I2206" s="45">
        <v>0</v>
      </c>
      <c r="J2206" s="46">
        <v>0</v>
      </c>
      <c r="K2206" s="45">
        <v>0</v>
      </c>
      <c r="L2206" s="46">
        <v>2.6499999999999968E-2</v>
      </c>
      <c r="M2206" s="45">
        <v>7.0798333333333368</v>
      </c>
      <c r="N2206" s="46">
        <v>17.101666666666674</v>
      </c>
      <c r="O2206" s="45">
        <v>27.954500000000003</v>
      </c>
      <c r="P2206" s="46">
        <v>25.874166666666685</v>
      </c>
      <c r="Q2206" s="45">
        <v>27.254166666666642</v>
      </c>
      <c r="R2206" s="46">
        <v>26.656499999999991</v>
      </c>
      <c r="S2206" s="45">
        <v>32.202333333333357</v>
      </c>
      <c r="T2206" s="46">
        <v>29.887166666666658</v>
      </c>
      <c r="U2206" s="45">
        <v>33.109499999999997</v>
      </c>
      <c r="V2206" s="46">
        <v>38.772166666666656</v>
      </c>
      <c r="W2206" s="45">
        <v>16.866500000000006</v>
      </c>
      <c r="X2206" s="46">
        <v>0</v>
      </c>
      <c r="Y2206" s="45">
        <v>0</v>
      </c>
      <c r="Z2206" s="46">
        <v>0</v>
      </c>
      <c r="AA2206" s="45">
        <v>0</v>
      </c>
      <c r="AB2206" s="46">
        <v>0</v>
      </c>
      <c r="AC2206" s="58"/>
      <c r="AD2206" s="59">
        <f t="shared" si="652"/>
        <v>282.78500000000003</v>
      </c>
      <c r="AE2206" s="58"/>
    </row>
    <row r="2207" spans="2:31" x14ac:dyDescent="0.3">
      <c r="B2207" s="4" t="s">
        <v>72</v>
      </c>
      <c r="E2207" s="45">
        <v>0</v>
      </c>
      <c r="F2207" s="46">
        <v>0</v>
      </c>
      <c r="G2207" s="45">
        <v>0</v>
      </c>
      <c r="H2207" s="46">
        <v>0</v>
      </c>
      <c r="I2207" s="45">
        <v>0</v>
      </c>
      <c r="J2207" s="46">
        <v>0</v>
      </c>
      <c r="K2207" s="45">
        <v>0</v>
      </c>
      <c r="L2207" s="46">
        <v>0</v>
      </c>
      <c r="M2207" s="45">
        <v>0</v>
      </c>
      <c r="N2207" s="46">
        <v>0</v>
      </c>
      <c r="O2207" s="45">
        <v>0</v>
      </c>
      <c r="P2207" s="46">
        <v>0</v>
      </c>
      <c r="Q2207" s="45">
        <v>0</v>
      </c>
      <c r="R2207" s="46">
        <v>0</v>
      </c>
      <c r="S2207" s="45">
        <v>0</v>
      </c>
      <c r="T2207" s="46">
        <v>0</v>
      </c>
      <c r="U2207" s="45">
        <v>0</v>
      </c>
      <c r="V2207" s="46">
        <v>0</v>
      </c>
      <c r="W2207" s="45">
        <v>0</v>
      </c>
      <c r="X2207" s="46">
        <v>0</v>
      </c>
      <c r="Y2207" s="45">
        <v>0</v>
      </c>
      <c r="Z2207" s="46">
        <v>0</v>
      </c>
      <c r="AA2207" s="45">
        <v>0</v>
      </c>
      <c r="AB2207" s="46">
        <v>0</v>
      </c>
      <c r="AC2207" s="58"/>
      <c r="AD2207" s="59">
        <f t="shared" si="652"/>
        <v>0</v>
      </c>
      <c r="AE2207" s="58"/>
    </row>
    <row r="2208" spans="2:31" x14ac:dyDescent="0.3">
      <c r="B2208" s="4" t="s">
        <v>73</v>
      </c>
      <c r="E2208" s="45">
        <v>0</v>
      </c>
      <c r="F2208" s="46">
        <v>0</v>
      </c>
      <c r="G2208" s="45">
        <v>0</v>
      </c>
      <c r="H2208" s="46">
        <v>0</v>
      </c>
      <c r="I2208" s="45">
        <v>0</v>
      </c>
      <c r="J2208" s="46">
        <v>0</v>
      </c>
      <c r="K2208" s="45">
        <v>0</v>
      </c>
      <c r="L2208" s="46">
        <v>14.705833333333338</v>
      </c>
      <c r="M2208" s="45">
        <v>26.565000000000015</v>
      </c>
      <c r="N2208" s="46">
        <v>14.138500000000006</v>
      </c>
      <c r="O2208" s="45">
        <v>24.326166666666659</v>
      </c>
      <c r="P2208" s="46">
        <v>25.020000000000007</v>
      </c>
      <c r="Q2208" s="45">
        <v>27.011333333333322</v>
      </c>
      <c r="R2208" s="46">
        <v>26.984000000000016</v>
      </c>
      <c r="S2208" s="45">
        <v>35.777000000000001</v>
      </c>
      <c r="T2208" s="46">
        <v>33.910333333333348</v>
      </c>
      <c r="U2208" s="45">
        <v>45.288499999999985</v>
      </c>
      <c r="V2208" s="46">
        <v>47.962500000000013</v>
      </c>
      <c r="W2208" s="45">
        <v>38.193666666666665</v>
      </c>
      <c r="X2208" s="46">
        <v>5.1066666666666674</v>
      </c>
      <c r="Y2208" s="45">
        <v>0</v>
      </c>
      <c r="Z2208" s="46">
        <v>0</v>
      </c>
      <c r="AA2208" s="45">
        <v>0</v>
      </c>
      <c r="AB2208" s="46">
        <v>0</v>
      </c>
      <c r="AC2208" s="58"/>
      <c r="AD2208" s="59">
        <f t="shared" si="652"/>
        <v>364.98950000000008</v>
      </c>
      <c r="AE2208" s="58"/>
    </row>
    <row r="2209" spans="2:31" x14ac:dyDescent="0.3">
      <c r="B2209" s="4" t="s">
        <v>74</v>
      </c>
      <c r="E2209" s="45">
        <v>0</v>
      </c>
      <c r="F2209" s="46">
        <v>0</v>
      </c>
      <c r="G2209" s="45">
        <v>0</v>
      </c>
      <c r="H2209" s="46">
        <v>0</v>
      </c>
      <c r="I2209" s="45">
        <v>0</v>
      </c>
      <c r="J2209" s="46">
        <v>0</v>
      </c>
      <c r="K2209" s="45">
        <v>0</v>
      </c>
      <c r="L2209" s="46">
        <v>0</v>
      </c>
      <c r="M2209" s="45">
        <v>0</v>
      </c>
      <c r="N2209" s="46">
        <v>11.509999999999994</v>
      </c>
      <c r="O2209" s="45">
        <v>22.349999999999987</v>
      </c>
      <c r="P2209" s="46">
        <v>21.540000000000003</v>
      </c>
      <c r="Q2209" s="45">
        <v>24.070000000000004</v>
      </c>
      <c r="R2209" s="46">
        <v>25.48</v>
      </c>
      <c r="S2209" s="45">
        <v>28.25</v>
      </c>
      <c r="T2209" s="46">
        <v>23.609999999999978</v>
      </c>
      <c r="U2209" s="45">
        <v>14.370000000000003</v>
      </c>
      <c r="V2209" s="46">
        <v>5.300000000000006</v>
      </c>
      <c r="W2209" s="45">
        <v>0</v>
      </c>
      <c r="X2209" s="46">
        <v>0</v>
      </c>
      <c r="Y2209" s="45">
        <v>0</v>
      </c>
      <c r="Z2209" s="46">
        <v>0</v>
      </c>
      <c r="AA2209" s="45">
        <v>0</v>
      </c>
      <c r="AB2209" s="46">
        <v>0</v>
      </c>
      <c r="AC2209" s="58"/>
      <c r="AD2209" s="59">
        <f t="shared" si="652"/>
        <v>176.48</v>
      </c>
      <c r="AE2209" s="58"/>
    </row>
    <row r="2210" spans="2:31" x14ac:dyDescent="0.3">
      <c r="B2210" s="4" t="s">
        <v>75</v>
      </c>
      <c r="E2210" s="45">
        <v>0</v>
      </c>
      <c r="F2210" s="46">
        <v>0</v>
      </c>
      <c r="G2210" s="45">
        <v>0</v>
      </c>
      <c r="H2210" s="46">
        <v>0</v>
      </c>
      <c r="I2210" s="45">
        <v>0</v>
      </c>
      <c r="J2210" s="46">
        <v>0</v>
      </c>
      <c r="K2210" s="45">
        <v>0</v>
      </c>
      <c r="L2210" s="46">
        <v>0.69166666666666676</v>
      </c>
      <c r="M2210" s="45">
        <v>18.57416666666667</v>
      </c>
      <c r="N2210" s="46">
        <v>88.775333333333336</v>
      </c>
      <c r="O2210" s="45">
        <v>51.028666666666673</v>
      </c>
      <c r="P2210" s="46">
        <v>79.260333333333321</v>
      </c>
      <c r="Q2210" s="45">
        <v>85.619833333333318</v>
      </c>
      <c r="R2210" s="46">
        <v>81.83866666666664</v>
      </c>
      <c r="S2210" s="45">
        <v>94.165999999999997</v>
      </c>
      <c r="T2210" s="46">
        <v>104.44716666666672</v>
      </c>
      <c r="U2210" s="45">
        <v>28.608333333333348</v>
      </c>
      <c r="V2210" s="46">
        <v>36.502833333333335</v>
      </c>
      <c r="W2210" s="45">
        <v>11.192833333333333</v>
      </c>
      <c r="X2210" s="46">
        <v>0</v>
      </c>
      <c r="Y2210" s="45">
        <v>0</v>
      </c>
      <c r="Z2210" s="46">
        <v>0</v>
      </c>
      <c r="AA2210" s="45">
        <v>0</v>
      </c>
      <c r="AB2210" s="46">
        <v>0</v>
      </c>
      <c r="AC2210" s="58"/>
      <c r="AD2210" s="59">
        <f t="shared" si="652"/>
        <v>680.70583333333332</v>
      </c>
      <c r="AE2210" s="58"/>
    </row>
    <row r="2211" spans="2:31" x14ac:dyDescent="0.3">
      <c r="B2211" s="4" t="s">
        <v>76</v>
      </c>
      <c r="E2211" s="45">
        <v>0</v>
      </c>
      <c r="F2211" s="46">
        <v>0</v>
      </c>
      <c r="G2211" s="45">
        <v>0</v>
      </c>
      <c r="H2211" s="46">
        <v>0</v>
      </c>
      <c r="I2211" s="45">
        <v>0</v>
      </c>
      <c r="J2211" s="46">
        <v>0</v>
      </c>
      <c r="K2211" s="45">
        <v>0</v>
      </c>
      <c r="L2211" s="46">
        <v>0</v>
      </c>
      <c r="M2211" s="45">
        <v>21.80183333333332</v>
      </c>
      <c r="N2211" s="46">
        <v>82.431333333333399</v>
      </c>
      <c r="O2211" s="45">
        <v>91.312666666666559</v>
      </c>
      <c r="P2211" s="46">
        <v>95.319999999999965</v>
      </c>
      <c r="Q2211" s="45">
        <v>96.59500000000007</v>
      </c>
      <c r="R2211" s="46">
        <v>96.118999999999858</v>
      </c>
      <c r="S2211" s="45">
        <v>94.988166666666487</v>
      </c>
      <c r="T2211" s="46">
        <v>95.107166666666757</v>
      </c>
      <c r="U2211" s="45">
        <v>91.046166666666679</v>
      </c>
      <c r="V2211" s="46">
        <v>70.776333333333341</v>
      </c>
      <c r="W2211" s="45">
        <v>18.481333333333335</v>
      </c>
      <c r="X2211" s="46">
        <v>8.8833333333333361E-2</v>
      </c>
      <c r="Y2211" s="45">
        <v>0</v>
      </c>
      <c r="Z2211" s="46">
        <v>0</v>
      </c>
      <c r="AA2211" s="45">
        <v>0</v>
      </c>
      <c r="AB2211" s="46">
        <v>0</v>
      </c>
      <c r="AC2211" s="58"/>
      <c r="AD2211" s="59">
        <f t="shared" si="652"/>
        <v>854.06783333333317</v>
      </c>
      <c r="AE2211" s="58"/>
    </row>
    <row r="2212" spans="2:31" x14ac:dyDescent="0.3">
      <c r="B2212" s="4" t="s">
        <v>77</v>
      </c>
      <c r="E2212" s="45">
        <v>0</v>
      </c>
      <c r="F2212" s="46">
        <v>0</v>
      </c>
      <c r="G2212" s="45">
        <v>0</v>
      </c>
      <c r="H2212" s="46">
        <v>0</v>
      </c>
      <c r="I2212" s="45">
        <v>0</v>
      </c>
      <c r="J2212" s="46">
        <v>0</v>
      </c>
      <c r="K2212" s="45">
        <v>0</v>
      </c>
      <c r="L2212" s="46">
        <v>0</v>
      </c>
      <c r="M2212" s="45">
        <v>7.7249999999999979</v>
      </c>
      <c r="N2212" s="46">
        <v>19.844333333333335</v>
      </c>
      <c r="O2212" s="45">
        <v>30.938500000000023</v>
      </c>
      <c r="P2212" s="46">
        <v>30.153500000000033</v>
      </c>
      <c r="Q2212" s="45">
        <v>30.200000000000028</v>
      </c>
      <c r="R2212" s="46">
        <v>28.650333333333357</v>
      </c>
      <c r="S2212" s="45">
        <v>29.188833333333328</v>
      </c>
      <c r="T2212" s="46">
        <v>25.313833333333324</v>
      </c>
      <c r="U2212" s="45">
        <v>28.625500000000002</v>
      </c>
      <c r="V2212" s="46">
        <v>25.310666666666648</v>
      </c>
      <c r="W2212" s="45">
        <v>14.68616666666667</v>
      </c>
      <c r="X2212" s="46">
        <v>0</v>
      </c>
      <c r="Y2212" s="45">
        <v>0</v>
      </c>
      <c r="Z2212" s="46">
        <v>0</v>
      </c>
      <c r="AA2212" s="45">
        <v>0</v>
      </c>
      <c r="AB2212" s="46">
        <v>0</v>
      </c>
      <c r="AC2212" s="58"/>
      <c r="AD2212" s="59">
        <f t="shared" si="652"/>
        <v>270.63666666666671</v>
      </c>
      <c r="AE2212" s="58"/>
    </row>
    <row r="2213" spans="2:31" x14ac:dyDescent="0.3">
      <c r="B2213" s="4" t="s">
        <v>78</v>
      </c>
      <c r="E2213" s="45">
        <v>0</v>
      </c>
      <c r="F2213" s="46">
        <v>0</v>
      </c>
      <c r="G2213" s="45">
        <v>0</v>
      </c>
      <c r="H2213" s="46">
        <v>0</v>
      </c>
      <c r="I2213" s="45">
        <v>0</v>
      </c>
      <c r="J2213" s="46">
        <v>0</v>
      </c>
      <c r="K2213" s="45">
        <v>0</v>
      </c>
      <c r="L2213" s="46">
        <v>0.28516666666666668</v>
      </c>
      <c r="M2213" s="45">
        <v>1.2048333333333345</v>
      </c>
      <c r="N2213" s="46">
        <v>3.508999999999999</v>
      </c>
      <c r="O2213" s="45">
        <v>5.4776666666666625</v>
      </c>
      <c r="P2213" s="46">
        <v>10.278333333333332</v>
      </c>
      <c r="Q2213" s="45">
        <v>10.250499999999999</v>
      </c>
      <c r="R2213" s="46">
        <v>9.0209999999999955</v>
      </c>
      <c r="S2213" s="45">
        <v>1.6988333333333339</v>
      </c>
      <c r="T2213" s="46">
        <v>2.2383333333333346</v>
      </c>
      <c r="U2213" s="45">
        <v>3.0456666666666674</v>
      </c>
      <c r="V2213" s="46">
        <v>1.9874999999999996</v>
      </c>
      <c r="W2213" s="45">
        <v>2.1979999999999986</v>
      </c>
      <c r="X2213" s="46">
        <v>0.17999999999999997</v>
      </c>
      <c r="Y2213" s="45">
        <v>0</v>
      </c>
      <c r="Z2213" s="46">
        <v>0</v>
      </c>
      <c r="AA2213" s="45">
        <v>0</v>
      </c>
      <c r="AB2213" s="46">
        <v>0</v>
      </c>
      <c r="AC2213" s="58"/>
      <c r="AD2213" s="59">
        <f t="shared" si="652"/>
        <v>51.374833333333328</v>
      </c>
      <c r="AE2213" s="58"/>
    </row>
    <row r="2214" spans="2:31" x14ac:dyDescent="0.3">
      <c r="B2214" s="4" t="s">
        <v>79</v>
      </c>
      <c r="E2214" s="45">
        <v>0</v>
      </c>
      <c r="F2214" s="46">
        <v>0</v>
      </c>
      <c r="G2214" s="45">
        <v>0</v>
      </c>
      <c r="H2214" s="46">
        <v>0</v>
      </c>
      <c r="I2214" s="45">
        <v>0</v>
      </c>
      <c r="J2214" s="46">
        <v>0</v>
      </c>
      <c r="K2214" s="45">
        <v>0</v>
      </c>
      <c r="L2214" s="46">
        <v>0</v>
      </c>
      <c r="M2214" s="45">
        <v>4.2438333333333338</v>
      </c>
      <c r="N2214" s="46">
        <v>7.7439999999999998</v>
      </c>
      <c r="O2214" s="45">
        <v>19.582999999999984</v>
      </c>
      <c r="P2214" s="46">
        <v>32.17499999999999</v>
      </c>
      <c r="Q2214" s="45">
        <v>41.035999999999994</v>
      </c>
      <c r="R2214" s="46">
        <v>44.877833333333328</v>
      </c>
      <c r="S2214" s="45">
        <v>45.170833333333341</v>
      </c>
      <c r="T2214" s="46">
        <v>31.619000000000018</v>
      </c>
      <c r="U2214" s="45">
        <v>19.763333333333325</v>
      </c>
      <c r="V2214" s="46">
        <v>23.776000000000007</v>
      </c>
      <c r="W2214" s="45">
        <v>5.2490000000000006</v>
      </c>
      <c r="X2214" s="46">
        <v>0</v>
      </c>
      <c r="Y2214" s="45">
        <v>0</v>
      </c>
      <c r="Z2214" s="46">
        <v>0</v>
      </c>
      <c r="AA2214" s="45">
        <v>0</v>
      </c>
      <c r="AB2214" s="46">
        <v>0</v>
      </c>
      <c r="AC2214" s="58"/>
      <c r="AD2214" s="59">
        <f t="shared" si="652"/>
        <v>275.23783333333336</v>
      </c>
      <c r="AE2214" s="58"/>
    </row>
    <row r="2215" spans="2:31" x14ac:dyDescent="0.3">
      <c r="B2215" s="4" t="s">
        <v>80</v>
      </c>
      <c r="E2215" s="45">
        <v>0</v>
      </c>
      <c r="F2215" s="46">
        <v>0</v>
      </c>
      <c r="G2215" s="45">
        <v>0</v>
      </c>
      <c r="H2215" s="46">
        <v>0</v>
      </c>
      <c r="I2215" s="45">
        <v>0</v>
      </c>
      <c r="J2215" s="46">
        <v>0</v>
      </c>
      <c r="K2215" s="45">
        <v>0</v>
      </c>
      <c r="L2215" s="46">
        <v>0</v>
      </c>
      <c r="M2215" s="45">
        <v>16.702500000000001</v>
      </c>
      <c r="N2215" s="46">
        <v>20.820666666666661</v>
      </c>
      <c r="O2215" s="45">
        <v>24.448833333333326</v>
      </c>
      <c r="P2215" s="46">
        <v>33.336166666666664</v>
      </c>
      <c r="Q2215" s="45">
        <v>35.461666666666659</v>
      </c>
      <c r="R2215" s="46">
        <v>36.494500000000009</v>
      </c>
      <c r="S2215" s="45">
        <v>42.281500000000015</v>
      </c>
      <c r="T2215" s="46">
        <v>38.574499999999993</v>
      </c>
      <c r="U2215" s="45">
        <v>41.902499999999996</v>
      </c>
      <c r="V2215" s="46">
        <v>34.588499999999989</v>
      </c>
      <c r="W2215" s="45">
        <v>10.89533333333333</v>
      </c>
      <c r="X2215" s="46">
        <v>0</v>
      </c>
      <c r="Y2215" s="45">
        <v>0</v>
      </c>
      <c r="Z2215" s="46">
        <v>0</v>
      </c>
      <c r="AA2215" s="45">
        <v>0</v>
      </c>
      <c r="AB2215" s="46">
        <v>0</v>
      </c>
      <c r="AC2215" s="58"/>
      <c r="AD2215" s="59">
        <f t="shared" si="652"/>
        <v>335.50666666666666</v>
      </c>
      <c r="AE2215" s="58"/>
    </row>
    <row r="2216" spans="2:31" x14ac:dyDescent="0.3">
      <c r="B2216" s="4" t="s">
        <v>88</v>
      </c>
      <c r="E2216" s="45">
        <v>0</v>
      </c>
      <c r="F2216" s="46">
        <v>0</v>
      </c>
      <c r="G2216" s="45">
        <v>0</v>
      </c>
      <c r="H2216" s="46">
        <v>0</v>
      </c>
      <c r="I2216" s="45">
        <v>0</v>
      </c>
      <c r="J2216" s="46">
        <v>0</v>
      </c>
      <c r="K2216" s="45">
        <v>0</v>
      </c>
      <c r="L2216" s="46">
        <v>0</v>
      </c>
      <c r="M2216" s="45">
        <v>0</v>
      </c>
      <c r="N2216" s="46">
        <v>0</v>
      </c>
      <c r="O2216" s="45">
        <v>0</v>
      </c>
      <c r="P2216" s="46">
        <v>0</v>
      </c>
      <c r="Q2216" s="45">
        <v>0</v>
      </c>
      <c r="R2216" s="46">
        <v>0</v>
      </c>
      <c r="S2216" s="45">
        <v>0</v>
      </c>
      <c r="T2216" s="46">
        <v>0</v>
      </c>
      <c r="U2216" s="45">
        <v>0</v>
      </c>
      <c r="V2216" s="46">
        <v>0</v>
      </c>
      <c r="W2216" s="45">
        <v>0</v>
      </c>
      <c r="X2216" s="46">
        <v>0</v>
      </c>
      <c r="Y2216" s="45">
        <v>0</v>
      </c>
      <c r="Z2216" s="46">
        <v>0</v>
      </c>
      <c r="AA2216" s="45">
        <v>0</v>
      </c>
      <c r="AB2216" s="46">
        <v>0</v>
      </c>
      <c r="AC2216" s="58"/>
      <c r="AD2216" s="59">
        <f t="shared" si="652"/>
        <v>0</v>
      </c>
      <c r="AE2216" s="58"/>
    </row>
    <row r="2217" spans="2:31" x14ac:dyDescent="0.3">
      <c r="B2217" s="4" t="s">
        <v>97</v>
      </c>
      <c r="E2217" s="45">
        <v>0</v>
      </c>
      <c r="F2217" s="46">
        <v>0</v>
      </c>
      <c r="G2217" s="45">
        <v>0</v>
      </c>
      <c r="H2217" s="46">
        <v>0</v>
      </c>
      <c r="I2217" s="45">
        <v>0</v>
      </c>
      <c r="J2217" s="46">
        <v>0</v>
      </c>
      <c r="K2217" s="45">
        <v>0</v>
      </c>
      <c r="L2217" s="46">
        <v>6.0000000000000053E-3</v>
      </c>
      <c r="M2217" s="45">
        <v>25.549666666666667</v>
      </c>
      <c r="N2217" s="46">
        <v>22.031999999999993</v>
      </c>
      <c r="O2217" s="45">
        <v>36.038666666666664</v>
      </c>
      <c r="P2217" s="46">
        <v>41.265166666666687</v>
      </c>
      <c r="Q2217" s="45">
        <v>45.110499999999988</v>
      </c>
      <c r="R2217" s="46">
        <v>44.812499999999979</v>
      </c>
      <c r="S2217" s="45">
        <v>48.190333333333349</v>
      </c>
      <c r="T2217" s="46">
        <v>48.874666666666641</v>
      </c>
      <c r="U2217" s="45">
        <v>49.217666666666666</v>
      </c>
      <c r="V2217" s="46">
        <v>44.176833333333335</v>
      </c>
      <c r="W2217" s="45">
        <v>20.921833333333332</v>
      </c>
      <c r="X2217" s="46">
        <v>0</v>
      </c>
      <c r="Y2217" s="45">
        <v>0</v>
      </c>
      <c r="Z2217" s="46">
        <v>0</v>
      </c>
      <c r="AA2217" s="45">
        <v>0</v>
      </c>
      <c r="AB2217" s="46">
        <v>0</v>
      </c>
      <c r="AC2217" s="58"/>
      <c r="AD2217" s="59">
        <f t="shared" si="652"/>
        <v>426.19583333333333</v>
      </c>
      <c r="AE2217" s="58"/>
    </row>
    <row r="2218" spans="2:31" x14ac:dyDescent="0.3">
      <c r="B2218" s="4" t="s">
        <v>94</v>
      </c>
      <c r="E2218" s="45">
        <v>0</v>
      </c>
      <c r="F2218" s="46">
        <v>0</v>
      </c>
      <c r="G2218" s="45">
        <v>0</v>
      </c>
      <c r="H2218" s="46">
        <v>0</v>
      </c>
      <c r="I2218" s="45">
        <v>0</v>
      </c>
      <c r="J2218" s="46">
        <v>0</v>
      </c>
      <c r="K2218" s="45">
        <v>0</v>
      </c>
      <c r="L2218" s="46">
        <v>0</v>
      </c>
      <c r="M2218" s="45">
        <v>89.39966666666669</v>
      </c>
      <c r="N2218" s="46">
        <v>64.76933333333335</v>
      </c>
      <c r="O2218" s="45">
        <v>0</v>
      </c>
      <c r="P2218" s="46">
        <v>10.464499999999994</v>
      </c>
      <c r="Q2218" s="45">
        <v>32.188333333333347</v>
      </c>
      <c r="R2218" s="46">
        <v>36.483000000000018</v>
      </c>
      <c r="S2218" s="45">
        <v>10.825999999999992</v>
      </c>
      <c r="T2218" s="46">
        <v>62.928333333333327</v>
      </c>
      <c r="U2218" s="45">
        <v>22.090500000000002</v>
      </c>
      <c r="V2218" s="46">
        <v>2.5876666666666654</v>
      </c>
      <c r="W2218" s="45">
        <v>0</v>
      </c>
      <c r="X2218" s="46">
        <v>0</v>
      </c>
      <c r="Y2218" s="45">
        <v>0</v>
      </c>
      <c r="Z2218" s="46">
        <v>0</v>
      </c>
      <c r="AA2218" s="45">
        <v>0</v>
      </c>
      <c r="AB2218" s="46">
        <v>0</v>
      </c>
      <c r="AC2218" s="58"/>
      <c r="AD2218" s="59">
        <f t="shared" si="652"/>
        <v>331.73733333333337</v>
      </c>
      <c r="AE2218" s="58"/>
    </row>
    <row r="2219" spans="2:31" x14ac:dyDescent="0.3">
      <c r="B2219" s="4" t="s">
        <v>95</v>
      </c>
      <c r="E2219" s="45">
        <v>0</v>
      </c>
      <c r="F2219" s="46">
        <v>0</v>
      </c>
      <c r="G2219" s="45">
        <v>0</v>
      </c>
      <c r="H2219" s="46">
        <v>0</v>
      </c>
      <c r="I2219" s="45">
        <v>0</v>
      </c>
      <c r="J2219" s="46">
        <v>0</v>
      </c>
      <c r="K2219" s="45">
        <v>0</v>
      </c>
      <c r="L2219" s="46">
        <v>7.4813333333333354</v>
      </c>
      <c r="M2219" s="45">
        <v>78.458166666666685</v>
      </c>
      <c r="N2219" s="46">
        <v>43.438499999999976</v>
      </c>
      <c r="O2219" s="45">
        <v>52.919666666666743</v>
      </c>
      <c r="P2219" s="46">
        <v>53.260000000000076</v>
      </c>
      <c r="Q2219" s="45">
        <v>54.090666666666692</v>
      </c>
      <c r="R2219" s="46">
        <v>54.608166666666648</v>
      </c>
      <c r="S2219" s="45">
        <v>60.012166666666729</v>
      </c>
      <c r="T2219" s="46">
        <v>58.329166666666744</v>
      </c>
      <c r="U2219" s="45">
        <v>64.093499999999977</v>
      </c>
      <c r="V2219" s="46">
        <v>59.795500000000054</v>
      </c>
      <c r="W2219" s="45">
        <v>21.748833333333334</v>
      </c>
      <c r="X2219" s="46">
        <v>0</v>
      </c>
      <c r="Y2219" s="45">
        <v>0</v>
      </c>
      <c r="Z2219" s="46">
        <v>0</v>
      </c>
      <c r="AA2219" s="45">
        <v>0</v>
      </c>
      <c r="AB2219" s="46">
        <v>0</v>
      </c>
      <c r="AC2219" s="58"/>
      <c r="AD2219" s="59">
        <f t="shared" si="652"/>
        <v>608.23566666666693</v>
      </c>
      <c r="AE2219" s="58"/>
    </row>
    <row r="2220" spans="2:31" x14ac:dyDescent="0.3">
      <c r="B2220" s="4" t="s">
        <v>96</v>
      </c>
      <c r="E2220" s="45">
        <v>0</v>
      </c>
      <c r="F2220" s="46">
        <v>0</v>
      </c>
      <c r="G2220" s="45">
        <v>0</v>
      </c>
      <c r="H2220" s="46">
        <v>0</v>
      </c>
      <c r="I2220" s="45">
        <v>0</v>
      </c>
      <c r="J2220" s="46">
        <v>0</v>
      </c>
      <c r="K2220" s="45">
        <v>0</v>
      </c>
      <c r="L2220" s="46">
        <v>10.091666666666667</v>
      </c>
      <c r="M2220" s="45">
        <v>57.88783333333334</v>
      </c>
      <c r="N2220" s="46">
        <v>47.343333333333334</v>
      </c>
      <c r="O2220" s="45">
        <v>55.690500000000007</v>
      </c>
      <c r="P2220" s="46">
        <v>56.099166666666669</v>
      </c>
      <c r="Q2220" s="45">
        <v>57.875833333333318</v>
      </c>
      <c r="R2220" s="46">
        <v>58.102833333333344</v>
      </c>
      <c r="S2220" s="45">
        <v>62.857166666666664</v>
      </c>
      <c r="T2220" s="46">
        <v>60.942166666666644</v>
      </c>
      <c r="U2220" s="45">
        <v>62.429499999999997</v>
      </c>
      <c r="V2220" s="46">
        <v>62.267333333333312</v>
      </c>
      <c r="W2220" s="45">
        <v>34.508499999999998</v>
      </c>
      <c r="X2220" s="46">
        <v>0</v>
      </c>
      <c r="Y2220" s="45">
        <v>0</v>
      </c>
      <c r="Z2220" s="46">
        <v>0</v>
      </c>
      <c r="AA2220" s="45">
        <v>0</v>
      </c>
      <c r="AB2220" s="46">
        <v>0</v>
      </c>
      <c r="AC2220" s="58"/>
      <c r="AD2220" s="59">
        <f t="shared" si="652"/>
        <v>626.09583333333342</v>
      </c>
      <c r="AE2220" s="58"/>
    </row>
    <row r="2221" spans="2:31" x14ac:dyDescent="0.3">
      <c r="B2221" s="4" t="s">
        <v>103</v>
      </c>
      <c r="E2221" s="45">
        <v>0</v>
      </c>
      <c r="F2221" s="46">
        <v>0</v>
      </c>
      <c r="G2221" s="45">
        <v>0</v>
      </c>
      <c r="H2221" s="46">
        <v>0</v>
      </c>
      <c r="I2221" s="45">
        <v>0</v>
      </c>
      <c r="J2221" s="46">
        <v>0</v>
      </c>
      <c r="K2221" s="45">
        <v>0</v>
      </c>
      <c r="L2221" s="46">
        <v>10.048</v>
      </c>
      <c r="M2221" s="45">
        <v>34.689000000000007</v>
      </c>
      <c r="N2221" s="46">
        <v>61.767166666666675</v>
      </c>
      <c r="O2221" s="45">
        <v>77.792333333333332</v>
      </c>
      <c r="P2221" s="46">
        <v>80.604333333333301</v>
      </c>
      <c r="Q2221" s="45">
        <v>82.634166666666673</v>
      </c>
      <c r="R2221" s="46">
        <v>82.619666666666646</v>
      </c>
      <c r="S2221" s="45">
        <v>89.752833333333299</v>
      </c>
      <c r="T2221" s="46">
        <v>87.1905</v>
      </c>
      <c r="U2221" s="45">
        <v>90.263999999999996</v>
      </c>
      <c r="V2221" s="46">
        <v>77.02</v>
      </c>
      <c r="W2221" s="45">
        <v>38.107500000000002</v>
      </c>
      <c r="X2221" s="46">
        <v>1.3543333333333334</v>
      </c>
      <c r="Y2221" s="45">
        <v>0</v>
      </c>
      <c r="Z2221" s="46">
        <v>0</v>
      </c>
      <c r="AA2221" s="45">
        <v>0</v>
      </c>
      <c r="AB2221" s="46">
        <v>0</v>
      </c>
      <c r="AC2221" s="58"/>
      <c r="AD2221" s="59">
        <f t="shared" si="652"/>
        <v>813.84383333333335</v>
      </c>
      <c r="AE2221" s="58"/>
    </row>
    <row r="2222" spans="2:31" x14ac:dyDescent="0.3">
      <c r="B2222" s="4" t="s">
        <v>104</v>
      </c>
      <c r="E2222" s="45">
        <v>0</v>
      </c>
      <c r="F2222" s="46">
        <v>0</v>
      </c>
      <c r="G2222" s="45">
        <v>0</v>
      </c>
      <c r="H2222" s="46">
        <v>0</v>
      </c>
      <c r="I2222" s="45">
        <v>0</v>
      </c>
      <c r="J2222" s="46">
        <v>0</v>
      </c>
      <c r="K2222" s="45">
        <v>0</v>
      </c>
      <c r="L2222" s="46">
        <v>0</v>
      </c>
      <c r="M2222" s="45">
        <v>0</v>
      </c>
      <c r="N2222" s="46">
        <v>0</v>
      </c>
      <c r="O2222" s="45">
        <v>0</v>
      </c>
      <c r="P2222" s="46">
        <v>0</v>
      </c>
      <c r="Q2222" s="45">
        <v>0</v>
      </c>
      <c r="R2222" s="46">
        <v>0</v>
      </c>
      <c r="S2222" s="45">
        <v>0</v>
      </c>
      <c r="T2222" s="46">
        <v>0</v>
      </c>
      <c r="U2222" s="45">
        <v>0</v>
      </c>
      <c r="V2222" s="46">
        <v>0</v>
      </c>
      <c r="W2222" s="45">
        <v>0</v>
      </c>
      <c r="X2222" s="46">
        <v>0</v>
      </c>
      <c r="Y2222" s="45">
        <v>0</v>
      </c>
      <c r="Z2222" s="46">
        <v>0</v>
      </c>
      <c r="AA2222" s="45">
        <v>0</v>
      </c>
      <c r="AB2222" s="46">
        <v>0</v>
      </c>
      <c r="AC2222" s="58"/>
      <c r="AD2222" s="59">
        <f t="shared" si="652"/>
        <v>0</v>
      </c>
      <c r="AE2222" s="58"/>
    </row>
    <row r="2223" spans="2:31" x14ac:dyDescent="0.3">
      <c r="B2223" s="4" t="s">
        <v>105</v>
      </c>
      <c r="E2223" s="45">
        <v>0</v>
      </c>
      <c r="F2223" s="46">
        <v>0</v>
      </c>
      <c r="G2223" s="45">
        <v>0</v>
      </c>
      <c r="H2223" s="46">
        <v>0</v>
      </c>
      <c r="I2223" s="45">
        <v>0</v>
      </c>
      <c r="J2223" s="46">
        <v>0</v>
      </c>
      <c r="K2223" s="45">
        <v>0</v>
      </c>
      <c r="L2223" s="46">
        <v>3.4685000000000019</v>
      </c>
      <c r="M2223" s="45">
        <v>125.08249999999997</v>
      </c>
      <c r="N2223" s="46">
        <v>145.76899999999998</v>
      </c>
      <c r="O2223" s="45">
        <v>164.59649999999999</v>
      </c>
      <c r="P2223" s="46">
        <v>165.87949999999995</v>
      </c>
      <c r="Q2223" s="45">
        <v>168.81166666666664</v>
      </c>
      <c r="R2223" s="46">
        <v>169.10766666666677</v>
      </c>
      <c r="S2223" s="45">
        <v>183.87349999999998</v>
      </c>
      <c r="T2223" s="46">
        <v>188.43783333333334</v>
      </c>
      <c r="U2223" s="45">
        <v>197.46283333333332</v>
      </c>
      <c r="V2223" s="46">
        <v>190.50483333333332</v>
      </c>
      <c r="W2223" s="45">
        <v>111.004</v>
      </c>
      <c r="X2223" s="46">
        <v>0</v>
      </c>
      <c r="Y2223" s="45">
        <v>0</v>
      </c>
      <c r="Z2223" s="46">
        <v>0</v>
      </c>
      <c r="AA2223" s="45">
        <v>0</v>
      </c>
      <c r="AB2223" s="46">
        <v>0</v>
      </c>
      <c r="AC2223" s="58"/>
      <c r="AD2223" s="59">
        <f t="shared" si="652"/>
        <v>1813.9983333333332</v>
      </c>
      <c r="AE2223" s="58"/>
    </row>
    <row r="2224" spans="2:31" x14ac:dyDescent="0.3">
      <c r="B2224" s="4" t="s">
        <v>114</v>
      </c>
      <c r="E2224" s="45">
        <v>0</v>
      </c>
      <c r="F2224" s="46">
        <v>0</v>
      </c>
      <c r="G2224" s="45">
        <v>0</v>
      </c>
      <c r="H2224" s="46">
        <v>0</v>
      </c>
      <c r="I2224" s="45">
        <v>0</v>
      </c>
      <c r="J2224" s="46">
        <v>0</v>
      </c>
      <c r="K2224" s="45">
        <v>0</v>
      </c>
      <c r="L2224" s="46">
        <v>0</v>
      </c>
      <c r="M2224" s="45">
        <v>0</v>
      </c>
      <c r="N2224" s="46">
        <v>0</v>
      </c>
      <c r="O2224" s="45">
        <v>0</v>
      </c>
      <c r="P2224" s="46">
        <v>0</v>
      </c>
      <c r="Q2224" s="45">
        <v>0</v>
      </c>
      <c r="R2224" s="46">
        <v>0</v>
      </c>
      <c r="S2224" s="45">
        <v>0</v>
      </c>
      <c r="T2224" s="46">
        <v>0</v>
      </c>
      <c r="U2224" s="45">
        <v>0</v>
      </c>
      <c r="V2224" s="46">
        <v>0</v>
      </c>
      <c r="W2224" s="45">
        <v>0</v>
      </c>
      <c r="X2224" s="46">
        <v>0</v>
      </c>
      <c r="Y2224" s="45">
        <v>0</v>
      </c>
      <c r="Z2224" s="46">
        <v>0</v>
      </c>
      <c r="AA2224" s="45">
        <v>0</v>
      </c>
      <c r="AB2224" s="46">
        <v>0</v>
      </c>
      <c r="AC2224" s="58"/>
      <c r="AD2224" s="59">
        <f t="shared" si="652"/>
        <v>0</v>
      </c>
      <c r="AE2224" s="58"/>
    </row>
    <row r="2225" spans="2:31" x14ac:dyDescent="0.3">
      <c r="B2225" s="4" t="s">
        <v>116</v>
      </c>
      <c r="E2225" s="45">
        <v>0</v>
      </c>
      <c r="F2225" s="46">
        <v>0</v>
      </c>
      <c r="G2225" s="45">
        <v>0</v>
      </c>
      <c r="H2225" s="46">
        <v>0</v>
      </c>
      <c r="I2225" s="45">
        <v>0</v>
      </c>
      <c r="J2225" s="46">
        <v>0</v>
      </c>
      <c r="K2225" s="45">
        <v>0</v>
      </c>
      <c r="L2225" s="46">
        <v>0</v>
      </c>
      <c r="M2225" s="45">
        <v>23.00966666666665</v>
      </c>
      <c r="N2225" s="46">
        <v>47.015666666666661</v>
      </c>
      <c r="O2225" s="45">
        <v>34.558166666666665</v>
      </c>
      <c r="P2225" s="46">
        <v>42.197999999999986</v>
      </c>
      <c r="Q2225" s="45">
        <v>43.61466666666665</v>
      </c>
      <c r="R2225" s="46">
        <v>42.392333333333333</v>
      </c>
      <c r="S2225" s="45">
        <v>48.344333333333324</v>
      </c>
      <c r="T2225" s="46">
        <v>42.809333333333356</v>
      </c>
      <c r="U2225" s="45">
        <v>47.975999999999978</v>
      </c>
      <c r="V2225" s="46">
        <v>42.186666666666703</v>
      </c>
      <c r="W2225" s="45">
        <v>13.057833333333329</v>
      </c>
      <c r="X2225" s="46">
        <v>0</v>
      </c>
      <c r="Y2225" s="45">
        <v>0</v>
      </c>
      <c r="Z2225" s="46">
        <v>0</v>
      </c>
      <c r="AA2225" s="45">
        <v>0</v>
      </c>
      <c r="AB2225" s="46">
        <v>0</v>
      </c>
      <c r="AC2225" s="58"/>
      <c r="AD2225" s="59">
        <f t="shared" si="652"/>
        <v>427.16266666666672</v>
      </c>
      <c r="AE2225" s="58"/>
    </row>
    <row r="2226" spans="2:31" x14ac:dyDescent="0.3">
      <c r="B2226" s="4" t="s">
        <v>117</v>
      </c>
      <c r="E2226" s="45">
        <v>0</v>
      </c>
      <c r="F2226" s="46">
        <v>0</v>
      </c>
      <c r="G2226" s="45">
        <v>0</v>
      </c>
      <c r="H2226" s="46">
        <v>0</v>
      </c>
      <c r="I2226" s="45">
        <v>0</v>
      </c>
      <c r="J2226" s="46">
        <v>0</v>
      </c>
      <c r="K2226" s="45">
        <v>0</v>
      </c>
      <c r="L2226" s="46">
        <v>0</v>
      </c>
      <c r="M2226" s="45">
        <v>0</v>
      </c>
      <c r="N2226" s="46">
        <v>0</v>
      </c>
      <c r="O2226" s="45">
        <v>7.3399999999999901</v>
      </c>
      <c r="P2226" s="46">
        <v>18.59</v>
      </c>
      <c r="Q2226" s="45">
        <v>25.589999999999979</v>
      </c>
      <c r="R2226" s="46">
        <v>29.5</v>
      </c>
      <c r="S2226" s="45">
        <v>26.829999999999984</v>
      </c>
      <c r="T2226" s="46">
        <v>17.960000000000015</v>
      </c>
      <c r="U2226" s="45">
        <v>5.5099999999999927</v>
      </c>
      <c r="V2226" s="46">
        <v>0</v>
      </c>
      <c r="W2226" s="45">
        <v>0</v>
      </c>
      <c r="X2226" s="46">
        <v>0</v>
      </c>
      <c r="Y2226" s="45">
        <v>0</v>
      </c>
      <c r="Z2226" s="46">
        <v>0</v>
      </c>
      <c r="AA2226" s="45">
        <v>0</v>
      </c>
      <c r="AB2226" s="46">
        <v>0</v>
      </c>
      <c r="AC2226" s="58"/>
      <c r="AD2226" s="59">
        <f t="shared" si="652"/>
        <v>131.31999999999996</v>
      </c>
      <c r="AE2226" s="58"/>
    </row>
    <row r="2227" spans="2:31" x14ac:dyDescent="0.3">
      <c r="B2227" s="4" t="s">
        <v>118</v>
      </c>
      <c r="E2227" s="45">
        <v>0</v>
      </c>
      <c r="F2227" s="46">
        <v>0</v>
      </c>
      <c r="G2227" s="45">
        <v>0</v>
      </c>
      <c r="H2227" s="46">
        <v>0</v>
      </c>
      <c r="I2227" s="45">
        <v>0</v>
      </c>
      <c r="J2227" s="46">
        <v>0</v>
      </c>
      <c r="K2227" s="45">
        <v>0</v>
      </c>
      <c r="L2227" s="46">
        <v>0</v>
      </c>
      <c r="M2227" s="45">
        <v>19.485333333333344</v>
      </c>
      <c r="N2227" s="46">
        <v>19.057333333333339</v>
      </c>
      <c r="O2227" s="45">
        <v>27.712166666666658</v>
      </c>
      <c r="P2227" s="46">
        <v>29.37116666666666</v>
      </c>
      <c r="Q2227" s="45">
        <v>30.173666666666694</v>
      </c>
      <c r="R2227" s="46">
        <v>30.926166666666656</v>
      </c>
      <c r="S2227" s="45">
        <v>35.691500000000019</v>
      </c>
      <c r="T2227" s="46">
        <v>34.375333333333366</v>
      </c>
      <c r="U2227" s="45">
        <v>37.173999999999978</v>
      </c>
      <c r="V2227" s="46">
        <v>36.850999999999992</v>
      </c>
      <c r="W2227" s="45">
        <v>38.412833333333325</v>
      </c>
      <c r="X2227" s="46">
        <v>11.841333333333329</v>
      </c>
      <c r="Y2227" s="45">
        <v>0</v>
      </c>
      <c r="Z2227" s="46">
        <v>0</v>
      </c>
      <c r="AA2227" s="45">
        <v>0</v>
      </c>
      <c r="AB2227" s="46">
        <v>0</v>
      </c>
      <c r="AC2227" s="58"/>
      <c r="AD2227" s="59">
        <f t="shared" si="652"/>
        <v>351.07183333333336</v>
      </c>
      <c r="AE2227" s="58"/>
    </row>
    <row r="2228" spans="2:31" x14ac:dyDescent="0.3">
      <c r="B2228" s="4" t="s">
        <v>122</v>
      </c>
      <c r="E2228" s="45">
        <v>0</v>
      </c>
      <c r="F2228" s="46">
        <v>0</v>
      </c>
      <c r="G2228" s="45">
        <v>0</v>
      </c>
      <c r="H2228" s="46">
        <v>0</v>
      </c>
      <c r="I2228" s="45">
        <v>0</v>
      </c>
      <c r="J2228" s="46">
        <v>0</v>
      </c>
      <c r="K2228" s="45">
        <v>0</v>
      </c>
      <c r="L2228" s="46">
        <v>4.3651666666666671</v>
      </c>
      <c r="M2228" s="45">
        <v>30.552666666666664</v>
      </c>
      <c r="N2228" s="46">
        <v>47.283166666666688</v>
      </c>
      <c r="O2228" s="45">
        <v>62.921333333333344</v>
      </c>
      <c r="P2228" s="46">
        <v>76.115000000000009</v>
      </c>
      <c r="Q2228" s="45">
        <v>52.045499999999961</v>
      </c>
      <c r="R2228" s="46">
        <v>54.375166666666658</v>
      </c>
      <c r="S2228" s="45">
        <v>59.808333333333344</v>
      </c>
      <c r="T2228" s="46">
        <v>51.927499999999988</v>
      </c>
      <c r="U2228" s="45">
        <v>42.610333333333323</v>
      </c>
      <c r="V2228" s="46">
        <v>17.920666666666669</v>
      </c>
      <c r="W2228" s="45">
        <v>0.62416666666666698</v>
      </c>
      <c r="X2228" s="46">
        <v>0</v>
      </c>
      <c r="Y2228" s="45">
        <v>0</v>
      </c>
      <c r="Z2228" s="46">
        <v>0</v>
      </c>
      <c r="AA2228" s="45">
        <v>0</v>
      </c>
      <c r="AB2228" s="46">
        <v>0</v>
      </c>
      <c r="AC2228" s="58"/>
      <c r="AD2228" s="59">
        <f t="shared" si="652"/>
        <v>500.54899999999992</v>
      </c>
      <c r="AE2228" s="58"/>
    </row>
    <row r="2229" spans="2:31" x14ac:dyDescent="0.3">
      <c r="B2229" s="4" t="s">
        <v>123</v>
      </c>
      <c r="E2229" s="45">
        <v>0</v>
      </c>
      <c r="F2229" s="46">
        <v>0</v>
      </c>
      <c r="G2229" s="45">
        <v>0</v>
      </c>
      <c r="H2229" s="46">
        <v>0</v>
      </c>
      <c r="I2229" s="45">
        <v>0</v>
      </c>
      <c r="J2229" s="46">
        <v>0</v>
      </c>
      <c r="K2229" s="45">
        <v>0</v>
      </c>
      <c r="L2229" s="46">
        <v>0.73850000000000116</v>
      </c>
      <c r="M2229" s="45">
        <v>54.97</v>
      </c>
      <c r="N2229" s="46">
        <v>80.22</v>
      </c>
      <c r="O2229" s="45">
        <v>101.2</v>
      </c>
      <c r="P2229" s="46">
        <v>107.02120000000001</v>
      </c>
      <c r="Q2229" s="45">
        <v>107.86</v>
      </c>
      <c r="R2229" s="46">
        <v>99.789999999999992</v>
      </c>
      <c r="S2229" s="45">
        <v>115.62</v>
      </c>
      <c r="T2229" s="46">
        <v>111.63</v>
      </c>
      <c r="U2229" s="45">
        <v>108.44</v>
      </c>
      <c r="V2229" s="46">
        <v>91.97</v>
      </c>
      <c r="W2229" s="45">
        <v>33.44</v>
      </c>
      <c r="X2229" s="46">
        <v>2.2625000000000006</v>
      </c>
      <c r="Y2229" s="45">
        <v>0</v>
      </c>
      <c r="Z2229" s="46">
        <v>0</v>
      </c>
      <c r="AA2229" s="45">
        <v>0</v>
      </c>
      <c r="AB2229" s="46">
        <v>0</v>
      </c>
      <c r="AC2229" s="58"/>
      <c r="AD2229" s="59">
        <f t="shared" si="652"/>
        <v>1015.1622000000002</v>
      </c>
      <c r="AE2229" s="58"/>
    </row>
    <row r="2230" spans="2:31" x14ac:dyDescent="0.3">
      <c r="B2230" s="4" t="s">
        <v>127</v>
      </c>
      <c r="E2230" s="45">
        <v>0</v>
      </c>
      <c r="F2230" s="46">
        <v>0</v>
      </c>
      <c r="G2230" s="45">
        <v>0</v>
      </c>
      <c r="H2230" s="46">
        <v>0</v>
      </c>
      <c r="I2230" s="45">
        <v>0</v>
      </c>
      <c r="J2230" s="46">
        <v>0</v>
      </c>
      <c r="K2230" s="45">
        <v>0</v>
      </c>
      <c r="L2230" s="46">
        <v>0.18366666666666667</v>
      </c>
      <c r="M2230" s="45">
        <v>2.7016666666666658</v>
      </c>
      <c r="N2230" s="46">
        <v>6.7723333333333295</v>
      </c>
      <c r="O2230" s="45">
        <v>14.504666666666656</v>
      </c>
      <c r="P2230" s="46">
        <v>14.97000000000002</v>
      </c>
      <c r="Q2230" s="45">
        <v>15</v>
      </c>
      <c r="R2230" s="46">
        <v>15.009999999999993</v>
      </c>
      <c r="S2230" s="45">
        <v>15.009999999999993</v>
      </c>
      <c r="T2230" s="46">
        <v>10.740499999999995</v>
      </c>
      <c r="U2230" s="45">
        <v>9.932166666666669</v>
      </c>
      <c r="V2230" s="46">
        <v>8.1789999999999949</v>
      </c>
      <c r="W2230" s="45">
        <v>3.8619999999999988</v>
      </c>
      <c r="X2230" s="46">
        <v>0.4258333333333334</v>
      </c>
      <c r="Y2230" s="45">
        <v>0</v>
      </c>
      <c r="Z2230" s="46">
        <v>0</v>
      </c>
      <c r="AA2230" s="45">
        <v>0</v>
      </c>
      <c r="AB2230" s="46">
        <v>0</v>
      </c>
      <c r="AC2230" s="58"/>
      <c r="AD2230" s="59">
        <f t="shared" si="652"/>
        <v>117.29183333333332</v>
      </c>
      <c r="AE2230" s="58"/>
    </row>
    <row r="2231" spans="2:31" x14ac:dyDescent="0.3">
      <c r="B2231" s="4" t="s">
        <v>133</v>
      </c>
      <c r="E2231" s="45">
        <v>0</v>
      </c>
      <c r="F2231" s="46">
        <v>0</v>
      </c>
      <c r="G2231" s="45">
        <v>0</v>
      </c>
      <c r="H2231" s="46">
        <v>0</v>
      </c>
      <c r="I2231" s="45">
        <v>0</v>
      </c>
      <c r="J2231" s="46">
        <v>0</v>
      </c>
      <c r="K2231" s="45">
        <v>0</v>
      </c>
      <c r="L2231" s="46">
        <v>0</v>
      </c>
      <c r="M2231" s="45">
        <v>155.39083333333338</v>
      </c>
      <c r="N2231" s="46">
        <v>91.787499999999994</v>
      </c>
      <c r="O2231" s="45">
        <v>0</v>
      </c>
      <c r="P2231" s="46">
        <v>0</v>
      </c>
      <c r="Q2231" s="45">
        <v>0</v>
      </c>
      <c r="R2231" s="46">
        <v>0</v>
      </c>
      <c r="S2231" s="45">
        <v>0</v>
      </c>
      <c r="T2231" s="46">
        <v>199.97333333333336</v>
      </c>
      <c r="U2231" s="45">
        <v>219.64333333333335</v>
      </c>
      <c r="V2231" s="46">
        <v>191.47983333333326</v>
      </c>
      <c r="W2231" s="45">
        <v>99.412666666666638</v>
      </c>
      <c r="X2231" s="46">
        <v>8.3736666666666668</v>
      </c>
      <c r="Y2231" s="45">
        <v>0</v>
      </c>
      <c r="Z2231" s="46">
        <v>0</v>
      </c>
      <c r="AA2231" s="45">
        <v>0</v>
      </c>
      <c r="AB2231" s="46">
        <v>0</v>
      </c>
      <c r="AC2231" s="58"/>
      <c r="AD2231" s="59">
        <f t="shared" si="652"/>
        <v>966.06116666666662</v>
      </c>
      <c r="AE2231" s="58"/>
    </row>
    <row r="2232" spans="2:31" x14ac:dyDescent="0.3">
      <c r="B2232" s="4" t="s">
        <v>312</v>
      </c>
      <c r="E2232" s="45">
        <v>0</v>
      </c>
      <c r="F2232" s="46">
        <v>0</v>
      </c>
      <c r="G2232" s="45">
        <v>0</v>
      </c>
      <c r="H2232" s="46">
        <v>0</v>
      </c>
      <c r="I2232" s="45">
        <v>0</v>
      </c>
      <c r="J2232" s="46">
        <v>0</v>
      </c>
      <c r="K2232" s="45">
        <v>0</v>
      </c>
      <c r="L2232" s="46">
        <v>0.76683333333333359</v>
      </c>
      <c r="M2232" s="45">
        <v>5.4576666666666682</v>
      </c>
      <c r="N2232" s="46">
        <v>13.717333333333327</v>
      </c>
      <c r="O2232" s="45">
        <v>23.507333333333332</v>
      </c>
      <c r="P2232" s="46">
        <v>19.920499999999997</v>
      </c>
      <c r="Q2232" s="45">
        <v>20.039499999999986</v>
      </c>
      <c r="R2232" s="46">
        <v>20.547499999999978</v>
      </c>
      <c r="S2232" s="45">
        <v>20.859333333333325</v>
      </c>
      <c r="T2232" s="46">
        <v>20.953500000000023</v>
      </c>
      <c r="U2232" s="45">
        <v>20.876666666666672</v>
      </c>
      <c r="V2232" s="46">
        <v>19.347999999999992</v>
      </c>
      <c r="W2232" s="45">
        <v>16.361833333333337</v>
      </c>
      <c r="X2232" s="46">
        <v>0.33683333333333337</v>
      </c>
      <c r="Y2232" s="45">
        <v>0</v>
      </c>
      <c r="Z2232" s="46">
        <v>0</v>
      </c>
      <c r="AA2232" s="45">
        <v>0</v>
      </c>
      <c r="AB2232" s="46">
        <v>0</v>
      </c>
      <c r="AC2232" s="58"/>
      <c r="AD2232" s="59">
        <f>SUM(E2232:AB2232)</f>
        <v>202.69283333333328</v>
      </c>
      <c r="AE2232" s="58"/>
    </row>
    <row r="2233" spans="2:31" x14ac:dyDescent="0.3">
      <c r="B2233" s="4" t="s">
        <v>314</v>
      </c>
      <c r="E2233" s="45">
        <v>0</v>
      </c>
      <c r="F2233" s="46">
        <v>0</v>
      </c>
      <c r="G2233" s="45">
        <v>0</v>
      </c>
      <c r="H2233" s="46">
        <v>0</v>
      </c>
      <c r="I2233" s="45">
        <v>0</v>
      </c>
      <c r="J2233" s="46">
        <v>0</v>
      </c>
      <c r="K2233" s="45">
        <v>0</v>
      </c>
      <c r="L2233" s="46">
        <v>5.2973333333333334</v>
      </c>
      <c r="M2233" s="45">
        <v>33.195666666666668</v>
      </c>
      <c r="N2233" s="46">
        <v>28.642666666666667</v>
      </c>
      <c r="O2233" s="45">
        <v>32.752999999999993</v>
      </c>
      <c r="P2233" s="46">
        <v>48.36783333333333</v>
      </c>
      <c r="Q2233" s="45">
        <v>60.4078333333334</v>
      </c>
      <c r="R2233" s="46">
        <v>70.027166666666687</v>
      </c>
      <c r="S2233" s="45">
        <v>68.988166666666686</v>
      </c>
      <c r="T2233" s="46">
        <v>67.931666666666644</v>
      </c>
      <c r="U2233" s="45">
        <v>66.035333333333398</v>
      </c>
      <c r="V2233" s="46">
        <v>60.769999999999989</v>
      </c>
      <c r="W2233" s="45">
        <v>34.623333333333321</v>
      </c>
      <c r="X2233" s="46">
        <v>2.1276666666666668</v>
      </c>
      <c r="Y2233" s="45">
        <v>0</v>
      </c>
      <c r="Z2233" s="46">
        <v>0</v>
      </c>
      <c r="AA2233" s="45">
        <v>0</v>
      </c>
      <c r="AB2233" s="46">
        <v>0</v>
      </c>
      <c r="AC2233" s="58"/>
      <c r="AD2233" s="59">
        <f>SUM(E2233:AB2233)</f>
        <v>579.16766666666672</v>
      </c>
      <c r="AE2233" s="58"/>
    </row>
    <row r="2234" spans="2:31" x14ac:dyDescent="0.3">
      <c r="B2234" s="12" t="s">
        <v>2</v>
      </c>
      <c r="C2234" s="12"/>
      <c r="D2234" s="12"/>
      <c r="E2234" s="13">
        <f>SUM(E2168:E2233)</f>
        <v>0</v>
      </c>
      <c r="F2234" s="13">
        <f t="shared" ref="F2234:AB2234" si="653">SUM(F2168:F2233)</f>
        <v>0</v>
      </c>
      <c r="G2234" s="13">
        <f t="shared" si="653"/>
        <v>0</v>
      </c>
      <c r="H2234" s="13">
        <f t="shared" si="653"/>
        <v>0</v>
      </c>
      <c r="I2234" s="13">
        <f t="shared" si="653"/>
        <v>0</v>
      </c>
      <c r="J2234" s="13">
        <f t="shared" si="653"/>
        <v>0</v>
      </c>
      <c r="K2234" s="13">
        <f t="shared" si="653"/>
        <v>0</v>
      </c>
      <c r="L2234" s="13">
        <f t="shared" si="653"/>
        <v>93.246000000000024</v>
      </c>
      <c r="M2234" s="13">
        <f t="shared" si="653"/>
        <v>1697.9655000000002</v>
      </c>
      <c r="N2234" s="13">
        <f t="shared" si="653"/>
        <v>2082.1326666666664</v>
      </c>
      <c r="O2234" s="13">
        <f t="shared" si="653"/>
        <v>2113.1016666666665</v>
      </c>
      <c r="P2234" s="13">
        <f t="shared" si="653"/>
        <v>2255.352366666667</v>
      </c>
      <c r="Q2234" s="13">
        <f t="shared" si="653"/>
        <v>2350.9451666666669</v>
      </c>
      <c r="R2234" s="13">
        <f t="shared" si="653"/>
        <v>2348.0213333333336</v>
      </c>
      <c r="S2234" s="13">
        <f t="shared" si="653"/>
        <v>2523.6518333333333</v>
      </c>
      <c r="T2234" s="13">
        <f t="shared" si="653"/>
        <v>2733.2408333333328</v>
      </c>
      <c r="U2234" s="13">
        <f t="shared" si="653"/>
        <v>2759.7763333333332</v>
      </c>
      <c r="V2234" s="13">
        <f t="shared" si="653"/>
        <v>2563.8313333333331</v>
      </c>
      <c r="W2234" s="13">
        <f t="shared" si="653"/>
        <v>1380.6398333333332</v>
      </c>
      <c r="X2234" s="13">
        <f t="shared" si="653"/>
        <v>34.866166666666665</v>
      </c>
      <c r="Y2234" s="13">
        <f t="shared" si="653"/>
        <v>0</v>
      </c>
      <c r="Z2234" s="13">
        <f t="shared" si="653"/>
        <v>0</v>
      </c>
      <c r="AA2234" s="13">
        <f t="shared" si="653"/>
        <v>0</v>
      </c>
      <c r="AB2234" s="13">
        <f t="shared" si="653"/>
        <v>0</v>
      </c>
      <c r="AC2234" s="111">
        <f>SUM(AC2168:AE2233)</f>
        <v>24936.771033333331</v>
      </c>
      <c r="AD2234" s="111"/>
      <c r="AE2234" s="111"/>
    </row>
  </sheetData>
  <mergeCells count="62">
    <mergeCell ref="AC506:AE506"/>
    <mergeCell ref="AC578:AE578"/>
    <mergeCell ref="AC511:AE511"/>
    <mergeCell ref="AC866:AE866"/>
    <mergeCell ref="AC2167:AE2167"/>
    <mergeCell ref="AC727:AE727"/>
    <mergeCell ref="AC794:AE794"/>
    <mergeCell ref="AC871:AE871"/>
    <mergeCell ref="AC655:AE655"/>
    <mergeCell ref="AC650:AE650"/>
    <mergeCell ref="AC722:AE722"/>
    <mergeCell ref="AC1591:AE1591"/>
    <mergeCell ref="AC1586:AE1586"/>
    <mergeCell ref="AC1663:AE1663"/>
    <mergeCell ref="AC1519:AE1519"/>
    <mergeCell ref="AC1514:AE1514"/>
    <mergeCell ref="AC2234:AE2234"/>
    <mergeCell ref="AC7:AE7"/>
    <mergeCell ref="AC146:AE146"/>
    <mergeCell ref="AC290:AE290"/>
    <mergeCell ref="AC295:AE295"/>
    <mergeCell ref="AC434:AE434"/>
    <mergeCell ref="AC151:AE151"/>
    <mergeCell ref="AC74:AE74"/>
    <mergeCell ref="AC79:AE79"/>
    <mergeCell ref="AC218:AE218"/>
    <mergeCell ref="AC223:AE223"/>
    <mergeCell ref="AC367:AE367"/>
    <mergeCell ref="AC362:AE362"/>
    <mergeCell ref="AC938:AE938"/>
    <mergeCell ref="AC583:AE583"/>
    <mergeCell ref="AC799:AE799"/>
    <mergeCell ref="AC439:AE439"/>
    <mergeCell ref="AC1447:AE1447"/>
    <mergeCell ref="AC1159:AE1159"/>
    <mergeCell ref="AC1231:AE1231"/>
    <mergeCell ref="AC943:AE943"/>
    <mergeCell ref="AC1015:AE1015"/>
    <mergeCell ref="AC1010:AE1010"/>
    <mergeCell ref="AC1082:AE1082"/>
    <mergeCell ref="AC1087:AE1087"/>
    <mergeCell ref="AC1154:AE1154"/>
    <mergeCell ref="AC1298:AE1298"/>
    <mergeCell ref="AC1226:AE1226"/>
    <mergeCell ref="AC1303:AE1303"/>
    <mergeCell ref="AC1375:AE1375"/>
    <mergeCell ref="AC1370:AE1370"/>
    <mergeCell ref="AC1442:AE1442"/>
    <mergeCell ref="AC2090:AE2090"/>
    <mergeCell ref="AC2162:AE2162"/>
    <mergeCell ref="AC2095:AE2095"/>
    <mergeCell ref="AC1658:AE1658"/>
    <mergeCell ref="AC1730:AE1730"/>
    <mergeCell ref="AC1735:AE1735"/>
    <mergeCell ref="AC1807:AE1807"/>
    <mergeCell ref="AC1802:AE1802"/>
    <mergeCell ref="AC1874:AE1874"/>
    <mergeCell ref="AC1879:AE1879"/>
    <mergeCell ref="AC1946:AE1946"/>
    <mergeCell ref="AC1951:AE1951"/>
    <mergeCell ref="AC2018:AE2018"/>
    <mergeCell ref="AC2023:AE2023"/>
  </mergeCells>
  <pageMargins left="0.7" right="0.7" top="0.75" bottom="0.75" header="0.3" footer="0.3"/>
  <pageSetup scale="11" orientation="portrait" r:id="rId1"/>
  <rowBreaks count="6" manualBreakCount="6">
    <brk id="363" max="31" man="1"/>
    <brk id="723" max="31" man="1"/>
    <brk id="1083" max="31" man="1"/>
    <brk id="1443" max="31" man="1"/>
    <brk id="1803" max="31" man="1"/>
    <brk id="2163" max="3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0821F-98FD-4150-9EA9-8413D72B7882}">
  <sheetPr codeName="Hoja6"/>
  <dimension ref="B2:AE4404"/>
  <sheetViews>
    <sheetView zoomScale="70" zoomScaleNormal="7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16384" width="11.42578125" style="4"/>
  </cols>
  <sheetData>
    <row r="2" spans="2:31" x14ac:dyDescent="0.3">
      <c r="B2" s="89" t="s">
        <v>308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45566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4" t="s">
        <v>253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5.9974479166666908E-3</v>
      </c>
      <c r="N8" s="86">
        <v>0.77255470833333362</v>
      </c>
      <c r="O8" s="85">
        <v>1.330174041666667</v>
      </c>
      <c r="P8" s="86">
        <v>1.3960269791666666</v>
      </c>
      <c r="Q8" s="85">
        <v>1.038404166666667</v>
      </c>
      <c r="R8" s="86">
        <v>0.10283437500000016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59">
        <f t="shared" ref="AD8:AD81" si="0">SUM(E8:AB8)</f>
        <v>4.6459917187500013</v>
      </c>
      <c r="AE8" s="60"/>
    </row>
    <row r="9" spans="2:31" x14ac:dyDescent="0.3">
      <c r="B9" s="4" t="s">
        <v>254</v>
      </c>
      <c r="C9" s="14"/>
      <c r="D9" s="14"/>
      <c r="E9" s="85">
        <v>0</v>
      </c>
      <c r="F9" s="86">
        <v>0</v>
      </c>
      <c r="G9" s="85">
        <v>0</v>
      </c>
      <c r="H9" s="86">
        <v>0</v>
      </c>
      <c r="I9" s="85">
        <v>0</v>
      </c>
      <c r="J9" s="86">
        <v>0</v>
      </c>
      <c r="K9" s="85">
        <v>0</v>
      </c>
      <c r="L9" s="86">
        <v>0</v>
      </c>
      <c r="M9" s="85">
        <v>0</v>
      </c>
      <c r="N9" s="86">
        <v>2.5801250000000073E-3</v>
      </c>
      <c r="O9" s="85">
        <v>0</v>
      </c>
      <c r="P9" s="86">
        <v>0</v>
      </c>
      <c r="Q9" s="85">
        <v>0</v>
      </c>
      <c r="R9" s="86">
        <v>3.0086145833333393E-3</v>
      </c>
      <c r="S9" s="85">
        <v>0</v>
      </c>
      <c r="T9" s="86">
        <v>0</v>
      </c>
      <c r="U9" s="85">
        <v>0</v>
      </c>
      <c r="V9" s="86">
        <v>0</v>
      </c>
      <c r="W9" s="85">
        <v>0</v>
      </c>
      <c r="X9" s="86">
        <v>0</v>
      </c>
      <c r="Y9" s="85">
        <v>0</v>
      </c>
      <c r="Z9" s="86">
        <v>0</v>
      </c>
      <c r="AA9" s="85">
        <v>0</v>
      </c>
      <c r="AB9" s="86">
        <v>0</v>
      </c>
      <c r="AC9" s="58"/>
      <c r="AD9" s="59">
        <f t="shared" si="0"/>
        <v>5.5887395833333466E-3</v>
      </c>
      <c r="AE9" s="58"/>
    </row>
    <row r="10" spans="2:31" x14ac:dyDescent="0.3">
      <c r="B10" s="4" t="s">
        <v>255</v>
      </c>
      <c r="C10" s="14"/>
      <c r="D10" s="14"/>
      <c r="E10" s="85">
        <v>0</v>
      </c>
      <c r="F10" s="86">
        <v>0</v>
      </c>
      <c r="G10" s="85">
        <v>0</v>
      </c>
      <c r="H10" s="86">
        <v>0</v>
      </c>
      <c r="I10" s="85">
        <v>0</v>
      </c>
      <c r="J10" s="86">
        <v>0</v>
      </c>
      <c r="K10" s="85">
        <v>0</v>
      </c>
      <c r="L10" s="86">
        <v>0</v>
      </c>
      <c r="M10" s="85">
        <v>0</v>
      </c>
      <c r="N10" s="86">
        <v>0</v>
      </c>
      <c r="O10" s="85">
        <v>0</v>
      </c>
      <c r="P10" s="86">
        <v>0</v>
      </c>
      <c r="Q10" s="85">
        <v>0</v>
      </c>
      <c r="R10" s="86">
        <v>0</v>
      </c>
      <c r="S10" s="85">
        <v>0</v>
      </c>
      <c r="T10" s="86">
        <v>0</v>
      </c>
      <c r="U10" s="85">
        <v>0</v>
      </c>
      <c r="V10" s="86">
        <v>0</v>
      </c>
      <c r="W10" s="85">
        <v>0</v>
      </c>
      <c r="X10" s="86">
        <v>0</v>
      </c>
      <c r="Y10" s="85">
        <v>0</v>
      </c>
      <c r="Z10" s="86">
        <v>0</v>
      </c>
      <c r="AA10" s="85">
        <v>0</v>
      </c>
      <c r="AB10" s="86">
        <v>0</v>
      </c>
      <c r="AC10" s="58"/>
      <c r="AD10" s="59">
        <f t="shared" si="0"/>
        <v>0</v>
      </c>
      <c r="AE10" s="58"/>
    </row>
    <row r="11" spans="2:31" x14ac:dyDescent="0.3">
      <c r="B11" s="4" t="s">
        <v>256</v>
      </c>
      <c r="C11" s="14"/>
      <c r="D11" s="14"/>
      <c r="E11" s="85">
        <v>0</v>
      </c>
      <c r="F11" s="86">
        <v>0</v>
      </c>
      <c r="G11" s="85">
        <v>0</v>
      </c>
      <c r="H11" s="86">
        <v>0</v>
      </c>
      <c r="I11" s="85">
        <v>0</v>
      </c>
      <c r="J11" s="86">
        <v>0</v>
      </c>
      <c r="K11" s="85">
        <v>0</v>
      </c>
      <c r="L11" s="86">
        <v>0</v>
      </c>
      <c r="M11" s="85">
        <v>0</v>
      </c>
      <c r="N11" s="86">
        <v>0</v>
      </c>
      <c r="O11" s="85">
        <v>0</v>
      </c>
      <c r="P11" s="86">
        <v>0</v>
      </c>
      <c r="Q11" s="85">
        <v>0</v>
      </c>
      <c r="R11" s="86">
        <v>0</v>
      </c>
      <c r="S11" s="85">
        <v>0</v>
      </c>
      <c r="T11" s="86">
        <v>0</v>
      </c>
      <c r="U11" s="85">
        <v>0</v>
      </c>
      <c r="V11" s="86">
        <v>0</v>
      </c>
      <c r="W11" s="85">
        <v>0</v>
      </c>
      <c r="X11" s="86">
        <v>0</v>
      </c>
      <c r="Y11" s="85">
        <v>0</v>
      </c>
      <c r="Z11" s="86">
        <v>0</v>
      </c>
      <c r="AA11" s="85">
        <v>0</v>
      </c>
      <c r="AB11" s="86">
        <v>0</v>
      </c>
      <c r="AC11" s="58"/>
      <c r="AD11" s="59">
        <f t="shared" si="0"/>
        <v>0</v>
      </c>
      <c r="AE11" s="58"/>
    </row>
    <row r="12" spans="2:31" x14ac:dyDescent="0.3">
      <c r="B12" s="4" t="s">
        <v>247</v>
      </c>
      <c r="C12" s="14"/>
      <c r="D12" s="14"/>
      <c r="E12" s="85">
        <v>0</v>
      </c>
      <c r="F12" s="86">
        <v>0</v>
      </c>
      <c r="G12" s="85">
        <v>0</v>
      </c>
      <c r="H12" s="86">
        <v>0</v>
      </c>
      <c r="I12" s="85">
        <v>0</v>
      </c>
      <c r="J12" s="86">
        <v>0</v>
      </c>
      <c r="K12" s="85">
        <v>0</v>
      </c>
      <c r="L12" s="86">
        <v>0</v>
      </c>
      <c r="M12" s="85">
        <v>0</v>
      </c>
      <c r="N12" s="86">
        <v>0</v>
      </c>
      <c r="O12" s="85">
        <v>0</v>
      </c>
      <c r="P12" s="86">
        <v>0</v>
      </c>
      <c r="Q12" s="85">
        <v>0</v>
      </c>
      <c r="R12" s="86">
        <v>0</v>
      </c>
      <c r="S12" s="85">
        <v>0</v>
      </c>
      <c r="T12" s="86">
        <v>0</v>
      </c>
      <c r="U12" s="85">
        <v>0</v>
      </c>
      <c r="V12" s="86">
        <v>0</v>
      </c>
      <c r="W12" s="85">
        <v>0</v>
      </c>
      <c r="X12" s="86">
        <v>0</v>
      </c>
      <c r="Y12" s="85">
        <v>0</v>
      </c>
      <c r="Z12" s="86">
        <v>0</v>
      </c>
      <c r="AA12" s="85">
        <v>0</v>
      </c>
      <c r="AB12" s="86">
        <v>0</v>
      </c>
      <c r="AC12" s="58"/>
      <c r="AD12" s="59">
        <f t="shared" si="0"/>
        <v>0</v>
      </c>
      <c r="AE12" s="58"/>
    </row>
    <row r="13" spans="2:31" x14ac:dyDescent="0.3">
      <c r="B13" s="4" t="s">
        <v>147</v>
      </c>
      <c r="C13" s="14"/>
      <c r="D13" s="14"/>
      <c r="E13" s="85">
        <v>0</v>
      </c>
      <c r="F13" s="86">
        <v>0</v>
      </c>
      <c r="G13" s="85">
        <v>0</v>
      </c>
      <c r="H13" s="86">
        <v>0</v>
      </c>
      <c r="I13" s="85">
        <v>0</v>
      </c>
      <c r="J13" s="86">
        <v>0</v>
      </c>
      <c r="K13" s="85">
        <v>0</v>
      </c>
      <c r="L13" s="86">
        <v>0</v>
      </c>
      <c r="M13" s="85">
        <v>0</v>
      </c>
      <c r="N13" s="86">
        <v>0</v>
      </c>
      <c r="O13" s="85">
        <v>0</v>
      </c>
      <c r="P13" s="86">
        <v>0</v>
      </c>
      <c r="Q13" s="85">
        <v>0</v>
      </c>
      <c r="R13" s="86">
        <v>0</v>
      </c>
      <c r="S13" s="85">
        <v>0</v>
      </c>
      <c r="T13" s="86">
        <v>0</v>
      </c>
      <c r="U13" s="85">
        <v>0</v>
      </c>
      <c r="V13" s="86">
        <v>0</v>
      </c>
      <c r="W13" s="85">
        <v>0</v>
      </c>
      <c r="X13" s="86">
        <v>0</v>
      </c>
      <c r="Y13" s="85">
        <v>0</v>
      </c>
      <c r="Z13" s="86">
        <v>0</v>
      </c>
      <c r="AA13" s="85">
        <v>0</v>
      </c>
      <c r="AB13" s="86">
        <v>0</v>
      </c>
      <c r="AC13" s="58"/>
      <c r="AD13" s="59">
        <f t="shared" si="0"/>
        <v>0</v>
      </c>
      <c r="AE13" s="58"/>
    </row>
    <row r="14" spans="2:31" x14ac:dyDescent="0.3">
      <c r="B14" s="4" t="s">
        <v>148</v>
      </c>
      <c r="C14" s="14"/>
      <c r="D14" s="14"/>
      <c r="E14" s="85">
        <v>0</v>
      </c>
      <c r="F14" s="86">
        <v>0</v>
      </c>
      <c r="G14" s="85">
        <v>0</v>
      </c>
      <c r="H14" s="86">
        <v>0</v>
      </c>
      <c r="I14" s="85">
        <v>0</v>
      </c>
      <c r="J14" s="86">
        <v>0</v>
      </c>
      <c r="K14" s="85">
        <v>0</v>
      </c>
      <c r="L14" s="86">
        <v>0</v>
      </c>
      <c r="M14" s="85">
        <v>0</v>
      </c>
      <c r="N14" s="86">
        <v>0</v>
      </c>
      <c r="O14" s="85">
        <v>0</v>
      </c>
      <c r="P14" s="86">
        <v>0</v>
      </c>
      <c r="Q14" s="85">
        <v>0</v>
      </c>
      <c r="R14" s="86">
        <v>0</v>
      </c>
      <c r="S14" s="85">
        <v>0</v>
      </c>
      <c r="T14" s="86">
        <v>0</v>
      </c>
      <c r="U14" s="85">
        <v>0</v>
      </c>
      <c r="V14" s="86">
        <v>0</v>
      </c>
      <c r="W14" s="85">
        <v>0</v>
      </c>
      <c r="X14" s="86">
        <v>0</v>
      </c>
      <c r="Y14" s="85">
        <v>0</v>
      </c>
      <c r="Z14" s="86">
        <v>0</v>
      </c>
      <c r="AA14" s="85">
        <v>0</v>
      </c>
      <c r="AB14" s="86">
        <v>0</v>
      </c>
      <c r="AC14" s="58"/>
      <c r="AD14" s="59">
        <f t="shared" si="0"/>
        <v>0</v>
      </c>
      <c r="AE14" s="58"/>
    </row>
    <row r="15" spans="2:31" x14ac:dyDescent="0.3">
      <c r="B15" s="4" t="s">
        <v>134</v>
      </c>
      <c r="C15" s="14"/>
      <c r="D15" s="14"/>
      <c r="E15" s="85">
        <v>0</v>
      </c>
      <c r="F15" s="86">
        <v>0</v>
      </c>
      <c r="G15" s="85">
        <v>0</v>
      </c>
      <c r="H15" s="86">
        <v>0</v>
      </c>
      <c r="I15" s="85">
        <v>0</v>
      </c>
      <c r="J15" s="86">
        <v>0</v>
      </c>
      <c r="K15" s="85">
        <v>0</v>
      </c>
      <c r="L15" s="86">
        <v>0</v>
      </c>
      <c r="M15" s="85">
        <v>0</v>
      </c>
      <c r="N15" s="86">
        <v>0</v>
      </c>
      <c r="O15" s="85">
        <v>0</v>
      </c>
      <c r="P15" s="86">
        <v>0</v>
      </c>
      <c r="Q15" s="85">
        <v>0</v>
      </c>
      <c r="R15" s="86">
        <v>0</v>
      </c>
      <c r="S15" s="85">
        <v>0</v>
      </c>
      <c r="T15" s="86">
        <v>0</v>
      </c>
      <c r="U15" s="85">
        <v>0</v>
      </c>
      <c r="V15" s="86">
        <v>0</v>
      </c>
      <c r="W15" s="85">
        <v>0</v>
      </c>
      <c r="X15" s="86">
        <v>0</v>
      </c>
      <c r="Y15" s="85">
        <v>0</v>
      </c>
      <c r="Z15" s="86">
        <v>0</v>
      </c>
      <c r="AA15" s="85">
        <v>0</v>
      </c>
      <c r="AB15" s="86">
        <v>0</v>
      </c>
      <c r="AC15" s="58"/>
      <c r="AD15" s="59">
        <f t="shared" si="0"/>
        <v>0</v>
      </c>
      <c r="AE15" s="58"/>
    </row>
    <row r="16" spans="2:31" x14ac:dyDescent="0.3">
      <c r="B16" s="4" t="s">
        <v>135</v>
      </c>
      <c r="C16" s="14"/>
      <c r="D16" s="14"/>
      <c r="E16" s="85">
        <v>0</v>
      </c>
      <c r="F16" s="86">
        <v>0</v>
      </c>
      <c r="G16" s="85">
        <v>0</v>
      </c>
      <c r="H16" s="86">
        <v>0</v>
      </c>
      <c r="I16" s="85">
        <v>0</v>
      </c>
      <c r="J16" s="86">
        <v>0</v>
      </c>
      <c r="K16" s="85">
        <v>0</v>
      </c>
      <c r="L16" s="86">
        <v>0</v>
      </c>
      <c r="M16" s="85">
        <v>0</v>
      </c>
      <c r="N16" s="86">
        <v>0</v>
      </c>
      <c r="O16" s="85">
        <v>0</v>
      </c>
      <c r="P16" s="86">
        <v>0</v>
      </c>
      <c r="Q16" s="85">
        <v>0</v>
      </c>
      <c r="R16" s="86">
        <v>0</v>
      </c>
      <c r="S16" s="85">
        <v>0</v>
      </c>
      <c r="T16" s="86">
        <v>0</v>
      </c>
      <c r="U16" s="85">
        <v>0</v>
      </c>
      <c r="V16" s="86">
        <v>0</v>
      </c>
      <c r="W16" s="85">
        <v>0</v>
      </c>
      <c r="X16" s="86">
        <v>0</v>
      </c>
      <c r="Y16" s="85">
        <v>0</v>
      </c>
      <c r="Z16" s="86">
        <v>0</v>
      </c>
      <c r="AA16" s="85">
        <v>0</v>
      </c>
      <c r="AB16" s="86">
        <v>0</v>
      </c>
      <c r="AC16" s="58"/>
      <c r="AD16" s="59">
        <f t="shared" si="0"/>
        <v>0</v>
      </c>
      <c r="AE16" s="58"/>
    </row>
    <row r="17" spans="2:31" x14ac:dyDescent="0.3">
      <c r="B17" s="4" t="s">
        <v>204</v>
      </c>
      <c r="C17" s="14"/>
      <c r="D17" s="14"/>
      <c r="E17" s="85">
        <v>0</v>
      </c>
      <c r="F17" s="86">
        <v>0</v>
      </c>
      <c r="G17" s="85">
        <v>0</v>
      </c>
      <c r="H17" s="86">
        <v>0</v>
      </c>
      <c r="I17" s="85">
        <v>0</v>
      </c>
      <c r="J17" s="86">
        <v>0</v>
      </c>
      <c r="K17" s="85">
        <v>0</v>
      </c>
      <c r="L17" s="86">
        <v>0</v>
      </c>
      <c r="M17" s="85">
        <v>0</v>
      </c>
      <c r="N17" s="86">
        <v>0</v>
      </c>
      <c r="O17" s="85">
        <v>0</v>
      </c>
      <c r="P17" s="86">
        <v>0</v>
      </c>
      <c r="Q17" s="85">
        <v>0</v>
      </c>
      <c r="R17" s="86">
        <v>0</v>
      </c>
      <c r="S17" s="85">
        <v>0</v>
      </c>
      <c r="T17" s="86">
        <v>0</v>
      </c>
      <c r="U17" s="85">
        <v>0</v>
      </c>
      <c r="V17" s="86">
        <v>0</v>
      </c>
      <c r="W17" s="85">
        <v>0</v>
      </c>
      <c r="X17" s="86">
        <v>0</v>
      </c>
      <c r="Y17" s="85">
        <v>0</v>
      </c>
      <c r="Z17" s="86">
        <v>0</v>
      </c>
      <c r="AA17" s="85">
        <v>0</v>
      </c>
      <c r="AB17" s="86">
        <v>0</v>
      </c>
      <c r="AC17" s="58"/>
      <c r="AD17" s="59">
        <f t="shared" si="0"/>
        <v>0</v>
      </c>
      <c r="AE17" s="58"/>
    </row>
    <row r="18" spans="2:31" x14ac:dyDescent="0.3">
      <c r="B18" s="4" t="s">
        <v>215</v>
      </c>
      <c r="C18" s="14"/>
      <c r="D18" s="14"/>
      <c r="E18" s="85">
        <v>0</v>
      </c>
      <c r="F18" s="86">
        <v>0</v>
      </c>
      <c r="G18" s="85">
        <v>0</v>
      </c>
      <c r="H18" s="86">
        <v>0</v>
      </c>
      <c r="I18" s="85">
        <v>0</v>
      </c>
      <c r="J18" s="86">
        <v>0</v>
      </c>
      <c r="K18" s="85">
        <v>0</v>
      </c>
      <c r="L18" s="86">
        <v>0</v>
      </c>
      <c r="M18" s="85">
        <v>0</v>
      </c>
      <c r="N18" s="86">
        <v>0</v>
      </c>
      <c r="O18" s="85">
        <v>0</v>
      </c>
      <c r="P18" s="86">
        <v>0</v>
      </c>
      <c r="Q18" s="85">
        <v>0</v>
      </c>
      <c r="R18" s="86">
        <v>0</v>
      </c>
      <c r="S18" s="85">
        <v>0</v>
      </c>
      <c r="T18" s="86">
        <v>0</v>
      </c>
      <c r="U18" s="85">
        <v>0</v>
      </c>
      <c r="V18" s="86">
        <v>0</v>
      </c>
      <c r="W18" s="85">
        <v>0</v>
      </c>
      <c r="X18" s="86">
        <v>0</v>
      </c>
      <c r="Y18" s="85">
        <v>0</v>
      </c>
      <c r="Z18" s="86">
        <v>0</v>
      </c>
      <c r="AA18" s="85">
        <v>0</v>
      </c>
      <c r="AB18" s="86">
        <v>0</v>
      </c>
      <c r="AC18" s="58"/>
      <c r="AD18" s="59">
        <f t="shared" si="0"/>
        <v>0</v>
      </c>
      <c r="AE18" s="58"/>
    </row>
    <row r="19" spans="2:31" x14ac:dyDescent="0.3">
      <c r="B19" s="4" t="s">
        <v>216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2.2969796269734704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2.2969796269734704</v>
      </c>
      <c r="AE19" s="58"/>
    </row>
    <row r="20" spans="2:31" x14ac:dyDescent="0.3">
      <c r="B20" s="4" t="s">
        <v>155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228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0.55548700326865608</v>
      </c>
      <c r="T21" s="88">
        <v>0.15131398047606234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0.70680098374471845</v>
      </c>
      <c r="AE21" s="58"/>
    </row>
    <row r="22" spans="2:31" x14ac:dyDescent="0.3">
      <c r="B22" s="4" t="s">
        <v>229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152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196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1.0859333333333332</v>
      </c>
      <c r="N24" s="88">
        <v>3.3738333333333328</v>
      </c>
      <c r="O24" s="87">
        <v>3.4056055500030515</v>
      </c>
      <c r="P24" s="88">
        <v>5.9496820601324227</v>
      </c>
      <c r="Q24" s="87">
        <v>7.9899003809514388</v>
      </c>
      <c r="R24" s="88">
        <v>7.9702143621630972</v>
      </c>
      <c r="S24" s="87">
        <v>7.9501754355306415</v>
      </c>
      <c r="T24" s="88">
        <v>7.8099972747201711</v>
      </c>
      <c r="U24" s="87">
        <v>7.2667788653622081</v>
      </c>
      <c r="V24" s="88">
        <v>7.057333766475324</v>
      </c>
      <c r="W24" s="87">
        <v>6.9528833225369455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66.812337684541959</v>
      </c>
      <c r="AE24" s="58"/>
    </row>
    <row r="25" spans="2:31" x14ac:dyDescent="0.3">
      <c r="B25" s="4" t="s">
        <v>197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1.0859333333333332</v>
      </c>
      <c r="N25" s="88">
        <v>3.3738333333333328</v>
      </c>
      <c r="O25" s="87">
        <v>3.2760333333333334</v>
      </c>
      <c r="P25" s="88">
        <v>2.8503166666666666</v>
      </c>
      <c r="Q25" s="87">
        <v>3.0100000000000011</v>
      </c>
      <c r="R25" s="88">
        <v>4.2293333333333321</v>
      </c>
      <c r="S25" s="87">
        <v>5.1401459954579662</v>
      </c>
      <c r="T25" s="88">
        <v>3.8201913844108595</v>
      </c>
      <c r="U25" s="87">
        <v>3.6072665306727081</v>
      </c>
      <c r="V25" s="88">
        <v>3.8395129280090363</v>
      </c>
      <c r="W25" s="87">
        <v>2.6343137025833139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36.866880541133881</v>
      </c>
      <c r="AE25" s="58"/>
    </row>
    <row r="26" spans="2:31" x14ac:dyDescent="0.3">
      <c r="B26" s="4" t="s">
        <v>243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0.33007366441022606</v>
      </c>
      <c r="N26" s="88">
        <v>1.0657604198433044</v>
      </c>
      <c r="O26" s="87">
        <v>1.0660104017234924</v>
      </c>
      <c r="P26" s="88">
        <v>1.0662603915509663</v>
      </c>
      <c r="Q26" s="87">
        <v>1.0665103734311545</v>
      </c>
      <c r="R26" s="88">
        <v>1.0667603473640566</v>
      </c>
      <c r="S26" s="87">
        <v>1.0670103292442443</v>
      </c>
      <c r="T26" s="88">
        <v>1.0672603190717185</v>
      </c>
      <c r="U26" s="87">
        <v>1.0658486506121441</v>
      </c>
      <c r="V26" s="88">
        <v>1.0124728342669291</v>
      </c>
      <c r="W26" s="87">
        <v>0.82942965630224241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10.703397387820477</v>
      </c>
      <c r="AE26" s="58"/>
    </row>
    <row r="27" spans="2:31" x14ac:dyDescent="0.3">
      <c r="B27" s="4" t="s">
        <v>252</v>
      </c>
      <c r="C27" s="14"/>
      <c r="D27" s="1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0</v>
      </c>
      <c r="R27" s="88">
        <v>0</v>
      </c>
      <c r="S27" s="87">
        <v>0</v>
      </c>
      <c r="T27" s="88">
        <v>0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</v>
      </c>
      <c r="AE27" s="58"/>
    </row>
    <row r="28" spans="2:31" x14ac:dyDescent="0.3">
      <c r="B28" s="4" t="s">
        <v>156</v>
      </c>
      <c r="C28" s="14"/>
      <c r="D28" s="1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157</v>
      </c>
      <c r="C29" s="14"/>
      <c r="D29" s="1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158</v>
      </c>
      <c r="C30" s="14"/>
      <c r="D30" s="1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159</v>
      </c>
      <c r="C31" s="14"/>
      <c r="D31" s="1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202</v>
      </c>
      <c r="C32" s="14"/>
      <c r="D32" s="1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203</v>
      </c>
      <c r="C33" s="14"/>
      <c r="D33" s="1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187</v>
      </c>
      <c r="C34" s="14"/>
      <c r="D34" s="1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188</v>
      </c>
      <c r="C35" s="14"/>
      <c r="D35" s="1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0.77449244373322779</v>
      </c>
      <c r="O35" s="87">
        <v>0.99536060491227552</v>
      </c>
      <c r="P35" s="88">
        <v>0.99835896977728367</v>
      </c>
      <c r="Q35" s="87">
        <v>0.99317516420657448</v>
      </c>
      <c r="R35" s="88">
        <v>0.98744304878637201</v>
      </c>
      <c r="S35" s="87">
        <v>0.98171093333512549</v>
      </c>
      <c r="T35" s="88">
        <v>0.97597881788387908</v>
      </c>
      <c r="U35" s="87">
        <v>0.79690815095479306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7.503428133589531</v>
      </c>
      <c r="AE35" s="58"/>
    </row>
    <row r="36" spans="2:31" x14ac:dyDescent="0.3">
      <c r="B36" s="4" t="s">
        <v>259</v>
      </c>
      <c r="C36" s="14"/>
      <c r="D36" s="1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4" t="s">
        <v>160</v>
      </c>
      <c r="C37" s="14"/>
      <c r="D37" s="14"/>
      <c r="E37" s="87">
        <v>0</v>
      </c>
      <c r="F37" s="88">
        <v>0</v>
      </c>
      <c r="G37" s="87">
        <v>0</v>
      </c>
      <c r="H37" s="88">
        <v>0</v>
      </c>
      <c r="I37" s="87">
        <v>0</v>
      </c>
      <c r="J37" s="88">
        <v>0</v>
      </c>
      <c r="K37" s="87">
        <v>0</v>
      </c>
      <c r="L37" s="88">
        <v>0</v>
      </c>
      <c r="M37" s="87">
        <v>0</v>
      </c>
      <c r="N37" s="88">
        <v>0</v>
      </c>
      <c r="O37" s="87">
        <v>0</v>
      </c>
      <c r="P37" s="88">
        <v>0</v>
      </c>
      <c r="Q37" s="87">
        <v>0</v>
      </c>
      <c r="R37" s="88">
        <v>0</v>
      </c>
      <c r="S37" s="87">
        <v>0</v>
      </c>
      <c r="T37" s="88">
        <v>0</v>
      </c>
      <c r="U37" s="87">
        <v>0</v>
      </c>
      <c r="V37" s="88">
        <v>0</v>
      </c>
      <c r="W37" s="87">
        <v>0</v>
      </c>
      <c r="X37" s="88">
        <v>0</v>
      </c>
      <c r="Y37" s="87">
        <v>0</v>
      </c>
      <c r="Z37" s="88">
        <v>0</v>
      </c>
      <c r="AA37" s="87">
        <v>0</v>
      </c>
      <c r="AB37" s="88">
        <v>0</v>
      </c>
      <c r="AC37" s="58"/>
      <c r="AD37" s="59">
        <f t="shared" si="0"/>
        <v>0</v>
      </c>
      <c r="AE37" s="58"/>
    </row>
    <row r="38" spans="2:31" x14ac:dyDescent="0.3">
      <c r="B38" s="4" t="s">
        <v>161</v>
      </c>
      <c r="C38" s="14"/>
      <c r="D38" s="14"/>
      <c r="E38" s="87">
        <v>0</v>
      </c>
      <c r="F38" s="88">
        <v>0</v>
      </c>
      <c r="G38" s="87">
        <v>0</v>
      </c>
      <c r="H38" s="88">
        <v>0</v>
      </c>
      <c r="I38" s="87">
        <v>0</v>
      </c>
      <c r="J38" s="88">
        <v>0</v>
      </c>
      <c r="K38" s="87">
        <v>0</v>
      </c>
      <c r="L38" s="88">
        <v>0</v>
      </c>
      <c r="M38" s="87">
        <v>0</v>
      </c>
      <c r="N38" s="88">
        <v>0</v>
      </c>
      <c r="O38" s="87">
        <v>0</v>
      </c>
      <c r="P38" s="88">
        <v>0</v>
      </c>
      <c r="Q38" s="87">
        <v>0</v>
      </c>
      <c r="R38" s="88">
        <v>0</v>
      </c>
      <c r="S38" s="87">
        <v>0</v>
      </c>
      <c r="T38" s="88">
        <v>0</v>
      </c>
      <c r="U38" s="87">
        <v>0</v>
      </c>
      <c r="V38" s="88">
        <v>0</v>
      </c>
      <c r="W38" s="87">
        <v>0</v>
      </c>
      <c r="X38" s="88">
        <v>0</v>
      </c>
      <c r="Y38" s="87">
        <v>0</v>
      </c>
      <c r="Z38" s="88">
        <v>0</v>
      </c>
      <c r="AA38" s="87">
        <v>0</v>
      </c>
      <c r="AB38" s="88">
        <v>0</v>
      </c>
      <c r="AC38" s="58"/>
      <c r="AD38" s="59">
        <f t="shared" si="0"/>
        <v>0</v>
      </c>
      <c r="AE38" s="58"/>
    </row>
    <row r="39" spans="2:31" x14ac:dyDescent="0.3">
      <c r="B39" s="4" t="s">
        <v>162</v>
      </c>
      <c r="C39" s="14"/>
      <c r="D39" s="14"/>
      <c r="E39" s="87">
        <v>0</v>
      </c>
      <c r="F39" s="88">
        <v>0</v>
      </c>
      <c r="G39" s="87">
        <v>0</v>
      </c>
      <c r="H39" s="88">
        <v>0</v>
      </c>
      <c r="I39" s="87">
        <v>0</v>
      </c>
      <c r="J39" s="88">
        <v>0</v>
      </c>
      <c r="K39" s="87">
        <v>0</v>
      </c>
      <c r="L39" s="88">
        <v>0</v>
      </c>
      <c r="M39" s="87">
        <v>0</v>
      </c>
      <c r="N39" s="88">
        <v>0</v>
      </c>
      <c r="O39" s="87">
        <v>0</v>
      </c>
      <c r="P39" s="88">
        <v>0</v>
      </c>
      <c r="Q39" s="87">
        <v>0</v>
      </c>
      <c r="R39" s="88">
        <v>0</v>
      </c>
      <c r="S39" s="87">
        <v>0</v>
      </c>
      <c r="T39" s="88">
        <v>0</v>
      </c>
      <c r="U39" s="87">
        <v>0</v>
      </c>
      <c r="V39" s="88">
        <v>0</v>
      </c>
      <c r="W39" s="87">
        <v>0</v>
      </c>
      <c r="X39" s="88">
        <v>0</v>
      </c>
      <c r="Y39" s="87">
        <v>0</v>
      </c>
      <c r="Z39" s="88">
        <v>0</v>
      </c>
      <c r="AA39" s="87">
        <v>0</v>
      </c>
      <c r="AB39" s="88">
        <v>0</v>
      </c>
      <c r="AC39" s="58"/>
      <c r="AD39" s="59">
        <f t="shared" si="0"/>
        <v>0</v>
      </c>
      <c r="AE39" s="58"/>
    </row>
    <row r="40" spans="2:31" x14ac:dyDescent="0.3">
      <c r="B40" s="4" t="s">
        <v>149</v>
      </c>
      <c r="C40" s="14"/>
      <c r="D40" s="14"/>
      <c r="E40" s="87">
        <v>0</v>
      </c>
      <c r="F40" s="88">
        <v>0</v>
      </c>
      <c r="G40" s="87">
        <v>0</v>
      </c>
      <c r="H40" s="88">
        <v>0</v>
      </c>
      <c r="I40" s="87">
        <v>0</v>
      </c>
      <c r="J40" s="88">
        <v>0</v>
      </c>
      <c r="K40" s="87">
        <v>0</v>
      </c>
      <c r="L40" s="88">
        <v>0</v>
      </c>
      <c r="M40" s="87">
        <v>0</v>
      </c>
      <c r="N40" s="88">
        <v>3.6820802966753643</v>
      </c>
      <c r="O40" s="87">
        <v>4.0904607097307846</v>
      </c>
      <c r="P40" s="88">
        <v>4.0678790648778289</v>
      </c>
      <c r="Q40" s="87">
        <v>4.0498116890589397</v>
      </c>
      <c r="R40" s="88">
        <v>4.046245050430298</v>
      </c>
      <c r="S40" s="87">
        <v>4.0475842515627551</v>
      </c>
      <c r="T40" s="88">
        <v>4.0455857078234354</v>
      </c>
      <c r="U40" s="87">
        <v>4.045759944121043</v>
      </c>
      <c r="V40" s="88">
        <v>4.0459341843922934</v>
      </c>
      <c r="W40" s="87">
        <v>3.5740534583727519</v>
      </c>
      <c r="X40" s="88">
        <v>0</v>
      </c>
      <c r="Y40" s="87">
        <v>0</v>
      </c>
      <c r="Z40" s="88">
        <v>0</v>
      </c>
      <c r="AA40" s="87">
        <v>0</v>
      </c>
      <c r="AB40" s="88">
        <v>0</v>
      </c>
      <c r="AC40" s="58"/>
      <c r="AD40" s="59">
        <f t="shared" si="0"/>
        <v>39.695394357045494</v>
      </c>
      <c r="AE40" s="58"/>
    </row>
    <row r="41" spans="2:31" x14ac:dyDescent="0.3">
      <c r="B41" s="4" t="s">
        <v>230</v>
      </c>
      <c r="C41" s="14"/>
      <c r="D41" s="14"/>
      <c r="E41" s="87">
        <v>0</v>
      </c>
      <c r="F41" s="88">
        <v>0</v>
      </c>
      <c r="G41" s="87">
        <v>0</v>
      </c>
      <c r="H41" s="88">
        <v>0</v>
      </c>
      <c r="I41" s="87">
        <v>0</v>
      </c>
      <c r="J41" s="88">
        <v>0</v>
      </c>
      <c r="K41" s="87">
        <v>0</v>
      </c>
      <c r="L41" s="88">
        <v>0</v>
      </c>
      <c r="M41" s="87">
        <v>1.175021274969313</v>
      </c>
      <c r="N41" s="88">
        <v>3.2200482646624251</v>
      </c>
      <c r="O41" s="87">
        <v>3.2088781193415317</v>
      </c>
      <c r="P41" s="88">
        <v>3.2028146173583143</v>
      </c>
      <c r="Q41" s="87">
        <v>3.2085273828506495</v>
      </c>
      <c r="R41" s="88">
        <v>3.2112490397241387</v>
      </c>
      <c r="S41" s="87">
        <v>3.2131949186325079</v>
      </c>
      <c r="T41" s="88">
        <v>3.2067101160685225</v>
      </c>
      <c r="U41" s="87">
        <v>3.1851490100224815</v>
      </c>
      <c r="V41" s="88">
        <v>3.163385327657064</v>
      </c>
      <c r="W41" s="87">
        <v>2.709523202578227</v>
      </c>
      <c r="X41" s="88">
        <v>0</v>
      </c>
      <c r="Y41" s="87">
        <v>0</v>
      </c>
      <c r="Z41" s="88">
        <v>0</v>
      </c>
      <c r="AA41" s="87">
        <v>0</v>
      </c>
      <c r="AB41" s="88">
        <v>0</v>
      </c>
      <c r="AC41" s="58"/>
      <c r="AD41" s="59">
        <f t="shared" si="0"/>
        <v>32.704501273865169</v>
      </c>
      <c r="AE41" s="58"/>
    </row>
    <row r="42" spans="2:31" x14ac:dyDescent="0.3">
      <c r="B42" s="4" t="s">
        <v>248</v>
      </c>
      <c r="C42" s="14"/>
      <c r="D42" s="14"/>
      <c r="E42" s="87">
        <v>0</v>
      </c>
      <c r="F42" s="88">
        <v>0</v>
      </c>
      <c r="G42" s="87">
        <v>0</v>
      </c>
      <c r="H42" s="88">
        <v>0</v>
      </c>
      <c r="I42" s="87">
        <v>0</v>
      </c>
      <c r="J42" s="88">
        <v>0</v>
      </c>
      <c r="K42" s="87">
        <v>0</v>
      </c>
      <c r="L42" s="88">
        <v>0</v>
      </c>
      <c r="M42" s="87">
        <v>0</v>
      </c>
      <c r="N42" s="88">
        <v>0</v>
      </c>
      <c r="O42" s="87">
        <v>0</v>
      </c>
      <c r="P42" s="88">
        <v>0</v>
      </c>
      <c r="Q42" s="87">
        <v>0</v>
      </c>
      <c r="R42" s="88">
        <v>0</v>
      </c>
      <c r="S42" s="87">
        <v>0</v>
      </c>
      <c r="T42" s="88">
        <v>0</v>
      </c>
      <c r="U42" s="87">
        <v>0</v>
      </c>
      <c r="V42" s="88">
        <v>0</v>
      </c>
      <c r="W42" s="87">
        <v>0</v>
      </c>
      <c r="X42" s="88">
        <v>0</v>
      </c>
      <c r="Y42" s="87">
        <v>0</v>
      </c>
      <c r="Z42" s="88">
        <v>0</v>
      </c>
      <c r="AA42" s="87">
        <v>0</v>
      </c>
      <c r="AB42" s="88">
        <v>0</v>
      </c>
      <c r="AC42" s="58"/>
      <c r="AD42" s="59">
        <f t="shared" si="0"/>
        <v>0</v>
      </c>
      <c r="AE42" s="58"/>
    </row>
    <row r="43" spans="2:31" x14ac:dyDescent="0.3">
      <c r="B43" s="4" t="s">
        <v>231</v>
      </c>
      <c r="C43" s="14"/>
      <c r="D43" s="14"/>
      <c r="E43" s="87">
        <v>0</v>
      </c>
      <c r="F43" s="88">
        <v>0</v>
      </c>
      <c r="G43" s="87">
        <v>0</v>
      </c>
      <c r="H43" s="88">
        <v>0</v>
      </c>
      <c r="I43" s="87">
        <v>0</v>
      </c>
      <c r="J43" s="88">
        <v>0</v>
      </c>
      <c r="K43" s="87">
        <v>0</v>
      </c>
      <c r="L43" s="88">
        <v>0</v>
      </c>
      <c r="M43" s="87">
        <v>6.2124943733215332</v>
      </c>
      <c r="N43" s="88">
        <v>7.6108009225209567</v>
      </c>
      <c r="O43" s="87">
        <v>7.7808030605316159</v>
      </c>
      <c r="P43" s="88">
        <v>8.0063240369160962</v>
      </c>
      <c r="Q43" s="87">
        <v>8.2327656745910645</v>
      </c>
      <c r="R43" s="88">
        <v>8.4681018541124136</v>
      </c>
      <c r="S43" s="87">
        <v>8.6657327598995622</v>
      </c>
      <c r="T43" s="88">
        <v>8.7715867996215806</v>
      </c>
      <c r="U43" s="87">
        <v>8.8849212169647238</v>
      </c>
      <c r="V43" s="88">
        <v>9.0014492036183693</v>
      </c>
      <c r="W43" s="87">
        <v>8.0602459907531738</v>
      </c>
      <c r="X43" s="88">
        <v>0</v>
      </c>
      <c r="Y43" s="87">
        <v>0</v>
      </c>
      <c r="Z43" s="88">
        <v>0</v>
      </c>
      <c r="AA43" s="87">
        <v>0</v>
      </c>
      <c r="AB43" s="88">
        <v>0</v>
      </c>
      <c r="AC43" s="58"/>
      <c r="AD43" s="59">
        <f t="shared" si="0"/>
        <v>89.695225892851084</v>
      </c>
      <c r="AE43" s="58"/>
    </row>
    <row r="44" spans="2:31" x14ac:dyDescent="0.3">
      <c r="B44" s="4" t="s">
        <v>292</v>
      </c>
      <c r="C44" s="14"/>
      <c r="D44" s="1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 t="shared" si="0"/>
        <v>0</v>
      </c>
      <c r="AE44" s="58"/>
    </row>
    <row r="45" spans="2:31" x14ac:dyDescent="0.3">
      <c r="B45" s="4" t="s">
        <v>244</v>
      </c>
      <c r="C45" s="14"/>
      <c r="D45" s="1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5.7058333333333398</v>
      </c>
      <c r="N45" s="88">
        <v>6.8470000000000084</v>
      </c>
      <c r="O45" s="87">
        <v>6.8470000000000084</v>
      </c>
      <c r="P45" s="88">
        <v>6.8470000000000084</v>
      </c>
      <c r="Q45" s="87">
        <v>6.8470000000000084</v>
      </c>
      <c r="R45" s="88">
        <v>6.8470000000000084</v>
      </c>
      <c r="S45" s="87">
        <v>6.8470000000000084</v>
      </c>
      <c r="T45" s="88">
        <v>6.8470000000000084</v>
      </c>
      <c r="U45" s="87">
        <v>6.8470000000000084</v>
      </c>
      <c r="V45" s="88">
        <v>6.8470000000000084</v>
      </c>
      <c r="W45" s="87">
        <v>6.0481833333333404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si="0"/>
        <v>73.377016666666762</v>
      </c>
      <c r="AE45" s="58"/>
    </row>
    <row r="46" spans="2:31" x14ac:dyDescent="0.3">
      <c r="B46" s="4" t="s">
        <v>245</v>
      </c>
      <c r="C46" s="14"/>
      <c r="D46" s="1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5.7058333333333398</v>
      </c>
      <c r="N46" s="88">
        <v>6.8470000000000084</v>
      </c>
      <c r="O46" s="87">
        <v>6.8470000000000084</v>
      </c>
      <c r="P46" s="88">
        <v>6.8470000000000084</v>
      </c>
      <c r="Q46" s="87">
        <v>6.8470000000000084</v>
      </c>
      <c r="R46" s="88">
        <v>6.8470000000000084</v>
      </c>
      <c r="S46" s="87">
        <v>6.8470000000000084</v>
      </c>
      <c r="T46" s="88">
        <v>6.8470000000000084</v>
      </c>
      <c r="U46" s="87">
        <v>6.8470000000000084</v>
      </c>
      <c r="V46" s="88">
        <v>6.8470000000000084</v>
      </c>
      <c r="W46" s="87">
        <v>6.0481833333333404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0"/>
        <v>73.377016666666762</v>
      </c>
      <c r="AE46" s="58"/>
    </row>
    <row r="47" spans="2:31" x14ac:dyDescent="0.3">
      <c r="B47" s="4" t="s">
        <v>257</v>
      </c>
      <c r="C47" s="14"/>
      <c r="D47" s="1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0"/>
        <v>0</v>
      </c>
      <c r="AE47" s="58"/>
    </row>
    <row r="48" spans="2:31" x14ac:dyDescent="0.3">
      <c r="B48" s="4" t="s">
        <v>222</v>
      </c>
      <c r="C48" s="14"/>
      <c r="D48" s="1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0.92806243439929359</v>
      </c>
      <c r="T48" s="88">
        <v>1.3051119177912673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0"/>
        <v>2.2331743521905612</v>
      </c>
      <c r="AE48" s="58"/>
    </row>
    <row r="49" spans="2:31" x14ac:dyDescent="0.3">
      <c r="B49" s="4" t="s">
        <v>223</v>
      </c>
      <c r="C49" s="14"/>
      <c r="D49" s="1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0"/>
        <v>0</v>
      </c>
      <c r="AE49" s="58"/>
    </row>
    <row r="50" spans="2:31" x14ac:dyDescent="0.3">
      <c r="B50" s="4" t="s">
        <v>224</v>
      </c>
      <c r="C50" s="14"/>
      <c r="D50" s="1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0"/>
        <v>0</v>
      </c>
      <c r="AE50" s="58"/>
    </row>
    <row r="51" spans="2:31" x14ac:dyDescent="0.3">
      <c r="B51" s="4" t="s">
        <v>258</v>
      </c>
      <c r="C51" s="14"/>
      <c r="D51" s="1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0"/>
        <v>0</v>
      </c>
      <c r="AE51" s="58"/>
    </row>
    <row r="52" spans="2:31" x14ac:dyDescent="0.3">
      <c r="B52" s="4" t="s">
        <v>246</v>
      </c>
      <c r="C52" s="14"/>
      <c r="D52" s="1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0"/>
        <v>0</v>
      </c>
      <c r="AE52" s="58"/>
    </row>
    <row r="53" spans="2:31" x14ac:dyDescent="0.3">
      <c r="B53" s="4" t="s">
        <v>189</v>
      </c>
      <c r="C53" s="14"/>
      <c r="D53" s="1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0"/>
        <v>0</v>
      </c>
      <c r="AE53" s="58"/>
    </row>
    <row r="54" spans="2:31" x14ac:dyDescent="0.3">
      <c r="B54" s="4" t="s">
        <v>190</v>
      </c>
      <c r="C54" s="14"/>
      <c r="D54" s="1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0"/>
        <v>0</v>
      </c>
      <c r="AE54" s="58"/>
    </row>
    <row r="55" spans="2:31" x14ac:dyDescent="0.3">
      <c r="B55" s="4" t="s">
        <v>208</v>
      </c>
      <c r="C55" s="14"/>
      <c r="D55" s="1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2.352963694731395</v>
      </c>
      <c r="N55" s="88">
        <v>2.3384346286455786</v>
      </c>
      <c r="O55" s="87">
        <v>2.0640873750050863</v>
      </c>
      <c r="P55" s="88">
        <v>2.0439067840576177</v>
      </c>
      <c r="Q55" s="87">
        <v>2.2695595304171241</v>
      </c>
      <c r="R55" s="88">
        <v>2.5035456140836074</v>
      </c>
      <c r="S55" s="87">
        <v>2.2375316898028061</v>
      </c>
      <c r="T55" s="88">
        <v>3.0400325318177539</v>
      </c>
      <c r="U55" s="87">
        <v>3.0422592620054889</v>
      </c>
      <c r="V55" s="88">
        <v>3.0262692550818127</v>
      </c>
      <c r="W55" s="87">
        <v>2.6599039296309144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0"/>
        <v>27.578494295279185</v>
      </c>
      <c r="AE55" s="58"/>
    </row>
    <row r="56" spans="2:31" x14ac:dyDescent="0.3">
      <c r="B56" s="4" t="s">
        <v>209</v>
      </c>
      <c r="C56" s="14"/>
      <c r="D56" s="1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0"/>
        <v>0</v>
      </c>
      <c r="AE56" s="58"/>
    </row>
    <row r="57" spans="2:31" x14ac:dyDescent="0.3">
      <c r="B57" s="4" t="s">
        <v>210</v>
      </c>
      <c r="C57" s="14"/>
      <c r="D57" s="1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9.7454567750294274E-3</v>
      </c>
      <c r="N57" s="88">
        <v>1.1579954624175938E-2</v>
      </c>
      <c r="O57" s="87">
        <v>1.1454943815867017E-2</v>
      </c>
      <c r="P57" s="88">
        <v>1.1329933007558099E-2</v>
      </c>
      <c r="Q57" s="87">
        <v>1.1204924186070673E-2</v>
      </c>
      <c r="R57" s="88">
        <v>1.1079915364583243E-2</v>
      </c>
      <c r="S57" s="87">
        <v>1.1417476336161208E-2</v>
      </c>
      <c r="T57" s="88">
        <v>1.253042221069327E-2</v>
      </c>
      <c r="U57" s="87">
        <v>1.3655549287795932E-2</v>
      </c>
      <c r="V57" s="88">
        <v>1.4780676364898594E-2</v>
      </c>
      <c r="W57" s="87">
        <v>1.3992147843042932E-2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0"/>
        <v>0.13277139981587632</v>
      </c>
      <c r="AE57" s="58"/>
    </row>
    <row r="58" spans="2:31" x14ac:dyDescent="0.3">
      <c r="B58" s="4" t="s">
        <v>211</v>
      </c>
      <c r="C58" s="14"/>
      <c r="D58" s="1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1.3174970944718941E-4</v>
      </c>
      <c r="V58" s="88">
        <v>1.4669179916380951E-3</v>
      </c>
      <c r="W58" s="87">
        <v>2.6475123564401477E-3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0"/>
        <v>4.2461800575254319E-3</v>
      </c>
      <c r="AE58" s="58"/>
    </row>
    <row r="59" spans="2:31" x14ac:dyDescent="0.3">
      <c r="B59" s="4" t="s">
        <v>136</v>
      </c>
      <c r="C59" s="14"/>
      <c r="D59" s="1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0.26602357727686565</v>
      </c>
      <c r="N59" s="88">
        <v>0.79644153070449819</v>
      </c>
      <c r="O59" s="87">
        <v>0.82923763942718509</v>
      </c>
      <c r="P59" s="88">
        <v>0.86279053243001214</v>
      </c>
      <c r="Q59" s="87">
        <v>0.87359372329711849</v>
      </c>
      <c r="R59" s="88">
        <v>0.87359372329711849</v>
      </c>
      <c r="S59" s="87">
        <v>0.88415394051869756</v>
      </c>
      <c r="T59" s="88">
        <v>0.90741010856628412</v>
      </c>
      <c r="U59" s="87">
        <v>0.90277386458714792</v>
      </c>
      <c r="V59" s="88">
        <v>0.89186817395952012</v>
      </c>
      <c r="W59" s="87">
        <v>0.8170238270123793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0"/>
        <v>8.9049106410768264</v>
      </c>
      <c r="AE59" s="58"/>
    </row>
    <row r="60" spans="2:31" x14ac:dyDescent="0.3">
      <c r="B60" s="4" t="s">
        <v>137</v>
      </c>
      <c r="C60" s="14"/>
      <c r="D60" s="1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0.23168495855331422</v>
      </c>
      <c r="N60" s="88">
        <v>0.65725988499323518</v>
      </c>
      <c r="O60" s="87">
        <v>0.71525636863708475</v>
      </c>
      <c r="P60" s="88">
        <v>0.76736660353342645</v>
      </c>
      <c r="Q60" s="87">
        <v>0.77885452461242644</v>
      </c>
      <c r="R60" s="88">
        <v>0.78239151191711387</v>
      </c>
      <c r="S60" s="87">
        <v>0.79514868084589641</v>
      </c>
      <c r="T60" s="88">
        <v>0.7835593099594117</v>
      </c>
      <c r="U60" s="87">
        <v>0.78485987138748159</v>
      </c>
      <c r="V60" s="88">
        <v>0.79417695987489478</v>
      </c>
      <c r="W60" s="87">
        <v>0.701246044413249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0"/>
        <v>7.7918047187275334</v>
      </c>
      <c r="AE60" s="58"/>
    </row>
    <row r="61" spans="2:31" x14ac:dyDescent="0.3">
      <c r="B61" s="4" t="s">
        <v>227</v>
      </c>
      <c r="C61" s="14"/>
      <c r="D61" s="1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4.0544426600138346</v>
      </c>
      <c r="N61" s="88">
        <v>8.0604867532730076</v>
      </c>
      <c r="O61" s="87">
        <v>8.0440881808598839</v>
      </c>
      <c r="P61" s="88">
        <v>7.6954640865325947</v>
      </c>
      <c r="Q61" s="87">
        <v>7.6324824810028087</v>
      </c>
      <c r="R61" s="88">
        <v>7.5858786485460055</v>
      </c>
      <c r="S61" s="87">
        <v>7.5437630515628378</v>
      </c>
      <c r="T61" s="88">
        <v>7.6313959280649852</v>
      </c>
      <c r="U61" s="87">
        <v>7.6224159876505508</v>
      </c>
      <c r="V61" s="88">
        <v>7.5861875610987344</v>
      </c>
      <c r="W61" s="87">
        <v>6.5376673460006725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0"/>
        <v>79.994272684605917</v>
      </c>
      <c r="AE61" s="58"/>
    </row>
    <row r="62" spans="2:31" x14ac:dyDescent="0.3">
      <c r="B62" s="4" t="s">
        <v>293</v>
      </c>
      <c r="C62" s="14"/>
      <c r="D62" s="1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0"/>
        <v>0</v>
      </c>
      <c r="AE62" s="58"/>
    </row>
    <row r="63" spans="2:31" x14ac:dyDescent="0.3">
      <c r="B63" s="4" t="s">
        <v>294</v>
      </c>
      <c r="C63" s="14"/>
      <c r="D63" s="1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0"/>
        <v>0</v>
      </c>
      <c r="AE63" s="58"/>
    </row>
    <row r="64" spans="2:31" x14ac:dyDescent="0.3">
      <c r="B64" s="4" t="s">
        <v>206</v>
      </c>
      <c r="C64" s="14"/>
      <c r="D64" s="1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3.4611180577807947</v>
      </c>
      <c r="N64" s="88">
        <v>5.1035861174265538</v>
      </c>
      <c r="O64" s="87">
        <v>5.0841981410980228</v>
      </c>
      <c r="P64" s="88">
        <v>5.0939300775527956</v>
      </c>
      <c r="Q64" s="87">
        <v>5.1143074671427406</v>
      </c>
      <c r="R64" s="88">
        <v>5.0928430477778104</v>
      </c>
      <c r="S64" s="87">
        <v>5.0883644660313925</v>
      </c>
      <c r="T64" s="88">
        <v>5.0982431332270295</v>
      </c>
      <c r="U64" s="87">
        <v>5.0917845487594597</v>
      </c>
      <c r="V64" s="88">
        <v>5.0849174499511705</v>
      </c>
      <c r="W64" s="87">
        <v>4.3592996199925738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0"/>
        <v>53.672592126740341</v>
      </c>
      <c r="AE64" s="58"/>
    </row>
    <row r="65" spans="2:31" x14ac:dyDescent="0.3">
      <c r="B65" s="4" t="s">
        <v>207</v>
      </c>
      <c r="C65" s="14"/>
      <c r="D65" s="1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3.467189625316196</v>
      </c>
      <c r="N65" s="88">
        <v>4.97736514409383</v>
      </c>
      <c r="O65" s="87">
        <v>4.9946366230646762</v>
      </c>
      <c r="P65" s="88">
        <v>5.0003350814183554</v>
      </c>
      <c r="Q65" s="87">
        <v>5.0120346625645942</v>
      </c>
      <c r="R65" s="88">
        <v>5.6696197867393492</v>
      </c>
      <c r="S65" s="87">
        <v>7.0308637420336417</v>
      </c>
      <c r="T65" s="88">
        <v>7.0355811119079581</v>
      </c>
      <c r="U65" s="87">
        <v>7.0346077164014176</v>
      </c>
      <c r="V65" s="88">
        <v>7.0204475363095584</v>
      </c>
      <c r="W65" s="87">
        <v>6.0550319910049435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0"/>
        <v>63.29771302085453</v>
      </c>
      <c r="AE65" s="58"/>
    </row>
    <row r="66" spans="2:31" x14ac:dyDescent="0.3">
      <c r="B66" s="4" t="s">
        <v>163</v>
      </c>
      <c r="C66" s="14"/>
      <c r="D66" s="1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0"/>
        <v>0</v>
      </c>
      <c r="AE66" s="58"/>
    </row>
    <row r="67" spans="2:31" x14ac:dyDescent="0.3">
      <c r="B67" s="4" t="s">
        <v>239</v>
      </c>
      <c r="C67" s="14"/>
      <c r="D67" s="1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5.3560730965808041</v>
      </c>
      <c r="Q67" s="87">
        <v>0</v>
      </c>
      <c r="R67" s="88">
        <v>0</v>
      </c>
      <c r="S67" s="87">
        <v>0</v>
      </c>
      <c r="T67" s="88">
        <v>0.26891332467397056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0"/>
        <v>5.6249864212547749</v>
      </c>
      <c r="AE67" s="58"/>
    </row>
    <row r="68" spans="2:31" x14ac:dyDescent="0.3">
      <c r="B68" s="4" t="s">
        <v>240</v>
      </c>
      <c r="C68" s="14"/>
      <c r="D68" s="1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0"/>
        <v>0</v>
      </c>
      <c r="AE68" s="58"/>
    </row>
    <row r="69" spans="2:31" x14ac:dyDescent="0.3">
      <c r="B69" s="4" t="s">
        <v>241</v>
      </c>
      <c r="C69" s="14"/>
      <c r="D69" s="1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0"/>
        <v>0</v>
      </c>
      <c r="AE69" s="58"/>
    </row>
    <row r="70" spans="2:31" x14ac:dyDescent="0.3">
      <c r="B70" s="4" t="s">
        <v>242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0"/>
        <v>0</v>
      </c>
      <c r="AE70" s="58"/>
    </row>
    <row r="71" spans="2:31" x14ac:dyDescent="0.3">
      <c r="B71" s="4" t="s">
        <v>296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0"/>
        <v>0</v>
      </c>
      <c r="AE71" s="58"/>
    </row>
    <row r="72" spans="2:31" x14ac:dyDescent="0.3">
      <c r="B72" s="4" t="s">
        <v>297</v>
      </c>
      <c r="C72" s="4"/>
      <c r="D72" s="4"/>
      <c r="E72" s="87">
        <v>0</v>
      </c>
      <c r="F72" s="88">
        <v>0</v>
      </c>
      <c r="G72" s="87">
        <v>0</v>
      </c>
      <c r="H72" s="88">
        <v>0</v>
      </c>
      <c r="I72" s="87">
        <v>0</v>
      </c>
      <c r="J72" s="88">
        <v>0</v>
      </c>
      <c r="K72" s="87">
        <v>0</v>
      </c>
      <c r="L72" s="88">
        <v>0</v>
      </c>
      <c r="M72" s="87">
        <v>0</v>
      </c>
      <c r="N72" s="88">
        <v>0</v>
      </c>
      <c r="O72" s="87">
        <v>0</v>
      </c>
      <c r="P72" s="88">
        <v>0</v>
      </c>
      <c r="Q72" s="87">
        <v>0</v>
      </c>
      <c r="R72" s="88">
        <v>0</v>
      </c>
      <c r="S72" s="87">
        <v>0</v>
      </c>
      <c r="T72" s="88">
        <v>0</v>
      </c>
      <c r="U72" s="87">
        <v>0</v>
      </c>
      <c r="V72" s="88">
        <v>0</v>
      </c>
      <c r="W72" s="87">
        <v>0</v>
      </c>
      <c r="X72" s="88">
        <v>0</v>
      </c>
      <c r="Y72" s="87">
        <v>0</v>
      </c>
      <c r="Z72" s="88">
        <v>0</v>
      </c>
      <c r="AA72" s="87">
        <v>0</v>
      </c>
      <c r="AB72" s="88">
        <v>0</v>
      </c>
      <c r="AC72" s="58"/>
      <c r="AD72" s="59">
        <f t="shared" si="0"/>
        <v>0</v>
      </c>
      <c r="AE72" s="58"/>
    </row>
    <row r="73" spans="2:31" x14ac:dyDescent="0.3">
      <c r="B73" s="4" t="s">
        <v>164</v>
      </c>
      <c r="C73" s="4"/>
      <c r="D73" s="4"/>
      <c r="E73" s="87">
        <v>0</v>
      </c>
      <c r="F73" s="88">
        <v>0</v>
      </c>
      <c r="G73" s="87">
        <v>0</v>
      </c>
      <c r="H73" s="88">
        <v>0</v>
      </c>
      <c r="I73" s="87">
        <v>0</v>
      </c>
      <c r="J73" s="88">
        <v>0</v>
      </c>
      <c r="K73" s="87">
        <v>0</v>
      </c>
      <c r="L73" s="88">
        <v>0</v>
      </c>
      <c r="M73" s="87">
        <v>0.2602890475591022</v>
      </c>
      <c r="N73" s="88">
        <v>0.63221846421559624</v>
      </c>
      <c r="O73" s="87">
        <v>0.64534145196278869</v>
      </c>
      <c r="P73" s="88">
        <v>0.75549376010894753</v>
      </c>
      <c r="Q73" s="87">
        <v>0.25097200393676744</v>
      </c>
      <c r="R73" s="88">
        <v>0.93806514422098752</v>
      </c>
      <c r="S73" s="87">
        <v>1.4369184478123982</v>
      </c>
      <c r="T73" s="88">
        <v>0</v>
      </c>
      <c r="U73" s="87">
        <v>4.7443977991739796E-3</v>
      </c>
      <c r="V73" s="88">
        <v>0.1215694840749104</v>
      </c>
      <c r="W73" s="87">
        <v>8.8336324691772397E-3</v>
      </c>
      <c r="X73" s="88">
        <v>0</v>
      </c>
      <c r="Y73" s="87">
        <v>0</v>
      </c>
      <c r="Z73" s="88">
        <v>0</v>
      </c>
      <c r="AA73" s="87">
        <v>0</v>
      </c>
      <c r="AB73" s="88">
        <v>0</v>
      </c>
      <c r="AC73" s="58"/>
      <c r="AD73" s="59">
        <f t="shared" si="0"/>
        <v>5.0544458341598482</v>
      </c>
      <c r="AE73" s="58"/>
    </row>
    <row r="74" spans="2:31" x14ac:dyDescent="0.3">
      <c r="B74" s="4" t="s">
        <v>200</v>
      </c>
      <c r="C74" s="4"/>
      <c r="D74" s="4"/>
      <c r="E74" s="87">
        <v>0</v>
      </c>
      <c r="F74" s="88">
        <v>0</v>
      </c>
      <c r="G74" s="87">
        <v>0</v>
      </c>
      <c r="H74" s="88">
        <v>0</v>
      </c>
      <c r="I74" s="87">
        <v>0</v>
      </c>
      <c r="J74" s="88">
        <v>0</v>
      </c>
      <c r="K74" s="87">
        <v>0</v>
      </c>
      <c r="L74" s="88">
        <v>0</v>
      </c>
      <c r="M74" s="87">
        <v>8.921098709106446E-3</v>
      </c>
      <c r="N74" s="88">
        <v>9.0915759404500325E-4</v>
      </c>
      <c r="O74" s="87">
        <v>0</v>
      </c>
      <c r="P74" s="88">
        <v>0</v>
      </c>
      <c r="Q74" s="87">
        <v>0</v>
      </c>
      <c r="R74" s="88">
        <v>0.16407122214635214</v>
      </c>
      <c r="S74" s="87">
        <v>3.3560155290943836</v>
      </c>
      <c r="T74" s="88">
        <v>3.9801624184319127</v>
      </c>
      <c r="U74" s="87">
        <v>3.964810893467317</v>
      </c>
      <c r="V74" s="88">
        <v>3.9494593686113753</v>
      </c>
      <c r="W74" s="87">
        <v>5.0070307364604556</v>
      </c>
      <c r="X74" s="88">
        <v>0</v>
      </c>
      <c r="Y74" s="87">
        <v>0</v>
      </c>
      <c r="Z74" s="88">
        <v>0</v>
      </c>
      <c r="AA74" s="87">
        <v>0</v>
      </c>
      <c r="AB74" s="88">
        <v>0</v>
      </c>
      <c r="AC74" s="58"/>
      <c r="AD74" s="59">
        <f t="shared" si="0"/>
        <v>20.431380424514948</v>
      </c>
      <c r="AE74" s="58"/>
    </row>
    <row r="75" spans="2:31" x14ac:dyDescent="0.3">
      <c r="B75" s="4" t="s">
        <v>201</v>
      </c>
      <c r="C75" s="4"/>
      <c r="D75" s="4"/>
      <c r="E75" s="87">
        <v>0</v>
      </c>
      <c r="F75" s="88">
        <v>0</v>
      </c>
      <c r="G75" s="87">
        <v>0</v>
      </c>
      <c r="H75" s="88">
        <v>0</v>
      </c>
      <c r="I75" s="87">
        <v>0</v>
      </c>
      <c r="J75" s="88">
        <v>0</v>
      </c>
      <c r="K75" s="87">
        <v>0</v>
      </c>
      <c r="L75" s="88">
        <v>0</v>
      </c>
      <c r="M75" s="87">
        <v>0</v>
      </c>
      <c r="N75" s="88">
        <v>0</v>
      </c>
      <c r="O75" s="87">
        <v>0</v>
      </c>
      <c r="P75" s="88">
        <v>0</v>
      </c>
      <c r="Q75" s="87">
        <v>0</v>
      </c>
      <c r="R75" s="88">
        <v>0</v>
      </c>
      <c r="S75" s="87">
        <v>0</v>
      </c>
      <c r="T75" s="88">
        <v>0.1628728230794271</v>
      </c>
      <c r="U75" s="87">
        <v>2.4465862909952799E-2</v>
      </c>
      <c r="V75" s="88">
        <v>6.7916138966878259E-2</v>
      </c>
      <c r="W75" s="87">
        <v>4.6343322227471004</v>
      </c>
      <c r="X75" s="88">
        <v>0</v>
      </c>
      <c r="Y75" s="87">
        <v>0</v>
      </c>
      <c r="Z75" s="88">
        <v>0</v>
      </c>
      <c r="AA75" s="87">
        <v>0</v>
      </c>
      <c r="AB75" s="88">
        <v>0</v>
      </c>
      <c r="AC75" s="58"/>
      <c r="AD75" s="59">
        <f t="shared" si="0"/>
        <v>4.8895870477033583</v>
      </c>
      <c r="AE75" s="58"/>
    </row>
    <row r="76" spans="2:31" x14ac:dyDescent="0.3">
      <c r="B76" s="4" t="s">
        <v>192</v>
      </c>
      <c r="C76" s="4"/>
      <c r="D76" s="4"/>
      <c r="E76" s="87">
        <v>0</v>
      </c>
      <c r="F76" s="88">
        <v>0</v>
      </c>
      <c r="G76" s="87">
        <v>0</v>
      </c>
      <c r="H76" s="88">
        <v>0</v>
      </c>
      <c r="I76" s="87">
        <v>0</v>
      </c>
      <c r="J76" s="88">
        <v>0</v>
      </c>
      <c r="K76" s="87">
        <v>0</v>
      </c>
      <c r="L76" s="88">
        <v>0</v>
      </c>
      <c r="M76" s="87">
        <v>0</v>
      </c>
      <c r="N76" s="88">
        <v>0</v>
      </c>
      <c r="O76" s="87">
        <v>0</v>
      </c>
      <c r="P76" s="88">
        <v>0</v>
      </c>
      <c r="Q76" s="87">
        <v>0</v>
      </c>
      <c r="R76" s="88">
        <v>0</v>
      </c>
      <c r="S76" s="87">
        <v>0</v>
      </c>
      <c r="T76" s="88">
        <v>0</v>
      </c>
      <c r="U76" s="87">
        <v>0</v>
      </c>
      <c r="V76" s="88">
        <v>0</v>
      </c>
      <c r="W76" s="87">
        <v>0</v>
      </c>
      <c r="X76" s="88">
        <v>0</v>
      </c>
      <c r="Y76" s="87">
        <v>0</v>
      </c>
      <c r="Z76" s="88">
        <v>0</v>
      </c>
      <c r="AA76" s="87">
        <v>0</v>
      </c>
      <c r="AB76" s="88">
        <v>0</v>
      </c>
      <c r="AC76" s="58"/>
      <c r="AD76" s="59">
        <f t="shared" si="0"/>
        <v>0</v>
      </c>
      <c r="AE76" s="58"/>
    </row>
    <row r="77" spans="2:31" x14ac:dyDescent="0.3">
      <c r="B77" s="4" t="s">
        <v>193</v>
      </c>
      <c r="C77" s="4"/>
      <c r="D77" s="4"/>
      <c r="E77" s="87">
        <v>0</v>
      </c>
      <c r="F77" s="88">
        <v>0</v>
      </c>
      <c r="G77" s="87">
        <v>0</v>
      </c>
      <c r="H77" s="88">
        <v>0</v>
      </c>
      <c r="I77" s="87">
        <v>0</v>
      </c>
      <c r="J77" s="88">
        <v>0</v>
      </c>
      <c r="K77" s="87">
        <v>0</v>
      </c>
      <c r="L77" s="88">
        <v>0</v>
      </c>
      <c r="M77" s="87">
        <v>0</v>
      </c>
      <c r="N77" s="88">
        <v>0</v>
      </c>
      <c r="O77" s="87">
        <v>0</v>
      </c>
      <c r="P77" s="88">
        <v>0</v>
      </c>
      <c r="Q77" s="87">
        <v>0</v>
      </c>
      <c r="R77" s="88">
        <v>0</v>
      </c>
      <c r="S77" s="87">
        <v>0</v>
      </c>
      <c r="T77" s="88">
        <v>0</v>
      </c>
      <c r="U77" s="87">
        <v>0</v>
      </c>
      <c r="V77" s="88">
        <v>0</v>
      </c>
      <c r="W77" s="87">
        <v>0</v>
      </c>
      <c r="X77" s="88">
        <v>0</v>
      </c>
      <c r="Y77" s="87">
        <v>0</v>
      </c>
      <c r="Z77" s="88">
        <v>0</v>
      </c>
      <c r="AA77" s="87">
        <v>0</v>
      </c>
      <c r="AB77" s="88">
        <v>0</v>
      </c>
      <c r="AC77" s="58"/>
      <c r="AD77" s="59">
        <f t="shared" si="0"/>
        <v>0</v>
      </c>
      <c r="AE77" s="58"/>
    </row>
    <row r="78" spans="2:31" x14ac:dyDescent="0.3">
      <c r="B78" s="4" t="s">
        <v>295</v>
      </c>
      <c r="C78" s="4"/>
      <c r="D78" s="4"/>
      <c r="E78" s="87">
        <v>0</v>
      </c>
      <c r="F78" s="88">
        <v>0</v>
      </c>
      <c r="G78" s="87">
        <v>0</v>
      </c>
      <c r="H78" s="88">
        <v>0</v>
      </c>
      <c r="I78" s="87">
        <v>0</v>
      </c>
      <c r="J78" s="88">
        <v>0</v>
      </c>
      <c r="K78" s="87">
        <v>0</v>
      </c>
      <c r="L78" s="88">
        <v>0</v>
      </c>
      <c r="M78" s="87">
        <v>0</v>
      </c>
      <c r="N78" s="88">
        <v>0</v>
      </c>
      <c r="O78" s="87">
        <v>0</v>
      </c>
      <c r="P78" s="88">
        <v>0</v>
      </c>
      <c r="Q78" s="87">
        <v>0</v>
      </c>
      <c r="R78" s="88">
        <v>0</v>
      </c>
      <c r="S78" s="87">
        <v>0</v>
      </c>
      <c r="T78" s="88">
        <v>0</v>
      </c>
      <c r="U78" s="87">
        <v>0</v>
      </c>
      <c r="V78" s="88">
        <v>0</v>
      </c>
      <c r="W78" s="87">
        <v>0</v>
      </c>
      <c r="X78" s="88">
        <v>0</v>
      </c>
      <c r="Y78" s="87">
        <v>0</v>
      </c>
      <c r="Z78" s="88">
        <v>0</v>
      </c>
      <c r="AA78" s="87">
        <v>0</v>
      </c>
      <c r="AB78" s="88">
        <v>0</v>
      </c>
      <c r="AC78" s="58"/>
      <c r="AD78" s="59">
        <f t="shared" si="0"/>
        <v>0</v>
      </c>
      <c r="AE78" s="58"/>
    </row>
    <row r="79" spans="2:31" x14ac:dyDescent="0.3">
      <c r="B79" s="4" t="s">
        <v>150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1.9254986445109049E-2</v>
      </c>
      <c r="N79" s="88">
        <v>3.4022756179173781</v>
      </c>
      <c r="O79" s="87">
        <v>3.6862205028533941</v>
      </c>
      <c r="P79" s="88">
        <v>3.6616555929183949</v>
      </c>
      <c r="Q79" s="87">
        <v>3.6366818984349574</v>
      </c>
      <c r="R79" s="88">
        <v>4.0231788237889603</v>
      </c>
      <c r="S79" s="87">
        <v>5.2171345472335826</v>
      </c>
      <c r="T79" s="88">
        <v>5.2542206605275474</v>
      </c>
      <c r="U79" s="87">
        <v>5.243822455406189</v>
      </c>
      <c r="V79" s="88">
        <v>5.2132822354634598</v>
      </c>
      <c r="W79" s="87">
        <v>4.6104399840037029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 t="shared" si="0"/>
        <v>43.968167304992683</v>
      </c>
      <c r="AE79" s="58"/>
    </row>
    <row r="80" spans="2:31" x14ac:dyDescent="0.3">
      <c r="B80" s="4" t="s">
        <v>151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2.9536778370539341</v>
      </c>
      <c r="O80" s="87">
        <v>3.6543146769205728</v>
      </c>
      <c r="P80" s="88">
        <v>3.6486078977584833</v>
      </c>
      <c r="Q80" s="87">
        <v>3.6208380142847707</v>
      </c>
      <c r="R80" s="88">
        <v>4.022447180747986</v>
      </c>
      <c r="S80" s="87">
        <v>5.5910928646723415</v>
      </c>
      <c r="T80" s="88">
        <v>5.5726429979006431</v>
      </c>
      <c r="U80" s="87">
        <v>5.5305750608444217</v>
      </c>
      <c r="V80" s="88">
        <v>5.5210944334665921</v>
      </c>
      <c r="W80" s="87">
        <v>4.761797873179118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si="0"/>
        <v>44.877088836828868</v>
      </c>
      <c r="AE80" s="58"/>
    </row>
    <row r="81" spans="2:31" x14ac:dyDescent="0.3">
      <c r="B81" s="4" t="s">
        <v>249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0"/>
        <v>0</v>
      </c>
      <c r="AE81" s="58"/>
    </row>
    <row r="82" spans="2:31" x14ac:dyDescent="0.3">
      <c r="B82" s="4" t="s">
        <v>168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1.7331157929687511</v>
      </c>
      <c r="N82" s="88">
        <v>2.0797389515625015</v>
      </c>
      <c r="O82" s="87">
        <v>2.0797389515625015</v>
      </c>
      <c r="P82" s="88">
        <v>2.0797389515625015</v>
      </c>
      <c r="Q82" s="87">
        <v>2.0754898343337445</v>
      </c>
      <c r="R82" s="88">
        <v>0.37897285557104016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ref="AD82:AD143" si="1">SUM(E82:AB82)</f>
        <v>10.426795337561041</v>
      </c>
      <c r="AE82" s="58"/>
    </row>
    <row r="83" spans="2:31" x14ac:dyDescent="0.3">
      <c r="B83" s="4" t="s">
        <v>169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1.0544637727052577</v>
      </c>
      <c r="O83" s="87">
        <v>2.0709700548815535</v>
      </c>
      <c r="P83" s="88">
        <v>2.0723171585887359</v>
      </c>
      <c r="Q83" s="87">
        <v>2.0736642622803956</v>
      </c>
      <c r="R83" s="88">
        <v>2.0750113659720557</v>
      </c>
      <c r="S83" s="87">
        <v>2.0763584696753563</v>
      </c>
      <c r="T83" s="88">
        <v>2.0777055733708978</v>
      </c>
      <c r="U83" s="87">
        <v>2.0790526770690754</v>
      </c>
      <c r="V83" s="88">
        <v>2.0587876819911055</v>
      </c>
      <c r="W83" s="87">
        <v>1.78307208168339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1"/>
        <v>19.421403098217823</v>
      </c>
      <c r="AE83" s="58"/>
    </row>
    <row r="84" spans="2:31" x14ac:dyDescent="0.3">
      <c r="B84" s="4" t="s">
        <v>165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1"/>
        <v>0</v>
      </c>
      <c r="AE84" s="58"/>
    </row>
    <row r="85" spans="2:31" x14ac:dyDescent="0.3">
      <c r="B85" s="4" t="s">
        <v>166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1"/>
        <v>0</v>
      </c>
      <c r="AE85" s="58"/>
    </row>
    <row r="86" spans="2:31" x14ac:dyDescent="0.3">
      <c r="B86" s="4" t="s">
        <v>167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1"/>
        <v>0</v>
      </c>
      <c r="AE86" s="58"/>
    </row>
    <row r="87" spans="2:31" x14ac:dyDescent="0.3">
      <c r="B87" s="4" t="s">
        <v>138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1"/>
        <v>0</v>
      </c>
      <c r="AE87" s="58"/>
    </row>
    <row r="88" spans="2:31" x14ac:dyDescent="0.3">
      <c r="B88" s="4" t="s">
        <v>139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1"/>
        <v>0</v>
      </c>
      <c r="AE88" s="58"/>
    </row>
    <row r="89" spans="2:31" x14ac:dyDescent="0.3">
      <c r="B89" s="4" t="s">
        <v>140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1"/>
        <v>0</v>
      </c>
      <c r="AE89" s="58"/>
    </row>
    <row r="90" spans="2:31" x14ac:dyDescent="0.3">
      <c r="B90" s="4" t="s">
        <v>198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1.2046875000000001</v>
      </c>
      <c r="N90" s="88">
        <v>2.0177083333333332</v>
      </c>
      <c r="O90" s="87">
        <v>2.0012678550084422</v>
      </c>
      <c r="P90" s="88">
        <v>1.9987190743287406</v>
      </c>
      <c r="Q90" s="87">
        <v>3.0022109667877279</v>
      </c>
      <c r="R90" s="88">
        <v>3.9793886843603108</v>
      </c>
      <c r="S90" s="87">
        <v>3.9581945295756067</v>
      </c>
      <c r="T90" s="88">
        <v>3.8907703838740781</v>
      </c>
      <c r="U90" s="87">
        <v>3.6705189103484153</v>
      </c>
      <c r="V90" s="88">
        <v>3.5832822454084949</v>
      </c>
      <c r="W90" s="87">
        <v>3.4226112414151428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1"/>
        <v>32.729359724440293</v>
      </c>
      <c r="AE90" s="58"/>
    </row>
    <row r="91" spans="2:31" x14ac:dyDescent="0.3">
      <c r="B91" s="4" t="s">
        <v>199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0.90454642899831139</v>
      </c>
      <c r="N91" s="88">
        <v>2.0177083333333332</v>
      </c>
      <c r="O91" s="87">
        <v>1.9996486550966892</v>
      </c>
      <c r="P91" s="88">
        <v>1.9637715260187785</v>
      </c>
      <c r="Q91" s="87">
        <v>1.1146923104921969</v>
      </c>
      <c r="R91" s="88">
        <v>0.44951908985773725</v>
      </c>
      <c r="S91" s="87">
        <v>1.2761210322380065</v>
      </c>
      <c r="T91" s="88">
        <v>1.8907300358136494</v>
      </c>
      <c r="U91" s="87">
        <v>2.2520406295458484</v>
      </c>
      <c r="V91" s="88">
        <v>2.3411197049776713</v>
      </c>
      <c r="W91" s="87">
        <v>1.7663693706194559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1"/>
        <v>17.976267116991679</v>
      </c>
      <c r="AE91" s="58"/>
    </row>
    <row r="92" spans="2:31" x14ac:dyDescent="0.3">
      <c r="B92" s="4" t="s">
        <v>183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1.5847100098927815</v>
      </c>
      <c r="S92" s="87">
        <v>1.5177683830261233</v>
      </c>
      <c r="T92" s="88">
        <v>0.50629694302876793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1"/>
        <v>3.6087753359476729</v>
      </c>
      <c r="AE92" s="58"/>
    </row>
    <row r="93" spans="2:31" x14ac:dyDescent="0.3">
      <c r="B93" s="4" t="s">
        <v>184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1.1977602005004886</v>
      </c>
      <c r="N93" s="88">
        <v>3.9495123386383053</v>
      </c>
      <c r="O93" s="87">
        <v>3.7807326884600725</v>
      </c>
      <c r="P93" s="88">
        <v>10.999798434778677</v>
      </c>
      <c r="Q93" s="87">
        <v>11.000000000000007</v>
      </c>
      <c r="R93" s="88">
        <v>11.000000000000007</v>
      </c>
      <c r="S93" s="87">
        <v>10.508333333333336</v>
      </c>
      <c r="T93" s="88">
        <v>9.5082379025549013</v>
      </c>
      <c r="U93" s="87">
        <v>6.5413771393893194</v>
      </c>
      <c r="V93" s="88">
        <v>3.9995163762258015</v>
      </c>
      <c r="W93" s="87">
        <v>5.4466335706765268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1"/>
        <v>77.931901984557442</v>
      </c>
      <c r="AE93" s="58"/>
    </row>
    <row r="94" spans="2:31" x14ac:dyDescent="0.3">
      <c r="B94" s="4" t="s">
        <v>191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1.1575007438659652E-3</v>
      </c>
      <c r="V94" s="88">
        <v>8.3519472678502377E-2</v>
      </c>
      <c r="W94" s="87">
        <v>7.1834661563237492E-2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1"/>
        <v>0.15651163498560583</v>
      </c>
      <c r="AE94" s="58"/>
    </row>
    <row r="95" spans="2:31" x14ac:dyDescent="0.3">
      <c r="B95" s="4" t="s">
        <v>232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4.6050000000000028E-2</v>
      </c>
      <c r="N95" s="88">
        <v>9.8973962995742401E-4</v>
      </c>
      <c r="O95" s="87">
        <v>3.1982501347859751E-2</v>
      </c>
      <c r="P95" s="88">
        <v>7.7047383785247864E-2</v>
      </c>
      <c r="Q95" s="87">
        <v>0.12211227019627897</v>
      </c>
      <c r="R95" s="88">
        <v>0.16717715263366717</v>
      </c>
      <c r="S95" s="87">
        <v>0.21224203705787678</v>
      </c>
      <c r="T95" s="88">
        <v>0.25730692148208628</v>
      </c>
      <c r="U95" s="87">
        <v>0.29660825928052259</v>
      </c>
      <c r="V95" s="88">
        <v>0.32752166787783299</v>
      </c>
      <c r="W95" s="87">
        <v>0.31496592945522733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1"/>
        <v>1.8540038627465572</v>
      </c>
      <c r="AE95" s="58"/>
    </row>
    <row r="96" spans="2:31" x14ac:dyDescent="0.3">
      <c r="B96" s="4" t="s">
        <v>233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0.10325000000000009</v>
      </c>
      <c r="N96" s="88">
        <v>2.03564167022711E-4</v>
      </c>
      <c r="O96" s="87">
        <v>2.8085474173228011E-2</v>
      </c>
      <c r="P96" s="88">
        <v>7.5448862711588599E-2</v>
      </c>
      <c r="Q96" s="87">
        <v>0.12281224330266323</v>
      </c>
      <c r="R96" s="88">
        <v>0.17017562389373786</v>
      </c>
      <c r="S96" s="87">
        <v>0.21753901243209844</v>
      </c>
      <c r="T96" s="88">
        <v>0.26490239500999463</v>
      </c>
      <c r="U96" s="87">
        <v>0.30503922899564112</v>
      </c>
      <c r="V96" s="88">
        <v>0.33294424613316864</v>
      </c>
      <c r="W96" s="87">
        <v>0.31714674419826938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1"/>
        <v>1.9375473950174127</v>
      </c>
      <c r="AE96" s="58"/>
    </row>
    <row r="97" spans="2:31" x14ac:dyDescent="0.3">
      <c r="B97" s="4" t="s">
        <v>234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0.82604083087709224</v>
      </c>
      <c r="N97" s="88">
        <v>0.99250941673914606</v>
      </c>
      <c r="O97" s="87">
        <v>0.99388442238171903</v>
      </c>
      <c r="P97" s="88">
        <v>0.99525942405064916</v>
      </c>
      <c r="Q97" s="87">
        <v>0.9966344336668651</v>
      </c>
      <c r="R97" s="88">
        <v>0.99770214160283432</v>
      </c>
      <c r="S97" s="87">
        <v>0.9984521249930054</v>
      </c>
      <c r="T97" s="88">
        <v>0.99920211633046552</v>
      </c>
      <c r="U97" s="87">
        <v>0.9999521136283871</v>
      </c>
      <c r="V97" s="88">
        <v>1.0007020910580966</v>
      </c>
      <c r="W97" s="87">
        <v>0.88457736757066507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1"/>
        <v>10.684916482898927</v>
      </c>
      <c r="AE97" s="58"/>
    </row>
    <row r="98" spans="2:31" x14ac:dyDescent="0.3">
      <c r="B98" s="4" t="s">
        <v>182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1"/>
        <v>0</v>
      </c>
      <c r="AE98" s="58"/>
    </row>
    <row r="99" spans="2:31" x14ac:dyDescent="0.3">
      <c r="B99" s="4" t="s">
        <v>250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1"/>
        <v>0</v>
      </c>
      <c r="AE99" s="58"/>
    </row>
    <row r="100" spans="2:31" x14ac:dyDescent="0.3">
      <c r="B100" s="4" t="s">
        <v>235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1"/>
        <v>0</v>
      </c>
      <c r="AE100" s="58"/>
    </row>
    <row r="101" spans="2:31" x14ac:dyDescent="0.3">
      <c r="B101" s="4" t="s">
        <v>236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1"/>
        <v>0</v>
      </c>
      <c r="AE101" s="58"/>
    </row>
    <row r="102" spans="2:31" x14ac:dyDescent="0.3">
      <c r="B102" s="4" t="s">
        <v>298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1"/>
        <v>0</v>
      </c>
      <c r="AE102" s="58"/>
    </row>
    <row r="103" spans="2:31" x14ac:dyDescent="0.3">
      <c r="B103" s="4" t="s">
        <v>185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0.99995126926611799</v>
      </c>
      <c r="P103" s="88">
        <v>14.999459983913889</v>
      </c>
      <c r="Q103" s="87">
        <v>14.999818005628905</v>
      </c>
      <c r="R103" s="88">
        <v>12.05</v>
      </c>
      <c r="S103" s="87">
        <v>4.5750000000000002</v>
      </c>
      <c r="T103" s="88">
        <v>0</v>
      </c>
      <c r="U103" s="87">
        <v>0</v>
      </c>
      <c r="V103" s="88">
        <v>7.3745337513144484</v>
      </c>
      <c r="W103" s="87">
        <v>16.50303591301477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1"/>
        <v>71.501798923138125</v>
      </c>
      <c r="AE103" s="58"/>
    </row>
    <row r="104" spans="2:31" x14ac:dyDescent="0.3">
      <c r="B104" s="4" t="s">
        <v>186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1.1208118417527939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1"/>
        <v>1.1208118417527939</v>
      </c>
      <c r="AE104" s="58"/>
    </row>
    <row r="105" spans="2:31" x14ac:dyDescent="0.3">
      <c r="B105" s="4" t="s">
        <v>170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1"/>
        <v>0</v>
      </c>
      <c r="AE105" s="58"/>
    </row>
    <row r="106" spans="2:31" x14ac:dyDescent="0.3">
      <c r="B106" s="4" t="s">
        <v>171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</v>
      </c>
      <c r="M106" s="87">
        <v>0</v>
      </c>
      <c r="N106" s="88">
        <v>0</v>
      </c>
      <c r="O106" s="87">
        <v>0</v>
      </c>
      <c r="P106" s="88">
        <v>0</v>
      </c>
      <c r="Q106" s="87">
        <v>0</v>
      </c>
      <c r="R106" s="88">
        <v>0</v>
      </c>
      <c r="S106" s="87">
        <v>0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1"/>
        <v>0</v>
      </c>
      <c r="AE106" s="58"/>
    </row>
    <row r="107" spans="2:31" x14ac:dyDescent="0.3">
      <c r="B107" s="4" t="s">
        <v>172</v>
      </c>
      <c r="C107" s="4"/>
      <c r="D107" s="4"/>
      <c r="E107" s="87">
        <v>0</v>
      </c>
      <c r="F107" s="88">
        <v>0</v>
      </c>
      <c r="G107" s="87">
        <v>0</v>
      </c>
      <c r="H107" s="88">
        <v>0</v>
      </c>
      <c r="I107" s="87">
        <v>0</v>
      </c>
      <c r="J107" s="88">
        <v>0</v>
      </c>
      <c r="K107" s="87">
        <v>0</v>
      </c>
      <c r="L107" s="88">
        <v>0</v>
      </c>
      <c r="M107" s="87">
        <v>0</v>
      </c>
      <c r="N107" s="88">
        <v>0</v>
      </c>
      <c r="O107" s="87">
        <v>0</v>
      </c>
      <c r="P107" s="88">
        <v>0</v>
      </c>
      <c r="Q107" s="87">
        <v>0</v>
      </c>
      <c r="R107" s="88">
        <v>0</v>
      </c>
      <c r="S107" s="87">
        <v>0</v>
      </c>
      <c r="T107" s="88">
        <v>0</v>
      </c>
      <c r="U107" s="87">
        <v>0</v>
      </c>
      <c r="V107" s="88">
        <v>0</v>
      </c>
      <c r="W107" s="87">
        <v>0</v>
      </c>
      <c r="X107" s="88">
        <v>0</v>
      </c>
      <c r="Y107" s="87">
        <v>0</v>
      </c>
      <c r="Z107" s="88">
        <v>0</v>
      </c>
      <c r="AA107" s="87">
        <v>0</v>
      </c>
      <c r="AB107" s="88">
        <v>0</v>
      </c>
      <c r="AC107" s="58"/>
      <c r="AD107" s="59">
        <f t="shared" si="1"/>
        <v>0</v>
      </c>
      <c r="AE107" s="58"/>
    </row>
    <row r="108" spans="2:31" x14ac:dyDescent="0.3">
      <c r="B108" s="4" t="s">
        <v>173</v>
      </c>
      <c r="C108" s="4"/>
      <c r="D108" s="4"/>
      <c r="E108" s="87">
        <v>0</v>
      </c>
      <c r="F108" s="88">
        <v>0</v>
      </c>
      <c r="G108" s="87">
        <v>0</v>
      </c>
      <c r="H108" s="88">
        <v>0</v>
      </c>
      <c r="I108" s="87">
        <v>0</v>
      </c>
      <c r="J108" s="88">
        <v>0</v>
      </c>
      <c r="K108" s="87">
        <v>0</v>
      </c>
      <c r="L108" s="88">
        <v>0</v>
      </c>
      <c r="M108" s="87">
        <v>0</v>
      </c>
      <c r="N108" s="88">
        <v>0</v>
      </c>
      <c r="O108" s="87">
        <v>0</v>
      </c>
      <c r="P108" s="88">
        <v>0</v>
      </c>
      <c r="Q108" s="87">
        <v>0</v>
      </c>
      <c r="R108" s="88">
        <v>0</v>
      </c>
      <c r="S108" s="87">
        <v>0</v>
      </c>
      <c r="T108" s="88">
        <v>0</v>
      </c>
      <c r="U108" s="87">
        <v>0</v>
      </c>
      <c r="V108" s="88">
        <v>0</v>
      </c>
      <c r="W108" s="87">
        <v>0</v>
      </c>
      <c r="X108" s="88">
        <v>0</v>
      </c>
      <c r="Y108" s="87">
        <v>0</v>
      </c>
      <c r="Z108" s="88">
        <v>0</v>
      </c>
      <c r="AA108" s="87">
        <v>0</v>
      </c>
      <c r="AB108" s="88">
        <v>0</v>
      </c>
      <c r="AC108" s="58"/>
      <c r="AD108" s="59">
        <f t="shared" si="1"/>
        <v>0</v>
      </c>
      <c r="AE108" s="58"/>
    </row>
    <row r="109" spans="2:31" x14ac:dyDescent="0.3">
      <c r="B109" s="4" t="s">
        <v>174</v>
      </c>
      <c r="C109" s="4"/>
      <c r="D109" s="4"/>
      <c r="E109" s="87">
        <v>0</v>
      </c>
      <c r="F109" s="88">
        <v>0</v>
      </c>
      <c r="G109" s="87">
        <v>0</v>
      </c>
      <c r="H109" s="88">
        <v>0</v>
      </c>
      <c r="I109" s="87">
        <v>0</v>
      </c>
      <c r="J109" s="88">
        <v>0</v>
      </c>
      <c r="K109" s="87">
        <v>0</v>
      </c>
      <c r="L109" s="88">
        <v>0</v>
      </c>
      <c r="M109" s="87">
        <v>0</v>
      </c>
      <c r="N109" s="88">
        <v>0</v>
      </c>
      <c r="O109" s="87">
        <v>0</v>
      </c>
      <c r="P109" s="88">
        <v>0</v>
      </c>
      <c r="Q109" s="87">
        <v>0</v>
      </c>
      <c r="R109" s="88">
        <v>0</v>
      </c>
      <c r="S109" s="87">
        <v>0</v>
      </c>
      <c r="T109" s="88">
        <v>0</v>
      </c>
      <c r="U109" s="87">
        <v>0</v>
      </c>
      <c r="V109" s="88">
        <v>0</v>
      </c>
      <c r="W109" s="87">
        <v>0</v>
      </c>
      <c r="X109" s="88">
        <v>0</v>
      </c>
      <c r="Y109" s="87">
        <v>0</v>
      </c>
      <c r="Z109" s="88">
        <v>0</v>
      </c>
      <c r="AA109" s="87">
        <v>0</v>
      </c>
      <c r="AB109" s="88">
        <v>0</v>
      </c>
      <c r="AC109" s="58"/>
      <c r="AD109" s="59">
        <f t="shared" si="1"/>
        <v>0</v>
      </c>
      <c r="AE109" s="58"/>
    </row>
    <row r="110" spans="2:31" x14ac:dyDescent="0.3">
      <c r="B110" s="4" t="s">
        <v>194</v>
      </c>
      <c r="C110" s="4"/>
      <c r="D110" s="4"/>
      <c r="E110" s="87">
        <v>0</v>
      </c>
      <c r="F110" s="88">
        <v>0</v>
      </c>
      <c r="G110" s="87">
        <v>0</v>
      </c>
      <c r="H110" s="88">
        <v>0</v>
      </c>
      <c r="I110" s="87">
        <v>0</v>
      </c>
      <c r="J110" s="88">
        <v>0</v>
      </c>
      <c r="K110" s="87">
        <v>0</v>
      </c>
      <c r="L110" s="88">
        <v>0</v>
      </c>
      <c r="M110" s="87">
        <v>0</v>
      </c>
      <c r="N110" s="88">
        <v>0</v>
      </c>
      <c r="O110" s="87">
        <v>0</v>
      </c>
      <c r="P110" s="88">
        <v>0</v>
      </c>
      <c r="Q110" s="87">
        <v>0</v>
      </c>
      <c r="R110" s="88">
        <v>0</v>
      </c>
      <c r="S110" s="87">
        <v>0</v>
      </c>
      <c r="T110" s="88">
        <v>0</v>
      </c>
      <c r="U110" s="87">
        <v>0</v>
      </c>
      <c r="V110" s="88">
        <v>0</v>
      </c>
      <c r="W110" s="87">
        <v>0</v>
      </c>
      <c r="X110" s="88">
        <v>0</v>
      </c>
      <c r="Y110" s="87">
        <v>0</v>
      </c>
      <c r="Z110" s="88">
        <v>0</v>
      </c>
      <c r="AA110" s="87">
        <v>0</v>
      </c>
      <c r="AB110" s="88">
        <v>0</v>
      </c>
      <c r="AC110" s="58"/>
      <c r="AD110" s="59">
        <f t="shared" si="1"/>
        <v>0</v>
      </c>
      <c r="AE110" s="58"/>
    </row>
    <row r="111" spans="2:31" x14ac:dyDescent="0.3">
      <c r="B111" s="4" t="s">
        <v>195</v>
      </c>
      <c r="C111" s="4"/>
      <c r="D111" s="4"/>
      <c r="E111" s="87">
        <v>0</v>
      </c>
      <c r="F111" s="88">
        <v>0</v>
      </c>
      <c r="G111" s="87">
        <v>0</v>
      </c>
      <c r="H111" s="88">
        <v>0</v>
      </c>
      <c r="I111" s="87">
        <v>0</v>
      </c>
      <c r="J111" s="88">
        <v>0</v>
      </c>
      <c r="K111" s="87">
        <v>0</v>
      </c>
      <c r="L111" s="88">
        <v>0</v>
      </c>
      <c r="M111" s="87">
        <v>0</v>
      </c>
      <c r="N111" s="88">
        <v>0</v>
      </c>
      <c r="O111" s="87">
        <v>0</v>
      </c>
      <c r="P111" s="88">
        <v>0</v>
      </c>
      <c r="Q111" s="87">
        <v>0</v>
      </c>
      <c r="R111" s="88">
        <v>0</v>
      </c>
      <c r="S111" s="87">
        <v>0</v>
      </c>
      <c r="T111" s="88">
        <v>0</v>
      </c>
      <c r="U111" s="87">
        <v>0</v>
      </c>
      <c r="V111" s="88">
        <v>0</v>
      </c>
      <c r="W111" s="87">
        <v>0</v>
      </c>
      <c r="X111" s="88">
        <v>0</v>
      </c>
      <c r="Y111" s="87">
        <v>0</v>
      </c>
      <c r="Z111" s="88">
        <v>0</v>
      </c>
      <c r="AA111" s="87">
        <v>0</v>
      </c>
      <c r="AB111" s="88">
        <v>0</v>
      </c>
      <c r="AC111" s="58"/>
      <c r="AD111" s="59">
        <f t="shared" si="1"/>
        <v>0</v>
      </c>
      <c r="AE111" s="58"/>
    </row>
    <row r="112" spans="2:31" x14ac:dyDescent="0.3">
      <c r="B112" s="4" t="s">
        <v>153</v>
      </c>
      <c r="C112" s="4"/>
      <c r="D112" s="4"/>
      <c r="E112" s="87">
        <v>0</v>
      </c>
      <c r="F112" s="88">
        <v>0</v>
      </c>
      <c r="G112" s="87">
        <v>0</v>
      </c>
      <c r="H112" s="88">
        <v>0</v>
      </c>
      <c r="I112" s="87">
        <v>0</v>
      </c>
      <c r="J112" s="88">
        <v>0</v>
      </c>
      <c r="K112" s="87">
        <v>0</v>
      </c>
      <c r="L112" s="88">
        <v>0</v>
      </c>
      <c r="M112" s="87">
        <v>0.17063894271850596</v>
      </c>
      <c r="N112" s="88">
        <v>0.20300532182057704</v>
      </c>
      <c r="O112" s="87">
        <v>0.2019182125727336</v>
      </c>
      <c r="P112" s="88">
        <v>0.20000000000000004</v>
      </c>
      <c r="Q112" s="87">
        <v>0.20000000000000004</v>
      </c>
      <c r="R112" s="88">
        <v>0.20000000000000004</v>
      </c>
      <c r="S112" s="87">
        <v>0.20000000000000004</v>
      </c>
      <c r="T112" s="88">
        <v>0.20000000000000004</v>
      </c>
      <c r="U112" s="87">
        <v>0.20051868756612146</v>
      </c>
      <c r="V112" s="88">
        <v>0.20000000000000004</v>
      </c>
      <c r="W112" s="87">
        <v>0.17666666666666675</v>
      </c>
      <c r="X112" s="88">
        <v>0</v>
      </c>
      <c r="Y112" s="87">
        <v>0</v>
      </c>
      <c r="Z112" s="88">
        <v>0</v>
      </c>
      <c r="AA112" s="87">
        <v>0</v>
      </c>
      <c r="AB112" s="88">
        <v>0</v>
      </c>
      <c r="AC112" s="58"/>
      <c r="AD112" s="59">
        <f t="shared" si="1"/>
        <v>2.1527478313446045</v>
      </c>
      <c r="AE112" s="58"/>
    </row>
    <row r="113" spans="2:31" x14ac:dyDescent="0.3">
      <c r="B113" s="4" t="s">
        <v>154</v>
      </c>
      <c r="C113" s="4"/>
      <c r="D113" s="4"/>
      <c r="E113" s="87">
        <v>0</v>
      </c>
      <c r="F113" s="88">
        <v>0</v>
      </c>
      <c r="G113" s="87">
        <v>0</v>
      </c>
      <c r="H113" s="88">
        <v>0</v>
      </c>
      <c r="I113" s="87">
        <v>0</v>
      </c>
      <c r="J113" s="88">
        <v>0</v>
      </c>
      <c r="K113" s="87">
        <v>0</v>
      </c>
      <c r="L113" s="88">
        <v>0</v>
      </c>
      <c r="M113" s="87">
        <v>0.16666666666666677</v>
      </c>
      <c r="N113" s="88">
        <v>0.20000000000000004</v>
      </c>
      <c r="O113" s="87">
        <v>0.20000000000000004</v>
      </c>
      <c r="P113" s="88">
        <v>0.20000000000000004</v>
      </c>
      <c r="Q113" s="87">
        <v>0.20000000000000004</v>
      </c>
      <c r="R113" s="88">
        <v>0.20000000000000004</v>
      </c>
      <c r="S113" s="87">
        <v>0.20000000000000004</v>
      </c>
      <c r="T113" s="88">
        <v>0.20000000000000004</v>
      </c>
      <c r="U113" s="87">
        <v>0.20000000000000004</v>
      </c>
      <c r="V113" s="88">
        <v>0.20000000000000004</v>
      </c>
      <c r="W113" s="87">
        <v>0.17666666666666675</v>
      </c>
      <c r="X113" s="88">
        <v>0</v>
      </c>
      <c r="Y113" s="87">
        <v>0</v>
      </c>
      <c r="Z113" s="88">
        <v>0</v>
      </c>
      <c r="AA113" s="87">
        <v>0</v>
      </c>
      <c r="AB113" s="88">
        <v>0</v>
      </c>
      <c r="AC113" s="58"/>
      <c r="AD113" s="59">
        <f t="shared" si="1"/>
        <v>2.1433333333333335</v>
      </c>
      <c r="AE113" s="58"/>
    </row>
    <row r="114" spans="2:31" x14ac:dyDescent="0.3">
      <c r="B114" s="4" t="s">
        <v>175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0</v>
      </c>
      <c r="M114" s="87">
        <v>0</v>
      </c>
      <c r="N114" s="88">
        <v>0</v>
      </c>
      <c r="O114" s="87">
        <v>0</v>
      </c>
      <c r="P114" s="88">
        <v>0</v>
      </c>
      <c r="Q114" s="87">
        <v>0</v>
      </c>
      <c r="R114" s="88">
        <v>0</v>
      </c>
      <c r="S114" s="87">
        <v>0</v>
      </c>
      <c r="T114" s="88">
        <v>0</v>
      </c>
      <c r="U114" s="87">
        <v>0</v>
      </c>
      <c r="V114" s="88">
        <v>0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 t="shared" si="1"/>
        <v>0</v>
      </c>
      <c r="AE114" s="58"/>
    </row>
    <row r="115" spans="2:31" x14ac:dyDescent="0.3">
      <c r="B115" s="4" t="s">
        <v>176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0</v>
      </c>
      <c r="M115" s="87">
        <v>3.8681532007970314</v>
      </c>
      <c r="N115" s="88">
        <v>6.6449880505135894</v>
      </c>
      <c r="O115" s="87">
        <v>6.5144856843683447</v>
      </c>
      <c r="P115" s="88">
        <v>6.6044988062853607</v>
      </c>
      <c r="Q115" s="87">
        <v>6.5842541842410958</v>
      </c>
      <c r="R115" s="88">
        <v>6.5640095622589181</v>
      </c>
      <c r="S115" s="87">
        <v>6.5437649404009175</v>
      </c>
      <c r="T115" s="88">
        <v>6.5235203179220349</v>
      </c>
      <c r="U115" s="87">
        <v>2.324552525911066</v>
      </c>
      <c r="V115" s="88">
        <v>0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si="1"/>
        <v>52.172227272698365</v>
      </c>
      <c r="AE115" s="58"/>
    </row>
    <row r="116" spans="2:31" x14ac:dyDescent="0.3">
      <c r="B116" s="4" t="s">
        <v>177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</v>
      </c>
      <c r="M116" s="87">
        <v>1.6005162770549453</v>
      </c>
      <c r="N116" s="88">
        <v>0</v>
      </c>
      <c r="O116" s="87">
        <v>0</v>
      </c>
      <c r="P116" s="88">
        <v>0</v>
      </c>
      <c r="Q116" s="87">
        <v>0</v>
      </c>
      <c r="R116" s="88">
        <v>0</v>
      </c>
      <c r="S116" s="87">
        <v>0</v>
      </c>
      <c r="T116" s="88">
        <v>0</v>
      </c>
      <c r="U116" s="87">
        <v>0</v>
      </c>
      <c r="V116" s="88">
        <v>0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1"/>
        <v>1.6005162770549453</v>
      </c>
      <c r="AE116" s="58"/>
    </row>
    <row r="117" spans="2:31" x14ac:dyDescent="0.3">
      <c r="B117" s="4" t="s">
        <v>212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1"/>
        <v>0</v>
      </c>
      <c r="AE117" s="58"/>
    </row>
    <row r="118" spans="2:31" x14ac:dyDescent="0.3">
      <c r="B118" s="4" t="s">
        <v>213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1"/>
        <v>0</v>
      </c>
      <c r="AE118" s="58"/>
    </row>
    <row r="119" spans="2:31" x14ac:dyDescent="0.3">
      <c r="B119" s="4" t="s">
        <v>214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1"/>
        <v>0</v>
      </c>
      <c r="AE119" s="58"/>
    </row>
    <row r="120" spans="2:31" x14ac:dyDescent="0.3">
      <c r="B120" s="4" t="s">
        <v>143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1"/>
        <v>0</v>
      </c>
      <c r="AE120" s="58"/>
    </row>
    <row r="121" spans="2:31" x14ac:dyDescent="0.3">
      <c r="B121" s="4" t="s">
        <v>144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1"/>
        <v>0</v>
      </c>
      <c r="AE121" s="58"/>
    </row>
    <row r="122" spans="2:31" x14ac:dyDescent="0.3">
      <c r="B122" s="4" t="s">
        <v>145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1"/>
        <v>0</v>
      </c>
      <c r="AE122" s="58"/>
    </row>
    <row r="123" spans="2:31" x14ac:dyDescent="0.3">
      <c r="B123" s="4" t="s">
        <v>269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1"/>
        <v>0</v>
      </c>
      <c r="AE123" s="58"/>
    </row>
    <row r="124" spans="2:31" x14ac:dyDescent="0.3">
      <c r="B124" s="4" t="s">
        <v>270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1"/>
        <v>0</v>
      </c>
      <c r="AE124" s="58"/>
    </row>
    <row r="125" spans="2:31" x14ac:dyDescent="0.3">
      <c r="B125" s="4" t="s">
        <v>205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4.5735572782086266E-2</v>
      </c>
      <c r="N125" s="88">
        <v>0.19462532299741983</v>
      </c>
      <c r="O125" s="87">
        <v>0.24379198966408644</v>
      </c>
      <c r="P125" s="88">
        <v>0.29462532299742017</v>
      </c>
      <c r="Q125" s="87">
        <v>0.29462532299742017</v>
      </c>
      <c r="R125" s="88">
        <v>0.29462532299742017</v>
      </c>
      <c r="S125" s="87">
        <v>0.29462532299742017</v>
      </c>
      <c r="T125" s="88">
        <v>0.24545865633075309</v>
      </c>
      <c r="U125" s="87">
        <v>0.19462532299741983</v>
      </c>
      <c r="V125" s="88">
        <v>1.0295865633075319E-2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1"/>
        <v>2.1130340223945212</v>
      </c>
      <c r="AE125" s="58"/>
    </row>
    <row r="126" spans="2:31" x14ac:dyDescent="0.3">
      <c r="B126" s="4" t="s">
        <v>217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3.2353953520456953E-2</v>
      </c>
      <c r="O126" s="87">
        <v>1.5927998224894206E-2</v>
      </c>
      <c r="P126" s="88">
        <v>1.0530849297841391E-2</v>
      </c>
      <c r="Q126" s="87">
        <v>5.1336963971455891E-3</v>
      </c>
      <c r="R126" s="88">
        <v>2.8722286224365235E-4</v>
      </c>
      <c r="S126" s="87">
        <v>5.070266326268514E-2</v>
      </c>
      <c r="T126" s="88">
        <v>0.91130711436271672</v>
      </c>
      <c r="U126" s="87">
        <v>0.46331766446431477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1"/>
        <v>1.4895611623922984</v>
      </c>
      <c r="AE126" s="58"/>
    </row>
    <row r="127" spans="2:31" x14ac:dyDescent="0.3">
      <c r="B127" s="4" t="s">
        <v>218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1"/>
        <v>0</v>
      </c>
      <c r="AE127" s="58"/>
    </row>
    <row r="128" spans="2:31" x14ac:dyDescent="0.3">
      <c r="B128" s="4" t="s">
        <v>219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1"/>
        <v>0</v>
      </c>
      <c r="AE128" s="58"/>
    </row>
    <row r="129" spans="2:31" x14ac:dyDescent="0.3">
      <c r="B129" s="4" t="s">
        <v>220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1"/>
        <v>0</v>
      </c>
      <c r="AE129" s="58"/>
    </row>
    <row r="130" spans="2:31" x14ac:dyDescent="0.3">
      <c r="B130" s="4" t="s">
        <v>237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</v>
      </c>
      <c r="M130" s="87">
        <v>1.4582389806731615</v>
      </c>
      <c r="N130" s="88">
        <v>4.5398516502642083</v>
      </c>
      <c r="O130" s="87">
        <v>4.4018804487350547</v>
      </c>
      <c r="P130" s="88">
        <v>4.3816748708716604</v>
      </c>
      <c r="Q130" s="87">
        <v>4.4060842368561701</v>
      </c>
      <c r="R130" s="88">
        <v>4.4492972973499478</v>
      </c>
      <c r="S130" s="87">
        <v>5.1116519873045556</v>
      </c>
      <c r="T130" s="88">
        <v>5.3186187837273113</v>
      </c>
      <c r="U130" s="87">
        <v>5.2743224701316658</v>
      </c>
      <c r="V130" s="88">
        <v>5.2050721374466571</v>
      </c>
      <c r="W130" s="87">
        <v>4.5384320299135483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1"/>
        <v>49.085124893273942</v>
      </c>
      <c r="AE130" s="58"/>
    </row>
    <row r="131" spans="2:31" x14ac:dyDescent="0.3">
      <c r="B131" s="4" t="s">
        <v>238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</v>
      </c>
      <c r="M131" s="87">
        <v>1.1867421363814743</v>
      </c>
      <c r="N131" s="88">
        <v>4.553600240415677</v>
      </c>
      <c r="O131" s="87">
        <v>4.3796152608357817</v>
      </c>
      <c r="P131" s="88">
        <v>4.3188042968741627</v>
      </c>
      <c r="Q131" s="87">
        <v>4.3625129633703503</v>
      </c>
      <c r="R131" s="88">
        <v>4.4253312551492234</v>
      </c>
      <c r="S131" s="87">
        <v>5.1501415118279725</v>
      </c>
      <c r="T131" s="88">
        <v>5.3380700125048781</v>
      </c>
      <c r="U131" s="87">
        <v>5.338992134832492</v>
      </c>
      <c r="V131" s="88">
        <v>5.3287696329071679</v>
      </c>
      <c r="W131" s="87">
        <v>4.6129374305712014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1"/>
        <v>48.995516875670383</v>
      </c>
      <c r="AE131" s="58"/>
    </row>
    <row r="132" spans="2:31" x14ac:dyDescent="0.3">
      <c r="B132" s="4" t="s">
        <v>221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0</v>
      </c>
      <c r="M132" s="87">
        <v>0</v>
      </c>
      <c r="N132" s="88">
        <v>0</v>
      </c>
      <c r="O132" s="87">
        <v>0</v>
      </c>
      <c r="P132" s="88">
        <v>0</v>
      </c>
      <c r="Q132" s="87">
        <v>0</v>
      </c>
      <c r="R132" s="88">
        <v>0</v>
      </c>
      <c r="S132" s="87">
        <v>0</v>
      </c>
      <c r="T132" s="88">
        <v>0</v>
      </c>
      <c r="U132" s="87">
        <v>0</v>
      </c>
      <c r="V132" s="88">
        <v>0</v>
      </c>
      <c r="W132" s="87">
        <v>1.7236190266079376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1"/>
        <v>1.7236190266079376</v>
      </c>
      <c r="AE132" s="58"/>
    </row>
    <row r="133" spans="2:31" x14ac:dyDescent="0.3">
      <c r="B133" s="4" t="s">
        <v>271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1"/>
        <v>0</v>
      </c>
      <c r="AE133" s="58"/>
    </row>
    <row r="134" spans="2:31" x14ac:dyDescent="0.3">
      <c r="B134" s="4" t="s">
        <v>272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1"/>
        <v>0</v>
      </c>
      <c r="AE134" s="58"/>
    </row>
    <row r="135" spans="2:31" x14ac:dyDescent="0.3">
      <c r="B135" s="4" t="s">
        <v>225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1"/>
        <v>0</v>
      </c>
      <c r="AE135" s="58"/>
    </row>
    <row r="136" spans="2:31" x14ac:dyDescent="0.3">
      <c r="B136" s="4" t="s">
        <v>226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1"/>
        <v>0</v>
      </c>
      <c r="AE136" s="58"/>
    </row>
    <row r="137" spans="2:31" x14ac:dyDescent="0.3">
      <c r="B137" s="4" t="s">
        <v>251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1"/>
        <v>0</v>
      </c>
      <c r="AE137" s="58"/>
    </row>
    <row r="138" spans="2:31" x14ac:dyDescent="0.3">
      <c r="B138" s="4" t="s">
        <v>273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1"/>
        <v>0</v>
      </c>
      <c r="AE138" s="58"/>
    </row>
    <row r="139" spans="2:31" x14ac:dyDescent="0.3">
      <c r="B139" s="4" t="s">
        <v>178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1"/>
        <v>0</v>
      </c>
      <c r="AE139" s="58"/>
    </row>
    <row r="140" spans="2:31" x14ac:dyDescent="0.3">
      <c r="B140" s="4" t="s">
        <v>179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1"/>
        <v>0</v>
      </c>
      <c r="AE140" s="58"/>
    </row>
    <row r="141" spans="2:31" x14ac:dyDescent="0.3">
      <c r="B141" s="4" t="s">
        <v>180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1"/>
        <v>0</v>
      </c>
      <c r="AE141" s="58"/>
    </row>
    <row r="142" spans="2:31" x14ac:dyDescent="0.3">
      <c r="B142" s="4" t="s">
        <v>181</v>
      </c>
      <c r="C142" s="4"/>
      <c r="D142" s="4"/>
      <c r="E142" s="87">
        <v>0</v>
      </c>
      <c r="F142" s="88">
        <v>0</v>
      </c>
      <c r="G142" s="87">
        <v>0</v>
      </c>
      <c r="H142" s="88">
        <v>0</v>
      </c>
      <c r="I142" s="87">
        <v>0</v>
      </c>
      <c r="J142" s="88">
        <v>0</v>
      </c>
      <c r="K142" s="87">
        <v>0</v>
      </c>
      <c r="L142" s="88">
        <v>0</v>
      </c>
      <c r="M142" s="87">
        <v>0</v>
      </c>
      <c r="N142" s="88">
        <v>0</v>
      </c>
      <c r="O142" s="87">
        <v>0</v>
      </c>
      <c r="P142" s="88">
        <v>0</v>
      </c>
      <c r="Q142" s="87">
        <v>0</v>
      </c>
      <c r="R142" s="88">
        <v>0</v>
      </c>
      <c r="S142" s="87">
        <v>0</v>
      </c>
      <c r="T142" s="88">
        <v>0</v>
      </c>
      <c r="U142" s="87">
        <v>0</v>
      </c>
      <c r="V142" s="88">
        <v>0</v>
      </c>
      <c r="W142" s="87">
        <v>0</v>
      </c>
      <c r="X142" s="88">
        <v>0</v>
      </c>
      <c r="Y142" s="87">
        <v>0</v>
      </c>
      <c r="Z142" s="88">
        <v>0</v>
      </c>
      <c r="AA142" s="87">
        <v>0</v>
      </c>
      <c r="AB142" s="88">
        <v>0</v>
      </c>
      <c r="AC142" s="58"/>
      <c r="AD142" s="59">
        <f t="shared" si="1"/>
        <v>0</v>
      </c>
      <c r="AE142" s="58"/>
    </row>
    <row r="143" spans="2:31" x14ac:dyDescent="0.3">
      <c r="B143" s="4" t="s">
        <v>146</v>
      </c>
      <c r="C143" s="4"/>
      <c r="D143" s="4"/>
      <c r="E143" s="87">
        <v>0</v>
      </c>
      <c r="F143" s="88">
        <v>0</v>
      </c>
      <c r="G143" s="87">
        <v>0</v>
      </c>
      <c r="H143" s="88">
        <v>0</v>
      </c>
      <c r="I143" s="87">
        <v>0</v>
      </c>
      <c r="J143" s="88">
        <v>0</v>
      </c>
      <c r="K143" s="87">
        <v>0</v>
      </c>
      <c r="L143" s="88">
        <v>0</v>
      </c>
      <c r="M143" s="87">
        <v>0</v>
      </c>
      <c r="N143" s="88">
        <v>0</v>
      </c>
      <c r="O143" s="87">
        <v>0</v>
      </c>
      <c r="P143" s="88">
        <v>0</v>
      </c>
      <c r="Q143" s="87">
        <v>0</v>
      </c>
      <c r="R143" s="88">
        <v>0</v>
      </c>
      <c r="S143" s="87">
        <v>0</v>
      </c>
      <c r="T143" s="88">
        <v>0</v>
      </c>
      <c r="U143" s="87">
        <v>0</v>
      </c>
      <c r="V143" s="88">
        <v>0</v>
      </c>
      <c r="W143" s="87">
        <v>0</v>
      </c>
      <c r="X143" s="88">
        <v>0</v>
      </c>
      <c r="Y143" s="87">
        <v>0</v>
      </c>
      <c r="Z143" s="88">
        <v>0</v>
      </c>
      <c r="AA143" s="87">
        <v>0</v>
      </c>
      <c r="AB143" s="88">
        <v>0</v>
      </c>
      <c r="AC143" s="58"/>
      <c r="AD143" s="59">
        <f t="shared" si="1"/>
        <v>0</v>
      </c>
      <c r="AE143" s="58"/>
    </row>
    <row r="144" spans="2:31" x14ac:dyDescent="0.3">
      <c r="B144" s="12" t="s">
        <v>2</v>
      </c>
      <c r="C144" s="12"/>
      <c r="D144" s="12"/>
      <c r="E144" s="13">
        <f t="shared" ref="E144:AB144" si="2">SUM(E8:E143)</f>
        <v>0</v>
      </c>
      <c r="F144" s="13">
        <f t="shared" si="2"/>
        <v>0</v>
      </c>
      <c r="G144" s="13">
        <f t="shared" si="2"/>
        <v>0</v>
      </c>
      <c r="H144" s="13">
        <f t="shared" si="2"/>
        <v>0</v>
      </c>
      <c r="I144" s="13">
        <f t="shared" si="2"/>
        <v>0</v>
      </c>
      <c r="J144" s="13">
        <f t="shared" si="2"/>
        <v>0</v>
      </c>
      <c r="K144" s="13">
        <f t="shared" si="2"/>
        <v>0</v>
      </c>
      <c r="L144" s="13">
        <f t="shared" si="2"/>
        <v>0</v>
      </c>
      <c r="M144" s="13">
        <f t="shared" si="2"/>
        <v>49.950895787530342</v>
      </c>
      <c r="N144" s="13">
        <f t="shared" si="2"/>
        <v>94.985477927617922</v>
      </c>
      <c r="O144" s="13">
        <f t="shared" si="2"/>
        <v>98.520043191466414</v>
      </c>
      <c r="P144" s="13">
        <f t="shared" si="2"/>
        <v>127.4003111784105</v>
      </c>
      <c r="Q144" s="13">
        <f t="shared" si="2"/>
        <v>124.04366879218688</v>
      </c>
      <c r="R144" s="13">
        <f t="shared" si="2"/>
        <v>124.43211222852887</v>
      </c>
      <c r="S144" s="13">
        <f t="shared" si="2"/>
        <v>128.32640384539991</v>
      </c>
      <c r="T144" s="13">
        <f t="shared" si="2"/>
        <v>122.72742824454767</v>
      </c>
      <c r="U144" s="13">
        <f t="shared" si="2"/>
        <v>111.9496148538301</v>
      </c>
      <c r="V144" s="13">
        <f t="shared" si="2"/>
        <v>113.15358930928649</v>
      </c>
      <c r="W144" s="13">
        <f t="shared" si="2"/>
        <v>122.18242303625608</v>
      </c>
      <c r="X144" s="13">
        <f t="shared" si="2"/>
        <v>0</v>
      </c>
      <c r="Y144" s="13">
        <f t="shared" si="2"/>
        <v>0</v>
      </c>
      <c r="Z144" s="13">
        <f t="shared" si="2"/>
        <v>0</v>
      </c>
      <c r="AA144" s="13">
        <f t="shared" si="2"/>
        <v>0</v>
      </c>
      <c r="AB144" s="13">
        <f t="shared" si="2"/>
        <v>0</v>
      </c>
      <c r="AC144" s="111">
        <f>SUM(AC8:AE143)</f>
        <v>1217.6719683950614</v>
      </c>
      <c r="AD144" s="111"/>
      <c r="AE144" s="111"/>
    </row>
    <row r="145" spans="2:31" x14ac:dyDescent="0.3">
      <c r="B145" s="14"/>
      <c r="C145" s="15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2:31" x14ac:dyDescent="0.3">
      <c r="B146" s="14"/>
      <c r="C146" s="15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2:31" x14ac:dyDescent="0.3">
      <c r="B147" s="8">
        <f>+B5+1</f>
        <v>45567</v>
      </c>
    </row>
    <row r="148" spans="2:31" x14ac:dyDescent="0.3">
      <c r="B148" s="8"/>
    </row>
    <row r="149" spans="2:31" x14ac:dyDescent="0.3">
      <c r="B149" s="9" t="s">
        <v>81</v>
      </c>
      <c r="C149" s="10"/>
      <c r="D149" s="10"/>
      <c r="E149" s="11">
        <v>1</v>
      </c>
      <c r="F149" s="11">
        <v>2</v>
      </c>
      <c r="G149" s="11">
        <v>3</v>
      </c>
      <c r="H149" s="11">
        <v>4</v>
      </c>
      <c r="I149" s="11">
        <v>5</v>
      </c>
      <c r="J149" s="11">
        <v>6</v>
      </c>
      <c r="K149" s="11">
        <v>7</v>
      </c>
      <c r="L149" s="11">
        <v>8</v>
      </c>
      <c r="M149" s="11">
        <v>9</v>
      </c>
      <c r="N149" s="11">
        <v>10</v>
      </c>
      <c r="O149" s="11">
        <v>11</v>
      </c>
      <c r="P149" s="11">
        <v>12</v>
      </c>
      <c r="Q149" s="11">
        <v>13</v>
      </c>
      <c r="R149" s="11">
        <v>14</v>
      </c>
      <c r="S149" s="11">
        <v>15</v>
      </c>
      <c r="T149" s="11">
        <v>16</v>
      </c>
      <c r="U149" s="11">
        <v>17</v>
      </c>
      <c r="V149" s="11">
        <v>18</v>
      </c>
      <c r="W149" s="11">
        <v>19</v>
      </c>
      <c r="X149" s="11">
        <v>20</v>
      </c>
      <c r="Y149" s="11">
        <v>21</v>
      </c>
      <c r="Z149" s="11">
        <v>22</v>
      </c>
      <c r="AA149" s="11">
        <v>23</v>
      </c>
      <c r="AB149" s="11">
        <v>24</v>
      </c>
      <c r="AC149" s="94" t="s">
        <v>2</v>
      </c>
      <c r="AD149" s="94"/>
      <c r="AE149" s="94"/>
    </row>
    <row r="150" spans="2:31" x14ac:dyDescent="0.3">
      <c r="B150" s="4" t="s">
        <v>253</v>
      </c>
      <c r="C150" s="14"/>
      <c r="D150" s="14"/>
      <c r="E150" s="85">
        <v>0</v>
      </c>
      <c r="F150" s="86">
        <v>0</v>
      </c>
      <c r="G150" s="85">
        <v>0</v>
      </c>
      <c r="H150" s="86">
        <v>0</v>
      </c>
      <c r="I150" s="85">
        <v>0</v>
      </c>
      <c r="J150" s="86">
        <v>0</v>
      </c>
      <c r="K150" s="85">
        <v>0</v>
      </c>
      <c r="L150" s="86">
        <v>0</v>
      </c>
      <c r="M150" s="85">
        <v>0</v>
      </c>
      <c r="N150" s="86">
        <v>0.76249588333333318</v>
      </c>
      <c r="O150" s="85">
        <v>2.4309492916666664</v>
      </c>
      <c r="P150" s="86">
        <v>3.7031680624999996</v>
      </c>
      <c r="Q150" s="85">
        <v>3.8036452083333336</v>
      </c>
      <c r="R150" s="86">
        <v>4.0845678541666679</v>
      </c>
      <c r="S150" s="85">
        <v>4.2866772708333336</v>
      </c>
      <c r="T150" s="86">
        <v>4.4826572916666683</v>
      </c>
      <c r="U150" s="85">
        <v>4.5596776874999998</v>
      </c>
      <c r="V150" s="86">
        <v>4.4419573125000005</v>
      </c>
      <c r="W150" s="85">
        <v>2.9178884374999998</v>
      </c>
      <c r="X150" s="86">
        <v>0.2107917916666667</v>
      </c>
      <c r="Y150" s="85">
        <v>0</v>
      </c>
      <c r="Z150" s="86">
        <v>0</v>
      </c>
      <c r="AA150" s="85">
        <v>0</v>
      </c>
      <c r="AB150" s="86">
        <v>0</v>
      </c>
      <c r="AC150" s="60"/>
      <c r="AD150" s="59">
        <f t="shared" ref="AD150:AD223" si="3">SUM(E150:AB150)</f>
        <v>35.684476091666667</v>
      </c>
      <c r="AE150" s="60"/>
    </row>
    <row r="151" spans="2:31" x14ac:dyDescent="0.3">
      <c r="B151" s="4" t="s">
        <v>254</v>
      </c>
      <c r="C151" s="14"/>
      <c r="D151" s="14"/>
      <c r="E151" s="85">
        <v>0</v>
      </c>
      <c r="F151" s="86">
        <v>0</v>
      </c>
      <c r="G151" s="85">
        <v>0</v>
      </c>
      <c r="H151" s="86">
        <v>0</v>
      </c>
      <c r="I151" s="85">
        <v>0</v>
      </c>
      <c r="J151" s="86">
        <v>0</v>
      </c>
      <c r="K151" s="85">
        <v>0</v>
      </c>
      <c r="L151" s="86">
        <v>0</v>
      </c>
      <c r="M151" s="85">
        <v>0</v>
      </c>
      <c r="N151" s="86">
        <v>0</v>
      </c>
      <c r="O151" s="85">
        <v>0</v>
      </c>
      <c r="P151" s="86">
        <v>0</v>
      </c>
      <c r="Q151" s="85">
        <v>0</v>
      </c>
      <c r="R151" s="86">
        <v>6.9382468750000009E-2</v>
      </c>
      <c r="S151" s="85">
        <v>0</v>
      </c>
      <c r="T151" s="86">
        <v>0</v>
      </c>
      <c r="U151" s="85">
        <v>0</v>
      </c>
      <c r="V151" s="86">
        <v>7.4366635416666674E-2</v>
      </c>
      <c r="W151" s="85">
        <v>0</v>
      </c>
      <c r="X151" s="86">
        <v>0</v>
      </c>
      <c r="Y151" s="85">
        <v>0</v>
      </c>
      <c r="Z151" s="86">
        <v>0</v>
      </c>
      <c r="AA151" s="85">
        <v>0</v>
      </c>
      <c r="AB151" s="86">
        <v>0</v>
      </c>
      <c r="AC151" s="58"/>
      <c r="AD151" s="59">
        <f t="shared" si="3"/>
        <v>0.1437491041666667</v>
      </c>
      <c r="AE151" s="58"/>
    </row>
    <row r="152" spans="2:31" x14ac:dyDescent="0.3">
      <c r="B152" s="4" t="s">
        <v>255</v>
      </c>
      <c r="C152" s="14"/>
      <c r="D152" s="14"/>
      <c r="E152" s="85">
        <v>0</v>
      </c>
      <c r="F152" s="86">
        <v>0</v>
      </c>
      <c r="G152" s="85">
        <v>0</v>
      </c>
      <c r="H152" s="86">
        <v>0</v>
      </c>
      <c r="I152" s="85">
        <v>0</v>
      </c>
      <c r="J152" s="86">
        <v>0</v>
      </c>
      <c r="K152" s="85">
        <v>0</v>
      </c>
      <c r="L152" s="86">
        <v>0</v>
      </c>
      <c r="M152" s="85">
        <v>0</v>
      </c>
      <c r="N152" s="86">
        <v>0</v>
      </c>
      <c r="O152" s="85">
        <v>0</v>
      </c>
      <c r="P152" s="86">
        <v>0</v>
      </c>
      <c r="Q152" s="85">
        <v>0</v>
      </c>
      <c r="R152" s="86">
        <v>0</v>
      </c>
      <c r="S152" s="85">
        <v>0</v>
      </c>
      <c r="T152" s="86">
        <v>0</v>
      </c>
      <c r="U152" s="85">
        <v>0</v>
      </c>
      <c r="V152" s="86">
        <v>0</v>
      </c>
      <c r="W152" s="85">
        <v>0</v>
      </c>
      <c r="X152" s="86">
        <v>0</v>
      </c>
      <c r="Y152" s="85">
        <v>0</v>
      </c>
      <c r="Z152" s="86">
        <v>0</v>
      </c>
      <c r="AA152" s="85">
        <v>0</v>
      </c>
      <c r="AB152" s="86">
        <v>0</v>
      </c>
      <c r="AC152" s="58"/>
      <c r="AD152" s="59">
        <f t="shared" si="3"/>
        <v>0</v>
      </c>
      <c r="AE152" s="58"/>
    </row>
    <row r="153" spans="2:31" x14ac:dyDescent="0.3">
      <c r="B153" s="4" t="s">
        <v>256</v>
      </c>
      <c r="C153" s="14"/>
      <c r="D153" s="14"/>
      <c r="E153" s="85">
        <v>0</v>
      </c>
      <c r="F153" s="86">
        <v>0</v>
      </c>
      <c r="G153" s="85">
        <v>0</v>
      </c>
      <c r="H153" s="86">
        <v>0</v>
      </c>
      <c r="I153" s="85">
        <v>0</v>
      </c>
      <c r="J153" s="86">
        <v>0</v>
      </c>
      <c r="K153" s="85">
        <v>0</v>
      </c>
      <c r="L153" s="86">
        <v>0</v>
      </c>
      <c r="M153" s="85">
        <v>0</v>
      </c>
      <c r="N153" s="86">
        <v>0</v>
      </c>
      <c r="O153" s="85">
        <v>0</v>
      </c>
      <c r="P153" s="86">
        <v>0</v>
      </c>
      <c r="Q153" s="85">
        <v>0</v>
      </c>
      <c r="R153" s="86">
        <v>0</v>
      </c>
      <c r="S153" s="85">
        <v>0</v>
      </c>
      <c r="T153" s="86">
        <v>0</v>
      </c>
      <c r="U153" s="85">
        <v>0</v>
      </c>
      <c r="V153" s="86">
        <v>0</v>
      </c>
      <c r="W153" s="85">
        <v>0</v>
      </c>
      <c r="X153" s="86">
        <v>0</v>
      </c>
      <c r="Y153" s="85">
        <v>0</v>
      </c>
      <c r="Z153" s="86">
        <v>0</v>
      </c>
      <c r="AA153" s="85">
        <v>0</v>
      </c>
      <c r="AB153" s="86">
        <v>0</v>
      </c>
      <c r="AC153" s="58"/>
      <c r="AD153" s="59">
        <f t="shared" si="3"/>
        <v>0</v>
      </c>
      <c r="AE153" s="58"/>
    </row>
    <row r="154" spans="2:31" x14ac:dyDescent="0.3">
      <c r="B154" s="4" t="s">
        <v>247</v>
      </c>
      <c r="C154" s="14"/>
      <c r="D154" s="14"/>
      <c r="E154" s="85">
        <v>0</v>
      </c>
      <c r="F154" s="86">
        <v>0</v>
      </c>
      <c r="G154" s="85">
        <v>0</v>
      </c>
      <c r="H154" s="86">
        <v>0</v>
      </c>
      <c r="I154" s="85">
        <v>0</v>
      </c>
      <c r="J154" s="86">
        <v>0</v>
      </c>
      <c r="K154" s="85">
        <v>0</v>
      </c>
      <c r="L154" s="86">
        <v>0</v>
      </c>
      <c r="M154" s="85">
        <v>0</v>
      </c>
      <c r="N154" s="86">
        <v>0</v>
      </c>
      <c r="O154" s="85">
        <v>0</v>
      </c>
      <c r="P154" s="86">
        <v>0</v>
      </c>
      <c r="Q154" s="85">
        <v>0</v>
      </c>
      <c r="R154" s="86">
        <v>0</v>
      </c>
      <c r="S154" s="85">
        <v>0</v>
      </c>
      <c r="T154" s="86">
        <v>0</v>
      </c>
      <c r="U154" s="85">
        <v>0</v>
      </c>
      <c r="V154" s="86">
        <v>0</v>
      </c>
      <c r="W154" s="85">
        <v>0</v>
      </c>
      <c r="X154" s="86">
        <v>0</v>
      </c>
      <c r="Y154" s="85">
        <v>0</v>
      </c>
      <c r="Z154" s="86">
        <v>0</v>
      </c>
      <c r="AA154" s="85">
        <v>0</v>
      </c>
      <c r="AB154" s="86">
        <v>0</v>
      </c>
      <c r="AC154" s="58"/>
      <c r="AD154" s="59">
        <f t="shared" si="3"/>
        <v>0</v>
      </c>
      <c r="AE154" s="58"/>
    </row>
    <row r="155" spans="2:31" x14ac:dyDescent="0.3">
      <c r="B155" s="4" t="s">
        <v>147</v>
      </c>
      <c r="C155" s="14"/>
      <c r="D155" s="14"/>
      <c r="E155" s="85">
        <v>0</v>
      </c>
      <c r="F155" s="86">
        <v>0</v>
      </c>
      <c r="G155" s="85">
        <v>0</v>
      </c>
      <c r="H155" s="86">
        <v>0</v>
      </c>
      <c r="I155" s="85">
        <v>0</v>
      </c>
      <c r="J155" s="86">
        <v>0</v>
      </c>
      <c r="K155" s="85">
        <v>0</v>
      </c>
      <c r="L155" s="86">
        <v>0</v>
      </c>
      <c r="M155" s="85">
        <v>0</v>
      </c>
      <c r="N155" s="86">
        <v>0</v>
      </c>
      <c r="O155" s="85">
        <v>0</v>
      </c>
      <c r="P155" s="86">
        <v>0</v>
      </c>
      <c r="Q155" s="85">
        <v>0</v>
      </c>
      <c r="R155" s="86">
        <v>0</v>
      </c>
      <c r="S155" s="85">
        <v>0</v>
      </c>
      <c r="T155" s="86">
        <v>0</v>
      </c>
      <c r="U155" s="85">
        <v>0</v>
      </c>
      <c r="V155" s="86">
        <v>0</v>
      </c>
      <c r="W155" s="85">
        <v>0</v>
      </c>
      <c r="X155" s="86">
        <v>0</v>
      </c>
      <c r="Y155" s="85">
        <v>0</v>
      </c>
      <c r="Z155" s="86">
        <v>0</v>
      </c>
      <c r="AA155" s="85">
        <v>0</v>
      </c>
      <c r="AB155" s="86">
        <v>0</v>
      </c>
      <c r="AC155" s="58"/>
      <c r="AD155" s="59">
        <f t="shared" si="3"/>
        <v>0</v>
      </c>
      <c r="AE155" s="58"/>
    </row>
    <row r="156" spans="2:31" x14ac:dyDescent="0.3">
      <c r="B156" s="4" t="s">
        <v>148</v>
      </c>
      <c r="C156" s="14"/>
      <c r="D156" s="14"/>
      <c r="E156" s="85">
        <v>0</v>
      </c>
      <c r="F156" s="86">
        <v>0</v>
      </c>
      <c r="G156" s="85">
        <v>0</v>
      </c>
      <c r="H156" s="86">
        <v>0</v>
      </c>
      <c r="I156" s="85">
        <v>0</v>
      </c>
      <c r="J156" s="86">
        <v>0</v>
      </c>
      <c r="K156" s="85">
        <v>0</v>
      </c>
      <c r="L156" s="86">
        <v>0</v>
      </c>
      <c r="M156" s="85">
        <v>0</v>
      </c>
      <c r="N156" s="86">
        <v>0</v>
      </c>
      <c r="O156" s="85">
        <v>0</v>
      </c>
      <c r="P156" s="86">
        <v>0</v>
      </c>
      <c r="Q156" s="85">
        <v>0</v>
      </c>
      <c r="R156" s="86">
        <v>0</v>
      </c>
      <c r="S156" s="85">
        <v>0</v>
      </c>
      <c r="T156" s="86">
        <v>0</v>
      </c>
      <c r="U156" s="85">
        <v>0</v>
      </c>
      <c r="V156" s="86">
        <v>0</v>
      </c>
      <c r="W156" s="85">
        <v>0</v>
      </c>
      <c r="X156" s="86">
        <v>0</v>
      </c>
      <c r="Y156" s="85">
        <v>0</v>
      </c>
      <c r="Z156" s="86">
        <v>0</v>
      </c>
      <c r="AA156" s="85">
        <v>0</v>
      </c>
      <c r="AB156" s="86">
        <v>0</v>
      </c>
      <c r="AC156" s="58"/>
      <c r="AD156" s="59">
        <f t="shared" si="3"/>
        <v>0</v>
      </c>
      <c r="AE156" s="58"/>
    </row>
    <row r="157" spans="2:31" x14ac:dyDescent="0.3">
      <c r="B157" s="4" t="s">
        <v>134</v>
      </c>
      <c r="C157" s="14"/>
      <c r="D157" s="14"/>
      <c r="E157" s="85">
        <v>0</v>
      </c>
      <c r="F157" s="86">
        <v>0</v>
      </c>
      <c r="G157" s="85">
        <v>0</v>
      </c>
      <c r="H157" s="86">
        <v>0</v>
      </c>
      <c r="I157" s="85">
        <v>0</v>
      </c>
      <c r="J157" s="86">
        <v>0</v>
      </c>
      <c r="K157" s="85">
        <v>0</v>
      </c>
      <c r="L157" s="86">
        <v>0</v>
      </c>
      <c r="M157" s="85">
        <v>0</v>
      </c>
      <c r="N157" s="86">
        <v>0</v>
      </c>
      <c r="O157" s="85">
        <v>0</v>
      </c>
      <c r="P157" s="86">
        <v>0</v>
      </c>
      <c r="Q157" s="85">
        <v>0</v>
      </c>
      <c r="R157" s="86">
        <v>0</v>
      </c>
      <c r="S157" s="85">
        <v>0</v>
      </c>
      <c r="T157" s="86">
        <v>0</v>
      </c>
      <c r="U157" s="85">
        <v>0</v>
      </c>
      <c r="V157" s="86">
        <v>0</v>
      </c>
      <c r="W157" s="85">
        <v>0</v>
      </c>
      <c r="X157" s="86">
        <v>0</v>
      </c>
      <c r="Y157" s="85">
        <v>0</v>
      </c>
      <c r="Z157" s="86">
        <v>0</v>
      </c>
      <c r="AA157" s="85">
        <v>0</v>
      </c>
      <c r="AB157" s="86">
        <v>0</v>
      </c>
      <c r="AC157" s="58"/>
      <c r="AD157" s="59">
        <f t="shared" si="3"/>
        <v>0</v>
      </c>
      <c r="AE157" s="58"/>
    </row>
    <row r="158" spans="2:31" x14ac:dyDescent="0.3">
      <c r="B158" s="4" t="s">
        <v>135</v>
      </c>
      <c r="C158" s="14"/>
      <c r="D158" s="14"/>
      <c r="E158" s="85">
        <v>0</v>
      </c>
      <c r="F158" s="86">
        <v>0</v>
      </c>
      <c r="G158" s="85">
        <v>0</v>
      </c>
      <c r="H158" s="86">
        <v>0</v>
      </c>
      <c r="I158" s="85">
        <v>0</v>
      </c>
      <c r="J158" s="86">
        <v>0</v>
      </c>
      <c r="K158" s="85">
        <v>0</v>
      </c>
      <c r="L158" s="86">
        <v>0</v>
      </c>
      <c r="M158" s="85">
        <v>0</v>
      </c>
      <c r="N158" s="86">
        <v>0</v>
      </c>
      <c r="O158" s="85">
        <v>0</v>
      </c>
      <c r="P158" s="86">
        <v>0</v>
      </c>
      <c r="Q158" s="85">
        <v>0</v>
      </c>
      <c r="R158" s="86">
        <v>0</v>
      </c>
      <c r="S158" s="85">
        <v>0</v>
      </c>
      <c r="T158" s="86">
        <v>0</v>
      </c>
      <c r="U158" s="85">
        <v>0</v>
      </c>
      <c r="V158" s="86">
        <v>0</v>
      </c>
      <c r="W158" s="85">
        <v>0</v>
      </c>
      <c r="X158" s="86">
        <v>0</v>
      </c>
      <c r="Y158" s="85">
        <v>0</v>
      </c>
      <c r="Z158" s="86">
        <v>0</v>
      </c>
      <c r="AA158" s="85">
        <v>0</v>
      </c>
      <c r="AB158" s="86">
        <v>0</v>
      </c>
      <c r="AC158" s="58"/>
      <c r="AD158" s="59">
        <f t="shared" si="3"/>
        <v>0</v>
      </c>
      <c r="AE158" s="58"/>
    </row>
    <row r="159" spans="2:31" x14ac:dyDescent="0.3">
      <c r="B159" s="4" t="s">
        <v>204</v>
      </c>
      <c r="C159" s="14"/>
      <c r="D159" s="14"/>
      <c r="E159" s="85">
        <v>0</v>
      </c>
      <c r="F159" s="86">
        <v>0</v>
      </c>
      <c r="G159" s="85">
        <v>0</v>
      </c>
      <c r="H159" s="86">
        <v>0</v>
      </c>
      <c r="I159" s="85">
        <v>0</v>
      </c>
      <c r="J159" s="86">
        <v>0</v>
      </c>
      <c r="K159" s="85">
        <v>0</v>
      </c>
      <c r="L159" s="86">
        <v>0</v>
      </c>
      <c r="M159" s="85">
        <v>0</v>
      </c>
      <c r="N159" s="86">
        <v>0</v>
      </c>
      <c r="O159" s="85">
        <v>0</v>
      </c>
      <c r="P159" s="86">
        <v>0</v>
      </c>
      <c r="Q159" s="85">
        <v>0</v>
      </c>
      <c r="R159" s="86">
        <v>0</v>
      </c>
      <c r="S159" s="85">
        <v>0</v>
      </c>
      <c r="T159" s="86">
        <v>0</v>
      </c>
      <c r="U159" s="85">
        <v>0</v>
      </c>
      <c r="V159" s="86">
        <v>0</v>
      </c>
      <c r="W159" s="85">
        <v>0</v>
      </c>
      <c r="X159" s="86">
        <v>0</v>
      </c>
      <c r="Y159" s="85">
        <v>0</v>
      </c>
      <c r="Z159" s="86">
        <v>0</v>
      </c>
      <c r="AA159" s="85">
        <v>0</v>
      </c>
      <c r="AB159" s="86">
        <v>0</v>
      </c>
      <c r="AC159" s="58"/>
      <c r="AD159" s="59">
        <f t="shared" si="3"/>
        <v>0</v>
      </c>
      <c r="AE159" s="58"/>
    </row>
    <row r="160" spans="2:31" x14ac:dyDescent="0.3">
      <c r="B160" s="4" t="s">
        <v>215</v>
      </c>
      <c r="C160" s="14"/>
      <c r="D160" s="14"/>
      <c r="E160" s="85">
        <v>0</v>
      </c>
      <c r="F160" s="86">
        <v>0</v>
      </c>
      <c r="G160" s="85">
        <v>0</v>
      </c>
      <c r="H160" s="86">
        <v>0</v>
      </c>
      <c r="I160" s="85">
        <v>0</v>
      </c>
      <c r="J160" s="86">
        <v>0</v>
      </c>
      <c r="K160" s="85">
        <v>0</v>
      </c>
      <c r="L160" s="86">
        <v>0</v>
      </c>
      <c r="M160" s="85">
        <v>0</v>
      </c>
      <c r="N160" s="86">
        <v>0</v>
      </c>
      <c r="O160" s="85">
        <v>0</v>
      </c>
      <c r="P160" s="86">
        <v>0</v>
      </c>
      <c r="Q160" s="85">
        <v>0</v>
      </c>
      <c r="R160" s="86">
        <v>0</v>
      </c>
      <c r="S160" s="85">
        <v>0</v>
      </c>
      <c r="T160" s="86">
        <v>0</v>
      </c>
      <c r="U160" s="85">
        <v>0</v>
      </c>
      <c r="V160" s="86">
        <v>0</v>
      </c>
      <c r="W160" s="85">
        <v>0</v>
      </c>
      <c r="X160" s="86">
        <v>0</v>
      </c>
      <c r="Y160" s="85">
        <v>0</v>
      </c>
      <c r="Z160" s="86">
        <v>0</v>
      </c>
      <c r="AA160" s="85">
        <v>0</v>
      </c>
      <c r="AB160" s="86">
        <v>0</v>
      </c>
      <c r="AC160" s="58"/>
      <c r="AD160" s="59">
        <f t="shared" si="3"/>
        <v>0</v>
      </c>
      <c r="AE160" s="58"/>
    </row>
    <row r="161" spans="2:31" x14ac:dyDescent="0.3">
      <c r="B161" s="4" t="s">
        <v>216</v>
      </c>
      <c r="C161" s="14"/>
      <c r="D161" s="1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2.0327627849578866</v>
      </c>
      <c r="X161" s="88">
        <v>1.1038102388381958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3"/>
        <v>3.1365730237960827</v>
      </c>
      <c r="AE161" s="58"/>
    </row>
    <row r="162" spans="2:31" x14ac:dyDescent="0.3">
      <c r="B162" s="4" t="s">
        <v>155</v>
      </c>
      <c r="C162" s="14"/>
      <c r="D162" s="1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3"/>
        <v>0</v>
      </c>
      <c r="AE162" s="58"/>
    </row>
    <row r="163" spans="2:31" x14ac:dyDescent="0.3">
      <c r="B163" s="4" t="s">
        <v>228</v>
      </c>
      <c r="C163" s="14"/>
      <c r="D163" s="1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3.7457027769088179E-2</v>
      </c>
      <c r="K163" s="87">
        <v>8.607872688505265E-2</v>
      </c>
      <c r="L163" s="88">
        <v>0</v>
      </c>
      <c r="M163" s="87">
        <v>0.14288352591726364</v>
      </c>
      <c r="N163" s="88">
        <v>0.16647900835672849</v>
      </c>
      <c r="O163" s="87">
        <v>0.18033023174603613</v>
      </c>
      <c r="P163" s="88">
        <v>0.19418145314852236</v>
      </c>
      <c r="Q163" s="87">
        <v>0.20803267455100849</v>
      </c>
      <c r="R163" s="88">
        <v>0.22188389992713767</v>
      </c>
      <c r="S163" s="87">
        <v>0.23573511934280231</v>
      </c>
      <c r="T163" s="88">
        <v>0.24907757238546843</v>
      </c>
      <c r="U163" s="87">
        <v>0.26185324585437608</v>
      </c>
      <c r="V163" s="88">
        <v>0.27462852990627129</v>
      </c>
      <c r="W163" s="87">
        <v>0.28740381395816633</v>
      </c>
      <c r="X163" s="88">
        <v>4.9142677413092452E-2</v>
      </c>
      <c r="Y163" s="87">
        <v>0</v>
      </c>
      <c r="Z163" s="88">
        <v>0</v>
      </c>
      <c r="AA163" s="87">
        <v>6.3303510403632815E-2</v>
      </c>
      <c r="AB163" s="88">
        <v>0.35029111003875574</v>
      </c>
      <c r="AC163" s="58"/>
      <c r="AD163" s="59">
        <f t="shared" si="3"/>
        <v>3.0087621276034033</v>
      </c>
      <c r="AE163" s="58"/>
    </row>
    <row r="164" spans="2:31" x14ac:dyDescent="0.3">
      <c r="B164" s="4" t="s">
        <v>229</v>
      </c>
      <c r="C164" s="14"/>
      <c r="D164" s="1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3.9591627057392824E-2</v>
      </c>
      <c r="K164" s="87">
        <v>9.1166569428972541E-2</v>
      </c>
      <c r="L164" s="88">
        <v>0</v>
      </c>
      <c r="M164" s="87">
        <v>0.14862735532654503</v>
      </c>
      <c r="N164" s="88">
        <v>0.17404416100183956</v>
      </c>
      <c r="O164" s="87">
        <v>0.1893550941944106</v>
      </c>
      <c r="P164" s="88">
        <v>0.20466602341333864</v>
      </c>
      <c r="Q164" s="87">
        <v>0.21997695263226663</v>
      </c>
      <c r="R164" s="88">
        <v>0.23528788483142687</v>
      </c>
      <c r="S164" s="87">
        <v>0.25008874928951103</v>
      </c>
      <c r="T164" s="88">
        <v>0.26223492519060604</v>
      </c>
      <c r="U164" s="87">
        <v>0.2740000615119918</v>
      </c>
      <c r="V164" s="88">
        <v>0.28576519783337745</v>
      </c>
      <c r="W164" s="87">
        <v>0.29753033316135247</v>
      </c>
      <c r="X164" s="88">
        <v>5.073222202724853E-2</v>
      </c>
      <c r="Y164" s="87">
        <v>0</v>
      </c>
      <c r="Z164" s="88">
        <v>0</v>
      </c>
      <c r="AA164" s="87">
        <v>6.4031224505106316E-2</v>
      </c>
      <c r="AB164" s="88">
        <v>0.35416299597422124</v>
      </c>
      <c r="AC164" s="58"/>
      <c r="AD164" s="59">
        <f t="shared" si="3"/>
        <v>3.1412613773796076</v>
      </c>
      <c r="AE164" s="58"/>
    </row>
    <row r="165" spans="2:31" x14ac:dyDescent="0.3">
      <c r="B165" s="4" t="s">
        <v>152</v>
      </c>
      <c r="C165" s="14"/>
      <c r="D165" s="1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3"/>
        <v>0</v>
      </c>
      <c r="AE165" s="58"/>
    </row>
    <row r="166" spans="2:31" x14ac:dyDescent="0.3">
      <c r="B166" s="4" t="s">
        <v>196</v>
      </c>
      <c r="C166" s="14"/>
      <c r="D166" s="1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0.35324656963348389</v>
      </c>
      <c r="K166" s="87">
        <v>0.74003338813781738</v>
      </c>
      <c r="L166" s="88">
        <v>0</v>
      </c>
      <c r="M166" s="87">
        <v>0.94134059747060161</v>
      </c>
      <c r="N166" s="88">
        <v>1.0083305835723879</v>
      </c>
      <c r="O166" s="87">
        <v>1.3980422337849934</v>
      </c>
      <c r="P166" s="88">
        <v>3.0093142827351889</v>
      </c>
      <c r="Q166" s="87">
        <v>3.0083075920740763</v>
      </c>
      <c r="R166" s="88">
        <v>3.0073009014129637</v>
      </c>
      <c r="S166" s="87">
        <v>3.0062942186991379</v>
      </c>
      <c r="T166" s="88">
        <v>3.005125580215454</v>
      </c>
      <c r="U166" s="87">
        <v>3.0042808453241987</v>
      </c>
      <c r="V166" s="88">
        <v>3.0032741546630852</v>
      </c>
      <c r="W166" s="87">
        <v>3.0022950649261477</v>
      </c>
      <c r="X166" s="88">
        <v>0.50033330917358398</v>
      </c>
      <c r="Y166" s="87">
        <v>0</v>
      </c>
      <c r="Z166" s="88">
        <v>0</v>
      </c>
      <c r="AA166" s="87">
        <v>0.17784229914347327</v>
      </c>
      <c r="AB166" s="88">
        <v>0.97661939462025971</v>
      </c>
      <c r="AC166" s="58"/>
      <c r="AD166" s="59">
        <f t="shared" si="3"/>
        <v>30.141981015586861</v>
      </c>
      <c r="AE166" s="58"/>
    </row>
    <row r="167" spans="2:31" x14ac:dyDescent="0.3">
      <c r="B167" s="4" t="s">
        <v>197</v>
      </c>
      <c r="C167" s="14"/>
      <c r="D167" s="1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0.66821616490681968</v>
      </c>
      <c r="N167" s="88">
        <v>1.0498859246571859</v>
      </c>
      <c r="O167" s="87">
        <v>1.4014553308486939</v>
      </c>
      <c r="P167" s="88">
        <v>3.0241571426391598</v>
      </c>
      <c r="Q167" s="87">
        <v>3.0214054505030314</v>
      </c>
      <c r="R167" s="88">
        <v>3.0186537504196167</v>
      </c>
      <c r="S167" s="87">
        <v>3.015902050336202</v>
      </c>
      <c r="T167" s="88">
        <v>3.012462268257142</v>
      </c>
      <c r="U167" s="87">
        <v>3.010398650169372</v>
      </c>
      <c r="V167" s="88">
        <v>3.0076469580332437</v>
      </c>
      <c r="W167" s="87">
        <v>3.00660416285197</v>
      </c>
      <c r="X167" s="88">
        <v>0.50537379582722974</v>
      </c>
      <c r="Y167" s="87">
        <v>0</v>
      </c>
      <c r="Z167" s="88">
        <v>0</v>
      </c>
      <c r="AA167" s="87">
        <v>0.18393344084421795</v>
      </c>
      <c r="AB167" s="88">
        <v>1.0024584054946897</v>
      </c>
      <c r="AC167" s="58"/>
      <c r="AD167" s="59">
        <f t="shared" si="3"/>
        <v>28.928553495788574</v>
      </c>
      <c r="AE167" s="58"/>
    </row>
    <row r="168" spans="2:31" x14ac:dyDescent="0.3">
      <c r="B168" s="4" t="s">
        <v>243</v>
      </c>
      <c r="C168" s="14"/>
      <c r="D168" s="1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1.4447377183541399</v>
      </c>
      <c r="U168" s="87">
        <v>2.2211314945290579</v>
      </c>
      <c r="V168" s="88">
        <v>2.1823767770201061</v>
      </c>
      <c r="W168" s="87">
        <v>2.1436220595111548</v>
      </c>
      <c r="X168" s="88">
        <v>0.35350253099981449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3"/>
        <v>8.3453705804142739</v>
      </c>
      <c r="AE168" s="58"/>
    </row>
    <row r="169" spans="2:31" x14ac:dyDescent="0.3">
      <c r="B169" s="4" t="s">
        <v>252</v>
      </c>
      <c r="C169" s="14"/>
      <c r="D169" s="1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0.15202120130289609</v>
      </c>
      <c r="K169" s="87">
        <v>0.32401744607009425</v>
      </c>
      <c r="L169" s="88">
        <v>0</v>
      </c>
      <c r="M169" s="87">
        <v>0.44365449110743771</v>
      </c>
      <c r="N169" s="88">
        <v>0.47930988655286222</v>
      </c>
      <c r="O169" s="87">
        <v>0.48520817554821644</v>
      </c>
      <c r="P169" s="88">
        <v>0.49130459016360034</v>
      </c>
      <c r="Q169" s="87">
        <v>0.49510154113965416</v>
      </c>
      <c r="R169" s="88">
        <v>0.49889849211570803</v>
      </c>
      <c r="S169" s="87">
        <v>0.50269544110494047</v>
      </c>
      <c r="T169" s="88">
        <v>0.50596874938207059</v>
      </c>
      <c r="U169" s="87">
        <v>0.50560866778887492</v>
      </c>
      <c r="V169" s="88">
        <v>0.52268050497568819</v>
      </c>
      <c r="W169" s="87">
        <v>0.53811970339017312</v>
      </c>
      <c r="X169" s="88">
        <v>9.0933241092160652E-2</v>
      </c>
      <c r="Y169" s="87">
        <v>0</v>
      </c>
      <c r="Z169" s="88">
        <v>0</v>
      </c>
      <c r="AA169" s="87">
        <v>0.10724984626699968</v>
      </c>
      <c r="AB169" s="88">
        <v>0.58865848964251255</v>
      </c>
      <c r="AC169" s="58"/>
      <c r="AD169" s="59">
        <f t="shared" si="3"/>
        <v>6.7314304676438903</v>
      </c>
      <c r="AE169" s="58"/>
    </row>
    <row r="170" spans="2:31" x14ac:dyDescent="0.3">
      <c r="B170" s="4" t="s">
        <v>156</v>
      </c>
      <c r="C170" s="14"/>
      <c r="D170" s="1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3"/>
        <v>0</v>
      </c>
      <c r="AE170" s="58"/>
    </row>
    <row r="171" spans="2:31" x14ac:dyDescent="0.3">
      <c r="B171" s="4" t="s">
        <v>157</v>
      </c>
      <c r="C171" s="14"/>
      <c r="D171" s="1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3"/>
        <v>0</v>
      </c>
      <c r="AE171" s="58"/>
    </row>
    <row r="172" spans="2:31" x14ac:dyDescent="0.3">
      <c r="B172" s="4" t="s">
        <v>158</v>
      </c>
      <c r="C172" s="14"/>
      <c r="D172" s="1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3"/>
        <v>0</v>
      </c>
      <c r="AE172" s="58"/>
    </row>
    <row r="173" spans="2:31" x14ac:dyDescent="0.3">
      <c r="B173" s="4" t="s">
        <v>159</v>
      </c>
      <c r="C173" s="14"/>
      <c r="D173" s="1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3"/>
        <v>0</v>
      </c>
      <c r="AE173" s="58"/>
    </row>
    <row r="174" spans="2:31" x14ac:dyDescent="0.3">
      <c r="B174" s="4" t="s">
        <v>202</v>
      </c>
      <c r="C174" s="14"/>
      <c r="D174" s="1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3"/>
        <v>0</v>
      </c>
      <c r="AE174" s="58"/>
    </row>
    <row r="175" spans="2:31" x14ac:dyDescent="0.3">
      <c r="B175" s="4" t="s">
        <v>203</v>
      </c>
      <c r="C175" s="14"/>
      <c r="D175" s="1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3"/>
        <v>0</v>
      </c>
      <c r="AE175" s="58"/>
    </row>
    <row r="176" spans="2:31" x14ac:dyDescent="0.3">
      <c r="B176" s="4" t="s">
        <v>187</v>
      </c>
      <c r="C176" s="14"/>
      <c r="D176" s="1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0.91153075300778008</v>
      </c>
      <c r="O176" s="87">
        <v>0.97718823654577081</v>
      </c>
      <c r="P176" s="88">
        <v>0.97775528213630125</v>
      </c>
      <c r="Q176" s="87">
        <v>0.9783223276957872</v>
      </c>
      <c r="R176" s="88">
        <v>0.97888937325527248</v>
      </c>
      <c r="S176" s="87">
        <v>0.97945641881475876</v>
      </c>
      <c r="T176" s="88">
        <v>0.98002346443633193</v>
      </c>
      <c r="U176" s="87">
        <v>0.98031248701736284</v>
      </c>
      <c r="V176" s="88">
        <v>0.98031250014901117</v>
      </c>
      <c r="W176" s="87">
        <v>0.98031250014901117</v>
      </c>
      <c r="X176" s="88">
        <v>0.18334888812775416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3"/>
        <v>9.9074522313351441</v>
      </c>
      <c r="AE176" s="58"/>
    </row>
    <row r="177" spans="2:31" x14ac:dyDescent="0.3">
      <c r="B177" s="4" t="s">
        <v>188</v>
      </c>
      <c r="C177" s="14"/>
      <c r="D177" s="14"/>
      <c r="E177" s="87">
        <v>0</v>
      </c>
      <c r="F177" s="88">
        <v>0</v>
      </c>
      <c r="G177" s="87">
        <v>0</v>
      </c>
      <c r="H177" s="88">
        <v>0</v>
      </c>
      <c r="I177" s="87">
        <v>0</v>
      </c>
      <c r="J177" s="88">
        <v>0</v>
      </c>
      <c r="K177" s="87">
        <v>0</v>
      </c>
      <c r="L177" s="88">
        <v>0</v>
      </c>
      <c r="M177" s="87">
        <v>0</v>
      </c>
      <c r="N177" s="88">
        <v>0</v>
      </c>
      <c r="O177" s="87">
        <v>0</v>
      </c>
      <c r="P177" s="88">
        <v>0</v>
      </c>
      <c r="Q177" s="87">
        <v>0</v>
      </c>
      <c r="R177" s="88">
        <v>0</v>
      </c>
      <c r="S177" s="87">
        <v>0</v>
      </c>
      <c r="T177" s="88">
        <v>0</v>
      </c>
      <c r="U177" s="87">
        <v>0</v>
      </c>
      <c r="V177" s="88">
        <v>0</v>
      </c>
      <c r="W177" s="87">
        <v>0</v>
      </c>
      <c r="X177" s="88">
        <v>0</v>
      </c>
      <c r="Y177" s="87">
        <v>0</v>
      </c>
      <c r="Z177" s="88">
        <v>0</v>
      </c>
      <c r="AA177" s="87">
        <v>0</v>
      </c>
      <c r="AB177" s="88">
        <v>0</v>
      </c>
      <c r="AC177" s="58"/>
      <c r="AD177" s="59">
        <f t="shared" si="3"/>
        <v>0</v>
      </c>
      <c r="AE177" s="58"/>
    </row>
    <row r="178" spans="2:31" x14ac:dyDescent="0.3">
      <c r="B178" s="4" t="s">
        <v>259</v>
      </c>
      <c r="C178" s="14"/>
      <c r="D178" s="14"/>
      <c r="E178" s="87">
        <v>0</v>
      </c>
      <c r="F178" s="88">
        <v>0</v>
      </c>
      <c r="G178" s="87">
        <v>0</v>
      </c>
      <c r="H178" s="88">
        <v>0</v>
      </c>
      <c r="I178" s="87">
        <v>0</v>
      </c>
      <c r="J178" s="88">
        <v>0</v>
      </c>
      <c r="K178" s="87">
        <v>0</v>
      </c>
      <c r="L178" s="88">
        <v>0</v>
      </c>
      <c r="M178" s="87">
        <v>0</v>
      </c>
      <c r="N178" s="88">
        <v>0</v>
      </c>
      <c r="O178" s="87">
        <v>0</v>
      </c>
      <c r="P178" s="88">
        <v>0</v>
      </c>
      <c r="Q178" s="87">
        <v>0</v>
      </c>
      <c r="R178" s="88">
        <v>0</v>
      </c>
      <c r="S178" s="87">
        <v>0</v>
      </c>
      <c r="T178" s="88">
        <v>0</v>
      </c>
      <c r="U178" s="87">
        <v>0</v>
      </c>
      <c r="V178" s="88">
        <v>0</v>
      </c>
      <c r="W178" s="87">
        <v>0</v>
      </c>
      <c r="X178" s="88">
        <v>0</v>
      </c>
      <c r="Y178" s="87">
        <v>0</v>
      </c>
      <c r="Z178" s="88">
        <v>0</v>
      </c>
      <c r="AA178" s="87">
        <v>0</v>
      </c>
      <c r="AB178" s="88">
        <v>0</v>
      </c>
      <c r="AC178" s="58"/>
      <c r="AD178" s="59">
        <f t="shared" si="3"/>
        <v>0</v>
      </c>
      <c r="AE178" s="58"/>
    </row>
    <row r="179" spans="2:31" x14ac:dyDescent="0.3">
      <c r="B179" s="4" t="s">
        <v>160</v>
      </c>
      <c r="C179" s="14"/>
      <c r="D179" s="14"/>
      <c r="E179" s="87">
        <v>0</v>
      </c>
      <c r="F179" s="88">
        <v>0</v>
      </c>
      <c r="G179" s="87">
        <v>0</v>
      </c>
      <c r="H179" s="88">
        <v>0</v>
      </c>
      <c r="I179" s="87">
        <v>0</v>
      </c>
      <c r="J179" s="88">
        <v>0</v>
      </c>
      <c r="K179" s="87">
        <v>0</v>
      </c>
      <c r="L179" s="88">
        <v>0</v>
      </c>
      <c r="M179" s="87">
        <v>0</v>
      </c>
      <c r="N179" s="88">
        <v>0</v>
      </c>
      <c r="O179" s="87">
        <v>0</v>
      </c>
      <c r="P179" s="88">
        <v>0</v>
      </c>
      <c r="Q179" s="87">
        <v>0</v>
      </c>
      <c r="R179" s="88">
        <v>0</v>
      </c>
      <c r="S179" s="87">
        <v>0</v>
      </c>
      <c r="T179" s="88">
        <v>0</v>
      </c>
      <c r="U179" s="87">
        <v>0</v>
      </c>
      <c r="V179" s="88">
        <v>0</v>
      </c>
      <c r="W179" s="87">
        <v>0</v>
      </c>
      <c r="X179" s="88">
        <v>0</v>
      </c>
      <c r="Y179" s="87">
        <v>0</v>
      </c>
      <c r="Z179" s="88">
        <v>0</v>
      </c>
      <c r="AA179" s="87">
        <v>0</v>
      </c>
      <c r="AB179" s="88">
        <v>0</v>
      </c>
      <c r="AC179" s="58"/>
      <c r="AD179" s="59">
        <f t="shared" si="3"/>
        <v>0</v>
      </c>
      <c r="AE179" s="58"/>
    </row>
    <row r="180" spans="2:31" x14ac:dyDescent="0.3">
      <c r="B180" s="4" t="s">
        <v>161</v>
      </c>
      <c r="C180" s="14"/>
      <c r="D180" s="14"/>
      <c r="E180" s="87">
        <v>0</v>
      </c>
      <c r="F180" s="88">
        <v>0</v>
      </c>
      <c r="G180" s="87">
        <v>0</v>
      </c>
      <c r="H180" s="88">
        <v>0</v>
      </c>
      <c r="I180" s="87">
        <v>0</v>
      </c>
      <c r="J180" s="88">
        <v>0</v>
      </c>
      <c r="K180" s="87">
        <v>0</v>
      </c>
      <c r="L180" s="88">
        <v>0</v>
      </c>
      <c r="M180" s="87">
        <v>0</v>
      </c>
      <c r="N180" s="88">
        <v>0</v>
      </c>
      <c r="O180" s="87">
        <v>0</v>
      </c>
      <c r="P180" s="88">
        <v>0</v>
      </c>
      <c r="Q180" s="87">
        <v>0</v>
      </c>
      <c r="R180" s="88">
        <v>0</v>
      </c>
      <c r="S180" s="87">
        <v>0</v>
      </c>
      <c r="T180" s="88">
        <v>0</v>
      </c>
      <c r="U180" s="87">
        <v>0</v>
      </c>
      <c r="V180" s="88">
        <v>0</v>
      </c>
      <c r="W180" s="87">
        <v>0</v>
      </c>
      <c r="X180" s="88">
        <v>0</v>
      </c>
      <c r="Y180" s="87">
        <v>0</v>
      </c>
      <c r="Z180" s="88">
        <v>0</v>
      </c>
      <c r="AA180" s="87">
        <v>0</v>
      </c>
      <c r="AB180" s="88">
        <v>0</v>
      </c>
      <c r="AC180" s="58"/>
      <c r="AD180" s="59">
        <f t="shared" si="3"/>
        <v>0</v>
      </c>
      <c r="AE180" s="58"/>
    </row>
    <row r="181" spans="2:31" x14ac:dyDescent="0.3">
      <c r="B181" s="4" t="s">
        <v>162</v>
      </c>
      <c r="C181" s="14"/>
      <c r="D181" s="14"/>
      <c r="E181" s="87">
        <v>0</v>
      </c>
      <c r="F181" s="88">
        <v>0</v>
      </c>
      <c r="G181" s="87">
        <v>0</v>
      </c>
      <c r="H181" s="88">
        <v>0</v>
      </c>
      <c r="I181" s="87">
        <v>0</v>
      </c>
      <c r="J181" s="88">
        <v>0</v>
      </c>
      <c r="K181" s="87">
        <v>0</v>
      </c>
      <c r="L181" s="88">
        <v>0</v>
      </c>
      <c r="M181" s="87">
        <v>0</v>
      </c>
      <c r="N181" s="88">
        <v>0</v>
      </c>
      <c r="O181" s="87">
        <v>0</v>
      </c>
      <c r="P181" s="88">
        <v>0</v>
      </c>
      <c r="Q181" s="87">
        <v>0</v>
      </c>
      <c r="R181" s="88">
        <v>0</v>
      </c>
      <c r="S181" s="87">
        <v>0</v>
      </c>
      <c r="T181" s="88">
        <v>0</v>
      </c>
      <c r="U181" s="87">
        <v>0</v>
      </c>
      <c r="V181" s="88">
        <v>0</v>
      </c>
      <c r="W181" s="87">
        <v>0</v>
      </c>
      <c r="X181" s="88">
        <v>0</v>
      </c>
      <c r="Y181" s="87">
        <v>0</v>
      </c>
      <c r="Z181" s="88">
        <v>0</v>
      </c>
      <c r="AA181" s="87">
        <v>0</v>
      </c>
      <c r="AB181" s="88">
        <v>0</v>
      </c>
      <c r="AC181" s="58"/>
      <c r="AD181" s="59">
        <f t="shared" si="3"/>
        <v>0</v>
      </c>
      <c r="AE181" s="58"/>
    </row>
    <row r="182" spans="2:31" x14ac:dyDescent="0.3">
      <c r="B182" s="4" t="s">
        <v>149</v>
      </c>
      <c r="C182" s="14"/>
      <c r="D182" s="14"/>
      <c r="E182" s="87">
        <v>0</v>
      </c>
      <c r="F182" s="88">
        <v>0</v>
      </c>
      <c r="G182" s="87">
        <v>0</v>
      </c>
      <c r="H182" s="88">
        <v>0</v>
      </c>
      <c r="I182" s="87">
        <v>0</v>
      </c>
      <c r="J182" s="88">
        <v>0</v>
      </c>
      <c r="K182" s="87">
        <v>0</v>
      </c>
      <c r="L182" s="88">
        <v>0</v>
      </c>
      <c r="M182" s="87">
        <v>1.1465380986531577</v>
      </c>
      <c r="N182" s="88">
        <v>2.7788023471832282</v>
      </c>
      <c r="O182" s="87">
        <v>3.094909214973451</v>
      </c>
      <c r="P182" s="88">
        <v>4.0483528097470591</v>
      </c>
      <c r="Q182" s="87">
        <v>4.2644464691479991</v>
      </c>
      <c r="R182" s="88">
        <v>5.0010775367418923</v>
      </c>
      <c r="S182" s="87">
        <v>5.0134025057156872</v>
      </c>
      <c r="T182" s="88">
        <v>5.0257274667421976</v>
      </c>
      <c r="U182" s="87">
        <v>5.0380524396896362</v>
      </c>
      <c r="V182" s="88">
        <v>5.0503774126370748</v>
      </c>
      <c r="W182" s="87">
        <v>5.0627023696899416</v>
      </c>
      <c r="X182" s="88">
        <v>0.84498199224472037</v>
      </c>
      <c r="Y182" s="87">
        <v>0</v>
      </c>
      <c r="Z182" s="88">
        <v>0</v>
      </c>
      <c r="AA182" s="87">
        <v>0</v>
      </c>
      <c r="AB182" s="88">
        <v>0</v>
      </c>
      <c r="AC182" s="58"/>
      <c r="AD182" s="59">
        <f t="shared" si="3"/>
        <v>46.369370663166045</v>
      </c>
      <c r="AE182" s="58"/>
    </row>
    <row r="183" spans="2:31" x14ac:dyDescent="0.3">
      <c r="B183" s="4" t="s">
        <v>230</v>
      </c>
      <c r="C183" s="14"/>
      <c r="D183" s="14"/>
      <c r="E183" s="87">
        <v>0</v>
      </c>
      <c r="F183" s="88">
        <v>0</v>
      </c>
      <c r="G183" s="87">
        <v>0</v>
      </c>
      <c r="H183" s="88">
        <v>0</v>
      </c>
      <c r="I183" s="87">
        <v>0</v>
      </c>
      <c r="J183" s="88">
        <v>0</v>
      </c>
      <c r="K183" s="87">
        <v>0</v>
      </c>
      <c r="L183" s="88">
        <v>0</v>
      </c>
      <c r="M183" s="87">
        <v>0</v>
      </c>
      <c r="N183" s="88">
        <v>0</v>
      </c>
      <c r="O183" s="87">
        <v>0</v>
      </c>
      <c r="P183" s="88">
        <v>0</v>
      </c>
      <c r="Q183" s="87">
        <v>0</v>
      </c>
      <c r="R183" s="88">
        <v>0</v>
      </c>
      <c r="S183" s="87">
        <v>0</v>
      </c>
      <c r="T183" s="88">
        <v>0</v>
      </c>
      <c r="U183" s="87">
        <v>0</v>
      </c>
      <c r="V183" s="88">
        <v>1.8128574657440186</v>
      </c>
      <c r="W183" s="87">
        <v>3.1109021345774339</v>
      </c>
      <c r="X183" s="88">
        <v>0.510230310757955</v>
      </c>
      <c r="Y183" s="87">
        <v>0</v>
      </c>
      <c r="Z183" s="88">
        <v>0</v>
      </c>
      <c r="AA183" s="87">
        <v>0</v>
      </c>
      <c r="AB183" s="88">
        <v>0</v>
      </c>
      <c r="AC183" s="58"/>
      <c r="AD183" s="59">
        <f t="shared" si="3"/>
        <v>5.4339899110794079</v>
      </c>
      <c r="AE183" s="58"/>
    </row>
    <row r="184" spans="2:31" x14ac:dyDescent="0.3">
      <c r="B184" s="4" t="s">
        <v>248</v>
      </c>
      <c r="C184" s="14"/>
      <c r="D184" s="1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 t="shared" si="3"/>
        <v>0</v>
      </c>
      <c r="AE184" s="58"/>
    </row>
    <row r="185" spans="2:31" x14ac:dyDescent="0.3">
      <c r="B185" s="4" t="s">
        <v>231</v>
      </c>
      <c r="C185" s="14"/>
      <c r="D185" s="1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si="3"/>
        <v>0</v>
      </c>
      <c r="AE185" s="58"/>
    </row>
    <row r="186" spans="2:31" x14ac:dyDescent="0.3">
      <c r="B186" s="4" t="s">
        <v>292</v>
      </c>
      <c r="C186" s="14"/>
      <c r="D186" s="1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3"/>
        <v>0</v>
      </c>
      <c r="AE186" s="58"/>
    </row>
    <row r="187" spans="2:31" x14ac:dyDescent="0.3">
      <c r="B187" s="4" t="s">
        <v>244</v>
      </c>
      <c r="C187" s="14"/>
      <c r="D187" s="1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6.3905333333333409</v>
      </c>
      <c r="N187" s="88">
        <v>6.8470000000000084</v>
      </c>
      <c r="O187" s="87">
        <v>6.8470000000000084</v>
      </c>
      <c r="P187" s="88">
        <v>6.8470000000000084</v>
      </c>
      <c r="Q187" s="87">
        <v>6.8470000000000084</v>
      </c>
      <c r="R187" s="88">
        <v>6.8470000000000084</v>
      </c>
      <c r="S187" s="87">
        <v>6.8470000000000084</v>
      </c>
      <c r="T187" s="88">
        <v>6.8470000000000084</v>
      </c>
      <c r="U187" s="87">
        <v>6.8470000000000084</v>
      </c>
      <c r="V187" s="88">
        <v>6.8470000000000084</v>
      </c>
      <c r="W187" s="87">
        <v>6.8470000000000084</v>
      </c>
      <c r="X187" s="88">
        <v>1.1411666666666667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3"/>
        <v>76.001700000000085</v>
      </c>
      <c r="AE187" s="58"/>
    </row>
    <row r="188" spans="2:31" x14ac:dyDescent="0.3">
      <c r="B188" s="4" t="s">
        <v>245</v>
      </c>
      <c r="C188" s="14"/>
      <c r="D188" s="1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6.3905333333333409</v>
      </c>
      <c r="N188" s="88">
        <v>6.8470000000000084</v>
      </c>
      <c r="O188" s="87">
        <v>6.8470000000000084</v>
      </c>
      <c r="P188" s="88">
        <v>6.8470000000000084</v>
      </c>
      <c r="Q188" s="87">
        <v>6.8470000000000084</v>
      </c>
      <c r="R188" s="88">
        <v>6.8470000000000084</v>
      </c>
      <c r="S188" s="87">
        <v>6.8470000000000084</v>
      </c>
      <c r="T188" s="88">
        <v>6.8470000000000084</v>
      </c>
      <c r="U188" s="87">
        <v>6.8470000000000084</v>
      </c>
      <c r="V188" s="88">
        <v>6.8470000000000084</v>
      </c>
      <c r="W188" s="87">
        <v>6.8470000000000084</v>
      </c>
      <c r="X188" s="88">
        <v>1.1411666666666667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3"/>
        <v>76.001700000000085</v>
      </c>
      <c r="AE188" s="58"/>
    </row>
    <row r="189" spans="2:31" x14ac:dyDescent="0.3">
      <c r="B189" s="4" t="s">
        <v>257</v>
      </c>
      <c r="C189" s="14"/>
      <c r="D189" s="1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3"/>
        <v>0</v>
      </c>
      <c r="AE189" s="58"/>
    </row>
    <row r="190" spans="2:31" x14ac:dyDescent="0.3">
      <c r="B190" s="4" t="s">
        <v>222</v>
      </c>
      <c r="C190" s="14"/>
      <c r="D190" s="1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0.98251594001458209</v>
      </c>
      <c r="T190" s="88">
        <v>1.5645994957283071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3"/>
        <v>2.5471154357428891</v>
      </c>
      <c r="AE190" s="58"/>
    </row>
    <row r="191" spans="2:31" x14ac:dyDescent="0.3">
      <c r="B191" s="4" t="s">
        <v>223</v>
      </c>
      <c r="C191" s="14"/>
      <c r="D191" s="1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3"/>
        <v>0</v>
      </c>
      <c r="AE191" s="58"/>
    </row>
    <row r="192" spans="2:31" x14ac:dyDescent="0.3">
      <c r="B192" s="4" t="s">
        <v>224</v>
      </c>
      <c r="C192" s="14"/>
      <c r="D192" s="1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3"/>
        <v>0</v>
      </c>
      <c r="AE192" s="58"/>
    </row>
    <row r="193" spans="2:31" x14ac:dyDescent="0.3">
      <c r="B193" s="4" t="s">
        <v>258</v>
      </c>
      <c r="C193" s="14"/>
      <c r="D193" s="1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3"/>
        <v>0</v>
      </c>
      <c r="AE193" s="58"/>
    </row>
    <row r="194" spans="2:31" x14ac:dyDescent="0.3">
      <c r="B194" s="4" t="s">
        <v>246</v>
      </c>
      <c r="C194" s="14"/>
      <c r="D194" s="1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3"/>
        <v>0</v>
      </c>
      <c r="AE194" s="58"/>
    </row>
    <row r="195" spans="2:31" x14ac:dyDescent="0.3">
      <c r="B195" s="4" t="s">
        <v>189</v>
      </c>
      <c r="C195" s="14"/>
      <c r="D195" s="1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3"/>
        <v>0</v>
      </c>
      <c r="AE195" s="58"/>
    </row>
    <row r="196" spans="2:31" x14ac:dyDescent="0.3">
      <c r="B196" s="4" t="s">
        <v>190</v>
      </c>
      <c r="C196" s="14"/>
      <c r="D196" s="1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3"/>
        <v>0</v>
      </c>
      <c r="AE196" s="58"/>
    </row>
    <row r="197" spans="2:31" x14ac:dyDescent="0.3">
      <c r="B197" s="4" t="s">
        <v>208</v>
      </c>
      <c r="C197" s="14"/>
      <c r="D197" s="1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2.0848887387911477</v>
      </c>
      <c r="N197" s="88">
        <v>2.2292372902234385</v>
      </c>
      <c r="O197" s="87">
        <v>1.961851171652476</v>
      </c>
      <c r="P197" s="88">
        <v>1.9747831149631077</v>
      </c>
      <c r="Q197" s="87">
        <v>2.9980979263782492</v>
      </c>
      <c r="R197" s="88">
        <v>3.4954940557479861</v>
      </c>
      <c r="S197" s="87">
        <v>3.2453186432520544</v>
      </c>
      <c r="T197" s="88">
        <v>2.9868098974227908</v>
      </c>
      <c r="U197" s="87">
        <v>2.9824678182601927</v>
      </c>
      <c r="V197" s="88">
        <v>2.978125739097595</v>
      </c>
      <c r="W197" s="87">
        <v>2.9737836599349978</v>
      </c>
      <c r="X197" s="88">
        <v>0.50145846207936606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3"/>
        <v>30.412316517803408</v>
      </c>
      <c r="AE197" s="58"/>
    </row>
    <row r="198" spans="2:31" x14ac:dyDescent="0.3">
      <c r="B198" s="4" t="s">
        <v>209</v>
      </c>
      <c r="C198" s="14"/>
      <c r="D198" s="1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3"/>
        <v>0</v>
      </c>
      <c r="AE198" s="58"/>
    </row>
    <row r="199" spans="2:31" x14ac:dyDescent="0.3">
      <c r="B199" s="4" t="s">
        <v>210</v>
      </c>
      <c r="C199" s="14"/>
      <c r="D199" s="1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2.0827909708022986E-2</v>
      </c>
      <c r="N199" s="88">
        <v>2.2436459859212152E-2</v>
      </c>
      <c r="O199" s="87">
        <v>2.2561460733413603E-2</v>
      </c>
      <c r="P199" s="88">
        <v>2.2309247255325237E-2</v>
      </c>
      <c r="Q199" s="87">
        <v>2.2811476389566963E-2</v>
      </c>
      <c r="R199" s="88">
        <v>2.2936483224232911E-2</v>
      </c>
      <c r="S199" s="87">
        <v>2.9778035481770729E-2</v>
      </c>
      <c r="T199" s="88">
        <v>4.3563818931579519E-2</v>
      </c>
      <c r="U199" s="87">
        <v>2.4530480305353722E-2</v>
      </c>
      <c r="V199" s="88">
        <v>2.1000051498413008E-2</v>
      </c>
      <c r="W199" s="87">
        <v>2.1000051498413008E-2</v>
      </c>
      <c r="X199" s="88">
        <v>3.5000085830688334E-3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3"/>
        <v>0.27725548346837259</v>
      </c>
      <c r="AE199" s="58"/>
    </row>
    <row r="200" spans="2:31" x14ac:dyDescent="0.3">
      <c r="B200" s="4" t="s">
        <v>211</v>
      </c>
      <c r="C200" s="14"/>
      <c r="D200" s="1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8.0558661619821361E-3</v>
      </c>
      <c r="N200" s="88">
        <v>8.8729480902353004E-3</v>
      </c>
      <c r="O200" s="87">
        <v>9.1229379177092621E-3</v>
      </c>
      <c r="P200" s="88">
        <v>9.2184937000273741E-3</v>
      </c>
      <c r="Q200" s="87">
        <v>9.6229354540506122E-3</v>
      </c>
      <c r="R200" s="88">
        <v>9.87293124198905E-3</v>
      </c>
      <c r="S200" s="87">
        <v>9.7670157750446712E-3</v>
      </c>
      <c r="T200" s="88">
        <v>9.2931230862934484E-3</v>
      </c>
      <c r="U200" s="87">
        <v>7.0753236611683272E-3</v>
      </c>
      <c r="V200" s="88">
        <v>5.1994721094766379E-3</v>
      </c>
      <c r="W200" s="87">
        <v>5.3447941939035164E-3</v>
      </c>
      <c r="X200" s="88">
        <v>9.0492566426593577E-4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3"/>
        <v>9.2350767056146268E-2</v>
      </c>
      <c r="AE200" s="58"/>
    </row>
    <row r="201" spans="2:31" x14ac:dyDescent="0.3">
      <c r="B201" s="4" t="s">
        <v>136</v>
      </c>
      <c r="C201" s="14"/>
      <c r="D201" s="1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2.9952216847737582E-2</v>
      </c>
      <c r="N201" s="88">
        <v>0.21847613239288305</v>
      </c>
      <c r="O201" s="87">
        <v>0.20562516434987363</v>
      </c>
      <c r="P201" s="88">
        <v>1.0409429349899291</v>
      </c>
      <c r="Q201" s="87">
        <v>1.0397652544975278</v>
      </c>
      <c r="R201" s="88">
        <v>1.0253011701901753</v>
      </c>
      <c r="S201" s="87">
        <v>1.0108370858828224</v>
      </c>
      <c r="T201" s="88">
        <v>0.99637299760182674</v>
      </c>
      <c r="U201" s="87">
        <v>1.9572078703244524</v>
      </c>
      <c r="V201" s="88">
        <v>2.1187058383199906</v>
      </c>
      <c r="W201" s="87">
        <v>1.9290250019073485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3"/>
        <v>11.572211667304568</v>
      </c>
      <c r="AE201" s="58"/>
    </row>
    <row r="202" spans="2:31" x14ac:dyDescent="0.3">
      <c r="B202" s="4" t="s">
        <v>137</v>
      </c>
      <c r="C202" s="14"/>
      <c r="D202" s="1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9.5214480336506993E-2</v>
      </c>
      <c r="N202" s="88">
        <v>0.29116936906178753</v>
      </c>
      <c r="O202" s="87">
        <v>0.32092567666371619</v>
      </c>
      <c r="P202" s="88">
        <v>0.99867099110285407</v>
      </c>
      <c r="Q202" s="87">
        <v>1.3196414667765299</v>
      </c>
      <c r="R202" s="88">
        <v>1.3426777400970455</v>
      </c>
      <c r="S202" s="87">
        <v>1.3657140134175614</v>
      </c>
      <c r="T202" s="88">
        <v>1.3887502867380777</v>
      </c>
      <c r="U202" s="87">
        <v>2.237261771996816</v>
      </c>
      <c r="V202" s="88">
        <v>2.3228814814461614</v>
      </c>
      <c r="W202" s="87">
        <v>2.2410704452196759</v>
      </c>
      <c r="X202" s="88">
        <v>4.1867431386311826E-2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3"/>
        <v>13.965845154243045</v>
      </c>
      <c r="AE202" s="58"/>
    </row>
    <row r="203" spans="2:31" x14ac:dyDescent="0.3">
      <c r="B203" s="4" t="s">
        <v>227</v>
      </c>
      <c r="C203" s="14"/>
      <c r="D203" s="1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1.8348166666666665</v>
      </c>
      <c r="K203" s="87">
        <v>3.8425444444444441</v>
      </c>
      <c r="L203" s="88">
        <v>0</v>
      </c>
      <c r="M203" s="87">
        <v>4.9297575468699151</v>
      </c>
      <c r="N203" s="88">
        <v>5.326337117555406</v>
      </c>
      <c r="O203" s="87">
        <v>5.4099910577138255</v>
      </c>
      <c r="P203" s="88">
        <v>5.5624405225117997</v>
      </c>
      <c r="Q203" s="87">
        <v>5.6458917299906419</v>
      </c>
      <c r="R203" s="88">
        <v>5.6707195599873845</v>
      </c>
      <c r="S203" s="87">
        <v>5.6407519320170083</v>
      </c>
      <c r="T203" s="88">
        <v>7.3027158800760885</v>
      </c>
      <c r="U203" s="87">
        <v>7.8735449075698849</v>
      </c>
      <c r="V203" s="88">
        <v>7.8256723642349248</v>
      </c>
      <c r="W203" s="87">
        <v>7.7954806009928372</v>
      </c>
      <c r="X203" s="88">
        <v>1.2963114579518633</v>
      </c>
      <c r="Y203" s="87">
        <v>0</v>
      </c>
      <c r="Z203" s="88">
        <v>0</v>
      </c>
      <c r="AA203" s="87">
        <v>1.1212049454159205</v>
      </c>
      <c r="AB203" s="88">
        <v>6.1743314743041982</v>
      </c>
      <c r="AC203" s="58"/>
      <c r="AD203" s="59">
        <f t="shared" si="3"/>
        <v>83.252512208302804</v>
      </c>
      <c r="AE203" s="58"/>
    </row>
    <row r="204" spans="2:31" x14ac:dyDescent="0.3">
      <c r="B204" s="4" t="s">
        <v>293</v>
      </c>
      <c r="C204" s="14"/>
      <c r="D204" s="1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3"/>
        <v>0</v>
      </c>
      <c r="AE204" s="58"/>
    </row>
    <row r="205" spans="2:31" x14ac:dyDescent="0.3">
      <c r="B205" s="4" t="s">
        <v>294</v>
      </c>
      <c r="C205" s="14"/>
      <c r="D205" s="1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3"/>
        <v>0</v>
      </c>
      <c r="AE205" s="58"/>
    </row>
    <row r="206" spans="2:31" x14ac:dyDescent="0.3">
      <c r="B206" s="4" t="s">
        <v>206</v>
      </c>
      <c r="C206" s="14"/>
      <c r="D206" s="1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3.4811279086007025</v>
      </c>
      <c r="N206" s="88">
        <v>4.998097117741902</v>
      </c>
      <c r="O206" s="87">
        <v>5.0184912761052463</v>
      </c>
      <c r="P206" s="88">
        <v>5.0234908887015433</v>
      </c>
      <c r="Q206" s="87">
        <v>4.9641251961390171</v>
      </c>
      <c r="R206" s="88">
        <v>4.9754238526026437</v>
      </c>
      <c r="S206" s="87">
        <v>4.9694843212763438</v>
      </c>
      <c r="T206" s="88">
        <v>4.8368822336196917</v>
      </c>
      <c r="U206" s="87">
        <v>4.8141839742660517</v>
      </c>
      <c r="V206" s="88">
        <v>4.8471356471379599</v>
      </c>
      <c r="W206" s="87">
        <v>4.8700887680053713</v>
      </c>
      <c r="X206" s="88">
        <v>0.81692303816477463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3"/>
        <v>53.615454222361244</v>
      </c>
      <c r="AE206" s="58"/>
    </row>
    <row r="207" spans="2:31" x14ac:dyDescent="0.3">
      <c r="B207" s="4" t="s">
        <v>207</v>
      </c>
      <c r="C207" s="14"/>
      <c r="D207" s="1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3.4636959262424045</v>
      </c>
      <c r="N207" s="88">
        <v>4.9282857497533143</v>
      </c>
      <c r="O207" s="87">
        <v>4.9510324875513705</v>
      </c>
      <c r="P207" s="88">
        <v>6.2487607387966566</v>
      </c>
      <c r="Q207" s="87">
        <v>7.084599717458091</v>
      </c>
      <c r="R207" s="88">
        <v>7.0679318229357397</v>
      </c>
      <c r="S207" s="87">
        <v>7.0769462466239954</v>
      </c>
      <c r="T207" s="88">
        <v>7.1879477639993032</v>
      </c>
      <c r="U207" s="87">
        <v>7.197132722536721</v>
      </c>
      <c r="V207" s="88">
        <v>7.2113951166470862</v>
      </c>
      <c r="W207" s="87">
        <v>7.1887511452039092</v>
      </c>
      <c r="X207" s="88">
        <v>1.2016139626502989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3"/>
        <v>70.808093400398889</v>
      </c>
      <c r="AE207" s="58"/>
    </row>
    <row r="208" spans="2:31" x14ac:dyDescent="0.3">
      <c r="B208" s="4" t="s">
        <v>163</v>
      </c>
      <c r="C208" s="14"/>
      <c r="D208" s="1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3"/>
        <v>0</v>
      </c>
      <c r="AE208" s="58"/>
    </row>
    <row r="209" spans="2:31" x14ac:dyDescent="0.3">
      <c r="B209" s="4" t="s">
        <v>239</v>
      </c>
      <c r="C209" s="14"/>
      <c r="D209" s="1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5.2435619879824422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0.37425258617537716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3"/>
        <v>5.6178145741578192</v>
      </c>
      <c r="AE209" s="58"/>
    </row>
    <row r="210" spans="2:31" x14ac:dyDescent="0.3">
      <c r="B210" s="4" t="s">
        <v>240</v>
      </c>
      <c r="C210" s="14"/>
      <c r="D210" s="1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3"/>
        <v>0</v>
      </c>
      <c r="AE210" s="58"/>
    </row>
    <row r="211" spans="2:31" x14ac:dyDescent="0.3">
      <c r="B211" s="4" t="s">
        <v>241</v>
      </c>
      <c r="C211" s="14"/>
      <c r="D211" s="1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3"/>
        <v>0</v>
      </c>
      <c r="AE211" s="58"/>
    </row>
    <row r="212" spans="2:31" x14ac:dyDescent="0.3">
      <c r="B212" s="4" t="s">
        <v>242</v>
      </c>
      <c r="C212" s="4"/>
      <c r="D212" s="4"/>
      <c r="E212" s="87">
        <v>0</v>
      </c>
      <c r="F212" s="88">
        <v>0</v>
      </c>
      <c r="G212" s="87">
        <v>0</v>
      </c>
      <c r="H212" s="88">
        <v>0</v>
      </c>
      <c r="I212" s="87">
        <v>0</v>
      </c>
      <c r="J212" s="88">
        <v>0</v>
      </c>
      <c r="K212" s="87">
        <v>0</v>
      </c>
      <c r="L212" s="88">
        <v>0</v>
      </c>
      <c r="M212" s="87">
        <v>0</v>
      </c>
      <c r="N212" s="88">
        <v>0</v>
      </c>
      <c r="O212" s="87">
        <v>0</v>
      </c>
      <c r="P212" s="88">
        <v>0</v>
      </c>
      <c r="Q212" s="87">
        <v>0</v>
      </c>
      <c r="R212" s="88">
        <v>0</v>
      </c>
      <c r="S212" s="87">
        <v>0</v>
      </c>
      <c r="T212" s="88">
        <v>0</v>
      </c>
      <c r="U212" s="87">
        <v>0</v>
      </c>
      <c r="V212" s="88">
        <v>0</v>
      </c>
      <c r="W212" s="87">
        <v>0</v>
      </c>
      <c r="X212" s="88">
        <v>0</v>
      </c>
      <c r="Y212" s="87">
        <v>0</v>
      </c>
      <c r="Z212" s="88">
        <v>0</v>
      </c>
      <c r="AA212" s="87">
        <v>0</v>
      </c>
      <c r="AB212" s="88">
        <v>0</v>
      </c>
      <c r="AC212" s="58"/>
      <c r="AD212" s="59">
        <f t="shared" si="3"/>
        <v>0</v>
      </c>
      <c r="AE212" s="58"/>
    </row>
    <row r="213" spans="2:31" x14ac:dyDescent="0.3">
      <c r="B213" s="4" t="s">
        <v>296</v>
      </c>
      <c r="C213" s="4"/>
      <c r="D213" s="4"/>
      <c r="E213" s="87">
        <v>0</v>
      </c>
      <c r="F213" s="88">
        <v>0</v>
      </c>
      <c r="G213" s="87">
        <v>0</v>
      </c>
      <c r="H213" s="88">
        <v>0</v>
      </c>
      <c r="I213" s="87">
        <v>0</v>
      </c>
      <c r="J213" s="88">
        <v>0</v>
      </c>
      <c r="K213" s="87">
        <v>0</v>
      </c>
      <c r="L213" s="88">
        <v>0</v>
      </c>
      <c r="M213" s="87">
        <v>0</v>
      </c>
      <c r="N213" s="88">
        <v>0</v>
      </c>
      <c r="O213" s="87">
        <v>0</v>
      </c>
      <c r="P213" s="88">
        <v>0</v>
      </c>
      <c r="Q213" s="87">
        <v>0</v>
      </c>
      <c r="R213" s="88">
        <v>0</v>
      </c>
      <c r="S213" s="87">
        <v>0</v>
      </c>
      <c r="T213" s="88">
        <v>0</v>
      </c>
      <c r="U213" s="87">
        <v>0</v>
      </c>
      <c r="V213" s="88">
        <v>0</v>
      </c>
      <c r="W213" s="87">
        <v>0</v>
      </c>
      <c r="X213" s="88">
        <v>0</v>
      </c>
      <c r="Y213" s="87">
        <v>0</v>
      </c>
      <c r="Z213" s="88">
        <v>0</v>
      </c>
      <c r="AA213" s="87">
        <v>0</v>
      </c>
      <c r="AB213" s="88">
        <v>0</v>
      </c>
      <c r="AC213" s="58"/>
      <c r="AD213" s="59">
        <f t="shared" si="3"/>
        <v>0</v>
      </c>
      <c r="AE213" s="58"/>
    </row>
    <row r="214" spans="2:31" x14ac:dyDescent="0.3">
      <c r="B214" s="4" t="s">
        <v>297</v>
      </c>
      <c r="C214" s="4"/>
      <c r="D214" s="4"/>
      <c r="E214" s="87">
        <v>0</v>
      </c>
      <c r="F214" s="88">
        <v>0</v>
      </c>
      <c r="G214" s="87">
        <v>0</v>
      </c>
      <c r="H214" s="88">
        <v>0</v>
      </c>
      <c r="I214" s="87">
        <v>0</v>
      </c>
      <c r="J214" s="88">
        <v>0</v>
      </c>
      <c r="K214" s="87">
        <v>0</v>
      </c>
      <c r="L214" s="88">
        <v>0</v>
      </c>
      <c r="M214" s="87">
        <v>0</v>
      </c>
      <c r="N214" s="88">
        <v>0</v>
      </c>
      <c r="O214" s="87">
        <v>0</v>
      </c>
      <c r="P214" s="88">
        <v>0</v>
      </c>
      <c r="Q214" s="87">
        <v>0</v>
      </c>
      <c r="R214" s="88">
        <v>0</v>
      </c>
      <c r="S214" s="87">
        <v>0</v>
      </c>
      <c r="T214" s="88">
        <v>0</v>
      </c>
      <c r="U214" s="87">
        <v>0</v>
      </c>
      <c r="V214" s="88">
        <v>0</v>
      </c>
      <c r="W214" s="87">
        <v>0</v>
      </c>
      <c r="X214" s="88">
        <v>0</v>
      </c>
      <c r="Y214" s="87">
        <v>0</v>
      </c>
      <c r="Z214" s="88">
        <v>0</v>
      </c>
      <c r="AA214" s="87">
        <v>0</v>
      </c>
      <c r="AB214" s="88">
        <v>0</v>
      </c>
      <c r="AC214" s="58"/>
      <c r="AD214" s="59">
        <f t="shared" si="3"/>
        <v>0</v>
      </c>
      <c r="AE214" s="58"/>
    </row>
    <row r="215" spans="2:31" x14ac:dyDescent="0.3">
      <c r="B215" s="4" t="s">
        <v>164</v>
      </c>
      <c r="C215" s="4"/>
      <c r="D215" s="4"/>
      <c r="E215" s="87">
        <v>0</v>
      </c>
      <c r="F215" s="88">
        <v>0</v>
      </c>
      <c r="G215" s="87">
        <v>0</v>
      </c>
      <c r="H215" s="88">
        <v>0</v>
      </c>
      <c r="I215" s="87">
        <v>0</v>
      </c>
      <c r="J215" s="88">
        <v>0</v>
      </c>
      <c r="K215" s="87">
        <v>0</v>
      </c>
      <c r="L215" s="88">
        <v>0</v>
      </c>
      <c r="M215" s="87">
        <v>1.9913609552383418</v>
      </c>
      <c r="N215" s="88">
        <v>2.1950676202774053</v>
      </c>
      <c r="O215" s="87">
        <v>2.3313500245412193</v>
      </c>
      <c r="P215" s="88">
        <v>2.3474920829137171</v>
      </c>
      <c r="Q215" s="87">
        <v>2.4194898923238117</v>
      </c>
      <c r="R215" s="88">
        <v>2.3527501265207924</v>
      </c>
      <c r="S215" s="87">
        <v>2.308183908462524</v>
      </c>
      <c r="T215" s="88">
        <v>1.878770923614502</v>
      </c>
      <c r="U215" s="87">
        <v>1.6876300255457555</v>
      </c>
      <c r="V215" s="88">
        <v>1.4732015927632649</v>
      </c>
      <c r="W215" s="87">
        <v>1.0643135547637936</v>
      </c>
      <c r="X215" s="88">
        <v>0.24179563522338865</v>
      </c>
      <c r="Y215" s="87">
        <v>0</v>
      </c>
      <c r="Z215" s="88">
        <v>0</v>
      </c>
      <c r="AA215" s="87">
        <v>0</v>
      </c>
      <c r="AB215" s="88">
        <v>0</v>
      </c>
      <c r="AC215" s="58"/>
      <c r="AD215" s="59">
        <f t="shared" si="3"/>
        <v>22.291406342188516</v>
      </c>
      <c r="AE215" s="58"/>
    </row>
    <row r="216" spans="2:31" x14ac:dyDescent="0.3">
      <c r="B216" s="4" t="s">
        <v>200</v>
      </c>
      <c r="C216" s="4"/>
      <c r="D216" s="4"/>
      <c r="E216" s="87">
        <v>0</v>
      </c>
      <c r="F216" s="88">
        <v>0</v>
      </c>
      <c r="G216" s="87">
        <v>0</v>
      </c>
      <c r="H216" s="88">
        <v>0</v>
      </c>
      <c r="I216" s="87">
        <v>0</v>
      </c>
      <c r="J216" s="88">
        <v>0</v>
      </c>
      <c r="K216" s="87">
        <v>0</v>
      </c>
      <c r="L216" s="88">
        <v>0</v>
      </c>
      <c r="M216" s="87">
        <v>0</v>
      </c>
      <c r="N216" s="88">
        <v>0</v>
      </c>
      <c r="O216" s="87">
        <v>0</v>
      </c>
      <c r="P216" s="88">
        <v>0</v>
      </c>
      <c r="Q216" s="87">
        <v>0</v>
      </c>
      <c r="R216" s="88">
        <v>0</v>
      </c>
      <c r="S216" s="87">
        <v>0</v>
      </c>
      <c r="T216" s="88">
        <v>0</v>
      </c>
      <c r="U216" s="87">
        <v>0</v>
      </c>
      <c r="V216" s="88">
        <v>0</v>
      </c>
      <c r="W216" s="87">
        <v>0</v>
      </c>
      <c r="X216" s="88">
        <v>0</v>
      </c>
      <c r="Y216" s="87">
        <v>0</v>
      </c>
      <c r="Z216" s="88">
        <v>0</v>
      </c>
      <c r="AA216" s="87">
        <v>2.176491419474284E-2</v>
      </c>
      <c r="AB216" s="88">
        <v>0.12396004199981692</v>
      </c>
      <c r="AC216" s="58"/>
      <c r="AD216" s="59">
        <f t="shared" si="3"/>
        <v>0.14572495619455975</v>
      </c>
      <c r="AE216" s="58"/>
    </row>
    <row r="217" spans="2:31" x14ac:dyDescent="0.3">
      <c r="B217" s="4" t="s">
        <v>201</v>
      </c>
      <c r="C217" s="4"/>
      <c r="D217" s="4"/>
      <c r="E217" s="87">
        <v>0</v>
      </c>
      <c r="F217" s="88">
        <v>0</v>
      </c>
      <c r="G217" s="87">
        <v>0</v>
      </c>
      <c r="H217" s="88">
        <v>0</v>
      </c>
      <c r="I217" s="87">
        <v>0</v>
      </c>
      <c r="J217" s="88">
        <v>0</v>
      </c>
      <c r="K217" s="87">
        <v>0</v>
      </c>
      <c r="L217" s="88">
        <v>0</v>
      </c>
      <c r="M217" s="87">
        <v>0</v>
      </c>
      <c r="N217" s="88">
        <v>0</v>
      </c>
      <c r="O217" s="87">
        <v>0</v>
      </c>
      <c r="P217" s="88">
        <v>0</v>
      </c>
      <c r="Q217" s="87">
        <v>0</v>
      </c>
      <c r="R217" s="88">
        <v>0</v>
      </c>
      <c r="S217" s="87">
        <v>0</v>
      </c>
      <c r="T217" s="88">
        <v>0</v>
      </c>
      <c r="U217" s="87">
        <v>0</v>
      </c>
      <c r="V217" s="88">
        <v>1.5988869391847402</v>
      </c>
      <c r="W217" s="87">
        <v>2.160158159361945</v>
      </c>
      <c r="X217" s="88">
        <v>0.20234029293060304</v>
      </c>
      <c r="Y217" s="87">
        <v>0</v>
      </c>
      <c r="Z217" s="88">
        <v>0</v>
      </c>
      <c r="AA217" s="87">
        <v>0</v>
      </c>
      <c r="AB217" s="88">
        <v>0</v>
      </c>
      <c r="AC217" s="58"/>
      <c r="AD217" s="59">
        <f t="shared" si="3"/>
        <v>3.9613853914772879</v>
      </c>
      <c r="AE217" s="58"/>
    </row>
    <row r="218" spans="2:31" x14ac:dyDescent="0.3">
      <c r="B218" s="4" t="s">
        <v>192</v>
      </c>
      <c r="C218" s="4"/>
      <c r="D218" s="4"/>
      <c r="E218" s="87">
        <v>0</v>
      </c>
      <c r="F218" s="88">
        <v>0</v>
      </c>
      <c r="G218" s="87">
        <v>0</v>
      </c>
      <c r="H218" s="88">
        <v>0</v>
      </c>
      <c r="I218" s="87">
        <v>0</v>
      </c>
      <c r="J218" s="88">
        <v>0</v>
      </c>
      <c r="K218" s="87">
        <v>0</v>
      </c>
      <c r="L218" s="88">
        <v>0</v>
      </c>
      <c r="M218" s="87">
        <v>0</v>
      </c>
      <c r="N218" s="88">
        <v>0</v>
      </c>
      <c r="O218" s="87">
        <v>0</v>
      </c>
      <c r="P218" s="88">
        <v>0</v>
      </c>
      <c r="Q218" s="87">
        <v>0</v>
      </c>
      <c r="R218" s="88">
        <v>0</v>
      </c>
      <c r="S218" s="87">
        <v>0</v>
      </c>
      <c r="T218" s="88">
        <v>0</v>
      </c>
      <c r="U218" s="87">
        <v>0</v>
      </c>
      <c r="V218" s="88">
        <v>0</v>
      </c>
      <c r="W218" s="87">
        <v>0</v>
      </c>
      <c r="X218" s="88">
        <v>0</v>
      </c>
      <c r="Y218" s="87">
        <v>0</v>
      </c>
      <c r="Z218" s="88">
        <v>0</v>
      </c>
      <c r="AA218" s="87">
        <v>0</v>
      </c>
      <c r="AB218" s="88">
        <v>0</v>
      </c>
      <c r="AC218" s="58"/>
      <c r="AD218" s="59">
        <f t="shared" si="3"/>
        <v>0</v>
      </c>
      <c r="AE218" s="58"/>
    </row>
    <row r="219" spans="2:31" x14ac:dyDescent="0.3">
      <c r="B219" s="4" t="s">
        <v>193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0</v>
      </c>
      <c r="N219" s="88">
        <v>0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 t="shared" si="3"/>
        <v>0</v>
      </c>
      <c r="AE219" s="58"/>
    </row>
    <row r="220" spans="2:31" x14ac:dyDescent="0.3">
      <c r="B220" s="4" t="s">
        <v>295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si="3"/>
        <v>0</v>
      </c>
      <c r="AE220" s="58"/>
    </row>
    <row r="221" spans="2:31" x14ac:dyDescent="0.3">
      <c r="B221" s="4" t="s">
        <v>150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6.3780479219224653E-2</v>
      </c>
      <c r="N221" s="88">
        <v>0.43469131088256852</v>
      </c>
      <c r="O221" s="87">
        <v>6.4275117450290312E-2</v>
      </c>
      <c r="P221" s="88">
        <v>0.34241218376159666</v>
      </c>
      <c r="Q221" s="87">
        <v>0.18748569922977035</v>
      </c>
      <c r="R221" s="88">
        <v>8.5895833333333463E-2</v>
      </c>
      <c r="S221" s="87">
        <v>0</v>
      </c>
      <c r="T221" s="88">
        <v>0.26324999999999998</v>
      </c>
      <c r="U221" s="87">
        <v>0.83184336535135917</v>
      </c>
      <c r="V221" s="88">
        <v>2.7868303909301764</v>
      </c>
      <c r="W221" s="87">
        <v>3.0818750000000001</v>
      </c>
      <c r="X221" s="88">
        <v>0.18806249999999985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3"/>
        <v>8.330401880158318</v>
      </c>
      <c r="AE221" s="58"/>
    </row>
    <row r="222" spans="2:31" x14ac:dyDescent="0.3">
      <c r="B222" s="4" t="s">
        <v>151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0.11292987028757728</v>
      </c>
      <c r="Q222" s="87">
        <v>0.11858810509575743</v>
      </c>
      <c r="R222" s="88">
        <v>8.5895833333333463E-2</v>
      </c>
      <c r="S222" s="87">
        <v>0</v>
      </c>
      <c r="T222" s="88">
        <v>0.26324999999999998</v>
      </c>
      <c r="U222" s="87">
        <v>0.70817540995279959</v>
      </c>
      <c r="V222" s="88">
        <v>2.7391957813898733</v>
      </c>
      <c r="W222" s="87">
        <v>3.0818750000000001</v>
      </c>
      <c r="X222" s="88">
        <v>0.18806249999999985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3"/>
        <v>7.2979725000593412</v>
      </c>
      <c r="AE222" s="58"/>
    </row>
    <row r="223" spans="2:31" x14ac:dyDescent="0.3">
      <c r="B223" s="4" t="s">
        <v>249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3"/>
        <v>0</v>
      </c>
      <c r="AE223" s="58"/>
    </row>
    <row r="224" spans="2:31" x14ac:dyDescent="0.3">
      <c r="B224" s="4" t="s">
        <v>168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0.438916591388678</v>
      </c>
      <c r="N224" s="88">
        <v>2.1954150062747071</v>
      </c>
      <c r="O224" s="87">
        <v>2.196801755095561</v>
      </c>
      <c r="P224" s="88">
        <v>2.1981885038853699</v>
      </c>
      <c r="Q224" s="87">
        <v>2.1995752527062242</v>
      </c>
      <c r="R224" s="88">
        <v>2.2009620015231972</v>
      </c>
      <c r="S224" s="87">
        <v>2.2023487503362897</v>
      </c>
      <c r="T224" s="88">
        <v>2.2037354991456235</v>
      </c>
      <c r="U224" s="87">
        <v>2.2013183747082148</v>
      </c>
      <c r="V224" s="88">
        <v>1.2811620730120765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ref="AD224:AD285" si="4">SUM(E224:AB224)</f>
        <v>19.318423808075945</v>
      </c>
      <c r="AE224" s="58"/>
    </row>
    <row r="225" spans="2:31" x14ac:dyDescent="0.3">
      <c r="B225" s="4" t="s">
        <v>169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4"/>
        <v>0</v>
      </c>
      <c r="AE225" s="58"/>
    </row>
    <row r="226" spans="2:31" x14ac:dyDescent="0.3">
      <c r="B226" s="4" t="s">
        <v>165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4"/>
        <v>0</v>
      </c>
      <c r="AE226" s="58"/>
    </row>
    <row r="227" spans="2:31" x14ac:dyDescent="0.3">
      <c r="B227" s="4" t="s">
        <v>166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4"/>
        <v>0</v>
      </c>
      <c r="AE227" s="58"/>
    </row>
    <row r="228" spans="2:31" x14ac:dyDescent="0.3">
      <c r="B228" s="4" t="s">
        <v>167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4"/>
        <v>0</v>
      </c>
      <c r="AE228" s="58"/>
    </row>
    <row r="229" spans="2:31" x14ac:dyDescent="0.3">
      <c r="B229" s="4" t="s">
        <v>138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4"/>
        <v>0</v>
      </c>
      <c r="AE229" s="58"/>
    </row>
    <row r="230" spans="2:31" x14ac:dyDescent="0.3">
      <c r="B230" s="4" t="s">
        <v>139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4"/>
        <v>0</v>
      </c>
      <c r="AE230" s="58"/>
    </row>
    <row r="231" spans="2:31" x14ac:dyDescent="0.3">
      <c r="B231" s="4" t="s">
        <v>140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4"/>
        <v>0</v>
      </c>
      <c r="AE231" s="58"/>
    </row>
    <row r="232" spans="2:31" x14ac:dyDescent="0.3">
      <c r="B232" s="4" t="s">
        <v>198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0.58329707781473794</v>
      </c>
      <c r="N232" s="88">
        <v>0.97557631333669048</v>
      </c>
      <c r="O232" s="87">
        <v>1.1660590211550395</v>
      </c>
      <c r="P232" s="88">
        <v>1.8505952159563699</v>
      </c>
      <c r="Q232" s="87">
        <v>1.8716039657592778</v>
      </c>
      <c r="R232" s="88">
        <v>1.8926127155621846</v>
      </c>
      <c r="S232" s="87">
        <v>1.913621465365092</v>
      </c>
      <c r="T232" s="88">
        <v>1.9390282086690265</v>
      </c>
      <c r="U232" s="87">
        <v>1.9556389689445499</v>
      </c>
      <c r="V232" s="88">
        <v>1.9766477187474569</v>
      </c>
      <c r="W232" s="87">
        <v>1.9967976351579033</v>
      </c>
      <c r="X232" s="88">
        <v>0.33293142716089885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4"/>
        <v>18.454409733629227</v>
      </c>
      <c r="AE232" s="58"/>
    </row>
    <row r="233" spans="2:31" x14ac:dyDescent="0.3">
      <c r="B233" s="4" t="s">
        <v>199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0.1411659320195516</v>
      </c>
      <c r="K233" s="87">
        <v>0.29666908582051588</v>
      </c>
      <c r="L233" s="88">
        <v>0</v>
      </c>
      <c r="M233" s="87">
        <v>0.7683636506398519</v>
      </c>
      <c r="N233" s="88">
        <v>1.0030607859293621</v>
      </c>
      <c r="O233" s="87">
        <v>1.2115311066309609</v>
      </c>
      <c r="P233" s="88">
        <v>2.0880402167638143</v>
      </c>
      <c r="Q233" s="87">
        <v>2.0750393152236937</v>
      </c>
      <c r="R233" s="88">
        <v>2.062038419644038</v>
      </c>
      <c r="S233" s="87">
        <v>2.0490375181039178</v>
      </c>
      <c r="T233" s="88">
        <v>2.033636396344503</v>
      </c>
      <c r="U233" s="87">
        <v>2.0230357229709628</v>
      </c>
      <c r="V233" s="88">
        <v>2.0100348194440207</v>
      </c>
      <c r="W233" s="87">
        <v>1.9972676376501715</v>
      </c>
      <c r="X233" s="88">
        <v>0.33216667175292974</v>
      </c>
      <c r="Y233" s="87">
        <v>0</v>
      </c>
      <c r="Z233" s="88">
        <v>0</v>
      </c>
      <c r="AA233" s="87">
        <v>7.2352242469787609E-2</v>
      </c>
      <c r="AB233" s="88">
        <v>0.397698712348938</v>
      </c>
      <c r="AC233" s="58"/>
      <c r="AD233" s="59">
        <f t="shared" si="4"/>
        <v>20.561138233757017</v>
      </c>
      <c r="AE233" s="58"/>
    </row>
    <row r="234" spans="2:31" x14ac:dyDescent="0.3">
      <c r="B234" s="4" t="s">
        <v>183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0.74756588935852042</v>
      </c>
      <c r="N234" s="88">
        <v>3.4645352999369301</v>
      </c>
      <c r="O234" s="87">
        <v>3.1224613428115848</v>
      </c>
      <c r="P234" s="88">
        <v>0.20026722749074299</v>
      </c>
      <c r="Q234" s="87">
        <v>0</v>
      </c>
      <c r="R234" s="88">
        <v>0</v>
      </c>
      <c r="S234" s="87">
        <v>0</v>
      </c>
      <c r="T234" s="88">
        <v>0.91888446807861335</v>
      </c>
      <c r="U234" s="87">
        <v>0.53163318634033208</v>
      </c>
      <c r="V234" s="88">
        <v>4.5142857233683262E-2</v>
      </c>
      <c r="W234" s="87">
        <v>3.6243549982706701E-2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4"/>
        <v>9.0667338212331146</v>
      </c>
      <c r="AE234" s="58"/>
    </row>
    <row r="235" spans="2:31" x14ac:dyDescent="0.3">
      <c r="B235" s="4" t="s">
        <v>184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10.362909833879286</v>
      </c>
      <c r="Q235" s="87">
        <v>10.999754460675232</v>
      </c>
      <c r="R235" s="88">
        <v>10.999917249177511</v>
      </c>
      <c r="S235" s="87">
        <v>10.508250819928417</v>
      </c>
      <c r="T235" s="88">
        <v>9.9997496627205695</v>
      </c>
      <c r="U235" s="87">
        <v>9.5079151721792492</v>
      </c>
      <c r="V235" s="88">
        <v>8.9994140149715047</v>
      </c>
      <c r="W235" s="87">
        <v>8.9992461910966082</v>
      </c>
      <c r="X235" s="88">
        <v>1.59985804897345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4"/>
        <v>81.977015453601823</v>
      </c>
      <c r="AE235" s="58"/>
    </row>
    <row r="236" spans="2:31" x14ac:dyDescent="0.3">
      <c r="B236" s="4" t="s">
        <v>191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7.3333448833889919E-5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5.0141910182105162E-2</v>
      </c>
      <c r="V236" s="88">
        <v>8.7402462959289551E-2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4"/>
        <v>0.13761770659022859</v>
      </c>
      <c r="AE236" s="58"/>
    </row>
    <row r="237" spans="2:31" x14ac:dyDescent="0.3">
      <c r="B237" s="4" t="s">
        <v>232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0.2340100431442261</v>
      </c>
      <c r="K237" s="87">
        <v>0.4998897416061826</v>
      </c>
      <c r="L237" s="88">
        <v>0</v>
      </c>
      <c r="M237" s="87">
        <v>0.6935197383827636</v>
      </c>
      <c r="N237" s="88">
        <v>0.77820195357004807</v>
      </c>
      <c r="O237" s="87">
        <v>0.75593355099360149</v>
      </c>
      <c r="P237" s="88">
        <v>0.7168059289455414</v>
      </c>
      <c r="Q237" s="87">
        <v>0.67767830491065983</v>
      </c>
      <c r="R237" s="88">
        <v>0.74263825500806202</v>
      </c>
      <c r="S237" s="87">
        <v>0.90316666666666667</v>
      </c>
      <c r="T237" s="88">
        <v>0.91169444444444481</v>
      </c>
      <c r="U237" s="87">
        <v>0.92147222222222225</v>
      </c>
      <c r="V237" s="88">
        <v>0.9349722222222222</v>
      </c>
      <c r="W237" s="87">
        <v>0.93666666666666742</v>
      </c>
      <c r="X237" s="88">
        <v>0.15631944444444446</v>
      </c>
      <c r="Y237" s="87">
        <v>0</v>
      </c>
      <c r="Z237" s="88">
        <v>0</v>
      </c>
      <c r="AA237" s="87">
        <v>0.17777222222222228</v>
      </c>
      <c r="AB237" s="88">
        <v>0.96999999999999986</v>
      </c>
      <c r="AC237" s="58"/>
      <c r="AD237" s="59">
        <f t="shared" si="4"/>
        <v>11.010741405449975</v>
      </c>
      <c r="AE237" s="58"/>
    </row>
    <row r="238" spans="2:31" x14ac:dyDescent="0.3">
      <c r="B238" s="4" t="s">
        <v>233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0.2262163503964742</v>
      </c>
      <c r="K238" s="87">
        <v>0.48306357887056139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4"/>
        <v>0.70927992926703554</v>
      </c>
      <c r="AE238" s="58"/>
    </row>
    <row r="239" spans="2:31" x14ac:dyDescent="0.3">
      <c r="B239" s="4" t="s">
        <v>234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0.35340958873430883</v>
      </c>
      <c r="K239" s="87">
        <v>0.74067584302690315</v>
      </c>
      <c r="L239" s="88">
        <v>0</v>
      </c>
      <c r="M239" s="87">
        <v>0.94368944274054611</v>
      </c>
      <c r="N239" s="88">
        <v>1.0115791618824004</v>
      </c>
      <c r="O239" s="87">
        <v>1.012079155445099</v>
      </c>
      <c r="P239" s="88">
        <v>1.012579147020976</v>
      </c>
      <c r="Q239" s="87">
        <v>1.0130791405836743</v>
      </c>
      <c r="R239" s="88">
        <v>1.0140093485514323</v>
      </c>
      <c r="S239" s="87">
        <v>1.0153843541940055</v>
      </c>
      <c r="T239" s="88">
        <v>1.0167593558629355</v>
      </c>
      <c r="U239" s="87">
        <v>1.0181343634923299</v>
      </c>
      <c r="V239" s="88">
        <v>1.0195093671480815</v>
      </c>
      <c r="W239" s="87">
        <v>1.0208843727906547</v>
      </c>
      <c r="X239" s="88">
        <v>0.1702810737821791</v>
      </c>
      <c r="Y239" s="87">
        <v>0</v>
      </c>
      <c r="Z239" s="88">
        <v>0</v>
      </c>
      <c r="AA239" s="87">
        <v>0.18676561367070232</v>
      </c>
      <c r="AB239" s="88">
        <v>1.0233989556630458</v>
      </c>
      <c r="AC239" s="58"/>
      <c r="AD239" s="59">
        <f t="shared" si="4"/>
        <v>13.572218284589274</v>
      </c>
      <c r="AE239" s="58"/>
    </row>
    <row r="240" spans="2:31" x14ac:dyDescent="0.3">
      <c r="B240" s="4" t="s">
        <v>182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4"/>
        <v>0</v>
      </c>
      <c r="AE240" s="58"/>
    </row>
    <row r="241" spans="2:31" x14ac:dyDescent="0.3">
      <c r="B241" s="4" t="s">
        <v>250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4"/>
        <v>0</v>
      </c>
      <c r="AE241" s="58"/>
    </row>
    <row r="242" spans="2:31" x14ac:dyDescent="0.3">
      <c r="B242" s="4" t="s">
        <v>235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4"/>
        <v>0</v>
      </c>
      <c r="AE242" s="58"/>
    </row>
    <row r="243" spans="2:31" x14ac:dyDescent="0.3">
      <c r="B243" s="4" t="s">
        <v>236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4"/>
        <v>0</v>
      </c>
      <c r="AE243" s="58"/>
    </row>
    <row r="244" spans="2:31" x14ac:dyDescent="0.3">
      <c r="B244" s="4" t="s">
        <v>298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4"/>
        <v>0</v>
      </c>
      <c r="AE244" s="58"/>
    </row>
    <row r="245" spans="2:31" x14ac:dyDescent="0.3">
      <c r="B245" s="4" t="s">
        <v>185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14.249416285932716</v>
      </c>
      <c r="Q245" s="87">
        <v>14.999626802380465</v>
      </c>
      <c r="R245" s="88">
        <v>14.999874226217045</v>
      </c>
      <c r="S245" s="87">
        <v>14.999917560838805</v>
      </c>
      <c r="T245" s="88">
        <v>12.049749887968211</v>
      </c>
      <c r="U245" s="87">
        <v>8.9995822150978118</v>
      </c>
      <c r="V245" s="88">
        <v>9.9827478755605004</v>
      </c>
      <c r="W245" s="87">
        <v>17.390913536023188</v>
      </c>
      <c r="X245" s="88">
        <v>1.2822441727776701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4"/>
        <v>108.95407256279641</v>
      </c>
      <c r="AE245" s="58"/>
    </row>
    <row r="246" spans="2:31" x14ac:dyDescent="0.3">
      <c r="B246" s="4" t="s">
        <v>186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0.61743942896525073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4"/>
        <v>0.61743942896525073</v>
      </c>
      <c r="AE246" s="58"/>
    </row>
    <row r="247" spans="2:31" x14ac:dyDescent="0.3">
      <c r="B247" s="4" t="s">
        <v>170</v>
      </c>
      <c r="C247" s="4"/>
      <c r="D247" s="4"/>
      <c r="E247" s="87">
        <v>0</v>
      </c>
      <c r="F247" s="88">
        <v>0</v>
      </c>
      <c r="G247" s="87">
        <v>0</v>
      </c>
      <c r="H247" s="88">
        <v>0</v>
      </c>
      <c r="I247" s="87">
        <v>0</v>
      </c>
      <c r="J247" s="88">
        <v>0</v>
      </c>
      <c r="K247" s="87">
        <v>0</v>
      </c>
      <c r="L247" s="88">
        <v>0</v>
      </c>
      <c r="M247" s="87">
        <v>0</v>
      </c>
      <c r="N247" s="88">
        <v>0</v>
      </c>
      <c r="O247" s="87">
        <v>0</v>
      </c>
      <c r="P247" s="88">
        <v>0</v>
      </c>
      <c r="Q247" s="87">
        <v>0</v>
      </c>
      <c r="R247" s="88">
        <v>0</v>
      </c>
      <c r="S247" s="87">
        <v>0</v>
      </c>
      <c r="T247" s="88">
        <v>0</v>
      </c>
      <c r="U247" s="87">
        <v>0</v>
      </c>
      <c r="V247" s="88">
        <v>0</v>
      </c>
      <c r="W247" s="87">
        <v>0</v>
      </c>
      <c r="X247" s="88">
        <v>0</v>
      </c>
      <c r="Y247" s="87">
        <v>0</v>
      </c>
      <c r="Z247" s="88">
        <v>0</v>
      </c>
      <c r="AA247" s="87">
        <v>0</v>
      </c>
      <c r="AB247" s="88">
        <v>0</v>
      </c>
      <c r="AC247" s="58"/>
      <c r="AD247" s="59">
        <f t="shared" si="4"/>
        <v>0</v>
      </c>
      <c r="AE247" s="58"/>
    </row>
    <row r="248" spans="2:31" x14ac:dyDescent="0.3">
      <c r="B248" s="4" t="s">
        <v>171</v>
      </c>
      <c r="C248" s="4"/>
      <c r="D248" s="4"/>
      <c r="E248" s="87">
        <v>0</v>
      </c>
      <c r="F248" s="88">
        <v>0</v>
      </c>
      <c r="G248" s="87">
        <v>0</v>
      </c>
      <c r="H248" s="88">
        <v>0</v>
      </c>
      <c r="I248" s="87">
        <v>0</v>
      </c>
      <c r="J248" s="88">
        <v>0</v>
      </c>
      <c r="K248" s="87">
        <v>0</v>
      </c>
      <c r="L248" s="88">
        <v>0</v>
      </c>
      <c r="M248" s="87">
        <v>0</v>
      </c>
      <c r="N248" s="88">
        <v>0</v>
      </c>
      <c r="O248" s="87">
        <v>0</v>
      </c>
      <c r="P248" s="88">
        <v>0</v>
      </c>
      <c r="Q248" s="87">
        <v>0</v>
      </c>
      <c r="R248" s="88">
        <v>0</v>
      </c>
      <c r="S248" s="87">
        <v>0</v>
      </c>
      <c r="T248" s="88">
        <v>0</v>
      </c>
      <c r="U248" s="87">
        <v>0</v>
      </c>
      <c r="V248" s="88">
        <v>0</v>
      </c>
      <c r="W248" s="87">
        <v>0</v>
      </c>
      <c r="X248" s="88">
        <v>0</v>
      </c>
      <c r="Y248" s="87">
        <v>0</v>
      </c>
      <c r="Z248" s="88">
        <v>0</v>
      </c>
      <c r="AA248" s="87">
        <v>0</v>
      </c>
      <c r="AB248" s="88">
        <v>0</v>
      </c>
      <c r="AC248" s="58"/>
      <c r="AD248" s="59">
        <f t="shared" si="4"/>
        <v>0</v>
      </c>
      <c r="AE248" s="58"/>
    </row>
    <row r="249" spans="2:31" x14ac:dyDescent="0.3">
      <c r="B249" s="4" t="s">
        <v>172</v>
      </c>
      <c r="C249" s="4"/>
      <c r="D249" s="4"/>
      <c r="E249" s="87">
        <v>0</v>
      </c>
      <c r="F249" s="88">
        <v>0</v>
      </c>
      <c r="G249" s="87">
        <v>0</v>
      </c>
      <c r="H249" s="88">
        <v>0</v>
      </c>
      <c r="I249" s="87">
        <v>0</v>
      </c>
      <c r="J249" s="88">
        <v>0</v>
      </c>
      <c r="K249" s="87">
        <v>0</v>
      </c>
      <c r="L249" s="88">
        <v>0</v>
      </c>
      <c r="M249" s="87">
        <v>0</v>
      </c>
      <c r="N249" s="88">
        <v>0</v>
      </c>
      <c r="O249" s="87">
        <v>0</v>
      </c>
      <c r="P249" s="88">
        <v>0</v>
      </c>
      <c r="Q249" s="87">
        <v>0</v>
      </c>
      <c r="R249" s="88">
        <v>0</v>
      </c>
      <c r="S249" s="87">
        <v>0</v>
      </c>
      <c r="T249" s="88">
        <v>0</v>
      </c>
      <c r="U249" s="87">
        <v>0</v>
      </c>
      <c r="V249" s="88">
        <v>0</v>
      </c>
      <c r="W249" s="87">
        <v>0</v>
      </c>
      <c r="X249" s="88">
        <v>0</v>
      </c>
      <c r="Y249" s="87">
        <v>0</v>
      </c>
      <c r="Z249" s="88">
        <v>0</v>
      </c>
      <c r="AA249" s="87">
        <v>0</v>
      </c>
      <c r="AB249" s="88">
        <v>0</v>
      </c>
      <c r="AC249" s="58"/>
      <c r="AD249" s="59">
        <f t="shared" si="4"/>
        <v>0</v>
      </c>
      <c r="AE249" s="58"/>
    </row>
    <row r="250" spans="2:31" x14ac:dyDescent="0.3">
      <c r="B250" s="4" t="s">
        <v>173</v>
      </c>
      <c r="C250" s="4"/>
      <c r="D250" s="4"/>
      <c r="E250" s="87">
        <v>0</v>
      </c>
      <c r="F250" s="88">
        <v>0</v>
      </c>
      <c r="G250" s="87">
        <v>0</v>
      </c>
      <c r="H250" s="88">
        <v>0</v>
      </c>
      <c r="I250" s="87">
        <v>0</v>
      </c>
      <c r="J250" s="88">
        <v>0</v>
      </c>
      <c r="K250" s="87">
        <v>0</v>
      </c>
      <c r="L250" s="88">
        <v>0</v>
      </c>
      <c r="M250" s="87">
        <v>0</v>
      </c>
      <c r="N250" s="88">
        <v>0</v>
      </c>
      <c r="O250" s="87">
        <v>0</v>
      </c>
      <c r="P250" s="88">
        <v>0</v>
      </c>
      <c r="Q250" s="87">
        <v>0</v>
      </c>
      <c r="R250" s="88">
        <v>0</v>
      </c>
      <c r="S250" s="87">
        <v>0</v>
      </c>
      <c r="T250" s="88">
        <v>0</v>
      </c>
      <c r="U250" s="87">
        <v>0</v>
      </c>
      <c r="V250" s="88">
        <v>1.0151960784313669E-2</v>
      </c>
      <c r="W250" s="87">
        <v>4.8447712418300407E-3</v>
      </c>
      <c r="X250" s="88">
        <v>0</v>
      </c>
      <c r="Y250" s="87">
        <v>0</v>
      </c>
      <c r="Z250" s="88">
        <v>0</v>
      </c>
      <c r="AA250" s="87">
        <v>0</v>
      </c>
      <c r="AB250" s="88">
        <v>0</v>
      </c>
      <c r="AC250" s="58"/>
      <c r="AD250" s="59">
        <f t="shared" si="4"/>
        <v>1.4996732026143711E-2</v>
      </c>
      <c r="AE250" s="58"/>
    </row>
    <row r="251" spans="2:31" x14ac:dyDescent="0.3">
      <c r="B251" s="4" t="s">
        <v>174</v>
      </c>
      <c r="C251" s="4"/>
      <c r="D251" s="4"/>
      <c r="E251" s="87">
        <v>0</v>
      </c>
      <c r="F251" s="88">
        <v>0</v>
      </c>
      <c r="G251" s="87">
        <v>0</v>
      </c>
      <c r="H251" s="88">
        <v>0</v>
      </c>
      <c r="I251" s="87">
        <v>0</v>
      </c>
      <c r="J251" s="88">
        <v>0</v>
      </c>
      <c r="K251" s="87">
        <v>0</v>
      </c>
      <c r="L251" s="88">
        <v>0</v>
      </c>
      <c r="M251" s="87">
        <v>0</v>
      </c>
      <c r="N251" s="88">
        <v>0</v>
      </c>
      <c r="O251" s="87">
        <v>0</v>
      </c>
      <c r="P251" s="88">
        <v>0</v>
      </c>
      <c r="Q251" s="87">
        <v>0</v>
      </c>
      <c r="R251" s="88">
        <v>0</v>
      </c>
      <c r="S251" s="87">
        <v>0</v>
      </c>
      <c r="T251" s="88">
        <v>0</v>
      </c>
      <c r="U251" s="87">
        <v>0</v>
      </c>
      <c r="V251" s="88">
        <v>0</v>
      </c>
      <c r="W251" s="87">
        <v>0</v>
      </c>
      <c r="X251" s="88">
        <v>0</v>
      </c>
      <c r="Y251" s="87">
        <v>0</v>
      </c>
      <c r="Z251" s="88">
        <v>0</v>
      </c>
      <c r="AA251" s="87">
        <v>0</v>
      </c>
      <c r="AB251" s="88">
        <v>0</v>
      </c>
      <c r="AC251" s="58"/>
      <c r="AD251" s="59">
        <f t="shared" si="4"/>
        <v>0</v>
      </c>
      <c r="AE251" s="58"/>
    </row>
    <row r="252" spans="2:31" x14ac:dyDescent="0.3">
      <c r="B252" s="4" t="s">
        <v>194</v>
      </c>
      <c r="C252" s="4"/>
      <c r="D252" s="4"/>
      <c r="E252" s="87">
        <v>0</v>
      </c>
      <c r="F252" s="88">
        <v>0</v>
      </c>
      <c r="G252" s="87">
        <v>0</v>
      </c>
      <c r="H252" s="88">
        <v>0</v>
      </c>
      <c r="I252" s="87">
        <v>0</v>
      </c>
      <c r="J252" s="88">
        <v>0</v>
      </c>
      <c r="K252" s="87">
        <v>0</v>
      </c>
      <c r="L252" s="88">
        <v>0</v>
      </c>
      <c r="M252" s="87">
        <v>0</v>
      </c>
      <c r="N252" s="88">
        <v>0</v>
      </c>
      <c r="O252" s="87">
        <v>0</v>
      </c>
      <c r="P252" s="88">
        <v>0</v>
      </c>
      <c r="Q252" s="87">
        <v>0</v>
      </c>
      <c r="R252" s="88">
        <v>0</v>
      </c>
      <c r="S252" s="87">
        <v>0</v>
      </c>
      <c r="T252" s="88">
        <v>0</v>
      </c>
      <c r="U252" s="87">
        <v>0</v>
      </c>
      <c r="V252" s="88">
        <v>0</v>
      </c>
      <c r="W252" s="87">
        <v>0</v>
      </c>
      <c r="X252" s="88">
        <v>0</v>
      </c>
      <c r="Y252" s="87">
        <v>0</v>
      </c>
      <c r="Z252" s="88">
        <v>0</v>
      </c>
      <c r="AA252" s="87">
        <v>0</v>
      </c>
      <c r="AB252" s="88">
        <v>0</v>
      </c>
      <c r="AC252" s="58"/>
      <c r="AD252" s="59">
        <f t="shared" si="4"/>
        <v>0</v>
      </c>
      <c r="AE252" s="58"/>
    </row>
    <row r="253" spans="2:31" x14ac:dyDescent="0.3">
      <c r="B253" s="4" t="s">
        <v>195</v>
      </c>
      <c r="C253" s="4"/>
      <c r="D253" s="4"/>
      <c r="E253" s="87">
        <v>0</v>
      </c>
      <c r="F253" s="88">
        <v>0</v>
      </c>
      <c r="G253" s="87">
        <v>0</v>
      </c>
      <c r="H253" s="88">
        <v>0</v>
      </c>
      <c r="I253" s="87">
        <v>0</v>
      </c>
      <c r="J253" s="88">
        <v>0</v>
      </c>
      <c r="K253" s="87">
        <v>0</v>
      </c>
      <c r="L253" s="88">
        <v>0</v>
      </c>
      <c r="M253" s="87">
        <v>0</v>
      </c>
      <c r="N253" s="88">
        <v>0</v>
      </c>
      <c r="O253" s="87">
        <v>0</v>
      </c>
      <c r="P253" s="88">
        <v>0</v>
      </c>
      <c r="Q253" s="87">
        <v>0</v>
      </c>
      <c r="R253" s="88">
        <v>0</v>
      </c>
      <c r="S253" s="87">
        <v>0</v>
      </c>
      <c r="T253" s="88">
        <v>0</v>
      </c>
      <c r="U253" s="87">
        <v>0</v>
      </c>
      <c r="V253" s="88">
        <v>0</v>
      </c>
      <c r="W253" s="87">
        <v>0</v>
      </c>
      <c r="X253" s="88">
        <v>0</v>
      </c>
      <c r="Y253" s="87">
        <v>0</v>
      </c>
      <c r="Z253" s="88">
        <v>0</v>
      </c>
      <c r="AA253" s="87">
        <v>0</v>
      </c>
      <c r="AB253" s="88">
        <v>0</v>
      </c>
      <c r="AC253" s="58"/>
      <c r="AD253" s="59">
        <f t="shared" si="4"/>
        <v>0</v>
      </c>
      <c r="AE253" s="58"/>
    </row>
    <row r="254" spans="2:31" x14ac:dyDescent="0.3">
      <c r="B254" s="4" t="s">
        <v>153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7.0003719329834041E-2</v>
      </c>
      <c r="K254" s="87">
        <v>0.14666666666666681</v>
      </c>
      <c r="L254" s="88">
        <v>0</v>
      </c>
      <c r="M254" s="87">
        <v>0.18666666666666673</v>
      </c>
      <c r="N254" s="88">
        <v>0.20076392491658532</v>
      </c>
      <c r="O254" s="87">
        <v>0.20000000000000004</v>
      </c>
      <c r="P254" s="88">
        <v>0.20129698912302657</v>
      </c>
      <c r="Q254" s="87">
        <v>0.20000000000000004</v>
      </c>
      <c r="R254" s="88">
        <v>0.20302855968475345</v>
      </c>
      <c r="S254" s="87">
        <v>0.2031851927439372</v>
      </c>
      <c r="T254" s="88">
        <v>0.20000000000000004</v>
      </c>
      <c r="U254" s="87">
        <v>0.20314087073008225</v>
      </c>
      <c r="V254" s="88">
        <v>0.20025895436604821</v>
      </c>
      <c r="W254" s="87">
        <v>0.20189769268035895</v>
      </c>
      <c r="X254" s="88">
        <v>3.3333333333333368E-2</v>
      </c>
      <c r="Y254" s="87">
        <v>0</v>
      </c>
      <c r="Z254" s="88">
        <v>0</v>
      </c>
      <c r="AA254" s="87">
        <v>3.6666666666666702E-2</v>
      </c>
      <c r="AB254" s="88">
        <v>0.20000000000000004</v>
      </c>
      <c r="AC254" s="58"/>
      <c r="AD254" s="59">
        <f t="shared" si="4"/>
        <v>2.6869092369079595</v>
      </c>
      <c r="AE254" s="58"/>
    </row>
    <row r="255" spans="2:31" x14ac:dyDescent="0.3">
      <c r="B255" s="4" t="s">
        <v>154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7.0000000000000062E-2</v>
      </c>
      <c r="K255" s="87">
        <v>0.14666666666666681</v>
      </c>
      <c r="L255" s="88">
        <v>0</v>
      </c>
      <c r="M255" s="87">
        <v>0.18666666666666673</v>
      </c>
      <c r="N255" s="88">
        <v>0.20000000000000004</v>
      </c>
      <c r="O255" s="87">
        <v>0.20000000000000004</v>
      </c>
      <c r="P255" s="88">
        <v>0.20000000000000004</v>
      </c>
      <c r="Q255" s="87">
        <v>0.20000000000000004</v>
      </c>
      <c r="R255" s="88">
        <v>0.20000000000000004</v>
      </c>
      <c r="S255" s="87">
        <v>0.20000000000000004</v>
      </c>
      <c r="T255" s="88">
        <v>0.20000000000000004</v>
      </c>
      <c r="U255" s="87">
        <v>0.20000000000000004</v>
      </c>
      <c r="V255" s="88">
        <v>0.20000000000000004</v>
      </c>
      <c r="W255" s="87">
        <v>0.20000000000000004</v>
      </c>
      <c r="X255" s="88">
        <v>3.3333333333333368E-2</v>
      </c>
      <c r="Y255" s="87">
        <v>0</v>
      </c>
      <c r="Z255" s="88">
        <v>0</v>
      </c>
      <c r="AA255" s="87">
        <v>3.6666666666666702E-2</v>
      </c>
      <c r="AB255" s="88">
        <v>0.20000000000000004</v>
      </c>
      <c r="AC255" s="58"/>
      <c r="AD255" s="59">
        <f t="shared" si="4"/>
        <v>2.6733333333333338</v>
      </c>
      <c r="AE255" s="58"/>
    </row>
    <row r="256" spans="2:31" x14ac:dyDescent="0.3">
      <c r="B256" s="4" t="s">
        <v>175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0</v>
      </c>
      <c r="N256" s="88">
        <v>0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0.57421905464596157</v>
      </c>
      <c r="U256" s="87">
        <v>0.56076509669974928</v>
      </c>
      <c r="V256" s="88">
        <v>0.21936487091912144</v>
      </c>
      <c r="W256" s="87">
        <v>3.611532847086589E-3</v>
      </c>
      <c r="X256" s="88">
        <v>3.0120213826497394E-4</v>
      </c>
      <c r="Y256" s="87">
        <v>0</v>
      </c>
      <c r="Z256" s="88">
        <v>0</v>
      </c>
      <c r="AA256" s="87">
        <v>6.4473152160644527E-4</v>
      </c>
      <c r="AB256" s="88">
        <v>6.7164103190104165E-4</v>
      </c>
      <c r="AC256" s="58"/>
      <c r="AD256" s="59">
        <f t="shared" si="4"/>
        <v>1.3595781298036911</v>
      </c>
      <c r="AE256" s="58"/>
    </row>
    <row r="257" spans="2:31" x14ac:dyDescent="0.3">
      <c r="B257" s="4" t="s">
        <v>176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0.64272378815544928</v>
      </c>
      <c r="U257" s="87">
        <v>0.47861335259896681</v>
      </c>
      <c r="V257" s="88">
        <v>0.21072962725603991</v>
      </c>
      <c r="W257" s="87">
        <v>4.089260101318359E-3</v>
      </c>
      <c r="X257" s="88">
        <v>9.882895151774089E-3</v>
      </c>
      <c r="Y257" s="87">
        <v>0</v>
      </c>
      <c r="Z257" s="88">
        <v>0</v>
      </c>
      <c r="AA257" s="87">
        <v>4.583994547526042E-5</v>
      </c>
      <c r="AB257" s="88">
        <v>1.4951705932617187E-3</v>
      </c>
      <c r="AC257" s="58"/>
      <c r="AD257" s="59">
        <f t="shared" si="4"/>
        <v>1.3475799338022854</v>
      </c>
      <c r="AE257" s="58"/>
    </row>
    <row r="258" spans="2:31" x14ac:dyDescent="0.3">
      <c r="B258" s="4" t="s">
        <v>177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0.48374139997694171</v>
      </c>
      <c r="U258" s="87">
        <v>0.2499891464798536</v>
      </c>
      <c r="V258" s="88">
        <v>0.79626960489484955</v>
      </c>
      <c r="W258" s="87">
        <v>9.8210302988688158E-2</v>
      </c>
      <c r="X258" s="88">
        <v>3.2079966862996419E-2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4"/>
        <v>1.6602904212033296</v>
      </c>
      <c r="AE258" s="58"/>
    </row>
    <row r="259" spans="2:31" x14ac:dyDescent="0.3">
      <c r="B259" s="4" t="s">
        <v>212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4"/>
        <v>0</v>
      </c>
      <c r="AE259" s="58"/>
    </row>
    <row r="260" spans="2:31" x14ac:dyDescent="0.3">
      <c r="B260" s="4" t="s">
        <v>213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4"/>
        <v>0</v>
      </c>
      <c r="AE260" s="58"/>
    </row>
    <row r="261" spans="2:31" x14ac:dyDescent="0.3">
      <c r="B261" s="4" t="s">
        <v>214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4"/>
        <v>0</v>
      </c>
      <c r="AE261" s="58"/>
    </row>
    <row r="262" spans="2:31" x14ac:dyDescent="0.3">
      <c r="B262" s="4" t="s">
        <v>143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4"/>
        <v>0</v>
      </c>
      <c r="AE262" s="58"/>
    </row>
    <row r="263" spans="2:31" x14ac:dyDescent="0.3">
      <c r="B263" s="4" t="s">
        <v>144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4"/>
        <v>0</v>
      </c>
      <c r="AE263" s="58"/>
    </row>
    <row r="264" spans="2:31" x14ac:dyDescent="0.3">
      <c r="B264" s="4" t="s">
        <v>145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4"/>
        <v>0</v>
      </c>
      <c r="AE264" s="58"/>
    </row>
    <row r="265" spans="2:31" x14ac:dyDescent="0.3">
      <c r="B265" s="4" t="s">
        <v>269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4"/>
        <v>0</v>
      </c>
      <c r="AE265" s="58"/>
    </row>
    <row r="266" spans="2:31" x14ac:dyDescent="0.3">
      <c r="B266" s="4" t="s">
        <v>270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4"/>
        <v>0</v>
      </c>
      <c r="AE266" s="58"/>
    </row>
    <row r="267" spans="2:31" x14ac:dyDescent="0.3">
      <c r="B267" s="4" t="s">
        <v>205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6.9329888027562556E-2</v>
      </c>
      <c r="O267" s="87">
        <v>0.66082687338501311</v>
      </c>
      <c r="P267" s="88">
        <v>1.0674935400516807</v>
      </c>
      <c r="Q267" s="87">
        <v>1.0674935400516807</v>
      </c>
      <c r="R267" s="88">
        <v>1.6574935400516797</v>
      </c>
      <c r="S267" s="87">
        <v>2.0708268733850135</v>
      </c>
      <c r="T267" s="88">
        <v>1.4741602067183464</v>
      </c>
      <c r="U267" s="87">
        <v>1.0674935400516807</v>
      </c>
      <c r="V267" s="88">
        <v>0.82166020671834639</v>
      </c>
      <c r="W267" s="87">
        <v>0.10541429801894923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4"/>
        <v>10.062192506459954</v>
      </c>
      <c r="AE267" s="58"/>
    </row>
    <row r="268" spans="2:31" x14ac:dyDescent="0.3">
      <c r="B268" s="4" t="s">
        <v>217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4"/>
        <v>0</v>
      </c>
      <c r="AE268" s="58"/>
    </row>
    <row r="269" spans="2:31" x14ac:dyDescent="0.3">
      <c r="B269" s="4" t="s">
        <v>218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1.5223704159259801</v>
      </c>
      <c r="P269" s="88">
        <v>3.6836767196655275E-2</v>
      </c>
      <c r="Q269" s="87">
        <v>0.79893714586893716</v>
      </c>
      <c r="R269" s="88">
        <v>1.0272925853729249</v>
      </c>
      <c r="S269" s="87">
        <v>0.99636328617731718</v>
      </c>
      <c r="T269" s="88">
        <v>0.99897337754567472</v>
      </c>
      <c r="U269" s="87">
        <v>0.97508327166239439</v>
      </c>
      <c r="V269" s="88">
        <v>0.92379466692606593</v>
      </c>
      <c r="W269" s="87">
        <v>0.87250606218973803</v>
      </c>
      <c r="X269" s="88">
        <v>0.14043128490447998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4"/>
        <v>8.2925888637701668</v>
      </c>
      <c r="AE269" s="58"/>
    </row>
    <row r="270" spans="2:31" x14ac:dyDescent="0.3">
      <c r="B270" s="4" t="s">
        <v>219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4"/>
        <v>0</v>
      </c>
      <c r="AE270" s="58"/>
    </row>
    <row r="271" spans="2:31" x14ac:dyDescent="0.3">
      <c r="B271" s="4" t="s">
        <v>220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4"/>
        <v>0</v>
      </c>
      <c r="AE271" s="58"/>
    </row>
    <row r="272" spans="2:31" x14ac:dyDescent="0.3">
      <c r="B272" s="4" t="s">
        <v>237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1.5947050396090396</v>
      </c>
      <c r="J272" s="88">
        <v>3.1553765800858873</v>
      </c>
      <c r="K272" s="87">
        <v>3.1838797995332371</v>
      </c>
      <c r="L272" s="88">
        <v>3.2514456987380971</v>
      </c>
      <c r="M272" s="87">
        <v>3.2971755844528814</v>
      </c>
      <c r="N272" s="88">
        <v>3.9881925793243949</v>
      </c>
      <c r="O272" s="87">
        <v>4.1575964062767898</v>
      </c>
      <c r="P272" s="88">
        <v>4.168988673232402</v>
      </c>
      <c r="Q272" s="87">
        <v>4.1222544064237621</v>
      </c>
      <c r="R272" s="88">
        <v>4.1339225548170342</v>
      </c>
      <c r="S272" s="87">
        <v>4.02383206374114</v>
      </c>
      <c r="T272" s="88">
        <v>3.6427709554040626</v>
      </c>
      <c r="U272" s="87">
        <v>3.6386942356704366</v>
      </c>
      <c r="V272" s="88">
        <v>3.6419158974909216</v>
      </c>
      <c r="W272" s="87">
        <v>3.5699772430831969</v>
      </c>
      <c r="X272" s="88">
        <v>0.57189074459083733</v>
      </c>
      <c r="Y272" s="87">
        <v>0</v>
      </c>
      <c r="Z272" s="88">
        <v>0</v>
      </c>
      <c r="AA272" s="87">
        <v>0.11816192940676752</v>
      </c>
      <c r="AB272" s="88">
        <v>0.65765008583381301</v>
      </c>
      <c r="AC272" s="58"/>
      <c r="AD272" s="59">
        <f t="shared" si="4"/>
        <v>54.918430477714701</v>
      </c>
      <c r="AE272" s="58"/>
    </row>
    <row r="273" spans="2:31" x14ac:dyDescent="0.3">
      <c r="B273" s="4" t="s">
        <v>238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1.0178655210619807</v>
      </c>
      <c r="J273" s="88">
        <v>2.0641310798392003</v>
      </c>
      <c r="K273" s="87">
        <v>2.0799459091267667</v>
      </c>
      <c r="L273" s="88">
        <v>2.0946738560994453</v>
      </c>
      <c r="M273" s="87">
        <v>2.1605254145296882</v>
      </c>
      <c r="N273" s="88">
        <v>2.7823980303360525</v>
      </c>
      <c r="O273" s="87">
        <v>3.0364260921237509</v>
      </c>
      <c r="P273" s="88">
        <v>3.0246119025770843</v>
      </c>
      <c r="Q273" s="87">
        <v>3.0749592175199498</v>
      </c>
      <c r="R273" s="88">
        <v>3.0754106294340202</v>
      </c>
      <c r="S273" s="87">
        <v>3.2017694284471783</v>
      </c>
      <c r="T273" s="88">
        <v>3.6142849022551573</v>
      </c>
      <c r="U273" s="87">
        <v>3.5939037293075216</v>
      </c>
      <c r="V273" s="88">
        <v>3.5653689741714238</v>
      </c>
      <c r="W273" s="87">
        <v>3.5143523765976008</v>
      </c>
      <c r="X273" s="88">
        <v>0.57015303872434153</v>
      </c>
      <c r="Y273" s="87">
        <v>0</v>
      </c>
      <c r="Z273" s="88">
        <v>0</v>
      </c>
      <c r="AA273" s="87">
        <v>0.11800539966230138</v>
      </c>
      <c r="AB273" s="88">
        <v>0.65703755671495745</v>
      </c>
      <c r="AC273" s="58"/>
      <c r="AD273" s="59">
        <f t="shared" si="4"/>
        <v>43.245823058528423</v>
      </c>
      <c r="AE273" s="58"/>
    </row>
    <row r="274" spans="2:31" x14ac:dyDescent="0.3">
      <c r="B274" s="4" t="s">
        <v>221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0.2682857725355362</v>
      </c>
      <c r="K274" s="87">
        <v>2.7935953140258789</v>
      </c>
      <c r="L274" s="88">
        <v>0</v>
      </c>
      <c r="M274" s="87">
        <v>0</v>
      </c>
      <c r="N274" s="88">
        <v>0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6.1197110239664729</v>
      </c>
      <c r="X274" s="88">
        <v>2.3798282623291014</v>
      </c>
      <c r="Y274" s="87">
        <v>0</v>
      </c>
      <c r="Z274" s="88">
        <v>0</v>
      </c>
      <c r="AA274" s="87">
        <v>0.21495399475097657</v>
      </c>
      <c r="AB274" s="88">
        <v>0.17798843383789059</v>
      </c>
      <c r="AC274" s="58"/>
      <c r="AD274" s="59">
        <f t="shared" si="4"/>
        <v>11.954362801445857</v>
      </c>
      <c r="AE274" s="58"/>
    </row>
    <row r="275" spans="2:31" x14ac:dyDescent="0.3">
      <c r="B275" s="4" t="s">
        <v>271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4"/>
        <v>0</v>
      </c>
      <c r="AE275" s="58"/>
    </row>
    <row r="276" spans="2:31" x14ac:dyDescent="0.3">
      <c r="B276" s="4" t="s">
        <v>272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4"/>
        <v>0</v>
      </c>
      <c r="AE276" s="58"/>
    </row>
    <row r="277" spans="2:31" x14ac:dyDescent="0.3">
      <c r="B277" s="4" t="s">
        <v>225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4"/>
        <v>0</v>
      </c>
      <c r="AE277" s="58"/>
    </row>
    <row r="278" spans="2:31" x14ac:dyDescent="0.3">
      <c r="B278" s="4" t="s">
        <v>226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4"/>
        <v>0</v>
      </c>
      <c r="AE278" s="58"/>
    </row>
    <row r="279" spans="2:31" x14ac:dyDescent="0.3">
      <c r="B279" s="4" t="s">
        <v>251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4"/>
        <v>0</v>
      </c>
      <c r="AE279" s="58"/>
    </row>
    <row r="280" spans="2:31" x14ac:dyDescent="0.3">
      <c r="B280" s="4" t="s">
        <v>273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4"/>
        <v>0</v>
      </c>
      <c r="AE280" s="58"/>
    </row>
    <row r="281" spans="2:31" x14ac:dyDescent="0.3">
      <c r="B281" s="4" t="s">
        <v>178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4"/>
        <v>0</v>
      </c>
      <c r="AE281" s="58"/>
    </row>
    <row r="282" spans="2:31" x14ac:dyDescent="0.3">
      <c r="B282" s="4" t="s">
        <v>179</v>
      </c>
      <c r="C282" s="4"/>
      <c r="D282" s="4"/>
      <c r="E282" s="87">
        <v>0</v>
      </c>
      <c r="F282" s="88">
        <v>0</v>
      </c>
      <c r="G282" s="87">
        <v>0</v>
      </c>
      <c r="H282" s="88">
        <v>0</v>
      </c>
      <c r="I282" s="87">
        <v>0</v>
      </c>
      <c r="J282" s="88">
        <v>0</v>
      </c>
      <c r="K282" s="87">
        <v>0</v>
      </c>
      <c r="L282" s="88">
        <v>0</v>
      </c>
      <c r="M282" s="87">
        <v>0</v>
      </c>
      <c r="N282" s="88">
        <v>0</v>
      </c>
      <c r="O282" s="87">
        <v>0</v>
      </c>
      <c r="P282" s="88">
        <v>0</v>
      </c>
      <c r="Q282" s="87">
        <v>0</v>
      </c>
      <c r="R282" s="88">
        <v>0</v>
      </c>
      <c r="S282" s="87">
        <v>0</v>
      </c>
      <c r="T282" s="88">
        <v>0</v>
      </c>
      <c r="U282" s="87">
        <v>0</v>
      </c>
      <c r="V282" s="88">
        <v>0</v>
      </c>
      <c r="W282" s="87">
        <v>0</v>
      </c>
      <c r="X282" s="88">
        <v>0</v>
      </c>
      <c r="Y282" s="87">
        <v>0</v>
      </c>
      <c r="Z282" s="88">
        <v>0</v>
      </c>
      <c r="AA282" s="87">
        <v>0</v>
      </c>
      <c r="AB282" s="88">
        <v>0</v>
      </c>
      <c r="AC282" s="58"/>
      <c r="AD282" s="59">
        <f t="shared" si="4"/>
        <v>0</v>
      </c>
      <c r="AE282" s="58"/>
    </row>
    <row r="283" spans="2:31" x14ac:dyDescent="0.3">
      <c r="B283" s="4" t="s">
        <v>180</v>
      </c>
      <c r="C283" s="4"/>
      <c r="D283" s="4"/>
      <c r="E283" s="87">
        <v>0</v>
      </c>
      <c r="F283" s="88">
        <v>0</v>
      </c>
      <c r="G283" s="87">
        <v>0</v>
      </c>
      <c r="H283" s="88">
        <v>0</v>
      </c>
      <c r="I283" s="87">
        <v>0</v>
      </c>
      <c r="J283" s="88">
        <v>0</v>
      </c>
      <c r="K283" s="87">
        <v>0</v>
      </c>
      <c r="L283" s="88">
        <v>0</v>
      </c>
      <c r="M283" s="87">
        <v>0</v>
      </c>
      <c r="N283" s="88">
        <v>0</v>
      </c>
      <c r="O283" s="87">
        <v>0</v>
      </c>
      <c r="P283" s="88">
        <v>0</v>
      </c>
      <c r="Q283" s="87">
        <v>0</v>
      </c>
      <c r="R283" s="88">
        <v>0</v>
      </c>
      <c r="S283" s="87">
        <v>0</v>
      </c>
      <c r="T283" s="88">
        <v>0</v>
      </c>
      <c r="U283" s="87">
        <v>0</v>
      </c>
      <c r="V283" s="88">
        <v>0</v>
      </c>
      <c r="W283" s="87">
        <v>0</v>
      </c>
      <c r="X283" s="88">
        <v>0</v>
      </c>
      <c r="Y283" s="87">
        <v>0</v>
      </c>
      <c r="Z283" s="88">
        <v>0</v>
      </c>
      <c r="AA283" s="87">
        <v>0</v>
      </c>
      <c r="AB283" s="88">
        <v>0</v>
      </c>
      <c r="AC283" s="58"/>
      <c r="AD283" s="59">
        <f t="shared" si="4"/>
        <v>0</v>
      </c>
      <c r="AE283" s="58"/>
    </row>
    <row r="284" spans="2:31" x14ac:dyDescent="0.3">
      <c r="B284" s="4" t="s">
        <v>181</v>
      </c>
      <c r="C284" s="4"/>
      <c r="D284" s="4"/>
      <c r="E284" s="87">
        <v>0</v>
      </c>
      <c r="F284" s="88">
        <v>0</v>
      </c>
      <c r="G284" s="87">
        <v>0</v>
      </c>
      <c r="H284" s="88">
        <v>0</v>
      </c>
      <c r="I284" s="87">
        <v>0</v>
      </c>
      <c r="J284" s="88">
        <v>0</v>
      </c>
      <c r="K284" s="87">
        <v>0</v>
      </c>
      <c r="L284" s="88">
        <v>0</v>
      </c>
      <c r="M284" s="87">
        <v>0</v>
      </c>
      <c r="N284" s="88">
        <v>0</v>
      </c>
      <c r="O284" s="87">
        <v>0</v>
      </c>
      <c r="P284" s="88">
        <v>0</v>
      </c>
      <c r="Q284" s="87">
        <v>0</v>
      </c>
      <c r="R284" s="88">
        <v>0</v>
      </c>
      <c r="S284" s="87">
        <v>0</v>
      </c>
      <c r="T284" s="88">
        <v>0</v>
      </c>
      <c r="U284" s="87">
        <v>0</v>
      </c>
      <c r="V284" s="88">
        <v>0</v>
      </c>
      <c r="W284" s="87">
        <v>0</v>
      </c>
      <c r="X284" s="88">
        <v>0</v>
      </c>
      <c r="Y284" s="87">
        <v>0</v>
      </c>
      <c r="Z284" s="88">
        <v>0</v>
      </c>
      <c r="AA284" s="87">
        <v>0</v>
      </c>
      <c r="AB284" s="88">
        <v>0</v>
      </c>
      <c r="AC284" s="58"/>
      <c r="AD284" s="59">
        <f t="shared" si="4"/>
        <v>0</v>
      </c>
      <c r="AE284" s="58"/>
    </row>
    <row r="285" spans="2:31" x14ac:dyDescent="0.3">
      <c r="B285" s="4" t="s">
        <v>146</v>
      </c>
      <c r="C285" s="4"/>
      <c r="D285" s="4"/>
      <c r="E285" s="87">
        <v>0</v>
      </c>
      <c r="F285" s="88">
        <v>0</v>
      </c>
      <c r="G285" s="87">
        <v>0</v>
      </c>
      <c r="H285" s="88">
        <v>0</v>
      </c>
      <c r="I285" s="87">
        <v>0</v>
      </c>
      <c r="J285" s="88">
        <v>0</v>
      </c>
      <c r="K285" s="87">
        <v>0</v>
      </c>
      <c r="L285" s="88">
        <v>0</v>
      </c>
      <c r="M285" s="87">
        <v>0</v>
      </c>
      <c r="N285" s="88">
        <v>0</v>
      </c>
      <c r="O285" s="87">
        <v>0</v>
      </c>
      <c r="P285" s="88">
        <v>0</v>
      </c>
      <c r="Q285" s="87">
        <v>0</v>
      </c>
      <c r="R285" s="88">
        <v>0</v>
      </c>
      <c r="S285" s="87">
        <v>0</v>
      </c>
      <c r="T285" s="88">
        <v>0</v>
      </c>
      <c r="U285" s="87">
        <v>0</v>
      </c>
      <c r="V285" s="88">
        <v>0</v>
      </c>
      <c r="W285" s="87">
        <v>0</v>
      </c>
      <c r="X285" s="88">
        <v>0</v>
      </c>
      <c r="Y285" s="87">
        <v>0</v>
      </c>
      <c r="Z285" s="88">
        <v>0</v>
      </c>
      <c r="AA285" s="87">
        <v>0</v>
      </c>
      <c r="AB285" s="88">
        <v>0</v>
      </c>
      <c r="AC285" s="58"/>
      <c r="AD285" s="59">
        <f t="shared" si="4"/>
        <v>0</v>
      </c>
      <c r="AE285" s="58"/>
    </row>
    <row r="286" spans="2:31" x14ac:dyDescent="0.3">
      <c r="B286" s="12" t="s">
        <v>2</v>
      </c>
      <c r="C286" s="12"/>
      <c r="D286" s="12"/>
      <c r="E286" s="13">
        <f t="shared" ref="E286:AB286" si="5">SUM(E150:E285)</f>
        <v>0</v>
      </c>
      <c r="F286" s="13">
        <f t="shared" si="5"/>
        <v>0</v>
      </c>
      <c r="G286" s="13">
        <f t="shared" si="5"/>
        <v>0</v>
      </c>
      <c r="H286" s="13">
        <f t="shared" si="5"/>
        <v>0</v>
      </c>
      <c r="I286" s="13">
        <f t="shared" si="5"/>
        <v>2.6125705606710206</v>
      </c>
      <c r="J286" s="13">
        <f t="shared" si="5"/>
        <v>8.9997321585145471</v>
      </c>
      <c r="K286" s="13">
        <f t="shared" si="5"/>
        <v>15.45489318030976</v>
      </c>
      <c r="L286" s="13">
        <f t="shared" si="5"/>
        <v>5.3461195548375429</v>
      </c>
      <c r="M286" s="13">
        <f t="shared" si="5"/>
        <v>42.44744898415432</v>
      </c>
      <c r="N286" s="13">
        <f t="shared" si="5"/>
        <v>58.346602607038257</v>
      </c>
      <c r="O286" s="13">
        <f t="shared" si="5"/>
        <v>63.388749903830785</v>
      </c>
      <c r="P286" s="13">
        <f t="shared" si="5"/>
        <v>99.651942935505431</v>
      </c>
      <c r="Q286" s="13">
        <f t="shared" si="5"/>
        <v>98.80335916791374</v>
      </c>
      <c r="R286" s="13">
        <f t="shared" si="5"/>
        <v>101.15404165587921</v>
      </c>
      <c r="S286" s="13">
        <f t="shared" si="5"/>
        <v>101.91125289626787</v>
      </c>
      <c r="T286" s="13">
        <f t="shared" si="5"/>
        <v>104.28833306538408</v>
      </c>
      <c r="U286" s="13">
        <f t="shared" si="5"/>
        <v>102.04692462849394</v>
      </c>
      <c r="V286" s="13">
        <f t="shared" si="5"/>
        <v>108.18502203846418</v>
      </c>
      <c r="W286" s="13">
        <f t="shared" si="5"/>
        <v>121.17698312780385</v>
      </c>
      <c r="X286" s="13">
        <f t="shared" si="5"/>
        <v>19.387642032571112</v>
      </c>
      <c r="Y286" s="13">
        <f t="shared" si="5"/>
        <v>0</v>
      </c>
      <c r="Z286" s="13">
        <f t="shared" si="5"/>
        <v>0</v>
      </c>
      <c r="AA286" s="13">
        <f t="shared" si="5"/>
        <v>2.7013654877572661</v>
      </c>
      <c r="AB286" s="13">
        <f t="shared" si="5"/>
        <v>13.856422468098263</v>
      </c>
      <c r="AC286" s="112">
        <f>SUM(AC150:AE285)</f>
        <v>1069.7594064534951</v>
      </c>
      <c r="AD286" s="112"/>
      <c r="AE286" s="112"/>
    </row>
    <row r="287" spans="2:31" x14ac:dyDescent="0.3">
      <c r="B287" s="14"/>
      <c r="C287" s="15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2:31" x14ac:dyDescent="0.3">
      <c r="B288" s="14"/>
      <c r="C288" s="15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2:31" x14ac:dyDescent="0.3">
      <c r="B289" s="8">
        <f>+B147+1</f>
        <v>45568</v>
      </c>
    </row>
    <row r="290" spans="2:31" x14ac:dyDescent="0.3">
      <c r="B290" s="8"/>
    </row>
    <row r="291" spans="2:31" x14ac:dyDescent="0.3">
      <c r="B291" s="9" t="s">
        <v>81</v>
      </c>
      <c r="C291" s="10"/>
      <c r="D291" s="10"/>
      <c r="E291" s="11">
        <v>1</v>
      </c>
      <c r="F291" s="11">
        <v>2</v>
      </c>
      <c r="G291" s="11">
        <v>3</v>
      </c>
      <c r="H291" s="11">
        <v>4</v>
      </c>
      <c r="I291" s="11">
        <v>5</v>
      </c>
      <c r="J291" s="11">
        <v>6</v>
      </c>
      <c r="K291" s="11">
        <v>7</v>
      </c>
      <c r="L291" s="11">
        <v>8</v>
      </c>
      <c r="M291" s="11">
        <v>9</v>
      </c>
      <c r="N291" s="11">
        <v>10</v>
      </c>
      <c r="O291" s="11">
        <v>11</v>
      </c>
      <c r="P291" s="11">
        <v>12</v>
      </c>
      <c r="Q291" s="11">
        <v>13</v>
      </c>
      <c r="R291" s="11">
        <v>14</v>
      </c>
      <c r="S291" s="11">
        <v>15</v>
      </c>
      <c r="T291" s="11">
        <v>16</v>
      </c>
      <c r="U291" s="11">
        <v>17</v>
      </c>
      <c r="V291" s="11">
        <v>18</v>
      </c>
      <c r="W291" s="11">
        <v>19</v>
      </c>
      <c r="X291" s="11">
        <v>20</v>
      </c>
      <c r="Y291" s="11">
        <v>21</v>
      </c>
      <c r="Z291" s="11">
        <v>22</v>
      </c>
      <c r="AA291" s="11">
        <v>23</v>
      </c>
      <c r="AB291" s="11">
        <v>24</v>
      </c>
      <c r="AC291" s="94" t="s">
        <v>2</v>
      </c>
      <c r="AD291" s="94"/>
      <c r="AE291" s="94"/>
    </row>
    <row r="292" spans="2:31" x14ac:dyDescent="0.3">
      <c r="B292" s="4" t="s">
        <v>253</v>
      </c>
      <c r="C292" s="14"/>
      <c r="D292" s="14"/>
      <c r="E292" s="85">
        <v>0</v>
      </c>
      <c r="F292" s="86">
        <v>0</v>
      </c>
      <c r="G292" s="85">
        <v>0</v>
      </c>
      <c r="H292" s="86">
        <v>0</v>
      </c>
      <c r="I292" s="85">
        <v>0</v>
      </c>
      <c r="J292" s="86">
        <v>0</v>
      </c>
      <c r="K292" s="85">
        <v>0</v>
      </c>
      <c r="L292" s="86">
        <v>0</v>
      </c>
      <c r="M292" s="85">
        <v>0</v>
      </c>
      <c r="N292" s="86">
        <v>0</v>
      </c>
      <c r="O292" s="85">
        <v>0</v>
      </c>
      <c r="P292" s="86">
        <v>0</v>
      </c>
      <c r="Q292" s="85">
        <v>0</v>
      </c>
      <c r="R292" s="86">
        <v>0</v>
      </c>
      <c r="S292" s="85">
        <v>0</v>
      </c>
      <c r="T292" s="86">
        <v>0</v>
      </c>
      <c r="U292" s="85">
        <v>0</v>
      </c>
      <c r="V292" s="86">
        <v>0</v>
      </c>
      <c r="W292" s="85">
        <v>0</v>
      </c>
      <c r="X292" s="86">
        <v>0</v>
      </c>
      <c r="Y292" s="85">
        <v>0</v>
      </c>
      <c r="Z292" s="86">
        <v>0</v>
      </c>
      <c r="AA292" s="85">
        <v>0</v>
      </c>
      <c r="AB292" s="86">
        <v>0</v>
      </c>
      <c r="AC292" s="60"/>
      <c r="AD292" s="59">
        <f t="shared" ref="AD292:AD365" si="6">SUM(E292:AB292)</f>
        <v>0</v>
      </c>
      <c r="AE292" s="60"/>
    </row>
    <row r="293" spans="2:31" x14ac:dyDescent="0.3">
      <c r="B293" s="4" t="s">
        <v>254</v>
      </c>
      <c r="C293" s="14"/>
      <c r="D293" s="14"/>
      <c r="E293" s="85">
        <v>0</v>
      </c>
      <c r="F293" s="86">
        <v>0</v>
      </c>
      <c r="G293" s="85">
        <v>0</v>
      </c>
      <c r="H293" s="86">
        <v>0</v>
      </c>
      <c r="I293" s="85">
        <v>0</v>
      </c>
      <c r="J293" s="86">
        <v>0</v>
      </c>
      <c r="K293" s="85">
        <v>0</v>
      </c>
      <c r="L293" s="86">
        <v>0</v>
      </c>
      <c r="M293" s="85">
        <v>0</v>
      </c>
      <c r="N293" s="86">
        <v>0</v>
      </c>
      <c r="O293" s="85">
        <v>0</v>
      </c>
      <c r="P293" s="86">
        <v>0</v>
      </c>
      <c r="Q293" s="85">
        <v>0</v>
      </c>
      <c r="R293" s="86">
        <v>0</v>
      </c>
      <c r="S293" s="85">
        <v>0</v>
      </c>
      <c r="T293" s="86">
        <v>0</v>
      </c>
      <c r="U293" s="85">
        <v>0</v>
      </c>
      <c r="V293" s="86">
        <v>0</v>
      </c>
      <c r="W293" s="85">
        <v>0</v>
      </c>
      <c r="X293" s="86">
        <v>0</v>
      </c>
      <c r="Y293" s="85">
        <v>0</v>
      </c>
      <c r="Z293" s="86">
        <v>0</v>
      </c>
      <c r="AA293" s="85">
        <v>0</v>
      </c>
      <c r="AB293" s="86">
        <v>0</v>
      </c>
      <c r="AC293" s="58"/>
      <c r="AD293" s="59">
        <f t="shared" si="6"/>
        <v>0</v>
      </c>
      <c r="AE293" s="58"/>
    </row>
    <row r="294" spans="2:31" x14ac:dyDescent="0.3">
      <c r="B294" s="4" t="s">
        <v>255</v>
      </c>
      <c r="C294" s="14"/>
      <c r="D294" s="14"/>
      <c r="E294" s="85">
        <v>0</v>
      </c>
      <c r="F294" s="86">
        <v>0</v>
      </c>
      <c r="G294" s="85">
        <v>0</v>
      </c>
      <c r="H294" s="86">
        <v>0</v>
      </c>
      <c r="I294" s="85">
        <v>0</v>
      </c>
      <c r="J294" s="86">
        <v>0</v>
      </c>
      <c r="K294" s="85">
        <v>0</v>
      </c>
      <c r="L294" s="86">
        <v>0</v>
      </c>
      <c r="M294" s="85">
        <v>0</v>
      </c>
      <c r="N294" s="86">
        <v>0</v>
      </c>
      <c r="O294" s="85">
        <v>0</v>
      </c>
      <c r="P294" s="86">
        <v>0</v>
      </c>
      <c r="Q294" s="85">
        <v>0</v>
      </c>
      <c r="R294" s="86">
        <v>0</v>
      </c>
      <c r="S294" s="85">
        <v>0</v>
      </c>
      <c r="T294" s="86">
        <v>0</v>
      </c>
      <c r="U294" s="85">
        <v>0</v>
      </c>
      <c r="V294" s="86">
        <v>0</v>
      </c>
      <c r="W294" s="85">
        <v>0</v>
      </c>
      <c r="X294" s="86">
        <v>0</v>
      </c>
      <c r="Y294" s="85">
        <v>0</v>
      </c>
      <c r="Z294" s="86">
        <v>0</v>
      </c>
      <c r="AA294" s="85">
        <v>0</v>
      </c>
      <c r="AB294" s="86">
        <v>0</v>
      </c>
      <c r="AC294" s="58"/>
      <c r="AD294" s="59">
        <f t="shared" si="6"/>
        <v>0</v>
      </c>
      <c r="AE294" s="58"/>
    </row>
    <row r="295" spans="2:31" x14ac:dyDescent="0.3">
      <c r="B295" s="4" t="s">
        <v>256</v>
      </c>
      <c r="C295" s="14"/>
      <c r="D295" s="14"/>
      <c r="E295" s="85">
        <v>0</v>
      </c>
      <c r="F295" s="86">
        <v>0</v>
      </c>
      <c r="G295" s="85">
        <v>0</v>
      </c>
      <c r="H295" s="86">
        <v>0</v>
      </c>
      <c r="I295" s="85">
        <v>0</v>
      </c>
      <c r="J295" s="86">
        <v>0</v>
      </c>
      <c r="K295" s="85">
        <v>0</v>
      </c>
      <c r="L295" s="86">
        <v>0</v>
      </c>
      <c r="M295" s="85">
        <v>0</v>
      </c>
      <c r="N295" s="86">
        <v>0</v>
      </c>
      <c r="O295" s="85">
        <v>0</v>
      </c>
      <c r="P295" s="86">
        <v>0</v>
      </c>
      <c r="Q295" s="85">
        <v>0</v>
      </c>
      <c r="R295" s="86">
        <v>0</v>
      </c>
      <c r="S295" s="85">
        <v>0</v>
      </c>
      <c r="T295" s="86">
        <v>0</v>
      </c>
      <c r="U295" s="85">
        <v>0</v>
      </c>
      <c r="V295" s="86">
        <v>0</v>
      </c>
      <c r="W295" s="85">
        <v>0</v>
      </c>
      <c r="X295" s="86">
        <v>0</v>
      </c>
      <c r="Y295" s="85">
        <v>0</v>
      </c>
      <c r="Z295" s="86">
        <v>0</v>
      </c>
      <c r="AA295" s="85">
        <v>0</v>
      </c>
      <c r="AB295" s="86">
        <v>0</v>
      </c>
      <c r="AC295" s="58"/>
      <c r="AD295" s="59">
        <f t="shared" si="6"/>
        <v>0</v>
      </c>
      <c r="AE295" s="58"/>
    </row>
    <row r="296" spans="2:31" x14ac:dyDescent="0.3">
      <c r="B296" s="4" t="s">
        <v>247</v>
      </c>
      <c r="C296" s="14"/>
      <c r="D296" s="14"/>
      <c r="E296" s="85">
        <v>0</v>
      </c>
      <c r="F296" s="86">
        <v>0</v>
      </c>
      <c r="G296" s="85">
        <v>0</v>
      </c>
      <c r="H296" s="86">
        <v>0</v>
      </c>
      <c r="I296" s="85">
        <v>0</v>
      </c>
      <c r="J296" s="86">
        <v>0</v>
      </c>
      <c r="K296" s="85">
        <v>0</v>
      </c>
      <c r="L296" s="86">
        <v>0</v>
      </c>
      <c r="M296" s="85">
        <v>0</v>
      </c>
      <c r="N296" s="86">
        <v>0</v>
      </c>
      <c r="O296" s="85">
        <v>0</v>
      </c>
      <c r="P296" s="86">
        <v>0</v>
      </c>
      <c r="Q296" s="85">
        <v>0</v>
      </c>
      <c r="R296" s="86">
        <v>0</v>
      </c>
      <c r="S296" s="85">
        <v>0</v>
      </c>
      <c r="T296" s="86">
        <v>0</v>
      </c>
      <c r="U296" s="85">
        <v>0</v>
      </c>
      <c r="V296" s="86">
        <v>0</v>
      </c>
      <c r="W296" s="85">
        <v>0</v>
      </c>
      <c r="X296" s="86">
        <v>0</v>
      </c>
      <c r="Y296" s="85">
        <v>0</v>
      </c>
      <c r="Z296" s="86">
        <v>0</v>
      </c>
      <c r="AA296" s="85">
        <v>0</v>
      </c>
      <c r="AB296" s="86">
        <v>0</v>
      </c>
      <c r="AC296" s="58"/>
      <c r="AD296" s="59">
        <f t="shared" si="6"/>
        <v>0</v>
      </c>
      <c r="AE296" s="58"/>
    </row>
    <row r="297" spans="2:31" x14ac:dyDescent="0.3">
      <c r="B297" s="4" t="s">
        <v>147</v>
      </c>
      <c r="C297" s="14"/>
      <c r="D297" s="14"/>
      <c r="E297" s="85">
        <v>0</v>
      </c>
      <c r="F297" s="86">
        <v>0</v>
      </c>
      <c r="G297" s="85">
        <v>0</v>
      </c>
      <c r="H297" s="86">
        <v>0</v>
      </c>
      <c r="I297" s="85">
        <v>0</v>
      </c>
      <c r="J297" s="86">
        <v>0</v>
      </c>
      <c r="K297" s="85">
        <v>0</v>
      </c>
      <c r="L297" s="86">
        <v>0</v>
      </c>
      <c r="M297" s="85">
        <v>0</v>
      </c>
      <c r="N297" s="86">
        <v>0</v>
      </c>
      <c r="O297" s="85">
        <v>0</v>
      </c>
      <c r="P297" s="86">
        <v>0</v>
      </c>
      <c r="Q297" s="85">
        <v>0</v>
      </c>
      <c r="R297" s="86">
        <v>0</v>
      </c>
      <c r="S297" s="85">
        <v>0</v>
      </c>
      <c r="T297" s="86">
        <v>0</v>
      </c>
      <c r="U297" s="85">
        <v>0</v>
      </c>
      <c r="V297" s="86">
        <v>0</v>
      </c>
      <c r="W297" s="85">
        <v>0</v>
      </c>
      <c r="X297" s="86">
        <v>0</v>
      </c>
      <c r="Y297" s="85">
        <v>0</v>
      </c>
      <c r="Z297" s="86">
        <v>0</v>
      </c>
      <c r="AA297" s="85">
        <v>0</v>
      </c>
      <c r="AB297" s="86">
        <v>0</v>
      </c>
      <c r="AC297" s="58"/>
      <c r="AD297" s="59">
        <f t="shared" si="6"/>
        <v>0</v>
      </c>
      <c r="AE297" s="58"/>
    </row>
    <row r="298" spans="2:31" x14ac:dyDescent="0.3">
      <c r="B298" s="4" t="s">
        <v>148</v>
      </c>
      <c r="C298" s="14"/>
      <c r="D298" s="14"/>
      <c r="E298" s="85">
        <v>0</v>
      </c>
      <c r="F298" s="86">
        <v>0</v>
      </c>
      <c r="G298" s="85">
        <v>0</v>
      </c>
      <c r="H298" s="86">
        <v>0</v>
      </c>
      <c r="I298" s="85">
        <v>0</v>
      </c>
      <c r="J298" s="86">
        <v>0</v>
      </c>
      <c r="K298" s="85">
        <v>0</v>
      </c>
      <c r="L298" s="86">
        <v>0</v>
      </c>
      <c r="M298" s="85">
        <v>0</v>
      </c>
      <c r="N298" s="86">
        <v>0</v>
      </c>
      <c r="O298" s="85">
        <v>0</v>
      </c>
      <c r="P298" s="86">
        <v>0</v>
      </c>
      <c r="Q298" s="85">
        <v>0</v>
      </c>
      <c r="R298" s="86">
        <v>0</v>
      </c>
      <c r="S298" s="85">
        <v>0</v>
      </c>
      <c r="T298" s="86">
        <v>0</v>
      </c>
      <c r="U298" s="85">
        <v>0</v>
      </c>
      <c r="V298" s="86">
        <v>0</v>
      </c>
      <c r="W298" s="85">
        <v>0</v>
      </c>
      <c r="X298" s="86">
        <v>0</v>
      </c>
      <c r="Y298" s="85">
        <v>0</v>
      </c>
      <c r="Z298" s="86">
        <v>0</v>
      </c>
      <c r="AA298" s="85">
        <v>0</v>
      </c>
      <c r="AB298" s="86">
        <v>0</v>
      </c>
      <c r="AC298" s="58"/>
      <c r="AD298" s="59">
        <f t="shared" si="6"/>
        <v>0</v>
      </c>
      <c r="AE298" s="58"/>
    </row>
    <row r="299" spans="2:31" x14ac:dyDescent="0.3">
      <c r="B299" s="4" t="s">
        <v>134</v>
      </c>
      <c r="C299" s="14"/>
      <c r="D299" s="14"/>
      <c r="E299" s="85">
        <v>0</v>
      </c>
      <c r="F299" s="86">
        <v>0</v>
      </c>
      <c r="G299" s="85">
        <v>0</v>
      </c>
      <c r="H299" s="86">
        <v>0</v>
      </c>
      <c r="I299" s="85">
        <v>0</v>
      </c>
      <c r="J299" s="86">
        <v>0</v>
      </c>
      <c r="K299" s="85">
        <v>0</v>
      </c>
      <c r="L299" s="86">
        <v>0</v>
      </c>
      <c r="M299" s="85">
        <v>0</v>
      </c>
      <c r="N299" s="86">
        <v>0</v>
      </c>
      <c r="O299" s="85">
        <v>0</v>
      </c>
      <c r="P299" s="86">
        <v>0</v>
      </c>
      <c r="Q299" s="85">
        <v>0</v>
      </c>
      <c r="R299" s="86">
        <v>0</v>
      </c>
      <c r="S299" s="85">
        <v>0</v>
      </c>
      <c r="T299" s="86">
        <v>0</v>
      </c>
      <c r="U299" s="85">
        <v>0</v>
      </c>
      <c r="V299" s="86">
        <v>0</v>
      </c>
      <c r="W299" s="85">
        <v>0</v>
      </c>
      <c r="X299" s="86">
        <v>0</v>
      </c>
      <c r="Y299" s="85">
        <v>0</v>
      </c>
      <c r="Z299" s="86">
        <v>0</v>
      </c>
      <c r="AA299" s="85">
        <v>0</v>
      </c>
      <c r="AB299" s="86">
        <v>0</v>
      </c>
      <c r="AC299" s="58"/>
      <c r="AD299" s="59">
        <f t="shared" si="6"/>
        <v>0</v>
      </c>
      <c r="AE299" s="58"/>
    </row>
    <row r="300" spans="2:31" x14ac:dyDescent="0.3">
      <c r="B300" s="4" t="s">
        <v>135</v>
      </c>
      <c r="C300" s="14"/>
      <c r="D300" s="14"/>
      <c r="E300" s="85">
        <v>0</v>
      </c>
      <c r="F300" s="86">
        <v>0</v>
      </c>
      <c r="G300" s="85">
        <v>0</v>
      </c>
      <c r="H300" s="86">
        <v>0</v>
      </c>
      <c r="I300" s="85">
        <v>0</v>
      </c>
      <c r="J300" s="86">
        <v>0</v>
      </c>
      <c r="K300" s="85">
        <v>0</v>
      </c>
      <c r="L300" s="86">
        <v>0</v>
      </c>
      <c r="M300" s="85">
        <v>0</v>
      </c>
      <c r="N300" s="86">
        <v>0</v>
      </c>
      <c r="O300" s="85">
        <v>0</v>
      </c>
      <c r="P300" s="86">
        <v>0</v>
      </c>
      <c r="Q300" s="85">
        <v>0</v>
      </c>
      <c r="R300" s="86">
        <v>0</v>
      </c>
      <c r="S300" s="85">
        <v>0</v>
      </c>
      <c r="T300" s="86">
        <v>0</v>
      </c>
      <c r="U300" s="85">
        <v>0</v>
      </c>
      <c r="V300" s="86">
        <v>0</v>
      </c>
      <c r="W300" s="85">
        <v>0</v>
      </c>
      <c r="X300" s="86">
        <v>0</v>
      </c>
      <c r="Y300" s="85">
        <v>0</v>
      </c>
      <c r="Z300" s="86">
        <v>0</v>
      </c>
      <c r="AA300" s="85">
        <v>0</v>
      </c>
      <c r="AB300" s="86">
        <v>0</v>
      </c>
      <c r="AC300" s="58"/>
      <c r="AD300" s="59">
        <f t="shared" si="6"/>
        <v>0</v>
      </c>
      <c r="AE300" s="58"/>
    </row>
    <row r="301" spans="2:31" x14ac:dyDescent="0.3">
      <c r="B301" s="4" t="s">
        <v>204</v>
      </c>
      <c r="C301" s="14"/>
      <c r="D301" s="14"/>
      <c r="E301" s="85">
        <v>0</v>
      </c>
      <c r="F301" s="86">
        <v>0</v>
      </c>
      <c r="G301" s="85">
        <v>0</v>
      </c>
      <c r="H301" s="86">
        <v>0</v>
      </c>
      <c r="I301" s="85">
        <v>0</v>
      </c>
      <c r="J301" s="86">
        <v>0</v>
      </c>
      <c r="K301" s="85">
        <v>0</v>
      </c>
      <c r="L301" s="86">
        <v>0</v>
      </c>
      <c r="M301" s="85">
        <v>0</v>
      </c>
      <c r="N301" s="86">
        <v>0</v>
      </c>
      <c r="O301" s="85">
        <v>0</v>
      </c>
      <c r="P301" s="86">
        <v>0</v>
      </c>
      <c r="Q301" s="85">
        <v>0</v>
      </c>
      <c r="R301" s="86">
        <v>0</v>
      </c>
      <c r="S301" s="85">
        <v>0</v>
      </c>
      <c r="T301" s="86">
        <v>0</v>
      </c>
      <c r="U301" s="85">
        <v>0</v>
      </c>
      <c r="V301" s="86">
        <v>0</v>
      </c>
      <c r="W301" s="85">
        <v>0</v>
      </c>
      <c r="X301" s="86">
        <v>0</v>
      </c>
      <c r="Y301" s="85">
        <v>0</v>
      </c>
      <c r="Z301" s="86">
        <v>0</v>
      </c>
      <c r="AA301" s="85">
        <v>0</v>
      </c>
      <c r="AB301" s="86">
        <v>0</v>
      </c>
      <c r="AC301" s="58"/>
      <c r="AD301" s="59">
        <f t="shared" si="6"/>
        <v>0</v>
      </c>
      <c r="AE301" s="58"/>
    </row>
    <row r="302" spans="2:31" x14ac:dyDescent="0.3">
      <c r="B302" s="4" t="s">
        <v>215</v>
      </c>
      <c r="C302" s="14"/>
      <c r="D302" s="14"/>
      <c r="E302" s="85">
        <v>0</v>
      </c>
      <c r="F302" s="86">
        <v>0</v>
      </c>
      <c r="G302" s="85">
        <v>0</v>
      </c>
      <c r="H302" s="86">
        <v>0</v>
      </c>
      <c r="I302" s="85">
        <v>0</v>
      </c>
      <c r="J302" s="86">
        <v>0</v>
      </c>
      <c r="K302" s="85">
        <v>0</v>
      </c>
      <c r="L302" s="86">
        <v>0</v>
      </c>
      <c r="M302" s="85">
        <v>0</v>
      </c>
      <c r="N302" s="86">
        <v>0</v>
      </c>
      <c r="O302" s="85">
        <v>0</v>
      </c>
      <c r="P302" s="86">
        <v>0</v>
      </c>
      <c r="Q302" s="85">
        <v>0</v>
      </c>
      <c r="R302" s="86">
        <v>0</v>
      </c>
      <c r="S302" s="85">
        <v>0</v>
      </c>
      <c r="T302" s="86">
        <v>0</v>
      </c>
      <c r="U302" s="85">
        <v>0</v>
      </c>
      <c r="V302" s="86">
        <v>0</v>
      </c>
      <c r="W302" s="85">
        <v>0</v>
      </c>
      <c r="X302" s="86">
        <v>0</v>
      </c>
      <c r="Y302" s="85">
        <v>0</v>
      </c>
      <c r="Z302" s="86">
        <v>0</v>
      </c>
      <c r="AA302" s="85">
        <v>0</v>
      </c>
      <c r="AB302" s="86">
        <v>0</v>
      </c>
      <c r="AC302" s="58"/>
      <c r="AD302" s="59">
        <f t="shared" si="6"/>
        <v>0</v>
      </c>
      <c r="AE302" s="58"/>
    </row>
    <row r="303" spans="2:31" x14ac:dyDescent="0.3">
      <c r="B303" s="4" t="s">
        <v>216</v>
      </c>
      <c r="C303" s="14"/>
      <c r="D303" s="1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6"/>
        <v>0</v>
      </c>
      <c r="AE303" s="58"/>
    </row>
    <row r="304" spans="2:31" x14ac:dyDescent="0.3">
      <c r="B304" s="4" t="s">
        <v>155</v>
      </c>
      <c r="C304" s="14"/>
      <c r="D304" s="1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6"/>
        <v>0</v>
      </c>
      <c r="AE304" s="58"/>
    </row>
    <row r="305" spans="2:31" x14ac:dyDescent="0.3">
      <c r="B305" s="4" t="s">
        <v>228</v>
      </c>
      <c r="C305" s="14"/>
      <c r="D305" s="1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6"/>
        <v>0</v>
      </c>
      <c r="AE305" s="58"/>
    </row>
    <row r="306" spans="2:31" x14ac:dyDescent="0.3">
      <c r="B306" s="4" t="s">
        <v>229</v>
      </c>
      <c r="C306" s="14"/>
      <c r="D306" s="1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6"/>
        <v>0</v>
      </c>
      <c r="AE306" s="58"/>
    </row>
    <row r="307" spans="2:31" x14ac:dyDescent="0.3">
      <c r="B307" s="4" t="s">
        <v>152</v>
      </c>
      <c r="C307" s="14"/>
      <c r="D307" s="1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</v>
      </c>
      <c r="M307" s="87">
        <v>0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6"/>
        <v>0</v>
      </c>
      <c r="AE307" s="58"/>
    </row>
    <row r="308" spans="2:31" x14ac:dyDescent="0.3">
      <c r="B308" s="4" t="s">
        <v>196</v>
      </c>
      <c r="C308" s="14"/>
      <c r="D308" s="1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0.97991666666666655</v>
      </c>
      <c r="N308" s="88">
        <v>1.9515416666666661</v>
      </c>
      <c r="O308" s="87">
        <v>2.0001666666666664</v>
      </c>
      <c r="P308" s="88">
        <v>2.0065707467397056</v>
      </c>
      <c r="Q308" s="87">
        <v>2.1367066065470377</v>
      </c>
      <c r="R308" s="88">
        <v>3.0610618432362875</v>
      </c>
      <c r="S308" s="87">
        <v>3.0371391773223873</v>
      </c>
      <c r="T308" s="88">
        <v>3.020270873705547</v>
      </c>
      <c r="U308" s="87">
        <v>3.0986903757731112</v>
      </c>
      <c r="V308" s="88">
        <v>4.0556172808011359</v>
      </c>
      <c r="W308" s="87">
        <v>2.7971030314763392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6"/>
        <v>28.14478493560155</v>
      </c>
      <c r="AE308" s="58"/>
    </row>
    <row r="309" spans="2:31" x14ac:dyDescent="0.3">
      <c r="B309" s="4" t="s">
        <v>197</v>
      </c>
      <c r="C309" s="14"/>
      <c r="D309" s="1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0.97991666666666655</v>
      </c>
      <c r="N309" s="88">
        <v>1.9515416666666661</v>
      </c>
      <c r="O309" s="87">
        <v>2.0001666666666664</v>
      </c>
      <c r="P309" s="88">
        <v>1.9990768772761029</v>
      </c>
      <c r="Q309" s="87">
        <v>2.0943076928456619</v>
      </c>
      <c r="R309" s="88">
        <v>3.0482482830683382</v>
      </c>
      <c r="S309" s="87">
        <v>3.0307973225911469</v>
      </c>
      <c r="T309" s="88">
        <v>3.0193887885411583</v>
      </c>
      <c r="U309" s="87">
        <v>3.0976013750712075</v>
      </c>
      <c r="V309" s="88">
        <v>4.0875117142995192</v>
      </c>
      <c r="W309" s="87">
        <v>2.8175243377685546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6"/>
        <v>28.126081391461685</v>
      </c>
      <c r="AE309" s="58"/>
    </row>
    <row r="310" spans="2:31" x14ac:dyDescent="0.3">
      <c r="B310" s="4" t="s">
        <v>243</v>
      </c>
      <c r="C310" s="14"/>
      <c r="D310" s="1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6"/>
        <v>0</v>
      </c>
      <c r="AE310" s="58"/>
    </row>
    <row r="311" spans="2:31" x14ac:dyDescent="0.3">
      <c r="B311" s="4" t="s">
        <v>252</v>
      </c>
      <c r="C311" s="14"/>
      <c r="D311" s="1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6"/>
        <v>0</v>
      </c>
      <c r="AE311" s="58"/>
    </row>
    <row r="312" spans="2:31" x14ac:dyDescent="0.3">
      <c r="B312" s="4" t="s">
        <v>156</v>
      </c>
      <c r="C312" s="14"/>
      <c r="D312" s="1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6"/>
        <v>0</v>
      </c>
      <c r="AE312" s="58"/>
    </row>
    <row r="313" spans="2:31" x14ac:dyDescent="0.3">
      <c r="B313" s="4" t="s">
        <v>157</v>
      </c>
      <c r="C313" s="14"/>
      <c r="D313" s="1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6"/>
        <v>0</v>
      </c>
      <c r="AE313" s="58"/>
    </row>
    <row r="314" spans="2:31" x14ac:dyDescent="0.3">
      <c r="B314" s="4" t="s">
        <v>158</v>
      </c>
      <c r="C314" s="14"/>
      <c r="D314" s="1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6"/>
        <v>0</v>
      </c>
      <c r="AE314" s="58"/>
    </row>
    <row r="315" spans="2:31" x14ac:dyDescent="0.3">
      <c r="B315" s="4" t="s">
        <v>159</v>
      </c>
      <c r="C315" s="14"/>
      <c r="D315" s="1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6"/>
        <v>0</v>
      </c>
      <c r="AE315" s="58"/>
    </row>
    <row r="316" spans="2:31" x14ac:dyDescent="0.3">
      <c r="B316" s="4" t="s">
        <v>202</v>
      </c>
      <c r="C316" s="14"/>
      <c r="D316" s="1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6"/>
        <v>0</v>
      </c>
      <c r="AE316" s="58"/>
    </row>
    <row r="317" spans="2:31" x14ac:dyDescent="0.3">
      <c r="B317" s="4" t="s">
        <v>203</v>
      </c>
      <c r="C317" s="14"/>
      <c r="D317" s="14"/>
      <c r="E317" s="87">
        <v>0</v>
      </c>
      <c r="F317" s="88">
        <v>0</v>
      </c>
      <c r="G317" s="87">
        <v>0</v>
      </c>
      <c r="H317" s="88">
        <v>0</v>
      </c>
      <c r="I317" s="87">
        <v>0</v>
      </c>
      <c r="J317" s="88">
        <v>0</v>
      </c>
      <c r="K317" s="87">
        <v>0</v>
      </c>
      <c r="L317" s="88">
        <v>0</v>
      </c>
      <c r="M317" s="87">
        <v>0</v>
      </c>
      <c r="N317" s="88">
        <v>0</v>
      </c>
      <c r="O317" s="87">
        <v>0</v>
      </c>
      <c r="P317" s="88">
        <v>0</v>
      </c>
      <c r="Q317" s="87">
        <v>0</v>
      </c>
      <c r="R317" s="88">
        <v>0</v>
      </c>
      <c r="S317" s="87">
        <v>0</v>
      </c>
      <c r="T317" s="88">
        <v>0</v>
      </c>
      <c r="U317" s="87">
        <v>0</v>
      </c>
      <c r="V317" s="88">
        <v>0</v>
      </c>
      <c r="W317" s="87">
        <v>0</v>
      </c>
      <c r="X317" s="88">
        <v>0</v>
      </c>
      <c r="Y317" s="87">
        <v>0</v>
      </c>
      <c r="Z317" s="88">
        <v>0</v>
      </c>
      <c r="AA317" s="87">
        <v>0</v>
      </c>
      <c r="AB317" s="88">
        <v>0</v>
      </c>
      <c r="AC317" s="58"/>
      <c r="AD317" s="59">
        <f t="shared" si="6"/>
        <v>0</v>
      </c>
      <c r="AE317" s="58"/>
    </row>
    <row r="318" spans="2:31" x14ac:dyDescent="0.3">
      <c r="B318" s="4" t="s">
        <v>187</v>
      </c>
      <c r="C318" s="14"/>
      <c r="D318" s="14"/>
      <c r="E318" s="87">
        <v>0</v>
      </c>
      <c r="F318" s="88">
        <v>0</v>
      </c>
      <c r="G318" s="87">
        <v>0</v>
      </c>
      <c r="H318" s="88">
        <v>0</v>
      </c>
      <c r="I318" s="87">
        <v>0</v>
      </c>
      <c r="J318" s="88">
        <v>0</v>
      </c>
      <c r="K318" s="87">
        <v>0</v>
      </c>
      <c r="L318" s="88">
        <v>0</v>
      </c>
      <c r="M318" s="87">
        <v>0</v>
      </c>
      <c r="N318" s="88">
        <v>0</v>
      </c>
      <c r="O318" s="87">
        <v>0</v>
      </c>
      <c r="P318" s="88">
        <v>0</v>
      </c>
      <c r="Q318" s="87">
        <v>0</v>
      </c>
      <c r="R318" s="88">
        <v>0</v>
      </c>
      <c r="S318" s="87">
        <v>0</v>
      </c>
      <c r="T318" s="88">
        <v>0</v>
      </c>
      <c r="U318" s="87">
        <v>0</v>
      </c>
      <c r="V318" s="88">
        <v>0</v>
      </c>
      <c r="W318" s="87">
        <v>0</v>
      </c>
      <c r="X318" s="88">
        <v>0</v>
      </c>
      <c r="Y318" s="87">
        <v>0</v>
      </c>
      <c r="Z318" s="88">
        <v>0</v>
      </c>
      <c r="AA318" s="87">
        <v>0</v>
      </c>
      <c r="AB318" s="88">
        <v>0</v>
      </c>
      <c r="AC318" s="58"/>
      <c r="AD318" s="59">
        <f t="shared" si="6"/>
        <v>0</v>
      </c>
      <c r="AE318" s="58"/>
    </row>
    <row r="319" spans="2:31" x14ac:dyDescent="0.3">
      <c r="B319" s="4" t="s">
        <v>188</v>
      </c>
      <c r="C319" s="14"/>
      <c r="D319" s="14"/>
      <c r="E319" s="87">
        <v>0</v>
      </c>
      <c r="F319" s="88">
        <v>0</v>
      </c>
      <c r="G319" s="87">
        <v>0</v>
      </c>
      <c r="H319" s="88">
        <v>0</v>
      </c>
      <c r="I319" s="87">
        <v>0</v>
      </c>
      <c r="J319" s="88">
        <v>0</v>
      </c>
      <c r="K319" s="87">
        <v>0</v>
      </c>
      <c r="L319" s="88">
        <v>0</v>
      </c>
      <c r="M319" s="87">
        <v>0</v>
      </c>
      <c r="N319" s="88">
        <v>0.83198682658063861</v>
      </c>
      <c r="O319" s="87">
        <v>0.98899221921650093</v>
      </c>
      <c r="P319" s="88">
        <v>0.98960236913214117</v>
      </c>
      <c r="Q319" s="87">
        <v>0.99021251895464968</v>
      </c>
      <c r="R319" s="88">
        <v>0.99082266890133419</v>
      </c>
      <c r="S319" s="87">
        <v>0.99143281870832045</v>
      </c>
      <c r="T319" s="88">
        <v>0.97419138057157417</v>
      </c>
      <c r="U319" s="87">
        <v>0.9902470123488456</v>
      </c>
      <c r="V319" s="88">
        <v>0.72273073016355427</v>
      </c>
      <c r="W319" s="87">
        <v>0</v>
      </c>
      <c r="X319" s="88">
        <v>0</v>
      </c>
      <c r="Y319" s="87">
        <v>0</v>
      </c>
      <c r="Z319" s="88">
        <v>0</v>
      </c>
      <c r="AA319" s="87">
        <v>0</v>
      </c>
      <c r="AB319" s="88">
        <v>0</v>
      </c>
      <c r="AC319" s="58"/>
      <c r="AD319" s="59">
        <f t="shared" si="6"/>
        <v>8.4702185445775591</v>
      </c>
      <c r="AE319" s="58"/>
    </row>
    <row r="320" spans="2:31" x14ac:dyDescent="0.3">
      <c r="B320" s="4" t="s">
        <v>259</v>
      </c>
      <c r="C320" s="14"/>
      <c r="D320" s="14"/>
      <c r="E320" s="87">
        <v>0</v>
      </c>
      <c r="F320" s="88">
        <v>0</v>
      </c>
      <c r="G320" s="87">
        <v>0</v>
      </c>
      <c r="H320" s="88">
        <v>0</v>
      </c>
      <c r="I320" s="87">
        <v>0</v>
      </c>
      <c r="J320" s="88">
        <v>0</v>
      </c>
      <c r="K320" s="87">
        <v>0</v>
      </c>
      <c r="L320" s="88">
        <v>0</v>
      </c>
      <c r="M320" s="87">
        <v>0</v>
      </c>
      <c r="N320" s="88">
        <v>0</v>
      </c>
      <c r="O320" s="87">
        <v>0</v>
      </c>
      <c r="P320" s="88">
        <v>0</v>
      </c>
      <c r="Q320" s="87">
        <v>0</v>
      </c>
      <c r="R320" s="88">
        <v>0</v>
      </c>
      <c r="S320" s="87">
        <v>0</v>
      </c>
      <c r="T320" s="88">
        <v>0</v>
      </c>
      <c r="U320" s="87">
        <v>0</v>
      </c>
      <c r="V320" s="88">
        <v>0</v>
      </c>
      <c r="W320" s="87">
        <v>0</v>
      </c>
      <c r="X320" s="88">
        <v>0</v>
      </c>
      <c r="Y320" s="87">
        <v>0</v>
      </c>
      <c r="Z320" s="88">
        <v>0</v>
      </c>
      <c r="AA320" s="87">
        <v>0</v>
      </c>
      <c r="AB320" s="88">
        <v>0</v>
      </c>
      <c r="AC320" s="58"/>
      <c r="AD320" s="59">
        <f t="shared" si="6"/>
        <v>0</v>
      </c>
      <c r="AE320" s="58"/>
    </row>
    <row r="321" spans="2:31" x14ac:dyDescent="0.3">
      <c r="B321" s="4" t="s">
        <v>160</v>
      </c>
      <c r="C321" s="14"/>
      <c r="D321" s="14"/>
      <c r="E321" s="87">
        <v>0</v>
      </c>
      <c r="F321" s="88">
        <v>0</v>
      </c>
      <c r="G321" s="87">
        <v>0</v>
      </c>
      <c r="H321" s="88">
        <v>0</v>
      </c>
      <c r="I321" s="87">
        <v>0</v>
      </c>
      <c r="J321" s="88">
        <v>0</v>
      </c>
      <c r="K321" s="87">
        <v>0</v>
      </c>
      <c r="L321" s="88">
        <v>0</v>
      </c>
      <c r="M321" s="87">
        <v>0</v>
      </c>
      <c r="N321" s="88">
        <v>0</v>
      </c>
      <c r="O321" s="87">
        <v>0</v>
      </c>
      <c r="P321" s="88">
        <v>0</v>
      </c>
      <c r="Q321" s="87">
        <v>0</v>
      </c>
      <c r="R321" s="88">
        <v>0</v>
      </c>
      <c r="S321" s="87">
        <v>0</v>
      </c>
      <c r="T321" s="88">
        <v>0</v>
      </c>
      <c r="U321" s="87">
        <v>0</v>
      </c>
      <c r="V321" s="88">
        <v>0</v>
      </c>
      <c r="W321" s="87">
        <v>0</v>
      </c>
      <c r="X321" s="88">
        <v>0</v>
      </c>
      <c r="Y321" s="87">
        <v>0</v>
      </c>
      <c r="Z321" s="88">
        <v>0</v>
      </c>
      <c r="AA321" s="87">
        <v>0</v>
      </c>
      <c r="AB321" s="88">
        <v>0</v>
      </c>
      <c r="AC321" s="58"/>
      <c r="AD321" s="59">
        <f t="shared" si="6"/>
        <v>0</v>
      </c>
      <c r="AE321" s="58"/>
    </row>
    <row r="322" spans="2:31" x14ac:dyDescent="0.3">
      <c r="B322" s="4" t="s">
        <v>161</v>
      </c>
      <c r="C322" s="14"/>
      <c r="D322" s="14"/>
      <c r="E322" s="87">
        <v>0</v>
      </c>
      <c r="F322" s="88">
        <v>0</v>
      </c>
      <c r="G322" s="87">
        <v>0</v>
      </c>
      <c r="H322" s="88">
        <v>0</v>
      </c>
      <c r="I322" s="87">
        <v>0</v>
      </c>
      <c r="J322" s="88">
        <v>0</v>
      </c>
      <c r="K322" s="87">
        <v>0</v>
      </c>
      <c r="L322" s="88">
        <v>0</v>
      </c>
      <c r="M322" s="87">
        <v>0</v>
      </c>
      <c r="N322" s="88">
        <v>0</v>
      </c>
      <c r="O322" s="87">
        <v>0</v>
      </c>
      <c r="P322" s="88">
        <v>0</v>
      </c>
      <c r="Q322" s="87">
        <v>0</v>
      </c>
      <c r="R322" s="88">
        <v>0</v>
      </c>
      <c r="S322" s="87">
        <v>0</v>
      </c>
      <c r="T322" s="88">
        <v>0</v>
      </c>
      <c r="U322" s="87">
        <v>0</v>
      </c>
      <c r="V322" s="88">
        <v>0</v>
      </c>
      <c r="W322" s="87">
        <v>0</v>
      </c>
      <c r="X322" s="88">
        <v>0</v>
      </c>
      <c r="Y322" s="87">
        <v>0</v>
      </c>
      <c r="Z322" s="88">
        <v>0</v>
      </c>
      <c r="AA322" s="87">
        <v>0</v>
      </c>
      <c r="AB322" s="88">
        <v>0</v>
      </c>
      <c r="AC322" s="58"/>
      <c r="AD322" s="59">
        <f t="shared" si="6"/>
        <v>0</v>
      </c>
      <c r="AE322" s="58"/>
    </row>
    <row r="323" spans="2:31" x14ac:dyDescent="0.3">
      <c r="B323" s="4" t="s">
        <v>162</v>
      </c>
      <c r="C323" s="14"/>
      <c r="D323" s="14"/>
      <c r="E323" s="87">
        <v>0</v>
      </c>
      <c r="F323" s="88">
        <v>0</v>
      </c>
      <c r="G323" s="87">
        <v>0</v>
      </c>
      <c r="H323" s="88">
        <v>0</v>
      </c>
      <c r="I323" s="87">
        <v>0</v>
      </c>
      <c r="J323" s="88">
        <v>0</v>
      </c>
      <c r="K323" s="87">
        <v>0</v>
      </c>
      <c r="L323" s="88">
        <v>0</v>
      </c>
      <c r="M323" s="87">
        <v>0</v>
      </c>
      <c r="N323" s="88">
        <v>0</v>
      </c>
      <c r="O323" s="87">
        <v>0</v>
      </c>
      <c r="P323" s="88">
        <v>0</v>
      </c>
      <c r="Q323" s="87">
        <v>0</v>
      </c>
      <c r="R323" s="88">
        <v>0</v>
      </c>
      <c r="S323" s="87">
        <v>0</v>
      </c>
      <c r="T323" s="88">
        <v>0</v>
      </c>
      <c r="U323" s="87">
        <v>0</v>
      </c>
      <c r="V323" s="88">
        <v>0</v>
      </c>
      <c r="W323" s="87">
        <v>0</v>
      </c>
      <c r="X323" s="88">
        <v>0</v>
      </c>
      <c r="Y323" s="87">
        <v>0</v>
      </c>
      <c r="Z323" s="88">
        <v>0</v>
      </c>
      <c r="AA323" s="87">
        <v>0</v>
      </c>
      <c r="AB323" s="88">
        <v>0</v>
      </c>
      <c r="AC323" s="58"/>
      <c r="AD323" s="59">
        <f t="shared" si="6"/>
        <v>0</v>
      </c>
      <c r="AE323" s="58"/>
    </row>
    <row r="324" spans="2:31" x14ac:dyDescent="0.3">
      <c r="B324" s="4" t="s">
        <v>149</v>
      </c>
      <c r="C324" s="14"/>
      <c r="D324" s="1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2.4173765134811398</v>
      </c>
      <c r="O324" s="87">
        <v>3.2654763062794996</v>
      </c>
      <c r="P324" s="88">
        <v>3.2863770564397168</v>
      </c>
      <c r="Q324" s="87">
        <v>3.3072778145472204</v>
      </c>
      <c r="R324" s="88">
        <v>3.3281785647074376</v>
      </c>
      <c r="S324" s="87">
        <v>3.3490793228149407</v>
      </c>
      <c r="T324" s="88">
        <v>4.0841324806213368</v>
      </c>
      <c r="U324" s="87">
        <v>4.2470302979151402</v>
      </c>
      <c r="V324" s="88">
        <v>4.2502183596293142</v>
      </c>
      <c r="W324" s="87">
        <v>2.9770497504870104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 t="shared" si="6"/>
        <v>34.512196466922752</v>
      </c>
      <c r="AE324" s="58"/>
    </row>
    <row r="325" spans="2:31" x14ac:dyDescent="0.3">
      <c r="B325" s="4" t="s">
        <v>230</v>
      </c>
      <c r="C325" s="14"/>
      <c r="D325" s="1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si="6"/>
        <v>0</v>
      </c>
      <c r="AE325" s="58"/>
    </row>
    <row r="326" spans="2:31" x14ac:dyDescent="0.3">
      <c r="B326" s="4" t="s">
        <v>248</v>
      </c>
      <c r="C326" s="14"/>
      <c r="D326" s="1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6"/>
        <v>0</v>
      </c>
      <c r="AE326" s="58"/>
    </row>
    <row r="327" spans="2:31" x14ac:dyDescent="0.3">
      <c r="B327" s="4" t="s">
        <v>231</v>
      </c>
      <c r="C327" s="14"/>
      <c r="D327" s="1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6"/>
        <v>0</v>
      </c>
      <c r="AE327" s="58"/>
    </row>
    <row r="328" spans="2:31" x14ac:dyDescent="0.3">
      <c r="B328" s="4" t="s">
        <v>292</v>
      </c>
      <c r="C328" s="14"/>
      <c r="D328" s="1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6"/>
        <v>0</v>
      </c>
      <c r="AE328" s="58"/>
    </row>
    <row r="329" spans="2:31" x14ac:dyDescent="0.3">
      <c r="B329" s="4" t="s">
        <v>244</v>
      </c>
      <c r="C329" s="14"/>
      <c r="D329" s="1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3.765850000000003</v>
      </c>
      <c r="N329" s="88">
        <v>6.9934583333333382</v>
      </c>
      <c r="O329" s="87">
        <v>7.7650000000000032</v>
      </c>
      <c r="P329" s="88">
        <v>7.7650000000000032</v>
      </c>
      <c r="Q329" s="87">
        <v>7.7625416666666673</v>
      </c>
      <c r="R329" s="88">
        <v>7.7599999999999989</v>
      </c>
      <c r="S329" s="87">
        <v>7.7599999999999989</v>
      </c>
      <c r="T329" s="88">
        <v>7.7599999999999989</v>
      </c>
      <c r="U329" s="87">
        <v>7.762458333333333</v>
      </c>
      <c r="V329" s="88">
        <v>7.1788166666666697</v>
      </c>
      <c r="W329" s="87">
        <v>4.7929000000000048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6"/>
        <v>77.066025000000025</v>
      </c>
      <c r="AE329" s="58"/>
    </row>
    <row r="330" spans="2:31" x14ac:dyDescent="0.3">
      <c r="B330" s="4" t="s">
        <v>245</v>
      </c>
      <c r="C330" s="14"/>
      <c r="D330" s="1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3.765850000000003</v>
      </c>
      <c r="N330" s="88">
        <v>6.9934583333333382</v>
      </c>
      <c r="O330" s="87">
        <v>7.7650000000000032</v>
      </c>
      <c r="P330" s="88">
        <v>7.7650000000000032</v>
      </c>
      <c r="Q330" s="87">
        <v>7.7625416666666673</v>
      </c>
      <c r="R330" s="88">
        <v>7.7599999999999989</v>
      </c>
      <c r="S330" s="87">
        <v>7.7599999999999989</v>
      </c>
      <c r="T330" s="88">
        <v>7.7599999999999989</v>
      </c>
      <c r="U330" s="87">
        <v>7.762458333333333</v>
      </c>
      <c r="V330" s="88">
        <v>7.1788166666666697</v>
      </c>
      <c r="W330" s="87">
        <v>4.7929000000000048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6"/>
        <v>77.066025000000025</v>
      </c>
      <c r="AE330" s="58"/>
    </row>
    <row r="331" spans="2:31" x14ac:dyDescent="0.3">
      <c r="B331" s="4" t="s">
        <v>257</v>
      </c>
      <c r="C331" s="14"/>
      <c r="D331" s="1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6"/>
        <v>0</v>
      </c>
      <c r="AE331" s="58"/>
    </row>
    <row r="332" spans="2:31" x14ac:dyDescent="0.3">
      <c r="B332" s="4" t="s">
        <v>222</v>
      </c>
      <c r="C332" s="14"/>
      <c r="D332" s="1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6"/>
        <v>0</v>
      </c>
      <c r="AE332" s="58"/>
    </row>
    <row r="333" spans="2:31" x14ac:dyDescent="0.3">
      <c r="B333" s="4" t="s">
        <v>223</v>
      </c>
      <c r="C333" s="14"/>
      <c r="D333" s="1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6"/>
        <v>0</v>
      </c>
      <c r="AE333" s="58"/>
    </row>
    <row r="334" spans="2:31" x14ac:dyDescent="0.3">
      <c r="B334" s="4" t="s">
        <v>224</v>
      </c>
      <c r="C334" s="14"/>
      <c r="D334" s="1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6"/>
        <v>0</v>
      </c>
      <c r="AE334" s="58"/>
    </row>
    <row r="335" spans="2:31" x14ac:dyDescent="0.3">
      <c r="B335" s="4" t="s">
        <v>258</v>
      </c>
      <c r="C335" s="14"/>
      <c r="D335" s="1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6"/>
        <v>0</v>
      </c>
      <c r="AE335" s="58"/>
    </row>
    <row r="336" spans="2:31" x14ac:dyDescent="0.3">
      <c r="B336" s="4" t="s">
        <v>246</v>
      </c>
      <c r="C336" s="14"/>
      <c r="D336" s="1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6"/>
        <v>0</v>
      </c>
      <c r="AE336" s="58"/>
    </row>
    <row r="337" spans="2:31" x14ac:dyDescent="0.3">
      <c r="B337" s="4" t="s">
        <v>189</v>
      </c>
      <c r="C337" s="14"/>
      <c r="D337" s="1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6"/>
        <v>0</v>
      </c>
      <c r="AE337" s="58"/>
    </row>
    <row r="338" spans="2:31" x14ac:dyDescent="0.3">
      <c r="B338" s="4" t="s">
        <v>190</v>
      </c>
      <c r="C338" s="14"/>
      <c r="D338" s="1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6"/>
        <v>0</v>
      </c>
      <c r="AE338" s="58"/>
    </row>
    <row r="339" spans="2:31" x14ac:dyDescent="0.3">
      <c r="B339" s="4" t="s">
        <v>208</v>
      </c>
      <c r="C339" s="14"/>
      <c r="D339" s="1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0.96636443058649701</v>
      </c>
      <c r="N339" s="88">
        <v>0.96101663112640379</v>
      </c>
      <c r="O339" s="87">
        <v>0.95982544422149674</v>
      </c>
      <c r="P339" s="88">
        <v>1.2053036848704024</v>
      </c>
      <c r="Q339" s="87">
        <v>1.4591152509053551</v>
      </c>
      <c r="R339" s="88">
        <v>1.2129268169403076</v>
      </c>
      <c r="S339" s="87">
        <v>0.95840505361556994</v>
      </c>
      <c r="T339" s="88">
        <v>0.96232179403305051</v>
      </c>
      <c r="U339" s="87">
        <v>1.2099166194597883</v>
      </c>
      <c r="V339" s="88">
        <v>1.5780406753222149</v>
      </c>
      <c r="W339" s="87">
        <v>1.6127226503690084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6"/>
        <v>13.085959051450095</v>
      </c>
      <c r="AE339" s="58"/>
    </row>
    <row r="340" spans="2:31" x14ac:dyDescent="0.3">
      <c r="B340" s="4" t="s">
        <v>209</v>
      </c>
      <c r="C340" s="14"/>
      <c r="D340" s="1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0</v>
      </c>
      <c r="N340" s="88">
        <v>0</v>
      </c>
      <c r="O340" s="87">
        <v>0</v>
      </c>
      <c r="P340" s="88">
        <v>0</v>
      </c>
      <c r="Q340" s="87">
        <v>0</v>
      </c>
      <c r="R340" s="88">
        <v>0</v>
      </c>
      <c r="S340" s="87">
        <v>0</v>
      </c>
      <c r="T340" s="88">
        <v>0</v>
      </c>
      <c r="U340" s="87">
        <v>0</v>
      </c>
      <c r="V340" s="88">
        <v>0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6"/>
        <v>0</v>
      </c>
      <c r="AE340" s="58"/>
    </row>
    <row r="341" spans="2:31" x14ac:dyDescent="0.3">
      <c r="B341" s="4" t="s">
        <v>210</v>
      </c>
      <c r="C341" s="14"/>
      <c r="D341" s="1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1.1935010751088411E-2</v>
      </c>
      <c r="N341" s="88">
        <v>1.8524994452794308E-2</v>
      </c>
      <c r="O341" s="87">
        <v>1.6999983787536543E-2</v>
      </c>
      <c r="P341" s="88">
        <v>1.6999983787536543E-2</v>
      </c>
      <c r="Q341" s="87">
        <v>1.6999983787536543E-2</v>
      </c>
      <c r="R341" s="88">
        <v>1.6999983787536543E-2</v>
      </c>
      <c r="S341" s="87">
        <v>1.6999983787536543E-2</v>
      </c>
      <c r="T341" s="88">
        <v>1.6694410641988039E-2</v>
      </c>
      <c r="U341" s="87">
        <v>1.681589682896923E-2</v>
      </c>
      <c r="V341" s="88">
        <v>1.7766082286834625E-2</v>
      </c>
      <c r="W341" s="87">
        <v>1.3001619577407777E-2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6"/>
        <v>0.17973793347676512</v>
      </c>
      <c r="AE341" s="58"/>
    </row>
    <row r="342" spans="2:31" x14ac:dyDescent="0.3">
      <c r="B342" s="4" t="s">
        <v>211</v>
      </c>
      <c r="C342" s="14"/>
      <c r="D342" s="1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3.6024940013885012E-3</v>
      </c>
      <c r="N342" s="88">
        <v>4.4916629791258867E-3</v>
      </c>
      <c r="O342" s="87">
        <v>5.0873041152953201E-3</v>
      </c>
      <c r="P342" s="88">
        <v>5.264832576115837E-3</v>
      </c>
      <c r="Q342" s="87">
        <v>5.4423590501148601E-3</v>
      </c>
      <c r="R342" s="88">
        <v>5.6198875109353761E-3</v>
      </c>
      <c r="S342" s="87">
        <v>5.797415971755893E-3</v>
      </c>
      <c r="T342" s="88">
        <v>5.2912414073943235E-3</v>
      </c>
      <c r="U342" s="87">
        <v>4.8158129056293866E-3</v>
      </c>
      <c r="V342" s="88">
        <v>5.7659983634947816E-3</v>
      </c>
      <c r="W342" s="87">
        <v>4.6015608310698841E-3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6"/>
        <v>5.5780569712320052E-2</v>
      </c>
      <c r="AE342" s="58"/>
    </row>
    <row r="343" spans="2:31" x14ac:dyDescent="0.3">
      <c r="B343" s="4" t="s">
        <v>136</v>
      </c>
      <c r="C343" s="14"/>
      <c r="D343" s="1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0.43816738846037123</v>
      </c>
      <c r="R343" s="88">
        <v>0.94643586365381893</v>
      </c>
      <c r="S343" s="87">
        <v>0.91712122090657566</v>
      </c>
      <c r="T343" s="88">
        <v>0.87665052143732736</v>
      </c>
      <c r="U343" s="87">
        <v>0.8666820459365846</v>
      </c>
      <c r="V343" s="88">
        <v>0.85730379549662283</v>
      </c>
      <c r="W343" s="87">
        <v>0.59453260113398243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6"/>
        <v>5.4968934370252835</v>
      </c>
      <c r="AE343" s="58"/>
    </row>
    <row r="344" spans="2:31" x14ac:dyDescent="0.3">
      <c r="B344" s="4" t="s">
        <v>137</v>
      </c>
      <c r="C344" s="14"/>
      <c r="D344" s="1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2.02859375E-2</v>
      </c>
      <c r="R344" s="88">
        <v>1.3907291666666674E-2</v>
      </c>
      <c r="S344" s="87">
        <v>0</v>
      </c>
      <c r="T344" s="88">
        <v>0.65614532527923586</v>
      </c>
      <c r="U344" s="87">
        <v>0.73105811007817578</v>
      </c>
      <c r="V344" s="88">
        <v>0.73262111473083524</v>
      </c>
      <c r="W344" s="87">
        <v>0.51376476694742834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6"/>
        <v>2.6677825462023419</v>
      </c>
      <c r="AE344" s="58"/>
    </row>
    <row r="345" spans="2:31" x14ac:dyDescent="0.3">
      <c r="B345" s="4" t="s">
        <v>227</v>
      </c>
      <c r="C345" s="14"/>
      <c r="D345" s="1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0</v>
      </c>
      <c r="M345" s="87">
        <v>0</v>
      </c>
      <c r="N345" s="88">
        <v>0</v>
      </c>
      <c r="O345" s="87">
        <v>0</v>
      </c>
      <c r="P345" s="88">
        <v>0</v>
      </c>
      <c r="Q345" s="87">
        <v>0</v>
      </c>
      <c r="R345" s="88">
        <v>0</v>
      </c>
      <c r="S345" s="87">
        <v>0</v>
      </c>
      <c r="T345" s="88">
        <v>0</v>
      </c>
      <c r="U345" s="87">
        <v>0</v>
      </c>
      <c r="V345" s="88">
        <v>0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6"/>
        <v>0</v>
      </c>
      <c r="AE345" s="58"/>
    </row>
    <row r="346" spans="2:31" x14ac:dyDescent="0.3">
      <c r="B346" s="4" t="s">
        <v>293</v>
      </c>
      <c r="C346" s="14"/>
      <c r="D346" s="1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6"/>
        <v>0</v>
      </c>
      <c r="AE346" s="58"/>
    </row>
    <row r="347" spans="2:31" x14ac:dyDescent="0.3">
      <c r="B347" s="4" t="s">
        <v>294</v>
      </c>
      <c r="C347" s="14"/>
      <c r="D347" s="1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6"/>
        <v>0</v>
      </c>
      <c r="AE347" s="58"/>
    </row>
    <row r="348" spans="2:31" x14ac:dyDescent="0.3">
      <c r="B348" s="4" t="s">
        <v>206</v>
      </c>
      <c r="C348" s="14"/>
      <c r="D348" s="1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4.8989666674286134</v>
      </c>
      <c r="W348" s="87">
        <v>0.80246415548026562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6"/>
        <v>5.701430822908879</v>
      </c>
      <c r="AE348" s="58"/>
    </row>
    <row r="349" spans="2:31" x14ac:dyDescent="0.3">
      <c r="B349" s="4" t="s">
        <v>207</v>
      </c>
      <c r="C349" s="14"/>
      <c r="D349" s="1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4.8958684744623815</v>
      </c>
      <c r="W349" s="87">
        <v>0.80922870350380727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6"/>
        <v>5.7050971779661888</v>
      </c>
      <c r="AE349" s="58"/>
    </row>
    <row r="350" spans="2:31" x14ac:dyDescent="0.3">
      <c r="B350" s="4" t="s">
        <v>163</v>
      </c>
      <c r="C350" s="14"/>
      <c r="D350" s="1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6"/>
        <v>0</v>
      </c>
      <c r="AE350" s="58"/>
    </row>
    <row r="351" spans="2:31" x14ac:dyDescent="0.3">
      <c r="B351" s="4" t="s">
        <v>239</v>
      </c>
      <c r="C351" s="14"/>
      <c r="D351" s="1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11.046322598744888</v>
      </c>
      <c r="Q351" s="87">
        <v>2.8757607871082045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6"/>
        <v>13.922083385853092</v>
      </c>
      <c r="AE351" s="58"/>
    </row>
    <row r="352" spans="2:31" x14ac:dyDescent="0.3">
      <c r="B352" s="4" t="s">
        <v>240</v>
      </c>
      <c r="C352" s="14"/>
      <c r="D352" s="14"/>
      <c r="E352" s="87">
        <v>0</v>
      </c>
      <c r="F352" s="88">
        <v>0</v>
      </c>
      <c r="G352" s="87">
        <v>0</v>
      </c>
      <c r="H352" s="88">
        <v>0</v>
      </c>
      <c r="I352" s="87">
        <v>0</v>
      </c>
      <c r="J352" s="88">
        <v>0</v>
      </c>
      <c r="K352" s="87">
        <v>0</v>
      </c>
      <c r="L352" s="88">
        <v>0</v>
      </c>
      <c r="M352" s="87">
        <v>0</v>
      </c>
      <c r="N352" s="88">
        <v>0</v>
      </c>
      <c r="O352" s="87">
        <v>0</v>
      </c>
      <c r="P352" s="88">
        <v>0</v>
      </c>
      <c r="Q352" s="87">
        <v>0</v>
      </c>
      <c r="R352" s="88">
        <v>0</v>
      </c>
      <c r="S352" s="87">
        <v>0</v>
      </c>
      <c r="T352" s="88">
        <v>0</v>
      </c>
      <c r="U352" s="87">
        <v>0</v>
      </c>
      <c r="V352" s="88">
        <v>0</v>
      </c>
      <c r="W352" s="87">
        <v>0</v>
      </c>
      <c r="X352" s="88">
        <v>0</v>
      </c>
      <c r="Y352" s="87">
        <v>0</v>
      </c>
      <c r="Z352" s="88">
        <v>0</v>
      </c>
      <c r="AA352" s="87">
        <v>0</v>
      </c>
      <c r="AB352" s="88">
        <v>0</v>
      </c>
      <c r="AC352" s="58"/>
      <c r="AD352" s="59">
        <f t="shared" si="6"/>
        <v>0</v>
      </c>
      <c r="AE352" s="58"/>
    </row>
    <row r="353" spans="2:31" x14ac:dyDescent="0.3">
      <c r="B353" s="4" t="s">
        <v>241</v>
      </c>
      <c r="C353" s="14"/>
      <c r="D353" s="14"/>
      <c r="E353" s="87">
        <v>0</v>
      </c>
      <c r="F353" s="88">
        <v>0</v>
      </c>
      <c r="G353" s="87">
        <v>0</v>
      </c>
      <c r="H353" s="88">
        <v>0</v>
      </c>
      <c r="I353" s="87">
        <v>0</v>
      </c>
      <c r="J353" s="88">
        <v>0</v>
      </c>
      <c r="K353" s="87">
        <v>0</v>
      </c>
      <c r="L353" s="88">
        <v>0</v>
      </c>
      <c r="M353" s="87">
        <v>0</v>
      </c>
      <c r="N353" s="88">
        <v>0</v>
      </c>
      <c r="O353" s="87">
        <v>0</v>
      </c>
      <c r="P353" s="88">
        <v>0</v>
      </c>
      <c r="Q353" s="87">
        <v>0</v>
      </c>
      <c r="R353" s="88">
        <v>0</v>
      </c>
      <c r="S353" s="87">
        <v>0</v>
      </c>
      <c r="T353" s="88">
        <v>0</v>
      </c>
      <c r="U353" s="87">
        <v>0</v>
      </c>
      <c r="V353" s="88">
        <v>0</v>
      </c>
      <c r="W353" s="87">
        <v>0</v>
      </c>
      <c r="X353" s="88">
        <v>0</v>
      </c>
      <c r="Y353" s="87">
        <v>0</v>
      </c>
      <c r="Z353" s="88">
        <v>0</v>
      </c>
      <c r="AA353" s="87">
        <v>0</v>
      </c>
      <c r="AB353" s="88">
        <v>0</v>
      </c>
      <c r="AC353" s="58"/>
      <c r="AD353" s="59">
        <f t="shared" si="6"/>
        <v>0</v>
      </c>
      <c r="AE353" s="58"/>
    </row>
    <row r="354" spans="2:31" x14ac:dyDescent="0.3">
      <c r="B354" s="4" t="s">
        <v>242</v>
      </c>
      <c r="C354" s="4"/>
      <c r="D354" s="4"/>
      <c r="E354" s="87">
        <v>0</v>
      </c>
      <c r="F354" s="88">
        <v>0</v>
      </c>
      <c r="G354" s="87">
        <v>0</v>
      </c>
      <c r="H354" s="88">
        <v>0</v>
      </c>
      <c r="I354" s="87">
        <v>0</v>
      </c>
      <c r="J354" s="88">
        <v>0</v>
      </c>
      <c r="K354" s="87">
        <v>0</v>
      </c>
      <c r="L354" s="88">
        <v>0</v>
      </c>
      <c r="M354" s="87">
        <v>0</v>
      </c>
      <c r="N354" s="88">
        <v>0</v>
      </c>
      <c r="O354" s="87">
        <v>0</v>
      </c>
      <c r="P354" s="88">
        <v>0</v>
      </c>
      <c r="Q354" s="87">
        <v>0</v>
      </c>
      <c r="R354" s="88">
        <v>0</v>
      </c>
      <c r="S354" s="87">
        <v>0</v>
      </c>
      <c r="T354" s="88">
        <v>0</v>
      </c>
      <c r="U354" s="87">
        <v>0</v>
      </c>
      <c r="V354" s="88">
        <v>0</v>
      </c>
      <c r="W354" s="87">
        <v>0</v>
      </c>
      <c r="X354" s="88">
        <v>0</v>
      </c>
      <c r="Y354" s="87">
        <v>0</v>
      </c>
      <c r="Z354" s="88">
        <v>0</v>
      </c>
      <c r="AA354" s="87">
        <v>0</v>
      </c>
      <c r="AB354" s="88">
        <v>0</v>
      </c>
      <c r="AC354" s="58"/>
      <c r="AD354" s="59">
        <f t="shared" si="6"/>
        <v>0</v>
      </c>
      <c r="AE354" s="58"/>
    </row>
    <row r="355" spans="2:31" x14ac:dyDescent="0.3">
      <c r="B355" s="4" t="s">
        <v>296</v>
      </c>
      <c r="C355" s="4"/>
      <c r="D355" s="4"/>
      <c r="E355" s="87">
        <v>0</v>
      </c>
      <c r="F355" s="88">
        <v>0</v>
      </c>
      <c r="G355" s="87">
        <v>0</v>
      </c>
      <c r="H355" s="88">
        <v>0</v>
      </c>
      <c r="I355" s="87">
        <v>0</v>
      </c>
      <c r="J355" s="88">
        <v>0</v>
      </c>
      <c r="K355" s="87">
        <v>0</v>
      </c>
      <c r="L355" s="88">
        <v>0</v>
      </c>
      <c r="M355" s="87">
        <v>0</v>
      </c>
      <c r="N355" s="88">
        <v>0</v>
      </c>
      <c r="O355" s="87">
        <v>0</v>
      </c>
      <c r="P355" s="88">
        <v>0</v>
      </c>
      <c r="Q355" s="87">
        <v>0</v>
      </c>
      <c r="R355" s="88">
        <v>0</v>
      </c>
      <c r="S355" s="87">
        <v>0</v>
      </c>
      <c r="T355" s="88">
        <v>0</v>
      </c>
      <c r="U355" s="87">
        <v>0</v>
      </c>
      <c r="V355" s="88">
        <v>0</v>
      </c>
      <c r="W355" s="87">
        <v>0</v>
      </c>
      <c r="X355" s="88">
        <v>0</v>
      </c>
      <c r="Y355" s="87">
        <v>0</v>
      </c>
      <c r="Z355" s="88">
        <v>0</v>
      </c>
      <c r="AA355" s="87">
        <v>0</v>
      </c>
      <c r="AB355" s="88">
        <v>0</v>
      </c>
      <c r="AC355" s="58"/>
      <c r="AD355" s="59">
        <f t="shared" si="6"/>
        <v>0</v>
      </c>
      <c r="AE355" s="58"/>
    </row>
    <row r="356" spans="2:31" x14ac:dyDescent="0.3">
      <c r="B356" s="4" t="s">
        <v>297</v>
      </c>
      <c r="C356" s="4"/>
      <c r="D356" s="4"/>
      <c r="E356" s="87">
        <v>0</v>
      </c>
      <c r="F356" s="88">
        <v>0</v>
      </c>
      <c r="G356" s="87">
        <v>0</v>
      </c>
      <c r="H356" s="88">
        <v>0</v>
      </c>
      <c r="I356" s="87">
        <v>0</v>
      </c>
      <c r="J356" s="88">
        <v>0</v>
      </c>
      <c r="K356" s="87">
        <v>0</v>
      </c>
      <c r="L356" s="88">
        <v>0</v>
      </c>
      <c r="M356" s="87">
        <v>0</v>
      </c>
      <c r="N356" s="88">
        <v>0</v>
      </c>
      <c r="O356" s="87">
        <v>0</v>
      </c>
      <c r="P356" s="88">
        <v>0</v>
      </c>
      <c r="Q356" s="87">
        <v>0</v>
      </c>
      <c r="R356" s="88">
        <v>0</v>
      </c>
      <c r="S356" s="87">
        <v>0</v>
      </c>
      <c r="T356" s="88">
        <v>0</v>
      </c>
      <c r="U356" s="87">
        <v>0</v>
      </c>
      <c r="V356" s="88">
        <v>0</v>
      </c>
      <c r="W356" s="87">
        <v>0</v>
      </c>
      <c r="X356" s="88">
        <v>0</v>
      </c>
      <c r="Y356" s="87">
        <v>0</v>
      </c>
      <c r="Z356" s="88">
        <v>0</v>
      </c>
      <c r="AA356" s="87">
        <v>0</v>
      </c>
      <c r="AB356" s="88">
        <v>0</v>
      </c>
      <c r="AC356" s="58"/>
      <c r="AD356" s="59">
        <f t="shared" si="6"/>
        <v>0</v>
      </c>
      <c r="AE356" s="58"/>
    </row>
    <row r="357" spans="2:31" x14ac:dyDescent="0.3">
      <c r="B357" s="4" t="s">
        <v>164</v>
      </c>
      <c r="C357" s="4"/>
      <c r="D357" s="4"/>
      <c r="E357" s="87">
        <v>0</v>
      </c>
      <c r="F357" s="88">
        <v>0</v>
      </c>
      <c r="G357" s="87">
        <v>0</v>
      </c>
      <c r="H357" s="88">
        <v>0</v>
      </c>
      <c r="I357" s="87">
        <v>0</v>
      </c>
      <c r="J357" s="88">
        <v>0</v>
      </c>
      <c r="K357" s="87">
        <v>0</v>
      </c>
      <c r="L357" s="88">
        <v>0</v>
      </c>
      <c r="M357" s="87">
        <v>1.0009070491790772</v>
      </c>
      <c r="N357" s="88">
        <v>2.237809737523397</v>
      </c>
      <c r="O357" s="87">
        <v>2.1308075825373338</v>
      </c>
      <c r="P357" s="88">
        <v>2.2530800819396983</v>
      </c>
      <c r="Q357" s="87">
        <v>2.2419903516769417</v>
      </c>
      <c r="R357" s="88">
        <v>2.3018638928731279</v>
      </c>
      <c r="S357" s="87">
        <v>2.264093979199727</v>
      </c>
      <c r="T357" s="88">
        <v>2.3273029406865442</v>
      </c>
      <c r="U357" s="87">
        <v>2.2808647155761719</v>
      </c>
      <c r="V357" s="88">
        <v>1.474794983863831</v>
      </c>
      <c r="W357" s="87">
        <v>0.60635378201802592</v>
      </c>
      <c r="X357" s="88">
        <v>0</v>
      </c>
      <c r="Y357" s="87">
        <v>0</v>
      </c>
      <c r="Z357" s="88">
        <v>0</v>
      </c>
      <c r="AA357" s="87">
        <v>0</v>
      </c>
      <c r="AB357" s="88">
        <v>0</v>
      </c>
      <c r="AC357" s="58"/>
      <c r="AD357" s="59">
        <f t="shared" si="6"/>
        <v>21.119869097073874</v>
      </c>
      <c r="AE357" s="58"/>
    </row>
    <row r="358" spans="2:31" x14ac:dyDescent="0.3">
      <c r="B358" s="4" t="s">
        <v>200</v>
      </c>
      <c r="C358" s="4"/>
      <c r="D358" s="4"/>
      <c r="E358" s="87">
        <v>0</v>
      </c>
      <c r="F358" s="88">
        <v>0</v>
      </c>
      <c r="G358" s="87">
        <v>0</v>
      </c>
      <c r="H358" s="88">
        <v>0</v>
      </c>
      <c r="I358" s="87">
        <v>0</v>
      </c>
      <c r="J358" s="88">
        <v>0</v>
      </c>
      <c r="K358" s="87">
        <v>0</v>
      </c>
      <c r="L358" s="88">
        <v>0</v>
      </c>
      <c r="M358" s="87">
        <v>0</v>
      </c>
      <c r="N358" s="88">
        <v>0</v>
      </c>
      <c r="O358" s="87">
        <v>0</v>
      </c>
      <c r="P358" s="88">
        <v>0</v>
      </c>
      <c r="Q358" s="87">
        <v>0</v>
      </c>
      <c r="R358" s="88">
        <v>0</v>
      </c>
      <c r="S358" s="87">
        <v>0</v>
      </c>
      <c r="T358" s="88">
        <v>0</v>
      </c>
      <c r="U358" s="87">
        <v>0</v>
      </c>
      <c r="V358" s="88">
        <v>0</v>
      </c>
      <c r="W358" s="87">
        <v>0</v>
      </c>
      <c r="X358" s="88">
        <v>0</v>
      </c>
      <c r="Y358" s="87">
        <v>0</v>
      </c>
      <c r="Z358" s="88">
        <v>0</v>
      </c>
      <c r="AA358" s="87">
        <v>0</v>
      </c>
      <c r="AB358" s="88">
        <v>0</v>
      </c>
      <c r="AC358" s="58"/>
      <c r="AD358" s="59">
        <f t="shared" si="6"/>
        <v>0</v>
      </c>
      <c r="AE358" s="58"/>
    </row>
    <row r="359" spans="2:31" x14ac:dyDescent="0.3">
      <c r="B359" s="4" t="s">
        <v>201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0</v>
      </c>
      <c r="O359" s="87">
        <v>0</v>
      </c>
      <c r="P359" s="88">
        <v>0</v>
      </c>
      <c r="Q359" s="87">
        <v>0</v>
      </c>
      <c r="R359" s="88">
        <v>0</v>
      </c>
      <c r="S359" s="87">
        <v>0</v>
      </c>
      <c r="T359" s="88">
        <v>0</v>
      </c>
      <c r="U359" s="87">
        <v>0</v>
      </c>
      <c r="V359" s="88">
        <v>0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 t="shared" si="6"/>
        <v>0</v>
      </c>
      <c r="AE359" s="58"/>
    </row>
    <row r="360" spans="2:31" x14ac:dyDescent="0.3">
      <c r="B360" s="4" t="s">
        <v>192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</v>
      </c>
      <c r="M360" s="87">
        <v>0</v>
      </c>
      <c r="N360" s="88">
        <v>0</v>
      </c>
      <c r="O360" s="87">
        <v>0</v>
      </c>
      <c r="P360" s="88">
        <v>0</v>
      </c>
      <c r="Q360" s="87">
        <v>0</v>
      </c>
      <c r="R360" s="88">
        <v>0</v>
      </c>
      <c r="S360" s="87">
        <v>0</v>
      </c>
      <c r="T360" s="88">
        <v>0</v>
      </c>
      <c r="U360" s="87">
        <v>0</v>
      </c>
      <c r="V360" s="88">
        <v>0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si="6"/>
        <v>0</v>
      </c>
      <c r="AE360" s="58"/>
    </row>
    <row r="361" spans="2:31" x14ac:dyDescent="0.3">
      <c r="B361" s="4" t="s">
        <v>193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6"/>
        <v>0</v>
      </c>
      <c r="AE361" s="58"/>
    </row>
    <row r="362" spans="2:31" x14ac:dyDescent="0.3">
      <c r="B362" s="4" t="s">
        <v>295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6"/>
        <v>0</v>
      </c>
      <c r="AE362" s="58"/>
    </row>
    <row r="363" spans="2:31" x14ac:dyDescent="0.3">
      <c r="B363" s="4" t="s">
        <v>150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1.3557589213053389</v>
      </c>
      <c r="O363" s="87">
        <v>2.4080622857411691</v>
      </c>
      <c r="P363" s="88">
        <v>2.348583333333333</v>
      </c>
      <c r="Q363" s="87">
        <v>2.5234999999999999</v>
      </c>
      <c r="R363" s="88">
        <v>3.09683333333333</v>
      </c>
      <c r="S363" s="87">
        <v>3.8198536984125773</v>
      </c>
      <c r="T363" s="88">
        <v>4.3984789759318037</v>
      </c>
      <c r="U363" s="87">
        <v>4.2967838128407791</v>
      </c>
      <c r="V363" s="88">
        <v>4.9455436627070108</v>
      </c>
      <c r="W363" s="87">
        <v>3.4676060120264682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6"/>
        <v>32.661004035631805</v>
      </c>
      <c r="AE363" s="58"/>
    </row>
    <row r="364" spans="2:31" x14ac:dyDescent="0.3">
      <c r="B364" s="4" t="s">
        <v>151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0.93085136413574221</v>
      </c>
      <c r="O364" s="87">
        <v>1.9689879283905027</v>
      </c>
      <c r="P364" s="88">
        <v>2.348583333333333</v>
      </c>
      <c r="Q364" s="87">
        <v>2.5234999999999999</v>
      </c>
      <c r="R364" s="88">
        <v>3.09683333333333</v>
      </c>
      <c r="S364" s="87">
        <v>3.8441197745005291</v>
      </c>
      <c r="T364" s="88">
        <v>4.1270704100926725</v>
      </c>
      <c r="U364" s="87">
        <v>4.1536680062611904</v>
      </c>
      <c r="V364" s="88">
        <v>5.1692462325096136</v>
      </c>
      <c r="W364" s="87">
        <v>3.5086316665013637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6"/>
        <v>31.67149204905828</v>
      </c>
      <c r="AE364" s="58"/>
    </row>
    <row r="365" spans="2:31" x14ac:dyDescent="0.3">
      <c r="B365" s="4" t="s">
        <v>249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6"/>
        <v>0</v>
      </c>
      <c r="AE365" s="58"/>
    </row>
    <row r="366" spans="2:31" x14ac:dyDescent="0.3">
      <c r="B366" s="4" t="s">
        <v>168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0.37053366688020822</v>
      </c>
      <c r="N366" s="88">
        <v>2.0210927284374995</v>
      </c>
      <c r="O366" s="87">
        <v>2.0210927284374995</v>
      </c>
      <c r="P366" s="88">
        <v>2.0210927284374995</v>
      </c>
      <c r="Q366" s="87">
        <v>2.0210927284374995</v>
      </c>
      <c r="R366" s="88">
        <v>2.0210927284374995</v>
      </c>
      <c r="S366" s="87">
        <v>2.0210927284374995</v>
      </c>
      <c r="T366" s="88">
        <v>2.0210927284374995</v>
      </c>
      <c r="U366" s="87">
        <v>2.0183158223137858</v>
      </c>
      <c r="V366" s="88">
        <v>1.6366388860791188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ref="AD366:AD427" si="7">SUM(E366:AB366)</f>
        <v>18.173137474335611</v>
      </c>
      <c r="AE366" s="58"/>
    </row>
    <row r="367" spans="2:31" x14ac:dyDescent="0.3">
      <c r="B367" s="4" t="s">
        <v>169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7"/>
        <v>0</v>
      </c>
      <c r="AE367" s="58"/>
    </row>
    <row r="368" spans="2:31" x14ac:dyDescent="0.3">
      <c r="B368" s="4" t="s">
        <v>165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7"/>
        <v>0</v>
      </c>
      <c r="AE368" s="58"/>
    </row>
    <row r="369" spans="2:31" x14ac:dyDescent="0.3">
      <c r="B369" s="4" t="s">
        <v>166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7"/>
        <v>0</v>
      </c>
      <c r="AE369" s="58"/>
    </row>
    <row r="370" spans="2:31" x14ac:dyDescent="0.3">
      <c r="B370" s="4" t="s">
        <v>167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7"/>
        <v>0</v>
      </c>
      <c r="AE370" s="58"/>
    </row>
    <row r="371" spans="2:31" x14ac:dyDescent="0.3">
      <c r="B371" s="4" t="s">
        <v>138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7"/>
        <v>0</v>
      </c>
      <c r="AE371" s="58"/>
    </row>
    <row r="372" spans="2:31" x14ac:dyDescent="0.3">
      <c r="B372" s="4" t="s">
        <v>139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7"/>
        <v>0</v>
      </c>
      <c r="AE372" s="58"/>
    </row>
    <row r="373" spans="2:31" x14ac:dyDescent="0.3">
      <c r="B373" s="4" t="s">
        <v>140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7"/>
        <v>0</v>
      </c>
      <c r="AE373" s="58"/>
    </row>
    <row r="374" spans="2:31" x14ac:dyDescent="0.3">
      <c r="B374" s="4" t="s">
        <v>198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0.33297916666666666</v>
      </c>
      <c r="N374" s="88">
        <v>0.91104166666666675</v>
      </c>
      <c r="O374" s="87">
        <v>1.0000000000000013</v>
      </c>
      <c r="P374" s="88">
        <v>1.0047666470209753</v>
      </c>
      <c r="Q374" s="87">
        <v>1.0698504368464161</v>
      </c>
      <c r="R374" s="88">
        <v>1.3472990433375036</v>
      </c>
      <c r="S374" s="87">
        <v>1.9704097787539161</v>
      </c>
      <c r="T374" s="88">
        <v>1.9954139769077313</v>
      </c>
      <c r="U374" s="87">
        <v>1.9882803599039713</v>
      </c>
      <c r="V374" s="88">
        <v>1.9807826638221742</v>
      </c>
      <c r="W374" s="87">
        <v>1.3822556495666503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7"/>
        <v>14.983079389492673</v>
      </c>
      <c r="AE374" s="58"/>
    </row>
    <row r="375" spans="2:31" x14ac:dyDescent="0.3">
      <c r="B375" s="4" t="s">
        <v>199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0.33297916666666666</v>
      </c>
      <c r="N375" s="88">
        <v>0.91104166666666675</v>
      </c>
      <c r="O375" s="87">
        <v>1.0000000000000013</v>
      </c>
      <c r="P375" s="88">
        <v>0.9765538096427917</v>
      </c>
      <c r="Q375" s="87">
        <v>1.0768529454867044</v>
      </c>
      <c r="R375" s="88">
        <v>1.3503263513247172</v>
      </c>
      <c r="S375" s="87">
        <v>1.9340563376744586</v>
      </c>
      <c r="T375" s="88">
        <v>1.9896806836128249</v>
      </c>
      <c r="U375" s="87">
        <v>1.9924687266349796</v>
      </c>
      <c r="V375" s="88">
        <v>1.9913172602653502</v>
      </c>
      <c r="W375" s="87">
        <v>1.393382481733958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7"/>
        <v>14.948659429709121</v>
      </c>
      <c r="AE375" s="58"/>
    </row>
    <row r="376" spans="2:31" x14ac:dyDescent="0.3">
      <c r="B376" s="4" t="s">
        <v>183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3.2186828852311011</v>
      </c>
      <c r="Q376" s="87">
        <v>10.99958074996248</v>
      </c>
      <c r="R376" s="88">
        <v>10.016415583770868</v>
      </c>
      <c r="S376" s="87">
        <v>8.2624170842539932</v>
      </c>
      <c r="T376" s="88">
        <v>5.7791666666666703</v>
      </c>
      <c r="U376" s="87">
        <v>4.0000000000000053</v>
      </c>
      <c r="V376" s="88">
        <v>4.0000000000000053</v>
      </c>
      <c r="W376" s="87">
        <v>3.9958333333333318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7"/>
        <v>50.272096303218454</v>
      </c>
      <c r="AE376" s="58"/>
    </row>
    <row r="377" spans="2:31" x14ac:dyDescent="0.3">
      <c r="B377" s="4" t="s">
        <v>184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0.91868255933125809</v>
      </c>
      <c r="N377" s="88">
        <v>3.5781470722654682</v>
      </c>
      <c r="O377" s="87">
        <v>11.000000000000007</v>
      </c>
      <c r="P377" s="88">
        <v>11.000000000000007</v>
      </c>
      <c r="Q377" s="87">
        <v>11.000000000000007</v>
      </c>
      <c r="R377" s="88">
        <v>10.016666666666666</v>
      </c>
      <c r="S377" s="87">
        <v>8.2625000000000011</v>
      </c>
      <c r="T377" s="88">
        <v>5.7791666666666703</v>
      </c>
      <c r="U377" s="87">
        <v>4.0000000000000053</v>
      </c>
      <c r="V377" s="88">
        <v>4.0000000000000053</v>
      </c>
      <c r="W377" s="87">
        <v>3.9958333333333318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7"/>
        <v>73.550996298263428</v>
      </c>
      <c r="AE377" s="58"/>
    </row>
    <row r="378" spans="2:31" x14ac:dyDescent="0.3">
      <c r="B378" s="4" t="s">
        <v>191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</v>
      </c>
      <c r="N378" s="88">
        <v>0</v>
      </c>
      <c r="O378" s="87">
        <v>0</v>
      </c>
      <c r="P378" s="88">
        <v>0</v>
      </c>
      <c r="Q378" s="87">
        <v>0</v>
      </c>
      <c r="R378" s="88">
        <v>0</v>
      </c>
      <c r="S378" s="87">
        <v>0</v>
      </c>
      <c r="T378" s="88">
        <v>0</v>
      </c>
      <c r="U378" s="87">
        <v>0</v>
      </c>
      <c r="V378" s="88">
        <v>0</v>
      </c>
      <c r="W378" s="87">
        <v>0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7"/>
        <v>0</v>
      </c>
      <c r="AE378" s="58"/>
    </row>
    <row r="379" spans="2:31" x14ac:dyDescent="0.3">
      <c r="B379" s="4" t="s">
        <v>232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</v>
      </c>
      <c r="N379" s="88">
        <v>0</v>
      </c>
      <c r="O379" s="87">
        <v>0</v>
      </c>
      <c r="P379" s="88">
        <v>0</v>
      </c>
      <c r="Q379" s="87">
        <v>0</v>
      </c>
      <c r="R379" s="88">
        <v>0</v>
      </c>
      <c r="S379" s="87">
        <v>0</v>
      </c>
      <c r="T379" s="88">
        <v>0</v>
      </c>
      <c r="U379" s="87">
        <v>0</v>
      </c>
      <c r="V379" s="88">
        <v>0</v>
      </c>
      <c r="W379" s="87">
        <v>0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7"/>
        <v>0</v>
      </c>
      <c r="AE379" s="58"/>
    </row>
    <row r="380" spans="2:31" x14ac:dyDescent="0.3">
      <c r="B380" s="4" t="s">
        <v>233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</v>
      </c>
      <c r="M380" s="87">
        <v>0</v>
      </c>
      <c r="N380" s="88">
        <v>0</v>
      </c>
      <c r="O380" s="87">
        <v>0</v>
      </c>
      <c r="P380" s="88">
        <v>0</v>
      </c>
      <c r="Q380" s="87">
        <v>0</v>
      </c>
      <c r="R380" s="88">
        <v>0</v>
      </c>
      <c r="S380" s="87">
        <v>0</v>
      </c>
      <c r="T380" s="88">
        <v>0</v>
      </c>
      <c r="U380" s="87">
        <v>0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7"/>
        <v>0</v>
      </c>
      <c r="AE380" s="58"/>
    </row>
    <row r="381" spans="2:31" x14ac:dyDescent="0.3">
      <c r="B381" s="4" t="s">
        <v>234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</v>
      </c>
      <c r="M381" s="87">
        <v>0</v>
      </c>
      <c r="N381" s="88">
        <v>0</v>
      </c>
      <c r="O381" s="87">
        <v>0</v>
      </c>
      <c r="P381" s="88">
        <v>0</v>
      </c>
      <c r="Q381" s="87">
        <v>0</v>
      </c>
      <c r="R381" s="88">
        <v>0</v>
      </c>
      <c r="S381" s="87">
        <v>0</v>
      </c>
      <c r="T381" s="88">
        <v>0</v>
      </c>
      <c r="U381" s="87">
        <v>0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7"/>
        <v>0</v>
      </c>
      <c r="AE381" s="58"/>
    </row>
    <row r="382" spans="2:31" x14ac:dyDescent="0.3">
      <c r="B382" s="4" t="s">
        <v>182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7"/>
        <v>0</v>
      </c>
      <c r="AE382" s="58"/>
    </row>
    <row r="383" spans="2:31" x14ac:dyDescent="0.3">
      <c r="B383" s="4" t="s">
        <v>250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7"/>
        <v>0</v>
      </c>
      <c r="AE383" s="58"/>
    </row>
    <row r="384" spans="2:31" x14ac:dyDescent="0.3">
      <c r="B384" s="4" t="s">
        <v>235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7"/>
        <v>0</v>
      </c>
      <c r="AE384" s="58"/>
    </row>
    <row r="385" spans="2:31" x14ac:dyDescent="0.3">
      <c r="B385" s="4" t="s">
        <v>236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7"/>
        <v>0</v>
      </c>
      <c r="AE385" s="58"/>
    </row>
    <row r="386" spans="2:31" x14ac:dyDescent="0.3">
      <c r="B386" s="4" t="s">
        <v>298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7"/>
        <v>0</v>
      </c>
      <c r="AE386" s="58"/>
    </row>
    <row r="387" spans="2:31" x14ac:dyDescent="0.3">
      <c r="B387" s="4" t="s">
        <v>185</v>
      </c>
      <c r="C387" s="4"/>
      <c r="D387" s="4"/>
      <c r="E387" s="87">
        <v>0</v>
      </c>
      <c r="F387" s="88">
        <v>0</v>
      </c>
      <c r="G387" s="87">
        <v>0</v>
      </c>
      <c r="H387" s="88">
        <v>0</v>
      </c>
      <c r="I387" s="87">
        <v>0</v>
      </c>
      <c r="J387" s="88">
        <v>0</v>
      </c>
      <c r="K387" s="87">
        <v>0</v>
      </c>
      <c r="L387" s="88">
        <v>0</v>
      </c>
      <c r="M387" s="87">
        <v>0</v>
      </c>
      <c r="N387" s="88">
        <v>0</v>
      </c>
      <c r="O387" s="87">
        <v>0</v>
      </c>
      <c r="P387" s="88">
        <v>5.8021420858817478</v>
      </c>
      <c r="Q387" s="87">
        <v>4.5744065190291918</v>
      </c>
      <c r="R387" s="88">
        <v>0</v>
      </c>
      <c r="S387" s="87">
        <v>0</v>
      </c>
      <c r="T387" s="88">
        <v>0</v>
      </c>
      <c r="U387" s="87">
        <v>0</v>
      </c>
      <c r="V387" s="88">
        <v>7.375</v>
      </c>
      <c r="W387" s="87">
        <v>12.652499999999998</v>
      </c>
      <c r="X387" s="88">
        <v>0</v>
      </c>
      <c r="Y387" s="87">
        <v>0</v>
      </c>
      <c r="Z387" s="88">
        <v>0</v>
      </c>
      <c r="AA387" s="87">
        <v>0</v>
      </c>
      <c r="AB387" s="88">
        <v>0</v>
      </c>
      <c r="AC387" s="58"/>
      <c r="AD387" s="59">
        <f t="shared" si="7"/>
        <v>30.40404860491094</v>
      </c>
      <c r="AE387" s="58"/>
    </row>
    <row r="388" spans="2:31" x14ac:dyDescent="0.3">
      <c r="B388" s="4" t="s">
        <v>186</v>
      </c>
      <c r="C388" s="4"/>
      <c r="D388" s="4"/>
      <c r="E388" s="87">
        <v>0</v>
      </c>
      <c r="F388" s="88">
        <v>0</v>
      </c>
      <c r="G388" s="87">
        <v>0</v>
      </c>
      <c r="H388" s="88">
        <v>0</v>
      </c>
      <c r="I388" s="87">
        <v>0</v>
      </c>
      <c r="J388" s="88">
        <v>0</v>
      </c>
      <c r="K388" s="87">
        <v>0</v>
      </c>
      <c r="L388" s="88">
        <v>0</v>
      </c>
      <c r="M388" s="87">
        <v>0</v>
      </c>
      <c r="N388" s="88">
        <v>0</v>
      </c>
      <c r="O388" s="87">
        <v>0</v>
      </c>
      <c r="P388" s="88">
        <v>0</v>
      </c>
      <c r="Q388" s="87">
        <v>0</v>
      </c>
      <c r="R388" s="88">
        <v>0</v>
      </c>
      <c r="S388" s="87">
        <v>0</v>
      </c>
      <c r="T388" s="88">
        <v>0</v>
      </c>
      <c r="U388" s="87">
        <v>0</v>
      </c>
      <c r="V388" s="88">
        <v>0</v>
      </c>
      <c r="W388" s="87">
        <v>0</v>
      </c>
      <c r="X388" s="88">
        <v>0</v>
      </c>
      <c r="Y388" s="87">
        <v>0</v>
      </c>
      <c r="Z388" s="88">
        <v>0</v>
      </c>
      <c r="AA388" s="87">
        <v>0</v>
      </c>
      <c r="AB388" s="88">
        <v>0</v>
      </c>
      <c r="AC388" s="58"/>
      <c r="AD388" s="59">
        <f t="shared" si="7"/>
        <v>0</v>
      </c>
      <c r="AE388" s="58"/>
    </row>
    <row r="389" spans="2:31" x14ac:dyDescent="0.3">
      <c r="B389" s="4" t="s">
        <v>170</v>
      </c>
      <c r="C389" s="4"/>
      <c r="D389" s="4"/>
      <c r="E389" s="87">
        <v>0</v>
      </c>
      <c r="F389" s="88">
        <v>0</v>
      </c>
      <c r="G389" s="87">
        <v>0</v>
      </c>
      <c r="H389" s="88">
        <v>0</v>
      </c>
      <c r="I389" s="87">
        <v>0</v>
      </c>
      <c r="J389" s="88">
        <v>0</v>
      </c>
      <c r="K389" s="87">
        <v>0</v>
      </c>
      <c r="L389" s="88">
        <v>0</v>
      </c>
      <c r="M389" s="87">
        <v>0</v>
      </c>
      <c r="N389" s="88">
        <v>0</v>
      </c>
      <c r="O389" s="87">
        <v>0</v>
      </c>
      <c r="P389" s="88">
        <v>0</v>
      </c>
      <c r="Q389" s="87">
        <v>0</v>
      </c>
      <c r="R389" s="88">
        <v>0</v>
      </c>
      <c r="S389" s="87">
        <v>0</v>
      </c>
      <c r="T389" s="88">
        <v>0</v>
      </c>
      <c r="U389" s="87">
        <v>0</v>
      </c>
      <c r="V389" s="88">
        <v>0</v>
      </c>
      <c r="W389" s="87">
        <v>0</v>
      </c>
      <c r="X389" s="88">
        <v>0</v>
      </c>
      <c r="Y389" s="87">
        <v>0</v>
      </c>
      <c r="Z389" s="88">
        <v>0</v>
      </c>
      <c r="AA389" s="87">
        <v>0</v>
      </c>
      <c r="AB389" s="88">
        <v>0</v>
      </c>
      <c r="AC389" s="58"/>
      <c r="AD389" s="59">
        <f t="shared" si="7"/>
        <v>0</v>
      </c>
      <c r="AE389" s="58"/>
    </row>
    <row r="390" spans="2:31" x14ac:dyDescent="0.3">
      <c r="B390" s="4" t="s">
        <v>171</v>
      </c>
      <c r="C390" s="4"/>
      <c r="D390" s="4"/>
      <c r="E390" s="87">
        <v>0</v>
      </c>
      <c r="F390" s="88">
        <v>0</v>
      </c>
      <c r="G390" s="87">
        <v>0</v>
      </c>
      <c r="H390" s="88">
        <v>0</v>
      </c>
      <c r="I390" s="87">
        <v>0</v>
      </c>
      <c r="J390" s="88">
        <v>0</v>
      </c>
      <c r="K390" s="87">
        <v>0</v>
      </c>
      <c r="L390" s="88">
        <v>0</v>
      </c>
      <c r="M390" s="87">
        <v>0</v>
      </c>
      <c r="N390" s="88">
        <v>0</v>
      </c>
      <c r="O390" s="87">
        <v>0</v>
      </c>
      <c r="P390" s="88">
        <v>0</v>
      </c>
      <c r="Q390" s="87">
        <v>0</v>
      </c>
      <c r="R390" s="88">
        <v>0</v>
      </c>
      <c r="S390" s="87">
        <v>0</v>
      </c>
      <c r="T390" s="88">
        <v>0</v>
      </c>
      <c r="U390" s="87">
        <v>0</v>
      </c>
      <c r="V390" s="88">
        <v>0</v>
      </c>
      <c r="W390" s="87">
        <v>0</v>
      </c>
      <c r="X390" s="88">
        <v>0</v>
      </c>
      <c r="Y390" s="87">
        <v>0</v>
      </c>
      <c r="Z390" s="88">
        <v>0</v>
      </c>
      <c r="AA390" s="87">
        <v>0</v>
      </c>
      <c r="AB390" s="88">
        <v>0</v>
      </c>
      <c r="AC390" s="58"/>
      <c r="AD390" s="59">
        <f t="shared" si="7"/>
        <v>0</v>
      </c>
      <c r="AE390" s="58"/>
    </row>
    <row r="391" spans="2:31" x14ac:dyDescent="0.3">
      <c r="B391" s="4" t="s">
        <v>172</v>
      </c>
      <c r="C391" s="4"/>
      <c r="D391" s="4"/>
      <c r="E391" s="87">
        <v>0</v>
      </c>
      <c r="F391" s="88">
        <v>0</v>
      </c>
      <c r="G391" s="87">
        <v>0</v>
      </c>
      <c r="H391" s="88">
        <v>0</v>
      </c>
      <c r="I391" s="87">
        <v>0</v>
      </c>
      <c r="J391" s="88">
        <v>0</v>
      </c>
      <c r="K391" s="87">
        <v>0</v>
      </c>
      <c r="L391" s="88">
        <v>0</v>
      </c>
      <c r="M391" s="87">
        <v>0</v>
      </c>
      <c r="N391" s="88">
        <v>0</v>
      </c>
      <c r="O391" s="87">
        <v>0</v>
      </c>
      <c r="P391" s="88">
        <v>0</v>
      </c>
      <c r="Q391" s="87">
        <v>0</v>
      </c>
      <c r="R391" s="88">
        <v>0</v>
      </c>
      <c r="S391" s="87">
        <v>0</v>
      </c>
      <c r="T391" s="88">
        <v>0</v>
      </c>
      <c r="U391" s="87">
        <v>0</v>
      </c>
      <c r="V391" s="88">
        <v>0</v>
      </c>
      <c r="W391" s="87">
        <v>0</v>
      </c>
      <c r="X391" s="88">
        <v>0</v>
      </c>
      <c r="Y391" s="87">
        <v>0</v>
      </c>
      <c r="Z391" s="88">
        <v>0</v>
      </c>
      <c r="AA391" s="87">
        <v>0</v>
      </c>
      <c r="AB391" s="88">
        <v>0</v>
      </c>
      <c r="AC391" s="58"/>
      <c r="AD391" s="59">
        <f t="shared" si="7"/>
        <v>0</v>
      </c>
      <c r="AE391" s="58"/>
    </row>
    <row r="392" spans="2:31" x14ac:dyDescent="0.3">
      <c r="B392" s="4" t="s">
        <v>173</v>
      </c>
      <c r="C392" s="4"/>
      <c r="D392" s="4"/>
      <c r="E392" s="87">
        <v>0</v>
      </c>
      <c r="F392" s="88">
        <v>0</v>
      </c>
      <c r="G392" s="87">
        <v>0</v>
      </c>
      <c r="H392" s="88">
        <v>0</v>
      </c>
      <c r="I392" s="87">
        <v>0</v>
      </c>
      <c r="J392" s="88">
        <v>0</v>
      </c>
      <c r="K392" s="87">
        <v>0</v>
      </c>
      <c r="L392" s="88">
        <v>0</v>
      </c>
      <c r="M392" s="87">
        <v>0</v>
      </c>
      <c r="N392" s="88">
        <v>0</v>
      </c>
      <c r="O392" s="87">
        <v>0</v>
      </c>
      <c r="P392" s="88">
        <v>0</v>
      </c>
      <c r="Q392" s="87">
        <v>0</v>
      </c>
      <c r="R392" s="88">
        <v>0</v>
      </c>
      <c r="S392" s="87">
        <v>0</v>
      </c>
      <c r="T392" s="88">
        <v>0</v>
      </c>
      <c r="U392" s="87">
        <v>0</v>
      </c>
      <c r="V392" s="88">
        <v>0</v>
      </c>
      <c r="W392" s="87">
        <v>0</v>
      </c>
      <c r="X392" s="88">
        <v>0</v>
      </c>
      <c r="Y392" s="87">
        <v>0</v>
      </c>
      <c r="Z392" s="88">
        <v>0</v>
      </c>
      <c r="AA392" s="87">
        <v>0</v>
      </c>
      <c r="AB392" s="88">
        <v>0</v>
      </c>
      <c r="AC392" s="58"/>
      <c r="AD392" s="59">
        <f t="shared" si="7"/>
        <v>0</v>
      </c>
      <c r="AE392" s="58"/>
    </row>
    <row r="393" spans="2:31" x14ac:dyDescent="0.3">
      <c r="B393" s="4" t="s">
        <v>174</v>
      </c>
      <c r="C393" s="4"/>
      <c r="D393" s="4"/>
      <c r="E393" s="87">
        <v>0</v>
      </c>
      <c r="F393" s="88">
        <v>0</v>
      </c>
      <c r="G393" s="87">
        <v>0</v>
      </c>
      <c r="H393" s="88">
        <v>0</v>
      </c>
      <c r="I393" s="87">
        <v>0</v>
      </c>
      <c r="J393" s="88">
        <v>0</v>
      </c>
      <c r="K393" s="87">
        <v>0</v>
      </c>
      <c r="L393" s="88">
        <v>0</v>
      </c>
      <c r="M393" s="87">
        <v>0</v>
      </c>
      <c r="N393" s="88">
        <v>0</v>
      </c>
      <c r="O393" s="87">
        <v>0</v>
      </c>
      <c r="P393" s="88">
        <v>0</v>
      </c>
      <c r="Q393" s="87">
        <v>0</v>
      </c>
      <c r="R393" s="88">
        <v>0</v>
      </c>
      <c r="S393" s="87">
        <v>0</v>
      </c>
      <c r="T393" s="88">
        <v>0</v>
      </c>
      <c r="U393" s="87">
        <v>0</v>
      </c>
      <c r="V393" s="88">
        <v>0</v>
      </c>
      <c r="W393" s="87">
        <v>0</v>
      </c>
      <c r="X393" s="88">
        <v>0</v>
      </c>
      <c r="Y393" s="87">
        <v>0</v>
      </c>
      <c r="Z393" s="88">
        <v>0</v>
      </c>
      <c r="AA393" s="87">
        <v>0</v>
      </c>
      <c r="AB393" s="88">
        <v>0</v>
      </c>
      <c r="AC393" s="58"/>
      <c r="AD393" s="59">
        <f t="shared" si="7"/>
        <v>0</v>
      </c>
      <c r="AE393" s="58"/>
    </row>
    <row r="394" spans="2:31" x14ac:dyDescent="0.3">
      <c r="B394" s="4" t="s">
        <v>194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0</v>
      </c>
      <c r="M394" s="87">
        <v>0</v>
      </c>
      <c r="N394" s="88">
        <v>0</v>
      </c>
      <c r="O394" s="87">
        <v>0</v>
      </c>
      <c r="P394" s="88">
        <v>0</v>
      </c>
      <c r="Q394" s="87">
        <v>0</v>
      </c>
      <c r="R394" s="88">
        <v>0</v>
      </c>
      <c r="S394" s="87">
        <v>0</v>
      </c>
      <c r="T394" s="88">
        <v>0</v>
      </c>
      <c r="U394" s="87">
        <v>0</v>
      </c>
      <c r="V394" s="88">
        <v>0</v>
      </c>
      <c r="W394" s="87">
        <v>0</v>
      </c>
      <c r="X394" s="88">
        <v>0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 t="shared" si="7"/>
        <v>0</v>
      </c>
      <c r="AE394" s="58"/>
    </row>
    <row r="395" spans="2:31" x14ac:dyDescent="0.3">
      <c r="B395" s="4" t="s">
        <v>195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si="7"/>
        <v>0</v>
      </c>
      <c r="AE395" s="58"/>
    </row>
    <row r="396" spans="2:31" x14ac:dyDescent="0.3">
      <c r="B396" s="4" t="s">
        <v>153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</v>
      </c>
      <c r="M396" s="87">
        <v>0</v>
      </c>
      <c r="N396" s="88">
        <v>0</v>
      </c>
      <c r="O396" s="87">
        <v>0</v>
      </c>
      <c r="P396" s="88">
        <v>0</v>
      </c>
      <c r="Q396" s="87">
        <v>0</v>
      </c>
      <c r="R396" s="88">
        <v>0</v>
      </c>
      <c r="S396" s="87">
        <v>0</v>
      </c>
      <c r="T396" s="88">
        <v>0</v>
      </c>
      <c r="U396" s="87">
        <v>0</v>
      </c>
      <c r="V396" s="88">
        <v>0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7"/>
        <v>0</v>
      </c>
      <c r="AE396" s="58"/>
    </row>
    <row r="397" spans="2:31" x14ac:dyDescent="0.3">
      <c r="B397" s="4" t="s">
        <v>154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</v>
      </c>
      <c r="M397" s="87">
        <v>0</v>
      </c>
      <c r="N397" s="88">
        <v>0</v>
      </c>
      <c r="O397" s="87">
        <v>0</v>
      </c>
      <c r="P397" s="88">
        <v>0</v>
      </c>
      <c r="Q397" s="87">
        <v>0</v>
      </c>
      <c r="R397" s="88">
        <v>0</v>
      </c>
      <c r="S397" s="87">
        <v>0</v>
      </c>
      <c r="T397" s="88">
        <v>0</v>
      </c>
      <c r="U397" s="87">
        <v>0</v>
      </c>
      <c r="V397" s="88">
        <v>0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7"/>
        <v>0</v>
      </c>
      <c r="AE397" s="58"/>
    </row>
    <row r="398" spans="2:31" x14ac:dyDescent="0.3">
      <c r="B398" s="4" t="s">
        <v>175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7"/>
        <v>0</v>
      </c>
      <c r="AE398" s="58"/>
    </row>
    <row r="399" spans="2:31" x14ac:dyDescent="0.3">
      <c r="B399" s="4" t="s">
        <v>176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7"/>
        <v>0</v>
      </c>
      <c r="AE399" s="58"/>
    </row>
    <row r="400" spans="2:31" x14ac:dyDescent="0.3">
      <c r="B400" s="4" t="s">
        <v>177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</v>
      </c>
      <c r="N400" s="88">
        <v>0</v>
      </c>
      <c r="O400" s="87">
        <v>0</v>
      </c>
      <c r="P400" s="88">
        <v>0</v>
      </c>
      <c r="Q400" s="87">
        <v>0</v>
      </c>
      <c r="R400" s="88">
        <v>0</v>
      </c>
      <c r="S400" s="87">
        <v>0</v>
      </c>
      <c r="T400" s="88">
        <v>0</v>
      </c>
      <c r="U400" s="87">
        <v>0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7"/>
        <v>0</v>
      </c>
      <c r="AE400" s="58"/>
    </row>
    <row r="401" spans="2:31" x14ac:dyDescent="0.3">
      <c r="B401" s="4" t="s">
        <v>212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7"/>
        <v>0</v>
      </c>
      <c r="AE401" s="58"/>
    </row>
    <row r="402" spans="2:31" x14ac:dyDescent="0.3">
      <c r="B402" s="4" t="s">
        <v>213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7"/>
        <v>0</v>
      </c>
      <c r="AE402" s="58"/>
    </row>
    <row r="403" spans="2:31" x14ac:dyDescent="0.3">
      <c r="B403" s="4" t="s">
        <v>214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7"/>
        <v>0</v>
      </c>
      <c r="AE403" s="58"/>
    </row>
    <row r="404" spans="2:31" x14ac:dyDescent="0.3">
      <c r="B404" s="4" t="s">
        <v>143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7"/>
        <v>0</v>
      </c>
      <c r="AE404" s="58"/>
    </row>
    <row r="405" spans="2:31" x14ac:dyDescent="0.3">
      <c r="B405" s="4" t="s">
        <v>144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7"/>
        <v>0</v>
      </c>
      <c r="AE405" s="58"/>
    </row>
    <row r="406" spans="2:31" x14ac:dyDescent="0.3">
      <c r="B406" s="4" t="s">
        <v>145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7"/>
        <v>0</v>
      </c>
      <c r="AE406" s="58"/>
    </row>
    <row r="407" spans="2:31" x14ac:dyDescent="0.3">
      <c r="B407" s="4" t="s">
        <v>269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7"/>
        <v>0</v>
      </c>
      <c r="AE407" s="58"/>
    </row>
    <row r="408" spans="2:31" x14ac:dyDescent="0.3">
      <c r="B408" s="4" t="s">
        <v>270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7"/>
        <v>0</v>
      </c>
      <c r="AE408" s="58"/>
    </row>
    <row r="409" spans="2:31" x14ac:dyDescent="0.3">
      <c r="B409" s="4" t="s">
        <v>205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2.0402670111975053E-3</v>
      </c>
      <c r="O409" s="87">
        <v>4.9483204134370282E-2</v>
      </c>
      <c r="P409" s="88">
        <v>4.9483204134370282E-2</v>
      </c>
      <c r="Q409" s="87">
        <v>4.9483204134370282E-2</v>
      </c>
      <c r="R409" s="88">
        <v>2.0161498708010366</v>
      </c>
      <c r="S409" s="87">
        <v>4.0494832041343711</v>
      </c>
      <c r="T409" s="88">
        <v>2.0828165374677035</v>
      </c>
      <c r="U409" s="87">
        <v>0.49198320413437008</v>
      </c>
      <c r="V409" s="88">
        <v>0.60531653746770375</v>
      </c>
      <c r="W409" s="87">
        <v>1.5689707149009885E-2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7"/>
        <v>9.4119289405685027</v>
      </c>
      <c r="AE409" s="58"/>
    </row>
    <row r="410" spans="2:31" x14ac:dyDescent="0.3">
      <c r="B410" s="4" t="s">
        <v>217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7"/>
        <v>0</v>
      </c>
      <c r="AE410" s="58"/>
    </row>
    <row r="411" spans="2:31" x14ac:dyDescent="0.3">
      <c r="B411" s="4" t="s">
        <v>218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1.756059328715006E-2</v>
      </c>
      <c r="U411" s="87">
        <v>3.0875488122304284E-2</v>
      </c>
      <c r="V411" s="88">
        <v>0.50579737424850468</v>
      </c>
      <c r="W411" s="87">
        <v>0.96949272797016117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7"/>
        <v>1.5237261836281202</v>
      </c>
      <c r="AE411" s="58"/>
    </row>
    <row r="412" spans="2:31" x14ac:dyDescent="0.3">
      <c r="B412" s="4" t="s">
        <v>219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7"/>
        <v>0</v>
      </c>
      <c r="AE412" s="58"/>
    </row>
    <row r="413" spans="2:31" x14ac:dyDescent="0.3">
      <c r="B413" s="4" t="s">
        <v>220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</v>
      </c>
      <c r="J413" s="88">
        <v>0</v>
      </c>
      <c r="K413" s="87">
        <v>0</v>
      </c>
      <c r="L413" s="88">
        <v>0</v>
      </c>
      <c r="M413" s="87">
        <v>0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0</v>
      </c>
      <c r="W413" s="87">
        <v>0</v>
      </c>
      <c r="X413" s="88">
        <v>0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7"/>
        <v>0</v>
      </c>
      <c r="AE413" s="58"/>
    </row>
    <row r="414" spans="2:31" x14ac:dyDescent="0.3">
      <c r="B414" s="4" t="s">
        <v>237</v>
      </c>
      <c r="C414" s="4"/>
      <c r="D414" s="4"/>
      <c r="E414" s="87">
        <v>0</v>
      </c>
      <c r="F414" s="88">
        <v>0</v>
      </c>
      <c r="G414" s="87">
        <v>0</v>
      </c>
      <c r="H414" s="88">
        <v>0.35037560939788814</v>
      </c>
      <c r="I414" s="87">
        <v>3.4885323347341961</v>
      </c>
      <c r="J414" s="88">
        <v>3.5490840015040663</v>
      </c>
      <c r="K414" s="87">
        <v>3.5222155933640185</v>
      </c>
      <c r="L414" s="88">
        <v>1.4409546264518815</v>
      </c>
      <c r="M414" s="87">
        <v>0.3668312300027175</v>
      </c>
      <c r="N414" s="88">
        <v>0.68242679556848551</v>
      </c>
      <c r="O414" s="87">
        <v>0.75682409594370348</v>
      </c>
      <c r="P414" s="88">
        <v>1.5232735871280332</v>
      </c>
      <c r="Q414" s="87">
        <v>3.6080305929645418</v>
      </c>
      <c r="R414" s="88">
        <v>3.6221652984619128</v>
      </c>
      <c r="S414" s="87">
        <v>3.618608124472932</v>
      </c>
      <c r="T414" s="88">
        <v>3.6198943527335392</v>
      </c>
      <c r="U414" s="87">
        <v>3.6818430488710447</v>
      </c>
      <c r="V414" s="88">
        <v>3.7920565092702745</v>
      </c>
      <c r="W414" s="87">
        <v>3.6672503860791523</v>
      </c>
      <c r="X414" s="88">
        <v>0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7"/>
        <v>41.29036618694839</v>
      </c>
      <c r="AE414" s="58"/>
    </row>
    <row r="415" spans="2:31" x14ac:dyDescent="0.3">
      <c r="B415" s="4" t="s">
        <v>238</v>
      </c>
      <c r="C415" s="4"/>
      <c r="D415" s="4"/>
      <c r="E415" s="87">
        <v>0</v>
      </c>
      <c r="F415" s="88">
        <v>0</v>
      </c>
      <c r="G415" s="87">
        <v>0</v>
      </c>
      <c r="H415" s="88">
        <v>0.34646228631337478</v>
      </c>
      <c r="I415" s="87">
        <v>3.4668089689505033</v>
      </c>
      <c r="J415" s="88">
        <v>3.4740525302516261</v>
      </c>
      <c r="K415" s="87">
        <v>3.393673050906437</v>
      </c>
      <c r="L415" s="88">
        <v>1.4195551761497576</v>
      </c>
      <c r="M415" s="87">
        <v>0.37344079700914645</v>
      </c>
      <c r="N415" s="88">
        <v>0.6947840305233195</v>
      </c>
      <c r="O415" s="87">
        <v>0.80440686533762429</v>
      </c>
      <c r="P415" s="88">
        <v>1.4484168909911554</v>
      </c>
      <c r="Q415" s="87">
        <v>3.412895253863387</v>
      </c>
      <c r="R415" s="88">
        <v>3.3897732734680175</v>
      </c>
      <c r="S415" s="87">
        <v>3.4015332613569851</v>
      </c>
      <c r="T415" s="88">
        <v>3.4076115997428182</v>
      </c>
      <c r="U415" s="87">
        <v>3.429870778859144</v>
      </c>
      <c r="V415" s="88">
        <v>3.5487871054947382</v>
      </c>
      <c r="W415" s="87">
        <v>3.6156206480662023</v>
      </c>
      <c r="X415" s="88">
        <v>0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7"/>
        <v>39.627692517284238</v>
      </c>
      <c r="AE415" s="58"/>
    </row>
    <row r="416" spans="2:31" x14ac:dyDescent="0.3">
      <c r="B416" s="4" t="s">
        <v>221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0</v>
      </c>
      <c r="M416" s="87">
        <v>0</v>
      </c>
      <c r="N416" s="88">
        <v>0</v>
      </c>
      <c r="O416" s="87">
        <v>0</v>
      </c>
      <c r="P416" s="88">
        <v>0</v>
      </c>
      <c r="Q416" s="87">
        <v>0</v>
      </c>
      <c r="R416" s="88">
        <v>0</v>
      </c>
      <c r="S416" s="87">
        <v>0</v>
      </c>
      <c r="T416" s="88">
        <v>0</v>
      </c>
      <c r="U416" s="87">
        <v>0</v>
      </c>
      <c r="V416" s="88">
        <v>0</v>
      </c>
      <c r="W416" s="87">
        <v>0</v>
      </c>
      <c r="X416" s="88">
        <v>0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7"/>
        <v>0</v>
      </c>
      <c r="AE416" s="58"/>
    </row>
    <row r="417" spans="2:31" x14ac:dyDescent="0.3">
      <c r="B417" s="4" t="s">
        <v>271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7"/>
        <v>0</v>
      </c>
      <c r="AE417" s="58"/>
    </row>
    <row r="418" spans="2:31" x14ac:dyDescent="0.3">
      <c r="B418" s="4" t="s">
        <v>272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7"/>
        <v>0</v>
      </c>
      <c r="AE418" s="58"/>
    </row>
    <row r="419" spans="2:31" x14ac:dyDescent="0.3">
      <c r="B419" s="4" t="s">
        <v>225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7"/>
        <v>0</v>
      </c>
      <c r="AE419" s="58"/>
    </row>
    <row r="420" spans="2:31" x14ac:dyDescent="0.3">
      <c r="B420" s="4" t="s">
        <v>226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7"/>
        <v>0</v>
      </c>
      <c r="AE420" s="58"/>
    </row>
    <row r="421" spans="2:31" x14ac:dyDescent="0.3">
      <c r="B421" s="4" t="s">
        <v>251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7"/>
        <v>0</v>
      </c>
      <c r="AE421" s="58"/>
    </row>
    <row r="422" spans="2:31" x14ac:dyDescent="0.3">
      <c r="B422" s="4" t="s">
        <v>273</v>
      </c>
      <c r="C422" s="4"/>
      <c r="D422" s="4"/>
      <c r="E422" s="87">
        <v>0</v>
      </c>
      <c r="F422" s="88">
        <v>0</v>
      </c>
      <c r="G422" s="87">
        <v>0</v>
      </c>
      <c r="H422" s="88">
        <v>0</v>
      </c>
      <c r="I422" s="87">
        <v>0</v>
      </c>
      <c r="J422" s="88">
        <v>0</v>
      </c>
      <c r="K422" s="87">
        <v>0</v>
      </c>
      <c r="L422" s="88">
        <v>0</v>
      </c>
      <c r="M422" s="87">
        <v>0</v>
      </c>
      <c r="N422" s="88">
        <v>0</v>
      </c>
      <c r="O422" s="87">
        <v>0</v>
      </c>
      <c r="P422" s="88">
        <v>0</v>
      </c>
      <c r="Q422" s="87">
        <v>0</v>
      </c>
      <c r="R422" s="88">
        <v>0</v>
      </c>
      <c r="S422" s="87">
        <v>0</v>
      </c>
      <c r="T422" s="88">
        <v>0</v>
      </c>
      <c r="U422" s="87">
        <v>0</v>
      </c>
      <c r="V422" s="88">
        <v>0</v>
      </c>
      <c r="W422" s="87">
        <v>0</v>
      </c>
      <c r="X422" s="88">
        <v>0</v>
      </c>
      <c r="Y422" s="87">
        <v>0</v>
      </c>
      <c r="Z422" s="88">
        <v>0</v>
      </c>
      <c r="AA422" s="87">
        <v>0</v>
      </c>
      <c r="AB422" s="88">
        <v>0</v>
      </c>
      <c r="AC422" s="58"/>
      <c r="AD422" s="59">
        <f t="shared" si="7"/>
        <v>0</v>
      </c>
      <c r="AE422" s="58"/>
    </row>
    <row r="423" spans="2:31" x14ac:dyDescent="0.3">
      <c r="B423" s="4" t="s">
        <v>178</v>
      </c>
      <c r="C423" s="4"/>
      <c r="D423" s="4"/>
      <c r="E423" s="87">
        <v>0</v>
      </c>
      <c r="F423" s="88">
        <v>0</v>
      </c>
      <c r="G423" s="87">
        <v>0</v>
      </c>
      <c r="H423" s="88">
        <v>0</v>
      </c>
      <c r="I423" s="87">
        <v>0</v>
      </c>
      <c r="J423" s="88">
        <v>0</v>
      </c>
      <c r="K423" s="87">
        <v>0</v>
      </c>
      <c r="L423" s="88">
        <v>0</v>
      </c>
      <c r="M423" s="87">
        <v>0</v>
      </c>
      <c r="N423" s="88">
        <v>0</v>
      </c>
      <c r="O423" s="87">
        <v>0</v>
      </c>
      <c r="P423" s="88">
        <v>0</v>
      </c>
      <c r="Q423" s="87">
        <v>0</v>
      </c>
      <c r="R423" s="88">
        <v>0</v>
      </c>
      <c r="S423" s="87">
        <v>0</v>
      </c>
      <c r="T423" s="88">
        <v>0</v>
      </c>
      <c r="U423" s="87">
        <v>0</v>
      </c>
      <c r="V423" s="88">
        <v>0</v>
      </c>
      <c r="W423" s="87">
        <v>0</v>
      </c>
      <c r="X423" s="88">
        <v>0</v>
      </c>
      <c r="Y423" s="87">
        <v>0</v>
      </c>
      <c r="Z423" s="88">
        <v>0</v>
      </c>
      <c r="AA423" s="87">
        <v>0</v>
      </c>
      <c r="AB423" s="88">
        <v>0</v>
      </c>
      <c r="AC423" s="58"/>
      <c r="AD423" s="59">
        <f t="shared" si="7"/>
        <v>0</v>
      </c>
      <c r="AE423" s="58"/>
    </row>
    <row r="424" spans="2:31" x14ac:dyDescent="0.3">
      <c r="B424" s="4" t="s">
        <v>179</v>
      </c>
      <c r="C424" s="4"/>
      <c r="D424" s="4"/>
      <c r="E424" s="87">
        <v>0</v>
      </c>
      <c r="F424" s="88">
        <v>0</v>
      </c>
      <c r="G424" s="87">
        <v>0</v>
      </c>
      <c r="H424" s="88">
        <v>0</v>
      </c>
      <c r="I424" s="87">
        <v>0</v>
      </c>
      <c r="J424" s="88">
        <v>0</v>
      </c>
      <c r="K424" s="87">
        <v>0</v>
      </c>
      <c r="L424" s="88">
        <v>0</v>
      </c>
      <c r="M424" s="87">
        <v>0</v>
      </c>
      <c r="N424" s="88">
        <v>0</v>
      </c>
      <c r="O424" s="87">
        <v>0</v>
      </c>
      <c r="P424" s="88">
        <v>0</v>
      </c>
      <c r="Q424" s="87">
        <v>0</v>
      </c>
      <c r="R424" s="88">
        <v>0</v>
      </c>
      <c r="S424" s="87">
        <v>0</v>
      </c>
      <c r="T424" s="88">
        <v>0</v>
      </c>
      <c r="U424" s="87">
        <v>0</v>
      </c>
      <c r="V424" s="88">
        <v>0</v>
      </c>
      <c r="W424" s="87">
        <v>0</v>
      </c>
      <c r="X424" s="88">
        <v>0</v>
      </c>
      <c r="Y424" s="87">
        <v>0</v>
      </c>
      <c r="Z424" s="88">
        <v>0</v>
      </c>
      <c r="AA424" s="87">
        <v>0</v>
      </c>
      <c r="AB424" s="88">
        <v>0</v>
      </c>
      <c r="AC424" s="58"/>
      <c r="AD424" s="59">
        <f t="shared" si="7"/>
        <v>0</v>
      </c>
      <c r="AE424" s="58"/>
    </row>
    <row r="425" spans="2:31" x14ac:dyDescent="0.3">
      <c r="B425" s="4" t="s">
        <v>180</v>
      </c>
      <c r="C425" s="4"/>
      <c r="D425" s="4"/>
      <c r="E425" s="87">
        <v>0</v>
      </c>
      <c r="F425" s="88">
        <v>0</v>
      </c>
      <c r="G425" s="87">
        <v>0</v>
      </c>
      <c r="H425" s="88">
        <v>0</v>
      </c>
      <c r="I425" s="87">
        <v>0</v>
      </c>
      <c r="J425" s="88">
        <v>0</v>
      </c>
      <c r="K425" s="87">
        <v>0</v>
      </c>
      <c r="L425" s="88">
        <v>0</v>
      </c>
      <c r="M425" s="87">
        <v>0</v>
      </c>
      <c r="N425" s="88">
        <v>0</v>
      </c>
      <c r="O425" s="87">
        <v>0</v>
      </c>
      <c r="P425" s="88">
        <v>0</v>
      </c>
      <c r="Q425" s="87">
        <v>0</v>
      </c>
      <c r="R425" s="88">
        <v>0</v>
      </c>
      <c r="S425" s="87">
        <v>0</v>
      </c>
      <c r="T425" s="88">
        <v>0</v>
      </c>
      <c r="U425" s="87">
        <v>0</v>
      </c>
      <c r="V425" s="88">
        <v>0</v>
      </c>
      <c r="W425" s="87">
        <v>0</v>
      </c>
      <c r="X425" s="88">
        <v>0</v>
      </c>
      <c r="Y425" s="87">
        <v>0</v>
      </c>
      <c r="Z425" s="88">
        <v>0</v>
      </c>
      <c r="AA425" s="87">
        <v>0</v>
      </c>
      <c r="AB425" s="88">
        <v>0</v>
      </c>
      <c r="AC425" s="58"/>
      <c r="AD425" s="59">
        <f t="shared" si="7"/>
        <v>0</v>
      </c>
      <c r="AE425" s="58"/>
    </row>
    <row r="426" spans="2:31" x14ac:dyDescent="0.3">
      <c r="B426" s="4" t="s">
        <v>181</v>
      </c>
      <c r="C426" s="4"/>
      <c r="D426" s="4"/>
      <c r="E426" s="87">
        <v>0</v>
      </c>
      <c r="F426" s="88">
        <v>0</v>
      </c>
      <c r="G426" s="87">
        <v>0</v>
      </c>
      <c r="H426" s="88">
        <v>0</v>
      </c>
      <c r="I426" s="87">
        <v>0</v>
      </c>
      <c r="J426" s="88">
        <v>0</v>
      </c>
      <c r="K426" s="87">
        <v>0</v>
      </c>
      <c r="L426" s="88">
        <v>0</v>
      </c>
      <c r="M426" s="87">
        <v>0</v>
      </c>
      <c r="N426" s="88">
        <v>0</v>
      </c>
      <c r="O426" s="87">
        <v>0</v>
      </c>
      <c r="P426" s="88">
        <v>0</v>
      </c>
      <c r="Q426" s="87">
        <v>0</v>
      </c>
      <c r="R426" s="88">
        <v>0</v>
      </c>
      <c r="S426" s="87">
        <v>0</v>
      </c>
      <c r="T426" s="88">
        <v>0</v>
      </c>
      <c r="U426" s="87">
        <v>0</v>
      </c>
      <c r="V426" s="88">
        <v>0</v>
      </c>
      <c r="W426" s="87">
        <v>0</v>
      </c>
      <c r="X426" s="88">
        <v>0</v>
      </c>
      <c r="Y426" s="87">
        <v>0</v>
      </c>
      <c r="Z426" s="88">
        <v>0</v>
      </c>
      <c r="AA426" s="87">
        <v>0</v>
      </c>
      <c r="AB426" s="88">
        <v>0</v>
      </c>
      <c r="AC426" s="58"/>
      <c r="AD426" s="59">
        <f t="shared" si="7"/>
        <v>0</v>
      </c>
      <c r="AE426" s="58"/>
    </row>
    <row r="427" spans="2:31" x14ac:dyDescent="0.3">
      <c r="B427" s="4" t="s">
        <v>146</v>
      </c>
      <c r="C427" s="4"/>
      <c r="D427" s="4"/>
      <c r="E427" s="87">
        <v>0</v>
      </c>
      <c r="F427" s="88">
        <v>0</v>
      </c>
      <c r="G427" s="87">
        <v>0</v>
      </c>
      <c r="H427" s="88">
        <v>0</v>
      </c>
      <c r="I427" s="87">
        <v>0</v>
      </c>
      <c r="J427" s="88">
        <v>0</v>
      </c>
      <c r="K427" s="87">
        <v>0</v>
      </c>
      <c r="L427" s="88">
        <v>0</v>
      </c>
      <c r="M427" s="87">
        <v>0</v>
      </c>
      <c r="N427" s="88">
        <v>0</v>
      </c>
      <c r="O427" s="87">
        <v>0</v>
      </c>
      <c r="P427" s="88">
        <v>0</v>
      </c>
      <c r="Q427" s="87">
        <v>0</v>
      </c>
      <c r="R427" s="88">
        <v>0</v>
      </c>
      <c r="S427" s="87">
        <v>0</v>
      </c>
      <c r="T427" s="88">
        <v>0</v>
      </c>
      <c r="U427" s="87">
        <v>0</v>
      </c>
      <c r="V427" s="88">
        <v>0</v>
      </c>
      <c r="W427" s="87">
        <v>0</v>
      </c>
      <c r="X427" s="88">
        <v>0</v>
      </c>
      <c r="Y427" s="87">
        <v>0</v>
      </c>
      <c r="Z427" s="88">
        <v>0</v>
      </c>
      <c r="AA427" s="87">
        <v>0</v>
      </c>
      <c r="AB427" s="88">
        <v>0</v>
      </c>
      <c r="AC427" s="58"/>
      <c r="AD427" s="59">
        <f t="shared" si="7"/>
        <v>0</v>
      </c>
      <c r="AE427" s="58"/>
    </row>
    <row r="428" spans="2:31" x14ac:dyDescent="0.3">
      <c r="B428" s="12" t="s">
        <v>2</v>
      </c>
      <c r="C428" s="12"/>
      <c r="D428" s="12"/>
      <c r="E428" s="13">
        <f t="shared" ref="E428:AB428" si="8">SUM(E292:E427)</f>
        <v>0</v>
      </c>
      <c r="F428" s="13">
        <f t="shared" si="8"/>
        <v>0</v>
      </c>
      <c r="G428" s="13">
        <f t="shared" si="8"/>
        <v>0</v>
      </c>
      <c r="H428" s="13">
        <f t="shared" si="8"/>
        <v>0.69683789571126287</v>
      </c>
      <c r="I428" s="13">
        <f t="shared" si="8"/>
        <v>6.9553413036846994</v>
      </c>
      <c r="J428" s="13">
        <f t="shared" si="8"/>
        <v>7.0231365317556929</v>
      </c>
      <c r="K428" s="13">
        <f t="shared" si="8"/>
        <v>6.9158886442704555</v>
      </c>
      <c r="L428" s="13">
        <f t="shared" si="8"/>
        <v>2.8605098026016389</v>
      </c>
      <c r="M428" s="13">
        <f t="shared" si="8"/>
        <v>14.169788904408051</v>
      </c>
      <c r="N428" s="13">
        <f t="shared" si="8"/>
        <v>35.448390878723892</v>
      </c>
      <c r="O428" s="13">
        <f t="shared" si="8"/>
        <v>47.906379281475886</v>
      </c>
      <c r="P428" s="13">
        <f t="shared" si="8"/>
        <v>70.080176736640666</v>
      </c>
      <c r="Q428" s="13">
        <f t="shared" si="8"/>
        <v>73.97054245544102</v>
      </c>
      <c r="R428" s="13">
        <f t="shared" si="8"/>
        <v>70.419620579280675</v>
      </c>
      <c r="S428" s="13">
        <f t="shared" si="8"/>
        <v>71.274940286915225</v>
      </c>
      <c r="T428" s="13">
        <f t="shared" si="8"/>
        <v>66.68034294847223</v>
      </c>
      <c r="U428" s="13">
        <f t="shared" si="8"/>
        <v>62.152728176501888</v>
      </c>
      <c r="V428" s="13">
        <f t="shared" si="8"/>
        <v>81.485325442046189</v>
      </c>
      <c r="W428" s="13">
        <f t="shared" si="8"/>
        <v>61.798242905352538</v>
      </c>
      <c r="X428" s="13">
        <f t="shared" si="8"/>
        <v>0</v>
      </c>
      <c r="Y428" s="13">
        <f t="shared" si="8"/>
        <v>0</v>
      </c>
      <c r="Z428" s="13">
        <f t="shared" si="8"/>
        <v>0</v>
      </c>
      <c r="AA428" s="13">
        <f t="shared" si="8"/>
        <v>0</v>
      </c>
      <c r="AB428" s="13">
        <f t="shared" si="8"/>
        <v>0</v>
      </c>
      <c r="AC428" s="111">
        <f>SUM(AC292:AE427)</f>
        <v>679.83819277328189</v>
      </c>
      <c r="AD428" s="111"/>
      <c r="AE428" s="111"/>
    </row>
    <row r="429" spans="2:31" x14ac:dyDescent="0.3">
      <c r="B429" s="14"/>
      <c r="C429" s="15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2:31" x14ac:dyDescent="0.3">
      <c r="B430" s="14"/>
      <c r="C430" s="15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2:31" x14ac:dyDescent="0.3">
      <c r="B431" s="8">
        <f>+B289+1</f>
        <v>45569</v>
      </c>
    </row>
    <row r="432" spans="2:31" x14ac:dyDescent="0.3">
      <c r="B432" s="8"/>
    </row>
    <row r="433" spans="2:31" x14ac:dyDescent="0.3">
      <c r="B433" s="9" t="s">
        <v>81</v>
      </c>
      <c r="C433" s="10"/>
      <c r="D433" s="10"/>
      <c r="E433" s="11">
        <v>1</v>
      </c>
      <c r="F433" s="11">
        <v>2</v>
      </c>
      <c r="G433" s="11">
        <v>3</v>
      </c>
      <c r="H433" s="11">
        <v>4</v>
      </c>
      <c r="I433" s="11">
        <v>5</v>
      </c>
      <c r="J433" s="11">
        <v>6</v>
      </c>
      <c r="K433" s="11">
        <v>7</v>
      </c>
      <c r="L433" s="11">
        <v>8</v>
      </c>
      <c r="M433" s="11">
        <v>9</v>
      </c>
      <c r="N433" s="11">
        <v>10</v>
      </c>
      <c r="O433" s="11">
        <v>11</v>
      </c>
      <c r="P433" s="11">
        <v>12</v>
      </c>
      <c r="Q433" s="11">
        <v>13</v>
      </c>
      <c r="R433" s="11">
        <v>14</v>
      </c>
      <c r="S433" s="11">
        <v>15</v>
      </c>
      <c r="T433" s="11">
        <v>16</v>
      </c>
      <c r="U433" s="11">
        <v>17</v>
      </c>
      <c r="V433" s="11">
        <v>18</v>
      </c>
      <c r="W433" s="11">
        <v>19</v>
      </c>
      <c r="X433" s="11">
        <v>20</v>
      </c>
      <c r="Y433" s="11">
        <v>21</v>
      </c>
      <c r="Z433" s="11">
        <v>22</v>
      </c>
      <c r="AA433" s="11">
        <v>23</v>
      </c>
      <c r="AB433" s="11">
        <v>24</v>
      </c>
      <c r="AC433" s="94" t="s">
        <v>2</v>
      </c>
      <c r="AD433" s="94"/>
      <c r="AE433" s="94"/>
    </row>
    <row r="434" spans="2:31" x14ac:dyDescent="0.3">
      <c r="B434" s="4" t="s">
        <v>253</v>
      </c>
      <c r="C434" s="14"/>
      <c r="D434" s="14"/>
      <c r="E434" s="85">
        <v>0</v>
      </c>
      <c r="F434" s="86">
        <v>0</v>
      </c>
      <c r="G434" s="85">
        <v>0</v>
      </c>
      <c r="H434" s="86">
        <v>0</v>
      </c>
      <c r="I434" s="85">
        <v>0</v>
      </c>
      <c r="J434" s="86">
        <v>0</v>
      </c>
      <c r="K434" s="85">
        <v>0</v>
      </c>
      <c r="L434" s="86">
        <v>0</v>
      </c>
      <c r="M434" s="85">
        <v>0</v>
      </c>
      <c r="N434" s="86">
        <v>0</v>
      </c>
      <c r="O434" s="85">
        <v>0</v>
      </c>
      <c r="P434" s="86">
        <v>0</v>
      </c>
      <c r="Q434" s="85">
        <v>0</v>
      </c>
      <c r="R434" s="86">
        <v>0</v>
      </c>
      <c r="S434" s="85">
        <v>0</v>
      </c>
      <c r="T434" s="86">
        <v>0</v>
      </c>
      <c r="U434" s="85">
        <v>0</v>
      </c>
      <c r="V434" s="86">
        <v>0</v>
      </c>
      <c r="W434" s="85">
        <v>0</v>
      </c>
      <c r="X434" s="86">
        <v>0</v>
      </c>
      <c r="Y434" s="85">
        <v>0</v>
      </c>
      <c r="Z434" s="86">
        <v>0</v>
      </c>
      <c r="AA434" s="85">
        <v>0</v>
      </c>
      <c r="AB434" s="86">
        <v>0</v>
      </c>
      <c r="AC434" s="60"/>
      <c r="AD434" s="59">
        <f t="shared" ref="AD434:AD507" si="9">SUM(E434:AB434)</f>
        <v>0</v>
      </c>
      <c r="AE434" s="60"/>
    </row>
    <row r="435" spans="2:31" x14ac:dyDescent="0.3">
      <c r="B435" s="4" t="s">
        <v>254</v>
      </c>
      <c r="C435" s="14"/>
      <c r="D435" s="1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0</v>
      </c>
      <c r="X435" s="88">
        <v>0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9"/>
        <v>0</v>
      </c>
      <c r="AE435" s="58"/>
    </row>
    <row r="436" spans="2:31" x14ac:dyDescent="0.3">
      <c r="B436" s="4" t="s">
        <v>255</v>
      </c>
      <c r="C436" s="14"/>
      <c r="D436" s="1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</v>
      </c>
      <c r="U436" s="87">
        <v>0</v>
      </c>
      <c r="V436" s="88">
        <v>0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9"/>
        <v>0</v>
      </c>
      <c r="AE436" s="58"/>
    </row>
    <row r="437" spans="2:31" x14ac:dyDescent="0.3">
      <c r="B437" s="4" t="s">
        <v>256</v>
      </c>
      <c r="C437" s="14"/>
      <c r="D437" s="1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3.3579650987428615</v>
      </c>
      <c r="N437" s="88">
        <v>7.1914227474480867</v>
      </c>
      <c r="O437" s="87">
        <v>7.1856726340328656</v>
      </c>
      <c r="P437" s="88">
        <v>7.1799225205555555</v>
      </c>
      <c r="Q437" s="87">
        <v>7.1741724072024224</v>
      </c>
      <c r="R437" s="88">
        <v>6.0265840834689675</v>
      </c>
      <c r="S437" s="87">
        <v>7.2000000000000055</v>
      </c>
      <c r="T437" s="88">
        <v>7.2000000000000055</v>
      </c>
      <c r="U437" s="87">
        <v>7.2000000000000055</v>
      </c>
      <c r="V437" s="88">
        <v>7.2000000000000055</v>
      </c>
      <c r="W437" s="87">
        <v>4.9200000000000035</v>
      </c>
      <c r="X437" s="88">
        <v>0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9"/>
        <v>71.835739491450781</v>
      </c>
      <c r="AE437" s="58"/>
    </row>
    <row r="438" spans="2:31" x14ac:dyDescent="0.3">
      <c r="B438" s="4" t="s">
        <v>247</v>
      </c>
      <c r="C438" s="14"/>
      <c r="D438" s="1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9"/>
        <v>0</v>
      </c>
      <c r="AE438" s="58"/>
    </row>
    <row r="439" spans="2:31" x14ac:dyDescent="0.3">
      <c r="B439" s="4" t="s">
        <v>147</v>
      </c>
      <c r="C439" s="14"/>
      <c r="D439" s="1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9"/>
        <v>0</v>
      </c>
      <c r="AE439" s="58"/>
    </row>
    <row r="440" spans="2:31" x14ac:dyDescent="0.3">
      <c r="B440" s="4" t="s">
        <v>148</v>
      </c>
      <c r="C440" s="14"/>
      <c r="D440" s="1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9"/>
        <v>0</v>
      </c>
      <c r="AE440" s="58"/>
    </row>
    <row r="441" spans="2:31" x14ac:dyDescent="0.3">
      <c r="B441" s="4" t="s">
        <v>134</v>
      </c>
      <c r="C441" s="14"/>
      <c r="D441" s="1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9"/>
        <v>0</v>
      </c>
      <c r="AE441" s="58"/>
    </row>
    <row r="442" spans="2:31" x14ac:dyDescent="0.3">
      <c r="B442" s="4" t="s">
        <v>135</v>
      </c>
      <c r="C442" s="14"/>
      <c r="D442" s="1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9"/>
        <v>0</v>
      </c>
      <c r="AE442" s="58"/>
    </row>
    <row r="443" spans="2:31" x14ac:dyDescent="0.3">
      <c r="B443" s="4" t="s">
        <v>204</v>
      </c>
      <c r="C443" s="14"/>
      <c r="D443" s="1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9"/>
        <v>0</v>
      </c>
      <c r="AE443" s="58"/>
    </row>
    <row r="444" spans="2:31" x14ac:dyDescent="0.3">
      <c r="B444" s="4" t="s">
        <v>215</v>
      </c>
      <c r="C444" s="14"/>
      <c r="D444" s="1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9"/>
        <v>0</v>
      </c>
      <c r="AE444" s="58"/>
    </row>
    <row r="445" spans="2:31" x14ac:dyDescent="0.3">
      <c r="B445" s="4" t="s">
        <v>216</v>
      </c>
      <c r="C445" s="14"/>
      <c r="D445" s="1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9"/>
        <v>0</v>
      </c>
      <c r="AE445" s="58"/>
    </row>
    <row r="446" spans="2:31" x14ac:dyDescent="0.3">
      <c r="B446" s="4" t="s">
        <v>155</v>
      </c>
      <c r="C446" s="14"/>
      <c r="D446" s="1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9"/>
        <v>0</v>
      </c>
      <c r="AE446" s="58"/>
    </row>
    <row r="447" spans="2:31" x14ac:dyDescent="0.3">
      <c r="B447" s="4" t="s">
        <v>228</v>
      </c>
      <c r="C447" s="14"/>
      <c r="D447" s="1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9"/>
        <v>0</v>
      </c>
      <c r="AE447" s="58"/>
    </row>
    <row r="448" spans="2:31" x14ac:dyDescent="0.3">
      <c r="B448" s="4" t="s">
        <v>229</v>
      </c>
      <c r="C448" s="14"/>
      <c r="D448" s="1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0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0</v>
      </c>
      <c r="W448" s="87">
        <v>0</v>
      </c>
      <c r="X448" s="88">
        <v>0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9"/>
        <v>0</v>
      </c>
      <c r="AE448" s="58"/>
    </row>
    <row r="449" spans="2:31" x14ac:dyDescent="0.3">
      <c r="B449" s="4" t="s">
        <v>152</v>
      </c>
      <c r="C449" s="14"/>
      <c r="D449" s="1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0</v>
      </c>
      <c r="M449" s="87">
        <v>0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0</v>
      </c>
      <c r="W449" s="87">
        <v>0</v>
      </c>
      <c r="X449" s="88">
        <v>0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9"/>
        <v>0</v>
      </c>
      <c r="AE449" s="58"/>
    </row>
    <row r="450" spans="2:31" x14ac:dyDescent="0.3">
      <c r="B450" s="4" t="s">
        <v>196</v>
      </c>
      <c r="C450" s="14"/>
      <c r="D450" s="1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0.93189263343811024</v>
      </c>
      <c r="N450" s="88">
        <v>1.9958903074264529</v>
      </c>
      <c r="O450" s="87">
        <v>2.8919047435124714</v>
      </c>
      <c r="P450" s="88">
        <v>3.0050609985987342</v>
      </c>
      <c r="Q450" s="87">
        <v>2.9948408603668222</v>
      </c>
      <c r="R450" s="88">
        <v>2.9997881333033245</v>
      </c>
      <c r="S450" s="87">
        <v>3.0177714665730782</v>
      </c>
      <c r="T450" s="88">
        <v>3.0657867670059167</v>
      </c>
      <c r="U450" s="87">
        <v>3.112999947865803</v>
      </c>
      <c r="V450" s="88">
        <v>3.8873050689697259</v>
      </c>
      <c r="W450" s="87">
        <v>2.746956320603688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9"/>
        <v>30.650197247664128</v>
      </c>
      <c r="AE450" s="58"/>
    </row>
    <row r="451" spans="2:31" x14ac:dyDescent="0.3">
      <c r="B451" s="4" t="s">
        <v>197</v>
      </c>
      <c r="C451" s="14"/>
      <c r="D451" s="1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1.3964105208714797</v>
      </c>
      <c r="N451" s="88">
        <v>2.9978129148483292</v>
      </c>
      <c r="O451" s="87">
        <v>3.0053192059199039</v>
      </c>
      <c r="P451" s="88">
        <v>3.0058115879694616</v>
      </c>
      <c r="Q451" s="87">
        <v>3.0004555781682329</v>
      </c>
      <c r="R451" s="88">
        <v>3.0050580263137814</v>
      </c>
      <c r="S451" s="87">
        <v>2.9994476874669389</v>
      </c>
      <c r="T451" s="88">
        <v>2.9981418848037715</v>
      </c>
      <c r="U451" s="87">
        <v>3.0015823125839232</v>
      </c>
      <c r="V451" s="88">
        <v>3.7682211955388385</v>
      </c>
      <c r="W451" s="87">
        <v>2.7235006173451741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9"/>
        <v>31.901761531829834</v>
      </c>
      <c r="AE451" s="58"/>
    </row>
    <row r="452" spans="2:31" x14ac:dyDescent="0.3">
      <c r="B452" s="4" t="s">
        <v>243</v>
      </c>
      <c r="C452" s="14"/>
      <c r="D452" s="1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9"/>
        <v>0</v>
      </c>
      <c r="AE452" s="58"/>
    </row>
    <row r="453" spans="2:31" x14ac:dyDescent="0.3">
      <c r="B453" s="4" t="s">
        <v>252</v>
      </c>
      <c r="C453" s="14"/>
      <c r="D453" s="1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9"/>
        <v>0</v>
      </c>
      <c r="AE453" s="58"/>
    </row>
    <row r="454" spans="2:31" x14ac:dyDescent="0.3">
      <c r="B454" s="4" t="s">
        <v>156</v>
      </c>
      <c r="C454" s="14"/>
      <c r="D454" s="1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9"/>
        <v>0</v>
      </c>
      <c r="AE454" s="58"/>
    </row>
    <row r="455" spans="2:31" x14ac:dyDescent="0.3">
      <c r="B455" s="4" t="s">
        <v>157</v>
      </c>
      <c r="C455" s="14"/>
      <c r="D455" s="1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9"/>
        <v>0</v>
      </c>
      <c r="AE455" s="58"/>
    </row>
    <row r="456" spans="2:31" x14ac:dyDescent="0.3">
      <c r="B456" s="4" t="s">
        <v>158</v>
      </c>
      <c r="C456" s="14"/>
      <c r="D456" s="1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9"/>
        <v>0</v>
      </c>
      <c r="AE456" s="58"/>
    </row>
    <row r="457" spans="2:31" x14ac:dyDescent="0.3">
      <c r="B457" s="4" t="s">
        <v>159</v>
      </c>
      <c r="C457" s="14"/>
      <c r="D457" s="14"/>
      <c r="E457" s="87">
        <v>0</v>
      </c>
      <c r="F457" s="88">
        <v>0</v>
      </c>
      <c r="G457" s="87">
        <v>0</v>
      </c>
      <c r="H457" s="88">
        <v>0</v>
      </c>
      <c r="I457" s="87">
        <v>0</v>
      </c>
      <c r="J457" s="88">
        <v>0</v>
      </c>
      <c r="K457" s="87">
        <v>0</v>
      </c>
      <c r="L457" s="88">
        <v>0</v>
      </c>
      <c r="M457" s="87">
        <v>0</v>
      </c>
      <c r="N457" s="88">
        <v>0</v>
      </c>
      <c r="O457" s="87">
        <v>0</v>
      </c>
      <c r="P457" s="88">
        <v>0</v>
      </c>
      <c r="Q457" s="87">
        <v>0</v>
      </c>
      <c r="R457" s="88">
        <v>0</v>
      </c>
      <c r="S457" s="87">
        <v>0</v>
      </c>
      <c r="T457" s="88">
        <v>0</v>
      </c>
      <c r="U457" s="87">
        <v>0</v>
      </c>
      <c r="V457" s="88">
        <v>0</v>
      </c>
      <c r="W457" s="87">
        <v>0</v>
      </c>
      <c r="X457" s="88">
        <v>0</v>
      </c>
      <c r="Y457" s="87">
        <v>0</v>
      </c>
      <c r="Z457" s="88">
        <v>0</v>
      </c>
      <c r="AA457" s="87">
        <v>0</v>
      </c>
      <c r="AB457" s="88">
        <v>0</v>
      </c>
      <c r="AC457" s="58"/>
      <c r="AD457" s="59">
        <f t="shared" si="9"/>
        <v>0</v>
      </c>
      <c r="AE457" s="58"/>
    </row>
    <row r="458" spans="2:31" x14ac:dyDescent="0.3">
      <c r="B458" s="4" t="s">
        <v>202</v>
      </c>
      <c r="C458" s="14"/>
      <c r="D458" s="14"/>
      <c r="E458" s="87">
        <v>0</v>
      </c>
      <c r="F458" s="88">
        <v>0</v>
      </c>
      <c r="G458" s="87">
        <v>0</v>
      </c>
      <c r="H458" s="88">
        <v>0</v>
      </c>
      <c r="I458" s="87">
        <v>0</v>
      </c>
      <c r="J458" s="88">
        <v>0</v>
      </c>
      <c r="K458" s="87">
        <v>0</v>
      </c>
      <c r="L458" s="88">
        <v>0</v>
      </c>
      <c r="M458" s="87">
        <v>0</v>
      </c>
      <c r="N458" s="88">
        <v>0</v>
      </c>
      <c r="O458" s="87">
        <v>0</v>
      </c>
      <c r="P458" s="88">
        <v>0</v>
      </c>
      <c r="Q458" s="87">
        <v>0</v>
      </c>
      <c r="R458" s="88">
        <v>0</v>
      </c>
      <c r="S458" s="87">
        <v>0</v>
      </c>
      <c r="T458" s="88">
        <v>0</v>
      </c>
      <c r="U458" s="87">
        <v>0</v>
      </c>
      <c r="V458" s="88">
        <v>0</v>
      </c>
      <c r="W458" s="87">
        <v>0</v>
      </c>
      <c r="X458" s="88">
        <v>0</v>
      </c>
      <c r="Y458" s="87">
        <v>0</v>
      </c>
      <c r="Z458" s="88">
        <v>0</v>
      </c>
      <c r="AA458" s="87">
        <v>0</v>
      </c>
      <c r="AB458" s="88">
        <v>0</v>
      </c>
      <c r="AC458" s="58"/>
      <c r="AD458" s="59">
        <f t="shared" si="9"/>
        <v>0</v>
      </c>
      <c r="AE458" s="58"/>
    </row>
    <row r="459" spans="2:31" x14ac:dyDescent="0.3">
      <c r="B459" s="4" t="s">
        <v>203</v>
      </c>
      <c r="C459" s="14"/>
      <c r="D459" s="14"/>
      <c r="E459" s="87">
        <v>0</v>
      </c>
      <c r="F459" s="88">
        <v>0</v>
      </c>
      <c r="G459" s="87">
        <v>0</v>
      </c>
      <c r="H459" s="88">
        <v>0</v>
      </c>
      <c r="I459" s="87">
        <v>0</v>
      </c>
      <c r="J459" s="88">
        <v>0</v>
      </c>
      <c r="K459" s="87">
        <v>0</v>
      </c>
      <c r="L459" s="88">
        <v>0</v>
      </c>
      <c r="M459" s="87">
        <v>0</v>
      </c>
      <c r="N459" s="88">
        <v>0</v>
      </c>
      <c r="O459" s="87">
        <v>0</v>
      </c>
      <c r="P459" s="88">
        <v>0</v>
      </c>
      <c r="Q459" s="87">
        <v>0</v>
      </c>
      <c r="R459" s="88">
        <v>0</v>
      </c>
      <c r="S459" s="87">
        <v>0</v>
      </c>
      <c r="T459" s="88">
        <v>0</v>
      </c>
      <c r="U459" s="87">
        <v>0</v>
      </c>
      <c r="V459" s="88">
        <v>0</v>
      </c>
      <c r="W459" s="87">
        <v>0</v>
      </c>
      <c r="X459" s="88">
        <v>0</v>
      </c>
      <c r="Y459" s="87">
        <v>0</v>
      </c>
      <c r="Z459" s="88">
        <v>0</v>
      </c>
      <c r="AA459" s="87">
        <v>0</v>
      </c>
      <c r="AB459" s="88">
        <v>0</v>
      </c>
      <c r="AC459" s="58"/>
      <c r="AD459" s="59">
        <f t="shared" si="9"/>
        <v>0</v>
      </c>
      <c r="AE459" s="58"/>
    </row>
    <row r="460" spans="2:31" x14ac:dyDescent="0.3">
      <c r="B460" s="4" t="s">
        <v>187</v>
      </c>
      <c r="C460" s="14"/>
      <c r="D460" s="14"/>
      <c r="E460" s="87">
        <v>0</v>
      </c>
      <c r="F460" s="88">
        <v>0</v>
      </c>
      <c r="G460" s="87">
        <v>0</v>
      </c>
      <c r="H460" s="88">
        <v>0</v>
      </c>
      <c r="I460" s="87">
        <v>0</v>
      </c>
      <c r="J460" s="88">
        <v>0</v>
      </c>
      <c r="K460" s="87">
        <v>0</v>
      </c>
      <c r="L460" s="88">
        <v>0</v>
      </c>
      <c r="M460" s="87">
        <v>0</v>
      </c>
      <c r="N460" s="88">
        <v>0</v>
      </c>
      <c r="O460" s="87">
        <v>0</v>
      </c>
      <c r="P460" s="88">
        <v>0</v>
      </c>
      <c r="Q460" s="87">
        <v>0</v>
      </c>
      <c r="R460" s="88">
        <v>0</v>
      </c>
      <c r="S460" s="87">
        <v>0</v>
      </c>
      <c r="T460" s="88">
        <v>0</v>
      </c>
      <c r="U460" s="87">
        <v>0</v>
      </c>
      <c r="V460" s="88">
        <v>0</v>
      </c>
      <c r="W460" s="87">
        <v>0</v>
      </c>
      <c r="X460" s="88">
        <v>0</v>
      </c>
      <c r="Y460" s="87">
        <v>0</v>
      </c>
      <c r="Z460" s="88">
        <v>0</v>
      </c>
      <c r="AA460" s="87">
        <v>0</v>
      </c>
      <c r="AB460" s="88">
        <v>0</v>
      </c>
      <c r="AC460" s="58"/>
      <c r="AD460" s="59">
        <f t="shared" si="9"/>
        <v>0</v>
      </c>
      <c r="AE460" s="58"/>
    </row>
    <row r="461" spans="2:31" x14ac:dyDescent="0.3">
      <c r="B461" s="4" t="s">
        <v>188</v>
      </c>
      <c r="C461" s="14"/>
      <c r="D461" s="14"/>
      <c r="E461" s="87">
        <v>0</v>
      </c>
      <c r="F461" s="88">
        <v>0</v>
      </c>
      <c r="G461" s="87">
        <v>0</v>
      </c>
      <c r="H461" s="88">
        <v>0</v>
      </c>
      <c r="I461" s="87">
        <v>0</v>
      </c>
      <c r="J461" s="88">
        <v>0</v>
      </c>
      <c r="K461" s="87">
        <v>0</v>
      </c>
      <c r="L461" s="88">
        <v>0</v>
      </c>
      <c r="M461" s="87">
        <v>0</v>
      </c>
      <c r="N461" s="88">
        <v>0</v>
      </c>
      <c r="O461" s="87">
        <v>0</v>
      </c>
      <c r="P461" s="88">
        <v>0</v>
      </c>
      <c r="Q461" s="87">
        <v>0</v>
      </c>
      <c r="R461" s="88">
        <v>0</v>
      </c>
      <c r="S461" s="87">
        <v>0</v>
      </c>
      <c r="T461" s="88">
        <v>0</v>
      </c>
      <c r="U461" s="87">
        <v>0</v>
      </c>
      <c r="V461" s="88">
        <v>0</v>
      </c>
      <c r="W461" s="87">
        <v>0</v>
      </c>
      <c r="X461" s="88">
        <v>0</v>
      </c>
      <c r="Y461" s="87">
        <v>0</v>
      </c>
      <c r="Z461" s="88">
        <v>0</v>
      </c>
      <c r="AA461" s="87">
        <v>0</v>
      </c>
      <c r="AB461" s="88">
        <v>0</v>
      </c>
      <c r="AC461" s="58"/>
      <c r="AD461" s="59">
        <f t="shared" si="9"/>
        <v>0</v>
      </c>
      <c r="AE461" s="58"/>
    </row>
    <row r="462" spans="2:31" x14ac:dyDescent="0.3">
      <c r="B462" s="4" t="s">
        <v>259</v>
      </c>
      <c r="C462" s="14"/>
      <c r="D462" s="14"/>
      <c r="E462" s="87">
        <v>0</v>
      </c>
      <c r="F462" s="88">
        <v>0</v>
      </c>
      <c r="G462" s="87">
        <v>0</v>
      </c>
      <c r="H462" s="88">
        <v>0</v>
      </c>
      <c r="I462" s="87">
        <v>0</v>
      </c>
      <c r="J462" s="88">
        <v>0</v>
      </c>
      <c r="K462" s="87">
        <v>0</v>
      </c>
      <c r="L462" s="88">
        <v>0</v>
      </c>
      <c r="M462" s="87">
        <v>0</v>
      </c>
      <c r="N462" s="88">
        <v>0</v>
      </c>
      <c r="O462" s="87">
        <v>0</v>
      </c>
      <c r="P462" s="88">
        <v>0</v>
      </c>
      <c r="Q462" s="87">
        <v>0</v>
      </c>
      <c r="R462" s="88">
        <v>0</v>
      </c>
      <c r="S462" s="87">
        <v>0</v>
      </c>
      <c r="T462" s="88">
        <v>0</v>
      </c>
      <c r="U462" s="87">
        <v>0</v>
      </c>
      <c r="V462" s="88">
        <v>0</v>
      </c>
      <c r="W462" s="87">
        <v>0</v>
      </c>
      <c r="X462" s="88">
        <v>0</v>
      </c>
      <c r="Y462" s="87">
        <v>0</v>
      </c>
      <c r="Z462" s="88">
        <v>0</v>
      </c>
      <c r="AA462" s="87">
        <v>0</v>
      </c>
      <c r="AB462" s="88">
        <v>0</v>
      </c>
      <c r="AC462" s="58"/>
      <c r="AD462" s="59">
        <f t="shared" si="9"/>
        <v>0</v>
      </c>
      <c r="AE462" s="58"/>
    </row>
    <row r="463" spans="2:31" x14ac:dyDescent="0.3">
      <c r="B463" s="4" t="s">
        <v>160</v>
      </c>
      <c r="C463" s="14"/>
      <c r="D463" s="14"/>
      <c r="E463" s="87">
        <v>0</v>
      </c>
      <c r="F463" s="88">
        <v>0</v>
      </c>
      <c r="G463" s="87">
        <v>0</v>
      </c>
      <c r="H463" s="88">
        <v>0</v>
      </c>
      <c r="I463" s="87">
        <v>0</v>
      </c>
      <c r="J463" s="88">
        <v>0</v>
      </c>
      <c r="K463" s="87">
        <v>0</v>
      </c>
      <c r="L463" s="88">
        <v>0</v>
      </c>
      <c r="M463" s="87">
        <v>0</v>
      </c>
      <c r="N463" s="88">
        <v>0</v>
      </c>
      <c r="O463" s="87">
        <v>0</v>
      </c>
      <c r="P463" s="88">
        <v>0</v>
      </c>
      <c r="Q463" s="87">
        <v>0</v>
      </c>
      <c r="R463" s="88">
        <v>0</v>
      </c>
      <c r="S463" s="87">
        <v>0</v>
      </c>
      <c r="T463" s="88">
        <v>0</v>
      </c>
      <c r="U463" s="87">
        <v>0</v>
      </c>
      <c r="V463" s="88">
        <v>0</v>
      </c>
      <c r="W463" s="87">
        <v>0</v>
      </c>
      <c r="X463" s="88">
        <v>0</v>
      </c>
      <c r="Y463" s="87">
        <v>0</v>
      </c>
      <c r="Z463" s="88">
        <v>0</v>
      </c>
      <c r="AA463" s="87">
        <v>0</v>
      </c>
      <c r="AB463" s="88">
        <v>0</v>
      </c>
      <c r="AC463" s="58"/>
      <c r="AD463" s="59">
        <f t="shared" si="9"/>
        <v>0</v>
      </c>
      <c r="AE463" s="58"/>
    </row>
    <row r="464" spans="2:31" x14ac:dyDescent="0.3">
      <c r="B464" s="4" t="s">
        <v>161</v>
      </c>
      <c r="C464" s="14"/>
      <c r="D464" s="1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0</v>
      </c>
      <c r="M464" s="87">
        <v>0</v>
      </c>
      <c r="N464" s="88">
        <v>0</v>
      </c>
      <c r="O464" s="87">
        <v>0</v>
      </c>
      <c r="P464" s="88">
        <v>0</v>
      </c>
      <c r="Q464" s="87">
        <v>0</v>
      </c>
      <c r="R464" s="88">
        <v>0</v>
      </c>
      <c r="S464" s="87">
        <v>0</v>
      </c>
      <c r="T464" s="88">
        <v>0</v>
      </c>
      <c r="U464" s="87">
        <v>0</v>
      </c>
      <c r="V464" s="88">
        <v>0</v>
      </c>
      <c r="W464" s="87">
        <v>0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 t="shared" si="9"/>
        <v>0</v>
      </c>
      <c r="AE464" s="58"/>
    </row>
    <row r="465" spans="2:31" x14ac:dyDescent="0.3">
      <c r="B465" s="4" t="s">
        <v>162</v>
      </c>
      <c r="C465" s="14"/>
      <c r="D465" s="1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si="9"/>
        <v>0</v>
      </c>
      <c r="AE465" s="58"/>
    </row>
    <row r="466" spans="2:31" x14ac:dyDescent="0.3">
      <c r="B466" s="4" t="s">
        <v>149</v>
      </c>
      <c r="C466" s="14"/>
      <c r="D466" s="1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2.6726596498489377</v>
      </c>
      <c r="O466" s="87">
        <v>3.2610725084940579</v>
      </c>
      <c r="P466" s="88">
        <v>3.2648345629374185</v>
      </c>
      <c r="Q466" s="87">
        <v>3.2672946135203036</v>
      </c>
      <c r="R466" s="88">
        <v>3.2532275756200146</v>
      </c>
      <c r="S466" s="87">
        <v>3.2590176979700725</v>
      </c>
      <c r="T466" s="88">
        <v>3.2581740776697785</v>
      </c>
      <c r="U466" s="87">
        <v>3.2564961115519204</v>
      </c>
      <c r="V466" s="88">
        <v>3.2548181692759188</v>
      </c>
      <c r="W466" s="87">
        <v>2.2231606833140054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9"/>
        <v>30.970755650202427</v>
      </c>
      <c r="AE466" s="58"/>
    </row>
    <row r="467" spans="2:31" x14ac:dyDescent="0.3">
      <c r="B467" s="4" t="s">
        <v>230</v>
      </c>
      <c r="C467" s="14"/>
      <c r="D467" s="1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9"/>
        <v>0</v>
      </c>
      <c r="AE467" s="58"/>
    </row>
    <row r="468" spans="2:31" x14ac:dyDescent="0.3">
      <c r="B468" s="4" t="s">
        <v>248</v>
      </c>
      <c r="C468" s="14"/>
      <c r="D468" s="1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9"/>
        <v>0</v>
      </c>
      <c r="AE468" s="58"/>
    </row>
    <row r="469" spans="2:31" x14ac:dyDescent="0.3">
      <c r="B469" s="4" t="s">
        <v>231</v>
      </c>
      <c r="C469" s="14"/>
      <c r="D469" s="1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9"/>
        <v>0</v>
      </c>
      <c r="AE469" s="58"/>
    </row>
    <row r="470" spans="2:31" x14ac:dyDescent="0.3">
      <c r="B470" s="4" t="s">
        <v>292</v>
      </c>
      <c r="C470" s="14"/>
      <c r="D470" s="1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9"/>
        <v>0</v>
      </c>
      <c r="AE470" s="58"/>
    </row>
    <row r="471" spans="2:31" x14ac:dyDescent="0.3">
      <c r="B471" s="4" t="s">
        <v>244</v>
      </c>
      <c r="C471" s="14"/>
      <c r="D471" s="1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3.1952666666666687</v>
      </c>
      <c r="N471" s="88">
        <v>7.1154500000000009</v>
      </c>
      <c r="O471" s="87">
        <v>7.762458333333333</v>
      </c>
      <c r="P471" s="88">
        <v>7.7625416666666673</v>
      </c>
      <c r="Q471" s="87">
        <v>7.7599999999999989</v>
      </c>
      <c r="R471" s="88">
        <v>7.7575416666666674</v>
      </c>
      <c r="S471" s="87">
        <v>7.7574583333333322</v>
      </c>
      <c r="T471" s="88">
        <v>7.7599999999999989</v>
      </c>
      <c r="U471" s="87">
        <v>7.7599999999999989</v>
      </c>
      <c r="V471" s="88">
        <v>7.4256666666666664</v>
      </c>
      <c r="W471" s="87">
        <v>4.6842986111111156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9"/>
        <v>76.740681944444461</v>
      </c>
      <c r="AE471" s="58"/>
    </row>
    <row r="472" spans="2:31" x14ac:dyDescent="0.3">
      <c r="B472" s="4" t="s">
        <v>245</v>
      </c>
      <c r="C472" s="14"/>
      <c r="D472" s="1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3.1952666666666687</v>
      </c>
      <c r="N472" s="88">
        <v>7.1154500000000009</v>
      </c>
      <c r="O472" s="87">
        <v>7.762458333333333</v>
      </c>
      <c r="P472" s="88">
        <v>7.7625416666666673</v>
      </c>
      <c r="Q472" s="87">
        <v>7.7599999999999989</v>
      </c>
      <c r="R472" s="88">
        <v>7.7575416666666674</v>
      </c>
      <c r="S472" s="87">
        <v>7.7574583333333322</v>
      </c>
      <c r="T472" s="88">
        <v>7.7599999999999989</v>
      </c>
      <c r="U472" s="87">
        <v>7.7599999999999989</v>
      </c>
      <c r="V472" s="88">
        <v>7.4256666666666664</v>
      </c>
      <c r="W472" s="87">
        <v>4.6842986111111156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9"/>
        <v>76.740681944444461</v>
      </c>
      <c r="AE472" s="58"/>
    </row>
    <row r="473" spans="2:31" x14ac:dyDescent="0.3">
      <c r="B473" s="4" t="s">
        <v>257</v>
      </c>
      <c r="C473" s="14"/>
      <c r="D473" s="1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9"/>
        <v>0</v>
      </c>
      <c r="AE473" s="58"/>
    </row>
    <row r="474" spans="2:31" x14ac:dyDescent="0.3">
      <c r="B474" s="4" t="s">
        <v>222</v>
      </c>
      <c r="C474" s="14"/>
      <c r="D474" s="1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0.66162629598095224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9"/>
        <v>0.66162629598095224</v>
      </c>
      <c r="AE474" s="58"/>
    </row>
    <row r="475" spans="2:31" x14ac:dyDescent="0.3">
      <c r="B475" s="4" t="s">
        <v>223</v>
      </c>
      <c r="C475" s="14"/>
      <c r="D475" s="1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9"/>
        <v>0</v>
      </c>
      <c r="AE475" s="58"/>
    </row>
    <row r="476" spans="2:31" x14ac:dyDescent="0.3">
      <c r="B476" s="4" t="s">
        <v>224</v>
      </c>
      <c r="C476" s="14"/>
      <c r="D476" s="1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9"/>
        <v>0</v>
      </c>
      <c r="AE476" s="58"/>
    </row>
    <row r="477" spans="2:31" x14ac:dyDescent="0.3">
      <c r="B477" s="4" t="s">
        <v>258</v>
      </c>
      <c r="C477" s="14"/>
      <c r="D477" s="1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9"/>
        <v>0</v>
      </c>
      <c r="AE477" s="58"/>
    </row>
    <row r="478" spans="2:31" x14ac:dyDescent="0.3">
      <c r="B478" s="4" t="s">
        <v>246</v>
      </c>
      <c r="C478" s="14"/>
      <c r="D478" s="1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9"/>
        <v>0</v>
      </c>
      <c r="AE478" s="58"/>
    </row>
    <row r="479" spans="2:31" x14ac:dyDescent="0.3">
      <c r="B479" s="4" t="s">
        <v>189</v>
      </c>
      <c r="C479" s="14"/>
      <c r="D479" s="1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9"/>
        <v>0</v>
      </c>
      <c r="AE479" s="58"/>
    </row>
    <row r="480" spans="2:31" x14ac:dyDescent="0.3">
      <c r="B480" s="4" t="s">
        <v>190</v>
      </c>
      <c r="C480" s="14"/>
      <c r="D480" s="1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9"/>
        <v>0</v>
      </c>
      <c r="AE480" s="58"/>
    </row>
    <row r="481" spans="2:31" x14ac:dyDescent="0.3">
      <c r="B481" s="4" t="s">
        <v>208</v>
      </c>
      <c r="C481" s="14"/>
      <c r="D481" s="1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2.3656225204467863E-3</v>
      </c>
      <c r="N481" s="88">
        <v>0</v>
      </c>
      <c r="O481" s="87">
        <v>0</v>
      </c>
      <c r="P481" s="88">
        <v>0.19738345146179204</v>
      </c>
      <c r="Q481" s="87">
        <v>0.44858226776123061</v>
      </c>
      <c r="R481" s="88">
        <v>1.2289964397748316</v>
      </c>
      <c r="S481" s="87">
        <v>1.1889416033029556</v>
      </c>
      <c r="T481" s="88">
        <v>1.9945954501628878</v>
      </c>
      <c r="U481" s="87">
        <v>3.1920847177505491</v>
      </c>
      <c r="V481" s="88">
        <v>3.469983303546905</v>
      </c>
      <c r="W481" s="87">
        <v>2.2588862465487587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9"/>
        <v>13.981819102830357</v>
      </c>
      <c r="AE481" s="58"/>
    </row>
    <row r="482" spans="2:31" x14ac:dyDescent="0.3">
      <c r="B482" s="4" t="s">
        <v>209</v>
      </c>
      <c r="C482" s="14"/>
      <c r="D482" s="1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</v>
      </c>
      <c r="M482" s="87">
        <v>5.418706946902805E-2</v>
      </c>
      <c r="N482" s="88">
        <v>0</v>
      </c>
      <c r="O482" s="87">
        <v>0</v>
      </c>
      <c r="P482" s="88">
        <v>0.24526649713516235</v>
      </c>
      <c r="Q482" s="87">
        <v>0.49832527240117391</v>
      </c>
      <c r="R482" s="88">
        <v>0.25520004431406657</v>
      </c>
      <c r="S482" s="87">
        <v>0.59286205768585198</v>
      </c>
      <c r="T482" s="88">
        <v>3.9162401853568611</v>
      </c>
      <c r="U482" s="87">
        <v>4.2410682253229135</v>
      </c>
      <c r="V482" s="88">
        <v>4.4918679854366941</v>
      </c>
      <c r="W482" s="87">
        <v>2.953617795613698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9"/>
        <v>17.248635132735451</v>
      </c>
      <c r="AE482" s="58"/>
    </row>
    <row r="483" spans="2:31" x14ac:dyDescent="0.3">
      <c r="B483" s="4" t="s">
        <v>210</v>
      </c>
      <c r="C483" s="14"/>
      <c r="D483" s="1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1.1738625367482462E-2</v>
      </c>
      <c r="N483" s="88">
        <v>2.4561488628387362E-2</v>
      </c>
      <c r="O483" s="87">
        <v>2.3753249645233069E-2</v>
      </c>
      <c r="P483" s="88">
        <v>2.1000403165817173E-2</v>
      </c>
      <c r="Q483" s="87">
        <v>2.0522240797678542E-2</v>
      </c>
      <c r="R483" s="88">
        <v>2.0295705397923702E-2</v>
      </c>
      <c r="S483" s="87">
        <v>2.0234074195225948E-2</v>
      </c>
      <c r="T483" s="88">
        <v>2.0444071292877106E-2</v>
      </c>
      <c r="U483" s="87">
        <v>2.0812676350275588E-2</v>
      </c>
      <c r="V483" s="88">
        <v>1.9525041182835812E-2</v>
      </c>
      <c r="W483" s="87">
        <v>1.4805557727813664E-2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9"/>
        <v>0.21769313375155044</v>
      </c>
      <c r="AE483" s="58"/>
    </row>
    <row r="484" spans="2:31" x14ac:dyDescent="0.3">
      <c r="B484" s="4" t="s">
        <v>211</v>
      </c>
      <c r="C484" s="14"/>
      <c r="D484" s="1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0</v>
      </c>
      <c r="M484" s="87">
        <v>6.9044125080108222E-3</v>
      </c>
      <c r="N484" s="88">
        <v>1.4301244417826247E-2</v>
      </c>
      <c r="O484" s="87">
        <v>1.3627729813257767E-2</v>
      </c>
      <c r="P484" s="88">
        <v>1.2497882048288889E-2</v>
      </c>
      <c r="Q484" s="87">
        <v>1.3433303435643428E-2</v>
      </c>
      <c r="R484" s="88">
        <v>1.3016641139984044E-2</v>
      </c>
      <c r="S484" s="87">
        <v>1.0800673564275012E-2</v>
      </c>
      <c r="T484" s="88">
        <v>1.1776175101598009E-2</v>
      </c>
      <c r="U484" s="87">
        <v>1.3250509897867748E-2</v>
      </c>
      <c r="V484" s="88">
        <v>1.3016641139984044E-2</v>
      </c>
      <c r="W484" s="87">
        <v>1.002221345901483E-2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9"/>
        <v>0.13264742652575084</v>
      </c>
      <c r="AE484" s="58"/>
    </row>
    <row r="485" spans="2:31" x14ac:dyDescent="0.3">
      <c r="B485" s="4" t="s">
        <v>136</v>
      </c>
      <c r="C485" s="14"/>
      <c r="D485" s="1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0</v>
      </c>
      <c r="N485" s="88">
        <v>0</v>
      </c>
      <c r="O485" s="87">
        <v>0</v>
      </c>
      <c r="P485" s="88">
        <v>0</v>
      </c>
      <c r="Q485" s="87">
        <v>0</v>
      </c>
      <c r="R485" s="88">
        <v>0</v>
      </c>
      <c r="S485" s="87">
        <v>4.6068605041503924E-2</v>
      </c>
      <c r="T485" s="88">
        <v>6.3267675399780298E-3</v>
      </c>
      <c r="U485" s="87">
        <v>0</v>
      </c>
      <c r="V485" s="88">
        <v>6.3320418675740647E-3</v>
      </c>
      <c r="W485" s="87">
        <v>0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9"/>
        <v>5.872741444905602E-2</v>
      </c>
      <c r="AE485" s="58"/>
    </row>
    <row r="486" spans="2:31" x14ac:dyDescent="0.3">
      <c r="B486" s="4" t="s">
        <v>137</v>
      </c>
      <c r="C486" s="14"/>
      <c r="D486" s="1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</v>
      </c>
      <c r="M486" s="87">
        <v>0</v>
      </c>
      <c r="N486" s="88">
        <v>0</v>
      </c>
      <c r="O486" s="87">
        <v>0</v>
      </c>
      <c r="P486" s="88">
        <v>0</v>
      </c>
      <c r="Q486" s="87">
        <v>0</v>
      </c>
      <c r="R486" s="88">
        <v>0</v>
      </c>
      <c r="S486" s="87">
        <v>6.3659902381896977E-2</v>
      </c>
      <c r="T486" s="88">
        <v>0.96500334644317598</v>
      </c>
      <c r="U486" s="87">
        <v>0.45027810239791893</v>
      </c>
      <c r="V486" s="88">
        <v>1.4781123270988465</v>
      </c>
      <c r="W486" s="87">
        <v>0.98970611546834297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9"/>
        <v>3.9467597937901813</v>
      </c>
      <c r="AE486" s="58"/>
    </row>
    <row r="487" spans="2:31" x14ac:dyDescent="0.3">
      <c r="B487" s="4" t="s">
        <v>227</v>
      </c>
      <c r="C487" s="14"/>
      <c r="D487" s="1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9"/>
        <v>0</v>
      </c>
      <c r="AE487" s="58"/>
    </row>
    <row r="488" spans="2:31" x14ac:dyDescent="0.3">
      <c r="B488" s="4" t="s">
        <v>293</v>
      </c>
      <c r="C488" s="14"/>
      <c r="D488" s="1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9"/>
        <v>0</v>
      </c>
      <c r="AE488" s="58"/>
    </row>
    <row r="489" spans="2:31" x14ac:dyDescent="0.3">
      <c r="B489" s="4" t="s">
        <v>294</v>
      </c>
      <c r="C489" s="14"/>
      <c r="D489" s="1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9"/>
        <v>0</v>
      </c>
      <c r="AE489" s="58"/>
    </row>
    <row r="490" spans="2:31" x14ac:dyDescent="0.3">
      <c r="B490" s="4" t="s">
        <v>206</v>
      </c>
      <c r="C490" s="14"/>
      <c r="D490" s="1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1.459332430627611</v>
      </c>
      <c r="N490" s="88">
        <v>4.0232406695683807</v>
      </c>
      <c r="O490" s="87">
        <v>4.0077344973882036</v>
      </c>
      <c r="P490" s="88">
        <v>4.0471116224924719</v>
      </c>
      <c r="Q490" s="87">
        <v>4.0418570200602213</v>
      </c>
      <c r="R490" s="88">
        <v>4.0634294668833428</v>
      </c>
      <c r="S490" s="87">
        <v>4.0247274239858015</v>
      </c>
      <c r="T490" s="88">
        <v>4.3022222121556606</v>
      </c>
      <c r="U490" s="87">
        <v>5.0519079844156902</v>
      </c>
      <c r="V490" s="88">
        <v>5.0545574108759546</v>
      </c>
      <c r="W490" s="87">
        <v>3.459895761807759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9"/>
        <v>43.536016500261098</v>
      </c>
      <c r="AE490" s="58"/>
    </row>
    <row r="491" spans="2:31" x14ac:dyDescent="0.3">
      <c r="B491" s="4" t="s">
        <v>207</v>
      </c>
      <c r="C491" s="14"/>
      <c r="D491" s="1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0.62577547815110945</v>
      </c>
      <c r="N491" s="88">
        <v>4.0599622646967575</v>
      </c>
      <c r="O491" s="87">
        <v>4.0430912494659426</v>
      </c>
      <c r="P491" s="88">
        <v>4.0383806626001988</v>
      </c>
      <c r="Q491" s="87">
        <v>4.0592068990071617</v>
      </c>
      <c r="R491" s="88">
        <v>4.034332656860351</v>
      </c>
      <c r="S491" s="87">
        <v>4.0353825648625676</v>
      </c>
      <c r="T491" s="88">
        <v>4.3194270213445032</v>
      </c>
      <c r="U491" s="87">
        <v>5.0271151542663564</v>
      </c>
      <c r="V491" s="88">
        <v>6.6411393721898397</v>
      </c>
      <c r="W491" s="87">
        <v>4.3965447266896556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9"/>
        <v>45.280358050134438</v>
      </c>
      <c r="AE491" s="58"/>
    </row>
    <row r="492" spans="2:31" x14ac:dyDescent="0.3">
      <c r="B492" s="4" t="s">
        <v>163</v>
      </c>
      <c r="C492" s="14"/>
      <c r="D492" s="14"/>
      <c r="E492" s="87">
        <v>0</v>
      </c>
      <c r="F492" s="88">
        <v>0</v>
      </c>
      <c r="G492" s="87">
        <v>0</v>
      </c>
      <c r="H492" s="88">
        <v>0</v>
      </c>
      <c r="I492" s="87">
        <v>0</v>
      </c>
      <c r="J492" s="88">
        <v>0</v>
      </c>
      <c r="K492" s="87">
        <v>0</v>
      </c>
      <c r="L492" s="88">
        <v>0</v>
      </c>
      <c r="M492" s="87">
        <v>0</v>
      </c>
      <c r="N492" s="88">
        <v>0</v>
      </c>
      <c r="O492" s="87">
        <v>0</v>
      </c>
      <c r="P492" s="88">
        <v>0</v>
      </c>
      <c r="Q492" s="87">
        <v>0</v>
      </c>
      <c r="R492" s="88">
        <v>0</v>
      </c>
      <c r="S492" s="87">
        <v>0</v>
      </c>
      <c r="T492" s="88">
        <v>0</v>
      </c>
      <c r="U492" s="87">
        <v>0</v>
      </c>
      <c r="V492" s="88">
        <v>0</v>
      </c>
      <c r="W492" s="87">
        <v>0</v>
      </c>
      <c r="X492" s="88">
        <v>0</v>
      </c>
      <c r="Y492" s="87">
        <v>0</v>
      </c>
      <c r="Z492" s="88">
        <v>0</v>
      </c>
      <c r="AA492" s="87">
        <v>0</v>
      </c>
      <c r="AB492" s="88">
        <v>0</v>
      </c>
      <c r="AC492" s="58"/>
      <c r="AD492" s="59">
        <f t="shared" si="9"/>
        <v>0</v>
      </c>
      <c r="AE492" s="58"/>
    </row>
    <row r="493" spans="2:31" x14ac:dyDescent="0.3">
      <c r="B493" s="4" t="s">
        <v>239</v>
      </c>
      <c r="C493" s="14"/>
      <c r="D493" s="14"/>
      <c r="E493" s="87">
        <v>0</v>
      </c>
      <c r="F493" s="88">
        <v>0</v>
      </c>
      <c r="G493" s="87">
        <v>0</v>
      </c>
      <c r="H493" s="88">
        <v>0</v>
      </c>
      <c r="I493" s="87">
        <v>0</v>
      </c>
      <c r="J493" s="88">
        <v>0</v>
      </c>
      <c r="K493" s="87">
        <v>0</v>
      </c>
      <c r="L493" s="88">
        <v>0</v>
      </c>
      <c r="M493" s="87">
        <v>0</v>
      </c>
      <c r="N493" s="88">
        <v>0</v>
      </c>
      <c r="O493" s="87">
        <v>0</v>
      </c>
      <c r="P493" s="88">
        <v>0</v>
      </c>
      <c r="Q493" s="87">
        <v>0</v>
      </c>
      <c r="R493" s="88">
        <v>0</v>
      </c>
      <c r="S493" s="87">
        <v>0</v>
      </c>
      <c r="T493" s="88">
        <v>0</v>
      </c>
      <c r="U493" s="87">
        <v>0</v>
      </c>
      <c r="V493" s="88">
        <v>0</v>
      </c>
      <c r="W493" s="87">
        <v>0</v>
      </c>
      <c r="X493" s="88">
        <v>0</v>
      </c>
      <c r="Y493" s="87">
        <v>0</v>
      </c>
      <c r="Z493" s="88">
        <v>0</v>
      </c>
      <c r="AA493" s="87">
        <v>0</v>
      </c>
      <c r="AB493" s="88">
        <v>0</v>
      </c>
      <c r="AC493" s="58"/>
      <c r="AD493" s="59">
        <f t="shared" si="9"/>
        <v>0</v>
      </c>
      <c r="AE493" s="58"/>
    </row>
    <row r="494" spans="2:31" x14ac:dyDescent="0.3">
      <c r="B494" s="4" t="s">
        <v>240</v>
      </c>
      <c r="C494" s="14"/>
      <c r="D494" s="14"/>
      <c r="E494" s="87">
        <v>0</v>
      </c>
      <c r="F494" s="88">
        <v>0</v>
      </c>
      <c r="G494" s="87">
        <v>0</v>
      </c>
      <c r="H494" s="88">
        <v>0</v>
      </c>
      <c r="I494" s="87">
        <v>0</v>
      </c>
      <c r="J494" s="88">
        <v>0</v>
      </c>
      <c r="K494" s="87">
        <v>0</v>
      </c>
      <c r="L494" s="88">
        <v>0</v>
      </c>
      <c r="M494" s="87">
        <v>0</v>
      </c>
      <c r="N494" s="88">
        <v>0</v>
      </c>
      <c r="O494" s="87">
        <v>0</v>
      </c>
      <c r="P494" s="88">
        <v>0</v>
      </c>
      <c r="Q494" s="87">
        <v>0</v>
      </c>
      <c r="R494" s="88">
        <v>0</v>
      </c>
      <c r="S494" s="87">
        <v>0</v>
      </c>
      <c r="T494" s="88">
        <v>0</v>
      </c>
      <c r="U494" s="87">
        <v>0</v>
      </c>
      <c r="V494" s="88">
        <v>0</v>
      </c>
      <c r="W494" s="87">
        <v>0</v>
      </c>
      <c r="X494" s="88">
        <v>0</v>
      </c>
      <c r="Y494" s="87">
        <v>0</v>
      </c>
      <c r="Z494" s="88">
        <v>0</v>
      </c>
      <c r="AA494" s="87">
        <v>0</v>
      </c>
      <c r="AB494" s="88">
        <v>0</v>
      </c>
      <c r="AC494" s="58"/>
      <c r="AD494" s="59">
        <f t="shared" si="9"/>
        <v>0</v>
      </c>
      <c r="AE494" s="58"/>
    </row>
    <row r="495" spans="2:31" x14ac:dyDescent="0.3">
      <c r="B495" s="4" t="s">
        <v>241</v>
      </c>
      <c r="C495" s="14"/>
      <c r="D495" s="14"/>
      <c r="E495" s="87">
        <v>0</v>
      </c>
      <c r="F495" s="88">
        <v>0</v>
      </c>
      <c r="G495" s="87">
        <v>0</v>
      </c>
      <c r="H495" s="88">
        <v>0</v>
      </c>
      <c r="I495" s="87">
        <v>0</v>
      </c>
      <c r="J495" s="88">
        <v>0</v>
      </c>
      <c r="K495" s="87">
        <v>0</v>
      </c>
      <c r="L495" s="88">
        <v>0</v>
      </c>
      <c r="M495" s="87">
        <v>0</v>
      </c>
      <c r="N495" s="88">
        <v>0</v>
      </c>
      <c r="O495" s="87">
        <v>0</v>
      </c>
      <c r="P495" s="88">
        <v>0</v>
      </c>
      <c r="Q495" s="87">
        <v>0</v>
      </c>
      <c r="R495" s="88">
        <v>0</v>
      </c>
      <c r="S495" s="87">
        <v>0</v>
      </c>
      <c r="T495" s="88">
        <v>0</v>
      </c>
      <c r="U495" s="87">
        <v>0</v>
      </c>
      <c r="V495" s="88">
        <v>0</v>
      </c>
      <c r="W495" s="87">
        <v>0</v>
      </c>
      <c r="X495" s="88">
        <v>0</v>
      </c>
      <c r="Y495" s="87">
        <v>0</v>
      </c>
      <c r="Z495" s="88">
        <v>0</v>
      </c>
      <c r="AA495" s="87">
        <v>0</v>
      </c>
      <c r="AB495" s="88">
        <v>0</v>
      </c>
      <c r="AC495" s="58"/>
      <c r="AD495" s="59">
        <f t="shared" si="9"/>
        <v>0</v>
      </c>
      <c r="AE495" s="58"/>
    </row>
    <row r="496" spans="2:31" x14ac:dyDescent="0.3">
      <c r="B496" s="4" t="s">
        <v>242</v>
      </c>
      <c r="C496" s="4"/>
      <c r="D496" s="4"/>
      <c r="E496" s="87">
        <v>0</v>
      </c>
      <c r="F496" s="88">
        <v>0</v>
      </c>
      <c r="G496" s="87">
        <v>0</v>
      </c>
      <c r="H496" s="88">
        <v>0</v>
      </c>
      <c r="I496" s="87">
        <v>0</v>
      </c>
      <c r="J496" s="88">
        <v>0</v>
      </c>
      <c r="K496" s="87">
        <v>0</v>
      </c>
      <c r="L496" s="88">
        <v>0</v>
      </c>
      <c r="M496" s="87">
        <v>0</v>
      </c>
      <c r="N496" s="88">
        <v>0</v>
      </c>
      <c r="O496" s="87">
        <v>0</v>
      </c>
      <c r="P496" s="88">
        <v>0</v>
      </c>
      <c r="Q496" s="87">
        <v>0</v>
      </c>
      <c r="R496" s="88">
        <v>0</v>
      </c>
      <c r="S496" s="87">
        <v>0</v>
      </c>
      <c r="T496" s="88">
        <v>0</v>
      </c>
      <c r="U496" s="87">
        <v>0</v>
      </c>
      <c r="V496" s="88">
        <v>0</v>
      </c>
      <c r="W496" s="87">
        <v>0</v>
      </c>
      <c r="X496" s="88">
        <v>0</v>
      </c>
      <c r="Y496" s="87">
        <v>0</v>
      </c>
      <c r="Z496" s="88">
        <v>0</v>
      </c>
      <c r="AA496" s="87">
        <v>0</v>
      </c>
      <c r="AB496" s="88">
        <v>0</v>
      </c>
      <c r="AC496" s="58"/>
      <c r="AD496" s="59">
        <f t="shared" si="9"/>
        <v>0</v>
      </c>
      <c r="AE496" s="58"/>
    </row>
    <row r="497" spans="2:31" x14ac:dyDescent="0.3">
      <c r="B497" s="4" t="s">
        <v>296</v>
      </c>
      <c r="C497" s="4"/>
      <c r="D497" s="4"/>
      <c r="E497" s="87">
        <v>0</v>
      </c>
      <c r="F497" s="88">
        <v>0</v>
      </c>
      <c r="G497" s="87">
        <v>0</v>
      </c>
      <c r="H497" s="88">
        <v>0</v>
      </c>
      <c r="I497" s="87">
        <v>0</v>
      </c>
      <c r="J497" s="88">
        <v>0</v>
      </c>
      <c r="K497" s="87">
        <v>0</v>
      </c>
      <c r="L497" s="88">
        <v>0</v>
      </c>
      <c r="M497" s="87">
        <v>0</v>
      </c>
      <c r="N497" s="88">
        <v>0</v>
      </c>
      <c r="O497" s="87">
        <v>0</v>
      </c>
      <c r="P497" s="88">
        <v>0</v>
      </c>
      <c r="Q497" s="87">
        <v>0</v>
      </c>
      <c r="R497" s="88">
        <v>0</v>
      </c>
      <c r="S497" s="87">
        <v>0</v>
      </c>
      <c r="T497" s="88">
        <v>0</v>
      </c>
      <c r="U497" s="87">
        <v>0</v>
      </c>
      <c r="V497" s="88">
        <v>0</v>
      </c>
      <c r="W497" s="87">
        <v>0</v>
      </c>
      <c r="X497" s="88">
        <v>0</v>
      </c>
      <c r="Y497" s="87">
        <v>0</v>
      </c>
      <c r="Z497" s="88">
        <v>0</v>
      </c>
      <c r="AA497" s="87">
        <v>0</v>
      </c>
      <c r="AB497" s="88">
        <v>0</v>
      </c>
      <c r="AC497" s="58"/>
      <c r="AD497" s="59">
        <f t="shared" si="9"/>
        <v>0</v>
      </c>
      <c r="AE497" s="58"/>
    </row>
    <row r="498" spans="2:31" x14ac:dyDescent="0.3">
      <c r="B498" s="4" t="s">
        <v>297</v>
      </c>
      <c r="C498" s="4"/>
      <c r="D498" s="4"/>
      <c r="E498" s="87">
        <v>0</v>
      </c>
      <c r="F498" s="88">
        <v>0</v>
      </c>
      <c r="G498" s="87">
        <v>0</v>
      </c>
      <c r="H498" s="88">
        <v>0</v>
      </c>
      <c r="I498" s="87">
        <v>0</v>
      </c>
      <c r="J498" s="88">
        <v>0</v>
      </c>
      <c r="K498" s="87">
        <v>0</v>
      </c>
      <c r="L498" s="88">
        <v>0</v>
      </c>
      <c r="M498" s="87">
        <v>0</v>
      </c>
      <c r="N498" s="88">
        <v>0</v>
      </c>
      <c r="O498" s="87">
        <v>0</v>
      </c>
      <c r="P498" s="88">
        <v>0</v>
      </c>
      <c r="Q498" s="87">
        <v>0</v>
      </c>
      <c r="R498" s="88">
        <v>0</v>
      </c>
      <c r="S498" s="87">
        <v>0</v>
      </c>
      <c r="T498" s="88">
        <v>0</v>
      </c>
      <c r="U498" s="87">
        <v>0</v>
      </c>
      <c r="V498" s="88">
        <v>0</v>
      </c>
      <c r="W498" s="87">
        <v>0</v>
      </c>
      <c r="X498" s="88">
        <v>0</v>
      </c>
      <c r="Y498" s="87">
        <v>0</v>
      </c>
      <c r="Z498" s="88">
        <v>0</v>
      </c>
      <c r="AA498" s="87">
        <v>0</v>
      </c>
      <c r="AB498" s="88">
        <v>0</v>
      </c>
      <c r="AC498" s="58"/>
      <c r="AD498" s="59">
        <f t="shared" si="9"/>
        <v>0</v>
      </c>
      <c r="AE498" s="58"/>
    </row>
    <row r="499" spans="2:31" x14ac:dyDescent="0.3">
      <c r="B499" s="4" t="s">
        <v>164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</v>
      </c>
      <c r="M499" s="87">
        <v>0</v>
      </c>
      <c r="N499" s="88">
        <v>5.0873279571533201E-3</v>
      </c>
      <c r="O499" s="87">
        <v>0</v>
      </c>
      <c r="P499" s="88">
        <v>0</v>
      </c>
      <c r="Q499" s="87">
        <v>2.2746777534484869E-2</v>
      </c>
      <c r="R499" s="88">
        <v>1.6187667846679688E-3</v>
      </c>
      <c r="S499" s="87">
        <v>6.4637660980224607E-4</v>
      </c>
      <c r="T499" s="88">
        <v>0</v>
      </c>
      <c r="U499" s="87">
        <v>0</v>
      </c>
      <c r="V499" s="88">
        <v>0</v>
      </c>
      <c r="W499" s="87">
        <v>0</v>
      </c>
      <c r="X499" s="88">
        <v>0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 t="shared" si="9"/>
        <v>3.0099248886108407E-2</v>
      </c>
      <c r="AE499" s="58"/>
    </row>
    <row r="500" spans="2:31" x14ac:dyDescent="0.3">
      <c r="B500" s="4" t="s">
        <v>200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</v>
      </c>
      <c r="N500" s="88">
        <v>0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</v>
      </c>
      <c r="W500" s="87">
        <v>0</v>
      </c>
      <c r="X500" s="88">
        <v>0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si="9"/>
        <v>0</v>
      </c>
      <c r="AE500" s="58"/>
    </row>
    <row r="501" spans="2:31" x14ac:dyDescent="0.3">
      <c r="B501" s="4" t="s">
        <v>201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9"/>
        <v>0</v>
      </c>
      <c r="AE501" s="58"/>
    </row>
    <row r="502" spans="2:31" x14ac:dyDescent="0.3">
      <c r="B502" s="4" t="s">
        <v>192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0</v>
      </c>
      <c r="N502" s="88">
        <v>0</v>
      </c>
      <c r="O502" s="87">
        <v>0</v>
      </c>
      <c r="P502" s="88">
        <v>0</v>
      </c>
      <c r="Q502" s="87">
        <v>0</v>
      </c>
      <c r="R502" s="88">
        <v>0</v>
      </c>
      <c r="S502" s="87">
        <v>0</v>
      </c>
      <c r="T502" s="88">
        <v>0</v>
      </c>
      <c r="U502" s="87">
        <v>0</v>
      </c>
      <c r="V502" s="88">
        <v>0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9"/>
        <v>0</v>
      </c>
      <c r="AE502" s="58"/>
    </row>
    <row r="503" spans="2:31" x14ac:dyDescent="0.3">
      <c r="B503" s="4" t="s">
        <v>193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9"/>
        <v>0</v>
      </c>
      <c r="AE503" s="58"/>
    </row>
    <row r="504" spans="2:31" x14ac:dyDescent="0.3">
      <c r="B504" s="4" t="s">
        <v>295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9"/>
        <v>0</v>
      </c>
      <c r="AE504" s="58"/>
    </row>
    <row r="505" spans="2:31" x14ac:dyDescent="0.3">
      <c r="B505" s="4" t="s">
        <v>150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2.5455542246500649</v>
      </c>
      <c r="O505" s="87">
        <v>2.8245772616068527</v>
      </c>
      <c r="P505" s="88">
        <v>1.2564374739329027</v>
      </c>
      <c r="Q505" s="87">
        <v>0.3689110806783043</v>
      </c>
      <c r="R505" s="88">
        <v>0.46038237412770594</v>
      </c>
      <c r="S505" s="87">
        <v>0.8144825855890907</v>
      </c>
      <c r="T505" s="88">
        <v>0.93960135142008427</v>
      </c>
      <c r="U505" s="87">
        <v>1.1456369670232138</v>
      </c>
      <c r="V505" s="88">
        <v>3.6385544077555347</v>
      </c>
      <c r="W505" s="87">
        <v>3.3798039595286049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9"/>
        <v>17.373941686312357</v>
      </c>
      <c r="AE505" s="58"/>
    </row>
    <row r="506" spans="2:31" x14ac:dyDescent="0.3">
      <c r="B506" s="4" t="s">
        <v>151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2.1939948797225952</v>
      </c>
      <c r="O506" s="87">
        <v>2.5838096396128338</v>
      </c>
      <c r="P506" s="88">
        <v>1.2638278061548875</v>
      </c>
      <c r="Q506" s="87">
        <v>0.32637237209743958</v>
      </c>
      <c r="R506" s="88">
        <v>0.27089588642120371</v>
      </c>
      <c r="S506" s="87">
        <v>0.70165796279907189</v>
      </c>
      <c r="T506" s="88">
        <v>0.78429380416870098</v>
      </c>
      <c r="U506" s="87">
        <v>1.0616040976842247</v>
      </c>
      <c r="V506" s="88">
        <v>3.8671587800979621</v>
      </c>
      <c r="W506" s="87">
        <v>3.4738410790761307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9"/>
        <v>16.527456307835049</v>
      </c>
      <c r="AE506" s="58"/>
    </row>
    <row r="507" spans="2:31" x14ac:dyDescent="0.3">
      <c r="B507" s="4" t="s">
        <v>249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9"/>
        <v>0</v>
      </c>
      <c r="AE507" s="58"/>
    </row>
    <row r="508" spans="2:31" x14ac:dyDescent="0.3">
      <c r="B508" s="4" t="s">
        <v>168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ref="AD508:AD569" si="10">SUM(E508:AB508)</f>
        <v>0</v>
      </c>
      <c r="AE508" s="58"/>
    </row>
    <row r="509" spans="2:31" x14ac:dyDescent="0.3">
      <c r="B509" s="4" t="s">
        <v>169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10"/>
        <v>0</v>
      </c>
      <c r="AE509" s="58"/>
    </row>
    <row r="510" spans="2:31" x14ac:dyDescent="0.3">
      <c r="B510" s="4" t="s">
        <v>165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10"/>
        <v>0</v>
      </c>
      <c r="AE510" s="58"/>
    </row>
    <row r="511" spans="2:31" x14ac:dyDescent="0.3">
      <c r="B511" s="4" t="s">
        <v>166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10"/>
        <v>0</v>
      </c>
      <c r="AE511" s="58"/>
    </row>
    <row r="512" spans="2:31" x14ac:dyDescent="0.3">
      <c r="B512" s="4" t="s">
        <v>167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10"/>
        <v>0</v>
      </c>
      <c r="AE512" s="58"/>
    </row>
    <row r="513" spans="2:31" x14ac:dyDescent="0.3">
      <c r="B513" s="4" t="s">
        <v>138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10"/>
        <v>0</v>
      </c>
      <c r="AE513" s="58"/>
    </row>
    <row r="514" spans="2:31" x14ac:dyDescent="0.3">
      <c r="B514" s="4" t="s">
        <v>139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10"/>
        <v>0</v>
      </c>
      <c r="AE514" s="58"/>
    </row>
    <row r="515" spans="2:31" x14ac:dyDescent="0.3">
      <c r="B515" s="4" t="s">
        <v>140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10"/>
        <v>0</v>
      </c>
      <c r="AE515" s="58"/>
    </row>
    <row r="516" spans="2:31" x14ac:dyDescent="0.3">
      <c r="B516" s="4" t="s">
        <v>198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0</v>
      </c>
      <c r="M516" s="87">
        <v>4.36675230662028E-2</v>
      </c>
      <c r="N516" s="88">
        <v>0.98987181584040307</v>
      </c>
      <c r="O516" s="87">
        <v>0.99964046478271473</v>
      </c>
      <c r="P516" s="88">
        <v>0.99873396158218386</v>
      </c>
      <c r="Q516" s="87">
        <v>1.0023879845937094</v>
      </c>
      <c r="R516" s="88">
        <v>1.0000886718432107</v>
      </c>
      <c r="S516" s="87">
        <v>1.021702265739441</v>
      </c>
      <c r="T516" s="88">
        <v>1.0865771770477297</v>
      </c>
      <c r="U516" s="87">
        <v>1.163811167081197</v>
      </c>
      <c r="V516" s="88">
        <v>2.0004154364267985</v>
      </c>
      <c r="W516" s="87">
        <v>1.3685432235399884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10"/>
        <v>11.675439691543581</v>
      </c>
      <c r="AE516" s="58"/>
    </row>
    <row r="517" spans="2:31" x14ac:dyDescent="0.3">
      <c r="B517" s="4" t="s">
        <v>199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0</v>
      </c>
      <c r="M517" s="87">
        <v>0.18853335380554209</v>
      </c>
      <c r="N517" s="88">
        <v>0.40400004386901822</v>
      </c>
      <c r="O517" s="87">
        <v>0.92590580383936572</v>
      </c>
      <c r="P517" s="88">
        <v>0.99953936735789017</v>
      </c>
      <c r="Q517" s="87">
        <v>1.0050175507863361</v>
      </c>
      <c r="R517" s="88">
        <v>1.0083927710851033</v>
      </c>
      <c r="S517" s="87">
        <v>0.99915240208307876</v>
      </c>
      <c r="T517" s="88">
        <v>0.99935943682988448</v>
      </c>
      <c r="U517" s="87">
        <v>1.0038112401962282</v>
      </c>
      <c r="V517" s="88">
        <v>1.998531985282898</v>
      </c>
      <c r="W517" s="87">
        <v>1.3133626500765481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10"/>
        <v>10.845606605211893</v>
      </c>
      <c r="AE517" s="58"/>
    </row>
    <row r="518" spans="2:31" x14ac:dyDescent="0.3">
      <c r="B518" s="4" t="s">
        <v>183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0</v>
      </c>
      <c r="M518" s="87">
        <v>0</v>
      </c>
      <c r="N518" s="88">
        <v>1.8302321444876726</v>
      </c>
      <c r="O518" s="87">
        <v>6.5411726102999337</v>
      </c>
      <c r="P518" s="88">
        <v>2.0329801006344494</v>
      </c>
      <c r="Q518" s="87">
        <v>0</v>
      </c>
      <c r="R518" s="88">
        <v>2.4582640950306236</v>
      </c>
      <c r="S518" s="87">
        <v>2.5416666666666679</v>
      </c>
      <c r="T518" s="88">
        <v>0</v>
      </c>
      <c r="U518" s="87">
        <v>0</v>
      </c>
      <c r="V518" s="88">
        <v>1.9666666666666668</v>
      </c>
      <c r="W518" s="87">
        <v>3.8722222222222209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10"/>
        <v>21.243204506008233</v>
      </c>
      <c r="AE518" s="58"/>
    </row>
    <row r="519" spans="2:31" x14ac:dyDescent="0.3">
      <c r="B519" s="4" t="s">
        <v>184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0</v>
      </c>
      <c r="N519" s="88">
        <v>0</v>
      </c>
      <c r="O519" s="87">
        <v>0</v>
      </c>
      <c r="P519" s="88">
        <v>0</v>
      </c>
      <c r="Q519" s="87">
        <v>0</v>
      </c>
      <c r="R519" s="88">
        <v>0</v>
      </c>
      <c r="S519" s="87">
        <v>0</v>
      </c>
      <c r="T519" s="88">
        <v>0</v>
      </c>
      <c r="U519" s="87">
        <v>0</v>
      </c>
      <c r="V519" s="88">
        <v>0</v>
      </c>
      <c r="W519" s="87">
        <v>0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10"/>
        <v>0</v>
      </c>
      <c r="AE519" s="58"/>
    </row>
    <row r="520" spans="2:31" x14ac:dyDescent="0.3">
      <c r="B520" s="4" t="s">
        <v>191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</v>
      </c>
      <c r="N520" s="88">
        <v>0</v>
      </c>
      <c r="O520" s="87">
        <v>0</v>
      </c>
      <c r="P520" s="88">
        <v>0</v>
      </c>
      <c r="Q520" s="87">
        <v>0</v>
      </c>
      <c r="R520" s="88">
        <v>0</v>
      </c>
      <c r="S520" s="87">
        <v>0</v>
      </c>
      <c r="T520" s="88">
        <v>0</v>
      </c>
      <c r="U520" s="87">
        <v>0</v>
      </c>
      <c r="V520" s="88">
        <v>0</v>
      </c>
      <c r="W520" s="87">
        <v>0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10"/>
        <v>0</v>
      </c>
      <c r="AE520" s="58"/>
    </row>
    <row r="521" spans="2:31" x14ac:dyDescent="0.3">
      <c r="B521" s="4" t="s">
        <v>232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0</v>
      </c>
      <c r="O521" s="87">
        <v>0</v>
      </c>
      <c r="P521" s="88">
        <v>0</v>
      </c>
      <c r="Q521" s="87">
        <v>0</v>
      </c>
      <c r="R521" s="88">
        <v>0</v>
      </c>
      <c r="S521" s="87">
        <v>0</v>
      </c>
      <c r="T521" s="88">
        <v>0</v>
      </c>
      <c r="U521" s="87">
        <v>0</v>
      </c>
      <c r="V521" s="88">
        <v>0</v>
      </c>
      <c r="W521" s="87">
        <v>0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10"/>
        <v>0</v>
      </c>
      <c r="AE521" s="58"/>
    </row>
    <row r="522" spans="2:31" x14ac:dyDescent="0.3">
      <c r="B522" s="4" t="s">
        <v>233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10"/>
        <v>0</v>
      </c>
      <c r="AE522" s="58"/>
    </row>
    <row r="523" spans="2:31" x14ac:dyDescent="0.3">
      <c r="B523" s="4" t="s">
        <v>234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10"/>
        <v>0</v>
      </c>
      <c r="AE523" s="58"/>
    </row>
    <row r="524" spans="2:31" x14ac:dyDescent="0.3">
      <c r="B524" s="4" t="s">
        <v>182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0.41625949541727697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10"/>
        <v>0.41625949541727697</v>
      </c>
      <c r="AE524" s="58"/>
    </row>
    <row r="525" spans="2:31" x14ac:dyDescent="0.3">
      <c r="B525" s="4" t="s">
        <v>250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10"/>
        <v>0</v>
      </c>
      <c r="AE525" s="58"/>
    </row>
    <row r="526" spans="2:31" x14ac:dyDescent="0.3">
      <c r="B526" s="4" t="s">
        <v>235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10"/>
        <v>0</v>
      </c>
      <c r="AE526" s="58"/>
    </row>
    <row r="527" spans="2:31" x14ac:dyDescent="0.3">
      <c r="B527" s="4" t="s">
        <v>236</v>
      </c>
      <c r="C527" s="4"/>
      <c r="D527" s="4"/>
      <c r="E527" s="87">
        <v>0</v>
      </c>
      <c r="F527" s="88">
        <v>0</v>
      </c>
      <c r="G527" s="87">
        <v>0</v>
      </c>
      <c r="H527" s="88">
        <v>0</v>
      </c>
      <c r="I527" s="87">
        <v>0</v>
      </c>
      <c r="J527" s="88">
        <v>0</v>
      </c>
      <c r="K527" s="87">
        <v>0</v>
      </c>
      <c r="L527" s="88">
        <v>0</v>
      </c>
      <c r="M527" s="87">
        <v>0</v>
      </c>
      <c r="N527" s="88">
        <v>0</v>
      </c>
      <c r="O527" s="87">
        <v>0</v>
      </c>
      <c r="P527" s="88">
        <v>0</v>
      </c>
      <c r="Q527" s="87">
        <v>0</v>
      </c>
      <c r="R527" s="88">
        <v>0</v>
      </c>
      <c r="S527" s="87">
        <v>0</v>
      </c>
      <c r="T527" s="88">
        <v>0</v>
      </c>
      <c r="U527" s="87">
        <v>0</v>
      </c>
      <c r="V527" s="88">
        <v>0</v>
      </c>
      <c r="W527" s="87">
        <v>0</v>
      </c>
      <c r="X527" s="88">
        <v>0</v>
      </c>
      <c r="Y527" s="87">
        <v>0</v>
      </c>
      <c r="Z527" s="88">
        <v>0</v>
      </c>
      <c r="AA527" s="87">
        <v>0</v>
      </c>
      <c r="AB527" s="88">
        <v>0</v>
      </c>
      <c r="AC527" s="58"/>
      <c r="AD527" s="59">
        <f t="shared" si="10"/>
        <v>0</v>
      </c>
      <c r="AE527" s="58"/>
    </row>
    <row r="528" spans="2:31" x14ac:dyDescent="0.3">
      <c r="B528" s="4" t="s">
        <v>298</v>
      </c>
      <c r="C528" s="4"/>
      <c r="D528" s="4"/>
      <c r="E528" s="87">
        <v>0</v>
      </c>
      <c r="F528" s="88">
        <v>0</v>
      </c>
      <c r="G528" s="87">
        <v>0</v>
      </c>
      <c r="H528" s="88">
        <v>0</v>
      </c>
      <c r="I528" s="87">
        <v>0</v>
      </c>
      <c r="J528" s="88">
        <v>0</v>
      </c>
      <c r="K528" s="87">
        <v>0</v>
      </c>
      <c r="L528" s="88">
        <v>0</v>
      </c>
      <c r="M528" s="87">
        <v>0</v>
      </c>
      <c r="N528" s="88">
        <v>0</v>
      </c>
      <c r="O528" s="87">
        <v>0</v>
      </c>
      <c r="P528" s="88">
        <v>0</v>
      </c>
      <c r="Q528" s="87">
        <v>0</v>
      </c>
      <c r="R528" s="88">
        <v>0</v>
      </c>
      <c r="S528" s="87">
        <v>0</v>
      </c>
      <c r="T528" s="88">
        <v>0</v>
      </c>
      <c r="U528" s="87">
        <v>0</v>
      </c>
      <c r="V528" s="88">
        <v>0</v>
      </c>
      <c r="W528" s="87">
        <v>0</v>
      </c>
      <c r="X528" s="88">
        <v>0</v>
      </c>
      <c r="Y528" s="87">
        <v>0</v>
      </c>
      <c r="Z528" s="88">
        <v>0</v>
      </c>
      <c r="AA528" s="87">
        <v>0</v>
      </c>
      <c r="AB528" s="88">
        <v>0</v>
      </c>
      <c r="AC528" s="58"/>
      <c r="AD528" s="59">
        <f t="shared" si="10"/>
        <v>0</v>
      </c>
      <c r="AE528" s="58"/>
    </row>
    <row r="529" spans="2:31" x14ac:dyDescent="0.3">
      <c r="B529" s="4" t="s">
        <v>185</v>
      </c>
      <c r="C529" s="4"/>
      <c r="D529" s="4"/>
      <c r="E529" s="87">
        <v>0</v>
      </c>
      <c r="F529" s="88">
        <v>0</v>
      </c>
      <c r="G529" s="87">
        <v>0</v>
      </c>
      <c r="H529" s="88">
        <v>0</v>
      </c>
      <c r="I529" s="87">
        <v>0</v>
      </c>
      <c r="J529" s="88">
        <v>0</v>
      </c>
      <c r="K529" s="87">
        <v>0</v>
      </c>
      <c r="L529" s="88">
        <v>0</v>
      </c>
      <c r="M529" s="87">
        <v>0</v>
      </c>
      <c r="N529" s="88">
        <v>0</v>
      </c>
      <c r="O529" s="87">
        <v>0</v>
      </c>
      <c r="P529" s="88">
        <v>0</v>
      </c>
      <c r="Q529" s="87">
        <v>0</v>
      </c>
      <c r="R529" s="88">
        <v>0</v>
      </c>
      <c r="S529" s="87">
        <v>0</v>
      </c>
      <c r="T529" s="88">
        <v>0</v>
      </c>
      <c r="U529" s="87">
        <v>0</v>
      </c>
      <c r="V529" s="88">
        <v>7.3748325739428759</v>
      </c>
      <c r="W529" s="87">
        <v>12.299999999999999</v>
      </c>
      <c r="X529" s="88">
        <v>0</v>
      </c>
      <c r="Y529" s="87">
        <v>0</v>
      </c>
      <c r="Z529" s="88">
        <v>0</v>
      </c>
      <c r="AA529" s="87">
        <v>0</v>
      </c>
      <c r="AB529" s="88">
        <v>0</v>
      </c>
      <c r="AC529" s="58"/>
      <c r="AD529" s="59">
        <f t="shared" si="10"/>
        <v>19.674832573942876</v>
      </c>
      <c r="AE529" s="58"/>
    </row>
    <row r="530" spans="2:31" x14ac:dyDescent="0.3">
      <c r="B530" s="4" t="s">
        <v>186</v>
      </c>
      <c r="C530" s="4"/>
      <c r="D530" s="4"/>
      <c r="E530" s="87">
        <v>0</v>
      </c>
      <c r="F530" s="88">
        <v>0</v>
      </c>
      <c r="G530" s="87">
        <v>0</v>
      </c>
      <c r="H530" s="88">
        <v>0</v>
      </c>
      <c r="I530" s="87">
        <v>0</v>
      </c>
      <c r="J530" s="88">
        <v>0</v>
      </c>
      <c r="K530" s="87">
        <v>0</v>
      </c>
      <c r="L530" s="88">
        <v>0</v>
      </c>
      <c r="M530" s="87">
        <v>0</v>
      </c>
      <c r="N530" s="88">
        <v>0</v>
      </c>
      <c r="O530" s="87">
        <v>0</v>
      </c>
      <c r="P530" s="88">
        <v>0</v>
      </c>
      <c r="Q530" s="87">
        <v>0</v>
      </c>
      <c r="R530" s="88">
        <v>0</v>
      </c>
      <c r="S530" s="87">
        <v>0</v>
      </c>
      <c r="T530" s="88">
        <v>0</v>
      </c>
      <c r="U530" s="87">
        <v>0</v>
      </c>
      <c r="V530" s="88">
        <v>0</v>
      </c>
      <c r="W530" s="87">
        <v>0</v>
      </c>
      <c r="X530" s="88">
        <v>0</v>
      </c>
      <c r="Y530" s="87">
        <v>0</v>
      </c>
      <c r="Z530" s="88">
        <v>0</v>
      </c>
      <c r="AA530" s="87">
        <v>0</v>
      </c>
      <c r="AB530" s="88">
        <v>0</v>
      </c>
      <c r="AC530" s="58"/>
      <c r="AD530" s="59">
        <f t="shared" si="10"/>
        <v>0</v>
      </c>
      <c r="AE530" s="58"/>
    </row>
    <row r="531" spans="2:31" x14ac:dyDescent="0.3">
      <c r="B531" s="4" t="s">
        <v>170</v>
      </c>
      <c r="C531" s="4"/>
      <c r="D531" s="4"/>
      <c r="E531" s="87">
        <v>0</v>
      </c>
      <c r="F531" s="88">
        <v>0</v>
      </c>
      <c r="G531" s="87">
        <v>0</v>
      </c>
      <c r="H531" s="88">
        <v>0</v>
      </c>
      <c r="I531" s="87">
        <v>0</v>
      </c>
      <c r="J531" s="88">
        <v>0</v>
      </c>
      <c r="K531" s="87">
        <v>0</v>
      </c>
      <c r="L531" s="88">
        <v>0</v>
      </c>
      <c r="M531" s="87">
        <v>0</v>
      </c>
      <c r="N531" s="88">
        <v>0</v>
      </c>
      <c r="O531" s="87">
        <v>0</v>
      </c>
      <c r="P531" s="88">
        <v>0</v>
      </c>
      <c r="Q531" s="87">
        <v>0</v>
      </c>
      <c r="R531" s="88">
        <v>0</v>
      </c>
      <c r="S531" s="87">
        <v>0</v>
      </c>
      <c r="T531" s="88">
        <v>0</v>
      </c>
      <c r="U531" s="87">
        <v>0</v>
      </c>
      <c r="V531" s="88">
        <v>0</v>
      </c>
      <c r="W531" s="87">
        <v>0</v>
      </c>
      <c r="X531" s="88">
        <v>0</v>
      </c>
      <c r="Y531" s="87">
        <v>0</v>
      </c>
      <c r="Z531" s="88">
        <v>0</v>
      </c>
      <c r="AA531" s="87">
        <v>0</v>
      </c>
      <c r="AB531" s="88">
        <v>0</v>
      </c>
      <c r="AC531" s="58"/>
      <c r="AD531" s="59">
        <f t="shared" si="10"/>
        <v>0</v>
      </c>
      <c r="AE531" s="58"/>
    </row>
    <row r="532" spans="2:31" x14ac:dyDescent="0.3">
      <c r="B532" s="4" t="s">
        <v>171</v>
      </c>
      <c r="C532" s="4"/>
      <c r="D532" s="4"/>
      <c r="E532" s="87">
        <v>0</v>
      </c>
      <c r="F532" s="88">
        <v>0</v>
      </c>
      <c r="G532" s="87">
        <v>0</v>
      </c>
      <c r="H532" s="88">
        <v>0</v>
      </c>
      <c r="I532" s="87">
        <v>0</v>
      </c>
      <c r="J532" s="88">
        <v>0</v>
      </c>
      <c r="K532" s="87">
        <v>0</v>
      </c>
      <c r="L532" s="88">
        <v>0</v>
      </c>
      <c r="M532" s="87">
        <v>0</v>
      </c>
      <c r="N532" s="88">
        <v>0</v>
      </c>
      <c r="O532" s="87">
        <v>0</v>
      </c>
      <c r="P532" s="88">
        <v>0</v>
      </c>
      <c r="Q532" s="87">
        <v>0</v>
      </c>
      <c r="R532" s="88">
        <v>0</v>
      </c>
      <c r="S532" s="87">
        <v>0</v>
      </c>
      <c r="T532" s="88">
        <v>0</v>
      </c>
      <c r="U532" s="87">
        <v>0</v>
      </c>
      <c r="V532" s="88">
        <v>0</v>
      </c>
      <c r="W532" s="87">
        <v>0</v>
      </c>
      <c r="X532" s="88">
        <v>0</v>
      </c>
      <c r="Y532" s="87">
        <v>0</v>
      </c>
      <c r="Z532" s="88">
        <v>0</v>
      </c>
      <c r="AA532" s="87">
        <v>0</v>
      </c>
      <c r="AB532" s="88">
        <v>0</v>
      </c>
      <c r="AC532" s="58"/>
      <c r="AD532" s="59">
        <f t="shared" si="10"/>
        <v>0</v>
      </c>
      <c r="AE532" s="58"/>
    </row>
    <row r="533" spans="2:31" x14ac:dyDescent="0.3">
      <c r="B533" s="4" t="s">
        <v>172</v>
      </c>
      <c r="C533" s="4"/>
      <c r="D533" s="4"/>
      <c r="E533" s="87">
        <v>0</v>
      </c>
      <c r="F533" s="88">
        <v>0</v>
      </c>
      <c r="G533" s="87">
        <v>0</v>
      </c>
      <c r="H533" s="88">
        <v>0</v>
      </c>
      <c r="I533" s="87">
        <v>0</v>
      </c>
      <c r="J533" s="88">
        <v>0</v>
      </c>
      <c r="K533" s="87">
        <v>0</v>
      </c>
      <c r="L533" s="88">
        <v>0</v>
      </c>
      <c r="M533" s="87">
        <v>0</v>
      </c>
      <c r="N533" s="88">
        <v>0</v>
      </c>
      <c r="O533" s="87">
        <v>0</v>
      </c>
      <c r="P533" s="88">
        <v>0</v>
      </c>
      <c r="Q533" s="87">
        <v>0</v>
      </c>
      <c r="R533" s="88">
        <v>0</v>
      </c>
      <c r="S533" s="87">
        <v>0</v>
      </c>
      <c r="T533" s="88">
        <v>0</v>
      </c>
      <c r="U533" s="87">
        <v>0</v>
      </c>
      <c r="V533" s="88">
        <v>0</v>
      </c>
      <c r="W533" s="87">
        <v>0</v>
      </c>
      <c r="X533" s="88">
        <v>0</v>
      </c>
      <c r="Y533" s="87">
        <v>0</v>
      </c>
      <c r="Z533" s="88">
        <v>0</v>
      </c>
      <c r="AA533" s="87">
        <v>0</v>
      </c>
      <c r="AB533" s="88">
        <v>0</v>
      </c>
      <c r="AC533" s="58"/>
      <c r="AD533" s="59">
        <f t="shared" si="10"/>
        <v>0</v>
      </c>
      <c r="AE533" s="58"/>
    </row>
    <row r="534" spans="2:31" x14ac:dyDescent="0.3">
      <c r="B534" s="4" t="s">
        <v>173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0</v>
      </c>
      <c r="M534" s="87">
        <v>0</v>
      </c>
      <c r="N534" s="88">
        <v>0</v>
      </c>
      <c r="O534" s="87">
        <v>0</v>
      </c>
      <c r="P534" s="88">
        <v>0</v>
      </c>
      <c r="Q534" s="87">
        <v>0</v>
      </c>
      <c r="R534" s="88">
        <v>0</v>
      </c>
      <c r="S534" s="87">
        <v>0</v>
      </c>
      <c r="T534" s="88">
        <v>0</v>
      </c>
      <c r="U534" s="87">
        <v>0</v>
      </c>
      <c r="V534" s="88">
        <v>0</v>
      </c>
      <c r="W534" s="87">
        <v>0</v>
      </c>
      <c r="X534" s="88">
        <v>0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 t="shared" si="10"/>
        <v>0</v>
      </c>
      <c r="AE534" s="58"/>
    </row>
    <row r="535" spans="2:31" x14ac:dyDescent="0.3">
      <c r="B535" s="4" t="s">
        <v>174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si="10"/>
        <v>0</v>
      </c>
      <c r="AE535" s="58"/>
    </row>
    <row r="536" spans="2:31" x14ac:dyDescent="0.3">
      <c r="B536" s="4" t="s">
        <v>194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10"/>
        <v>0</v>
      </c>
      <c r="AE536" s="58"/>
    </row>
    <row r="537" spans="2:31" x14ac:dyDescent="0.3">
      <c r="B537" s="4" t="s">
        <v>195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10"/>
        <v>0</v>
      </c>
      <c r="AE537" s="58"/>
    </row>
    <row r="538" spans="2:31" x14ac:dyDescent="0.3">
      <c r="B538" s="4" t="s">
        <v>153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10"/>
        <v>0</v>
      </c>
      <c r="AE538" s="58"/>
    </row>
    <row r="539" spans="2:31" x14ac:dyDescent="0.3">
      <c r="B539" s="4" t="s">
        <v>154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10"/>
        <v>0</v>
      </c>
      <c r="AE539" s="58"/>
    </row>
    <row r="540" spans="2:31" x14ac:dyDescent="0.3">
      <c r="B540" s="4" t="s">
        <v>175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0</v>
      </c>
      <c r="N540" s="88">
        <v>0</v>
      </c>
      <c r="O540" s="87">
        <v>0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10"/>
        <v>0</v>
      </c>
      <c r="AE540" s="58"/>
    </row>
    <row r="541" spans="2:31" x14ac:dyDescent="0.3">
      <c r="B541" s="4" t="s">
        <v>176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10"/>
        <v>0</v>
      </c>
      <c r="AE541" s="58"/>
    </row>
    <row r="542" spans="2:31" x14ac:dyDescent="0.3">
      <c r="B542" s="4" t="s">
        <v>177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10"/>
        <v>0</v>
      </c>
      <c r="AE542" s="58"/>
    </row>
    <row r="543" spans="2:31" x14ac:dyDescent="0.3">
      <c r="B543" s="4" t="s">
        <v>212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10"/>
        <v>0</v>
      </c>
      <c r="AE543" s="58"/>
    </row>
    <row r="544" spans="2:31" x14ac:dyDescent="0.3">
      <c r="B544" s="4" t="s">
        <v>213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10"/>
        <v>0</v>
      </c>
      <c r="AE544" s="58"/>
    </row>
    <row r="545" spans="2:31" x14ac:dyDescent="0.3">
      <c r="B545" s="4" t="s">
        <v>214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10"/>
        <v>0</v>
      </c>
      <c r="AE545" s="58"/>
    </row>
    <row r="546" spans="2:31" x14ac:dyDescent="0.3">
      <c r="B546" s="4" t="s">
        <v>143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10"/>
        <v>0</v>
      </c>
      <c r="AE546" s="58"/>
    </row>
    <row r="547" spans="2:31" x14ac:dyDescent="0.3">
      <c r="B547" s="4" t="s">
        <v>144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10"/>
        <v>0</v>
      </c>
      <c r="AE547" s="58"/>
    </row>
    <row r="548" spans="2:31" x14ac:dyDescent="0.3">
      <c r="B548" s="4" t="s">
        <v>145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10"/>
        <v>0</v>
      </c>
      <c r="AE548" s="58"/>
    </row>
    <row r="549" spans="2:31" x14ac:dyDescent="0.3">
      <c r="B549" s="4" t="s">
        <v>269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10"/>
        <v>0</v>
      </c>
      <c r="AE549" s="58"/>
    </row>
    <row r="550" spans="2:31" x14ac:dyDescent="0.3">
      <c r="B550" s="4" t="s">
        <v>270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10"/>
        <v>0</v>
      </c>
      <c r="AE550" s="58"/>
    </row>
    <row r="551" spans="2:31" x14ac:dyDescent="0.3">
      <c r="B551" s="4" t="s">
        <v>205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0</v>
      </c>
      <c r="M551" s="87">
        <v>0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9.0559000861327316E-2</v>
      </c>
      <c r="W551" s="87">
        <v>1.5237510766580656E-2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10"/>
        <v>0.10579651162790797</v>
      </c>
      <c r="AE551" s="58"/>
    </row>
    <row r="552" spans="2:31" x14ac:dyDescent="0.3">
      <c r="B552" s="4" t="s">
        <v>217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0</v>
      </c>
      <c r="M552" s="87">
        <v>0</v>
      </c>
      <c r="N552" s="88">
        <v>0</v>
      </c>
      <c r="O552" s="87">
        <v>0</v>
      </c>
      <c r="P552" s="88">
        <v>0</v>
      </c>
      <c r="Q552" s="87">
        <v>0</v>
      </c>
      <c r="R552" s="88">
        <v>0</v>
      </c>
      <c r="S552" s="87">
        <v>0</v>
      </c>
      <c r="T552" s="88">
        <v>0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10"/>
        <v>0</v>
      </c>
      <c r="AE552" s="58"/>
    </row>
    <row r="553" spans="2:31" x14ac:dyDescent="0.3">
      <c r="B553" s="4" t="s">
        <v>218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0</v>
      </c>
      <c r="M553" s="87">
        <v>0</v>
      </c>
      <c r="N553" s="88">
        <v>0</v>
      </c>
      <c r="O553" s="87">
        <v>0</v>
      </c>
      <c r="P553" s="88">
        <v>0</v>
      </c>
      <c r="Q553" s="87">
        <v>0</v>
      </c>
      <c r="R553" s="88">
        <v>0</v>
      </c>
      <c r="S553" s="87">
        <v>0</v>
      </c>
      <c r="T553" s="88">
        <v>0</v>
      </c>
      <c r="U553" s="87">
        <v>0</v>
      </c>
      <c r="V553" s="88">
        <v>0.37103689114252736</v>
      </c>
      <c r="W553" s="87">
        <v>0.18972192605336505</v>
      </c>
      <c r="X553" s="88">
        <v>0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10"/>
        <v>0.56075881719589238</v>
      </c>
      <c r="AE553" s="58"/>
    </row>
    <row r="554" spans="2:31" x14ac:dyDescent="0.3">
      <c r="B554" s="4" t="s">
        <v>219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0</v>
      </c>
      <c r="M554" s="87">
        <v>0</v>
      </c>
      <c r="N554" s="88">
        <v>0</v>
      </c>
      <c r="O554" s="87">
        <v>0</v>
      </c>
      <c r="P554" s="88">
        <v>0</v>
      </c>
      <c r="Q554" s="87">
        <v>0</v>
      </c>
      <c r="R554" s="88">
        <v>0</v>
      </c>
      <c r="S554" s="87">
        <v>0</v>
      </c>
      <c r="T554" s="88">
        <v>0</v>
      </c>
      <c r="U554" s="87">
        <v>0</v>
      </c>
      <c r="V554" s="88">
        <v>0</v>
      </c>
      <c r="W554" s="87">
        <v>0</v>
      </c>
      <c r="X554" s="88">
        <v>0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10"/>
        <v>0</v>
      </c>
      <c r="AE554" s="58"/>
    </row>
    <row r="555" spans="2:31" x14ac:dyDescent="0.3">
      <c r="B555" s="4" t="s">
        <v>220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0</v>
      </c>
      <c r="M555" s="87">
        <v>0</v>
      </c>
      <c r="N555" s="88">
        <v>0</v>
      </c>
      <c r="O555" s="87">
        <v>0</v>
      </c>
      <c r="P555" s="88">
        <v>0</v>
      </c>
      <c r="Q555" s="87">
        <v>0</v>
      </c>
      <c r="R555" s="88">
        <v>0</v>
      </c>
      <c r="S555" s="87">
        <v>0</v>
      </c>
      <c r="T555" s="88">
        <v>0</v>
      </c>
      <c r="U555" s="87">
        <v>0</v>
      </c>
      <c r="V555" s="88">
        <v>0</v>
      </c>
      <c r="W555" s="87">
        <v>0</v>
      </c>
      <c r="X555" s="88">
        <v>0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10"/>
        <v>0</v>
      </c>
      <c r="AE555" s="58"/>
    </row>
    <row r="556" spans="2:31" x14ac:dyDescent="0.3">
      <c r="B556" s="4" t="s">
        <v>237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0</v>
      </c>
      <c r="M556" s="87">
        <v>0.1217823297627767</v>
      </c>
      <c r="N556" s="88">
        <v>0.26184564599983434</v>
      </c>
      <c r="O556" s="87">
        <v>0.31042810417272954</v>
      </c>
      <c r="P556" s="88">
        <v>1.537482799519347</v>
      </c>
      <c r="Q556" s="87">
        <v>2.009395175024181</v>
      </c>
      <c r="R556" s="88">
        <v>2.7887886269282012</v>
      </c>
      <c r="S556" s="87">
        <v>2.7920436204825747</v>
      </c>
      <c r="T556" s="88">
        <v>2.8183403139201699</v>
      </c>
      <c r="U556" s="87">
        <v>3.1991158017257013</v>
      </c>
      <c r="V556" s="88">
        <v>3.7922256646916521</v>
      </c>
      <c r="W556" s="87">
        <v>2.5463100035985309</v>
      </c>
      <c r="X556" s="88">
        <v>0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10"/>
        <v>22.177758085825698</v>
      </c>
      <c r="AE556" s="58"/>
    </row>
    <row r="557" spans="2:31" x14ac:dyDescent="0.3">
      <c r="B557" s="4" t="s">
        <v>238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0.1702340554046631</v>
      </c>
      <c r="N557" s="88">
        <v>0.37187319765083532</v>
      </c>
      <c r="O557" s="87">
        <v>0.44382798807877616</v>
      </c>
      <c r="P557" s="88">
        <v>1.5102586641204814</v>
      </c>
      <c r="Q557" s="87">
        <v>2.0193057346784165</v>
      </c>
      <c r="R557" s="88">
        <v>2.7588707827916479</v>
      </c>
      <c r="S557" s="87">
        <v>2.7581578077231765</v>
      </c>
      <c r="T557" s="88">
        <v>2.8285751864202724</v>
      </c>
      <c r="U557" s="87">
        <v>3.2122178165852175</v>
      </c>
      <c r="V557" s="88">
        <v>3.7311976689463102</v>
      </c>
      <c r="W557" s="87">
        <v>2.5261791626612351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10"/>
        <v>22.330698065061032</v>
      </c>
      <c r="AE557" s="58"/>
    </row>
    <row r="558" spans="2:31" x14ac:dyDescent="0.3">
      <c r="B558" s="4" t="s">
        <v>221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10"/>
        <v>0</v>
      </c>
      <c r="AE558" s="58"/>
    </row>
    <row r="559" spans="2:31" x14ac:dyDescent="0.3">
      <c r="B559" s="4" t="s">
        <v>271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10"/>
        <v>0</v>
      </c>
      <c r="AE559" s="58"/>
    </row>
    <row r="560" spans="2:31" x14ac:dyDescent="0.3">
      <c r="B560" s="4" t="s">
        <v>272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10"/>
        <v>0</v>
      </c>
      <c r="AE560" s="58"/>
    </row>
    <row r="561" spans="2:31" x14ac:dyDescent="0.3">
      <c r="B561" s="4" t="s">
        <v>225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10"/>
        <v>0</v>
      </c>
      <c r="AE561" s="58"/>
    </row>
    <row r="562" spans="2:31" x14ac:dyDescent="0.3">
      <c r="B562" s="4" t="s">
        <v>226</v>
      </c>
      <c r="C562" s="4"/>
      <c r="D562" s="4"/>
      <c r="E562" s="87">
        <v>0</v>
      </c>
      <c r="F562" s="88">
        <v>0</v>
      </c>
      <c r="G562" s="87">
        <v>0</v>
      </c>
      <c r="H562" s="88">
        <v>0</v>
      </c>
      <c r="I562" s="87">
        <v>0</v>
      </c>
      <c r="J562" s="88">
        <v>0</v>
      </c>
      <c r="K562" s="87">
        <v>0</v>
      </c>
      <c r="L562" s="88">
        <v>0</v>
      </c>
      <c r="M562" s="87">
        <v>0</v>
      </c>
      <c r="N562" s="88">
        <v>0</v>
      </c>
      <c r="O562" s="87">
        <v>0</v>
      </c>
      <c r="P562" s="88">
        <v>0</v>
      </c>
      <c r="Q562" s="87">
        <v>0</v>
      </c>
      <c r="R562" s="88">
        <v>0</v>
      </c>
      <c r="S562" s="87">
        <v>0</v>
      </c>
      <c r="T562" s="88">
        <v>0</v>
      </c>
      <c r="U562" s="87">
        <v>0</v>
      </c>
      <c r="V562" s="88">
        <v>0</v>
      </c>
      <c r="W562" s="87">
        <v>0</v>
      </c>
      <c r="X562" s="88">
        <v>0</v>
      </c>
      <c r="Y562" s="87">
        <v>0</v>
      </c>
      <c r="Z562" s="88">
        <v>0</v>
      </c>
      <c r="AA562" s="87">
        <v>0</v>
      </c>
      <c r="AB562" s="88">
        <v>0</v>
      </c>
      <c r="AC562" s="58"/>
      <c r="AD562" s="59">
        <f t="shared" si="10"/>
        <v>0</v>
      </c>
      <c r="AE562" s="58"/>
    </row>
    <row r="563" spans="2:31" x14ac:dyDescent="0.3">
      <c r="B563" s="4" t="s">
        <v>251</v>
      </c>
      <c r="C563" s="4"/>
      <c r="D563" s="4"/>
      <c r="E563" s="87">
        <v>0</v>
      </c>
      <c r="F563" s="88">
        <v>0</v>
      </c>
      <c r="G563" s="87">
        <v>0</v>
      </c>
      <c r="H563" s="88">
        <v>0</v>
      </c>
      <c r="I563" s="87">
        <v>0</v>
      </c>
      <c r="J563" s="88">
        <v>0</v>
      </c>
      <c r="K563" s="87">
        <v>0</v>
      </c>
      <c r="L563" s="88">
        <v>0</v>
      </c>
      <c r="M563" s="87">
        <v>0</v>
      </c>
      <c r="N563" s="88">
        <v>0</v>
      </c>
      <c r="O563" s="87">
        <v>0</v>
      </c>
      <c r="P563" s="88">
        <v>0</v>
      </c>
      <c r="Q563" s="87">
        <v>0</v>
      </c>
      <c r="R563" s="88">
        <v>0</v>
      </c>
      <c r="S563" s="87">
        <v>0</v>
      </c>
      <c r="T563" s="88">
        <v>0</v>
      </c>
      <c r="U563" s="87">
        <v>0</v>
      </c>
      <c r="V563" s="88">
        <v>0</v>
      </c>
      <c r="W563" s="87">
        <v>0</v>
      </c>
      <c r="X563" s="88">
        <v>0</v>
      </c>
      <c r="Y563" s="87">
        <v>0</v>
      </c>
      <c r="Z563" s="88">
        <v>0</v>
      </c>
      <c r="AA563" s="87">
        <v>0</v>
      </c>
      <c r="AB563" s="88">
        <v>0</v>
      </c>
      <c r="AC563" s="58"/>
      <c r="AD563" s="59">
        <f t="shared" si="10"/>
        <v>0</v>
      </c>
      <c r="AE563" s="58"/>
    </row>
    <row r="564" spans="2:31" x14ac:dyDescent="0.3">
      <c r="B564" s="4" t="s">
        <v>273</v>
      </c>
      <c r="C564" s="4"/>
      <c r="D564" s="4"/>
      <c r="E564" s="87">
        <v>0</v>
      </c>
      <c r="F564" s="88">
        <v>0</v>
      </c>
      <c r="G564" s="87">
        <v>0</v>
      </c>
      <c r="H564" s="88">
        <v>0</v>
      </c>
      <c r="I564" s="87">
        <v>0</v>
      </c>
      <c r="J564" s="88">
        <v>0</v>
      </c>
      <c r="K564" s="87">
        <v>0</v>
      </c>
      <c r="L564" s="88">
        <v>0</v>
      </c>
      <c r="M564" s="87">
        <v>0</v>
      </c>
      <c r="N564" s="88">
        <v>0</v>
      </c>
      <c r="O564" s="87">
        <v>0</v>
      </c>
      <c r="P564" s="88">
        <v>0</v>
      </c>
      <c r="Q564" s="87">
        <v>0</v>
      </c>
      <c r="R564" s="88">
        <v>0</v>
      </c>
      <c r="S564" s="87">
        <v>0</v>
      </c>
      <c r="T564" s="88">
        <v>0</v>
      </c>
      <c r="U564" s="87">
        <v>0</v>
      </c>
      <c r="V564" s="88">
        <v>0</v>
      </c>
      <c r="W564" s="87">
        <v>0</v>
      </c>
      <c r="X564" s="88">
        <v>0</v>
      </c>
      <c r="Y564" s="87">
        <v>0</v>
      </c>
      <c r="Z564" s="88">
        <v>0</v>
      </c>
      <c r="AA564" s="87">
        <v>0</v>
      </c>
      <c r="AB564" s="88">
        <v>0</v>
      </c>
      <c r="AC564" s="58"/>
      <c r="AD564" s="59">
        <f t="shared" si="10"/>
        <v>0</v>
      </c>
      <c r="AE564" s="58"/>
    </row>
    <row r="565" spans="2:31" x14ac:dyDescent="0.3">
      <c r="B565" s="4" t="s">
        <v>178</v>
      </c>
      <c r="C565" s="4"/>
      <c r="D565" s="4"/>
      <c r="E565" s="87">
        <v>0</v>
      </c>
      <c r="F565" s="88">
        <v>0</v>
      </c>
      <c r="G565" s="87">
        <v>0</v>
      </c>
      <c r="H565" s="88">
        <v>0</v>
      </c>
      <c r="I565" s="87">
        <v>0</v>
      </c>
      <c r="J565" s="88">
        <v>0</v>
      </c>
      <c r="K565" s="87">
        <v>0</v>
      </c>
      <c r="L565" s="88">
        <v>0</v>
      </c>
      <c r="M565" s="87">
        <v>0</v>
      </c>
      <c r="N565" s="88">
        <v>0</v>
      </c>
      <c r="O565" s="87">
        <v>0</v>
      </c>
      <c r="P565" s="88">
        <v>0</v>
      </c>
      <c r="Q565" s="87">
        <v>0</v>
      </c>
      <c r="R565" s="88">
        <v>0</v>
      </c>
      <c r="S565" s="87">
        <v>0</v>
      </c>
      <c r="T565" s="88">
        <v>0</v>
      </c>
      <c r="U565" s="87">
        <v>0</v>
      </c>
      <c r="V565" s="88">
        <v>0</v>
      </c>
      <c r="W565" s="87">
        <v>0</v>
      </c>
      <c r="X565" s="88">
        <v>0</v>
      </c>
      <c r="Y565" s="87">
        <v>0</v>
      </c>
      <c r="Z565" s="88">
        <v>0</v>
      </c>
      <c r="AA565" s="87">
        <v>0</v>
      </c>
      <c r="AB565" s="88">
        <v>0</v>
      </c>
      <c r="AC565" s="58"/>
      <c r="AD565" s="59">
        <f t="shared" si="10"/>
        <v>0</v>
      </c>
      <c r="AE565" s="58"/>
    </row>
    <row r="566" spans="2:31" x14ac:dyDescent="0.3">
      <c r="B566" s="4" t="s">
        <v>179</v>
      </c>
      <c r="C566" s="4"/>
      <c r="D566" s="4"/>
      <c r="E566" s="87">
        <v>0</v>
      </c>
      <c r="F566" s="88">
        <v>0</v>
      </c>
      <c r="G566" s="87">
        <v>0</v>
      </c>
      <c r="H566" s="88">
        <v>0</v>
      </c>
      <c r="I566" s="87">
        <v>0</v>
      </c>
      <c r="J566" s="88">
        <v>0</v>
      </c>
      <c r="K566" s="87">
        <v>0</v>
      </c>
      <c r="L566" s="88">
        <v>0</v>
      </c>
      <c r="M566" s="87">
        <v>0</v>
      </c>
      <c r="N566" s="88">
        <v>0</v>
      </c>
      <c r="O566" s="87">
        <v>0</v>
      </c>
      <c r="P566" s="88">
        <v>0</v>
      </c>
      <c r="Q566" s="87">
        <v>0</v>
      </c>
      <c r="R566" s="88">
        <v>0</v>
      </c>
      <c r="S566" s="87">
        <v>0</v>
      </c>
      <c r="T566" s="88">
        <v>0</v>
      </c>
      <c r="U566" s="87">
        <v>0</v>
      </c>
      <c r="V566" s="88">
        <v>0</v>
      </c>
      <c r="W566" s="87">
        <v>0</v>
      </c>
      <c r="X566" s="88">
        <v>0</v>
      </c>
      <c r="Y566" s="87">
        <v>0</v>
      </c>
      <c r="Z566" s="88">
        <v>0</v>
      </c>
      <c r="AA566" s="87">
        <v>0</v>
      </c>
      <c r="AB566" s="88">
        <v>0</v>
      </c>
      <c r="AC566" s="58"/>
      <c r="AD566" s="59">
        <f t="shared" si="10"/>
        <v>0</v>
      </c>
      <c r="AE566" s="58"/>
    </row>
    <row r="567" spans="2:31" x14ac:dyDescent="0.3">
      <c r="B567" s="4" t="s">
        <v>180</v>
      </c>
      <c r="C567" s="4"/>
      <c r="D567" s="4"/>
      <c r="E567" s="87">
        <v>0</v>
      </c>
      <c r="F567" s="88">
        <v>0</v>
      </c>
      <c r="G567" s="87">
        <v>0</v>
      </c>
      <c r="H567" s="88">
        <v>0</v>
      </c>
      <c r="I567" s="87">
        <v>0</v>
      </c>
      <c r="J567" s="88">
        <v>0</v>
      </c>
      <c r="K567" s="87">
        <v>0</v>
      </c>
      <c r="L567" s="88">
        <v>0</v>
      </c>
      <c r="M567" s="87">
        <v>0</v>
      </c>
      <c r="N567" s="88">
        <v>0</v>
      </c>
      <c r="O567" s="87">
        <v>0</v>
      </c>
      <c r="P567" s="88">
        <v>0</v>
      </c>
      <c r="Q567" s="87">
        <v>0</v>
      </c>
      <c r="R567" s="88">
        <v>0</v>
      </c>
      <c r="S567" s="87">
        <v>0</v>
      </c>
      <c r="T567" s="88">
        <v>0</v>
      </c>
      <c r="U567" s="87">
        <v>0</v>
      </c>
      <c r="V567" s="88">
        <v>0</v>
      </c>
      <c r="W567" s="87">
        <v>0</v>
      </c>
      <c r="X567" s="88">
        <v>0</v>
      </c>
      <c r="Y567" s="87">
        <v>0</v>
      </c>
      <c r="Z567" s="88">
        <v>0</v>
      </c>
      <c r="AA567" s="87">
        <v>0</v>
      </c>
      <c r="AB567" s="88">
        <v>0</v>
      </c>
      <c r="AC567" s="58"/>
      <c r="AD567" s="59">
        <f t="shared" si="10"/>
        <v>0</v>
      </c>
      <c r="AE567" s="58"/>
    </row>
    <row r="568" spans="2:31" x14ac:dyDescent="0.3">
      <c r="B568" s="4" t="s">
        <v>181</v>
      </c>
      <c r="C568" s="4"/>
      <c r="D568" s="4"/>
      <c r="E568" s="87">
        <v>0</v>
      </c>
      <c r="F568" s="88">
        <v>0</v>
      </c>
      <c r="G568" s="87">
        <v>0</v>
      </c>
      <c r="H568" s="88">
        <v>0</v>
      </c>
      <c r="I568" s="87">
        <v>0</v>
      </c>
      <c r="J568" s="88">
        <v>0</v>
      </c>
      <c r="K568" s="87">
        <v>0</v>
      </c>
      <c r="L568" s="88">
        <v>0</v>
      </c>
      <c r="M568" s="87">
        <v>0</v>
      </c>
      <c r="N568" s="88">
        <v>0</v>
      </c>
      <c r="O568" s="87">
        <v>0</v>
      </c>
      <c r="P568" s="88">
        <v>0</v>
      </c>
      <c r="Q568" s="87">
        <v>0</v>
      </c>
      <c r="R568" s="88">
        <v>0</v>
      </c>
      <c r="S568" s="87">
        <v>0</v>
      </c>
      <c r="T568" s="88">
        <v>0</v>
      </c>
      <c r="U568" s="87">
        <v>0</v>
      </c>
      <c r="V568" s="88">
        <v>0</v>
      </c>
      <c r="W568" s="87">
        <v>0</v>
      </c>
      <c r="X568" s="88">
        <v>0</v>
      </c>
      <c r="Y568" s="87">
        <v>0</v>
      </c>
      <c r="Z568" s="88">
        <v>0</v>
      </c>
      <c r="AA568" s="87">
        <v>0</v>
      </c>
      <c r="AB568" s="88">
        <v>0</v>
      </c>
      <c r="AC568" s="58"/>
      <c r="AD568" s="59">
        <f t="shared" si="10"/>
        <v>0</v>
      </c>
      <c r="AE568" s="58"/>
    </row>
    <row r="569" spans="2:31" x14ac:dyDescent="0.3">
      <c r="B569" s="4" t="s">
        <v>146</v>
      </c>
      <c r="C569" s="4"/>
      <c r="D569" s="4"/>
      <c r="E569" s="87">
        <v>0</v>
      </c>
      <c r="F569" s="88">
        <v>0</v>
      </c>
      <c r="G569" s="87">
        <v>0</v>
      </c>
      <c r="H569" s="88">
        <v>0</v>
      </c>
      <c r="I569" s="87">
        <v>0</v>
      </c>
      <c r="J569" s="88">
        <v>0</v>
      </c>
      <c r="K569" s="87">
        <v>0</v>
      </c>
      <c r="L569" s="88">
        <v>0</v>
      </c>
      <c r="M569" s="87">
        <v>0</v>
      </c>
      <c r="N569" s="88">
        <v>0</v>
      </c>
      <c r="O569" s="87">
        <v>0</v>
      </c>
      <c r="P569" s="88">
        <v>0</v>
      </c>
      <c r="Q569" s="87">
        <v>0</v>
      </c>
      <c r="R569" s="88">
        <v>0</v>
      </c>
      <c r="S569" s="87">
        <v>0</v>
      </c>
      <c r="T569" s="88">
        <v>0</v>
      </c>
      <c r="U569" s="87">
        <v>0</v>
      </c>
      <c r="V569" s="88">
        <v>0</v>
      </c>
      <c r="W569" s="87">
        <v>0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 t="shared" si="10"/>
        <v>0</v>
      </c>
      <c r="AE569" s="58"/>
    </row>
    <row r="570" spans="2:31" x14ac:dyDescent="0.3">
      <c r="B570" s="12" t="s">
        <v>2</v>
      </c>
      <c r="C570" s="12"/>
      <c r="D570" s="12"/>
      <c r="E570" s="13">
        <f t="shared" ref="E570:AB570" si="11">SUM(E434:E569)</f>
        <v>0</v>
      </c>
      <c r="F570" s="13">
        <f t="shared" si="11"/>
        <v>0</v>
      </c>
      <c r="G570" s="13">
        <f t="shared" si="11"/>
        <v>0</v>
      </c>
      <c r="H570" s="13">
        <f t="shared" si="11"/>
        <v>0</v>
      </c>
      <c r="I570" s="13">
        <f t="shared" si="11"/>
        <v>0</v>
      </c>
      <c r="J570" s="13">
        <f t="shared" si="11"/>
        <v>0</v>
      </c>
      <c r="K570" s="13">
        <f t="shared" si="11"/>
        <v>0</v>
      </c>
      <c r="L570" s="13">
        <f t="shared" si="11"/>
        <v>0</v>
      </c>
      <c r="M570" s="13">
        <f t="shared" si="11"/>
        <v>14.761322487068661</v>
      </c>
      <c r="N570" s="13">
        <f t="shared" si="11"/>
        <v>46.229470062478022</v>
      </c>
      <c r="O570" s="13">
        <f t="shared" si="11"/>
        <v>54.586454357331803</v>
      </c>
      <c r="P570" s="13">
        <f t="shared" si="11"/>
        <v>50.141613695600363</v>
      </c>
      <c r="Q570" s="13">
        <f t="shared" si="11"/>
        <v>47.792827138113751</v>
      </c>
      <c r="R570" s="13">
        <f t="shared" si="11"/>
        <v>51.162314081422274</v>
      </c>
      <c r="S570" s="13">
        <f t="shared" si="11"/>
        <v>54.264966407370693</v>
      </c>
      <c r="T570" s="13">
        <f t="shared" si="11"/>
        <v>57.034885228683855</v>
      </c>
      <c r="U570" s="13">
        <f t="shared" si="11"/>
        <v>60.873792832699003</v>
      </c>
      <c r="V570" s="13">
        <f t="shared" si="11"/>
        <v>82.967390966271012</v>
      </c>
      <c r="W570" s="13">
        <f t="shared" si="11"/>
        <v>67.05091499832335</v>
      </c>
      <c r="X570" s="13">
        <f t="shared" si="11"/>
        <v>0</v>
      </c>
      <c r="Y570" s="13">
        <f t="shared" si="11"/>
        <v>0</v>
      </c>
      <c r="Z570" s="13">
        <f t="shared" si="11"/>
        <v>0</v>
      </c>
      <c r="AA570" s="13">
        <f t="shared" si="11"/>
        <v>0</v>
      </c>
      <c r="AB570" s="13">
        <f t="shared" si="11"/>
        <v>0</v>
      </c>
      <c r="AC570" s="111">
        <f>SUM(AC434:AE569)</f>
        <v>586.86595225536291</v>
      </c>
      <c r="AD570" s="111"/>
      <c r="AE570" s="111"/>
    </row>
    <row r="571" spans="2:31" x14ac:dyDescent="0.3">
      <c r="B571" s="14"/>
      <c r="C571" s="15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</row>
    <row r="572" spans="2:31" x14ac:dyDescent="0.3">
      <c r="B572" s="14"/>
      <c r="C572" s="15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</row>
    <row r="573" spans="2:31" x14ac:dyDescent="0.3">
      <c r="B573" s="8">
        <f>+B431+1</f>
        <v>45570</v>
      </c>
    </row>
    <row r="574" spans="2:31" x14ac:dyDescent="0.3">
      <c r="B574" s="8"/>
    </row>
    <row r="575" spans="2:31" x14ac:dyDescent="0.3">
      <c r="B575" s="9" t="s">
        <v>81</v>
      </c>
      <c r="C575" s="10"/>
      <c r="D575" s="10"/>
      <c r="E575" s="11">
        <v>1</v>
      </c>
      <c r="F575" s="11">
        <v>2</v>
      </c>
      <c r="G575" s="11">
        <v>3</v>
      </c>
      <c r="H575" s="11">
        <v>4</v>
      </c>
      <c r="I575" s="11">
        <v>5</v>
      </c>
      <c r="J575" s="11">
        <v>6</v>
      </c>
      <c r="K575" s="11">
        <v>7</v>
      </c>
      <c r="L575" s="11">
        <v>8</v>
      </c>
      <c r="M575" s="11">
        <v>9</v>
      </c>
      <c r="N575" s="11">
        <v>10</v>
      </c>
      <c r="O575" s="11">
        <v>11</v>
      </c>
      <c r="P575" s="11">
        <v>12</v>
      </c>
      <c r="Q575" s="11">
        <v>13</v>
      </c>
      <c r="R575" s="11">
        <v>14</v>
      </c>
      <c r="S575" s="11">
        <v>15</v>
      </c>
      <c r="T575" s="11">
        <v>16</v>
      </c>
      <c r="U575" s="11">
        <v>17</v>
      </c>
      <c r="V575" s="11">
        <v>18</v>
      </c>
      <c r="W575" s="11">
        <v>19</v>
      </c>
      <c r="X575" s="11">
        <v>20</v>
      </c>
      <c r="Y575" s="11">
        <v>21</v>
      </c>
      <c r="Z575" s="11">
        <v>22</v>
      </c>
      <c r="AA575" s="11">
        <v>23</v>
      </c>
      <c r="AB575" s="11">
        <v>24</v>
      </c>
      <c r="AC575" s="94" t="s">
        <v>2</v>
      </c>
      <c r="AD575" s="94"/>
      <c r="AE575" s="94"/>
    </row>
    <row r="576" spans="2:31" x14ac:dyDescent="0.3">
      <c r="B576" s="4" t="s">
        <v>253</v>
      </c>
      <c r="C576" s="14"/>
      <c r="D576" s="14"/>
      <c r="E576" s="85">
        <v>0</v>
      </c>
      <c r="F576" s="86">
        <v>0</v>
      </c>
      <c r="G576" s="85">
        <v>0</v>
      </c>
      <c r="H576" s="86">
        <v>0</v>
      </c>
      <c r="I576" s="85">
        <v>0</v>
      </c>
      <c r="J576" s="86">
        <v>0</v>
      </c>
      <c r="K576" s="85">
        <v>0</v>
      </c>
      <c r="L576" s="86">
        <v>0</v>
      </c>
      <c r="M576" s="85">
        <v>0.88661805555555628</v>
      </c>
      <c r="N576" s="86">
        <v>2.9722788333333341</v>
      </c>
      <c r="O576" s="85">
        <v>2.0070621083333342</v>
      </c>
      <c r="P576" s="86">
        <v>0</v>
      </c>
      <c r="Q576" s="85">
        <v>0</v>
      </c>
      <c r="R576" s="86">
        <v>0</v>
      </c>
      <c r="S576" s="85">
        <v>9.4690416666666749E-2</v>
      </c>
      <c r="T576" s="86">
        <v>2.8180591458333342</v>
      </c>
      <c r="U576" s="85">
        <v>4.4794944791666671</v>
      </c>
      <c r="V576" s="86">
        <v>4.0617752291666678</v>
      </c>
      <c r="W576" s="85">
        <v>1.4777348784722226</v>
      </c>
      <c r="X576" s="86">
        <v>0</v>
      </c>
      <c r="Y576" s="85">
        <v>0</v>
      </c>
      <c r="Z576" s="86">
        <v>0</v>
      </c>
      <c r="AA576" s="85">
        <v>0</v>
      </c>
      <c r="AB576" s="86">
        <v>0</v>
      </c>
      <c r="AC576" s="60"/>
      <c r="AD576" s="59">
        <f t="shared" ref="AD576:AD649" si="12">SUM(E576:AB576)</f>
        <v>18.79771314652778</v>
      </c>
      <c r="AE576" s="60"/>
    </row>
    <row r="577" spans="2:31" x14ac:dyDescent="0.3">
      <c r="B577" s="4" t="s">
        <v>254</v>
      </c>
      <c r="C577" s="14"/>
      <c r="D577" s="14"/>
      <c r="E577" s="85">
        <v>0</v>
      </c>
      <c r="F577" s="86">
        <v>0</v>
      </c>
      <c r="G577" s="85">
        <v>0</v>
      </c>
      <c r="H577" s="86">
        <v>0</v>
      </c>
      <c r="I577" s="85">
        <v>0</v>
      </c>
      <c r="J577" s="86">
        <v>0</v>
      </c>
      <c r="K577" s="85">
        <v>0</v>
      </c>
      <c r="L577" s="86">
        <v>0</v>
      </c>
      <c r="M577" s="85">
        <v>0</v>
      </c>
      <c r="N577" s="86">
        <v>0</v>
      </c>
      <c r="O577" s="85">
        <v>0</v>
      </c>
      <c r="P577" s="86">
        <v>0</v>
      </c>
      <c r="Q577" s="85">
        <v>0</v>
      </c>
      <c r="R577" s="86">
        <v>0</v>
      </c>
      <c r="S577" s="85">
        <v>0</v>
      </c>
      <c r="T577" s="86">
        <v>0</v>
      </c>
      <c r="U577" s="85">
        <v>0</v>
      </c>
      <c r="V577" s="86">
        <v>0</v>
      </c>
      <c r="W577" s="85">
        <v>0</v>
      </c>
      <c r="X577" s="86">
        <v>0</v>
      </c>
      <c r="Y577" s="85">
        <v>0</v>
      </c>
      <c r="Z577" s="86">
        <v>0</v>
      </c>
      <c r="AA577" s="85">
        <v>0</v>
      </c>
      <c r="AB577" s="86">
        <v>0</v>
      </c>
      <c r="AC577" s="58"/>
      <c r="AD577" s="59">
        <f t="shared" si="12"/>
        <v>0</v>
      </c>
      <c r="AE577" s="58"/>
    </row>
    <row r="578" spans="2:31" x14ac:dyDescent="0.3">
      <c r="B578" s="4" t="s">
        <v>255</v>
      </c>
      <c r="C578" s="14"/>
      <c r="D578" s="14"/>
      <c r="E578" s="85">
        <v>0</v>
      </c>
      <c r="F578" s="86">
        <v>0</v>
      </c>
      <c r="G578" s="85">
        <v>0</v>
      </c>
      <c r="H578" s="86">
        <v>0</v>
      </c>
      <c r="I578" s="85">
        <v>0</v>
      </c>
      <c r="J578" s="86">
        <v>0</v>
      </c>
      <c r="K578" s="85">
        <v>0</v>
      </c>
      <c r="L578" s="86">
        <v>0</v>
      </c>
      <c r="M578" s="85">
        <v>0</v>
      </c>
      <c r="N578" s="86">
        <v>0</v>
      </c>
      <c r="O578" s="85">
        <v>0</v>
      </c>
      <c r="P578" s="86">
        <v>0</v>
      </c>
      <c r="Q578" s="85">
        <v>0</v>
      </c>
      <c r="R578" s="86">
        <v>0</v>
      </c>
      <c r="S578" s="85">
        <v>0</v>
      </c>
      <c r="T578" s="86">
        <v>0</v>
      </c>
      <c r="U578" s="85">
        <v>0</v>
      </c>
      <c r="V578" s="86">
        <v>9.3511776924133483E-2</v>
      </c>
      <c r="W578" s="85">
        <v>3.2078138987223781E-3</v>
      </c>
      <c r="X578" s="86">
        <v>0</v>
      </c>
      <c r="Y578" s="85">
        <v>0</v>
      </c>
      <c r="Z578" s="86">
        <v>0</v>
      </c>
      <c r="AA578" s="85">
        <v>0</v>
      </c>
      <c r="AB578" s="86">
        <v>0</v>
      </c>
      <c r="AC578" s="58"/>
      <c r="AD578" s="59">
        <f t="shared" si="12"/>
        <v>9.6719590822855861E-2</v>
      </c>
      <c r="AE578" s="58"/>
    </row>
    <row r="579" spans="2:31" x14ac:dyDescent="0.3">
      <c r="B579" s="4" t="s">
        <v>256</v>
      </c>
      <c r="C579" s="14"/>
      <c r="D579" s="14"/>
      <c r="E579" s="85">
        <v>0</v>
      </c>
      <c r="F579" s="86">
        <v>0</v>
      </c>
      <c r="G579" s="85">
        <v>0</v>
      </c>
      <c r="H579" s="86">
        <v>0</v>
      </c>
      <c r="I579" s="85">
        <v>0</v>
      </c>
      <c r="J579" s="86">
        <v>0</v>
      </c>
      <c r="K579" s="85">
        <v>0</v>
      </c>
      <c r="L579" s="86">
        <v>0</v>
      </c>
      <c r="M579" s="85">
        <v>0</v>
      </c>
      <c r="N579" s="86">
        <v>0</v>
      </c>
      <c r="O579" s="85">
        <v>0</v>
      </c>
      <c r="P579" s="86">
        <v>0</v>
      </c>
      <c r="Q579" s="85">
        <v>0</v>
      </c>
      <c r="R579" s="86">
        <v>0</v>
      </c>
      <c r="S579" s="85">
        <v>0</v>
      </c>
      <c r="T579" s="86">
        <v>0</v>
      </c>
      <c r="U579" s="85">
        <v>0</v>
      </c>
      <c r="V579" s="86">
        <v>0</v>
      </c>
      <c r="W579" s="85">
        <v>0</v>
      </c>
      <c r="X579" s="86">
        <v>0</v>
      </c>
      <c r="Y579" s="85">
        <v>0</v>
      </c>
      <c r="Z579" s="86">
        <v>0</v>
      </c>
      <c r="AA579" s="85">
        <v>0</v>
      </c>
      <c r="AB579" s="86">
        <v>0</v>
      </c>
      <c r="AC579" s="58"/>
      <c r="AD579" s="59">
        <f t="shared" si="12"/>
        <v>0</v>
      </c>
      <c r="AE579" s="58"/>
    </row>
    <row r="580" spans="2:31" x14ac:dyDescent="0.3">
      <c r="B580" s="4" t="s">
        <v>247</v>
      </c>
      <c r="C580" s="14"/>
      <c r="D580" s="14"/>
      <c r="E580" s="85">
        <v>0</v>
      </c>
      <c r="F580" s="86">
        <v>0</v>
      </c>
      <c r="G580" s="85">
        <v>0</v>
      </c>
      <c r="H580" s="86">
        <v>0</v>
      </c>
      <c r="I580" s="85">
        <v>0</v>
      </c>
      <c r="J580" s="86">
        <v>0</v>
      </c>
      <c r="K580" s="85">
        <v>0</v>
      </c>
      <c r="L580" s="86">
        <v>0</v>
      </c>
      <c r="M580" s="85">
        <v>0</v>
      </c>
      <c r="N580" s="86">
        <v>0</v>
      </c>
      <c r="O580" s="85">
        <v>0</v>
      </c>
      <c r="P580" s="86">
        <v>0</v>
      </c>
      <c r="Q580" s="85">
        <v>0</v>
      </c>
      <c r="R580" s="86">
        <v>0</v>
      </c>
      <c r="S580" s="85">
        <v>0</v>
      </c>
      <c r="T580" s="86">
        <v>0</v>
      </c>
      <c r="U580" s="85">
        <v>0</v>
      </c>
      <c r="V580" s="86">
        <v>0</v>
      </c>
      <c r="W580" s="85">
        <v>0</v>
      </c>
      <c r="X580" s="86">
        <v>0</v>
      </c>
      <c r="Y580" s="85">
        <v>0</v>
      </c>
      <c r="Z580" s="86">
        <v>0</v>
      </c>
      <c r="AA580" s="85">
        <v>0</v>
      </c>
      <c r="AB580" s="86">
        <v>0</v>
      </c>
      <c r="AC580" s="58"/>
      <c r="AD580" s="59">
        <f t="shared" si="12"/>
        <v>0</v>
      </c>
      <c r="AE580" s="58"/>
    </row>
    <row r="581" spans="2:31" x14ac:dyDescent="0.3">
      <c r="B581" s="4" t="s">
        <v>147</v>
      </c>
      <c r="C581" s="14"/>
      <c r="D581" s="14"/>
      <c r="E581" s="85">
        <v>0</v>
      </c>
      <c r="F581" s="86">
        <v>0</v>
      </c>
      <c r="G581" s="85">
        <v>0</v>
      </c>
      <c r="H581" s="86">
        <v>0</v>
      </c>
      <c r="I581" s="85">
        <v>0</v>
      </c>
      <c r="J581" s="86">
        <v>0</v>
      </c>
      <c r="K581" s="85">
        <v>0</v>
      </c>
      <c r="L581" s="86">
        <v>0</v>
      </c>
      <c r="M581" s="85">
        <v>0</v>
      </c>
      <c r="N581" s="86">
        <v>0</v>
      </c>
      <c r="O581" s="85">
        <v>0</v>
      </c>
      <c r="P581" s="86">
        <v>0</v>
      </c>
      <c r="Q581" s="85">
        <v>0</v>
      </c>
      <c r="R581" s="86">
        <v>0</v>
      </c>
      <c r="S581" s="85">
        <v>0</v>
      </c>
      <c r="T581" s="86">
        <v>0</v>
      </c>
      <c r="U581" s="85">
        <v>0</v>
      </c>
      <c r="V581" s="86">
        <v>0</v>
      </c>
      <c r="W581" s="85">
        <v>0</v>
      </c>
      <c r="X581" s="86">
        <v>0</v>
      </c>
      <c r="Y581" s="85">
        <v>0</v>
      </c>
      <c r="Z581" s="86">
        <v>0</v>
      </c>
      <c r="AA581" s="85">
        <v>0</v>
      </c>
      <c r="AB581" s="86">
        <v>0</v>
      </c>
      <c r="AC581" s="58"/>
      <c r="AD581" s="59">
        <f t="shared" si="12"/>
        <v>0</v>
      </c>
      <c r="AE581" s="58"/>
    </row>
    <row r="582" spans="2:31" x14ac:dyDescent="0.3">
      <c r="B582" s="4" t="s">
        <v>148</v>
      </c>
      <c r="C582" s="14"/>
      <c r="D582" s="14"/>
      <c r="E582" s="85">
        <v>0</v>
      </c>
      <c r="F582" s="86">
        <v>0</v>
      </c>
      <c r="G582" s="85">
        <v>0</v>
      </c>
      <c r="H582" s="86">
        <v>0</v>
      </c>
      <c r="I582" s="85">
        <v>0</v>
      </c>
      <c r="J582" s="86">
        <v>0</v>
      </c>
      <c r="K582" s="85">
        <v>0</v>
      </c>
      <c r="L582" s="86">
        <v>0</v>
      </c>
      <c r="M582" s="85">
        <v>0</v>
      </c>
      <c r="N582" s="86">
        <v>0</v>
      </c>
      <c r="O582" s="85">
        <v>0</v>
      </c>
      <c r="P582" s="86">
        <v>0</v>
      </c>
      <c r="Q582" s="85">
        <v>0</v>
      </c>
      <c r="R582" s="86">
        <v>0</v>
      </c>
      <c r="S582" s="85">
        <v>0</v>
      </c>
      <c r="T582" s="86">
        <v>0</v>
      </c>
      <c r="U582" s="85">
        <v>0</v>
      </c>
      <c r="V582" s="86">
        <v>0</v>
      </c>
      <c r="W582" s="85">
        <v>0</v>
      </c>
      <c r="X582" s="86">
        <v>0</v>
      </c>
      <c r="Y582" s="85">
        <v>0</v>
      </c>
      <c r="Z582" s="86">
        <v>0</v>
      </c>
      <c r="AA582" s="85">
        <v>0</v>
      </c>
      <c r="AB582" s="86">
        <v>0</v>
      </c>
      <c r="AC582" s="58"/>
      <c r="AD582" s="59">
        <f t="shared" si="12"/>
        <v>0</v>
      </c>
      <c r="AE582" s="58"/>
    </row>
    <row r="583" spans="2:31" x14ac:dyDescent="0.3">
      <c r="B583" s="4" t="s">
        <v>134</v>
      </c>
      <c r="C583" s="14"/>
      <c r="D583" s="14"/>
      <c r="E583" s="85">
        <v>0</v>
      </c>
      <c r="F583" s="86">
        <v>0</v>
      </c>
      <c r="G583" s="85">
        <v>0</v>
      </c>
      <c r="H583" s="86">
        <v>0</v>
      </c>
      <c r="I583" s="85">
        <v>0</v>
      </c>
      <c r="J583" s="86">
        <v>0</v>
      </c>
      <c r="K583" s="85">
        <v>0</v>
      </c>
      <c r="L583" s="86">
        <v>0</v>
      </c>
      <c r="M583" s="85">
        <v>0</v>
      </c>
      <c r="N583" s="86">
        <v>0</v>
      </c>
      <c r="O583" s="85">
        <v>0</v>
      </c>
      <c r="P583" s="86">
        <v>0</v>
      </c>
      <c r="Q583" s="85">
        <v>0</v>
      </c>
      <c r="R583" s="86">
        <v>0</v>
      </c>
      <c r="S583" s="85">
        <v>0</v>
      </c>
      <c r="T583" s="86">
        <v>0</v>
      </c>
      <c r="U583" s="85">
        <v>0</v>
      </c>
      <c r="V583" s="86">
        <v>0</v>
      </c>
      <c r="W583" s="85">
        <v>0</v>
      </c>
      <c r="X583" s="86">
        <v>0</v>
      </c>
      <c r="Y583" s="85">
        <v>0</v>
      </c>
      <c r="Z583" s="86">
        <v>0</v>
      </c>
      <c r="AA583" s="85">
        <v>0</v>
      </c>
      <c r="AB583" s="86">
        <v>0</v>
      </c>
      <c r="AC583" s="58"/>
      <c r="AD583" s="59">
        <f t="shared" si="12"/>
        <v>0</v>
      </c>
      <c r="AE583" s="58"/>
    </row>
    <row r="584" spans="2:31" x14ac:dyDescent="0.3">
      <c r="B584" s="4" t="s">
        <v>135</v>
      </c>
      <c r="C584" s="14"/>
      <c r="D584" s="14"/>
      <c r="E584" s="85">
        <v>0</v>
      </c>
      <c r="F584" s="86">
        <v>0</v>
      </c>
      <c r="G584" s="85">
        <v>0</v>
      </c>
      <c r="H584" s="86">
        <v>0</v>
      </c>
      <c r="I584" s="85">
        <v>0</v>
      </c>
      <c r="J584" s="86">
        <v>0</v>
      </c>
      <c r="K584" s="85">
        <v>0</v>
      </c>
      <c r="L584" s="86">
        <v>0</v>
      </c>
      <c r="M584" s="85">
        <v>0</v>
      </c>
      <c r="N584" s="86">
        <v>0</v>
      </c>
      <c r="O584" s="85">
        <v>0</v>
      </c>
      <c r="P584" s="86">
        <v>0</v>
      </c>
      <c r="Q584" s="85">
        <v>0</v>
      </c>
      <c r="R584" s="86">
        <v>0</v>
      </c>
      <c r="S584" s="85">
        <v>0</v>
      </c>
      <c r="T584" s="86">
        <v>0</v>
      </c>
      <c r="U584" s="85">
        <v>0</v>
      </c>
      <c r="V584" s="86">
        <v>0</v>
      </c>
      <c r="W584" s="85">
        <v>0</v>
      </c>
      <c r="X584" s="86">
        <v>0</v>
      </c>
      <c r="Y584" s="85">
        <v>0</v>
      </c>
      <c r="Z584" s="86">
        <v>0</v>
      </c>
      <c r="AA584" s="85">
        <v>0</v>
      </c>
      <c r="AB584" s="86">
        <v>0</v>
      </c>
      <c r="AC584" s="58"/>
      <c r="AD584" s="59">
        <f t="shared" si="12"/>
        <v>0</v>
      </c>
      <c r="AE584" s="58"/>
    </row>
    <row r="585" spans="2:31" x14ac:dyDescent="0.3">
      <c r="B585" s="4" t="s">
        <v>204</v>
      </c>
      <c r="C585" s="14"/>
      <c r="D585" s="14"/>
      <c r="E585" s="85">
        <v>0</v>
      </c>
      <c r="F585" s="86">
        <v>0</v>
      </c>
      <c r="G585" s="85">
        <v>0</v>
      </c>
      <c r="H585" s="86">
        <v>0</v>
      </c>
      <c r="I585" s="85">
        <v>0</v>
      </c>
      <c r="J585" s="86">
        <v>0</v>
      </c>
      <c r="K585" s="85">
        <v>0</v>
      </c>
      <c r="L585" s="86">
        <v>0</v>
      </c>
      <c r="M585" s="85">
        <v>0</v>
      </c>
      <c r="N585" s="86">
        <v>0</v>
      </c>
      <c r="O585" s="85">
        <v>0</v>
      </c>
      <c r="P585" s="86">
        <v>0</v>
      </c>
      <c r="Q585" s="85">
        <v>0</v>
      </c>
      <c r="R585" s="86">
        <v>0</v>
      </c>
      <c r="S585" s="85">
        <v>0</v>
      </c>
      <c r="T585" s="86">
        <v>0</v>
      </c>
      <c r="U585" s="85">
        <v>0</v>
      </c>
      <c r="V585" s="86">
        <v>0</v>
      </c>
      <c r="W585" s="85">
        <v>0</v>
      </c>
      <c r="X585" s="86">
        <v>0</v>
      </c>
      <c r="Y585" s="85">
        <v>0</v>
      </c>
      <c r="Z585" s="86">
        <v>0</v>
      </c>
      <c r="AA585" s="85">
        <v>0</v>
      </c>
      <c r="AB585" s="86">
        <v>0</v>
      </c>
      <c r="AC585" s="58"/>
      <c r="AD585" s="59">
        <f t="shared" si="12"/>
        <v>0</v>
      </c>
      <c r="AE585" s="58"/>
    </row>
    <row r="586" spans="2:31" x14ac:dyDescent="0.3">
      <c r="B586" s="4" t="s">
        <v>215</v>
      </c>
      <c r="C586" s="14"/>
      <c r="D586" s="14"/>
      <c r="E586" s="85">
        <v>0</v>
      </c>
      <c r="F586" s="86">
        <v>0</v>
      </c>
      <c r="G586" s="85">
        <v>0</v>
      </c>
      <c r="H586" s="86">
        <v>0</v>
      </c>
      <c r="I586" s="85">
        <v>0</v>
      </c>
      <c r="J586" s="86">
        <v>0</v>
      </c>
      <c r="K586" s="85">
        <v>0</v>
      </c>
      <c r="L586" s="86">
        <v>0</v>
      </c>
      <c r="M586" s="85">
        <v>0</v>
      </c>
      <c r="N586" s="86">
        <v>0</v>
      </c>
      <c r="O586" s="85">
        <v>0</v>
      </c>
      <c r="P586" s="86">
        <v>0</v>
      </c>
      <c r="Q586" s="85">
        <v>0</v>
      </c>
      <c r="R586" s="86">
        <v>0</v>
      </c>
      <c r="S586" s="85">
        <v>0</v>
      </c>
      <c r="T586" s="86">
        <v>0</v>
      </c>
      <c r="U586" s="85">
        <v>0</v>
      </c>
      <c r="V586" s="86">
        <v>0</v>
      </c>
      <c r="W586" s="85">
        <v>0</v>
      </c>
      <c r="X586" s="86">
        <v>0</v>
      </c>
      <c r="Y586" s="85">
        <v>0</v>
      </c>
      <c r="Z586" s="86">
        <v>0</v>
      </c>
      <c r="AA586" s="85">
        <v>0</v>
      </c>
      <c r="AB586" s="86">
        <v>0</v>
      </c>
      <c r="AC586" s="58"/>
      <c r="AD586" s="59">
        <f t="shared" si="12"/>
        <v>0</v>
      </c>
      <c r="AE586" s="58"/>
    </row>
    <row r="587" spans="2:31" x14ac:dyDescent="0.3">
      <c r="B587" s="4" t="s">
        <v>216</v>
      </c>
      <c r="C587" s="14"/>
      <c r="D587" s="14"/>
      <c r="E587" s="87">
        <v>0</v>
      </c>
      <c r="F587" s="88">
        <v>0</v>
      </c>
      <c r="G587" s="87">
        <v>0</v>
      </c>
      <c r="H587" s="88">
        <v>0</v>
      </c>
      <c r="I587" s="87">
        <v>0</v>
      </c>
      <c r="J587" s="88">
        <v>0</v>
      </c>
      <c r="K587" s="87">
        <v>0</v>
      </c>
      <c r="L587" s="88">
        <v>0</v>
      </c>
      <c r="M587" s="87">
        <v>0</v>
      </c>
      <c r="N587" s="88">
        <v>0</v>
      </c>
      <c r="O587" s="87">
        <v>0</v>
      </c>
      <c r="P587" s="88">
        <v>0</v>
      </c>
      <c r="Q587" s="87">
        <v>0</v>
      </c>
      <c r="R587" s="88">
        <v>0</v>
      </c>
      <c r="S587" s="87">
        <v>0</v>
      </c>
      <c r="T587" s="88">
        <v>0</v>
      </c>
      <c r="U587" s="87">
        <v>0</v>
      </c>
      <c r="V587" s="88">
        <v>0</v>
      </c>
      <c r="W587" s="87">
        <v>0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12"/>
        <v>0</v>
      </c>
      <c r="AE587" s="58"/>
    </row>
    <row r="588" spans="2:31" x14ac:dyDescent="0.3">
      <c r="B588" s="4" t="s">
        <v>155</v>
      </c>
      <c r="C588" s="14"/>
      <c r="D588" s="14"/>
      <c r="E588" s="87">
        <v>0</v>
      </c>
      <c r="F588" s="88">
        <v>0</v>
      </c>
      <c r="G588" s="87">
        <v>0</v>
      </c>
      <c r="H588" s="88">
        <v>0</v>
      </c>
      <c r="I588" s="87">
        <v>0</v>
      </c>
      <c r="J588" s="88">
        <v>0</v>
      </c>
      <c r="K588" s="87">
        <v>0</v>
      </c>
      <c r="L588" s="88">
        <v>0</v>
      </c>
      <c r="M588" s="87">
        <v>0</v>
      </c>
      <c r="N588" s="88">
        <v>0</v>
      </c>
      <c r="O588" s="87">
        <v>0</v>
      </c>
      <c r="P588" s="88">
        <v>0</v>
      </c>
      <c r="Q588" s="87">
        <v>0</v>
      </c>
      <c r="R588" s="88">
        <v>0</v>
      </c>
      <c r="S588" s="87">
        <v>0</v>
      </c>
      <c r="T588" s="88">
        <v>0</v>
      </c>
      <c r="U588" s="87">
        <v>0</v>
      </c>
      <c r="V588" s="88">
        <v>0</v>
      </c>
      <c r="W588" s="87">
        <v>0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12"/>
        <v>0</v>
      </c>
      <c r="AE588" s="58"/>
    </row>
    <row r="589" spans="2:31" x14ac:dyDescent="0.3">
      <c r="B589" s="4" t="s">
        <v>228</v>
      </c>
      <c r="C589" s="14"/>
      <c r="D589" s="14"/>
      <c r="E589" s="87">
        <v>0</v>
      </c>
      <c r="F589" s="88">
        <v>0</v>
      </c>
      <c r="G589" s="87">
        <v>0</v>
      </c>
      <c r="H589" s="88">
        <v>0</v>
      </c>
      <c r="I589" s="87">
        <v>0</v>
      </c>
      <c r="J589" s="88">
        <v>0</v>
      </c>
      <c r="K589" s="87">
        <v>0</v>
      </c>
      <c r="L589" s="88">
        <v>0</v>
      </c>
      <c r="M589" s="87">
        <v>0</v>
      </c>
      <c r="N589" s="88">
        <v>0</v>
      </c>
      <c r="O589" s="87">
        <v>0</v>
      </c>
      <c r="P589" s="88">
        <v>0</v>
      </c>
      <c r="Q589" s="87">
        <v>0</v>
      </c>
      <c r="R589" s="88">
        <v>0</v>
      </c>
      <c r="S589" s="87">
        <v>0</v>
      </c>
      <c r="T589" s="88">
        <v>0</v>
      </c>
      <c r="U589" s="87">
        <v>0</v>
      </c>
      <c r="V589" s="88">
        <v>0</v>
      </c>
      <c r="W589" s="87">
        <v>0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12"/>
        <v>0</v>
      </c>
      <c r="AE589" s="58"/>
    </row>
    <row r="590" spans="2:31" x14ac:dyDescent="0.3">
      <c r="B590" s="4" t="s">
        <v>229</v>
      </c>
      <c r="C590" s="14"/>
      <c r="D590" s="14"/>
      <c r="E590" s="87">
        <v>0</v>
      </c>
      <c r="F590" s="88">
        <v>0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0</v>
      </c>
      <c r="N590" s="88">
        <v>0</v>
      </c>
      <c r="O590" s="87">
        <v>0</v>
      </c>
      <c r="P590" s="88">
        <v>0</v>
      </c>
      <c r="Q590" s="87">
        <v>0</v>
      </c>
      <c r="R590" s="88">
        <v>0</v>
      </c>
      <c r="S590" s="87">
        <v>0</v>
      </c>
      <c r="T590" s="88">
        <v>0</v>
      </c>
      <c r="U590" s="87">
        <v>0</v>
      </c>
      <c r="V590" s="88">
        <v>0</v>
      </c>
      <c r="W590" s="87">
        <v>0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12"/>
        <v>0</v>
      </c>
      <c r="AE590" s="58"/>
    </row>
    <row r="591" spans="2:31" x14ac:dyDescent="0.3">
      <c r="B591" s="4" t="s">
        <v>152</v>
      </c>
      <c r="C591" s="14"/>
      <c r="D591" s="1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0</v>
      </c>
      <c r="M591" s="87">
        <v>6.6666666666666471E-2</v>
      </c>
      <c r="N591" s="88">
        <v>0.19833333333333353</v>
      </c>
      <c r="O591" s="87">
        <v>0.2823333333333336</v>
      </c>
      <c r="P591" s="88">
        <v>0</v>
      </c>
      <c r="Q591" s="87">
        <v>0</v>
      </c>
      <c r="R591" s="88">
        <v>0</v>
      </c>
      <c r="S591" s="87">
        <v>6.7083333333333398E-2</v>
      </c>
      <c r="T591" s="88">
        <v>0.84916666666666729</v>
      </c>
      <c r="U591" s="87">
        <v>0.850833333333334</v>
      </c>
      <c r="V591" s="88">
        <v>0.84916666666666729</v>
      </c>
      <c r="W591" s="87">
        <v>0.52500000000000036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12"/>
        <v>3.6885833333333355</v>
      </c>
      <c r="AE591" s="58"/>
    </row>
    <row r="592" spans="2:31" x14ac:dyDescent="0.3">
      <c r="B592" s="4" t="s">
        <v>196</v>
      </c>
      <c r="C592" s="14"/>
      <c r="D592" s="1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1.4598373572031662</v>
      </c>
      <c r="N592" s="88">
        <v>2.9191906134287522</v>
      </c>
      <c r="O592" s="87">
        <v>2.964016453425089</v>
      </c>
      <c r="P592" s="88">
        <v>2.9681466102600105</v>
      </c>
      <c r="Q592" s="87">
        <v>2.9722767750422157</v>
      </c>
      <c r="R592" s="88">
        <v>2.9764069398244231</v>
      </c>
      <c r="S592" s="87">
        <v>2.9812156995137529</v>
      </c>
      <c r="T592" s="88">
        <v>2.9846672534942633</v>
      </c>
      <c r="U592" s="87">
        <v>2.9887974262237544</v>
      </c>
      <c r="V592" s="88">
        <v>2.9930455366770428</v>
      </c>
      <c r="W592" s="87">
        <v>1.7479670365651447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12"/>
        <v>29.955567701657614</v>
      </c>
      <c r="AE592" s="58"/>
    </row>
    <row r="593" spans="2:31" x14ac:dyDescent="0.3">
      <c r="B593" s="4" t="s">
        <v>197</v>
      </c>
      <c r="C593" s="14"/>
      <c r="D593" s="1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1.1483805735905965</v>
      </c>
      <c r="N593" s="88">
        <v>2.9524123032887779</v>
      </c>
      <c r="O593" s="87">
        <v>2.9993625402450563</v>
      </c>
      <c r="P593" s="88">
        <v>2.9996125300725298</v>
      </c>
      <c r="Q593" s="87">
        <v>2.9998625119527178</v>
      </c>
      <c r="R593" s="88">
        <v>3.0001124938329058</v>
      </c>
      <c r="S593" s="87">
        <v>3.0003521998723355</v>
      </c>
      <c r="T593" s="88">
        <v>3.0006124536196381</v>
      </c>
      <c r="U593" s="87">
        <v>3.0008624394734706</v>
      </c>
      <c r="V593" s="88">
        <v>3.0004385113716117</v>
      </c>
      <c r="W593" s="87">
        <v>1.7496826728185018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12"/>
        <v>29.851691230138144</v>
      </c>
      <c r="AE593" s="58"/>
    </row>
    <row r="594" spans="2:31" x14ac:dyDescent="0.3">
      <c r="B594" s="4" t="s">
        <v>243</v>
      </c>
      <c r="C594" s="14"/>
      <c r="D594" s="1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1.1651154504121786</v>
      </c>
      <c r="N594" s="88">
        <v>2.5284437834076252</v>
      </c>
      <c r="O594" s="87">
        <v>1.551081390616168</v>
      </c>
      <c r="P594" s="88">
        <v>0</v>
      </c>
      <c r="Q594" s="87">
        <v>0</v>
      </c>
      <c r="R594" s="88">
        <v>0</v>
      </c>
      <c r="S594" s="87">
        <v>9.5723842406042495E-2</v>
      </c>
      <c r="T594" s="88">
        <v>1.1658060807836224</v>
      </c>
      <c r="U594" s="87">
        <v>1.1974122145625121</v>
      </c>
      <c r="V594" s="88">
        <v>1.2292178570083943</v>
      </c>
      <c r="W594" s="87">
        <v>0.73310655729609386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12"/>
        <v>9.6659071764926345</v>
      </c>
      <c r="AE594" s="58"/>
    </row>
    <row r="595" spans="2:31" x14ac:dyDescent="0.3">
      <c r="B595" s="4" t="s">
        <v>252</v>
      </c>
      <c r="C595" s="14"/>
      <c r="D595" s="1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0.14753396475294109</v>
      </c>
      <c r="N595" s="88">
        <v>0.22186268911727586</v>
      </c>
      <c r="O595" s="87">
        <v>0.1223118117479739</v>
      </c>
      <c r="P595" s="88">
        <v>0</v>
      </c>
      <c r="Q595" s="87">
        <v>0</v>
      </c>
      <c r="R595" s="88">
        <v>0</v>
      </c>
      <c r="S595" s="87">
        <v>1.8795175308956299E-2</v>
      </c>
      <c r="T595" s="88">
        <v>0.22627511566845893</v>
      </c>
      <c r="U595" s="87">
        <v>0.23146536097892437</v>
      </c>
      <c r="V595" s="88">
        <v>0.237561666428728</v>
      </c>
      <c r="W595" s="87">
        <v>0.13962265519779438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12"/>
        <v>1.3454284392010527</v>
      </c>
      <c r="AE595" s="58"/>
    </row>
    <row r="596" spans="2:31" x14ac:dyDescent="0.3">
      <c r="B596" s="4" t="s">
        <v>156</v>
      </c>
      <c r="C596" s="14"/>
      <c r="D596" s="1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12"/>
        <v>0</v>
      </c>
      <c r="AE596" s="58"/>
    </row>
    <row r="597" spans="2:31" x14ac:dyDescent="0.3">
      <c r="B597" s="4" t="s">
        <v>157</v>
      </c>
      <c r="C597" s="14"/>
      <c r="D597" s="14"/>
      <c r="E597" s="87">
        <v>0</v>
      </c>
      <c r="F597" s="88">
        <v>0</v>
      </c>
      <c r="G597" s="87">
        <v>0</v>
      </c>
      <c r="H597" s="88">
        <v>0</v>
      </c>
      <c r="I597" s="87">
        <v>0</v>
      </c>
      <c r="J597" s="88">
        <v>0</v>
      </c>
      <c r="K597" s="87">
        <v>0</v>
      </c>
      <c r="L597" s="88">
        <v>0</v>
      </c>
      <c r="M597" s="87">
        <v>0</v>
      </c>
      <c r="N597" s="88">
        <v>0</v>
      </c>
      <c r="O597" s="87">
        <v>0</v>
      </c>
      <c r="P597" s="88">
        <v>0</v>
      </c>
      <c r="Q597" s="87">
        <v>0</v>
      </c>
      <c r="R597" s="88">
        <v>0</v>
      </c>
      <c r="S597" s="87">
        <v>0</v>
      </c>
      <c r="T597" s="88">
        <v>0</v>
      </c>
      <c r="U597" s="87">
        <v>0</v>
      </c>
      <c r="V597" s="88">
        <v>0</v>
      </c>
      <c r="W597" s="87">
        <v>0</v>
      </c>
      <c r="X597" s="88">
        <v>0</v>
      </c>
      <c r="Y597" s="87">
        <v>0</v>
      </c>
      <c r="Z597" s="88">
        <v>0</v>
      </c>
      <c r="AA597" s="87">
        <v>0</v>
      </c>
      <c r="AB597" s="88">
        <v>0</v>
      </c>
      <c r="AC597" s="58"/>
      <c r="AD597" s="59">
        <f t="shared" si="12"/>
        <v>0</v>
      </c>
      <c r="AE597" s="58"/>
    </row>
    <row r="598" spans="2:31" x14ac:dyDescent="0.3">
      <c r="B598" s="4" t="s">
        <v>158</v>
      </c>
      <c r="C598" s="14"/>
      <c r="D598" s="14"/>
      <c r="E598" s="87">
        <v>0</v>
      </c>
      <c r="F598" s="88">
        <v>0</v>
      </c>
      <c r="G598" s="87">
        <v>0</v>
      </c>
      <c r="H598" s="88">
        <v>0</v>
      </c>
      <c r="I598" s="87">
        <v>0</v>
      </c>
      <c r="J598" s="88">
        <v>0</v>
      </c>
      <c r="K598" s="87">
        <v>0</v>
      </c>
      <c r="L598" s="88">
        <v>0</v>
      </c>
      <c r="M598" s="87">
        <v>0</v>
      </c>
      <c r="N598" s="88">
        <v>0</v>
      </c>
      <c r="O598" s="87">
        <v>0</v>
      </c>
      <c r="P598" s="88">
        <v>0</v>
      </c>
      <c r="Q598" s="87">
        <v>0</v>
      </c>
      <c r="R598" s="88">
        <v>0</v>
      </c>
      <c r="S598" s="87">
        <v>0</v>
      </c>
      <c r="T598" s="88">
        <v>0</v>
      </c>
      <c r="U598" s="87">
        <v>0</v>
      </c>
      <c r="V598" s="88">
        <v>0</v>
      </c>
      <c r="W598" s="87">
        <v>0</v>
      </c>
      <c r="X598" s="88">
        <v>0</v>
      </c>
      <c r="Y598" s="87">
        <v>0</v>
      </c>
      <c r="Z598" s="88">
        <v>0</v>
      </c>
      <c r="AA598" s="87">
        <v>0</v>
      </c>
      <c r="AB598" s="88">
        <v>0</v>
      </c>
      <c r="AC598" s="58"/>
      <c r="AD598" s="59">
        <f t="shared" si="12"/>
        <v>0</v>
      </c>
      <c r="AE598" s="58"/>
    </row>
    <row r="599" spans="2:31" x14ac:dyDescent="0.3">
      <c r="B599" s="4" t="s">
        <v>159</v>
      </c>
      <c r="C599" s="14"/>
      <c r="D599" s="14"/>
      <c r="E599" s="87">
        <v>0</v>
      </c>
      <c r="F599" s="88">
        <v>0</v>
      </c>
      <c r="G599" s="87">
        <v>0</v>
      </c>
      <c r="H599" s="88">
        <v>0</v>
      </c>
      <c r="I599" s="87">
        <v>0</v>
      </c>
      <c r="J599" s="88">
        <v>0</v>
      </c>
      <c r="K599" s="87">
        <v>0</v>
      </c>
      <c r="L599" s="88">
        <v>0</v>
      </c>
      <c r="M599" s="87">
        <v>0</v>
      </c>
      <c r="N599" s="88">
        <v>0</v>
      </c>
      <c r="O599" s="87">
        <v>0</v>
      </c>
      <c r="P599" s="88">
        <v>0</v>
      </c>
      <c r="Q599" s="87">
        <v>0</v>
      </c>
      <c r="R599" s="88">
        <v>0</v>
      </c>
      <c r="S599" s="87">
        <v>0</v>
      </c>
      <c r="T599" s="88">
        <v>0</v>
      </c>
      <c r="U599" s="87">
        <v>0</v>
      </c>
      <c r="V599" s="88">
        <v>0</v>
      </c>
      <c r="W599" s="87">
        <v>0</v>
      </c>
      <c r="X599" s="88">
        <v>0</v>
      </c>
      <c r="Y599" s="87">
        <v>0</v>
      </c>
      <c r="Z599" s="88">
        <v>0</v>
      </c>
      <c r="AA599" s="87">
        <v>0</v>
      </c>
      <c r="AB599" s="88">
        <v>0</v>
      </c>
      <c r="AC599" s="58"/>
      <c r="AD599" s="59">
        <f t="shared" si="12"/>
        <v>0</v>
      </c>
      <c r="AE599" s="58"/>
    </row>
    <row r="600" spans="2:31" x14ac:dyDescent="0.3">
      <c r="B600" s="4" t="s">
        <v>202</v>
      </c>
      <c r="C600" s="14"/>
      <c r="D600" s="14"/>
      <c r="E600" s="87">
        <v>0</v>
      </c>
      <c r="F600" s="88">
        <v>0</v>
      </c>
      <c r="G600" s="87">
        <v>0</v>
      </c>
      <c r="H600" s="88">
        <v>0</v>
      </c>
      <c r="I600" s="87">
        <v>0</v>
      </c>
      <c r="J600" s="88">
        <v>0</v>
      </c>
      <c r="K600" s="87">
        <v>0</v>
      </c>
      <c r="L600" s="88">
        <v>0</v>
      </c>
      <c r="M600" s="87">
        <v>0</v>
      </c>
      <c r="N600" s="88">
        <v>0</v>
      </c>
      <c r="O600" s="87">
        <v>0</v>
      </c>
      <c r="P600" s="88">
        <v>0</v>
      </c>
      <c r="Q600" s="87">
        <v>0</v>
      </c>
      <c r="R600" s="88">
        <v>0</v>
      </c>
      <c r="S600" s="87">
        <v>0</v>
      </c>
      <c r="T600" s="88">
        <v>0</v>
      </c>
      <c r="U600" s="87">
        <v>0</v>
      </c>
      <c r="V600" s="88">
        <v>0</v>
      </c>
      <c r="W600" s="87">
        <v>0</v>
      </c>
      <c r="X600" s="88">
        <v>0</v>
      </c>
      <c r="Y600" s="87">
        <v>0</v>
      </c>
      <c r="Z600" s="88">
        <v>0</v>
      </c>
      <c r="AA600" s="87">
        <v>0</v>
      </c>
      <c r="AB600" s="88">
        <v>0</v>
      </c>
      <c r="AC600" s="58"/>
      <c r="AD600" s="59">
        <f t="shared" si="12"/>
        <v>0</v>
      </c>
      <c r="AE600" s="58"/>
    </row>
    <row r="601" spans="2:31" x14ac:dyDescent="0.3">
      <c r="B601" s="4" t="s">
        <v>203</v>
      </c>
      <c r="C601" s="14"/>
      <c r="D601" s="14"/>
      <c r="E601" s="87">
        <v>0</v>
      </c>
      <c r="F601" s="88">
        <v>0</v>
      </c>
      <c r="G601" s="87">
        <v>0</v>
      </c>
      <c r="H601" s="88">
        <v>0</v>
      </c>
      <c r="I601" s="87">
        <v>0</v>
      </c>
      <c r="J601" s="88">
        <v>0</v>
      </c>
      <c r="K601" s="87">
        <v>0</v>
      </c>
      <c r="L601" s="88">
        <v>0</v>
      </c>
      <c r="M601" s="87">
        <v>0</v>
      </c>
      <c r="N601" s="88">
        <v>0</v>
      </c>
      <c r="O601" s="87">
        <v>0</v>
      </c>
      <c r="P601" s="88">
        <v>0</v>
      </c>
      <c r="Q601" s="87">
        <v>0</v>
      </c>
      <c r="R601" s="88">
        <v>0</v>
      </c>
      <c r="S601" s="87">
        <v>0</v>
      </c>
      <c r="T601" s="88">
        <v>0</v>
      </c>
      <c r="U601" s="87">
        <v>0</v>
      </c>
      <c r="V601" s="88">
        <v>0</v>
      </c>
      <c r="W601" s="87">
        <v>0</v>
      </c>
      <c r="X601" s="88">
        <v>0</v>
      </c>
      <c r="Y601" s="87">
        <v>0</v>
      </c>
      <c r="Z601" s="88">
        <v>0</v>
      </c>
      <c r="AA601" s="87">
        <v>0</v>
      </c>
      <c r="AB601" s="88">
        <v>0</v>
      </c>
      <c r="AC601" s="58"/>
      <c r="AD601" s="59">
        <f t="shared" si="12"/>
        <v>0</v>
      </c>
      <c r="AE601" s="58"/>
    </row>
    <row r="602" spans="2:31" x14ac:dyDescent="0.3">
      <c r="B602" s="4" t="s">
        <v>187</v>
      </c>
      <c r="C602" s="14"/>
      <c r="D602" s="14"/>
      <c r="E602" s="87">
        <v>0</v>
      </c>
      <c r="F602" s="88">
        <v>0</v>
      </c>
      <c r="G602" s="87">
        <v>0</v>
      </c>
      <c r="H602" s="88">
        <v>0</v>
      </c>
      <c r="I602" s="87">
        <v>0</v>
      </c>
      <c r="J602" s="88">
        <v>0</v>
      </c>
      <c r="K602" s="87">
        <v>0</v>
      </c>
      <c r="L602" s="88">
        <v>0</v>
      </c>
      <c r="M602" s="87">
        <v>8.4730596505364186E-2</v>
      </c>
      <c r="N602" s="88">
        <v>0.99793764727752798</v>
      </c>
      <c r="O602" s="87">
        <v>0.5496639845525958</v>
      </c>
      <c r="P602" s="88">
        <v>0</v>
      </c>
      <c r="Q602" s="87">
        <v>0</v>
      </c>
      <c r="R602" s="88">
        <v>0</v>
      </c>
      <c r="S602" s="87">
        <v>0</v>
      </c>
      <c r="T602" s="88">
        <v>0</v>
      </c>
      <c r="U602" s="87">
        <v>0</v>
      </c>
      <c r="V602" s="88">
        <v>0</v>
      </c>
      <c r="W602" s="87">
        <v>0</v>
      </c>
      <c r="X602" s="88">
        <v>0</v>
      </c>
      <c r="Y602" s="87">
        <v>0</v>
      </c>
      <c r="Z602" s="88">
        <v>0</v>
      </c>
      <c r="AA602" s="87">
        <v>0</v>
      </c>
      <c r="AB602" s="88">
        <v>0</v>
      </c>
      <c r="AC602" s="58"/>
      <c r="AD602" s="59">
        <f t="shared" si="12"/>
        <v>1.6323322283354877</v>
      </c>
      <c r="AE602" s="58"/>
    </row>
    <row r="603" spans="2:31" x14ac:dyDescent="0.3">
      <c r="B603" s="4" t="s">
        <v>188</v>
      </c>
      <c r="C603" s="14"/>
      <c r="D603" s="14"/>
      <c r="E603" s="87">
        <v>0</v>
      </c>
      <c r="F603" s="88">
        <v>0</v>
      </c>
      <c r="G603" s="87">
        <v>0</v>
      </c>
      <c r="H603" s="88">
        <v>0</v>
      </c>
      <c r="I603" s="87">
        <v>0</v>
      </c>
      <c r="J603" s="88">
        <v>0</v>
      </c>
      <c r="K603" s="87">
        <v>0</v>
      </c>
      <c r="L603" s="88">
        <v>0</v>
      </c>
      <c r="M603" s="87">
        <v>3.6603874630397972E-4</v>
      </c>
      <c r="N603" s="88">
        <v>0</v>
      </c>
      <c r="O603" s="87">
        <v>0</v>
      </c>
      <c r="P603" s="88">
        <v>0</v>
      </c>
      <c r="Q603" s="87">
        <v>0</v>
      </c>
      <c r="R603" s="88">
        <v>0</v>
      </c>
      <c r="S603" s="87">
        <v>0</v>
      </c>
      <c r="T603" s="88">
        <v>0</v>
      </c>
      <c r="U603" s="87">
        <v>0</v>
      </c>
      <c r="V603" s="88">
        <v>0</v>
      </c>
      <c r="W603" s="87">
        <v>0</v>
      </c>
      <c r="X603" s="88">
        <v>0</v>
      </c>
      <c r="Y603" s="87">
        <v>0</v>
      </c>
      <c r="Z603" s="88">
        <v>0</v>
      </c>
      <c r="AA603" s="87">
        <v>0</v>
      </c>
      <c r="AB603" s="88">
        <v>0</v>
      </c>
      <c r="AC603" s="58"/>
      <c r="AD603" s="59">
        <f t="shared" si="12"/>
        <v>3.6603874630397972E-4</v>
      </c>
      <c r="AE603" s="58"/>
    </row>
    <row r="604" spans="2:31" x14ac:dyDescent="0.3">
      <c r="B604" s="4" t="s">
        <v>259</v>
      </c>
      <c r="C604" s="14"/>
      <c r="D604" s="14"/>
      <c r="E604" s="87">
        <v>0</v>
      </c>
      <c r="F604" s="88">
        <v>0</v>
      </c>
      <c r="G604" s="87">
        <v>0</v>
      </c>
      <c r="H604" s="88">
        <v>0</v>
      </c>
      <c r="I604" s="87">
        <v>0</v>
      </c>
      <c r="J604" s="88">
        <v>0</v>
      </c>
      <c r="K604" s="87">
        <v>0</v>
      </c>
      <c r="L604" s="88">
        <v>0</v>
      </c>
      <c r="M604" s="87">
        <v>0</v>
      </c>
      <c r="N604" s="88">
        <v>0</v>
      </c>
      <c r="O604" s="87">
        <v>0</v>
      </c>
      <c r="P604" s="88">
        <v>0</v>
      </c>
      <c r="Q604" s="87">
        <v>0</v>
      </c>
      <c r="R604" s="88">
        <v>0</v>
      </c>
      <c r="S604" s="87">
        <v>0</v>
      </c>
      <c r="T604" s="88">
        <v>0</v>
      </c>
      <c r="U604" s="87">
        <v>0</v>
      </c>
      <c r="V604" s="88">
        <v>0</v>
      </c>
      <c r="W604" s="87">
        <v>0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 t="shared" si="12"/>
        <v>0</v>
      </c>
      <c r="AE604" s="58"/>
    </row>
    <row r="605" spans="2:31" x14ac:dyDescent="0.3">
      <c r="B605" s="4" t="s">
        <v>160</v>
      </c>
      <c r="C605" s="14"/>
      <c r="D605" s="1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si="12"/>
        <v>0</v>
      </c>
      <c r="AE605" s="58"/>
    </row>
    <row r="606" spans="2:31" x14ac:dyDescent="0.3">
      <c r="B606" s="4" t="s">
        <v>161</v>
      </c>
      <c r="C606" s="14"/>
      <c r="D606" s="1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12"/>
        <v>0</v>
      </c>
      <c r="AE606" s="58"/>
    </row>
    <row r="607" spans="2:31" x14ac:dyDescent="0.3">
      <c r="B607" s="4" t="s">
        <v>162</v>
      </c>
      <c r="C607" s="14"/>
      <c r="D607" s="1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12"/>
        <v>0</v>
      </c>
      <c r="AE607" s="58"/>
    </row>
    <row r="608" spans="2:31" x14ac:dyDescent="0.3">
      <c r="B608" s="4" t="s">
        <v>149</v>
      </c>
      <c r="C608" s="14"/>
      <c r="D608" s="1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0.79751905997594186</v>
      </c>
      <c r="N608" s="88">
        <v>4.3200493931770323</v>
      </c>
      <c r="O608" s="87">
        <v>4.2967074712117501</v>
      </c>
      <c r="P608" s="88">
        <v>4.2733655452728261</v>
      </c>
      <c r="Q608" s="87">
        <v>4.2785117506980894</v>
      </c>
      <c r="R608" s="88">
        <v>4.2803667267163581</v>
      </c>
      <c r="S608" s="87">
        <v>4.2590850154558808</v>
      </c>
      <c r="T608" s="88">
        <v>4.2567516764005031</v>
      </c>
      <c r="U608" s="87">
        <v>4.1884996077749461</v>
      </c>
      <c r="V608" s="88">
        <v>4.1540943304697668</v>
      </c>
      <c r="W608" s="87">
        <v>2.3962650616963699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12"/>
        <v>41.501215638849459</v>
      </c>
      <c r="AE608" s="58"/>
    </row>
    <row r="609" spans="2:31" x14ac:dyDescent="0.3">
      <c r="B609" s="4" t="s">
        <v>230</v>
      </c>
      <c r="C609" s="14"/>
      <c r="D609" s="1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1.6774424791336062</v>
      </c>
      <c r="N609" s="88">
        <v>2.8107553014755249</v>
      </c>
      <c r="O609" s="87">
        <v>1.5609369929631551</v>
      </c>
      <c r="P609" s="88">
        <v>0</v>
      </c>
      <c r="Q609" s="87">
        <v>0</v>
      </c>
      <c r="R609" s="88">
        <v>0</v>
      </c>
      <c r="S609" s="87">
        <v>0.13677635192871093</v>
      </c>
      <c r="T609" s="88">
        <v>1.6706537326176965</v>
      </c>
      <c r="U609" s="87">
        <v>1.7232428153355919</v>
      </c>
      <c r="V609" s="88">
        <v>1.7681179602940882</v>
      </c>
      <c r="W609" s="87">
        <v>1.0516472578048708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12"/>
        <v>12.399572891553245</v>
      </c>
      <c r="AE609" s="58"/>
    </row>
    <row r="610" spans="2:31" x14ac:dyDescent="0.3">
      <c r="B610" s="4" t="s">
        <v>248</v>
      </c>
      <c r="C610" s="14"/>
      <c r="D610" s="1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12"/>
        <v>0</v>
      </c>
      <c r="AE610" s="58"/>
    </row>
    <row r="611" spans="2:31" x14ac:dyDescent="0.3">
      <c r="B611" s="4" t="s">
        <v>231</v>
      </c>
      <c r="C611" s="14"/>
      <c r="D611" s="1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0</v>
      </c>
      <c r="M611" s="87">
        <v>0.25883021113077803</v>
      </c>
      <c r="N611" s="88">
        <v>0.40127887840270987</v>
      </c>
      <c r="O611" s="87">
        <v>0.20876405239105225</v>
      </c>
      <c r="P611" s="88">
        <v>0</v>
      </c>
      <c r="Q611" s="87">
        <v>0</v>
      </c>
      <c r="R611" s="88">
        <v>0</v>
      </c>
      <c r="S611" s="87">
        <v>1.4206282297770182E-2</v>
      </c>
      <c r="T611" s="88">
        <v>0.14324865341186524</v>
      </c>
      <c r="U611" s="87">
        <v>3.8128352165222167E-2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12"/>
        <v>1.0644564297993979</v>
      </c>
      <c r="AE611" s="58"/>
    </row>
    <row r="612" spans="2:31" x14ac:dyDescent="0.3">
      <c r="B612" s="4" t="s">
        <v>292</v>
      </c>
      <c r="C612" s="14"/>
      <c r="D612" s="1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12"/>
        <v>0</v>
      </c>
      <c r="AE612" s="58"/>
    </row>
    <row r="613" spans="2:31" x14ac:dyDescent="0.3">
      <c r="B613" s="4" t="s">
        <v>244</v>
      </c>
      <c r="C613" s="14"/>
      <c r="D613" s="1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4.6235500000000034</v>
      </c>
      <c r="N613" s="88">
        <v>7.8573750000000002</v>
      </c>
      <c r="O613" s="87">
        <v>7.8650000000000073</v>
      </c>
      <c r="P613" s="88">
        <v>7.8650000000000073</v>
      </c>
      <c r="Q613" s="87">
        <v>7.8625416666666661</v>
      </c>
      <c r="R613" s="88">
        <v>7.8624583333333327</v>
      </c>
      <c r="S613" s="87">
        <v>7.8625416666666661</v>
      </c>
      <c r="T613" s="88">
        <v>7.8624583333333327</v>
      </c>
      <c r="U613" s="87">
        <v>7.8625416666666661</v>
      </c>
      <c r="V613" s="88">
        <v>7.2246055555555584</v>
      </c>
      <c r="W613" s="87">
        <v>3.9940833333333368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12"/>
        <v>78.74215555555557</v>
      </c>
      <c r="AE613" s="58"/>
    </row>
    <row r="614" spans="2:31" x14ac:dyDescent="0.3">
      <c r="B614" s="4" t="s">
        <v>245</v>
      </c>
      <c r="C614" s="14"/>
      <c r="D614" s="1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4.6235500000000034</v>
      </c>
      <c r="N614" s="88">
        <v>7.8573750000000002</v>
      </c>
      <c r="O614" s="87">
        <v>7.8650000000000073</v>
      </c>
      <c r="P614" s="88">
        <v>7.8650000000000073</v>
      </c>
      <c r="Q614" s="87">
        <v>7.8625416666666661</v>
      </c>
      <c r="R614" s="88">
        <v>7.8624583333333327</v>
      </c>
      <c r="S614" s="87">
        <v>7.8625416666666661</v>
      </c>
      <c r="T614" s="88">
        <v>7.8624583333333327</v>
      </c>
      <c r="U614" s="87">
        <v>7.8625416666666661</v>
      </c>
      <c r="V614" s="88">
        <v>7.2246055555555584</v>
      </c>
      <c r="W614" s="87">
        <v>3.9940833333333368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12"/>
        <v>78.74215555555557</v>
      </c>
      <c r="AE614" s="58"/>
    </row>
    <row r="615" spans="2:31" x14ac:dyDescent="0.3">
      <c r="B615" s="4" t="s">
        <v>257</v>
      </c>
      <c r="C615" s="14"/>
      <c r="D615" s="1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12"/>
        <v>0</v>
      </c>
      <c r="AE615" s="58"/>
    </row>
    <row r="616" spans="2:31" x14ac:dyDescent="0.3">
      <c r="B616" s="4" t="s">
        <v>222</v>
      </c>
      <c r="C616" s="14"/>
      <c r="D616" s="1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12"/>
        <v>0</v>
      </c>
      <c r="AE616" s="58"/>
    </row>
    <row r="617" spans="2:31" x14ac:dyDescent="0.3">
      <c r="B617" s="4" t="s">
        <v>223</v>
      </c>
      <c r="C617" s="14"/>
      <c r="D617" s="1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12"/>
        <v>0</v>
      </c>
      <c r="AE617" s="58"/>
    </row>
    <row r="618" spans="2:31" x14ac:dyDescent="0.3">
      <c r="B618" s="4" t="s">
        <v>224</v>
      </c>
      <c r="C618" s="14"/>
      <c r="D618" s="1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12"/>
        <v>0</v>
      </c>
      <c r="AE618" s="58"/>
    </row>
    <row r="619" spans="2:31" x14ac:dyDescent="0.3">
      <c r="B619" s="4" t="s">
        <v>258</v>
      </c>
      <c r="C619" s="14"/>
      <c r="D619" s="1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12"/>
        <v>0</v>
      </c>
      <c r="AE619" s="58"/>
    </row>
    <row r="620" spans="2:31" x14ac:dyDescent="0.3">
      <c r="B620" s="4" t="s">
        <v>246</v>
      </c>
      <c r="C620" s="14"/>
      <c r="D620" s="1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12"/>
        <v>0</v>
      </c>
      <c r="AE620" s="58"/>
    </row>
    <row r="621" spans="2:31" x14ac:dyDescent="0.3">
      <c r="B621" s="4" t="s">
        <v>189</v>
      </c>
      <c r="C621" s="14"/>
      <c r="D621" s="1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12"/>
        <v>0</v>
      </c>
      <c r="AE621" s="58"/>
    </row>
    <row r="622" spans="2:31" x14ac:dyDescent="0.3">
      <c r="B622" s="4" t="s">
        <v>190</v>
      </c>
      <c r="C622" s="14"/>
      <c r="D622" s="1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12"/>
        <v>0</v>
      </c>
      <c r="AE622" s="58"/>
    </row>
    <row r="623" spans="2:31" x14ac:dyDescent="0.3">
      <c r="B623" s="4" t="s">
        <v>208</v>
      </c>
      <c r="C623" s="14"/>
      <c r="D623" s="14"/>
      <c r="E623" s="87">
        <v>0</v>
      </c>
      <c r="F623" s="88">
        <v>0</v>
      </c>
      <c r="G623" s="87">
        <v>0</v>
      </c>
      <c r="H623" s="88">
        <v>0</v>
      </c>
      <c r="I623" s="87">
        <v>0</v>
      </c>
      <c r="J623" s="88">
        <v>0</v>
      </c>
      <c r="K623" s="87">
        <v>0</v>
      </c>
      <c r="L623" s="88">
        <v>0</v>
      </c>
      <c r="M623" s="87">
        <v>4.2050163480970591E-2</v>
      </c>
      <c r="N623" s="88">
        <v>3.4187524209419928</v>
      </c>
      <c r="O623" s="87">
        <v>2.2000000000000002</v>
      </c>
      <c r="P623" s="88">
        <v>0</v>
      </c>
      <c r="Q623" s="87">
        <v>0</v>
      </c>
      <c r="R623" s="88">
        <v>0</v>
      </c>
      <c r="S623" s="87">
        <v>0</v>
      </c>
      <c r="T623" s="88">
        <v>0</v>
      </c>
      <c r="U623" s="87">
        <v>0</v>
      </c>
      <c r="V623" s="88">
        <v>0</v>
      </c>
      <c r="W623" s="87">
        <v>0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12"/>
        <v>5.6608025844229637</v>
      </c>
      <c r="AE623" s="58"/>
    </row>
    <row r="624" spans="2:31" x14ac:dyDescent="0.3">
      <c r="B624" s="4" t="s">
        <v>209</v>
      </c>
      <c r="C624" s="14"/>
      <c r="D624" s="14"/>
      <c r="E624" s="87">
        <v>0</v>
      </c>
      <c r="F624" s="88">
        <v>0</v>
      </c>
      <c r="G624" s="87">
        <v>0</v>
      </c>
      <c r="H624" s="88">
        <v>0</v>
      </c>
      <c r="I624" s="87">
        <v>0</v>
      </c>
      <c r="J624" s="88">
        <v>0</v>
      </c>
      <c r="K624" s="87">
        <v>0</v>
      </c>
      <c r="L624" s="88">
        <v>0</v>
      </c>
      <c r="M624" s="87">
        <v>3.1927474339803065E-2</v>
      </c>
      <c r="N624" s="88">
        <v>0.14408333333333334</v>
      </c>
      <c r="O624" s="87">
        <v>0</v>
      </c>
      <c r="P624" s="88">
        <v>0</v>
      </c>
      <c r="Q624" s="87">
        <v>0</v>
      </c>
      <c r="R624" s="88">
        <v>0</v>
      </c>
      <c r="S624" s="87">
        <v>0</v>
      </c>
      <c r="T624" s="88">
        <v>0</v>
      </c>
      <c r="U624" s="87">
        <v>0.16577505588531494</v>
      </c>
      <c r="V624" s="88">
        <v>0.43123043378194176</v>
      </c>
      <c r="W624" s="87">
        <v>0.17909497684902614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12"/>
        <v>0.95211127418941932</v>
      </c>
      <c r="AE624" s="58"/>
    </row>
    <row r="625" spans="2:31" x14ac:dyDescent="0.3">
      <c r="B625" s="4" t="s">
        <v>210</v>
      </c>
      <c r="C625" s="14"/>
      <c r="D625" s="14"/>
      <c r="E625" s="87">
        <v>0</v>
      </c>
      <c r="F625" s="88">
        <v>0</v>
      </c>
      <c r="G625" s="87">
        <v>0</v>
      </c>
      <c r="H625" s="88">
        <v>0</v>
      </c>
      <c r="I625" s="87">
        <v>0</v>
      </c>
      <c r="J625" s="88">
        <v>0</v>
      </c>
      <c r="K625" s="87">
        <v>0</v>
      </c>
      <c r="L625" s="88">
        <v>0</v>
      </c>
      <c r="M625" s="87">
        <v>1.8443743387857477E-3</v>
      </c>
      <c r="N625" s="88">
        <v>3.9124011993407317E-3</v>
      </c>
      <c r="O625" s="87">
        <v>5.2874048550922781E-3</v>
      </c>
      <c r="P625" s="88">
        <v>6.6624104976653166E-3</v>
      </c>
      <c r="Q625" s="87">
        <v>8.0374141534168622E-3</v>
      </c>
      <c r="R625" s="88">
        <v>9.4124197959899025E-3</v>
      </c>
      <c r="S625" s="87">
        <v>1.0787423451741447E-2</v>
      </c>
      <c r="T625" s="88">
        <v>1.2162429094314489E-2</v>
      </c>
      <c r="U625" s="87">
        <v>1.3537428776423045E-2</v>
      </c>
      <c r="V625" s="88">
        <v>1.4912416537602656E-2</v>
      </c>
      <c r="W625" s="87">
        <v>9.3338886896768697E-3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12"/>
        <v>9.5890011390049337E-2</v>
      </c>
      <c r="AE625" s="58"/>
    </row>
    <row r="626" spans="2:31" x14ac:dyDescent="0.3">
      <c r="B626" s="4" t="s">
        <v>211</v>
      </c>
      <c r="C626" s="14"/>
      <c r="D626" s="14"/>
      <c r="E626" s="87">
        <v>0</v>
      </c>
      <c r="F626" s="88">
        <v>0</v>
      </c>
      <c r="G626" s="87">
        <v>0</v>
      </c>
      <c r="H626" s="88">
        <v>0</v>
      </c>
      <c r="I626" s="87">
        <v>0</v>
      </c>
      <c r="J626" s="88">
        <v>0</v>
      </c>
      <c r="K626" s="87">
        <v>0</v>
      </c>
      <c r="L626" s="88">
        <v>0</v>
      </c>
      <c r="M626" s="87">
        <v>0</v>
      </c>
      <c r="N626" s="88">
        <v>0</v>
      </c>
      <c r="O626" s="87">
        <v>0</v>
      </c>
      <c r="P626" s="88">
        <v>0</v>
      </c>
      <c r="Q626" s="87">
        <v>0</v>
      </c>
      <c r="R626" s="88">
        <v>0</v>
      </c>
      <c r="S626" s="87">
        <v>0</v>
      </c>
      <c r="T626" s="88">
        <v>0</v>
      </c>
      <c r="U626" s="87">
        <v>4.8769235610954064E-4</v>
      </c>
      <c r="V626" s="88">
        <v>1.7291883627572758E-3</v>
      </c>
      <c r="W626" s="87">
        <v>1.5859504540760795E-3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12"/>
        <v>3.8028311729428957E-3</v>
      </c>
      <c r="AE626" s="58"/>
    </row>
    <row r="627" spans="2:31" x14ac:dyDescent="0.3">
      <c r="B627" s="4" t="s">
        <v>136</v>
      </c>
      <c r="C627" s="14"/>
      <c r="D627" s="1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8.1095486111110879E-2</v>
      </c>
      <c r="N627" s="88">
        <v>0.53494340973959897</v>
      </c>
      <c r="O627" s="87">
        <v>0.3866552702585842</v>
      </c>
      <c r="P627" s="88">
        <v>0.39240381240844596</v>
      </c>
      <c r="Q627" s="87">
        <v>0.50493235269122516</v>
      </c>
      <c r="R627" s="88">
        <v>0.40390089670816914</v>
      </c>
      <c r="S627" s="87">
        <v>0.40964944283167387</v>
      </c>
      <c r="T627" s="88">
        <v>0.41539798498153552</v>
      </c>
      <c r="U627" s="87">
        <v>0.70374687433242666</v>
      </c>
      <c r="V627" s="88">
        <v>1.2778644139501771</v>
      </c>
      <c r="W627" s="87">
        <v>0.7231994038157985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12"/>
        <v>5.8337893478287466</v>
      </c>
      <c r="AE627" s="58"/>
    </row>
    <row r="628" spans="2:31" x14ac:dyDescent="0.3">
      <c r="B628" s="4" t="s">
        <v>137</v>
      </c>
      <c r="C628" s="14"/>
      <c r="D628" s="1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0.27170160765117995</v>
      </c>
      <c r="N628" s="88">
        <v>1.519309233538308</v>
      </c>
      <c r="O628" s="87">
        <v>1.8644801449775679</v>
      </c>
      <c r="P628" s="88">
        <v>1.8736713997522976</v>
      </c>
      <c r="Q628" s="87">
        <v>1.791612419276766</v>
      </c>
      <c r="R628" s="88">
        <v>1.8920539212226859</v>
      </c>
      <c r="S628" s="87">
        <v>1.9012451720237717</v>
      </c>
      <c r="T628" s="88">
        <v>1.9104364307721442</v>
      </c>
      <c r="U628" s="87">
        <v>1.9317987116177866</v>
      </c>
      <c r="V628" s="88">
        <v>1.9254769777191998</v>
      </c>
      <c r="W628" s="87">
        <v>1.1629141971800054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12"/>
        <v>18.044700215731712</v>
      </c>
      <c r="AE628" s="58"/>
    </row>
    <row r="629" spans="2:31" x14ac:dyDescent="0.3">
      <c r="B629" s="4" t="s">
        <v>227</v>
      </c>
      <c r="C629" s="14"/>
      <c r="D629" s="1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</v>
      </c>
      <c r="M629" s="87">
        <v>0.43720625336964908</v>
      </c>
      <c r="N629" s="88">
        <v>0.68486482912699342</v>
      </c>
      <c r="O629" s="87">
        <v>0.3816554927825927</v>
      </c>
      <c r="P629" s="88">
        <v>0</v>
      </c>
      <c r="Q629" s="87">
        <v>0</v>
      </c>
      <c r="R629" s="88">
        <v>0</v>
      </c>
      <c r="S629" s="87">
        <v>6.2056064605712877E-2</v>
      </c>
      <c r="T629" s="88">
        <v>0.62093828519185379</v>
      </c>
      <c r="U629" s="87">
        <v>0.36091150671641015</v>
      </c>
      <c r="V629" s="88">
        <v>0.10148518562316883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12"/>
        <v>2.6491176174163806</v>
      </c>
      <c r="AE629" s="58"/>
    </row>
    <row r="630" spans="2:31" x14ac:dyDescent="0.3">
      <c r="B630" s="4" t="s">
        <v>293</v>
      </c>
      <c r="C630" s="14"/>
      <c r="D630" s="1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12"/>
        <v>0</v>
      </c>
      <c r="AE630" s="58"/>
    </row>
    <row r="631" spans="2:31" x14ac:dyDescent="0.3">
      <c r="B631" s="4" t="s">
        <v>294</v>
      </c>
      <c r="C631" s="14"/>
      <c r="D631" s="1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12"/>
        <v>0</v>
      </c>
      <c r="AE631" s="58"/>
    </row>
    <row r="632" spans="2:31" x14ac:dyDescent="0.3">
      <c r="B632" s="4" t="s">
        <v>206</v>
      </c>
      <c r="C632" s="14"/>
      <c r="D632" s="14"/>
      <c r="E632" s="87">
        <v>0</v>
      </c>
      <c r="F632" s="88">
        <v>0</v>
      </c>
      <c r="G632" s="87">
        <v>0</v>
      </c>
      <c r="H632" s="88">
        <v>0</v>
      </c>
      <c r="I632" s="87">
        <v>0</v>
      </c>
      <c r="J632" s="88">
        <v>0</v>
      </c>
      <c r="K632" s="87">
        <v>0</v>
      </c>
      <c r="L632" s="88">
        <v>0</v>
      </c>
      <c r="M632" s="87">
        <v>3.1695057572258847</v>
      </c>
      <c r="N632" s="88">
        <v>5.9380005240440372</v>
      </c>
      <c r="O632" s="87">
        <v>5.9915322542190559</v>
      </c>
      <c r="P632" s="88">
        <v>6.01349276304245</v>
      </c>
      <c r="Q632" s="87">
        <v>6.0258770902951539</v>
      </c>
      <c r="R632" s="88">
        <v>6.0076747337977094</v>
      </c>
      <c r="S632" s="87">
        <v>5.9966078877449061</v>
      </c>
      <c r="T632" s="88">
        <v>5.9975209593772876</v>
      </c>
      <c r="U632" s="87">
        <v>5.9513510584831222</v>
      </c>
      <c r="V632" s="88">
        <v>5.9696687459945688</v>
      </c>
      <c r="W632" s="87">
        <v>3.5034048636754358</v>
      </c>
      <c r="X632" s="88">
        <v>0</v>
      </c>
      <c r="Y632" s="87">
        <v>0</v>
      </c>
      <c r="Z632" s="88">
        <v>0</v>
      </c>
      <c r="AA632" s="87">
        <v>0</v>
      </c>
      <c r="AB632" s="88">
        <v>0</v>
      </c>
      <c r="AC632" s="58"/>
      <c r="AD632" s="59">
        <f t="shared" si="12"/>
        <v>60.564636637899611</v>
      </c>
      <c r="AE632" s="58"/>
    </row>
    <row r="633" spans="2:31" x14ac:dyDescent="0.3">
      <c r="B633" s="4" t="s">
        <v>207</v>
      </c>
      <c r="C633" s="14"/>
      <c r="D633" s="14"/>
      <c r="E633" s="87">
        <v>0</v>
      </c>
      <c r="F633" s="88">
        <v>0</v>
      </c>
      <c r="G633" s="87">
        <v>0</v>
      </c>
      <c r="H633" s="88">
        <v>0</v>
      </c>
      <c r="I633" s="87">
        <v>0</v>
      </c>
      <c r="J633" s="88">
        <v>0</v>
      </c>
      <c r="K633" s="87">
        <v>0</v>
      </c>
      <c r="L633" s="88">
        <v>0</v>
      </c>
      <c r="M633" s="87">
        <v>3.1194496027628587</v>
      </c>
      <c r="N633" s="88">
        <v>5.9164219856262195</v>
      </c>
      <c r="O633" s="87">
        <v>5.9983111898104378</v>
      </c>
      <c r="P633" s="88">
        <v>5.9812335173288975</v>
      </c>
      <c r="Q633" s="87">
        <v>6.0029433051745089</v>
      </c>
      <c r="R633" s="88">
        <v>6.0115985274314871</v>
      </c>
      <c r="S633" s="87">
        <v>5.9922204256057752</v>
      </c>
      <c r="T633" s="88">
        <v>5.9525977134704586</v>
      </c>
      <c r="U633" s="87">
        <v>5.9755247235298157</v>
      </c>
      <c r="V633" s="88">
        <v>6.023612042268117</v>
      </c>
      <c r="W633" s="87">
        <v>3.4989785512288414</v>
      </c>
      <c r="X633" s="88">
        <v>0</v>
      </c>
      <c r="Y633" s="87">
        <v>0</v>
      </c>
      <c r="Z633" s="88">
        <v>0</v>
      </c>
      <c r="AA633" s="87">
        <v>0</v>
      </c>
      <c r="AB633" s="88">
        <v>0</v>
      </c>
      <c r="AC633" s="58"/>
      <c r="AD633" s="59">
        <f t="shared" si="12"/>
        <v>60.472891584237416</v>
      </c>
      <c r="AE633" s="58"/>
    </row>
    <row r="634" spans="2:31" x14ac:dyDescent="0.3">
      <c r="B634" s="4" t="s">
        <v>163</v>
      </c>
      <c r="C634" s="14"/>
      <c r="D634" s="14"/>
      <c r="E634" s="87">
        <v>0</v>
      </c>
      <c r="F634" s="88">
        <v>0</v>
      </c>
      <c r="G634" s="87">
        <v>0</v>
      </c>
      <c r="H634" s="88">
        <v>0</v>
      </c>
      <c r="I634" s="87">
        <v>0</v>
      </c>
      <c r="J634" s="88">
        <v>0</v>
      </c>
      <c r="K634" s="87">
        <v>0</v>
      </c>
      <c r="L634" s="88">
        <v>0</v>
      </c>
      <c r="M634" s="87">
        <v>0</v>
      </c>
      <c r="N634" s="88">
        <v>0</v>
      </c>
      <c r="O634" s="87">
        <v>0</v>
      </c>
      <c r="P634" s="88">
        <v>0</v>
      </c>
      <c r="Q634" s="87">
        <v>0</v>
      </c>
      <c r="R634" s="88">
        <v>0</v>
      </c>
      <c r="S634" s="87">
        <v>0</v>
      </c>
      <c r="T634" s="88">
        <v>0</v>
      </c>
      <c r="U634" s="87">
        <v>0</v>
      </c>
      <c r="V634" s="88">
        <v>0</v>
      </c>
      <c r="W634" s="87">
        <v>0</v>
      </c>
      <c r="X634" s="88">
        <v>0</v>
      </c>
      <c r="Y634" s="87">
        <v>0</v>
      </c>
      <c r="Z634" s="88">
        <v>0</v>
      </c>
      <c r="AA634" s="87">
        <v>0</v>
      </c>
      <c r="AB634" s="88">
        <v>0</v>
      </c>
      <c r="AC634" s="58"/>
      <c r="AD634" s="59">
        <f t="shared" si="12"/>
        <v>0</v>
      </c>
      <c r="AE634" s="58"/>
    </row>
    <row r="635" spans="2:31" x14ac:dyDescent="0.3">
      <c r="B635" s="4" t="s">
        <v>239</v>
      </c>
      <c r="C635" s="14"/>
      <c r="D635" s="14"/>
      <c r="E635" s="87">
        <v>0</v>
      </c>
      <c r="F635" s="88">
        <v>0</v>
      </c>
      <c r="G635" s="87">
        <v>0</v>
      </c>
      <c r="H635" s="88">
        <v>0</v>
      </c>
      <c r="I635" s="87">
        <v>0</v>
      </c>
      <c r="J635" s="88">
        <v>0</v>
      </c>
      <c r="K635" s="87">
        <v>0</v>
      </c>
      <c r="L635" s="88">
        <v>0</v>
      </c>
      <c r="M635" s="87">
        <v>0</v>
      </c>
      <c r="N635" s="88">
        <v>0</v>
      </c>
      <c r="O635" s="87">
        <v>0</v>
      </c>
      <c r="P635" s="88">
        <v>0</v>
      </c>
      <c r="Q635" s="87">
        <v>0</v>
      </c>
      <c r="R635" s="88">
        <v>0</v>
      </c>
      <c r="S635" s="87">
        <v>0</v>
      </c>
      <c r="T635" s="88">
        <v>0</v>
      </c>
      <c r="U635" s="87">
        <v>0</v>
      </c>
      <c r="V635" s="88">
        <v>0</v>
      </c>
      <c r="W635" s="87">
        <v>0</v>
      </c>
      <c r="X635" s="88">
        <v>0</v>
      </c>
      <c r="Y635" s="87">
        <v>0</v>
      </c>
      <c r="Z635" s="88">
        <v>0</v>
      </c>
      <c r="AA635" s="87">
        <v>0</v>
      </c>
      <c r="AB635" s="88">
        <v>0</v>
      </c>
      <c r="AC635" s="58"/>
      <c r="AD635" s="59">
        <f t="shared" si="12"/>
        <v>0</v>
      </c>
      <c r="AE635" s="58"/>
    </row>
    <row r="636" spans="2:31" x14ac:dyDescent="0.3">
      <c r="B636" s="4" t="s">
        <v>240</v>
      </c>
      <c r="C636" s="14"/>
      <c r="D636" s="14"/>
      <c r="E636" s="87">
        <v>0</v>
      </c>
      <c r="F636" s="88">
        <v>0</v>
      </c>
      <c r="G636" s="87">
        <v>0</v>
      </c>
      <c r="H636" s="88">
        <v>0</v>
      </c>
      <c r="I636" s="87">
        <v>0</v>
      </c>
      <c r="J636" s="88">
        <v>0</v>
      </c>
      <c r="K636" s="87">
        <v>0</v>
      </c>
      <c r="L636" s="88">
        <v>0</v>
      </c>
      <c r="M636" s="87">
        <v>0</v>
      </c>
      <c r="N636" s="88">
        <v>0</v>
      </c>
      <c r="O636" s="87">
        <v>0</v>
      </c>
      <c r="P636" s="88">
        <v>0</v>
      </c>
      <c r="Q636" s="87">
        <v>0</v>
      </c>
      <c r="R636" s="88">
        <v>0</v>
      </c>
      <c r="S636" s="87">
        <v>0</v>
      </c>
      <c r="T636" s="88">
        <v>0</v>
      </c>
      <c r="U636" s="87">
        <v>0</v>
      </c>
      <c r="V636" s="88">
        <v>0</v>
      </c>
      <c r="W636" s="87">
        <v>0</v>
      </c>
      <c r="X636" s="88">
        <v>0</v>
      </c>
      <c r="Y636" s="87">
        <v>0</v>
      </c>
      <c r="Z636" s="88">
        <v>0</v>
      </c>
      <c r="AA636" s="87">
        <v>0</v>
      </c>
      <c r="AB636" s="88">
        <v>0</v>
      </c>
      <c r="AC636" s="58"/>
      <c r="AD636" s="59">
        <f t="shared" si="12"/>
        <v>0</v>
      </c>
      <c r="AE636" s="58"/>
    </row>
    <row r="637" spans="2:31" x14ac:dyDescent="0.3">
      <c r="B637" s="4" t="s">
        <v>241</v>
      </c>
      <c r="C637" s="14"/>
      <c r="D637" s="14"/>
      <c r="E637" s="87">
        <v>0</v>
      </c>
      <c r="F637" s="88">
        <v>0</v>
      </c>
      <c r="G637" s="87">
        <v>0</v>
      </c>
      <c r="H637" s="88">
        <v>0</v>
      </c>
      <c r="I637" s="87">
        <v>0</v>
      </c>
      <c r="J637" s="88">
        <v>0</v>
      </c>
      <c r="K637" s="87">
        <v>0</v>
      </c>
      <c r="L637" s="88">
        <v>0</v>
      </c>
      <c r="M637" s="87">
        <v>0</v>
      </c>
      <c r="N637" s="88">
        <v>0</v>
      </c>
      <c r="O637" s="87">
        <v>0</v>
      </c>
      <c r="P637" s="88">
        <v>0</v>
      </c>
      <c r="Q637" s="87">
        <v>0</v>
      </c>
      <c r="R637" s="88">
        <v>0</v>
      </c>
      <c r="S637" s="87">
        <v>0</v>
      </c>
      <c r="T637" s="88">
        <v>0</v>
      </c>
      <c r="U637" s="87">
        <v>0</v>
      </c>
      <c r="V637" s="88">
        <v>0</v>
      </c>
      <c r="W637" s="87">
        <v>0</v>
      </c>
      <c r="X637" s="88">
        <v>0</v>
      </c>
      <c r="Y637" s="87">
        <v>0</v>
      </c>
      <c r="Z637" s="88">
        <v>0</v>
      </c>
      <c r="AA637" s="87">
        <v>0</v>
      </c>
      <c r="AB637" s="88">
        <v>0</v>
      </c>
      <c r="AC637" s="58"/>
      <c r="AD637" s="59">
        <f t="shared" si="12"/>
        <v>0</v>
      </c>
      <c r="AE637" s="58"/>
    </row>
    <row r="638" spans="2:31" x14ac:dyDescent="0.3">
      <c r="B638" s="4" t="s">
        <v>242</v>
      </c>
      <c r="C638" s="4"/>
      <c r="D638" s="4"/>
      <c r="E638" s="87">
        <v>0</v>
      </c>
      <c r="F638" s="88">
        <v>0</v>
      </c>
      <c r="G638" s="87">
        <v>0</v>
      </c>
      <c r="H638" s="88">
        <v>0</v>
      </c>
      <c r="I638" s="87">
        <v>0</v>
      </c>
      <c r="J638" s="88">
        <v>0</v>
      </c>
      <c r="K638" s="87">
        <v>0</v>
      </c>
      <c r="L638" s="88">
        <v>0</v>
      </c>
      <c r="M638" s="87">
        <v>0</v>
      </c>
      <c r="N638" s="88">
        <v>0</v>
      </c>
      <c r="O638" s="87">
        <v>0</v>
      </c>
      <c r="P638" s="88">
        <v>0</v>
      </c>
      <c r="Q638" s="87">
        <v>0</v>
      </c>
      <c r="R638" s="88">
        <v>0</v>
      </c>
      <c r="S638" s="87">
        <v>0</v>
      </c>
      <c r="T638" s="88">
        <v>0</v>
      </c>
      <c r="U638" s="87">
        <v>0</v>
      </c>
      <c r="V638" s="88">
        <v>0</v>
      </c>
      <c r="W638" s="87">
        <v>0</v>
      </c>
      <c r="X638" s="88">
        <v>0</v>
      </c>
      <c r="Y638" s="87">
        <v>0</v>
      </c>
      <c r="Z638" s="88">
        <v>0</v>
      </c>
      <c r="AA638" s="87">
        <v>0</v>
      </c>
      <c r="AB638" s="88">
        <v>0</v>
      </c>
      <c r="AC638" s="58"/>
      <c r="AD638" s="59">
        <f t="shared" si="12"/>
        <v>0</v>
      </c>
      <c r="AE638" s="58"/>
    </row>
    <row r="639" spans="2:31" x14ac:dyDescent="0.3">
      <c r="B639" s="4" t="s">
        <v>296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0</v>
      </c>
      <c r="M639" s="87">
        <v>0</v>
      </c>
      <c r="N639" s="88">
        <v>0</v>
      </c>
      <c r="O639" s="87">
        <v>0</v>
      </c>
      <c r="P639" s="88">
        <v>0</v>
      </c>
      <c r="Q639" s="87">
        <v>0</v>
      </c>
      <c r="R639" s="88">
        <v>0</v>
      </c>
      <c r="S639" s="87">
        <v>0</v>
      </c>
      <c r="T639" s="88">
        <v>0</v>
      </c>
      <c r="U639" s="87">
        <v>0</v>
      </c>
      <c r="V639" s="88">
        <v>0</v>
      </c>
      <c r="W639" s="87">
        <v>0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 t="shared" si="12"/>
        <v>0</v>
      </c>
      <c r="AE639" s="58"/>
    </row>
    <row r="640" spans="2:31" x14ac:dyDescent="0.3">
      <c r="B640" s="4" t="s">
        <v>297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si="12"/>
        <v>0</v>
      </c>
      <c r="AE640" s="58"/>
    </row>
    <row r="641" spans="2:31" x14ac:dyDescent="0.3">
      <c r="B641" s="4" t="s">
        <v>164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12"/>
        <v>0</v>
      </c>
      <c r="AE641" s="58"/>
    </row>
    <row r="642" spans="2:31" x14ac:dyDescent="0.3">
      <c r="B642" s="4" t="s">
        <v>200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12"/>
        <v>0</v>
      </c>
      <c r="AE642" s="58"/>
    </row>
    <row r="643" spans="2:31" x14ac:dyDescent="0.3">
      <c r="B643" s="4" t="s">
        <v>201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12"/>
        <v>0</v>
      </c>
      <c r="AE643" s="58"/>
    </row>
    <row r="644" spans="2:31" x14ac:dyDescent="0.3">
      <c r="B644" s="4" t="s">
        <v>192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0.94741013050079348</v>
      </c>
      <c r="N644" s="88">
        <v>2.7647387504577638</v>
      </c>
      <c r="O644" s="87">
        <v>3.0073832790056869</v>
      </c>
      <c r="P644" s="88">
        <v>3.0314456502596534</v>
      </c>
      <c r="Q644" s="87">
        <v>3.0439857323964441</v>
      </c>
      <c r="R644" s="88">
        <v>3.0565258185068762</v>
      </c>
      <c r="S644" s="87">
        <v>3.0690659006436669</v>
      </c>
      <c r="T644" s="88">
        <v>3.0816059986750286</v>
      </c>
      <c r="U644" s="87">
        <v>3.0941460847854616</v>
      </c>
      <c r="V644" s="88">
        <v>3.2308320999145503</v>
      </c>
      <c r="W644" s="87">
        <v>1.9125134905179342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12"/>
        <v>30.239652935663862</v>
      </c>
      <c r="AE644" s="58"/>
    </row>
    <row r="645" spans="2:31" x14ac:dyDescent="0.3">
      <c r="B645" s="4" t="s">
        <v>193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0.9265851497650146</v>
      </c>
      <c r="N645" s="88">
        <v>2.8077907641728714</v>
      </c>
      <c r="O645" s="87">
        <v>1.6513290762901307</v>
      </c>
      <c r="P645" s="88">
        <v>0</v>
      </c>
      <c r="Q645" s="87">
        <v>0</v>
      </c>
      <c r="R645" s="88">
        <v>0</v>
      </c>
      <c r="S645" s="87">
        <v>0.25961852868398028</v>
      </c>
      <c r="T645" s="88">
        <v>3.1284924189249681</v>
      </c>
      <c r="U645" s="87">
        <v>3.1590841571489956</v>
      </c>
      <c r="V645" s="88">
        <v>3.2475622256596877</v>
      </c>
      <c r="W645" s="87">
        <v>1.9079635500907897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12"/>
        <v>17.08842587073644</v>
      </c>
      <c r="AE645" s="58"/>
    </row>
    <row r="646" spans="2:31" x14ac:dyDescent="0.3">
      <c r="B646" s="4" t="s">
        <v>295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12"/>
        <v>0</v>
      </c>
      <c r="AE646" s="58"/>
    </row>
    <row r="647" spans="2:31" x14ac:dyDescent="0.3">
      <c r="B647" s="4" t="s">
        <v>150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0.40132631460825596</v>
      </c>
      <c r="O647" s="87">
        <v>0.7045845572153725</v>
      </c>
      <c r="P647" s="88">
        <v>0.32945067996978733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1.726764629681905</v>
      </c>
      <c r="W647" s="87">
        <v>2.6358768542607627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12"/>
        <v>5.7980030357360839</v>
      </c>
      <c r="AE647" s="58"/>
    </row>
    <row r="648" spans="2:31" x14ac:dyDescent="0.3">
      <c r="B648" s="4" t="s">
        <v>151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0.30986514345804839</v>
      </c>
      <c r="O648" s="87">
        <v>0.5412926340103148</v>
      </c>
      <c r="P648" s="88">
        <v>0.32278031622568742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1.6420172977447509</v>
      </c>
      <c r="W648" s="87">
        <v>2.6582502365112304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12"/>
        <v>5.474205627950032</v>
      </c>
      <c r="AE648" s="58"/>
    </row>
    <row r="649" spans="2:31" x14ac:dyDescent="0.3">
      <c r="B649" s="4" t="s">
        <v>249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12"/>
        <v>0</v>
      </c>
      <c r="AE649" s="58"/>
    </row>
    <row r="650" spans="2:31" x14ac:dyDescent="0.3">
      <c r="B650" s="4" t="s">
        <v>168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0.15592398300858928</v>
      </c>
      <c r="N650" s="88">
        <v>2.3396141654018443</v>
      </c>
      <c r="O650" s="87">
        <v>1.2873907378935083</v>
      </c>
      <c r="P650" s="88">
        <v>0</v>
      </c>
      <c r="Q650" s="87">
        <v>0</v>
      </c>
      <c r="R650" s="88">
        <v>0</v>
      </c>
      <c r="S650" s="87">
        <v>0.19561126556866915</v>
      </c>
      <c r="T650" s="88">
        <v>2.3481013950610183</v>
      </c>
      <c r="U650" s="87">
        <v>2.3289679592044421</v>
      </c>
      <c r="V650" s="88">
        <v>1.2929099422799028E-2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ref="AD650:AD711" si="13">SUM(E650:AB650)</f>
        <v>8.6685386055608706</v>
      </c>
      <c r="AE650" s="58"/>
    </row>
    <row r="651" spans="2:31" x14ac:dyDescent="0.3">
      <c r="B651" s="4" t="s">
        <v>169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13"/>
        <v>0</v>
      </c>
      <c r="AE651" s="58"/>
    </row>
    <row r="652" spans="2:31" x14ac:dyDescent="0.3">
      <c r="B652" s="4" t="s">
        <v>165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13"/>
        <v>0</v>
      </c>
      <c r="AE652" s="58"/>
    </row>
    <row r="653" spans="2:31" x14ac:dyDescent="0.3">
      <c r="B653" s="4" t="s">
        <v>166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13"/>
        <v>0</v>
      </c>
      <c r="AE653" s="58"/>
    </row>
    <row r="654" spans="2:31" x14ac:dyDescent="0.3">
      <c r="B654" s="4" t="s">
        <v>167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13"/>
        <v>0</v>
      </c>
      <c r="AE654" s="58"/>
    </row>
    <row r="655" spans="2:31" x14ac:dyDescent="0.3">
      <c r="B655" s="4" t="s">
        <v>138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13"/>
        <v>0</v>
      </c>
      <c r="AE655" s="58"/>
    </row>
    <row r="656" spans="2:31" x14ac:dyDescent="0.3">
      <c r="B656" s="4" t="s">
        <v>139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0</v>
      </c>
      <c r="O656" s="87">
        <v>0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13"/>
        <v>0</v>
      </c>
      <c r="AE656" s="58"/>
    </row>
    <row r="657" spans="2:31" x14ac:dyDescent="0.3">
      <c r="B657" s="4" t="s">
        <v>140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13"/>
        <v>0</v>
      </c>
      <c r="AE657" s="58"/>
    </row>
    <row r="658" spans="2:31" x14ac:dyDescent="0.3">
      <c r="B658" s="4" t="s">
        <v>198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0</v>
      </c>
      <c r="M658" s="87">
        <v>0.6204408645629883</v>
      </c>
      <c r="N658" s="88">
        <v>2.0261868854363758</v>
      </c>
      <c r="O658" s="87">
        <v>2.0218027412891391</v>
      </c>
      <c r="P658" s="88">
        <v>2.017418597141901</v>
      </c>
      <c r="Q658" s="87">
        <v>2.0130344510078437</v>
      </c>
      <c r="R658" s="88">
        <v>2.008650308847427</v>
      </c>
      <c r="S658" s="87">
        <v>2.0040922919909159</v>
      </c>
      <c r="T658" s="88">
        <v>1.9998820165793101</v>
      </c>
      <c r="U658" s="87">
        <v>1.9955388903617861</v>
      </c>
      <c r="V658" s="88">
        <v>1.9932741244633994</v>
      </c>
      <c r="W658" s="87">
        <v>1.1622340997060141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13"/>
        <v>19.862555271387102</v>
      </c>
      <c r="AE658" s="58"/>
    </row>
    <row r="659" spans="2:31" x14ac:dyDescent="0.3">
      <c r="B659" s="4" t="s">
        <v>199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0</v>
      </c>
      <c r="M659" s="87">
        <v>0.99940446416536954</v>
      </c>
      <c r="N659" s="88">
        <v>2.0212700267632799</v>
      </c>
      <c r="O659" s="87">
        <v>1.9962933619817103</v>
      </c>
      <c r="P659" s="88">
        <v>1.9975451231002812</v>
      </c>
      <c r="Q659" s="87">
        <v>1.9987968524297082</v>
      </c>
      <c r="R659" s="88">
        <v>2.0000486274560294</v>
      </c>
      <c r="S659" s="87">
        <v>2.0012660880883528</v>
      </c>
      <c r="T659" s="88">
        <v>2.002552092075347</v>
      </c>
      <c r="U659" s="87">
        <v>2.0038039088249215</v>
      </c>
      <c r="V659" s="88">
        <v>2.0047463337580367</v>
      </c>
      <c r="W659" s="87">
        <v>1.169175926844279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13"/>
        <v>20.194902805487313</v>
      </c>
      <c r="AE659" s="58"/>
    </row>
    <row r="660" spans="2:31" x14ac:dyDescent="0.3">
      <c r="B660" s="4" t="s">
        <v>183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0.63765123685201008</v>
      </c>
      <c r="N660" s="88">
        <v>9.6710756089952249E-2</v>
      </c>
      <c r="O660" s="87">
        <v>0.3331438381826351</v>
      </c>
      <c r="P660" s="88">
        <v>0</v>
      </c>
      <c r="Q660" s="87">
        <v>0</v>
      </c>
      <c r="R660" s="88">
        <v>2.4583333333333335</v>
      </c>
      <c r="S660" s="87">
        <v>2.5208333333333344</v>
      </c>
      <c r="T660" s="88">
        <v>0</v>
      </c>
      <c r="U660" s="87">
        <v>0</v>
      </c>
      <c r="V660" s="88">
        <v>0</v>
      </c>
      <c r="W660" s="87">
        <v>0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13"/>
        <v>6.0466724977912651</v>
      </c>
      <c r="AE660" s="58"/>
    </row>
    <row r="661" spans="2:31" x14ac:dyDescent="0.3">
      <c r="B661" s="4" t="s">
        <v>184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0</v>
      </c>
      <c r="N661" s="88">
        <v>0</v>
      </c>
      <c r="O661" s="87">
        <v>0</v>
      </c>
      <c r="P661" s="88">
        <v>0</v>
      </c>
      <c r="Q661" s="87">
        <v>0</v>
      </c>
      <c r="R661" s="88">
        <v>0</v>
      </c>
      <c r="S661" s="87">
        <v>0</v>
      </c>
      <c r="T661" s="88">
        <v>0</v>
      </c>
      <c r="U661" s="87">
        <v>0</v>
      </c>
      <c r="V661" s="88">
        <v>0</v>
      </c>
      <c r="W661" s="87">
        <v>0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13"/>
        <v>0</v>
      </c>
      <c r="AE661" s="58"/>
    </row>
    <row r="662" spans="2:31" x14ac:dyDescent="0.3">
      <c r="B662" s="4" t="s">
        <v>191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0.4052707791328431</v>
      </c>
      <c r="N662" s="88">
        <v>0.61728116273880007</v>
      </c>
      <c r="O662" s="87">
        <v>0.62269262075424203</v>
      </c>
      <c r="P662" s="88">
        <v>0.62206763823827105</v>
      </c>
      <c r="Q662" s="87">
        <v>0.62144265174865743</v>
      </c>
      <c r="R662" s="88">
        <v>0.62081766525904325</v>
      </c>
      <c r="S662" s="87">
        <v>0.62019269069035854</v>
      </c>
      <c r="T662" s="88">
        <v>0.61956770022710161</v>
      </c>
      <c r="U662" s="87">
        <v>0.61894271771113074</v>
      </c>
      <c r="V662" s="88">
        <v>0.61831773122151701</v>
      </c>
      <c r="W662" s="87">
        <v>0.36050001780192048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13"/>
        <v>6.3470933755238859</v>
      </c>
      <c r="AE662" s="58"/>
    </row>
    <row r="663" spans="2:31" x14ac:dyDescent="0.3">
      <c r="B663" s="4" t="s">
        <v>232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</v>
      </c>
      <c r="M663" s="87">
        <v>0</v>
      </c>
      <c r="N663" s="88">
        <v>0</v>
      </c>
      <c r="O663" s="87">
        <v>0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13"/>
        <v>0</v>
      </c>
      <c r="AE663" s="58"/>
    </row>
    <row r="664" spans="2:31" x14ac:dyDescent="0.3">
      <c r="B664" s="4" t="s">
        <v>233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</v>
      </c>
      <c r="M664" s="87">
        <v>0</v>
      </c>
      <c r="N664" s="88">
        <v>0</v>
      </c>
      <c r="O664" s="87">
        <v>0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13"/>
        <v>0</v>
      </c>
      <c r="AE664" s="58"/>
    </row>
    <row r="665" spans="2:31" x14ac:dyDescent="0.3">
      <c r="B665" s="4" t="s">
        <v>234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</v>
      </c>
      <c r="M665" s="87">
        <v>0</v>
      </c>
      <c r="N665" s="88">
        <v>0.26775330343257836</v>
      </c>
      <c r="O665" s="87">
        <v>0.53726122107356789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13"/>
        <v>0.80501452450614619</v>
      </c>
      <c r="AE665" s="58"/>
    </row>
    <row r="666" spans="2:31" x14ac:dyDescent="0.3">
      <c r="B666" s="4" t="s">
        <v>182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13"/>
        <v>0</v>
      </c>
      <c r="AE666" s="58"/>
    </row>
    <row r="667" spans="2:31" x14ac:dyDescent="0.3">
      <c r="B667" s="4" t="s">
        <v>250</v>
      </c>
      <c r="C667" s="4"/>
      <c r="D667" s="4"/>
      <c r="E667" s="87">
        <v>0</v>
      </c>
      <c r="F667" s="88">
        <v>0</v>
      </c>
      <c r="G667" s="87">
        <v>0</v>
      </c>
      <c r="H667" s="88">
        <v>0</v>
      </c>
      <c r="I667" s="87">
        <v>0</v>
      </c>
      <c r="J667" s="88">
        <v>0</v>
      </c>
      <c r="K667" s="87">
        <v>0</v>
      </c>
      <c r="L667" s="88">
        <v>0</v>
      </c>
      <c r="M667" s="87">
        <v>0</v>
      </c>
      <c r="N667" s="88">
        <v>0</v>
      </c>
      <c r="O667" s="87">
        <v>0</v>
      </c>
      <c r="P667" s="88">
        <v>0</v>
      </c>
      <c r="Q667" s="87">
        <v>0</v>
      </c>
      <c r="R667" s="88">
        <v>0</v>
      </c>
      <c r="S667" s="87">
        <v>0</v>
      </c>
      <c r="T667" s="88">
        <v>0</v>
      </c>
      <c r="U667" s="87">
        <v>0</v>
      </c>
      <c r="V667" s="88">
        <v>0</v>
      </c>
      <c r="W667" s="87">
        <v>0</v>
      </c>
      <c r="X667" s="88">
        <v>0</v>
      </c>
      <c r="Y667" s="87">
        <v>0</v>
      </c>
      <c r="Z667" s="88">
        <v>0</v>
      </c>
      <c r="AA667" s="87">
        <v>0</v>
      </c>
      <c r="AB667" s="88">
        <v>0</v>
      </c>
      <c r="AC667" s="58"/>
      <c r="AD667" s="59">
        <f t="shared" si="13"/>
        <v>0</v>
      </c>
      <c r="AE667" s="58"/>
    </row>
    <row r="668" spans="2:31" x14ac:dyDescent="0.3">
      <c r="B668" s="4" t="s">
        <v>235</v>
      </c>
      <c r="C668" s="4"/>
      <c r="D668" s="4"/>
      <c r="E668" s="87">
        <v>0</v>
      </c>
      <c r="F668" s="88">
        <v>0</v>
      </c>
      <c r="G668" s="87">
        <v>0</v>
      </c>
      <c r="H668" s="88">
        <v>0</v>
      </c>
      <c r="I668" s="87">
        <v>0</v>
      </c>
      <c r="J668" s="88">
        <v>0</v>
      </c>
      <c r="K668" s="87">
        <v>0</v>
      </c>
      <c r="L668" s="88">
        <v>0</v>
      </c>
      <c r="M668" s="87">
        <v>0</v>
      </c>
      <c r="N668" s="88">
        <v>0</v>
      </c>
      <c r="O668" s="87">
        <v>0</v>
      </c>
      <c r="P668" s="88">
        <v>0</v>
      </c>
      <c r="Q668" s="87">
        <v>0</v>
      </c>
      <c r="R668" s="88">
        <v>0</v>
      </c>
      <c r="S668" s="87">
        <v>0</v>
      </c>
      <c r="T668" s="88">
        <v>0</v>
      </c>
      <c r="U668" s="87">
        <v>0</v>
      </c>
      <c r="V668" s="88">
        <v>0</v>
      </c>
      <c r="W668" s="87">
        <v>0</v>
      </c>
      <c r="X668" s="88">
        <v>0</v>
      </c>
      <c r="Y668" s="87">
        <v>0</v>
      </c>
      <c r="Z668" s="88">
        <v>0</v>
      </c>
      <c r="AA668" s="87">
        <v>0</v>
      </c>
      <c r="AB668" s="88">
        <v>0</v>
      </c>
      <c r="AC668" s="58"/>
      <c r="AD668" s="59">
        <f t="shared" si="13"/>
        <v>0</v>
      </c>
      <c r="AE668" s="58"/>
    </row>
    <row r="669" spans="2:31" x14ac:dyDescent="0.3">
      <c r="B669" s="4" t="s">
        <v>236</v>
      </c>
      <c r="C669" s="4"/>
      <c r="D669" s="4"/>
      <c r="E669" s="87">
        <v>0</v>
      </c>
      <c r="F669" s="88">
        <v>0</v>
      </c>
      <c r="G669" s="87">
        <v>0</v>
      </c>
      <c r="H669" s="88">
        <v>0</v>
      </c>
      <c r="I669" s="87">
        <v>0</v>
      </c>
      <c r="J669" s="88">
        <v>0</v>
      </c>
      <c r="K669" s="87">
        <v>0</v>
      </c>
      <c r="L669" s="88">
        <v>0</v>
      </c>
      <c r="M669" s="87">
        <v>0</v>
      </c>
      <c r="N669" s="88">
        <v>0</v>
      </c>
      <c r="O669" s="87">
        <v>0</v>
      </c>
      <c r="P669" s="88">
        <v>0</v>
      </c>
      <c r="Q669" s="87">
        <v>0</v>
      </c>
      <c r="R669" s="88">
        <v>0</v>
      </c>
      <c r="S669" s="87">
        <v>0</v>
      </c>
      <c r="T669" s="88">
        <v>0</v>
      </c>
      <c r="U669" s="87">
        <v>0</v>
      </c>
      <c r="V669" s="88">
        <v>0</v>
      </c>
      <c r="W669" s="87">
        <v>0</v>
      </c>
      <c r="X669" s="88">
        <v>0</v>
      </c>
      <c r="Y669" s="87">
        <v>0</v>
      </c>
      <c r="Z669" s="88">
        <v>0</v>
      </c>
      <c r="AA669" s="87">
        <v>0</v>
      </c>
      <c r="AB669" s="88">
        <v>0</v>
      </c>
      <c r="AC669" s="58"/>
      <c r="AD669" s="59">
        <f t="shared" si="13"/>
        <v>0</v>
      </c>
      <c r="AE669" s="58"/>
    </row>
    <row r="670" spans="2:31" x14ac:dyDescent="0.3">
      <c r="B670" s="4" t="s">
        <v>298</v>
      </c>
      <c r="C670" s="4"/>
      <c r="D670" s="4"/>
      <c r="E670" s="87">
        <v>0</v>
      </c>
      <c r="F670" s="88">
        <v>0</v>
      </c>
      <c r="G670" s="87">
        <v>0</v>
      </c>
      <c r="H670" s="88">
        <v>0</v>
      </c>
      <c r="I670" s="87">
        <v>0</v>
      </c>
      <c r="J670" s="88">
        <v>0</v>
      </c>
      <c r="K670" s="87">
        <v>0</v>
      </c>
      <c r="L670" s="88">
        <v>0</v>
      </c>
      <c r="M670" s="87">
        <v>0</v>
      </c>
      <c r="N670" s="88">
        <v>0</v>
      </c>
      <c r="O670" s="87">
        <v>0</v>
      </c>
      <c r="P670" s="88">
        <v>0</v>
      </c>
      <c r="Q670" s="87">
        <v>0</v>
      </c>
      <c r="R670" s="88">
        <v>0</v>
      </c>
      <c r="S670" s="87">
        <v>0</v>
      </c>
      <c r="T670" s="88">
        <v>0</v>
      </c>
      <c r="U670" s="87">
        <v>0</v>
      </c>
      <c r="V670" s="88">
        <v>0</v>
      </c>
      <c r="W670" s="87">
        <v>0</v>
      </c>
      <c r="X670" s="88">
        <v>0</v>
      </c>
      <c r="Y670" s="87">
        <v>0</v>
      </c>
      <c r="Z670" s="88">
        <v>0</v>
      </c>
      <c r="AA670" s="87">
        <v>0</v>
      </c>
      <c r="AB670" s="88">
        <v>0</v>
      </c>
      <c r="AC670" s="58"/>
      <c r="AD670" s="59">
        <f t="shared" si="13"/>
        <v>0</v>
      </c>
      <c r="AE670" s="58"/>
    </row>
    <row r="671" spans="2:31" x14ac:dyDescent="0.3">
      <c r="B671" s="4" t="s">
        <v>185</v>
      </c>
      <c r="C671" s="4"/>
      <c r="D671" s="4"/>
      <c r="E671" s="87">
        <v>0</v>
      </c>
      <c r="F671" s="88">
        <v>0</v>
      </c>
      <c r="G671" s="87">
        <v>0</v>
      </c>
      <c r="H671" s="88">
        <v>0</v>
      </c>
      <c r="I671" s="87">
        <v>0</v>
      </c>
      <c r="J671" s="88">
        <v>0</v>
      </c>
      <c r="K671" s="87">
        <v>0</v>
      </c>
      <c r="L671" s="88">
        <v>0</v>
      </c>
      <c r="M671" s="87">
        <v>0</v>
      </c>
      <c r="N671" s="88">
        <v>0</v>
      </c>
      <c r="O671" s="87">
        <v>0</v>
      </c>
      <c r="P671" s="88">
        <v>0</v>
      </c>
      <c r="Q671" s="87">
        <v>0</v>
      </c>
      <c r="R671" s="88">
        <v>0</v>
      </c>
      <c r="S671" s="87">
        <v>0</v>
      </c>
      <c r="T671" s="88">
        <v>0</v>
      </c>
      <c r="U671" s="87">
        <v>0</v>
      </c>
      <c r="V671" s="88">
        <v>0</v>
      </c>
      <c r="W671" s="87">
        <v>0</v>
      </c>
      <c r="X671" s="88">
        <v>0</v>
      </c>
      <c r="Y671" s="87">
        <v>0</v>
      </c>
      <c r="Z671" s="88">
        <v>0</v>
      </c>
      <c r="AA671" s="87">
        <v>0</v>
      </c>
      <c r="AB671" s="88">
        <v>0</v>
      </c>
      <c r="AC671" s="58"/>
      <c r="AD671" s="59">
        <f t="shared" si="13"/>
        <v>0</v>
      </c>
      <c r="AE671" s="58"/>
    </row>
    <row r="672" spans="2:31" x14ac:dyDescent="0.3">
      <c r="B672" s="4" t="s">
        <v>186</v>
      </c>
      <c r="C672" s="4"/>
      <c r="D672" s="4"/>
      <c r="E672" s="87">
        <v>0</v>
      </c>
      <c r="F672" s="88">
        <v>0</v>
      </c>
      <c r="G672" s="87">
        <v>0</v>
      </c>
      <c r="H672" s="88">
        <v>0</v>
      </c>
      <c r="I672" s="87">
        <v>0</v>
      </c>
      <c r="J672" s="88">
        <v>0</v>
      </c>
      <c r="K672" s="87">
        <v>0</v>
      </c>
      <c r="L672" s="88">
        <v>0</v>
      </c>
      <c r="M672" s="87">
        <v>0</v>
      </c>
      <c r="N672" s="88">
        <v>0</v>
      </c>
      <c r="O672" s="87">
        <v>0</v>
      </c>
      <c r="P672" s="88">
        <v>0</v>
      </c>
      <c r="Q672" s="87">
        <v>0</v>
      </c>
      <c r="R672" s="88">
        <v>0</v>
      </c>
      <c r="S672" s="87">
        <v>0</v>
      </c>
      <c r="T672" s="88">
        <v>0</v>
      </c>
      <c r="U672" s="87">
        <v>0</v>
      </c>
      <c r="V672" s="88">
        <v>7.6208333333333327</v>
      </c>
      <c r="W672" s="87">
        <v>10.446413075001916</v>
      </c>
      <c r="X672" s="88">
        <v>0</v>
      </c>
      <c r="Y672" s="87">
        <v>0</v>
      </c>
      <c r="Z672" s="88">
        <v>0</v>
      </c>
      <c r="AA672" s="87">
        <v>0</v>
      </c>
      <c r="AB672" s="88">
        <v>0</v>
      </c>
      <c r="AC672" s="58"/>
      <c r="AD672" s="59">
        <f t="shared" si="13"/>
        <v>18.067246408335247</v>
      </c>
      <c r="AE672" s="58"/>
    </row>
    <row r="673" spans="2:31" x14ac:dyDescent="0.3">
      <c r="B673" s="4" t="s">
        <v>170</v>
      </c>
      <c r="C673" s="4"/>
      <c r="D673" s="4"/>
      <c r="E673" s="87">
        <v>0</v>
      </c>
      <c r="F673" s="88">
        <v>0</v>
      </c>
      <c r="G673" s="87">
        <v>0</v>
      </c>
      <c r="H673" s="88">
        <v>0</v>
      </c>
      <c r="I673" s="87">
        <v>0</v>
      </c>
      <c r="J673" s="88">
        <v>0</v>
      </c>
      <c r="K673" s="87">
        <v>0</v>
      </c>
      <c r="L673" s="88">
        <v>0</v>
      </c>
      <c r="M673" s="87">
        <v>0</v>
      </c>
      <c r="N673" s="88">
        <v>0</v>
      </c>
      <c r="O673" s="87">
        <v>0</v>
      </c>
      <c r="P673" s="88">
        <v>0</v>
      </c>
      <c r="Q673" s="87">
        <v>0</v>
      </c>
      <c r="R673" s="88">
        <v>0</v>
      </c>
      <c r="S673" s="87">
        <v>0</v>
      </c>
      <c r="T673" s="88">
        <v>0</v>
      </c>
      <c r="U673" s="87">
        <v>0</v>
      </c>
      <c r="V673" s="88">
        <v>0</v>
      </c>
      <c r="W673" s="87">
        <v>0</v>
      </c>
      <c r="X673" s="88">
        <v>0</v>
      </c>
      <c r="Y673" s="87">
        <v>0</v>
      </c>
      <c r="Z673" s="88">
        <v>0</v>
      </c>
      <c r="AA673" s="87">
        <v>0</v>
      </c>
      <c r="AB673" s="88">
        <v>0</v>
      </c>
      <c r="AC673" s="58"/>
      <c r="AD673" s="59">
        <f t="shared" si="13"/>
        <v>0</v>
      </c>
      <c r="AE673" s="58"/>
    </row>
    <row r="674" spans="2:31" x14ac:dyDescent="0.3">
      <c r="B674" s="4" t="s">
        <v>171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0</v>
      </c>
      <c r="M674" s="87">
        <v>0.18152723311546864</v>
      </c>
      <c r="N674" s="88">
        <v>0.40850490196078471</v>
      </c>
      <c r="O674" s="87">
        <v>0.29909215686274521</v>
      </c>
      <c r="P674" s="88">
        <v>0</v>
      </c>
      <c r="Q674" s="87">
        <v>0</v>
      </c>
      <c r="R674" s="88">
        <v>0</v>
      </c>
      <c r="S674" s="87">
        <v>2.7450980392160023E-4</v>
      </c>
      <c r="T674" s="88">
        <v>0</v>
      </c>
      <c r="U674" s="87">
        <v>6.4688235294117769E-2</v>
      </c>
      <c r="V674" s="88">
        <v>1.5654046052421628</v>
      </c>
      <c r="W674" s="87">
        <v>1.0361191774505418</v>
      </c>
      <c r="X674" s="88">
        <v>0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 t="shared" si="13"/>
        <v>3.5556108197297425</v>
      </c>
      <c r="AE674" s="58"/>
    </row>
    <row r="675" spans="2:31" x14ac:dyDescent="0.3">
      <c r="B675" s="4" t="s">
        <v>172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</v>
      </c>
      <c r="M675" s="87">
        <v>0</v>
      </c>
      <c r="N675" s="88">
        <v>0</v>
      </c>
      <c r="O675" s="87">
        <v>0</v>
      </c>
      <c r="P675" s="88">
        <v>0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si="13"/>
        <v>0</v>
      </c>
      <c r="AE675" s="58"/>
    </row>
    <row r="676" spans="2:31" x14ac:dyDescent="0.3">
      <c r="B676" s="4" t="s">
        <v>173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0.26577232818977575</v>
      </c>
      <c r="N676" s="88">
        <v>7.564380122166077E-2</v>
      </c>
      <c r="O676" s="87">
        <v>0.17071175855748813</v>
      </c>
      <c r="P676" s="88">
        <v>0</v>
      </c>
      <c r="Q676" s="87">
        <v>0</v>
      </c>
      <c r="R676" s="88">
        <v>0</v>
      </c>
      <c r="S676" s="87">
        <v>5.5280694774553513E-3</v>
      </c>
      <c r="T676" s="88">
        <v>2.170033174402608E-2</v>
      </c>
      <c r="U676" s="87">
        <v>0</v>
      </c>
      <c r="V676" s="88">
        <v>2.5633226044037771</v>
      </c>
      <c r="W676" s="87">
        <v>1.8234285555633845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13"/>
        <v>4.926107449157568</v>
      </c>
      <c r="AE676" s="58"/>
    </row>
    <row r="677" spans="2:31" x14ac:dyDescent="0.3">
      <c r="B677" s="4" t="s">
        <v>174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1.17028351765053</v>
      </c>
      <c r="N677" s="88">
        <v>0.84423421831692058</v>
      </c>
      <c r="O677" s="87">
        <v>0.60193981703589994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13"/>
        <v>2.6164575530033507</v>
      </c>
      <c r="AE677" s="58"/>
    </row>
    <row r="678" spans="2:31" x14ac:dyDescent="0.3">
      <c r="B678" s="4" t="s">
        <v>194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1.8781344095865884E-3</v>
      </c>
      <c r="T678" s="88">
        <v>7.1809967358907063E-3</v>
      </c>
      <c r="U678" s="87">
        <v>1.1087854703267415E-3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13"/>
        <v>1.0167916615804037E-2</v>
      </c>
      <c r="AE678" s="58"/>
    </row>
    <row r="679" spans="2:31" x14ac:dyDescent="0.3">
      <c r="B679" s="4" t="s">
        <v>195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1.4922018845876055E-2</v>
      </c>
      <c r="N679" s="88">
        <v>0.43492836554845171</v>
      </c>
      <c r="O679" s="87">
        <v>0.45377577543258668</v>
      </c>
      <c r="P679" s="88">
        <v>0.46115077733993526</v>
      </c>
      <c r="Q679" s="87">
        <v>0.46852577924728389</v>
      </c>
      <c r="R679" s="88">
        <v>0.47590078115463263</v>
      </c>
      <c r="S679" s="87">
        <v>0.48327578306198121</v>
      </c>
      <c r="T679" s="88">
        <v>0.49065078496932985</v>
      </c>
      <c r="U679" s="87">
        <v>0.49802578687667848</v>
      </c>
      <c r="V679" s="88">
        <v>0.65421476364135756</v>
      </c>
      <c r="W679" s="87">
        <v>0.40400034189224243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13"/>
        <v>4.8393709580103561</v>
      </c>
      <c r="AE679" s="58"/>
    </row>
    <row r="680" spans="2:31" x14ac:dyDescent="0.3">
      <c r="B680" s="4" t="s">
        <v>153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</v>
      </c>
      <c r="M680" s="87">
        <v>0.10595542192459104</v>
      </c>
      <c r="N680" s="88">
        <v>0.13968201875686642</v>
      </c>
      <c r="O680" s="87">
        <v>0.22325497468312583</v>
      </c>
      <c r="P680" s="88">
        <v>0</v>
      </c>
      <c r="Q680" s="87">
        <v>0</v>
      </c>
      <c r="R680" s="88">
        <v>0</v>
      </c>
      <c r="S680" s="87">
        <v>3.7631857395172122E-2</v>
      </c>
      <c r="T680" s="88">
        <v>0.44583987792332958</v>
      </c>
      <c r="U680" s="87">
        <v>0.44042502641677855</v>
      </c>
      <c r="V680" s="88">
        <v>0.46569254398345927</v>
      </c>
      <c r="W680" s="87">
        <v>0.26113458077112833</v>
      </c>
      <c r="X680" s="88">
        <v>0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13"/>
        <v>2.1196163018544509</v>
      </c>
      <c r="AE680" s="58"/>
    </row>
    <row r="681" spans="2:31" x14ac:dyDescent="0.3">
      <c r="B681" s="4" t="s">
        <v>154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</v>
      </c>
      <c r="M681" s="87">
        <v>0.53382452328999841</v>
      </c>
      <c r="N681" s="88">
        <v>0.8245350877443951</v>
      </c>
      <c r="O681" s="87">
        <v>0.46566712458928433</v>
      </c>
      <c r="P681" s="88">
        <v>0</v>
      </c>
      <c r="Q681" s="87">
        <v>0</v>
      </c>
      <c r="R681" s="88">
        <v>0</v>
      </c>
      <c r="S681" s="87">
        <v>5.6374935309092204E-2</v>
      </c>
      <c r="T681" s="88">
        <v>0.67537810405095411</v>
      </c>
      <c r="U681" s="87">
        <v>0.67214276393254602</v>
      </c>
      <c r="V681" s="88">
        <v>0.65463722944259639</v>
      </c>
      <c r="W681" s="87">
        <v>0.37391047477722156</v>
      </c>
      <c r="X681" s="88">
        <v>0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13"/>
        <v>4.2564702431360875</v>
      </c>
      <c r="AE681" s="58"/>
    </row>
    <row r="682" spans="2:31" x14ac:dyDescent="0.3">
      <c r="B682" s="4" t="s">
        <v>175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</v>
      </c>
      <c r="M682" s="87">
        <v>0.96919906404283263</v>
      </c>
      <c r="N682" s="88">
        <v>2.162079373995462</v>
      </c>
      <c r="O682" s="87">
        <v>1.6725572586059567</v>
      </c>
      <c r="P682" s="88">
        <v>0</v>
      </c>
      <c r="Q682" s="87">
        <v>0</v>
      </c>
      <c r="R682" s="88">
        <v>0</v>
      </c>
      <c r="S682" s="87">
        <v>0</v>
      </c>
      <c r="T682" s="88">
        <v>0</v>
      </c>
      <c r="U682" s="87">
        <v>0</v>
      </c>
      <c r="V682" s="88">
        <v>3.5199456532796218</v>
      </c>
      <c r="W682" s="87">
        <v>2.6224681112501353</v>
      </c>
      <c r="X682" s="88">
        <v>0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13"/>
        <v>10.946249461174009</v>
      </c>
      <c r="AE682" s="58"/>
    </row>
    <row r="683" spans="2:31" x14ac:dyDescent="0.3">
      <c r="B683" s="4" t="s">
        <v>176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1.1129312621222598</v>
      </c>
      <c r="N683" s="88">
        <v>2.7720571200052895</v>
      </c>
      <c r="O683" s="87">
        <v>1.4011017481485997</v>
      </c>
      <c r="P683" s="88">
        <v>0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3.633812255329556</v>
      </c>
      <c r="W683" s="87">
        <v>2.6896721892886695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13"/>
        <v>11.609574574894374</v>
      </c>
      <c r="AE683" s="58"/>
    </row>
    <row r="684" spans="2:31" x14ac:dyDescent="0.3">
      <c r="B684" s="4" t="s">
        <v>177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</v>
      </c>
      <c r="M684" s="87">
        <v>0.55943941540188236</v>
      </c>
      <c r="N684" s="88">
        <v>3.3435387690862015</v>
      </c>
      <c r="O684" s="87">
        <v>1.9150903065999341</v>
      </c>
      <c r="P684" s="88">
        <v>0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13"/>
        <v>5.8180684910880185</v>
      </c>
      <c r="AE684" s="58"/>
    </row>
    <row r="685" spans="2:31" x14ac:dyDescent="0.3">
      <c r="B685" s="4" t="s">
        <v>212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13"/>
        <v>0</v>
      </c>
      <c r="AE685" s="58"/>
    </row>
    <row r="686" spans="2:31" x14ac:dyDescent="0.3">
      <c r="B686" s="4" t="s">
        <v>213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13"/>
        <v>0</v>
      </c>
      <c r="AE686" s="58"/>
    </row>
    <row r="687" spans="2:31" x14ac:dyDescent="0.3">
      <c r="B687" s="4" t="s">
        <v>214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13"/>
        <v>0</v>
      </c>
      <c r="AE687" s="58"/>
    </row>
    <row r="688" spans="2:31" x14ac:dyDescent="0.3">
      <c r="B688" s="4" t="s">
        <v>143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13"/>
        <v>0</v>
      </c>
      <c r="AE688" s="58"/>
    </row>
    <row r="689" spans="2:31" x14ac:dyDescent="0.3">
      <c r="B689" s="4" t="s">
        <v>144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13"/>
        <v>0</v>
      </c>
      <c r="AE689" s="58"/>
    </row>
    <row r="690" spans="2:31" x14ac:dyDescent="0.3">
      <c r="B690" s="4" t="s">
        <v>145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13"/>
        <v>0</v>
      </c>
      <c r="AE690" s="58"/>
    </row>
    <row r="691" spans="2:31" x14ac:dyDescent="0.3">
      <c r="B691" s="4" t="s">
        <v>269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0</v>
      </c>
      <c r="P691" s="88">
        <v>0</v>
      </c>
      <c r="Q691" s="87">
        <v>0</v>
      </c>
      <c r="R691" s="88">
        <v>0</v>
      </c>
      <c r="S691" s="87">
        <v>0</v>
      </c>
      <c r="T691" s="88">
        <v>0</v>
      </c>
      <c r="U691" s="87">
        <v>0</v>
      </c>
      <c r="V691" s="88">
        <v>0</v>
      </c>
      <c r="W691" s="87">
        <v>0</v>
      </c>
      <c r="X691" s="88">
        <v>0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13"/>
        <v>0</v>
      </c>
      <c r="AE691" s="58"/>
    </row>
    <row r="692" spans="2:31" x14ac:dyDescent="0.3">
      <c r="B692" s="4" t="s">
        <v>270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0</v>
      </c>
      <c r="N692" s="88">
        <v>0</v>
      </c>
      <c r="O692" s="87">
        <v>0</v>
      </c>
      <c r="P692" s="88">
        <v>0</v>
      </c>
      <c r="Q692" s="87">
        <v>0</v>
      </c>
      <c r="R692" s="88">
        <v>0</v>
      </c>
      <c r="S692" s="87">
        <v>0</v>
      </c>
      <c r="T692" s="88">
        <v>0</v>
      </c>
      <c r="U692" s="87">
        <v>0</v>
      </c>
      <c r="V692" s="88">
        <v>0</v>
      </c>
      <c r="W692" s="87">
        <v>0</v>
      </c>
      <c r="X692" s="88">
        <v>0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13"/>
        <v>0</v>
      </c>
      <c r="AE692" s="58"/>
    </row>
    <row r="693" spans="2:31" x14ac:dyDescent="0.3">
      <c r="B693" s="4" t="s">
        <v>205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0</v>
      </c>
      <c r="M693" s="87">
        <v>0</v>
      </c>
      <c r="N693" s="88">
        <v>0</v>
      </c>
      <c r="O693" s="87">
        <v>0</v>
      </c>
      <c r="P693" s="88">
        <v>0</v>
      </c>
      <c r="Q693" s="87">
        <v>0</v>
      </c>
      <c r="R693" s="88">
        <v>5.5827734711455843E-2</v>
      </c>
      <c r="S693" s="87">
        <v>0.11634366925064651</v>
      </c>
      <c r="T693" s="88">
        <v>1.2015503875970018E-3</v>
      </c>
      <c r="U693" s="87">
        <v>0.21647545219638295</v>
      </c>
      <c r="V693" s="88">
        <v>0.31801033591731304</v>
      </c>
      <c r="W693" s="87">
        <v>3.817183462532318E-3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13"/>
        <v>0.71167592592592765</v>
      </c>
      <c r="AE693" s="58"/>
    </row>
    <row r="694" spans="2:31" x14ac:dyDescent="0.3">
      <c r="B694" s="4" t="s">
        <v>217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0</v>
      </c>
      <c r="M694" s="87">
        <v>0</v>
      </c>
      <c r="N694" s="88">
        <v>0</v>
      </c>
      <c r="O694" s="87">
        <v>0</v>
      </c>
      <c r="P694" s="88">
        <v>0</v>
      </c>
      <c r="Q694" s="87">
        <v>0</v>
      </c>
      <c r="R694" s="88">
        <v>0</v>
      </c>
      <c r="S694" s="87">
        <v>0</v>
      </c>
      <c r="T694" s="88">
        <v>0</v>
      </c>
      <c r="U694" s="87">
        <v>0</v>
      </c>
      <c r="V694" s="88">
        <v>0</v>
      </c>
      <c r="W694" s="87">
        <v>0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13"/>
        <v>0</v>
      </c>
      <c r="AE694" s="58"/>
    </row>
    <row r="695" spans="2:31" x14ac:dyDescent="0.3">
      <c r="B695" s="4" t="s">
        <v>218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0</v>
      </c>
      <c r="M695" s="87">
        <v>0</v>
      </c>
      <c r="N695" s="88">
        <v>0</v>
      </c>
      <c r="O695" s="87">
        <v>3.1333333333333289E-2</v>
      </c>
      <c r="P695" s="88">
        <v>0.19182366331418355</v>
      </c>
      <c r="Q695" s="87">
        <v>0.83484485745429993</v>
      </c>
      <c r="R695" s="88">
        <v>0.69042162100474047</v>
      </c>
      <c r="S695" s="87">
        <v>0.91832439502080287</v>
      </c>
      <c r="T695" s="88">
        <v>0.60088647405306495</v>
      </c>
      <c r="U695" s="87">
        <v>0.325667667388916</v>
      </c>
      <c r="V695" s="88">
        <v>0.29468706448872889</v>
      </c>
      <c r="W695" s="87">
        <v>0.15168164173762003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13"/>
        <v>4.0396707177956896</v>
      </c>
      <c r="AE695" s="58"/>
    </row>
    <row r="696" spans="2:31" x14ac:dyDescent="0.3">
      <c r="B696" s="4" t="s">
        <v>219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0</v>
      </c>
      <c r="M696" s="87">
        <v>0</v>
      </c>
      <c r="N696" s="88">
        <v>0</v>
      </c>
      <c r="O696" s="87">
        <v>0</v>
      </c>
      <c r="P696" s="88">
        <v>0</v>
      </c>
      <c r="Q696" s="87">
        <v>0</v>
      </c>
      <c r="R696" s="88">
        <v>0</v>
      </c>
      <c r="S696" s="87">
        <v>0</v>
      </c>
      <c r="T696" s="88">
        <v>0</v>
      </c>
      <c r="U696" s="87">
        <v>0</v>
      </c>
      <c r="V696" s="88">
        <v>0</v>
      </c>
      <c r="W696" s="87">
        <v>0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13"/>
        <v>0</v>
      </c>
      <c r="AE696" s="58"/>
    </row>
    <row r="697" spans="2:31" x14ac:dyDescent="0.3">
      <c r="B697" s="4" t="s">
        <v>220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13"/>
        <v>0</v>
      </c>
      <c r="AE697" s="58"/>
    </row>
    <row r="698" spans="2:31" x14ac:dyDescent="0.3">
      <c r="B698" s="4" t="s">
        <v>237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1.3401721239089972</v>
      </c>
      <c r="N698" s="88">
        <v>2.9140695095152012</v>
      </c>
      <c r="O698" s="87">
        <v>2.9141331246281252</v>
      </c>
      <c r="P698" s="88">
        <v>2.91461181640625</v>
      </c>
      <c r="Q698" s="87">
        <v>2.91461181640625</v>
      </c>
      <c r="R698" s="88">
        <v>2.9143625303823266</v>
      </c>
      <c r="S698" s="87">
        <v>2.9143645512563401</v>
      </c>
      <c r="T698" s="88">
        <v>2.9267230745104169</v>
      </c>
      <c r="U698" s="87">
        <v>3.0630469211577429</v>
      </c>
      <c r="V698" s="88">
        <v>3.8985313061523721</v>
      </c>
      <c r="W698" s="87">
        <v>2.2414678463531592</v>
      </c>
      <c r="X698" s="88">
        <v>0</v>
      </c>
      <c r="Y698" s="87">
        <v>0</v>
      </c>
      <c r="Z698" s="88">
        <v>2.0022530114166622E-3</v>
      </c>
      <c r="AA698" s="87">
        <v>3.7544397290061579E-2</v>
      </c>
      <c r="AB698" s="88">
        <v>0.11106983737870037</v>
      </c>
      <c r="AC698" s="58"/>
      <c r="AD698" s="59">
        <f t="shared" si="13"/>
        <v>31.106711108357359</v>
      </c>
      <c r="AE698" s="58"/>
    </row>
    <row r="699" spans="2:31" x14ac:dyDescent="0.3">
      <c r="B699" s="4" t="s">
        <v>238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1.2797223806381224</v>
      </c>
      <c r="N699" s="88">
        <v>2.9142165819893635</v>
      </c>
      <c r="O699" s="87">
        <v>2.9049150835260336</v>
      </c>
      <c r="P699" s="88">
        <v>2.901488248507182</v>
      </c>
      <c r="Q699" s="87">
        <v>2.8986435572306313</v>
      </c>
      <c r="R699" s="88">
        <v>2.8960594380615658</v>
      </c>
      <c r="S699" s="87">
        <v>2.9238170770309782</v>
      </c>
      <c r="T699" s="88">
        <v>2.9768702423520099</v>
      </c>
      <c r="U699" s="87">
        <v>3.1259100247064273</v>
      </c>
      <c r="V699" s="88">
        <v>3.9388464176305424</v>
      </c>
      <c r="W699" s="87">
        <v>2.3023464887532654</v>
      </c>
      <c r="X699" s="88">
        <v>0</v>
      </c>
      <c r="Y699" s="87">
        <v>0</v>
      </c>
      <c r="Z699" s="88">
        <v>3.9352788404177885E-2</v>
      </c>
      <c r="AA699" s="87">
        <v>0.10422718899996147</v>
      </c>
      <c r="AB699" s="88">
        <v>0.1315028659177222</v>
      </c>
      <c r="AC699" s="58"/>
      <c r="AD699" s="59">
        <f t="shared" si="13"/>
        <v>31.337918383747983</v>
      </c>
      <c r="AE699" s="58"/>
    </row>
    <row r="700" spans="2:31" x14ac:dyDescent="0.3">
      <c r="B700" s="4" t="s">
        <v>221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0.39809665679931638</v>
      </c>
      <c r="N700" s="88">
        <v>2.6614147800869414</v>
      </c>
      <c r="O700" s="87">
        <v>0</v>
      </c>
      <c r="P700" s="88">
        <v>0</v>
      </c>
      <c r="Q700" s="87">
        <v>0</v>
      </c>
      <c r="R700" s="88">
        <v>0</v>
      </c>
      <c r="S700" s="87">
        <v>0.2905904134114583</v>
      </c>
      <c r="T700" s="88">
        <v>8.5797568639119461</v>
      </c>
      <c r="U700" s="87">
        <v>14.571788565317792</v>
      </c>
      <c r="V700" s="88">
        <v>14.268987147013346</v>
      </c>
      <c r="W700" s="87">
        <v>9.2446669260660777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13"/>
        <v>50.015301352606883</v>
      </c>
      <c r="AE700" s="58"/>
    </row>
    <row r="701" spans="2:31" x14ac:dyDescent="0.3">
      <c r="B701" s="4" t="s">
        <v>271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13"/>
        <v>0</v>
      </c>
      <c r="AE701" s="58"/>
    </row>
    <row r="702" spans="2:31" x14ac:dyDescent="0.3">
      <c r="B702" s="4" t="s">
        <v>272</v>
      </c>
      <c r="C702" s="4"/>
      <c r="D702" s="4"/>
      <c r="E702" s="87">
        <v>0</v>
      </c>
      <c r="F702" s="88">
        <v>0</v>
      </c>
      <c r="G702" s="87">
        <v>0</v>
      </c>
      <c r="H702" s="88">
        <v>0</v>
      </c>
      <c r="I702" s="87">
        <v>0</v>
      </c>
      <c r="J702" s="88">
        <v>0</v>
      </c>
      <c r="K702" s="87">
        <v>0</v>
      </c>
      <c r="L702" s="88">
        <v>0</v>
      </c>
      <c r="M702" s="87">
        <v>0</v>
      </c>
      <c r="N702" s="88">
        <v>0</v>
      </c>
      <c r="O702" s="87">
        <v>0</v>
      </c>
      <c r="P702" s="88">
        <v>0</v>
      </c>
      <c r="Q702" s="87">
        <v>0</v>
      </c>
      <c r="R702" s="88">
        <v>0</v>
      </c>
      <c r="S702" s="87">
        <v>0</v>
      </c>
      <c r="T702" s="88">
        <v>0</v>
      </c>
      <c r="U702" s="87">
        <v>0</v>
      </c>
      <c r="V702" s="88">
        <v>0</v>
      </c>
      <c r="W702" s="87">
        <v>0</v>
      </c>
      <c r="X702" s="88">
        <v>0</v>
      </c>
      <c r="Y702" s="87">
        <v>0</v>
      </c>
      <c r="Z702" s="88">
        <v>0</v>
      </c>
      <c r="AA702" s="87">
        <v>0</v>
      </c>
      <c r="AB702" s="88">
        <v>0</v>
      </c>
      <c r="AC702" s="58"/>
      <c r="AD702" s="59">
        <f t="shared" si="13"/>
        <v>0</v>
      </c>
      <c r="AE702" s="58"/>
    </row>
    <row r="703" spans="2:31" x14ac:dyDescent="0.3">
      <c r="B703" s="4" t="s">
        <v>225</v>
      </c>
      <c r="C703" s="4"/>
      <c r="D703" s="4"/>
      <c r="E703" s="87">
        <v>0</v>
      </c>
      <c r="F703" s="88">
        <v>0</v>
      </c>
      <c r="G703" s="87">
        <v>0</v>
      </c>
      <c r="H703" s="88">
        <v>0</v>
      </c>
      <c r="I703" s="87">
        <v>0</v>
      </c>
      <c r="J703" s="88">
        <v>0</v>
      </c>
      <c r="K703" s="87">
        <v>0</v>
      </c>
      <c r="L703" s="88">
        <v>0</v>
      </c>
      <c r="M703" s="87">
        <v>0</v>
      </c>
      <c r="N703" s="88">
        <v>0</v>
      </c>
      <c r="O703" s="87">
        <v>0</v>
      </c>
      <c r="P703" s="88">
        <v>0</v>
      </c>
      <c r="Q703" s="87">
        <v>0</v>
      </c>
      <c r="R703" s="88">
        <v>0</v>
      </c>
      <c r="S703" s="87">
        <v>0</v>
      </c>
      <c r="T703" s="88">
        <v>0</v>
      </c>
      <c r="U703" s="87">
        <v>0</v>
      </c>
      <c r="V703" s="88">
        <v>0</v>
      </c>
      <c r="W703" s="87">
        <v>0</v>
      </c>
      <c r="X703" s="88">
        <v>0</v>
      </c>
      <c r="Y703" s="87">
        <v>0</v>
      </c>
      <c r="Z703" s="88">
        <v>0</v>
      </c>
      <c r="AA703" s="87">
        <v>0</v>
      </c>
      <c r="AB703" s="88">
        <v>0</v>
      </c>
      <c r="AC703" s="58"/>
      <c r="AD703" s="59">
        <f t="shared" si="13"/>
        <v>0</v>
      </c>
      <c r="AE703" s="58"/>
    </row>
    <row r="704" spans="2:31" x14ac:dyDescent="0.3">
      <c r="B704" s="4" t="s">
        <v>226</v>
      </c>
      <c r="C704" s="4"/>
      <c r="D704" s="4"/>
      <c r="E704" s="87">
        <v>0</v>
      </c>
      <c r="F704" s="88">
        <v>0</v>
      </c>
      <c r="G704" s="87">
        <v>0</v>
      </c>
      <c r="H704" s="88">
        <v>0</v>
      </c>
      <c r="I704" s="87">
        <v>0</v>
      </c>
      <c r="J704" s="88">
        <v>0</v>
      </c>
      <c r="K704" s="87">
        <v>0</v>
      </c>
      <c r="L704" s="88">
        <v>0</v>
      </c>
      <c r="M704" s="87">
        <v>0</v>
      </c>
      <c r="N704" s="88">
        <v>0</v>
      </c>
      <c r="O704" s="87">
        <v>0</v>
      </c>
      <c r="P704" s="88">
        <v>0</v>
      </c>
      <c r="Q704" s="87">
        <v>0</v>
      </c>
      <c r="R704" s="88">
        <v>0</v>
      </c>
      <c r="S704" s="87">
        <v>0</v>
      </c>
      <c r="T704" s="88">
        <v>0</v>
      </c>
      <c r="U704" s="87">
        <v>0</v>
      </c>
      <c r="V704" s="88">
        <v>0</v>
      </c>
      <c r="W704" s="87">
        <v>0</v>
      </c>
      <c r="X704" s="88">
        <v>0</v>
      </c>
      <c r="Y704" s="87">
        <v>0</v>
      </c>
      <c r="Z704" s="88">
        <v>0</v>
      </c>
      <c r="AA704" s="87">
        <v>0</v>
      </c>
      <c r="AB704" s="88">
        <v>0</v>
      </c>
      <c r="AC704" s="58"/>
      <c r="AD704" s="59">
        <f t="shared" si="13"/>
        <v>0</v>
      </c>
      <c r="AE704" s="58"/>
    </row>
    <row r="705" spans="2:31" x14ac:dyDescent="0.3">
      <c r="B705" s="4" t="s">
        <v>251</v>
      </c>
      <c r="C705" s="4"/>
      <c r="D705" s="4"/>
      <c r="E705" s="87">
        <v>0</v>
      </c>
      <c r="F705" s="88">
        <v>0</v>
      </c>
      <c r="G705" s="87">
        <v>0</v>
      </c>
      <c r="H705" s="88">
        <v>0</v>
      </c>
      <c r="I705" s="87">
        <v>0</v>
      </c>
      <c r="J705" s="88">
        <v>0</v>
      </c>
      <c r="K705" s="87">
        <v>0</v>
      </c>
      <c r="L705" s="88">
        <v>0</v>
      </c>
      <c r="M705" s="87">
        <v>0</v>
      </c>
      <c r="N705" s="88">
        <v>0</v>
      </c>
      <c r="O705" s="87">
        <v>0</v>
      </c>
      <c r="P705" s="88">
        <v>0</v>
      </c>
      <c r="Q705" s="87">
        <v>0</v>
      </c>
      <c r="R705" s="88">
        <v>0</v>
      </c>
      <c r="S705" s="87">
        <v>0</v>
      </c>
      <c r="T705" s="88">
        <v>0</v>
      </c>
      <c r="U705" s="87">
        <v>0</v>
      </c>
      <c r="V705" s="88">
        <v>0</v>
      </c>
      <c r="W705" s="87">
        <v>0</v>
      </c>
      <c r="X705" s="88">
        <v>0</v>
      </c>
      <c r="Y705" s="87">
        <v>0</v>
      </c>
      <c r="Z705" s="88">
        <v>0</v>
      </c>
      <c r="AA705" s="87">
        <v>0</v>
      </c>
      <c r="AB705" s="88">
        <v>0</v>
      </c>
      <c r="AC705" s="58"/>
      <c r="AD705" s="59">
        <f t="shared" si="13"/>
        <v>0</v>
      </c>
      <c r="AE705" s="58"/>
    </row>
    <row r="706" spans="2:31" x14ac:dyDescent="0.3">
      <c r="B706" s="4" t="s">
        <v>273</v>
      </c>
      <c r="C706" s="4"/>
      <c r="D706" s="4"/>
      <c r="E706" s="87">
        <v>0</v>
      </c>
      <c r="F706" s="88">
        <v>0</v>
      </c>
      <c r="G706" s="87">
        <v>0</v>
      </c>
      <c r="H706" s="88">
        <v>0</v>
      </c>
      <c r="I706" s="87">
        <v>0</v>
      </c>
      <c r="J706" s="88">
        <v>0</v>
      </c>
      <c r="K706" s="87">
        <v>0</v>
      </c>
      <c r="L706" s="88">
        <v>0</v>
      </c>
      <c r="M706" s="87">
        <v>0</v>
      </c>
      <c r="N706" s="88">
        <v>0</v>
      </c>
      <c r="O706" s="87">
        <v>0</v>
      </c>
      <c r="P706" s="88">
        <v>0</v>
      </c>
      <c r="Q706" s="87">
        <v>0</v>
      </c>
      <c r="R706" s="88">
        <v>0</v>
      </c>
      <c r="S706" s="87">
        <v>0</v>
      </c>
      <c r="T706" s="88">
        <v>0</v>
      </c>
      <c r="U706" s="87">
        <v>0</v>
      </c>
      <c r="V706" s="88">
        <v>0</v>
      </c>
      <c r="W706" s="87">
        <v>0</v>
      </c>
      <c r="X706" s="88">
        <v>0</v>
      </c>
      <c r="Y706" s="87">
        <v>0</v>
      </c>
      <c r="Z706" s="88">
        <v>0</v>
      </c>
      <c r="AA706" s="87">
        <v>0</v>
      </c>
      <c r="AB706" s="88">
        <v>0</v>
      </c>
      <c r="AC706" s="58"/>
      <c r="AD706" s="59">
        <f t="shared" si="13"/>
        <v>0</v>
      </c>
      <c r="AE706" s="58"/>
    </row>
    <row r="707" spans="2:31" x14ac:dyDescent="0.3">
      <c r="B707" s="4" t="s">
        <v>178</v>
      </c>
      <c r="C707" s="4"/>
      <c r="D707" s="4"/>
      <c r="E707" s="87">
        <v>0</v>
      </c>
      <c r="F707" s="88">
        <v>0</v>
      </c>
      <c r="G707" s="87">
        <v>0</v>
      </c>
      <c r="H707" s="88">
        <v>0</v>
      </c>
      <c r="I707" s="87">
        <v>0</v>
      </c>
      <c r="J707" s="88">
        <v>0</v>
      </c>
      <c r="K707" s="87">
        <v>0</v>
      </c>
      <c r="L707" s="88">
        <v>0</v>
      </c>
      <c r="M707" s="87">
        <v>0</v>
      </c>
      <c r="N707" s="88">
        <v>0</v>
      </c>
      <c r="O707" s="87">
        <v>0</v>
      </c>
      <c r="P707" s="88">
        <v>0</v>
      </c>
      <c r="Q707" s="87">
        <v>0</v>
      </c>
      <c r="R707" s="88">
        <v>0</v>
      </c>
      <c r="S707" s="87">
        <v>0</v>
      </c>
      <c r="T707" s="88">
        <v>0</v>
      </c>
      <c r="U707" s="87">
        <v>0</v>
      </c>
      <c r="V707" s="88">
        <v>0</v>
      </c>
      <c r="W707" s="87">
        <v>0</v>
      </c>
      <c r="X707" s="88">
        <v>0</v>
      </c>
      <c r="Y707" s="87">
        <v>0</v>
      </c>
      <c r="Z707" s="88">
        <v>0</v>
      </c>
      <c r="AA707" s="87">
        <v>0</v>
      </c>
      <c r="AB707" s="88">
        <v>0</v>
      </c>
      <c r="AC707" s="58"/>
      <c r="AD707" s="59">
        <f t="shared" si="13"/>
        <v>0</v>
      </c>
      <c r="AE707" s="58"/>
    </row>
    <row r="708" spans="2:31" x14ac:dyDescent="0.3">
      <c r="B708" s="4" t="s">
        <v>179</v>
      </c>
      <c r="C708" s="4"/>
      <c r="D708" s="4"/>
      <c r="E708" s="87">
        <v>0</v>
      </c>
      <c r="F708" s="88">
        <v>0</v>
      </c>
      <c r="G708" s="87">
        <v>0</v>
      </c>
      <c r="H708" s="88">
        <v>0</v>
      </c>
      <c r="I708" s="87">
        <v>0</v>
      </c>
      <c r="J708" s="88">
        <v>0</v>
      </c>
      <c r="K708" s="87">
        <v>0</v>
      </c>
      <c r="L708" s="88">
        <v>0</v>
      </c>
      <c r="M708" s="87">
        <v>0</v>
      </c>
      <c r="N708" s="88">
        <v>0</v>
      </c>
      <c r="O708" s="87">
        <v>0</v>
      </c>
      <c r="P708" s="88">
        <v>0</v>
      </c>
      <c r="Q708" s="87">
        <v>0</v>
      </c>
      <c r="R708" s="88">
        <v>0</v>
      </c>
      <c r="S708" s="87">
        <v>0</v>
      </c>
      <c r="T708" s="88">
        <v>0</v>
      </c>
      <c r="U708" s="87">
        <v>0</v>
      </c>
      <c r="V708" s="88">
        <v>0</v>
      </c>
      <c r="W708" s="87">
        <v>0</v>
      </c>
      <c r="X708" s="88">
        <v>0</v>
      </c>
      <c r="Y708" s="87">
        <v>0</v>
      </c>
      <c r="Z708" s="88">
        <v>0</v>
      </c>
      <c r="AA708" s="87">
        <v>0</v>
      </c>
      <c r="AB708" s="88">
        <v>0</v>
      </c>
      <c r="AC708" s="58"/>
      <c r="AD708" s="59">
        <f t="shared" si="13"/>
        <v>0</v>
      </c>
      <c r="AE708" s="58"/>
    </row>
    <row r="709" spans="2:31" x14ac:dyDescent="0.3">
      <c r="B709" s="4" t="s">
        <v>180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</v>
      </c>
      <c r="M709" s="87">
        <v>0</v>
      </c>
      <c r="N709" s="88">
        <v>0</v>
      </c>
      <c r="O709" s="87">
        <v>0</v>
      </c>
      <c r="P709" s="88">
        <v>0</v>
      </c>
      <c r="Q709" s="87">
        <v>0</v>
      </c>
      <c r="R709" s="88">
        <v>0</v>
      </c>
      <c r="S709" s="87">
        <v>0</v>
      </c>
      <c r="T709" s="88">
        <v>0</v>
      </c>
      <c r="U709" s="87">
        <v>0</v>
      </c>
      <c r="V709" s="88">
        <v>0</v>
      </c>
      <c r="W709" s="87">
        <v>0</v>
      </c>
      <c r="X709" s="88">
        <v>0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 t="shared" si="13"/>
        <v>0</v>
      </c>
      <c r="AE709" s="58"/>
    </row>
    <row r="710" spans="2:31" x14ac:dyDescent="0.3">
      <c r="B710" s="4" t="s">
        <v>181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si="13"/>
        <v>0</v>
      </c>
      <c r="AE710" s="58"/>
    </row>
    <row r="711" spans="2:31" x14ac:dyDescent="0.3">
      <c r="B711" s="4" t="s">
        <v>146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13"/>
        <v>0</v>
      </c>
      <c r="AE711" s="58"/>
    </row>
    <row r="712" spans="2:31" x14ac:dyDescent="0.3">
      <c r="B712" s="12" t="s">
        <v>2</v>
      </c>
      <c r="C712" s="12"/>
      <c r="D712" s="12"/>
      <c r="E712" s="13">
        <f t="shared" ref="E712:AB712" si="14">SUM(E576:E711)</f>
        <v>0</v>
      </c>
      <c r="F712" s="13">
        <f t="shared" si="14"/>
        <v>0</v>
      </c>
      <c r="G712" s="13">
        <f t="shared" si="14"/>
        <v>0</v>
      </c>
      <c r="H712" s="13">
        <f t="shared" si="14"/>
        <v>0</v>
      </c>
      <c r="I712" s="13">
        <f t="shared" si="14"/>
        <v>0</v>
      </c>
      <c r="J712" s="13">
        <f t="shared" si="14"/>
        <v>0</v>
      </c>
      <c r="K712" s="13">
        <f t="shared" si="14"/>
        <v>0</v>
      </c>
      <c r="L712" s="13">
        <f t="shared" si="14"/>
        <v>0</v>
      </c>
      <c r="M712" s="13">
        <f t="shared" si="14"/>
        <v>36.719453726870597</v>
      </c>
      <c r="N712" s="13">
        <f t="shared" si="14"/>
        <v>87.345022714579045</v>
      </c>
      <c r="O712" s="13">
        <f t="shared" si="14"/>
        <v>74.856908425422304</v>
      </c>
      <c r="P712" s="13">
        <f t="shared" si="14"/>
        <v>55.028371099138269</v>
      </c>
      <c r="Q712" s="13">
        <f t="shared" si="14"/>
        <v>55.103022650538549</v>
      </c>
      <c r="R712" s="13">
        <f t="shared" si="14"/>
        <v>57.483391184713831</v>
      </c>
      <c r="S712" s="13">
        <f t="shared" si="14"/>
        <v>59.184661560807079</v>
      </c>
      <c r="T712" s="13">
        <f t="shared" si="14"/>
        <v>77.655601170231677</v>
      </c>
      <c r="U712" s="13">
        <f t="shared" si="14"/>
        <v>85.70671536083961</v>
      </c>
      <c r="V712" s="13">
        <f t="shared" si="14"/>
        <v>106.45548885208058</v>
      </c>
      <c r="W712" s="13">
        <f t="shared" si="14"/>
        <v>72.298553200410069</v>
      </c>
      <c r="X712" s="13">
        <f t="shared" si="14"/>
        <v>0</v>
      </c>
      <c r="Y712" s="13">
        <f t="shared" si="14"/>
        <v>0</v>
      </c>
      <c r="Z712" s="13">
        <f t="shared" si="14"/>
        <v>4.1355041415594547E-2</v>
      </c>
      <c r="AA712" s="13">
        <f t="shared" si="14"/>
        <v>0.14177158629002307</v>
      </c>
      <c r="AB712" s="13">
        <f t="shared" si="14"/>
        <v>0.24257270329642255</v>
      </c>
      <c r="AC712" s="111">
        <f>SUM(AC576:AE711)</f>
        <v>768.2628892766337</v>
      </c>
      <c r="AD712" s="111"/>
      <c r="AE712" s="111"/>
    </row>
    <row r="713" spans="2:31" x14ac:dyDescent="0.3">
      <c r="B713" s="14"/>
      <c r="C713" s="15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</row>
    <row r="714" spans="2:31" x14ac:dyDescent="0.3">
      <c r="B714" s="14"/>
      <c r="C714" s="15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</row>
    <row r="715" spans="2:31" x14ac:dyDescent="0.3">
      <c r="B715" s="8">
        <f>+B573+1</f>
        <v>45571</v>
      </c>
    </row>
    <row r="716" spans="2:31" x14ac:dyDescent="0.3">
      <c r="B716" s="8"/>
    </row>
    <row r="717" spans="2:31" x14ac:dyDescent="0.3">
      <c r="B717" s="9" t="s">
        <v>81</v>
      </c>
      <c r="C717" s="10"/>
      <c r="D717" s="10"/>
      <c r="E717" s="11">
        <v>1</v>
      </c>
      <c r="F717" s="11">
        <v>2</v>
      </c>
      <c r="G717" s="11">
        <v>3</v>
      </c>
      <c r="H717" s="11">
        <v>4</v>
      </c>
      <c r="I717" s="11">
        <v>5</v>
      </c>
      <c r="J717" s="11">
        <v>6</v>
      </c>
      <c r="K717" s="11">
        <v>7</v>
      </c>
      <c r="L717" s="11">
        <v>8</v>
      </c>
      <c r="M717" s="11">
        <v>9</v>
      </c>
      <c r="N717" s="11">
        <v>10</v>
      </c>
      <c r="O717" s="11">
        <v>11</v>
      </c>
      <c r="P717" s="11">
        <v>12</v>
      </c>
      <c r="Q717" s="11">
        <v>13</v>
      </c>
      <c r="R717" s="11">
        <v>14</v>
      </c>
      <c r="S717" s="11">
        <v>15</v>
      </c>
      <c r="T717" s="11">
        <v>16</v>
      </c>
      <c r="U717" s="11">
        <v>17</v>
      </c>
      <c r="V717" s="11">
        <v>18</v>
      </c>
      <c r="W717" s="11">
        <v>19</v>
      </c>
      <c r="X717" s="11">
        <v>20</v>
      </c>
      <c r="Y717" s="11">
        <v>21</v>
      </c>
      <c r="Z717" s="11">
        <v>22</v>
      </c>
      <c r="AA717" s="11">
        <v>23</v>
      </c>
      <c r="AB717" s="11">
        <v>24</v>
      </c>
      <c r="AC717" s="94" t="s">
        <v>2</v>
      </c>
      <c r="AD717" s="94"/>
      <c r="AE717" s="94"/>
    </row>
    <row r="718" spans="2:31" x14ac:dyDescent="0.3">
      <c r="B718" s="4" t="s">
        <v>253</v>
      </c>
      <c r="C718" s="14"/>
      <c r="D718" s="14"/>
      <c r="E718" s="85">
        <v>0</v>
      </c>
      <c r="F718" s="86">
        <v>0</v>
      </c>
      <c r="G718" s="85">
        <v>0</v>
      </c>
      <c r="H718" s="86">
        <v>0</v>
      </c>
      <c r="I718" s="85">
        <v>0</v>
      </c>
      <c r="J718" s="86">
        <v>0</v>
      </c>
      <c r="K718" s="85">
        <v>0</v>
      </c>
      <c r="L718" s="86">
        <v>0</v>
      </c>
      <c r="M718" s="85">
        <v>1.1022108611111114</v>
      </c>
      <c r="N718" s="86">
        <v>2.9555201458333333</v>
      </c>
      <c r="O718" s="85">
        <v>3.4539467916666666</v>
      </c>
      <c r="P718" s="86">
        <v>3.4702869166666668</v>
      </c>
      <c r="Q718" s="85">
        <v>3.3822209374999974</v>
      </c>
      <c r="R718" s="86">
        <v>3.3811053541666669</v>
      </c>
      <c r="S718" s="85">
        <v>3.617181374999999</v>
      </c>
      <c r="T718" s="86">
        <v>3.8532588333333337</v>
      </c>
      <c r="U718" s="85">
        <v>3.923500083333332</v>
      </c>
      <c r="V718" s="86">
        <v>3.1177686875000004</v>
      </c>
      <c r="W718" s="85">
        <v>3.9053750000000005E-2</v>
      </c>
      <c r="X718" s="86">
        <v>0</v>
      </c>
      <c r="Y718" s="85">
        <v>0</v>
      </c>
      <c r="Z718" s="86">
        <v>0</v>
      </c>
      <c r="AA718" s="85">
        <v>0</v>
      </c>
      <c r="AB718" s="86">
        <v>0</v>
      </c>
      <c r="AC718" s="60"/>
      <c r="AD718" s="59">
        <f t="shared" ref="AD718:AD791" si="15">SUM(E718:AB718)</f>
        <v>32.296053736111112</v>
      </c>
      <c r="AE718" s="60"/>
    </row>
    <row r="719" spans="2:31" x14ac:dyDescent="0.3">
      <c r="B719" s="4" t="s">
        <v>254</v>
      </c>
      <c r="C719" s="14"/>
      <c r="D719" s="1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0</v>
      </c>
      <c r="P719" s="88">
        <v>0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15"/>
        <v>0</v>
      </c>
      <c r="AE719" s="58"/>
    </row>
    <row r="720" spans="2:31" x14ac:dyDescent="0.3">
      <c r="B720" s="4" t="s">
        <v>255</v>
      </c>
      <c r="C720" s="14"/>
      <c r="D720" s="1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0</v>
      </c>
      <c r="P720" s="88">
        <v>0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15"/>
        <v>0</v>
      </c>
      <c r="AE720" s="58"/>
    </row>
    <row r="721" spans="2:31" x14ac:dyDescent="0.3">
      <c r="B721" s="4" t="s">
        <v>256</v>
      </c>
      <c r="C721" s="14"/>
      <c r="D721" s="1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0</v>
      </c>
      <c r="P721" s="88">
        <v>0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15"/>
        <v>0</v>
      </c>
      <c r="AE721" s="58"/>
    </row>
    <row r="722" spans="2:31" x14ac:dyDescent="0.3">
      <c r="B722" s="4" t="s">
        <v>247</v>
      </c>
      <c r="C722" s="14"/>
      <c r="D722" s="1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15"/>
        <v>0</v>
      </c>
      <c r="AE722" s="58"/>
    </row>
    <row r="723" spans="2:31" x14ac:dyDescent="0.3">
      <c r="B723" s="4" t="s">
        <v>147</v>
      </c>
      <c r="C723" s="14"/>
      <c r="D723" s="1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15"/>
        <v>0</v>
      </c>
      <c r="AE723" s="58"/>
    </row>
    <row r="724" spans="2:31" x14ac:dyDescent="0.3">
      <c r="B724" s="4" t="s">
        <v>148</v>
      </c>
      <c r="C724" s="14"/>
      <c r="D724" s="1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15"/>
        <v>0</v>
      </c>
      <c r="AE724" s="58"/>
    </row>
    <row r="725" spans="2:31" x14ac:dyDescent="0.3">
      <c r="B725" s="4" t="s">
        <v>134</v>
      </c>
      <c r="C725" s="14"/>
      <c r="D725" s="1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15"/>
        <v>0</v>
      </c>
      <c r="AE725" s="58"/>
    </row>
    <row r="726" spans="2:31" x14ac:dyDescent="0.3">
      <c r="B726" s="4" t="s">
        <v>135</v>
      </c>
      <c r="C726" s="14"/>
      <c r="D726" s="1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0</v>
      </c>
      <c r="O726" s="87">
        <v>0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</v>
      </c>
      <c r="W726" s="87">
        <v>0</v>
      </c>
      <c r="X726" s="88">
        <v>0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15"/>
        <v>0</v>
      </c>
      <c r="AE726" s="58"/>
    </row>
    <row r="727" spans="2:31" x14ac:dyDescent="0.3">
      <c r="B727" s="4" t="s">
        <v>204</v>
      </c>
      <c r="C727" s="14"/>
      <c r="D727" s="1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0</v>
      </c>
      <c r="P727" s="88">
        <v>0</v>
      </c>
      <c r="Q727" s="87">
        <v>0</v>
      </c>
      <c r="R727" s="88">
        <v>0</v>
      </c>
      <c r="S727" s="87">
        <v>0</v>
      </c>
      <c r="T727" s="88">
        <v>0</v>
      </c>
      <c r="U727" s="87">
        <v>0</v>
      </c>
      <c r="V727" s="88">
        <v>0</v>
      </c>
      <c r="W727" s="87">
        <v>0</v>
      </c>
      <c r="X727" s="88">
        <v>0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15"/>
        <v>0</v>
      </c>
      <c r="AE727" s="58"/>
    </row>
    <row r="728" spans="2:31" x14ac:dyDescent="0.3">
      <c r="B728" s="4" t="s">
        <v>215</v>
      </c>
      <c r="C728" s="14"/>
      <c r="D728" s="1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0</v>
      </c>
      <c r="M728" s="87">
        <v>0</v>
      </c>
      <c r="N728" s="88">
        <v>0</v>
      </c>
      <c r="O728" s="87">
        <v>0</v>
      </c>
      <c r="P728" s="88">
        <v>0</v>
      </c>
      <c r="Q728" s="87">
        <v>0</v>
      </c>
      <c r="R728" s="88">
        <v>0</v>
      </c>
      <c r="S728" s="87">
        <v>0</v>
      </c>
      <c r="T728" s="88">
        <v>0</v>
      </c>
      <c r="U728" s="87">
        <v>0</v>
      </c>
      <c r="V728" s="88">
        <v>0</v>
      </c>
      <c r="W728" s="87">
        <v>0</v>
      </c>
      <c r="X728" s="88">
        <v>0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15"/>
        <v>0</v>
      </c>
      <c r="AE728" s="58"/>
    </row>
    <row r="729" spans="2:31" x14ac:dyDescent="0.3">
      <c r="B729" s="4" t="s">
        <v>216</v>
      </c>
      <c r="C729" s="14"/>
      <c r="D729" s="1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0</v>
      </c>
      <c r="M729" s="87">
        <v>0</v>
      </c>
      <c r="N729" s="88">
        <v>0</v>
      </c>
      <c r="O729" s="87">
        <v>0</v>
      </c>
      <c r="P729" s="88">
        <v>0</v>
      </c>
      <c r="Q729" s="87">
        <v>0</v>
      </c>
      <c r="R729" s="88">
        <v>0</v>
      </c>
      <c r="S729" s="87">
        <v>0</v>
      </c>
      <c r="T729" s="88">
        <v>0</v>
      </c>
      <c r="U729" s="87">
        <v>0</v>
      </c>
      <c r="V729" s="88">
        <v>0</v>
      </c>
      <c r="W729" s="87">
        <v>0</v>
      </c>
      <c r="X729" s="88">
        <v>0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15"/>
        <v>0</v>
      </c>
      <c r="AE729" s="58"/>
    </row>
    <row r="730" spans="2:31" x14ac:dyDescent="0.3">
      <c r="B730" s="4" t="s">
        <v>155</v>
      </c>
      <c r="C730" s="14"/>
      <c r="D730" s="1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0</v>
      </c>
      <c r="N730" s="88">
        <v>0</v>
      </c>
      <c r="O730" s="87">
        <v>0</v>
      </c>
      <c r="P730" s="88">
        <v>0</v>
      </c>
      <c r="Q730" s="87">
        <v>0</v>
      </c>
      <c r="R730" s="88">
        <v>0</v>
      </c>
      <c r="S730" s="87">
        <v>0</v>
      </c>
      <c r="T730" s="88">
        <v>0</v>
      </c>
      <c r="U730" s="87">
        <v>0</v>
      </c>
      <c r="V730" s="88">
        <v>0</v>
      </c>
      <c r="W730" s="87">
        <v>0</v>
      </c>
      <c r="X730" s="88">
        <v>0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15"/>
        <v>0</v>
      </c>
      <c r="AE730" s="58"/>
    </row>
    <row r="731" spans="2:31" x14ac:dyDescent="0.3">
      <c r="B731" s="4" t="s">
        <v>228</v>
      </c>
      <c r="C731" s="14"/>
      <c r="D731" s="1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0</v>
      </c>
      <c r="N731" s="88">
        <v>0</v>
      </c>
      <c r="O731" s="87">
        <v>0</v>
      </c>
      <c r="P731" s="88">
        <v>0</v>
      </c>
      <c r="Q731" s="87">
        <v>0.30787602439125383</v>
      </c>
      <c r="R731" s="88">
        <v>0.75874024881216839</v>
      </c>
      <c r="S731" s="87">
        <v>0.72718776740630475</v>
      </c>
      <c r="T731" s="88">
        <v>0.69557880501449088</v>
      </c>
      <c r="U731" s="87">
        <v>0.66396984274685389</v>
      </c>
      <c r="V731" s="88">
        <v>0.63236088134845103</v>
      </c>
      <c r="W731" s="87">
        <v>1.0271549957990646E-2</v>
      </c>
      <c r="X731" s="88">
        <v>0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15"/>
        <v>3.7959851196775132</v>
      </c>
      <c r="AE731" s="58"/>
    </row>
    <row r="732" spans="2:31" x14ac:dyDescent="0.3">
      <c r="B732" s="4" t="s">
        <v>229</v>
      </c>
      <c r="C732" s="14"/>
      <c r="D732" s="1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15"/>
        <v>0</v>
      </c>
      <c r="AE732" s="58"/>
    </row>
    <row r="733" spans="2:31" x14ac:dyDescent="0.3">
      <c r="B733" s="4" t="s">
        <v>152</v>
      </c>
      <c r="C733" s="14"/>
      <c r="D733" s="1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0.266666666666667</v>
      </c>
      <c r="N733" s="88">
        <v>0.44916666666666688</v>
      </c>
      <c r="O733" s="87">
        <v>0.69666666666666699</v>
      </c>
      <c r="P733" s="88">
        <v>0.90000000000000069</v>
      </c>
      <c r="Q733" s="87">
        <v>0.90000000000000069</v>
      </c>
      <c r="R733" s="88">
        <v>0.90000000000000069</v>
      </c>
      <c r="S733" s="87">
        <v>0.850833333333334</v>
      </c>
      <c r="T733" s="88">
        <v>0.80000000000000016</v>
      </c>
      <c r="U733" s="87">
        <v>0.80000000000000016</v>
      </c>
      <c r="V733" s="88">
        <v>0.84916666666666729</v>
      </c>
      <c r="W733" s="87">
        <v>1.5000000000000006E-2</v>
      </c>
      <c r="X733" s="88">
        <v>0</v>
      </c>
      <c r="Y733" s="87">
        <v>0</v>
      </c>
      <c r="Z733" s="88">
        <v>0</v>
      </c>
      <c r="AA733" s="87">
        <v>0</v>
      </c>
      <c r="AB733" s="88">
        <v>0.33000000000000024</v>
      </c>
      <c r="AC733" s="58"/>
      <c r="AD733" s="59">
        <f t="shared" si="15"/>
        <v>7.7575000000000038</v>
      </c>
      <c r="AE733" s="58"/>
    </row>
    <row r="734" spans="2:31" x14ac:dyDescent="0.3">
      <c r="B734" s="4" t="s">
        <v>196</v>
      </c>
      <c r="C734" s="14"/>
      <c r="D734" s="1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1.1114753047625221</v>
      </c>
      <c r="N734" s="88">
        <v>2.5935223738352455</v>
      </c>
      <c r="O734" s="87">
        <v>2.5804997801780698</v>
      </c>
      <c r="P734" s="88">
        <v>2.5674771944681805</v>
      </c>
      <c r="Q734" s="87">
        <v>2.5544546047846475</v>
      </c>
      <c r="R734" s="88">
        <v>2.5414320111274717</v>
      </c>
      <c r="S734" s="87">
        <v>2.5284094254175824</v>
      </c>
      <c r="T734" s="88">
        <v>2.5153868317604062</v>
      </c>
      <c r="U734" s="87">
        <v>2.5028341889381407</v>
      </c>
      <c r="V734" s="88">
        <v>2.5012918949127201</v>
      </c>
      <c r="W734" s="87">
        <v>4.1714378197987872E-2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15"/>
        <v>24.038497988382971</v>
      </c>
      <c r="AE734" s="58"/>
    </row>
    <row r="735" spans="2:31" x14ac:dyDescent="0.3">
      <c r="B735" s="4" t="s">
        <v>197</v>
      </c>
      <c r="C735" s="14"/>
      <c r="D735" s="1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0.79045591354370115</v>
      </c>
      <c r="N735" s="88">
        <v>2.5675968368848165</v>
      </c>
      <c r="O735" s="87">
        <v>2.5460204919179281</v>
      </c>
      <c r="P735" s="88">
        <v>2.5244441509246824</v>
      </c>
      <c r="Q735" s="87">
        <v>2.437937128543854</v>
      </c>
      <c r="R735" s="88">
        <v>2.4272660652796429</v>
      </c>
      <c r="S735" s="87">
        <v>2.4434515396753946</v>
      </c>
      <c r="T735" s="88">
        <v>2.4596370299657178</v>
      </c>
      <c r="U735" s="87">
        <v>2.4758225123087567</v>
      </c>
      <c r="V735" s="88">
        <v>2.4920079867045093</v>
      </c>
      <c r="W735" s="87">
        <v>4.1670592625935872E-2</v>
      </c>
      <c r="X735" s="88">
        <v>0</v>
      </c>
      <c r="Y735" s="87">
        <v>0</v>
      </c>
      <c r="Z735" s="88">
        <v>0</v>
      </c>
      <c r="AA735" s="87">
        <v>0</v>
      </c>
      <c r="AB735" s="88">
        <v>0.20570814609527588</v>
      </c>
      <c r="AC735" s="58"/>
      <c r="AD735" s="59">
        <f t="shared" si="15"/>
        <v>23.41201839447022</v>
      </c>
      <c r="AE735" s="58"/>
    </row>
    <row r="736" spans="2:31" x14ac:dyDescent="0.3">
      <c r="B736" s="4" t="s">
        <v>243</v>
      </c>
      <c r="C736" s="14"/>
      <c r="D736" s="1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0.4373903935035155</v>
      </c>
      <c r="N736" s="88">
        <v>0.67504519992273315</v>
      </c>
      <c r="O736" s="87">
        <v>0.6977967458287998</v>
      </c>
      <c r="P736" s="88">
        <v>0.7283495860616489</v>
      </c>
      <c r="Q736" s="87">
        <v>4.22457582271268</v>
      </c>
      <c r="R736" s="88">
        <v>1.0149837585983801</v>
      </c>
      <c r="S736" s="87">
        <v>0.52800760639907185</v>
      </c>
      <c r="T736" s="88">
        <v>0.86699611716669056</v>
      </c>
      <c r="U736" s="87">
        <v>0.84524614386957131</v>
      </c>
      <c r="V736" s="88">
        <v>0.82349617057245228</v>
      </c>
      <c r="W736" s="87">
        <v>1.3540667754610587E-2</v>
      </c>
      <c r="X736" s="88">
        <v>0</v>
      </c>
      <c r="Y736" s="87">
        <v>0</v>
      </c>
      <c r="Z736" s="88">
        <v>0</v>
      </c>
      <c r="AA736" s="87">
        <v>0</v>
      </c>
      <c r="AB736" s="88">
        <v>0.27540003276706204</v>
      </c>
      <c r="AC736" s="58"/>
      <c r="AD736" s="59">
        <f t="shared" si="15"/>
        <v>11.130828245157216</v>
      </c>
      <c r="AE736" s="58"/>
    </row>
    <row r="737" spans="2:31" x14ac:dyDescent="0.3">
      <c r="B737" s="4" t="s">
        <v>252</v>
      </c>
      <c r="C737" s="14"/>
      <c r="D737" s="14"/>
      <c r="E737" s="87">
        <v>0</v>
      </c>
      <c r="F737" s="88">
        <v>0</v>
      </c>
      <c r="G737" s="87">
        <v>0</v>
      </c>
      <c r="H737" s="88">
        <v>0</v>
      </c>
      <c r="I737" s="87">
        <v>0</v>
      </c>
      <c r="J737" s="88">
        <v>0</v>
      </c>
      <c r="K737" s="87">
        <v>0</v>
      </c>
      <c r="L737" s="88">
        <v>0</v>
      </c>
      <c r="M737" s="87">
        <v>0.14120921697903319</v>
      </c>
      <c r="N737" s="88">
        <v>0.21362648020220762</v>
      </c>
      <c r="O737" s="87">
        <v>0.2144865513844586</v>
      </c>
      <c r="P737" s="88">
        <v>0.21487759163015055</v>
      </c>
      <c r="Q737" s="87">
        <v>0.96112020167134105</v>
      </c>
      <c r="R737" s="88">
        <v>0.17870904018514325</v>
      </c>
      <c r="S737" s="87">
        <v>0.2130556107564068</v>
      </c>
      <c r="T737" s="88">
        <v>0.21834230432940493</v>
      </c>
      <c r="U737" s="87">
        <v>0.21846855690114667</v>
      </c>
      <c r="V737" s="88">
        <v>0.21859481344653134</v>
      </c>
      <c r="W737" s="87">
        <v>3.6443164961260173E-3</v>
      </c>
      <c r="X737" s="88">
        <v>0</v>
      </c>
      <c r="Y737" s="87">
        <v>0</v>
      </c>
      <c r="Z737" s="88">
        <v>0</v>
      </c>
      <c r="AA737" s="87">
        <v>0</v>
      </c>
      <c r="AB737" s="88">
        <v>8.0648492015190462E-2</v>
      </c>
      <c r="AC737" s="58"/>
      <c r="AD737" s="59">
        <f t="shared" si="15"/>
        <v>2.876783175997141</v>
      </c>
      <c r="AE737" s="58"/>
    </row>
    <row r="738" spans="2:31" x14ac:dyDescent="0.3">
      <c r="B738" s="4" t="s">
        <v>156</v>
      </c>
      <c r="C738" s="14"/>
      <c r="D738" s="14"/>
      <c r="E738" s="87">
        <v>0</v>
      </c>
      <c r="F738" s="88">
        <v>0</v>
      </c>
      <c r="G738" s="87">
        <v>0</v>
      </c>
      <c r="H738" s="88">
        <v>0</v>
      </c>
      <c r="I738" s="87">
        <v>0</v>
      </c>
      <c r="J738" s="88">
        <v>0</v>
      </c>
      <c r="K738" s="87">
        <v>0</v>
      </c>
      <c r="L738" s="88">
        <v>0</v>
      </c>
      <c r="M738" s="87">
        <v>0</v>
      </c>
      <c r="N738" s="88">
        <v>0</v>
      </c>
      <c r="O738" s="87">
        <v>0</v>
      </c>
      <c r="P738" s="88">
        <v>0</v>
      </c>
      <c r="Q738" s="87">
        <v>0</v>
      </c>
      <c r="R738" s="88">
        <v>0</v>
      </c>
      <c r="S738" s="87">
        <v>0</v>
      </c>
      <c r="T738" s="88">
        <v>0</v>
      </c>
      <c r="U738" s="87">
        <v>0</v>
      </c>
      <c r="V738" s="88">
        <v>0</v>
      </c>
      <c r="W738" s="87">
        <v>0</v>
      </c>
      <c r="X738" s="88">
        <v>0</v>
      </c>
      <c r="Y738" s="87">
        <v>0</v>
      </c>
      <c r="Z738" s="88">
        <v>0</v>
      </c>
      <c r="AA738" s="87">
        <v>0</v>
      </c>
      <c r="AB738" s="88">
        <v>0</v>
      </c>
      <c r="AC738" s="58"/>
      <c r="AD738" s="59">
        <f t="shared" si="15"/>
        <v>0</v>
      </c>
      <c r="AE738" s="58"/>
    </row>
    <row r="739" spans="2:31" x14ac:dyDescent="0.3">
      <c r="B739" s="4" t="s">
        <v>157</v>
      </c>
      <c r="C739" s="14"/>
      <c r="D739" s="14"/>
      <c r="E739" s="87">
        <v>0</v>
      </c>
      <c r="F739" s="88">
        <v>0</v>
      </c>
      <c r="G739" s="87">
        <v>0</v>
      </c>
      <c r="H739" s="88">
        <v>0</v>
      </c>
      <c r="I739" s="87">
        <v>0</v>
      </c>
      <c r="J739" s="88">
        <v>0</v>
      </c>
      <c r="K739" s="87">
        <v>0</v>
      </c>
      <c r="L739" s="88">
        <v>0</v>
      </c>
      <c r="M739" s="87">
        <v>0</v>
      </c>
      <c r="N739" s="88">
        <v>0</v>
      </c>
      <c r="O739" s="87">
        <v>0</v>
      </c>
      <c r="P739" s="88">
        <v>0</v>
      </c>
      <c r="Q739" s="87">
        <v>0</v>
      </c>
      <c r="R739" s="88">
        <v>0</v>
      </c>
      <c r="S739" s="87">
        <v>0</v>
      </c>
      <c r="T739" s="88">
        <v>0</v>
      </c>
      <c r="U739" s="87">
        <v>0</v>
      </c>
      <c r="V739" s="88">
        <v>0</v>
      </c>
      <c r="W739" s="87">
        <v>0</v>
      </c>
      <c r="X739" s="88">
        <v>0</v>
      </c>
      <c r="Y739" s="87">
        <v>0</v>
      </c>
      <c r="Z739" s="88">
        <v>0</v>
      </c>
      <c r="AA739" s="87">
        <v>0</v>
      </c>
      <c r="AB739" s="88">
        <v>0</v>
      </c>
      <c r="AC739" s="58"/>
      <c r="AD739" s="59">
        <f t="shared" si="15"/>
        <v>0</v>
      </c>
      <c r="AE739" s="58"/>
    </row>
    <row r="740" spans="2:31" x14ac:dyDescent="0.3">
      <c r="B740" s="4" t="s">
        <v>158</v>
      </c>
      <c r="C740" s="14"/>
      <c r="D740" s="14"/>
      <c r="E740" s="87">
        <v>0</v>
      </c>
      <c r="F740" s="88">
        <v>0</v>
      </c>
      <c r="G740" s="87">
        <v>0</v>
      </c>
      <c r="H740" s="88">
        <v>0</v>
      </c>
      <c r="I740" s="87">
        <v>0</v>
      </c>
      <c r="J740" s="88">
        <v>0</v>
      </c>
      <c r="K740" s="87">
        <v>0</v>
      </c>
      <c r="L740" s="88">
        <v>0</v>
      </c>
      <c r="M740" s="87">
        <v>0</v>
      </c>
      <c r="N740" s="88">
        <v>0</v>
      </c>
      <c r="O740" s="87">
        <v>0</v>
      </c>
      <c r="P740" s="88">
        <v>0</v>
      </c>
      <c r="Q740" s="87">
        <v>0</v>
      </c>
      <c r="R740" s="88">
        <v>0</v>
      </c>
      <c r="S740" s="87">
        <v>0</v>
      </c>
      <c r="T740" s="88">
        <v>0</v>
      </c>
      <c r="U740" s="87">
        <v>0</v>
      </c>
      <c r="V740" s="88">
        <v>0</v>
      </c>
      <c r="W740" s="87">
        <v>0</v>
      </c>
      <c r="X740" s="88">
        <v>0</v>
      </c>
      <c r="Y740" s="87">
        <v>0</v>
      </c>
      <c r="Z740" s="88">
        <v>0</v>
      </c>
      <c r="AA740" s="87">
        <v>0</v>
      </c>
      <c r="AB740" s="88">
        <v>0</v>
      </c>
      <c r="AC740" s="58"/>
      <c r="AD740" s="59">
        <f t="shared" si="15"/>
        <v>0</v>
      </c>
      <c r="AE740" s="58"/>
    </row>
    <row r="741" spans="2:31" x14ac:dyDescent="0.3">
      <c r="B741" s="4" t="s">
        <v>159</v>
      </c>
      <c r="C741" s="14"/>
      <c r="D741" s="14"/>
      <c r="E741" s="87">
        <v>0</v>
      </c>
      <c r="F741" s="88">
        <v>0</v>
      </c>
      <c r="G741" s="87">
        <v>0</v>
      </c>
      <c r="H741" s="88">
        <v>0</v>
      </c>
      <c r="I741" s="87">
        <v>0</v>
      </c>
      <c r="J741" s="88">
        <v>0</v>
      </c>
      <c r="K741" s="87">
        <v>0</v>
      </c>
      <c r="L741" s="88">
        <v>0</v>
      </c>
      <c r="M741" s="87">
        <v>0</v>
      </c>
      <c r="N741" s="88">
        <v>0</v>
      </c>
      <c r="O741" s="87">
        <v>0</v>
      </c>
      <c r="P741" s="88">
        <v>0</v>
      </c>
      <c r="Q741" s="87">
        <v>0</v>
      </c>
      <c r="R741" s="88">
        <v>0</v>
      </c>
      <c r="S741" s="87">
        <v>0</v>
      </c>
      <c r="T741" s="88">
        <v>0</v>
      </c>
      <c r="U741" s="87">
        <v>0</v>
      </c>
      <c r="V741" s="88">
        <v>0</v>
      </c>
      <c r="W741" s="87">
        <v>0</v>
      </c>
      <c r="X741" s="88">
        <v>0</v>
      </c>
      <c r="Y741" s="87">
        <v>0</v>
      </c>
      <c r="Z741" s="88">
        <v>0</v>
      </c>
      <c r="AA741" s="87">
        <v>0</v>
      </c>
      <c r="AB741" s="88">
        <v>0</v>
      </c>
      <c r="AC741" s="58"/>
      <c r="AD741" s="59">
        <f t="shared" si="15"/>
        <v>0</v>
      </c>
      <c r="AE741" s="58"/>
    </row>
    <row r="742" spans="2:31" x14ac:dyDescent="0.3">
      <c r="B742" s="4" t="s">
        <v>202</v>
      </c>
      <c r="C742" s="14"/>
      <c r="D742" s="14"/>
      <c r="E742" s="87">
        <v>0</v>
      </c>
      <c r="F742" s="88">
        <v>0</v>
      </c>
      <c r="G742" s="87">
        <v>0</v>
      </c>
      <c r="H742" s="88">
        <v>0</v>
      </c>
      <c r="I742" s="87">
        <v>0</v>
      </c>
      <c r="J742" s="88">
        <v>0</v>
      </c>
      <c r="K742" s="87">
        <v>0</v>
      </c>
      <c r="L742" s="88">
        <v>0</v>
      </c>
      <c r="M742" s="87">
        <v>0</v>
      </c>
      <c r="N742" s="88">
        <v>0</v>
      </c>
      <c r="O742" s="87">
        <v>0</v>
      </c>
      <c r="P742" s="88">
        <v>0</v>
      </c>
      <c r="Q742" s="87">
        <v>0</v>
      </c>
      <c r="R742" s="88">
        <v>0</v>
      </c>
      <c r="S742" s="87">
        <v>0</v>
      </c>
      <c r="T742" s="88">
        <v>0</v>
      </c>
      <c r="U742" s="87">
        <v>0</v>
      </c>
      <c r="V742" s="88">
        <v>0</v>
      </c>
      <c r="W742" s="87">
        <v>0</v>
      </c>
      <c r="X742" s="88">
        <v>0</v>
      </c>
      <c r="Y742" s="87">
        <v>0</v>
      </c>
      <c r="Z742" s="88">
        <v>0</v>
      </c>
      <c r="AA742" s="87">
        <v>0</v>
      </c>
      <c r="AB742" s="88">
        <v>0</v>
      </c>
      <c r="AC742" s="58"/>
      <c r="AD742" s="59">
        <f t="shared" si="15"/>
        <v>0</v>
      </c>
      <c r="AE742" s="58"/>
    </row>
    <row r="743" spans="2:31" x14ac:dyDescent="0.3">
      <c r="B743" s="4" t="s">
        <v>203</v>
      </c>
      <c r="C743" s="14"/>
      <c r="D743" s="14"/>
      <c r="E743" s="87">
        <v>0</v>
      </c>
      <c r="F743" s="88">
        <v>0</v>
      </c>
      <c r="G743" s="87">
        <v>0</v>
      </c>
      <c r="H743" s="88">
        <v>0</v>
      </c>
      <c r="I743" s="87">
        <v>0</v>
      </c>
      <c r="J743" s="88">
        <v>0</v>
      </c>
      <c r="K743" s="87">
        <v>0</v>
      </c>
      <c r="L743" s="88">
        <v>0</v>
      </c>
      <c r="M743" s="87">
        <v>0</v>
      </c>
      <c r="N743" s="88">
        <v>0</v>
      </c>
      <c r="O743" s="87">
        <v>0</v>
      </c>
      <c r="P743" s="88">
        <v>0</v>
      </c>
      <c r="Q743" s="87">
        <v>0</v>
      </c>
      <c r="R743" s="88">
        <v>0</v>
      </c>
      <c r="S743" s="87">
        <v>0</v>
      </c>
      <c r="T743" s="88">
        <v>0</v>
      </c>
      <c r="U743" s="87">
        <v>0</v>
      </c>
      <c r="V743" s="88">
        <v>0</v>
      </c>
      <c r="W743" s="87">
        <v>0</v>
      </c>
      <c r="X743" s="88">
        <v>0</v>
      </c>
      <c r="Y743" s="87">
        <v>0</v>
      </c>
      <c r="Z743" s="88">
        <v>0</v>
      </c>
      <c r="AA743" s="87">
        <v>0</v>
      </c>
      <c r="AB743" s="88">
        <v>0</v>
      </c>
      <c r="AC743" s="58"/>
      <c r="AD743" s="59">
        <f t="shared" si="15"/>
        <v>0</v>
      </c>
      <c r="AE743" s="58"/>
    </row>
    <row r="744" spans="2:31" x14ac:dyDescent="0.3">
      <c r="B744" s="4" t="s">
        <v>187</v>
      </c>
      <c r="C744" s="14"/>
      <c r="D744" s="1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0</v>
      </c>
      <c r="M744" s="87">
        <v>0</v>
      </c>
      <c r="N744" s="88">
        <v>0</v>
      </c>
      <c r="O744" s="87">
        <v>0</v>
      </c>
      <c r="P744" s="88">
        <v>0</v>
      </c>
      <c r="Q744" s="87">
        <v>0</v>
      </c>
      <c r="R744" s="88">
        <v>0</v>
      </c>
      <c r="S744" s="87">
        <v>0</v>
      </c>
      <c r="T744" s="88">
        <v>0.71666666666666723</v>
      </c>
      <c r="U744" s="87">
        <v>0.26569999999999999</v>
      </c>
      <c r="V744" s="88">
        <v>0</v>
      </c>
      <c r="W744" s="87">
        <v>0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 t="shared" si="15"/>
        <v>0.98236666666666728</v>
      </c>
      <c r="AE744" s="58"/>
    </row>
    <row r="745" spans="2:31" x14ac:dyDescent="0.3">
      <c r="B745" s="4" t="s">
        <v>188</v>
      </c>
      <c r="C745" s="14"/>
      <c r="D745" s="1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si="15"/>
        <v>0</v>
      </c>
      <c r="AE745" s="58"/>
    </row>
    <row r="746" spans="2:31" x14ac:dyDescent="0.3">
      <c r="B746" s="4" t="s">
        <v>259</v>
      </c>
      <c r="C746" s="14"/>
      <c r="D746" s="1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15"/>
        <v>0</v>
      </c>
      <c r="AE746" s="58"/>
    </row>
    <row r="747" spans="2:31" x14ac:dyDescent="0.3">
      <c r="B747" s="4" t="s">
        <v>160</v>
      </c>
      <c r="C747" s="14"/>
      <c r="D747" s="1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15"/>
        <v>0</v>
      </c>
      <c r="AE747" s="58"/>
    </row>
    <row r="748" spans="2:31" x14ac:dyDescent="0.3">
      <c r="B748" s="4" t="s">
        <v>161</v>
      </c>
      <c r="C748" s="14"/>
      <c r="D748" s="1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15"/>
        <v>0</v>
      </c>
      <c r="AE748" s="58"/>
    </row>
    <row r="749" spans="2:31" x14ac:dyDescent="0.3">
      <c r="B749" s="4" t="s">
        <v>162</v>
      </c>
      <c r="C749" s="14"/>
      <c r="D749" s="1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15"/>
        <v>0</v>
      </c>
      <c r="AE749" s="58"/>
    </row>
    <row r="750" spans="2:31" x14ac:dyDescent="0.3">
      <c r="B750" s="4" t="s">
        <v>149</v>
      </c>
      <c r="C750" s="14"/>
      <c r="D750" s="1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5.1282613884607962</v>
      </c>
      <c r="N750" s="88">
        <v>10.894132550557453</v>
      </c>
      <c r="O750" s="87">
        <v>10.949313378334045</v>
      </c>
      <c r="P750" s="88">
        <v>10.954056032498682</v>
      </c>
      <c r="Q750" s="87">
        <v>10.960390106836954</v>
      </c>
      <c r="R750" s="88">
        <v>10.950669431686402</v>
      </c>
      <c r="S750" s="87">
        <v>10.929658174514772</v>
      </c>
      <c r="T750" s="88">
        <v>10.908646917343136</v>
      </c>
      <c r="U750" s="87">
        <v>10.887635668118797</v>
      </c>
      <c r="V750" s="88">
        <v>10.866624410947162</v>
      </c>
      <c r="W750" s="87">
        <v>0.18093239466349284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15"/>
        <v>103.61032045396171</v>
      </c>
      <c r="AE750" s="58"/>
    </row>
    <row r="751" spans="2:31" x14ac:dyDescent="0.3">
      <c r="B751" s="4" t="s">
        <v>230</v>
      </c>
      <c r="C751" s="14"/>
      <c r="D751" s="1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1.0152015924453737</v>
      </c>
      <c r="N751" s="88">
        <v>1.686859726905823</v>
      </c>
      <c r="O751" s="87">
        <v>1.5037894646326702</v>
      </c>
      <c r="P751" s="88">
        <v>1.5362050930658977</v>
      </c>
      <c r="Q751" s="87">
        <v>1.5655949036280314</v>
      </c>
      <c r="R751" s="88">
        <v>1.6008551756540934</v>
      </c>
      <c r="S751" s="87">
        <v>1.620333194732666</v>
      </c>
      <c r="T751" s="88">
        <v>1.6336192687352502</v>
      </c>
      <c r="U751" s="87">
        <v>1.6476787646611535</v>
      </c>
      <c r="V751" s="88">
        <v>1.6622951836480035</v>
      </c>
      <c r="W751" s="87">
        <v>2.7814749081929529E-2</v>
      </c>
      <c r="X751" s="88">
        <v>0</v>
      </c>
      <c r="Y751" s="87">
        <v>0</v>
      </c>
      <c r="Z751" s="88">
        <v>0</v>
      </c>
      <c r="AA751" s="87">
        <v>0</v>
      </c>
      <c r="AB751" s="88">
        <v>0.66949163913726817</v>
      </c>
      <c r="AC751" s="58"/>
      <c r="AD751" s="59">
        <f t="shared" si="15"/>
        <v>16.169738756328162</v>
      </c>
      <c r="AE751" s="58"/>
    </row>
    <row r="752" spans="2:31" x14ac:dyDescent="0.3">
      <c r="B752" s="4" t="s">
        <v>248</v>
      </c>
      <c r="C752" s="14"/>
      <c r="D752" s="1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15"/>
        <v>0</v>
      </c>
      <c r="AE752" s="58"/>
    </row>
    <row r="753" spans="2:31" x14ac:dyDescent="0.3">
      <c r="B753" s="4" t="s">
        <v>231</v>
      </c>
      <c r="C753" s="14"/>
      <c r="D753" s="1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15"/>
        <v>0</v>
      </c>
      <c r="AE753" s="58"/>
    </row>
    <row r="754" spans="2:31" x14ac:dyDescent="0.3">
      <c r="B754" s="4" t="s">
        <v>292</v>
      </c>
      <c r="C754" s="14"/>
      <c r="D754" s="1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15"/>
        <v>0</v>
      </c>
      <c r="AE754" s="58"/>
    </row>
    <row r="755" spans="2:31" x14ac:dyDescent="0.3">
      <c r="B755" s="4" t="s">
        <v>244</v>
      </c>
      <c r="C755" s="14"/>
      <c r="D755" s="1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4.6135250000000028</v>
      </c>
      <c r="N755" s="88">
        <v>7.8422083333333328</v>
      </c>
      <c r="O755" s="87">
        <v>7.8600000000000101</v>
      </c>
      <c r="P755" s="88">
        <v>7.8600000000000101</v>
      </c>
      <c r="Q755" s="87">
        <v>7.8600000000000101</v>
      </c>
      <c r="R755" s="88">
        <v>7.8600000000000101</v>
      </c>
      <c r="S755" s="87">
        <v>7.8575416666666662</v>
      </c>
      <c r="T755" s="88">
        <v>7.8550000000000049</v>
      </c>
      <c r="U755" s="87">
        <v>7.8550000000000049</v>
      </c>
      <c r="V755" s="88">
        <v>6.9372500000000086</v>
      </c>
      <c r="W755" s="87">
        <v>0.11411666666666667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15"/>
        <v>74.514641666666719</v>
      </c>
      <c r="AE755" s="58"/>
    </row>
    <row r="756" spans="2:31" x14ac:dyDescent="0.3">
      <c r="B756" s="4" t="s">
        <v>245</v>
      </c>
      <c r="C756" s="14"/>
      <c r="D756" s="1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4.6135250000000028</v>
      </c>
      <c r="N756" s="88">
        <v>7.8422083333333328</v>
      </c>
      <c r="O756" s="87">
        <v>7.8600000000000101</v>
      </c>
      <c r="P756" s="88">
        <v>7.8600000000000101</v>
      </c>
      <c r="Q756" s="87">
        <v>7.8600000000000101</v>
      </c>
      <c r="R756" s="88">
        <v>7.8600000000000101</v>
      </c>
      <c r="S756" s="87">
        <v>7.8575416666666662</v>
      </c>
      <c r="T756" s="88">
        <v>7.8550000000000049</v>
      </c>
      <c r="U756" s="87">
        <v>7.8550000000000049</v>
      </c>
      <c r="V756" s="88">
        <v>6.9372500000000086</v>
      </c>
      <c r="W756" s="87">
        <v>0.11411666666666667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15"/>
        <v>74.514641666666719</v>
      </c>
      <c r="AE756" s="58"/>
    </row>
    <row r="757" spans="2:31" x14ac:dyDescent="0.3">
      <c r="B757" s="4" t="s">
        <v>257</v>
      </c>
      <c r="C757" s="14"/>
      <c r="D757" s="1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15"/>
        <v>0</v>
      </c>
      <c r="AE757" s="58"/>
    </row>
    <row r="758" spans="2:31" x14ac:dyDescent="0.3">
      <c r="B758" s="4" t="s">
        <v>222</v>
      </c>
      <c r="C758" s="14"/>
      <c r="D758" s="1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0.21353761839576893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15"/>
        <v>0.21353761839576893</v>
      </c>
      <c r="AE758" s="58"/>
    </row>
    <row r="759" spans="2:31" x14ac:dyDescent="0.3">
      <c r="B759" s="4" t="s">
        <v>223</v>
      </c>
      <c r="C759" s="14"/>
      <c r="D759" s="1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15"/>
        <v>0</v>
      </c>
      <c r="AE759" s="58"/>
    </row>
    <row r="760" spans="2:31" x14ac:dyDescent="0.3">
      <c r="B760" s="4" t="s">
        <v>224</v>
      </c>
      <c r="C760" s="14"/>
      <c r="D760" s="1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15"/>
        <v>0</v>
      </c>
      <c r="AE760" s="58"/>
    </row>
    <row r="761" spans="2:31" x14ac:dyDescent="0.3">
      <c r="B761" s="4" t="s">
        <v>258</v>
      </c>
      <c r="C761" s="14"/>
      <c r="D761" s="1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0</v>
      </c>
      <c r="M761" s="87">
        <v>0</v>
      </c>
      <c r="N761" s="88">
        <v>0</v>
      </c>
      <c r="O761" s="87">
        <v>0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0</v>
      </c>
      <c r="W761" s="87">
        <v>0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15"/>
        <v>0</v>
      </c>
      <c r="AE761" s="58"/>
    </row>
    <row r="762" spans="2:31" x14ac:dyDescent="0.3">
      <c r="B762" s="4" t="s">
        <v>246</v>
      </c>
      <c r="C762" s="14"/>
      <c r="D762" s="1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0</v>
      </c>
      <c r="M762" s="87">
        <v>0</v>
      </c>
      <c r="N762" s="88">
        <v>0</v>
      </c>
      <c r="O762" s="87">
        <v>0</v>
      </c>
      <c r="P762" s="88">
        <v>0</v>
      </c>
      <c r="Q762" s="87">
        <v>0</v>
      </c>
      <c r="R762" s="88">
        <v>0</v>
      </c>
      <c r="S762" s="87">
        <v>0</v>
      </c>
      <c r="T762" s="88">
        <v>0</v>
      </c>
      <c r="U762" s="87">
        <v>0</v>
      </c>
      <c r="V762" s="88">
        <v>0</v>
      </c>
      <c r="W762" s="87">
        <v>0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15"/>
        <v>0</v>
      </c>
      <c r="AE762" s="58"/>
    </row>
    <row r="763" spans="2:31" x14ac:dyDescent="0.3">
      <c r="B763" s="4" t="s">
        <v>189</v>
      </c>
      <c r="C763" s="14"/>
      <c r="D763" s="1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0</v>
      </c>
      <c r="M763" s="87">
        <v>0</v>
      </c>
      <c r="N763" s="88">
        <v>0</v>
      </c>
      <c r="O763" s="87">
        <v>0</v>
      </c>
      <c r="P763" s="88">
        <v>0</v>
      </c>
      <c r="Q763" s="87">
        <v>0</v>
      </c>
      <c r="R763" s="88">
        <v>0</v>
      </c>
      <c r="S763" s="87">
        <v>0</v>
      </c>
      <c r="T763" s="88">
        <v>0</v>
      </c>
      <c r="U763" s="87">
        <v>0</v>
      </c>
      <c r="V763" s="88">
        <v>0</v>
      </c>
      <c r="W763" s="87">
        <v>0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15"/>
        <v>0</v>
      </c>
      <c r="AE763" s="58"/>
    </row>
    <row r="764" spans="2:31" x14ac:dyDescent="0.3">
      <c r="B764" s="4" t="s">
        <v>190</v>
      </c>
      <c r="C764" s="14"/>
      <c r="D764" s="1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0</v>
      </c>
      <c r="M764" s="87">
        <v>0</v>
      </c>
      <c r="N764" s="88">
        <v>0</v>
      </c>
      <c r="O764" s="87">
        <v>0</v>
      </c>
      <c r="P764" s="88">
        <v>0</v>
      </c>
      <c r="Q764" s="87">
        <v>0</v>
      </c>
      <c r="R764" s="88">
        <v>0</v>
      </c>
      <c r="S764" s="87">
        <v>0</v>
      </c>
      <c r="T764" s="88">
        <v>0</v>
      </c>
      <c r="U764" s="87">
        <v>0</v>
      </c>
      <c r="V764" s="88">
        <v>0</v>
      </c>
      <c r="W764" s="87">
        <v>0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15"/>
        <v>0</v>
      </c>
      <c r="AE764" s="58"/>
    </row>
    <row r="765" spans="2:31" x14ac:dyDescent="0.3">
      <c r="B765" s="4" t="s">
        <v>208</v>
      </c>
      <c r="C765" s="14"/>
      <c r="D765" s="1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0</v>
      </c>
      <c r="M765" s="87">
        <v>1.1013443006953847</v>
      </c>
      <c r="N765" s="88">
        <v>3.998210992281868</v>
      </c>
      <c r="O765" s="87">
        <v>3.9984858014543225</v>
      </c>
      <c r="P765" s="88">
        <v>4.2445939439620526</v>
      </c>
      <c r="Q765" s="87">
        <v>4.4990354198031133</v>
      </c>
      <c r="R765" s="88">
        <v>4.2534768956432041</v>
      </c>
      <c r="S765" s="87">
        <v>3.9995850381475373</v>
      </c>
      <c r="T765" s="88">
        <v>3.9998598473216664</v>
      </c>
      <c r="U765" s="87">
        <v>4.2425853771551489</v>
      </c>
      <c r="V765" s="88">
        <v>4.4901241448707889</v>
      </c>
      <c r="W765" s="87">
        <v>7.477924775642654E-2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15"/>
        <v>38.902081009091511</v>
      </c>
      <c r="AE765" s="58"/>
    </row>
    <row r="766" spans="2:31" x14ac:dyDescent="0.3">
      <c r="B766" s="4" t="s">
        <v>209</v>
      </c>
      <c r="C766" s="14"/>
      <c r="D766" s="1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</v>
      </c>
      <c r="M766" s="87">
        <v>0.24833333333333332</v>
      </c>
      <c r="N766" s="88">
        <v>0.40062499999999995</v>
      </c>
      <c r="O766" s="87">
        <v>0</v>
      </c>
      <c r="P766" s="88">
        <v>0.17480788230895999</v>
      </c>
      <c r="Q766" s="87">
        <v>0.42788402239481593</v>
      </c>
      <c r="R766" s="88">
        <v>0.19167012002733017</v>
      </c>
      <c r="S766" s="87">
        <v>0</v>
      </c>
      <c r="T766" s="88">
        <v>0</v>
      </c>
      <c r="U766" s="87">
        <v>0.20117139339447018</v>
      </c>
      <c r="V766" s="88">
        <v>0.45784349441528327</v>
      </c>
      <c r="W766" s="87">
        <v>7.6636552810668947E-3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15"/>
        <v>2.1099989011552593</v>
      </c>
      <c r="AE766" s="58"/>
    </row>
    <row r="767" spans="2:31" x14ac:dyDescent="0.3">
      <c r="B767" s="4" t="s">
        <v>210</v>
      </c>
      <c r="C767" s="14"/>
      <c r="D767" s="1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1.3262344996134419E-2</v>
      </c>
      <c r="N767" s="88">
        <v>1.3687292734781008E-3</v>
      </c>
      <c r="O767" s="87">
        <v>3.6187271277108883E-3</v>
      </c>
      <c r="P767" s="88">
        <v>5.8687309424081575E-3</v>
      </c>
      <c r="Q767" s="87">
        <v>8.1187307834624349E-3</v>
      </c>
      <c r="R767" s="88">
        <v>1.0368728637695225E-2</v>
      </c>
      <c r="S767" s="87">
        <v>1.2618734439213982E-2</v>
      </c>
      <c r="T767" s="88">
        <v>1.4868732293446771E-2</v>
      </c>
      <c r="U767" s="87">
        <v>1.7360025644302279E-2</v>
      </c>
      <c r="V767" s="88">
        <v>2.1031449238459184E-2</v>
      </c>
      <c r="W767" s="87">
        <v>3.8296818733215182E-4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15"/>
        <v>0.10886790156364358</v>
      </c>
      <c r="AE767" s="58"/>
    </row>
    <row r="768" spans="2:31" x14ac:dyDescent="0.3">
      <c r="B768" s="4" t="s">
        <v>211</v>
      </c>
      <c r="C768" s="14"/>
      <c r="D768" s="1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6.4313491185505149E-4</v>
      </c>
      <c r="N768" s="88">
        <v>0</v>
      </c>
      <c r="O768" s="87">
        <v>0</v>
      </c>
      <c r="P768" s="88">
        <v>2.80413230260157E-4</v>
      </c>
      <c r="Q768" s="87">
        <v>1.5658756097156909E-3</v>
      </c>
      <c r="R768" s="88">
        <v>2.9411176840463383E-3</v>
      </c>
      <c r="S768" s="87">
        <v>4.316359758376985E-3</v>
      </c>
      <c r="T768" s="88">
        <v>5.6915998458861418E-3</v>
      </c>
      <c r="U768" s="87">
        <v>7.4366331100462991E-3</v>
      </c>
      <c r="V768" s="88">
        <v>1.1018830537795933E-2</v>
      </c>
      <c r="W768" s="87">
        <v>2.1611690521240086E-4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15"/>
        <v>3.4110081593195E-2</v>
      </c>
      <c r="AE768" s="58"/>
    </row>
    <row r="769" spans="2:31" x14ac:dyDescent="0.3">
      <c r="B769" s="4" t="s">
        <v>136</v>
      </c>
      <c r="C769" s="14"/>
      <c r="D769" s="1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0.16137028306325299</v>
      </c>
      <c r="N769" s="88">
        <v>1.1946164693832404</v>
      </c>
      <c r="O769" s="87">
        <v>1.2505317694346127</v>
      </c>
      <c r="P769" s="88">
        <v>1.2187296833992018</v>
      </c>
      <c r="Q769" s="87">
        <v>1.1933149026234959</v>
      </c>
      <c r="R769" s="88">
        <v>1.196081476052604</v>
      </c>
      <c r="S769" s="87">
        <v>1.202182094891868</v>
      </c>
      <c r="T769" s="88">
        <v>1.2286560607910173</v>
      </c>
      <c r="U769" s="87">
        <v>1.2143833166758236</v>
      </c>
      <c r="V769" s="88">
        <v>1.1633917735417703</v>
      </c>
      <c r="W769" s="87">
        <v>1.8456142224205892E-2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15"/>
        <v>11.041713972081093</v>
      </c>
      <c r="AE769" s="58"/>
    </row>
    <row r="770" spans="2:31" x14ac:dyDescent="0.3">
      <c r="B770" s="4" t="s">
        <v>137</v>
      </c>
      <c r="C770" s="14"/>
      <c r="D770" s="1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0.29282097220950687</v>
      </c>
      <c r="N770" s="88">
        <v>1.5068436708450335</v>
      </c>
      <c r="O770" s="87">
        <v>1.4927341109911616</v>
      </c>
      <c r="P770" s="88">
        <v>1.4931446201006586</v>
      </c>
      <c r="Q770" s="87">
        <v>1.4920652952194233</v>
      </c>
      <c r="R770" s="88">
        <v>1.4860348509152748</v>
      </c>
      <c r="S770" s="87">
        <v>1.4796101020177221</v>
      </c>
      <c r="T770" s="88">
        <v>1.4669432076772071</v>
      </c>
      <c r="U770" s="87">
        <v>1.4667606280644754</v>
      </c>
      <c r="V770" s="88">
        <v>1.5074554211298641</v>
      </c>
      <c r="W770" s="87">
        <v>2.5883107460869709E-2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15"/>
        <v>13.710295986631197</v>
      </c>
      <c r="AE770" s="58"/>
    </row>
    <row r="771" spans="2:31" x14ac:dyDescent="0.3">
      <c r="B771" s="4" t="s">
        <v>227</v>
      </c>
      <c r="C771" s="14"/>
      <c r="D771" s="1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15"/>
        <v>0</v>
      </c>
      <c r="AE771" s="58"/>
    </row>
    <row r="772" spans="2:31" x14ac:dyDescent="0.3">
      <c r="B772" s="4" t="s">
        <v>293</v>
      </c>
      <c r="C772" s="14"/>
      <c r="D772" s="14"/>
      <c r="E772" s="87">
        <v>0</v>
      </c>
      <c r="F772" s="88">
        <v>0</v>
      </c>
      <c r="G772" s="87">
        <v>0</v>
      </c>
      <c r="H772" s="88">
        <v>0</v>
      </c>
      <c r="I772" s="87">
        <v>0</v>
      </c>
      <c r="J772" s="88">
        <v>0</v>
      </c>
      <c r="K772" s="87">
        <v>0</v>
      </c>
      <c r="L772" s="88">
        <v>0</v>
      </c>
      <c r="M772" s="87">
        <v>0</v>
      </c>
      <c r="N772" s="88">
        <v>0</v>
      </c>
      <c r="O772" s="87">
        <v>0</v>
      </c>
      <c r="P772" s="88">
        <v>0</v>
      </c>
      <c r="Q772" s="87">
        <v>0</v>
      </c>
      <c r="R772" s="88">
        <v>0</v>
      </c>
      <c r="S772" s="87">
        <v>0</v>
      </c>
      <c r="T772" s="88">
        <v>0</v>
      </c>
      <c r="U772" s="87">
        <v>0</v>
      </c>
      <c r="V772" s="88">
        <v>0</v>
      </c>
      <c r="W772" s="87">
        <v>0</v>
      </c>
      <c r="X772" s="88">
        <v>0</v>
      </c>
      <c r="Y772" s="87">
        <v>0</v>
      </c>
      <c r="Z772" s="88">
        <v>0</v>
      </c>
      <c r="AA772" s="87">
        <v>0</v>
      </c>
      <c r="AB772" s="88">
        <v>0</v>
      </c>
      <c r="AC772" s="58"/>
      <c r="AD772" s="59">
        <f t="shared" si="15"/>
        <v>0</v>
      </c>
      <c r="AE772" s="58"/>
    </row>
    <row r="773" spans="2:31" x14ac:dyDescent="0.3">
      <c r="B773" s="4" t="s">
        <v>294</v>
      </c>
      <c r="C773" s="14"/>
      <c r="D773" s="14"/>
      <c r="E773" s="87">
        <v>0</v>
      </c>
      <c r="F773" s="88">
        <v>0</v>
      </c>
      <c r="G773" s="87">
        <v>0</v>
      </c>
      <c r="H773" s="88">
        <v>0</v>
      </c>
      <c r="I773" s="87">
        <v>0</v>
      </c>
      <c r="J773" s="88">
        <v>0</v>
      </c>
      <c r="K773" s="87">
        <v>0</v>
      </c>
      <c r="L773" s="88">
        <v>0</v>
      </c>
      <c r="M773" s="87">
        <v>0</v>
      </c>
      <c r="N773" s="88">
        <v>0</v>
      </c>
      <c r="O773" s="87">
        <v>0</v>
      </c>
      <c r="P773" s="88">
        <v>0</v>
      </c>
      <c r="Q773" s="87">
        <v>0</v>
      </c>
      <c r="R773" s="88">
        <v>0</v>
      </c>
      <c r="S773" s="87">
        <v>0</v>
      </c>
      <c r="T773" s="88">
        <v>0</v>
      </c>
      <c r="U773" s="87">
        <v>0</v>
      </c>
      <c r="V773" s="88">
        <v>0</v>
      </c>
      <c r="W773" s="87">
        <v>0</v>
      </c>
      <c r="X773" s="88">
        <v>0</v>
      </c>
      <c r="Y773" s="87">
        <v>0</v>
      </c>
      <c r="Z773" s="88">
        <v>0</v>
      </c>
      <c r="AA773" s="87">
        <v>0</v>
      </c>
      <c r="AB773" s="88">
        <v>0</v>
      </c>
      <c r="AC773" s="58"/>
      <c r="AD773" s="59">
        <f t="shared" si="15"/>
        <v>0</v>
      </c>
      <c r="AE773" s="58"/>
    </row>
    <row r="774" spans="2:31" x14ac:dyDescent="0.3">
      <c r="B774" s="4" t="s">
        <v>206</v>
      </c>
      <c r="C774" s="14"/>
      <c r="D774" s="14"/>
      <c r="E774" s="87">
        <v>0</v>
      </c>
      <c r="F774" s="88">
        <v>0</v>
      </c>
      <c r="G774" s="87">
        <v>0</v>
      </c>
      <c r="H774" s="88">
        <v>0</v>
      </c>
      <c r="I774" s="87">
        <v>0</v>
      </c>
      <c r="J774" s="88">
        <v>0</v>
      </c>
      <c r="K774" s="87">
        <v>0</v>
      </c>
      <c r="L774" s="88">
        <v>0</v>
      </c>
      <c r="M774" s="87">
        <v>2.5601970280541311</v>
      </c>
      <c r="N774" s="88">
        <v>6.0383078535397843</v>
      </c>
      <c r="O774" s="87">
        <v>6.0471762021382647</v>
      </c>
      <c r="P774" s="88">
        <v>6.0488382180531808</v>
      </c>
      <c r="Q774" s="87">
        <v>6.0126237591107685</v>
      </c>
      <c r="R774" s="88">
        <v>5.9946292042732221</v>
      </c>
      <c r="S774" s="87">
        <v>6.0429110725720729</v>
      </c>
      <c r="T774" s="88">
        <v>6.0654441436131785</v>
      </c>
      <c r="U774" s="87">
        <v>6.0377316474914533</v>
      </c>
      <c r="V774" s="88">
        <v>5.9491040190060955</v>
      </c>
      <c r="W774" s="87">
        <v>9.8520771662394202E-2</v>
      </c>
      <c r="X774" s="88">
        <v>0</v>
      </c>
      <c r="Y774" s="87">
        <v>0</v>
      </c>
      <c r="Z774" s="88">
        <v>0</v>
      </c>
      <c r="AA774" s="87">
        <v>0</v>
      </c>
      <c r="AB774" s="88">
        <v>0</v>
      </c>
      <c r="AC774" s="58"/>
      <c r="AD774" s="59">
        <f t="shared" si="15"/>
        <v>56.895483919514547</v>
      </c>
      <c r="AE774" s="58"/>
    </row>
    <row r="775" spans="2:31" x14ac:dyDescent="0.3">
      <c r="B775" s="4" t="s">
        <v>207</v>
      </c>
      <c r="C775" s="14"/>
      <c r="D775" s="14"/>
      <c r="E775" s="87">
        <v>0</v>
      </c>
      <c r="F775" s="88">
        <v>0</v>
      </c>
      <c r="G775" s="87">
        <v>0</v>
      </c>
      <c r="H775" s="88">
        <v>0</v>
      </c>
      <c r="I775" s="87">
        <v>0</v>
      </c>
      <c r="J775" s="88">
        <v>0</v>
      </c>
      <c r="K775" s="87">
        <v>0</v>
      </c>
      <c r="L775" s="88">
        <v>0</v>
      </c>
      <c r="M775" s="87">
        <v>3.1376314995023944</v>
      </c>
      <c r="N775" s="88">
        <v>5.9466742118199658</v>
      </c>
      <c r="O775" s="87">
        <v>5.9509959618250523</v>
      </c>
      <c r="P775" s="88">
        <v>5.9520334959030157</v>
      </c>
      <c r="Q775" s="87">
        <v>5.9870899796485908</v>
      </c>
      <c r="R775" s="88">
        <v>6.0148755669593816</v>
      </c>
      <c r="S775" s="87">
        <v>5.9938476165135697</v>
      </c>
      <c r="T775" s="88">
        <v>5.9888817707697548</v>
      </c>
      <c r="U775" s="87">
        <v>5.9623922348022473</v>
      </c>
      <c r="V775" s="88">
        <v>5.9337183872858681</v>
      </c>
      <c r="W775" s="87">
        <v>9.9352669715881345E-2</v>
      </c>
      <c r="X775" s="88">
        <v>0</v>
      </c>
      <c r="Y775" s="87">
        <v>0</v>
      </c>
      <c r="Z775" s="88">
        <v>0</v>
      </c>
      <c r="AA775" s="87">
        <v>0</v>
      </c>
      <c r="AB775" s="88">
        <v>0</v>
      </c>
      <c r="AC775" s="58"/>
      <c r="AD775" s="59">
        <f t="shared" si="15"/>
        <v>56.96749339474573</v>
      </c>
      <c r="AE775" s="58"/>
    </row>
    <row r="776" spans="2:31" x14ac:dyDescent="0.3">
      <c r="B776" s="4" t="s">
        <v>163</v>
      </c>
      <c r="C776" s="14"/>
      <c r="D776" s="14"/>
      <c r="E776" s="87">
        <v>0</v>
      </c>
      <c r="F776" s="88">
        <v>0</v>
      </c>
      <c r="G776" s="87">
        <v>0</v>
      </c>
      <c r="H776" s="88">
        <v>0</v>
      </c>
      <c r="I776" s="87">
        <v>0</v>
      </c>
      <c r="J776" s="88">
        <v>0</v>
      </c>
      <c r="K776" s="87">
        <v>0</v>
      </c>
      <c r="L776" s="88">
        <v>0</v>
      </c>
      <c r="M776" s="87">
        <v>0</v>
      </c>
      <c r="N776" s="88">
        <v>0</v>
      </c>
      <c r="O776" s="87">
        <v>0</v>
      </c>
      <c r="P776" s="88">
        <v>0</v>
      </c>
      <c r="Q776" s="87">
        <v>0</v>
      </c>
      <c r="R776" s="88">
        <v>0</v>
      </c>
      <c r="S776" s="87">
        <v>0</v>
      </c>
      <c r="T776" s="88">
        <v>0</v>
      </c>
      <c r="U776" s="87">
        <v>0</v>
      </c>
      <c r="V776" s="88">
        <v>0</v>
      </c>
      <c r="W776" s="87">
        <v>0</v>
      </c>
      <c r="X776" s="88">
        <v>0</v>
      </c>
      <c r="Y776" s="87">
        <v>0</v>
      </c>
      <c r="Z776" s="88">
        <v>0</v>
      </c>
      <c r="AA776" s="87">
        <v>0</v>
      </c>
      <c r="AB776" s="88">
        <v>0</v>
      </c>
      <c r="AC776" s="58"/>
      <c r="AD776" s="59">
        <f t="shared" si="15"/>
        <v>0</v>
      </c>
      <c r="AE776" s="58"/>
    </row>
    <row r="777" spans="2:31" x14ac:dyDescent="0.3">
      <c r="B777" s="4" t="s">
        <v>239</v>
      </c>
      <c r="C777" s="14"/>
      <c r="D777" s="14"/>
      <c r="E777" s="87">
        <v>0</v>
      </c>
      <c r="F777" s="88">
        <v>0</v>
      </c>
      <c r="G777" s="87">
        <v>0</v>
      </c>
      <c r="H777" s="88">
        <v>0</v>
      </c>
      <c r="I777" s="87">
        <v>0</v>
      </c>
      <c r="J777" s="88">
        <v>0</v>
      </c>
      <c r="K777" s="87">
        <v>0</v>
      </c>
      <c r="L777" s="88">
        <v>0</v>
      </c>
      <c r="M777" s="87">
        <v>0</v>
      </c>
      <c r="N777" s="88">
        <v>0</v>
      </c>
      <c r="O777" s="87">
        <v>0</v>
      </c>
      <c r="P777" s="88">
        <v>0</v>
      </c>
      <c r="Q777" s="87">
        <v>0</v>
      </c>
      <c r="R777" s="88">
        <v>0</v>
      </c>
      <c r="S777" s="87">
        <v>0</v>
      </c>
      <c r="T777" s="88">
        <v>0</v>
      </c>
      <c r="U777" s="87">
        <v>0</v>
      </c>
      <c r="V777" s="88">
        <v>0</v>
      </c>
      <c r="W777" s="87">
        <v>0</v>
      </c>
      <c r="X777" s="88">
        <v>0</v>
      </c>
      <c r="Y777" s="87">
        <v>0</v>
      </c>
      <c r="Z777" s="88">
        <v>0</v>
      </c>
      <c r="AA777" s="87">
        <v>0</v>
      </c>
      <c r="AB777" s="88">
        <v>0</v>
      </c>
      <c r="AC777" s="58"/>
      <c r="AD777" s="59">
        <f t="shared" si="15"/>
        <v>0</v>
      </c>
      <c r="AE777" s="58"/>
    </row>
    <row r="778" spans="2:31" x14ac:dyDescent="0.3">
      <c r="B778" s="4" t="s">
        <v>240</v>
      </c>
      <c r="C778" s="14"/>
      <c r="D778" s="14"/>
      <c r="E778" s="87">
        <v>0</v>
      </c>
      <c r="F778" s="88">
        <v>0</v>
      </c>
      <c r="G778" s="87">
        <v>0</v>
      </c>
      <c r="H778" s="88">
        <v>0</v>
      </c>
      <c r="I778" s="87">
        <v>0</v>
      </c>
      <c r="J778" s="88">
        <v>0</v>
      </c>
      <c r="K778" s="87">
        <v>0</v>
      </c>
      <c r="L778" s="88">
        <v>0</v>
      </c>
      <c r="M778" s="87">
        <v>0</v>
      </c>
      <c r="N778" s="88">
        <v>0</v>
      </c>
      <c r="O778" s="87">
        <v>0</v>
      </c>
      <c r="P778" s="88">
        <v>0</v>
      </c>
      <c r="Q778" s="87">
        <v>0</v>
      </c>
      <c r="R778" s="88">
        <v>0</v>
      </c>
      <c r="S778" s="87">
        <v>0</v>
      </c>
      <c r="T778" s="88">
        <v>0</v>
      </c>
      <c r="U778" s="87">
        <v>0</v>
      </c>
      <c r="V778" s="88">
        <v>0</v>
      </c>
      <c r="W778" s="87">
        <v>0</v>
      </c>
      <c r="X778" s="88">
        <v>0</v>
      </c>
      <c r="Y778" s="87">
        <v>0</v>
      </c>
      <c r="Z778" s="88">
        <v>0</v>
      </c>
      <c r="AA778" s="87">
        <v>0</v>
      </c>
      <c r="AB778" s="88">
        <v>0</v>
      </c>
      <c r="AC778" s="58"/>
      <c r="AD778" s="59">
        <f t="shared" si="15"/>
        <v>0</v>
      </c>
      <c r="AE778" s="58"/>
    </row>
    <row r="779" spans="2:31" x14ac:dyDescent="0.3">
      <c r="B779" s="4" t="s">
        <v>241</v>
      </c>
      <c r="C779" s="14"/>
      <c r="D779" s="1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0</v>
      </c>
      <c r="M779" s="87">
        <v>0</v>
      </c>
      <c r="N779" s="88">
        <v>0</v>
      </c>
      <c r="O779" s="87">
        <v>0</v>
      </c>
      <c r="P779" s="88">
        <v>0</v>
      </c>
      <c r="Q779" s="87">
        <v>0</v>
      </c>
      <c r="R779" s="88">
        <v>0</v>
      </c>
      <c r="S779" s="87">
        <v>0</v>
      </c>
      <c r="T779" s="88">
        <v>0</v>
      </c>
      <c r="U779" s="87">
        <v>0</v>
      </c>
      <c r="V779" s="88">
        <v>0</v>
      </c>
      <c r="W779" s="87">
        <v>0</v>
      </c>
      <c r="X779" s="88">
        <v>0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 t="shared" si="15"/>
        <v>0</v>
      </c>
      <c r="AE779" s="58"/>
    </row>
    <row r="780" spans="2:31" x14ac:dyDescent="0.3">
      <c r="B780" s="4" t="s">
        <v>242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si="15"/>
        <v>0</v>
      </c>
      <c r="AE780" s="58"/>
    </row>
    <row r="781" spans="2:31" x14ac:dyDescent="0.3">
      <c r="B781" s="4" t="s">
        <v>296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15"/>
        <v>0</v>
      </c>
      <c r="AE781" s="58"/>
    </row>
    <row r="782" spans="2:31" x14ac:dyDescent="0.3">
      <c r="B782" s="4" t="s">
        <v>297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15"/>
        <v>0</v>
      </c>
      <c r="AE782" s="58"/>
    </row>
    <row r="783" spans="2:31" x14ac:dyDescent="0.3">
      <c r="B783" s="4" t="s">
        <v>164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9.0626716613769528E-3</v>
      </c>
      <c r="T783" s="88">
        <v>0</v>
      </c>
      <c r="U783" s="87">
        <v>4.7728689511617031E-2</v>
      </c>
      <c r="V783" s="88">
        <v>0.651661157608032</v>
      </c>
      <c r="W783" s="87">
        <v>1.1589988072713216E-2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15"/>
        <v>0.72004250685373916</v>
      </c>
      <c r="AE783" s="58"/>
    </row>
    <row r="784" spans="2:31" x14ac:dyDescent="0.3">
      <c r="B784" s="4" t="s">
        <v>200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0.55634687741597499</v>
      </c>
      <c r="AC784" s="58"/>
      <c r="AD784" s="59">
        <f t="shared" si="15"/>
        <v>0.55634687741597499</v>
      </c>
      <c r="AE784" s="58"/>
    </row>
    <row r="785" spans="2:31" x14ac:dyDescent="0.3">
      <c r="B785" s="4" t="s">
        <v>201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1.9666666666666668</v>
      </c>
      <c r="W785" s="87">
        <v>6.6666666666666666E-2</v>
      </c>
      <c r="X785" s="88">
        <v>0</v>
      </c>
      <c r="Y785" s="87">
        <v>0</v>
      </c>
      <c r="Z785" s="88">
        <v>0</v>
      </c>
      <c r="AA785" s="87">
        <v>0</v>
      </c>
      <c r="AB785" s="88">
        <v>0.49301119645436609</v>
      </c>
      <c r="AC785" s="58"/>
      <c r="AD785" s="59">
        <f t="shared" si="15"/>
        <v>2.5263445297876999</v>
      </c>
      <c r="AE785" s="58"/>
    </row>
    <row r="786" spans="2:31" x14ac:dyDescent="0.3">
      <c r="B786" s="4" t="s">
        <v>192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1.4338316440582275</v>
      </c>
      <c r="N786" s="88">
        <v>2.7827333291371668</v>
      </c>
      <c r="O786" s="87">
        <v>2.7984466711680094</v>
      </c>
      <c r="P786" s="88">
        <v>2.7973216931025191</v>
      </c>
      <c r="Q786" s="87">
        <v>2.7961967229843139</v>
      </c>
      <c r="R786" s="88">
        <v>2.7950717369715377</v>
      </c>
      <c r="S786" s="87">
        <v>2.7939467589060465</v>
      </c>
      <c r="T786" s="88">
        <v>2.7928217808405553</v>
      </c>
      <c r="U786" s="87">
        <v>2.791696802775065</v>
      </c>
      <c r="V786" s="88">
        <v>2.7905718247095748</v>
      </c>
      <c r="W786" s="87">
        <v>4.6499999364217122E-2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15"/>
        <v>26.619138964017232</v>
      </c>
      <c r="AE786" s="58"/>
    </row>
    <row r="787" spans="2:31" x14ac:dyDescent="0.3">
      <c r="B787" s="4" t="s">
        <v>193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1.4736643234888709</v>
      </c>
      <c r="N787" s="88">
        <v>2.7871832768122355</v>
      </c>
      <c r="O787" s="87">
        <v>2.7779666980107631</v>
      </c>
      <c r="P787" s="88">
        <v>2.7819667021433507</v>
      </c>
      <c r="Q787" s="87">
        <v>2.7859667062759397</v>
      </c>
      <c r="R787" s="88">
        <v>2.7899667183558146</v>
      </c>
      <c r="S787" s="87">
        <v>2.7939667224884039</v>
      </c>
      <c r="T787" s="88">
        <v>2.7979667345682775</v>
      </c>
      <c r="U787" s="87">
        <v>2.8019667466481519</v>
      </c>
      <c r="V787" s="88">
        <v>2.8059667428334558</v>
      </c>
      <c r="W787" s="87">
        <v>4.6800001462300615E-2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15"/>
        <v>26.643381373087561</v>
      </c>
      <c r="AE787" s="58"/>
    </row>
    <row r="788" spans="2:31" x14ac:dyDescent="0.3">
      <c r="B788" s="4" t="s">
        <v>295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15"/>
        <v>0</v>
      </c>
      <c r="AE788" s="58"/>
    </row>
    <row r="789" spans="2:31" x14ac:dyDescent="0.3">
      <c r="B789" s="4" t="s">
        <v>150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0.14754158496856692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1.4751782458835183</v>
      </c>
      <c r="U789" s="87">
        <v>3.511621057192484</v>
      </c>
      <c r="V789" s="88">
        <v>3.9599671284357707</v>
      </c>
      <c r="W789" s="87">
        <v>5.7327119509379069E-2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15"/>
        <v>9.1516351359897197</v>
      </c>
      <c r="AE789" s="58"/>
    </row>
    <row r="790" spans="2:31" x14ac:dyDescent="0.3">
      <c r="B790" s="4" t="s">
        <v>151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0.11160015583038332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1.5102924547407359</v>
      </c>
      <c r="U790" s="87">
        <v>3.6375119161605838</v>
      </c>
      <c r="V790" s="88">
        <v>4.0121515512466432</v>
      </c>
      <c r="W790" s="87">
        <v>6.432187557220459E-2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15"/>
        <v>9.3358779535505505</v>
      </c>
      <c r="AE790" s="58"/>
    </row>
    <row r="791" spans="2:31" x14ac:dyDescent="0.3">
      <c r="B791" s="4" t="s">
        <v>249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15"/>
        <v>0</v>
      </c>
      <c r="AE791" s="58"/>
    </row>
    <row r="792" spans="2:31" x14ac:dyDescent="0.3">
      <c r="B792" s="4" t="s">
        <v>168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1.2461393184562262</v>
      </c>
      <c r="N792" s="88">
        <v>2.1199743382694378</v>
      </c>
      <c r="O792" s="87">
        <v>2.1216660675421548</v>
      </c>
      <c r="P792" s="88">
        <v>2.1233577968303923</v>
      </c>
      <c r="Q792" s="87">
        <v>2.1250495261147488</v>
      </c>
      <c r="R792" s="88">
        <v>2.1267412554020151</v>
      </c>
      <c r="S792" s="87">
        <v>2.1038208013851651</v>
      </c>
      <c r="T792" s="88">
        <v>1.5128228039449374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ref="AD792:AD853" si="16">SUM(E792:AB792)</f>
        <v>15.479571907945077</v>
      </c>
      <c r="AE792" s="58"/>
    </row>
    <row r="793" spans="2:31" x14ac:dyDescent="0.3">
      <c r="B793" s="4" t="s">
        <v>169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16"/>
        <v>0</v>
      </c>
      <c r="AE793" s="58"/>
    </row>
    <row r="794" spans="2:31" x14ac:dyDescent="0.3">
      <c r="B794" s="4" t="s">
        <v>165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16"/>
        <v>0</v>
      </c>
      <c r="AE794" s="58"/>
    </row>
    <row r="795" spans="2:31" x14ac:dyDescent="0.3">
      <c r="B795" s="4" t="s">
        <v>166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16"/>
        <v>0</v>
      </c>
      <c r="AE795" s="58"/>
    </row>
    <row r="796" spans="2:31" x14ac:dyDescent="0.3">
      <c r="B796" s="4" t="s">
        <v>167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0</v>
      </c>
      <c r="M796" s="87">
        <v>0</v>
      </c>
      <c r="N796" s="88">
        <v>0</v>
      </c>
      <c r="O796" s="87">
        <v>0</v>
      </c>
      <c r="P796" s="88">
        <v>0</v>
      </c>
      <c r="Q796" s="87">
        <v>0</v>
      </c>
      <c r="R796" s="88">
        <v>0</v>
      </c>
      <c r="S796" s="87">
        <v>0</v>
      </c>
      <c r="T796" s="88">
        <v>0</v>
      </c>
      <c r="U796" s="87">
        <v>0</v>
      </c>
      <c r="V796" s="88">
        <v>0</v>
      </c>
      <c r="W796" s="87">
        <v>0</v>
      </c>
      <c r="X796" s="88">
        <v>0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16"/>
        <v>0</v>
      </c>
      <c r="AE796" s="58"/>
    </row>
    <row r="797" spans="2:31" x14ac:dyDescent="0.3">
      <c r="B797" s="4" t="s">
        <v>138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0</v>
      </c>
      <c r="M797" s="87">
        <v>0</v>
      </c>
      <c r="N797" s="88">
        <v>0</v>
      </c>
      <c r="O797" s="87">
        <v>0</v>
      </c>
      <c r="P797" s="88">
        <v>0</v>
      </c>
      <c r="Q797" s="87">
        <v>0</v>
      </c>
      <c r="R797" s="88">
        <v>0</v>
      </c>
      <c r="S797" s="87">
        <v>0</v>
      </c>
      <c r="T797" s="88">
        <v>0</v>
      </c>
      <c r="U797" s="87">
        <v>0</v>
      </c>
      <c r="V797" s="88">
        <v>0</v>
      </c>
      <c r="W797" s="87">
        <v>0</v>
      </c>
      <c r="X797" s="88">
        <v>0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16"/>
        <v>0</v>
      </c>
      <c r="AE797" s="58"/>
    </row>
    <row r="798" spans="2:31" x14ac:dyDescent="0.3">
      <c r="B798" s="4" t="s">
        <v>139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0</v>
      </c>
      <c r="M798" s="87">
        <v>0</v>
      </c>
      <c r="N798" s="88">
        <v>0</v>
      </c>
      <c r="O798" s="87">
        <v>0</v>
      </c>
      <c r="P798" s="88">
        <v>0</v>
      </c>
      <c r="Q798" s="87">
        <v>0</v>
      </c>
      <c r="R798" s="88">
        <v>0</v>
      </c>
      <c r="S798" s="87">
        <v>0</v>
      </c>
      <c r="T798" s="88">
        <v>0</v>
      </c>
      <c r="U798" s="87">
        <v>0</v>
      </c>
      <c r="V798" s="88">
        <v>0</v>
      </c>
      <c r="W798" s="87">
        <v>0</v>
      </c>
      <c r="X798" s="88">
        <v>0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16"/>
        <v>0</v>
      </c>
      <c r="AE798" s="58"/>
    </row>
    <row r="799" spans="2:31" x14ac:dyDescent="0.3">
      <c r="B799" s="4" t="s">
        <v>140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0</v>
      </c>
      <c r="M799" s="87">
        <v>0</v>
      </c>
      <c r="N799" s="88">
        <v>0</v>
      </c>
      <c r="O799" s="87">
        <v>0</v>
      </c>
      <c r="P799" s="88">
        <v>0</v>
      </c>
      <c r="Q799" s="87">
        <v>0</v>
      </c>
      <c r="R799" s="88">
        <v>0</v>
      </c>
      <c r="S799" s="87">
        <v>0</v>
      </c>
      <c r="T799" s="88">
        <v>0</v>
      </c>
      <c r="U799" s="87">
        <v>0</v>
      </c>
      <c r="V799" s="88">
        <v>0</v>
      </c>
      <c r="W799" s="87">
        <v>0</v>
      </c>
      <c r="X799" s="88">
        <v>0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16"/>
        <v>0</v>
      </c>
      <c r="AE799" s="58"/>
    </row>
    <row r="800" spans="2:31" x14ac:dyDescent="0.3">
      <c r="B800" s="4" t="s">
        <v>198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0</v>
      </c>
      <c r="M800" s="87">
        <v>0.43874361912409476</v>
      </c>
      <c r="N800" s="88">
        <v>1.984062536557514</v>
      </c>
      <c r="O800" s="87">
        <v>1.9855624993642178</v>
      </c>
      <c r="P800" s="88">
        <v>1.9870624899864175</v>
      </c>
      <c r="Q800" s="87">
        <v>1.9885624726613382</v>
      </c>
      <c r="R800" s="88">
        <v>1.9900624394416804</v>
      </c>
      <c r="S800" s="87">
        <v>1.9915624380111709</v>
      </c>
      <c r="T800" s="88">
        <v>1.9930624087651569</v>
      </c>
      <c r="U800" s="87">
        <v>1.9913489739100128</v>
      </c>
      <c r="V800" s="88">
        <v>1.8910085797309875</v>
      </c>
      <c r="W800" s="87">
        <v>3.0272992451985677E-2</v>
      </c>
      <c r="X800" s="88">
        <v>0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16"/>
        <v>18.271311450004578</v>
      </c>
      <c r="AE800" s="58"/>
    </row>
    <row r="801" spans="2:31" x14ac:dyDescent="0.3">
      <c r="B801" s="4" t="s">
        <v>199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0</v>
      </c>
      <c r="M801" s="87">
        <v>0.5701611181100209</v>
      </c>
      <c r="N801" s="88">
        <v>2.0362117886543261</v>
      </c>
      <c r="O801" s="87">
        <v>2.0320810516675314</v>
      </c>
      <c r="P801" s="88">
        <v>2.0279503146807354</v>
      </c>
      <c r="Q801" s="87">
        <v>2.0238195776939389</v>
      </c>
      <c r="R801" s="88">
        <v>2.0196888426939661</v>
      </c>
      <c r="S801" s="87">
        <v>2.0155581096808115</v>
      </c>
      <c r="T801" s="88">
        <v>2.0114273687203714</v>
      </c>
      <c r="U801" s="87">
        <v>2.0071357766787208</v>
      </c>
      <c r="V801" s="88">
        <v>1.9967917263507846</v>
      </c>
      <c r="W801" s="87">
        <v>3.3166158199310306E-2</v>
      </c>
      <c r="X801" s="88">
        <v>0</v>
      </c>
      <c r="Y801" s="87">
        <v>0</v>
      </c>
      <c r="Z801" s="88">
        <v>0</v>
      </c>
      <c r="AA801" s="87">
        <v>0</v>
      </c>
      <c r="AB801" s="88">
        <v>0.38422113656997681</v>
      </c>
      <c r="AC801" s="58"/>
      <c r="AD801" s="59">
        <f t="shared" si="16"/>
        <v>19.158212969700497</v>
      </c>
      <c r="AE801" s="58"/>
    </row>
    <row r="802" spans="2:31" x14ac:dyDescent="0.3">
      <c r="B802" s="4" t="s">
        <v>183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16"/>
        <v>0</v>
      </c>
      <c r="AE802" s="58"/>
    </row>
    <row r="803" spans="2:31" x14ac:dyDescent="0.3">
      <c r="B803" s="4" t="s">
        <v>184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0.60523441314697257</v>
      </c>
      <c r="N803" s="88">
        <v>1.7819746494293216</v>
      </c>
      <c r="O803" s="87">
        <v>1.1663178443908693</v>
      </c>
      <c r="P803" s="88">
        <v>0.63701786994934084</v>
      </c>
      <c r="Q803" s="87">
        <v>4.4640933142767993E-2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16"/>
        <v>4.2351857100592722</v>
      </c>
      <c r="AE803" s="58"/>
    </row>
    <row r="804" spans="2:31" x14ac:dyDescent="0.3">
      <c r="B804" s="4" t="s">
        <v>191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0.32277222474416101</v>
      </c>
      <c r="N804" s="88">
        <v>0.54304998318354314</v>
      </c>
      <c r="O804" s="87">
        <v>0.5441176772117613</v>
      </c>
      <c r="P804" s="88">
        <v>0.55249269406000778</v>
      </c>
      <c r="Q804" s="87">
        <v>0.56086771885554021</v>
      </c>
      <c r="R804" s="88">
        <v>0.56924273570378603</v>
      </c>
      <c r="S804" s="87">
        <v>0.5776177565256756</v>
      </c>
      <c r="T804" s="88">
        <v>0.58599277337392153</v>
      </c>
      <c r="U804" s="87">
        <v>0.5943677902221679</v>
      </c>
      <c r="V804" s="88">
        <v>0.60274281501770033</v>
      </c>
      <c r="W804" s="87">
        <v>1.0116668542226155E-2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16"/>
        <v>5.4633808374404911</v>
      </c>
      <c r="AE804" s="58"/>
    </row>
    <row r="805" spans="2:31" x14ac:dyDescent="0.3">
      <c r="B805" s="4" t="s">
        <v>232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0.33884821999818088</v>
      </c>
      <c r="R805" s="88">
        <v>0.99991315205115971</v>
      </c>
      <c r="S805" s="87">
        <v>1.0000000000000013</v>
      </c>
      <c r="T805" s="88">
        <v>1.0000000000000013</v>
      </c>
      <c r="U805" s="87">
        <v>1.0000000000000013</v>
      </c>
      <c r="V805" s="88">
        <v>1.0000000000000013</v>
      </c>
      <c r="W805" s="87">
        <v>1.6666666666666666E-2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16"/>
        <v>5.3554280387160125</v>
      </c>
      <c r="AE805" s="58"/>
    </row>
    <row r="806" spans="2:31" x14ac:dyDescent="0.3">
      <c r="B806" s="4" t="s">
        <v>233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16"/>
        <v>0</v>
      </c>
      <c r="AE806" s="58"/>
    </row>
    <row r="807" spans="2:31" x14ac:dyDescent="0.3">
      <c r="B807" s="4" t="s">
        <v>234</v>
      </c>
      <c r="C807" s="4"/>
      <c r="D807" s="4"/>
      <c r="E807" s="87">
        <v>0</v>
      </c>
      <c r="F807" s="88">
        <v>0</v>
      </c>
      <c r="G807" s="87">
        <v>0</v>
      </c>
      <c r="H807" s="88">
        <v>0</v>
      </c>
      <c r="I807" s="87">
        <v>0</v>
      </c>
      <c r="J807" s="88">
        <v>0</v>
      </c>
      <c r="K807" s="87">
        <v>0</v>
      </c>
      <c r="L807" s="88">
        <v>0</v>
      </c>
      <c r="M807" s="87">
        <v>0</v>
      </c>
      <c r="N807" s="88">
        <v>0</v>
      </c>
      <c r="O807" s="87">
        <v>0</v>
      </c>
      <c r="P807" s="88">
        <v>0</v>
      </c>
      <c r="Q807" s="87">
        <v>0.47649813595538332</v>
      </c>
      <c r="R807" s="88">
        <v>0.98392615624519131</v>
      </c>
      <c r="S807" s="87">
        <v>0.95121977596233309</v>
      </c>
      <c r="T807" s="88">
        <v>0.918456938986977</v>
      </c>
      <c r="U807" s="87">
        <v>0.88569410194953269</v>
      </c>
      <c r="V807" s="88">
        <v>0.85293126503626504</v>
      </c>
      <c r="W807" s="87">
        <v>1.3937947154045106E-2</v>
      </c>
      <c r="X807" s="88">
        <v>0</v>
      </c>
      <c r="Y807" s="87">
        <v>0</v>
      </c>
      <c r="Z807" s="88">
        <v>0</v>
      </c>
      <c r="AA807" s="87">
        <v>0</v>
      </c>
      <c r="AB807" s="88">
        <v>0</v>
      </c>
      <c r="AC807" s="58"/>
      <c r="AD807" s="59">
        <f t="shared" si="16"/>
        <v>5.0826643212897276</v>
      </c>
      <c r="AE807" s="58"/>
    </row>
    <row r="808" spans="2:31" x14ac:dyDescent="0.3">
      <c r="B808" s="4" t="s">
        <v>182</v>
      </c>
      <c r="C808" s="4"/>
      <c r="D808" s="4"/>
      <c r="E808" s="87">
        <v>0</v>
      </c>
      <c r="F808" s="88">
        <v>0</v>
      </c>
      <c r="G808" s="87">
        <v>0</v>
      </c>
      <c r="H808" s="88">
        <v>0</v>
      </c>
      <c r="I808" s="87">
        <v>0</v>
      </c>
      <c r="J808" s="88">
        <v>0</v>
      </c>
      <c r="K808" s="87">
        <v>0</v>
      </c>
      <c r="L808" s="88">
        <v>0</v>
      </c>
      <c r="M808" s="87">
        <v>0</v>
      </c>
      <c r="N808" s="88">
        <v>0</v>
      </c>
      <c r="O808" s="87">
        <v>0</v>
      </c>
      <c r="P808" s="88">
        <v>0</v>
      </c>
      <c r="Q808" s="87">
        <v>0</v>
      </c>
      <c r="R808" s="88">
        <v>0</v>
      </c>
      <c r="S808" s="87">
        <v>0</v>
      </c>
      <c r="T808" s="88">
        <v>0</v>
      </c>
      <c r="U808" s="87">
        <v>0</v>
      </c>
      <c r="V808" s="88">
        <v>0</v>
      </c>
      <c r="W808" s="87">
        <v>0</v>
      </c>
      <c r="X808" s="88">
        <v>0</v>
      </c>
      <c r="Y808" s="87">
        <v>0</v>
      </c>
      <c r="Z808" s="88">
        <v>0</v>
      </c>
      <c r="AA808" s="87">
        <v>0</v>
      </c>
      <c r="AB808" s="88">
        <v>0</v>
      </c>
      <c r="AC808" s="58"/>
      <c r="AD808" s="59">
        <f t="shared" si="16"/>
        <v>0</v>
      </c>
      <c r="AE808" s="58"/>
    </row>
    <row r="809" spans="2:31" x14ac:dyDescent="0.3">
      <c r="B809" s="4" t="s">
        <v>250</v>
      </c>
      <c r="C809" s="4"/>
      <c r="D809" s="4"/>
      <c r="E809" s="87">
        <v>0</v>
      </c>
      <c r="F809" s="88">
        <v>0</v>
      </c>
      <c r="G809" s="87">
        <v>0</v>
      </c>
      <c r="H809" s="88">
        <v>0</v>
      </c>
      <c r="I809" s="87">
        <v>0</v>
      </c>
      <c r="J809" s="88">
        <v>0</v>
      </c>
      <c r="K809" s="87">
        <v>0</v>
      </c>
      <c r="L809" s="88">
        <v>0</v>
      </c>
      <c r="M809" s="87">
        <v>0</v>
      </c>
      <c r="N809" s="88">
        <v>0</v>
      </c>
      <c r="O809" s="87">
        <v>0</v>
      </c>
      <c r="P809" s="88">
        <v>0</v>
      </c>
      <c r="Q809" s="87">
        <v>0</v>
      </c>
      <c r="R809" s="88">
        <v>0</v>
      </c>
      <c r="S809" s="87">
        <v>0</v>
      </c>
      <c r="T809" s="88">
        <v>0</v>
      </c>
      <c r="U809" s="87">
        <v>0</v>
      </c>
      <c r="V809" s="88">
        <v>0</v>
      </c>
      <c r="W809" s="87">
        <v>0</v>
      </c>
      <c r="X809" s="88">
        <v>0</v>
      </c>
      <c r="Y809" s="87">
        <v>0</v>
      </c>
      <c r="Z809" s="88">
        <v>0</v>
      </c>
      <c r="AA809" s="87">
        <v>0</v>
      </c>
      <c r="AB809" s="88">
        <v>0</v>
      </c>
      <c r="AC809" s="58"/>
      <c r="AD809" s="59">
        <f t="shared" si="16"/>
        <v>0</v>
      </c>
      <c r="AE809" s="58"/>
    </row>
    <row r="810" spans="2:31" x14ac:dyDescent="0.3">
      <c r="B810" s="4" t="s">
        <v>235</v>
      </c>
      <c r="C810" s="4"/>
      <c r="D810" s="4"/>
      <c r="E810" s="87">
        <v>0</v>
      </c>
      <c r="F810" s="88">
        <v>0</v>
      </c>
      <c r="G810" s="87">
        <v>0</v>
      </c>
      <c r="H810" s="88">
        <v>0</v>
      </c>
      <c r="I810" s="87">
        <v>0</v>
      </c>
      <c r="J810" s="88">
        <v>0</v>
      </c>
      <c r="K810" s="87">
        <v>0</v>
      </c>
      <c r="L810" s="88">
        <v>0</v>
      </c>
      <c r="M810" s="87">
        <v>0</v>
      </c>
      <c r="N810" s="88">
        <v>0</v>
      </c>
      <c r="O810" s="87">
        <v>0</v>
      </c>
      <c r="P810" s="88">
        <v>0</v>
      </c>
      <c r="Q810" s="87">
        <v>0</v>
      </c>
      <c r="R810" s="88">
        <v>0</v>
      </c>
      <c r="S810" s="87">
        <v>0</v>
      </c>
      <c r="T810" s="88">
        <v>0</v>
      </c>
      <c r="U810" s="87">
        <v>0</v>
      </c>
      <c r="V810" s="88">
        <v>0</v>
      </c>
      <c r="W810" s="87">
        <v>0</v>
      </c>
      <c r="X810" s="88">
        <v>0</v>
      </c>
      <c r="Y810" s="87">
        <v>0</v>
      </c>
      <c r="Z810" s="88">
        <v>0</v>
      </c>
      <c r="AA810" s="87">
        <v>0</v>
      </c>
      <c r="AB810" s="88">
        <v>0</v>
      </c>
      <c r="AC810" s="58"/>
      <c r="AD810" s="59">
        <f t="shared" si="16"/>
        <v>0</v>
      </c>
      <c r="AE810" s="58"/>
    </row>
    <row r="811" spans="2:31" x14ac:dyDescent="0.3">
      <c r="B811" s="4" t="s">
        <v>236</v>
      </c>
      <c r="C811" s="4"/>
      <c r="D811" s="4"/>
      <c r="E811" s="87">
        <v>0</v>
      </c>
      <c r="F811" s="88">
        <v>0</v>
      </c>
      <c r="G811" s="87">
        <v>0</v>
      </c>
      <c r="H811" s="88">
        <v>0</v>
      </c>
      <c r="I811" s="87">
        <v>0</v>
      </c>
      <c r="J811" s="88">
        <v>0</v>
      </c>
      <c r="K811" s="87">
        <v>0</v>
      </c>
      <c r="L811" s="88">
        <v>0</v>
      </c>
      <c r="M811" s="87">
        <v>0</v>
      </c>
      <c r="N811" s="88">
        <v>0</v>
      </c>
      <c r="O811" s="87">
        <v>0</v>
      </c>
      <c r="P811" s="88">
        <v>0</v>
      </c>
      <c r="Q811" s="87">
        <v>0</v>
      </c>
      <c r="R811" s="88">
        <v>0</v>
      </c>
      <c r="S811" s="87">
        <v>0</v>
      </c>
      <c r="T811" s="88">
        <v>0</v>
      </c>
      <c r="U811" s="87">
        <v>0</v>
      </c>
      <c r="V811" s="88">
        <v>0</v>
      </c>
      <c r="W811" s="87">
        <v>0</v>
      </c>
      <c r="X811" s="88">
        <v>0</v>
      </c>
      <c r="Y811" s="87">
        <v>0</v>
      </c>
      <c r="Z811" s="88">
        <v>0</v>
      </c>
      <c r="AA811" s="87">
        <v>0</v>
      </c>
      <c r="AB811" s="88">
        <v>0</v>
      </c>
      <c r="AC811" s="58"/>
      <c r="AD811" s="59">
        <f t="shared" si="16"/>
        <v>0</v>
      </c>
      <c r="AE811" s="58"/>
    </row>
    <row r="812" spans="2:31" x14ac:dyDescent="0.3">
      <c r="B812" s="4" t="s">
        <v>298</v>
      </c>
      <c r="C812" s="4"/>
      <c r="D812" s="4"/>
      <c r="E812" s="87">
        <v>0</v>
      </c>
      <c r="F812" s="88">
        <v>0</v>
      </c>
      <c r="G812" s="87">
        <v>0</v>
      </c>
      <c r="H812" s="88">
        <v>0</v>
      </c>
      <c r="I812" s="87">
        <v>0</v>
      </c>
      <c r="J812" s="88">
        <v>0</v>
      </c>
      <c r="K812" s="87">
        <v>0</v>
      </c>
      <c r="L812" s="88">
        <v>0</v>
      </c>
      <c r="M812" s="87">
        <v>0</v>
      </c>
      <c r="N812" s="88">
        <v>0</v>
      </c>
      <c r="O812" s="87">
        <v>0</v>
      </c>
      <c r="P812" s="88">
        <v>0</v>
      </c>
      <c r="Q812" s="87">
        <v>0</v>
      </c>
      <c r="R812" s="88">
        <v>0</v>
      </c>
      <c r="S812" s="87">
        <v>0</v>
      </c>
      <c r="T812" s="88">
        <v>0</v>
      </c>
      <c r="U812" s="87">
        <v>0</v>
      </c>
      <c r="V812" s="88">
        <v>0</v>
      </c>
      <c r="W812" s="87">
        <v>0</v>
      </c>
      <c r="X812" s="88">
        <v>0</v>
      </c>
      <c r="Y812" s="87">
        <v>0</v>
      </c>
      <c r="Z812" s="88">
        <v>0</v>
      </c>
      <c r="AA812" s="87">
        <v>0</v>
      </c>
      <c r="AB812" s="88">
        <v>0</v>
      </c>
      <c r="AC812" s="58"/>
      <c r="AD812" s="59">
        <f t="shared" si="16"/>
        <v>0</v>
      </c>
      <c r="AE812" s="58"/>
    </row>
    <row r="813" spans="2:31" x14ac:dyDescent="0.3">
      <c r="B813" s="4" t="s">
        <v>185</v>
      </c>
      <c r="C813" s="4"/>
      <c r="D813" s="4"/>
      <c r="E813" s="87">
        <v>0</v>
      </c>
      <c r="F813" s="88">
        <v>0</v>
      </c>
      <c r="G813" s="87">
        <v>0</v>
      </c>
      <c r="H813" s="88">
        <v>0</v>
      </c>
      <c r="I813" s="87">
        <v>0</v>
      </c>
      <c r="J813" s="88">
        <v>0</v>
      </c>
      <c r="K813" s="87">
        <v>0</v>
      </c>
      <c r="L813" s="88">
        <v>0</v>
      </c>
      <c r="M813" s="87">
        <v>0</v>
      </c>
      <c r="N813" s="88">
        <v>0</v>
      </c>
      <c r="O813" s="87">
        <v>0</v>
      </c>
      <c r="P813" s="88">
        <v>0</v>
      </c>
      <c r="Q813" s="87">
        <v>0</v>
      </c>
      <c r="R813" s="88">
        <v>0</v>
      </c>
      <c r="S813" s="87">
        <v>0</v>
      </c>
      <c r="T813" s="88">
        <v>0</v>
      </c>
      <c r="U813" s="87">
        <v>0</v>
      </c>
      <c r="V813" s="88">
        <v>0</v>
      </c>
      <c r="W813" s="87">
        <v>0</v>
      </c>
      <c r="X813" s="88">
        <v>0</v>
      </c>
      <c r="Y813" s="87">
        <v>0</v>
      </c>
      <c r="Z813" s="88">
        <v>0</v>
      </c>
      <c r="AA813" s="87">
        <v>0</v>
      </c>
      <c r="AB813" s="88">
        <v>0</v>
      </c>
      <c r="AC813" s="58"/>
      <c r="AD813" s="59">
        <f t="shared" si="16"/>
        <v>0</v>
      </c>
      <c r="AE813" s="58"/>
    </row>
    <row r="814" spans="2:31" x14ac:dyDescent="0.3">
      <c r="B814" s="4" t="s">
        <v>186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0</v>
      </c>
      <c r="M814" s="87">
        <v>0</v>
      </c>
      <c r="N814" s="88">
        <v>0</v>
      </c>
      <c r="O814" s="87">
        <v>0</v>
      </c>
      <c r="P814" s="88">
        <v>0</v>
      </c>
      <c r="Q814" s="87">
        <v>0</v>
      </c>
      <c r="R814" s="88">
        <v>0</v>
      </c>
      <c r="S814" s="87">
        <v>0</v>
      </c>
      <c r="T814" s="88">
        <v>0</v>
      </c>
      <c r="U814" s="87">
        <v>0</v>
      </c>
      <c r="V814" s="88">
        <v>0</v>
      </c>
      <c r="W814" s="87">
        <v>0</v>
      </c>
      <c r="X814" s="88">
        <v>0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 t="shared" si="16"/>
        <v>0</v>
      </c>
      <c r="AE814" s="58"/>
    </row>
    <row r="815" spans="2:31" x14ac:dyDescent="0.3">
      <c r="B815" s="4" t="s">
        <v>170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si="16"/>
        <v>0</v>
      </c>
      <c r="AE815" s="58"/>
    </row>
    <row r="816" spans="2:31" x14ac:dyDescent="0.3">
      <c r="B816" s="4" t="s">
        <v>171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0.75218736383442253</v>
      </c>
      <c r="N816" s="88">
        <v>1.6562205882352943</v>
      </c>
      <c r="O816" s="87">
        <v>1.6415686274509789</v>
      </c>
      <c r="P816" s="88">
        <v>1.61052614379085</v>
      </c>
      <c r="Q816" s="87">
        <v>1.5149967320261437</v>
      </c>
      <c r="R816" s="88">
        <v>1.4122957516339867</v>
      </c>
      <c r="S816" s="87">
        <v>1.5345326797385619</v>
      </c>
      <c r="T816" s="88">
        <v>1.6526748366013071</v>
      </c>
      <c r="U816" s="87">
        <v>0.74941176470588233</v>
      </c>
      <c r="V816" s="88">
        <v>0.17606525054466252</v>
      </c>
      <c r="W816" s="87">
        <v>7.8235294117647101E-3</v>
      </c>
      <c r="X816" s="88">
        <v>0</v>
      </c>
      <c r="Y816" s="87">
        <v>0</v>
      </c>
      <c r="Z816" s="88">
        <v>0</v>
      </c>
      <c r="AA816" s="87">
        <v>0</v>
      </c>
      <c r="AB816" s="88">
        <v>6.1398692810457553E-2</v>
      </c>
      <c r="AC816" s="58"/>
      <c r="AD816" s="59">
        <f t="shared" si="16"/>
        <v>12.769701960784312</v>
      </c>
      <c r="AE816" s="58"/>
    </row>
    <row r="817" spans="2:31" x14ac:dyDescent="0.3">
      <c r="B817" s="4" t="s">
        <v>172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16"/>
        <v>0</v>
      </c>
      <c r="AE817" s="58"/>
    </row>
    <row r="818" spans="2:31" x14ac:dyDescent="0.3">
      <c r="B818" s="4" t="s">
        <v>173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1.6118300653594773</v>
      </c>
      <c r="N818" s="88">
        <v>3.5490441176470595</v>
      </c>
      <c r="O818" s="87">
        <v>3.517647058823528</v>
      </c>
      <c r="P818" s="88">
        <v>2.7444635901731611</v>
      </c>
      <c r="Q818" s="87">
        <v>2.6172145792082242</v>
      </c>
      <c r="R818" s="88">
        <v>2.6502885608112119</v>
      </c>
      <c r="S818" s="87">
        <v>2.658842582328647</v>
      </c>
      <c r="T818" s="88">
        <v>2.584574026687473</v>
      </c>
      <c r="U818" s="87">
        <v>1.9754671045378143</v>
      </c>
      <c r="V818" s="88">
        <v>0.4295473720139153</v>
      </c>
      <c r="W818" s="87">
        <v>1.6764705882352956E-2</v>
      </c>
      <c r="X818" s="88">
        <v>0</v>
      </c>
      <c r="Y818" s="87">
        <v>0</v>
      </c>
      <c r="Z818" s="88">
        <v>0</v>
      </c>
      <c r="AA818" s="87">
        <v>0</v>
      </c>
      <c r="AB818" s="88">
        <v>0.13156862745098064</v>
      </c>
      <c r="AC818" s="58"/>
      <c r="AD818" s="59">
        <f t="shared" si="16"/>
        <v>24.487252390923842</v>
      </c>
      <c r="AE818" s="58"/>
    </row>
    <row r="819" spans="2:31" x14ac:dyDescent="0.3">
      <c r="B819" s="4" t="s">
        <v>174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2.3518549007527976</v>
      </c>
      <c r="O819" s="87">
        <v>2.6563889849419695</v>
      </c>
      <c r="P819" s="88">
        <v>2.6041893351311773</v>
      </c>
      <c r="Q819" s="87">
        <v>2.1511651146645647</v>
      </c>
      <c r="R819" s="88">
        <v>1.2108139860863782</v>
      </c>
      <c r="S819" s="87">
        <v>0.60827911975337046</v>
      </c>
      <c r="T819" s="88">
        <v>2.4382533339893122</v>
      </c>
      <c r="U819" s="87">
        <v>2.4916861880059344</v>
      </c>
      <c r="V819" s="88">
        <v>0.21786426547306037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4.1862745098039278E-2</v>
      </c>
      <c r="AC819" s="58"/>
      <c r="AD819" s="59">
        <f t="shared" si="16"/>
        <v>16.772357973896607</v>
      </c>
      <c r="AE819" s="58"/>
    </row>
    <row r="820" spans="2:31" x14ac:dyDescent="0.3">
      <c r="B820" s="4" t="s">
        <v>194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1.6425104935963952E-2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16"/>
        <v>1.6425104935963952E-2</v>
      </c>
      <c r="AE820" s="58"/>
    </row>
    <row r="821" spans="2:31" x14ac:dyDescent="0.3">
      <c r="B821" s="4" t="s">
        <v>195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16"/>
        <v>0</v>
      </c>
      <c r="AE821" s="58"/>
    </row>
    <row r="822" spans="2:31" x14ac:dyDescent="0.3">
      <c r="B822" s="4" t="s">
        <v>153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6.2952979405721102E-2</v>
      </c>
      <c r="N822" s="88">
        <v>0.11354801257451383</v>
      </c>
      <c r="O822" s="87">
        <v>0.31259327729543052</v>
      </c>
      <c r="P822" s="88">
        <v>0.30961746374766042</v>
      </c>
      <c r="Q822" s="87">
        <v>0.24601695537567145</v>
      </c>
      <c r="R822" s="88">
        <v>8.9654437700907474E-2</v>
      </c>
      <c r="S822" s="87">
        <v>0.10902686913808195</v>
      </c>
      <c r="T822" s="88">
        <v>0.10807295242945363</v>
      </c>
      <c r="U822" s="87">
        <v>9.2448008060455417E-2</v>
      </c>
      <c r="V822" s="88">
        <v>0.10689581235249847</v>
      </c>
      <c r="W822" s="87">
        <v>8.0762465794881333E-4</v>
      </c>
      <c r="X822" s="88">
        <v>0</v>
      </c>
      <c r="Y822" s="87">
        <v>0</v>
      </c>
      <c r="Z822" s="88">
        <v>0</v>
      </c>
      <c r="AA822" s="87">
        <v>0</v>
      </c>
      <c r="AB822" s="88">
        <v>4.5398886203765886E-2</v>
      </c>
      <c r="AC822" s="58"/>
      <c r="AD822" s="59">
        <f t="shared" si="16"/>
        <v>1.5970332789421091</v>
      </c>
      <c r="AE822" s="58"/>
    </row>
    <row r="823" spans="2:31" x14ac:dyDescent="0.3">
      <c r="B823" s="4" t="s">
        <v>154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2.5569677352905865E-3</v>
      </c>
      <c r="N823" s="88">
        <v>0.12709084351857514</v>
      </c>
      <c r="O823" s="87">
        <v>0.30480125745137537</v>
      </c>
      <c r="P823" s="88">
        <v>0.30289286375045782</v>
      </c>
      <c r="Q823" s="87">
        <v>0.28996804952621463</v>
      </c>
      <c r="R823" s="88">
        <v>0.29013657967249568</v>
      </c>
      <c r="S823" s="87">
        <v>0.29218760728836063</v>
      </c>
      <c r="T823" s="88">
        <v>0.29423863093058278</v>
      </c>
      <c r="U823" s="87">
        <v>0.29628965854644784</v>
      </c>
      <c r="V823" s="88">
        <v>0.29834068616231296</v>
      </c>
      <c r="W823" s="87">
        <v>4.9897209803263362E-3</v>
      </c>
      <c r="X823" s="88">
        <v>0</v>
      </c>
      <c r="Y823" s="87">
        <v>0</v>
      </c>
      <c r="Z823" s="88">
        <v>0</v>
      </c>
      <c r="AA823" s="87">
        <v>0</v>
      </c>
      <c r="AB823" s="88">
        <v>0.11480524063110356</v>
      </c>
      <c r="AC823" s="58"/>
      <c r="AD823" s="59">
        <f t="shared" si="16"/>
        <v>2.6182981061935431</v>
      </c>
      <c r="AE823" s="58"/>
    </row>
    <row r="824" spans="2:31" x14ac:dyDescent="0.3">
      <c r="B824" s="4" t="s">
        <v>175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3.4433364868164066E-3</v>
      </c>
      <c r="N824" s="88">
        <v>0</v>
      </c>
      <c r="O824" s="87">
        <v>0</v>
      </c>
      <c r="P824" s="88">
        <v>0.10638740857442222</v>
      </c>
      <c r="Q824" s="87">
        <v>0.14558714230855305</v>
      </c>
      <c r="R824" s="88">
        <v>0.1394778569539388</v>
      </c>
      <c r="S824" s="87">
        <v>0.15054076512654618</v>
      </c>
      <c r="T824" s="88">
        <v>0.1415377934773763</v>
      </c>
      <c r="U824" s="87">
        <v>0.13582040468851725</v>
      </c>
      <c r="V824" s="88">
        <v>0.95481595463222901</v>
      </c>
      <c r="W824" s="87">
        <v>3.2166396247016046E-2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16"/>
        <v>1.8097770584954151</v>
      </c>
      <c r="AE824" s="58"/>
    </row>
    <row r="825" spans="2:31" x14ac:dyDescent="0.3">
      <c r="B825" s="4" t="s">
        <v>176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1.5820821126302084E-3</v>
      </c>
      <c r="N825" s="88">
        <v>5.3568681081136056E-3</v>
      </c>
      <c r="O825" s="87">
        <v>8.9830398559570326E-3</v>
      </c>
      <c r="P825" s="88">
        <v>2.4957640965779623E-2</v>
      </c>
      <c r="Q825" s="87">
        <v>2.7481222152709955E-2</v>
      </c>
      <c r="R825" s="88">
        <v>1.260511080423991E-2</v>
      </c>
      <c r="S825" s="87">
        <v>1.9170268376668298E-2</v>
      </c>
      <c r="T825" s="88">
        <v>1.8298069636027016E-2</v>
      </c>
      <c r="U825" s="87">
        <v>2.3781426747639976E-2</v>
      </c>
      <c r="V825" s="88">
        <v>0.82697802649603913</v>
      </c>
      <c r="W825" s="87">
        <v>2.8179004457261816E-2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16"/>
        <v>0.9973727597130666</v>
      </c>
      <c r="AE825" s="58"/>
    </row>
    <row r="826" spans="2:31" x14ac:dyDescent="0.3">
      <c r="B826" s="4" t="s">
        <v>177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16"/>
        <v>0</v>
      </c>
      <c r="AE826" s="58"/>
    </row>
    <row r="827" spans="2:31" x14ac:dyDescent="0.3">
      <c r="B827" s="4" t="s">
        <v>212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16"/>
        <v>0</v>
      </c>
      <c r="AE827" s="58"/>
    </row>
    <row r="828" spans="2:31" x14ac:dyDescent="0.3">
      <c r="B828" s="4" t="s">
        <v>213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16"/>
        <v>0</v>
      </c>
      <c r="AE828" s="58"/>
    </row>
    <row r="829" spans="2:31" x14ac:dyDescent="0.3">
      <c r="B829" s="4" t="s">
        <v>214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16"/>
        <v>0</v>
      </c>
      <c r="AE829" s="58"/>
    </row>
    <row r="830" spans="2:31" x14ac:dyDescent="0.3">
      <c r="B830" s="4" t="s">
        <v>143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16"/>
        <v>0</v>
      </c>
      <c r="AE830" s="58"/>
    </row>
    <row r="831" spans="2:31" x14ac:dyDescent="0.3">
      <c r="B831" s="4" t="s">
        <v>144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0</v>
      </c>
      <c r="M831" s="87">
        <v>0</v>
      </c>
      <c r="N831" s="88">
        <v>0</v>
      </c>
      <c r="O831" s="87">
        <v>0</v>
      </c>
      <c r="P831" s="88">
        <v>0</v>
      </c>
      <c r="Q831" s="87">
        <v>0</v>
      </c>
      <c r="R831" s="88">
        <v>0</v>
      </c>
      <c r="S831" s="87">
        <v>0</v>
      </c>
      <c r="T831" s="88">
        <v>0</v>
      </c>
      <c r="U831" s="87">
        <v>0</v>
      </c>
      <c r="V831" s="88">
        <v>0</v>
      </c>
      <c r="W831" s="87">
        <v>0</v>
      </c>
      <c r="X831" s="88">
        <v>0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16"/>
        <v>0</v>
      </c>
      <c r="AE831" s="58"/>
    </row>
    <row r="832" spans="2:31" x14ac:dyDescent="0.3">
      <c r="B832" s="4" t="s">
        <v>145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0</v>
      </c>
      <c r="N832" s="88">
        <v>0</v>
      </c>
      <c r="O832" s="87">
        <v>0</v>
      </c>
      <c r="P832" s="88">
        <v>0</v>
      </c>
      <c r="Q832" s="87">
        <v>0</v>
      </c>
      <c r="R832" s="88">
        <v>0</v>
      </c>
      <c r="S832" s="87">
        <v>0</v>
      </c>
      <c r="T832" s="88">
        <v>0</v>
      </c>
      <c r="U832" s="87">
        <v>0</v>
      </c>
      <c r="V832" s="88">
        <v>0</v>
      </c>
      <c r="W832" s="87">
        <v>0</v>
      </c>
      <c r="X832" s="88">
        <v>0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16"/>
        <v>0</v>
      </c>
      <c r="AE832" s="58"/>
    </row>
    <row r="833" spans="2:31" x14ac:dyDescent="0.3">
      <c r="B833" s="4" t="s">
        <v>269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0</v>
      </c>
      <c r="M833" s="87">
        <v>0</v>
      </c>
      <c r="N833" s="88">
        <v>0</v>
      </c>
      <c r="O833" s="87">
        <v>0</v>
      </c>
      <c r="P833" s="88">
        <v>0</v>
      </c>
      <c r="Q833" s="87">
        <v>0</v>
      </c>
      <c r="R833" s="88">
        <v>0</v>
      </c>
      <c r="S833" s="87">
        <v>0</v>
      </c>
      <c r="T833" s="88">
        <v>0</v>
      </c>
      <c r="U833" s="87">
        <v>0</v>
      </c>
      <c r="V833" s="88">
        <v>0</v>
      </c>
      <c r="W833" s="87">
        <v>0</v>
      </c>
      <c r="X833" s="88">
        <v>0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16"/>
        <v>0</v>
      </c>
      <c r="AE833" s="58"/>
    </row>
    <row r="834" spans="2:31" x14ac:dyDescent="0.3">
      <c r="B834" s="4" t="s">
        <v>270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0</v>
      </c>
      <c r="M834" s="87">
        <v>0</v>
      </c>
      <c r="N834" s="88">
        <v>0</v>
      </c>
      <c r="O834" s="87">
        <v>0</v>
      </c>
      <c r="P834" s="88">
        <v>0</v>
      </c>
      <c r="Q834" s="87">
        <v>0</v>
      </c>
      <c r="R834" s="88">
        <v>0</v>
      </c>
      <c r="S834" s="87">
        <v>0</v>
      </c>
      <c r="T834" s="88">
        <v>0</v>
      </c>
      <c r="U834" s="87">
        <v>0</v>
      </c>
      <c r="V834" s="88">
        <v>0</v>
      </c>
      <c r="W834" s="87">
        <v>0</v>
      </c>
      <c r="X834" s="88">
        <v>0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16"/>
        <v>0</v>
      </c>
      <c r="AE834" s="58"/>
    </row>
    <row r="835" spans="2:31" x14ac:dyDescent="0.3">
      <c r="B835" s="4" t="s">
        <v>205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0</v>
      </c>
      <c r="M835" s="87">
        <v>3.0203488372092573E-2</v>
      </c>
      <c r="N835" s="88">
        <v>0</v>
      </c>
      <c r="O835" s="87">
        <v>0</v>
      </c>
      <c r="P835" s="88">
        <v>4.4418604651160253E-3</v>
      </c>
      <c r="Q835" s="87">
        <v>0.56248062015503697</v>
      </c>
      <c r="R835" s="88">
        <v>1.0708139534883707</v>
      </c>
      <c r="S835" s="87">
        <v>0.57914728682170369</v>
      </c>
      <c r="T835" s="88">
        <v>7.081395348837026E-2</v>
      </c>
      <c r="U835" s="87">
        <v>7.081395348837026E-2</v>
      </c>
      <c r="V835" s="88">
        <v>7.081395348837026E-2</v>
      </c>
      <c r="W835" s="87">
        <v>1.1802325581395045E-3</v>
      </c>
      <c r="X835" s="88">
        <v>0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16"/>
        <v>2.4607093023255704</v>
      </c>
      <c r="AE835" s="58"/>
    </row>
    <row r="836" spans="2:31" x14ac:dyDescent="0.3">
      <c r="B836" s="4" t="s">
        <v>217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0</v>
      </c>
      <c r="M836" s="87">
        <v>0</v>
      </c>
      <c r="N836" s="88">
        <v>0</v>
      </c>
      <c r="O836" s="87">
        <v>0</v>
      </c>
      <c r="P836" s="88">
        <v>0</v>
      </c>
      <c r="Q836" s="87">
        <v>0</v>
      </c>
      <c r="R836" s="88">
        <v>0</v>
      </c>
      <c r="S836" s="87">
        <v>0</v>
      </c>
      <c r="T836" s="88">
        <v>0</v>
      </c>
      <c r="U836" s="87">
        <v>0</v>
      </c>
      <c r="V836" s="88">
        <v>0</v>
      </c>
      <c r="W836" s="87">
        <v>0</v>
      </c>
      <c r="X836" s="88">
        <v>0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16"/>
        <v>0</v>
      </c>
      <c r="AE836" s="58"/>
    </row>
    <row r="837" spans="2:31" x14ac:dyDescent="0.3">
      <c r="B837" s="4" t="s">
        <v>218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16"/>
        <v>0</v>
      </c>
      <c r="AE837" s="58"/>
    </row>
    <row r="838" spans="2:31" x14ac:dyDescent="0.3">
      <c r="B838" s="4" t="s">
        <v>219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16"/>
        <v>0</v>
      </c>
      <c r="AE838" s="58"/>
    </row>
    <row r="839" spans="2:31" x14ac:dyDescent="0.3">
      <c r="B839" s="4" t="s">
        <v>220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16"/>
        <v>0</v>
      </c>
      <c r="AE839" s="58"/>
    </row>
    <row r="840" spans="2:31" x14ac:dyDescent="0.3">
      <c r="B840" s="4" t="s">
        <v>237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0.44501900672912587</v>
      </c>
      <c r="N840" s="88">
        <v>3.7109769185384107</v>
      </c>
      <c r="O840" s="87">
        <v>3.6856641295672872</v>
      </c>
      <c r="P840" s="88">
        <v>3.6839905542210647</v>
      </c>
      <c r="Q840" s="87">
        <v>3.6887388785680133</v>
      </c>
      <c r="R840" s="88">
        <v>3.6899907112121575</v>
      </c>
      <c r="S840" s="87">
        <v>3.6906362797931496</v>
      </c>
      <c r="T840" s="88">
        <v>3.6924943685531613</v>
      </c>
      <c r="U840" s="87">
        <v>3.693746185302734</v>
      </c>
      <c r="V840" s="88">
        <v>3.6416145006815599</v>
      </c>
      <c r="W840" s="87">
        <v>5.9230216344197589E-2</v>
      </c>
      <c r="X840" s="88">
        <v>0</v>
      </c>
      <c r="Y840" s="87">
        <v>0</v>
      </c>
      <c r="Z840" s="88">
        <v>0</v>
      </c>
      <c r="AA840" s="87">
        <v>0</v>
      </c>
      <c r="AB840" s="88">
        <v>0.29901511866204755</v>
      </c>
      <c r="AC840" s="58"/>
      <c r="AD840" s="59">
        <f t="shared" si="16"/>
        <v>33.981116868172911</v>
      </c>
      <c r="AE840" s="58"/>
    </row>
    <row r="841" spans="2:31" x14ac:dyDescent="0.3">
      <c r="B841" s="4" t="s">
        <v>238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0.39925364653269452</v>
      </c>
      <c r="N841" s="88">
        <v>3.6475740313529963</v>
      </c>
      <c r="O841" s="87">
        <v>3.6332384271543634</v>
      </c>
      <c r="P841" s="88">
        <v>3.6337246459797932</v>
      </c>
      <c r="Q841" s="87">
        <v>3.6304006417592372</v>
      </c>
      <c r="R841" s="88">
        <v>3.6291505575180052</v>
      </c>
      <c r="S841" s="87">
        <v>3.628341923764911</v>
      </c>
      <c r="T841" s="88">
        <v>3.6266503810882562</v>
      </c>
      <c r="U841" s="87">
        <v>3.6254002968470265</v>
      </c>
      <c r="V841" s="88">
        <v>3.5629366159439089</v>
      </c>
      <c r="W841" s="87">
        <v>5.8136034011840823E-2</v>
      </c>
      <c r="X841" s="88">
        <v>0</v>
      </c>
      <c r="Y841" s="87">
        <v>0</v>
      </c>
      <c r="Z841" s="88">
        <v>0</v>
      </c>
      <c r="AA841" s="87">
        <v>0</v>
      </c>
      <c r="AB841" s="88">
        <v>0.25663960177056805</v>
      </c>
      <c r="AC841" s="58"/>
      <c r="AD841" s="59">
        <f t="shared" si="16"/>
        <v>33.331446803723601</v>
      </c>
      <c r="AE841" s="58"/>
    </row>
    <row r="842" spans="2:31" x14ac:dyDescent="0.3">
      <c r="B842" s="4" t="s">
        <v>221</v>
      </c>
      <c r="C842" s="4"/>
      <c r="D842" s="4"/>
      <c r="E842" s="87">
        <v>0</v>
      </c>
      <c r="F842" s="88">
        <v>0</v>
      </c>
      <c r="G842" s="87">
        <v>0</v>
      </c>
      <c r="H842" s="88">
        <v>0</v>
      </c>
      <c r="I842" s="87">
        <v>0</v>
      </c>
      <c r="J842" s="88">
        <v>0</v>
      </c>
      <c r="K842" s="87">
        <v>0</v>
      </c>
      <c r="L842" s="88">
        <v>0</v>
      </c>
      <c r="M842" s="87">
        <v>0.47972939461602115</v>
      </c>
      <c r="N842" s="88">
        <v>1.4162921651204425</v>
      </c>
      <c r="O842" s="87">
        <v>3.9715749422709155</v>
      </c>
      <c r="P842" s="88">
        <v>3.6131447474161789</v>
      </c>
      <c r="Q842" s="87">
        <v>7.3758232116699212</v>
      </c>
      <c r="R842" s="88">
        <v>8.1371288299560547</v>
      </c>
      <c r="S842" s="87">
        <v>5.9209884325663253</v>
      </c>
      <c r="T842" s="88">
        <v>6.4650433540344245</v>
      </c>
      <c r="U842" s="87">
        <v>10.048587036132815</v>
      </c>
      <c r="V842" s="88">
        <v>1.9310782432556153</v>
      </c>
      <c r="W842" s="87">
        <v>0</v>
      </c>
      <c r="X842" s="88">
        <v>0</v>
      </c>
      <c r="Y842" s="87">
        <v>0</v>
      </c>
      <c r="Z842" s="88">
        <v>0</v>
      </c>
      <c r="AA842" s="87">
        <v>0</v>
      </c>
      <c r="AB842" s="88">
        <v>4.2863400777180989E-2</v>
      </c>
      <c r="AC842" s="58"/>
      <c r="AD842" s="59">
        <f t="shared" si="16"/>
        <v>49.402253757815885</v>
      </c>
      <c r="AE842" s="58"/>
    </row>
    <row r="843" spans="2:31" x14ac:dyDescent="0.3">
      <c r="B843" s="4" t="s">
        <v>271</v>
      </c>
      <c r="C843" s="4"/>
      <c r="D843" s="4"/>
      <c r="E843" s="87">
        <v>0</v>
      </c>
      <c r="F843" s="88">
        <v>0</v>
      </c>
      <c r="G843" s="87">
        <v>0</v>
      </c>
      <c r="H843" s="88">
        <v>0</v>
      </c>
      <c r="I843" s="87">
        <v>0</v>
      </c>
      <c r="J843" s="88">
        <v>0</v>
      </c>
      <c r="K843" s="87">
        <v>0</v>
      </c>
      <c r="L843" s="88">
        <v>0</v>
      </c>
      <c r="M843" s="87">
        <v>0</v>
      </c>
      <c r="N843" s="88">
        <v>0</v>
      </c>
      <c r="O843" s="87">
        <v>0</v>
      </c>
      <c r="P843" s="88">
        <v>0</v>
      </c>
      <c r="Q843" s="87">
        <v>0</v>
      </c>
      <c r="R843" s="88">
        <v>0</v>
      </c>
      <c r="S843" s="87">
        <v>0</v>
      </c>
      <c r="T843" s="88">
        <v>0</v>
      </c>
      <c r="U843" s="87">
        <v>0</v>
      </c>
      <c r="V843" s="88">
        <v>0</v>
      </c>
      <c r="W843" s="87">
        <v>0</v>
      </c>
      <c r="X843" s="88">
        <v>0</v>
      </c>
      <c r="Y843" s="87">
        <v>0</v>
      </c>
      <c r="Z843" s="88">
        <v>0</v>
      </c>
      <c r="AA843" s="87">
        <v>0</v>
      </c>
      <c r="AB843" s="88">
        <v>0</v>
      </c>
      <c r="AC843" s="58"/>
      <c r="AD843" s="59">
        <f t="shared" si="16"/>
        <v>0</v>
      </c>
      <c r="AE843" s="58"/>
    </row>
    <row r="844" spans="2:31" x14ac:dyDescent="0.3">
      <c r="B844" s="4" t="s">
        <v>272</v>
      </c>
      <c r="C844" s="4"/>
      <c r="D844" s="4"/>
      <c r="E844" s="87">
        <v>0</v>
      </c>
      <c r="F844" s="88">
        <v>0</v>
      </c>
      <c r="G844" s="87">
        <v>0</v>
      </c>
      <c r="H844" s="88">
        <v>0</v>
      </c>
      <c r="I844" s="87">
        <v>0</v>
      </c>
      <c r="J844" s="88">
        <v>0</v>
      </c>
      <c r="K844" s="87">
        <v>0</v>
      </c>
      <c r="L844" s="88">
        <v>0</v>
      </c>
      <c r="M844" s="87">
        <v>0</v>
      </c>
      <c r="N844" s="88">
        <v>0</v>
      </c>
      <c r="O844" s="87">
        <v>0</v>
      </c>
      <c r="P844" s="88">
        <v>0</v>
      </c>
      <c r="Q844" s="87">
        <v>0</v>
      </c>
      <c r="R844" s="88">
        <v>0</v>
      </c>
      <c r="S844" s="87">
        <v>0</v>
      </c>
      <c r="T844" s="88">
        <v>0</v>
      </c>
      <c r="U844" s="87">
        <v>0</v>
      </c>
      <c r="V844" s="88">
        <v>0</v>
      </c>
      <c r="W844" s="87">
        <v>0</v>
      </c>
      <c r="X844" s="88">
        <v>0</v>
      </c>
      <c r="Y844" s="87">
        <v>0</v>
      </c>
      <c r="Z844" s="88">
        <v>0</v>
      </c>
      <c r="AA844" s="87">
        <v>0</v>
      </c>
      <c r="AB844" s="88">
        <v>0</v>
      </c>
      <c r="AC844" s="58"/>
      <c r="AD844" s="59">
        <f t="shared" si="16"/>
        <v>0</v>
      </c>
      <c r="AE844" s="58"/>
    </row>
    <row r="845" spans="2:31" x14ac:dyDescent="0.3">
      <c r="B845" s="4" t="s">
        <v>225</v>
      </c>
      <c r="C845" s="4"/>
      <c r="D845" s="4"/>
      <c r="E845" s="87">
        <v>0</v>
      </c>
      <c r="F845" s="88">
        <v>0</v>
      </c>
      <c r="G845" s="87">
        <v>0</v>
      </c>
      <c r="H845" s="88">
        <v>0</v>
      </c>
      <c r="I845" s="87">
        <v>0</v>
      </c>
      <c r="J845" s="88">
        <v>0</v>
      </c>
      <c r="K845" s="87">
        <v>0</v>
      </c>
      <c r="L845" s="88">
        <v>0</v>
      </c>
      <c r="M845" s="87">
        <v>0</v>
      </c>
      <c r="N845" s="88">
        <v>0</v>
      </c>
      <c r="O845" s="87">
        <v>0</v>
      </c>
      <c r="P845" s="88">
        <v>0</v>
      </c>
      <c r="Q845" s="87">
        <v>0</v>
      </c>
      <c r="R845" s="88">
        <v>0</v>
      </c>
      <c r="S845" s="87">
        <v>0</v>
      </c>
      <c r="T845" s="88">
        <v>0</v>
      </c>
      <c r="U845" s="87">
        <v>0</v>
      </c>
      <c r="V845" s="88">
        <v>0</v>
      </c>
      <c r="W845" s="87">
        <v>0</v>
      </c>
      <c r="X845" s="88">
        <v>0</v>
      </c>
      <c r="Y845" s="87">
        <v>0</v>
      </c>
      <c r="Z845" s="88">
        <v>0</v>
      </c>
      <c r="AA845" s="87">
        <v>0</v>
      </c>
      <c r="AB845" s="88">
        <v>0</v>
      </c>
      <c r="AC845" s="58"/>
      <c r="AD845" s="59">
        <f t="shared" si="16"/>
        <v>0</v>
      </c>
      <c r="AE845" s="58"/>
    </row>
    <row r="846" spans="2:31" x14ac:dyDescent="0.3">
      <c r="B846" s="4" t="s">
        <v>226</v>
      </c>
      <c r="C846" s="4"/>
      <c r="D846" s="4"/>
      <c r="E846" s="87">
        <v>0</v>
      </c>
      <c r="F846" s="88">
        <v>0</v>
      </c>
      <c r="G846" s="87">
        <v>0</v>
      </c>
      <c r="H846" s="88">
        <v>0</v>
      </c>
      <c r="I846" s="87">
        <v>0</v>
      </c>
      <c r="J846" s="88">
        <v>0</v>
      </c>
      <c r="K846" s="87">
        <v>0</v>
      </c>
      <c r="L846" s="88">
        <v>0</v>
      </c>
      <c r="M846" s="87">
        <v>0</v>
      </c>
      <c r="N846" s="88">
        <v>0</v>
      </c>
      <c r="O846" s="87">
        <v>0</v>
      </c>
      <c r="P846" s="88">
        <v>0</v>
      </c>
      <c r="Q846" s="87">
        <v>0</v>
      </c>
      <c r="R846" s="88">
        <v>0</v>
      </c>
      <c r="S846" s="87">
        <v>0</v>
      </c>
      <c r="T846" s="88">
        <v>0</v>
      </c>
      <c r="U846" s="87">
        <v>0</v>
      </c>
      <c r="V846" s="88">
        <v>0</v>
      </c>
      <c r="W846" s="87">
        <v>0</v>
      </c>
      <c r="X846" s="88">
        <v>0</v>
      </c>
      <c r="Y846" s="87">
        <v>0</v>
      </c>
      <c r="Z846" s="88">
        <v>0</v>
      </c>
      <c r="AA846" s="87">
        <v>0</v>
      </c>
      <c r="AB846" s="88">
        <v>0</v>
      </c>
      <c r="AC846" s="58"/>
      <c r="AD846" s="59">
        <f t="shared" si="16"/>
        <v>0</v>
      </c>
      <c r="AE846" s="58"/>
    </row>
    <row r="847" spans="2:31" x14ac:dyDescent="0.3">
      <c r="B847" s="4" t="s">
        <v>251</v>
      </c>
      <c r="C847" s="4"/>
      <c r="D847" s="4"/>
      <c r="E847" s="87">
        <v>0</v>
      </c>
      <c r="F847" s="88">
        <v>0</v>
      </c>
      <c r="G847" s="87">
        <v>0</v>
      </c>
      <c r="H847" s="88">
        <v>0</v>
      </c>
      <c r="I847" s="87">
        <v>0</v>
      </c>
      <c r="J847" s="88">
        <v>0</v>
      </c>
      <c r="K847" s="87">
        <v>0</v>
      </c>
      <c r="L847" s="88">
        <v>0</v>
      </c>
      <c r="M847" s="87">
        <v>0</v>
      </c>
      <c r="N847" s="88">
        <v>0</v>
      </c>
      <c r="O847" s="87">
        <v>0</v>
      </c>
      <c r="P847" s="88">
        <v>0</v>
      </c>
      <c r="Q847" s="87">
        <v>0</v>
      </c>
      <c r="R847" s="88">
        <v>0</v>
      </c>
      <c r="S847" s="87">
        <v>0</v>
      </c>
      <c r="T847" s="88">
        <v>0</v>
      </c>
      <c r="U847" s="87">
        <v>0</v>
      </c>
      <c r="V847" s="88">
        <v>0</v>
      </c>
      <c r="W847" s="87">
        <v>0</v>
      </c>
      <c r="X847" s="88">
        <v>0</v>
      </c>
      <c r="Y847" s="87">
        <v>0</v>
      </c>
      <c r="Z847" s="88">
        <v>0</v>
      </c>
      <c r="AA847" s="87">
        <v>0</v>
      </c>
      <c r="AB847" s="88">
        <v>0</v>
      </c>
      <c r="AC847" s="58"/>
      <c r="AD847" s="59">
        <f t="shared" si="16"/>
        <v>0</v>
      </c>
      <c r="AE847" s="58"/>
    </row>
    <row r="848" spans="2:31" x14ac:dyDescent="0.3">
      <c r="B848" s="4" t="s">
        <v>273</v>
      </c>
      <c r="C848" s="4"/>
      <c r="D848" s="4"/>
      <c r="E848" s="87">
        <v>0</v>
      </c>
      <c r="F848" s="88">
        <v>0</v>
      </c>
      <c r="G848" s="87">
        <v>0</v>
      </c>
      <c r="H848" s="88">
        <v>0</v>
      </c>
      <c r="I848" s="87">
        <v>0</v>
      </c>
      <c r="J848" s="88">
        <v>0</v>
      </c>
      <c r="K848" s="87">
        <v>0</v>
      </c>
      <c r="L848" s="88">
        <v>0</v>
      </c>
      <c r="M848" s="87">
        <v>0</v>
      </c>
      <c r="N848" s="88">
        <v>0</v>
      </c>
      <c r="O848" s="87">
        <v>0</v>
      </c>
      <c r="P848" s="88">
        <v>0</v>
      </c>
      <c r="Q848" s="87">
        <v>0</v>
      </c>
      <c r="R848" s="88">
        <v>0</v>
      </c>
      <c r="S848" s="87">
        <v>0</v>
      </c>
      <c r="T848" s="88">
        <v>0</v>
      </c>
      <c r="U848" s="87">
        <v>0</v>
      </c>
      <c r="V848" s="88">
        <v>0</v>
      </c>
      <c r="W848" s="87">
        <v>0</v>
      </c>
      <c r="X848" s="88">
        <v>0</v>
      </c>
      <c r="Y848" s="87">
        <v>0</v>
      </c>
      <c r="Z848" s="88">
        <v>0</v>
      </c>
      <c r="AA848" s="87">
        <v>0</v>
      </c>
      <c r="AB848" s="88">
        <v>0</v>
      </c>
      <c r="AC848" s="58"/>
      <c r="AD848" s="59">
        <f t="shared" si="16"/>
        <v>0</v>
      </c>
      <c r="AE848" s="58"/>
    </row>
    <row r="849" spans="2:31" x14ac:dyDescent="0.3">
      <c r="B849" s="4" t="s">
        <v>178</v>
      </c>
      <c r="C849" s="4"/>
      <c r="D849" s="4"/>
      <c r="E849" s="87">
        <v>0</v>
      </c>
      <c r="F849" s="88">
        <v>0</v>
      </c>
      <c r="G849" s="87">
        <v>0</v>
      </c>
      <c r="H849" s="88">
        <v>0</v>
      </c>
      <c r="I849" s="87">
        <v>0</v>
      </c>
      <c r="J849" s="88">
        <v>0</v>
      </c>
      <c r="K849" s="87">
        <v>0</v>
      </c>
      <c r="L849" s="88">
        <v>0</v>
      </c>
      <c r="M849" s="87">
        <v>0</v>
      </c>
      <c r="N849" s="88">
        <v>0</v>
      </c>
      <c r="O849" s="87">
        <v>0</v>
      </c>
      <c r="P849" s="88">
        <v>0</v>
      </c>
      <c r="Q849" s="87">
        <v>0</v>
      </c>
      <c r="R849" s="88">
        <v>0</v>
      </c>
      <c r="S849" s="87">
        <v>0</v>
      </c>
      <c r="T849" s="88">
        <v>0</v>
      </c>
      <c r="U849" s="87">
        <v>0</v>
      </c>
      <c r="V849" s="88">
        <v>0</v>
      </c>
      <c r="W849" s="87">
        <v>0</v>
      </c>
      <c r="X849" s="88">
        <v>0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 t="shared" si="16"/>
        <v>0</v>
      </c>
      <c r="AE849" s="58"/>
    </row>
    <row r="850" spans="2:31" x14ac:dyDescent="0.3">
      <c r="B850" s="4" t="s">
        <v>179</v>
      </c>
      <c r="C850" s="4"/>
      <c r="D850" s="4"/>
      <c r="E850" s="87">
        <v>0</v>
      </c>
      <c r="F850" s="88">
        <v>0</v>
      </c>
      <c r="G850" s="87">
        <v>0</v>
      </c>
      <c r="H850" s="88">
        <v>0</v>
      </c>
      <c r="I850" s="87">
        <v>0</v>
      </c>
      <c r="J850" s="88">
        <v>0</v>
      </c>
      <c r="K850" s="87">
        <v>0</v>
      </c>
      <c r="L850" s="88">
        <v>0</v>
      </c>
      <c r="M850" s="87">
        <v>0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si="16"/>
        <v>0</v>
      </c>
      <c r="AE850" s="58"/>
    </row>
    <row r="851" spans="2:31" x14ac:dyDescent="0.3">
      <c r="B851" s="4" t="s">
        <v>180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16"/>
        <v>0</v>
      </c>
      <c r="AE851" s="58"/>
    </row>
    <row r="852" spans="2:31" x14ac:dyDescent="0.3">
      <c r="B852" s="4" t="s">
        <v>181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16"/>
        <v>0</v>
      </c>
      <c r="AE852" s="58"/>
    </row>
    <row r="853" spans="2:31" x14ac:dyDescent="0.3">
      <c r="B853" s="4" t="s">
        <v>146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16"/>
        <v>0</v>
      </c>
      <c r="AE853" s="58"/>
    </row>
    <row r="854" spans="2:31" x14ac:dyDescent="0.3">
      <c r="B854" s="12" t="s">
        <v>2</v>
      </c>
      <c r="C854" s="12"/>
      <c r="D854" s="12"/>
      <c r="E854" s="13">
        <f t="shared" ref="E854:AB854" si="17">SUM(E718:E853)</f>
        <v>0</v>
      </c>
      <c r="F854" s="13">
        <f t="shared" si="17"/>
        <v>0</v>
      </c>
      <c r="G854" s="13">
        <f t="shared" si="17"/>
        <v>0</v>
      </c>
      <c r="H854" s="13">
        <f t="shared" si="17"/>
        <v>0</v>
      </c>
      <c r="I854" s="13">
        <f t="shared" si="17"/>
        <v>0</v>
      </c>
      <c r="J854" s="13">
        <f t="shared" si="17"/>
        <v>0</v>
      </c>
      <c r="K854" s="13">
        <f t="shared" si="17"/>
        <v>0</v>
      </c>
      <c r="L854" s="13">
        <f t="shared" si="17"/>
        <v>0</v>
      </c>
      <c r="M854" s="13">
        <f t="shared" si="17"/>
        <v>36.631254331487554</v>
      </c>
      <c r="N854" s="13">
        <f t="shared" si="17"/>
        <v>87.678823663309004</v>
      </c>
      <c r="O854" s="13">
        <f t="shared" si="17"/>
        <v>90.264680697747593</v>
      </c>
      <c r="P854" s="13">
        <f t="shared" si="17"/>
        <v>89.299499368184115</v>
      </c>
      <c r="Q854" s="13">
        <f t="shared" si="17"/>
        <v>98.026190876358655</v>
      </c>
      <c r="R854" s="13">
        <f t="shared" si="17"/>
        <v>95.230808418405644</v>
      </c>
      <c r="S854" s="13">
        <f t="shared" si="17"/>
        <v>91.550258846622285</v>
      </c>
      <c r="T854" s="13">
        <f t="shared" si="17"/>
        <v>96.839151347367448</v>
      </c>
      <c r="U854" s="13">
        <f t="shared" si="17"/>
        <v>101.5632008993277</v>
      </c>
      <c r="V854" s="13">
        <f t="shared" si="17"/>
        <v>91.319204354452481</v>
      </c>
      <c r="W854" s="13">
        <f t="shared" si="17"/>
        <v>1.5337739595173598</v>
      </c>
      <c r="X854" s="13">
        <f t="shared" si="17"/>
        <v>0</v>
      </c>
      <c r="Y854" s="13">
        <f t="shared" si="17"/>
        <v>0</v>
      </c>
      <c r="Z854" s="13">
        <f t="shared" si="17"/>
        <v>0</v>
      </c>
      <c r="AA854" s="13">
        <f t="shared" si="17"/>
        <v>0</v>
      </c>
      <c r="AB854" s="13">
        <f t="shared" si="17"/>
        <v>3.9883798338592582</v>
      </c>
      <c r="AC854" s="111">
        <f>SUM(AC718:AE853)</f>
        <v>883.92522659663871</v>
      </c>
      <c r="AD854" s="111"/>
      <c r="AE854" s="111"/>
    </row>
    <row r="855" spans="2:31" x14ac:dyDescent="0.3">
      <c r="B855" s="14"/>
      <c r="C855" s="15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</row>
    <row r="856" spans="2:31" x14ac:dyDescent="0.3">
      <c r="B856" s="14"/>
      <c r="C856" s="15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</row>
    <row r="857" spans="2:31" x14ac:dyDescent="0.3">
      <c r="B857" s="8">
        <f>+B715+1</f>
        <v>45572</v>
      </c>
    </row>
    <row r="858" spans="2:31" x14ac:dyDescent="0.3">
      <c r="B858" s="8"/>
    </row>
    <row r="859" spans="2:31" x14ac:dyDescent="0.3">
      <c r="B859" s="9" t="s">
        <v>81</v>
      </c>
      <c r="C859" s="10"/>
      <c r="D859" s="10"/>
      <c r="E859" s="11">
        <v>1</v>
      </c>
      <c r="F859" s="11">
        <v>2</v>
      </c>
      <c r="G859" s="11">
        <v>3</v>
      </c>
      <c r="H859" s="11">
        <v>4</v>
      </c>
      <c r="I859" s="11">
        <v>5</v>
      </c>
      <c r="J859" s="11">
        <v>6</v>
      </c>
      <c r="K859" s="11">
        <v>7</v>
      </c>
      <c r="L859" s="11">
        <v>8</v>
      </c>
      <c r="M859" s="11">
        <v>9</v>
      </c>
      <c r="N859" s="11">
        <v>10</v>
      </c>
      <c r="O859" s="11">
        <v>11</v>
      </c>
      <c r="P859" s="11">
        <v>12</v>
      </c>
      <c r="Q859" s="11">
        <v>13</v>
      </c>
      <c r="R859" s="11">
        <v>14</v>
      </c>
      <c r="S859" s="11">
        <v>15</v>
      </c>
      <c r="T859" s="11">
        <v>16</v>
      </c>
      <c r="U859" s="11">
        <v>17</v>
      </c>
      <c r="V859" s="11">
        <v>18</v>
      </c>
      <c r="W859" s="11">
        <v>19</v>
      </c>
      <c r="X859" s="11">
        <v>20</v>
      </c>
      <c r="Y859" s="11">
        <v>21</v>
      </c>
      <c r="Z859" s="11">
        <v>22</v>
      </c>
      <c r="AA859" s="11">
        <v>23</v>
      </c>
      <c r="AB859" s="11">
        <v>24</v>
      </c>
      <c r="AC859" s="94" t="s">
        <v>2</v>
      </c>
      <c r="AD859" s="94"/>
      <c r="AE859" s="94"/>
    </row>
    <row r="860" spans="2:31" x14ac:dyDescent="0.3">
      <c r="B860" s="4" t="s">
        <v>253</v>
      </c>
      <c r="C860" s="14"/>
      <c r="D860" s="14"/>
      <c r="E860" s="85">
        <v>0</v>
      </c>
      <c r="F860" s="86">
        <v>0</v>
      </c>
      <c r="G860" s="85">
        <v>0</v>
      </c>
      <c r="H860" s="86">
        <v>0</v>
      </c>
      <c r="I860" s="85">
        <v>0</v>
      </c>
      <c r="J860" s="86">
        <v>0</v>
      </c>
      <c r="K860" s="85">
        <v>0</v>
      </c>
      <c r="L860" s="86">
        <v>0</v>
      </c>
      <c r="M860" s="85">
        <v>0</v>
      </c>
      <c r="N860" s="86">
        <v>0</v>
      </c>
      <c r="O860" s="85">
        <v>1.3819781250000038E-2</v>
      </c>
      <c r="P860" s="86">
        <v>1.319072020833334</v>
      </c>
      <c r="Q860" s="85">
        <v>2.5222828750000006</v>
      </c>
      <c r="R860" s="86">
        <v>2.5508320624999996</v>
      </c>
      <c r="S860" s="85">
        <v>2.5859283958333332</v>
      </c>
      <c r="T860" s="86">
        <v>2.0299171249999999</v>
      </c>
      <c r="U860" s="85">
        <v>0.47037756944444459</v>
      </c>
      <c r="V860" s="86">
        <v>0.17303320833333335</v>
      </c>
      <c r="W860" s="85">
        <v>5.0382875000000035E-2</v>
      </c>
      <c r="X860" s="86">
        <v>0</v>
      </c>
      <c r="Y860" s="85">
        <v>0</v>
      </c>
      <c r="Z860" s="86">
        <v>0</v>
      </c>
      <c r="AA860" s="85">
        <v>0</v>
      </c>
      <c r="AB860" s="86">
        <v>0</v>
      </c>
      <c r="AC860" s="60"/>
      <c r="AD860" s="59">
        <f t="shared" ref="AD860:AD933" si="18">SUM(E860:AB860)</f>
        <v>11.715645913194447</v>
      </c>
      <c r="AE860" s="60"/>
    </row>
    <row r="861" spans="2:31" x14ac:dyDescent="0.3">
      <c r="B861" s="4" t="s">
        <v>254</v>
      </c>
      <c r="C861" s="14"/>
      <c r="D861" s="14"/>
      <c r="E861" s="85">
        <v>0</v>
      </c>
      <c r="F861" s="86">
        <v>0</v>
      </c>
      <c r="G861" s="85">
        <v>0</v>
      </c>
      <c r="H861" s="86">
        <v>0</v>
      </c>
      <c r="I861" s="85">
        <v>0</v>
      </c>
      <c r="J861" s="86">
        <v>0</v>
      </c>
      <c r="K861" s="85">
        <v>0</v>
      </c>
      <c r="L861" s="86">
        <v>0</v>
      </c>
      <c r="M861" s="85">
        <v>0</v>
      </c>
      <c r="N861" s="86">
        <v>0</v>
      </c>
      <c r="O861" s="85">
        <v>0</v>
      </c>
      <c r="P861" s="86">
        <v>0</v>
      </c>
      <c r="Q861" s="85">
        <v>0</v>
      </c>
      <c r="R861" s="86">
        <v>0</v>
      </c>
      <c r="S861" s="85">
        <v>0</v>
      </c>
      <c r="T861" s="86">
        <v>0</v>
      </c>
      <c r="U861" s="85">
        <v>0</v>
      </c>
      <c r="V861" s="86">
        <v>0</v>
      </c>
      <c r="W861" s="85">
        <v>0</v>
      </c>
      <c r="X861" s="86">
        <v>0</v>
      </c>
      <c r="Y861" s="85">
        <v>0</v>
      </c>
      <c r="Z861" s="86">
        <v>0</v>
      </c>
      <c r="AA861" s="85">
        <v>0</v>
      </c>
      <c r="AB861" s="86">
        <v>0</v>
      </c>
      <c r="AC861" s="58"/>
      <c r="AD861" s="59">
        <f t="shared" si="18"/>
        <v>0</v>
      </c>
      <c r="AE861" s="58"/>
    </row>
    <row r="862" spans="2:31" x14ac:dyDescent="0.3">
      <c r="B862" s="4" t="s">
        <v>255</v>
      </c>
      <c r="C862" s="14"/>
      <c r="D862" s="14"/>
      <c r="E862" s="85">
        <v>0</v>
      </c>
      <c r="F862" s="86">
        <v>0</v>
      </c>
      <c r="G862" s="85">
        <v>0</v>
      </c>
      <c r="H862" s="86">
        <v>0</v>
      </c>
      <c r="I862" s="85">
        <v>0</v>
      </c>
      <c r="J862" s="86">
        <v>0</v>
      </c>
      <c r="K862" s="85">
        <v>0</v>
      </c>
      <c r="L862" s="86">
        <v>0</v>
      </c>
      <c r="M862" s="85">
        <v>0</v>
      </c>
      <c r="N862" s="86">
        <v>0</v>
      </c>
      <c r="O862" s="85">
        <v>0</v>
      </c>
      <c r="P862" s="86">
        <v>0</v>
      </c>
      <c r="Q862" s="85">
        <v>0</v>
      </c>
      <c r="R862" s="86">
        <v>0</v>
      </c>
      <c r="S862" s="85">
        <v>0</v>
      </c>
      <c r="T862" s="86">
        <v>0</v>
      </c>
      <c r="U862" s="85">
        <v>0</v>
      </c>
      <c r="V862" s="86">
        <v>0</v>
      </c>
      <c r="W862" s="85">
        <v>0</v>
      </c>
      <c r="X862" s="86">
        <v>0</v>
      </c>
      <c r="Y862" s="85">
        <v>0</v>
      </c>
      <c r="Z862" s="86">
        <v>0</v>
      </c>
      <c r="AA862" s="85">
        <v>0</v>
      </c>
      <c r="AB862" s="86">
        <v>0</v>
      </c>
      <c r="AC862" s="58"/>
      <c r="AD862" s="59">
        <f t="shared" si="18"/>
        <v>0</v>
      </c>
      <c r="AE862" s="58"/>
    </row>
    <row r="863" spans="2:31" x14ac:dyDescent="0.3">
      <c r="B863" s="4" t="s">
        <v>256</v>
      </c>
      <c r="C863" s="14"/>
      <c r="D863" s="14"/>
      <c r="E863" s="85">
        <v>0</v>
      </c>
      <c r="F863" s="86">
        <v>0</v>
      </c>
      <c r="G863" s="85">
        <v>0</v>
      </c>
      <c r="H863" s="86">
        <v>0</v>
      </c>
      <c r="I863" s="85">
        <v>0</v>
      </c>
      <c r="J863" s="86">
        <v>0</v>
      </c>
      <c r="K863" s="85">
        <v>0</v>
      </c>
      <c r="L863" s="86">
        <v>0</v>
      </c>
      <c r="M863" s="85">
        <v>0</v>
      </c>
      <c r="N863" s="86">
        <v>0</v>
      </c>
      <c r="O863" s="85">
        <v>0</v>
      </c>
      <c r="P863" s="86">
        <v>0</v>
      </c>
      <c r="Q863" s="85">
        <v>0</v>
      </c>
      <c r="R863" s="86">
        <v>0</v>
      </c>
      <c r="S863" s="85">
        <v>0</v>
      </c>
      <c r="T863" s="86">
        <v>0</v>
      </c>
      <c r="U863" s="85">
        <v>0</v>
      </c>
      <c r="V863" s="86">
        <v>0</v>
      </c>
      <c r="W863" s="85">
        <v>0</v>
      </c>
      <c r="X863" s="86">
        <v>0</v>
      </c>
      <c r="Y863" s="85">
        <v>0</v>
      </c>
      <c r="Z863" s="86">
        <v>0</v>
      </c>
      <c r="AA863" s="85">
        <v>0</v>
      </c>
      <c r="AB863" s="86">
        <v>0</v>
      </c>
      <c r="AC863" s="58"/>
      <c r="AD863" s="59">
        <f t="shared" si="18"/>
        <v>0</v>
      </c>
      <c r="AE863" s="58"/>
    </row>
    <row r="864" spans="2:31" x14ac:dyDescent="0.3">
      <c r="B864" s="4" t="s">
        <v>247</v>
      </c>
      <c r="C864" s="14"/>
      <c r="D864" s="14"/>
      <c r="E864" s="85">
        <v>0</v>
      </c>
      <c r="F864" s="86">
        <v>0</v>
      </c>
      <c r="G864" s="85">
        <v>0</v>
      </c>
      <c r="H864" s="86">
        <v>0</v>
      </c>
      <c r="I864" s="85">
        <v>0</v>
      </c>
      <c r="J864" s="86">
        <v>0</v>
      </c>
      <c r="K864" s="85">
        <v>0</v>
      </c>
      <c r="L864" s="86">
        <v>0</v>
      </c>
      <c r="M864" s="85">
        <v>0</v>
      </c>
      <c r="N864" s="86">
        <v>0</v>
      </c>
      <c r="O864" s="85">
        <v>0</v>
      </c>
      <c r="P864" s="86">
        <v>0</v>
      </c>
      <c r="Q864" s="85">
        <v>0</v>
      </c>
      <c r="R864" s="86">
        <v>0</v>
      </c>
      <c r="S864" s="85">
        <v>0</v>
      </c>
      <c r="T864" s="86">
        <v>0</v>
      </c>
      <c r="U864" s="85">
        <v>0</v>
      </c>
      <c r="V864" s="86">
        <v>0</v>
      </c>
      <c r="W864" s="85">
        <v>0</v>
      </c>
      <c r="X864" s="86">
        <v>0</v>
      </c>
      <c r="Y864" s="85">
        <v>0</v>
      </c>
      <c r="Z864" s="86">
        <v>0</v>
      </c>
      <c r="AA864" s="85">
        <v>0</v>
      </c>
      <c r="AB864" s="86">
        <v>0</v>
      </c>
      <c r="AC864" s="58"/>
      <c r="AD864" s="59">
        <f t="shared" si="18"/>
        <v>0</v>
      </c>
      <c r="AE864" s="58"/>
    </row>
    <row r="865" spans="2:31" x14ac:dyDescent="0.3">
      <c r="B865" s="4" t="s">
        <v>147</v>
      </c>
      <c r="C865" s="14"/>
      <c r="D865" s="14"/>
      <c r="E865" s="85">
        <v>0</v>
      </c>
      <c r="F865" s="86">
        <v>0</v>
      </c>
      <c r="G865" s="85">
        <v>0</v>
      </c>
      <c r="H865" s="86">
        <v>0</v>
      </c>
      <c r="I865" s="85">
        <v>0</v>
      </c>
      <c r="J865" s="86">
        <v>0</v>
      </c>
      <c r="K865" s="85">
        <v>0</v>
      </c>
      <c r="L865" s="86">
        <v>0</v>
      </c>
      <c r="M865" s="85">
        <v>0</v>
      </c>
      <c r="N865" s="86">
        <v>0</v>
      </c>
      <c r="O865" s="85">
        <v>0</v>
      </c>
      <c r="P865" s="86">
        <v>0</v>
      </c>
      <c r="Q865" s="85">
        <v>0</v>
      </c>
      <c r="R865" s="86">
        <v>0</v>
      </c>
      <c r="S865" s="85">
        <v>0</v>
      </c>
      <c r="T865" s="86">
        <v>0</v>
      </c>
      <c r="U865" s="85">
        <v>0</v>
      </c>
      <c r="V865" s="86">
        <v>0</v>
      </c>
      <c r="W865" s="85">
        <v>0</v>
      </c>
      <c r="X865" s="86">
        <v>0</v>
      </c>
      <c r="Y865" s="85">
        <v>0</v>
      </c>
      <c r="Z865" s="86">
        <v>0</v>
      </c>
      <c r="AA865" s="85">
        <v>0</v>
      </c>
      <c r="AB865" s="86">
        <v>0</v>
      </c>
      <c r="AC865" s="58"/>
      <c r="AD865" s="59">
        <f t="shared" si="18"/>
        <v>0</v>
      </c>
      <c r="AE865" s="58"/>
    </row>
    <row r="866" spans="2:31" x14ac:dyDescent="0.3">
      <c r="B866" s="4" t="s">
        <v>148</v>
      </c>
      <c r="C866" s="14"/>
      <c r="D866" s="14"/>
      <c r="E866" s="85">
        <v>0</v>
      </c>
      <c r="F866" s="86">
        <v>0</v>
      </c>
      <c r="G866" s="85">
        <v>0</v>
      </c>
      <c r="H866" s="86">
        <v>0</v>
      </c>
      <c r="I866" s="85">
        <v>0</v>
      </c>
      <c r="J866" s="86">
        <v>0</v>
      </c>
      <c r="K866" s="85">
        <v>0</v>
      </c>
      <c r="L866" s="86">
        <v>0</v>
      </c>
      <c r="M866" s="85">
        <v>0</v>
      </c>
      <c r="N866" s="86">
        <v>0</v>
      </c>
      <c r="O866" s="85">
        <v>0</v>
      </c>
      <c r="P866" s="86">
        <v>0</v>
      </c>
      <c r="Q866" s="85">
        <v>0</v>
      </c>
      <c r="R866" s="86">
        <v>0</v>
      </c>
      <c r="S866" s="85">
        <v>0</v>
      </c>
      <c r="T866" s="86">
        <v>0</v>
      </c>
      <c r="U866" s="85">
        <v>0</v>
      </c>
      <c r="V866" s="86">
        <v>0</v>
      </c>
      <c r="W866" s="85">
        <v>0</v>
      </c>
      <c r="X866" s="86">
        <v>0</v>
      </c>
      <c r="Y866" s="85">
        <v>0</v>
      </c>
      <c r="Z866" s="86">
        <v>0</v>
      </c>
      <c r="AA866" s="85">
        <v>0</v>
      </c>
      <c r="AB866" s="86">
        <v>0</v>
      </c>
      <c r="AC866" s="58"/>
      <c r="AD866" s="59">
        <f t="shared" si="18"/>
        <v>0</v>
      </c>
      <c r="AE866" s="58"/>
    </row>
    <row r="867" spans="2:31" x14ac:dyDescent="0.3">
      <c r="B867" s="4" t="s">
        <v>134</v>
      </c>
      <c r="C867" s="14"/>
      <c r="D867" s="14"/>
      <c r="E867" s="85">
        <v>0</v>
      </c>
      <c r="F867" s="86">
        <v>0</v>
      </c>
      <c r="G867" s="85">
        <v>0</v>
      </c>
      <c r="H867" s="86">
        <v>0</v>
      </c>
      <c r="I867" s="85">
        <v>0</v>
      </c>
      <c r="J867" s="86">
        <v>0</v>
      </c>
      <c r="K867" s="85">
        <v>0</v>
      </c>
      <c r="L867" s="86">
        <v>0</v>
      </c>
      <c r="M867" s="85">
        <v>0</v>
      </c>
      <c r="N867" s="86">
        <v>0</v>
      </c>
      <c r="O867" s="85">
        <v>0</v>
      </c>
      <c r="P867" s="86">
        <v>0</v>
      </c>
      <c r="Q867" s="85">
        <v>0</v>
      </c>
      <c r="R867" s="86">
        <v>0</v>
      </c>
      <c r="S867" s="85">
        <v>0</v>
      </c>
      <c r="T867" s="86">
        <v>0</v>
      </c>
      <c r="U867" s="85">
        <v>0</v>
      </c>
      <c r="V867" s="86">
        <v>0</v>
      </c>
      <c r="W867" s="85">
        <v>0</v>
      </c>
      <c r="X867" s="86">
        <v>0</v>
      </c>
      <c r="Y867" s="85">
        <v>0</v>
      </c>
      <c r="Z867" s="86">
        <v>0</v>
      </c>
      <c r="AA867" s="85">
        <v>0</v>
      </c>
      <c r="AB867" s="86">
        <v>0</v>
      </c>
      <c r="AC867" s="58"/>
      <c r="AD867" s="59">
        <f t="shared" si="18"/>
        <v>0</v>
      </c>
      <c r="AE867" s="58"/>
    </row>
    <row r="868" spans="2:31" x14ac:dyDescent="0.3">
      <c r="B868" s="4" t="s">
        <v>135</v>
      </c>
      <c r="C868" s="14"/>
      <c r="D868" s="14"/>
      <c r="E868" s="85">
        <v>0</v>
      </c>
      <c r="F868" s="86">
        <v>0</v>
      </c>
      <c r="G868" s="85">
        <v>0</v>
      </c>
      <c r="H868" s="86">
        <v>0</v>
      </c>
      <c r="I868" s="85">
        <v>0</v>
      </c>
      <c r="J868" s="86">
        <v>0</v>
      </c>
      <c r="K868" s="85">
        <v>0</v>
      </c>
      <c r="L868" s="86">
        <v>0</v>
      </c>
      <c r="M868" s="85">
        <v>0</v>
      </c>
      <c r="N868" s="86">
        <v>0</v>
      </c>
      <c r="O868" s="85">
        <v>0</v>
      </c>
      <c r="P868" s="86">
        <v>0</v>
      </c>
      <c r="Q868" s="85">
        <v>0</v>
      </c>
      <c r="R868" s="86">
        <v>0</v>
      </c>
      <c r="S868" s="85">
        <v>0</v>
      </c>
      <c r="T868" s="86">
        <v>0</v>
      </c>
      <c r="U868" s="85">
        <v>0</v>
      </c>
      <c r="V868" s="86">
        <v>0</v>
      </c>
      <c r="W868" s="85">
        <v>0</v>
      </c>
      <c r="X868" s="86">
        <v>0</v>
      </c>
      <c r="Y868" s="85">
        <v>0</v>
      </c>
      <c r="Z868" s="86">
        <v>0</v>
      </c>
      <c r="AA868" s="85">
        <v>0</v>
      </c>
      <c r="AB868" s="86">
        <v>0</v>
      </c>
      <c r="AC868" s="58"/>
      <c r="AD868" s="59">
        <f t="shared" si="18"/>
        <v>0</v>
      </c>
      <c r="AE868" s="58"/>
    </row>
    <row r="869" spans="2:31" x14ac:dyDescent="0.3">
      <c r="B869" s="4" t="s">
        <v>204</v>
      </c>
      <c r="C869" s="14"/>
      <c r="D869" s="14"/>
      <c r="E869" s="85">
        <v>0</v>
      </c>
      <c r="F869" s="86">
        <v>0</v>
      </c>
      <c r="G869" s="85">
        <v>0</v>
      </c>
      <c r="H869" s="86">
        <v>0</v>
      </c>
      <c r="I869" s="85">
        <v>0</v>
      </c>
      <c r="J869" s="86">
        <v>0</v>
      </c>
      <c r="K869" s="85">
        <v>0</v>
      </c>
      <c r="L869" s="86">
        <v>0</v>
      </c>
      <c r="M869" s="85">
        <v>0</v>
      </c>
      <c r="N869" s="86">
        <v>0</v>
      </c>
      <c r="O869" s="85">
        <v>3.5298611111110163E-2</v>
      </c>
      <c r="P869" s="86">
        <v>0</v>
      </c>
      <c r="Q869" s="85">
        <v>0</v>
      </c>
      <c r="R869" s="86">
        <v>0</v>
      </c>
      <c r="S869" s="85">
        <v>7.1465277777775518E-2</v>
      </c>
      <c r="T869" s="86">
        <v>0.16041666666666335</v>
      </c>
      <c r="U869" s="85">
        <v>0.11212499999999767</v>
      </c>
      <c r="V869" s="86">
        <v>5.6666666666664894E-2</v>
      </c>
      <c r="W869" s="85">
        <v>0</v>
      </c>
      <c r="X869" s="86">
        <v>0</v>
      </c>
      <c r="Y869" s="85">
        <v>0</v>
      </c>
      <c r="Z869" s="86">
        <v>0</v>
      </c>
      <c r="AA869" s="85">
        <v>0</v>
      </c>
      <c r="AB869" s="86">
        <v>0</v>
      </c>
      <c r="AC869" s="58"/>
      <c r="AD869" s="59">
        <f t="shared" si="18"/>
        <v>0.43597222222221155</v>
      </c>
      <c r="AE869" s="58"/>
    </row>
    <row r="870" spans="2:31" x14ac:dyDescent="0.3">
      <c r="B870" s="4" t="s">
        <v>215</v>
      </c>
      <c r="C870" s="14"/>
      <c r="D870" s="14"/>
      <c r="E870" s="85">
        <v>0</v>
      </c>
      <c r="F870" s="86">
        <v>0</v>
      </c>
      <c r="G870" s="85">
        <v>0</v>
      </c>
      <c r="H870" s="86">
        <v>0</v>
      </c>
      <c r="I870" s="85">
        <v>0</v>
      </c>
      <c r="J870" s="86">
        <v>0</v>
      </c>
      <c r="K870" s="85">
        <v>0</v>
      </c>
      <c r="L870" s="86">
        <v>0</v>
      </c>
      <c r="M870" s="85">
        <v>0</v>
      </c>
      <c r="N870" s="86">
        <v>0</v>
      </c>
      <c r="O870" s="85">
        <v>0</v>
      </c>
      <c r="P870" s="86">
        <v>0</v>
      </c>
      <c r="Q870" s="85">
        <v>0</v>
      </c>
      <c r="R870" s="86">
        <v>0</v>
      </c>
      <c r="S870" s="85">
        <v>0</v>
      </c>
      <c r="T870" s="86">
        <v>0</v>
      </c>
      <c r="U870" s="85">
        <v>0</v>
      </c>
      <c r="V870" s="86">
        <v>0</v>
      </c>
      <c r="W870" s="85">
        <v>0</v>
      </c>
      <c r="X870" s="86">
        <v>0</v>
      </c>
      <c r="Y870" s="85">
        <v>0</v>
      </c>
      <c r="Z870" s="86">
        <v>0</v>
      </c>
      <c r="AA870" s="85">
        <v>0</v>
      </c>
      <c r="AB870" s="86">
        <v>0</v>
      </c>
      <c r="AC870" s="58"/>
      <c r="AD870" s="59">
        <f t="shared" si="18"/>
        <v>0</v>
      </c>
      <c r="AE870" s="58"/>
    </row>
    <row r="871" spans="2:31" x14ac:dyDescent="0.3">
      <c r="B871" s="4" t="s">
        <v>216</v>
      </c>
      <c r="C871" s="14"/>
      <c r="D871" s="14"/>
      <c r="E871" s="87">
        <v>0</v>
      </c>
      <c r="F871" s="88">
        <v>0</v>
      </c>
      <c r="G871" s="87">
        <v>0</v>
      </c>
      <c r="H871" s="88">
        <v>0</v>
      </c>
      <c r="I871" s="87">
        <v>0</v>
      </c>
      <c r="J871" s="88">
        <v>0</v>
      </c>
      <c r="K871" s="87">
        <v>0</v>
      </c>
      <c r="L871" s="88">
        <v>0</v>
      </c>
      <c r="M871" s="87">
        <v>0</v>
      </c>
      <c r="N871" s="88">
        <v>0</v>
      </c>
      <c r="O871" s="87">
        <v>0</v>
      </c>
      <c r="P871" s="88">
        <v>0</v>
      </c>
      <c r="Q871" s="87">
        <v>0</v>
      </c>
      <c r="R871" s="88">
        <v>0</v>
      </c>
      <c r="S871" s="87">
        <v>0</v>
      </c>
      <c r="T871" s="88">
        <v>0</v>
      </c>
      <c r="U871" s="87">
        <v>0</v>
      </c>
      <c r="V871" s="88">
        <v>0</v>
      </c>
      <c r="W871" s="87">
        <v>0</v>
      </c>
      <c r="X871" s="88">
        <v>0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18"/>
        <v>0</v>
      </c>
      <c r="AE871" s="58"/>
    </row>
    <row r="872" spans="2:31" x14ac:dyDescent="0.3">
      <c r="B872" s="4" t="s">
        <v>155</v>
      </c>
      <c r="C872" s="14"/>
      <c r="D872" s="1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18"/>
        <v>0</v>
      </c>
      <c r="AE872" s="58"/>
    </row>
    <row r="873" spans="2:31" x14ac:dyDescent="0.3">
      <c r="B873" s="4" t="s">
        <v>228</v>
      </c>
      <c r="C873" s="14"/>
      <c r="D873" s="1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18"/>
        <v>0</v>
      </c>
      <c r="AE873" s="58"/>
    </row>
    <row r="874" spans="2:31" x14ac:dyDescent="0.3">
      <c r="B874" s="4" t="s">
        <v>229</v>
      </c>
      <c r="C874" s="14"/>
      <c r="D874" s="1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18"/>
        <v>0</v>
      </c>
      <c r="AE874" s="58"/>
    </row>
    <row r="875" spans="2:31" x14ac:dyDescent="0.3">
      <c r="B875" s="4" t="s">
        <v>152</v>
      </c>
      <c r="C875" s="14"/>
      <c r="D875" s="1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6.3333333333332568E-3</v>
      </c>
      <c r="R875" s="88">
        <v>1.0833333333333252E-2</v>
      </c>
      <c r="S875" s="87">
        <v>0</v>
      </c>
      <c r="T875" s="88">
        <v>0</v>
      </c>
      <c r="U875" s="87">
        <v>0</v>
      </c>
      <c r="V875" s="88">
        <v>0.11097222222222251</v>
      </c>
      <c r="W875" s="87">
        <v>0.10166666666666681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18"/>
        <v>0.22980555555555582</v>
      </c>
      <c r="AE875" s="58"/>
    </row>
    <row r="876" spans="2:31" x14ac:dyDescent="0.3">
      <c r="B876" s="4" t="s">
        <v>196</v>
      </c>
      <c r="C876" s="14"/>
      <c r="D876" s="1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0.225900665918986</v>
      </c>
      <c r="P876" s="88">
        <v>0.44340529441833498</v>
      </c>
      <c r="Q876" s="87">
        <v>0.451449720064799</v>
      </c>
      <c r="R876" s="88">
        <v>0.45949415365854895</v>
      </c>
      <c r="S876" s="87">
        <v>0.46753857930501297</v>
      </c>
      <c r="T876" s="88">
        <v>0.47558299700419104</v>
      </c>
      <c r="U876" s="87">
        <v>0.33861965338389077</v>
      </c>
      <c r="V876" s="88">
        <v>0.49167186419169107</v>
      </c>
      <c r="W876" s="87">
        <v>0.16567354202270507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18"/>
        <v>3.5193364699681595</v>
      </c>
      <c r="AE876" s="58"/>
    </row>
    <row r="877" spans="2:31" x14ac:dyDescent="0.3">
      <c r="B877" s="4" t="s">
        <v>197</v>
      </c>
      <c r="C877" s="14"/>
      <c r="D877" s="14"/>
      <c r="E877" s="87">
        <v>0.55067966779073085</v>
      </c>
      <c r="F877" s="88">
        <v>0.53554418087005595</v>
      </c>
      <c r="G877" s="87">
        <v>0.52040867010752367</v>
      </c>
      <c r="H877" s="88">
        <v>0.51123344103495272</v>
      </c>
      <c r="I877" s="87">
        <v>0.50944212277730327</v>
      </c>
      <c r="J877" s="88">
        <v>0.50767122904459638</v>
      </c>
      <c r="K877" s="87">
        <v>0.44696986675262423</v>
      </c>
      <c r="L877" s="88">
        <v>0.23575519720713298</v>
      </c>
      <c r="M877" s="87">
        <v>8.4211468696594224E-2</v>
      </c>
      <c r="N877" s="88">
        <v>0</v>
      </c>
      <c r="O877" s="87">
        <v>0.38784768581390383</v>
      </c>
      <c r="P877" s="88">
        <v>0.50612294673919678</v>
      </c>
      <c r="Q877" s="87">
        <v>0.50637292861938477</v>
      </c>
      <c r="R877" s="88">
        <v>0.50662291844685881</v>
      </c>
      <c r="S877" s="87">
        <v>0.50687289237976074</v>
      </c>
      <c r="T877" s="88">
        <v>0.50624068578084314</v>
      </c>
      <c r="U877" s="87">
        <v>0.35327216784159338</v>
      </c>
      <c r="V877" s="88">
        <v>0.50315222740173338</v>
      </c>
      <c r="W877" s="87">
        <v>0.16737429300944009</v>
      </c>
      <c r="X877" s="88">
        <v>0</v>
      </c>
      <c r="Y877" s="87">
        <v>0</v>
      </c>
      <c r="Z877" s="88">
        <v>0</v>
      </c>
      <c r="AA877" s="87">
        <v>0</v>
      </c>
      <c r="AB877" s="88">
        <v>0</v>
      </c>
      <c r="AC877" s="58"/>
      <c r="AD877" s="59">
        <f t="shared" si="18"/>
        <v>7.8457945903142292</v>
      </c>
      <c r="AE877" s="58"/>
    </row>
    <row r="878" spans="2:31" x14ac:dyDescent="0.3">
      <c r="B878" s="4" t="s">
        <v>243</v>
      </c>
      <c r="C878" s="14"/>
      <c r="D878" s="14"/>
      <c r="E878" s="87">
        <v>0.71457905433635949</v>
      </c>
      <c r="F878" s="88">
        <v>0.74217220606467194</v>
      </c>
      <c r="G878" s="87">
        <v>0.76976536574026999</v>
      </c>
      <c r="H878" s="88">
        <v>0.79735850952129628</v>
      </c>
      <c r="I878" s="87">
        <v>0.82367674173972028</v>
      </c>
      <c r="J878" s="88">
        <v>0.83540163499177555</v>
      </c>
      <c r="K878" s="87">
        <v>0.75402566891399292</v>
      </c>
      <c r="L878" s="88">
        <v>0.42579173090353772</v>
      </c>
      <c r="M878" s="87">
        <v>0.1544104610252067</v>
      </c>
      <c r="N878" s="88">
        <v>0</v>
      </c>
      <c r="O878" s="87">
        <v>0.79458842417511832</v>
      </c>
      <c r="P878" s="88">
        <v>1.0780775354510652</v>
      </c>
      <c r="Q878" s="87">
        <v>1.1224525338616078</v>
      </c>
      <c r="R878" s="88">
        <v>1.1668275243248647</v>
      </c>
      <c r="S878" s="87">
        <v>1.1874181395973868</v>
      </c>
      <c r="T878" s="88">
        <v>1.1834181354647981</v>
      </c>
      <c r="U878" s="87">
        <v>0.82555269562644518</v>
      </c>
      <c r="V878" s="88">
        <v>1.1754181192523347</v>
      </c>
      <c r="W878" s="87">
        <v>0.39091714906050451</v>
      </c>
      <c r="X878" s="88">
        <v>0</v>
      </c>
      <c r="Y878" s="87">
        <v>0</v>
      </c>
      <c r="Z878" s="88">
        <v>0.50192338877479026</v>
      </c>
      <c r="AA878" s="87">
        <v>1.1543999399946236</v>
      </c>
      <c r="AB878" s="88">
        <v>1.1579367524590203</v>
      </c>
      <c r="AC878" s="58"/>
      <c r="AD878" s="59">
        <f t="shared" si="18"/>
        <v>17.756111711279388</v>
      </c>
      <c r="AE878" s="58"/>
    </row>
    <row r="879" spans="2:31" x14ac:dyDescent="0.3">
      <c r="B879" s="4" t="s">
        <v>252</v>
      </c>
      <c r="C879" s="14"/>
      <c r="D879" s="14"/>
      <c r="E879" s="87">
        <v>0.16677645023347409</v>
      </c>
      <c r="F879" s="88">
        <v>0.16732648189546137</v>
      </c>
      <c r="G879" s="87">
        <v>0.16787652547837761</v>
      </c>
      <c r="H879" s="88">
        <v>0.16842655714036486</v>
      </c>
      <c r="I879" s="87">
        <v>0.16920277650834586</v>
      </c>
      <c r="J879" s="88">
        <v>0.16971622283936999</v>
      </c>
      <c r="K879" s="87">
        <v>0.14952936932628647</v>
      </c>
      <c r="L879" s="88">
        <v>7.9822608252214253E-2</v>
      </c>
      <c r="M879" s="87">
        <v>2.8671091092430004E-2</v>
      </c>
      <c r="N879" s="88">
        <v>0</v>
      </c>
      <c r="O879" s="87">
        <v>0.13775472397296754</v>
      </c>
      <c r="P879" s="88">
        <v>0.18257966017406646</v>
      </c>
      <c r="Q879" s="87">
        <v>0.18503210321745742</v>
      </c>
      <c r="R879" s="88">
        <v>0.18597944354694554</v>
      </c>
      <c r="S879" s="87">
        <v>0.1868631877072798</v>
      </c>
      <c r="T879" s="88">
        <v>0.18774693186761404</v>
      </c>
      <c r="U879" s="87">
        <v>0.13205030821737673</v>
      </c>
      <c r="V879" s="88">
        <v>0.1895144201882826</v>
      </c>
      <c r="W879" s="87">
        <v>6.3367860104247831E-2</v>
      </c>
      <c r="X879" s="88">
        <v>0</v>
      </c>
      <c r="Y879" s="87">
        <v>0</v>
      </c>
      <c r="Z879" s="88">
        <v>8.3710015775051091E-2</v>
      </c>
      <c r="AA879" s="87">
        <v>0.1937532660929509</v>
      </c>
      <c r="AB879" s="88">
        <v>0.19455740427654464</v>
      </c>
      <c r="AC879" s="58"/>
      <c r="AD879" s="59">
        <f t="shared" si="18"/>
        <v>3.1902574079071089</v>
      </c>
      <c r="AE879" s="58"/>
    </row>
    <row r="880" spans="2:31" x14ac:dyDescent="0.3">
      <c r="B880" s="4" t="s">
        <v>156</v>
      </c>
      <c r="C880" s="14"/>
      <c r="D880" s="14"/>
      <c r="E880" s="87">
        <v>0</v>
      </c>
      <c r="F880" s="88">
        <v>0</v>
      </c>
      <c r="G880" s="87">
        <v>0</v>
      </c>
      <c r="H880" s="88">
        <v>0</v>
      </c>
      <c r="I880" s="87">
        <v>0</v>
      </c>
      <c r="J880" s="88">
        <v>0</v>
      </c>
      <c r="K880" s="87">
        <v>0</v>
      </c>
      <c r="L880" s="88">
        <v>0</v>
      </c>
      <c r="M880" s="87">
        <v>0</v>
      </c>
      <c r="N880" s="88">
        <v>0</v>
      </c>
      <c r="O880" s="87">
        <v>0</v>
      </c>
      <c r="P880" s="88">
        <v>0</v>
      </c>
      <c r="Q880" s="87">
        <v>0</v>
      </c>
      <c r="R880" s="88">
        <v>0</v>
      </c>
      <c r="S880" s="87">
        <v>0</v>
      </c>
      <c r="T880" s="88">
        <v>0</v>
      </c>
      <c r="U880" s="87">
        <v>0</v>
      </c>
      <c r="V880" s="88">
        <v>0</v>
      </c>
      <c r="W880" s="87">
        <v>0</v>
      </c>
      <c r="X880" s="88">
        <v>0</v>
      </c>
      <c r="Y880" s="87">
        <v>0</v>
      </c>
      <c r="Z880" s="88">
        <v>0</v>
      </c>
      <c r="AA880" s="87">
        <v>0</v>
      </c>
      <c r="AB880" s="88">
        <v>0</v>
      </c>
      <c r="AC880" s="58"/>
      <c r="AD880" s="59">
        <f t="shared" si="18"/>
        <v>0</v>
      </c>
      <c r="AE880" s="58"/>
    </row>
    <row r="881" spans="2:31" x14ac:dyDescent="0.3">
      <c r="B881" s="4" t="s">
        <v>157</v>
      </c>
      <c r="C881" s="14"/>
      <c r="D881" s="14"/>
      <c r="E881" s="87">
        <v>0</v>
      </c>
      <c r="F881" s="88">
        <v>0</v>
      </c>
      <c r="G881" s="87">
        <v>0</v>
      </c>
      <c r="H881" s="88">
        <v>0</v>
      </c>
      <c r="I881" s="87">
        <v>0</v>
      </c>
      <c r="J881" s="88">
        <v>0</v>
      </c>
      <c r="K881" s="87">
        <v>0</v>
      </c>
      <c r="L881" s="88">
        <v>0</v>
      </c>
      <c r="M881" s="87">
        <v>0</v>
      </c>
      <c r="N881" s="88">
        <v>0</v>
      </c>
      <c r="O881" s="87">
        <v>0</v>
      </c>
      <c r="P881" s="88">
        <v>0</v>
      </c>
      <c r="Q881" s="87">
        <v>0</v>
      </c>
      <c r="R881" s="88">
        <v>0</v>
      </c>
      <c r="S881" s="87">
        <v>0</v>
      </c>
      <c r="T881" s="88">
        <v>0</v>
      </c>
      <c r="U881" s="87">
        <v>0</v>
      </c>
      <c r="V881" s="88">
        <v>0</v>
      </c>
      <c r="W881" s="87">
        <v>0</v>
      </c>
      <c r="X881" s="88">
        <v>0</v>
      </c>
      <c r="Y881" s="87">
        <v>0</v>
      </c>
      <c r="Z881" s="88">
        <v>0</v>
      </c>
      <c r="AA881" s="87">
        <v>0</v>
      </c>
      <c r="AB881" s="88">
        <v>0</v>
      </c>
      <c r="AC881" s="58"/>
      <c r="AD881" s="59">
        <f t="shared" si="18"/>
        <v>0</v>
      </c>
      <c r="AE881" s="58"/>
    </row>
    <row r="882" spans="2:31" x14ac:dyDescent="0.3">
      <c r="B882" s="4" t="s">
        <v>158</v>
      </c>
      <c r="C882" s="14"/>
      <c r="D882" s="14"/>
      <c r="E882" s="87">
        <v>0</v>
      </c>
      <c r="F882" s="88">
        <v>0</v>
      </c>
      <c r="G882" s="87">
        <v>0</v>
      </c>
      <c r="H882" s="88">
        <v>0</v>
      </c>
      <c r="I882" s="87">
        <v>0</v>
      </c>
      <c r="J882" s="88">
        <v>0</v>
      </c>
      <c r="K882" s="87">
        <v>0</v>
      </c>
      <c r="L882" s="88">
        <v>0</v>
      </c>
      <c r="M882" s="87">
        <v>0</v>
      </c>
      <c r="N882" s="88">
        <v>0</v>
      </c>
      <c r="O882" s="87">
        <v>0</v>
      </c>
      <c r="P882" s="88">
        <v>0</v>
      </c>
      <c r="Q882" s="87">
        <v>0</v>
      </c>
      <c r="R882" s="88">
        <v>0</v>
      </c>
      <c r="S882" s="87">
        <v>0</v>
      </c>
      <c r="T882" s="88">
        <v>0</v>
      </c>
      <c r="U882" s="87">
        <v>0</v>
      </c>
      <c r="V882" s="88">
        <v>0</v>
      </c>
      <c r="W882" s="87">
        <v>0</v>
      </c>
      <c r="X882" s="88">
        <v>0</v>
      </c>
      <c r="Y882" s="87">
        <v>0</v>
      </c>
      <c r="Z882" s="88">
        <v>0</v>
      </c>
      <c r="AA882" s="87">
        <v>0</v>
      </c>
      <c r="AB882" s="88">
        <v>0</v>
      </c>
      <c r="AC882" s="58"/>
      <c r="AD882" s="59">
        <f t="shared" si="18"/>
        <v>0</v>
      </c>
      <c r="AE882" s="58"/>
    </row>
    <row r="883" spans="2:31" x14ac:dyDescent="0.3">
      <c r="B883" s="4" t="s">
        <v>159</v>
      </c>
      <c r="C883" s="14"/>
      <c r="D883" s="14"/>
      <c r="E883" s="87">
        <v>0</v>
      </c>
      <c r="F883" s="88">
        <v>0</v>
      </c>
      <c r="G883" s="87">
        <v>0</v>
      </c>
      <c r="H883" s="88">
        <v>0</v>
      </c>
      <c r="I883" s="87">
        <v>0</v>
      </c>
      <c r="J883" s="88">
        <v>0</v>
      </c>
      <c r="K883" s="87">
        <v>0</v>
      </c>
      <c r="L883" s="88">
        <v>0</v>
      </c>
      <c r="M883" s="87">
        <v>0</v>
      </c>
      <c r="N883" s="88">
        <v>0</v>
      </c>
      <c r="O883" s="87">
        <v>0</v>
      </c>
      <c r="P883" s="88">
        <v>0</v>
      </c>
      <c r="Q883" s="87">
        <v>0</v>
      </c>
      <c r="R883" s="88">
        <v>0</v>
      </c>
      <c r="S883" s="87">
        <v>0</v>
      </c>
      <c r="T883" s="88">
        <v>0</v>
      </c>
      <c r="U883" s="87">
        <v>0</v>
      </c>
      <c r="V883" s="88">
        <v>0</v>
      </c>
      <c r="W883" s="87">
        <v>0</v>
      </c>
      <c r="X883" s="88">
        <v>0</v>
      </c>
      <c r="Y883" s="87">
        <v>0</v>
      </c>
      <c r="Z883" s="88">
        <v>0</v>
      </c>
      <c r="AA883" s="87">
        <v>0</v>
      </c>
      <c r="AB883" s="88">
        <v>0</v>
      </c>
      <c r="AC883" s="58"/>
      <c r="AD883" s="59">
        <f t="shared" si="18"/>
        <v>0</v>
      </c>
      <c r="AE883" s="58"/>
    </row>
    <row r="884" spans="2:31" x14ac:dyDescent="0.3">
      <c r="B884" s="4" t="s">
        <v>202</v>
      </c>
      <c r="C884" s="14"/>
      <c r="D884" s="14"/>
      <c r="E884" s="87">
        <v>0</v>
      </c>
      <c r="F884" s="88">
        <v>0</v>
      </c>
      <c r="G884" s="87">
        <v>0</v>
      </c>
      <c r="H884" s="88">
        <v>0</v>
      </c>
      <c r="I884" s="87">
        <v>0</v>
      </c>
      <c r="J884" s="88">
        <v>0</v>
      </c>
      <c r="K884" s="87">
        <v>0</v>
      </c>
      <c r="L884" s="88">
        <v>0</v>
      </c>
      <c r="M884" s="87">
        <v>0</v>
      </c>
      <c r="N884" s="88">
        <v>0</v>
      </c>
      <c r="O884" s="87">
        <v>0</v>
      </c>
      <c r="P884" s="88">
        <v>0</v>
      </c>
      <c r="Q884" s="87">
        <v>0</v>
      </c>
      <c r="R884" s="88">
        <v>0</v>
      </c>
      <c r="S884" s="87">
        <v>0</v>
      </c>
      <c r="T884" s="88">
        <v>0</v>
      </c>
      <c r="U884" s="87">
        <v>0</v>
      </c>
      <c r="V884" s="88">
        <v>0</v>
      </c>
      <c r="W884" s="87">
        <v>0</v>
      </c>
      <c r="X884" s="88">
        <v>0</v>
      </c>
      <c r="Y884" s="87">
        <v>0</v>
      </c>
      <c r="Z884" s="88">
        <v>0</v>
      </c>
      <c r="AA884" s="87">
        <v>0</v>
      </c>
      <c r="AB884" s="88">
        <v>0</v>
      </c>
      <c r="AC884" s="58"/>
      <c r="AD884" s="59">
        <f t="shared" si="18"/>
        <v>0</v>
      </c>
      <c r="AE884" s="58"/>
    </row>
    <row r="885" spans="2:31" x14ac:dyDescent="0.3">
      <c r="B885" s="4" t="s">
        <v>203</v>
      </c>
      <c r="C885" s="14"/>
      <c r="D885" s="14"/>
      <c r="E885" s="87">
        <v>0</v>
      </c>
      <c r="F885" s="88">
        <v>0</v>
      </c>
      <c r="G885" s="87">
        <v>0</v>
      </c>
      <c r="H885" s="88">
        <v>0</v>
      </c>
      <c r="I885" s="87">
        <v>0</v>
      </c>
      <c r="J885" s="88">
        <v>0</v>
      </c>
      <c r="K885" s="87">
        <v>0</v>
      </c>
      <c r="L885" s="88">
        <v>0</v>
      </c>
      <c r="M885" s="87">
        <v>0</v>
      </c>
      <c r="N885" s="88">
        <v>0</v>
      </c>
      <c r="O885" s="87">
        <v>0</v>
      </c>
      <c r="P885" s="88">
        <v>0</v>
      </c>
      <c r="Q885" s="87">
        <v>0</v>
      </c>
      <c r="R885" s="88">
        <v>0</v>
      </c>
      <c r="S885" s="87">
        <v>0</v>
      </c>
      <c r="T885" s="88">
        <v>0</v>
      </c>
      <c r="U885" s="87">
        <v>0</v>
      </c>
      <c r="V885" s="88">
        <v>0</v>
      </c>
      <c r="W885" s="87">
        <v>0</v>
      </c>
      <c r="X885" s="88">
        <v>0</v>
      </c>
      <c r="Y885" s="87">
        <v>0</v>
      </c>
      <c r="Z885" s="88">
        <v>0</v>
      </c>
      <c r="AA885" s="87">
        <v>0</v>
      </c>
      <c r="AB885" s="88">
        <v>0</v>
      </c>
      <c r="AC885" s="58"/>
      <c r="AD885" s="59">
        <f t="shared" si="18"/>
        <v>0</v>
      </c>
      <c r="AE885" s="58"/>
    </row>
    <row r="886" spans="2:31" x14ac:dyDescent="0.3">
      <c r="B886" s="4" t="s">
        <v>187</v>
      </c>
      <c r="C886" s="14"/>
      <c r="D886" s="14"/>
      <c r="E886" s="87">
        <v>0</v>
      </c>
      <c r="F886" s="88">
        <v>0</v>
      </c>
      <c r="G886" s="87">
        <v>0</v>
      </c>
      <c r="H886" s="88">
        <v>0</v>
      </c>
      <c r="I886" s="87">
        <v>0</v>
      </c>
      <c r="J886" s="88">
        <v>0</v>
      </c>
      <c r="K886" s="87">
        <v>0</v>
      </c>
      <c r="L886" s="88">
        <v>0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0</v>
      </c>
      <c r="AB886" s="88">
        <v>0</v>
      </c>
      <c r="AC886" s="58"/>
      <c r="AD886" s="59">
        <f t="shared" si="18"/>
        <v>0</v>
      </c>
      <c r="AE886" s="58"/>
    </row>
    <row r="887" spans="2:31" x14ac:dyDescent="0.3">
      <c r="B887" s="4" t="s">
        <v>188</v>
      </c>
      <c r="C887" s="14"/>
      <c r="D887" s="14"/>
      <c r="E887" s="87">
        <v>0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0</v>
      </c>
      <c r="L887" s="88">
        <v>0</v>
      </c>
      <c r="M887" s="87">
        <v>0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18"/>
        <v>0</v>
      </c>
      <c r="AE887" s="58"/>
    </row>
    <row r="888" spans="2:31" x14ac:dyDescent="0.3">
      <c r="B888" s="4" t="s">
        <v>259</v>
      </c>
      <c r="C888" s="14"/>
      <c r="D888" s="1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18"/>
        <v>0</v>
      </c>
      <c r="AE888" s="58"/>
    </row>
    <row r="889" spans="2:31" x14ac:dyDescent="0.3">
      <c r="B889" s="4" t="s">
        <v>160</v>
      </c>
      <c r="C889" s="14"/>
      <c r="D889" s="1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18"/>
        <v>0</v>
      </c>
      <c r="AE889" s="58"/>
    </row>
    <row r="890" spans="2:31" x14ac:dyDescent="0.3">
      <c r="B890" s="4" t="s">
        <v>161</v>
      </c>
      <c r="C890" s="14"/>
      <c r="D890" s="1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18"/>
        <v>0</v>
      </c>
      <c r="AE890" s="58"/>
    </row>
    <row r="891" spans="2:31" x14ac:dyDescent="0.3">
      <c r="B891" s="4" t="s">
        <v>162</v>
      </c>
      <c r="C891" s="14"/>
      <c r="D891" s="1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18"/>
        <v>0</v>
      </c>
      <c r="AE891" s="58"/>
    </row>
    <row r="892" spans="2:31" x14ac:dyDescent="0.3">
      <c r="B892" s="4" t="s">
        <v>149</v>
      </c>
      <c r="C892" s="14"/>
      <c r="D892" s="1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5.243466518211366</v>
      </c>
      <c r="P892" s="88">
        <v>7.8419489860534668</v>
      </c>
      <c r="Q892" s="87">
        <v>8.7990666945775367</v>
      </c>
      <c r="R892" s="88">
        <v>10.023818540573121</v>
      </c>
      <c r="S892" s="87">
        <v>10.049012525876364</v>
      </c>
      <c r="T892" s="88">
        <v>11.155240380076524</v>
      </c>
      <c r="U892" s="87">
        <v>7.5900032017591101</v>
      </c>
      <c r="V892" s="88">
        <v>9.4590941073099764</v>
      </c>
      <c r="W892" s="87">
        <v>3.3189803679784142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18"/>
        <v>73.480631322415874</v>
      </c>
      <c r="AE892" s="58"/>
    </row>
    <row r="893" spans="2:31" x14ac:dyDescent="0.3">
      <c r="B893" s="4" t="s">
        <v>230</v>
      </c>
      <c r="C893" s="14"/>
      <c r="D893" s="14"/>
      <c r="E893" s="87">
        <v>0.46546154022216807</v>
      </c>
      <c r="F893" s="88">
        <v>0.483548069000244</v>
      </c>
      <c r="G893" s="87">
        <v>0.50163459777831976</v>
      </c>
      <c r="H893" s="88">
        <v>0.51972113450368229</v>
      </c>
      <c r="I893" s="87">
        <v>0.53780765533447272</v>
      </c>
      <c r="J893" s="88">
        <v>0.55634334087371828</v>
      </c>
      <c r="K893" s="87">
        <v>0.50417876879374168</v>
      </c>
      <c r="L893" s="88">
        <v>0.27718603452046708</v>
      </c>
      <c r="M893" s="87">
        <v>0.10118037999471027</v>
      </c>
      <c r="N893" s="88">
        <v>0</v>
      </c>
      <c r="O893" s="87">
        <v>0.50350129574669722</v>
      </c>
      <c r="P893" s="88">
        <v>0.69990829664866105</v>
      </c>
      <c r="Q893" s="87">
        <v>0.74468173185984265</v>
      </c>
      <c r="R893" s="88">
        <v>0.7817035913467405</v>
      </c>
      <c r="S893" s="87">
        <v>0.80170711676279693</v>
      </c>
      <c r="T893" s="88">
        <v>0.82170713345209734</v>
      </c>
      <c r="U893" s="87">
        <v>0.58939500013987212</v>
      </c>
      <c r="V893" s="88">
        <v>0.86170715888341265</v>
      </c>
      <c r="W893" s="87">
        <v>0.29168016910552974</v>
      </c>
      <c r="X893" s="88">
        <v>0</v>
      </c>
      <c r="Y893" s="87">
        <v>0</v>
      </c>
      <c r="Z893" s="88">
        <v>0.41221177657445252</v>
      </c>
      <c r="AA893" s="87">
        <v>0.96921284993489543</v>
      </c>
      <c r="AB893" s="88">
        <v>0.9942662199338278</v>
      </c>
      <c r="AC893" s="58"/>
      <c r="AD893" s="59">
        <f t="shared" si="18"/>
        <v>12.418743861410347</v>
      </c>
      <c r="AE893" s="58"/>
    </row>
    <row r="894" spans="2:31" x14ac:dyDescent="0.3">
      <c r="B894" s="4" t="s">
        <v>248</v>
      </c>
      <c r="C894" s="14"/>
      <c r="D894" s="14"/>
      <c r="E894" s="87">
        <v>0</v>
      </c>
      <c r="F894" s="88">
        <v>0</v>
      </c>
      <c r="G894" s="87">
        <v>0</v>
      </c>
      <c r="H894" s="88">
        <v>0</v>
      </c>
      <c r="I894" s="87">
        <v>0</v>
      </c>
      <c r="J894" s="88">
        <v>0</v>
      </c>
      <c r="K894" s="87">
        <v>0</v>
      </c>
      <c r="L894" s="88">
        <v>0</v>
      </c>
      <c r="M894" s="87">
        <v>0</v>
      </c>
      <c r="N894" s="88">
        <v>0</v>
      </c>
      <c r="O894" s="87">
        <v>0</v>
      </c>
      <c r="P894" s="88">
        <v>0</v>
      </c>
      <c r="Q894" s="87">
        <v>0</v>
      </c>
      <c r="R894" s="88">
        <v>0</v>
      </c>
      <c r="S894" s="87">
        <v>0</v>
      </c>
      <c r="T894" s="88">
        <v>0</v>
      </c>
      <c r="U894" s="87">
        <v>0</v>
      </c>
      <c r="V894" s="88">
        <v>0</v>
      </c>
      <c r="W894" s="87">
        <v>0</v>
      </c>
      <c r="X894" s="88">
        <v>0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18"/>
        <v>0</v>
      </c>
      <c r="AE894" s="58"/>
    </row>
    <row r="895" spans="2:31" x14ac:dyDescent="0.3">
      <c r="B895" s="4" t="s">
        <v>231</v>
      </c>
      <c r="C895" s="14"/>
      <c r="D895" s="1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18"/>
        <v>0</v>
      </c>
      <c r="AE895" s="58"/>
    </row>
    <row r="896" spans="2:31" x14ac:dyDescent="0.3">
      <c r="B896" s="4" t="s">
        <v>292</v>
      </c>
      <c r="C896" s="14"/>
      <c r="D896" s="1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18"/>
        <v>0</v>
      </c>
      <c r="AE896" s="58"/>
    </row>
    <row r="897" spans="2:31" x14ac:dyDescent="0.3">
      <c r="B897" s="4" t="s">
        <v>244</v>
      </c>
      <c r="C897" s="14"/>
      <c r="D897" s="1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5.2493666666666723</v>
      </c>
      <c r="P897" s="88">
        <v>6.8470000000000084</v>
      </c>
      <c r="Q897" s="87">
        <v>6.8470000000000084</v>
      </c>
      <c r="R897" s="88">
        <v>6.8470000000000084</v>
      </c>
      <c r="S897" s="87">
        <v>6.8470000000000084</v>
      </c>
      <c r="T897" s="88">
        <v>6.8470000000000084</v>
      </c>
      <c r="U897" s="87">
        <v>4.7929000000000048</v>
      </c>
      <c r="V897" s="88">
        <v>6.8470000000000084</v>
      </c>
      <c r="W897" s="87">
        <v>2.2823333333333338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18"/>
        <v>53.406600000000061</v>
      </c>
      <c r="AE897" s="58"/>
    </row>
    <row r="898" spans="2:31" x14ac:dyDescent="0.3">
      <c r="B898" s="4" t="s">
        <v>245</v>
      </c>
      <c r="C898" s="14"/>
      <c r="D898" s="1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5.2493666666666723</v>
      </c>
      <c r="P898" s="88">
        <v>6.8470000000000084</v>
      </c>
      <c r="Q898" s="87">
        <v>6.8470000000000084</v>
      </c>
      <c r="R898" s="88">
        <v>6.8470000000000084</v>
      </c>
      <c r="S898" s="87">
        <v>6.8470000000000084</v>
      </c>
      <c r="T898" s="88">
        <v>6.8470000000000084</v>
      </c>
      <c r="U898" s="87">
        <v>4.7929000000000048</v>
      </c>
      <c r="V898" s="88">
        <v>6.8470000000000084</v>
      </c>
      <c r="W898" s="87">
        <v>2.2823333333333338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18"/>
        <v>53.406600000000061</v>
      </c>
      <c r="AE898" s="58"/>
    </row>
    <row r="899" spans="2:31" x14ac:dyDescent="0.3">
      <c r="B899" s="4" t="s">
        <v>257</v>
      </c>
      <c r="C899" s="14"/>
      <c r="D899" s="1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0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18"/>
        <v>0</v>
      </c>
      <c r="AE899" s="58"/>
    </row>
    <row r="900" spans="2:31" x14ac:dyDescent="0.3">
      <c r="B900" s="4" t="s">
        <v>222</v>
      </c>
      <c r="C900" s="14"/>
      <c r="D900" s="1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0</v>
      </c>
      <c r="L900" s="88">
        <v>0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18"/>
        <v>0</v>
      </c>
      <c r="AE900" s="58"/>
    </row>
    <row r="901" spans="2:31" x14ac:dyDescent="0.3">
      <c r="B901" s="4" t="s">
        <v>223</v>
      </c>
      <c r="C901" s="14"/>
      <c r="D901" s="14"/>
      <c r="E901" s="87">
        <v>0</v>
      </c>
      <c r="F901" s="88">
        <v>0</v>
      </c>
      <c r="G901" s="87">
        <v>0</v>
      </c>
      <c r="H901" s="88">
        <v>0</v>
      </c>
      <c r="I901" s="87">
        <v>0</v>
      </c>
      <c r="J901" s="88">
        <v>0</v>
      </c>
      <c r="K901" s="87">
        <v>0</v>
      </c>
      <c r="L901" s="88">
        <v>0</v>
      </c>
      <c r="M901" s="87">
        <v>0</v>
      </c>
      <c r="N901" s="88">
        <v>0</v>
      </c>
      <c r="O901" s="87">
        <v>0</v>
      </c>
      <c r="P901" s="88">
        <v>0</v>
      </c>
      <c r="Q901" s="87">
        <v>0</v>
      </c>
      <c r="R901" s="88">
        <v>0</v>
      </c>
      <c r="S901" s="87">
        <v>0</v>
      </c>
      <c r="T901" s="88">
        <v>0</v>
      </c>
      <c r="U901" s="87">
        <v>0</v>
      </c>
      <c r="V901" s="88">
        <v>0</v>
      </c>
      <c r="W901" s="87">
        <v>0</v>
      </c>
      <c r="X901" s="88">
        <v>0</v>
      </c>
      <c r="Y901" s="87">
        <v>0</v>
      </c>
      <c r="Z901" s="88">
        <v>0</v>
      </c>
      <c r="AA901" s="87">
        <v>0</v>
      </c>
      <c r="AB901" s="88">
        <v>0</v>
      </c>
      <c r="AC901" s="58"/>
      <c r="AD901" s="59">
        <f t="shared" si="18"/>
        <v>0</v>
      </c>
      <c r="AE901" s="58"/>
    </row>
    <row r="902" spans="2:31" x14ac:dyDescent="0.3">
      <c r="B902" s="4" t="s">
        <v>224</v>
      </c>
      <c r="C902" s="14"/>
      <c r="D902" s="14"/>
      <c r="E902" s="87">
        <v>0</v>
      </c>
      <c r="F902" s="88">
        <v>0</v>
      </c>
      <c r="G902" s="87">
        <v>0</v>
      </c>
      <c r="H902" s="88">
        <v>0</v>
      </c>
      <c r="I902" s="87">
        <v>0</v>
      </c>
      <c r="J902" s="88">
        <v>0</v>
      </c>
      <c r="K902" s="87">
        <v>0</v>
      </c>
      <c r="L902" s="88">
        <v>0</v>
      </c>
      <c r="M902" s="87">
        <v>0</v>
      </c>
      <c r="N902" s="88">
        <v>0</v>
      </c>
      <c r="O902" s="87">
        <v>0</v>
      </c>
      <c r="P902" s="88">
        <v>0</v>
      </c>
      <c r="Q902" s="87">
        <v>0</v>
      </c>
      <c r="R902" s="88">
        <v>0</v>
      </c>
      <c r="S902" s="87">
        <v>0</v>
      </c>
      <c r="T902" s="88">
        <v>0</v>
      </c>
      <c r="U902" s="87">
        <v>0</v>
      </c>
      <c r="V902" s="88">
        <v>0</v>
      </c>
      <c r="W902" s="87">
        <v>0</v>
      </c>
      <c r="X902" s="88">
        <v>0</v>
      </c>
      <c r="Y902" s="87">
        <v>0</v>
      </c>
      <c r="Z902" s="88">
        <v>0</v>
      </c>
      <c r="AA902" s="87">
        <v>0</v>
      </c>
      <c r="AB902" s="88">
        <v>0</v>
      </c>
      <c r="AC902" s="58"/>
      <c r="AD902" s="59">
        <f t="shared" si="18"/>
        <v>0</v>
      </c>
      <c r="AE902" s="58"/>
    </row>
    <row r="903" spans="2:31" x14ac:dyDescent="0.3">
      <c r="B903" s="4" t="s">
        <v>258</v>
      </c>
      <c r="C903" s="14"/>
      <c r="D903" s="14"/>
      <c r="E903" s="87">
        <v>0</v>
      </c>
      <c r="F903" s="88">
        <v>0</v>
      </c>
      <c r="G903" s="87">
        <v>0</v>
      </c>
      <c r="H903" s="88">
        <v>0</v>
      </c>
      <c r="I903" s="87">
        <v>0</v>
      </c>
      <c r="J903" s="88">
        <v>0</v>
      </c>
      <c r="K903" s="87">
        <v>0</v>
      </c>
      <c r="L903" s="88">
        <v>0</v>
      </c>
      <c r="M903" s="87">
        <v>0</v>
      </c>
      <c r="N903" s="88">
        <v>0</v>
      </c>
      <c r="O903" s="87">
        <v>0</v>
      </c>
      <c r="P903" s="88">
        <v>0</v>
      </c>
      <c r="Q903" s="87">
        <v>0</v>
      </c>
      <c r="R903" s="88">
        <v>0</v>
      </c>
      <c r="S903" s="87">
        <v>0</v>
      </c>
      <c r="T903" s="88">
        <v>0</v>
      </c>
      <c r="U903" s="87">
        <v>0</v>
      </c>
      <c r="V903" s="88">
        <v>0</v>
      </c>
      <c r="W903" s="87">
        <v>0</v>
      </c>
      <c r="X903" s="88">
        <v>0</v>
      </c>
      <c r="Y903" s="87">
        <v>0</v>
      </c>
      <c r="Z903" s="88">
        <v>0</v>
      </c>
      <c r="AA903" s="87">
        <v>0</v>
      </c>
      <c r="AB903" s="88">
        <v>0</v>
      </c>
      <c r="AC903" s="58"/>
      <c r="AD903" s="59">
        <f t="shared" si="18"/>
        <v>0</v>
      </c>
      <c r="AE903" s="58"/>
    </row>
    <row r="904" spans="2:31" x14ac:dyDescent="0.3">
      <c r="B904" s="4" t="s">
        <v>246</v>
      </c>
      <c r="C904" s="14"/>
      <c r="D904" s="14"/>
      <c r="E904" s="87">
        <v>0</v>
      </c>
      <c r="F904" s="88">
        <v>0</v>
      </c>
      <c r="G904" s="87">
        <v>0</v>
      </c>
      <c r="H904" s="88">
        <v>0</v>
      </c>
      <c r="I904" s="87">
        <v>0</v>
      </c>
      <c r="J904" s="88">
        <v>0</v>
      </c>
      <c r="K904" s="87">
        <v>0</v>
      </c>
      <c r="L904" s="88">
        <v>0</v>
      </c>
      <c r="M904" s="87">
        <v>0</v>
      </c>
      <c r="N904" s="88">
        <v>0</v>
      </c>
      <c r="O904" s="87">
        <v>0</v>
      </c>
      <c r="P904" s="88">
        <v>0</v>
      </c>
      <c r="Q904" s="87">
        <v>0</v>
      </c>
      <c r="R904" s="88">
        <v>0</v>
      </c>
      <c r="S904" s="87">
        <v>0</v>
      </c>
      <c r="T904" s="88">
        <v>0</v>
      </c>
      <c r="U904" s="87">
        <v>0</v>
      </c>
      <c r="V904" s="88">
        <v>0</v>
      </c>
      <c r="W904" s="87">
        <v>0</v>
      </c>
      <c r="X904" s="88">
        <v>0</v>
      </c>
      <c r="Y904" s="87">
        <v>0</v>
      </c>
      <c r="Z904" s="88">
        <v>0</v>
      </c>
      <c r="AA904" s="87">
        <v>0</v>
      </c>
      <c r="AB904" s="88">
        <v>0</v>
      </c>
      <c r="AC904" s="58"/>
      <c r="AD904" s="59">
        <f t="shared" si="18"/>
        <v>0</v>
      </c>
      <c r="AE904" s="58"/>
    </row>
    <row r="905" spans="2:31" x14ac:dyDescent="0.3">
      <c r="B905" s="4" t="s">
        <v>189</v>
      </c>
      <c r="C905" s="14"/>
      <c r="D905" s="14"/>
      <c r="E905" s="87">
        <v>0</v>
      </c>
      <c r="F905" s="88">
        <v>0</v>
      </c>
      <c r="G905" s="87">
        <v>0</v>
      </c>
      <c r="H905" s="88">
        <v>0</v>
      </c>
      <c r="I905" s="87">
        <v>0</v>
      </c>
      <c r="J905" s="88">
        <v>0</v>
      </c>
      <c r="K905" s="87">
        <v>0</v>
      </c>
      <c r="L905" s="88">
        <v>0</v>
      </c>
      <c r="M905" s="87">
        <v>0</v>
      </c>
      <c r="N905" s="88">
        <v>0</v>
      </c>
      <c r="O905" s="87">
        <v>0</v>
      </c>
      <c r="P905" s="88">
        <v>0</v>
      </c>
      <c r="Q905" s="87">
        <v>0</v>
      </c>
      <c r="R905" s="88">
        <v>0</v>
      </c>
      <c r="S905" s="87">
        <v>0</v>
      </c>
      <c r="T905" s="88">
        <v>0</v>
      </c>
      <c r="U905" s="87">
        <v>0</v>
      </c>
      <c r="V905" s="88">
        <v>0</v>
      </c>
      <c r="W905" s="87">
        <v>0</v>
      </c>
      <c r="X905" s="88">
        <v>0</v>
      </c>
      <c r="Y905" s="87">
        <v>0</v>
      </c>
      <c r="Z905" s="88">
        <v>0</v>
      </c>
      <c r="AA905" s="87">
        <v>0</v>
      </c>
      <c r="AB905" s="88">
        <v>0</v>
      </c>
      <c r="AC905" s="58"/>
      <c r="AD905" s="59">
        <f t="shared" si="18"/>
        <v>0</v>
      </c>
      <c r="AE905" s="58"/>
    </row>
    <row r="906" spans="2:31" x14ac:dyDescent="0.3">
      <c r="B906" s="4" t="s">
        <v>190</v>
      </c>
      <c r="C906" s="14"/>
      <c r="D906" s="14"/>
      <c r="E906" s="87">
        <v>0</v>
      </c>
      <c r="F906" s="88">
        <v>0</v>
      </c>
      <c r="G906" s="87">
        <v>0</v>
      </c>
      <c r="H906" s="88">
        <v>0</v>
      </c>
      <c r="I906" s="87">
        <v>0</v>
      </c>
      <c r="J906" s="88">
        <v>0</v>
      </c>
      <c r="K906" s="87">
        <v>0</v>
      </c>
      <c r="L906" s="88">
        <v>0</v>
      </c>
      <c r="M906" s="87">
        <v>0</v>
      </c>
      <c r="N906" s="88">
        <v>0</v>
      </c>
      <c r="O906" s="87">
        <v>0</v>
      </c>
      <c r="P906" s="88">
        <v>0</v>
      </c>
      <c r="Q906" s="87">
        <v>0</v>
      </c>
      <c r="R906" s="88">
        <v>0</v>
      </c>
      <c r="S906" s="87">
        <v>0</v>
      </c>
      <c r="T906" s="88">
        <v>0</v>
      </c>
      <c r="U906" s="87">
        <v>0</v>
      </c>
      <c r="V906" s="88">
        <v>0</v>
      </c>
      <c r="W906" s="87">
        <v>0</v>
      </c>
      <c r="X906" s="88">
        <v>0</v>
      </c>
      <c r="Y906" s="87">
        <v>0</v>
      </c>
      <c r="Z906" s="88">
        <v>0</v>
      </c>
      <c r="AA906" s="87">
        <v>0</v>
      </c>
      <c r="AB906" s="88">
        <v>0</v>
      </c>
      <c r="AC906" s="58"/>
      <c r="AD906" s="59">
        <f t="shared" si="18"/>
        <v>0</v>
      </c>
      <c r="AE906" s="58"/>
    </row>
    <row r="907" spans="2:31" x14ac:dyDescent="0.3">
      <c r="B907" s="4" t="s">
        <v>208</v>
      </c>
      <c r="C907" s="14"/>
      <c r="D907" s="1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1.0073617974917095</v>
      </c>
      <c r="R907" s="88">
        <v>2.2892952819665267</v>
      </c>
      <c r="S907" s="87">
        <v>1.996128918727238</v>
      </c>
      <c r="T907" s="88">
        <v>3.0974495981548289</v>
      </c>
      <c r="U907" s="87">
        <v>1.4231144810095426</v>
      </c>
      <c r="V907" s="88">
        <v>2.0801881492137895</v>
      </c>
      <c r="W907" s="87">
        <v>0.78974824613995021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18"/>
        <v>12.683286472703587</v>
      </c>
      <c r="AE907" s="58"/>
    </row>
    <row r="908" spans="2:31" x14ac:dyDescent="0.3">
      <c r="B908" s="4" t="s">
        <v>209</v>
      </c>
      <c r="C908" s="14"/>
      <c r="D908" s="1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</v>
      </c>
      <c r="S908" s="87">
        <v>6.1111111111111192E-3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18"/>
        <v>6.1111111111111192E-3</v>
      </c>
      <c r="AE908" s="58"/>
    </row>
    <row r="909" spans="2:31" x14ac:dyDescent="0.3">
      <c r="B909" s="4" t="s">
        <v>210</v>
      </c>
      <c r="C909" s="14"/>
      <c r="D909" s="1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1.7144008874893125E-2</v>
      </c>
      <c r="P909" s="88">
        <v>2.2127026319503702E-2</v>
      </c>
      <c r="Q909" s="87">
        <v>2.1877008676528847E-2</v>
      </c>
      <c r="R909" s="88">
        <v>2.1626985073089511E-2</v>
      </c>
      <c r="S909" s="87">
        <v>2.1376957496007203E-2</v>
      </c>
      <c r="T909" s="88">
        <v>2.112693985303234E-2</v>
      </c>
      <c r="U909" s="87">
        <v>1.5144877433776786E-2</v>
      </c>
      <c r="V909" s="88">
        <v>1.7296711603800367E-2</v>
      </c>
      <c r="W909" s="87">
        <v>6.063481171925832E-3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18"/>
        <v>0.16378399650255773</v>
      </c>
      <c r="AE909" s="58"/>
    </row>
    <row r="910" spans="2:31" x14ac:dyDescent="0.3">
      <c r="B910" s="4" t="s">
        <v>211</v>
      </c>
      <c r="C910" s="14"/>
      <c r="D910" s="1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9.0308769543964995E-3</v>
      </c>
      <c r="P910" s="88">
        <v>1.1192673444747836E-2</v>
      </c>
      <c r="Q910" s="87">
        <v>1.056767503420503E-2</v>
      </c>
      <c r="R910" s="88">
        <v>9.9426746368407298E-3</v>
      </c>
      <c r="S910" s="87">
        <v>9.3176742394764332E-3</v>
      </c>
      <c r="T910" s="88">
        <v>2.8467518091201696E-2</v>
      </c>
      <c r="U910" s="87">
        <v>1.726917584737139E-2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18"/>
        <v>9.5788268248239619E-2</v>
      </c>
      <c r="AE910" s="58"/>
    </row>
    <row r="911" spans="2:31" x14ac:dyDescent="0.3">
      <c r="B911" s="4" t="s">
        <v>136</v>
      </c>
      <c r="C911" s="14"/>
      <c r="D911" s="1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4.1291357040405428E-3</v>
      </c>
      <c r="R911" s="88">
        <v>1.7452662404378292E-2</v>
      </c>
      <c r="S911" s="87">
        <v>8.3623000462850011E-2</v>
      </c>
      <c r="T911" s="88">
        <v>8.3119555791219157E-2</v>
      </c>
      <c r="U911" s="87">
        <v>4.3032175699870835E-4</v>
      </c>
      <c r="V911" s="88">
        <v>1.4065895589192726E-2</v>
      </c>
      <c r="W911" s="87">
        <v>0.11264751071929935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18"/>
        <v>0.31546808242797875</v>
      </c>
      <c r="AE911" s="58"/>
    </row>
    <row r="912" spans="2:31" x14ac:dyDescent="0.3">
      <c r="B912" s="4" t="s">
        <v>137</v>
      </c>
      <c r="C912" s="14"/>
      <c r="D912" s="14"/>
      <c r="E912" s="87">
        <v>0</v>
      </c>
      <c r="F912" s="88">
        <v>0</v>
      </c>
      <c r="G912" s="87">
        <v>0</v>
      </c>
      <c r="H912" s="88">
        <v>0</v>
      </c>
      <c r="I912" s="87">
        <v>0</v>
      </c>
      <c r="J912" s="88">
        <v>0</v>
      </c>
      <c r="K912" s="87">
        <v>0</v>
      </c>
      <c r="L912" s="88">
        <v>0</v>
      </c>
      <c r="M912" s="87">
        <v>0</v>
      </c>
      <c r="N912" s="88">
        <v>0</v>
      </c>
      <c r="O912" s="87">
        <v>0</v>
      </c>
      <c r="P912" s="88">
        <v>0</v>
      </c>
      <c r="Q912" s="87">
        <v>4.9390586344401063E-2</v>
      </c>
      <c r="R912" s="88">
        <v>0.17432676601409919</v>
      </c>
      <c r="S912" s="87">
        <v>0.16080578613281257</v>
      </c>
      <c r="T912" s="88">
        <v>0.17654212760925297</v>
      </c>
      <c r="U912" s="87">
        <v>7.3344377009073952E-2</v>
      </c>
      <c r="V912" s="88">
        <v>9.9435426203409893E-2</v>
      </c>
      <c r="W912" s="87">
        <v>0.1140174748102824</v>
      </c>
      <c r="X912" s="88">
        <v>0</v>
      </c>
      <c r="Y912" s="87">
        <v>0</v>
      </c>
      <c r="Z912" s="88">
        <v>0</v>
      </c>
      <c r="AA912" s="87">
        <v>0</v>
      </c>
      <c r="AB912" s="88">
        <v>0</v>
      </c>
      <c r="AC912" s="58"/>
      <c r="AD912" s="59">
        <f t="shared" si="18"/>
        <v>0.84786254412333206</v>
      </c>
      <c r="AE912" s="58"/>
    </row>
    <row r="913" spans="2:31" x14ac:dyDescent="0.3">
      <c r="B913" s="4" t="s">
        <v>227</v>
      </c>
      <c r="C913" s="14"/>
      <c r="D913" s="14"/>
      <c r="E913" s="87">
        <v>0</v>
      </c>
      <c r="F913" s="88">
        <v>0</v>
      </c>
      <c r="G913" s="87">
        <v>0</v>
      </c>
      <c r="H913" s="88">
        <v>0</v>
      </c>
      <c r="I913" s="87">
        <v>0</v>
      </c>
      <c r="J913" s="88">
        <v>0</v>
      </c>
      <c r="K913" s="87">
        <v>0</v>
      </c>
      <c r="L913" s="88">
        <v>0</v>
      </c>
      <c r="M913" s="87">
        <v>0</v>
      </c>
      <c r="N913" s="88">
        <v>0</v>
      </c>
      <c r="O913" s="87">
        <v>0</v>
      </c>
      <c r="P913" s="88">
        <v>0</v>
      </c>
      <c r="Q913" s="87">
        <v>0</v>
      </c>
      <c r="R913" s="88">
        <v>0</v>
      </c>
      <c r="S913" s="87">
        <v>0</v>
      </c>
      <c r="T913" s="88">
        <v>0</v>
      </c>
      <c r="U913" s="87">
        <v>0</v>
      </c>
      <c r="V913" s="88">
        <v>0</v>
      </c>
      <c r="W913" s="87">
        <v>1.2138779958089192E-2</v>
      </c>
      <c r="X913" s="88">
        <v>0</v>
      </c>
      <c r="Y913" s="87">
        <v>0</v>
      </c>
      <c r="Z913" s="88">
        <v>0</v>
      </c>
      <c r="AA913" s="87">
        <v>0</v>
      </c>
      <c r="AB913" s="88">
        <v>0</v>
      </c>
      <c r="AC913" s="58"/>
      <c r="AD913" s="59">
        <f t="shared" si="18"/>
        <v>1.2138779958089192E-2</v>
      </c>
      <c r="AE913" s="58"/>
    </row>
    <row r="914" spans="2:31" x14ac:dyDescent="0.3">
      <c r="B914" s="4" t="s">
        <v>293</v>
      </c>
      <c r="C914" s="14"/>
      <c r="D914" s="14"/>
      <c r="E914" s="87">
        <v>0</v>
      </c>
      <c r="F914" s="88">
        <v>0</v>
      </c>
      <c r="G914" s="87">
        <v>0</v>
      </c>
      <c r="H914" s="88">
        <v>0</v>
      </c>
      <c r="I914" s="87">
        <v>0</v>
      </c>
      <c r="J914" s="88">
        <v>0</v>
      </c>
      <c r="K914" s="87">
        <v>0</v>
      </c>
      <c r="L914" s="88">
        <v>0</v>
      </c>
      <c r="M914" s="87">
        <v>0</v>
      </c>
      <c r="N914" s="88">
        <v>0</v>
      </c>
      <c r="O914" s="87">
        <v>0</v>
      </c>
      <c r="P914" s="88">
        <v>0</v>
      </c>
      <c r="Q914" s="87">
        <v>0</v>
      </c>
      <c r="R914" s="88">
        <v>0</v>
      </c>
      <c r="S914" s="87">
        <v>0</v>
      </c>
      <c r="T914" s="88">
        <v>0</v>
      </c>
      <c r="U914" s="87">
        <v>0</v>
      </c>
      <c r="V914" s="88">
        <v>0</v>
      </c>
      <c r="W914" s="87">
        <v>0</v>
      </c>
      <c r="X914" s="88">
        <v>0</v>
      </c>
      <c r="Y914" s="87">
        <v>0</v>
      </c>
      <c r="Z914" s="88">
        <v>0</v>
      </c>
      <c r="AA914" s="87">
        <v>0</v>
      </c>
      <c r="AB914" s="88">
        <v>0</v>
      </c>
      <c r="AC914" s="58"/>
      <c r="AD914" s="59">
        <f t="shared" si="18"/>
        <v>0</v>
      </c>
      <c r="AE914" s="58"/>
    </row>
    <row r="915" spans="2:31" x14ac:dyDescent="0.3">
      <c r="B915" s="4" t="s">
        <v>294</v>
      </c>
      <c r="C915" s="14"/>
      <c r="D915" s="14"/>
      <c r="E915" s="87">
        <v>0</v>
      </c>
      <c r="F915" s="88">
        <v>0</v>
      </c>
      <c r="G915" s="87">
        <v>0</v>
      </c>
      <c r="H915" s="88">
        <v>0</v>
      </c>
      <c r="I915" s="87">
        <v>0</v>
      </c>
      <c r="J915" s="88">
        <v>0</v>
      </c>
      <c r="K915" s="87">
        <v>0</v>
      </c>
      <c r="L915" s="88">
        <v>0</v>
      </c>
      <c r="M915" s="87">
        <v>0</v>
      </c>
      <c r="N915" s="88">
        <v>0</v>
      </c>
      <c r="O915" s="87">
        <v>0</v>
      </c>
      <c r="P915" s="88">
        <v>0</v>
      </c>
      <c r="Q915" s="87">
        <v>0</v>
      </c>
      <c r="R915" s="88">
        <v>0</v>
      </c>
      <c r="S915" s="87">
        <v>0</v>
      </c>
      <c r="T915" s="88">
        <v>0</v>
      </c>
      <c r="U915" s="87">
        <v>0</v>
      </c>
      <c r="V915" s="88">
        <v>0</v>
      </c>
      <c r="W915" s="87">
        <v>0</v>
      </c>
      <c r="X915" s="88">
        <v>0</v>
      </c>
      <c r="Y915" s="87">
        <v>0</v>
      </c>
      <c r="Z915" s="88">
        <v>0</v>
      </c>
      <c r="AA915" s="87">
        <v>0</v>
      </c>
      <c r="AB915" s="88">
        <v>0</v>
      </c>
      <c r="AC915" s="58"/>
      <c r="AD915" s="59">
        <f t="shared" si="18"/>
        <v>0</v>
      </c>
      <c r="AE915" s="58"/>
    </row>
    <row r="916" spans="2:31" x14ac:dyDescent="0.3">
      <c r="B916" s="4" t="s">
        <v>206</v>
      </c>
      <c r="C916" s="14"/>
      <c r="D916" s="14"/>
      <c r="E916" s="87">
        <v>0</v>
      </c>
      <c r="F916" s="88">
        <v>0</v>
      </c>
      <c r="G916" s="87">
        <v>0</v>
      </c>
      <c r="H916" s="88">
        <v>0</v>
      </c>
      <c r="I916" s="87">
        <v>0</v>
      </c>
      <c r="J916" s="88">
        <v>0</v>
      </c>
      <c r="K916" s="87">
        <v>0</v>
      </c>
      <c r="L916" s="88">
        <v>0</v>
      </c>
      <c r="M916" s="87">
        <v>0</v>
      </c>
      <c r="N916" s="88">
        <v>0</v>
      </c>
      <c r="O916" s="87">
        <v>0.74682245466444219</v>
      </c>
      <c r="P916" s="88">
        <v>1.9815432996749873</v>
      </c>
      <c r="Q916" s="87">
        <v>3.1987612485885628</v>
      </c>
      <c r="R916" s="88">
        <v>3.9771412690480568</v>
      </c>
      <c r="S916" s="87">
        <v>3.9712354024251288</v>
      </c>
      <c r="T916" s="88">
        <v>3.9076333284378055</v>
      </c>
      <c r="U916" s="87">
        <v>2.388210523923239</v>
      </c>
      <c r="V916" s="88">
        <v>3.7879014968872067</v>
      </c>
      <c r="W916" s="87">
        <v>1.4398754596710204</v>
      </c>
      <c r="X916" s="88">
        <v>0</v>
      </c>
      <c r="Y916" s="87">
        <v>0</v>
      </c>
      <c r="Z916" s="88">
        <v>0</v>
      </c>
      <c r="AA916" s="87">
        <v>0</v>
      </c>
      <c r="AB916" s="88">
        <v>0</v>
      </c>
      <c r="AC916" s="58"/>
      <c r="AD916" s="59">
        <f t="shared" si="18"/>
        <v>25.399124483320449</v>
      </c>
      <c r="AE916" s="58"/>
    </row>
    <row r="917" spans="2:31" x14ac:dyDescent="0.3">
      <c r="B917" s="4" t="s">
        <v>207</v>
      </c>
      <c r="C917" s="14"/>
      <c r="D917" s="14"/>
      <c r="E917" s="87">
        <v>0</v>
      </c>
      <c r="F917" s="88">
        <v>0</v>
      </c>
      <c r="G917" s="87">
        <v>0</v>
      </c>
      <c r="H917" s="88">
        <v>0</v>
      </c>
      <c r="I917" s="87">
        <v>0</v>
      </c>
      <c r="J917" s="88">
        <v>0</v>
      </c>
      <c r="K917" s="87">
        <v>0</v>
      </c>
      <c r="L917" s="88">
        <v>0</v>
      </c>
      <c r="M917" s="87">
        <v>0</v>
      </c>
      <c r="N917" s="88">
        <v>0</v>
      </c>
      <c r="O917" s="87">
        <v>0.75404838456047896</v>
      </c>
      <c r="P917" s="88">
        <v>1.9223701210021982</v>
      </c>
      <c r="Q917" s="87">
        <v>3.1356731971104934</v>
      </c>
      <c r="R917" s="88">
        <v>4.0246972799301144</v>
      </c>
      <c r="S917" s="87">
        <v>4.0541489442189551</v>
      </c>
      <c r="T917" s="88">
        <v>3.9967917601267482</v>
      </c>
      <c r="U917" s="87">
        <v>2.4110506900151574</v>
      </c>
      <c r="V917" s="88">
        <v>3.8205057144165058</v>
      </c>
      <c r="W917" s="87">
        <v>1.4591955900192264</v>
      </c>
      <c r="X917" s="88">
        <v>0</v>
      </c>
      <c r="Y917" s="87">
        <v>0</v>
      </c>
      <c r="Z917" s="88">
        <v>0</v>
      </c>
      <c r="AA917" s="87">
        <v>0</v>
      </c>
      <c r="AB917" s="88">
        <v>0</v>
      </c>
      <c r="AC917" s="58"/>
      <c r="AD917" s="59">
        <f t="shared" si="18"/>
        <v>25.578481681399879</v>
      </c>
      <c r="AE917" s="58"/>
    </row>
    <row r="918" spans="2:31" x14ac:dyDescent="0.3">
      <c r="B918" s="4" t="s">
        <v>163</v>
      </c>
      <c r="C918" s="14"/>
      <c r="D918" s="14"/>
      <c r="E918" s="87">
        <v>0</v>
      </c>
      <c r="F918" s="88">
        <v>0</v>
      </c>
      <c r="G918" s="87">
        <v>0</v>
      </c>
      <c r="H918" s="88">
        <v>0</v>
      </c>
      <c r="I918" s="87">
        <v>0</v>
      </c>
      <c r="J918" s="88">
        <v>0</v>
      </c>
      <c r="K918" s="87">
        <v>0</v>
      </c>
      <c r="L918" s="88">
        <v>0</v>
      </c>
      <c r="M918" s="87">
        <v>0</v>
      </c>
      <c r="N918" s="88">
        <v>0</v>
      </c>
      <c r="O918" s="87">
        <v>0</v>
      </c>
      <c r="P918" s="88">
        <v>0</v>
      </c>
      <c r="Q918" s="87">
        <v>0</v>
      </c>
      <c r="R918" s="88">
        <v>0</v>
      </c>
      <c r="S918" s="87">
        <v>0</v>
      </c>
      <c r="T918" s="88">
        <v>0</v>
      </c>
      <c r="U918" s="87">
        <v>0</v>
      </c>
      <c r="V918" s="88">
        <v>0</v>
      </c>
      <c r="W918" s="87">
        <v>0</v>
      </c>
      <c r="X918" s="88">
        <v>0</v>
      </c>
      <c r="Y918" s="87">
        <v>0</v>
      </c>
      <c r="Z918" s="88">
        <v>0</v>
      </c>
      <c r="AA918" s="87">
        <v>0</v>
      </c>
      <c r="AB918" s="88">
        <v>0</v>
      </c>
      <c r="AC918" s="58"/>
      <c r="AD918" s="59">
        <f t="shared" si="18"/>
        <v>0</v>
      </c>
      <c r="AE918" s="58"/>
    </row>
    <row r="919" spans="2:31" x14ac:dyDescent="0.3">
      <c r="B919" s="4" t="s">
        <v>239</v>
      </c>
      <c r="C919" s="14"/>
      <c r="D919" s="14"/>
      <c r="E919" s="87">
        <v>0</v>
      </c>
      <c r="F919" s="88">
        <v>0</v>
      </c>
      <c r="G919" s="87">
        <v>0</v>
      </c>
      <c r="H919" s="88">
        <v>0</v>
      </c>
      <c r="I919" s="87">
        <v>0</v>
      </c>
      <c r="J919" s="88">
        <v>0</v>
      </c>
      <c r="K919" s="87">
        <v>0</v>
      </c>
      <c r="L919" s="88">
        <v>0</v>
      </c>
      <c r="M919" s="87">
        <v>0</v>
      </c>
      <c r="N919" s="88">
        <v>0</v>
      </c>
      <c r="O919" s="87">
        <v>0</v>
      </c>
      <c r="P919" s="88">
        <v>0</v>
      </c>
      <c r="Q919" s="87">
        <v>3.5750000000000053E-2</v>
      </c>
      <c r="R919" s="88">
        <v>0</v>
      </c>
      <c r="S919" s="87">
        <v>0</v>
      </c>
      <c r="T919" s="88">
        <v>0</v>
      </c>
      <c r="U919" s="87">
        <v>0</v>
      </c>
      <c r="V919" s="88">
        <v>0</v>
      </c>
      <c r="W919" s="87">
        <v>0</v>
      </c>
      <c r="X919" s="88">
        <v>0</v>
      </c>
      <c r="Y919" s="87">
        <v>0</v>
      </c>
      <c r="Z919" s="88">
        <v>0</v>
      </c>
      <c r="AA919" s="87">
        <v>0</v>
      </c>
      <c r="AB919" s="88">
        <v>0</v>
      </c>
      <c r="AC919" s="58"/>
      <c r="AD919" s="59">
        <f t="shared" si="18"/>
        <v>3.5750000000000053E-2</v>
      </c>
      <c r="AE919" s="58"/>
    </row>
    <row r="920" spans="2:31" x14ac:dyDescent="0.3">
      <c r="B920" s="4" t="s">
        <v>240</v>
      </c>
      <c r="C920" s="14"/>
      <c r="D920" s="14"/>
      <c r="E920" s="87">
        <v>0</v>
      </c>
      <c r="F920" s="88">
        <v>0</v>
      </c>
      <c r="G920" s="87">
        <v>0</v>
      </c>
      <c r="H920" s="88">
        <v>0</v>
      </c>
      <c r="I920" s="87">
        <v>0</v>
      </c>
      <c r="J920" s="88">
        <v>0</v>
      </c>
      <c r="K920" s="87">
        <v>0</v>
      </c>
      <c r="L920" s="88">
        <v>0</v>
      </c>
      <c r="M920" s="87">
        <v>0</v>
      </c>
      <c r="N920" s="88">
        <v>0</v>
      </c>
      <c r="O920" s="87">
        <v>0</v>
      </c>
      <c r="P920" s="88">
        <v>0</v>
      </c>
      <c r="Q920" s="87">
        <v>0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</v>
      </c>
      <c r="AA920" s="87">
        <v>0</v>
      </c>
      <c r="AB920" s="88">
        <v>0</v>
      </c>
      <c r="AC920" s="58"/>
      <c r="AD920" s="59">
        <f t="shared" si="18"/>
        <v>0</v>
      </c>
      <c r="AE920" s="58"/>
    </row>
    <row r="921" spans="2:31" x14ac:dyDescent="0.3">
      <c r="B921" s="4" t="s">
        <v>241</v>
      </c>
      <c r="C921" s="14"/>
      <c r="D921" s="14"/>
      <c r="E921" s="87">
        <v>0</v>
      </c>
      <c r="F921" s="88">
        <v>0</v>
      </c>
      <c r="G921" s="87">
        <v>0</v>
      </c>
      <c r="H921" s="88">
        <v>0</v>
      </c>
      <c r="I921" s="87">
        <v>0</v>
      </c>
      <c r="J921" s="88">
        <v>0</v>
      </c>
      <c r="K921" s="87">
        <v>0</v>
      </c>
      <c r="L921" s="88">
        <v>0</v>
      </c>
      <c r="M921" s="87">
        <v>0</v>
      </c>
      <c r="N921" s="88">
        <v>0</v>
      </c>
      <c r="O921" s="87">
        <v>16.895608475555981</v>
      </c>
      <c r="P921" s="88">
        <v>34.949399130543071</v>
      </c>
      <c r="Q921" s="87">
        <v>15.866101185356571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0</v>
      </c>
      <c r="AA921" s="87">
        <v>0</v>
      </c>
      <c r="AB921" s="88">
        <v>0</v>
      </c>
      <c r="AC921" s="58"/>
      <c r="AD921" s="59">
        <f t="shared" si="18"/>
        <v>67.711108791455629</v>
      </c>
      <c r="AE921" s="58"/>
    </row>
    <row r="922" spans="2:31" x14ac:dyDescent="0.3">
      <c r="B922" s="4" t="s">
        <v>242</v>
      </c>
      <c r="C922" s="4"/>
      <c r="D922" s="4"/>
      <c r="E922" s="87">
        <v>0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18"/>
        <v>0</v>
      </c>
      <c r="AE922" s="58"/>
    </row>
    <row r="923" spans="2:31" x14ac:dyDescent="0.3">
      <c r="B923" s="4" t="s">
        <v>296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18"/>
        <v>0</v>
      </c>
      <c r="AE923" s="58"/>
    </row>
    <row r="924" spans="2:31" x14ac:dyDescent="0.3">
      <c r="B924" s="4" t="s">
        <v>297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18"/>
        <v>0</v>
      </c>
      <c r="AE924" s="58"/>
    </row>
    <row r="925" spans="2:31" x14ac:dyDescent="0.3">
      <c r="B925" s="4" t="s">
        <v>164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18"/>
        <v>0</v>
      </c>
      <c r="AE925" s="58"/>
    </row>
    <row r="926" spans="2:31" x14ac:dyDescent="0.3">
      <c r="B926" s="4" t="s">
        <v>200</v>
      </c>
      <c r="C926" s="4"/>
      <c r="D926" s="4"/>
      <c r="E926" s="87">
        <v>1.4680662949879959</v>
      </c>
      <c r="F926" s="88">
        <v>0.39380789862738713</v>
      </c>
      <c r="G926" s="87">
        <v>0.15330591201782223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8.7416855494181309E-2</v>
      </c>
      <c r="AA926" s="87">
        <v>1.3518114328384396</v>
      </c>
      <c r="AB926" s="88">
        <v>3.3392554879188538</v>
      </c>
      <c r="AC926" s="58"/>
      <c r="AD926" s="59">
        <f t="shared" si="18"/>
        <v>6.7936638818846795</v>
      </c>
      <c r="AE926" s="58"/>
    </row>
    <row r="927" spans="2:31" x14ac:dyDescent="0.3">
      <c r="B927" s="4" t="s">
        <v>201</v>
      </c>
      <c r="C927" s="4"/>
      <c r="D927" s="4"/>
      <c r="E927" s="87">
        <v>1.3873160600662233</v>
      </c>
      <c r="F927" s="88">
        <v>0.49453799645105995</v>
      </c>
      <c r="G927" s="87">
        <v>0.11243032084570991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1.0523026519351532E-2</v>
      </c>
      <c r="W927" s="87">
        <v>0.2337767071194119</v>
      </c>
      <c r="X927" s="88">
        <v>0</v>
      </c>
      <c r="Y927" s="87">
        <v>0</v>
      </c>
      <c r="Z927" s="88">
        <v>0</v>
      </c>
      <c r="AA927" s="87">
        <v>0.9747348308563234</v>
      </c>
      <c r="AB927" s="88">
        <v>3.649885646502177</v>
      </c>
      <c r="AC927" s="58"/>
      <c r="AD927" s="59">
        <f t="shared" si="18"/>
        <v>6.863204588360257</v>
      </c>
      <c r="AE927" s="58"/>
    </row>
    <row r="928" spans="2:31" x14ac:dyDescent="0.3">
      <c r="B928" s="4" t="s">
        <v>192</v>
      </c>
      <c r="C928" s="4"/>
      <c r="D928" s="4"/>
      <c r="E928" s="87">
        <v>0</v>
      </c>
      <c r="F928" s="88">
        <v>0</v>
      </c>
      <c r="G928" s="87">
        <v>0</v>
      </c>
      <c r="H928" s="88">
        <v>0</v>
      </c>
      <c r="I928" s="87">
        <v>0</v>
      </c>
      <c r="J928" s="88">
        <v>0</v>
      </c>
      <c r="K928" s="87">
        <v>0</v>
      </c>
      <c r="L928" s="88">
        <v>0</v>
      </c>
      <c r="M928" s="87">
        <v>0</v>
      </c>
      <c r="N928" s="88">
        <v>0</v>
      </c>
      <c r="O928" s="87">
        <v>0</v>
      </c>
      <c r="P928" s="88">
        <v>0</v>
      </c>
      <c r="Q928" s="87">
        <v>2.5013748804728196E-2</v>
      </c>
      <c r="R928" s="88">
        <v>6.7718164126078284E-2</v>
      </c>
      <c r="S928" s="87">
        <v>4.3624401092529311E-2</v>
      </c>
      <c r="T928" s="88">
        <v>1.9530622164408359E-2</v>
      </c>
      <c r="U928" s="87">
        <v>1.1617978413899738E-3</v>
      </c>
      <c r="V928" s="88">
        <v>0.13432584603627523</v>
      </c>
      <c r="W928" s="87">
        <v>0.12857027848561603</v>
      </c>
      <c r="X928" s="88">
        <v>0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18"/>
        <v>0.41994485855102542</v>
      </c>
      <c r="AE928" s="58"/>
    </row>
    <row r="929" spans="2:31" x14ac:dyDescent="0.3">
      <c r="B929" s="4" t="s">
        <v>193</v>
      </c>
      <c r="C929" s="4"/>
      <c r="D929" s="4"/>
      <c r="E929" s="87">
        <v>0</v>
      </c>
      <c r="F929" s="88">
        <v>0</v>
      </c>
      <c r="G929" s="87">
        <v>0</v>
      </c>
      <c r="H929" s="88">
        <v>0</v>
      </c>
      <c r="I929" s="87">
        <v>0</v>
      </c>
      <c r="J929" s="88">
        <v>0</v>
      </c>
      <c r="K929" s="87">
        <v>0</v>
      </c>
      <c r="L929" s="88">
        <v>0</v>
      </c>
      <c r="M929" s="87">
        <v>0</v>
      </c>
      <c r="N929" s="88">
        <v>0</v>
      </c>
      <c r="O929" s="87">
        <v>0</v>
      </c>
      <c r="P929" s="88">
        <v>0</v>
      </c>
      <c r="Q929" s="87">
        <v>2.2234002749125167E-2</v>
      </c>
      <c r="R929" s="88">
        <v>6.2580045064290366E-2</v>
      </c>
      <c r="S929" s="87">
        <v>5.0986210505167634E-2</v>
      </c>
      <c r="T929" s="88">
        <v>3.9392383893330878E-2</v>
      </c>
      <c r="U929" s="87">
        <v>1.8898479143778478E-2</v>
      </c>
      <c r="V929" s="88">
        <v>8.9566532770792628E-2</v>
      </c>
      <c r="W929" s="87">
        <v>0.18263600667317706</v>
      </c>
      <c r="X929" s="88">
        <v>0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18"/>
        <v>0.46629366079966217</v>
      </c>
      <c r="AE929" s="58"/>
    </row>
    <row r="930" spans="2:31" x14ac:dyDescent="0.3">
      <c r="B930" s="4" t="s">
        <v>295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18"/>
        <v>0</v>
      </c>
      <c r="AE930" s="58"/>
    </row>
    <row r="931" spans="2:31" x14ac:dyDescent="0.3">
      <c r="B931" s="4" t="s">
        <v>150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0.16900713814629448</v>
      </c>
      <c r="P931" s="88">
        <v>2.6492439270019534E-2</v>
      </c>
      <c r="Q931" s="87">
        <v>0</v>
      </c>
      <c r="R931" s="88">
        <v>0</v>
      </c>
      <c r="S931" s="87">
        <v>0</v>
      </c>
      <c r="T931" s="88">
        <v>0.15269165960947667</v>
      </c>
      <c r="U931" s="87">
        <v>2.0249259702364601</v>
      </c>
      <c r="V931" s="88">
        <v>2.028914183775584</v>
      </c>
      <c r="W931" s="87">
        <v>0.86819411118825274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18"/>
        <v>5.2702255022260864</v>
      </c>
      <c r="AE931" s="58"/>
    </row>
    <row r="932" spans="2:31" x14ac:dyDescent="0.3">
      <c r="B932" s="4" t="s">
        <v>151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2.7653627626328827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18"/>
        <v>2.7653627626328827</v>
      </c>
      <c r="AE932" s="58"/>
    </row>
    <row r="933" spans="2:31" x14ac:dyDescent="0.3">
      <c r="B933" s="4" t="s">
        <v>249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18"/>
        <v>0</v>
      </c>
      <c r="AE933" s="58"/>
    </row>
    <row r="934" spans="2:31" x14ac:dyDescent="0.3">
      <c r="B934" s="4" t="s">
        <v>168</v>
      </c>
      <c r="C934" s="4"/>
      <c r="D934" s="4"/>
      <c r="E934" s="87">
        <v>0</v>
      </c>
      <c r="F934" s="88">
        <v>0</v>
      </c>
      <c r="G934" s="87">
        <v>0</v>
      </c>
      <c r="H934" s="88">
        <v>0</v>
      </c>
      <c r="I934" s="87">
        <v>0</v>
      </c>
      <c r="J934" s="88">
        <v>0</v>
      </c>
      <c r="K934" s="87">
        <v>0</v>
      </c>
      <c r="L934" s="88">
        <v>0</v>
      </c>
      <c r="M934" s="87">
        <v>0</v>
      </c>
      <c r="N934" s="88">
        <v>0</v>
      </c>
      <c r="O934" s="87">
        <v>0.68371654546409244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ref="AD934:AD995" si="19">SUM(E934:AB934)</f>
        <v>0.68371654546409244</v>
      </c>
      <c r="AE934" s="58"/>
    </row>
    <row r="935" spans="2:31" x14ac:dyDescent="0.3">
      <c r="B935" s="4" t="s">
        <v>169</v>
      </c>
      <c r="C935" s="4"/>
      <c r="D935" s="4"/>
      <c r="E935" s="87">
        <v>0</v>
      </c>
      <c r="F935" s="88">
        <v>0</v>
      </c>
      <c r="G935" s="87">
        <v>0</v>
      </c>
      <c r="H935" s="88">
        <v>0</v>
      </c>
      <c r="I935" s="87">
        <v>0</v>
      </c>
      <c r="J935" s="88">
        <v>0</v>
      </c>
      <c r="K935" s="87">
        <v>0</v>
      </c>
      <c r="L935" s="88">
        <v>0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19"/>
        <v>0</v>
      </c>
      <c r="AE935" s="58"/>
    </row>
    <row r="936" spans="2:31" x14ac:dyDescent="0.3">
      <c r="B936" s="4" t="s">
        <v>165</v>
      </c>
      <c r="C936" s="4"/>
      <c r="D936" s="4"/>
      <c r="E936" s="87">
        <v>0</v>
      </c>
      <c r="F936" s="88">
        <v>0</v>
      </c>
      <c r="G936" s="87">
        <v>0</v>
      </c>
      <c r="H936" s="88">
        <v>0</v>
      </c>
      <c r="I936" s="87">
        <v>0</v>
      </c>
      <c r="J936" s="88">
        <v>0</v>
      </c>
      <c r="K936" s="87">
        <v>0</v>
      </c>
      <c r="L936" s="88">
        <v>0</v>
      </c>
      <c r="M936" s="87">
        <v>0</v>
      </c>
      <c r="N936" s="88">
        <v>0</v>
      </c>
      <c r="O936" s="87">
        <v>0</v>
      </c>
      <c r="P936" s="88">
        <v>0</v>
      </c>
      <c r="Q936" s="87">
        <v>0</v>
      </c>
      <c r="R936" s="88">
        <v>0</v>
      </c>
      <c r="S936" s="87">
        <v>0</v>
      </c>
      <c r="T936" s="88">
        <v>0</v>
      </c>
      <c r="U936" s="87">
        <v>0</v>
      </c>
      <c r="V936" s="88">
        <v>0</v>
      </c>
      <c r="W936" s="87">
        <v>0</v>
      </c>
      <c r="X936" s="88">
        <v>0</v>
      </c>
      <c r="Y936" s="87">
        <v>0</v>
      </c>
      <c r="Z936" s="88">
        <v>0</v>
      </c>
      <c r="AA936" s="87">
        <v>0</v>
      </c>
      <c r="AB936" s="88">
        <v>0</v>
      </c>
      <c r="AC936" s="58"/>
      <c r="AD936" s="59">
        <f t="shared" si="19"/>
        <v>0</v>
      </c>
      <c r="AE936" s="58"/>
    </row>
    <row r="937" spans="2:31" x14ac:dyDescent="0.3">
      <c r="B937" s="4" t="s">
        <v>166</v>
      </c>
      <c r="C937" s="4"/>
      <c r="D937" s="4"/>
      <c r="E937" s="87">
        <v>0</v>
      </c>
      <c r="F937" s="88">
        <v>0</v>
      </c>
      <c r="G937" s="87">
        <v>0</v>
      </c>
      <c r="H937" s="88">
        <v>0</v>
      </c>
      <c r="I937" s="87">
        <v>0</v>
      </c>
      <c r="J937" s="88">
        <v>0</v>
      </c>
      <c r="K937" s="87">
        <v>0</v>
      </c>
      <c r="L937" s="88">
        <v>0</v>
      </c>
      <c r="M937" s="87">
        <v>0</v>
      </c>
      <c r="N937" s="88">
        <v>0</v>
      </c>
      <c r="O937" s="87">
        <v>0</v>
      </c>
      <c r="P937" s="88">
        <v>0</v>
      </c>
      <c r="Q937" s="87">
        <v>0</v>
      </c>
      <c r="R937" s="88">
        <v>0</v>
      </c>
      <c r="S937" s="87">
        <v>0</v>
      </c>
      <c r="T937" s="88">
        <v>0</v>
      </c>
      <c r="U937" s="87">
        <v>0</v>
      </c>
      <c r="V937" s="88">
        <v>0</v>
      </c>
      <c r="W937" s="87">
        <v>0</v>
      </c>
      <c r="X937" s="88">
        <v>0</v>
      </c>
      <c r="Y937" s="87">
        <v>0</v>
      </c>
      <c r="Z937" s="88">
        <v>0</v>
      </c>
      <c r="AA937" s="87">
        <v>0</v>
      </c>
      <c r="AB937" s="88">
        <v>0</v>
      </c>
      <c r="AC937" s="58"/>
      <c r="AD937" s="59">
        <f t="shared" si="19"/>
        <v>0</v>
      </c>
      <c r="AE937" s="58"/>
    </row>
    <row r="938" spans="2:31" x14ac:dyDescent="0.3">
      <c r="B938" s="4" t="s">
        <v>167</v>
      </c>
      <c r="C938" s="4"/>
      <c r="D938" s="4"/>
      <c r="E938" s="87">
        <v>0</v>
      </c>
      <c r="F938" s="88">
        <v>0</v>
      </c>
      <c r="G938" s="87">
        <v>0</v>
      </c>
      <c r="H938" s="88">
        <v>0</v>
      </c>
      <c r="I938" s="87">
        <v>0</v>
      </c>
      <c r="J938" s="88">
        <v>0</v>
      </c>
      <c r="K938" s="87">
        <v>0</v>
      </c>
      <c r="L938" s="88">
        <v>0</v>
      </c>
      <c r="M938" s="87">
        <v>0</v>
      </c>
      <c r="N938" s="88">
        <v>0</v>
      </c>
      <c r="O938" s="87">
        <v>0</v>
      </c>
      <c r="P938" s="88">
        <v>0</v>
      </c>
      <c r="Q938" s="87">
        <v>0</v>
      </c>
      <c r="R938" s="88">
        <v>0</v>
      </c>
      <c r="S938" s="87">
        <v>0</v>
      </c>
      <c r="T938" s="88">
        <v>0</v>
      </c>
      <c r="U938" s="87">
        <v>0</v>
      </c>
      <c r="V938" s="88">
        <v>0</v>
      </c>
      <c r="W938" s="87">
        <v>0</v>
      </c>
      <c r="X938" s="88">
        <v>0</v>
      </c>
      <c r="Y938" s="87">
        <v>0</v>
      </c>
      <c r="Z938" s="88">
        <v>0</v>
      </c>
      <c r="AA938" s="87">
        <v>0</v>
      </c>
      <c r="AB938" s="88">
        <v>0</v>
      </c>
      <c r="AC938" s="58"/>
      <c r="AD938" s="59">
        <f t="shared" si="19"/>
        <v>0</v>
      </c>
      <c r="AE938" s="58"/>
    </row>
    <row r="939" spans="2:31" x14ac:dyDescent="0.3">
      <c r="B939" s="4" t="s">
        <v>138</v>
      </c>
      <c r="C939" s="4"/>
      <c r="D939" s="4"/>
      <c r="E939" s="87">
        <v>0</v>
      </c>
      <c r="F939" s="88">
        <v>0</v>
      </c>
      <c r="G939" s="87">
        <v>0</v>
      </c>
      <c r="H939" s="88">
        <v>0</v>
      </c>
      <c r="I939" s="87">
        <v>0</v>
      </c>
      <c r="J939" s="88">
        <v>0</v>
      </c>
      <c r="K939" s="87">
        <v>0</v>
      </c>
      <c r="L939" s="88">
        <v>0</v>
      </c>
      <c r="M939" s="87">
        <v>0</v>
      </c>
      <c r="N939" s="88">
        <v>0</v>
      </c>
      <c r="O939" s="87">
        <v>0</v>
      </c>
      <c r="P939" s="88">
        <v>0</v>
      </c>
      <c r="Q939" s="87">
        <v>0</v>
      </c>
      <c r="R939" s="88">
        <v>0</v>
      </c>
      <c r="S939" s="87">
        <v>0</v>
      </c>
      <c r="T939" s="88">
        <v>0</v>
      </c>
      <c r="U939" s="87">
        <v>0</v>
      </c>
      <c r="V939" s="88">
        <v>0</v>
      </c>
      <c r="W939" s="87">
        <v>0</v>
      </c>
      <c r="X939" s="88">
        <v>0</v>
      </c>
      <c r="Y939" s="87">
        <v>0</v>
      </c>
      <c r="Z939" s="88">
        <v>0</v>
      </c>
      <c r="AA939" s="87">
        <v>0</v>
      </c>
      <c r="AB939" s="88">
        <v>0</v>
      </c>
      <c r="AC939" s="58"/>
      <c r="AD939" s="59">
        <f t="shared" si="19"/>
        <v>0</v>
      </c>
      <c r="AE939" s="58"/>
    </row>
    <row r="940" spans="2:31" x14ac:dyDescent="0.3">
      <c r="B940" s="4" t="s">
        <v>139</v>
      </c>
      <c r="C940" s="4"/>
      <c r="D940" s="4"/>
      <c r="E940" s="87">
        <v>0</v>
      </c>
      <c r="F940" s="88">
        <v>0</v>
      </c>
      <c r="G940" s="87">
        <v>0</v>
      </c>
      <c r="H940" s="88">
        <v>0</v>
      </c>
      <c r="I940" s="87">
        <v>0</v>
      </c>
      <c r="J940" s="88">
        <v>0</v>
      </c>
      <c r="K940" s="87">
        <v>0</v>
      </c>
      <c r="L940" s="88">
        <v>0</v>
      </c>
      <c r="M940" s="87">
        <v>0</v>
      </c>
      <c r="N940" s="88">
        <v>0</v>
      </c>
      <c r="O940" s="87">
        <v>0</v>
      </c>
      <c r="P940" s="88">
        <v>0</v>
      </c>
      <c r="Q940" s="87">
        <v>0</v>
      </c>
      <c r="R940" s="88">
        <v>0</v>
      </c>
      <c r="S940" s="87">
        <v>0</v>
      </c>
      <c r="T940" s="88">
        <v>0</v>
      </c>
      <c r="U940" s="87">
        <v>0</v>
      </c>
      <c r="V940" s="88">
        <v>0</v>
      </c>
      <c r="W940" s="87">
        <v>0</v>
      </c>
      <c r="X940" s="88">
        <v>0</v>
      </c>
      <c r="Y940" s="87">
        <v>0</v>
      </c>
      <c r="Z940" s="88">
        <v>0</v>
      </c>
      <c r="AA940" s="87">
        <v>0</v>
      </c>
      <c r="AB940" s="88">
        <v>0</v>
      </c>
      <c r="AC940" s="58"/>
      <c r="AD940" s="59">
        <f t="shared" si="19"/>
        <v>0</v>
      </c>
      <c r="AE940" s="58"/>
    </row>
    <row r="941" spans="2:31" x14ac:dyDescent="0.3">
      <c r="B941" s="4" t="s">
        <v>140</v>
      </c>
      <c r="C941" s="4"/>
      <c r="D941" s="4"/>
      <c r="E941" s="87">
        <v>0</v>
      </c>
      <c r="F941" s="88">
        <v>0</v>
      </c>
      <c r="G941" s="87">
        <v>0</v>
      </c>
      <c r="H941" s="88">
        <v>0</v>
      </c>
      <c r="I941" s="87">
        <v>0</v>
      </c>
      <c r="J941" s="88">
        <v>0</v>
      </c>
      <c r="K941" s="87">
        <v>0</v>
      </c>
      <c r="L941" s="88">
        <v>0</v>
      </c>
      <c r="M941" s="87">
        <v>0</v>
      </c>
      <c r="N941" s="88">
        <v>0</v>
      </c>
      <c r="O941" s="87">
        <v>0</v>
      </c>
      <c r="P941" s="88">
        <v>0</v>
      </c>
      <c r="Q941" s="87">
        <v>0</v>
      </c>
      <c r="R941" s="88">
        <v>0</v>
      </c>
      <c r="S941" s="87">
        <v>0</v>
      </c>
      <c r="T941" s="88">
        <v>0</v>
      </c>
      <c r="U941" s="87">
        <v>0</v>
      </c>
      <c r="V941" s="88">
        <v>0</v>
      </c>
      <c r="W941" s="87">
        <v>0</v>
      </c>
      <c r="X941" s="88">
        <v>0</v>
      </c>
      <c r="Y941" s="87">
        <v>0</v>
      </c>
      <c r="Z941" s="88">
        <v>0</v>
      </c>
      <c r="AA941" s="87">
        <v>0</v>
      </c>
      <c r="AB941" s="88">
        <v>0</v>
      </c>
      <c r="AC941" s="58"/>
      <c r="AD941" s="59">
        <f t="shared" si="19"/>
        <v>0</v>
      </c>
      <c r="AE941" s="58"/>
    </row>
    <row r="942" spans="2:31" x14ac:dyDescent="0.3">
      <c r="B942" s="4" t="s">
        <v>198</v>
      </c>
      <c r="C942" s="4"/>
      <c r="D942" s="4"/>
      <c r="E942" s="87">
        <v>0</v>
      </c>
      <c r="F942" s="88">
        <v>0</v>
      </c>
      <c r="G942" s="87">
        <v>4.7564506530761717E-6</v>
      </c>
      <c r="H942" s="88">
        <v>9.8564227422078487E-4</v>
      </c>
      <c r="I942" s="87">
        <v>2.6999433835347472E-3</v>
      </c>
      <c r="J942" s="88">
        <v>4.4142325719197587E-3</v>
      </c>
      <c r="K942" s="87">
        <v>5.3252061208089148E-3</v>
      </c>
      <c r="L942" s="88">
        <v>0</v>
      </c>
      <c r="M942" s="87">
        <v>0</v>
      </c>
      <c r="N942" s="88">
        <v>0</v>
      </c>
      <c r="O942" s="87">
        <v>0.72128484249114988</v>
      </c>
      <c r="P942" s="88">
        <v>0.94409389893213902</v>
      </c>
      <c r="Q942" s="87">
        <v>0.89782998959223415</v>
      </c>
      <c r="R942" s="88">
        <v>0.85156607627868663</v>
      </c>
      <c r="S942" s="87">
        <v>0.75741758346557631</v>
      </c>
      <c r="T942" s="88">
        <v>0.9832437038421632</v>
      </c>
      <c r="U942" s="87">
        <v>0.6673683365186055</v>
      </c>
      <c r="V942" s="88">
        <v>0.92436408996582009</v>
      </c>
      <c r="W942" s="87">
        <v>0.30157922108968094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19"/>
        <v>7.0621775229771933</v>
      </c>
      <c r="AE942" s="58"/>
    </row>
    <row r="943" spans="2:31" x14ac:dyDescent="0.3">
      <c r="B943" s="4" t="s">
        <v>199</v>
      </c>
      <c r="C943" s="4"/>
      <c r="D943" s="4"/>
      <c r="E943" s="87">
        <v>1.5023860891660057</v>
      </c>
      <c r="F943" s="88">
        <v>1.5013994018236796</v>
      </c>
      <c r="G943" s="87">
        <v>1.5004127144813539</v>
      </c>
      <c r="H943" s="88">
        <v>1.4994260430335997</v>
      </c>
      <c r="I943" s="87">
        <v>1.4984393358230592</v>
      </c>
      <c r="J943" s="88">
        <v>1.4974526842435198</v>
      </c>
      <c r="K943" s="87">
        <v>1.321929117043813</v>
      </c>
      <c r="L943" s="88">
        <v>0.24341112375259399</v>
      </c>
      <c r="M943" s="87">
        <v>8.9238138993581129E-2</v>
      </c>
      <c r="N943" s="88">
        <v>0</v>
      </c>
      <c r="O943" s="87">
        <v>1.3276272058486935</v>
      </c>
      <c r="P943" s="88">
        <v>0.93997236887613922</v>
      </c>
      <c r="Q943" s="87">
        <v>0.94876602888107298</v>
      </c>
      <c r="R943" s="88">
        <v>0.95755968491236376</v>
      </c>
      <c r="S943" s="87">
        <v>0.9663533329963685</v>
      </c>
      <c r="T943" s="88">
        <v>0.97514698902765928</v>
      </c>
      <c r="U943" s="87">
        <v>0.68884638945261645</v>
      </c>
      <c r="V943" s="88">
        <v>0.99273430506388338</v>
      </c>
      <c r="W943" s="87">
        <v>0.33286557594935107</v>
      </c>
      <c r="X943" s="88">
        <v>0</v>
      </c>
      <c r="Y943" s="87">
        <v>0</v>
      </c>
      <c r="Z943" s="88">
        <v>0.20766263405481977</v>
      </c>
      <c r="AA943" s="87">
        <v>0.48102239767710375</v>
      </c>
      <c r="AB943" s="88">
        <v>0.48353532950083422</v>
      </c>
      <c r="AC943" s="58"/>
      <c r="AD943" s="59">
        <f t="shared" si="19"/>
        <v>19.956186890602119</v>
      </c>
      <c r="AE943" s="58"/>
    </row>
    <row r="944" spans="2:31" x14ac:dyDescent="0.3">
      <c r="B944" s="4" t="s">
        <v>183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1.5178026753167311</v>
      </c>
      <c r="T944" s="88">
        <v>2.5059760220969722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19"/>
        <v>4.0237786974137038</v>
      </c>
      <c r="AE944" s="58"/>
    </row>
    <row r="945" spans="2:31" x14ac:dyDescent="0.3">
      <c r="B945" s="4" t="s">
        <v>184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19"/>
        <v>0</v>
      </c>
      <c r="AE945" s="58"/>
    </row>
    <row r="946" spans="2:31" x14ac:dyDescent="0.3">
      <c r="B946" s="4" t="s">
        <v>191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0.37859886884689331</v>
      </c>
      <c r="P946" s="88">
        <v>0.50001145998636898</v>
      </c>
      <c r="Q946" s="87">
        <v>0.50660185019175208</v>
      </c>
      <c r="R946" s="88">
        <v>0.51319225231806442</v>
      </c>
      <c r="S946" s="87">
        <v>0.51978264252344786</v>
      </c>
      <c r="T946" s="88">
        <v>0.52463543017705283</v>
      </c>
      <c r="U946" s="87">
        <v>0.25812721252441406</v>
      </c>
      <c r="V946" s="88">
        <v>0.30059096813201902</v>
      </c>
      <c r="W946" s="87">
        <v>9.7974614302317312E-2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19"/>
        <v>3.5995152990023302</v>
      </c>
      <c r="AE946" s="58"/>
    </row>
    <row r="947" spans="2:31" x14ac:dyDescent="0.3">
      <c r="B947" s="4" t="s">
        <v>232</v>
      </c>
      <c r="C947" s="4"/>
      <c r="D947" s="4"/>
      <c r="E947" s="87">
        <v>0</v>
      </c>
      <c r="F947" s="88">
        <v>0</v>
      </c>
      <c r="G947" s="87">
        <v>0</v>
      </c>
      <c r="H947" s="88">
        <v>0</v>
      </c>
      <c r="I947" s="87">
        <v>0</v>
      </c>
      <c r="J947" s="88">
        <v>0</v>
      </c>
      <c r="K947" s="87">
        <v>0</v>
      </c>
      <c r="L947" s="88">
        <v>0</v>
      </c>
      <c r="M947" s="87">
        <v>0</v>
      </c>
      <c r="N947" s="88">
        <v>0</v>
      </c>
      <c r="O947" s="87">
        <v>0</v>
      </c>
      <c r="P947" s="88">
        <v>0</v>
      </c>
      <c r="Q947" s="87">
        <v>0</v>
      </c>
      <c r="R947" s="88">
        <v>0</v>
      </c>
      <c r="S947" s="87">
        <v>0</v>
      </c>
      <c r="T947" s="88">
        <v>0</v>
      </c>
      <c r="U947" s="87">
        <v>0</v>
      </c>
      <c r="V947" s="88">
        <v>0</v>
      </c>
      <c r="W947" s="87">
        <v>0</v>
      </c>
      <c r="X947" s="88">
        <v>0</v>
      </c>
      <c r="Y947" s="87">
        <v>0</v>
      </c>
      <c r="Z947" s="88">
        <v>0</v>
      </c>
      <c r="AA947" s="87">
        <v>0</v>
      </c>
      <c r="AB947" s="88">
        <v>0</v>
      </c>
      <c r="AC947" s="58"/>
      <c r="AD947" s="59">
        <f t="shared" si="19"/>
        <v>0</v>
      </c>
      <c r="AE947" s="58"/>
    </row>
    <row r="948" spans="2:31" x14ac:dyDescent="0.3">
      <c r="B948" s="4" t="s">
        <v>233</v>
      </c>
      <c r="C948" s="4"/>
      <c r="D948" s="4"/>
      <c r="E948" s="87">
        <v>0</v>
      </c>
      <c r="F948" s="88">
        <v>0</v>
      </c>
      <c r="G948" s="87">
        <v>0</v>
      </c>
      <c r="H948" s="88">
        <v>0</v>
      </c>
      <c r="I948" s="87">
        <v>0</v>
      </c>
      <c r="J948" s="88">
        <v>0</v>
      </c>
      <c r="K948" s="87">
        <v>0</v>
      </c>
      <c r="L948" s="88">
        <v>0</v>
      </c>
      <c r="M948" s="87">
        <v>0</v>
      </c>
      <c r="N948" s="88">
        <v>0</v>
      </c>
      <c r="O948" s="87">
        <v>0</v>
      </c>
      <c r="P948" s="88">
        <v>0</v>
      </c>
      <c r="Q948" s="87">
        <v>0</v>
      </c>
      <c r="R948" s="88">
        <v>0</v>
      </c>
      <c r="S948" s="87">
        <v>0</v>
      </c>
      <c r="T948" s="88">
        <v>0</v>
      </c>
      <c r="U948" s="87">
        <v>0</v>
      </c>
      <c r="V948" s="88">
        <v>0</v>
      </c>
      <c r="W948" s="87">
        <v>0</v>
      </c>
      <c r="X948" s="88">
        <v>0</v>
      </c>
      <c r="Y948" s="87">
        <v>0</v>
      </c>
      <c r="Z948" s="88">
        <v>0</v>
      </c>
      <c r="AA948" s="87">
        <v>0</v>
      </c>
      <c r="AB948" s="88">
        <v>0</v>
      </c>
      <c r="AC948" s="58"/>
      <c r="AD948" s="59">
        <f t="shared" si="19"/>
        <v>0</v>
      </c>
      <c r="AE948" s="58"/>
    </row>
    <row r="949" spans="2:31" x14ac:dyDescent="0.3">
      <c r="B949" s="4" t="s">
        <v>234</v>
      </c>
      <c r="C949" s="4"/>
      <c r="D949" s="4"/>
      <c r="E949" s="87">
        <v>0</v>
      </c>
      <c r="F949" s="88">
        <v>0</v>
      </c>
      <c r="G949" s="87">
        <v>0</v>
      </c>
      <c r="H949" s="88">
        <v>0</v>
      </c>
      <c r="I949" s="87">
        <v>0</v>
      </c>
      <c r="J949" s="88">
        <v>0</v>
      </c>
      <c r="K949" s="87">
        <v>0</v>
      </c>
      <c r="L949" s="88">
        <v>0</v>
      </c>
      <c r="M949" s="87">
        <v>0</v>
      </c>
      <c r="N949" s="88">
        <v>0</v>
      </c>
      <c r="O949" s="87">
        <v>0</v>
      </c>
      <c r="P949" s="88">
        <v>0</v>
      </c>
      <c r="Q949" s="87">
        <v>0</v>
      </c>
      <c r="R949" s="88">
        <v>0</v>
      </c>
      <c r="S949" s="87">
        <v>0</v>
      </c>
      <c r="T949" s="88">
        <v>0</v>
      </c>
      <c r="U949" s="87">
        <v>0</v>
      </c>
      <c r="V949" s="88">
        <v>0</v>
      </c>
      <c r="W949" s="87">
        <v>0</v>
      </c>
      <c r="X949" s="88">
        <v>0</v>
      </c>
      <c r="Y949" s="87">
        <v>0</v>
      </c>
      <c r="Z949" s="88">
        <v>0</v>
      </c>
      <c r="AA949" s="87">
        <v>0</v>
      </c>
      <c r="AB949" s="88">
        <v>0</v>
      </c>
      <c r="AC949" s="58"/>
      <c r="AD949" s="59">
        <f t="shared" si="19"/>
        <v>0</v>
      </c>
      <c r="AE949" s="58"/>
    </row>
    <row r="950" spans="2:31" x14ac:dyDescent="0.3">
      <c r="B950" s="4" t="s">
        <v>182</v>
      </c>
      <c r="C950" s="4"/>
      <c r="D950" s="4"/>
      <c r="E950" s="87">
        <v>0</v>
      </c>
      <c r="F950" s="88">
        <v>0</v>
      </c>
      <c r="G950" s="87">
        <v>0</v>
      </c>
      <c r="H950" s="88">
        <v>0</v>
      </c>
      <c r="I950" s="87">
        <v>0</v>
      </c>
      <c r="J950" s="88">
        <v>0</v>
      </c>
      <c r="K950" s="87">
        <v>0</v>
      </c>
      <c r="L950" s="88">
        <v>0</v>
      </c>
      <c r="M950" s="87">
        <v>0</v>
      </c>
      <c r="N950" s="88">
        <v>0</v>
      </c>
      <c r="O950" s="87">
        <v>0</v>
      </c>
      <c r="P950" s="88">
        <v>0</v>
      </c>
      <c r="Q950" s="87">
        <v>0</v>
      </c>
      <c r="R950" s="88">
        <v>0</v>
      </c>
      <c r="S950" s="87">
        <v>0</v>
      </c>
      <c r="T950" s="88">
        <v>0</v>
      </c>
      <c r="U950" s="87">
        <v>2.2847337086995413E-2</v>
      </c>
      <c r="V950" s="88">
        <v>0.36812829494476329</v>
      </c>
      <c r="W950" s="87">
        <v>0.13781947294871025</v>
      </c>
      <c r="X950" s="88">
        <v>0</v>
      </c>
      <c r="Y950" s="87">
        <v>0</v>
      </c>
      <c r="Z950" s="88">
        <v>0</v>
      </c>
      <c r="AA950" s="87">
        <v>0</v>
      </c>
      <c r="AB950" s="88">
        <v>0</v>
      </c>
      <c r="AC950" s="58"/>
      <c r="AD950" s="59">
        <f t="shared" si="19"/>
        <v>0.528795104980469</v>
      </c>
      <c r="AE950" s="58"/>
    </row>
    <row r="951" spans="2:31" x14ac:dyDescent="0.3">
      <c r="B951" s="4" t="s">
        <v>250</v>
      </c>
      <c r="C951" s="4"/>
      <c r="D951" s="4"/>
      <c r="E951" s="87">
        <v>0</v>
      </c>
      <c r="F951" s="88">
        <v>0</v>
      </c>
      <c r="G951" s="87">
        <v>0</v>
      </c>
      <c r="H951" s="88">
        <v>0</v>
      </c>
      <c r="I951" s="87">
        <v>0</v>
      </c>
      <c r="J951" s="88">
        <v>0</v>
      </c>
      <c r="K951" s="87">
        <v>0</v>
      </c>
      <c r="L951" s="88">
        <v>0</v>
      </c>
      <c r="M951" s="87">
        <v>0</v>
      </c>
      <c r="N951" s="88">
        <v>0</v>
      </c>
      <c r="O951" s="87">
        <v>0</v>
      </c>
      <c r="P951" s="88">
        <v>0</v>
      </c>
      <c r="Q951" s="87">
        <v>0</v>
      </c>
      <c r="R951" s="88">
        <v>0</v>
      </c>
      <c r="S951" s="87">
        <v>0</v>
      </c>
      <c r="T951" s="88">
        <v>0</v>
      </c>
      <c r="U951" s="87">
        <v>0</v>
      </c>
      <c r="V951" s="88">
        <v>0</v>
      </c>
      <c r="W951" s="87">
        <v>0</v>
      </c>
      <c r="X951" s="88">
        <v>0</v>
      </c>
      <c r="Y951" s="87">
        <v>0</v>
      </c>
      <c r="Z951" s="88">
        <v>0</v>
      </c>
      <c r="AA951" s="87">
        <v>0</v>
      </c>
      <c r="AB951" s="88">
        <v>0</v>
      </c>
      <c r="AC951" s="58"/>
      <c r="AD951" s="59">
        <f t="shared" si="19"/>
        <v>0</v>
      </c>
      <c r="AE951" s="58"/>
    </row>
    <row r="952" spans="2:31" x14ac:dyDescent="0.3">
      <c r="B952" s="4" t="s">
        <v>235</v>
      </c>
      <c r="C952" s="4"/>
      <c r="D952" s="4"/>
      <c r="E952" s="87">
        <v>0</v>
      </c>
      <c r="F952" s="88">
        <v>0</v>
      </c>
      <c r="G952" s="87">
        <v>0</v>
      </c>
      <c r="H952" s="88">
        <v>0</v>
      </c>
      <c r="I952" s="87">
        <v>0</v>
      </c>
      <c r="J952" s="88">
        <v>0</v>
      </c>
      <c r="K952" s="87">
        <v>0</v>
      </c>
      <c r="L952" s="88">
        <v>0</v>
      </c>
      <c r="M952" s="87">
        <v>0</v>
      </c>
      <c r="N952" s="88">
        <v>0</v>
      </c>
      <c r="O952" s="87">
        <v>0</v>
      </c>
      <c r="P952" s="88">
        <v>0</v>
      </c>
      <c r="Q952" s="87">
        <v>0</v>
      </c>
      <c r="R952" s="88">
        <v>0</v>
      </c>
      <c r="S952" s="87">
        <v>0</v>
      </c>
      <c r="T952" s="88">
        <v>0</v>
      </c>
      <c r="U952" s="87">
        <v>0</v>
      </c>
      <c r="V952" s="88">
        <v>0</v>
      </c>
      <c r="W952" s="87">
        <v>0</v>
      </c>
      <c r="X952" s="88">
        <v>0</v>
      </c>
      <c r="Y952" s="87">
        <v>0</v>
      </c>
      <c r="Z952" s="88">
        <v>0</v>
      </c>
      <c r="AA952" s="87">
        <v>0</v>
      </c>
      <c r="AB952" s="88">
        <v>0</v>
      </c>
      <c r="AC952" s="58"/>
      <c r="AD952" s="59">
        <f t="shared" si="19"/>
        <v>0</v>
      </c>
      <c r="AE952" s="58"/>
    </row>
    <row r="953" spans="2:31" x14ac:dyDescent="0.3">
      <c r="B953" s="4" t="s">
        <v>236</v>
      </c>
      <c r="C953" s="4"/>
      <c r="D953" s="4"/>
      <c r="E953" s="87">
        <v>0</v>
      </c>
      <c r="F953" s="88">
        <v>0</v>
      </c>
      <c r="G953" s="87">
        <v>0</v>
      </c>
      <c r="H953" s="88">
        <v>0</v>
      </c>
      <c r="I953" s="87">
        <v>0</v>
      </c>
      <c r="J953" s="88">
        <v>0</v>
      </c>
      <c r="K953" s="87">
        <v>0</v>
      </c>
      <c r="L953" s="88">
        <v>0</v>
      </c>
      <c r="M953" s="87">
        <v>0</v>
      </c>
      <c r="N953" s="88">
        <v>0</v>
      </c>
      <c r="O953" s="87">
        <v>0</v>
      </c>
      <c r="P953" s="88">
        <v>0</v>
      </c>
      <c r="Q953" s="87">
        <v>0</v>
      </c>
      <c r="R953" s="88">
        <v>0</v>
      </c>
      <c r="S953" s="87">
        <v>0</v>
      </c>
      <c r="T953" s="88">
        <v>0</v>
      </c>
      <c r="U953" s="87">
        <v>0</v>
      </c>
      <c r="V953" s="88">
        <v>0</v>
      </c>
      <c r="W953" s="87">
        <v>0</v>
      </c>
      <c r="X953" s="88">
        <v>0</v>
      </c>
      <c r="Y953" s="87">
        <v>0</v>
      </c>
      <c r="Z953" s="88">
        <v>0</v>
      </c>
      <c r="AA953" s="87">
        <v>0</v>
      </c>
      <c r="AB953" s="88">
        <v>0</v>
      </c>
      <c r="AC953" s="58"/>
      <c r="AD953" s="59">
        <f t="shared" si="19"/>
        <v>0</v>
      </c>
      <c r="AE953" s="58"/>
    </row>
    <row r="954" spans="2:31" x14ac:dyDescent="0.3">
      <c r="B954" s="4" t="s">
        <v>298</v>
      </c>
      <c r="C954" s="4"/>
      <c r="D954" s="4"/>
      <c r="E954" s="87">
        <v>0</v>
      </c>
      <c r="F954" s="88">
        <v>0</v>
      </c>
      <c r="G954" s="87">
        <v>0</v>
      </c>
      <c r="H954" s="88">
        <v>0</v>
      </c>
      <c r="I954" s="87">
        <v>0</v>
      </c>
      <c r="J954" s="88">
        <v>0</v>
      </c>
      <c r="K954" s="87">
        <v>0</v>
      </c>
      <c r="L954" s="88">
        <v>0</v>
      </c>
      <c r="M954" s="87">
        <v>0</v>
      </c>
      <c r="N954" s="88">
        <v>0</v>
      </c>
      <c r="O954" s="87">
        <v>0</v>
      </c>
      <c r="P954" s="88">
        <v>0</v>
      </c>
      <c r="Q954" s="87">
        <v>0</v>
      </c>
      <c r="R954" s="88">
        <v>0</v>
      </c>
      <c r="S954" s="87">
        <v>0</v>
      </c>
      <c r="T954" s="88">
        <v>0</v>
      </c>
      <c r="U954" s="87">
        <v>0</v>
      </c>
      <c r="V954" s="88">
        <v>0</v>
      </c>
      <c r="W954" s="87">
        <v>0</v>
      </c>
      <c r="X954" s="88">
        <v>0</v>
      </c>
      <c r="Y954" s="87">
        <v>0</v>
      </c>
      <c r="Z954" s="88">
        <v>0</v>
      </c>
      <c r="AA954" s="87">
        <v>0</v>
      </c>
      <c r="AB954" s="88">
        <v>0</v>
      </c>
      <c r="AC954" s="58"/>
      <c r="AD954" s="59">
        <f t="shared" si="19"/>
        <v>0</v>
      </c>
      <c r="AE954" s="58"/>
    </row>
    <row r="955" spans="2:31" x14ac:dyDescent="0.3">
      <c r="B955" s="4" t="s">
        <v>185</v>
      </c>
      <c r="C955" s="4"/>
      <c r="D955" s="4"/>
      <c r="E955" s="87">
        <v>0</v>
      </c>
      <c r="F955" s="88">
        <v>0</v>
      </c>
      <c r="G955" s="87">
        <v>0</v>
      </c>
      <c r="H955" s="88">
        <v>0</v>
      </c>
      <c r="I955" s="87">
        <v>0</v>
      </c>
      <c r="J955" s="88">
        <v>0</v>
      </c>
      <c r="K955" s="87">
        <v>0</v>
      </c>
      <c r="L955" s="88">
        <v>0</v>
      </c>
      <c r="M955" s="87">
        <v>0</v>
      </c>
      <c r="N955" s="88">
        <v>0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0</v>
      </c>
      <c r="AC955" s="58"/>
      <c r="AD955" s="59">
        <f t="shared" si="19"/>
        <v>0</v>
      </c>
      <c r="AE955" s="58"/>
    </row>
    <row r="956" spans="2:31" x14ac:dyDescent="0.3">
      <c r="B956" s="4" t="s">
        <v>186</v>
      </c>
      <c r="C956" s="4"/>
      <c r="D956" s="4"/>
      <c r="E956" s="87">
        <v>0</v>
      </c>
      <c r="F956" s="88">
        <v>0</v>
      </c>
      <c r="G956" s="87">
        <v>0</v>
      </c>
      <c r="H956" s="88">
        <v>0</v>
      </c>
      <c r="I956" s="87">
        <v>0</v>
      </c>
      <c r="J956" s="88">
        <v>0</v>
      </c>
      <c r="K956" s="87">
        <v>0</v>
      </c>
      <c r="L956" s="88">
        <v>0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9.563210570977794E-2</v>
      </c>
      <c r="X956" s="88">
        <v>0</v>
      </c>
      <c r="Y956" s="87">
        <v>0</v>
      </c>
      <c r="Z956" s="88">
        <v>0</v>
      </c>
      <c r="AA956" s="87">
        <v>0</v>
      </c>
      <c r="AB956" s="88">
        <v>0</v>
      </c>
      <c r="AC956" s="58"/>
      <c r="AD956" s="59">
        <f t="shared" si="19"/>
        <v>9.563210570977794E-2</v>
      </c>
      <c r="AE956" s="58"/>
    </row>
    <row r="957" spans="2:31" x14ac:dyDescent="0.3">
      <c r="B957" s="4" t="s">
        <v>170</v>
      </c>
      <c r="C957" s="4"/>
      <c r="D957" s="4"/>
      <c r="E957" s="87">
        <v>0</v>
      </c>
      <c r="F957" s="88">
        <v>0</v>
      </c>
      <c r="G957" s="87">
        <v>0</v>
      </c>
      <c r="H957" s="88">
        <v>0</v>
      </c>
      <c r="I957" s="87">
        <v>0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0.15532450980392168</v>
      </c>
      <c r="AA957" s="87">
        <v>0.46649509803921585</v>
      </c>
      <c r="AB957" s="88">
        <v>0.51882352941176457</v>
      </c>
      <c r="AC957" s="58"/>
      <c r="AD957" s="59">
        <f t="shared" si="19"/>
        <v>1.140643137254902</v>
      </c>
      <c r="AE957" s="58"/>
    </row>
    <row r="958" spans="2:31" x14ac:dyDescent="0.3">
      <c r="B958" s="4" t="s">
        <v>171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19"/>
        <v>0</v>
      </c>
      <c r="AE958" s="58"/>
    </row>
    <row r="959" spans="2:31" x14ac:dyDescent="0.3">
      <c r="B959" s="4" t="s">
        <v>172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1.0294117647058714E-3</v>
      </c>
      <c r="P959" s="88">
        <v>0.13426160130718962</v>
      </c>
      <c r="Q959" s="87">
        <v>0.39110784313725461</v>
      </c>
      <c r="R959" s="88">
        <v>0.16974999999999979</v>
      </c>
      <c r="S959" s="87">
        <v>0.32941176470588224</v>
      </c>
      <c r="T959" s="88">
        <v>0.5865931372549017</v>
      </c>
      <c r="U959" s="87">
        <v>0.38676715686274499</v>
      </c>
      <c r="V959" s="88">
        <v>0.81966339869281046</v>
      </c>
      <c r="W959" s="87">
        <v>0.27328594771241826</v>
      </c>
      <c r="X959" s="88">
        <v>0</v>
      </c>
      <c r="Y959" s="87">
        <v>0</v>
      </c>
      <c r="Z959" s="88">
        <v>0.15532450980392168</v>
      </c>
      <c r="AA959" s="87">
        <v>0.46649509803921585</v>
      </c>
      <c r="AB959" s="88">
        <v>0.51882352941176457</v>
      </c>
      <c r="AC959" s="58"/>
      <c r="AD959" s="59">
        <f t="shared" si="19"/>
        <v>4.2325133986928094</v>
      </c>
      <c r="AE959" s="58"/>
    </row>
    <row r="960" spans="2:31" x14ac:dyDescent="0.3">
      <c r="B960" s="4" t="s">
        <v>173</v>
      </c>
      <c r="C960" s="4"/>
      <c r="D960" s="4"/>
      <c r="E960" s="87">
        <v>2.7863480392156865</v>
      </c>
      <c r="F960" s="88">
        <v>2.6004084967320265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2.2058823529411686E-3</v>
      </c>
      <c r="P960" s="88">
        <v>0.28770343137254939</v>
      </c>
      <c r="Q960" s="87">
        <v>0.8380882352941178</v>
      </c>
      <c r="R960" s="88">
        <v>0.36375000000000007</v>
      </c>
      <c r="S960" s="87">
        <v>0.70588235294117652</v>
      </c>
      <c r="T960" s="88">
        <v>1.2569852941176467</v>
      </c>
      <c r="U960" s="87">
        <v>0.5518308823529412</v>
      </c>
      <c r="V960" s="88">
        <v>0.91377270704780533</v>
      </c>
      <c r="W960" s="87">
        <v>0.66206618196824041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19"/>
        <v>10.969041503395133</v>
      </c>
      <c r="AE960" s="58"/>
    </row>
    <row r="961" spans="2:31" x14ac:dyDescent="0.3">
      <c r="B961" s="4" t="s">
        <v>174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0.57733149603301437</v>
      </c>
      <c r="AA961" s="87">
        <v>1.7088289433834605</v>
      </c>
      <c r="AB961" s="88">
        <v>0.79244229718750625</v>
      </c>
      <c r="AC961" s="58"/>
      <c r="AD961" s="59">
        <f t="shared" si="19"/>
        <v>3.0786027366039814</v>
      </c>
      <c r="AE961" s="58"/>
    </row>
    <row r="962" spans="2:31" x14ac:dyDescent="0.3">
      <c r="B962" s="4" t="s">
        <v>194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4.0816505750020339E-3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19"/>
        <v>4.0816505750020339E-3</v>
      </c>
      <c r="AE962" s="58"/>
    </row>
    <row r="963" spans="2:31" x14ac:dyDescent="0.3">
      <c r="B963" s="4" t="s">
        <v>195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0</v>
      </c>
      <c r="O963" s="87">
        <v>0</v>
      </c>
      <c r="P963" s="88">
        <v>0</v>
      </c>
      <c r="Q963" s="87">
        <v>0</v>
      </c>
      <c r="R963" s="88">
        <v>0</v>
      </c>
      <c r="S963" s="87">
        <v>0</v>
      </c>
      <c r="T963" s="88">
        <v>0</v>
      </c>
      <c r="U963" s="87">
        <v>0</v>
      </c>
      <c r="V963" s="88">
        <v>0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19"/>
        <v>0</v>
      </c>
      <c r="AE963" s="58"/>
    </row>
    <row r="964" spans="2:31" x14ac:dyDescent="0.3">
      <c r="B964" s="4" t="s">
        <v>153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5.1065075397491458E-2</v>
      </c>
      <c r="P964" s="88">
        <v>2.8925283749898275E-2</v>
      </c>
      <c r="Q964" s="87">
        <v>3.8064603515235003E-2</v>
      </c>
      <c r="R964" s="88">
        <v>0.21803607543309528</v>
      </c>
      <c r="S964" s="87">
        <v>5.9147040049235024E-3</v>
      </c>
      <c r="T964" s="88">
        <v>5.8108727137247719E-3</v>
      </c>
      <c r="U964" s="87">
        <v>7.5880289077758791E-4</v>
      </c>
      <c r="V964" s="88">
        <v>0.16597996950149535</v>
      </c>
      <c r="W964" s="87">
        <v>0.18827564716339112</v>
      </c>
      <c r="X964" s="88">
        <v>0</v>
      </c>
      <c r="Y964" s="87">
        <v>0</v>
      </c>
      <c r="Z964" s="88">
        <v>0</v>
      </c>
      <c r="AA964" s="87">
        <v>1.8877267837524414E-3</v>
      </c>
      <c r="AB964" s="88">
        <v>0</v>
      </c>
      <c r="AC964" s="58"/>
      <c r="AD964" s="59">
        <f t="shared" si="19"/>
        <v>0.70471876115378485</v>
      </c>
      <c r="AE964" s="58"/>
    </row>
    <row r="965" spans="2:31" x14ac:dyDescent="0.3">
      <c r="B965" s="4" t="s">
        <v>154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2.3464004198710123E-3</v>
      </c>
      <c r="P965" s="88">
        <v>7.8814466794331871E-3</v>
      </c>
      <c r="Q965" s="87">
        <v>4.2840548860795712E-2</v>
      </c>
      <c r="R965" s="88">
        <v>0.2074694673220317</v>
      </c>
      <c r="S965" s="87">
        <v>6.5838388601938899E-2</v>
      </c>
      <c r="T965" s="88">
        <v>4.8234240214029951E-2</v>
      </c>
      <c r="U965" s="87">
        <v>2.1265029907226566E-2</v>
      </c>
      <c r="V965" s="88">
        <v>0.17367401917775471</v>
      </c>
      <c r="W965" s="87">
        <v>0.15595282713572184</v>
      </c>
      <c r="X965" s="88">
        <v>0</v>
      </c>
      <c r="Y965" s="87">
        <v>0</v>
      </c>
      <c r="Z965" s="88">
        <v>2.3140311241149902E-2</v>
      </c>
      <c r="AA965" s="87">
        <v>5.6383025646209714E-2</v>
      </c>
      <c r="AB965" s="88">
        <v>5.8012847105662034E-2</v>
      </c>
      <c r="AC965" s="58"/>
      <c r="AD965" s="59">
        <f t="shared" si="19"/>
        <v>0.86303855231182514</v>
      </c>
      <c r="AE965" s="58"/>
    </row>
    <row r="966" spans="2:31" x14ac:dyDescent="0.3">
      <c r="B966" s="4" t="s">
        <v>175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9.8501841227213532E-4</v>
      </c>
      <c r="S966" s="87">
        <v>0</v>
      </c>
      <c r="T966" s="88">
        <v>0</v>
      </c>
      <c r="U966" s="87">
        <v>0</v>
      </c>
      <c r="V966" s="88">
        <v>0.64146902296278185</v>
      </c>
      <c r="W966" s="87">
        <v>0.52808876567416696</v>
      </c>
      <c r="X966" s="88">
        <v>0</v>
      </c>
      <c r="Y966" s="87">
        <v>0</v>
      </c>
      <c r="Z966" s="88">
        <v>0.56838422351413265</v>
      </c>
      <c r="AA966" s="87">
        <v>0.52299959924485884</v>
      </c>
      <c r="AB966" s="88">
        <v>0</v>
      </c>
      <c r="AC966" s="58"/>
      <c r="AD966" s="59">
        <f t="shared" si="19"/>
        <v>2.2619266298082126</v>
      </c>
      <c r="AE966" s="58"/>
    </row>
    <row r="967" spans="2:31" x14ac:dyDescent="0.3">
      <c r="B967" s="4" t="s">
        <v>176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5.4441452026367182E-3</v>
      </c>
      <c r="S967" s="87">
        <v>1.2248579661051431E-2</v>
      </c>
      <c r="T967" s="88">
        <v>1.735830307006836E-3</v>
      </c>
      <c r="U967" s="87">
        <v>0</v>
      </c>
      <c r="V967" s="88">
        <v>0.71751823955112026</v>
      </c>
      <c r="W967" s="87">
        <v>0.55294520590040397</v>
      </c>
      <c r="X967" s="88">
        <v>0</v>
      </c>
      <c r="Y967" s="87">
        <v>0</v>
      </c>
      <c r="Z967" s="88">
        <v>0.54904827011956081</v>
      </c>
      <c r="AA967" s="87">
        <v>0.49101890281394656</v>
      </c>
      <c r="AB967" s="88">
        <v>0</v>
      </c>
      <c r="AC967" s="58"/>
      <c r="AD967" s="59">
        <f t="shared" si="19"/>
        <v>2.3299591735557268</v>
      </c>
      <c r="AE967" s="58"/>
    </row>
    <row r="968" spans="2:31" x14ac:dyDescent="0.3">
      <c r="B968" s="4" t="s">
        <v>177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4.1506393977790133</v>
      </c>
      <c r="AC968" s="58"/>
      <c r="AD968" s="59">
        <f t="shared" si="19"/>
        <v>4.1506393977790133</v>
      </c>
      <c r="AE968" s="58"/>
    </row>
    <row r="969" spans="2:31" x14ac:dyDescent="0.3">
      <c r="B969" s="4" t="s">
        <v>212</v>
      </c>
      <c r="C969" s="4"/>
      <c r="D969" s="4"/>
      <c r="E969" s="87">
        <v>0</v>
      </c>
      <c r="F969" s="88">
        <v>0</v>
      </c>
      <c r="G969" s="87">
        <v>0</v>
      </c>
      <c r="H969" s="88">
        <v>0</v>
      </c>
      <c r="I969" s="87">
        <v>0</v>
      </c>
      <c r="J969" s="88">
        <v>0</v>
      </c>
      <c r="K969" s="87">
        <v>0</v>
      </c>
      <c r="L969" s="88">
        <v>0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19"/>
        <v>0</v>
      </c>
      <c r="AE969" s="58"/>
    </row>
    <row r="970" spans="2:31" x14ac:dyDescent="0.3">
      <c r="B970" s="4" t="s">
        <v>213</v>
      </c>
      <c r="C970" s="4"/>
      <c r="D970" s="4"/>
      <c r="E970" s="87">
        <v>0</v>
      </c>
      <c r="F970" s="88">
        <v>0</v>
      </c>
      <c r="G970" s="87">
        <v>0</v>
      </c>
      <c r="H970" s="88">
        <v>0</v>
      </c>
      <c r="I970" s="87">
        <v>0</v>
      </c>
      <c r="J970" s="88">
        <v>0</v>
      </c>
      <c r="K970" s="87">
        <v>0</v>
      </c>
      <c r="L970" s="88">
        <v>0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19"/>
        <v>0</v>
      </c>
      <c r="AE970" s="58"/>
    </row>
    <row r="971" spans="2:31" x14ac:dyDescent="0.3">
      <c r="B971" s="4" t="s">
        <v>214</v>
      </c>
      <c r="C971" s="4"/>
      <c r="D971" s="4"/>
      <c r="E971" s="87">
        <v>0</v>
      </c>
      <c r="F971" s="88">
        <v>0</v>
      </c>
      <c r="G971" s="87">
        <v>0</v>
      </c>
      <c r="H971" s="88">
        <v>0</v>
      </c>
      <c r="I971" s="87">
        <v>0</v>
      </c>
      <c r="J971" s="88">
        <v>0</v>
      </c>
      <c r="K971" s="87">
        <v>0</v>
      </c>
      <c r="L971" s="88">
        <v>0</v>
      </c>
      <c r="M971" s="87">
        <v>0</v>
      </c>
      <c r="N971" s="88">
        <v>0</v>
      </c>
      <c r="O971" s="87">
        <v>0</v>
      </c>
      <c r="P971" s="88">
        <v>0</v>
      </c>
      <c r="Q971" s="87">
        <v>0</v>
      </c>
      <c r="R971" s="88">
        <v>0</v>
      </c>
      <c r="S971" s="87">
        <v>0</v>
      </c>
      <c r="T971" s="88">
        <v>0</v>
      </c>
      <c r="U971" s="87">
        <v>0</v>
      </c>
      <c r="V971" s="88">
        <v>0</v>
      </c>
      <c r="W971" s="87">
        <v>0</v>
      </c>
      <c r="X971" s="88">
        <v>0</v>
      </c>
      <c r="Y971" s="87">
        <v>0</v>
      </c>
      <c r="Z971" s="88">
        <v>0</v>
      </c>
      <c r="AA971" s="87">
        <v>0</v>
      </c>
      <c r="AB971" s="88">
        <v>0</v>
      </c>
      <c r="AC971" s="58"/>
      <c r="AD971" s="59">
        <f t="shared" si="19"/>
        <v>0</v>
      </c>
      <c r="AE971" s="58"/>
    </row>
    <row r="972" spans="2:31" x14ac:dyDescent="0.3">
      <c r="B972" s="4" t="s">
        <v>143</v>
      </c>
      <c r="C972" s="4"/>
      <c r="D972" s="4"/>
      <c r="E972" s="87">
        <v>0</v>
      </c>
      <c r="F972" s="88">
        <v>0</v>
      </c>
      <c r="G972" s="87">
        <v>0</v>
      </c>
      <c r="H972" s="88">
        <v>0</v>
      </c>
      <c r="I972" s="87">
        <v>0</v>
      </c>
      <c r="J972" s="88">
        <v>0</v>
      </c>
      <c r="K972" s="87">
        <v>0</v>
      </c>
      <c r="L972" s="88">
        <v>0</v>
      </c>
      <c r="M972" s="87">
        <v>0</v>
      </c>
      <c r="N972" s="88">
        <v>0</v>
      </c>
      <c r="O972" s="87">
        <v>0</v>
      </c>
      <c r="P972" s="88">
        <v>0</v>
      </c>
      <c r="Q972" s="87">
        <v>0</v>
      </c>
      <c r="R972" s="88">
        <v>0</v>
      </c>
      <c r="S972" s="87">
        <v>0</v>
      </c>
      <c r="T972" s="88">
        <v>0</v>
      </c>
      <c r="U972" s="87">
        <v>0</v>
      </c>
      <c r="V972" s="88">
        <v>0</v>
      </c>
      <c r="W972" s="87">
        <v>0</v>
      </c>
      <c r="X972" s="88">
        <v>0</v>
      </c>
      <c r="Y972" s="87">
        <v>0</v>
      </c>
      <c r="Z972" s="88">
        <v>0</v>
      </c>
      <c r="AA972" s="87">
        <v>0</v>
      </c>
      <c r="AB972" s="88">
        <v>0</v>
      </c>
      <c r="AC972" s="58"/>
      <c r="AD972" s="59">
        <f t="shared" si="19"/>
        <v>0</v>
      </c>
      <c r="AE972" s="58"/>
    </row>
    <row r="973" spans="2:31" x14ac:dyDescent="0.3">
      <c r="B973" s="4" t="s">
        <v>144</v>
      </c>
      <c r="C973" s="4"/>
      <c r="D973" s="4"/>
      <c r="E973" s="87">
        <v>0</v>
      </c>
      <c r="F973" s="88">
        <v>0</v>
      </c>
      <c r="G973" s="87">
        <v>0</v>
      </c>
      <c r="H973" s="88">
        <v>0</v>
      </c>
      <c r="I973" s="87">
        <v>0</v>
      </c>
      <c r="J973" s="88">
        <v>0</v>
      </c>
      <c r="K973" s="87">
        <v>0</v>
      </c>
      <c r="L973" s="88">
        <v>0</v>
      </c>
      <c r="M973" s="87">
        <v>0</v>
      </c>
      <c r="N973" s="88">
        <v>0</v>
      </c>
      <c r="O973" s="87">
        <v>0</v>
      </c>
      <c r="P973" s="88">
        <v>0</v>
      </c>
      <c r="Q973" s="87">
        <v>0</v>
      </c>
      <c r="R973" s="88">
        <v>0</v>
      </c>
      <c r="S973" s="87">
        <v>0</v>
      </c>
      <c r="T973" s="88">
        <v>0</v>
      </c>
      <c r="U973" s="87">
        <v>0</v>
      </c>
      <c r="V973" s="88">
        <v>0</v>
      </c>
      <c r="W973" s="87">
        <v>0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19"/>
        <v>0</v>
      </c>
      <c r="AE973" s="58"/>
    </row>
    <row r="974" spans="2:31" x14ac:dyDescent="0.3">
      <c r="B974" s="4" t="s">
        <v>145</v>
      </c>
      <c r="C974" s="4"/>
      <c r="D974" s="4"/>
      <c r="E974" s="87">
        <v>0</v>
      </c>
      <c r="F974" s="88">
        <v>0</v>
      </c>
      <c r="G974" s="87">
        <v>0</v>
      </c>
      <c r="H974" s="88">
        <v>0</v>
      </c>
      <c r="I974" s="87">
        <v>0</v>
      </c>
      <c r="J974" s="88">
        <v>0</v>
      </c>
      <c r="K974" s="87">
        <v>0</v>
      </c>
      <c r="L974" s="88">
        <v>0</v>
      </c>
      <c r="M974" s="87">
        <v>0</v>
      </c>
      <c r="N974" s="88">
        <v>0</v>
      </c>
      <c r="O974" s="87">
        <v>0</v>
      </c>
      <c r="P974" s="88">
        <v>0</v>
      </c>
      <c r="Q974" s="87">
        <v>0</v>
      </c>
      <c r="R974" s="88">
        <v>0</v>
      </c>
      <c r="S974" s="87">
        <v>0</v>
      </c>
      <c r="T974" s="88">
        <v>0</v>
      </c>
      <c r="U974" s="87">
        <v>0</v>
      </c>
      <c r="V974" s="88">
        <v>0</v>
      </c>
      <c r="W974" s="87">
        <v>0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19"/>
        <v>0</v>
      </c>
      <c r="AE974" s="58"/>
    </row>
    <row r="975" spans="2:31" x14ac:dyDescent="0.3">
      <c r="B975" s="4" t="s">
        <v>269</v>
      </c>
      <c r="C975" s="4"/>
      <c r="D975" s="4"/>
      <c r="E975" s="87">
        <v>0</v>
      </c>
      <c r="F975" s="88">
        <v>0</v>
      </c>
      <c r="G975" s="87">
        <v>0</v>
      </c>
      <c r="H975" s="88">
        <v>0</v>
      </c>
      <c r="I975" s="87">
        <v>0</v>
      </c>
      <c r="J975" s="88">
        <v>0</v>
      </c>
      <c r="K975" s="87">
        <v>0</v>
      </c>
      <c r="L975" s="88">
        <v>0</v>
      </c>
      <c r="M975" s="87">
        <v>0</v>
      </c>
      <c r="N975" s="88">
        <v>0</v>
      </c>
      <c r="O975" s="87">
        <v>0</v>
      </c>
      <c r="P975" s="88">
        <v>0</v>
      </c>
      <c r="Q975" s="87">
        <v>0</v>
      </c>
      <c r="R975" s="88">
        <v>0</v>
      </c>
      <c r="S975" s="87">
        <v>0</v>
      </c>
      <c r="T975" s="88">
        <v>0</v>
      </c>
      <c r="U975" s="87">
        <v>0</v>
      </c>
      <c r="V975" s="88">
        <v>0</v>
      </c>
      <c r="W975" s="87">
        <v>0</v>
      </c>
      <c r="X975" s="88">
        <v>0</v>
      </c>
      <c r="Y975" s="87">
        <v>0</v>
      </c>
      <c r="Z975" s="88">
        <v>0</v>
      </c>
      <c r="AA975" s="87">
        <v>0</v>
      </c>
      <c r="AB975" s="88">
        <v>0</v>
      </c>
      <c r="AC975" s="58"/>
      <c r="AD975" s="59">
        <f t="shared" si="19"/>
        <v>0</v>
      </c>
      <c r="AE975" s="58"/>
    </row>
    <row r="976" spans="2:31" x14ac:dyDescent="0.3">
      <c r="B976" s="4" t="s">
        <v>270</v>
      </c>
      <c r="C976" s="4"/>
      <c r="D976" s="4"/>
      <c r="E976" s="87">
        <v>0</v>
      </c>
      <c r="F976" s="88">
        <v>0</v>
      </c>
      <c r="G976" s="87">
        <v>0</v>
      </c>
      <c r="H976" s="88">
        <v>0</v>
      </c>
      <c r="I976" s="87">
        <v>0</v>
      </c>
      <c r="J976" s="88">
        <v>0</v>
      </c>
      <c r="K976" s="87">
        <v>0</v>
      </c>
      <c r="L976" s="88">
        <v>0</v>
      </c>
      <c r="M976" s="87">
        <v>0</v>
      </c>
      <c r="N976" s="88">
        <v>0</v>
      </c>
      <c r="O976" s="87">
        <v>0</v>
      </c>
      <c r="P976" s="88">
        <v>0</v>
      </c>
      <c r="Q976" s="87">
        <v>0</v>
      </c>
      <c r="R976" s="88">
        <v>0</v>
      </c>
      <c r="S976" s="87">
        <v>0</v>
      </c>
      <c r="T976" s="88">
        <v>0</v>
      </c>
      <c r="U976" s="87">
        <v>0</v>
      </c>
      <c r="V976" s="88">
        <v>0</v>
      </c>
      <c r="W976" s="87">
        <v>0</v>
      </c>
      <c r="X976" s="88">
        <v>0</v>
      </c>
      <c r="Y976" s="87">
        <v>0</v>
      </c>
      <c r="Z976" s="88">
        <v>0</v>
      </c>
      <c r="AA976" s="87">
        <v>0</v>
      </c>
      <c r="AB976" s="88">
        <v>0</v>
      </c>
      <c r="AC976" s="58"/>
      <c r="AD976" s="59">
        <f t="shared" si="19"/>
        <v>0</v>
      </c>
      <c r="AE976" s="58"/>
    </row>
    <row r="977" spans="2:31" x14ac:dyDescent="0.3">
      <c r="B977" s="4" t="s">
        <v>205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0.89775581395348591</v>
      </c>
      <c r="N977" s="88">
        <v>1.2398791989664062</v>
      </c>
      <c r="O977" s="87">
        <v>1.65310077519365E-3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19"/>
        <v>2.1392881136950859</v>
      </c>
      <c r="AE977" s="58"/>
    </row>
    <row r="978" spans="2:31" x14ac:dyDescent="0.3">
      <c r="B978" s="4" t="s">
        <v>217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19"/>
        <v>0</v>
      </c>
      <c r="AE978" s="58"/>
    </row>
    <row r="979" spans="2:31" x14ac:dyDescent="0.3">
      <c r="B979" s="4" t="s">
        <v>218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19"/>
        <v>0</v>
      </c>
      <c r="AE979" s="58"/>
    </row>
    <row r="980" spans="2:31" x14ac:dyDescent="0.3">
      <c r="B980" s="4" t="s">
        <v>219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19"/>
        <v>0</v>
      </c>
      <c r="AE980" s="58"/>
    </row>
    <row r="981" spans="2:31" x14ac:dyDescent="0.3">
      <c r="B981" s="4" t="s">
        <v>220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19"/>
        <v>0</v>
      </c>
      <c r="AE981" s="58"/>
    </row>
    <row r="982" spans="2:31" x14ac:dyDescent="0.3">
      <c r="B982" s="4" t="s">
        <v>237</v>
      </c>
      <c r="C982" s="4"/>
      <c r="D982" s="4"/>
      <c r="E982" s="87">
        <v>0.64753657709700174</v>
      </c>
      <c r="F982" s="88">
        <v>0.59096363338022262</v>
      </c>
      <c r="G982" s="87">
        <v>0.62720110721591582</v>
      </c>
      <c r="H982" s="88">
        <v>0.71894924754780887</v>
      </c>
      <c r="I982" s="87">
        <v>1.3464984984730166</v>
      </c>
      <c r="J982" s="88">
        <v>1.5667282190362619</v>
      </c>
      <c r="K982" s="87">
        <v>1.3946073260669853</v>
      </c>
      <c r="L982" s="88">
        <v>0.19030960263181002</v>
      </c>
      <c r="M982" s="87">
        <v>0.9804466019107011</v>
      </c>
      <c r="N982" s="88">
        <v>0.4970187517381871</v>
      </c>
      <c r="O982" s="87">
        <v>6.2377222442587747E-2</v>
      </c>
      <c r="P982" s="88">
        <v>6.3925059636433194E-3</v>
      </c>
      <c r="Q982" s="87">
        <v>2.3828041100399017E-2</v>
      </c>
      <c r="R982" s="88">
        <v>9.6135876747087817E-2</v>
      </c>
      <c r="S982" s="87">
        <v>0.6202489733240506</v>
      </c>
      <c r="T982" s="88">
        <v>1.1611843063824654</v>
      </c>
      <c r="U982" s="87">
        <v>0.4972473110575702</v>
      </c>
      <c r="V982" s="88">
        <v>0.14849454131846956</v>
      </c>
      <c r="W982" s="87">
        <v>0.18187493498798543</v>
      </c>
      <c r="X982" s="88">
        <v>0</v>
      </c>
      <c r="Y982" s="87">
        <v>0</v>
      </c>
      <c r="Z982" s="88">
        <v>0.10276672015769625</v>
      </c>
      <c r="AA982" s="87">
        <v>0.2626739529285535</v>
      </c>
      <c r="AB982" s="88">
        <v>0.3075320402709551</v>
      </c>
      <c r="AC982" s="58"/>
      <c r="AD982" s="59">
        <f t="shared" si="19"/>
        <v>12.031015991779377</v>
      </c>
      <c r="AE982" s="58"/>
    </row>
    <row r="983" spans="2:31" x14ac:dyDescent="0.3">
      <c r="B983" s="4" t="s">
        <v>238</v>
      </c>
      <c r="C983" s="4"/>
      <c r="D983" s="4"/>
      <c r="E983" s="87">
        <v>0.71998091271661024</v>
      </c>
      <c r="F983" s="88">
        <v>0.60999854358224903</v>
      </c>
      <c r="G983" s="87">
        <v>0.64658085015618283</v>
      </c>
      <c r="H983" s="88">
        <v>0.71316072260223162</v>
      </c>
      <c r="I983" s="87">
        <v>1.2783920220071552</v>
      </c>
      <c r="J983" s="88">
        <v>1.5139082676609366</v>
      </c>
      <c r="K983" s="87">
        <v>1.3313999937737933</v>
      </c>
      <c r="L983" s="88">
        <v>0.18652602693804374</v>
      </c>
      <c r="M983" s="87">
        <v>0.9350694507393349</v>
      </c>
      <c r="N983" s="88">
        <v>0.49627336783977</v>
      </c>
      <c r="O983" s="87">
        <v>6.5315318171144027E-2</v>
      </c>
      <c r="P983" s="88">
        <v>7.446675300598068E-3</v>
      </c>
      <c r="Q983" s="87">
        <v>7.4779544661109174E-4</v>
      </c>
      <c r="R983" s="88">
        <v>2.549600260666661E-2</v>
      </c>
      <c r="S983" s="87">
        <v>0.53857899899696315</v>
      </c>
      <c r="T983" s="88">
        <v>1.2138991787426947</v>
      </c>
      <c r="U983" s="87">
        <v>0.50594139554294215</v>
      </c>
      <c r="V983" s="88">
        <v>0.14718788829570356</v>
      </c>
      <c r="W983" s="87">
        <v>0.16890732462879354</v>
      </c>
      <c r="X983" s="88">
        <v>0</v>
      </c>
      <c r="Y983" s="87">
        <v>0</v>
      </c>
      <c r="Z983" s="88">
        <v>7.679606249117199E-2</v>
      </c>
      <c r="AA983" s="87">
        <v>0.2267366198215589</v>
      </c>
      <c r="AB983" s="88">
        <v>0.30411404990462365</v>
      </c>
      <c r="AC983" s="58"/>
      <c r="AD983" s="59">
        <f t="shared" si="19"/>
        <v>11.712457467965779</v>
      </c>
      <c r="AE983" s="58"/>
    </row>
    <row r="984" spans="2:31" x14ac:dyDescent="0.3">
      <c r="B984" s="4" t="s">
        <v>221</v>
      </c>
      <c r="C984" s="4"/>
      <c r="D984" s="4"/>
      <c r="E984" s="87">
        <v>0</v>
      </c>
      <c r="F984" s="88">
        <v>0</v>
      </c>
      <c r="G984" s="87">
        <v>0</v>
      </c>
      <c r="H984" s="88">
        <v>0.63437189102172842</v>
      </c>
      <c r="I984" s="87">
        <v>4.0030082384745285</v>
      </c>
      <c r="J984" s="88">
        <v>8.14625908533732</v>
      </c>
      <c r="K984" s="87">
        <v>11.665143915812171</v>
      </c>
      <c r="L984" s="88">
        <v>0.22554814020792641</v>
      </c>
      <c r="M984" s="87">
        <v>0</v>
      </c>
      <c r="N984" s="88">
        <v>0</v>
      </c>
      <c r="O984" s="87">
        <v>6.8263032425774455</v>
      </c>
      <c r="P984" s="88">
        <v>10.975013224283856</v>
      </c>
      <c r="Q984" s="87">
        <v>15.59888849258423</v>
      </c>
      <c r="R984" s="88">
        <v>17.618528652191159</v>
      </c>
      <c r="S984" s="87">
        <v>18.012943045298254</v>
      </c>
      <c r="T984" s="88">
        <v>12.645116647084553</v>
      </c>
      <c r="U984" s="87">
        <v>1.825880230797662</v>
      </c>
      <c r="V984" s="88">
        <v>0</v>
      </c>
      <c r="W984" s="87">
        <v>0</v>
      </c>
      <c r="X984" s="88">
        <v>0</v>
      </c>
      <c r="Y984" s="87">
        <v>0</v>
      </c>
      <c r="Z984" s="88">
        <v>2.8658041127522784</v>
      </c>
      <c r="AA984" s="87">
        <v>1.8426979064941411</v>
      </c>
      <c r="AB984" s="88">
        <v>0</v>
      </c>
      <c r="AC984" s="58"/>
      <c r="AD984" s="59">
        <f t="shared" si="19"/>
        <v>112.88550682491726</v>
      </c>
      <c r="AE984" s="58"/>
    </row>
    <row r="985" spans="2:31" x14ac:dyDescent="0.3">
      <c r="B985" s="4" t="s">
        <v>271</v>
      </c>
      <c r="C985" s="4"/>
      <c r="D985" s="4"/>
      <c r="E985" s="87">
        <v>0</v>
      </c>
      <c r="F985" s="88">
        <v>0</v>
      </c>
      <c r="G985" s="87">
        <v>0</v>
      </c>
      <c r="H985" s="88">
        <v>0</v>
      </c>
      <c r="I985" s="87">
        <v>0</v>
      </c>
      <c r="J985" s="88">
        <v>0</v>
      </c>
      <c r="K985" s="87">
        <v>0</v>
      </c>
      <c r="L985" s="88">
        <v>0</v>
      </c>
      <c r="M985" s="87">
        <v>0</v>
      </c>
      <c r="N985" s="88">
        <v>0</v>
      </c>
      <c r="O985" s="87">
        <v>0</v>
      </c>
      <c r="P985" s="88">
        <v>0</v>
      </c>
      <c r="Q985" s="87">
        <v>0</v>
      </c>
      <c r="R985" s="88">
        <v>0</v>
      </c>
      <c r="S985" s="87">
        <v>0</v>
      </c>
      <c r="T985" s="88">
        <v>0</v>
      </c>
      <c r="U985" s="87">
        <v>0</v>
      </c>
      <c r="V985" s="88">
        <v>0</v>
      </c>
      <c r="W985" s="87">
        <v>0</v>
      </c>
      <c r="X985" s="88">
        <v>0</v>
      </c>
      <c r="Y985" s="87">
        <v>0</v>
      </c>
      <c r="Z985" s="88">
        <v>0</v>
      </c>
      <c r="AA985" s="87">
        <v>0</v>
      </c>
      <c r="AB985" s="88">
        <v>0</v>
      </c>
      <c r="AC985" s="58"/>
      <c r="AD985" s="59">
        <f t="shared" si="19"/>
        <v>0</v>
      </c>
      <c r="AE985" s="58"/>
    </row>
    <row r="986" spans="2:31" x14ac:dyDescent="0.3">
      <c r="B986" s="4" t="s">
        <v>272</v>
      </c>
      <c r="C986" s="4"/>
      <c r="D986" s="4"/>
      <c r="E986" s="87">
        <v>0</v>
      </c>
      <c r="F986" s="88">
        <v>0</v>
      </c>
      <c r="G986" s="87">
        <v>0</v>
      </c>
      <c r="H986" s="88">
        <v>0</v>
      </c>
      <c r="I986" s="87">
        <v>0</v>
      </c>
      <c r="J986" s="88">
        <v>0</v>
      </c>
      <c r="K986" s="87">
        <v>0</v>
      </c>
      <c r="L986" s="88">
        <v>0</v>
      </c>
      <c r="M986" s="87">
        <v>0</v>
      </c>
      <c r="N986" s="88">
        <v>0</v>
      </c>
      <c r="O986" s="87">
        <v>0</v>
      </c>
      <c r="P986" s="88">
        <v>0</v>
      </c>
      <c r="Q986" s="87">
        <v>0</v>
      </c>
      <c r="R986" s="88">
        <v>0</v>
      </c>
      <c r="S986" s="87">
        <v>0</v>
      </c>
      <c r="T986" s="88">
        <v>0</v>
      </c>
      <c r="U986" s="87">
        <v>0</v>
      </c>
      <c r="V986" s="88">
        <v>0</v>
      </c>
      <c r="W986" s="87">
        <v>0</v>
      </c>
      <c r="X986" s="88">
        <v>0</v>
      </c>
      <c r="Y986" s="87">
        <v>0</v>
      </c>
      <c r="Z986" s="88">
        <v>0</v>
      </c>
      <c r="AA986" s="87">
        <v>0</v>
      </c>
      <c r="AB986" s="88">
        <v>0</v>
      </c>
      <c r="AC986" s="58"/>
      <c r="AD986" s="59">
        <f t="shared" si="19"/>
        <v>0</v>
      </c>
      <c r="AE986" s="58"/>
    </row>
    <row r="987" spans="2:31" x14ac:dyDescent="0.3">
      <c r="B987" s="4" t="s">
        <v>225</v>
      </c>
      <c r="C987" s="4"/>
      <c r="D987" s="4"/>
      <c r="E987" s="87">
        <v>0</v>
      </c>
      <c r="F987" s="88">
        <v>0</v>
      </c>
      <c r="G987" s="87">
        <v>0</v>
      </c>
      <c r="H987" s="88">
        <v>0</v>
      </c>
      <c r="I987" s="87">
        <v>0</v>
      </c>
      <c r="J987" s="88">
        <v>0</v>
      </c>
      <c r="K987" s="87">
        <v>0</v>
      </c>
      <c r="L987" s="88">
        <v>0</v>
      </c>
      <c r="M987" s="87">
        <v>0</v>
      </c>
      <c r="N987" s="88">
        <v>0</v>
      </c>
      <c r="O987" s="87">
        <v>0</v>
      </c>
      <c r="P987" s="88">
        <v>0</v>
      </c>
      <c r="Q987" s="87">
        <v>0</v>
      </c>
      <c r="R987" s="88">
        <v>0</v>
      </c>
      <c r="S987" s="87">
        <v>0</v>
      </c>
      <c r="T987" s="88">
        <v>0</v>
      </c>
      <c r="U987" s="87">
        <v>0</v>
      </c>
      <c r="V987" s="88">
        <v>0</v>
      </c>
      <c r="W987" s="87">
        <v>0</v>
      </c>
      <c r="X987" s="88">
        <v>0</v>
      </c>
      <c r="Y987" s="87">
        <v>0</v>
      </c>
      <c r="Z987" s="88">
        <v>0</v>
      </c>
      <c r="AA987" s="87">
        <v>0</v>
      </c>
      <c r="AB987" s="88">
        <v>0</v>
      </c>
      <c r="AC987" s="58"/>
      <c r="AD987" s="59">
        <f t="shared" si="19"/>
        <v>0</v>
      </c>
      <c r="AE987" s="58"/>
    </row>
    <row r="988" spans="2:31" x14ac:dyDescent="0.3">
      <c r="B988" s="4" t="s">
        <v>226</v>
      </c>
      <c r="C988" s="4"/>
      <c r="D988" s="4"/>
      <c r="E988" s="87">
        <v>0</v>
      </c>
      <c r="F988" s="88">
        <v>0</v>
      </c>
      <c r="G988" s="87">
        <v>0</v>
      </c>
      <c r="H988" s="88">
        <v>0</v>
      </c>
      <c r="I988" s="87">
        <v>0</v>
      </c>
      <c r="J988" s="88">
        <v>0</v>
      </c>
      <c r="K988" s="87">
        <v>0</v>
      </c>
      <c r="L988" s="88">
        <v>0</v>
      </c>
      <c r="M988" s="87">
        <v>0</v>
      </c>
      <c r="N988" s="88">
        <v>0</v>
      </c>
      <c r="O988" s="87">
        <v>0</v>
      </c>
      <c r="P988" s="88">
        <v>0</v>
      </c>
      <c r="Q988" s="87">
        <v>0</v>
      </c>
      <c r="R988" s="88">
        <v>0</v>
      </c>
      <c r="S988" s="87">
        <v>0</v>
      </c>
      <c r="T988" s="88">
        <v>0</v>
      </c>
      <c r="U988" s="87">
        <v>0</v>
      </c>
      <c r="V988" s="88">
        <v>0</v>
      </c>
      <c r="W988" s="87">
        <v>0</v>
      </c>
      <c r="X988" s="88">
        <v>0</v>
      </c>
      <c r="Y988" s="87">
        <v>0</v>
      </c>
      <c r="Z988" s="88">
        <v>0</v>
      </c>
      <c r="AA988" s="87">
        <v>0</v>
      </c>
      <c r="AB988" s="88">
        <v>0</v>
      </c>
      <c r="AC988" s="58"/>
      <c r="AD988" s="59">
        <f t="shared" si="19"/>
        <v>0</v>
      </c>
      <c r="AE988" s="58"/>
    </row>
    <row r="989" spans="2:31" x14ac:dyDescent="0.3">
      <c r="B989" s="4" t="s">
        <v>251</v>
      </c>
      <c r="C989" s="4"/>
      <c r="D989" s="4"/>
      <c r="E989" s="87">
        <v>0</v>
      </c>
      <c r="F989" s="88">
        <v>0</v>
      </c>
      <c r="G989" s="87">
        <v>0</v>
      </c>
      <c r="H989" s="88">
        <v>0</v>
      </c>
      <c r="I989" s="87">
        <v>0</v>
      </c>
      <c r="J989" s="88">
        <v>0</v>
      </c>
      <c r="K989" s="87">
        <v>0</v>
      </c>
      <c r="L989" s="88">
        <v>0</v>
      </c>
      <c r="M989" s="87">
        <v>0</v>
      </c>
      <c r="N989" s="88">
        <v>0</v>
      </c>
      <c r="O989" s="87">
        <v>0</v>
      </c>
      <c r="P989" s="88">
        <v>0</v>
      </c>
      <c r="Q989" s="87">
        <v>0</v>
      </c>
      <c r="R989" s="88">
        <v>0</v>
      </c>
      <c r="S989" s="87">
        <v>0</v>
      </c>
      <c r="T989" s="88">
        <v>0</v>
      </c>
      <c r="U989" s="87">
        <v>0</v>
      </c>
      <c r="V989" s="88">
        <v>0</v>
      </c>
      <c r="W989" s="87">
        <v>0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 t="shared" si="19"/>
        <v>0</v>
      </c>
      <c r="AE989" s="58"/>
    </row>
    <row r="990" spans="2:31" x14ac:dyDescent="0.3">
      <c r="B990" s="4" t="s">
        <v>273</v>
      </c>
      <c r="C990" s="4"/>
      <c r="D990" s="4"/>
      <c r="E990" s="87">
        <v>0</v>
      </c>
      <c r="F990" s="88">
        <v>0</v>
      </c>
      <c r="G990" s="87">
        <v>0</v>
      </c>
      <c r="H990" s="88">
        <v>0</v>
      </c>
      <c r="I990" s="87">
        <v>0</v>
      </c>
      <c r="J990" s="88">
        <v>0</v>
      </c>
      <c r="K990" s="87">
        <v>0</v>
      </c>
      <c r="L990" s="88">
        <v>0</v>
      </c>
      <c r="M990" s="87">
        <v>0</v>
      </c>
      <c r="N990" s="88">
        <v>0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si="19"/>
        <v>0</v>
      </c>
      <c r="AE990" s="58"/>
    </row>
    <row r="991" spans="2:31" x14ac:dyDescent="0.3">
      <c r="B991" s="4" t="s">
        <v>178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19"/>
        <v>0</v>
      </c>
      <c r="AE991" s="58"/>
    </row>
    <row r="992" spans="2:31" x14ac:dyDescent="0.3">
      <c r="B992" s="4" t="s">
        <v>179</v>
      </c>
      <c r="C992" s="4"/>
      <c r="D992" s="4"/>
      <c r="E992" s="87">
        <v>0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19"/>
        <v>0</v>
      </c>
      <c r="AE992" s="58"/>
    </row>
    <row r="993" spans="2:31" x14ac:dyDescent="0.3">
      <c r="B993" s="4" t="s">
        <v>180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19"/>
        <v>0</v>
      </c>
      <c r="AE993" s="58"/>
    </row>
    <row r="994" spans="2:31" x14ac:dyDescent="0.3">
      <c r="B994" s="4" t="s">
        <v>181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19"/>
        <v>0</v>
      </c>
      <c r="AE994" s="58"/>
    </row>
    <row r="995" spans="2:31" x14ac:dyDescent="0.3">
      <c r="B995" s="4" t="s">
        <v>146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19"/>
        <v>0</v>
      </c>
      <c r="AE995" s="58"/>
    </row>
    <row r="996" spans="2:31" x14ac:dyDescent="0.3">
      <c r="B996" s="12" t="s">
        <v>2</v>
      </c>
      <c r="C996" s="12"/>
      <c r="D996" s="12"/>
      <c r="E996" s="13">
        <f t="shared" ref="E996:AB996" si="20">SUM(E860:E995)</f>
        <v>10.409130685832256</v>
      </c>
      <c r="F996" s="13">
        <f t="shared" si="20"/>
        <v>8.1197069084270588</v>
      </c>
      <c r="G996" s="13">
        <f t="shared" si="20"/>
        <v>4.9996208202721286</v>
      </c>
      <c r="H996" s="13">
        <f t="shared" si="20"/>
        <v>5.5636331886798853</v>
      </c>
      <c r="I996" s="13">
        <f t="shared" si="20"/>
        <v>10.169167334521136</v>
      </c>
      <c r="J996" s="13">
        <f t="shared" si="20"/>
        <v>14.797894916599418</v>
      </c>
      <c r="K996" s="13">
        <f t="shared" si="20"/>
        <v>17.573109232604217</v>
      </c>
      <c r="L996" s="13">
        <f t="shared" si="20"/>
        <v>1.8643504644137263</v>
      </c>
      <c r="M996" s="13">
        <f t="shared" si="20"/>
        <v>3.2709834064060441</v>
      </c>
      <c r="N996" s="13">
        <f t="shared" si="20"/>
        <v>2.2331713185443633</v>
      </c>
      <c r="O996" s="13">
        <f t="shared" si="20"/>
        <v>49.321458257475072</v>
      </c>
      <c r="P996" s="13">
        <f t="shared" si="20"/>
        <v>78.509941327024478</v>
      </c>
      <c r="Q996" s="13">
        <f t="shared" si="20"/>
        <v>70.695294934998046</v>
      </c>
      <c r="R996" s="13">
        <f t="shared" si="20"/>
        <v>61.05280594741798</v>
      </c>
      <c r="S996" s="13">
        <f t="shared" si="20"/>
        <v>64.000587563487358</v>
      </c>
      <c r="T996" s="13">
        <f t="shared" si="20"/>
        <v>63.645577201004912</v>
      </c>
      <c r="U996" s="13">
        <f t="shared" si="20"/>
        <v>33.797626375624027</v>
      </c>
      <c r="V996" s="13">
        <f t="shared" si="20"/>
        <v>45.111530422120005</v>
      </c>
      <c r="W996" s="13">
        <f t="shared" si="20"/>
        <v>18.142922711316384</v>
      </c>
      <c r="X996" s="13">
        <f t="shared" si="20"/>
        <v>0</v>
      </c>
      <c r="Y996" s="13">
        <f t="shared" si="20"/>
        <v>0</v>
      </c>
      <c r="Z996" s="13">
        <f t="shared" si="20"/>
        <v>6.3668448865901421</v>
      </c>
      <c r="AA996" s="13">
        <f t="shared" si="20"/>
        <v>11.17115159058925</v>
      </c>
      <c r="AB996" s="13">
        <f t="shared" si="20"/>
        <v>16.469824531662546</v>
      </c>
      <c r="AC996" s="111">
        <f>SUM(AC860:AE995)</f>
        <v>597.28633402561059</v>
      </c>
      <c r="AD996" s="111"/>
      <c r="AE996" s="111"/>
    </row>
    <row r="997" spans="2:31" x14ac:dyDescent="0.3">
      <c r="B997" s="14"/>
      <c r="C997" s="15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</row>
    <row r="998" spans="2:31" x14ac:dyDescent="0.3">
      <c r="B998" s="14"/>
      <c r="C998" s="15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</row>
    <row r="999" spans="2:31" x14ac:dyDescent="0.3">
      <c r="B999" s="8">
        <f>+B857+1</f>
        <v>45573</v>
      </c>
    </row>
    <row r="1000" spans="2:31" x14ac:dyDescent="0.3">
      <c r="B1000" s="8"/>
    </row>
    <row r="1001" spans="2:31" x14ac:dyDescent="0.3">
      <c r="B1001" s="9" t="s">
        <v>81</v>
      </c>
      <c r="C1001" s="10"/>
      <c r="D1001" s="10"/>
      <c r="E1001" s="11">
        <v>1</v>
      </c>
      <c r="F1001" s="11">
        <v>2</v>
      </c>
      <c r="G1001" s="11">
        <v>3</v>
      </c>
      <c r="H1001" s="11">
        <v>4</v>
      </c>
      <c r="I1001" s="11">
        <v>5</v>
      </c>
      <c r="J1001" s="11">
        <v>6</v>
      </c>
      <c r="K1001" s="11">
        <v>7</v>
      </c>
      <c r="L1001" s="11">
        <v>8</v>
      </c>
      <c r="M1001" s="11">
        <v>9</v>
      </c>
      <c r="N1001" s="11">
        <v>10</v>
      </c>
      <c r="O1001" s="11">
        <v>11</v>
      </c>
      <c r="P1001" s="11">
        <v>12</v>
      </c>
      <c r="Q1001" s="11">
        <v>13</v>
      </c>
      <c r="R1001" s="11">
        <v>14</v>
      </c>
      <c r="S1001" s="11">
        <v>15</v>
      </c>
      <c r="T1001" s="11">
        <v>16</v>
      </c>
      <c r="U1001" s="11">
        <v>17</v>
      </c>
      <c r="V1001" s="11">
        <v>18</v>
      </c>
      <c r="W1001" s="11">
        <v>19</v>
      </c>
      <c r="X1001" s="11">
        <v>20</v>
      </c>
      <c r="Y1001" s="11">
        <v>21</v>
      </c>
      <c r="Z1001" s="11">
        <v>22</v>
      </c>
      <c r="AA1001" s="11">
        <v>23</v>
      </c>
      <c r="AB1001" s="11">
        <v>24</v>
      </c>
      <c r="AC1001" s="94" t="s">
        <v>2</v>
      </c>
      <c r="AD1001" s="94"/>
      <c r="AE1001" s="94"/>
    </row>
    <row r="1002" spans="2:31" x14ac:dyDescent="0.3">
      <c r="B1002" s="4" t="s">
        <v>253</v>
      </c>
      <c r="C1002" s="14"/>
      <c r="D1002" s="14"/>
      <c r="E1002" s="85">
        <v>0</v>
      </c>
      <c r="F1002" s="86">
        <v>0</v>
      </c>
      <c r="G1002" s="85">
        <v>0</v>
      </c>
      <c r="H1002" s="86">
        <v>0</v>
      </c>
      <c r="I1002" s="85">
        <v>0</v>
      </c>
      <c r="J1002" s="86">
        <v>0</v>
      </c>
      <c r="K1002" s="85">
        <v>0</v>
      </c>
      <c r="L1002" s="86">
        <v>0</v>
      </c>
      <c r="M1002" s="85">
        <v>0</v>
      </c>
      <c r="N1002" s="86">
        <v>0</v>
      </c>
      <c r="O1002" s="85">
        <v>0</v>
      </c>
      <c r="P1002" s="86">
        <v>0</v>
      </c>
      <c r="Q1002" s="85">
        <v>0</v>
      </c>
      <c r="R1002" s="86">
        <v>0</v>
      </c>
      <c r="S1002" s="85">
        <v>0</v>
      </c>
      <c r="T1002" s="86">
        <v>0</v>
      </c>
      <c r="U1002" s="85">
        <v>0</v>
      </c>
      <c r="V1002" s="86">
        <v>0</v>
      </c>
      <c r="W1002" s="85">
        <v>0</v>
      </c>
      <c r="X1002" s="86">
        <v>0</v>
      </c>
      <c r="Y1002" s="85">
        <v>0</v>
      </c>
      <c r="Z1002" s="86">
        <v>0</v>
      </c>
      <c r="AA1002" s="85">
        <v>0</v>
      </c>
      <c r="AB1002" s="86">
        <v>0</v>
      </c>
      <c r="AC1002" s="60"/>
      <c r="AD1002" s="59">
        <f t="shared" ref="AD1002:AD1075" si="21">SUM(E1002:AB1002)</f>
        <v>0</v>
      </c>
      <c r="AE1002" s="60"/>
    </row>
    <row r="1003" spans="2:31" x14ac:dyDescent="0.3">
      <c r="B1003" s="4" t="s">
        <v>254</v>
      </c>
      <c r="C1003" s="14"/>
      <c r="D1003" s="14"/>
      <c r="E1003" s="85">
        <v>0</v>
      </c>
      <c r="F1003" s="86">
        <v>0</v>
      </c>
      <c r="G1003" s="85">
        <v>0</v>
      </c>
      <c r="H1003" s="86">
        <v>0</v>
      </c>
      <c r="I1003" s="85">
        <v>0</v>
      </c>
      <c r="J1003" s="86">
        <v>0</v>
      </c>
      <c r="K1003" s="85">
        <v>0</v>
      </c>
      <c r="L1003" s="86">
        <v>0</v>
      </c>
      <c r="M1003" s="85">
        <v>0</v>
      </c>
      <c r="N1003" s="86">
        <v>0</v>
      </c>
      <c r="O1003" s="85">
        <v>0</v>
      </c>
      <c r="P1003" s="86">
        <v>0</v>
      </c>
      <c r="Q1003" s="85">
        <v>0</v>
      </c>
      <c r="R1003" s="86">
        <v>0</v>
      </c>
      <c r="S1003" s="85">
        <v>0</v>
      </c>
      <c r="T1003" s="86">
        <v>0</v>
      </c>
      <c r="U1003" s="85">
        <v>0</v>
      </c>
      <c r="V1003" s="86">
        <v>0</v>
      </c>
      <c r="W1003" s="85">
        <v>0</v>
      </c>
      <c r="X1003" s="86">
        <v>0</v>
      </c>
      <c r="Y1003" s="85">
        <v>0</v>
      </c>
      <c r="Z1003" s="86">
        <v>0</v>
      </c>
      <c r="AA1003" s="85">
        <v>0</v>
      </c>
      <c r="AB1003" s="86">
        <v>0</v>
      </c>
      <c r="AC1003" s="58"/>
      <c r="AD1003" s="59">
        <f t="shared" si="21"/>
        <v>0</v>
      </c>
      <c r="AE1003" s="58"/>
    </row>
    <row r="1004" spans="2:31" x14ac:dyDescent="0.3">
      <c r="B1004" s="4" t="s">
        <v>255</v>
      </c>
      <c r="C1004" s="14"/>
      <c r="D1004" s="14"/>
      <c r="E1004" s="85">
        <v>0</v>
      </c>
      <c r="F1004" s="86">
        <v>0</v>
      </c>
      <c r="G1004" s="85">
        <v>0</v>
      </c>
      <c r="H1004" s="86">
        <v>0</v>
      </c>
      <c r="I1004" s="85">
        <v>0</v>
      </c>
      <c r="J1004" s="86">
        <v>0</v>
      </c>
      <c r="K1004" s="85">
        <v>0</v>
      </c>
      <c r="L1004" s="86">
        <v>0</v>
      </c>
      <c r="M1004" s="85">
        <v>0</v>
      </c>
      <c r="N1004" s="86">
        <v>0</v>
      </c>
      <c r="O1004" s="85">
        <v>0</v>
      </c>
      <c r="P1004" s="86">
        <v>0</v>
      </c>
      <c r="Q1004" s="85">
        <v>0</v>
      </c>
      <c r="R1004" s="86">
        <v>0</v>
      </c>
      <c r="S1004" s="85">
        <v>0</v>
      </c>
      <c r="T1004" s="86">
        <v>0</v>
      </c>
      <c r="U1004" s="85">
        <v>0</v>
      </c>
      <c r="V1004" s="86">
        <v>0</v>
      </c>
      <c r="W1004" s="85">
        <v>0</v>
      </c>
      <c r="X1004" s="86">
        <v>0</v>
      </c>
      <c r="Y1004" s="85">
        <v>0</v>
      </c>
      <c r="Z1004" s="86">
        <v>0</v>
      </c>
      <c r="AA1004" s="85">
        <v>0</v>
      </c>
      <c r="AB1004" s="86">
        <v>0</v>
      </c>
      <c r="AC1004" s="58"/>
      <c r="AD1004" s="59">
        <f t="shared" si="21"/>
        <v>0</v>
      </c>
      <c r="AE1004" s="58"/>
    </row>
    <row r="1005" spans="2:31" x14ac:dyDescent="0.3">
      <c r="B1005" s="4" t="s">
        <v>256</v>
      </c>
      <c r="C1005" s="14"/>
      <c r="D1005" s="14"/>
      <c r="E1005" s="85">
        <v>0</v>
      </c>
      <c r="F1005" s="86">
        <v>0</v>
      </c>
      <c r="G1005" s="85">
        <v>0</v>
      </c>
      <c r="H1005" s="86">
        <v>0</v>
      </c>
      <c r="I1005" s="85">
        <v>0</v>
      </c>
      <c r="J1005" s="86">
        <v>0</v>
      </c>
      <c r="K1005" s="85">
        <v>0</v>
      </c>
      <c r="L1005" s="86">
        <v>0</v>
      </c>
      <c r="M1005" s="85">
        <v>0</v>
      </c>
      <c r="N1005" s="86">
        <v>0</v>
      </c>
      <c r="O1005" s="85">
        <v>0</v>
      </c>
      <c r="P1005" s="86">
        <v>0</v>
      </c>
      <c r="Q1005" s="85">
        <v>0</v>
      </c>
      <c r="R1005" s="86">
        <v>0</v>
      </c>
      <c r="S1005" s="85">
        <v>0</v>
      </c>
      <c r="T1005" s="86">
        <v>0</v>
      </c>
      <c r="U1005" s="85">
        <v>0</v>
      </c>
      <c r="V1005" s="86">
        <v>0</v>
      </c>
      <c r="W1005" s="85">
        <v>0</v>
      </c>
      <c r="X1005" s="86">
        <v>0</v>
      </c>
      <c r="Y1005" s="85">
        <v>0</v>
      </c>
      <c r="Z1005" s="86">
        <v>0</v>
      </c>
      <c r="AA1005" s="85">
        <v>0</v>
      </c>
      <c r="AB1005" s="86">
        <v>0</v>
      </c>
      <c r="AC1005" s="58"/>
      <c r="AD1005" s="59">
        <f t="shared" si="21"/>
        <v>0</v>
      </c>
      <c r="AE1005" s="58"/>
    </row>
    <row r="1006" spans="2:31" x14ac:dyDescent="0.3">
      <c r="B1006" s="4" t="s">
        <v>247</v>
      </c>
      <c r="C1006" s="14"/>
      <c r="D1006" s="14"/>
      <c r="E1006" s="85">
        <v>0</v>
      </c>
      <c r="F1006" s="86">
        <v>0</v>
      </c>
      <c r="G1006" s="85">
        <v>0</v>
      </c>
      <c r="H1006" s="86">
        <v>0</v>
      </c>
      <c r="I1006" s="85">
        <v>0</v>
      </c>
      <c r="J1006" s="86">
        <v>0</v>
      </c>
      <c r="K1006" s="85">
        <v>0</v>
      </c>
      <c r="L1006" s="86">
        <v>0</v>
      </c>
      <c r="M1006" s="85">
        <v>0</v>
      </c>
      <c r="N1006" s="86">
        <v>0</v>
      </c>
      <c r="O1006" s="85">
        <v>0</v>
      </c>
      <c r="P1006" s="86">
        <v>0</v>
      </c>
      <c r="Q1006" s="85">
        <v>0</v>
      </c>
      <c r="R1006" s="86">
        <v>0</v>
      </c>
      <c r="S1006" s="85">
        <v>0</v>
      </c>
      <c r="T1006" s="86">
        <v>0</v>
      </c>
      <c r="U1006" s="85">
        <v>0</v>
      </c>
      <c r="V1006" s="86">
        <v>0</v>
      </c>
      <c r="W1006" s="85">
        <v>0</v>
      </c>
      <c r="X1006" s="86">
        <v>0</v>
      </c>
      <c r="Y1006" s="85">
        <v>0</v>
      </c>
      <c r="Z1006" s="86">
        <v>0</v>
      </c>
      <c r="AA1006" s="85">
        <v>0</v>
      </c>
      <c r="AB1006" s="86">
        <v>0</v>
      </c>
      <c r="AC1006" s="58"/>
      <c r="AD1006" s="59">
        <f t="shared" si="21"/>
        <v>0</v>
      </c>
      <c r="AE1006" s="58"/>
    </row>
    <row r="1007" spans="2:31" x14ac:dyDescent="0.3">
      <c r="B1007" s="4" t="s">
        <v>147</v>
      </c>
      <c r="C1007" s="14"/>
      <c r="D1007" s="14"/>
      <c r="E1007" s="85">
        <v>0</v>
      </c>
      <c r="F1007" s="86">
        <v>0</v>
      </c>
      <c r="G1007" s="85">
        <v>0</v>
      </c>
      <c r="H1007" s="86">
        <v>0</v>
      </c>
      <c r="I1007" s="85">
        <v>0</v>
      </c>
      <c r="J1007" s="86">
        <v>0</v>
      </c>
      <c r="K1007" s="85">
        <v>0</v>
      </c>
      <c r="L1007" s="86">
        <v>0</v>
      </c>
      <c r="M1007" s="85">
        <v>0</v>
      </c>
      <c r="N1007" s="86">
        <v>0</v>
      </c>
      <c r="O1007" s="85">
        <v>0</v>
      </c>
      <c r="P1007" s="86">
        <v>0</v>
      </c>
      <c r="Q1007" s="85">
        <v>0</v>
      </c>
      <c r="R1007" s="86">
        <v>0</v>
      </c>
      <c r="S1007" s="85">
        <v>0</v>
      </c>
      <c r="T1007" s="86">
        <v>0</v>
      </c>
      <c r="U1007" s="85">
        <v>0</v>
      </c>
      <c r="V1007" s="86">
        <v>0</v>
      </c>
      <c r="W1007" s="85">
        <v>0</v>
      </c>
      <c r="X1007" s="86">
        <v>0</v>
      </c>
      <c r="Y1007" s="85">
        <v>0</v>
      </c>
      <c r="Z1007" s="86">
        <v>0</v>
      </c>
      <c r="AA1007" s="85">
        <v>0</v>
      </c>
      <c r="AB1007" s="86">
        <v>0</v>
      </c>
      <c r="AC1007" s="58"/>
      <c r="AD1007" s="59">
        <f t="shared" si="21"/>
        <v>0</v>
      </c>
      <c r="AE1007" s="58"/>
    </row>
    <row r="1008" spans="2:31" x14ac:dyDescent="0.3">
      <c r="B1008" s="4" t="s">
        <v>148</v>
      </c>
      <c r="C1008" s="14"/>
      <c r="D1008" s="14"/>
      <c r="E1008" s="85">
        <v>0</v>
      </c>
      <c r="F1008" s="86">
        <v>0</v>
      </c>
      <c r="G1008" s="85">
        <v>0</v>
      </c>
      <c r="H1008" s="86">
        <v>0</v>
      </c>
      <c r="I1008" s="85">
        <v>0</v>
      </c>
      <c r="J1008" s="86">
        <v>0</v>
      </c>
      <c r="K1008" s="85">
        <v>0</v>
      </c>
      <c r="L1008" s="86">
        <v>0</v>
      </c>
      <c r="M1008" s="85">
        <v>0</v>
      </c>
      <c r="N1008" s="86">
        <v>0</v>
      </c>
      <c r="O1008" s="85">
        <v>0</v>
      </c>
      <c r="P1008" s="86">
        <v>0</v>
      </c>
      <c r="Q1008" s="85">
        <v>0</v>
      </c>
      <c r="R1008" s="86">
        <v>0</v>
      </c>
      <c r="S1008" s="85">
        <v>0</v>
      </c>
      <c r="T1008" s="86">
        <v>0</v>
      </c>
      <c r="U1008" s="85">
        <v>0</v>
      </c>
      <c r="V1008" s="86">
        <v>0</v>
      </c>
      <c r="W1008" s="85">
        <v>0</v>
      </c>
      <c r="X1008" s="86">
        <v>0</v>
      </c>
      <c r="Y1008" s="85">
        <v>0</v>
      </c>
      <c r="Z1008" s="86">
        <v>0</v>
      </c>
      <c r="AA1008" s="85">
        <v>0</v>
      </c>
      <c r="AB1008" s="86">
        <v>0</v>
      </c>
      <c r="AC1008" s="58"/>
      <c r="AD1008" s="59">
        <f t="shared" si="21"/>
        <v>0</v>
      </c>
      <c r="AE1008" s="58"/>
    </row>
    <row r="1009" spans="2:31" x14ac:dyDescent="0.3">
      <c r="B1009" s="4" t="s">
        <v>134</v>
      </c>
      <c r="C1009" s="14"/>
      <c r="D1009" s="14"/>
      <c r="E1009" s="85">
        <v>0</v>
      </c>
      <c r="F1009" s="86">
        <v>0</v>
      </c>
      <c r="G1009" s="85">
        <v>0</v>
      </c>
      <c r="H1009" s="86">
        <v>0</v>
      </c>
      <c r="I1009" s="85">
        <v>0</v>
      </c>
      <c r="J1009" s="86">
        <v>0</v>
      </c>
      <c r="K1009" s="85">
        <v>0</v>
      </c>
      <c r="L1009" s="86">
        <v>0</v>
      </c>
      <c r="M1009" s="85">
        <v>0</v>
      </c>
      <c r="N1009" s="86">
        <v>0</v>
      </c>
      <c r="O1009" s="85">
        <v>0</v>
      </c>
      <c r="P1009" s="86">
        <v>0</v>
      </c>
      <c r="Q1009" s="85">
        <v>0</v>
      </c>
      <c r="R1009" s="86">
        <v>0</v>
      </c>
      <c r="S1009" s="85">
        <v>0</v>
      </c>
      <c r="T1009" s="86">
        <v>0</v>
      </c>
      <c r="U1009" s="85">
        <v>0</v>
      </c>
      <c r="V1009" s="86">
        <v>0</v>
      </c>
      <c r="W1009" s="85">
        <v>0</v>
      </c>
      <c r="X1009" s="86">
        <v>0</v>
      </c>
      <c r="Y1009" s="85">
        <v>0</v>
      </c>
      <c r="Z1009" s="86">
        <v>0</v>
      </c>
      <c r="AA1009" s="85">
        <v>0</v>
      </c>
      <c r="AB1009" s="86">
        <v>0</v>
      </c>
      <c r="AC1009" s="58"/>
      <c r="AD1009" s="59">
        <f t="shared" si="21"/>
        <v>0</v>
      </c>
      <c r="AE1009" s="58"/>
    </row>
    <row r="1010" spans="2:31" x14ac:dyDescent="0.3">
      <c r="B1010" s="4" t="s">
        <v>135</v>
      </c>
      <c r="C1010" s="14"/>
      <c r="D1010" s="14"/>
      <c r="E1010" s="85">
        <v>0</v>
      </c>
      <c r="F1010" s="86">
        <v>0</v>
      </c>
      <c r="G1010" s="85">
        <v>0</v>
      </c>
      <c r="H1010" s="86">
        <v>0</v>
      </c>
      <c r="I1010" s="85">
        <v>0</v>
      </c>
      <c r="J1010" s="86">
        <v>0</v>
      </c>
      <c r="K1010" s="85">
        <v>0</v>
      </c>
      <c r="L1010" s="86">
        <v>0</v>
      </c>
      <c r="M1010" s="85">
        <v>0</v>
      </c>
      <c r="N1010" s="86">
        <v>0</v>
      </c>
      <c r="O1010" s="85">
        <v>0</v>
      </c>
      <c r="P1010" s="86">
        <v>0</v>
      </c>
      <c r="Q1010" s="85">
        <v>0</v>
      </c>
      <c r="R1010" s="86">
        <v>0</v>
      </c>
      <c r="S1010" s="85">
        <v>0</v>
      </c>
      <c r="T1010" s="86">
        <v>0</v>
      </c>
      <c r="U1010" s="85">
        <v>0</v>
      </c>
      <c r="V1010" s="86">
        <v>0</v>
      </c>
      <c r="W1010" s="85">
        <v>0</v>
      </c>
      <c r="X1010" s="86">
        <v>0</v>
      </c>
      <c r="Y1010" s="85">
        <v>0</v>
      </c>
      <c r="Z1010" s="86">
        <v>0</v>
      </c>
      <c r="AA1010" s="85">
        <v>0</v>
      </c>
      <c r="AB1010" s="86">
        <v>0</v>
      </c>
      <c r="AC1010" s="58"/>
      <c r="AD1010" s="59">
        <f t="shared" si="21"/>
        <v>0</v>
      </c>
      <c r="AE1010" s="58"/>
    </row>
    <row r="1011" spans="2:31" x14ac:dyDescent="0.3">
      <c r="B1011" s="4" t="s">
        <v>204</v>
      </c>
      <c r="C1011" s="14"/>
      <c r="D1011" s="14"/>
      <c r="E1011" s="85">
        <v>0</v>
      </c>
      <c r="F1011" s="86">
        <v>0</v>
      </c>
      <c r="G1011" s="85">
        <v>0</v>
      </c>
      <c r="H1011" s="86">
        <v>0</v>
      </c>
      <c r="I1011" s="85">
        <v>0</v>
      </c>
      <c r="J1011" s="86">
        <v>0</v>
      </c>
      <c r="K1011" s="85">
        <v>0</v>
      </c>
      <c r="L1011" s="86">
        <v>0</v>
      </c>
      <c r="M1011" s="85">
        <v>0</v>
      </c>
      <c r="N1011" s="86">
        <v>0</v>
      </c>
      <c r="O1011" s="85">
        <v>0</v>
      </c>
      <c r="P1011" s="86">
        <v>0</v>
      </c>
      <c r="Q1011" s="85">
        <v>0</v>
      </c>
      <c r="R1011" s="86">
        <v>0</v>
      </c>
      <c r="S1011" s="85">
        <v>0</v>
      </c>
      <c r="T1011" s="86">
        <v>0</v>
      </c>
      <c r="U1011" s="85">
        <v>0</v>
      </c>
      <c r="V1011" s="86">
        <v>0</v>
      </c>
      <c r="W1011" s="85">
        <v>0</v>
      </c>
      <c r="X1011" s="86">
        <v>0</v>
      </c>
      <c r="Y1011" s="85">
        <v>0</v>
      </c>
      <c r="Z1011" s="86">
        <v>0</v>
      </c>
      <c r="AA1011" s="85">
        <v>0</v>
      </c>
      <c r="AB1011" s="86">
        <v>0</v>
      </c>
      <c r="AC1011" s="58"/>
      <c r="AD1011" s="59">
        <f t="shared" si="21"/>
        <v>0</v>
      </c>
      <c r="AE1011" s="58"/>
    </row>
    <row r="1012" spans="2:31" x14ac:dyDescent="0.3">
      <c r="B1012" s="4" t="s">
        <v>215</v>
      </c>
      <c r="C1012" s="14"/>
      <c r="D1012" s="14"/>
      <c r="E1012" s="85">
        <v>0</v>
      </c>
      <c r="F1012" s="86">
        <v>0</v>
      </c>
      <c r="G1012" s="85">
        <v>0</v>
      </c>
      <c r="H1012" s="86">
        <v>0</v>
      </c>
      <c r="I1012" s="85">
        <v>0</v>
      </c>
      <c r="J1012" s="86">
        <v>0</v>
      </c>
      <c r="K1012" s="85">
        <v>0</v>
      </c>
      <c r="L1012" s="86">
        <v>0</v>
      </c>
      <c r="M1012" s="85">
        <v>0</v>
      </c>
      <c r="N1012" s="86">
        <v>0</v>
      </c>
      <c r="O1012" s="85">
        <v>0</v>
      </c>
      <c r="P1012" s="86">
        <v>0</v>
      </c>
      <c r="Q1012" s="85">
        <v>0</v>
      </c>
      <c r="R1012" s="86">
        <v>0</v>
      </c>
      <c r="S1012" s="85">
        <v>0</v>
      </c>
      <c r="T1012" s="86">
        <v>0</v>
      </c>
      <c r="U1012" s="85">
        <v>0</v>
      </c>
      <c r="V1012" s="86">
        <v>0</v>
      </c>
      <c r="W1012" s="85">
        <v>0</v>
      </c>
      <c r="X1012" s="86">
        <v>0</v>
      </c>
      <c r="Y1012" s="85">
        <v>0</v>
      </c>
      <c r="Z1012" s="86">
        <v>0</v>
      </c>
      <c r="AA1012" s="85">
        <v>0</v>
      </c>
      <c r="AB1012" s="86">
        <v>0</v>
      </c>
      <c r="AC1012" s="58"/>
      <c r="AD1012" s="59">
        <f t="shared" si="21"/>
        <v>0</v>
      </c>
      <c r="AE1012" s="58"/>
    </row>
    <row r="1013" spans="2:31" x14ac:dyDescent="0.3">
      <c r="B1013" s="4" t="s">
        <v>216</v>
      </c>
      <c r="C1013" s="14"/>
      <c r="D1013" s="1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21"/>
        <v>0</v>
      </c>
      <c r="AE1013" s="58"/>
    </row>
    <row r="1014" spans="2:31" x14ac:dyDescent="0.3">
      <c r="B1014" s="4" t="s">
        <v>155</v>
      </c>
      <c r="C1014" s="14"/>
      <c r="D1014" s="1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21"/>
        <v>0</v>
      </c>
      <c r="AE1014" s="58"/>
    </row>
    <row r="1015" spans="2:31" x14ac:dyDescent="0.3">
      <c r="B1015" s="4" t="s">
        <v>228</v>
      </c>
      <c r="C1015" s="14"/>
      <c r="D1015" s="1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21"/>
        <v>0</v>
      </c>
      <c r="AE1015" s="58"/>
    </row>
    <row r="1016" spans="2:31" x14ac:dyDescent="0.3">
      <c r="B1016" s="4" t="s">
        <v>229</v>
      </c>
      <c r="C1016" s="14"/>
      <c r="D1016" s="1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21"/>
        <v>0</v>
      </c>
      <c r="AE1016" s="58"/>
    </row>
    <row r="1017" spans="2:31" x14ac:dyDescent="0.3">
      <c r="B1017" s="4" t="s">
        <v>152</v>
      </c>
      <c r="C1017" s="14"/>
      <c r="D1017" s="14"/>
      <c r="E1017" s="87">
        <v>0</v>
      </c>
      <c r="F1017" s="88">
        <v>0</v>
      </c>
      <c r="G1017" s="87">
        <v>0</v>
      </c>
      <c r="H1017" s="88">
        <v>0</v>
      </c>
      <c r="I1017" s="87">
        <v>0</v>
      </c>
      <c r="J1017" s="88">
        <v>0</v>
      </c>
      <c r="K1017" s="87">
        <v>0</v>
      </c>
      <c r="L1017" s="88">
        <v>0</v>
      </c>
      <c r="M1017" s="87">
        <v>0</v>
      </c>
      <c r="N1017" s="88">
        <v>0</v>
      </c>
      <c r="O1017" s="87">
        <v>0</v>
      </c>
      <c r="P1017" s="88">
        <v>0</v>
      </c>
      <c r="Q1017" s="87">
        <v>0</v>
      </c>
      <c r="R1017" s="88">
        <v>0</v>
      </c>
      <c r="S1017" s="87">
        <v>0</v>
      </c>
      <c r="T1017" s="88">
        <v>0</v>
      </c>
      <c r="U1017" s="87">
        <v>0</v>
      </c>
      <c r="V1017" s="88">
        <v>0</v>
      </c>
      <c r="W1017" s="87">
        <v>0</v>
      </c>
      <c r="X1017" s="88">
        <v>0</v>
      </c>
      <c r="Y1017" s="87">
        <v>0</v>
      </c>
      <c r="Z1017" s="88">
        <v>0</v>
      </c>
      <c r="AA1017" s="87">
        <v>0</v>
      </c>
      <c r="AB1017" s="88">
        <v>0</v>
      </c>
      <c r="AC1017" s="58"/>
      <c r="AD1017" s="59">
        <f t="shared" si="21"/>
        <v>0</v>
      </c>
      <c r="AE1017" s="58"/>
    </row>
    <row r="1018" spans="2:31" x14ac:dyDescent="0.3">
      <c r="B1018" s="4" t="s">
        <v>196</v>
      </c>
      <c r="C1018" s="14"/>
      <c r="D1018" s="14"/>
      <c r="E1018" s="87">
        <v>0</v>
      </c>
      <c r="F1018" s="88">
        <v>0</v>
      </c>
      <c r="G1018" s="87">
        <v>0</v>
      </c>
      <c r="H1018" s="88">
        <v>0</v>
      </c>
      <c r="I1018" s="87">
        <v>0</v>
      </c>
      <c r="J1018" s="88">
        <v>0</v>
      </c>
      <c r="K1018" s="87">
        <v>0</v>
      </c>
      <c r="L1018" s="88">
        <v>0</v>
      </c>
      <c r="M1018" s="87">
        <v>0</v>
      </c>
      <c r="N1018" s="88">
        <v>0</v>
      </c>
      <c r="O1018" s="87">
        <v>0</v>
      </c>
      <c r="P1018" s="88">
        <v>0</v>
      </c>
      <c r="Q1018" s="87">
        <v>0</v>
      </c>
      <c r="R1018" s="88">
        <v>0</v>
      </c>
      <c r="S1018" s="87">
        <v>0</v>
      </c>
      <c r="T1018" s="88">
        <v>0</v>
      </c>
      <c r="U1018" s="87">
        <v>0</v>
      </c>
      <c r="V1018" s="88">
        <v>0</v>
      </c>
      <c r="W1018" s="87">
        <v>0</v>
      </c>
      <c r="X1018" s="88">
        <v>0</v>
      </c>
      <c r="Y1018" s="87">
        <v>0</v>
      </c>
      <c r="Z1018" s="88">
        <v>0</v>
      </c>
      <c r="AA1018" s="87">
        <v>0</v>
      </c>
      <c r="AB1018" s="88">
        <v>0</v>
      </c>
      <c r="AC1018" s="58"/>
      <c r="AD1018" s="59">
        <f t="shared" si="21"/>
        <v>0</v>
      </c>
      <c r="AE1018" s="58"/>
    </row>
    <row r="1019" spans="2:31" x14ac:dyDescent="0.3">
      <c r="B1019" s="4" t="s">
        <v>197</v>
      </c>
      <c r="C1019" s="14"/>
      <c r="D1019" s="14"/>
      <c r="E1019" s="87">
        <v>0</v>
      </c>
      <c r="F1019" s="88">
        <v>0</v>
      </c>
      <c r="G1019" s="87">
        <v>0</v>
      </c>
      <c r="H1019" s="88">
        <v>0</v>
      </c>
      <c r="I1019" s="87">
        <v>0</v>
      </c>
      <c r="J1019" s="88">
        <v>0</v>
      </c>
      <c r="K1019" s="87">
        <v>0</v>
      </c>
      <c r="L1019" s="88">
        <v>0</v>
      </c>
      <c r="M1019" s="87">
        <v>0</v>
      </c>
      <c r="N1019" s="88">
        <v>0</v>
      </c>
      <c r="O1019" s="87">
        <v>0</v>
      </c>
      <c r="P1019" s="88">
        <v>0</v>
      </c>
      <c r="Q1019" s="87">
        <v>0</v>
      </c>
      <c r="R1019" s="88">
        <v>0</v>
      </c>
      <c r="S1019" s="87">
        <v>0</v>
      </c>
      <c r="T1019" s="88">
        <v>0</v>
      </c>
      <c r="U1019" s="87">
        <v>0</v>
      </c>
      <c r="V1019" s="88">
        <v>0</v>
      </c>
      <c r="W1019" s="87">
        <v>0</v>
      </c>
      <c r="X1019" s="88">
        <v>0</v>
      </c>
      <c r="Y1019" s="87">
        <v>0</v>
      </c>
      <c r="Z1019" s="88">
        <v>0</v>
      </c>
      <c r="AA1019" s="87">
        <v>0</v>
      </c>
      <c r="AB1019" s="88">
        <v>0</v>
      </c>
      <c r="AC1019" s="58"/>
      <c r="AD1019" s="59">
        <f t="shared" si="21"/>
        <v>0</v>
      </c>
      <c r="AE1019" s="58"/>
    </row>
    <row r="1020" spans="2:31" x14ac:dyDescent="0.3">
      <c r="B1020" s="4" t="s">
        <v>243</v>
      </c>
      <c r="C1020" s="14"/>
      <c r="D1020" s="14"/>
      <c r="E1020" s="87">
        <v>0.79374011875660266</v>
      </c>
      <c r="F1020" s="88">
        <v>0.76684845806629442</v>
      </c>
      <c r="G1020" s="87">
        <v>0.82235699217986102</v>
      </c>
      <c r="H1020" s="88">
        <v>2.936273989461231E-2</v>
      </c>
      <c r="I1020" s="87">
        <v>0</v>
      </c>
      <c r="J1020" s="88">
        <v>0</v>
      </c>
      <c r="K1020" s="87">
        <v>0</v>
      </c>
      <c r="L1020" s="88">
        <v>0</v>
      </c>
      <c r="M1020" s="87">
        <v>0</v>
      </c>
      <c r="N1020" s="88">
        <v>0</v>
      </c>
      <c r="O1020" s="87">
        <v>0</v>
      </c>
      <c r="P1020" s="88">
        <v>0</v>
      </c>
      <c r="Q1020" s="87">
        <v>0</v>
      </c>
      <c r="R1020" s="88">
        <v>0</v>
      </c>
      <c r="S1020" s="87">
        <v>0</v>
      </c>
      <c r="T1020" s="88">
        <v>0</v>
      </c>
      <c r="U1020" s="87">
        <v>0</v>
      </c>
      <c r="V1020" s="88">
        <v>0</v>
      </c>
      <c r="W1020" s="87">
        <v>0</v>
      </c>
      <c r="X1020" s="88">
        <v>0</v>
      </c>
      <c r="Y1020" s="87">
        <v>0</v>
      </c>
      <c r="Z1020" s="88">
        <v>0</v>
      </c>
      <c r="AA1020" s="87">
        <v>0</v>
      </c>
      <c r="AB1020" s="88">
        <v>0</v>
      </c>
      <c r="AC1020" s="58"/>
      <c r="AD1020" s="59">
        <f t="shared" si="21"/>
        <v>2.4123083088973702</v>
      </c>
      <c r="AE1020" s="58"/>
    </row>
    <row r="1021" spans="2:31" x14ac:dyDescent="0.3">
      <c r="B1021" s="4" t="s">
        <v>252</v>
      </c>
      <c r="C1021" s="14"/>
      <c r="D1021" s="14"/>
      <c r="E1021" s="87">
        <v>0.13068326193771815</v>
      </c>
      <c r="F1021" s="88">
        <v>0.13268643298429303</v>
      </c>
      <c r="G1021" s="87">
        <v>0.13621301927846724</v>
      </c>
      <c r="H1021" s="88">
        <v>4.6100110738416696E-3</v>
      </c>
      <c r="I1021" s="87">
        <v>0</v>
      </c>
      <c r="J1021" s="88">
        <v>0</v>
      </c>
      <c r="K1021" s="87">
        <v>0</v>
      </c>
      <c r="L1021" s="88">
        <v>0</v>
      </c>
      <c r="M1021" s="87">
        <v>0</v>
      </c>
      <c r="N1021" s="88">
        <v>0</v>
      </c>
      <c r="O1021" s="87">
        <v>0</v>
      </c>
      <c r="P1021" s="88">
        <v>0</v>
      </c>
      <c r="Q1021" s="87">
        <v>0</v>
      </c>
      <c r="R1021" s="88">
        <v>0</v>
      </c>
      <c r="S1021" s="87">
        <v>0</v>
      </c>
      <c r="T1021" s="88">
        <v>0</v>
      </c>
      <c r="U1021" s="87">
        <v>0</v>
      </c>
      <c r="V1021" s="88">
        <v>0</v>
      </c>
      <c r="W1021" s="87">
        <v>0</v>
      </c>
      <c r="X1021" s="88">
        <v>0</v>
      </c>
      <c r="Y1021" s="87">
        <v>0</v>
      </c>
      <c r="Z1021" s="88">
        <v>0</v>
      </c>
      <c r="AA1021" s="87">
        <v>0</v>
      </c>
      <c r="AB1021" s="88">
        <v>0</v>
      </c>
      <c r="AC1021" s="58"/>
      <c r="AD1021" s="59">
        <f t="shared" si="21"/>
        <v>0.4041927252743201</v>
      </c>
      <c r="AE1021" s="58"/>
    </row>
    <row r="1022" spans="2:31" x14ac:dyDescent="0.3">
      <c r="B1022" s="4" t="s">
        <v>156</v>
      </c>
      <c r="C1022" s="14"/>
      <c r="D1022" s="14"/>
      <c r="E1022" s="87">
        <v>0</v>
      </c>
      <c r="F1022" s="88">
        <v>0</v>
      </c>
      <c r="G1022" s="87">
        <v>0</v>
      </c>
      <c r="H1022" s="88">
        <v>0</v>
      </c>
      <c r="I1022" s="87">
        <v>0</v>
      </c>
      <c r="J1022" s="88">
        <v>0</v>
      </c>
      <c r="K1022" s="87">
        <v>0</v>
      </c>
      <c r="L1022" s="88">
        <v>0</v>
      </c>
      <c r="M1022" s="87">
        <v>0</v>
      </c>
      <c r="N1022" s="88">
        <v>0</v>
      </c>
      <c r="O1022" s="87">
        <v>0</v>
      </c>
      <c r="P1022" s="88">
        <v>0</v>
      </c>
      <c r="Q1022" s="87">
        <v>0</v>
      </c>
      <c r="R1022" s="88">
        <v>0</v>
      </c>
      <c r="S1022" s="87">
        <v>0</v>
      </c>
      <c r="T1022" s="88">
        <v>0</v>
      </c>
      <c r="U1022" s="87">
        <v>0</v>
      </c>
      <c r="V1022" s="88">
        <v>0</v>
      </c>
      <c r="W1022" s="87">
        <v>0</v>
      </c>
      <c r="X1022" s="88">
        <v>0</v>
      </c>
      <c r="Y1022" s="87">
        <v>0</v>
      </c>
      <c r="Z1022" s="88">
        <v>0</v>
      </c>
      <c r="AA1022" s="87">
        <v>0</v>
      </c>
      <c r="AB1022" s="88">
        <v>0</v>
      </c>
      <c r="AC1022" s="58"/>
      <c r="AD1022" s="59">
        <f t="shared" si="21"/>
        <v>0</v>
      </c>
      <c r="AE1022" s="58"/>
    </row>
    <row r="1023" spans="2:31" x14ac:dyDescent="0.3">
      <c r="B1023" s="4" t="s">
        <v>157</v>
      </c>
      <c r="C1023" s="14"/>
      <c r="D1023" s="14"/>
      <c r="E1023" s="87">
        <v>0</v>
      </c>
      <c r="F1023" s="88">
        <v>0</v>
      </c>
      <c r="G1023" s="87">
        <v>0</v>
      </c>
      <c r="H1023" s="88">
        <v>0</v>
      </c>
      <c r="I1023" s="87">
        <v>0</v>
      </c>
      <c r="J1023" s="88">
        <v>0</v>
      </c>
      <c r="K1023" s="87">
        <v>0</v>
      </c>
      <c r="L1023" s="88">
        <v>0</v>
      </c>
      <c r="M1023" s="87">
        <v>0</v>
      </c>
      <c r="N1023" s="88">
        <v>0</v>
      </c>
      <c r="O1023" s="87">
        <v>0</v>
      </c>
      <c r="P1023" s="88">
        <v>0</v>
      </c>
      <c r="Q1023" s="87">
        <v>0</v>
      </c>
      <c r="R1023" s="88">
        <v>0</v>
      </c>
      <c r="S1023" s="87">
        <v>0</v>
      </c>
      <c r="T1023" s="88">
        <v>0</v>
      </c>
      <c r="U1023" s="87">
        <v>0</v>
      </c>
      <c r="V1023" s="88">
        <v>0</v>
      </c>
      <c r="W1023" s="87">
        <v>0</v>
      </c>
      <c r="X1023" s="88">
        <v>0</v>
      </c>
      <c r="Y1023" s="87">
        <v>0</v>
      </c>
      <c r="Z1023" s="88">
        <v>0</v>
      </c>
      <c r="AA1023" s="87">
        <v>0</v>
      </c>
      <c r="AB1023" s="88">
        <v>0</v>
      </c>
      <c r="AC1023" s="58"/>
      <c r="AD1023" s="59">
        <f t="shared" si="21"/>
        <v>0</v>
      </c>
      <c r="AE1023" s="58"/>
    </row>
    <row r="1024" spans="2:31" x14ac:dyDescent="0.3">
      <c r="B1024" s="4" t="s">
        <v>158</v>
      </c>
      <c r="C1024" s="14"/>
      <c r="D1024" s="1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0</v>
      </c>
      <c r="M1024" s="87">
        <v>0</v>
      </c>
      <c r="N1024" s="88">
        <v>0</v>
      </c>
      <c r="O1024" s="87">
        <v>0</v>
      </c>
      <c r="P1024" s="88">
        <v>0</v>
      </c>
      <c r="Q1024" s="87">
        <v>0</v>
      </c>
      <c r="R1024" s="88">
        <v>0</v>
      </c>
      <c r="S1024" s="87">
        <v>0</v>
      </c>
      <c r="T1024" s="88">
        <v>0</v>
      </c>
      <c r="U1024" s="87">
        <v>0</v>
      </c>
      <c r="V1024" s="88">
        <v>0</v>
      </c>
      <c r="W1024" s="87">
        <v>0</v>
      </c>
      <c r="X1024" s="88">
        <v>0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 t="shared" si="21"/>
        <v>0</v>
      </c>
      <c r="AE1024" s="58"/>
    </row>
    <row r="1025" spans="2:31" x14ac:dyDescent="0.3">
      <c r="B1025" s="4" t="s">
        <v>159</v>
      </c>
      <c r="C1025" s="14"/>
      <c r="D1025" s="1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</v>
      </c>
      <c r="M1025" s="87">
        <v>0</v>
      </c>
      <c r="N1025" s="88">
        <v>0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si="21"/>
        <v>0</v>
      </c>
      <c r="AE1025" s="58"/>
    </row>
    <row r="1026" spans="2:31" x14ac:dyDescent="0.3">
      <c r="B1026" s="4" t="s">
        <v>202</v>
      </c>
      <c r="C1026" s="14"/>
      <c r="D1026" s="1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21"/>
        <v>0</v>
      </c>
      <c r="AE1026" s="58"/>
    </row>
    <row r="1027" spans="2:31" x14ac:dyDescent="0.3">
      <c r="B1027" s="4" t="s">
        <v>203</v>
      </c>
      <c r="C1027" s="14"/>
      <c r="D1027" s="1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21"/>
        <v>0</v>
      </c>
      <c r="AE1027" s="58"/>
    </row>
    <row r="1028" spans="2:31" x14ac:dyDescent="0.3">
      <c r="B1028" s="4" t="s">
        <v>187</v>
      </c>
      <c r="C1028" s="14"/>
      <c r="D1028" s="1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21"/>
        <v>0</v>
      </c>
      <c r="AE1028" s="58"/>
    </row>
    <row r="1029" spans="2:31" x14ac:dyDescent="0.3">
      <c r="B1029" s="4" t="s">
        <v>188</v>
      </c>
      <c r="C1029" s="14"/>
      <c r="D1029" s="1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21"/>
        <v>0</v>
      </c>
      <c r="AE1029" s="58"/>
    </row>
    <row r="1030" spans="2:31" x14ac:dyDescent="0.3">
      <c r="B1030" s="4" t="s">
        <v>259</v>
      </c>
      <c r="C1030" s="14"/>
      <c r="D1030" s="1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21"/>
        <v>0</v>
      </c>
      <c r="AE1030" s="58"/>
    </row>
    <row r="1031" spans="2:31" x14ac:dyDescent="0.3">
      <c r="B1031" s="4" t="s">
        <v>160</v>
      </c>
      <c r="C1031" s="14"/>
      <c r="D1031" s="1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21"/>
        <v>0</v>
      </c>
      <c r="AE1031" s="58"/>
    </row>
    <row r="1032" spans="2:31" x14ac:dyDescent="0.3">
      <c r="B1032" s="4" t="s">
        <v>161</v>
      </c>
      <c r="C1032" s="14"/>
      <c r="D1032" s="1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21"/>
        <v>0</v>
      </c>
      <c r="AE1032" s="58"/>
    </row>
    <row r="1033" spans="2:31" x14ac:dyDescent="0.3">
      <c r="B1033" s="4" t="s">
        <v>162</v>
      </c>
      <c r="C1033" s="14"/>
      <c r="D1033" s="1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21"/>
        <v>0</v>
      </c>
      <c r="AE1033" s="58"/>
    </row>
    <row r="1034" spans="2:31" x14ac:dyDescent="0.3">
      <c r="B1034" s="4" t="s">
        <v>149</v>
      </c>
      <c r="C1034" s="14"/>
      <c r="D1034" s="1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21"/>
        <v>0</v>
      </c>
      <c r="AE1034" s="58"/>
    </row>
    <row r="1035" spans="2:31" x14ac:dyDescent="0.3">
      <c r="B1035" s="4" t="s">
        <v>230</v>
      </c>
      <c r="C1035" s="14"/>
      <c r="D1035" s="14"/>
      <c r="E1035" s="87">
        <v>1.0089683254559834</v>
      </c>
      <c r="F1035" s="88">
        <v>1.016409925619761</v>
      </c>
      <c r="G1035" s="87">
        <v>1.0465849796930951</v>
      </c>
      <c r="H1035" s="88">
        <v>3.5737281640370683E-2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21"/>
        <v>3.1077005124092096</v>
      </c>
      <c r="AE1035" s="58"/>
    </row>
    <row r="1036" spans="2:31" x14ac:dyDescent="0.3">
      <c r="B1036" s="4" t="s">
        <v>248</v>
      </c>
      <c r="C1036" s="14"/>
      <c r="D1036" s="1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21"/>
        <v>0</v>
      </c>
      <c r="AE1036" s="58"/>
    </row>
    <row r="1037" spans="2:31" x14ac:dyDescent="0.3">
      <c r="B1037" s="4" t="s">
        <v>231</v>
      </c>
      <c r="C1037" s="14"/>
      <c r="D1037" s="1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21"/>
        <v>0</v>
      </c>
      <c r="AE1037" s="58"/>
    </row>
    <row r="1038" spans="2:31" x14ac:dyDescent="0.3">
      <c r="B1038" s="4" t="s">
        <v>292</v>
      </c>
      <c r="C1038" s="14"/>
      <c r="D1038" s="1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21"/>
        <v>0</v>
      </c>
      <c r="AE1038" s="58"/>
    </row>
    <row r="1039" spans="2:31" x14ac:dyDescent="0.3">
      <c r="B1039" s="4" t="s">
        <v>244</v>
      </c>
      <c r="C1039" s="14"/>
      <c r="D1039" s="1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21"/>
        <v>0</v>
      </c>
      <c r="AE1039" s="58"/>
    </row>
    <row r="1040" spans="2:31" x14ac:dyDescent="0.3">
      <c r="B1040" s="4" t="s">
        <v>245</v>
      </c>
      <c r="C1040" s="14"/>
      <c r="D1040" s="1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21"/>
        <v>0</v>
      </c>
      <c r="AE1040" s="58"/>
    </row>
    <row r="1041" spans="2:31" x14ac:dyDescent="0.3">
      <c r="B1041" s="4" t="s">
        <v>257</v>
      </c>
      <c r="C1041" s="14"/>
      <c r="D1041" s="1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0</v>
      </c>
      <c r="M1041" s="87">
        <v>0</v>
      </c>
      <c r="N1041" s="88">
        <v>0</v>
      </c>
      <c r="O1041" s="87">
        <v>0</v>
      </c>
      <c r="P1041" s="88">
        <v>0</v>
      </c>
      <c r="Q1041" s="87">
        <v>0</v>
      </c>
      <c r="R1041" s="88">
        <v>0</v>
      </c>
      <c r="S1041" s="87">
        <v>0</v>
      </c>
      <c r="T1041" s="88">
        <v>0</v>
      </c>
      <c r="U1041" s="87">
        <v>0</v>
      </c>
      <c r="V1041" s="88">
        <v>0</v>
      </c>
      <c r="W1041" s="87">
        <v>0</v>
      </c>
      <c r="X1041" s="88">
        <v>0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21"/>
        <v>0</v>
      </c>
      <c r="AE1041" s="58"/>
    </row>
    <row r="1042" spans="2:31" x14ac:dyDescent="0.3">
      <c r="B1042" s="4" t="s">
        <v>222</v>
      </c>
      <c r="C1042" s="14"/>
      <c r="D1042" s="1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0</v>
      </c>
      <c r="M1042" s="87">
        <v>0</v>
      </c>
      <c r="N1042" s="88">
        <v>0</v>
      </c>
      <c r="O1042" s="87">
        <v>0</v>
      </c>
      <c r="P1042" s="88">
        <v>0</v>
      </c>
      <c r="Q1042" s="87">
        <v>0</v>
      </c>
      <c r="R1042" s="88">
        <v>0</v>
      </c>
      <c r="S1042" s="87">
        <v>0</v>
      </c>
      <c r="T1042" s="88">
        <v>0</v>
      </c>
      <c r="U1042" s="87">
        <v>0</v>
      </c>
      <c r="V1042" s="88">
        <v>0</v>
      </c>
      <c r="W1042" s="87">
        <v>0</v>
      </c>
      <c r="X1042" s="88">
        <v>0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21"/>
        <v>0</v>
      </c>
      <c r="AE1042" s="58"/>
    </row>
    <row r="1043" spans="2:31" x14ac:dyDescent="0.3">
      <c r="B1043" s="4" t="s">
        <v>223</v>
      </c>
      <c r="C1043" s="14"/>
      <c r="D1043" s="1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0</v>
      </c>
      <c r="N1043" s="88">
        <v>0</v>
      </c>
      <c r="O1043" s="87">
        <v>0</v>
      </c>
      <c r="P1043" s="88">
        <v>0</v>
      </c>
      <c r="Q1043" s="87">
        <v>0</v>
      </c>
      <c r="R1043" s="88">
        <v>0</v>
      </c>
      <c r="S1043" s="87">
        <v>0</v>
      </c>
      <c r="T1043" s="88">
        <v>0</v>
      </c>
      <c r="U1043" s="87">
        <v>0</v>
      </c>
      <c r="V1043" s="88">
        <v>0</v>
      </c>
      <c r="W1043" s="87">
        <v>0</v>
      </c>
      <c r="X1043" s="88">
        <v>0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21"/>
        <v>0</v>
      </c>
      <c r="AE1043" s="58"/>
    </row>
    <row r="1044" spans="2:31" x14ac:dyDescent="0.3">
      <c r="B1044" s="4" t="s">
        <v>224</v>
      </c>
      <c r="C1044" s="14"/>
      <c r="D1044" s="1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</v>
      </c>
      <c r="M1044" s="87">
        <v>0</v>
      </c>
      <c r="N1044" s="88">
        <v>0</v>
      </c>
      <c r="O1044" s="87">
        <v>0</v>
      </c>
      <c r="P1044" s="88">
        <v>0</v>
      </c>
      <c r="Q1044" s="87">
        <v>0</v>
      </c>
      <c r="R1044" s="88">
        <v>0</v>
      </c>
      <c r="S1044" s="87">
        <v>0</v>
      </c>
      <c r="T1044" s="88">
        <v>0</v>
      </c>
      <c r="U1044" s="87">
        <v>0</v>
      </c>
      <c r="V1044" s="88">
        <v>0</v>
      </c>
      <c r="W1044" s="87">
        <v>0</v>
      </c>
      <c r="X1044" s="88">
        <v>0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21"/>
        <v>0</v>
      </c>
      <c r="AE1044" s="58"/>
    </row>
    <row r="1045" spans="2:31" x14ac:dyDescent="0.3">
      <c r="B1045" s="4" t="s">
        <v>258</v>
      </c>
      <c r="C1045" s="14"/>
      <c r="D1045" s="1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0</v>
      </c>
      <c r="M1045" s="87">
        <v>0</v>
      </c>
      <c r="N1045" s="88">
        <v>0</v>
      </c>
      <c r="O1045" s="87">
        <v>0</v>
      </c>
      <c r="P1045" s="88">
        <v>0</v>
      </c>
      <c r="Q1045" s="87">
        <v>0</v>
      </c>
      <c r="R1045" s="88">
        <v>0</v>
      </c>
      <c r="S1045" s="87">
        <v>0</v>
      </c>
      <c r="T1045" s="88">
        <v>0</v>
      </c>
      <c r="U1045" s="87">
        <v>0</v>
      </c>
      <c r="V1045" s="88">
        <v>0</v>
      </c>
      <c r="W1045" s="87">
        <v>0</v>
      </c>
      <c r="X1045" s="88">
        <v>0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21"/>
        <v>0</v>
      </c>
      <c r="AE1045" s="58"/>
    </row>
    <row r="1046" spans="2:31" x14ac:dyDescent="0.3">
      <c r="B1046" s="4" t="s">
        <v>246</v>
      </c>
      <c r="C1046" s="14"/>
      <c r="D1046" s="1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0</v>
      </c>
      <c r="M1046" s="87">
        <v>0</v>
      </c>
      <c r="N1046" s="88">
        <v>0</v>
      </c>
      <c r="O1046" s="87">
        <v>0</v>
      </c>
      <c r="P1046" s="88">
        <v>0</v>
      </c>
      <c r="Q1046" s="87">
        <v>0</v>
      </c>
      <c r="R1046" s="88">
        <v>0</v>
      </c>
      <c r="S1046" s="87">
        <v>0</v>
      </c>
      <c r="T1046" s="88">
        <v>0</v>
      </c>
      <c r="U1046" s="87">
        <v>0</v>
      </c>
      <c r="V1046" s="88">
        <v>0</v>
      </c>
      <c r="W1046" s="87">
        <v>0</v>
      </c>
      <c r="X1046" s="88">
        <v>0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21"/>
        <v>0</v>
      </c>
      <c r="AE1046" s="58"/>
    </row>
    <row r="1047" spans="2:31" x14ac:dyDescent="0.3">
      <c r="B1047" s="4" t="s">
        <v>189</v>
      </c>
      <c r="C1047" s="14"/>
      <c r="D1047" s="1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21"/>
        <v>0</v>
      </c>
      <c r="AE1047" s="58"/>
    </row>
    <row r="1048" spans="2:31" x14ac:dyDescent="0.3">
      <c r="B1048" s="4" t="s">
        <v>190</v>
      </c>
      <c r="C1048" s="14"/>
      <c r="D1048" s="1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21"/>
        <v>0</v>
      </c>
      <c r="AE1048" s="58"/>
    </row>
    <row r="1049" spans="2:31" x14ac:dyDescent="0.3">
      <c r="B1049" s="4" t="s">
        <v>208</v>
      </c>
      <c r="C1049" s="14"/>
      <c r="D1049" s="1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21"/>
        <v>0</v>
      </c>
      <c r="AE1049" s="58"/>
    </row>
    <row r="1050" spans="2:31" x14ac:dyDescent="0.3">
      <c r="B1050" s="4" t="s">
        <v>209</v>
      </c>
      <c r="C1050" s="14"/>
      <c r="D1050" s="1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21"/>
        <v>0</v>
      </c>
      <c r="AE1050" s="58"/>
    </row>
    <row r="1051" spans="2:31" x14ac:dyDescent="0.3">
      <c r="B1051" s="4" t="s">
        <v>210</v>
      </c>
      <c r="C1051" s="14"/>
      <c r="D1051" s="1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21"/>
        <v>0</v>
      </c>
      <c r="AE1051" s="58"/>
    </row>
    <row r="1052" spans="2:31" x14ac:dyDescent="0.3">
      <c r="B1052" s="4" t="s">
        <v>211</v>
      </c>
      <c r="C1052" s="14"/>
      <c r="D1052" s="14"/>
      <c r="E1052" s="87">
        <v>0</v>
      </c>
      <c r="F1052" s="88">
        <v>0</v>
      </c>
      <c r="G1052" s="87">
        <v>0</v>
      </c>
      <c r="H1052" s="88">
        <v>0</v>
      </c>
      <c r="I1052" s="87">
        <v>0</v>
      </c>
      <c r="J1052" s="88">
        <v>0</v>
      </c>
      <c r="K1052" s="87">
        <v>0</v>
      </c>
      <c r="L1052" s="88">
        <v>0</v>
      </c>
      <c r="M1052" s="87">
        <v>0</v>
      </c>
      <c r="N1052" s="88">
        <v>0</v>
      </c>
      <c r="O1052" s="87">
        <v>0</v>
      </c>
      <c r="P1052" s="88">
        <v>0</v>
      </c>
      <c r="Q1052" s="87">
        <v>0</v>
      </c>
      <c r="R1052" s="88">
        <v>0</v>
      </c>
      <c r="S1052" s="87">
        <v>0</v>
      </c>
      <c r="T1052" s="88">
        <v>0</v>
      </c>
      <c r="U1052" s="87">
        <v>0</v>
      </c>
      <c r="V1052" s="88">
        <v>0</v>
      </c>
      <c r="W1052" s="87">
        <v>0</v>
      </c>
      <c r="X1052" s="88">
        <v>0</v>
      </c>
      <c r="Y1052" s="87">
        <v>0</v>
      </c>
      <c r="Z1052" s="88">
        <v>0</v>
      </c>
      <c r="AA1052" s="87">
        <v>0</v>
      </c>
      <c r="AB1052" s="88">
        <v>0</v>
      </c>
      <c r="AC1052" s="58"/>
      <c r="AD1052" s="59">
        <f t="shared" si="21"/>
        <v>0</v>
      </c>
      <c r="AE1052" s="58"/>
    </row>
    <row r="1053" spans="2:31" x14ac:dyDescent="0.3">
      <c r="B1053" s="4" t="s">
        <v>136</v>
      </c>
      <c r="C1053" s="14"/>
      <c r="D1053" s="14"/>
      <c r="E1053" s="87">
        <v>0</v>
      </c>
      <c r="F1053" s="88">
        <v>0</v>
      </c>
      <c r="G1053" s="87">
        <v>0</v>
      </c>
      <c r="H1053" s="88">
        <v>0</v>
      </c>
      <c r="I1053" s="87">
        <v>0</v>
      </c>
      <c r="J1053" s="88">
        <v>0</v>
      </c>
      <c r="K1053" s="87">
        <v>0</v>
      </c>
      <c r="L1053" s="88">
        <v>0</v>
      </c>
      <c r="M1053" s="87">
        <v>0</v>
      </c>
      <c r="N1053" s="88">
        <v>0</v>
      </c>
      <c r="O1053" s="87">
        <v>0</v>
      </c>
      <c r="P1053" s="88">
        <v>0</v>
      </c>
      <c r="Q1053" s="87">
        <v>0</v>
      </c>
      <c r="R1053" s="88">
        <v>0</v>
      </c>
      <c r="S1053" s="87">
        <v>0</v>
      </c>
      <c r="T1053" s="88">
        <v>0</v>
      </c>
      <c r="U1053" s="87">
        <v>0</v>
      </c>
      <c r="V1053" s="88">
        <v>0</v>
      </c>
      <c r="W1053" s="87">
        <v>0</v>
      </c>
      <c r="X1053" s="88">
        <v>0</v>
      </c>
      <c r="Y1053" s="87">
        <v>0</v>
      </c>
      <c r="Z1053" s="88">
        <v>0</v>
      </c>
      <c r="AA1053" s="87">
        <v>0</v>
      </c>
      <c r="AB1053" s="88">
        <v>0</v>
      </c>
      <c r="AC1053" s="58"/>
      <c r="AD1053" s="59">
        <f t="shared" si="21"/>
        <v>0</v>
      </c>
      <c r="AE1053" s="58"/>
    </row>
    <row r="1054" spans="2:31" x14ac:dyDescent="0.3">
      <c r="B1054" s="4" t="s">
        <v>137</v>
      </c>
      <c r="C1054" s="14"/>
      <c r="D1054" s="14"/>
      <c r="E1054" s="87">
        <v>0</v>
      </c>
      <c r="F1054" s="88">
        <v>0</v>
      </c>
      <c r="G1054" s="87">
        <v>0</v>
      </c>
      <c r="H1054" s="88">
        <v>0</v>
      </c>
      <c r="I1054" s="87">
        <v>0</v>
      </c>
      <c r="J1054" s="88">
        <v>0</v>
      </c>
      <c r="K1054" s="87">
        <v>0</v>
      </c>
      <c r="L1054" s="88">
        <v>0</v>
      </c>
      <c r="M1054" s="87">
        <v>0</v>
      </c>
      <c r="N1054" s="88">
        <v>0</v>
      </c>
      <c r="O1054" s="87">
        <v>0</v>
      </c>
      <c r="P1054" s="88">
        <v>0</v>
      </c>
      <c r="Q1054" s="87">
        <v>0</v>
      </c>
      <c r="R1054" s="88">
        <v>0</v>
      </c>
      <c r="S1054" s="87">
        <v>0</v>
      </c>
      <c r="T1054" s="88">
        <v>0</v>
      </c>
      <c r="U1054" s="87">
        <v>0</v>
      </c>
      <c r="V1054" s="88">
        <v>0</v>
      </c>
      <c r="W1054" s="87">
        <v>0</v>
      </c>
      <c r="X1054" s="88">
        <v>0</v>
      </c>
      <c r="Y1054" s="87">
        <v>0</v>
      </c>
      <c r="Z1054" s="88">
        <v>0</v>
      </c>
      <c r="AA1054" s="87">
        <v>0</v>
      </c>
      <c r="AB1054" s="88">
        <v>0</v>
      </c>
      <c r="AC1054" s="58"/>
      <c r="AD1054" s="59">
        <f t="shared" si="21"/>
        <v>0</v>
      </c>
      <c r="AE1054" s="58"/>
    </row>
    <row r="1055" spans="2:31" x14ac:dyDescent="0.3">
      <c r="B1055" s="4" t="s">
        <v>227</v>
      </c>
      <c r="C1055" s="14"/>
      <c r="D1055" s="14"/>
      <c r="E1055" s="87">
        <v>0</v>
      </c>
      <c r="F1055" s="88">
        <v>0</v>
      </c>
      <c r="G1055" s="87">
        <v>0</v>
      </c>
      <c r="H1055" s="88">
        <v>0</v>
      </c>
      <c r="I1055" s="87">
        <v>0</v>
      </c>
      <c r="J1055" s="88">
        <v>0</v>
      </c>
      <c r="K1055" s="87">
        <v>0</v>
      </c>
      <c r="L1055" s="88">
        <v>0</v>
      </c>
      <c r="M1055" s="87">
        <v>0</v>
      </c>
      <c r="N1055" s="88">
        <v>0</v>
      </c>
      <c r="O1055" s="87">
        <v>0</v>
      </c>
      <c r="P1055" s="88">
        <v>0</v>
      </c>
      <c r="Q1055" s="87">
        <v>0</v>
      </c>
      <c r="R1055" s="88">
        <v>0</v>
      </c>
      <c r="S1055" s="87">
        <v>0</v>
      </c>
      <c r="T1055" s="88">
        <v>0</v>
      </c>
      <c r="U1055" s="87">
        <v>0</v>
      </c>
      <c r="V1055" s="88">
        <v>0</v>
      </c>
      <c r="W1055" s="87">
        <v>0</v>
      </c>
      <c r="X1055" s="88">
        <v>0</v>
      </c>
      <c r="Y1055" s="87">
        <v>0</v>
      </c>
      <c r="Z1055" s="88">
        <v>0</v>
      </c>
      <c r="AA1055" s="87">
        <v>0</v>
      </c>
      <c r="AB1055" s="88">
        <v>0</v>
      </c>
      <c r="AC1055" s="58"/>
      <c r="AD1055" s="59">
        <f t="shared" si="21"/>
        <v>0</v>
      </c>
      <c r="AE1055" s="58"/>
    </row>
    <row r="1056" spans="2:31" x14ac:dyDescent="0.3">
      <c r="B1056" s="4" t="s">
        <v>293</v>
      </c>
      <c r="C1056" s="14"/>
      <c r="D1056" s="14"/>
      <c r="E1056" s="87">
        <v>0</v>
      </c>
      <c r="F1056" s="88">
        <v>0</v>
      </c>
      <c r="G1056" s="87">
        <v>0</v>
      </c>
      <c r="H1056" s="88">
        <v>0</v>
      </c>
      <c r="I1056" s="87">
        <v>0</v>
      </c>
      <c r="J1056" s="88">
        <v>0</v>
      </c>
      <c r="K1056" s="87">
        <v>0</v>
      </c>
      <c r="L1056" s="88">
        <v>0</v>
      </c>
      <c r="M1056" s="87">
        <v>0</v>
      </c>
      <c r="N1056" s="88">
        <v>0</v>
      </c>
      <c r="O1056" s="87">
        <v>0</v>
      </c>
      <c r="P1056" s="88">
        <v>0</v>
      </c>
      <c r="Q1056" s="87">
        <v>0</v>
      </c>
      <c r="R1056" s="88">
        <v>0</v>
      </c>
      <c r="S1056" s="87">
        <v>0</v>
      </c>
      <c r="T1056" s="88">
        <v>0</v>
      </c>
      <c r="U1056" s="87">
        <v>0</v>
      </c>
      <c r="V1056" s="88">
        <v>0</v>
      </c>
      <c r="W1056" s="87">
        <v>0</v>
      </c>
      <c r="X1056" s="88">
        <v>0</v>
      </c>
      <c r="Y1056" s="87">
        <v>0</v>
      </c>
      <c r="Z1056" s="88">
        <v>0</v>
      </c>
      <c r="AA1056" s="87">
        <v>0</v>
      </c>
      <c r="AB1056" s="88">
        <v>0</v>
      </c>
      <c r="AC1056" s="58"/>
      <c r="AD1056" s="59">
        <f t="shared" si="21"/>
        <v>0</v>
      </c>
      <c r="AE1056" s="58"/>
    </row>
    <row r="1057" spans="2:31" x14ac:dyDescent="0.3">
      <c r="B1057" s="4" t="s">
        <v>294</v>
      </c>
      <c r="C1057" s="14"/>
      <c r="D1057" s="14"/>
      <c r="E1057" s="87">
        <v>0</v>
      </c>
      <c r="F1057" s="88">
        <v>0</v>
      </c>
      <c r="G1057" s="87">
        <v>0</v>
      </c>
      <c r="H1057" s="88">
        <v>0</v>
      </c>
      <c r="I1057" s="87">
        <v>0</v>
      </c>
      <c r="J1057" s="88">
        <v>0</v>
      </c>
      <c r="K1057" s="87">
        <v>0</v>
      </c>
      <c r="L1057" s="88">
        <v>0</v>
      </c>
      <c r="M1057" s="87">
        <v>0</v>
      </c>
      <c r="N1057" s="88">
        <v>0</v>
      </c>
      <c r="O1057" s="87">
        <v>0</v>
      </c>
      <c r="P1057" s="88">
        <v>0</v>
      </c>
      <c r="Q1057" s="87">
        <v>0</v>
      </c>
      <c r="R1057" s="88">
        <v>0</v>
      </c>
      <c r="S1057" s="87">
        <v>0</v>
      </c>
      <c r="T1057" s="88">
        <v>0</v>
      </c>
      <c r="U1057" s="87">
        <v>0</v>
      </c>
      <c r="V1057" s="88">
        <v>0</v>
      </c>
      <c r="W1057" s="87">
        <v>0</v>
      </c>
      <c r="X1057" s="88">
        <v>0</v>
      </c>
      <c r="Y1057" s="87">
        <v>0</v>
      </c>
      <c r="Z1057" s="88">
        <v>0</v>
      </c>
      <c r="AA1057" s="87">
        <v>0</v>
      </c>
      <c r="AB1057" s="88">
        <v>0</v>
      </c>
      <c r="AC1057" s="58"/>
      <c r="AD1057" s="59">
        <f t="shared" si="21"/>
        <v>0</v>
      </c>
      <c r="AE1057" s="58"/>
    </row>
    <row r="1058" spans="2:31" x14ac:dyDescent="0.3">
      <c r="B1058" s="4" t="s">
        <v>206</v>
      </c>
      <c r="C1058" s="14"/>
      <c r="D1058" s="14"/>
      <c r="E1058" s="87">
        <v>0</v>
      </c>
      <c r="F1058" s="88">
        <v>0</v>
      </c>
      <c r="G1058" s="87">
        <v>0</v>
      </c>
      <c r="H1058" s="88">
        <v>0</v>
      </c>
      <c r="I1058" s="87">
        <v>0</v>
      </c>
      <c r="J1058" s="88">
        <v>0</v>
      </c>
      <c r="K1058" s="87">
        <v>0</v>
      </c>
      <c r="L1058" s="88">
        <v>0</v>
      </c>
      <c r="M1058" s="87">
        <v>0</v>
      </c>
      <c r="N1058" s="88">
        <v>0</v>
      </c>
      <c r="O1058" s="87">
        <v>0</v>
      </c>
      <c r="P1058" s="88">
        <v>0</v>
      </c>
      <c r="Q1058" s="87">
        <v>0</v>
      </c>
      <c r="R1058" s="88">
        <v>0</v>
      </c>
      <c r="S1058" s="87">
        <v>0</v>
      </c>
      <c r="T1058" s="88">
        <v>0</v>
      </c>
      <c r="U1058" s="87">
        <v>0</v>
      </c>
      <c r="V1058" s="88">
        <v>0</v>
      </c>
      <c r="W1058" s="87">
        <v>0</v>
      </c>
      <c r="X1058" s="88">
        <v>0</v>
      </c>
      <c r="Y1058" s="87">
        <v>0</v>
      </c>
      <c r="Z1058" s="88">
        <v>0</v>
      </c>
      <c r="AA1058" s="87">
        <v>0</v>
      </c>
      <c r="AB1058" s="88">
        <v>0</v>
      </c>
      <c r="AC1058" s="58"/>
      <c r="AD1058" s="59">
        <f t="shared" si="21"/>
        <v>0</v>
      </c>
      <c r="AE1058" s="58"/>
    </row>
    <row r="1059" spans="2:31" x14ac:dyDescent="0.3">
      <c r="B1059" s="4" t="s">
        <v>207</v>
      </c>
      <c r="C1059" s="14"/>
      <c r="D1059" s="14"/>
      <c r="E1059" s="87">
        <v>0</v>
      </c>
      <c r="F1059" s="88">
        <v>0</v>
      </c>
      <c r="G1059" s="87">
        <v>0</v>
      </c>
      <c r="H1059" s="88">
        <v>0</v>
      </c>
      <c r="I1059" s="87">
        <v>0</v>
      </c>
      <c r="J1059" s="88">
        <v>0</v>
      </c>
      <c r="K1059" s="87">
        <v>0</v>
      </c>
      <c r="L1059" s="88">
        <v>0</v>
      </c>
      <c r="M1059" s="87">
        <v>0</v>
      </c>
      <c r="N1059" s="88">
        <v>0</v>
      </c>
      <c r="O1059" s="87">
        <v>0</v>
      </c>
      <c r="P1059" s="88">
        <v>0</v>
      </c>
      <c r="Q1059" s="87">
        <v>0</v>
      </c>
      <c r="R1059" s="88">
        <v>0</v>
      </c>
      <c r="S1059" s="87">
        <v>0</v>
      </c>
      <c r="T1059" s="88">
        <v>0</v>
      </c>
      <c r="U1059" s="87">
        <v>0</v>
      </c>
      <c r="V1059" s="88">
        <v>0</v>
      </c>
      <c r="W1059" s="87">
        <v>0</v>
      </c>
      <c r="X1059" s="88">
        <v>0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 t="shared" si="21"/>
        <v>0</v>
      </c>
      <c r="AE1059" s="58"/>
    </row>
    <row r="1060" spans="2:31" x14ac:dyDescent="0.3">
      <c r="B1060" s="4" t="s">
        <v>163</v>
      </c>
      <c r="C1060" s="14"/>
      <c r="D1060" s="14"/>
      <c r="E1060" s="87">
        <v>0</v>
      </c>
      <c r="F1060" s="88">
        <v>0</v>
      </c>
      <c r="G1060" s="87">
        <v>0</v>
      </c>
      <c r="H1060" s="88">
        <v>0</v>
      </c>
      <c r="I1060" s="87">
        <v>0</v>
      </c>
      <c r="J1060" s="88">
        <v>0</v>
      </c>
      <c r="K1060" s="87">
        <v>0</v>
      </c>
      <c r="L1060" s="88">
        <v>0</v>
      </c>
      <c r="M1060" s="87">
        <v>0</v>
      </c>
      <c r="N1060" s="88">
        <v>0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si="21"/>
        <v>0</v>
      </c>
      <c r="AE1060" s="58"/>
    </row>
    <row r="1061" spans="2:31" x14ac:dyDescent="0.3">
      <c r="B1061" s="4" t="s">
        <v>239</v>
      </c>
      <c r="C1061" s="14"/>
      <c r="D1061" s="14"/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0</v>
      </c>
      <c r="M1061" s="87">
        <v>0</v>
      </c>
      <c r="N1061" s="88">
        <v>0</v>
      </c>
      <c r="O1061" s="87">
        <v>0</v>
      </c>
      <c r="P1061" s="88">
        <v>0</v>
      </c>
      <c r="Q1061" s="87">
        <v>0</v>
      </c>
      <c r="R1061" s="88">
        <v>0</v>
      </c>
      <c r="S1061" s="87">
        <v>0</v>
      </c>
      <c r="T1061" s="88">
        <v>0</v>
      </c>
      <c r="U1061" s="87">
        <v>0</v>
      </c>
      <c r="V1061" s="88">
        <v>0</v>
      </c>
      <c r="W1061" s="87">
        <v>0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21"/>
        <v>0</v>
      </c>
      <c r="AE1061" s="58"/>
    </row>
    <row r="1062" spans="2:31" x14ac:dyDescent="0.3">
      <c r="B1062" s="4" t="s">
        <v>240</v>
      </c>
      <c r="C1062" s="14"/>
      <c r="D1062" s="14"/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0</v>
      </c>
      <c r="M1062" s="87">
        <v>0</v>
      </c>
      <c r="N1062" s="88">
        <v>0</v>
      </c>
      <c r="O1062" s="87">
        <v>0</v>
      </c>
      <c r="P1062" s="88">
        <v>0</v>
      </c>
      <c r="Q1062" s="87">
        <v>0</v>
      </c>
      <c r="R1062" s="88">
        <v>0</v>
      </c>
      <c r="S1062" s="87">
        <v>0</v>
      </c>
      <c r="T1062" s="88">
        <v>0</v>
      </c>
      <c r="U1062" s="87">
        <v>0</v>
      </c>
      <c r="V1062" s="88">
        <v>0</v>
      </c>
      <c r="W1062" s="87">
        <v>0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21"/>
        <v>0</v>
      </c>
      <c r="AE1062" s="58"/>
    </row>
    <row r="1063" spans="2:31" x14ac:dyDescent="0.3">
      <c r="B1063" s="4" t="s">
        <v>241</v>
      </c>
      <c r="C1063" s="14"/>
      <c r="D1063" s="14"/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0</v>
      </c>
      <c r="M1063" s="87">
        <v>0</v>
      </c>
      <c r="N1063" s="88">
        <v>0</v>
      </c>
      <c r="O1063" s="87">
        <v>0</v>
      </c>
      <c r="P1063" s="88">
        <v>0</v>
      </c>
      <c r="Q1063" s="87">
        <v>0</v>
      </c>
      <c r="R1063" s="88">
        <v>0</v>
      </c>
      <c r="S1063" s="87">
        <v>0</v>
      </c>
      <c r="T1063" s="88">
        <v>0</v>
      </c>
      <c r="U1063" s="87">
        <v>0</v>
      </c>
      <c r="V1063" s="88">
        <v>0</v>
      </c>
      <c r="W1063" s="87">
        <v>0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21"/>
        <v>0</v>
      </c>
      <c r="AE1063" s="58"/>
    </row>
    <row r="1064" spans="2:31" x14ac:dyDescent="0.3">
      <c r="B1064" s="4" t="s">
        <v>242</v>
      </c>
      <c r="C1064" s="4"/>
      <c r="D1064" s="4"/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0</v>
      </c>
      <c r="M1064" s="87">
        <v>0</v>
      </c>
      <c r="N1064" s="88">
        <v>0</v>
      </c>
      <c r="O1064" s="87">
        <v>0</v>
      </c>
      <c r="P1064" s="88">
        <v>0</v>
      </c>
      <c r="Q1064" s="87">
        <v>0</v>
      </c>
      <c r="R1064" s="88">
        <v>0</v>
      </c>
      <c r="S1064" s="87">
        <v>0</v>
      </c>
      <c r="T1064" s="88">
        <v>0</v>
      </c>
      <c r="U1064" s="87">
        <v>0</v>
      </c>
      <c r="V1064" s="88">
        <v>0</v>
      </c>
      <c r="W1064" s="87">
        <v>0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21"/>
        <v>0</v>
      </c>
      <c r="AE1064" s="58"/>
    </row>
    <row r="1065" spans="2:31" x14ac:dyDescent="0.3">
      <c r="B1065" s="4" t="s">
        <v>296</v>
      </c>
      <c r="C1065" s="4"/>
      <c r="D1065" s="4"/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</v>
      </c>
      <c r="R1065" s="88">
        <v>0</v>
      </c>
      <c r="S1065" s="87">
        <v>0</v>
      </c>
      <c r="T1065" s="88">
        <v>0</v>
      </c>
      <c r="U1065" s="87">
        <v>0</v>
      </c>
      <c r="V1065" s="88">
        <v>0</v>
      </c>
      <c r="W1065" s="87">
        <v>0</v>
      </c>
      <c r="X1065" s="88">
        <v>0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21"/>
        <v>0</v>
      </c>
      <c r="AE1065" s="58"/>
    </row>
    <row r="1066" spans="2:31" x14ac:dyDescent="0.3">
      <c r="B1066" s="4" t="s">
        <v>297</v>
      </c>
      <c r="C1066" s="4"/>
      <c r="D1066" s="4"/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0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21"/>
        <v>0</v>
      </c>
      <c r="AE1066" s="58"/>
    </row>
    <row r="1067" spans="2:31" x14ac:dyDescent="0.3">
      <c r="B1067" s="4" t="s">
        <v>164</v>
      </c>
      <c r="C1067" s="4"/>
      <c r="D1067" s="4"/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0</v>
      </c>
      <c r="M1067" s="87">
        <v>0</v>
      </c>
      <c r="N1067" s="88">
        <v>0</v>
      </c>
      <c r="O1067" s="87">
        <v>0</v>
      </c>
      <c r="P1067" s="88">
        <v>0</v>
      </c>
      <c r="Q1067" s="87">
        <v>0</v>
      </c>
      <c r="R1067" s="88">
        <v>0</v>
      </c>
      <c r="S1067" s="87">
        <v>0</v>
      </c>
      <c r="T1067" s="88">
        <v>0</v>
      </c>
      <c r="U1067" s="87">
        <v>0</v>
      </c>
      <c r="V1067" s="88">
        <v>0</v>
      </c>
      <c r="W1067" s="87">
        <v>0</v>
      </c>
      <c r="X1067" s="88">
        <v>0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21"/>
        <v>0</v>
      </c>
      <c r="AE1067" s="58"/>
    </row>
    <row r="1068" spans="2:31" x14ac:dyDescent="0.3">
      <c r="B1068" s="4" t="s">
        <v>200</v>
      </c>
      <c r="C1068" s="4"/>
      <c r="D1068" s="4"/>
      <c r="E1068" s="87">
        <v>0</v>
      </c>
      <c r="F1068" s="88">
        <v>0</v>
      </c>
      <c r="G1068" s="87">
        <v>0</v>
      </c>
      <c r="H1068" s="88">
        <v>0</v>
      </c>
      <c r="I1068" s="87">
        <v>0</v>
      </c>
      <c r="J1068" s="88">
        <v>0</v>
      </c>
      <c r="K1068" s="87">
        <v>0</v>
      </c>
      <c r="L1068" s="88">
        <v>0</v>
      </c>
      <c r="M1068" s="87">
        <v>0</v>
      </c>
      <c r="N1068" s="88">
        <v>0</v>
      </c>
      <c r="O1068" s="87">
        <v>0</v>
      </c>
      <c r="P1068" s="88">
        <v>0</v>
      </c>
      <c r="Q1068" s="87">
        <v>0</v>
      </c>
      <c r="R1068" s="88">
        <v>0</v>
      </c>
      <c r="S1068" s="87">
        <v>0</v>
      </c>
      <c r="T1068" s="88">
        <v>0</v>
      </c>
      <c r="U1068" s="87">
        <v>0</v>
      </c>
      <c r="V1068" s="88">
        <v>0</v>
      </c>
      <c r="W1068" s="87">
        <v>0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21"/>
        <v>0</v>
      </c>
      <c r="AE1068" s="58"/>
    </row>
    <row r="1069" spans="2:31" x14ac:dyDescent="0.3">
      <c r="B1069" s="4" t="s">
        <v>201</v>
      </c>
      <c r="C1069" s="4"/>
      <c r="D1069" s="4"/>
      <c r="E1069" s="87">
        <v>2.0088259379069009E-2</v>
      </c>
      <c r="F1069" s="88">
        <v>0</v>
      </c>
      <c r="G1069" s="87">
        <v>0</v>
      </c>
      <c r="H1069" s="88">
        <v>0</v>
      </c>
      <c r="I1069" s="87">
        <v>0</v>
      </c>
      <c r="J1069" s="88">
        <v>0</v>
      </c>
      <c r="K1069" s="87">
        <v>0</v>
      </c>
      <c r="L1069" s="88">
        <v>0</v>
      </c>
      <c r="M1069" s="87">
        <v>0</v>
      </c>
      <c r="N1069" s="88">
        <v>0</v>
      </c>
      <c r="O1069" s="87">
        <v>0</v>
      </c>
      <c r="P1069" s="88">
        <v>0</v>
      </c>
      <c r="Q1069" s="87">
        <v>0</v>
      </c>
      <c r="R1069" s="88">
        <v>0</v>
      </c>
      <c r="S1069" s="87">
        <v>0</v>
      </c>
      <c r="T1069" s="88">
        <v>0</v>
      </c>
      <c r="U1069" s="87">
        <v>0</v>
      </c>
      <c r="V1069" s="88">
        <v>0</v>
      </c>
      <c r="W1069" s="87">
        <v>0</v>
      </c>
      <c r="X1069" s="88">
        <v>0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21"/>
        <v>2.0088259379069009E-2</v>
      </c>
      <c r="AE1069" s="58"/>
    </row>
    <row r="1070" spans="2:31" x14ac:dyDescent="0.3">
      <c r="B1070" s="4" t="s">
        <v>192</v>
      </c>
      <c r="C1070" s="4"/>
      <c r="D1070" s="4"/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</v>
      </c>
      <c r="M1070" s="87">
        <v>0</v>
      </c>
      <c r="N1070" s="88">
        <v>0</v>
      </c>
      <c r="O1070" s="87">
        <v>0</v>
      </c>
      <c r="P1070" s="88">
        <v>0</v>
      </c>
      <c r="Q1070" s="87">
        <v>0</v>
      </c>
      <c r="R1070" s="88">
        <v>0</v>
      </c>
      <c r="S1070" s="87">
        <v>0</v>
      </c>
      <c r="T1070" s="88">
        <v>0</v>
      </c>
      <c r="U1070" s="87">
        <v>0</v>
      </c>
      <c r="V1070" s="88">
        <v>0</v>
      </c>
      <c r="W1070" s="87">
        <v>0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21"/>
        <v>0</v>
      </c>
      <c r="AE1070" s="58"/>
    </row>
    <row r="1071" spans="2:31" x14ac:dyDescent="0.3">
      <c r="B1071" s="4" t="s">
        <v>193</v>
      </c>
      <c r="C1071" s="4"/>
      <c r="D1071" s="4"/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</v>
      </c>
      <c r="M1071" s="87">
        <v>0</v>
      </c>
      <c r="N1071" s="88">
        <v>0</v>
      </c>
      <c r="O1071" s="87">
        <v>0</v>
      </c>
      <c r="P1071" s="88">
        <v>0</v>
      </c>
      <c r="Q1071" s="87">
        <v>0</v>
      </c>
      <c r="R1071" s="88">
        <v>0</v>
      </c>
      <c r="S1071" s="87">
        <v>0</v>
      </c>
      <c r="T1071" s="88">
        <v>0</v>
      </c>
      <c r="U1071" s="87">
        <v>0</v>
      </c>
      <c r="V1071" s="88">
        <v>0</v>
      </c>
      <c r="W1071" s="87">
        <v>0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21"/>
        <v>0</v>
      </c>
      <c r="AE1071" s="58"/>
    </row>
    <row r="1072" spans="2:31" x14ac:dyDescent="0.3">
      <c r="B1072" s="4" t="s">
        <v>295</v>
      </c>
      <c r="C1072" s="4"/>
      <c r="D1072" s="4"/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21"/>
        <v>0</v>
      </c>
      <c r="AE1072" s="58"/>
    </row>
    <row r="1073" spans="2:31" x14ac:dyDescent="0.3">
      <c r="B1073" s="4" t="s">
        <v>150</v>
      </c>
      <c r="C1073" s="4"/>
      <c r="D1073" s="4"/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</v>
      </c>
      <c r="U1073" s="87">
        <v>0</v>
      </c>
      <c r="V1073" s="88">
        <v>0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21"/>
        <v>0</v>
      </c>
      <c r="AE1073" s="58"/>
    </row>
    <row r="1074" spans="2:31" x14ac:dyDescent="0.3">
      <c r="B1074" s="4" t="s">
        <v>151</v>
      </c>
      <c r="C1074" s="4"/>
      <c r="D1074" s="4"/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0</v>
      </c>
      <c r="M1074" s="87">
        <v>0</v>
      </c>
      <c r="N1074" s="88">
        <v>0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</v>
      </c>
      <c r="U1074" s="87">
        <v>0</v>
      </c>
      <c r="V1074" s="88">
        <v>0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21"/>
        <v>0</v>
      </c>
      <c r="AE1074" s="58"/>
    </row>
    <row r="1075" spans="2:31" x14ac:dyDescent="0.3">
      <c r="B1075" s="4" t="s">
        <v>249</v>
      </c>
      <c r="C1075" s="4"/>
      <c r="D1075" s="4"/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21"/>
        <v>0</v>
      </c>
      <c r="AE1075" s="58"/>
    </row>
    <row r="1076" spans="2:31" x14ac:dyDescent="0.3">
      <c r="B1076" s="4" t="s">
        <v>168</v>
      </c>
      <c r="C1076" s="4"/>
      <c r="D1076" s="4"/>
      <c r="E1076" s="87">
        <v>0</v>
      </c>
      <c r="F1076" s="88">
        <v>0</v>
      </c>
      <c r="G1076" s="87">
        <v>0</v>
      </c>
      <c r="H1076" s="88">
        <v>0</v>
      </c>
      <c r="I1076" s="87">
        <v>0</v>
      </c>
      <c r="J1076" s="88">
        <v>0</v>
      </c>
      <c r="K1076" s="87">
        <v>0</v>
      </c>
      <c r="L1076" s="88">
        <v>0</v>
      </c>
      <c r="M1076" s="87">
        <v>0</v>
      </c>
      <c r="N1076" s="88">
        <v>0</v>
      </c>
      <c r="O1076" s="87">
        <v>0</v>
      </c>
      <c r="P1076" s="88">
        <v>0</v>
      </c>
      <c r="Q1076" s="87">
        <v>0</v>
      </c>
      <c r="R1076" s="88">
        <v>0</v>
      </c>
      <c r="S1076" s="87">
        <v>0</v>
      </c>
      <c r="T1076" s="88">
        <v>0</v>
      </c>
      <c r="U1076" s="87">
        <v>0</v>
      </c>
      <c r="V1076" s="88">
        <v>0</v>
      </c>
      <c r="W1076" s="87">
        <v>0</v>
      </c>
      <c r="X1076" s="88">
        <v>0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ref="AD1076:AD1137" si="22">SUM(E1076:AB1076)</f>
        <v>0</v>
      </c>
      <c r="AE1076" s="58"/>
    </row>
    <row r="1077" spans="2:31" x14ac:dyDescent="0.3">
      <c r="B1077" s="4" t="s">
        <v>169</v>
      </c>
      <c r="C1077" s="4"/>
      <c r="D1077" s="4"/>
      <c r="E1077" s="87">
        <v>0</v>
      </c>
      <c r="F1077" s="88">
        <v>0</v>
      </c>
      <c r="G1077" s="87">
        <v>0</v>
      </c>
      <c r="H1077" s="88">
        <v>0</v>
      </c>
      <c r="I1077" s="87">
        <v>0</v>
      </c>
      <c r="J1077" s="88">
        <v>0</v>
      </c>
      <c r="K1077" s="87">
        <v>0</v>
      </c>
      <c r="L1077" s="88">
        <v>0</v>
      </c>
      <c r="M1077" s="87">
        <v>0</v>
      </c>
      <c r="N1077" s="88">
        <v>0</v>
      </c>
      <c r="O1077" s="87">
        <v>0</v>
      </c>
      <c r="P1077" s="88">
        <v>0</v>
      </c>
      <c r="Q1077" s="87">
        <v>0</v>
      </c>
      <c r="R1077" s="88">
        <v>0</v>
      </c>
      <c r="S1077" s="87">
        <v>0</v>
      </c>
      <c r="T1077" s="88">
        <v>0</v>
      </c>
      <c r="U1077" s="87">
        <v>0</v>
      </c>
      <c r="V1077" s="88">
        <v>8.5896532788745834E-4</v>
      </c>
      <c r="W1077" s="87">
        <v>0</v>
      </c>
      <c r="X1077" s="88">
        <v>0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22"/>
        <v>8.5896532788745834E-4</v>
      </c>
      <c r="AE1077" s="58"/>
    </row>
    <row r="1078" spans="2:31" x14ac:dyDescent="0.3">
      <c r="B1078" s="4" t="s">
        <v>165</v>
      </c>
      <c r="C1078" s="4"/>
      <c r="D1078" s="4"/>
      <c r="E1078" s="87">
        <v>0</v>
      </c>
      <c r="F1078" s="88">
        <v>0</v>
      </c>
      <c r="G1078" s="87">
        <v>0</v>
      </c>
      <c r="H1078" s="88">
        <v>0</v>
      </c>
      <c r="I1078" s="87">
        <v>0</v>
      </c>
      <c r="J1078" s="88">
        <v>0</v>
      </c>
      <c r="K1078" s="87">
        <v>0</v>
      </c>
      <c r="L1078" s="88">
        <v>0</v>
      </c>
      <c r="M1078" s="87">
        <v>0</v>
      </c>
      <c r="N1078" s="88">
        <v>0</v>
      </c>
      <c r="O1078" s="87">
        <v>0</v>
      </c>
      <c r="P1078" s="88">
        <v>0</v>
      </c>
      <c r="Q1078" s="87">
        <v>0</v>
      </c>
      <c r="R1078" s="88">
        <v>0</v>
      </c>
      <c r="S1078" s="87">
        <v>0</v>
      </c>
      <c r="T1078" s="88">
        <v>0</v>
      </c>
      <c r="U1078" s="87">
        <v>0</v>
      </c>
      <c r="V1078" s="88">
        <v>0</v>
      </c>
      <c r="W1078" s="87">
        <v>0</v>
      </c>
      <c r="X1078" s="88">
        <v>0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22"/>
        <v>0</v>
      </c>
      <c r="AE1078" s="58"/>
    </row>
    <row r="1079" spans="2:31" x14ac:dyDescent="0.3">
      <c r="B1079" s="4" t="s">
        <v>166</v>
      </c>
      <c r="C1079" s="4"/>
      <c r="D1079" s="4"/>
      <c r="E1079" s="87">
        <v>0</v>
      </c>
      <c r="F1079" s="88">
        <v>0</v>
      </c>
      <c r="G1079" s="87">
        <v>0</v>
      </c>
      <c r="H1079" s="88">
        <v>0</v>
      </c>
      <c r="I1079" s="87">
        <v>0</v>
      </c>
      <c r="J1079" s="88">
        <v>0</v>
      </c>
      <c r="K1079" s="87">
        <v>0</v>
      </c>
      <c r="L1079" s="88">
        <v>0</v>
      </c>
      <c r="M1079" s="87">
        <v>0</v>
      </c>
      <c r="N1079" s="88">
        <v>0</v>
      </c>
      <c r="O1079" s="87">
        <v>0</v>
      </c>
      <c r="P1079" s="88">
        <v>0</v>
      </c>
      <c r="Q1079" s="87">
        <v>0</v>
      </c>
      <c r="R1079" s="88">
        <v>0</v>
      </c>
      <c r="S1079" s="87">
        <v>0</v>
      </c>
      <c r="T1079" s="88">
        <v>0</v>
      </c>
      <c r="U1079" s="87">
        <v>0</v>
      </c>
      <c r="V1079" s="88">
        <v>0</v>
      </c>
      <c r="W1079" s="87">
        <v>0</v>
      </c>
      <c r="X1079" s="88">
        <v>0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22"/>
        <v>0</v>
      </c>
      <c r="AE1079" s="58"/>
    </row>
    <row r="1080" spans="2:31" x14ac:dyDescent="0.3">
      <c r="B1080" s="4" t="s">
        <v>167</v>
      </c>
      <c r="C1080" s="4"/>
      <c r="D1080" s="4"/>
      <c r="E1080" s="87">
        <v>0</v>
      </c>
      <c r="F1080" s="88">
        <v>0</v>
      </c>
      <c r="G1080" s="87">
        <v>0</v>
      </c>
      <c r="H1080" s="88">
        <v>0</v>
      </c>
      <c r="I1080" s="87">
        <v>0</v>
      </c>
      <c r="J1080" s="88">
        <v>0</v>
      </c>
      <c r="K1080" s="87">
        <v>0</v>
      </c>
      <c r="L1080" s="88">
        <v>0</v>
      </c>
      <c r="M1080" s="87">
        <v>0</v>
      </c>
      <c r="N1080" s="88">
        <v>0</v>
      </c>
      <c r="O1080" s="87">
        <v>0</v>
      </c>
      <c r="P1080" s="88">
        <v>0</v>
      </c>
      <c r="Q1080" s="87">
        <v>0</v>
      </c>
      <c r="R1080" s="88">
        <v>0</v>
      </c>
      <c r="S1080" s="87">
        <v>0</v>
      </c>
      <c r="T1080" s="88">
        <v>0</v>
      </c>
      <c r="U1080" s="87">
        <v>0</v>
      </c>
      <c r="V1080" s="88">
        <v>0</v>
      </c>
      <c r="W1080" s="87">
        <v>0</v>
      </c>
      <c r="X1080" s="88">
        <v>0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22"/>
        <v>0</v>
      </c>
      <c r="AE1080" s="58"/>
    </row>
    <row r="1081" spans="2:31" x14ac:dyDescent="0.3">
      <c r="B1081" s="4" t="s">
        <v>138</v>
      </c>
      <c r="C1081" s="4"/>
      <c r="D1081" s="4"/>
      <c r="E1081" s="87">
        <v>0</v>
      </c>
      <c r="F1081" s="88">
        <v>0</v>
      </c>
      <c r="G1081" s="87">
        <v>0</v>
      </c>
      <c r="H1081" s="88">
        <v>0</v>
      </c>
      <c r="I1081" s="87">
        <v>0</v>
      </c>
      <c r="J1081" s="88">
        <v>0</v>
      </c>
      <c r="K1081" s="87">
        <v>0</v>
      </c>
      <c r="L1081" s="88">
        <v>0</v>
      </c>
      <c r="M1081" s="87">
        <v>0</v>
      </c>
      <c r="N1081" s="88">
        <v>0</v>
      </c>
      <c r="O1081" s="87">
        <v>0</v>
      </c>
      <c r="P1081" s="88">
        <v>0</v>
      </c>
      <c r="Q1081" s="87">
        <v>0</v>
      </c>
      <c r="R1081" s="88">
        <v>0</v>
      </c>
      <c r="S1081" s="87">
        <v>0</v>
      </c>
      <c r="T1081" s="88">
        <v>0</v>
      </c>
      <c r="U1081" s="87">
        <v>0</v>
      </c>
      <c r="V1081" s="88">
        <v>0</v>
      </c>
      <c r="W1081" s="87">
        <v>0</v>
      </c>
      <c r="X1081" s="88">
        <v>0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22"/>
        <v>0</v>
      </c>
      <c r="AE1081" s="58"/>
    </row>
    <row r="1082" spans="2:31" x14ac:dyDescent="0.3">
      <c r="B1082" s="4" t="s">
        <v>139</v>
      </c>
      <c r="C1082" s="4"/>
      <c r="D1082" s="4"/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22"/>
        <v>0</v>
      </c>
      <c r="AE1082" s="58"/>
    </row>
    <row r="1083" spans="2:31" x14ac:dyDescent="0.3">
      <c r="B1083" s="4" t="s">
        <v>140</v>
      </c>
      <c r="C1083" s="4"/>
      <c r="D1083" s="4"/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22"/>
        <v>0</v>
      </c>
      <c r="AE1083" s="58"/>
    </row>
    <row r="1084" spans="2:31" x14ac:dyDescent="0.3">
      <c r="B1084" s="4" t="s">
        <v>198</v>
      </c>
      <c r="C1084" s="4"/>
      <c r="D1084" s="4"/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0</v>
      </c>
      <c r="M1084" s="87">
        <v>0</v>
      </c>
      <c r="N1084" s="88">
        <v>0</v>
      </c>
      <c r="O1084" s="87">
        <v>0</v>
      </c>
      <c r="P1084" s="88">
        <v>0</v>
      </c>
      <c r="Q1084" s="87">
        <v>0</v>
      </c>
      <c r="R1084" s="88">
        <v>0</v>
      </c>
      <c r="S1084" s="87">
        <v>0</v>
      </c>
      <c r="T1084" s="88">
        <v>0</v>
      </c>
      <c r="U1084" s="87">
        <v>0</v>
      </c>
      <c r="V1084" s="88">
        <v>0</v>
      </c>
      <c r="W1084" s="87">
        <v>0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22"/>
        <v>0</v>
      </c>
      <c r="AE1084" s="58"/>
    </row>
    <row r="1085" spans="2:31" x14ac:dyDescent="0.3">
      <c r="B1085" s="4" t="s">
        <v>199</v>
      </c>
      <c r="C1085" s="4"/>
      <c r="D1085" s="4"/>
      <c r="E1085" s="87">
        <v>0.48604822158813465</v>
      </c>
      <c r="F1085" s="88">
        <v>0.48856111367543553</v>
      </c>
      <c r="G1085" s="87">
        <v>0.49107404549916578</v>
      </c>
      <c r="H1085" s="88">
        <v>1.6412413120269774E-2</v>
      </c>
      <c r="I1085" s="87">
        <v>0</v>
      </c>
      <c r="J1085" s="88">
        <v>0</v>
      </c>
      <c r="K1085" s="87">
        <v>0</v>
      </c>
      <c r="L1085" s="88">
        <v>0</v>
      </c>
      <c r="M1085" s="87">
        <v>0</v>
      </c>
      <c r="N1085" s="88">
        <v>0</v>
      </c>
      <c r="O1085" s="87">
        <v>0</v>
      </c>
      <c r="P1085" s="88">
        <v>0</v>
      </c>
      <c r="Q1085" s="87">
        <v>0</v>
      </c>
      <c r="R1085" s="88">
        <v>0</v>
      </c>
      <c r="S1085" s="87">
        <v>0</v>
      </c>
      <c r="T1085" s="88">
        <v>0</v>
      </c>
      <c r="U1085" s="87">
        <v>0</v>
      </c>
      <c r="V1085" s="88">
        <v>0</v>
      </c>
      <c r="W1085" s="87">
        <v>0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22"/>
        <v>1.4820957938830057</v>
      </c>
      <c r="AE1085" s="58"/>
    </row>
    <row r="1086" spans="2:31" x14ac:dyDescent="0.3">
      <c r="B1086" s="4" t="s">
        <v>183</v>
      </c>
      <c r="C1086" s="4"/>
      <c r="D1086" s="4"/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0</v>
      </c>
      <c r="S1086" s="87">
        <v>0</v>
      </c>
      <c r="T1086" s="88">
        <v>0</v>
      </c>
      <c r="U1086" s="87">
        <v>0</v>
      </c>
      <c r="V1086" s="88">
        <v>0</v>
      </c>
      <c r="W1086" s="87">
        <v>0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22"/>
        <v>0</v>
      </c>
      <c r="AE1086" s="58"/>
    </row>
    <row r="1087" spans="2:31" x14ac:dyDescent="0.3">
      <c r="B1087" s="4" t="s">
        <v>184</v>
      </c>
      <c r="C1087" s="4"/>
      <c r="D1087" s="4"/>
      <c r="E1087" s="87">
        <v>0</v>
      </c>
      <c r="F1087" s="88">
        <v>0</v>
      </c>
      <c r="G1087" s="87">
        <v>0</v>
      </c>
      <c r="H1087" s="88">
        <v>0</v>
      </c>
      <c r="I1087" s="87">
        <v>0</v>
      </c>
      <c r="J1087" s="88">
        <v>0</v>
      </c>
      <c r="K1087" s="87">
        <v>0</v>
      </c>
      <c r="L1087" s="88">
        <v>0</v>
      </c>
      <c r="M1087" s="87">
        <v>0</v>
      </c>
      <c r="N1087" s="88">
        <v>0</v>
      </c>
      <c r="O1087" s="87">
        <v>0</v>
      </c>
      <c r="P1087" s="88">
        <v>0</v>
      </c>
      <c r="Q1087" s="87">
        <v>0</v>
      </c>
      <c r="R1087" s="88">
        <v>0</v>
      </c>
      <c r="S1087" s="87">
        <v>0</v>
      </c>
      <c r="T1087" s="88">
        <v>0</v>
      </c>
      <c r="U1087" s="87">
        <v>0</v>
      </c>
      <c r="V1087" s="88">
        <v>0</v>
      </c>
      <c r="W1087" s="87">
        <v>0</v>
      </c>
      <c r="X1087" s="88">
        <v>0</v>
      </c>
      <c r="Y1087" s="87">
        <v>0</v>
      </c>
      <c r="Z1087" s="88">
        <v>0</v>
      </c>
      <c r="AA1087" s="87">
        <v>0</v>
      </c>
      <c r="AB1087" s="88">
        <v>0</v>
      </c>
      <c r="AC1087" s="58"/>
      <c r="AD1087" s="59">
        <f t="shared" si="22"/>
        <v>0</v>
      </c>
      <c r="AE1087" s="58"/>
    </row>
    <row r="1088" spans="2:31" x14ac:dyDescent="0.3">
      <c r="B1088" s="4" t="s">
        <v>191</v>
      </c>
      <c r="C1088" s="4"/>
      <c r="D1088" s="4"/>
      <c r="E1088" s="87">
        <v>0</v>
      </c>
      <c r="F1088" s="88">
        <v>0</v>
      </c>
      <c r="G1088" s="87">
        <v>0</v>
      </c>
      <c r="H1088" s="88">
        <v>0</v>
      </c>
      <c r="I1088" s="87">
        <v>0</v>
      </c>
      <c r="J1088" s="88">
        <v>0</v>
      </c>
      <c r="K1088" s="87">
        <v>0</v>
      </c>
      <c r="L1088" s="88">
        <v>0</v>
      </c>
      <c r="M1088" s="87">
        <v>0</v>
      </c>
      <c r="N1088" s="88">
        <v>0</v>
      </c>
      <c r="O1088" s="87">
        <v>0</v>
      </c>
      <c r="P1088" s="88">
        <v>0</v>
      </c>
      <c r="Q1088" s="87">
        <v>0</v>
      </c>
      <c r="R1088" s="88">
        <v>0</v>
      </c>
      <c r="S1088" s="87">
        <v>0</v>
      </c>
      <c r="T1088" s="88">
        <v>0</v>
      </c>
      <c r="U1088" s="87">
        <v>0</v>
      </c>
      <c r="V1088" s="88">
        <v>0</v>
      </c>
      <c r="W1088" s="87">
        <v>0</v>
      </c>
      <c r="X1088" s="88">
        <v>0</v>
      </c>
      <c r="Y1088" s="87">
        <v>0</v>
      </c>
      <c r="Z1088" s="88">
        <v>0</v>
      </c>
      <c r="AA1088" s="87">
        <v>0</v>
      </c>
      <c r="AB1088" s="88">
        <v>0</v>
      </c>
      <c r="AC1088" s="58"/>
      <c r="AD1088" s="59">
        <f t="shared" si="22"/>
        <v>0</v>
      </c>
      <c r="AE1088" s="58"/>
    </row>
    <row r="1089" spans="2:31" x14ac:dyDescent="0.3">
      <c r="B1089" s="4" t="s">
        <v>232</v>
      </c>
      <c r="C1089" s="4"/>
      <c r="D1089" s="4"/>
      <c r="E1089" s="87">
        <v>0</v>
      </c>
      <c r="F1089" s="88">
        <v>0</v>
      </c>
      <c r="G1089" s="87">
        <v>0</v>
      </c>
      <c r="H1089" s="88">
        <v>0</v>
      </c>
      <c r="I1089" s="87">
        <v>0</v>
      </c>
      <c r="J1089" s="88">
        <v>0</v>
      </c>
      <c r="K1089" s="87">
        <v>0</v>
      </c>
      <c r="L1089" s="88">
        <v>0</v>
      </c>
      <c r="M1089" s="87">
        <v>0</v>
      </c>
      <c r="N1089" s="88">
        <v>0</v>
      </c>
      <c r="O1089" s="87">
        <v>0</v>
      </c>
      <c r="P1089" s="88">
        <v>0</v>
      </c>
      <c r="Q1089" s="87">
        <v>0</v>
      </c>
      <c r="R1089" s="88">
        <v>0</v>
      </c>
      <c r="S1089" s="87">
        <v>0</v>
      </c>
      <c r="T1089" s="88">
        <v>0</v>
      </c>
      <c r="U1089" s="87">
        <v>0</v>
      </c>
      <c r="V1089" s="88">
        <v>0</v>
      </c>
      <c r="W1089" s="87">
        <v>0</v>
      </c>
      <c r="X1089" s="88">
        <v>0</v>
      </c>
      <c r="Y1089" s="87">
        <v>0</v>
      </c>
      <c r="Z1089" s="88">
        <v>0</v>
      </c>
      <c r="AA1089" s="87">
        <v>0</v>
      </c>
      <c r="AB1089" s="88">
        <v>0</v>
      </c>
      <c r="AC1089" s="58"/>
      <c r="AD1089" s="59">
        <f t="shared" si="22"/>
        <v>0</v>
      </c>
      <c r="AE1089" s="58"/>
    </row>
    <row r="1090" spans="2:31" x14ac:dyDescent="0.3">
      <c r="B1090" s="4" t="s">
        <v>233</v>
      </c>
      <c r="C1090" s="4"/>
      <c r="D1090" s="4"/>
      <c r="E1090" s="87">
        <v>0</v>
      </c>
      <c r="F1090" s="88">
        <v>0</v>
      </c>
      <c r="G1090" s="87">
        <v>0</v>
      </c>
      <c r="H1090" s="88">
        <v>0</v>
      </c>
      <c r="I1090" s="87">
        <v>0</v>
      </c>
      <c r="J1090" s="88">
        <v>0</v>
      </c>
      <c r="K1090" s="87">
        <v>0</v>
      </c>
      <c r="L1090" s="88">
        <v>0</v>
      </c>
      <c r="M1090" s="87">
        <v>0</v>
      </c>
      <c r="N1090" s="88">
        <v>0</v>
      </c>
      <c r="O1090" s="87">
        <v>0</v>
      </c>
      <c r="P1090" s="88">
        <v>0</v>
      </c>
      <c r="Q1090" s="87">
        <v>0</v>
      </c>
      <c r="R1090" s="88">
        <v>0</v>
      </c>
      <c r="S1090" s="87">
        <v>0</v>
      </c>
      <c r="T1090" s="88">
        <v>0</v>
      </c>
      <c r="U1090" s="87">
        <v>0</v>
      </c>
      <c r="V1090" s="88">
        <v>0</v>
      </c>
      <c r="W1090" s="87">
        <v>0</v>
      </c>
      <c r="X1090" s="88">
        <v>0</v>
      </c>
      <c r="Y1090" s="87">
        <v>0</v>
      </c>
      <c r="Z1090" s="88">
        <v>0</v>
      </c>
      <c r="AA1090" s="87">
        <v>0</v>
      </c>
      <c r="AB1090" s="88">
        <v>0</v>
      </c>
      <c r="AC1090" s="58"/>
      <c r="AD1090" s="59">
        <f t="shared" si="22"/>
        <v>0</v>
      </c>
      <c r="AE1090" s="58"/>
    </row>
    <row r="1091" spans="2:31" x14ac:dyDescent="0.3">
      <c r="B1091" s="4" t="s">
        <v>234</v>
      </c>
      <c r="C1091" s="4"/>
      <c r="D1091" s="4"/>
      <c r="E1091" s="87">
        <v>0</v>
      </c>
      <c r="F1091" s="88">
        <v>0</v>
      </c>
      <c r="G1091" s="87">
        <v>0</v>
      </c>
      <c r="H1091" s="88">
        <v>0</v>
      </c>
      <c r="I1091" s="87">
        <v>0</v>
      </c>
      <c r="J1091" s="88">
        <v>0</v>
      </c>
      <c r="K1091" s="87">
        <v>0</v>
      </c>
      <c r="L1091" s="88">
        <v>0</v>
      </c>
      <c r="M1091" s="87">
        <v>0</v>
      </c>
      <c r="N1091" s="88">
        <v>0</v>
      </c>
      <c r="O1091" s="87">
        <v>0</v>
      </c>
      <c r="P1091" s="88">
        <v>0</v>
      </c>
      <c r="Q1091" s="87">
        <v>0</v>
      </c>
      <c r="R1091" s="88">
        <v>0</v>
      </c>
      <c r="S1091" s="87">
        <v>0</v>
      </c>
      <c r="T1091" s="88">
        <v>0</v>
      </c>
      <c r="U1091" s="87">
        <v>0</v>
      </c>
      <c r="V1091" s="88">
        <v>0</v>
      </c>
      <c r="W1091" s="87">
        <v>0</v>
      </c>
      <c r="X1091" s="88">
        <v>0</v>
      </c>
      <c r="Y1091" s="87">
        <v>0</v>
      </c>
      <c r="Z1091" s="88">
        <v>0</v>
      </c>
      <c r="AA1091" s="87">
        <v>0</v>
      </c>
      <c r="AB1091" s="88">
        <v>0</v>
      </c>
      <c r="AC1091" s="58"/>
      <c r="AD1091" s="59">
        <f t="shared" si="22"/>
        <v>0</v>
      </c>
      <c r="AE1091" s="58"/>
    </row>
    <row r="1092" spans="2:31" x14ac:dyDescent="0.3">
      <c r="B1092" s="4" t="s">
        <v>182</v>
      </c>
      <c r="C1092" s="4"/>
      <c r="D1092" s="4"/>
      <c r="E1092" s="87">
        <v>0</v>
      </c>
      <c r="F1092" s="88">
        <v>0</v>
      </c>
      <c r="G1092" s="87">
        <v>0</v>
      </c>
      <c r="H1092" s="88">
        <v>0</v>
      </c>
      <c r="I1092" s="87">
        <v>0</v>
      </c>
      <c r="J1092" s="88">
        <v>0</v>
      </c>
      <c r="K1092" s="87">
        <v>0</v>
      </c>
      <c r="L1092" s="88">
        <v>0</v>
      </c>
      <c r="M1092" s="87">
        <v>0</v>
      </c>
      <c r="N1092" s="88">
        <v>0</v>
      </c>
      <c r="O1092" s="87">
        <v>0</v>
      </c>
      <c r="P1092" s="88">
        <v>0</v>
      </c>
      <c r="Q1092" s="87">
        <v>0</v>
      </c>
      <c r="R1092" s="88">
        <v>0</v>
      </c>
      <c r="S1092" s="87">
        <v>0</v>
      </c>
      <c r="T1092" s="88">
        <v>0</v>
      </c>
      <c r="U1092" s="87">
        <v>0</v>
      </c>
      <c r="V1092" s="88">
        <v>0</v>
      </c>
      <c r="W1092" s="87">
        <v>0</v>
      </c>
      <c r="X1092" s="88">
        <v>0</v>
      </c>
      <c r="Y1092" s="87">
        <v>0</v>
      </c>
      <c r="Z1092" s="88">
        <v>0</v>
      </c>
      <c r="AA1092" s="87">
        <v>0</v>
      </c>
      <c r="AB1092" s="88">
        <v>0</v>
      </c>
      <c r="AC1092" s="58"/>
      <c r="AD1092" s="59">
        <f t="shared" si="22"/>
        <v>0</v>
      </c>
      <c r="AE1092" s="58"/>
    </row>
    <row r="1093" spans="2:31" x14ac:dyDescent="0.3">
      <c r="B1093" s="4" t="s">
        <v>250</v>
      </c>
      <c r="C1093" s="4"/>
      <c r="D1093" s="4"/>
      <c r="E1093" s="87">
        <v>0</v>
      </c>
      <c r="F1093" s="88">
        <v>0</v>
      </c>
      <c r="G1093" s="87">
        <v>0</v>
      </c>
      <c r="H1093" s="88">
        <v>0</v>
      </c>
      <c r="I1093" s="87">
        <v>0</v>
      </c>
      <c r="J1093" s="88">
        <v>0</v>
      </c>
      <c r="K1093" s="87">
        <v>0</v>
      </c>
      <c r="L1093" s="88">
        <v>0</v>
      </c>
      <c r="M1093" s="87">
        <v>0</v>
      </c>
      <c r="N1093" s="88">
        <v>0</v>
      </c>
      <c r="O1093" s="87">
        <v>0</v>
      </c>
      <c r="P1093" s="88">
        <v>0</v>
      </c>
      <c r="Q1093" s="87">
        <v>0</v>
      </c>
      <c r="R1093" s="88">
        <v>0</v>
      </c>
      <c r="S1093" s="87">
        <v>0</v>
      </c>
      <c r="T1093" s="88">
        <v>0</v>
      </c>
      <c r="U1093" s="87">
        <v>0</v>
      </c>
      <c r="V1093" s="88">
        <v>0</v>
      </c>
      <c r="W1093" s="87">
        <v>0</v>
      </c>
      <c r="X1093" s="88">
        <v>0</v>
      </c>
      <c r="Y1093" s="87">
        <v>0</v>
      </c>
      <c r="Z1093" s="88">
        <v>0</v>
      </c>
      <c r="AA1093" s="87">
        <v>0</v>
      </c>
      <c r="AB1093" s="88">
        <v>0</v>
      </c>
      <c r="AC1093" s="58"/>
      <c r="AD1093" s="59">
        <f t="shared" si="22"/>
        <v>0</v>
      </c>
      <c r="AE1093" s="58"/>
    </row>
    <row r="1094" spans="2:31" x14ac:dyDescent="0.3">
      <c r="B1094" s="4" t="s">
        <v>235</v>
      </c>
      <c r="C1094" s="4"/>
      <c r="D1094" s="4"/>
      <c r="E1094" s="87">
        <v>0</v>
      </c>
      <c r="F1094" s="88">
        <v>0</v>
      </c>
      <c r="G1094" s="87">
        <v>0</v>
      </c>
      <c r="H1094" s="88">
        <v>0</v>
      </c>
      <c r="I1094" s="87">
        <v>0</v>
      </c>
      <c r="J1094" s="88">
        <v>0</v>
      </c>
      <c r="K1094" s="87">
        <v>0</v>
      </c>
      <c r="L1094" s="88">
        <v>0</v>
      </c>
      <c r="M1094" s="87">
        <v>0</v>
      </c>
      <c r="N1094" s="88">
        <v>0</v>
      </c>
      <c r="O1094" s="87">
        <v>0</v>
      </c>
      <c r="P1094" s="88">
        <v>0</v>
      </c>
      <c r="Q1094" s="87">
        <v>0</v>
      </c>
      <c r="R1094" s="88">
        <v>0</v>
      </c>
      <c r="S1094" s="87">
        <v>0</v>
      </c>
      <c r="T1094" s="88">
        <v>0</v>
      </c>
      <c r="U1094" s="87">
        <v>0</v>
      </c>
      <c r="V1094" s="88">
        <v>0</v>
      </c>
      <c r="W1094" s="87">
        <v>0</v>
      </c>
      <c r="X1094" s="88">
        <v>0</v>
      </c>
      <c r="Y1094" s="87">
        <v>0</v>
      </c>
      <c r="Z1094" s="88">
        <v>0</v>
      </c>
      <c r="AA1094" s="87">
        <v>0</v>
      </c>
      <c r="AB1094" s="88">
        <v>0</v>
      </c>
      <c r="AC1094" s="58"/>
      <c r="AD1094" s="59">
        <f t="shared" si="22"/>
        <v>0</v>
      </c>
      <c r="AE1094" s="58"/>
    </row>
    <row r="1095" spans="2:31" x14ac:dyDescent="0.3">
      <c r="B1095" s="4" t="s">
        <v>236</v>
      </c>
      <c r="C1095" s="4"/>
      <c r="D1095" s="4"/>
      <c r="E1095" s="87">
        <v>0</v>
      </c>
      <c r="F1095" s="88">
        <v>0</v>
      </c>
      <c r="G1095" s="87">
        <v>0</v>
      </c>
      <c r="H1095" s="88">
        <v>0</v>
      </c>
      <c r="I1095" s="87">
        <v>0</v>
      </c>
      <c r="J1095" s="88">
        <v>0</v>
      </c>
      <c r="K1095" s="87">
        <v>0</v>
      </c>
      <c r="L1095" s="88">
        <v>0</v>
      </c>
      <c r="M1095" s="87">
        <v>0</v>
      </c>
      <c r="N1095" s="88">
        <v>0</v>
      </c>
      <c r="O1095" s="87">
        <v>0</v>
      </c>
      <c r="P1095" s="88">
        <v>0</v>
      </c>
      <c r="Q1095" s="87">
        <v>0</v>
      </c>
      <c r="R1095" s="88">
        <v>0</v>
      </c>
      <c r="S1095" s="87">
        <v>0</v>
      </c>
      <c r="T1095" s="88">
        <v>0</v>
      </c>
      <c r="U1095" s="87">
        <v>0</v>
      </c>
      <c r="V1095" s="88">
        <v>0</v>
      </c>
      <c r="W1095" s="87">
        <v>0</v>
      </c>
      <c r="X1095" s="88">
        <v>0</v>
      </c>
      <c r="Y1095" s="87">
        <v>0</v>
      </c>
      <c r="Z1095" s="88">
        <v>0</v>
      </c>
      <c r="AA1095" s="87">
        <v>0</v>
      </c>
      <c r="AB1095" s="88">
        <v>0</v>
      </c>
      <c r="AC1095" s="58"/>
      <c r="AD1095" s="59">
        <f t="shared" si="22"/>
        <v>0</v>
      </c>
      <c r="AE1095" s="58"/>
    </row>
    <row r="1096" spans="2:31" x14ac:dyDescent="0.3">
      <c r="B1096" s="4" t="s">
        <v>298</v>
      </c>
      <c r="C1096" s="4"/>
      <c r="D1096" s="4"/>
      <c r="E1096" s="87">
        <v>0</v>
      </c>
      <c r="F1096" s="88">
        <v>0</v>
      </c>
      <c r="G1096" s="87">
        <v>0</v>
      </c>
      <c r="H1096" s="88">
        <v>0</v>
      </c>
      <c r="I1096" s="87">
        <v>0</v>
      </c>
      <c r="J1096" s="88">
        <v>0</v>
      </c>
      <c r="K1096" s="87">
        <v>0</v>
      </c>
      <c r="L1096" s="88">
        <v>0</v>
      </c>
      <c r="M1096" s="87">
        <v>0</v>
      </c>
      <c r="N1096" s="88">
        <v>0</v>
      </c>
      <c r="O1096" s="87">
        <v>0</v>
      </c>
      <c r="P1096" s="88">
        <v>0</v>
      </c>
      <c r="Q1096" s="87">
        <v>0</v>
      </c>
      <c r="R1096" s="88">
        <v>0</v>
      </c>
      <c r="S1096" s="87">
        <v>0</v>
      </c>
      <c r="T1096" s="88">
        <v>0</v>
      </c>
      <c r="U1096" s="87">
        <v>0</v>
      </c>
      <c r="V1096" s="88">
        <v>0</v>
      </c>
      <c r="W1096" s="87">
        <v>0</v>
      </c>
      <c r="X1096" s="88">
        <v>0</v>
      </c>
      <c r="Y1096" s="87">
        <v>0</v>
      </c>
      <c r="Z1096" s="88">
        <v>0</v>
      </c>
      <c r="AA1096" s="87">
        <v>0</v>
      </c>
      <c r="AB1096" s="88">
        <v>0</v>
      </c>
      <c r="AC1096" s="58"/>
      <c r="AD1096" s="59">
        <f t="shared" si="22"/>
        <v>0</v>
      </c>
      <c r="AE1096" s="58"/>
    </row>
    <row r="1097" spans="2:31" x14ac:dyDescent="0.3">
      <c r="B1097" s="4" t="s">
        <v>185</v>
      </c>
      <c r="C1097" s="4"/>
      <c r="D1097" s="4"/>
      <c r="E1097" s="87">
        <v>0</v>
      </c>
      <c r="F1097" s="88">
        <v>0</v>
      </c>
      <c r="G1097" s="87">
        <v>0</v>
      </c>
      <c r="H1097" s="88">
        <v>0</v>
      </c>
      <c r="I1097" s="87">
        <v>0</v>
      </c>
      <c r="J1097" s="88">
        <v>0</v>
      </c>
      <c r="K1097" s="87">
        <v>0</v>
      </c>
      <c r="L1097" s="88">
        <v>0</v>
      </c>
      <c r="M1097" s="87">
        <v>0</v>
      </c>
      <c r="N1097" s="88">
        <v>0</v>
      </c>
      <c r="O1097" s="87">
        <v>0</v>
      </c>
      <c r="P1097" s="88">
        <v>0</v>
      </c>
      <c r="Q1097" s="87">
        <v>0</v>
      </c>
      <c r="R1097" s="88">
        <v>0</v>
      </c>
      <c r="S1097" s="87">
        <v>0</v>
      </c>
      <c r="T1097" s="88">
        <v>0</v>
      </c>
      <c r="U1097" s="87">
        <v>0</v>
      </c>
      <c r="V1097" s="88">
        <v>0</v>
      </c>
      <c r="W1097" s="87">
        <v>0</v>
      </c>
      <c r="X1097" s="88">
        <v>0</v>
      </c>
      <c r="Y1097" s="87">
        <v>0</v>
      </c>
      <c r="Z1097" s="88">
        <v>0</v>
      </c>
      <c r="AA1097" s="87">
        <v>0</v>
      </c>
      <c r="AB1097" s="88">
        <v>0</v>
      </c>
      <c r="AC1097" s="58"/>
      <c r="AD1097" s="59">
        <f t="shared" si="22"/>
        <v>0</v>
      </c>
      <c r="AE1097" s="58"/>
    </row>
    <row r="1098" spans="2:31" x14ac:dyDescent="0.3">
      <c r="B1098" s="4" t="s">
        <v>186</v>
      </c>
      <c r="C1098" s="4"/>
      <c r="D1098" s="4"/>
      <c r="E1098" s="87">
        <v>0</v>
      </c>
      <c r="F1098" s="88">
        <v>0</v>
      </c>
      <c r="G1098" s="87">
        <v>0</v>
      </c>
      <c r="H1098" s="88">
        <v>0</v>
      </c>
      <c r="I1098" s="87">
        <v>0</v>
      </c>
      <c r="J1098" s="88">
        <v>0</v>
      </c>
      <c r="K1098" s="87">
        <v>0</v>
      </c>
      <c r="L1098" s="88">
        <v>0</v>
      </c>
      <c r="M1098" s="87">
        <v>0</v>
      </c>
      <c r="N1098" s="88">
        <v>0</v>
      </c>
      <c r="O1098" s="87">
        <v>0</v>
      </c>
      <c r="P1098" s="88">
        <v>0</v>
      </c>
      <c r="Q1098" s="87">
        <v>0</v>
      </c>
      <c r="R1098" s="88">
        <v>0</v>
      </c>
      <c r="S1098" s="87">
        <v>0</v>
      </c>
      <c r="T1098" s="88">
        <v>0</v>
      </c>
      <c r="U1098" s="87">
        <v>0</v>
      </c>
      <c r="V1098" s="88">
        <v>0</v>
      </c>
      <c r="W1098" s="87">
        <v>0</v>
      </c>
      <c r="X1098" s="88">
        <v>0</v>
      </c>
      <c r="Y1098" s="87">
        <v>0</v>
      </c>
      <c r="Z1098" s="88">
        <v>0</v>
      </c>
      <c r="AA1098" s="87">
        <v>0</v>
      </c>
      <c r="AB1098" s="88">
        <v>0</v>
      </c>
      <c r="AC1098" s="58"/>
      <c r="AD1098" s="59">
        <f t="shared" si="22"/>
        <v>0</v>
      </c>
      <c r="AE1098" s="58"/>
    </row>
    <row r="1099" spans="2:31" x14ac:dyDescent="0.3">
      <c r="B1099" s="4" t="s">
        <v>170</v>
      </c>
      <c r="C1099" s="4"/>
      <c r="D1099" s="4"/>
      <c r="E1099" s="87">
        <v>1.1432647058823533</v>
      </c>
      <c r="F1099" s="88">
        <v>1.3999771241830066</v>
      </c>
      <c r="G1099" s="87">
        <v>1.1334624183006539</v>
      </c>
      <c r="H1099" s="88">
        <v>2.8462472766884531E-2</v>
      </c>
      <c r="I1099" s="87">
        <v>0</v>
      </c>
      <c r="J1099" s="88">
        <v>0</v>
      </c>
      <c r="K1099" s="87">
        <v>0</v>
      </c>
      <c r="L1099" s="88">
        <v>0</v>
      </c>
      <c r="M1099" s="87">
        <v>0</v>
      </c>
      <c r="N1099" s="88">
        <v>0</v>
      </c>
      <c r="O1099" s="87">
        <v>0</v>
      </c>
      <c r="P1099" s="88">
        <v>0</v>
      </c>
      <c r="Q1099" s="87">
        <v>0</v>
      </c>
      <c r="R1099" s="88">
        <v>0</v>
      </c>
      <c r="S1099" s="87">
        <v>0</v>
      </c>
      <c r="T1099" s="88">
        <v>0</v>
      </c>
      <c r="U1099" s="87">
        <v>0</v>
      </c>
      <c r="V1099" s="88">
        <v>0</v>
      </c>
      <c r="W1099" s="87">
        <v>0</v>
      </c>
      <c r="X1099" s="88">
        <v>0</v>
      </c>
      <c r="Y1099" s="87">
        <v>0</v>
      </c>
      <c r="Z1099" s="88">
        <v>0</v>
      </c>
      <c r="AA1099" s="87">
        <v>0</v>
      </c>
      <c r="AB1099" s="88">
        <v>0</v>
      </c>
      <c r="AC1099" s="58"/>
      <c r="AD1099" s="59">
        <f t="shared" si="22"/>
        <v>3.705166721132898</v>
      </c>
      <c r="AE1099" s="58"/>
    </row>
    <row r="1100" spans="2:31" x14ac:dyDescent="0.3">
      <c r="B1100" s="4" t="s">
        <v>171</v>
      </c>
      <c r="C1100" s="4"/>
      <c r="D1100" s="4"/>
      <c r="E1100" s="87">
        <v>0</v>
      </c>
      <c r="F1100" s="88">
        <v>0</v>
      </c>
      <c r="G1100" s="87">
        <v>0</v>
      </c>
      <c r="H1100" s="88">
        <v>0</v>
      </c>
      <c r="I1100" s="87">
        <v>0</v>
      </c>
      <c r="J1100" s="88">
        <v>0</v>
      </c>
      <c r="K1100" s="87">
        <v>0</v>
      </c>
      <c r="L1100" s="88">
        <v>0</v>
      </c>
      <c r="M1100" s="87">
        <v>0</v>
      </c>
      <c r="N1100" s="88">
        <v>0</v>
      </c>
      <c r="O1100" s="87">
        <v>0</v>
      </c>
      <c r="P1100" s="88">
        <v>0</v>
      </c>
      <c r="Q1100" s="87">
        <v>0</v>
      </c>
      <c r="R1100" s="88">
        <v>0</v>
      </c>
      <c r="S1100" s="87">
        <v>0</v>
      </c>
      <c r="T1100" s="88">
        <v>0</v>
      </c>
      <c r="U1100" s="87">
        <v>0</v>
      </c>
      <c r="V1100" s="88">
        <v>0</v>
      </c>
      <c r="W1100" s="87">
        <v>0</v>
      </c>
      <c r="X1100" s="88">
        <v>0</v>
      </c>
      <c r="Y1100" s="87">
        <v>0</v>
      </c>
      <c r="Z1100" s="88">
        <v>0</v>
      </c>
      <c r="AA1100" s="87">
        <v>0</v>
      </c>
      <c r="AB1100" s="88">
        <v>0</v>
      </c>
      <c r="AC1100" s="58"/>
      <c r="AD1100" s="59">
        <f t="shared" si="22"/>
        <v>0</v>
      </c>
      <c r="AE1100" s="58"/>
    </row>
    <row r="1101" spans="2:31" x14ac:dyDescent="0.3">
      <c r="B1101" s="4" t="s">
        <v>172</v>
      </c>
      <c r="C1101" s="4"/>
      <c r="D1101" s="4"/>
      <c r="E1101" s="87">
        <v>0</v>
      </c>
      <c r="F1101" s="88">
        <v>0</v>
      </c>
      <c r="G1101" s="87">
        <v>0</v>
      </c>
      <c r="H1101" s="88">
        <v>0</v>
      </c>
      <c r="I1101" s="87">
        <v>0</v>
      </c>
      <c r="J1101" s="88">
        <v>0</v>
      </c>
      <c r="K1101" s="87">
        <v>0</v>
      </c>
      <c r="L1101" s="88">
        <v>0</v>
      </c>
      <c r="M1101" s="87">
        <v>0</v>
      </c>
      <c r="N1101" s="88">
        <v>0</v>
      </c>
      <c r="O1101" s="87">
        <v>0</v>
      </c>
      <c r="P1101" s="88">
        <v>0</v>
      </c>
      <c r="Q1101" s="87">
        <v>0</v>
      </c>
      <c r="R1101" s="88">
        <v>0</v>
      </c>
      <c r="S1101" s="87">
        <v>0</v>
      </c>
      <c r="T1101" s="88">
        <v>0</v>
      </c>
      <c r="U1101" s="87">
        <v>0</v>
      </c>
      <c r="V1101" s="88">
        <v>0</v>
      </c>
      <c r="W1101" s="87">
        <v>0</v>
      </c>
      <c r="X1101" s="88">
        <v>0</v>
      </c>
      <c r="Y1101" s="87">
        <v>0</v>
      </c>
      <c r="Z1101" s="88">
        <v>0</v>
      </c>
      <c r="AA1101" s="87">
        <v>0</v>
      </c>
      <c r="AB1101" s="88">
        <v>0</v>
      </c>
      <c r="AC1101" s="58"/>
      <c r="AD1101" s="59">
        <f t="shared" si="22"/>
        <v>0</v>
      </c>
      <c r="AE1101" s="58"/>
    </row>
    <row r="1102" spans="2:31" x14ac:dyDescent="0.3">
      <c r="B1102" s="4" t="s">
        <v>173</v>
      </c>
      <c r="C1102" s="4"/>
      <c r="D1102" s="4"/>
      <c r="E1102" s="87">
        <v>0.37436277165132431</v>
      </c>
      <c r="F1102" s="88">
        <v>1.0496225053188852</v>
      </c>
      <c r="G1102" s="87">
        <v>1.0565344586091889</v>
      </c>
      <c r="H1102" s="88">
        <v>3.6467979001063952E-2</v>
      </c>
      <c r="I1102" s="87">
        <v>0</v>
      </c>
      <c r="J1102" s="88">
        <v>0</v>
      </c>
      <c r="K1102" s="87">
        <v>0</v>
      </c>
      <c r="L1102" s="88">
        <v>0</v>
      </c>
      <c r="M1102" s="87">
        <v>0</v>
      </c>
      <c r="N1102" s="88">
        <v>0</v>
      </c>
      <c r="O1102" s="87">
        <v>0</v>
      </c>
      <c r="P1102" s="88">
        <v>0</v>
      </c>
      <c r="Q1102" s="87">
        <v>0</v>
      </c>
      <c r="R1102" s="88">
        <v>0</v>
      </c>
      <c r="S1102" s="87">
        <v>0</v>
      </c>
      <c r="T1102" s="88">
        <v>0</v>
      </c>
      <c r="U1102" s="87">
        <v>0</v>
      </c>
      <c r="V1102" s="88">
        <v>0</v>
      </c>
      <c r="W1102" s="87">
        <v>0</v>
      </c>
      <c r="X1102" s="88">
        <v>0</v>
      </c>
      <c r="Y1102" s="87">
        <v>0</v>
      </c>
      <c r="Z1102" s="88">
        <v>0</v>
      </c>
      <c r="AA1102" s="87">
        <v>0</v>
      </c>
      <c r="AB1102" s="88">
        <v>0</v>
      </c>
      <c r="AC1102" s="58"/>
      <c r="AD1102" s="59">
        <f t="shared" si="22"/>
        <v>2.5169877145804622</v>
      </c>
      <c r="AE1102" s="58"/>
    </row>
    <row r="1103" spans="2:31" x14ac:dyDescent="0.3">
      <c r="B1103" s="4" t="s">
        <v>174</v>
      </c>
      <c r="C1103" s="4"/>
      <c r="D1103" s="4"/>
      <c r="E1103" s="87">
        <v>0</v>
      </c>
      <c r="F1103" s="88">
        <v>0</v>
      </c>
      <c r="G1103" s="87">
        <v>0</v>
      </c>
      <c r="H1103" s="88">
        <v>0</v>
      </c>
      <c r="I1103" s="87">
        <v>0</v>
      </c>
      <c r="J1103" s="88">
        <v>0</v>
      </c>
      <c r="K1103" s="87">
        <v>0</v>
      </c>
      <c r="L1103" s="88">
        <v>0</v>
      </c>
      <c r="M1103" s="87">
        <v>0</v>
      </c>
      <c r="N1103" s="88">
        <v>0</v>
      </c>
      <c r="O1103" s="87">
        <v>0</v>
      </c>
      <c r="P1103" s="88">
        <v>0</v>
      </c>
      <c r="Q1103" s="87">
        <v>0</v>
      </c>
      <c r="R1103" s="88">
        <v>0</v>
      </c>
      <c r="S1103" s="87">
        <v>0</v>
      </c>
      <c r="T1103" s="88">
        <v>0</v>
      </c>
      <c r="U1103" s="87">
        <v>0</v>
      </c>
      <c r="V1103" s="88">
        <v>0</v>
      </c>
      <c r="W1103" s="87">
        <v>0</v>
      </c>
      <c r="X1103" s="88">
        <v>0</v>
      </c>
      <c r="Y1103" s="87">
        <v>0</v>
      </c>
      <c r="Z1103" s="88">
        <v>0</v>
      </c>
      <c r="AA1103" s="87">
        <v>0</v>
      </c>
      <c r="AB1103" s="88">
        <v>0</v>
      </c>
      <c r="AC1103" s="58"/>
      <c r="AD1103" s="59">
        <f t="shared" si="22"/>
        <v>0</v>
      </c>
      <c r="AE1103" s="58"/>
    </row>
    <row r="1104" spans="2:31" x14ac:dyDescent="0.3">
      <c r="B1104" s="4" t="s">
        <v>194</v>
      </c>
      <c r="C1104" s="4"/>
      <c r="D1104" s="4"/>
      <c r="E1104" s="87">
        <v>0</v>
      </c>
      <c r="F1104" s="88">
        <v>0</v>
      </c>
      <c r="G1104" s="87">
        <v>0</v>
      </c>
      <c r="H1104" s="88">
        <v>0</v>
      </c>
      <c r="I1104" s="87">
        <v>0</v>
      </c>
      <c r="J1104" s="88">
        <v>0</v>
      </c>
      <c r="K1104" s="87">
        <v>0</v>
      </c>
      <c r="L1104" s="88">
        <v>0</v>
      </c>
      <c r="M1104" s="87">
        <v>0</v>
      </c>
      <c r="N1104" s="88">
        <v>0</v>
      </c>
      <c r="O1104" s="87">
        <v>0</v>
      </c>
      <c r="P1104" s="88">
        <v>0</v>
      </c>
      <c r="Q1104" s="87">
        <v>0</v>
      </c>
      <c r="R1104" s="88">
        <v>0</v>
      </c>
      <c r="S1104" s="87">
        <v>0</v>
      </c>
      <c r="T1104" s="88">
        <v>0</v>
      </c>
      <c r="U1104" s="87">
        <v>0</v>
      </c>
      <c r="V1104" s="88">
        <v>0</v>
      </c>
      <c r="W1104" s="87">
        <v>0</v>
      </c>
      <c r="X1104" s="88">
        <v>0</v>
      </c>
      <c r="Y1104" s="87">
        <v>0</v>
      </c>
      <c r="Z1104" s="88">
        <v>0</v>
      </c>
      <c r="AA1104" s="87">
        <v>0</v>
      </c>
      <c r="AB1104" s="88">
        <v>0</v>
      </c>
      <c r="AC1104" s="58"/>
      <c r="AD1104" s="59">
        <f t="shared" si="22"/>
        <v>0</v>
      </c>
      <c r="AE1104" s="58"/>
    </row>
    <row r="1105" spans="2:31" x14ac:dyDescent="0.3">
      <c r="B1105" s="4" t="s">
        <v>195</v>
      </c>
      <c r="C1105" s="4"/>
      <c r="D1105" s="4"/>
      <c r="E1105" s="87">
        <v>0</v>
      </c>
      <c r="F1105" s="88">
        <v>0</v>
      </c>
      <c r="G1105" s="87">
        <v>0</v>
      </c>
      <c r="H1105" s="88">
        <v>0</v>
      </c>
      <c r="I1105" s="87">
        <v>0</v>
      </c>
      <c r="J1105" s="88">
        <v>0</v>
      </c>
      <c r="K1105" s="87">
        <v>0</v>
      </c>
      <c r="L1105" s="88">
        <v>0</v>
      </c>
      <c r="M1105" s="87">
        <v>0</v>
      </c>
      <c r="N1105" s="88">
        <v>0</v>
      </c>
      <c r="O1105" s="87">
        <v>0</v>
      </c>
      <c r="P1105" s="88">
        <v>0</v>
      </c>
      <c r="Q1105" s="87">
        <v>0</v>
      </c>
      <c r="R1105" s="88">
        <v>0</v>
      </c>
      <c r="S1105" s="87">
        <v>0</v>
      </c>
      <c r="T1105" s="88">
        <v>0</v>
      </c>
      <c r="U1105" s="87">
        <v>0</v>
      </c>
      <c r="V1105" s="88">
        <v>0</v>
      </c>
      <c r="W1105" s="87">
        <v>0</v>
      </c>
      <c r="X1105" s="88">
        <v>0</v>
      </c>
      <c r="Y1105" s="87">
        <v>0</v>
      </c>
      <c r="Z1105" s="88">
        <v>0</v>
      </c>
      <c r="AA1105" s="87">
        <v>0</v>
      </c>
      <c r="AB1105" s="88">
        <v>0</v>
      </c>
      <c r="AC1105" s="58"/>
      <c r="AD1105" s="59">
        <f t="shared" si="22"/>
        <v>0</v>
      </c>
      <c r="AE1105" s="58"/>
    </row>
    <row r="1106" spans="2:31" x14ac:dyDescent="0.3">
      <c r="B1106" s="4" t="s">
        <v>153</v>
      </c>
      <c r="C1106" s="4"/>
      <c r="D1106" s="4"/>
      <c r="E1106" s="87">
        <v>3.4847617149353026E-3</v>
      </c>
      <c r="F1106" s="88">
        <v>4.0225426355997729E-3</v>
      </c>
      <c r="G1106" s="87">
        <v>0</v>
      </c>
      <c r="H1106" s="88">
        <v>0</v>
      </c>
      <c r="I1106" s="87">
        <v>0</v>
      </c>
      <c r="J1106" s="88">
        <v>0</v>
      </c>
      <c r="K1106" s="87">
        <v>0</v>
      </c>
      <c r="L1106" s="88">
        <v>0</v>
      </c>
      <c r="M1106" s="87">
        <v>0</v>
      </c>
      <c r="N1106" s="88">
        <v>0</v>
      </c>
      <c r="O1106" s="87">
        <v>0</v>
      </c>
      <c r="P1106" s="88">
        <v>0</v>
      </c>
      <c r="Q1106" s="87">
        <v>0</v>
      </c>
      <c r="R1106" s="88">
        <v>0</v>
      </c>
      <c r="S1106" s="87">
        <v>0</v>
      </c>
      <c r="T1106" s="88">
        <v>0</v>
      </c>
      <c r="U1106" s="87">
        <v>0</v>
      </c>
      <c r="V1106" s="88">
        <v>0</v>
      </c>
      <c r="W1106" s="87">
        <v>0</v>
      </c>
      <c r="X1106" s="88">
        <v>0</v>
      </c>
      <c r="Y1106" s="87">
        <v>0</v>
      </c>
      <c r="Z1106" s="88">
        <v>0</v>
      </c>
      <c r="AA1106" s="87">
        <v>0</v>
      </c>
      <c r="AB1106" s="88">
        <v>0</v>
      </c>
      <c r="AC1106" s="58"/>
      <c r="AD1106" s="59">
        <f t="shared" si="22"/>
        <v>7.507304350535076E-3</v>
      </c>
      <c r="AE1106" s="58"/>
    </row>
    <row r="1107" spans="2:31" x14ac:dyDescent="0.3">
      <c r="B1107" s="4" t="s">
        <v>154</v>
      </c>
      <c r="C1107" s="4"/>
      <c r="D1107" s="4"/>
      <c r="E1107" s="87">
        <v>5.7025317351023362E-2</v>
      </c>
      <c r="F1107" s="88">
        <v>5.8150895436604816E-2</v>
      </c>
      <c r="G1107" s="87">
        <v>6.1461222171783451E-2</v>
      </c>
      <c r="H1107" s="88">
        <v>2.106491724650065E-3</v>
      </c>
      <c r="I1107" s="87">
        <v>0</v>
      </c>
      <c r="J1107" s="88">
        <v>0</v>
      </c>
      <c r="K1107" s="87">
        <v>0</v>
      </c>
      <c r="L1107" s="88">
        <v>0</v>
      </c>
      <c r="M1107" s="87">
        <v>0</v>
      </c>
      <c r="N1107" s="88">
        <v>0</v>
      </c>
      <c r="O1107" s="87">
        <v>0</v>
      </c>
      <c r="P1107" s="88">
        <v>0</v>
      </c>
      <c r="Q1107" s="87">
        <v>0</v>
      </c>
      <c r="R1107" s="88">
        <v>0</v>
      </c>
      <c r="S1107" s="87">
        <v>0</v>
      </c>
      <c r="T1107" s="88">
        <v>0</v>
      </c>
      <c r="U1107" s="87">
        <v>0</v>
      </c>
      <c r="V1107" s="88">
        <v>0</v>
      </c>
      <c r="W1107" s="87">
        <v>0</v>
      </c>
      <c r="X1107" s="88">
        <v>0</v>
      </c>
      <c r="Y1107" s="87">
        <v>0</v>
      </c>
      <c r="Z1107" s="88">
        <v>0</v>
      </c>
      <c r="AA1107" s="87">
        <v>0</v>
      </c>
      <c r="AB1107" s="88">
        <v>0</v>
      </c>
      <c r="AC1107" s="58"/>
      <c r="AD1107" s="59">
        <f t="shared" si="22"/>
        <v>0.17874392668406172</v>
      </c>
      <c r="AE1107" s="58"/>
    </row>
    <row r="1108" spans="2:31" x14ac:dyDescent="0.3">
      <c r="B1108" s="4" t="s">
        <v>175</v>
      </c>
      <c r="C1108" s="4"/>
      <c r="D1108" s="4"/>
      <c r="E1108" s="87">
        <v>0</v>
      </c>
      <c r="F1108" s="88">
        <v>0</v>
      </c>
      <c r="G1108" s="87">
        <v>0</v>
      </c>
      <c r="H1108" s="88">
        <v>0</v>
      </c>
      <c r="I1108" s="87">
        <v>0</v>
      </c>
      <c r="J1108" s="88">
        <v>0</v>
      </c>
      <c r="K1108" s="87">
        <v>0</v>
      </c>
      <c r="L1108" s="88">
        <v>0</v>
      </c>
      <c r="M1108" s="87">
        <v>0</v>
      </c>
      <c r="N1108" s="88">
        <v>0</v>
      </c>
      <c r="O1108" s="87">
        <v>0</v>
      </c>
      <c r="P1108" s="88">
        <v>0</v>
      </c>
      <c r="Q1108" s="87">
        <v>0</v>
      </c>
      <c r="R1108" s="88">
        <v>0</v>
      </c>
      <c r="S1108" s="87">
        <v>0</v>
      </c>
      <c r="T1108" s="88">
        <v>0</v>
      </c>
      <c r="U1108" s="87">
        <v>0</v>
      </c>
      <c r="V1108" s="88">
        <v>0</v>
      </c>
      <c r="W1108" s="87">
        <v>0</v>
      </c>
      <c r="X1108" s="88">
        <v>0</v>
      </c>
      <c r="Y1108" s="87">
        <v>0</v>
      </c>
      <c r="Z1108" s="88">
        <v>0</v>
      </c>
      <c r="AA1108" s="87">
        <v>0</v>
      </c>
      <c r="AB1108" s="88">
        <v>0</v>
      </c>
      <c r="AC1108" s="58"/>
      <c r="AD1108" s="59">
        <f t="shared" si="22"/>
        <v>0</v>
      </c>
      <c r="AE1108" s="58"/>
    </row>
    <row r="1109" spans="2:31" x14ac:dyDescent="0.3">
      <c r="B1109" s="4" t="s">
        <v>176</v>
      </c>
      <c r="C1109" s="4"/>
      <c r="D1109" s="4"/>
      <c r="E1109" s="87">
        <v>0</v>
      </c>
      <c r="F1109" s="88">
        <v>0</v>
      </c>
      <c r="G1109" s="87">
        <v>0</v>
      </c>
      <c r="H1109" s="88">
        <v>0</v>
      </c>
      <c r="I1109" s="87">
        <v>0</v>
      </c>
      <c r="J1109" s="88">
        <v>0</v>
      </c>
      <c r="K1109" s="87">
        <v>0</v>
      </c>
      <c r="L1109" s="88">
        <v>0</v>
      </c>
      <c r="M1109" s="87">
        <v>0</v>
      </c>
      <c r="N1109" s="88">
        <v>0</v>
      </c>
      <c r="O1109" s="87">
        <v>0</v>
      </c>
      <c r="P1109" s="88">
        <v>0</v>
      </c>
      <c r="Q1109" s="87">
        <v>0</v>
      </c>
      <c r="R1109" s="88">
        <v>0</v>
      </c>
      <c r="S1109" s="87">
        <v>0</v>
      </c>
      <c r="T1109" s="88">
        <v>0</v>
      </c>
      <c r="U1109" s="87">
        <v>0</v>
      </c>
      <c r="V1109" s="88">
        <v>0</v>
      </c>
      <c r="W1109" s="87">
        <v>0</v>
      </c>
      <c r="X1109" s="88">
        <v>0</v>
      </c>
      <c r="Y1109" s="87">
        <v>0</v>
      </c>
      <c r="Z1109" s="88">
        <v>0</v>
      </c>
      <c r="AA1109" s="87">
        <v>0</v>
      </c>
      <c r="AB1109" s="88">
        <v>0</v>
      </c>
      <c r="AC1109" s="58"/>
      <c r="AD1109" s="59">
        <f t="shared" si="22"/>
        <v>0</v>
      </c>
      <c r="AE1109" s="58"/>
    </row>
    <row r="1110" spans="2:31" x14ac:dyDescent="0.3">
      <c r="B1110" s="4" t="s">
        <v>177</v>
      </c>
      <c r="C1110" s="4"/>
      <c r="D1110" s="4"/>
      <c r="E1110" s="87">
        <v>0</v>
      </c>
      <c r="F1110" s="88">
        <v>0</v>
      </c>
      <c r="G1110" s="87">
        <v>0</v>
      </c>
      <c r="H1110" s="88">
        <v>0</v>
      </c>
      <c r="I1110" s="87">
        <v>0</v>
      </c>
      <c r="J1110" s="88">
        <v>0</v>
      </c>
      <c r="K1110" s="87">
        <v>0</v>
      </c>
      <c r="L1110" s="88">
        <v>0</v>
      </c>
      <c r="M1110" s="87">
        <v>0</v>
      </c>
      <c r="N1110" s="88">
        <v>0</v>
      </c>
      <c r="O1110" s="87">
        <v>0</v>
      </c>
      <c r="P1110" s="88">
        <v>0</v>
      </c>
      <c r="Q1110" s="87">
        <v>0</v>
      </c>
      <c r="R1110" s="88">
        <v>0</v>
      </c>
      <c r="S1110" s="87">
        <v>0</v>
      </c>
      <c r="T1110" s="88">
        <v>0</v>
      </c>
      <c r="U1110" s="87">
        <v>0</v>
      </c>
      <c r="V1110" s="88">
        <v>0</v>
      </c>
      <c r="W1110" s="87">
        <v>0</v>
      </c>
      <c r="X1110" s="88">
        <v>0</v>
      </c>
      <c r="Y1110" s="87">
        <v>0</v>
      </c>
      <c r="Z1110" s="88">
        <v>0</v>
      </c>
      <c r="AA1110" s="87">
        <v>0</v>
      </c>
      <c r="AB1110" s="88">
        <v>0</v>
      </c>
      <c r="AC1110" s="58"/>
      <c r="AD1110" s="59">
        <f t="shared" si="22"/>
        <v>0</v>
      </c>
      <c r="AE1110" s="58"/>
    </row>
    <row r="1111" spans="2:31" x14ac:dyDescent="0.3">
      <c r="B1111" s="4" t="s">
        <v>212</v>
      </c>
      <c r="C1111" s="4"/>
      <c r="D1111" s="4"/>
      <c r="E1111" s="87">
        <v>0</v>
      </c>
      <c r="F1111" s="88">
        <v>0</v>
      </c>
      <c r="G1111" s="87">
        <v>0</v>
      </c>
      <c r="H1111" s="88">
        <v>0</v>
      </c>
      <c r="I1111" s="87">
        <v>0</v>
      </c>
      <c r="J1111" s="88">
        <v>0</v>
      </c>
      <c r="K1111" s="87">
        <v>0</v>
      </c>
      <c r="L1111" s="88">
        <v>0</v>
      </c>
      <c r="M1111" s="87">
        <v>0</v>
      </c>
      <c r="N1111" s="88">
        <v>0</v>
      </c>
      <c r="O1111" s="87">
        <v>0</v>
      </c>
      <c r="P1111" s="88">
        <v>0</v>
      </c>
      <c r="Q1111" s="87">
        <v>0</v>
      </c>
      <c r="R1111" s="88">
        <v>0</v>
      </c>
      <c r="S1111" s="87">
        <v>0</v>
      </c>
      <c r="T1111" s="88">
        <v>0</v>
      </c>
      <c r="U1111" s="87">
        <v>0</v>
      </c>
      <c r="V1111" s="88">
        <v>0</v>
      </c>
      <c r="W1111" s="87">
        <v>0</v>
      </c>
      <c r="X1111" s="88">
        <v>0</v>
      </c>
      <c r="Y1111" s="87">
        <v>0</v>
      </c>
      <c r="Z1111" s="88">
        <v>0</v>
      </c>
      <c r="AA1111" s="87">
        <v>0</v>
      </c>
      <c r="AB1111" s="88">
        <v>0</v>
      </c>
      <c r="AC1111" s="58"/>
      <c r="AD1111" s="59">
        <f t="shared" si="22"/>
        <v>0</v>
      </c>
      <c r="AE1111" s="58"/>
    </row>
    <row r="1112" spans="2:31" x14ac:dyDescent="0.3">
      <c r="B1112" s="4" t="s">
        <v>213</v>
      </c>
      <c r="C1112" s="4"/>
      <c r="D1112" s="4"/>
      <c r="E1112" s="87">
        <v>0</v>
      </c>
      <c r="F1112" s="88">
        <v>0</v>
      </c>
      <c r="G1112" s="87">
        <v>0</v>
      </c>
      <c r="H1112" s="88">
        <v>0</v>
      </c>
      <c r="I1112" s="87">
        <v>0</v>
      </c>
      <c r="J1112" s="88">
        <v>0</v>
      </c>
      <c r="K1112" s="87">
        <v>0</v>
      </c>
      <c r="L1112" s="88">
        <v>0</v>
      </c>
      <c r="M1112" s="87">
        <v>0</v>
      </c>
      <c r="N1112" s="88">
        <v>0</v>
      </c>
      <c r="O1112" s="87">
        <v>0</v>
      </c>
      <c r="P1112" s="88">
        <v>0</v>
      </c>
      <c r="Q1112" s="87">
        <v>0</v>
      </c>
      <c r="R1112" s="88">
        <v>0</v>
      </c>
      <c r="S1112" s="87">
        <v>0</v>
      </c>
      <c r="T1112" s="88">
        <v>0</v>
      </c>
      <c r="U1112" s="87">
        <v>0</v>
      </c>
      <c r="V1112" s="88">
        <v>0</v>
      </c>
      <c r="W1112" s="87">
        <v>0</v>
      </c>
      <c r="X1112" s="88">
        <v>0</v>
      </c>
      <c r="Y1112" s="87">
        <v>0</v>
      </c>
      <c r="Z1112" s="88">
        <v>0</v>
      </c>
      <c r="AA1112" s="87">
        <v>0</v>
      </c>
      <c r="AB1112" s="88">
        <v>0</v>
      </c>
      <c r="AC1112" s="58"/>
      <c r="AD1112" s="59">
        <f t="shared" si="22"/>
        <v>0</v>
      </c>
      <c r="AE1112" s="58"/>
    </row>
    <row r="1113" spans="2:31" x14ac:dyDescent="0.3">
      <c r="B1113" s="4" t="s">
        <v>214</v>
      </c>
      <c r="C1113" s="4"/>
      <c r="D1113" s="4"/>
      <c r="E1113" s="87">
        <v>0</v>
      </c>
      <c r="F1113" s="88">
        <v>0</v>
      </c>
      <c r="G1113" s="87">
        <v>0</v>
      </c>
      <c r="H1113" s="88">
        <v>0</v>
      </c>
      <c r="I1113" s="87">
        <v>0</v>
      </c>
      <c r="J1113" s="88">
        <v>0</v>
      </c>
      <c r="K1113" s="87">
        <v>0</v>
      </c>
      <c r="L1113" s="88">
        <v>0</v>
      </c>
      <c r="M1113" s="87">
        <v>0</v>
      </c>
      <c r="N1113" s="88">
        <v>0</v>
      </c>
      <c r="O1113" s="87">
        <v>0</v>
      </c>
      <c r="P1113" s="88">
        <v>0</v>
      </c>
      <c r="Q1113" s="87">
        <v>0</v>
      </c>
      <c r="R1113" s="88">
        <v>0</v>
      </c>
      <c r="S1113" s="87">
        <v>0</v>
      </c>
      <c r="T1113" s="88">
        <v>0</v>
      </c>
      <c r="U1113" s="87">
        <v>0</v>
      </c>
      <c r="V1113" s="88">
        <v>0</v>
      </c>
      <c r="W1113" s="87">
        <v>0</v>
      </c>
      <c r="X1113" s="88">
        <v>0</v>
      </c>
      <c r="Y1113" s="87">
        <v>0</v>
      </c>
      <c r="Z1113" s="88">
        <v>0</v>
      </c>
      <c r="AA1113" s="87">
        <v>0</v>
      </c>
      <c r="AB1113" s="88">
        <v>0</v>
      </c>
      <c r="AC1113" s="58"/>
      <c r="AD1113" s="59">
        <f t="shared" si="22"/>
        <v>0</v>
      </c>
      <c r="AE1113" s="58"/>
    </row>
    <row r="1114" spans="2:31" x14ac:dyDescent="0.3">
      <c r="B1114" s="4" t="s">
        <v>143</v>
      </c>
      <c r="C1114" s="4"/>
      <c r="D1114" s="4"/>
      <c r="E1114" s="87">
        <v>0</v>
      </c>
      <c r="F1114" s="88">
        <v>0</v>
      </c>
      <c r="G1114" s="87">
        <v>0</v>
      </c>
      <c r="H1114" s="88">
        <v>0</v>
      </c>
      <c r="I1114" s="87">
        <v>0</v>
      </c>
      <c r="J1114" s="88">
        <v>0</v>
      </c>
      <c r="K1114" s="87">
        <v>0</v>
      </c>
      <c r="L1114" s="88">
        <v>0</v>
      </c>
      <c r="M1114" s="87">
        <v>0</v>
      </c>
      <c r="N1114" s="88">
        <v>0</v>
      </c>
      <c r="O1114" s="87">
        <v>0</v>
      </c>
      <c r="P1114" s="88">
        <v>0</v>
      </c>
      <c r="Q1114" s="87">
        <v>0</v>
      </c>
      <c r="R1114" s="88">
        <v>0</v>
      </c>
      <c r="S1114" s="87">
        <v>0</v>
      </c>
      <c r="T1114" s="88">
        <v>0</v>
      </c>
      <c r="U1114" s="87">
        <v>0</v>
      </c>
      <c r="V1114" s="88">
        <v>0</v>
      </c>
      <c r="W1114" s="87">
        <v>0</v>
      </c>
      <c r="X1114" s="88">
        <v>0</v>
      </c>
      <c r="Y1114" s="87">
        <v>0</v>
      </c>
      <c r="Z1114" s="88">
        <v>0</v>
      </c>
      <c r="AA1114" s="87">
        <v>0</v>
      </c>
      <c r="AB1114" s="88">
        <v>0</v>
      </c>
      <c r="AC1114" s="58"/>
      <c r="AD1114" s="59">
        <f t="shared" si="22"/>
        <v>0</v>
      </c>
      <c r="AE1114" s="58"/>
    </row>
    <row r="1115" spans="2:31" x14ac:dyDescent="0.3">
      <c r="B1115" s="4" t="s">
        <v>144</v>
      </c>
      <c r="C1115" s="4"/>
      <c r="D1115" s="4"/>
      <c r="E1115" s="87">
        <v>0</v>
      </c>
      <c r="F1115" s="88">
        <v>0</v>
      </c>
      <c r="G1115" s="87">
        <v>0</v>
      </c>
      <c r="H1115" s="88">
        <v>0</v>
      </c>
      <c r="I1115" s="87">
        <v>0</v>
      </c>
      <c r="J1115" s="88">
        <v>0</v>
      </c>
      <c r="K1115" s="87">
        <v>0</v>
      </c>
      <c r="L1115" s="88">
        <v>0</v>
      </c>
      <c r="M1115" s="87">
        <v>0</v>
      </c>
      <c r="N1115" s="88">
        <v>0</v>
      </c>
      <c r="O1115" s="87">
        <v>0</v>
      </c>
      <c r="P1115" s="88">
        <v>0</v>
      </c>
      <c r="Q1115" s="87">
        <v>0</v>
      </c>
      <c r="R1115" s="88">
        <v>0</v>
      </c>
      <c r="S1115" s="87">
        <v>0</v>
      </c>
      <c r="T1115" s="88">
        <v>0</v>
      </c>
      <c r="U1115" s="87">
        <v>0</v>
      </c>
      <c r="V1115" s="88">
        <v>0</v>
      </c>
      <c r="W1115" s="87">
        <v>0</v>
      </c>
      <c r="X1115" s="88">
        <v>0</v>
      </c>
      <c r="Y1115" s="87">
        <v>0</v>
      </c>
      <c r="Z1115" s="88">
        <v>0</v>
      </c>
      <c r="AA1115" s="87">
        <v>0</v>
      </c>
      <c r="AB1115" s="88">
        <v>0</v>
      </c>
      <c r="AC1115" s="58"/>
      <c r="AD1115" s="59">
        <f t="shared" si="22"/>
        <v>0</v>
      </c>
      <c r="AE1115" s="58"/>
    </row>
    <row r="1116" spans="2:31" x14ac:dyDescent="0.3">
      <c r="B1116" s="4" t="s">
        <v>145</v>
      </c>
      <c r="C1116" s="4"/>
      <c r="D1116" s="4"/>
      <c r="E1116" s="87">
        <v>0</v>
      </c>
      <c r="F1116" s="88">
        <v>0</v>
      </c>
      <c r="G1116" s="87">
        <v>0</v>
      </c>
      <c r="H1116" s="88">
        <v>0</v>
      </c>
      <c r="I1116" s="87">
        <v>0</v>
      </c>
      <c r="J1116" s="88">
        <v>0</v>
      </c>
      <c r="K1116" s="87">
        <v>0</v>
      </c>
      <c r="L1116" s="88">
        <v>0</v>
      </c>
      <c r="M1116" s="87">
        <v>0</v>
      </c>
      <c r="N1116" s="88">
        <v>0</v>
      </c>
      <c r="O1116" s="87">
        <v>0</v>
      </c>
      <c r="P1116" s="88">
        <v>0</v>
      </c>
      <c r="Q1116" s="87">
        <v>0</v>
      </c>
      <c r="R1116" s="88">
        <v>0</v>
      </c>
      <c r="S1116" s="87">
        <v>0</v>
      </c>
      <c r="T1116" s="88">
        <v>0</v>
      </c>
      <c r="U1116" s="87">
        <v>0</v>
      </c>
      <c r="V1116" s="88">
        <v>0</v>
      </c>
      <c r="W1116" s="87">
        <v>0</v>
      </c>
      <c r="X1116" s="88">
        <v>0</v>
      </c>
      <c r="Y1116" s="87">
        <v>0</v>
      </c>
      <c r="Z1116" s="88">
        <v>0</v>
      </c>
      <c r="AA1116" s="87">
        <v>0</v>
      </c>
      <c r="AB1116" s="88">
        <v>0</v>
      </c>
      <c r="AC1116" s="58"/>
      <c r="AD1116" s="59">
        <f t="shared" si="22"/>
        <v>0</v>
      </c>
      <c r="AE1116" s="58"/>
    </row>
    <row r="1117" spans="2:31" x14ac:dyDescent="0.3">
      <c r="B1117" s="4" t="s">
        <v>269</v>
      </c>
      <c r="C1117" s="4"/>
      <c r="D1117" s="4"/>
      <c r="E1117" s="87">
        <v>0</v>
      </c>
      <c r="F1117" s="88">
        <v>0</v>
      </c>
      <c r="G1117" s="87">
        <v>0</v>
      </c>
      <c r="H1117" s="88">
        <v>0</v>
      </c>
      <c r="I1117" s="87">
        <v>0</v>
      </c>
      <c r="J1117" s="88">
        <v>0</v>
      </c>
      <c r="K1117" s="87">
        <v>0</v>
      </c>
      <c r="L1117" s="88">
        <v>0</v>
      </c>
      <c r="M1117" s="87">
        <v>0</v>
      </c>
      <c r="N1117" s="88">
        <v>0</v>
      </c>
      <c r="O1117" s="87">
        <v>0</v>
      </c>
      <c r="P1117" s="88">
        <v>0</v>
      </c>
      <c r="Q1117" s="87">
        <v>0</v>
      </c>
      <c r="R1117" s="88">
        <v>0</v>
      </c>
      <c r="S1117" s="87">
        <v>0</v>
      </c>
      <c r="T1117" s="88">
        <v>0</v>
      </c>
      <c r="U1117" s="87">
        <v>0</v>
      </c>
      <c r="V1117" s="88">
        <v>0</v>
      </c>
      <c r="W1117" s="87">
        <v>0</v>
      </c>
      <c r="X1117" s="88">
        <v>0</v>
      </c>
      <c r="Y1117" s="87">
        <v>0</v>
      </c>
      <c r="Z1117" s="88">
        <v>0</v>
      </c>
      <c r="AA1117" s="87">
        <v>0</v>
      </c>
      <c r="AB1117" s="88">
        <v>0</v>
      </c>
      <c r="AC1117" s="58"/>
      <c r="AD1117" s="59">
        <f t="shared" si="22"/>
        <v>0</v>
      </c>
      <c r="AE1117" s="58"/>
    </row>
    <row r="1118" spans="2:31" x14ac:dyDescent="0.3">
      <c r="B1118" s="4" t="s">
        <v>270</v>
      </c>
      <c r="C1118" s="4"/>
      <c r="D1118" s="4"/>
      <c r="E1118" s="87">
        <v>0</v>
      </c>
      <c r="F1118" s="88">
        <v>0</v>
      </c>
      <c r="G1118" s="87">
        <v>0</v>
      </c>
      <c r="H1118" s="88">
        <v>0</v>
      </c>
      <c r="I1118" s="87">
        <v>0</v>
      </c>
      <c r="J1118" s="88">
        <v>0</v>
      </c>
      <c r="K1118" s="87">
        <v>0</v>
      </c>
      <c r="L1118" s="88">
        <v>0</v>
      </c>
      <c r="M1118" s="87">
        <v>0</v>
      </c>
      <c r="N1118" s="88">
        <v>0</v>
      </c>
      <c r="O1118" s="87">
        <v>0</v>
      </c>
      <c r="P1118" s="88">
        <v>0</v>
      </c>
      <c r="Q1118" s="87">
        <v>0</v>
      </c>
      <c r="R1118" s="88">
        <v>0</v>
      </c>
      <c r="S1118" s="87">
        <v>0</v>
      </c>
      <c r="T1118" s="88">
        <v>0</v>
      </c>
      <c r="U1118" s="87">
        <v>0</v>
      </c>
      <c r="V1118" s="88">
        <v>0</v>
      </c>
      <c r="W1118" s="87">
        <v>0</v>
      </c>
      <c r="X1118" s="88">
        <v>0</v>
      </c>
      <c r="Y1118" s="87">
        <v>0</v>
      </c>
      <c r="Z1118" s="88">
        <v>0</v>
      </c>
      <c r="AA1118" s="87">
        <v>0</v>
      </c>
      <c r="AB1118" s="88">
        <v>0</v>
      </c>
      <c r="AC1118" s="58"/>
      <c r="AD1118" s="59">
        <f t="shared" si="22"/>
        <v>0</v>
      </c>
      <c r="AE1118" s="58"/>
    </row>
    <row r="1119" spans="2:31" x14ac:dyDescent="0.3">
      <c r="B1119" s="4" t="s">
        <v>205</v>
      </c>
      <c r="C1119" s="4"/>
      <c r="D1119" s="4"/>
      <c r="E1119" s="87">
        <v>0</v>
      </c>
      <c r="F1119" s="88">
        <v>0</v>
      </c>
      <c r="G1119" s="87">
        <v>0</v>
      </c>
      <c r="H1119" s="88">
        <v>0</v>
      </c>
      <c r="I1119" s="87">
        <v>0</v>
      </c>
      <c r="J1119" s="88">
        <v>0</v>
      </c>
      <c r="K1119" s="87">
        <v>0</v>
      </c>
      <c r="L1119" s="88">
        <v>0</v>
      </c>
      <c r="M1119" s="87">
        <v>0</v>
      </c>
      <c r="N1119" s="88">
        <v>0</v>
      </c>
      <c r="O1119" s="87">
        <v>0</v>
      </c>
      <c r="P1119" s="88">
        <v>0</v>
      </c>
      <c r="Q1119" s="87">
        <v>0</v>
      </c>
      <c r="R1119" s="88">
        <v>0</v>
      </c>
      <c r="S1119" s="87">
        <v>0</v>
      </c>
      <c r="T1119" s="88">
        <v>0</v>
      </c>
      <c r="U1119" s="87">
        <v>0</v>
      </c>
      <c r="V1119" s="88">
        <v>0</v>
      </c>
      <c r="W1119" s="87">
        <v>0</v>
      </c>
      <c r="X1119" s="88">
        <v>0</v>
      </c>
      <c r="Y1119" s="87">
        <v>0</v>
      </c>
      <c r="Z1119" s="88">
        <v>0</v>
      </c>
      <c r="AA1119" s="87">
        <v>0</v>
      </c>
      <c r="AB1119" s="88">
        <v>0</v>
      </c>
      <c r="AC1119" s="58"/>
      <c r="AD1119" s="59">
        <f t="shared" si="22"/>
        <v>0</v>
      </c>
      <c r="AE1119" s="58"/>
    </row>
    <row r="1120" spans="2:31" x14ac:dyDescent="0.3">
      <c r="B1120" s="4" t="s">
        <v>217</v>
      </c>
      <c r="C1120" s="4"/>
      <c r="D1120" s="4"/>
      <c r="E1120" s="87">
        <v>0</v>
      </c>
      <c r="F1120" s="88">
        <v>0</v>
      </c>
      <c r="G1120" s="87">
        <v>0</v>
      </c>
      <c r="H1120" s="88">
        <v>0</v>
      </c>
      <c r="I1120" s="87">
        <v>0</v>
      </c>
      <c r="J1120" s="88">
        <v>0</v>
      </c>
      <c r="K1120" s="87">
        <v>0</v>
      </c>
      <c r="L1120" s="88">
        <v>0</v>
      </c>
      <c r="M1120" s="87">
        <v>0</v>
      </c>
      <c r="N1120" s="88">
        <v>0</v>
      </c>
      <c r="O1120" s="87">
        <v>0</v>
      </c>
      <c r="P1120" s="88">
        <v>0</v>
      </c>
      <c r="Q1120" s="87">
        <v>0</v>
      </c>
      <c r="R1120" s="88">
        <v>0</v>
      </c>
      <c r="S1120" s="87">
        <v>0</v>
      </c>
      <c r="T1120" s="88">
        <v>0</v>
      </c>
      <c r="U1120" s="87">
        <v>0</v>
      </c>
      <c r="V1120" s="88">
        <v>0</v>
      </c>
      <c r="W1120" s="87">
        <v>0</v>
      </c>
      <c r="X1120" s="88">
        <v>0</v>
      </c>
      <c r="Y1120" s="87">
        <v>0</v>
      </c>
      <c r="Z1120" s="88">
        <v>0</v>
      </c>
      <c r="AA1120" s="87">
        <v>0</v>
      </c>
      <c r="AB1120" s="88">
        <v>0</v>
      </c>
      <c r="AC1120" s="58"/>
      <c r="AD1120" s="59">
        <f t="shared" si="22"/>
        <v>0</v>
      </c>
      <c r="AE1120" s="58"/>
    </row>
    <row r="1121" spans="2:31" x14ac:dyDescent="0.3">
      <c r="B1121" s="4" t="s">
        <v>218</v>
      </c>
      <c r="C1121" s="4"/>
      <c r="D1121" s="4"/>
      <c r="E1121" s="87">
        <v>0</v>
      </c>
      <c r="F1121" s="88">
        <v>0</v>
      </c>
      <c r="G1121" s="87">
        <v>0</v>
      </c>
      <c r="H1121" s="88">
        <v>0</v>
      </c>
      <c r="I1121" s="87">
        <v>0</v>
      </c>
      <c r="J1121" s="88">
        <v>0</v>
      </c>
      <c r="K1121" s="87">
        <v>0</v>
      </c>
      <c r="L1121" s="88">
        <v>0</v>
      </c>
      <c r="M1121" s="87">
        <v>0</v>
      </c>
      <c r="N1121" s="88">
        <v>0</v>
      </c>
      <c r="O1121" s="87">
        <v>0</v>
      </c>
      <c r="P1121" s="88">
        <v>0</v>
      </c>
      <c r="Q1121" s="87">
        <v>0</v>
      </c>
      <c r="R1121" s="88">
        <v>0</v>
      </c>
      <c r="S1121" s="87">
        <v>0</v>
      </c>
      <c r="T1121" s="88">
        <v>0</v>
      </c>
      <c r="U1121" s="87">
        <v>0</v>
      </c>
      <c r="V1121" s="88">
        <v>0</v>
      </c>
      <c r="W1121" s="87">
        <v>0</v>
      </c>
      <c r="X1121" s="88">
        <v>0</v>
      </c>
      <c r="Y1121" s="87">
        <v>0</v>
      </c>
      <c r="Z1121" s="88">
        <v>0</v>
      </c>
      <c r="AA1121" s="87">
        <v>0</v>
      </c>
      <c r="AB1121" s="88">
        <v>0</v>
      </c>
      <c r="AC1121" s="58"/>
      <c r="AD1121" s="59">
        <f t="shared" si="22"/>
        <v>0</v>
      </c>
      <c r="AE1121" s="58"/>
    </row>
    <row r="1122" spans="2:31" x14ac:dyDescent="0.3">
      <c r="B1122" s="4" t="s">
        <v>219</v>
      </c>
      <c r="C1122" s="4"/>
      <c r="D1122" s="4"/>
      <c r="E1122" s="87">
        <v>0</v>
      </c>
      <c r="F1122" s="88">
        <v>0</v>
      </c>
      <c r="G1122" s="87">
        <v>0</v>
      </c>
      <c r="H1122" s="88">
        <v>0</v>
      </c>
      <c r="I1122" s="87">
        <v>0</v>
      </c>
      <c r="J1122" s="88">
        <v>0</v>
      </c>
      <c r="K1122" s="87">
        <v>0</v>
      </c>
      <c r="L1122" s="88">
        <v>0</v>
      </c>
      <c r="M1122" s="87">
        <v>0</v>
      </c>
      <c r="N1122" s="88">
        <v>0</v>
      </c>
      <c r="O1122" s="87">
        <v>0</v>
      </c>
      <c r="P1122" s="88">
        <v>0</v>
      </c>
      <c r="Q1122" s="87">
        <v>0</v>
      </c>
      <c r="R1122" s="88">
        <v>0</v>
      </c>
      <c r="S1122" s="87">
        <v>0</v>
      </c>
      <c r="T1122" s="88">
        <v>0</v>
      </c>
      <c r="U1122" s="87">
        <v>0</v>
      </c>
      <c r="V1122" s="88">
        <v>0</v>
      </c>
      <c r="W1122" s="87">
        <v>0</v>
      </c>
      <c r="X1122" s="88">
        <v>0</v>
      </c>
      <c r="Y1122" s="87">
        <v>0</v>
      </c>
      <c r="Z1122" s="88">
        <v>0</v>
      </c>
      <c r="AA1122" s="87">
        <v>0</v>
      </c>
      <c r="AB1122" s="88">
        <v>0</v>
      </c>
      <c r="AC1122" s="58"/>
      <c r="AD1122" s="59">
        <f t="shared" si="22"/>
        <v>0</v>
      </c>
      <c r="AE1122" s="58"/>
    </row>
    <row r="1123" spans="2:31" x14ac:dyDescent="0.3">
      <c r="B1123" s="4" t="s">
        <v>220</v>
      </c>
      <c r="C1123" s="4"/>
      <c r="D1123" s="4"/>
      <c r="E1123" s="87">
        <v>0</v>
      </c>
      <c r="F1123" s="88">
        <v>0</v>
      </c>
      <c r="G1123" s="87">
        <v>0</v>
      </c>
      <c r="H1123" s="88">
        <v>0</v>
      </c>
      <c r="I1123" s="87">
        <v>0</v>
      </c>
      <c r="J1123" s="88">
        <v>0</v>
      </c>
      <c r="K1123" s="87">
        <v>0</v>
      </c>
      <c r="L1123" s="88">
        <v>0</v>
      </c>
      <c r="M1123" s="87">
        <v>0</v>
      </c>
      <c r="N1123" s="88">
        <v>0</v>
      </c>
      <c r="O1123" s="87">
        <v>0</v>
      </c>
      <c r="P1123" s="88">
        <v>0</v>
      </c>
      <c r="Q1123" s="87">
        <v>0</v>
      </c>
      <c r="R1123" s="88">
        <v>0</v>
      </c>
      <c r="S1123" s="87">
        <v>0</v>
      </c>
      <c r="T1123" s="88">
        <v>0</v>
      </c>
      <c r="U1123" s="87">
        <v>0</v>
      </c>
      <c r="V1123" s="88">
        <v>0</v>
      </c>
      <c r="W1123" s="87">
        <v>0</v>
      </c>
      <c r="X1123" s="88">
        <v>0</v>
      </c>
      <c r="Y1123" s="87">
        <v>0</v>
      </c>
      <c r="Z1123" s="88">
        <v>0</v>
      </c>
      <c r="AA1123" s="87">
        <v>0</v>
      </c>
      <c r="AB1123" s="88">
        <v>0</v>
      </c>
      <c r="AC1123" s="58"/>
      <c r="AD1123" s="59">
        <f t="shared" si="22"/>
        <v>0</v>
      </c>
      <c r="AE1123" s="58"/>
    </row>
    <row r="1124" spans="2:31" x14ac:dyDescent="0.3">
      <c r="B1124" s="4" t="s">
        <v>237</v>
      </c>
      <c r="C1124" s="4"/>
      <c r="D1124" s="4"/>
      <c r="E1124" s="87">
        <v>0.34297347432080955</v>
      </c>
      <c r="F1124" s="88">
        <v>0.64438812781799248</v>
      </c>
      <c r="G1124" s="87">
        <v>0.91387967788695701</v>
      </c>
      <c r="H1124" s="88">
        <v>0.18333088239034007</v>
      </c>
      <c r="I1124" s="87">
        <v>0</v>
      </c>
      <c r="J1124" s="88">
        <v>0</v>
      </c>
      <c r="K1124" s="87">
        <v>0</v>
      </c>
      <c r="L1124" s="88">
        <v>0</v>
      </c>
      <c r="M1124" s="87">
        <v>0</v>
      </c>
      <c r="N1124" s="88">
        <v>0</v>
      </c>
      <c r="O1124" s="87">
        <v>0</v>
      </c>
      <c r="P1124" s="88">
        <v>0</v>
      </c>
      <c r="Q1124" s="87">
        <v>0</v>
      </c>
      <c r="R1124" s="88">
        <v>0</v>
      </c>
      <c r="S1124" s="87">
        <v>0</v>
      </c>
      <c r="T1124" s="88">
        <v>0</v>
      </c>
      <c r="U1124" s="87">
        <v>0</v>
      </c>
      <c r="V1124" s="88">
        <v>0</v>
      </c>
      <c r="W1124" s="87">
        <v>0</v>
      </c>
      <c r="X1124" s="88">
        <v>0</v>
      </c>
      <c r="Y1124" s="87">
        <v>0</v>
      </c>
      <c r="Z1124" s="88">
        <v>0</v>
      </c>
      <c r="AA1124" s="87">
        <v>0</v>
      </c>
      <c r="AB1124" s="88">
        <v>0</v>
      </c>
      <c r="AC1124" s="58"/>
      <c r="AD1124" s="59">
        <f t="shared" si="22"/>
        <v>2.0845721624160993</v>
      </c>
      <c r="AE1124" s="58"/>
    </row>
    <row r="1125" spans="2:31" x14ac:dyDescent="0.3">
      <c r="B1125" s="4" t="s">
        <v>238</v>
      </c>
      <c r="C1125" s="4"/>
      <c r="D1125" s="4"/>
      <c r="E1125" s="87">
        <v>0.37119071052177793</v>
      </c>
      <c r="F1125" s="88">
        <v>0.60851559530420607</v>
      </c>
      <c r="G1125" s="87">
        <v>0.8550735764058377</v>
      </c>
      <c r="H1125" s="88">
        <v>0.15651925086975091</v>
      </c>
      <c r="I1125" s="87">
        <v>0</v>
      </c>
      <c r="J1125" s="88">
        <v>0</v>
      </c>
      <c r="K1125" s="87">
        <v>0</v>
      </c>
      <c r="L1125" s="88">
        <v>0</v>
      </c>
      <c r="M1125" s="87">
        <v>0</v>
      </c>
      <c r="N1125" s="88">
        <v>0</v>
      </c>
      <c r="O1125" s="87">
        <v>0</v>
      </c>
      <c r="P1125" s="88">
        <v>0</v>
      </c>
      <c r="Q1125" s="87">
        <v>0</v>
      </c>
      <c r="R1125" s="88">
        <v>0</v>
      </c>
      <c r="S1125" s="87">
        <v>0</v>
      </c>
      <c r="T1125" s="88">
        <v>0</v>
      </c>
      <c r="U1125" s="87">
        <v>0</v>
      </c>
      <c r="V1125" s="88">
        <v>0</v>
      </c>
      <c r="W1125" s="87">
        <v>0</v>
      </c>
      <c r="X1125" s="88">
        <v>0</v>
      </c>
      <c r="Y1125" s="87">
        <v>0</v>
      </c>
      <c r="Z1125" s="88">
        <v>0</v>
      </c>
      <c r="AA1125" s="87">
        <v>0</v>
      </c>
      <c r="AB1125" s="88">
        <v>0</v>
      </c>
      <c r="AC1125" s="58"/>
      <c r="AD1125" s="59">
        <f t="shared" si="22"/>
        <v>1.9912991331015726</v>
      </c>
      <c r="AE1125" s="58"/>
    </row>
    <row r="1126" spans="2:31" x14ac:dyDescent="0.3">
      <c r="B1126" s="4" t="s">
        <v>221</v>
      </c>
      <c r="C1126" s="4"/>
      <c r="D1126" s="4"/>
      <c r="E1126" s="87">
        <v>0</v>
      </c>
      <c r="F1126" s="88">
        <v>0.72467977099948455</v>
      </c>
      <c r="G1126" s="87">
        <v>5.8422848065694177</v>
      </c>
      <c r="H1126" s="88">
        <v>0.26360000398423933</v>
      </c>
      <c r="I1126" s="87">
        <v>0</v>
      </c>
      <c r="J1126" s="88">
        <v>0</v>
      </c>
      <c r="K1126" s="87">
        <v>0</v>
      </c>
      <c r="L1126" s="88">
        <v>0</v>
      </c>
      <c r="M1126" s="87">
        <v>0</v>
      </c>
      <c r="N1126" s="88">
        <v>0</v>
      </c>
      <c r="O1126" s="87">
        <v>0</v>
      </c>
      <c r="P1126" s="88">
        <v>0</v>
      </c>
      <c r="Q1126" s="87">
        <v>0</v>
      </c>
      <c r="R1126" s="88">
        <v>0</v>
      </c>
      <c r="S1126" s="87">
        <v>0</v>
      </c>
      <c r="T1126" s="88">
        <v>0</v>
      </c>
      <c r="U1126" s="87">
        <v>0</v>
      </c>
      <c r="V1126" s="88">
        <v>0</v>
      </c>
      <c r="W1126" s="87">
        <v>0</v>
      </c>
      <c r="X1126" s="88">
        <v>0</v>
      </c>
      <c r="Y1126" s="87">
        <v>0</v>
      </c>
      <c r="Z1126" s="88">
        <v>0</v>
      </c>
      <c r="AA1126" s="87">
        <v>0</v>
      </c>
      <c r="AB1126" s="88">
        <v>0</v>
      </c>
      <c r="AC1126" s="58"/>
      <c r="AD1126" s="59">
        <f t="shared" si="22"/>
        <v>6.8305645815531415</v>
      </c>
      <c r="AE1126" s="58"/>
    </row>
    <row r="1127" spans="2:31" x14ac:dyDescent="0.3">
      <c r="B1127" s="4" t="s">
        <v>271</v>
      </c>
      <c r="C1127" s="4"/>
      <c r="D1127" s="4"/>
      <c r="E1127" s="87">
        <v>0</v>
      </c>
      <c r="F1127" s="88">
        <v>0</v>
      </c>
      <c r="G1127" s="87">
        <v>0</v>
      </c>
      <c r="H1127" s="88">
        <v>0</v>
      </c>
      <c r="I1127" s="87">
        <v>0</v>
      </c>
      <c r="J1127" s="88">
        <v>0</v>
      </c>
      <c r="K1127" s="87">
        <v>0</v>
      </c>
      <c r="L1127" s="88">
        <v>0</v>
      </c>
      <c r="M1127" s="87">
        <v>0</v>
      </c>
      <c r="N1127" s="88">
        <v>0</v>
      </c>
      <c r="O1127" s="87">
        <v>0</v>
      </c>
      <c r="P1127" s="88">
        <v>0</v>
      </c>
      <c r="Q1127" s="87">
        <v>0</v>
      </c>
      <c r="R1127" s="88">
        <v>0</v>
      </c>
      <c r="S1127" s="87">
        <v>0</v>
      </c>
      <c r="T1127" s="88">
        <v>0</v>
      </c>
      <c r="U1127" s="87">
        <v>0</v>
      </c>
      <c r="V1127" s="88">
        <v>0</v>
      </c>
      <c r="W1127" s="87">
        <v>0</v>
      </c>
      <c r="X1127" s="88">
        <v>0</v>
      </c>
      <c r="Y1127" s="87">
        <v>0</v>
      </c>
      <c r="Z1127" s="88">
        <v>0</v>
      </c>
      <c r="AA1127" s="87">
        <v>0</v>
      </c>
      <c r="AB1127" s="88">
        <v>0</v>
      </c>
      <c r="AC1127" s="58"/>
      <c r="AD1127" s="59">
        <f t="shared" si="22"/>
        <v>0</v>
      </c>
      <c r="AE1127" s="58"/>
    </row>
    <row r="1128" spans="2:31" x14ac:dyDescent="0.3">
      <c r="B1128" s="4" t="s">
        <v>272</v>
      </c>
      <c r="C1128" s="4"/>
      <c r="D1128" s="4"/>
      <c r="E1128" s="87">
        <v>0</v>
      </c>
      <c r="F1128" s="88">
        <v>0</v>
      </c>
      <c r="G1128" s="87">
        <v>0</v>
      </c>
      <c r="H1128" s="88">
        <v>0</v>
      </c>
      <c r="I1128" s="87">
        <v>0</v>
      </c>
      <c r="J1128" s="88">
        <v>0</v>
      </c>
      <c r="K1128" s="87">
        <v>0</v>
      </c>
      <c r="L1128" s="88">
        <v>0</v>
      </c>
      <c r="M1128" s="87">
        <v>0</v>
      </c>
      <c r="N1128" s="88">
        <v>0</v>
      </c>
      <c r="O1128" s="87">
        <v>0</v>
      </c>
      <c r="P1128" s="88">
        <v>0</v>
      </c>
      <c r="Q1128" s="87">
        <v>0</v>
      </c>
      <c r="R1128" s="88">
        <v>0</v>
      </c>
      <c r="S1128" s="87">
        <v>0</v>
      </c>
      <c r="T1128" s="88">
        <v>0</v>
      </c>
      <c r="U1128" s="87">
        <v>0</v>
      </c>
      <c r="V1128" s="88">
        <v>0</v>
      </c>
      <c r="W1128" s="87">
        <v>0</v>
      </c>
      <c r="X1128" s="88">
        <v>0</v>
      </c>
      <c r="Y1128" s="87">
        <v>0</v>
      </c>
      <c r="Z1128" s="88">
        <v>0</v>
      </c>
      <c r="AA1128" s="87">
        <v>0</v>
      </c>
      <c r="AB1128" s="88">
        <v>0</v>
      </c>
      <c r="AC1128" s="58"/>
      <c r="AD1128" s="59">
        <f t="shared" si="22"/>
        <v>0</v>
      </c>
      <c r="AE1128" s="58"/>
    </row>
    <row r="1129" spans="2:31" x14ac:dyDescent="0.3">
      <c r="B1129" s="4" t="s">
        <v>225</v>
      </c>
      <c r="C1129" s="4"/>
      <c r="D1129" s="4"/>
      <c r="E1129" s="87">
        <v>0</v>
      </c>
      <c r="F1129" s="88">
        <v>0</v>
      </c>
      <c r="G1129" s="87">
        <v>0</v>
      </c>
      <c r="H1129" s="88">
        <v>0</v>
      </c>
      <c r="I1129" s="87">
        <v>0</v>
      </c>
      <c r="J1129" s="88">
        <v>0</v>
      </c>
      <c r="K1129" s="87">
        <v>0</v>
      </c>
      <c r="L1129" s="88">
        <v>0</v>
      </c>
      <c r="M1129" s="87">
        <v>0</v>
      </c>
      <c r="N1129" s="88">
        <v>0</v>
      </c>
      <c r="O1129" s="87">
        <v>0</v>
      </c>
      <c r="P1129" s="88">
        <v>0</v>
      </c>
      <c r="Q1129" s="87">
        <v>0</v>
      </c>
      <c r="R1129" s="88">
        <v>0</v>
      </c>
      <c r="S1129" s="87">
        <v>0</v>
      </c>
      <c r="T1129" s="88">
        <v>0</v>
      </c>
      <c r="U1129" s="87">
        <v>0</v>
      </c>
      <c r="V1129" s="88">
        <v>0</v>
      </c>
      <c r="W1129" s="87">
        <v>0</v>
      </c>
      <c r="X1129" s="88">
        <v>0</v>
      </c>
      <c r="Y1129" s="87">
        <v>0</v>
      </c>
      <c r="Z1129" s="88">
        <v>0</v>
      </c>
      <c r="AA1129" s="87">
        <v>0</v>
      </c>
      <c r="AB1129" s="88">
        <v>0</v>
      </c>
      <c r="AC1129" s="58"/>
      <c r="AD1129" s="59">
        <f t="shared" si="22"/>
        <v>0</v>
      </c>
      <c r="AE1129" s="58"/>
    </row>
    <row r="1130" spans="2:31" x14ac:dyDescent="0.3">
      <c r="B1130" s="4" t="s">
        <v>226</v>
      </c>
      <c r="C1130" s="4"/>
      <c r="D1130" s="4"/>
      <c r="E1130" s="87">
        <v>0</v>
      </c>
      <c r="F1130" s="88">
        <v>0</v>
      </c>
      <c r="G1130" s="87">
        <v>0</v>
      </c>
      <c r="H1130" s="88">
        <v>0</v>
      </c>
      <c r="I1130" s="87">
        <v>0</v>
      </c>
      <c r="J1130" s="88">
        <v>0</v>
      </c>
      <c r="K1130" s="87">
        <v>0</v>
      </c>
      <c r="L1130" s="88">
        <v>0</v>
      </c>
      <c r="M1130" s="87">
        <v>0</v>
      </c>
      <c r="N1130" s="88">
        <v>0</v>
      </c>
      <c r="O1130" s="87">
        <v>0</v>
      </c>
      <c r="P1130" s="88">
        <v>0</v>
      </c>
      <c r="Q1130" s="87">
        <v>0</v>
      </c>
      <c r="R1130" s="88">
        <v>0</v>
      </c>
      <c r="S1130" s="87">
        <v>0</v>
      </c>
      <c r="T1130" s="88">
        <v>0</v>
      </c>
      <c r="U1130" s="87">
        <v>0</v>
      </c>
      <c r="V1130" s="88">
        <v>0</v>
      </c>
      <c r="W1130" s="87">
        <v>0</v>
      </c>
      <c r="X1130" s="88">
        <v>0</v>
      </c>
      <c r="Y1130" s="87">
        <v>0</v>
      </c>
      <c r="Z1130" s="88">
        <v>0</v>
      </c>
      <c r="AA1130" s="87">
        <v>0</v>
      </c>
      <c r="AB1130" s="88">
        <v>0</v>
      </c>
      <c r="AC1130" s="58"/>
      <c r="AD1130" s="59">
        <f t="shared" si="22"/>
        <v>0</v>
      </c>
      <c r="AE1130" s="58"/>
    </row>
    <row r="1131" spans="2:31" x14ac:dyDescent="0.3">
      <c r="B1131" s="4" t="s">
        <v>251</v>
      </c>
      <c r="C1131" s="4"/>
      <c r="D1131" s="4"/>
      <c r="E1131" s="87">
        <v>0</v>
      </c>
      <c r="F1131" s="88">
        <v>0</v>
      </c>
      <c r="G1131" s="87">
        <v>0</v>
      </c>
      <c r="H1131" s="88">
        <v>0</v>
      </c>
      <c r="I1131" s="87">
        <v>0</v>
      </c>
      <c r="J1131" s="88">
        <v>0</v>
      </c>
      <c r="K1131" s="87">
        <v>0</v>
      </c>
      <c r="L1131" s="88">
        <v>0</v>
      </c>
      <c r="M1131" s="87">
        <v>0</v>
      </c>
      <c r="N1131" s="88">
        <v>0</v>
      </c>
      <c r="O1131" s="87">
        <v>0</v>
      </c>
      <c r="P1131" s="88">
        <v>0</v>
      </c>
      <c r="Q1131" s="87">
        <v>0</v>
      </c>
      <c r="R1131" s="88">
        <v>0</v>
      </c>
      <c r="S1131" s="87">
        <v>0</v>
      </c>
      <c r="T1131" s="88">
        <v>0</v>
      </c>
      <c r="U1131" s="87">
        <v>0</v>
      </c>
      <c r="V1131" s="88">
        <v>0</v>
      </c>
      <c r="W1131" s="87">
        <v>0</v>
      </c>
      <c r="X1131" s="88">
        <v>0</v>
      </c>
      <c r="Y1131" s="87">
        <v>0</v>
      </c>
      <c r="Z1131" s="88">
        <v>0</v>
      </c>
      <c r="AA1131" s="87">
        <v>0</v>
      </c>
      <c r="AB1131" s="88">
        <v>0</v>
      </c>
      <c r="AC1131" s="58"/>
      <c r="AD1131" s="59">
        <f t="shared" si="22"/>
        <v>0</v>
      </c>
      <c r="AE1131" s="58"/>
    </row>
    <row r="1132" spans="2:31" x14ac:dyDescent="0.3">
      <c r="B1132" s="4" t="s">
        <v>273</v>
      </c>
      <c r="C1132" s="4"/>
      <c r="D1132" s="4"/>
      <c r="E1132" s="87">
        <v>0</v>
      </c>
      <c r="F1132" s="88">
        <v>0</v>
      </c>
      <c r="G1132" s="87">
        <v>0</v>
      </c>
      <c r="H1132" s="88">
        <v>0</v>
      </c>
      <c r="I1132" s="87">
        <v>0</v>
      </c>
      <c r="J1132" s="88">
        <v>0</v>
      </c>
      <c r="K1132" s="87">
        <v>0</v>
      </c>
      <c r="L1132" s="88">
        <v>0</v>
      </c>
      <c r="M1132" s="87">
        <v>0</v>
      </c>
      <c r="N1132" s="88">
        <v>0</v>
      </c>
      <c r="O1132" s="87">
        <v>0</v>
      </c>
      <c r="P1132" s="88">
        <v>0</v>
      </c>
      <c r="Q1132" s="87">
        <v>0</v>
      </c>
      <c r="R1132" s="88">
        <v>0</v>
      </c>
      <c r="S1132" s="87">
        <v>0</v>
      </c>
      <c r="T1132" s="88">
        <v>0</v>
      </c>
      <c r="U1132" s="87">
        <v>0</v>
      </c>
      <c r="V1132" s="88">
        <v>0</v>
      </c>
      <c r="W1132" s="87">
        <v>0</v>
      </c>
      <c r="X1132" s="88">
        <v>0</v>
      </c>
      <c r="Y1132" s="87">
        <v>0</v>
      </c>
      <c r="Z1132" s="88">
        <v>0</v>
      </c>
      <c r="AA1132" s="87">
        <v>0</v>
      </c>
      <c r="AB1132" s="88">
        <v>0</v>
      </c>
      <c r="AC1132" s="58"/>
      <c r="AD1132" s="59">
        <f t="shared" si="22"/>
        <v>0</v>
      </c>
      <c r="AE1132" s="58"/>
    </row>
    <row r="1133" spans="2:31" x14ac:dyDescent="0.3">
      <c r="B1133" s="4" t="s">
        <v>178</v>
      </c>
      <c r="C1133" s="4"/>
      <c r="D1133" s="4"/>
      <c r="E1133" s="87">
        <v>0</v>
      </c>
      <c r="F1133" s="88">
        <v>0</v>
      </c>
      <c r="G1133" s="87">
        <v>0</v>
      </c>
      <c r="H1133" s="88">
        <v>0</v>
      </c>
      <c r="I1133" s="87">
        <v>0</v>
      </c>
      <c r="J1133" s="88">
        <v>0</v>
      </c>
      <c r="K1133" s="87">
        <v>0</v>
      </c>
      <c r="L1133" s="88">
        <v>0</v>
      </c>
      <c r="M1133" s="87">
        <v>0</v>
      </c>
      <c r="N1133" s="88">
        <v>0</v>
      </c>
      <c r="O1133" s="87">
        <v>0</v>
      </c>
      <c r="P1133" s="88">
        <v>0</v>
      </c>
      <c r="Q1133" s="87">
        <v>0</v>
      </c>
      <c r="R1133" s="88">
        <v>0</v>
      </c>
      <c r="S1133" s="87">
        <v>0</v>
      </c>
      <c r="T1133" s="88">
        <v>0</v>
      </c>
      <c r="U1133" s="87">
        <v>0</v>
      </c>
      <c r="V1133" s="88">
        <v>0</v>
      </c>
      <c r="W1133" s="87">
        <v>0</v>
      </c>
      <c r="X1133" s="88">
        <v>0</v>
      </c>
      <c r="Y1133" s="87">
        <v>0</v>
      </c>
      <c r="Z1133" s="88">
        <v>0</v>
      </c>
      <c r="AA1133" s="87">
        <v>0</v>
      </c>
      <c r="AB1133" s="88">
        <v>0</v>
      </c>
      <c r="AC1133" s="58"/>
      <c r="AD1133" s="59">
        <f t="shared" si="22"/>
        <v>0</v>
      </c>
      <c r="AE1133" s="58"/>
    </row>
    <row r="1134" spans="2:31" x14ac:dyDescent="0.3">
      <c r="B1134" s="4" t="s">
        <v>179</v>
      </c>
      <c r="C1134" s="4"/>
      <c r="D1134" s="4"/>
      <c r="E1134" s="87">
        <v>0</v>
      </c>
      <c r="F1134" s="88">
        <v>0</v>
      </c>
      <c r="G1134" s="87">
        <v>0</v>
      </c>
      <c r="H1134" s="88">
        <v>0</v>
      </c>
      <c r="I1134" s="87">
        <v>0</v>
      </c>
      <c r="J1134" s="88">
        <v>0</v>
      </c>
      <c r="K1134" s="87">
        <v>0</v>
      </c>
      <c r="L1134" s="88">
        <v>0</v>
      </c>
      <c r="M1134" s="87">
        <v>0</v>
      </c>
      <c r="N1134" s="88">
        <v>0</v>
      </c>
      <c r="O1134" s="87">
        <v>0</v>
      </c>
      <c r="P1134" s="88">
        <v>0</v>
      </c>
      <c r="Q1134" s="87">
        <v>0</v>
      </c>
      <c r="R1134" s="88">
        <v>0</v>
      </c>
      <c r="S1134" s="87">
        <v>0</v>
      </c>
      <c r="T1134" s="88">
        <v>0</v>
      </c>
      <c r="U1134" s="87">
        <v>0</v>
      </c>
      <c r="V1134" s="88">
        <v>0</v>
      </c>
      <c r="W1134" s="87">
        <v>0</v>
      </c>
      <c r="X1134" s="88">
        <v>0</v>
      </c>
      <c r="Y1134" s="87">
        <v>0</v>
      </c>
      <c r="Z1134" s="88">
        <v>0</v>
      </c>
      <c r="AA1134" s="87">
        <v>0</v>
      </c>
      <c r="AB1134" s="88">
        <v>0</v>
      </c>
      <c r="AC1134" s="58"/>
      <c r="AD1134" s="59">
        <f t="shared" si="22"/>
        <v>0</v>
      </c>
      <c r="AE1134" s="58"/>
    </row>
    <row r="1135" spans="2:31" x14ac:dyDescent="0.3">
      <c r="B1135" s="4" t="s">
        <v>180</v>
      </c>
      <c r="C1135" s="4"/>
      <c r="D1135" s="4"/>
      <c r="E1135" s="87">
        <v>0</v>
      </c>
      <c r="F1135" s="88">
        <v>0</v>
      </c>
      <c r="G1135" s="87">
        <v>0</v>
      </c>
      <c r="H1135" s="88">
        <v>0</v>
      </c>
      <c r="I1135" s="87">
        <v>0</v>
      </c>
      <c r="J1135" s="88">
        <v>0</v>
      </c>
      <c r="K1135" s="87">
        <v>0</v>
      </c>
      <c r="L1135" s="88">
        <v>0</v>
      </c>
      <c r="M1135" s="87">
        <v>0</v>
      </c>
      <c r="N1135" s="88">
        <v>0</v>
      </c>
      <c r="O1135" s="87">
        <v>0</v>
      </c>
      <c r="P1135" s="88">
        <v>0</v>
      </c>
      <c r="Q1135" s="87">
        <v>0</v>
      </c>
      <c r="R1135" s="88">
        <v>0</v>
      </c>
      <c r="S1135" s="87">
        <v>0</v>
      </c>
      <c r="T1135" s="88">
        <v>0</v>
      </c>
      <c r="U1135" s="87">
        <v>0</v>
      </c>
      <c r="V1135" s="88">
        <v>0</v>
      </c>
      <c r="W1135" s="87">
        <v>0</v>
      </c>
      <c r="X1135" s="88">
        <v>0</v>
      </c>
      <c r="Y1135" s="87">
        <v>0</v>
      </c>
      <c r="Z1135" s="88">
        <v>0</v>
      </c>
      <c r="AA1135" s="87">
        <v>0</v>
      </c>
      <c r="AB1135" s="88">
        <v>0</v>
      </c>
      <c r="AC1135" s="58"/>
      <c r="AD1135" s="59">
        <f t="shared" si="22"/>
        <v>0</v>
      </c>
      <c r="AE1135" s="58"/>
    </row>
    <row r="1136" spans="2:31" x14ac:dyDescent="0.3">
      <c r="B1136" s="4" t="s">
        <v>181</v>
      </c>
      <c r="C1136" s="4"/>
      <c r="D1136" s="4"/>
      <c r="E1136" s="87">
        <v>0</v>
      </c>
      <c r="F1136" s="88">
        <v>0</v>
      </c>
      <c r="G1136" s="87">
        <v>0</v>
      </c>
      <c r="H1136" s="88">
        <v>0</v>
      </c>
      <c r="I1136" s="87">
        <v>0</v>
      </c>
      <c r="J1136" s="88">
        <v>0</v>
      </c>
      <c r="K1136" s="87">
        <v>0</v>
      </c>
      <c r="L1136" s="88">
        <v>0</v>
      </c>
      <c r="M1136" s="87">
        <v>0</v>
      </c>
      <c r="N1136" s="88">
        <v>0</v>
      </c>
      <c r="O1136" s="87">
        <v>0</v>
      </c>
      <c r="P1136" s="88">
        <v>0</v>
      </c>
      <c r="Q1136" s="87">
        <v>0</v>
      </c>
      <c r="R1136" s="88">
        <v>0</v>
      </c>
      <c r="S1136" s="87">
        <v>0</v>
      </c>
      <c r="T1136" s="88">
        <v>0</v>
      </c>
      <c r="U1136" s="87">
        <v>0</v>
      </c>
      <c r="V1136" s="88">
        <v>0</v>
      </c>
      <c r="W1136" s="87">
        <v>0</v>
      </c>
      <c r="X1136" s="88">
        <v>0</v>
      </c>
      <c r="Y1136" s="87">
        <v>0</v>
      </c>
      <c r="Z1136" s="88">
        <v>0</v>
      </c>
      <c r="AA1136" s="87">
        <v>0</v>
      </c>
      <c r="AB1136" s="88">
        <v>0</v>
      </c>
      <c r="AC1136" s="58"/>
      <c r="AD1136" s="59">
        <f t="shared" si="22"/>
        <v>0</v>
      </c>
      <c r="AE1136" s="58"/>
    </row>
    <row r="1137" spans="2:31" x14ac:dyDescent="0.3">
      <c r="B1137" s="4" t="s">
        <v>146</v>
      </c>
      <c r="C1137" s="4"/>
      <c r="D1137" s="4"/>
      <c r="E1137" s="87">
        <v>0</v>
      </c>
      <c r="F1137" s="88">
        <v>0</v>
      </c>
      <c r="G1137" s="87">
        <v>0</v>
      </c>
      <c r="H1137" s="88">
        <v>0</v>
      </c>
      <c r="I1137" s="87">
        <v>0</v>
      </c>
      <c r="J1137" s="88">
        <v>0</v>
      </c>
      <c r="K1137" s="87">
        <v>0</v>
      </c>
      <c r="L1137" s="88">
        <v>0</v>
      </c>
      <c r="M1137" s="87">
        <v>0</v>
      </c>
      <c r="N1137" s="88">
        <v>0</v>
      </c>
      <c r="O1137" s="87">
        <v>0</v>
      </c>
      <c r="P1137" s="88">
        <v>0</v>
      </c>
      <c r="Q1137" s="87">
        <v>0</v>
      </c>
      <c r="R1137" s="88">
        <v>0</v>
      </c>
      <c r="S1137" s="87">
        <v>0</v>
      </c>
      <c r="T1137" s="88">
        <v>0</v>
      </c>
      <c r="U1137" s="87">
        <v>0</v>
      </c>
      <c r="V1137" s="88">
        <v>0</v>
      </c>
      <c r="W1137" s="87">
        <v>0</v>
      </c>
      <c r="X1137" s="88">
        <v>0</v>
      </c>
      <c r="Y1137" s="87">
        <v>0</v>
      </c>
      <c r="Z1137" s="88">
        <v>0</v>
      </c>
      <c r="AA1137" s="87">
        <v>0</v>
      </c>
      <c r="AB1137" s="88">
        <v>0</v>
      </c>
      <c r="AC1137" s="58"/>
      <c r="AD1137" s="59">
        <f t="shared" si="22"/>
        <v>0</v>
      </c>
      <c r="AE1137" s="58"/>
    </row>
    <row r="1138" spans="2:31" x14ac:dyDescent="0.3">
      <c r="B1138" s="12" t="s">
        <v>2</v>
      </c>
      <c r="C1138" s="12"/>
      <c r="D1138" s="12"/>
      <c r="E1138" s="13">
        <f t="shared" ref="E1138:AB1138" si="23">SUM(E1002:E1137)</f>
        <v>4.7318299285597316</v>
      </c>
      <c r="F1138" s="13">
        <f t="shared" si="23"/>
        <v>6.8938624920415652</v>
      </c>
      <c r="G1138" s="13">
        <f t="shared" si="23"/>
        <v>12.358925196594427</v>
      </c>
      <c r="H1138" s="13">
        <f t="shared" si="23"/>
        <v>0.75660952646602331</v>
      </c>
      <c r="I1138" s="13">
        <f t="shared" si="23"/>
        <v>0</v>
      </c>
      <c r="J1138" s="13">
        <f t="shared" si="23"/>
        <v>0</v>
      </c>
      <c r="K1138" s="13">
        <f t="shared" si="23"/>
        <v>0</v>
      </c>
      <c r="L1138" s="13">
        <f t="shared" si="23"/>
        <v>0</v>
      </c>
      <c r="M1138" s="13">
        <f t="shared" si="23"/>
        <v>0</v>
      </c>
      <c r="N1138" s="13">
        <f t="shared" si="23"/>
        <v>0</v>
      </c>
      <c r="O1138" s="13">
        <f t="shared" si="23"/>
        <v>0</v>
      </c>
      <c r="P1138" s="13">
        <f t="shared" si="23"/>
        <v>0</v>
      </c>
      <c r="Q1138" s="13">
        <f t="shared" si="23"/>
        <v>0</v>
      </c>
      <c r="R1138" s="13">
        <f t="shared" si="23"/>
        <v>0</v>
      </c>
      <c r="S1138" s="13">
        <f t="shared" si="23"/>
        <v>0</v>
      </c>
      <c r="T1138" s="13">
        <f t="shared" si="23"/>
        <v>0</v>
      </c>
      <c r="U1138" s="13">
        <f t="shared" si="23"/>
        <v>0</v>
      </c>
      <c r="V1138" s="13">
        <f t="shared" si="23"/>
        <v>8.5896532788745834E-4</v>
      </c>
      <c r="W1138" s="13">
        <f t="shared" si="23"/>
        <v>0</v>
      </c>
      <c r="X1138" s="13">
        <f t="shared" si="23"/>
        <v>0</v>
      </c>
      <c r="Y1138" s="13">
        <f t="shared" si="23"/>
        <v>0</v>
      </c>
      <c r="Z1138" s="13">
        <f t="shared" si="23"/>
        <v>0</v>
      </c>
      <c r="AA1138" s="13">
        <f t="shared" si="23"/>
        <v>0</v>
      </c>
      <c r="AB1138" s="13">
        <f t="shared" si="23"/>
        <v>0</v>
      </c>
      <c r="AC1138" s="111">
        <f>SUM(AC1002:AE1137)</f>
        <v>24.742086108989632</v>
      </c>
      <c r="AD1138" s="111"/>
      <c r="AE1138" s="111"/>
    </row>
    <row r="1139" spans="2:31" x14ac:dyDescent="0.3">
      <c r="B1139" s="14"/>
      <c r="C1139" s="15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</row>
    <row r="1140" spans="2:31" x14ac:dyDescent="0.3">
      <c r="B1140" s="14"/>
      <c r="C1140" s="15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</row>
    <row r="1141" spans="2:31" x14ac:dyDescent="0.3">
      <c r="B1141" s="8">
        <f>+B999+1</f>
        <v>45574</v>
      </c>
    </row>
    <row r="1142" spans="2:31" x14ac:dyDescent="0.3">
      <c r="B1142" s="8"/>
    </row>
    <row r="1143" spans="2:31" x14ac:dyDescent="0.3">
      <c r="B1143" s="9" t="s">
        <v>81</v>
      </c>
      <c r="C1143" s="10"/>
      <c r="D1143" s="10"/>
      <c r="E1143" s="11">
        <v>1</v>
      </c>
      <c r="F1143" s="11">
        <v>2</v>
      </c>
      <c r="G1143" s="11">
        <v>3</v>
      </c>
      <c r="H1143" s="11">
        <v>4</v>
      </c>
      <c r="I1143" s="11">
        <v>5</v>
      </c>
      <c r="J1143" s="11">
        <v>6</v>
      </c>
      <c r="K1143" s="11">
        <v>7</v>
      </c>
      <c r="L1143" s="11">
        <v>8</v>
      </c>
      <c r="M1143" s="11">
        <v>9</v>
      </c>
      <c r="N1143" s="11">
        <v>10</v>
      </c>
      <c r="O1143" s="11">
        <v>11</v>
      </c>
      <c r="P1143" s="11">
        <v>12</v>
      </c>
      <c r="Q1143" s="11">
        <v>13</v>
      </c>
      <c r="R1143" s="11">
        <v>14</v>
      </c>
      <c r="S1143" s="11">
        <v>15</v>
      </c>
      <c r="T1143" s="11">
        <v>16</v>
      </c>
      <c r="U1143" s="11">
        <v>17</v>
      </c>
      <c r="V1143" s="11">
        <v>18</v>
      </c>
      <c r="W1143" s="11">
        <v>19</v>
      </c>
      <c r="X1143" s="11">
        <v>20</v>
      </c>
      <c r="Y1143" s="11">
        <v>21</v>
      </c>
      <c r="Z1143" s="11">
        <v>22</v>
      </c>
      <c r="AA1143" s="11">
        <v>23</v>
      </c>
      <c r="AB1143" s="11">
        <v>24</v>
      </c>
      <c r="AC1143" s="94" t="s">
        <v>2</v>
      </c>
      <c r="AD1143" s="94"/>
      <c r="AE1143" s="94"/>
    </row>
    <row r="1144" spans="2:31" x14ac:dyDescent="0.3">
      <c r="B1144" s="4" t="s">
        <v>253</v>
      </c>
      <c r="C1144" s="14"/>
      <c r="D1144" s="14"/>
      <c r="E1144" s="85">
        <v>0</v>
      </c>
      <c r="F1144" s="86">
        <v>0</v>
      </c>
      <c r="G1144" s="85">
        <v>0</v>
      </c>
      <c r="H1144" s="86">
        <v>0</v>
      </c>
      <c r="I1144" s="85">
        <v>0</v>
      </c>
      <c r="J1144" s="86">
        <v>0</v>
      </c>
      <c r="K1144" s="85">
        <v>0</v>
      </c>
      <c r="L1144" s="86">
        <v>0</v>
      </c>
      <c r="M1144" s="85">
        <v>0</v>
      </c>
      <c r="N1144" s="86">
        <v>0</v>
      </c>
      <c r="O1144" s="85">
        <v>0</v>
      </c>
      <c r="P1144" s="86">
        <v>0</v>
      </c>
      <c r="Q1144" s="85">
        <v>0</v>
      </c>
      <c r="R1144" s="86">
        <v>0</v>
      </c>
      <c r="S1144" s="85">
        <v>0</v>
      </c>
      <c r="T1144" s="86">
        <v>0.61215696319444379</v>
      </c>
      <c r="U1144" s="85">
        <v>1.8310133958333328</v>
      </c>
      <c r="V1144" s="86">
        <v>0.90344329999999939</v>
      </c>
      <c r="W1144" s="85">
        <v>0</v>
      </c>
      <c r="X1144" s="86">
        <v>0</v>
      </c>
      <c r="Y1144" s="85">
        <v>0</v>
      </c>
      <c r="Z1144" s="86">
        <v>0</v>
      </c>
      <c r="AA1144" s="85">
        <v>0</v>
      </c>
      <c r="AB1144" s="86">
        <v>0</v>
      </c>
      <c r="AC1144" s="60"/>
      <c r="AD1144" s="59">
        <f t="shared" ref="AD1144:AD1217" si="24">SUM(E1144:AB1144)</f>
        <v>3.346613659027776</v>
      </c>
      <c r="AE1144" s="60"/>
    </row>
    <row r="1145" spans="2:31" x14ac:dyDescent="0.3">
      <c r="B1145" s="4" t="s">
        <v>254</v>
      </c>
      <c r="C1145" s="14"/>
      <c r="D1145" s="14"/>
      <c r="E1145" s="85">
        <v>0</v>
      </c>
      <c r="F1145" s="86">
        <v>0</v>
      </c>
      <c r="G1145" s="85">
        <v>0</v>
      </c>
      <c r="H1145" s="86">
        <v>0</v>
      </c>
      <c r="I1145" s="85">
        <v>0</v>
      </c>
      <c r="J1145" s="86">
        <v>0</v>
      </c>
      <c r="K1145" s="85">
        <v>0</v>
      </c>
      <c r="L1145" s="86">
        <v>0</v>
      </c>
      <c r="M1145" s="85">
        <v>0</v>
      </c>
      <c r="N1145" s="86">
        <v>0</v>
      </c>
      <c r="O1145" s="85">
        <v>0</v>
      </c>
      <c r="P1145" s="86">
        <v>0</v>
      </c>
      <c r="Q1145" s="85">
        <v>0</v>
      </c>
      <c r="R1145" s="86">
        <v>0</v>
      </c>
      <c r="S1145" s="85">
        <v>0</v>
      </c>
      <c r="T1145" s="86">
        <v>0</v>
      </c>
      <c r="U1145" s="85">
        <v>0</v>
      </c>
      <c r="V1145" s="86">
        <v>0</v>
      </c>
      <c r="W1145" s="85">
        <v>0</v>
      </c>
      <c r="X1145" s="86">
        <v>0</v>
      </c>
      <c r="Y1145" s="85">
        <v>0</v>
      </c>
      <c r="Z1145" s="86">
        <v>0</v>
      </c>
      <c r="AA1145" s="85">
        <v>0</v>
      </c>
      <c r="AB1145" s="86">
        <v>0</v>
      </c>
      <c r="AC1145" s="58"/>
      <c r="AD1145" s="59">
        <f t="shared" si="24"/>
        <v>0</v>
      </c>
      <c r="AE1145" s="58"/>
    </row>
    <row r="1146" spans="2:31" x14ac:dyDescent="0.3">
      <c r="B1146" s="4" t="s">
        <v>255</v>
      </c>
      <c r="C1146" s="14"/>
      <c r="D1146" s="14"/>
      <c r="E1146" s="85">
        <v>0</v>
      </c>
      <c r="F1146" s="86">
        <v>0</v>
      </c>
      <c r="G1146" s="85">
        <v>0</v>
      </c>
      <c r="H1146" s="86">
        <v>0</v>
      </c>
      <c r="I1146" s="85">
        <v>0</v>
      </c>
      <c r="J1146" s="86">
        <v>0</v>
      </c>
      <c r="K1146" s="85">
        <v>0</v>
      </c>
      <c r="L1146" s="86">
        <v>0</v>
      </c>
      <c r="M1146" s="85">
        <v>0</v>
      </c>
      <c r="N1146" s="86">
        <v>0</v>
      </c>
      <c r="O1146" s="85">
        <v>0</v>
      </c>
      <c r="P1146" s="86">
        <v>0</v>
      </c>
      <c r="Q1146" s="85">
        <v>0</v>
      </c>
      <c r="R1146" s="86">
        <v>0</v>
      </c>
      <c r="S1146" s="85">
        <v>0</v>
      </c>
      <c r="T1146" s="86">
        <v>0</v>
      </c>
      <c r="U1146" s="85">
        <v>0</v>
      </c>
      <c r="V1146" s="86">
        <v>0</v>
      </c>
      <c r="W1146" s="85">
        <v>0</v>
      </c>
      <c r="X1146" s="86">
        <v>0</v>
      </c>
      <c r="Y1146" s="85">
        <v>0</v>
      </c>
      <c r="Z1146" s="86">
        <v>0</v>
      </c>
      <c r="AA1146" s="85">
        <v>0</v>
      </c>
      <c r="AB1146" s="86">
        <v>0</v>
      </c>
      <c r="AC1146" s="58"/>
      <c r="AD1146" s="59">
        <f t="shared" si="24"/>
        <v>0</v>
      </c>
      <c r="AE1146" s="58"/>
    </row>
    <row r="1147" spans="2:31" x14ac:dyDescent="0.3">
      <c r="B1147" s="4" t="s">
        <v>256</v>
      </c>
      <c r="C1147" s="14"/>
      <c r="D1147" s="14"/>
      <c r="E1147" s="85">
        <v>0</v>
      </c>
      <c r="F1147" s="86">
        <v>0</v>
      </c>
      <c r="G1147" s="85">
        <v>0</v>
      </c>
      <c r="H1147" s="86">
        <v>0</v>
      </c>
      <c r="I1147" s="85">
        <v>0</v>
      </c>
      <c r="J1147" s="86">
        <v>0</v>
      </c>
      <c r="K1147" s="85">
        <v>0</v>
      </c>
      <c r="L1147" s="86">
        <v>0</v>
      </c>
      <c r="M1147" s="85">
        <v>0</v>
      </c>
      <c r="N1147" s="86">
        <v>0</v>
      </c>
      <c r="O1147" s="85">
        <v>0</v>
      </c>
      <c r="P1147" s="86">
        <v>0</v>
      </c>
      <c r="Q1147" s="85">
        <v>0</v>
      </c>
      <c r="R1147" s="86">
        <v>0</v>
      </c>
      <c r="S1147" s="85">
        <v>0</v>
      </c>
      <c r="T1147" s="86">
        <v>0</v>
      </c>
      <c r="U1147" s="85">
        <v>0</v>
      </c>
      <c r="V1147" s="86">
        <v>0</v>
      </c>
      <c r="W1147" s="85">
        <v>0</v>
      </c>
      <c r="X1147" s="86">
        <v>0</v>
      </c>
      <c r="Y1147" s="85">
        <v>0</v>
      </c>
      <c r="Z1147" s="86">
        <v>0</v>
      </c>
      <c r="AA1147" s="85">
        <v>0</v>
      </c>
      <c r="AB1147" s="86">
        <v>0</v>
      </c>
      <c r="AC1147" s="58"/>
      <c r="AD1147" s="59">
        <f t="shared" si="24"/>
        <v>0</v>
      </c>
      <c r="AE1147" s="58"/>
    </row>
    <row r="1148" spans="2:31" x14ac:dyDescent="0.3">
      <c r="B1148" s="4" t="s">
        <v>247</v>
      </c>
      <c r="C1148" s="14"/>
      <c r="D1148" s="14"/>
      <c r="E1148" s="85">
        <v>0</v>
      </c>
      <c r="F1148" s="86">
        <v>0</v>
      </c>
      <c r="G1148" s="85">
        <v>0</v>
      </c>
      <c r="H1148" s="86">
        <v>0</v>
      </c>
      <c r="I1148" s="85">
        <v>0</v>
      </c>
      <c r="J1148" s="86">
        <v>0</v>
      </c>
      <c r="K1148" s="85">
        <v>0</v>
      </c>
      <c r="L1148" s="86">
        <v>0</v>
      </c>
      <c r="M1148" s="85">
        <v>0</v>
      </c>
      <c r="N1148" s="86">
        <v>0</v>
      </c>
      <c r="O1148" s="85">
        <v>0</v>
      </c>
      <c r="P1148" s="86">
        <v>0</v>
      </c>
      <c r="Q1148" s="85">
        <v>0</v>
      </c>
      <c r="R1148" s="86">
        <v>0</v>
      </c>
      <c r="S1148" s="85">
        <v>0</v>
      </c>
      <c r="T1148" s="86">
        <v>0</v>
      </c>
      <c r="U1148" s="85">
        <v>0</v>
      </c>
      <c r="V1148" s="86">
        <v>0</v>
      </c>
      <c r="W1148" s="85">
        <v>0</v>
      </c>
      <c r="X1148" s="86">
        <v>0</v>
      </c>
      <c r="Y1148" s="85">
        <v>0</v>
      </c>
      <c r="Z1148" s="86">
        <v>0</v>
      </c>
      <c r="AA1148" s="85">
        <v>0</v>
      </c>
      <c r="AB1148" s="86">
        <v>0</v>
      </c>
      <c r="AC1148" s="58"/>
      <c r="AD1148" s="59">
        <f t="shared" si="24"/>
        <v>0</v>
      </c>
      <c r="AE1148" s="58"/>
    </row>
    <row r="1149" spans="2:31" x14ac:dyDescent="0.3">
      <c r="B1149" s="4" t="s">
        <v>147</v>
      </c>
      <c r="C1149" s="14"/>
      <c r="D1149" s="14"/>
      <c r="E1149" s="85">
        <v>0</v>
      </c>
      <c r="F1149" s="86">
        <v>0</v>
      </c>
      <c r="G1149" s="85">
        <v>0</v>
      </c>
      <c r="H1149" s="86">
        <v>0</v>
      </c>
      <c r="I1149" s="85">
        <v>0</v>
      </c>
      <c r="J1149" s="86">
        <v>0</v>
      </c>
      <c r="K1149" s="85">
        <v>0</v>
      </c>
      <c r="L1149" s="86">
        <v>0</v>
      </c>
      <c r="M1149" s="85">
        <v>0</v>
      </c>
      <c r="N1149" s="86">
        <v>0</v>
      </c>
      <c r="O1149" s="85">
        <v>0</v>
      </c>
      <c r="P1149" s="86">
        <v>0</v>
      </c>
      <c r="Q1149" s="85">
        <v>0</v>
      </c>
      <c r="R1149" s="86">
        <v>0</v>
      </c>
      <c r="S1149" s="85">
        <v>0</v>
      </c>
      <c r="T1149" s="86">
        <v>0</v>
      </c>
      <c r="U1149" s="85">
        <v>0</v>
      </c>
      <c r="V1149" s="86">
        <v>0</v>
      </c>
      <c r="W1149" s="85">
        <v>0</v>
      </c>
      <c r="X1149" s="86">
        <v>0</v>
      </c>
      <c r="Y1149" s="85">
        <v>0</v>
      </c>
      <c r="Z1149" s="86">
        <v>0</v>
      </c>
      <c r="AA1149" s="85">
        <v>0</v>
      </c>
      <c r="AB1149" s="86">
        <v>0</v>
      </c>
      <c r="AC1149" s="58"/>
      <c r="AD1149" s="59">
        <f t="shared" si="24"/>
        <v>0</v>
      </c>
      <c r="AE1149" s="58"/>
    </row>
    <row r="1150" spans="2:31" x14ac:dyDescent="0.3">
      <c r="B1150" s="4" t="s">
        <v>148</v>
      </c>
      <c r="C1150" s="14"/>
      <c r="D1150" s="14"/>
      <c r="E1150" s="85">
        <v>0</v>
      </c>
      <c r="F1150" s="86">
        <v>0</v>
      </c>
      <c r="G1150" s="85">
        <v>0</v>
      </c>
      <c r="H1150" s="86">
        <v>0</v>
      </c>
      <c r="I1150" s="85">
        <v>0</v>
      </c>
      <c r="J1150" s="86">
        <v>0</v>
      </c>
      <c r="K1150" s="85">
        <v>0</v>
      </c>
      <c r="L1150" s="86">
        <v>0</v>
      </c>
      <c r="M1150" s="85">
        <v>0</v>
      </c>
      <c r="N1150" s="86">
        <v>0</v>
      </c>
      <c r="O1150" s="85">
        <v>0</v>
      </c>
      <c r="P1150" s="86">
        <v>0</v>
      </c>
      <c r="Q1150" s="85">
        <v>0</v>
      </c>
      <c r="R1150" s="86">
        <v>0</v>
      </c>
      <c r="S1150" s="85">
        <v>0</v>
      </c>
      <c r="T1150" s="86">
        <v>0</v>
      </c>
      <c r="U1150" s="85">
        <v>0</v>
      </c>
      <c r="V1150" s="86">
        <v>0</v>
      </c>
      <c r="W1150" s="85">
        <v>0</v>
      </c>
      <c r="X1150" s="86">
        <v>0</v>
      </c>
      <c r="Y1150" s="85">
        <v>0</v>
      </c>
      <c r="Z1150" s="86">
        <v>0</v>
      </c>
      <c r="AA1150" s="85">
        <v>0</v>
      </c>
      <c r="AB1150" s="86">
        <v>0</v>
      </c>
      <c r="AC1150" s="58"/>
      <c r="AD1150" s="59">
        <f t="shared" si="24"/>
        <v>0</v>
      </c>
      <c r="AE1150" s="58"/>
    </row>
    <row r="1151" spans="2:31" x14ac:dyDescent="0.3">
      <c r="B1151" s="4" t="s">
        <v>134</v>
      </c>
      <c r="C1151" s="14"/>
      <c r="D1151" s="14"/>
      <c r="E1151" s="85">
        <v>0</v>
      </c>
      <c r="F1151" s="86">
        <v>0</v>
      </c>
      <c r="G1151" s="85">
        <v>0</v>
      </c>
      <c r="H1151" s="86">
        <v>0</v>
      </c>
      <c r="I1151" s="85">
        <v>0</v>
      </c>
      <c r="J1151" s="86">
        <v>0</v>
      </c>
      <c r="K1151" s="85">
        <v>0</v>
      </c>
      <c r="L1151" s="86">
        <v>0</v>
      </c>
      <c r="M1151" s="85">
        <v>0</v>
      </c>
      <c r="N1151" s="86">
        <v>0</v>
      </c>
      <c r="O1151" s="85">
        <v>0</v>
      </c>
      <c r="P1151" s="86">
        <v>0</v>
      </c>
      <c r="Q1151" s="85">
        <v>0</v>
      </c>
      <c r="R1151" s="86">
        <v>0</v>
      </c>
      <c r="S1151" s="85">
        <v>0</v>
      </c>
      <c r="T1151" s="86">
        <v>0</v>
      </c>
      <c r="U1151" s="85">
        <v>0</v>
      </c>
      <c r="V1151" s="86">
        <v>0</v>
      </c>
      <c r="W1151" s="85">
        <v>0</v>
      </c>
      <c r="X1151" s="86">
        <v>0</v>
      </c>
      <c r="Y1151" s="85">
        <v>0</v>
      </c>
      <c r="Z1151" s="86">
        <v>0</v>
      </c>
      <c r="AA1151" s="85">
        <v>0</v>
      </c>
      <c r="AB1151" s="86">
        <v>0</v>
      </c>
      <c r="AC1151" s="58"/>
      <c r="AD1151" s="59">
        <f t="shared" si="24"/>
        <v>0</v>
      </c>
      <c r="AE1151" s="58"/>
    </row>
    <row r="1152" spans="2:31" x14ac:dyDescent="0.3">
      <c r="B1152" s="4" t="s">
        <v>135</v>
      </c>
      <c r="C1152" s="14"/>
      <c r="D1152" s="14"/>
      <c r="E1152" s="85">
        <v>0</v>
      </c>
      <c r="F1152" s="86">
        <v>0</v>
      </c>
      <c r="G1152" s="85">
        <v>0</v>
      </c>
      <c r="H1152" s="86">
        <v>0</v>
      </c>
      <c r="I1152" s="85">
        <v>0</v>
      </c>
      <c r="J1152" s="86">
        <v>0</v>
      </c>
      <c r="K1152" s="85">
        <v>0</v>
      </c>
      <c r="L1152" s="86">
        <v>0</v>
      </c>
      <c r="M1152" s="85">
        <v>0</v>
      </c>
      <c r="N1152" s="86">
        <v>0</v>
      </c>
      <c r="O1152" s="85">
        <v>0</v>
      </c>
      <c r="P1152" s="86">
        <v>0</v>
      </c>
      <c r="Q1152" s="85">
        <v>0</v>
      </c>
      <c r="R1152" s="86">
        <v>0</v>
      </c>
      <c r="S1152" s="85">
        <v>0</v>
      </c>
      <c r="T1152" s="86">
        <v>0</v>
      </c>
      <c r="U1152" s="85">
        <v>0</v>
      </c>
      <c r="V1152" s="86">
        <v>0</v>
      </c>
      <c r="W1152" s="85">
        <v>0</v>
      </c>
      <c r="X1152" s="86">
        <v>0</v>
      </c>
      <c r="Y1152" s="85">
        <v>0</v>
      </c>
      <c r="Z1152" s="86">
        <v>0</v>
      </c>
      <c r="AA1152" s="85">
        <v>0</v>
      </c>
      <c r="AB1152" s="86">
        <v>0</v>
      </c>
      <c r="AC1152" s="58"/>
      <c r="AD1152" s="59">
        <f t="shared" si="24"/>
        <v>0</v>
      </c>
      <c r="AE1152" s="58"/>
    </row>
    <row r="1153" spans="2:31" x14ac:dyDescent="0.3">
      <c r="B1153" s="4" t="s">
        <v>204</v>
      </c>
      <c r="C1153" s="14"/>
      <c r="D1153" s="14"/>
      <c r="E1153" s="85">
        <v>0</v>
      </c>
      <c r="F1153" s="86">
        <v>0</v>
      </c>
      <c r="G1153" s="85">
        <v>0</v>
      </c>
      <c r="H1153" s="86">
        <v>0</v>
      </c>
      <c r="I1153" s="85">
        <v>0</v>
      </c>
      <c r="J1153" s="86">
        <v>0</v>
      </c>
      <c r="K1153" s="85">
        <v>0</v>
      </c>
      <c r="L1153" s="86">
        <v>0</v>
      </c>
      <c r="M1153" s="85">
        <v>0</v>
      </c>
      <c r="N1153" s="86">
        <v>0</v>
      </c>
      <c r="O1153" s="85">
        <v>0</v>
      </c>
      <c r="P1153" s="86">
        <v>0</v>
      </c>
      <c r="Q1153" s="85">
        <v>0</v>
      </c>
      <c r="R1153" s="86">
        <v>0</v>
      </c>
      <c r="S1153" s="85">
        <v>6.8472222222221699E-2</v>
      </c>
      <c r="T1153" s="86">
        <v>0.41083333333333022</v>
      </c>
      <c r="U1153" s="85">
        <v>0.41083333333333022</v>
      </c>
      <c r="V1153" s="86">
        <v>0.21416666666666329</v>
      </c>
      <c r="W1153" s="85">
        <v>3.8888888888866102E-4</v>
      </c>
      <c r="X1153" s="86">
        <v>0</v>
      </c>
      <c r="Y1153" s="85">
        <v>0</v>
      </c>
      <c r="Z1153" s="86">
        <v>0</v>
      </c>
      <c r="AA1153" s="85">
        <v>0</v>
      </c>
      <c r="AB1153" s="86">
        <v>0</v>
      </c>
      <c r="AC1153" s="58"/>
      <c r="AD1153" s="59">
        <f t="shared" si="24"/>
        <v>1.104694444444434</v>
      </c>
      <c r="AE1153" s="58"/>
    </row>
    <row r="1154" spans="2:31" x14ac:dyDescent="0.3">
      <c r="B1154" s="4" t="s">
        <v>215</v>
      </c>
      <c r="C1154" s="14"/>
      <c r="D1154" s="14"/>
      <c r="E1154" s="85">
        <v>0</v>
      </c>
      <c r="F1154" s="86">
        <v>0</v>
      </c>
      <c r="G1154" s="85">
        <v>0</v>
      </c>
      <c r="H1154" s="86">
        <v>0</v>
      </c>
      <c r="I1154" s="85">
        <v>0</v>
      </c>
      <c r="J1154" s="86">
        <v>0</v>
      </c>
      <c r="K1154" s="85">
        <v>0</v>
      </c>
      <c r="L1154" s="86">
        <v>0</v>
      </c>
      <c r="M1154" s="85">
        <v>0</v>
      </c>
      <c r="N1154" s="86">
        <v>0</v>
      </c>
      <c r="O1154" s="85">
        <v>0</v>
      </c>
      <c r="P1154" s="86">
        <v>0</v>
      </c>
      <c r="Q1154" s="85">
        <v>0</v>
      </c>
      <c r="R1154" s="86">
        <v>0</v>
      </c>
      <c r="S1154" s="85">
        <v>0</v>
      </c>
      <c r="T1154" s="86">
        <v>0</v>
      </c>
      <c r="U1154" s="85">
        <v>0</v>
      </c>
      <c r="V1154" s="86">
        <v>0</v>
      </c>
      <c r="W1154" s="85">
        <v>0</v>
      </c>
      <c r="X1154" s="86">
        <v>0</v>
      </c>
      <c r="Y1154" s="85">
        <v>0</v>
      </c>
      <c r="Z1154" s="86">
        <v>0</v>
      </c>
      <c r="AA1154" s="85">
        <v>0</v>
      </c>
      <c r="AB1154" s="86">
        <v>0</v>
      </c>
      <c r="AC1154" s="58"/>
      <c r="AD1154" s="59">
        <f t="shared" si="24"/>
        <v>0</v>
      </c>
      <c r="AE1154" s="58"/>
    </row>
    <row r="1155" spans="2:31" x14ac:dyDescent="0.3">
      <c r="B1155" s="4" t="s">
        <v>216</v>
      </c>
      <c r="C1155" s="14"/>
      <c r="D1155" s="14"/>
      <c r="E1155" s="87">
        <v>0</v>
      </c>
      <c r="F1155" s="88">
        <v>0</v>
      </c>
      <c r="G1155" s="87">
        <v>0</v>
      </c>
      <c r="H1155" s="88">
        <v>0</v>
      </c>
      <c r="I1155" s="87">
        <v>0</v>
      </c>
      <c r="J1155" s="88">
        <v>0</v>
      </c>
      <c r="K1155" s="87">
        <v>0</v>
      </c>
      <c r="L1155" s="88">
        <v>0</v>
      </c>
      <c r="M1155" s="87">
        <v>0</v>
      </c>
      <c r="N1155" s="88">
        <v>0</v>
      </c>
      <c r="O1155" s="87">
        <v>0</v>
      </c>
      <c r="P1155" s="88">
        <v>0</v>
      </c>
      <c r="Q1155" s="87">
        <v>0</v>
      </c>
      <c r="R1155" s="88">
        <v>0</v>
      </c>
      <c r="S1155" s="87">
        <v>0</v>
      </c>
      <c r="T1155" s="88">
        <v>0</v>
      </c>
      <c r="U1155" s="87">
        <v>0</v>
      </c>
      <c r="V1155" s="88">
        <v>0</v>
      </c>
      <c r="W1155" s="87">
        <v>0</v>
      </c>
      <c r="X1155" s="88">
        <v>0</v>
      </c>
      <c r="Y1155" s="87">
        <v>0</v>
      </c>
      <c r="Z1155" s="88">
        <v>0</v>
      </c>
      <c r="AA1155" s="87">
        <v>0</v>
      </c>
      <c r="AB1155" s="88">
        <v>0</v>
      </c>
      <c r="AC1155" s="58"/>
      <c r="AD1155" s="59">
        <f t="shared" si="24"/>
        <v>0</v>
      </c>
      <c r="AE1155" s="58"/>
    </row>
    <row r="1156" spans="2:31" x14ac:dyDescent="0.3">
      <c r="B1156" s="4" t="s">
        <v>155</v>
      </c>
      <c r="C1156" s="14"/>
      <c r="D1156" s="14"/>
      <c r="E1156" s="87">
        <v>0</v>
      </c>
      <c r="F1156" s="88">
        <v>0</v>
      </c>
      <c r="G1156" s="87">
        <v>0</v>
      </c>
      <c r="H1156" s="88">
        <v>0</v>
      </c>
      <c r="I1156" s="87">
        <v>0</v>
      </c>
      <c r="J1156" s="88">
        <v>0</v>
      </c>
      <c r="K1156" s="87">
        <v>0</v>
      </c>
      <c r="L1156" s="88">
        <v>0</v>
      </c>
      <c r="M1156" s="87">
        <v>0</v>
      </c>
      <c r="N1156" s="88">
        <v>0</v>
      </c>
      <c r="O1156" s="87">
        <v>0</v>
      </c>
      <c r="P1156" s="88">
        <v>0</v>
      </c>
      <c r="Q1156" s="87">
        <v>0</v>
      </c>
      <c r="R1156" s="88">
        <v>0</v>
      </c>
      <c r="S1156" s="87">
        <v>0</v>
      </c>
      <c r="T1156" s="88">
        <v>0</v>
      </c>
      <c r="U1156" s="87">
        <v>0</v>
      </c>
      <c r="V1156" s="88">
        <v>0</v>
      </c>
      <c r="W1156" s="87">
        <v>0</v>
      </c>
      <c r="X1156" s="88">
        <v>0</v>
      </c>
      <c r="Y1156" s="87">
        <v>0</v>
      </c>
      <c r="Z1156" s="88">
        <v>0</v>
      </c>
      <c r="AA1156" s="87">
        <v>0</v>
      </c>
      <c r="AB1156" s="88">
        <v>0</v>
      </c>
      <c r="AC1156" s="58"/>
      <c r="AD1156" s="59">
        <f t="shared" si="24"/>
        <v>0</v>
      </c>
      <c r="AE1156" s="58"/>
    </row>
    <row r="1157" spans="2:31" x14ac:dyDescent="0.3">
      <c r="B1157" s="4" t="s">
        <v>228</v>
      </c>
      <c r="C1157" s="14"/>
      <c r="D1157" s="14"/>
      <c r="E1157" s="87">
        <v>0</v>
      </c>
      <c r="F1157" s="88">
        <v>0</v>
      </c>
      <c r="G1157" s="87">
        <v>0</v>
      </c>
      <c r="H1157" s="88">
        <v>0</v>
      </c>
      <c r="I1157" s="87">
        <v>0</v>
      </c>
      <c r="J1157" s="88">
        <v>0</v>
      </c>
      <c r="K1157" s="87">
        <v>0</v>
      </c>
      <c r="L1157" s="88">
        <v>0</v>
      </c>
      <c r="M1157" s="87">
        <v>0</v>
      </c>
      <c r="N1157" s="88">
        <v>0</v>
      </c>
      <c r="O1157" s="87">
        <v>0</v>
      </c>
      <c r="P1157" s="88">
        <v>0</v>
      </c>
      <c r="Q1157" s="87">
        <v>0</v>
      </c>
      <c r="R1157" s="88">
        <v>0</v>
      </c>
      <c r="S1157" s="87">
        <v>0</v>
      </c>
      <c r="T1157" s="88">
        <v>0</v>
      </c>
      <c r="U1157" s="87">
        <v>0</v>
      </c>
      <c r="V1157" s="88">
        <v>0</v>
      </c>
      <c r="W1157" s="87">
        <v>0</v>
      </c>
      <c r="X1157" s="88">
        <v>0</v>
      </c>
      <c r="Y1157" s="87">
        <v>0</v>
      </c>
      <c r="Z1157" s="88">
        <v>0</v>
      </c>
      <c r="AA1157" s="87">
        <v>0</v>
      </c>
      <c r="AB1157" s="88">
        <v>0</v>
      </c>
      <c r="AC1157" s="58"/>
      <c r="AD1157" s="59">
        <f t="shared" si="24"/>
        <v>0</v>
      </c>
      <c r="AE1157" s="58"/>
    </row>
    <row r="1158" spans="2:31" x14ac:dyDescent="0.3">
      <c r="B1158" s="4" t="s">
        <v>229</v>
      </c>
      <c r="C1158" s="14"/>
      <c r="D1158" s="14"/>
      <c r="E1158" s="87">
        <v>0</v>
      </c>
      <c r="F1158" s="88">
        <v>0</v>
      </c>
      <c r="G1158" s="87">
        <v>0</v>
      </c>
      <c r="H1158" s="88">
        <v>0</v>
      </c>
      <c r="I1158" s="87">
        <v>0</v>
      </c>
      <c r="J1158" s="88">
        <v>0</v>
      </c>
      <c r="K1158" s="87">
        <v>0</v>
      </c>
      <c r="L1158" s="88">
        <v>0</v>
      </c>
      <c r="M1158" s="87">
        <v>0</v>
      </c>
      <c r="N1158" s="88">
        <v>0</v>
      </c>
      <c r="O1158" s="87">
        <v>0</v>
      </c>
      <c r="P1158" s="88">
        <v>0</v>
      </c>
      <c r="Q1158" s="87">
        <v>0</v>
      </c>
      <c r="R1158" s="88">
        <v>0</v>
      </c>
      <c r="S1158" s="87">
        <v>0</v>
      </c>
      <c r="T1158" s="88">
        <v>0</v>
      </c>
      <c r="U1158" s="87">
        <v>0</v>
      </c>
      <c r="V1158" s="88">
        <v>0</v>
      </c>
      <c r="W1158" s="87">
        <v>0</v>
      </c>
      <c r="X1158" s="88">
        <v>0</v>
      </c>
      <c r="Y1158" s="87">
        <v>0</v>
      </c>
      <c r="Z1158" s="88">
        <v>0</v>
      </c>
      <c r="AA1158" s="87">
        <v>0</v>
      </c>
      <c r="AB1158" s="88">
        <v>0</v>
      </c>
      <c r="AC1158" s="58"/>
      <c r="AD1158" s="59">
        <f t="shared" si="24"/>
        <v>0</v>
      </c>
      <c r="AE1158" s="58"/>
    </row>
    <row r="1159" spans="2:31" x14ac:dyDescent="0.3">
      <c r="B1159" s="4" t="s">
        <v>152</v>
      </c>
      <c r="C1159" s="14"/>
      <c r="D1159" s="14"/>
      <c r="E1159" s="87">
        <v>5.9999999999999824E-2</v>
      </c>
      <c r="F1159" s="88">
        <v>0</v>
      </c>
      <c r="G1159" s="87">
        <v>0</v>
      </c>
      <c r="H1159" s="88">
        <v>0</v>
      </c>
      <c r="I1159" s="87">
        <v>0</v>
      </c>
      <c r="J1159" s="88">
        <v>0</v>
      </c>
      <c r="K1159" s="87">
        <v>0</v>
      </c>
      <c r="L1159" s="88">
        <v>0</v>
      </c>
      <c r="M1159" s="87">
        <v>0</v>
      </c>
      <c r="N1159" s="88">
        <v>0</v>
      </c>
      <c r="O1159" s="87">
        <v>0</v>
      </c>
      <c r="P1159" s="88">
        <v>0</v>
      </c>
      <c r="Q1159" s="87">
        <v>0</v>
      </c>
      <c r="R1159" s="88">
        <v>0</v>
      </c>
      <c r="S1159" s="87">
        <v>0</v>
      </c>
      <c r="T1159" s="88">
        <v>0</v>
      </c>
      <c r="U1159" s="87">
        <v>0</v>
      </c>
      <c r="V1159" s="88">
        <v>0</v>
      </c>
      <c r="W1159" s="87">
        <v>0</v>
      </c>
      <c r="X1159" s="88">
        <v>0</v>
      </c>
      <c r="Y1159" s="87">
        <v>0</v>
      </c>
      <c r="Z1159" s="88">
        <v>0</v>
      </c>
      <c r="AA1159" s="87">
        <v>0</v>
      </c>
      <c r="AB1159" s="88">
        <v>0</v>
      </c>
      <c r="AC1159" s="58"/>
      <c r="AD1159" s="59">
        <f t="shared" si="24"/>
        <v>5.9999999999999824E-2</v>
      </c>
      <c r="AE1159" s="58"/>
    </row>
    <row r="1160" spans="2:31" x14ac:dyDescent="0.3">
      <c r="B1160" s="4" t="s">
        <v>196</v>
      </c>
      <c r="C1160" s="14"/>
      <c r="D1160" s="14"/>
      <c r="E1160" s="87">
        <v>0</v>
      </c>
      <c r="F1160" s="88">
        <v>0</v>
      </c>
      <c r="G1160" s="87">
        <v>0</v>
      </c>
      <c r="H1160" s="88">
        <v>0</v>
      </c>
      <c r="I1160" s="87">
        <v>0</v>
      </c>
      <c r="J1160" s="88">
        <v>0</v>
      </c>
      <c r="K1160" s="87">
        <v>0</v>
      </c>
      <c r="L1160" s="88">
        <v>0</v>
      </c>
      <c r="M1160" s="87">
        <v>0</v>
      </c>
      <c r="N1160" s="88">
        <v>0</v>
      </c>
      <c r="O1160" s="87">
        <v>0</v>
      </c>
      <c r="P1160" s="88">
        <v>0</v>
      </c>
      <c r="Q1160" s="87">
        <v>0</v>
      </c>
      <c r="R1160" s="88">
        <v>0</v>
      </c>
      <c r="S1160" s="87">
        <v>0</v>
      </c>
      <c r="T1160" s="88">
        <v>0.78243749999999979</v>
      </c>
      <c r="U1160" s="87">
        <v>3.3560416666666661</v>
      </c>
      <c r="V1160" s="88">
        <v>4.9917916666666686</v>
      </c>
      <c r="W1160" s="87">
        <v>1.4888083333333333</v>
      </c>
      <c r="X1160" s="88">
        <v>0</v>
      </c>
      <c r="Y1160" s="87">
        <v>0</v>
      </c>
      <c r="Z1160" s="88">
        <v>0</v>
      </c>
      <c r="AA1160" s="87">
        <v>0</v>
      </c>
      <c r="AB1160" s="88">
        <v>0</v>
      </c>
      <c r="AC1160" s="58"/>
      <c r="AD1160" s="59">
        <f t="shared" si="24"/>
        <v>10.619079166666667</v>
      </c>
      <c r="AE1160" s="58"/>
    </row>
    <row r="1161" spans="2:31" x14ac:dyDescent="0.3">
      <c r="B1161" s="4" t="s">
        <v>197</v>
      </c>
      <c r="C1161" s="14"/>
      <c r="D1161" s="14"/>
      <c r="E1161" s="87">
        <v>0</v>
      </c>
      <c r="F1161" s="88">
        <v>0</v>
      </c>
      <c r="G1161" s="87">
        <v>0</v>
      </c>
      <c r="H1161" s="88">
        <v>0</v>
      </c>
      <c r="I1161" s="87">
        <v>0</v>
      </c>
      <c r="J1161" s="88">
        <v>0</v>
      </c>
      <c r="K1161" s="87">
        <v>0</v>
      </c>
      <c r="L1161" s="88">
        <v>0</v>
      </c>
      <c r="M1161" s="87">
        <v>0</v>
      </c>
      <c r="N1161" s="88">
        <v>0</v>
      </c>
      <c r="O1161" s="87">
        <v>0</v>
      </c>
      <c r="P1161" s="88">
        <v>0</v>
      </c>
      <c r="Q1161" s="87">
        <v>0</v>
      </c>
      <c r="R1161" s="88">
        <v>0</v>
      </c>
      <c r="S1161" s="87">
        <v>0</v>
      </c>
      <c r="T1161" s="88">
        <v>0.79228382968902578</v>
      </c>
      <c r="U1161" s="87">
        <v>3.3560416666666661</v>
      </c>
      <c r="V1161" s="88">
        <v>4.9917916666666686</v>
      </c>
      <c r="W1161" s="87">
        <v>1.4888083333333333</v>
      </c>
      <c r="X1161" s="88">
        <v>0</v>
      </c>
      <c r="Y1161" s="87">
        <v>0</v>
      </c>
      <c r="Z1161" s="88">
        <v>0</v>
      </c>
      <c r="AA1161" s="87">
        <v>0</v>
      </c>
      <c r="AB1161" s="88">
        <v>0</v>
      </c>
      <c r="AC1161" s="58"/>
      <c r="AD1161" s="59">
        <f t="shared" si="24"/>
        <v>10.628925496355693</v>
      </c>
      <c r="AE1161" s="58"/>
    </row>
    <row r="1162" spans="2:31" x14ac:dyDescent="0.3">
      <c r="B1162" s="4" t="s">
        <v>243</v>
      </c>
      <c r="C1162" s="14"/>
      <c r="D1162" s="14"/>
      <c r="E1162" s="87">
        <v>0.37482904166984987</v>
      </c>
      <c r="F1162" s="88">
        <v>0</v>
      </c>
      <c r="G1162" s="87">
        <v>0</v>
      </c>
      <c r="H1162" s="88">
        <v>0</v>
      </c>
      <c r="I1162" s="87">
        <v>0</v>
      </c>
      <c r="J1162" s="88">
        <v>0</v>
      </c>
      <c r="K1162" s="87">
        <v>0</v>
      </c>
      <c r="L1162" s="88">
        <v>0</v>
      </c>
      <c r="M1162" s="87">
        <v>0</v>
      </c>
      <c r="N1162" s="88">
        <v>0</v>
      </c>
      <c r="O1162" s="87">
        <v>0</v>
      </c>
      <c r="P1162" s="88">
        <v>0</v>
      </c>
      <c r="Q1162" s="87">
        <v>0</v>
      </c>
      <c r="R1162" s="88">
        <v>0</v>
      </c>
      <c r="S1162" s="87">
        <v>0</v>
      </c>
      <c r="T1162" s="88">
        <v>0</v>
      </c>
      <c r="U1162" s="87">
        <v>0</v>
      </c>
      <c r="V1162" s="88">
        <v>0</v>
      </c>
      <c r="W1162" s="87">
        <v>0</v>
      </c>
      <c r="X1162" s="88">
        <v>0</v>
      </c>
      <c r="Y1162" s="87">
        <v>0</v>
      </c>
      <c r="Z1162" s="88">
        <v>0</v>
      </c>
      <c r="AA1162" s="87">
        <v>0</v>
      </c>
      <c r="AB1162" s="88">
        <v>0</v>
      </c>
      <c r="AC1162" s="58"/>
      <c r="AD1162" s="59">
        <f t="shared" si="24"/>
        <v>0.37482904166984987</v>
      </c>
      <c r="AE1162" s="58"/>
    </row>
    <row r="1163" spans="2:31" x14ac:dyDescent="0.3">
      <c r="B1163" s="4" t="s">
        <v>252</v>
      </c>
      <c r="C1163" s="14"/>
      <c r="D1163" s="14"/>
      <c r="E1163" s="87">
        <v>7.1061163136042826E-2</v>
      </c>
      <c r="F1163" s="88">
        <v>0</v>
      </c>
      <c r="G1163" s="87">
        <v>0</v>
      </c>
      <c r="H1163" s="88">
        <v>0</v>
      </c>
      <c r="I1163" s="87">
        <v>0</v>
      </c>
      <c r="J1163" s="88">
        <v>0</v>
      </c>
      <c r="K1163" s="87">
        <v>0</v>
      </c>
      <c r="L1163" s="88">
        <v>0</v>
      </c>
      <c r="M1163" s="87">
        <v>0</v>
      </c>
      <c r="N1163" s="88">
        <v>0</v>
      </c>
      <c r="O1163" s="87">
        <v>0</v>
      </c>
      <c r="P1163" s="88">
        <v>0</v>
      </c>
      <c r="Q1163" s="87">
        <v>0</v>
      </c>
      <c r="R1163" s="88">
        <v>0</v>
      </c>
      <c r="S1163" s="87">
        <v>0</v>
      </c>
      <c r="T1163" s="88">
        <v>0</v>
      </c>
      <c r="U1163" s="87">
        <v>0</v>
      </c>
      <c r="V1163" s="88">
        <v>0</v>
      </c>
      <c r="W1163" s="87">
        <v>0</v>
      </c>
      <c r="X1163" s="88">
        <v>0</v>
      </c>
      <c r="Y1163" s="87">
        <v>0</v>
      </c>
      <c r="Z1163" s="88">
        <v>0</v>
      </c>
      <c r="AA1163" s="87">
        <v>0</v>
      </c>
      <c r="AB1163" s="88">
        <v>0</v>
      </c>
      <c r="AC1163" s="58"/>
      <c r="AD1163" s="59">
        <f t="shared" si="24"/>
        <v>7.1061163136042826E-2</v>
      </c>
      <c r="AE1163" s="58"/>
    </row>
    <row r="1164" spans="2:31" x14ac:dyDescent="0.3">
      <c r="B1164" s="4" t="s">
        <v>156</v>
      </c>
      <c r="C1164" s="14"/>
      <c r="D1164" s="14"/>
      <c r="E1164" s="87">
        <v>0</v>
      </c>
      <c r="F1164" s="88">
        <v>0</v>
      </c>
      <c r="G1164" s="87">
        <v>0</v>
      </c>
      <c r="H1164" s="88">
        <v>0</v>
      </c>
      <c r="I1164" s="87">
        <v>0</v>
      </c>
      <c r="J1164" s="88">
        <v>0</v>
      </c>
      <c r="K1164" s="87">
        <v>0</v>
      </c>
      <c r="L1164" s="88">
        <v>0</v>
      </c>
      <c r="M1164" s="87">
        <v>0</v>
      </c>
      <c r="N1164" s="88">
        <v>0</v>
      </c>
      <c r="O1164" s="87">
        <v>0</v>
      </c>
      <c r="P1164" s="88">
        <v>0</v>
      </c>
      <c r="Q1164" s="87">
        <v>0</v>
      </c>
      <c r="R1164" s="88">
        <v>0</v>
      </c>
      <c r="S1164" s="87">
        <v>0</v>
      </c>
      <c r="T1164" s="88">
        <v>0</v>
      </c>
      <c r="U1164" s="87">
        <v>0</v>
      </c>
      <c r="V1164" s="88">
        <v>0</v>
      </c>
      <c r="W1164" s="87">
        <v>0</v>
      </c>
      <c r="X1164" s="88">
        <v>0</v>
      </c>
      <c r="Y1164" s="87">
        <v>0</v>
      </c>
      <c r="Z1164" s="88">
        <v>0</v>
      </c>
      <c r="AA1164" s="87">
        <v>0</v>
      </c>
      <c r="AB1164" s="88">
        <v>0</v>
      </c>
      <c r="AC1164" s="58"/>
      <c r="AD1164" s="59">
        <f t="shared" si="24"/>
        <v>0</v>
      </c>
      <c r="AE1164" s="58"/>
    </row>
    <row r="1165" spans="2:31" x14ac:dyDescent="0.3">
      <c r="B1165" s="4" t="s">
        <v>157</v>
      </c>
      <c r="C1165" s="14"/>
      <c r="D1165" s="14"/>
      <c r="E1165" s="87">
        <v>0</v>
      </c>
      <c r="F1165" s="88">
        <v>0</v>
      </c>
      <c r="G1165" s="87">
        <v>0</v>
      </c>
      <c r="H1165" s="88">
        <v>0</v>
      </c>
      <c r="I1165" s="87">
        <v>0</v>
      </c>
      <c r="J1165" s="88">
        <v>0</v>
      </c>
      <c r="K1165" s="87">
        <v>0</v>
      </c>
      <c r="L1165" s="88">
        <v>0</v>
      </c>
      <c r="M1165" s="87">
        <v>0</v>
      </c>
      <c r="N1165" s="88">
        <v>0</v>
      </c>
      <c r="O1165" s="87">
        <v>0</v>
      </c>
      <c r="P1165" s="88">
        <v>0</v>
      </c>
      <c r="Q1165" s="87">
        <v>0</v>
      </c>
      <c r="R1165" s="88">
        <v>0</v>
      </c>
      <c r="S1165" s="87">
        <v>0</v>
      </c>
      <c r="T1165" s="88">
        <v>0</v>
      </c>
      <c r="U1165" s="87">
        <v>0</v>
      </c>
      <c r="V1165" s="88">
        <v>0</v>
      </c>
      <c r="W1165" s="87">
        <v>0</v>
      </c>
      <c r="X1165" s="88">
        <v>0</v>
      </c>
      <c r="Y1165" s="87">
        <v>0</v>
      </c>
      <c r="Z1165" s="88">
        <v>0</v>
      </c>
      <c r="AA1165" s="87">
        <v>0</v>
      </c>
      <c r="AB1165" s="88">
        <v>0</v>
      </c>
      <c r="AC1165" s="58"/>
      <c r="AD1165" s="59">
        <f t="shared" si="24"/>
        <v>0</v>
      </c>
      <c r="AE1165" s="58"/>
    </row>
    <row r="1166" spans="2:31" x14ac:dyDescent="0.3">
      <c r="B1166" s="4" t="s">
        <v>158</v>
      </c>
      <c r="C1166" s="14"/>
      <c r="D1166" s="14"/>
      <c r="E1166" s="87">
        <v>0</v>
      </c>
      <c r="F1166" s="88">
        <v>0</v>
      </c>
      <c r="G1166" s="87">
        <v>0</v>
      </c>
      <c r="H1166" s="88">
        <v>0</v>
      </c>
      <c r="I1166" s="87">
        <v>0</v>
      </c>
      <c r="J1166" s="88">
        <v>0</v>
      </c>
      <c r="K1166" s="87">
        <v>0</v>
      </c>
      <c r="L1166" s="88">
        <v>0</v>
      </c>
      <c r="M1166" s="87">
        <v>0</v>
      </c>
      <c r="N1166" s="88">
        <v>0</v>
      </c>
      <c r="O1166" s="87">
        <v>0</v>
      </c>
      <c r="P1166" s="88">
        <v>0</v>
      </c>
      <c r="Q1166" s="87">
        <v>0</v>
      </c>
      <c r="R1166" s="88">
        <v>0</v>
      </c>
      <c r="S1166" s="87">
        <v>0</v>
      </c>
      <c r="T1166" s="88">
        <v>0</v>
      </c>
      <c r="U1166" s="87">
        <v>0</v>
      </c>
      <c r="V1166" s="88">
        <v>0</v>
      </c>
      <c r="W1166" s="87">
        <v>0</v>
      </c>
      <c r="X1166" s="88">
        <v>0</v>
      </c>
      <c r="Y1166" s="87">
        <v>0</v>
      </c>
      <c r="Z1166" s="88">
        <v>0</v>
      </c>
      <c r="AA1166" s="87">
        <v>0</v>
      </c>
      <c r="AB1166" s="88">
        <v>0</v>
      </c>
      <c r="AC1166" s="58"/>
      <c r="AD1166" s="59">
        <f t="shared" si="24"/>
        <v>0</v>
      </c>
      <c r="AE1166" s="58"/>
    </row>
    <row r="1167" spans="2:31" x14ac:dyDescent="0.3">
      <c r="B1167" s="4" t="s">
        <v>159</v>
      </c>
      <c r="C1167" s="14"/>
      <c r="D1167" s="14"/>
      <c r="E1167" s="87">
        <v>0</v>
      </c>
      <c r="F1167" s="88">
        <v>0</v>
      </c>
      <c r="G1167" s="87">
        <v>0</v>
      </c>
      <c r="H1167" s="88">
        <v>0</v>
      </c>
      <c r="I1167" s="87">
        <v>0</v>
      </c>
      <c r="J1167" s="88">
        <v>0</v>
      </c>
      <c r="K1167" s="87">
        <v>0</v>
      </c>
      <c r="L1167" s="88">
        <v>0</v>
      </c>
      <c r="M1167" s="87">
        <v>0</v>
      </c>
      <c r="N1167" s="88">
        <v>0</v>
      </c>
      <c r="O1167" s="87">
        <v>0</v>
      </c>
      <c r="P1167" s="88">
        <v>0</v>
      </c>
      <c r="Q1167" s="87">
        <v>0</v>
      </c>
      <c r="R1167" s="88">
        <v>0</v>
      </c>
      <c r="S1167" s="87">
        <v>0</v>
      </c>
      <c r="T1167" s="88">
        <v>0</v>
      </c>
      <c r="U1167" s="87">
        <v>0</v>
      </c>
      <c r="V1167" s="88">
        <v>0</v>
      </c>
      <c r="W1167" s="87">
        <v>0</v>
      </c>
      <c r="X1167" s="88">
        <v>0</v>
      </c>
      <c r="Y1167" s="87">
        <v>0</v>
      </c>
      <c r="Z1167" s="88">
        <v>0</v>
      </c>
      <c r="AA1167" s="87">
        <v>0</v>
      </c>
      <c r="AB1167" s="88">
        <v>0</v>
      </c>
      <c r="AC1167" s="58"/>
      <c r="AD1167" s="59">
        <f t="shared" si="24"/>
        <v>0</v>
      </c>
      <c r="AE1167" s="58"/>
    </row>
    <row r="1168" spans="2:31" x14ac:dyDescent="0.3">
      <c r="B1168" s="4" t="s">
        <v>202</v>
      </c>
      <c r="C1168" s="14"/>
      <c r="D1168" s="14"/>
      <c r="E1168" s="87">
        <v>0</v>
      </c>
      <c r="F1168" s="88">
        <v>0</v>
      </c>
      <c r="G1168" s="87">
        <v>0</v>
      </c>
      <c r="H1168" s="88">
        <v>0</v>
      </c>
      <c r="I1168" s="87">
        <v>0</v>
      </c>
      <c r="J1168" s="88">
        <v>0</v>
      </c>
      <c r="K1168" s="87">
        <v>0</v>
      </c>
      <c r="L1168" s="88">
        <v>0</v>
      </c>
      <c r="M1168" s="87">
        <v>0</v>
      </c>
      <c r="N1168" s="88">
        <v>0</v>
      </c>
      <c r="O1168" s="87">
        <v>0</v>
      </c>
      <c r="P1168" s="88">
        <v>0</v>
      </c>
      <c r="Q1168" s="87">
        <v>0</v>
      </c>
      <c r="R1168" s="88">
        <v>0</v>
      </c>
      <c r="S1168" s="87">
        <v>0</v>
      </c>
      <c r="T1168" s="88">
        <v>0</v>
      </c>
      <c r="U1168" s="87">
        <v>0</v>
      </c>
      <c r="V1168" s="88">
        <v>0</v>
      </c>
      <c r="W1168" s="87">
        <v>0</v>
      </c>
      <c r="X1168" s="88">
        <v>0</v>
      </c>
      <c r="Y1168" s="87">
        <v>0</v>
      </c>
      <c r="Z1168" s="88">
        <v>0</v>
      </c>
      <c r="AA1168" s="87">
        <v>0</v>
      </c>
      <c r="AB1168" s="88">
        <v>0</v>
      </c>
      <c r="AC1168" s="58"/>
      <c r="AD1168" s="59">
        <f t="shared" si="24"/>
        <v>0</v>
      </c>
      <c r="AE1168" s="58"/>
    </row>
    <row r="1169" spans="2:31" x14ac:dyDescent="0.3">
      <c r="B1169" s="4" t="s">
        <v>203</v>
      </c>
      <c r="C1169" s="14"/>
      <c r="D1169" s="14"/>
      <c r="E1169" s="87">
        <v>0</v>
      </c>
      <c r="F1169" s="88">
        <v>0</v>
      </c>
      <c r="G1169" s="87">
        <v>0</v>
      </c>
      <c r="H1169" s="88">
        <v>0</v>
      </c>
      <c r="I1169" s="87">
        <v>0</v>
      </c>
      <c r="J1169" s="88">
        <v>0</v>
      </c>
      <c r="K1169" s="87">
        <v>0</v>
      </c>
      <c r="L1169" s="88">
        <v>0</v>
      </c>
      <c r="M1169" s="87">
        <v>0</v>
      </c>
      <c r="N1169" s="88">
        <v>0</v>
      </c>
      <c r="O1169" s="87">
        <v>0</v>
      </c>
      <c r="P1169" s="88">
        <v>0</v>
      </c>
      <c r="Q1169" s="87">
        <v>0</v>
      </c>
      <c r="R1169" s="88">
        <v>0</v>
      </c>
      <c r="S1169" s="87">
        <v>0</v>
      </c>
      <c r="T1169" s="88">
        <v>0</v>
      </c>
      <c r="U1169" s="87">
        <v>0</v>
      </c>
      <c r="V1169" s="88">
        <v>0</v>
      </c>
      <c r="W1169" s="87">
        <v>0</v>
      </c>
      <c r="X1169" s="88">
        <v>0</v>
      </c>
      <c r="Y1169" s="87">
        <v>0</v>
      </c>
      <c r="Z1169" s="88">
        <v>0</v>
      </c>
      <c r="AA1169" s="87">
        <v>0</v>
      </c>
      <c r="AB1169" s="88">
        <v>0</v>
      </c>
      <c r="AC1169" s="58"/>
      <c r="AD1169" s="59">
        <f t="shared" si="24"/>
        <v>0</v>
      </c>
      <c r="AE1169" s="58"/>
    </row>
    <row r="1170" spans="2:31" x14ac:dyDescent="0.3">
      <c r="B1170" s="4" t="s">
        <v>187</v>
      </c>
      <c r="C1170" s="14"/>
      <c r="D1170" s="14"/>
      <c r="E1170" s="87">
        <v>0</v>
      </c>
      <c r="F1170" s="88">
        <v>0</v>
      </c>
      <c r="G1170" s="87">
        <v>0</v>
      </c>
      <c r="H1170" s="88">
        <v>0</v>
      </c>
      <c r="I1170" s="87">
        <v>0</v>
      </c>
      <c r="J1170" s="88">
        <v>0</v>
      </c>
      <c r="K1170" s="87">
        <v>0</v>
      </c>
      <c r="L1170" s="88">
        <v>1.9476016362508139E-3</v>
      </c>
      <c r="M1170" s="87">
        <v>1.3235741191440183E-3</v>
      </c>
      <c r="N1170" s="88">
        <v>0</v>
      </c>
      <c r="O1170" s="87">
        <v>0</v>
      </c>
      <c r="P1170" s="88">
        <v>0</v>
      </c>
      <c r="Q1170" s="87">
        <v>0</v>
      </c>
      <c r="R1170" s="88">
        <v>0</v>
      </c>
      <c r="S1170" s="87">
        <v>0</v>
      </c>
      <c r="T1170" s="88">
        <v>2.3409659663836162E-2</v>
      </c>
      <c r="U1170" s="87">
        <v>4.8527121543884286E-3</v>
      </c>
      <c r="V1170" s="88">
        <v>0</v>
      </c>
      <c r="W1170" s="87">
        <v>4.2024513085683187E-3</v>
      </c>
      <c r="X1170" s="88">
        <v>0</v>
      </c>
      <c r="Y1170" s="87">
        <v>0</v>
      </c>
      <c r="Z1170" s="88">
        <v>0</v>
      </c>
      <c r="AA1170" s="87">
        <v>0</v>
      </c>
      <c r="AB1170" s="88">
        <v>0</v>
      </c>
      <c r="AC1170" s="58"/>
      <c r="AD1170" s="59">
        <f t="shared" si="24"/>
        <v>3.5735998882187744E-2</v>
      </c>
      <c r="AE1170" s="58"/>
    </row>
    <row r="1171" spans="2:31" x14ac:dyDescent="0.3">
      <c r="B1171" s="4" t="s">
        <v>188</v>
      </c>
      <c r="C1171" s="14"/>
      <c r="D1171" s="14"/>
      <c r="E1171" s="87">
        <v>0</v>
      </c>
      <c r="F1171" s="88">
        <v>0</v>
      </c>
      <c r="G1171" s="87">
        <v>0</v>
      </c>
      <c r="H1171" s="88">
        <v>0</v>
      </c>
      <c r="I1171" s="87">
        <v>0</v>
      </c>
      <c r="J1171" s="88">
        <v>0</v>
      </c>
      <c r="K1171" s="87">
        <v>0</v>
      </c>
      <c r="L1171" s="88">
        <v>1.6529476642608641E-2</v>
      </c>
      <c r="M1171" s="87">
        <v>0.46786691745122272</v>
      </c>
      <c r="N1171" s="88">
        <v>0.90261294096708244</v>
      </c>
      <c r="O1171" s="87">
        <v>0.96818485177742952</v>
      </c>
      <c r="P1171" s="88">
        <v>0.98199347751215116</v>
      </c>
      <c r="Q1171" s="87">
        <v>0.97940934511522515</v>
      </c>
      <c r="R1171" s="88">
        <v>0.97682521274934164</v>
      </c>
      <c r="S1171" s="87">
        <v>0.97424108032137102</v>
      </c>
      <c r="T1171" s="88">
        <v>0.97165694789340096</v>
      </c>
      <c r="U1171" s="87">
        <v>0.7067520703809953</v>
      </c>
      <c r="V1171" s="88">
        <v>0</v>
      </c>
      <c r="W1171" s="87">
        <v>0</v>
      </c>
      <c r="X1171" s="88">
        <v>0</v>
      </c>
      <c r="Y1171" s="87">
        <v>0</v>
      </c>
      <c r="Z1171" s="88">
        <v>0</v>
      </c>
      <c r="AA1171" s="87">
        <v>0</v>
      </c>
      <c r="AB1171" s="88">
        <v>0</v>
      </c>
      <c r="AC1171" s="58"/>
      <c r="AD1171" s="59">
        <f t="shared" si="24"/>
        <v>7.9460723208108277</v>
      </c>
      <c r="AE1171" s="58"/>
    </row>
    <row r="1172" spans="2:31" x14ac:dyDescent="0.3">
      <c r="B1172" s="4" t="s">
        <v>259</v>
      </c>
      <c r="C1172" s="14"/>
      <c r="D1172" s="14"/>
      <c r="E1172" s="87">
        <v>0</v>
      </c>
      <c r="F1172" s="88">
        <v>0</v>
      </c>
      <c r="G1172" s="87">
        <v>0</v>
      </c>
      <c r="H1172" s="88">
        <v>0</v>
      </c>
      <c r="I1172" s="87">
        <v>0</v>
      </c>
      <c r="J1172" s="88">
        <v>0</v>
      </c>
      <c r="K1172" s="87">
        <v>0</v>
      </c>
      <c r="L1172" s="88">
        <v>0</v>
      </c>
      <c r="M1172" s="87">
        <v>0</v>
      </c>
      <c r="N1172" s="88">
        <v>0</v>
      </c>
      <c r="O1172" s="87">
        <v>0</v>
      </c>
      <c r="P1172" s="88">
        <v>0</v>
      </c>
      <c r="Q1172" s="87">
        <v>0</v>
      </c>
      <c r="R1172" s="88">
        <v>0</v>
      </c>
      <c r="S1172" s="87">
        <v>0</v>
      </c>
      <c r="T1172" s="88">
        <v>0</v>
      </c>
      <c r="U1172" s="87">
        <v>0</v>
      </c>
      <c r="V1172" s="88">
        <v>0</v>
      </c>
      <c r="W1172" s="87">
        <v>0</v>
      </c>
      <c r="X1172" s="88">
        <v>0</v>
      </c>
      <c r="Y1172" s="87">
        <v>0</v>
      </c>
      <c r="Z1172" s="88">
        <v>0</v>
      </c>
      <c r="AA1172" s="87">
        <v>0</v>
      </c>
      <c r="AB1172" s="88">
        <v>0</v>
      </c>
      <c r="AC1172" s="58"/>
      <c r="AD1172" s="59">
        <f t="shared" si="24"/>
        <v>0</v>
      </c>
      <c r="AE1172" s="58"/>
    </row>
    <row r="1173" spans="2:31" x14ac:dyDescent="0.3">
      <c r="B1173" s="4" t="s">
        <v>160</v>
      </c>
      <c r="C1173" s="14"/>
      <c r="D1173" s="14"/>
      <c r="E1173" s="87">
        <v>0</v>
      </c>
      <c r="F1173" s="88">
        <v>0</v>
      </c>
      <c r="G1173" s="87">
        <v>0</v>
      </c>
      <c r="H1173" s="88">
        <v>0</v>
      </c>
      <c r="I1173" s="87">
        <v>0</v>
      </c>
      <c r="J1173" s="88">
        <v>0</v>
      </c>
      <c r="K1173" s="87">
        <v>0</v>
      </c>
      <c r="L1173" s="88">
        <v>0</v>
      </c>
      <c r="M1173" s="87">
        <v>0</v>
      </c>
      <c r="N1173" s="88">
        <v>0</v>
      </c>
      <c r="O1173" s="87">
        <v>0</v>
      </c>
      <c r="P1173" s="88">
        <v>0</v>
      </c>
      <c r="Q1173" s="87">
        <v>0</v>
      </c>
      <c r="R1173" s="88">
        <v>0</v>
      </c>
      <c r="S1173" s="87">
        <v>0</v>
      </c>
      <c r="T1173" s="88">
        <v>0</v>
      </c>
      <c r="U1173" s="87">
        <v>0</v>
      </c>
      <c r="V1173" s="88">
        <v>0</v>
      </c>
      <c r="W1173" s="87">
        <v>0</v>
      </c>
      <c r="X1173" s="88">
        <v>0</v>
      </c>
      <c r="Y1173" s="87">
        <v>0</v>
      </c>
      <c r="Z1173" s="88">
        <v>0</v>
      </c>
      <c r="AA1173" s="87">
        <v>0</v>
      </c>
      <c r="AB1173" s="88">
        <v>0</v>
      </c>
      <c r="AC1173" s="58"/>
      <c r="AD1173" s="59">
        <f t="shared" si="24"/>
        <v>0</v>
      </c>
      <c r="AE1173" s="58"/>
    </row>
    <row r="1174" spans="2:31" x14ac:dyDescent="0.3">
      <c r="B1174" s="4" t="s">
        <v>161</v>
      </c>
      <c r="C1174" s="14"/>
      <c r="D1174" s="14"/>
      <c r="E1174" s="87">
        <v>0</v>
      </c>
      <c r="F1174" s="88">
        <v>0</v>
      </c>
      <c r="G1174" s="87">
        <v>0</v>
      </c>
      <c r="H1174" s="88">
        <v>0</v>
      </c>
      <c r="I1174" s="87">
        <v>0</v>
      </c>
      <c r="J1174" s="88">
        <v>0</v>
      </c>
      <c r="K1174" s="87">
        <v>0</v>
      </c>
      <c r="L1174" s="88">
        <v>0</v>
      </c>
      <c r="M1174" s="87">
        <v>0</v>
      </c>
      <c r="N1174" s="88">
        <v>0</v>
      </c>
      <c r="O1174" s="87">
        <v>0</v>
      </c>
      <c r="P1174" s="88">
        <v>0</v>
      </c>
      <c r="Q1174" s="87">
        <v>0</v>
      </c>
      <c r="R1174" s="88">
        <v>0</v>
      </c>
      <c r="S1174" s="87">
        <v>0</v>
      </c>
      <c r="T1174" s="88">
        <v>0</v>
      </c>
      <c r="U1174" s="87">
        <v>0</v>
      </c>
      <c r="V1174" s="88">
        <v>0</v>
      </c>
      <c r="W1174" s="87">
        <v>0</v>
      </c>
      <c r="X1174" s="88">
        <v>0</v>
      </c>
      <c r="Y1174" s="87">
        <v>0</v>
      </c>
      <c r="Z1174" s="88">
        <v>0</v>
      </c>
      <c r="AA1174" s="87">
        <v>0</v>
      </c>
      <c r="AB1174" s="88">
        <v>0</v>
      </c>
      <c r="AC1174" s="58"/>
      <c r="AD1174" s="59">
        <f t="shared" si="24"/>
        <v>0</v>
      </c>
      <c r="AE1174" s="58"/>
    </row>
    <row r="1175" spans="2:31" x14ac:dyDescent="0.3">
      <c r="B1175" s="4" t="s">
        <v>162</v>
      </c>
      <c r="C1175" s="14"/>
      <c r="D1175" s="14"/>
      <c r="E1175" s="87">
        <v>0</v>
      </c>
      <c r="F1175" s="88">
        <v>0</v>
      </c>
      <c r="G1175" s="87">
        <v>0</v>
      </c>
      <c r="H1175" s="88">
        <v>0</v>
      </c>
      <c r="I1175" s="87">
        <v>0</v>
      </c>
      <c r="J1175" s="88">
        <v>0</v>
      </c>
      <c r="K1175" s="87">
        <v>0</v>
      </c>
      <c r="L1175" s="88">
        <v>0</v>
      </c>
      <c r="M1175" s="87">
        <v>0</v>
      </c>
      <c r="N1175" s="88">
        <v>0</v>
      </c>
      <c r="O1175" s="87">
        <v>0</v>
      </c>
      <c r="P1175" s="88">
        <v>0</v>
      </c>
      <c r="Q1175" s="87">
        <v>0</v>
      </c>
      <c r="R1175" s="88">
        <v>0</v>
      </c>
      <c r="S1175" s="87">
        <v>0</v>
      </c>
      <c r="T1175" s="88">
        <v>0</v>
      </c>
      <c r="U1175" s="87">
        <v>0</v>
      </c>
      <c r="V1175" s="88">
        <v>0</v>
      </c>
      <c r="W1175" s="87">
        <v>0</v>
      </c>
      <c r="X1175" s="88">
        <v>0</v>
      </c>
      <c r="Y1175" s="87">
        <v>0</v>
      </c>
      <c r="Z1175" s="88">
        <v>0</v>
      </c>
      <c r="AA1175" s="87">
        <v>0</v>
      </c>
      <c r="AB1175" s="88">
        <v>0</v>
      </c>
      <c r="AC1175" s="58"/>
      <c r="AD1175" s="59">
        <f t="shared" si="24"/>
        <v>0</v>
      </c>
      <c r="AE1175" s="58"/>
    </row>
    <row r="1176" spans="2:31" x14ac:dyDescent="0.3">
      <c r="B1176" s="4" t="s">
        <v>149</v>
      </c>
      <c r="C1176" s="14"/>
      <c r="D1176" s="14"/>
      <c r="E1176" s="87">
        <v>0</v>
      </c>
      <c r="F1176" s="88">
        <v>0</v>
      </c>
      <c r="G1176" s="87">
        <v>0</v>
      </c>
      <c r="H1176" s="88">
        <v>0</v>
      </c>
      <c r="I1176" s="87">
        <v>0</v>
      </c>
      <c r="J1176" s="88">
        <v>0</v>
      </c>
      <c r="K1176" s="87">
        <v>0</v>
      </c>
      <c r="L1176" s="88">
        <v>0</v>
      </c>
      <c r="M1176" s="87">
        <v>0</v>
      </c>
      <c r="N1176" s="88">
        <v>0</v>
      </c>
      <c r="O1176" s="87">
        <v>0</v>
      </c>
      <c r="P1176" s="88">
        <v>0</v>
      </c>
      <c r="Q1176" s="87">
        <v>0</v>
      </c>
      <c r="R1176" s="88">
        <v>0</v>
      </c>
      <c r="S1176" s="87">
        <v>1.1200000000000001</v>
      </c>
      <c r="T1176" s="88">
        <v>8.7759449752807583</v>
      </c>
      <c r="U1176" s="87">
        <v>10.976281889279681</v>
      </c>
      <c r="V1176" s="88">
        <v>10.957767542203269</v>
      </c>
      <c r="W1176" s="87">
        <v>3.4661000092824303</v>
      </c>
      <c r="X1176" s="88">
        <v>0</v>
      </c>
      <c r="Y1176" s="87">
        <v>0</v>
      </c>
      <c r="Z1176" s="88">
        <v>0</v>
      </c>
      <c r="AA1176" s="87">
        <v>0</v>
      </c>
      <c r="AB1176" s="88">
        <v>0</v>
      </c>
      <c r="AC1176" s="58"/>
      <c r="AD1176" s="59">
        <f t="shared" si="24"/>
        <v>35.296094416046138</v>
      </c>
      <c r="AE1176" s="58"/>
    </row>
    <row r="1177" spans="2:31" x14ac:dyDescent="0.3">
      <c r="B1177" s="4" t="s">
        <v>230</v>
      </c>
      <c r="C1177" s="14"/>
      <c r="D1177" s="14"/>
      <c r="E1177" s="87">
        <v>0</v>
      </c>
      <c r="F1177" s="88">
        <v>0</v>
      </c>
      <c r="G1177" s="87">
        <v>0</v>
      </c>
      <c r="H1177" s="88">
        <v>0</v>
      </c>
      <c r="I1177" s="87">
        <v>0</v>
      </c>
      <c r="J1177" s="88">
        <v>0</v>
      </c>
      <c r="K1177" s="87">
        <v>0</v>
      </c>
      <c r="L1177" s="88">
        <v>0</v>
      </c>
      <c r="M1177" s="87">
        <v>0</v>
      </c>
      <c r="N1177" s="88">
        <v>0</v>
      </c>
      <c r="O1177" s="87">
        <v>0</v>
      </c>
      <c r="P1177" s="88">
        <v>0</v>
      </c>
      <c r="Q1177" s="87">
        <v>0</v>
      </c>
      <c r="R1177" s="88">
        <v>0</v>
      </c>
      <c r="S1177" s="87">
        <v>0</v>
      </c>
      <c r="T1177" s="88">
        <v>0</v>
      </c>
      <c r="U1177" s="87">
        <v>0</v>
      </c>
      <c r="V1177" s="88">
        <v>0</v>
      </c>
      <c r="W1177" s="87">
        <v>0</v>
      </c>
      <c r="X1177" s="88">
        <v>0</v>
      </c>
      <c r="Y1177" s="87">
        <v>0</v>
      </c>
      <c r="Z1177" s="88">
        <v>0</v>
      </c>
      <c r="AA1177" s="87">
        <v>0</v>
      </c>
      <c r="AB1177" s="88">
        <v>0</v>
      </c>
      <c r="AC1177" s="58"/>
      <c r="AD1177" s="59">
        <f t="shared" si="24"/>
        <v>0</v>
      </c>
      <c r="AE1177" s="58"/>
    </row>
    <row r="1178" spans="2:31" x14ac:dyDescent="0.3">
      <c r="B1178" s="4" t="s">
        <v>248</v>
      </c>
      <c r="C1178" s="14"/>
      <c r="D1178" s="14"/>
      <c r="E1178" s="87">
        <v>0</v>
      </c>
      <c r="F1178" s="88">
        <v>0</v>
      </c>
      <c r="G1178" s="87">
        <v>0</v>
      </c>
      <c r="H1178" s="88">
        <v>0</v>
      </c>
      <c r="I1178" s="87">
        <v>0</v>
      </c>
      <c r="J1178" s="88">
        <v>0</v>
      </c>
      <c r="K1178" s="87">
        <v>0</v>
      </c>
      <c r="L1178" s="88">
        <v>0</v>
      </c>
      <c r="M1178" s="87">
        <v>0</v>
      </c>
      <c r="N1178" s="88">
        <v>0</v>
      </c>
      <c r="O1178" s="87">
        <v>0</v>
      </c>
      <c r="P1178" s="88">
        <v>0</v>
      </c>
      <c r="Q1178" s="87">
        <v>0</v>
      </c>
      <c r="R1178" s="88">
        <v>0</v>
      </c>
      <c r="S1178" s="87">
        <v>0</v>
      </c>
      <c r="T1178" s="88">
        <v>0</v>
      </c>
      <c r="U1178" s="87">
        <v>0</v>
      </c>
      <c r="V1178" s="88">
        <v>0</v>
      </c>
      <c r="W1178" s="87">
        <v>0</v>
      </c>
      <c r="X1178" s="88">
        <v>0</v>
      </c>
      <c r="Y1178" s="87">
        <v>0</v>
      </c>
      <c r="Z1178" s="88">
        <v>0</v>
      </c>
      <c r="AA1178" s="87">
        <v>0</v>
      </c>
      <c r="AB1178" s="88">
        <v>0</v>
      </c>
      <c r="AC1178" s="58"/>
      <c r="AD1178" s="59">
        <f t="shared" si="24"/>
        <v>0</v>
      </c>
      <c r="AE1178" s="58"/>
    </row>
    <row r="1179" spans="2:31" x14ac:dyDescent="0.3">
      <c r="B1179" s="4" t="s">
        <v>231</v>
      </c>
      <c r="C1179" s="14"/>
      <c r="D1179" s="14"/>
      <c r="E1179" s="87">
        <v>0</v>
      </c>
      <c r="F1179" s="88">
        <v>0</v>
      </c>
      <c r="G1179" s="87">
        <v>0</v>
      </c>
      <c r="H1179" s="88">
        <v>0</v>
      </c>
      <c r="I1179" s="87">
        <v>0</v>
      </c>
      <c r="J1179" s="88">
        <v>0</v>
      </c>
      <c r="K1179" s="87">
        <v>0</v>
      </c>
      <c r="L1179" s="88">
        <v>0</v>
      </c>
      <c r="M1179" s="87">
        <v>0</v>
      </c>
      <c r="N1179" s="88">
        <v>0</v>
      </c>
      <c r="O1179" s="87">
        <v>0</v>
      </c>
      <c r="P1179" s="88">
        <v>0</v>
      </c>
      <c r="Q1179" s="87">
        <v>0</v>
      </c>
      <c r="R1179" s="88">
        <v>0</v>
      </c>
      <c r="S1179" s="87">
        <v>0</v>
      </c>
      <c r="T1179" s="88">
        <v>0</v>
      </c>
      <c r="U1179" s="87">
        <v>0</v>
      </c>
      <c r="V1179" s="88">
        <v>0</v>
      </c>
      <c r="W1179" s="87">
        <v>0</v>
      </c>
      <c r="X1179" s="88">
        <v>0</v>
      </c>
      <c r="Y1179" s="87">
        <v>0</v>
      </c>
      <c r="Z1179" s="88">
        <v>0</v>
      </c>
      <c r="AA1179" s="87">
        <v>0</v>
      </c>
      <c r="AB1179" s="88">
        <v>0</v>
      </c>
      <c r="AC1179" s="58"/>
      <c r="AD1179" s="59">
        <f t="shared" si="24"/>
        <v>0</v>
      </c>
      <c r="AE1179" s="58"/>
    </row>
    <row r="1180" spans="2:31" x14ac:dyDescent="0.3">
      <c r="B1180" s="4" t="s">
        <v>292</v>
      </c>
      <c r="C1180" s="14"/>
      <c r="D1180" s="14"/>
      <c r="E1180" s="87">
        <v>0</v>
      </c>
      <c r="F1180" s="88">
        <v>0</v>
      </c>
      <c r="G1180" s="87">
        <v>0</v>
      </c>
      <c r="H1180" s="88">
        <v>0</v>
      </c>
      <c r="I1180" s="87">
        <v>0</v>
      </c>
      <c r="J1180" s="88">
        <v>0</v>
      </c>
      <c r="K1180" s="87">
        <v>0</v>
      </c>
      <c r="L1180" s="88">
        <v>0</v>
      </c>
      <c r="M1180" s="87">
        <v>0</v>
      </c>
      <c r="N1180" s="88">
        <v>0</v>
      </c>
      <c r="O1180" s="87">
        <v>0</v>
      </c>
      <c r="P1180" s="88">
        <v>0</v>
      </c>
      <c r="Q1180" s="87">
        <v>0</v>
      </c>
      <c r="R1180" s="88">
        <v>0</v>
      </c>
      <c r="S1180" s="87">
        <v>0</v>
      </c>
      <c r="T1180" s="88">
        <v>0</v>
      </c>
      <c r="U1180" s="87">
        <v>0</v>
      </c>
      <c r="V1180" s="88">
        <v>0</v>
      </c>
      <c r="W1180" s="87">
        <v>0</v>
      </c>
      <c r="X1180" s="88">
        <v>0</v>
      </c>
      <c r="Y1180" s="87">
        <v>0</v>
      </c>
      <c r="Z1180" s="88">
        <v>0</v>
      </c>
      <c r="AA1180" s="87">
        <v>0</v>
      </c>
      <c r="AB1180" s="88">
        <v>0</v>
      </c>
      <c r="AC1180" s="58"/>
      <c r="AD1180" s="59">
        <f t="shared" si="24"/>
        <v>0</v>
      </c>
      <c r="AE1180" s="58"/>
    </row>
    <row r="1181" spans="2:31" x14ac:dyDescent="0.3">
      <c r="B1181" s="4" t="s">
        <v>244</v>
      </c>
      <c r="C1181" s="14"/>
      <c r="D1181" s="14"/>
      <c r="E1181" s="87">
        <v>0</v>
      </c>
      <c r="F1181" s="88">
        <v>0</v>
      </c>
      <c r="G1181" s="87">
        <v>0</v>
      </c>
      <c r="H1181" s="88">
        <v>0</v>
      </c>
      <c r="I1181" s="87">
        <v>0</v>
      </c>
      <c r="J1181" s="88">
        <v>0</v>
      </c>
      <c r="K1181" s="87">
        <v>0</v>
      </c>
      <c r="L1181" s="88">
        <v>0</v>
      </c>
      <c r="M1181" s="87">
        <v>0</v>
      </c>
      <c r="N1181" s="88">
        <v>0</v>
      </c>
      <c r="O1181" s="87">
        <v>0</v>
      </c>
      <c r="P1181" s="88">
        <v>0</v>
      </c>
      <c r="Q1181" s="87">
        <v>0</v>
      </c>
      <c r="R1181" s="88">
        <v>0</v>
      </c>
      <c r="S1181" s="87">
        <v>1.3083333333333333</v>
      </c>
      <c r="T1181" s="88">
        <v>7.8500000000000005</v>
      </c>
      <c r="U1181" s="87">
        <v>7.8500000000000005</v>
      </c>
      <c r="V1181" s="88">
        <v>6.958475000000008</v>
      </c>
      <c r="W1181" s="87">
        <v>2.1682166666666669</v>
      </c>
      <c r="X1181" s="88">
        <v>0</v>
      </c>
      <c r="Y1181" s="87">
        <v>0</v>
      </c>
      <c r="Z1181" s="88">
        <v>0</v>
      </c>
      <c r="AA1181" s="87">
        <v>0</v>
      </c>
      <c r="AB1181" s="88">
        <v>0</v>
      </c>
      <c r="AC1181" s="58"/>
      <c r="AD1181" s="59">
        <f t="shared" si="24"/>
        <v>26.135025000000006</v>
      </c>
      <c r="AE1181" s="58"/>
    </row>
    <row r="1182" spans="2:31" x14ac:dyDescent="0.3">
      <c r="B1182" s="4" t="s">
        <v>245</v>
      </c>
      <c r="C1182" s="14"/>
      <c r="D1182" s="14"/>
      <c r="E1182" s="87">
        <v>0</v>
      </c>
      <c r="F1182" s="88">
        <v>0</v>
      </c>
      <c r="G1182" s="87">
        <v>0</v>
      </c>
      <c r="H1182" s="88">
        <v>0</v>
      </c>
      <c r="I1182" s="87">
        <v>0</v>
      </c>
      <c r="J1182" s="88">
        <v>0</v>
      </c>
      <c r="K1182" s="87">
        <v>0</v>
      </c>
      <c r="L1182" s="88">
        <v>0</v>
      </c>
      <c r="M1182" s="87">
        <v>0</v>
      </c>
      <c r="N1182" s="88">
        <v>0</v>
      </c>
      <c r="O1182" s="87">
        <v>0</v>
      </c>
      <c r="P1182" s="88">
        <v>0</v>
      </c>
      <c r="Q1182" s="87">
        <v>0</v>
      </c>
      <c r="R1182" s="88">
        <v>0</v>
      </c>
      <c r="S1182" s="87">
        <v>0</v>
      </c>
      <c r="T1182" s="88">
        <v>0</v>
      </c>
      <c r="U1182" s="87">
        <v>0</v>
      </c>
      <c r="V1182" s="88">
        <v>0</v>
      </c>
      <c r="W1182" s="87">
        <v>0</v>
      </c>
      <c r="X1182" s="88">
        <v>0</v>
      </c>
      <c r="Y1182" s="87">
        <v>0</v>
      </c>
      <c r="Z1182" s="88">
        <v>0</v>
      </c>
      <c r="AA1182" s="87">
        <v>0</v>
      </c>
      <c r="AB1182" s="88">
        <v>0</v>
      </c>
      <c r="AC1182" s="58"/>
      <c r="AD1182" s="59">
        <f t="shared" si="24"/>
        <v>0</v>
      </c>
      <c r="AE1182" s="58"/>
    </row>
    <row r="1183" spans="2:31" x14ac:dyDescent="0.3">
      <c r="B1183" s="4" t="s">
        <v>257</v>
      </c>
      <c r="C1183" s="14"/>
      <c r="D1183" s="14"/>
      <c r="E1183" s="87">
        <v>0</v>
      </c>
      <c r="F1183" s="88">
        <v>0</v>
      </c>
      <c r="G1183" s="87">
        <v>0</v>
      </c>
      <c r="H1183" s="88">
        <v>0</v>
      </c>
      <c r="I1183" s="87">
        <v>0</v>
      </c>
      <c r="J1183" s="88">
        <v>0</v>
      </c>
      <c r="K1183" s="87">
        <v>0</v>
      </c>
      <c r="L1183" s="88">
        <v>0</v>
      </c>
      <c r="M1183" s="87">
        <v>0</v>
      </c>
      <c r="N1183" s="88">
        <v>0</v>
      </c>
      <c r="O1183" s="87">
        <v>0</v>
      </c>
      <c r="P1183" s="88">
        <v>0</v>
      </c>
      <c r="Q1183" s="87">
        <v>0</v>
      </c>
      <c r="R1183" s="88">
        <v>0</v>
      </c>
      <c r="S1183" s="87">
        <v>0</v>
      </c>
      <c r="T1183" s="88">
        <v>0</v>
      </c>
      <c r="U1183" s="87">
        <v>0</v>
      </c>
      <c r="V1183" s="88">
        <v>0</v>
      </c>
      <c r="W1183" s="87">
        <v>0</v>
      </c>
      <c r="X1183" s="88">
        <v>0</v>
      </c>
      <c r="Y1183" s="87">
        <v>0</v>
      </c>
      <c r="Z1183" s="88">
        <v>0</v>
      </c>
      <c r="AA1183" s="87">
        <v>0</v>
      </c>
      <c r="AB1183" s="88">
        <v>0</v>
      </c>
      <c r="AC1183" s="58"/>
      <c r="AD1183" s="59">
        <f t="shared" si="24"/>
        <v>0</v>
      </c>
      <c r="AE1183" s="58"/>
    </row>
    <row r="1184" spans="2:31" x14ac:dyDescent="0.3">
      <c r="B1184" s="4" t="s">
        <v>222</v>
      </c>
      <c r="C1184" s="14"/>
      <c r="D1184" s="14"/>
      <c r="E1184" s="87">
        <v>0</v>
      </c>
      <c r="F1184" s="88">
        <v>0</v>
      </c>
      <c r="G1184" s="87">
        <v>0</v>
      </c>
      <c r="H1184" s="88">
        <v>0</v>
      </c>
      <c r="I1184" s="87">
        <v>0</v>
      </c>
      <c r="J1184" s="88">
        <v>0</v>
      </c>
      <c r="K1184" s="87">
        <v>0</v>
      </c>
      <c r="L1184" s="88">
        <v>0</v>
      </c>
      <c r="M1184" s="87">
        <v>0</v>
      </c>
      <c r="N1184" s="88">
        <v>0</v>
      </c>
      <c r="O1184" s="87">
        <v>0</v>
      </c>
      <c r="P1184" s="88">
        <v>0</v>
      </c>
      <c r="Q1184" s="87">
        <v>0</v>
      </c>
      <c r="R1184" s="88">
        <v>0</v>
      </c>
      <c r="S1184" s="87">
        <v>0</v>
      </c>
      <c r="T1184" s="88">
        <v>0</v>
      </c>
      <c r="U1184" s="87">
        <v>0</v>
      </c>
      <c r="V1184" s="88">
        <v>0</v>
      </c>
      <c r="W1184" s="87">
        <v>0</v>
      </c>
      <c r="X1184" s="88">
        <v>0</v>
      </c>
      <c r="Y1184" s="87">
        <v>0</v>
      </c>
      <c r="Z1184" s="88">
        <v>0</v>
      </c>
      <c r="AA1184" s="87">
        <v>0</v>
      </c>
      <c r="AB1184" s="88">
        <v>0</v>
      </c>
      <c r="AC1184" s="58"/>
      <c r="AD1184" s="59">
        <f t="shared" si="24"/>
        <v>0</v>
      </c>
      <c r="AE1184" s="58"/>
    </row>
    <row r="1185" spans="2:31" x14ac:dyDescent="0.3">
      <c r="B1185" s="4" t="s">
        <v>223</v>
      </c>
      <c r="C1185" s="14"/>
      <c r="D1185" s="14"/>
      <c r="E1185" s="87">
        <v>0</v>
      </c>
      <c r="F1185" s="88">
        <v>0</v>
      </c>
      <c r="G1185" s="87">
        <v>0</v>
      </c>
      <c r="H1185" s="88">
        <v>0</v>
      </c>
      <c r="I1185" s="87">
        <v>0</v>
      </c>
      <c r="J1185" s="88">
        <v>0</v>
      </c>
      <c r="K1185" s="87">
        <v>0</v>
      </c>
      <c r="L1185" s="88">
        <v>0</v>
      </c>
      <c r="M1185" s="87">
        <v>0</v>
      </c>
      <c r="N1185" s="88">
        <v>0</v>
      </c>
      <c r="O1185" s="87">
        <v>0</v>
      </c>
      <c r="P1185" s="88">
        <v>0</v>
      </c>
      <c r="Q1185" s="87">
        <v>0</v>
      </c>
      <c r="R1185" s="88">
        <v>0</v>
      </c>
      <c r="S1185" s="87">
        <v>0</v>
      </c>
      <c r="T1185" s="88">
        <v>0</v>
      </c>
      <c r="U1185" s="87">
        <v>0</v>
      </c>
      <c r="V1185" s="88">
        <v>0</v>
      </c>
      <c r="W1185" s="87">
        <v>0</v>
      </c>
      <c r="X1185" s="88">
        <v>0</v>
      </c>
      <c r="Y1185" s="87">
        <v>0</v>
      </c>
      <c r="Z1185" s="88">
        <v>0</v>
      </c>
      <c r="AA1185" s="87">
        <v>0</v>
      </c>
      <c r="AB1185" s="88">
        <v>0</v>
      </c>
      <c r="AC1185" s="58"/>
      <c r="AD1185" s="59">
        <f t="shared" si="24"/>
        <v>0</v>
      </c>
      <c r="AE1185" s="58"/>
    </row>
    <row r="1186" spans="2:31" x14ac:dyDescent="0.3">
      <c r="B1186" s="4" t="s">
        <v>224</v>
      </c>
      <c r="C1186" s="14"/>
      <c r="D1186" s="14"/>
      <c r="E1186" s="87">
        <v>0</v>
      </c>
      <c r="F1186" s="88">
        <v>0</v>
      </c>
      <c r="G1186" s="87">
        <v>0</v>
      </c>
      <c r="H1186" s="88">
        <v>0</v>
      </c>
      <c r="I1186" s="87">
        <v>0</v>
      </c>
      <c r="J1186" s="88">
        <v>0</v>
      </c>
      <c r="K1186" s="87">
        <v>0</v>
      </c>
      <c r="L1186" s="88">
        <v>0</v>
      </c>
      <c r="M1186" s="87">
        <v>0</v>
      </c>
      <c r="N1186" s="88">
        <v>0</v>
      </c>
      <c r="O1186" s="87">
        <v>0</v>
      </c>
      <c r="P1186" s="88">
        <v>0</v>
      </c>
      <c r="Q1186" s="87">
        <v>0</v>
      </c>
      <c r="R1186" s="88">
        <v>0</v>
      </c>
      <c r="S1186" s="87">
        <v>0</v>
      </c>
      <c r="T1186" s="88">
        <v>0</v>
      </c>
      <c r="U1186" s="87">
        <v>0</v>
      </c>
      <c r="V1186" s="88">
        <v>0</v>
      </c>
      <c r="W1186" s="87">
        <v>0</v>
      </c>
      <c r="X1186" s="88">
        <v>0</v>
      </c>
      <c r="Y1186" s="87">
        <v>0</v>
      </c>
      <c r="Z1186" s="88">
        <v>0</v>
      </c>
      <c r="AA1186" s="87">
        <v>0</v>
      </c>
      <c r="AB1186" s="88">
        <v>0</v>
      </c>
      <c r="AC1186" s="58"/>
      <c r="AD1186" s="59">
        <f t="shared" si="24"/>
        <v>0</v>
      </c>
      <c r="AE1186" s="58"/>
    </row>
    <row r="1187" spans="2:31" x14ac:dyDescent="0.3">
      <c r="B1187" s="4" t="s">
        <v>258</v>
      </c>
      <c r="C1187" s="14"/>
      <c r="D1187" s="14"/>
      <c r="E1187" s="87">
        <v>0</v>
      </c>
      <c r="F1187" s="88">
        <v>0</v>
      </c>
      <c r="G1187" s="87">
        <v>0</v>
      </c>
      <c r="H1187" s="88">
        <v>0</v>
      </c>
      <c r="I1187" s="87">
        <v>0</v>
      </c>
      <c r="J1187" s="88">
        <v>0</v>
      </c>
      <c r="K1187" s="87">
        <v>0</v>
      </c>
      <c r="L1187" s="88">
        <v>0</v>
      </c>
      <c r="M1187" s="87">
        <v>0</v>
      </c>
      <c r="N1187" s="88">
        <v>0</v>
      </c>
      <c r="O1187" s="87">
        <v>0</v>
      </c>
      <c r="P1187" s="88">
        <v>0</v>
      </c>
      <c r="Q1187" s="87">
        <v>0</v>
      </c>
      <c r="R1187" s="88">
        <v>0</v>
      </c>
      <c r="S1187" s="87">
        <v>0</v>
      </c>
      <c r="T1187" s="88">
        <v>0</v>
      </c>
      <c r="U1187" s="87">
        <v>0</v>
      </c>
      <c r="V1187" s="88">
        <v>0</v>
      </c>
      <c r="W1187" s="87">
        <v>0</v>
      </c>
      <c r="X1187" s="88">
        <v>0</v>
      </c>
      <c r="Y1187" s="87">
        <v>0</v>
      </c>
      <c r="Z1187" s="88">
        <v>0</v>
      </c>
      <c r="AA1187" s="87">
        <v>0</v>
      </c>
      <c r="AB1187" s="88">
        <v>0</v>
      </c>
      <c r="AC1187" s="58"/>
      <c r="AD1187" s="59">
        <f t="shared" si="24"/>
        <v>0</v>
      </c>
      <c r="AE1187" s="58"/>
    </row>
    <row r="1188" spans="2:31" x14ac:dyDescent="0.3">
      <c r="B1188" s="4" t="s">
        <v>246</v>
      </c>
      <c r="C1188" s="14"/>
      <c r="D1188" s="14"/>
      <c r="E1188" s="87">
        <v>0</v>
      </c>
      <c r="F1188" s="88">
        <v>0</v>
      </c>
      <c r="G1188" s="87">
        <v>0</v>
      </c>
      <c r="H1188" s="88">
        <v>0</v>
      </c>
      <c r="I1188" s="87">
        <v>0</v>
      </c>
      <c r="J1188" s="88">
        <v>0</v>
      </c>
      <c r="K1188" s="87">
        <v>0</v>
      </c>
      <c r="L1188" s="88">
        <v>0</v>
      </c>
      <c r="M1188" s="87">
        <v>0</v>
      </c>
      <c r="N1188" s="88">
        <v>0</v>
      </c>
      <c r="O1188" s="87">
        <v>0</v>
      </c>
      <c r="P1188" s="88">
        <v>0</v>
      </c>
      <c r="Q1188" s="87">
        <v>0</v>
      </c>
      <c r="R1188" s="88">
        <v>0</v>
      </c>
      <c r="S1188" s="87">
        <v>0</v>
      </c>
      <c r="T1188" s="88">
        <v>0</v>
      </c>
      <c r="U1188" s="87">
        <v>0</v>
      </c>
      <c r="V1188" s="88">
        <v>0</v>
      </c>
      <c r="W1188" s="87">
        <v>0</v>
      </c>
      <c r="X1188" s="88">
        <v>0</v>
      </c>
      <c r="Y1188" s="87">
        <v>0</v>
      </c>
      <c r="Z1188" s="88">
        <v>0</v>
      </c>
      <c r="AA1188" s="87">
        <v>0</v>
      </c>
      <c r="AB1188" s="88">
        <v>0</v>
      </c>
      <c r="AC1188" s="58"/>
      <c r="AD1188" s="59">
        <f t="shared" si="24"/>
        <v>0</v>
      </c>
      <c r="AE1188" s="58"/>
    </row>
    <row r="1189" spans="2:31" x14ac:dyDescent="0.3">
      <c r="B1189" s="4" t="s">
        <v>189</v>
      </c>
      <c r="C1189" s="14"/>
      <c r="D1189" s="14"/>
      <c r="E1189" s="87">
        <v>0</v>
      </c>
      <c r="F1189" s="88">
        <v>0</v>
      </c>
      <c r="G1189" s="87">
        <v>0</v>
      </c>
      <c r="H1189" s="88">
        <v>0</v>
      </c>
      <c r="I1189" s="87">
        <v>0</v>
      </c>
      <c r="J1189" s="88">
        <v>0</v>
      </c>
      <c r="K1189" s="87">
        <v>0</v>
      </c>
      <c r="L1189" s="88">
        <v>0</v>
      </c>
      <c r="M1189" s="87">
        <v>0</v>
      </c>
      <c r="N1189" s="88">
        <v>0</v>
      </c>
      <c r="O1189" s="87">
        <v>0</v>
      </c>
      <c r="P1189" s="88">
        <v>0</v>
      </c>
      <c r="Q1189" s="87">
        <v>0</v>
      </c>
      <c r="R1189" s="88">
        <v>0</v>
      </c>
      <c r="S1189" s="87">
        <v>0</v>
      </c>
      <c r="T1189" s="88">
        <v>0</v>
      </c>
      <c r="U1189" s="87">
        <v>0</v>
      </c>
      <c r="V1189" s="88">
        <v>0</v>
      </c>
      <c r="W1189" s="87">
        <v>0</v>
      </c>
      <c r="X1189" s="88">
        <v>0</v>
      </c>
      <c r="Y1189" s="87">
        <v>0</v>
      </c>
      <c r="Z1189" s="88">
        <v>0</v>
      </c>
      <c r="AA1189" s="87">
        <v>0</v>
      </c>
      <c r="AB1189" s="88">
        <v>0</v>
      </c>
      <c r="AC1189" s="58"/>
      <c r="AD1189" s="59">
        <f t="shared" si="24"/>
        <v>0</v>
      </c>
      <c r="AE1189" s="58"/>
    </row>
    <row r="1190" spans="2:31" x14ac:dyDescent="0.3">
      <c r="B1190" s="4" t="s">
        <v>190</v>
      </c>
      <c r="C1190" s="14"/>
      <c r="D1190" s="14"/>
      <c r="E1190" s="87">
        <v>0</v>
      </c>
      <c r="F1190" s="88">
        <v>0</v>
      </c>
      <c r="G1190" s="87">
        <v>0</v>
      </c>
      <c r="H1190" s="88">
        <v>0</v>
      </c>
      <c r="I1190" s="87">
        <v>0</v>
      </c>
      <c r="J1190" s="88">
        <v>0</v>
      </c>
      <c r="K1190" s="87">
        <v>0</v>
      </c>
      <c r="L1190" s="88">
        <v>0</v>
      </c>
      <c r="M1190" s="87">
        <v>0</v>
      </c>
      <c r="N1190" s="88">
        <v>0</v>
      </c>
      <c r="O1190" s="87">
        <v>0</v>
      </c>
      <c r="P1190" s="88">
        <v>0</v>
      </c>
      <c r="Q1190" s="87">
        <v>0</v>
      </c>
      <c r="R1190" s="88">
        <v>0</v>
      </c>
      <c r="S1190" s="87">
        <v>0</v>
      </c>
      <c r="T1190" s="88">
        <v>0</v>
      </c>
      <c r="U1190" s="87">
        <v>0</v>
      </c>
      <c r="V1190" s="88">
        <v>0</v>
      </c>
      <c r="W1190" s="87">
        <v>0</v>
      </c>
      <c r="X1190" s="88">
        <v>0</v>
      </c>
      <c r="Y1190" s="87">
        <v>0</v>
      </c>
      <c r="Z1190" s="88">
        <v>0</v>
      </c>
      <c r="AA1190" s="87">
        <v>0</v>
      </c>
      <c r="AB1190" s="88">
        <v>0</v>
      </c>
      <c r="AC1190" s="58"/>
      <c r="AD1190" s="59">
        <f t="shared" si="24"/>
        <v>0</v>
      </c>
      <c r="AE1190" s="58"/>
    </row>
    <row r="1191" spans="2:31" x14ac:dyDescent="0.3">
      <c r="B1191" s="4" t="s">
        <v>208</v>
      </c>
      <c r="C1191" s="14"/>
      <c r="D1191" s="14"/>
      <c r="E1191" s="87">
        <v>0</v>
      </c>
      <c r="F1191" s="88">
        <v>0</v>
      </c>
      <c r="G1191" s="87">
        <v>0</v>
      </c>
      <c r="H1191" s="88">
        <v>0</v>
      </c>
      <c r="I1191" s="87">
        <v>0</v>
      </c>
      <c r="J1191" s="88">
        <v>0</v>
      </c>
      <c r="K1191" s="87">
        <v>0</v>
      </c>
      <c r="L1191" s="88">
        <v>0</v>
      </c>
      <c r="M1191" s="87">
        <v>0</v>
      </c>
      <c r="N1191" s="88">
        <v>0</v>
      </c>
      <c r="O1191" s="87">
        <v>0</v>
      </c>
      <c r="P1191" s="88">
        <v>0</v>
      </c>
      <c r="Q1191" s="87">
        <v>0</v>
      </c>
      <c r="R1191" s="88">
        <v>0</v>
      </c>
      <c r="S1191" s="87">
        <v>0</v>
      </c>
      <c r="T1191" s="88">
        <v>0</v>
      </c>
      <c r="U1191" s="87">
        <v>0</v>
      </c>
      <c r="V1191" s="88">
        <v>0</v>
      </c>
      <c r="W1191" s="87">
        <v>0</v>
      </c>
      <c r="X1191" s="88">
        <v>0</v>
      </c>
      <c r="Y1191" s="87">
        <v>0</v>
      </c>
      <c r="Z1191" s="88">
        <v>0</v>
      </c>
      <c r="AA1191" s="87">
        <v>0</v>
      </c>
      <c r="AB1191" s="88">
        <v>0</v>
      </c>
      <c r="AC1191" s="58"/>
      <c r="AD1191" s="59">
        <f t="shared" si="24"/>
        <v>0</v>
      </c>
      <c r="AE1191" s="58"/>
    </row>
    <row r="1192" spans="2:31" x14ac:dyDescent="0.3">
      <c r="B1192" s="4" t="s">
        <v>209</v>
      </c>
      <c r="C1192" s="14"/>
      <c r="D1192" s="14"/>
      <c r="E1192" s="87">
        <v>0</v>
      </c>
      <c r="F1192" s="88">
        <v>0</v>
      </c>
      <c r="G1192" s="87">
        <v>0</v>
      </c>
      <c r="H1192" s="88">
        <v>0</v>
      </c>
      <c r="I1192" s="87">
        <v>0</v>
      </c>
      <c r="J1192" s="88">
        <v>0</v>
      </c>
      <c r="K1192" s="87">
        <v>0</v>
      </c>
      <c r="L1192" s="88">
        <v>0</v>
      </c>
      <c r="M1192" s="87">
        <v>0</v>
      </c>
      <c r="N1192" s="88">
        <v>0</v>
      </c>
      <c r="O1192" s="87">
        <v>0</v>
      </c>
      <c r="P1192" s="88">
        <v>0</v>
      </c>
      <c r="Q1192" s="87">
        <v>0</v>
      </c>
      <c r="R1192" s="88">
        <v>0</v>
      </c>
      <c r="S1192" s="87">
        <v>0</v>
      </c>
      <c r="T1192" s="88">
        <v>0</v>
      </c>
      <c r="U1192" s="87">
        <v>0</v>
      </c>
      <c r="V1192" s="88">
        <v>0</v>
      </c>
      <c r="W1192" s="87">
        <v>0</v>
      </c>
      <c r="X1192" s="88">
        <v>0</v>
      </c>
      <c r="Y1192" s="87">
        <v>0</v>
      </c>
      <c r="Z1192" s="88">
        <v>0</v>
      </c>
      <c r="AA1192" s="87">
        <v>0</v>
      </c>
      <c r="AB1192" s="88">
        <v>0</v>
      </c>
      <c r="AC1192" s="58"/>
      <c r="AD1192" s="59">
        <f t="shared" si="24"/>
        <v>0</v>
      </c>
      <c r="AE1192" s="58"/>
    </row>
    <row r="1193" spans="2:31" x14ac:dyDescent="0.3">
      <c r="B1193" s="4" t="s">
        <v>210</v>
      </c>
      <c r="C1193" s="14"/>
      <c r="D1193" s="14"/>
      <c r="E1193" s="87">
        <v>0</v>
      </c>
      <c r="F1193" s="88">
        <v>0</v>
      </c>
      <c r="G1193" s="87">
        <v>0</v>
      </c>
      <c r="H1193" s="88">
        <v>0</v>
      </c>
      <c r="I1193" s="87">
        <v>0</v>
      </c>
      <c r="J1193" s="88">
        <v>0</v>
      </c>
      <c r="K1193" s="87">
        <v>0</v>
      </c>
      <c r="L1193" s="88">
        <v>0</v>
      </c>
      <c r="M1193" s="87">
        <v>0</v>
      </c>
      <c r="N1193" s="88">
        <v>0</v>
      </c>
      <c r="O1193" s="87">
        <v>0</v>
      </c>
      <c r="P1193" s="88">
        <v>0</v>
      </c>
      <c r="Q1193" s="87">
        <v>0</v>
      </c>
      <c r="R1193" s="88">
        <v>0</v>
      </c>
      <c r="S1193" s="87">
        <v>0</v>
      </c>
      <c r="T1193" s="88">
        <v>0</v>
      </c>
      <c r="U1193" s="87">
        <v>0</v>
      </c>
      <c r="V1193" s="88">
        <v>0</v>
      </c>
      <c r="W1193" s="87">
        <v>0</v>
      </c>
      <c r="X1193" s="88">
        <v>0</v>
      </c>
      <c r="Y1193" s="87">
        <v>0</v>
      </c>
      <c r="Z1193" s="88">
        <v>0</v>
      </c>
      <c r="AA1193" s="87">
        <v>0</v>
      </c>
      <c r="AB1193" s="88">
        <v>0</v>
      </c>
      <c r="AC1193" s="58"/>
      <c r="AD1193" s="59">
        <f t="shared" si="24"/>
        <v>0</v>
      </c>
      <c r="AE1193" s="58"/>
    </row>
    <row r="1194" spans="2:31" x14ac:dyDescent="0.3">
      <c r="B1194" s="4" t="s">
        <v>211</v>
      </c>
      <c r="C1194" s="14"/>
      <c r="D1194" s="14"/>
      <c r="E1194" s="87">
        <v>0</v>
      </c>
      <c r="F1194" s="88">
        <v>0</v>
      </c>
      <c r="G1194" s="87">
        <v>0</v>
      </c>
      <c r="H1194" s="88">
        <v>0</v>
      </c>
      <c r="I1194" s="87">
        <v>0</v>
      </c>
      <c r="J1194" s="88">
        <v>0</v>
      </c>
      <c r="K1194" s="87">
        <v>0</v>
      </c>
      <c r="L1194" s="88">
        <v>0</v>
      </c>
      <c r="M1194" s="87">
        <v>0</v>
      </c>
      <c r="N1194" s="88">
        <v>0</v>
      </c>
      <c r="O1194" s="87">
        <v>0</v>
      </c>
      <c r="P1194" s="88">
        <v>0</v>
      </c>
      <c r="Q1194" s="87">
        <v>0</v>
      </c>
      <c r="R1194" s="88">
        <v>0</v>
      </c>
      <c r="S1194" s="87">
        <v>0</v>
      </c>
      <c r="T1194" s="88">
        <v>0</v>
      </c>
      <c r="U1194" s="87">
        <v>0</v>
      </c>
      <c r="V1194" s="88">
        <v>0</v>
      </c>
      <c r="W1194" s="87">
        <v>0</v>
      </c>
      <c r="X1194" s="88">
        <v>0</v>
      </c>
      <c r="Y1194" s="87">
        <v>0</v>
      </c>
      <c r="Z1194" s="88">
        <v>0</v>
      </c>
      <c r="AA1194" s="87">
        <v>0</v>
      </c>
      <c r="AB1194" s="88">
        <v>0</v>
      </c>
      <c r="AC1194" s="58"/>
      <c r="AD1194" s="59">
        <f t="shared" si="24"/>
        <v>0</v>
      </c>
      <c r="AE1194" s="58"/>
    </row>
    <row r="1195" spans="2:31" x14ac:dyDescent="0.3">
      <c r="B1195" s="4" t="s">
        <v>136</v>
      </c>
      <c r="C1195" s="14"/>
      <c r="D1195" s="14"/>
      <c r="E1195" s="87">
        <v>0</v>
      </c>
      <c r="F1195" s="88">
        <v>0</v>
      </c>
      <c r="G1195" s="87">
        <v>0</v>
      </c>
      <c r="H1195" s="88">
        <v>0</v>
      </c>
      <c r="I1195" s="87">
        <v>0</v>
      </c>
      <c r="J1195" s="88">
        <v>0</v>
      </c>
      <c r="K1195" s="87">
        <v>0</v>
      </c>
      <c r="L1195" s="88">
        <v>0</v>
      </c>
      <c r="M1195" s="87">
        <v>0</v>
      </c>
      <c r="N1195" s="88">
        <v>0</v>
      </c>
      <c r="O1195" s="87">
        <v>0</v>
      </c>
      <c r="P1195" s="88">
        <v>0</v>
      </c>
      <c r="Q1195" s="87">
        <v>0</v>
      </c>
      <c r="R1195" s="88">
        <v>0</v>
      </c>
      <c r="S1195" s="87">
        <v>0</v>
      </c>
      <c r="T1195" s="88">
        <v>0</v>
      </c>
      <c r="U1195" s="87">
        <v>1.5629973671701183</v>
      </c>
      <c r="V1195" s="88">
        <v>2.7854519905646606</v>
      </c>
      <c r="W1195" s="87">
        <v>1.302921023779444</v>
      </c>
      <c r="X1195" s="88">
        <v>0</v>
      </c>
      <c r="Y1195" s="87">
        <v>0</v>
      </c>
      <c r="Z1195" s="88">
        <v>0</v>
      </c>
      <c r="AA1195" s="87">
        <v>0</v>
      </c>
      <c r="AB1195" s="88">
        <v>0</v>
      </c>
      <c r="AC1195" s="58"/>
      <c r="AD1195" s="59">
        <f t="shared" si="24"/>
        <v>5.6513703815142229</v>
      </c>
      <c r="AE1195" s="58"/>
    </row>
    <row r="1196" spans="2:31" x14ac:dyDescent="0.3">
      <c r="B1196" s="4" t="s">
        <v>137</v>
      </c>
      <c r="C1196" s="14"/>
      <c r="D1196" s="14"/>
      <c r="E1196" s="87">
        <v>0</v>
      </c>
      <c r="F1196" s="88">
        <v>0</v>
      </c>
      <c r="G1196" s="87">
        <v>0</v>
      </c>
      <c r="H1196" s="88">
        <v>0</v>
      </c>
      <c r="I1196" s="87">
        <v>0</v>
      </c>
      <c r="J1196" s="88">
        <v>0</v>
      </c>
      <c r="K1196" s="87">
        <v>0</v>
      </c>
      <c r="L1196" s="88">
        <v>0</v>
      </c>
      <c r="M1196" s="87">
        <v>0</v>
      </c>
      <c r="N1196" s="88">
        <v>0</v>
      </c>
      <c r="O1196" s="87">
        <v>0</v>
      </c>
      <c r="P1196" s="88">
        <v>0</v>
      </c>
      <c r="Q1196" s="87">
        <v>0</v>
      </c>
      <c r="R1196" s="88">
        <v>0</v>
      </c>
      <c r="S1196" s="87">
        <v>0</v>
      </c>
      <c r="T1196" s="88">
        <v>5.2213661405774662E-3</v>
      </c>
      <c r="U1196" s="87">
        <v>1.5592404754956524</v>
      </c>
      <c r="V1196" s="88">
        <v>2.6389844797054889</v>
      </c>
      <c r="W1196" s="87">
        <v>1.3685384698841294</v>
      </c>
      <c r="X1196" s="88">
        <v>0</v>
      </c>
      <c r="Y1196" s="87">
        <v>0</v>
      </c>
      <c r="Z1196" s="88">
        <v>0</v>
      </c>
      <c r="AA1196" s="87">
        <v>0</v>
      </c>
      <c r="AB1196" s="88">
        <v>0</v>
      </c>
      <c r="AC1196" s="58"/>
      <c r="AD1196" s="59">
        <f t="shared" si="24"/>
        <v>5.571984791225848</v>
      </c>
      <c r="AE1196" s="58"/>
    </row>
    <row r="1197" spans="2:31" x14ac:dyDescent="0.3">
      <c r="B1197" s="4" t="s">
        <v>227</v>
      </c>
      <c r="C1197" s="14"/>
      <c r="D1197" s="14"/>
      <c r="E1197" s="87">
        <v>0</v>
      </c>
      <c r="F1197" s="88">
        <v>0</v>
      </c>
      <c r="G1197" s="87">
        <v>0</v>
      </c>
      <c r="H1197" s="88">
        <v>0</v>
      </c>
      <c r="I1197" s="87">
        <v>0</v>
      </c>
      <c r="J1197" s="88">
        <v>0</v>
      </c>
      <c r="K1197" s="87">
        <v>0</v>
      </c>
      <c r="L1197" s="88">
        <v>0</v>
      </c>
      <c r="M1197" s="87">
        <v>0</v>
      </c>
      <c r="N1197" s="88">
        <v>0</v>
      </c>
      <c r="O1197" s="87">
        <v>0</v>
      </c>
      <c r="P1197" s="88">
        <v>0</v>
      </c>
      <c r="Q1197" s="87">
        <v>0</v>
      </c>
      <c r="R1197" s="88">
        <v>0</v>
      </c>
      <c r="S1197" s="87">
        <v>0</v>
      </c>
      <c r="T1197" s="88">
        <v>0</v>
      </c>
      <c r="U1197" s="87">
        <v>0</v>
      </c>
      <c r="V1197" s="88">
        <v>0</v>
      </c>
      <c r="W1197" s="87">
        <v>0</v>
      </c>
      <c r="X1197" s="88">
        <v>0</v>
      </c>
      <c r="Y1197" s="87">
        <v>0</v>
      </c>
      <c r="Z1197" s="88">
        <v>0</v>
      </c>
      <c r="AA1197" s="87">
        <v>0</v>
      </c>
      <c r="AB1197" s="88">
        <v>0</v>
      </c>
      <c r="AC1197" s="58"/>
      <c r="AD1197" s="59">
        <f t="shared" si="24"/>
        <v>0</v>
      </c>
      <c r="AE1197" s="58"/>
    </row>
    <row r="1198" spans="2:31" x14ac:dyDescent="0.3">
      <c r="B1198" s="4" t="s">
        <v>293</v>
      </c>
      <c r="C1198" s="14"/>
      <c r="D1198" s="14"/>
      <c r="E1198" s="87">
        <v>0</v>
      </c>
      <c r="F1198" s="88">
        <v>0</v>
      </c>
      <c r="G1198" s="87">
        <v>0</v>
      </c>
      <c r="H1198" s="88">
        <v>0</v>
      </c>
      <c r="I1198" s="87">
        <v>0</v>
      </c>
      <c r="J1198" s="88">
        <v>0</v>
      </c>
      <c r="K1198" s="87">
        <v>0</v>
      </c>
      <c r="L1198" s="88">
        <v>0</v>
      </c>
      <c r="M1198" s="87">
        <v>0</v>
      </c>
      <c r="N1198" s="88">
        <v>0</v>
      </c>
      <c r="O1198" s="87">
        <v>0</v>
      </c>
      <c r="P1198" s="88">
        <v>0</v>
      </c>
      <c r="Q1198" s="87">
        <v>0</v>
      </c>
      <c r="R1198" s="88">
        <v>0</v>
      </c>
      <c r="S1198" s="87">
        <v>0</v>
      </c>
      <c r="T1198" s="88">
        <v>0</v>
      </c>
      <c r="U1198" s="87">
        <v>0</v>
      </c>
      <c r="V1198" s="88">
        <v>0</v>
      </c>
      <c r="W1198" s="87">
        <v>0</v>
      </c>
      <c r="X1198" s="88">
        <v>0</v>
      </c>
      <c r="Y1198" s="87">
        <v>0</v>
      </c>
      <c r="Z1198" s="88">
        <v>0</v>
      </c>
      <c r="AA1198" s="87">
        <v>0</v>
      </c>
      <c r="AB1198" s="88">
        <v>0</v>
      </c>
      <c r="AC1198" s="58"/>
      <c r="AD1198" s="59">
        <f t="shared" si="24"/>
        <v>0</v>
      </c>
      <c r="AE1198" s="58"/>
    </row>
    <row r="1199" spans="2:31" x14ac:dyDescent="0.3">
      <c r="B1199" s="4" t="s">
        <v>294</v>
      </c>
      <c r="C1199" s="14"/>
      <c r="D1199" s="14"/>
      <c r="E1199" s="87">
        <v>0</v>
      </c>
      <c r="F1199" s="88">
        <v>0</v>
      </c>
      <c r="G1199" s="87">
        <v>0</v>
      </c>
      <c r="H1199" s="88">
        <v>0</v>
      </c>
      <c r="I1199" s="87">
        <v>0</v>
      </c>
      <c r="J1199" s="88">
        <v>0</v>
      </c>
      <c r="K1199" s="87">
        <v>0</v>
      </c>
      <c r="L1199" s="88">
        <v>0</v>
      </c>
      <c r="M1199" s="87">
        <v>0</v>
      </c>
      <c r="N1199" s="88">
        <v>0</v>
      </c>
      <c r="O1199" s="87">
        <v>0</v>
      </c>
      <c r="P1199" s="88">
        <v>0</v>
      </c>
      <c r="Q1199" s="87">
        <v>0</v>
      </c>
      <c r="R1199" s="88">
        <v>0</v>
      </c>
      <c r="S1199" s="87">
        <v>0</v>
      </c>
      <c r="T1199" s="88">
        <v>0</v>
      </c>
      <c r="U1199" s="87">
        <v>0</v>
      </c>
      <c r="V1199" s="88">
        <v>0</v>
      </c>
      <c r="W1199" s="87">
        <v>0</v>
      </c>
      <c r="X1199" s="88">
        <v>0</v>
      </c>
      <c r="Y1199" s="87">
        <v>0</v>
      </c>
      <c r="Z1199" s="88">
        <v>0</v>
      </c>
      <c r="AA1199" s="87">
        <v>0</v>
      </c>
      <c r="AB1199" s="88">
        <v>0</v>
      </c>
      <c r="AC1199" s="58"/>
      <c r="AD1199" s="59">
        <f t="shared" si="24"/>
        <v>0</v>
      </c>
      <c r="AE1199" s="58"/>
    </row>
    <row r="1200" spans="2:31" x14ac:dyDescent="0.3">
      <c r="B1200" s="4" t="s">
        <v>206</v>
      </c>
      <c r="C1200" s="14"/>
      <c r="D1200" s="14"/>
      <c r="E1200" s="87">
        <v>0</v>
      </c>
      <c r="F1200" s="88">
        <v>0</v>
      </c>
      <c r="G1200" s="87">
        <v>0</v>
      </c>
      <c r="H1200" s="88">
        <v>0</v>
      </c>
      <c r="I1200" s="87">
        <v>0</v>
      </c>
      <c r="J1200" s="88">
        <v>0</v>
      </c>
      <c r="K1200" s="87">
        <v>0</v>
      </c>
      <c r="L1200" s="88">
        <v>0</v>
      </c>
      <c r="M1200" s="87">
        <v>0</v>
      </c>
      <c r="N1200" s="88">
        <v>0</v>
      </c>
      <c r="O1200" s="87">
        <v>0</v>
      </c>
      <c r="P1200" s="88">
        <v>0</v>
      </c>
      <c r="Q1200" s="87">
        <v>0</v>
      </c>
      <c r="R1200" s="88">
        <v>0</v>
      </c>
      <c r="S1200" s="87">
        <v>0</v>
      </c>
      <c r="T1200" s="88">
        <v>0</v>
      </c>
      <c r="U1200" s="87">
        <v>0</v>
      </c>
      <c r="V1200" s="88">
        <v>0</v>
      </c>
      <c r="W1200" s="87">
        <v>0</v>
      </c>
      <c r="X1200" s="88">
        <v>0</v>
      </c>
      <c r="Y1200" s="87">
        <v>0</v>
      </c>
      <c r="Z1200" s="88">
        <v>0</v>
      </c>
      <c r="AA1200" s="87">
        <v>0</v>
      </c>
      <c r="AB1200" s="88">
        <v>0</v>
      </c>
      <c r="AC1200" s="58"/>
      <c r="AD1200" s="59">
        <f t="shared" si="24"/>
        <v>0</v>
      </c>
      <c r="AE1200" s="58"/>
    </row>
    <row r="1201" spans="2:31" x14ac:dyDescent="0.3">
      <c r="B1201" s="4" t="s">
        <v>207</v>
      </c>
      <c r="C1201" s="14"/>
      <c r="D1201" s="14"/>
      <c r="E1201" s="87">
        <v>0</v>
      </c>
      <c r="F1201" s="88">
        <v>0</v>
      </c>
      <c r="G1201" s="87">
        <v>0</v>
      </c>
      <c r="H1201" s="88">
        <v>0</v>
      </c>
      <c r="I1201" s="87">
        <v>0</v>
      </c>
      <c r="J1201" s="88">
        <v>0</v>
      </c>
      <c r="K1201" s="87">
        <v>0</v>
      </c>
      <c r="L1201" s="88">
        <v>0</v>
      </c>
      <c r="M1201" s="87">
        <v>0</v>
      </c>
      <c r="N1201" s="88">
        <v>0</v>
      </c>
      <c r="O1201" s="87">
        <v>0</v>
      </c>
      <c r="P1201" s="88">
        <v>0</v>
      </c>
      <c r="Q1201" s="87">
        <v>0</v>
      </c>
      <c r="R1201" s="88">
        <v>0</v>
      </c>
      <c r="S1201" s="87">
        <v>0</v>
      </c>
      <c r="T1201" s="88">
        <v>0</v>
      </c>
      <c r="U1201" s="87">
        <v>0</v>
      </c>
      <c r="V1201" s="88">
        <v>0</v>
      </c>
      <c r="W1201" s="87">
        <v>0</v>
      </c>
      <c r="X1201" s="88">
        <v>0</v>
      </c>
      <c r="Y1201" s="87">
        <v>0</v>
      </c>
      <c r="Z1201" s="88">
        <v>0</v>
      </c>
      <c r="AA1201" s="87">
        <v>0</v>
      </c>
      <c r="AB1201" s="88">
        <v>0</v>
      </c>
      <c r="AC1201" s="58"/>
      <c r="AD1201" s="59">
        <f t="shared" si="24"/>
        <v>0</v>
      </c>
      <c r="AE1201" s="58"/>
    </row>
    <row r="1202" spans="2:31" x14ac:dyDescent="0.3">
      <c r="B1202" s="4" t="s">
        <v>163</v>
      </c>
      <c r="C1202" s="14"/>
      <c r="D1202" s="14"/>
      <c r="E1202" s="87">
        <v>0</v>
      </c>
      <c r="F1202" s="88">
        <v>0</v>
      </c>
      <c r="G1202" s="87">
        <v>0</v>
      </c>
      <c r="H1202" s="88">
        <v>0</v>
      </c>
      <c r="I1202" s="87">
        <v>0</v>
      </c>
      <c r="J1202" s="88">
        <v>0</v>
      </c>
      <c r="K1202" s="87">
        <v>0</v>
      </c>
      <c r="L1202" s="88">
        <v>0</v>
      </c>
      <c r="M1202" s="87">
        <v>0</v>
      </c>
      <c r="N1202" s="88">
        <v>0</v>
      </c>
      <c r="O1202" s="87">
        <v>0</v>
      </c>
      <c r="P1202" s="88">
        <v>0</v>
      </c>
      <c r="Q1202" s="87">
        <v>0</v>
      </c>
      <c r="R1202" s="88">
        <v>0</v>
      </c>
      <c r="S1202" s="87">
        <v>0</v>
      </c>
      <c r="T1202" s="88">
        <v>0</v>
      </c>
      <c r="U1202" s="87">
        <v>0</v>
      </c>
      <c r="V1202" s="88">
        <v>0</v>
      </c>
      <c r="W1202" s="87">
        <v>0</v>
      </c>
      <c r="X1202" s="88">
        <v>0</v>
      </c>
      <c r="Y1202" s="87">
        <v>0</v>
      </c>
      <c r="Z1202" s="88">
        <v>0</v>
      </c>
      <c r="AA1202" s="87">
        <v>0</v>
      </c>
      <c r="AB1202" s="88">
        <v>0</v>
      </c>
      <c r="AC1202" s="58"/>
      <c r="AD1202" s="59">
        <f t="shared" si="24"/>
        <v>0</v>
      </c>
      <c r="AE1202" s="58"/>
    </row>
    <row r="1203" spans="2:31" x14ac:dyDescent="0.3">
      <c r="B1203" s="4" t="s">
        <v>239</v>
      </c>
      <c r="C1203" s="14"/>
      <c r="D1203" s="14"/>
      <c r="E1203" s="87">
        <v>0</v>
      </c>
      <c r="F1203" s="88">
        <v>0</v>
      </c>
      <c r="G1203" s="87">
        <v>0</v>
      </c>
      <c r="H1203" s="88">
        <v>0</v>
      </c>
      <c r="I1203" s="87">
        <v>0</v>
      </c>
      <c r="J1203" s="88">
        <v>0</v>
      </c>
      <c r="K1203" s="87">
        <v>0</v>
      </c>
      <c r="L1203" s="88">
        <v>0</v>
      </c>
      <c r="M1203" s="87">
        <v>0</v>
      </c>
      <c r="N1203" s="88">
        <v>0</v>
      </c>
      <c r="O1203" s="87">
        <v>0</v>
      </c>
      <c r="P1203" s="88">
        <v>0</v>
      </c>
      <c r="Q1203" s="87">
        <v>0</v>
      </c>
      <c r="R1203" s="88">
        <v>0</v>
      </c>
      <c r="S1203" s="87">
        <v>0</v>
      </c>
      <c r="T1203" s="88">
        <v>0</v>
      </c>
      <c r="U1203" s="87">
        <v>0</v>
      </c>
      <c r="V1203" s="88">
        <v>0</v>
      </c>
      <c r="W1203" s="87">
        <v>0</v>
      </c>
      <c r="X1203" s="88">
        <v>0</v>
      </c>
      <c r="Y1203" s="87">
        <v>0</v>
      </c>
      <c r="Z1203" s="88">
        <v>0</v>
      </c>
      <c r="AA1203" s="87">
        <v>0</v>
      </c>
      <c r="AB1203" s="88">
        <v>0</v>
      </c>
      <c r="AC1203" s="58"/>
      <c r="AD1203" s="59">
        <f t="shared" si="24"/>
        <v>0</v>
      </c>
      <c r="AE1203" s="58"/>
    </row>
    <row r="1204" spans="2:31" x14ac:dyDescent="0.3">
      <c r="B1204" s="4" t="s">
        <v>240</v>
      </c>
      <c r="C1204" s="14"/>
      <c r="D1204" s="14"/>
      <c r="E1204" s="87">
        <v>0</v>
      </c>
      <c r="F1204" s="88">
        <v>0</v>
      </c>
      <c r="G1204" s="87">
        <v>0</v>
      </c>
      <c r="H1204" s="88">
        <v>0</v>
      </c>
      <c r="I1204" s="87">
        <v>0</v>
      </c>
      <c r="J1204" s="88">
        <v>0</v>
      </c>
      <c r="K1204" s="87">
        <v>0</v>
      </c>
      <c r="L1204" s="88">
        <v>0</v>
      </c>
      <c r="M1204" s="87">
        <v>0</v>
      </c>
      <c r="N1204" s="88">
        <v>0</v>
      </c>
      <c r="O1204" s="87">
        <v>0</v>
      </c>
      <c r="P1204" s="88">
        <v>0</v>
      </c>
      <c r="Q1204" s="87">
        <v>0</v>
      </c>
      <c r="R1204" s="88">
        <v>0</v>
      </c>
      <c r="S1204" s="87">
        <v>0</v>
      </c>
      <c r="T1204" s="88">
        <v>0</v>
      </c>
      <c r="U1204" s="87">
        <v>0</v>
      </c>
      <c r="V1204" s="88">
        <v>0</v>
      </c>
      <c r="W1204" s="87">
        <v>0</v>
      </c>
      <c r="X1204" s="88">
        <v>0</v>
      </c>
      <c r="Y1204" s="87">
        <v>0</v>
      </c>
      <c r="Z1204" s="88">
        <v>0</v>
      </c>
      <c r="AA1204" s="87">
        <v>0</v>
      </c>
      <c r="AB1204" s="88">
        <v>0</v>
      </c>
      <c r="AC1204" s="58"/>
      <c r="AD1204" s="59">
        <f t="shared" si="24"/>
        <v>0</v>
      </c>
      <c r="AE1204" s="58"/>
    </row>
    <row r="1205" spans="2:31" x14ac:dyDescent="0.3">
      <c r="B1205" s="4" t="s">
        <v>241</v>
      </c>
      <c r="C1205" s="14"/>
      <c r="D1205" s="14"/>
      <c r="E1205" s="87">
        <v>0</v>
      </c>
      <c r="F1205" s="88">
        <v>0</v>
      </c>
      <c r="G1205" s="87">
        <v>0</v>
      </c>
      <c r="H1205" s="88">
        <v>0</v>
      </c>
      <c r="I1205" s="87">
        <v>0</v>
      </c>
      <c r="J1205" s="88">
        <v>0</v>
      </c>
      <c r="K1205" s="87">
        <v>0</v>
      </c>
      <c r="L1205" s="88">
        <v>0</v>
      </c>
      <c r="M1205" s="87">
        <v>0</v>
      </c>
      <c r="N1205" s="88">
        <v>0</v>
      </c>
      <c r="O1205" s="87">
        <v>0</v>
      </c>
      <c r="P1205" s="88">
        <v>0</v>
      </c>
      <c r="Q1205" s="87">
        <v>0</v>
      </c>
      <c r="R1205" s="88">
        <v>0</v>
      </c>
      <c r="S1205" s="87">
        <v>3.8392986111111105</v>
      </c>
      <c r="T1205" s="88">
        <v>23.246666666666666</v>
      </c>
      <c r="U1205" s="87">
        <v>23.531124999999996</v>
      </c>
      <c r="V1205" s="88">
        <v>23.627291666666672</v>
      </c>
      <c r="W1205" s="87">
        <v>7.7320500000000001</v>
      </c>
      <c r="X1205" s="88">
        <v>0</v>
      </c>
      <c r="Y1205" s="87">
        <v>0</v>
      </c>
      <c r="Z1205" s="88">
        <v>0</v>
      </c>
      <c r="AA1205" s="87">
        <v>0</v>
      </c>
      <c r="AB1205" s="88">
        <v>0</v>
      </c>
      <c r="AC1205" s="58"/>
      <c r="AD1205" s="59">
        <f t="shared" si="24"/>
        <v>81.976431944444457</v>
      </c>
      <c r="AE1205" s="58"/>
    </row>
    <row r="1206" spans="2:31" x14ac:dyDescent="0.3">
      <c r="B1206" s="4" t="s">
        <v>242</v>
      </c>
      <c r="C1206" s="4"/>
      <c r="D1206" s="4"/>
      <c r="E1206" s="87">
        <v>0</v>
      </c>
      <c r="F1206" s="88">
        <v>0</v>
      </c>
      <c r="G1206" s="87">
        <v>0</v>
      </c>
      <c r="H1206" s="88">
        <v>0</v>
      </c>
      <c r="I1206" s="87">
        <v>0</v>
      </c>
      <c r="J1206" s="88">
        <v>0</v>
      </c>
      <c r="K1206" s="87">
        <v>0</v>
      </c>
      <c r="L1206" s="88">
        <v>0</v>
      </c>
      <c r="M1206" s="87">
        <v>0</v>
      </c>
      <c r="N1206" s="88">
        <v>0</v>
      </c>
      <c r="O1206" s="87">
        <v>0</v>
      </c>
      <c r="P1206" s="88">
        <v>0</v>
      </c>
      <c r="Q1206" s="87">
        <v>0</v>
      </c>
      <c r="R1206" s="88">
        <v>0</v>
      </c>
      <c r="S1206" s="87">
        <v>0</v>
      </c>
      <c r="T1206" s="88">
        <v>0</v>
      </c>
      <c r="U1206" s="87">
        <v>0</v>
      </c>
      <c r="V1206" s="88">
        <v>0</v>
      </c>
      <c r="W1206" s="87">
        <v>0</v>
      </c>
      <c r="X1206" s="88">
        <v>0</v>
      </c>
      <c r="Y1206" s="87">
        <v>0</v>
      </c>
      <c r="Z1206" s="88">
        <v>0</v>
      </c>
      <c r="AA1206" s="87">
        <v>0</v>
      </c>
      <c r="AB1206" s="88">
        <v>0</v>
      </c>
      <c r="AC1206" s="58"/>
      <c r="AD1206" s="59">
        <f t="shared" si="24"/>
        <v>0</v>
      </c>
      <c r="AE1206" s="58"/>
    </row>
    <row r="1207" spans="2:31" x14ac:dyDescent="0.3">
      <c r="B1207" s="4" t="s">
        <v>296</v>
      </c>
      <c r="C1207" s="4"/>
      <c r="D1207" s="4"/>
      <c r="E1207" s="87">
        <v>0</v>
      </c>
      <c r="F1207" s="88">
        <v>0</v>
      </c>
      <c r="G1207" s="87">
        <v>0</v>
      </c>
      <c r="H1207" s="88">
        <v>0</v>
      </c>
      <c r="I1207" s="87">
        <v>0</v>
      </c>
      <c r="J1207" s="88">
        <v>0</v>
      </c>
      <c r="K1207" s="87">
        <v>0</v>
      </c>
      <c r="L1207" s="88">
        <v>0</v>
      </c>
      <c r="M1207" s="87">
        <v>0</v>
      </c>
      <c r="N1207" s="88">
        <v>0</v>
      </c>
      <c r="O1207" s="87">
        <v>0</v>
      </c>
      <c r="P1207" s="88">
        <v>0</v>
      </c>
      <c r="Q1207" s="87">
        <v>0</v>
      </c>
      <c r="R1207" s="88">
        <v>0</v>
      </c>
      <c r="S1207" s="87">
        <v>0</v>
      </c>
      <c r="T1207" s="88">
        <v>0</v>
      </c>
      <c r="U1207" s="87">
        <v>0</v>
      </c>
      <c r="V1207" s="88">
        <v>0</v>
      </c>
      <c r="W1207" s="87">
        <v>0</v>
      </c>
      <c r="X1207" s="88">
        <v>0</v>
      </c>
      <c r="Y1207" s="87">
        <v>0</v>
      </c>
      <c r="Z1207" s="88">
        <v>0</v>
      </c>
      <c r="AA1207" s="87">
        <v>0</v>
      </c>
      <c r="AB1207" s="88">
        <v>0</v>
      </c>
      <c r="AC1207" s="58"/>
      <c r="AD1207" s="59">
        <f t="shared" si="24"/>
        <v>0</v>
      </c>
      <c r="AE1207" s="58"/>
    </row>
    <row r="1208" spans="2:31" x14ac:dyDescent="0.3">
      <c r="B1208" s="4" t="s">
        <v>297</v>
      </c>
      <c r="C1208" s="4"/>
      <c r="D1208" s="4"/>
      <c r="E1208" s="87">
        <v>0</v>
      </c>
      <c r="F1208" s="88">
        <v>0</v>
      </c>
      <c r="G1208" s="87">
        <v>0</v>
      </c>
      <c r="H1208" s="88">
        <v>0</v>
      </c>
      <c r="I1208" s="87">
        <v>0</v>
      </c>
      <c r="J1208" s="88">
        <v>0</v>
      </c>
      <c r="K1208" s="87">
        <v>0</v>
      </c>
      <c r="L1208" s="88">
        <v>0</v>
      </c>
      <c r="M1208" s="87">
        <v>0</v>
      </c>
      <c r="N1208" s="88">
        <v>0</v>
      </c>
      <c r="O1208" s="87">
        <v>0</v>
      </c>
      <c r="P1208" s="88">
        <v>0</v>
      </c>
      <c r="Q1208" s="87">
        <v>0</v>
      </c>
      <c r="R1208" s="88">
        <v>0</v>
      </c>
      <c r="S1208" s="87">
        <v>0</v>
      </c>
      <c r="T1208" s="88">
        <v>0</v>
      </c>
      <c r="U1208" s="87">
        <v>0</v>
      </c>
      <c r="V1208" s="88">
        <v>0</v>
      </c>
      <c r="W1208" s="87">
        <v>0</v>
      </c>
      <c r="X1208" s="88">
        <v>0</v>
      </c>
      <c r="Y1208" s="87">
        <v>0</v>
      </c>
      <c r="Z1208" s="88">
        <v>0</v>
      </c>
      <c r="AA1208" s="87">
        <v>0</v>
      </c>
      <c r="AB1208" s="88">
        <v>0</v>
      </c>
      <c r="AC1208" s="58"/>
      <c r="AD1208" s="59">
        <f t="shared" si="24"/>
        <v>0</v>
      </c>
      <c r="AE1208" s="58"/>
    </row>
    <row r="1209" spans="2:31" x14ac:dyDescent="0.3">
      <c r="B1209" s="4" t="s">
        <v>164</v>
      </c>
      <c r="C1209" s="4"/>
      <c r="D1209" s="4"/>
      <c r="E1209" s="87">
        <v>0</v>
      </c>
      <c r="F1209" s="88">
        <v>0</v>
      </c>
      <c r="G1209" s="87">
        <v>0</v>
      </c>
      <c r="H1209" s="88">
        <v>0</v>
      </c>
      <c r="I1209" s="87">
        <v>0</v>
      </c>
      <c r="J1209" s="88">
        <v>0</v>
      </c>
      <c r="K1209" s="87">
        <v>0</v>
      </c>
      <c r="L1209" s="88">
        <v>0</v>
      </c>
      <c r="M1209" s="87">
        <v>0</v>
      </c>
      <c r="N1209" s="88">
        <v>0</v>
      </c>
      <c r="O1209" s="87">
        <v>0</v>
      </c>
      <c r="P1209" s="88">
        <v>0</v>
      </c>
      <c r="Q1209" s="87">
        <v>0</v>
      </c>
      <c r="R1209" s="88">
        <v>0</v>
      </c>
      <c r="S1209" s="87">
        <v>0.24129376411437986</v>
      </c>
      <c r="T1209" s="88">
        <v>4.7534258365631095</v>
      </c>
      <c r="U1209" s="87">
        <v>9.778581492106122</v>
      </c>
      <c r="V1209" s="88">
        <v>9.8231667041778525</v>
      </c>
      <c r="W1209" s="87">
        <v>3.1210733095804852</v>
      </c>
      <c r="X1209" s="88">
        <v>0</v>
      </c>
      <c r="Y1209" s="87">
        <v>0</v>
      </c>
      <c r="Z1209" s="88">
        <v>0</v>
      </c>
      <c r="AA1209" s="87">
        <v>0</v>
      </c>
      <c r="AB1209" s="88">
        <v>0</v>
      </c>
      <c r="AC1209" s="58"/>
      <c r="AD1209" s="59">
        <f t="shared" si="24"/>
        <v>27.717541106541947</v>
      </c>
      <c r="AE1209" s="58"/>
    </row>
    <row r="1210" spans="2:31" x14ac:dyDescent="0.3">
      <c r="B1210" s="4" t="s">
        <v>200</v>
      </c>
      <c r="C1210" s="4"/>
      <c r="D1210" s="4"/>
      <c r="E1210" s="87">
        <v>0</v>
      </c>
      <c r="F1210" s="88">
        <v>0</v>
      </c>
      <c r="G1210" s="87">
        <v>0</v>
      </c>
      <c r="H1210" s="88">
        <v>0</v>
      </c>
      <c r="I1210" s="87">
        <v>0</v>
      </c>
      <c r="J1210" s="88">
        <v>0</v>
      </c>
      <c r="K1210" s="87">
        <v>0</v>
      </c>
      <c r="L1210" s="88">
        <v>0</v>
      </c>
      <c r="M1210" s="87">
        <v>0</v>
      </c>
      <c r="N1210" s="88">
        <v>0</v>
      </c>
      <c r="O1210" s="87">
        <v>0</v>
      </c>
      <c r="P1210" s="88">
        <v>0</v>
      </c>
      <c r="Q1210" s="87">
        <v>0</v>
      </c>
      <c r="R1210" s="88">
        <v>0</v>
      </c>
      <c r="S1210" s="87">
        <v>0</v>
      </c>
      <c r="T1210" s="88">
        <v>0</v>
      </c>
      <c r="U1210" s="87">
        <v>0</v>
      </c>
      <c r="V1210" s="88">
        <v>0</v>
      </c>
      <c r="W1210" s="87">
        <v>0</v>
      </c>
      <c r="X1210" s="88">
        <v>0</v>
      </c>
      <c r="Y1210" s="87">
        <v>0</v>
      </c>
      <c r="Z1210" s="88">
        <v>0</v>
      </c>
      <c r="AA1210" s="87">
        <v>0</v>
      </c>
      <c r="AB1210" s="88">
        <v>0</v>
      </c>
      <c r="AC1210" s="58"/>
      <c r="AD1210" s="59">
        <f t="shared" si="24"/>
        <v>0</v>
      </c>
      <c r="AE1210" s="58"/>
    </row>
    <row r="1211" spans="2:31" x14ac:dyDescent="0.3">
      <c r="B1211" s="4" t="s">
        <v>201</v>
      </c>
      <c r="C1211" s="4"/>
      <c r="D1211" s="4"/>
      <c r="E1211" s="87">
        <v>0</v>
      </c>
      <c r="F1211" s="88">
        <v>0</v>
      </c>
      <c r="G1211" s="87">
        <v>0</v>
      </c>
      <c r="H1211" s="88">
        <v>0</v>
      </c>
      <c r="I1211" s="87">
        <v>0</v>
      </c>
      <c r="J1211" s="88">
        <v>0</v>
      </c>
      <c r="K1211" s="87">
        <v>0</v>
      </c>
      <c r="L1211" s="88">
        <v>0</v>
      </c>
      <c r="M1211" s="87">
        <v>0</v>
      </c>
      <c r="N1211" s="88">
        <v>0</v>
      </c>
      <c r="O1211" s="87">
        <v>0</v>
      </c>
      <c r="P1211" s="88">
        <v>0</v>
      </c>
      <c r="Q1211" s="87">
        <v>0</v>
      </c>
      <c r="R1211" s="88">
        <v>0</v>
      </c>
      <c r="S1211" s="87">
        <v>0</v>
      </c>
      <c r="T1211" s="88">
        <v>0</v>
      </c>
      <c r="U1211" s="87">
        <v>0</v>
      </c>
      <c r="V1211" s="88">
        <v>0</v>
      </c>
      <c r="W1211" s="87">
        <v>0</v>
      </c>
      <c r="X1211" s="88">
        <v>0</v>
      </c>
      <c r="Y1211" s="87">
        <v>0</v>
      </c>
      <c r="Z1211" s="88">
        <v>0</v>
      </c>
      <c r="AA1211" s="87">
        <v>0</v>
      </c>
      <c r="AB1211" s="88">
        <v>0</v>
      </c>
      <c r="AC1211" s="58"/>
      <c r="AD1211" s="59">
        <f t="shared" si="24"/>
        <v>0</v>
      </c>
      <c r="AE1211" s="58"/>
    </row>
    <row r="1212" spans="2:31" x14ac:dyDescent="0.3">
      <c r="B1212" s="4" t="s">
        <v>192</v>
      </c>
      <c r="C1212" s="4"/>
      <c r="D1212" s="4"/>
      <c r="E1212" s="87">
        <v>0</v>
      </c>
      <c r="F1212" s="88">
        <v>0</v>
      </c>
      <c r="G1212" s="87">
        <v>0</v>
      </c>
      <c r="H1212" s="88">
        <v>0</v>
      </c>
      <c r="I1212" s="87">
        <v>0</v>
      </c>
      <c r="J1212" s="88">
        <v>0</v>
      </c>
      <c r="K1212" s="87">
        <v>0</v>
      </c>
      <c r="L1212" s="88">
        <v>0</v>
      </c>
      <c r="M1212" s="87">
        <v>0</v>
      </c>
      <c r="N1212" s="88">
        <v>0</v>
      </c>
      <c r="O1212" s="87">
        <v>0</v>
      </c>
      <c r="P1212" s="88">
        <v>0</v>
      </c>
      <c r="Q1212" s="87">
        <v>0</v>
      </c>
      <c r="R1212" s="88">
        <v>0</v>
      </c>
      <c r="S1212" s="87">
        <v>0</v>
      </c>
      <c r="T1212" s="88">
        <v>0</v>
      </c>
      <c r="U1212" s="87">
        <v>0</v>
      </c>
      <c r="V1212" s="88">
        <v>0</v>
      </c>
      <c r="W1212" s="87">
        <v>0</v>
      </c>
      <c r="X1212" s="88">
        <v>0</v>
      </c>
      <c r="Y1212" s="87">
        <v>0</v>
      </c>
      <c r="Z1212" s="88">
        <v>0</v>
      </c>
      <c r="AA1212" s="87">
        <v>0</v>
      </c>
      <c r="AB1212" s="88">
        <v>0</v>
      </c>
      <c r="AC1212" s="58"/>
      <c r="AD1212" s="59">
        <f t="shared" si="24"/>
        <v>0</v>
      </c>
      <c r="AE1212" s="58"/>
    </row>
    <row r="1213" spans="2:31" x14ac:dyDescent="0.3">
      <c r="B1213" s="4" t="s">
        <v>193</v>
      </c>
      <c r="C1213" s="4"/>
      <c r="D1213" s="4"/>
      <c r="E1213" s="87">
        <v>0</v>
      </c>
      <c r="F1213" s="88">
        <v>0</v>
      </c>
      <c r="G1213" s="87">
        <v>0</v>
      </c>
      <c r="H1213" s="88">
        <v>0</v>
      </c>
      <c r="I1213" s="87">
        <v>0</v>
      </c>
      <c r="J1213" s="88">
        <v>0</v>
      </c>
      <c r="K1213" s="87">
        <v>0</v>
      </c>
      <c r="L1213" s="88">
        <v>0</v>
      </c>
      <c r="M1213" s="87">
        <v>0</v>
      </c>
      <c r="N1213" s="88">
        <v>0</v>
      </c>
      <c r="O1213" s="87">
        <v>0</v>
      </c>
      <c r="P1213" s="88">
        <v>0</v>
      </c>
      <c r="Q1213" s="87">
        <v>0</v>
      </c>
      <c r="R1213" s="88">
        <v>0</v>
      </c>
      <c r="S1213" s="87">
        <v>0</v>
      </c>
      <c r="T1213" s="88">
        <v>0</v>
      </c>
      <c r="U1213" s="87">
        <v>0</v>
      </c>
      <c r="V1213" s="88">
        <v>0</v>
      </c>
      <c r="W1213" s="87">
        <v>0</v>
      </c>
      <c r="X1213" s="88">
        <v>0</v>
      </c>
      <c r="Y1213" s="87">
        <v>0</v>
      </c>
      <c r="Z1213" s="88">
        <v>0</v>
      </c>
      <c r="AA1213" s="87">
        <v>0</v>
      </c>
      <c r="AB1213" s="88">
        <v>0</v>
      </c>
      <c r="AC1213" s="58"/>
      <c r="AD1213" s="59">
        <f t="shared" si="24"/>
        <v>0</v>
      </c>
      <c r="AE1213" s="58"/>
    </row>
    <row r="1214" spans="2:31" x14ac:dyDescent="0.3">
      <c r="B1214" s="4" t="s">
        <v>295</v>
      </c>
      <c r="C1214" s="4"/>
      <c r="D1214" s="4"/>
      <c r="E1214" s="87">
        <v>0</v>
      </c>
      <c r="F1214" s="88">
        <v>0</v>
      </c>
      <c r="G1214" s="87">
        <v>0</v>
      </c>
      <c r="H1214" s="88">
        <v>0</v>
      </c>
      <c r="I1214" s="87">
        <v>0</v>
      </c>
      <c r="J1214" s="88">
        <v>0</v>
      </c>
      <c r="K1214" s="87">
        <v>0</v>
      </c>
      <c r="L1214" s="88">
        <v>0</v>
      </c>
      <c r="M1214" s="87">
        <v>0</v>
      </c>
      <c r="N1214" s="88">
        <v>0</v>
      </c>
      <c r="O1214" s="87">
        <v>0</v>
      </c>
      <c r="P1214" s="88">
        <v>0</v>
      </c>
      <c r="Q1214" s="87">
        <v>0</v>
      </c>
      <c r="R1214" s="88">
        <v>0</v>
      </c>
      <c r="S1214" s="87">
        <v>0</v>
      </c>
      <c r="T1214" s="88">
        <v>0</v>
      </c>
      <c r="U1214" s="87">
        <v>0</v>
      </c>
      <c r="V1214" s="88">
        <v>0</v>
      </c>
      <c r="W1214" s="87">
        <v>0</v>
      </c>
      <c r="X1214" s="88">
        <v>0</v>
      </c>
      <c r="Y1214" s="87">
        <v>0</v>
      </c>
      <c r="Z1214" s="88">
        <v>0</v>
      </c>
      <c r="AA1214" s="87">
        <v>0</v>
      </c>
      <c r="AB1214" s="88">
        <v>0</v>
      </c>
      <c r="AC1214" s="58"/>
      <c r="AD1214" s="59">
        <f t="shared" si="24"/>
        <v>0</v>
      </c>
      <c r="AE1214" s="58"/>
    </row>
    <row r="1215" spans="2:31" x14ac:dyDescent="0.3">
      <c r="B1215" s="4" t="s">
        <v>150</v>
      </c>
      <c r="C1215" s="4"/>
      <c r="D1215" s="4"/>
      <c r="E1215" s="87">
        <v>0</v>
      </c>
      <c r="F1215" s="88">
        <v>0</v>
      </c>
      <c r="G1215" s="87">
        <v>0</v>
      </c>
      <c r="H1215" s="88">
        <v>0</v>
      </c>
      <c r="I1215" s="87">
        <v>0</v>
      </c>
      <c r="J1215" s="88">
        <v>0</v>
      </c>
      <c r="K1215" s="87">
        <v>0</v>
      </c>
      <c r="L1215" s="88">
        <v>0</v>
      </c>
      <c r="M1215" s="87">
        <v>0</v>
      </c>
      <c r="N1215" s="88">
        <v>0</v>
      </c>
      <c r="O1215" s="87">
        <v>0</v>
      </c>
      <c r="P1215" s="88">
        <v>0</v>
      </c>
      <c r="Q1215" s="87">
        <v>0</v>
      </c>
      <c r="R1215" s="88">
        <v>0</v>
      </c>
      <c r="S1215" s="87">
        <v>0</v>
      </c>
      <c r="T1215" s="88">
        <v>0</v>
      </c>
      <c r="U1215" s="87">
        <v>0</v>
      </c>
      <c r="V1215" s="88">
        <v>0.76475390275319433</v>
      </c>
      <c r="W1215" s="87">
        <v>1.009972276687622</v>
      </c>
      <c r="X1215" s="88">
        <v>0</v>
      </c>
      <c r="Y1215" s="87">
        <v>0</v>
      </c>
      <c r="Z1215" s="88">
        <v>0</v>
      </c>
      <c r="AA1215" s="87">
        <v>0</v>
      </c>
      <c r="AB1215" s="88">
        <v>0</v>
      </c>
      <c r="AC1215" s="58"/>
      <c r="AD1215" s="59">
        <f t="shared" si="24"/>
        <v>1.7747261794408162</v>
      </c>
      <c r="AE1215" s="58"/>
    </row>
    <row r="1216" spans="2:31" x14ac:dyDescent="0.3">
      <c r="B1216" s="4" t="s">
        <v>151</v>
      </c>
      <c r="C1216" s="4"/>
      <c r="D1216" s="4"/>
      <c r="E1216" s="87">
        <v>0</v>
      </c>
      <c r="F1216" s="88">
        <v>0</v>
      </c>
      <c r="G1216" s="87">
        <v>0</v>
      </c>
      <c r="H1216" s="88">
        <v>0</v>
      </c>
      <c r="I1216" s="87">
        <v>0</v>
      </c>
      <c r="J1216" s="88">
        <v>0</v>
      </c>
      <c r="K1216" s="87">
        <v>0</v>
      </c>
      <c r="L1216" s="88">
        <v>0</v>
      </c>
      <c r="M1216" s="87">
        <v>0</v>
      </c>
      <c r="N1216" s="88">
        <v>0</v>
      </c>
      <c r="O1216" s="87">
        <v>0</v>
      </c>
      <c r="P1216" s="88">
        <v>0</v>
      </c>
      <c r="Q1216" s="87">
        <v>0</v>
      </c>
      <c r="R1216" s="88">
        <v>0</v>
      </c>
      <c r="S1216" s="87">
        <v>0</v>
      </c>
      <c r="T1216" s="88">
        <v>0</v>
      </c>
      <c r="U1216" s="87">
        <v>0</v>
      </c>
      <c r="V1216" s="88">
        <v>0.76700154145558652</v>
      </c>
      <c r="W1216" s="87">
        <v>1.0888495270411174</v>
      </c>
      <c r="X1216" s="88">
        <v>0</v>
      </c>
      <c r="Y1216" s="87">
        <v>0</v>
      </c>
      <c r="Z1216" s="88">
        <v>0</v>
      </c>
      <c r="AA1216" s="87">
        <v>0</v>
      </c>
      <c r="AB1216" s="88">
        <v>0</v>
      </c>
      <c r="AC1216" s="58"/>
      <c r="AD1216" s="59">
        <f t="shared" si="24"/>
        <v>1.8558510684967038</v>
      </c>
      <c r="AE1216" s="58"/>
    </row>
    <row r="1217" spans="2:31" x14ac:dyDescent="0.3">
      <c r="B1217" s="4" t="s">
        <v>249</v>
      </c>
      <c r="C1217" s="4"/>
      <c r="D1217" s="4"/>
      <c r="E1217" s="87">
        <v>0</v>
      </c>
      <c r="F1217" s="88">
        <v>0</v>
      </c>
      <c r="G1217" s="87">
        <v>0</v>
      </c>
      <c r="H1217" s="88">
        <v>0</v>
      </c>
      <c r="I1217" s="87">
        <v>0</v>
      </c>
      <c r="J1217" s="88">
        <v>0</v>
      </c>
      <c r="K1217" s="87">
        <v>0</v>
      </c>
      <c r="L1217" s="88">
        <v>0</v>
      </c>
      <c r="M1217" s="87">
        <v>0</v>
      </c>
      <c r="N1217" s="88">
        <v>0</v>
      </c>
      <c r="O1217" s="87">
        <v>0</v>
      </c>
      <c r="P1217" s="88">
        <v>0</v>
      </c>
      <c r="Q1217" s="87">
        <v>0</v>
      </c>
      <c r="R1217" s="88">
        <v>0</v>
      </c>
      <c r="S1217" s="87">
        <v>0</v>
      </c>
      <c r="T1217" s="88">
        <v>0</v>
      </c>
      <c r="U1217" s="87">
        <v>0</v>
      </c>
      <c r="V1217" s="88">
        <v>0</v>
      </c>
      <c r="W1217" s="87">
        <v>0</v>
      </c>
      <c r="X1217" s="88">
        <v>0</v>
      </c>
      <c r="Y1217" s="87">
        <v>0</v>
      </c>
      <c r="Z1217" s="88">
        <v>0</v>
      </c>
      <c r="AA1217" s="87">
        <v>0</v>
      </c>
      <c r="AB1217" s="88">
        <v>0</v>
      </c>
      <c r="AC1217" s="58"/>
      <c r="AD1217" s="59">
        <f t="shared" si="24"/>
        <v>0</v>
      </c>
      <c r="AE1217" s="58"/>
    </row>
    <row r="1218" spans="2:31" x14ac:dyDescent="0.3">
      <c r="B1218" s="4" t="s">
        <v>168</v>
      </c>
      <c r="C1218" s="4"/>
      <c r="D1218" s="4"/>
      <c r="E1218" s="87">
        <v>0</v>
      </c>
      <c r="F1218" s="88">
        <v>0</v>
      </c>
      <c r="G1218" s="87">
        <v>0</v>
      </c>
      <c r="H1218" s="88">
        <v>0</v>
      </c>
      <c r="I1218" s="87">
        <v>0</v>
      </c>
      <c r="J1218" s="88">
        <v>0</v>
      </c>
      <c r="K1218" s="87">
        <v>0</v>
      </c>
      <c r="L1218" s="88">
        <v>0.10753007184722216</v>
      </c>
      <c r="M1218" s="87">
        <v>3.2259021554166627</v>
      </c>
      <c r="N1218" s="88">
        <v>3.2259021554166627</v>
      </c>
      <c r="O1218" s="87">
        <v>3.2259021554166627</v>
      </c>
      <c r="P1218" s="88">
        <v>3.2259021554166627</v>
      </c>
      <c r="Q1218" s="87">
        <v>3.2259021554166627</v>
      </c>
      <c r="R1218" s="88">
        <v>3.2259021554166627</v>
      </c>
      <c r="S1218" s="87">
        <v>3.2259021554166627</v>
      </c>
      <c r="T1218" s="88">
        <v>3.2259021554166627</v>
      </c>
      <c r="U1218" s="87">
        <v>3.2259021554166627</v>
      </c>
      <c r="V1218" s="88">
        <v>3.2259021554166627</v>
      </c>
      <c r="W1218" s="87">
        <v>3.2259021554166627</v>
      </c>
      <c r="X1218" s="88">
        <v>1.6129510777083316</v>
      </c>
      <c r="Y1218" s="87">
        <v>0</v>
      </c>
      <c r="Z1218" s="88">
        <v>0</v>
      </c>
      <c r="AA1218" s="87">
        <v>0</v>
      </c>
      <c r="AB1218" s="88">
        <v>0</v>
      </c>
      <c r="AC1218" s="58"/>
      <c r="AD1218" s="59">
        <f t="shared" ref="AD1218:AD1279" si="25">SUM(E1218:AB1218)</f>
        <v>37.205404859138845</v>
      </c>
      <c r="AE1218" s="58"/>
    </row>
    <row r="1219" spans="2:31" x14ac:dyDescent="0.3">
      <c r="B1219" s="4" t="s">
        <v>169</v>
      </c>
      <c r="C1219" s="4"/>
      <c r="D1219" s="4"/>
      <c r="E1219" s="87">
        <v>0</v>
      </c>
      <c r="F1219" s="88">
        <v>0</v>
      </c>
      <c r="G1219" s="87">
        <v>0</v>
      </c>
      <c r="H1219" s="88">
        <v>0</v>
      </c>
      <c r="I1219" s="87">
        <v>0</v>
      </c>
      <c r="J1219" s="88">
        <v>0</v>
      </c>
      <c r="K1219" s="87">
        <v>0</v>
      </c>
      <c r="L1219" s="88">
        <v>0</v>
      </c>
      <c r="M1219" s="87">
        <v>0.1256217120781821</v>
      </c>
      <c r="N1219" s="88">
        <v>2.0014976057536393</v>
      </c>
      <c r="O1219" s="87">
        <v>1.9715881790949805</v>
      </c>
      <c r="P1219" s="88">
        <v>0</v>
      </c>
      <c r="Q1219" s="87">
        <v>0</v>
      </c>
      <c r="R1219" s="88">
        <v>0</v>
      </c>
      <c r="S1219" s="87">
        <v>0</v>
      </c>
      <c r="T1219" s="88">
        <v>0</v>
      </c>
      <c r="U1219" s="87">
        <v>0</v>
      </c>
      <c r="V1219" s="88">
        <v>0</v>
      </c>
      <c r="W1219" s="87">
        <v>0</v>
      </c>
      <c r="X1219" s="88">
        <v>0</v>
      </c>
      <c r="Y1219" s="87">
        <v>0</v>
      </c>
      <c r="Z1219" s="88">
        <v>0</v>
      </c>
      <c r="AA1219" s="87">
        <v>0</v>
      </c>
      <c r="AB1219" s="88">
        <v>0</v>
      </c>
      <c r="AC1219" s="58"/>
      <c r="AD1219" s="59">
        <f t="shared" si="25"/>
        <v>4.098707496926802</v>
      </c>
      <c r="AE1219" s="58"/>
    </row>
    <row r="1220" spans="2:31" x14ac:dyDescent="0.3">
      <c r="B1220" s="4" t="s">
        <v>165</v>
      </c>
      <c r="C1220" s="4"/>
      <c r="D1220" s="4"/>
      <c r="E1220" s="87">
        <v>0</v>
      </c>
      <c r="F1220" s="88">
        <v>0</v>
      </c>
      <c r="G1220" s="87">
        <v>0</v>
      </c>
      <c r="H1220" s="88">
        <v>0</v>
      </c>
      <c r="I1220" s="87">
        <v>0</v>
      </c>
      <c r="J1220" s="88">
        <v>0</v>
      </c>
      <c r="K1220" s="87">
        <v>0</v>
      </c>
      <c r="L1220" s="88">
        <v>0</v>
      </c>
      <c r="M1220" s="87">
        <v>0</v>
      </c>
      <c r="N1220" s="88">
        <v>0</v>
      </c>
      <c r="O1220" s="87">
        <v>0</v>
      </c>
      <c r="P1220" s="88">
        <v>0</v>
      </c>
      <c r="Q1220" s="87">
        <v>0</v>
      </c>
      <c r="R1220" s="88">
        <v>0</v>
      </c>
      <c r="S1220" s="87">
        <v>0</v>
      </c>
      <c r="T1220" s="88">
        <v>0</v>
      </c>
      <c r="U1220" s="87">
        <v>0</v>
      </c>
      <c r="V1220" s="88">
        <v>0</v>
      </c>
      <c r="W1220" s="87">
        <v>0</v>
      </c>
      <c r="X1220" s="88">
        <v>0</v>
      </c>
      <c r="Y1220" s="87">
        <v>0</v>
      </c>
      <c r="Z1220" s="88">
        <v>0</v>
      </c>
      <c r="AA1220" s="87">
        <v>0</v>
      </c>
      <c r="AB1220" s="88">
        <v>0</v>
      </c>
      <c r="AC1220" s="58"/>
      <c r="AD1220" s="59">
        <f t="shared" si="25"/>
        <v>0</v>
      </c>
      <c r="AE1220" s="58"/>
    </row>
    <row r="1221" spans="2:31" x14ac:dyDescent="0.3">
      <c r="B1221" s="4" t="s">
        <v>166</v>
      </c>
      <c r="C1221" s="4"/>
      <c r="D1221" s="4"/>
      <c r="E1221" s="87">
        <v>0</v>
      </c>
      <c r="F1221" s="88">
        <v>0</v>
      </c>
      <c r="G1221" s="87">
        <v>0</v>
      </c>
      <c r="H1221" s="88">
        <v>0</v>
      </c>
      <c r="I1221" s="87">
        <v>0</v>
      </c>
      <c r="J1221" s="88">
        <v>0</v>
      </c>
      <c r="K1221" s="87">
        <v>0</v>
      </c>
      <c r="L1221" s="88">
        <v>0</v>
      </c>
      <c r="M1221" s="87">
        <v>0</v>
      </c>
      <c r="N1221" s="88">
        <v>0</v>
      </c>
      <c r="O1221" s="87">
        <v>0</v>
      </c>
      <c r="P1221" s="88">
        <v>0</v>
      </c>
      <c r="Q1221" s="87">
        <v>0</v>
      </c>
      <c r="R1221" s="88">
        <v>0</v>
      </c>
      <c r="S1221" s="87">
        <v>0</v>
      </c>
      <c r="T1221" s="88">
        <v>0</v>
      </c>
      <c r="U1221" s="87">
        <v>0</v>
      </c>
      <c r="V1221" s="88">
        <v>0</v>
      </c>
      <c r="W1221" s="87">
        <v>0</v>
      </c>
      <c r="X1221" s="88">
        <v>0</v>
      </c>
      <c r="Y1221" s="87">
        <v>0</v>
      </c>
      <c r="Z1221" s="88">
        <v>0</v>
      </c>
      <c r="AA1221" s="87">
        <v>0</v>
      </c>
      <c r="AB1221" s="88">
        <v>0</v>
      </c>
      <c r="AC1221" s="58"/>
      <c r="AD1221" s="59">
        <f t="shared" si="25"/>
        <v>0</v>
      </c>
      <c r="AE1221" s="58"/>
    </row>
    <row r="1222" spans="2:31" x14ac:dyDescent="0.3">
      <c r="B1222" s="4" t="s">
        <v>167</v>
      </c>
      <c r="C1222" s="4"/>
      <c r="D1222" s="4"/>
      <c r="E1222" s="87">
        <v>0</v>
      </c>
      <c r="F1222" s="88">
        <v>0</v>
      </c>
      <c r="G1222" s="87">
        <v>0</v>
      </c>
      <c r="H1222" s="88">
        <v>0</v>
      </c>
      <c r="I1222" s="87">
        <v>0</v>
      </c>
      <c r="J1222" s="88">
        <v>0</v>
      </c>
      <c r="K1222" s="87">
        <v>0</v>
      </c>
      <c r="L1222" s="88">
        <v>0</v>
      </c>
      <c r="M1222" s="87">
        <v>0</v>
      </c>
      <c r="N1222" s="88">
        <v>0</v>
      </c>
      <c r="O1222" s="87">
        <v>0</v>
      </c>
      <c r="P1222" s="88">
        <v>0</v>
      </c>
      <c r="Q1222" s="87">
        <v>0</v>
      </c>
      <c r="R1222" s="88">
        <v>0</v>
      </c>
      <c r="S1222" s="87">
        <v>0</v>
      </c>
      <c r="T1222" s="88">
        <v>0</v>
      </c>
      <c r="U1222" s="87">
        <v>0</v>
      </c>
      <c r="V1222" s="88">
        <v>0</v>
      </c>
      <c r="W1222" s="87">
        <v>0</v>
      </c>
      <c r="X1222" s="88">
        <v>0</v>
      </c>
      <c r="Y1222" s="87">
        <v>0</v>
      </c>
      <c r="Z1222" s="88">
        <v>0</v>
      </c>
      <c r="AA1222" s="87">
        <v>0</v>
      </c>
      <c r="AB1222" s="88">
        <v>0</v>
      </c>
      <c r="AC1222" s="58"/>
      <c r="AD1222" s="59">
        <f t="shared" si="25"/>
        <v>0</v>
      </c>
      <c r="AE1222" s="58"/>
    </row>
    <row r="1223" spans="2:31" x14ac:dyDescent="0.3">
      <c r="B1223" s="4" t="s">
        <v>138</v>
      </c>
      <c r="C1223" s="4"/>
      <c r="D1223" s="4"/>
      <c r="E1223" s="87">
        <v>0</v>
      </c>
      <c r="F1223" s="88">
        <v>0</v>
      </c>
      <c r="G1223" s="87">
        <v>0</v>
      </c>
      <c r="H1223" s="88">
        <v>0</v>
      </c>
      <c r="I1223" s="87">
        <v>0</v>
      </c>
      <c r="J1223" s="88">
        <v>0</v>
      </c>
      <c r="K1223" s="87">
        <v>0</v>
      </c>
      <c r="L1223" s="88">
        <v>0</v>
      </c>
      <c r="M1223" s="87">
        <v>0</v>
      </c>
      <c r="N1223" s="88">
        <v>0</v>
      </c>
      <c r="O1223" s="87">
        <v>0</v>
      </c>
      <c r="P1223" s="88">
        <v>0</v>
      </c>
      <c r="Q1223" s="87">
        <v>0</v>
      </c>
      <c r="R1223" s="88">
        <v>0</v>
      </c>
      <c r="S1223" s="87">
        <v>0</v>
      </c>
      <c r="T1223" s="88">
        <v>0</v>
      </c>
      <c r="U1223" s="87">
        <v>0</v>
      </c>
      <c r="V1223" s="88">
        <v>0</v>
      </c>
      <c r="W1223" s="87">
        <v>0</v>
      </c>
      <c r="X1223" s="88">
        <v>0</v>
      </c>
      <c r="Y1223" s="87">
        <v>0</v>
      </c>
      <c r="Z1223" s="88">
        <v>0</v>
      </c>
      <c r="AA1223" s="87">
        <v>0</v>
      </c>
      <c r="AB1223" s="88">
        <v>0</v>
      </c>
      <c r="AC1223" s="58"/>
      <c r="AD1223" s="59">
        <f t="shared" si="25"/>
        <v>0</v>
      </c>
      <c r="AE1223" s="58"/>
    </row>
    <row r="1224" spans="2:31" x14ac:dyDescent="0.3">
      <c r="B1224" s="4" t="s">
        <v>139</v>
      </c>
      <c r="C1224" s="4"/>
      <c r="D1224" s="4"/>
      <c r="E1224" s="87">
        <v>0</v>
      </c>
      <c r="F1224" s="88">
        <v>0</v>
      </c>
      <c r="G1224" s="87">
        <v>0</v>
      </c>
      <c r="H1224" s="88">
        <v>0</v>
      </c>
      <c r="I1224" s="87">
        <v>0</v>
      </c>
      <c r="J1224" s="88">
        <v>0</v>
      </c>
      <c r="K1224" s="87">
        <v>0</v>
      </c>
      <c r="L1224" s="88">
        <v>0</v>
      </c>
      <c r="M1224" s="87">
        <v>0</v>
      </c>
      <c r="N1224" s="88">
        <v>0</v>
      </c>
      <c r="O1224" s="87">
        <v>0</v>
      </c>
      <c r="P1224" s="88">
        <v>0</v>
      </c>
      <c r="Q1224" s="87">
        <v>0</v>
      </c>
      <c r="R1224" s="88">
        <v>0</v>
      </c>
      <c r="S1224" s="87">
        <v>0</v>
      </c>
      <c r="T1224" s="88">
        <v>0</v>
      </c>
      <c r="U1224" s="87">
        <v>0</v>
      </c>
      <c r="V1224" s="88">
        <v>0</v>
      </c>
      <c r="W1224" s="87">
        <v>0</v>
      </c>
      <c r="X1224" s="88">
        <v>0</v>
      </c>
      <c r="Y1224" s="87">
        <v>0</v>
      </c>
      <c r="Z1224" s="88">
        <v>0</v>
      </c>
      <c r="AA1224" s="87">
        <v>0</v>
      </c>
      <c r="AB1224" s="88">
        <v>0</v>
      </c>
      <c r="AC1224" s="58"/>
      <c r="AD1224" s="59">
        <f t="shared" si="25"/>
        <v>0</v>
      </c>
      <c r="AE1224" s="58"/>
    </row>
    <row r="1225" spans="2:31" x14ac:dyDescent="0.3">
      <c r="B1225" s="4" t="s">
        <v>140</v>
      </c>
      <c r="C1225" s="4"/>
      <c r="D1225" s="4"/>
      <c r="E1225" s="87">
        <v>0</v>
      </c>
      <c r="F1225" s="88">
        <v>0</v>
      </c>
      <c r="G1225" s="87">
        <v>0</v>
      </c>
      <c r="H1225" s="88">
        <v>0</v>
      </c>
      <c r="I1225" s="87">
        <v>0</v>
      </c>
      <c r="J1225" s="88">
        <v>0</v>
      </c>
      <c r="K1225" s="87">
        <v>0</v>
      </c>
      <c r="L1225" s="88">
        <v>0</v>
      </c>
      <c r="M1225" s="87">
        <v>0</v>
      </c>
      <c r="N1225" s="88">
        <v>0</v>
      </c>
      <c r="O1225" s="87">
        <v>0</v>
      </c>
      <c r="P1225" s="88">
        <v>0</v>
      </c>
      <c r="Q1225" s="87">
        <v>0</v>
      </c>
      <c r="R1225" s="88">
        <v>0</v>
      </c>
      <c r="S1225" s="87">
        <v>0</v>
      </c>
      <c r="T1225" s="88">
        <v>0</v>
      </c>
      <c r="U1225" s="87">
        <v>0</v>
      </c>
      <c r="V1225" s="88">
        <v>0</v>
      </c>
      <c r="W1225" s="87">
        <v>0</v>
      </c>
      <c r="X1225" s="88">
        <v>0</v>
      </c>
      <c r="Y1225" s="87">
        <v>0</v>
      </c>
      <c r="Z1225" s="88">
        <v>0</v>
      </c>
      <c r="AA1225" s="87">
        <v>0</v>
      </c>
      <c r="AB1225" s="88">
        <v>0</v>
      </c>
      <c r="AC1225" s="58"/>
      <c r="AD1225" s="59">
        <f t="shared" si="25"/>
        <v>0</v>
      </c>
      <c r="AE1225" s="58"/>
    </row>
    <row r="1226" spans="2:31" x14ac:dyDescent="0.3">
      <c r="B1226" s="4" t="s">
        <v>198</v>
      </c>
      <c r="C1226" s="4"/>
      <c r="D1226" s="4"/>
      <c r="E1226" s="87">
        <v>3.4567117691040042E-4</v>
      </c>
      <c r="F1226" s="88">
        <v>0</v>
      </c>
      <c r="G1226" s="87">
        <v>0</v>
      </c>
      <c r="H1226" s="88">
        <v>0</v>
      </c>
      <c r="I1226" s="87">
        <v>0</v>
      </c>
      <c r="J1226" s="88">
        <v>0</v>
      </c>
      <c r="K1226" s="87">
        <v>0</v>
      </c>
      <c r="L1226" s="88">
        <v>0</v>
      </c>
      <c r="M1226" s="87">
        <v>0</v>
      </c>
      <c r="N1226" s="88">
        <v>0</v>
      </c>
      <c r="O1226" s="87">
        <v>0</v>
      </c>
      <c r="P1226" s="88">
        <v>0</v>
      </c>
      <c r="Q1226" s="87">
        <v>0</v>
      </c>
      <c r="R1226" s="88">
        <v>0</v>
      </c>
      <c r="S1226" s="87">
        <v>2.4942954381306968E-4</v>
      </c>
      <c r="T1226" s="88">
        <v>1.2307898011525471</v>
      </c>
      <c r="U1226" s="87">
        <v>2.2527083333333331</v>
      </c>
      <c r="V1226" s="88">
        <v>2.7170833333333331</v>
      </c>
      <c r="W1226" s="87">
        <v>0.77899999999999991</v>
      </c>
      <c r="X1226" s="88">
        <v>0</v>
      </c>
      <c r="Y1226" s="87">
        <v>0</v>
      </c>
      <c r="Z1226" s="88">
        <v>0</v>
      </c>
      <c r="AA1226" s="87">
        <v>0</v>
      </c>
      <c r="AB1226" s="88">
        <v>0</v>
      </c>
      <c r="AC1226" s="58"/>
      <c r="AD1226" s="59">
        <f t="shared" si="25"/>
        <v>6.9801765685399371</v>
      </c>
      <c r="AE1226" s="58"/>
    </row>
    <row r="1227" spans="2:31" x14ac:dyDescent="0.3">
      <c r="B1227" s="4" t="s">
        <v>199</v>
      </c>
      <c r="C1227" s="4"/>
      <c r="D1227" s="4"/>
      <c r="E1227" s="87">
        <v>0.5129311164220175</v>
      </c>
      <c r="F1227" s="88">
        <v>0</v>
      </c>
      <c r="G1227" s="87">
        <v>0</v>
      </c>
      <c r="H1227" s="88">
        <v>0</v>
      </c>
      <c r="I1227" s="87">
        <v>0</v>
      </c>
      <c r="J1227" s="88">
        <v>0</v>
      </c>
      <c r="K1227" s="87">
        <v>0</v>
      </c>
      <c r="L1227" s="88">
        <v>0</v>
      </c>
      <c r="M1227" s="87">
        <v>0</v>
      </c>
      <c r="N1227" s="88">
        <v>0</v>
      </c>
      <c r="O1227" s="87">
        <v>0</v>
      </c>
      <c r="P1227" s="88">
        <v>0</v>
      </c>
      <c r="Q1227" s="87">
        <v>0</v>
      </c>
      <c r="R1227" s="88">
        <v>0</v>
      </c>
      <c r="S1227" s="87">
        <v>6.6613785425821942E-2</v>
      </c>
      <c r="T1227" s="88">
        <v>1.1774485396067302</v>
      </c>
      <c r="U1227" s="87">
        <v>2.2527083333333331</v>
      </c>
      <c r="V1227" s="88">
        <v>2.7170833333333331</v>
      </c>
      <c r="W1227" s="87">
        <v>0.77899999999999991</v>
      </c>
      <c r="X1227" s="88">
        <v>0</v>
      </c>
      <c r="Y1227" s="87">
        <v>0</v>
      </c>
      <c r="Z1227" s="88">
        <v>0</v>
      </c>
      <c r="AA1227" s="87">
        <v>0</v>
      </c>
      <c r="AB1227" s="88">
        <v>0</v>
      </c>
      <c r="AC1227" s="58"/>
      <c r="AD1227" s="59">
        <f t="shared" si="25"/>
        <v>7.5057851081212359</v>
      </c>
      <c r="AE1227" s="58"/>
    </row>
    <row r="1228" spans="2:31" x14ac:dyDescent="0.3">
      <c r="B1228" s="4" t="s">
        <v>183</v>
      </c>
      <c r="C1228" s="4"/>
      <c r="D1228" s="4"/>
      <c r="E1228" s="87">
        <v>0</v>
      </c>
      <c r="F1228" s="88">
        <v>0</v>
      </c>
      <c r="G1228" s="87">
        <v>0</v>
      </c>
      <c r="H1228" s="88">
        <v>0</v>
      </c>
      <c r="I1228" s="87">
        <v>0</v>
      </c>
      <c r="J1228" s="88">
        <v>0</v>
      </c>
      <c r="K1228" s="87">
        <v>0</v>
      </c>
      <c r="L1228" s="88">
        <v>0</v>
      </c>
      <c r="M1228" s="87">
        <v>0</v>
      </c>
      <c r="N1228" s="88">
        <v>0</v>
      </c>
      <c r="O1228" s="87">
        <v>0</v>
      </c>
      <c r="P1228" s="88">
        <v>0</v>
      </c>
      <c r="Q1228" s="87">
        <v>0</v>
      </c>
      <c r="R1228" s="88">
        <v>0</v>
      </c>
      <c r="S1228" s="87">
        <v>0</v>
      </c>
      <c r="T1228" s="88">
        <v>0</v>
      </c>
      <c r="U1228" s="87">
        <v>0</v>
      </c>
      <c r="V1228" s="88">
        <v>0.15051376660664878</v>
      </c>
      <c r="W1228" s="87">
        <v>1.0264771016438803</v>
      </c>
      <c r="X1228" s="88">
        <v>0</v>
      </c>
      <c r="Y1228" s="87">
        <v>0</v>
      </c>
      <c r="Z1228" s="88">
        <v>0</v>
      </c>
      <c r="AA1228" s="87">
        <v>0</v>
      </c>
      <c r="AB1228" s="88">
        <v>0</v>
      </c>
      <c r="AC1228" s="58"/>
      <c r="AD1228" s="59">
        <f t="shared" si="25"/>
        <v>1.176990868250529</v>
      </c>
      <c r="AE1228" s="58"/>
    </row>
    <row r="1229" spans="2:31" x14ac:dyDescent="0.3">
      <c r="B1229" s="4" t="s">
        <v>184</v>
      </c>
      <c r="C1229" s="4"/>
      <c r="D1229" s="4"/>
      <c r="E1229" s="87">
        <v>0</v>
      </c>
      <c r="F1229" s="88">
        <v>0</v>
      </c>
      <c r="G1229" s="87">
        <v>0</v>
      </c>
      <c r="H1229" s="88">
        <v>0</v>
      </c>
      <c r="I1229" s="87">
        <v>0</v>
      </c>
      <c r="J1229" s="88">
        <v>0</v>
      </c>
      <c r="K1229" s="87">
        <v>0</v>
      </c>
      <c r="L1229" s="88">
        <v>0</v>
      </c>
      <c r="M1229" s="87">
        <v>0</v>
      </c>
      <c r="N1229" s="88">
        <v>0</v>
      </c>
      <c r="O1229" s="87">
        <v>0</v>
      </c>
      <c r="P1229" s="88">
        <v>0</v>
      </c>
      <c r="Q1229" s="87">
        <v>0</v>
      </c>
      <c r="R1229" s="88">
        <v>0</v>
      </c>
      <c r="S1229" s="87">
        <v>0</v>
      </c>
      <c r="T1229" s="88">
        <v>0</v>
      </c>
      <c r="U1229" s="87">
        <v>0</v>
      </c>
      <c r="V1229" s="88">
        <v>0.13908221562703449</v>
      </c>
      <c r="W1229" s="87">
        <v>0.99199420928955084</v>
      </c>
      <c r="X1229" s="88">
        <v>0</v>
      </c>
      <c r="Y1229" s="87">
        <v>0</v>
      </c>
      <c r="Z1229" s="88">
        <v>0</v>
      </c>
      <c r="AA1229" s="87">
        <v>0</v>
      </c>
      <c r="AB1229" s="88">
        <v>0</v>
      </c>
      <c r="AC1229" s="58"/>
      <c r="AD1229" s="59">
        <f t="shared" si="25"/>
        <v>1.1310764249165852</v>
      </c>
      <c r="AE1229" s="58"/>
    </row>
    <row r="1230" spans="2:31" x14ac:dyDescent="0.3">
      <c r="B1230" s="4" t="s">
        <v>191</v>
      </c>
      <c r="C1230" s="4"/>
      <c r="D1230" s="4"/>
      <c r="E1230" s="87">
        <v>0</v>
      </c>
      <c r="F1230" s="88">
        <v>0</v>
      </c>
      <c r="G1230" s="87">
        <v>0</v>
      </c>
      <c r="H1230" s="88">
        <v>0</v>
      </c>
      <c r="I1230" s="87">
        <v>0</v>
      </c>
      <c r="J1230" s="88">
        <v>0</v>
      </c>
      <c r="K1230" s="87">
        <v>0</v>
      </c>
      <c r="L1230" s="88">
        <v>0</v>
      </c>
      <c r="M1230" s="87">
        <v>0</v>
      </c>
      <c r="N1230" s="88">
        <v>0</v>
      </c>
      <c r="O1230" s="87">
        <v>0</v>
      </c>
      <c r="P1230" s="88">
        <v>0</v>
      </c>
      <c r="Q1230" s="87">
        <v>0</v>
      </c>
      <c r="R1230" s="88">
        <v>0</v>
      </c>
      <c r="S1230" s="87">
        <v>0</v>
      </c>
      <c r="T1230" s="88">
        <v>0</v>
      </c>
      <c r="U1230" s="87">
        <v>0</v>
      </c>
      <c r="V1230" s="88">
        <v>0</v>
      </c>
      <c r="W1230" s="87">
        <v>0</v>
      </c>
      <c r="X1230" s="88">
        <v>0</v>
      </c>
      <c r="Y1230" s="87">
        <v>0</v>
      </c>
      <c r="Z1230" s="88">
        <v>0</v>
      </c>
      <c r="AA1230" s="87">
        <v>0</v>
      </c>
      <c r="AB1230" s="88">
        <v>0</v>
      </c>
      <c r="AC1230" s="58"/>
      <c r="AD1230" s="59">
        <f t="shared" si="25"/>
        <v>0</v>
      </c>
      <c r="AE1230" s="58"/>
    </row>
    <row r="1231" spans="2:31" x14ac:dyDescent="0.3">
      <c r="B1231" s="4" t="s">
        <v>232</v>
      </c>
      <c r="C1231" s="4"/>
      <c r="D1231" s="4"/>
      <c r="E1231" s="87">
        <v>0</v>
      </c>
      <c r="F1231" s="88">
        <v>0</v>
      </c>
      <c r="G1231" s="87">
        <v>0</v>
      </c>
      <c r="H1231" s="88">
        <v>0</v>
      </c>
      <c r="I1231" s="87">
        <v>0</v>
      </c>
      <c r="J1231" s="88">
        <v>0</v>
      </c>
      <c r="K1231" s="87">
        <v>0</v>
      </c>
      <c r="L1231" s="88">
        <v>0</v>
      </c>
      <c r="M1231" s="87">
        <v>0</v>
      </c>
      <c r="N1231" s="88">
        <v>0</v>
      </c>
      <c r="O1231" s="87">
        <v>0</v>
      </c>
      <c r="P1231" s="88">
        <v>0</v>
      </c>
      <c r="Q1231" s="87">
        <v>0</v>
      </c>
      <c r="R1231" s="88">
        <v>0</v>
      </c>
      <c r="S1231" s="87">
        <v>0</v>
      </c>
      <c r="T1231" s="88">
        <v>0</v>
      </c>
      <c r="U1231" s="87">
        <v>0</v>
      </c>
      <c r="V1231" s="88">
        <v>0</v>
      </c>
      <c r="W1231" s="87">
        <v>0</v>
      </c>
      <c r="X1231" s="88">
        <v>0</v>
      </c>
      <c r="Y1231" s="87">
        <v>0</v>
      </c>
      <c r="Z1231" s="88">
        <v>0</v>
      </c>
      <c r="AA1231" s="87">
        <v>0</v>
      </c>
      <c r="AB1231" s="88">
        <v>0</v>
      </c>
      <c r="AC1231" s="58"/>
      <c r="AD1231" s="59">
        <f t="shared" si="25"/>
        <v>0</v>
      </c>
      <c r="AE1231" s="58"/>
    </row>
    <row r="1232" spans="2:31" x14ac:dyDescent="0.3">
      <c r="B1232" s="4" t="s">
        <v>233</v>
      </c>
      <c r="C1232" s="4"/>
      <c r="D1232" s="4"/>
      <c r="E1232" s="87">
        <v>0</v>
      </c>
      <c r="F1232" s="88">
        <v>0</v>
      </c>
      <c r="G1232" s="87">
        <v>0</v>
      </c>
      <c r="H1232" s="88">
        <v>0</v>
      </c>
      <c r="I1232" s="87">
        <v>0</v>
      </c>
      <c r="J1232" s="88">
        <v>0</v>
      </c>
      <c r="K1232" s="87">
        <v>0</v>
      </c>
      <c r="L1232" s="88">
        <v>0</v>
      </c>
      <c r="M1232" s="87">
        <v>0</v>
      </c>
      <c r="N1232" s="88">
        <v>0</v>
      </c>
      <c r="O1232" s="87">
        <v>0</v>
      </c>
      <c r="P1232" s="88">
        <v>0</v>
      </c>
      <c r="Q1232" s="87">
        <v>0</v>
      </c>
      <c r="R1232" s="88">
        <v>0</v>
      </c>
      <c r="S1232" s="87">
        <v>0</v>
      </c>
      <c r="T1232" s="88">
        <v>0</v>
      </c>
      <c r="U1232" s="87">
        <v>0</v>
      </c>
      <c r="V1232" s="88">
        <v>0</v>
      </c>
      <c r="W1232" s="87">
        <v>0</v>
      </c>
      <c r="X1232" s="88">
        <v>0</v>
      </c>
      <c r="Y1232" s="87">
        <v>0</v>
      </c>
      <c r="Z1232" s="88">
        <v>0</v>
      </c>
      <c r="AA1232" s="87">
        <v>0</v>
      </c>
      <c r="AB1232" s="88">
        <v>0</v>
      </c>
      <c r="AC1232" s="58"/>
      <c r="AD1232" s="59">
        <f t="shared" si="25"/>
        <v>0</v>
      </c>
      <c r="AE1232" s="58"/>
    </row>
    <row r="1233" spans="2:31" x14ac:dyDescent="0.3">
      <c r="B1233" s="4" t="s">
        <v>234</v>
      </c>
      <c r="C1233" s="4"/>
      <c r="D1233" s="4"/>
      <c r="E1233" s="87">
        <v>0</v>
      </c>
      <c r="F1233" s="88">
        <v>0</v>
      </c>
      <c r="G1233" s="87">
        <v>0</v>
      </c>
      <c r="H1233" s="88">
        <v>0</v>
      </c>
      <c r="I1233" s="87">
        <v>0</v>
      </c>
      <c r="J1233" s="88">
        <v>0</v>
      </c>
      <c r="K1233" s="87">
        <v>0</v>
      </c>
      <c r="L1233" s="88">
        <v>0</v>
      </c>
      <c r="M1233" s="87">
        <v>0</v>
      </c>
      <c r="N1233" s="88">
        <v>0</v>
      </c>
      <c r="O1233" s="87">
        <v>0</v>
      </c>
      <c r="P1233" s="88">
        <v>0</v>
      </c>
      <c r="Q1233" s="87">
        <v>0</v>
      </c>
      <c r="R1233" s="88">
        <v>0</v>
      </c>
      <c r="S1233" s="87">
        <v>0</v>
      </c>
      <c r="T1233" s="88">
        <v>0</v>
      </c>
      <c r="U1233" s="87">
        <v>0</v>
      </c>
      <c r="V1233" s="88">
        <v>0</v>
      </c>
      <c r="W1233" s="87">
        <v>0</v>
      </c>
      <c r="X1233" s="88">
        <v>0</v>
      </c>
      <c r="Y1233" s="87">
        <v>0</v>
      </c>
      <c r="Z1233" s="88">
        <v>0</v>
      </c>
      <c r="AA1233" s="87">
        <v>0</v>
      </c>
      <c r="AB1233" s="88">
        <v>0</v>
      </c>
      <c r="AC1233" s="58"/>
      <c r="AD1233" s="59">
        <f t="shared" si="25"/>
        <v>0</v>
      </c>
      <c r="AE1233" s="58"/>
    </row>
    <row r="1234" spans="2:31" x14ac:dyDescent="0.3">
      <c r="B1234" s="4" t="s">
        <v>182</v>
      </c>
      <c r="C1234" s="4"/>
      <c r="D1234" s="4"/>
      <c r="E1234" s="87">
        <v>0</v>
      </c>
      <c r="F1234" s="88">
        <v>0</v>
      </c>
      <c r="G1234" s="87">
        <v>0</v>
      </c>
      <c r="H1234" s="88">
        <v>0</v>
      </c>
      <c r="I1234" s="87">
        <v>0</v>
      </c>
      <c r="J1234" s="88">
        <v>0</v>
      </c>
      <c r="K1234" s="87">
        <v>0</v>
      </c>
      <c r="L1234" s="88">
        <v>0</v>
      </c>
      <c r="M1234" s="87">
        <v>0</v>
      </c>
      <c r="N1234" s="88">
        <v>0</v>
      </c>
      <c r="O1234" s="87">
        <v>0</v>
      </c>
      <c r="P1234" s="88">
        <v>0</v>
      </c>
      <c r="Q1234" s="87">
        <v>0</v>
      </c>
      <c r="R1234" s="88">
        <v>0</v>
      </c>
      <c r="S1234" s="87">
        <v>6.9742282231648467E-3</v>
      </c>
      <c r="T1234" s="88">
        <v>3.9941080411275053E-2</v>
      </c>
      <c r="U1234" s="87">
        <v>3.6676621437072579E-2</v>
      </c>
      <c r="V1234" s="88">
        <v>3.6687048276265281E-2</v>
      </c>
      <c r="W1234" s="87">
        <v>1.2303983370462998E-2</v>
      </c>
      <c r="X1234" s="88">
        <v>0</v>
      </c>
      <c r="Y1234" s="87">
        <v>0</v>
      </c>
      <c r="Z1234" s="88">
        <v>0</v>
      </c>
      <c r="AA1234" s="87">
        <v>0</v>
      </c>
      <c r="AB1234" s="88">
        <v>0</v>
      </c>
      <c r="AC1234" s="58"/>
      <c r="AD1234" s="59">
        <f t="shared" si="25"/>
        <v>0.13258296171824074</v>
      </c>
      <c r="AE1234" s="58"/>
    </row>
    <row r="1235" spans="2:31" x14ac:dyDescent="0.3">
      <c r="B1235" s="4" t="s">
        <v>250</v>
      </c>
      <c r="C1235" s="4"/>
      <c r="D1235" s="4"/>
      <c r="E1235" s="87">
        <v>0</v>
      </c>
      <c r="F1235" s="88">
        <v>0</v>
      </c>
      <c r="G1235" s="87">
        <v>0</v>
      </c>
      <c r="H1235" s="88">
        <v>0</v>
      </c>
      <c r="I1235" s="87">
        <v>0</v>
      </c>
      <c r="J1235" s="88">
        <v>0</v>
      </c>
      <c r="K1235" s="87">
        <v>0</v>
      </c>
      <c r="L1235" s="88">
        <v>0</v>
      </c>
      <c r="M1235" s="87">
        <v>0</v>
      </c>
      <c r="N1235" s="88">
        <v>0</v>
      </c>
      <c r="O1235" s="87">
        <v>0</v>
      </c>
      <c r="P1235" s="88">
        <v>0</v>
      </c>
      <c r="Q1235" s="87">
        <v>0</v>
      </c>
      <c r="R1235" s="88">
        <v>0</v>
      </c>
      <c r="S1235" s="87">
        <v>0</v>
      </c>
      <c r="T1235" s="88">
        <v>0</v>
      </c>
      <c r="U1235" s="87">
        <v>0</v>
      </c>
      <c r="V1235" s="88">
        <v>0</v>
      </c>
      <c r="W1235" s="87">
        <v>0</v>
      </c>
      <c r="X1235" s="88">
        <v>0</v>
      </c>
      <c r="Y1235" s="87">
        <v>0</v>
      </c>
      <c r="Z1235" s="88">
        <v>0</v>
      </c>
      <c r="AA1235" s="87">
        <v>0</v>
      </c>
      <c r="AB1235" s="88">
        <v>0</v>
      </c>
      <c r="AC1235" s="58"/>
      <c r="AD1235" s="59">
        <f t="shared" si="25"/>
        <v>0</v>
      </c>
      <c r="AE1235" s="58"/>
    </row>
    <row r="1236" spans="2:31" x14ac:dyDescent="0.3">
      <c r="B1236" s="4" t="s">
        <v>235</v>
      </c>
      <c r="C1236" s="4"/>
      <c r="D1236" s="4"/>
      <c r="E1236" s="87">
        <v>0</v>
      </c>
      <c r="F1236" s="88">
        <v>0</v>
      </c>
      <c r="G1236" s="87">
        <v>0</v>
      </c>
      <c r="H1236" s="88">
        <v>0</v>
      </c>
      <c r="I1236" s="87">
        <v>0</v>
      </c>
      <c r="J1236" s="88">
        <v>0</v>
      </c>
      <c r="K1236" s="87">
        <v>0</v>
      </c>
      <c r="L1236" s="88">
        <v>0</v>
      </c>
      <c r="M1236" s="87">
        <v>0</v>
      </c>
      <c r="N1236" s="88">
        <v>0</v>
      </c>
      <c r="O1236" s="87">
        <v>0</v>
      </c>
      <c r="P1236" s="88">
        <v>0</v>
      </c>
      <c r="Q1236" s="87">
        <v>0</v>
      </c>
      <c r="R1236" s="88">
        <v>0</v>
      </c>
      <c r="S1236" s="87">
        <v>0</v>
      </c>
      <c r="T1236" s="88">
        <v>0</v>
      </c>
      <c r="U1236" s="87">
        <v>0</v>
      </c>
      <c r="V1236" s="88">
        <v>0</v>
      </c>
      <c r="W1236" s="87">
        <v>0</v>
      </c>
      <c r="X1236" s="88">
        <v>0</v>
      </c>
      <c r="Y1236" s="87">
        <v>0</v>
      </c>
      <c r="Z1236" s="88">
        <v>0</v>
      </c>
      <c r="AA1236" s="87">
        <v>0</v>
      </c>
      <c r="AB1236" s="88">
        <v>0</v>
      </c>
      <c r="AC1236" s="58"/>
      <c r="AD1236" s="59">
        <f t="shared" si="25"/>
        <v>0</v>
      </c>
      <c r="AE1236" s="58"/>
    </row>
    <row r="1237" spans="2:31" x14ac:dyDescent="0.3">
      <c r="B1237" s="4" t="s">
        <v>236</v>
      </c>
      <c r="C1237" s="4"/>
      <c r="D1237" s="4"/>
      <c r="E1237" s="87">
        <v>0</v>
      </c>
      <c r="F1237" s="88">
        <v>0</v>
      </c>
      <c r="G1237" s="87">
        <v>0</v>
      </c>
      <c r="H1237" s="88">
        <v>0</v>
      </c>
      <c r="I1237" s="87">
        <v>0</v>
      </c>
      <c r="J1237" s="88">
        <v>0</v>
      </c>
      <c r="K1237" s="87">
        <v>0</v>
      </c>
      <c r="L1237" s="88">
        <v>0</v>
      </c>
      <c r="M1237" s="87">
        <v>0</v>
      </c>
      <c r="N1237" s="88">
        <v>0</v>
      </c>
      <c r="O1237" s="87">
        <v>0</v>
      </c>
      <c r="P1237" s="88">
        <v>0</v>
      </c>
      <c r="Q1237" s="87">
        <v>0</v>
      </c>
      <c r="R1237" s="88">
        <v>0</v>
      </c>
      <c r="S1237" s="87">
        <v>0</v>
      </c>
      <c r="T1237" s="88">
        <v>0</v>
      </c>
      <c r="U1237" s="87">
        <v>0</v>
      </c>
      <c r="V1237" s="88">
        <v>0</v>
      </c>
      <c r="W1237" s="87">
        <v>0</v>
      </c>
      <c r="X1237" s="88">
        <v>0</v>
      </c>
      <c r="Y1237" s="87">
        <v>0</v>
      </c>
      <c r="Z1237" s="88">
        <v>0</v>
      </c>
      <c r="AA1237" s="87">
        <v>0</v>
      </c>
      <c r="AB1237" s="88">
        <v>0</v>
      </c>
      <c r="AC1237" s="58"/>
      <c r="AD1237" s="59">
        <f t="shared" si="25"/>
        <v>0</v>
      </c>
      <c r="AE1237" s="58"/>
    </row>
    <row r="1238" spans="2:31" x14ac:dyDescent="0.3">
      <c r="B1238" s="4" t="s">
        <v>298</v>
      </c>
      <c r="C1238" s="4"/>
      <c r="D1238" s="4"/>
      <c r="E1238" s="87">
        <v>0</v>
      </c>
      <c r="F1238" s="88">
        <v>0</v>
      </c>
      <c r="G1238" s="87">
        <v>0</v>
      </c>
      <c r="H1238" s="88">
        <v>0</v>
      </c>
      <c r="I1238" s="87">
        <v>0</v>
      </c>
      <c r="J1238" s="88">
        <v>0</v>
      </c>
      <c r="K1238" s="87">
        <v>0</v>
      </c>
      <c r="L1238" s="88">
        <v>0</v>
      </c>
      <c r="M1238" s="87">
        <v>0</v>
      </c>
      <c r="N1238" s="88">
        <v>0</v>
      </c>
      <c r="O1238" s="87">
        <v>0</v>
      </c>
      <c r="P1238" s="88">
        <v>0</v>
      </c>
      <c r="Q1238" s="87">
        <v>0</v>
      </c>
      <c r="R1238" s="88">
        <v>0</v>
      </c>
      <c r="S1238" s="87">
        <v>0</v>
      </c>
      <c r="T1238" s="88">
        <v>0</v>
      </c>
      <c r="U1238" s="87">
        <v>0</v>
      </c>
      <c r="V1238" s="88">
        <v>0</v>
      </c>
      <c r="W1238" s="87">
        <v>0</v>
      </c>
      <c r="X1238" s="88">
        <v>0</v>
      </c>
      <c r="Y1238" s="87">
        <v>0</v>
      </c>
      <c r="Z1238" s="88">
        <v>0</v>
      </c>
      <c r="AA1238" s="87">
        <v>0</v>
      </c>
      <c r="AB1238" s="88">
        <v>0</v>
      </c>
      <c r="AC1238" s="58"/>
      <c r="AD1238" s="59">
        <f t="shared" si="25"/>
        <v>0</v>
      </c>
      <c r="AE1238" s="58"/>
    </row>
    <row r="1239" spans="2:31" x14ac:dyDescent="0.3">
      <c r="B1239" s="4" t="s">
        <v>185</v>
      </c>
      <c r="C1239" s="4"/>
      <c r="D1239" s="4"/>
      <c r="E1239" s="87">
        <v>0</v>
      </c>
      <c r="F1239" s="88">
        <v>0</v>
      </c>
      <c r="G1239" s="87">
        <v>0</v>
      </c>
      <c r="H1239" s="88">
        <v>0</v>
      </c>
      <c r="I1239" s="87">
        <v>0</v>
      </c>
      <c r="J1239" s="88">
        <v>0</v>
      </c>
      <c r="K1239" s="87">
        <v>0</v>
      </c>
      <c r="L1239" s="88">
        <v>0</v>
      </c>
      <c r="M1239" s="87">
        <v>0</v>
      </c>
      <c r="N1239" s="88">
        <v>0</v>
      </c>
      <c r="O1239" s="87">
        <v>0</v>
      </c>
      <c r="P1239" s="88">
        <v>0</v>
      </c>
      <c r="Q1239" s="87">
        <v>0</v>
      </c>
      <c r="R1239" s="88">
        <v>0</v>
      </c>
      <c r="S1239" s="87">
        <v>0</v>
      </c>
      <c r="T1239" s="88">
        <v>0</v>
      </c>
      <c r="U1239" s="87">
        <v>0</v>
      </c>
      <c r="V1239" s="88">
        <v>1.8065700531005882E-2</v>
      </c>
      <c r="W1239" s="87">
        <v>1.0022499720255533</v>
      </c>
      <c r="X1239" s="88">
        <v>0</v>
      </c>
      <c r="Y1239" s="87">
        <v>0</v>
      </c>
      <c r="Z1239" s="88">
        <v>0</v>
      </c>
      <c r="AA1239" s="87">
        <v>0</v>
      </c>
      <c r="AB1239" s="88">
        <v>0</v>
      </c>
      <c r="AC1239" s="58"/>
      <c r="AD1239" s="59">
        <f t="shared" si="25"/>
        <v>1.0203156725565592</v>
      </c>
      <c r="AE1239" s="58"/>
    </row>
    <row r="1240" spans="2:31" x14ac:dyDescent="0.3">
      <c r="B1240" s="4" t="s">
        <v>186</v>
      </c>
      <c r="C1240" s="4"/>
      <c r="D1240" s="4"/>
      <c r="E1240" s="87">
        <v>0</v>
      </c>
      <c r="F1240" s="88">
        <v>0</v>
      </c>
      <c r="G1240" s="87">
        <v>0</v>
      </c>
      <c r="H1240" s="88">
        <v>0</v>
      </c>
      <c r="I1240" s="87">
        <v>0</v>
      </c>
      <c r="J1240" s="88">
        <v>0</v>
      </c>
      <c r="K1240" s="87">
        <v>0</v>
      </c>
      <c r="L1240" s="88">
        <v>0</v>
      </c>
      <c r="M1240" s="87">
        <v>0</v>
      </c>
      <c r="N1240" s="88">
        <v>0</v>
      </c>
      <c r="O1240" s="87">
        <v>0</v>
      </c>
      <c r="P1240" s="88">
        <v>0</v>
      </c>
      <c r="Q1240" s="87">
        <v>0</v>
      </c>
      <c r="R1240" s="88">
        <v>0</v>
      </c>
      <c r="S1240" s="87">
        <v>0</v>
      </c>
      <c r="T1240" s="88">
        <v>0</v>
      </c>
      <c r="U1240" s="87">
        <v>0</v>
      </c>
      <c r="V1240" s="88">
        <v>1.2531611124674491E-2</v>
      </c>
      <c r="W1240" s="87">
        <v>1.0052970886230468</v>
      </c>
      <c r="X1240" s="88">
        <v>0</v>
      </c>
      <c r="Y1240" s="87">
        <v>0</v>
      </c>
      <c r="Z1240" s="88">
        <v>0</v>
      </c>
      <c r="AA1240" s="87">
        <v>0</v>
      </c>
      <c r="AB1240" s="88">
        <v>0</v>
      </c>
      <c r="AC1240" s="58"/>
      <c r="AD1240" s="59">
        <f t="shared" si="25"/>
        <v>1.0178286997477213</v>
      </c>
      <c r="AE1240" s="58"/>
    </row>
    <row r="1241" spans="2:31" x14ac:dyDescent="0.3">
      <c r="B1241" s="4" t="s">
        <v>170</v>
      </c>
      <c r="C1241" s="4"/>
      <c r="D1241" s="4"/>
      <c r="E1241" s="87">
        <v>0</v>
      </c>
      <c r="F1241" s="88">
        <v>0</v>
      </c>
      <c r="G1241" s="87">
        <v>0</v>
      </c>
      <c r="H1241" s="88">
        <v>0</v>
      </c>
      <c r="I1241" s="87">
        <v>0</v>
      </c>
      <c r="J1241" s="88">
        <v>0</v>
      </c>
      <c r="K1241" s="87">
        <v>0</v>
      </c>
      <c r="L1241" s="88">
        <v>0</v>
      </c>
      <c r="M1241" s="87">
        <v>0</v>
      </c>
      <c r="N1241" s="88">
        <v>0</v>
      </c>
      <c r="O1241" s="87">
        <v>0</v>
      </c>
      <c r="P1241" s="88">
        <v>0</v>
      </c>
      <c r="Q1241" s="87">
        <v>0</v>
      </c>
      <c r="R1241" s="88">
        <v>0</v>
      </c>
      <c r="S1241" s="87">
        <v>0</v>
      </c>
      <c r="T1241" s="88">
        <v>0</v>
      </c>
      <c r="U1241" s="87">
        <v>0</v>
      </c>
      <c r="V1241" s="88">
        <v>0</v>
      </c>
      <c r="W1241" s="87">
        <v>0</v>
      </c>
      <c r="X1241" s="88">
        <v>0</v>
      </c>
      <c r="Y1241" s="87">
        <v>0</v>
      </c>
      <c r="Z1241" s="88">
        <v>0</v>
      </c>
      <c r="AA1241" s="87">
        <v>0</v>
      </c>
      <c r="AB1241" s="88">
        <v>0</v>
      </c>
      <c r="AC1241" s="58"/>
      <c r="AD1241" s="59">
        <f t="shared" si="25"/>
        <v>0</v>
      </c>
      <c r="AE1241" s="58"/>
    </row>
    <row r="1242" spans="2:31" x14ac:dyDescent="0.3">
      <c r="B1242" s="4" t="s">
        <v>171</v>
      </c>
      <c r="C1242" s="4"/>
      <c r="D1242" s="4"/>
      <c r="E1242" s="87">
        <v>0</v>
      </c>
      <c r="F1242" s="88">
        <v>0</v>
      </c>
      <c r="G1242" s="87">
        <v>0</v>
      </c>
      <c r="H1242" s="88">
        <v>0</v>
      </c>
      <c r="I1242" s="87">
        <v>0</v>
      </c>
      <c r="J1242" s="88">
        <v>0</v>
      </c>
      <c r="K1242" s="87">
        <v>0</v>
      </c>
      <c r="L1242" s="88">
        <v>0</v>
      </c>
      <c r="M1242" s="87">
        <v>0</v>
      </c>
      <c r="N1242" s="88">
        <v>0</v>
      </c>
      <c r="O1242" s="87">
        <v>0</v>
      </c>
      <c r="P1242" s="88">
        <v>0</v>
      </c>
      <c r="Q1242" s="87">
        <v>0</v>
      </c>
      <c r="R1242" s="88">
        <v>0</v>
      </c>
      <c r="S1242" s="87">
        <v>0</v>
      </c>
      <c r="T1242" s="88">
        <v>0</v>
      </c>
      <c r="U1242" s="87">
        <v>0</v>
      </c>
      <c r="V1242" s="88">
        <v>0</v>
      </c>
      <c r="W1242" s="87">
        <v>0</v>
      </c>
      <c r="X1242" s="88">
        <v>0</v>
      </c>
      <c r="Y1242" s="87">
        <v>0</v>
      </c>
      <c r="Z1242" s="88">
        <v>0</v>
      </c>
      <c r="AA1242" s="87">
        <v>0</v>
      </c>
      <c r="AB1242" s="88">
        <v>0</v>
      </c>
      <c r="AC1242" s="58"/>
      <c r="AD1242" s="59">
        <f t="shared" si="25"/>
        <v>0</v>
      </c>
      <c r="AE1242" s="58"/>
    </row>
    <row r="1243" spans="2:31" x14ac:dyDescent="0.3">
      <c r="B1243" s="4" t="s">
        <v>172</v>
      </c>
      <c r="C1243" s="4"/>
      <c r="D1243" s="4"/>
      <c r="E1243" s="87">
        <v>0</v>
      </c>
      <c r="F1243" s="88">
        <v>0</v>
      </c>
      <c r="G1243" s="87">
        <v>0</v>
      </c>
      <c r="H1243" s="88">
        <v>0</v>
      </c>
      <c r="I1243" s="87">
        <v>0</v>
      </c>
      <c r="J1243" s="88">
        <v>0</v>
      </c>
      <c r="K1243" s="87">
        <v>0</v>
      </c>
      <c r="L1243" s="88">
        <v>0</v>
      </c>
      <c r="M1243" s="87">
        <v>0</v>
      </c>
      <c r="N1243" s="88">
        <v>0</v>
      </c>
      <c r="O1243" s="87">
        <v>0</v>
      </c>
      <c r="P1243" s="88">
        <v>0</v>
      </c>
      <c r="Q1243" s="87">
        <v>0</v>
      </c>
      <c r="R1243" s="88">
        <v>0</v>
      </c>
      <c r="S1243" s="87">
        <v>0</v>
      </c>
      <c r="T1243" s="88">
        <v>0</v>
      </c>
      <c r="U1243" s="87">
        <v>0</v>
      </c>
      <c r="V1243" s="88">
        <v>0</v>
      </c>
      <c r="W1243" s="87">
        <v>0</v>
      </c>
      <c r="X1243" s="88">
        <v>0</v>
      </c>
      <c r="Y1243" s="87">
        <v>0</v>
      </c>
      <c r="Z1243" s="88">
        <v>0</v>
      </c>
      <c r="AA1243" s="87">
        <v>0</v>
      </c>
      <c r="AB1243" s="88">
        <v>0</v>
      </c>
      <c r="AC1243" s="58"/>
      <c r="AD1243" s="59">
        <f t="shared" si="25"/>
        <v>0</v>
      </c>
      <c r="AE1243" s="58"/>
    </row>
    <row r="1244" spans="2:31" x14ac:dyDescent="0.3">
      <c r="B1244" s="4" t="s">
        <v>173</v>
      </c>
      <c r="C1244" s="4"/>
      <c r="D1244" s="4"/>
      <c r="E1244" s="87">
        <v>0</v>
      </c>
      <c r="F1244" s="88">
        <v>0</v>
      </c>
      <c r="G1244" s="87">
        <v>0</v>
      </c>
      <c r="H1244" s="88">
        <v>0</v>
      </c>
      <c r="I1244" s="87">
        <v>0</v>
      </c>
      <c r="J1244" s="88">
        <v>0</v>
      </c>
      <c r="K1244" s="87">
        <v>0</v>
      </c>
      <c r="L1244" s="88">
        <v>0</v>
      </c>
      <c r="M1244" s="87">
        <v>0</v>
      </c>
      <c r="N1244" s="88">
        <v>0</v>
      </c>
      <c r="O1244" s="87">
        <v>0</v>
      </c>
      <c r="P1244" s="88">
        <v>0</v>
      </c>
      <c r="Q1244" s="87">
        <v>0</v>
      </c>
      <c r="R1244" s="88">
        <v>0</v>
      </c>
      <c r="S1244" s="87">
        <v>0</v>
      </c>
      <c r="T1244" s="88">
        <v>0</v>
      </c>
      <c r="U1244" s="87">
        <v>0</v>
      </c>
      <c r="V1244" s="88">
        <v>0</v>
      </c>
      <c r="W1244" s="87">
        <v>0</v>
      </c>
      <c r="X1244" s="88">
        <v>0</v>
      </c>
      <c r="Y1244" s="87">
        <v>0</v>
      </c>
      <c r="Z1244" s="88">
        <v>0</v>
      </c>
      <c r="AA1244" s="87">
        <v>0</v>
      </c>
      <c r="AB1244" s="88">
        <v>0</v>
      </c>
      <c r="AC1244" s="58"/>
      <c r="AD1244" s="59">
        <f t="shared" si="25"/>
        <v>0</v>
      </c>
      <c r="AE1244" s="58"/>
    </row>
    <row r="1245" spans="2:31" x14ac:dyDescent="0.3">
      <c r="B1245" s="4" t="s">
        <v>174</v>
      </c>
      <c r="C1245" s="4"/>
      <c r="D1245" s="4"/>
      <c r="E1245" s="87">
        <v>0</v>
      </c>
      <c r="F1245" s="88">
        <v>0</v>
      </c>
      <c r="G1245" s="87">
        <v>0</v>
      </c>
      <c r="H1245" s="88">
        <v>0</v>
      </c>
      <c r="I1245" s="87">
        <v>0</v>
      </c>
      <c r="J1245" s="88">
        <v>0</v>
      </c>
      <c r="K1245" s="87">
        <v>0</v>
      </c>
      <c r="L1245" s="88">
        <v>0</v>
      </c>
      <c r="M1245" s="87">
        <v>0</v>
      </c>
      <c r="N1245" s="88">
        <v>0</v>
      </c>
      <c r="O1245" s="87">
        <v>0</v>
      </c>
      <c r="P1245" s="88">
        <v>0</v>
      </c>
      <c r="Q1245" s="87">
        <v>0</v>
      </c>
      <c r="R1245" s="88">
        <v>0</v>
      </c>
      <c r="S1245" s="87">
        <v>0</v>
      </c>
      <c r="T1245" s="88">
        <v>0</v>
      </c>
      <c r="U1245" s="87">
        <v>0</v>
      </c>
      <c r="V1245" s="88">
        <v>0</v>
      </c>
      <c r="W1245" s="87">
        <v>0</v>
      </c>
      <c r="X1245" s="88">
        <v>0</v>
      </c>
      <c r="Y1245" s="87">
        <v>0</v>
      </c>
      <c r="Z1245" s="88">
        <v>0</v>
      </c>
      <c r="AA1245" s="87">
        <v>0</v>
      </c>
      <c r="AB1245" s="88">
        <v>0</v>
      </c>
      <c r="AC1245" s="58"/>
      <c r="AD1245" s="59">
        <f t="shared" si="25"/>
        <v>0</v>
      </c>
      <c r="AE1245" s="58"/>
    </row>
    <row r="1246" spans="2:31" x14ac:dyDescent="0.3">
      <c r="B1246" s="4" t="s">
        <v>194</v>
      </c>
      <c r="C1246" s="4"/>
      <c r="D1246" s="4"/>
      <c r="E1246" s="87">
        <v>0</v>
      </c>
      <c r="F1246" s="88">
        <v>0</v>
      </c>
      <c r="G1246" s="87">
        <v>0</v>
      </c>
      <c r="H1246" s="88">
        <v>0</v>
      </c>
      <c r="I1246" s="87">
        <v>0</v>
      </c>
      <c r="J1246" s="88">
        <v>0</v>
      </c>
      <c r="K1246" s="87">
        <v>0</v>
      </c>
      <c r="L1246" s="88">
        <v>0</v>
      </c>
      <c r="M1246" s="87">
        <v>0</v>
      </c>
      <c r="N1246" s="88">
        <v>0</v>
      </c>
      <c r="O1246" s="87">
        <v>0</v>
      </c>
      <c r="P1246" s="88">
        <v>0</v>
      </c>
      <c r="Q1246" s="87">
        <v>0</v>
      </c>
      <c r="R1246" s="88">
        <v>0</v>
      </c>
      <c r="S1246" s="87">
        <v>0</v>
      </c>
      <c r="T1246" s="88">
        <v>0</v>
      </c>
      <c r="U1246" s="87">
        <v>0</v>
      </c>
      <c r="V1246" s="88">
        <v>0</v>
      </c>
      <c r="W1246" s="87">
        <v>0</v>
      </c>
      <c r="X1246" s="88">
        <v>0</v>
      </c>
      <c r="Y1246" s="87">
        <v>0</v>
      </c>
      <c r="Z1246" s="88">
        <v>0</v>
      </c>
      <c r="AA1246" s="87">
        <v>0</v>
      </c>
      <c r="AB1246" s="88">
        <v>0</v>
      </c>
      <c r="AC1246" s="58"/>
      <c r="AD1246" s="59">
        <f t="shared" si="25"/>
        <v>0</v>
      </c>
      <c r="AE1246" s="58"/>
    </row>
    <row r="1247" spans="2:31" x14ac:dyDescent="0.3">
      <c r="B1247" s="4" t="s">
        <v>195</v>
      </c>
      <c r="C1247" s="4"/>
      <c r="D1247" s="4"/>
      <c r="E1247" s="87">
        <v>0</v>
      </c>
      <c r="F1247" s="88">
        <v>0</v>
      </c>
      <c r="G1247" s="87">
        <v>0</v>
      </c>
      <c r="H1247" s="88">
        <v>0</v>
      </c>
      <c r="I1247" s="87">
        <v>0</v>
      </c>
      <c r="J1247" s="88">
        <v>0</v>
      </c>
      <c r="K1247" s="87">
        <v>0</v>
      </c>
      <c r="L1247" s="88">
        <v>0</v>
      </c>
      <c r="M1247" s="87">
        <v>0</v>
      </c>
      <c r="N1247" s="88">
        <v>0</v>
      </c>
      <c r="O1247" s="87">
        <v>0</v>
      </c>
      <c r="P1247" s="88">
        <v>0</v>
      </c>
      <c r="Q1247" s="87">
        <v>0</v>
      </c>
      <c r="R1247" s="88">
        <v>0</v>
      </c>
      <c r="S1247" s="87">
        <v>0</v>
      </c>
      <c r="T1247" s="88">
        <v>0</v>
      </c>
      <c r="U1247" s="87">
        <v>9.9231175581614178E-2</v>
      </c>
      <c r="V1247" s="88">
        <v>0.23313723802566524</v>
      </c>
      <c r="W1247" s="87">
        <v>5.9267314275105808E-2</v>
      </c>
      <c r="X1247" s="88">
        <v>0</v>
      </c>
      <c r="Y1247" s="87">
        <v>0</v>
      </c>
      <c r="Z1247" s="88">
        <v>0</v>
      </c>
      <c r="AA1247" s="87">
        <v>0</v>
      </c>
      <c r="AB1247" s="88">
        <v>0</v>
      </c>
      <c r="AC1247" s="58"/>
      <c r="AD1247" s="59">
        <f t="shared" si="25"/>
        <v>0.39163572788238521</v>
      </c>
      <c r="AE1247" s="58"/>
    </row>
    <row r="1248" spans="2:31" x14ac:dyDescent="0.3">
      <c r="B1248" s="4" t="s">
        <v>153</v>
      </c>
      <c r="C1248" s="4"/>
      <c r="D1248" s="4"/>
      <c r="E1248" s="87">
        <v>0</v>
      </c>
      <c r="F1248" s="88">
        <v>0</v>
      </c>
      <c r="G1248" s="87">
        <v>0</v>
      </c>
      <c r="H1248" s="88">
        <v>0</v>
      </c>
      <c r="I1248" s="87">
        <v>0</v>
      </c>
      <c r="J1248" s="88">
        <v>0</v>
      </c>
      <c r="K1248" s="87">
        <v>0</v>
      </c>
      <c r="L1248" s="88">
        <v>0</v>
      </c>
      <c r="M1248" s="87">
        <v>0</v>
      </c>
      <c r="N1248" s="88">
        <v>0</v>
      </c>
      <c r="O1248" s="87">
        <v>0</v>
      </c>
      <c r="P1248" s="88">
        <v>0</v>
      </c>
      <c r="Q1248" s="87">
        <v>0</v>
      </c>
      <c r="R1248" s="88">
        <v>0</v>
      </c>
      <c r="S1248" s="87">
        <v>0</v>
      </c>
      <c r="T1248" s="88">
        <v>0</v>
      </c>
      <c r="U1248" s="87">
        <v>0</v>
      </c>
      <c r="V1248" s="88">
        <v>0</v>
      </c>
      <c r="W1248" s="87">
        <v>0</v>
      </c>
      <c r="X1248" s="88">
        <v>0</v>
      </c>
      <c r="Y1248" s="87">
        <v>0</v>
      </c>
      <c r="Z1248" s="88">
        <v>0</v>
      </c>
      <c r="AA1248" s="87">
        <v>0</v>
      </c>
      <c r="AB1248" s="88">
        <v>0</v>
      </c>
      <c r="AC1248" s="58"/>
      <c r="AD1248" s="59">
        <f t="shared" si="25"/>
        <v>0</v>
      </c>
      <c r="AE1248" s="58"/>
    </row>
    <row r="1249" spans="2:31" x14ac:dyDescent="0.3">
      <c r="B1249" s="4" t="s">
        <v>154</v>
      </c>
      <c r="C1249" s="4"/>
      <c r="D1249" s="4"/>
      <c r="E1249" s="87">
        <v>0</v>
      </c>
      <c r="F1249" s="88">
        <v>0</v>
      </c>
      <c r="G1249" s="87">
        <v>0</v>
      </c>
      <c r="H1249" s="88">
        <v>0</v>
      </c>
      <c r="I1249" s="87">
        <v>0</v>
      </c>
      <c r="J1249" s="88">
        <v>0</v>
      </c>
      <c r="K1249" s="87">
        <v>0</v>
      </c>
      <c r="L1249" s="88">
        <v>0</v>
      </c>
      <c r="M1249" s="87">
        <v>0</v>
      </c>
      <c r="N1249" s="88">
        <v>0</v>
      </c>
      <c r="O1249" s="87">
        <v>0</v>
      </c>
      <c r="P1249" s="88">
        <v>0</v>
      </c>
      <c r="Q1249" s="87">
        <v>0</v>
      </c>
      <c r="R1249" s="88">
        <v>0</v>
      </c>
      <c r="S1249" s="87">
        <v>0</v>
      </c>
      <c r="T1249" s="88">
        <v>0</v>
      </c>
      <c r="U1249" s="87">
        <v>0</v>
      </c>
      <c r="V1249" s="88">
        <v>0</v>
      </c>
      <c r="W1249" s="87">
        <v>0</v>
      </c>
      <c r="X1249" s="88">
        <v>0</v>
      </c>
      <c r="Y1249" s="87">
        <v>0</v>
      </c>
      <c r="Z1249" s="88">
        <v>0</v>
      </c>
      <c r="AA1249" s="87">
        <v>0</v>
      </c>
      <c r="AB1249" s="88">
        <v>0</v>
      </c>
      <c r="AC1249" s="58"/>
      <c r="AD1249" s="59">
        <f t="shared" si="25"/>
        <v>0</v>
      </c>
      <c r="AE1249" s="58"/>
    </row>
    <row r="1250" spans="2:31" x14ac:dyDescent="0.3">
      <c r="B1250" s="4" t="s">
        <v>175</v>
      </c>
      <c r="C1250" s="4"/>
      <c r="D1250" s="4"/>
      <c r="E1250" s="87">
        <v>0</v>
      </c>
      <c r="F1250" s="88">
        <v>0</v>
      </c>
      <c r="G1250" s="87">
        <v>0</v>
      </c>
      <c r="H1250" s="88">
        <v>0</v>
      </c>
      <c r="I1250" s="87">
        <v>0</v>
      </c>
      <c r="J1250" s="88">
        <v>0</v>
      </c>
      <c r="K1250" s="87">
        <v>0</v>
      </c>
      <c r="L1250" s="88">
        <v>0</v>
      </c>
      <c r="M1250" s="87">
        <v>0</v>
      </c>
      <c r="N1250" s="88">
        <v>0</v>
      </c>
      <c r="O1250" s="87">
        <v>0</v>
      </c>
      <c r="P1250" s="88">
        <v>0</v>
      </c>
      <c r="Q1250" s="87">
        <v>0</v>
      </c>
      <c r="R1250" s="88">
        <v>0</v>
      </c>
      <c r="S1250" s="87">
        <v>0</v>
      </c>
      <c r="T1250" s="88">
        <v>0</v>
      </c>
      <c r="U1250" s="87">
        <v>0</v>
      </c>
      <c r="V1250" s="88">
        <v>0</v>
      </c>
      <c r="W1250" s="87">
        <v>0</v>
      </c>
      <c r="X1250" s="88">
        <v>0</v>
      </c>
      <c r="Y1250" s="87">
        <v>0</v>
      </c>
      <c r="Z1250" s="88">
        <v>0</v>
      </c>
      <c r="AA1250" s="87">
        <v>0</v>
      </c>
      <c r="AB1250" s="88">
        <v>0</v>
      </c>
      <c r="AC1250" s="58"/>
      <c r="AD1250" s="59">
        <f t="shared" si="25"/>
        <v>0</v>
      </c>
      <c r="AE1250" s="58"/>
    </row>
    <row r="1251" spans="2:31" x14ac:dyDescent="0.3">
      <c r="B1251" s="4" t="s">
        <v>176</v>
      </c>
      <c r="C1251" s="4"/>
      <c r="D1251" s="4"/>
      <c r="E1251" s="87">
        <v>0</v>
      </c>
      <c r="F1251" s="88">
        <v>0</v>
      </c>
      <c r="G1251" s="87">
        <v>0</v>
      </c>
      <c r="H1251" s="88">
        <v>0</v>
      </c>
      <c r="I1251" s="87">
        <v>0</v>
      </c>
      <c r="J1251" s="88">
        <v>0</v>
      </c>
      <c r="K1251" s="87">
        <v>0</v>
      </c>
      <c r="L1251" s="88">
        <v>0</v>
      </c>
      <c r="M1251" s="87">
        <v>0</v>
      </c>
      <c r="N1251" s="88">
        <v>0</v>
      </c>
      <c r="O1251" s="87">
        <v>0</v>
      </c>
      <c r="P1251" s="88">
        <v>0</v>
      </c>
      <c r="Q1251" s="87">
        <v>0</v>
      </c>
      <c r="R1251" s="88">
        <v>0</v>
      </c>
      <c r="S1251" s="87">
        <v>0</v>
      </c>
      <c r="T1251" s="88">
        <v>0</v>
      </c>
      <c r="U1251" s="87">
        <v>0</v>
      </c>
      <c r="V1251" s="88">
        <v>0</v>
      </c>
      <c r="W1251" s="87">
        <v>0</v>
      </c>
      <c r="X1251" s="88">
        <v>0</v>
      </c>
      <c r="Y1251" s="87">
        <v>0</v>
      </c>
      <c r="Z1251" s="88">
        <v>0</v>
      </c>
      <c r="AA1251" s="87">
        <v>0</v>
      </c>
      <c r="AB1251" s="88">
        <v>0</v>
      </c>
      <c r="AC1251" s="58"/>
      <c r="AD1251" s="59">
        <f t="shared" si="25"/>
        <v>0</v>
      </c>
      <c r="AE1251" s="58"/>
    </row>
    <row r="1252" spans="2:31" x14ac:dyDescent="0.3">
      <c r="B1252" s="4" t="s">
        <v>177</v>
      </c>
      <c r="C1252" s="4"/>
      <c r="D1252" s="4"/>
      <c r="E1252" s="87">
        <v>2.0442995975104474</v>
      </c>
      <c r="F1252" s="88">
        <v>0</v>
      </c>
      <c r="G1252" s="87">
        <v>0</v>
      </c>
      <c r="H1252" s="88">
        <v>0</v>
      </c>
      <c r="I1252" s="87">
        <v>0</v>
      </c>
      <c r="J1252" s="88">
        <v>0</v>
      </c>
      <c r="K1252" s="87">
        <v>0</v>
      </c>
      <c r="L1252" s="88">
        <v>0</v>
      </c>
      <c r="M1252" s="87">
        <v>0</v>
      </c>
      <c r="N1252" s="88">
        <v>0</v>
      </c>
      <c r="O1252" s="87">
        <v>0</v>
      </c>
      <c r="P1252" s="88">
        <v>0</v>
      </c>
      <c r="Q1252" s="87">
        <v>0</v>
      </c>
      <c r="R1252" s="88">
        <v>0</v>
      </c>
      <c r="S1252" s="87">
        <v>0</v>
      </c>
      <c r="T1252" s="88">
        <v>0</v>
      </c>
      <c r="U1252" s="87">
        <v>0</v>
      </c>
      <c r="V1252" s="88">
        <v>0</v>
      </c>
      <c r="W1252" s="87">
        <v>0</v>
      </c>
      <c r="X1252" s="88">
        <v>0</v>
      </c>
      <c r="Y1252" s="87">
        <v>0</v>
      </c>
      <c r="Z1252" s="88">
        <v>0</v>
      </c>
      <c r="AA1252" s="87">
        <v>0</v>
      </c>
      <c r="AB1252" s="88">
        <v>0</v>
      </c>
      <c r="AC1252" s="58"/>
      <c r="AD1252" s="59">
        <f t="shared" si="25"/>
        <v>2.0442995975104474</v>
      </c>
      <c r="AE1252" s="58"/>
    </row>
    <row r="1253" spans="2:31" x14ac:dyDescent="0.3">
      <c r="B1253" s="4" t="s">
        <v>212</v>
      </c>
      <c r="C1253" s="4"/>
      <c r="D1253" s="4"/>
      <c r="E1253" s="87">
        <v>0</v>
      </c>
      <c r="F1253" s="88">
        <v>0</v>
      </c>
      <c r="G1253" s="87">
        <v>0</v>
      </c>
      <c r="H1253" s="88">
        <v>0</v>
      </c>
      <c r="I1253" s="87">
        <v>0</v>
      </c>
      <c r="J1253" s="88">
        <v>0</v>
      </c>
      <c r="K1253" s="87">
        <v>0</v>
      </c>
      <c r="L1253" s="88">
        <v>0</v>
      </c>
      <c r="M1253" s="87">
        <v>0</v>
      </c>
      <c r="N1253" s="88">
        <v>0</v>
      </c>
      <c r="O1253" s="87">
        <v>0</v>
      </c>
      <c r="P1253" s="88">
        <v>0</v>
      </c>
      <c r="Q1253" s="87">
        <v>0</v>
      </c>
      <c r="R1253" s="88">
        <v>0</v>
      </c>
      <c r="S1253" s="87">
        <v>0</v>
      </c>
      <c r="T1253" s="88">
        <v>0</v>
      </c>
      <c r="U1253" s="87">
        <v>0</v>
      </c>
      <c r="V1253" s="88">
        <v>0</v>
      </c>
      <c r="W1253" s="87">
        <v>0</v>
      </c>
      <c r="X1253" s="88">
        <v>0</v>
      </c>
      <c r="Y1253" s="87">
        <v>0</v>
      </c>
      <c r="Z1253" s="88">
        <v>0</v>
      </c>
      <c r="AA1253" s="87">
        <v>0</v>
      </c>
      <c r="AB1253" s="88">
        <v>0</v>
      </c>
      <c r="AC1253" s="58"/>
      <c r="AD1253" s="59">
        <f t="shared" si="25"/>
        <v>0</v>
      </c>
      <c r="AE1253" s="58"/>
    </row>
    <row r="1254" spans="2:31" x14ac:dyDescent="0.3">
      <c r="B1254" s="4" t="s">
        <v>213</v>
      </c>
      <c r="C1254" s="4"/>
      <c r="D1254" s="4"/>
      <c r="E1254" s="87">
        <v>0</v>
      </c>
      <c r="F1254" s="88">
        <v>0</v>
      </c>
      <c r="G1254" s="87">
        <v>0</v>
      </c>
      <c r="H1254" s="88">
        <v>0</v>
      </c>
      <c r="I1254" s="87">
        <v>0</v>
      </c>
      <c r="J1254" s="88">
        <v>0</v>
      </c>
      <c r="K1254" s="87">
        <v>0</v>
      </c>
      <c r="L1254" s="88">
        <v>0</v>
      </c>
      <c r="M1254" s="87">
        <v>0</v>
      </c>
      <c r="N1254" s="88">
        <v>0</v>
      </c>
      <c r="O1254" s="87">
        <v>0</v>
      </c>
      <c r="P1254" s="88">
        <v>0</v>
      </c>
      <c r="Q1254" s="87">
        <v>0</v>
      </c>
      <c r="R1254" s="88">
        <v>0</v>
      </c>
      <c r="S1254" s="87">
        <v>0</v>
      </c>
      <c r="T1254" s="88">
        <v>0</v>
      </c>
      <c r="U1254" s="87">
        <v>0</v>
      </c>
      <c r="V1254" s="88">
        <v>0</v>
      </c>
      <c r="W1254" s="87">
        <v>0</v>
      </c>
      <c r="X1254" s="88">
        <v>0</v>
      </c>
      <c r="Y1254" s="87">
        <v>0</v>
      </c>
      <c r="Z1254" s="88">
        <v>0</v>
      </c>
      <c r="AA1254" s="87">
        <v>0</v>
      </c>
      <c r="AB1254" s="88">
        <v>0</v>
      </c>
      <c r="AC1254" s="58"/>
      <c r="AD1254" s="59">
        <f t="shared" si="25"/>
        <v>0</v>
      </c>
      <c r="AE1254" s="58"/>
    </row>
    <row r="1255" spans="2:31" x14ac:dyDescent="0.3">
      <c r="B1255" s="4" t="s">
        <v>214</v>
      </c>
      <c r="C1255" s="4"/>
      <c r="D1255" s="4"/>
      <c r="E1255" s="87">
        <v>0</v>
      </c>
      <c r="F1255" s="88">
        <v>0</v>
      </c>
      <c r="G1255" s="87">
        <v>0</v>
      </c>
      <c r="H1255" s="88">
        <v>0</v>
      </c>
      <c r="I1255" s="87">
        <v>0</v>
      </c>
      <c r="J1255" s="88">
        <v>0</v>
      </c>
      <c r="K1255" s="87">
        <v>0</v>
      </c>
      <c r="L1255" s="88">
        <v>0</v>
      </c>
      <c r="M1255" s="87">
        <v>0</v>
      </c>
      <c r="N1255" s="88">
        <v>0</v>
      </c>
      <c r="O1255" s="87">
        <v>0</v>
      </c>
      <c r="P1255" s="88">
        <v>0</v>
      </c>
      <c r="Q1255" s="87">
        <v>0</v>
      </c>
      <c r="R1255" s="88">
        <v>0</v>
      </c>
      <c r="S1255" s="87">
        <v>0</v>
      </c>
      <c r="T1255" s="88">
        <v>0</v>
      </c>
      <c r="U1255" s="87">
        <v>0</v>
      </c>
      <c r="V1255" s="88">
        <v>0</v>
      </c>
      <c r="W1255" s="87">
        <v>0</v>
      </c>
      <c r="X1255" s="88">
        <v>0</v>
      </c>
      <c r="Y1255" s="87">
        <v>0</v>
      </c>
      <c r="Z1255" s="88">
        <v>0</v>
      </c>
      <c r="AA1255" s="87">
        <v>0</v>
      </c>
      <c r="AB1255" s="88">
        <v>0</v>
      </c>
      <c r="AC1255" s="58"/>
      <c r="AD1255" s="59">
        <f t="shared" si="25"/>
        <v>0</v>
      </c>
      <c r="AE1255" s="58"/>
    </row>
    <row r="1256" spans="2:31" x14ac:dyDescent="0.3">
      <c r="B1256" s="4" t="s">
        <v>143</v>
      </c>
      <c r="C1256" s="4"/>
      <c r="D1256" s="4"/>
      <c r="E1256" s="87">
        <v>0</v>
      </c>
      <c r="F1256" s="88">
        <v>0</v>
      </c>
      <c r="G1256" s="87">
        <v>0</v>
      </c>
      <c r="H1256" s="88">
        <v>0</v>
      </c>
      <c r="I1256" s="87">
        <v>0</v>
      </c>
      <c r="J1256" s="88">
        <v>0</v>
      </c>
      <c r="K1256" s="87">
        <v>0</v>
      </c>
      <c r="L1256" s="88">
        <v>0</v>
      </c>
      <c r="M1256" s="87">
        <v>0</v>
      </c>
      <c r="N1256" s="88">
        <v>0</v>
      </c>
      <c r="O1256" s="87">
        <v>0</v>
      </c>
      <c r="P1256" s="88">
        <v>0</v>
      </c>
      <c r="Q1256" s="87">
        <v>0</v>
      </c>
      <c r="R1256" s="88">
        <v>0</v>
      </c>
      <c r="S1256" s="87">
        <v>0</v>
      </c>
      <c r="T1256" s="88">
        <v>0</v>
      </c>
      <c r="U1256" s="87">
        <v>0</v>
      </c>
      <c r="V1256" s="88">
        <v>0</v>
      </c>
      <c r="W1256" s="87">
        <v>0</v>
      </c>
      <c r="X1256" s="88">
        <v>0</v>
      </c>
      <c r="Y1256" s="87">
        <v>0</v>
      </c>
      <c r="Z1256" s="88">
        <v>0</v>
      </c>
      <c r="AA1256" s="87">
        <v>0</v>
      </c>
      <c r="AB1256" s="88">
        <v>0</v>
      </c>
      <c r="AC1256" s="58"/>
      <c r="AD1256" s="59">
        <f t="shared" si="25"/>
        <v>0</v>
      </c>
      <c r="AE1256" s="58"/>
    </row>
    <row r="1257" spans="2:31" x14ac:dyDescent="0.3">
      <c r="B1257" s="4" t="s">
        <v>144</v>
      </c>
      <c r="C1257" s="4"/>
      <c r="D1257" s="4"/>
      <c r="E1257" s="87">
        <v>0</v>
      </c>
      <c r="F1257" s="88">
        <v>0</v>
      </c>
      <c r="G1257" s="87">
        <v>0</v>
      </c>
      <c r="H1257" s="88">
        <v>0</v>
      </c>
      <c r="I1257" s="87">
        <v>0</v>
      </c>
      <c r="J1257" s="88">
        <v>0</v>
      </c>
      <c r="K1257" s="87">
        <v>0</v>
      </c>
      <c r="L1257" s="88">
        <v>0</v>
      </c>
      <c r="M1257" s="87">
        <v>0</v>
      </c>
      <c r="N1257" s="88">
        <v>0</v>
      </c>
      <c r="O1257" s="87">
        <v>0</v>
      </c>
      <c r="P1257" s="88">
        <v>0</v>
      </c>
      <c r="Q1257" s="87">
        <v>0</v>
      </c>
      <c r="R1257" s="88">
        <v>0</v>
      </c>
      <c r="S1257" s="87">
        <v>0</v>
      </c>
      <c r="T1257" s="88">
        <v>0</v>
      </c>
      <c r="U1257" s="87">
        <v>0</v>
      </c>
      <c r="V1257" s="88">
        <v>0</v>
      </c>
      <c r="W1257" s="87">
        <v>0</v>
      </c>
      <c r="X1257" s="88">
        <v>0</v>
      </c>
      <c r="Y1257" s="87">
        <v>0</v>
      </c>
      <c r="Z1257" s="88">
        <v>0</v>
      </c>
      <c r="AA1257" s="87">
        <v>0</v>
      </c>
      <c r="AB1257" s="88">
        <v>0</v>
      </c>
      <c r="AC1257" s="58"/>
      <c r="AD1257" s="59">
        <f t="shared" si="25"/>
        <v>0</v>
      </c>
      <c r="AE1257" s="58"/>
    </row>
    <row r="1258" spans="2:31" x14ac:dyDescent="0.3">
      <c r="B1258" s="4" t="s">
        <v>145</v>
      </c>
      <c r="C1258" s="4"/>
      <c r="D1258" s="4"/>
      <c r="E1258" s="87">
        <v>0</v>
      </c>
      <c r="F1258" s="88">
        <v>0</v>
      </c>
      <c r="G1258" s="87">
        <v>0</v>
      </c>
      <c r="H1258" s="88">
        <v>0</v>
      </c>
      <c r="I1258" s="87">
        <v>0</v>
      </c>
      <c r="J1258" s="88">
        <v>0</v>
      </c>
      <c r="K1258" s="87">
        <v>0</v>
      </c>
      <c r="L1258" s="88">
        <v>0</v>
      </c>
      <c r="M1258" s="87">
        <v>0</v>
      </c>
      <c r="N1258" s="88">
        <v>0</v>
      </c>
      <c r="O1258" s="87">
        <v>0</v>
      </c>
      <c r="P1258" s="88">
        <v>0</v>
      </c>
      <c r="Q1258" s="87">
        <v>0</v>
      </c>
      <c r="R1258" s="88">
        <v>0</v>
      </c>
      <c r="S1258" s="87">
        <v>0</v>
      </c>
      <c r="T1258" s="88">
        <v>0</v>
      </c>
      <c r="U1258" s="87">
        <v>0</v>
      </c>
      <c r="V1258" s="88">
        <v>0</v>
      </c>
      <c r="W1258" s="87">
        <v>0</v>
      </c>
      <c r="X1258" s="88">
        <v>0</v>
      </c>
      <c r="Y1258" s="87">
        <v>0</v>
      </c>
      <c r="Z1258" s="88">
        <v>0</v>
      </c>
      <c r="AA1258" s="87">
        <v>0</v>
      </c>
      <c r="AB1258" s="88">
        <v>0</v>
      </c>
      <c r="AC1258" s="58"/>
      <c r="AD1258" s="59">
        <f t="shared" si="25"/>
        <v>0</v>
      </c>
      <c r="AE1258" s="58"/>
    </row>
    <row r="1259" spans="2:31" x14ac:dyDescent="0.3">
      <c r="B1259" s="4" t="s">
        <v>269</v>
      </c>
      <c r="C1259" s="4"/>
      <c r="D1259" s="4"/>
      <c r="E1259" s="87">
        <v>0</v>
      </c>
      <c r="F1259" s="88">
        <v>0</v>
      </c>
      <c r="G1259" s="87">
        <v>0</v>
      </c>
      <c r="H1259" s="88">
        <v>0</v>
      </c>
      <c r="I1259" s="87">
        <v>0</v>
      </c>
      <c r="J1259" s="88">
        <v>0</v>
      </c>
      <c r="K1259" s="87">
        <v>0</v>
      </c>
      <c r="L1259" s="88">
        <v>0</v>
      </c>
      <c r="M1259" s="87">
        <v>0</v>
      </c>
      <c r="N1259" s="88">
        <v>0</v>
      </c>
      <c r="O1259" s="87">
        <v>0</v>
      </c>
      <c r="P1259" s="88">
        <v>0</v>
      </c>
      <c r="Q1259" s="87">
        <v>0</v>
      </c>
      <c r="R1259" s="88">
        <v>0</v>
      </c>
      <c r="S1259" s="87">
        <v>0</v>
      </c>
      <c r="T1259" s="88">
        <v>0</v>
      </c>
      <c r="U1259" s="87">
        <v>0</v>
      </c>
      <c r="V1259" s="88">
        <v>0</v>
      </c>
      <c r="W1259" s="87">
        <v>0</v>
      </c>
      <c r="X1259" s="88">
        <v>0</v>
      </c>
      <c r="Y1259" s="87">
        <v>0</v>
      </c>
      <c r="Z1259" s="88">
        <v>0</v>
      </c>
      <c r="AA1259" s="87">
        <v>0</v>
      </c>
      <c r="AB1259" s="88">
        <v>0</v>
      </c>
      <c r="AC1259" s="58"/>
      <c r="AD1259" s="59">
        <f t="shared" si="25"/>
        <v>0</v>
      </c>
      <c r="AE1259" s="58"/>
    </row>
    <row r="1260" spans="2:31" x14ac:dyDescent="0.3">
      <c r="B1260" s="4" t="s">
        <v>270</v>
      </c>
      <c r="C1260" s="4"/>
      <c r="D1260" s="4"/>
      <c r="E1260" s="87">
        <v>0</v>
      </c>
      <c r="F1260" s="88">
        <v>0</v>
      </c>
      <c r="G1260" s="87">
        <v>0</v>
      </c>
      <c r="H1260" s="88">
        <v>0</v>
      </c>
      <c r="I1260" s="87">
        <v>0</v>
      </c>
      <c r="J1260" s="88">
        <v>0</v>
      </c>
      <c r="K1260" s="87">
        <v>0</v>
      </c>
      <c r="L1260" s="88">
        <v>0</v>
      </c>
      <c r="M1260" s="87">
        <v>0</v>
      </c>
      <c r="N1260" s="88">
        <v>0</v>
      </c>
      <c r="O1260" s="87">
        <v>0</v>
      </c>
      <c r="P1260" s="88">
        <v>0</v>
      </c>
      <c r="Q1260" s="87">
        <v>0</v>
      </c>
      <c r="R1260" s="88">
        <v>0</v>
      </c>
      <c r="S1260" s="87">
        <v>0</v>
      </c>
      <c r="T1260" s="88">
        <v>0</v>
      </c>
      <c r="U1260" s="87">
        <v>0</v>
      </c>
      <c r="V1260" s="88">
        <v>0</v>
      </c>
      <c r="W1260" s="87">
        <v>0</v>
      </c>
      <c r="X1260" s="88">
        <v>0</v>
      </c>
      <c r="Y1260" s="87">
        <v>0</v>
      </c>
      <c r="Z1260" s="88">
        <v>0</v>
      </c>
      <c r="AA1260" s="87">
        <v>0</v>
      </c>
      <c r="AB1260" s="88">
        <v>0</v>
      </c>
      <c r="AC1260" s="58"/>
      <c r="AD1260" s="59">
        <f t="shared" si="25"/>
        <v>0</v>
      </c>
      <c r="AE1260" s="58"/>
    </row>
    <row r="1261" spans="2:31" x14ac:dyDescent="0.3">
      <c r="B1261" s="4" t="s">
        <v>205</v>
      </c>
      <c r="C1261" s="4"/>
      <c r="D1261" s="4"/>
      <c r="E1261" s="87">
        <v>0</v>
      </c>
      <c r="F1261" s="88">
        <v>0</v>
      </c>
      <c r="G1261" s="87">
        <v>0</v>
      </c>
      <c r="H1261" s="88">
        <v>0</v>
      </c>
      <c r="I1261" s="87">
        <v>0</v>
      </c>
      <c r="J1261" s="88">
        <v>0</v>
      </c>
      <c r="K1261" s="87">
        <v>0</v>
      </c>
      <c r="L1261" s="88">
        <v>0</v>
      </c>
      <c r="M1261" s="87">
        <v>0</v>
      </c>
      <c r="N1261" s="88">
        <v>0</v>
      </c>
      <c r="O1261" s="87">
        <v>0</v>
      </c>
      <c r="P1261" s="88">
        <v>0</v>
      </c>
      <c r="Q1261" s="87">
        <v>0</v>
      </c>
      <c r="R1261" s="88">
        <v>0</v>
      </c>
      <c r="S1261" s="87">
        <v>0.15993970714900937</v>
      </c>
      <c r="T1261" s="88">
        <v>0.97797157622738984</v>
      </c>
      <c r="U1261" s="87">
        <v>0.97797157622738984</v>
      </c>
      <c r="V1261" s="88">
        <v>0.21614879414297994</v>
      </c>
      <c r="W1261" s="87">
        <v>0</v>
      </c>
      <c r="X1261" s="88">
        <v>0</v>
      </c>
      <c r="Y1261" s="87">
        <v>0</v>
      </c>
      <c r="Z1261" s="88">
        <v>0</v>
      </c>
      <c r="AA1261" s="87">
        <v>0</v>
      </c>
      <c r="AB1261" s="88">
        <v>0</v>
      </c>
      <c r="AC1261" s="58"/>
      <c r="AD1261" s="59">
        <f t="shared" si="25"/>
        <v>2.3320316537467689</v>
      </c>
      <c r="AE1261" s="58"/>
    </row>
    <row r="1262" spans="2:31" x14ac:dyDescent="0.3">
      <c r="B1262" s="4" t="s">
        <v>217</v>
      </c>
      <c r="C1262" s="4"/>
      <c r="D1262" s="4"/>
      <c r="E1262" s="87">
        <v>0</v>
      </c>
      <c r="F1262" s="88">
        <v>0</v>
      </c>
      <c r="G1262" s="87">
        <v>0</v>
      </c>
      <c r="H1262" s="88">
        <v>0</v>
      </c>
      <c r="I1262" s="87">
        <v>0</v>
      </c>
      <c r="J1262" s="88">
        <v>0</v>
      </c>
      <c r="K1262" s="87">
        <v>0</v>
      </c>
      <c r="L1262" s="88">
        <v>0</v>
      </c>
      <c r="M1262" s="87">
        <v>0</v>
      </c>
      <c r="N1262" s="88">
        <v>0</v>
      </c>
      <c r="O1262" s="87">
        <v>0</v>
      </c>
      <c r="P1262" s="88">
        <v>0</v>
      </c>
      <c r="Q1262" s="87">
        <v>0</v>
      </c>
      <c r="R1262" s="88">
        <v>0</v>
      </c>
      <c r="S1262" s="87">
        <v>0</v>
      </c>
      <c r="T1262" s="88">
        <v>0</v>
      </c>
      <c r="U1262" s="87">
        <v>0.60736637910207114</v>
      </c>
      <c r="V1262" s="88">
        <v>2.1089086075623831</v>
      </c>
      <c r="W1262" s="87">
        <v>0.85147608518600459</v>
      </c>
      <c r="X1262" s="88">
        <v>0</v>
      </c>
      <c r="Y1262" s="87">
        <v>0</v>
      </c>
      <c r="Z1262" s="88">
        <v>0</v>
      </c>
      <c r="AA1262" s="87">
        <v>0</v>
      </c>
      <c r="AB1262" s="88">
        <v>0</v>
      </c>
      <c r="AC1262" s="58"/>
      <c r="AD1262" s="59">
        <f t="shared" si="25"/>
        <v>3.5677510718504593</v>
      </c>
      <c r="AE1262" s="58"/>
    </row>
    <row r="1263" spans="2:31" x14ac:dyDescent="0.3">
      <c r="B1263" s="4" t="s">
        <v>218</v>
      </c>
      <c r="C1263" s="4"/>
      <c r="D1263" s="4"/>
      <c r="E1263" s="87">
        <v>0</v>
      </c>
      <c r="F1263" s="88">
        <v>0</v>
      </c>
      <c r="G1263" s="87">
        <v>0</v>
      </c>
      <c r="H1263" s="88">
        <v>0</v>
      </c>
      <c r="I1263" s="87">
        <v>0</v>
      </c>
      <c r="J1263" s="88">
        <v>0</v>
      </c>
      <c r="K1263" s="87">
        <v>0</v>
      </c>
      <c r="L1263" s="88">
        <v>0</v>
      </c>
      <c r="M1263" s="87">
        <v>0</v>
      </c>
      <c r="N1263" s="88">
        <v>0</v>
      </c>
      <c r="O1263" s="87">
        <v>0</v>
      </c>
      <c r="P1263" s="88">
        <v>0</v>
      </c>
      <c r="Q1263" s="87">
        <v>0</v>
      </c>
      <c r="R1263" s="88">
        <v>0</v>
      </c>
      <c r="S1263" s="87">
        <v>0</v>
      </c>
      <c r="T1263" s="88">
        <v>0</v>
      </c>
      <c r="U1263" s="87">
        <v>0.62617990573247262</v>
      </c>
      <c r="V1263" s="88">
        <v>2.1539529124895735</v>
      </c>
      <c r="W1263" s="87">
        <v>0.84178098440170301</v>
      </c>
      <c r="X1263" s="88">
        <v>0</v>
      </c>
      <c r="Y1263" s="87">
        <v>0</v>
      </c>
      <c r="Z1263" s="88">
        <v>0</v>
      </c>
      <c r="AA1263" s="87">
        <v>0</v>
      </c>
      <c r="AB1263" s="88">
        <v>0</v>
      </c>
      <c r="AC1263" s="58"/>
      <c r="AD1263" s="59">
        <f t="shared" si="25"/>
        <v>3.621913802623749</v>
      </c>
      <c r="AE1263" s="58"/>
    </row>
    <row r="1264" spans="2:31" x14ac:dyDescent="0.3">
      <c r="B1264" s="4" t="s">
        <v>219</v>
      </c>
      <c r="C1264" s="4"/>
      <c r="D1264" s="4"/>
      <c r="E1264" s="87">
        <v>0</v>
      </c>
      <c r="F1264" s="88">
        <v>0</v>
      </c>
      <c r="G1264" s="87">
        <v>0</v>
      </c>
      <c r="H1264" s="88">
        <v>0</v>
      </c>
      <c r="I1264" s="87">
        <v>0</v>
      </c>
      <c r="J1264" s="88">
        <v>0</v>
      </c>
      <c r="K1264" s="87">
        <v>0</v>
      </c>
      <c r="L1264" s="88">
        <v>0</v>
      </c>
      <c r="M1264" s="87">
        <v>0</v>
      </c>
      <c r="N1264" s="88">
        <v>0</v>
      </c>
      <c r="O1264" s="87">
        <v>0</v>
      </c>
      <c r="P1264" s="88">
        <v>0</v>
      </c>
      <c r="Q1264" s="87">
        <v>0</v>
      </c>
      <c r="R1264" s="88">
        <v>0</v>
      </c>
      <c r="S1264" s="87">
        <v>0</v>
      </c>
      <c r="T1264" s="88">
        <v>0</v>
      </c>
      <c r="U1264" s="87">
        <v>0</v>
      </c>
      <c r="V1264" s="88">
        <v>0</v>
      </c>
      <c r="W1264" s="87">
        <v>0</v>
      </c>
      <c r="X1264" s="88">
        <v>0</v>
      </c>
      <c r="Y1264" s="87">
        <v>0</v>
      </c>
      <c r="Z1264" s="88">
        <v>0</v>
      </c>
      <c r="AA1264" s="87">
        <v>0</v>
      </c>
      <c r="AB1264" s="88">
        <v>0</v>
      </c>
      <c r="AC1264" s="58"/>
      <c r="AD1264" s="59">
        <f t="shared" si="25"/>
        <v>0</v>
      </c>
      <c r="AE1264" s="58"/>
    </row>
    <row r="1265" spans="2:31" x14ac:dyDescent="0.3">
      <c r="B1265" s="4" t="s">
        <v>220</v>
      </c>
      <c r="C1265" s="4"/>
      <c r="D1265" s="4"/>
      <c r="E1265" s="87">
        <v>0</v>
      </c>
      <c r="F1265" s="88">
        <v>0</v>
      </c>
      <c r="G1265" s="87">
        <v>0</v>
      </c>
      <c r="H1265" s="88">
        <v>0</v>
      </c>
      <c r="I1265" s="87">
        <v>0</v>
      </c>
      <c r="J1265" s="88">
        <v>0</v>
      </c>
      <c r="K1265" s="87">
        <v>0</v>
      </c>
      <c r="L1265" s="88">
        <v>0</v>
      </c>
      <c r="M1265" s="87">
        <v>0</v>
      </c>
      <c r="N1265" s="88">
        <v>0</v>
      </c>
      <c r="O1265" s="87">
        <v>0</v>
      </c>
      <c r="P1265" s="88">
        <v>0</v>
      </c>
      <c r="Q1265" s="87">
        <v>0</v>
      </c>
      <c r="R1265" s="88">
        <v>0</v>
      </c>
      <c r="S1265" s="87">
        <v>0</v>
      </c>
      <c r="T1265" s="88">
        <v>0</v>
      </c>
      <c r="U1265" s="87">
        <v>0</v>
      </c>
      <c r="V1265" s="88">
        <v>0</v>
      </c>
      <c r="W1265" s="87">
        <v>0</v>
      </c>
      <c r="X1265" s="88">
        <v>0</v>
      </c>
      <c r="Y1265" s="87">
        <v>0</v>
      </c>
      <c r="Z1265" s="88">
        <v>0</v>
      </c>
      <c r="AA1265" s="87">
        <v>0</v>
      </c>
      <c r="AB1265" s="88">
        <v>0</v>
      </c>
      <c r="AC1265" s="58"/>
      <c r="AD1265" s="59">
        <f t="shared" si="25"/>
        <v>0</v>
      </c>
      <c r="AE1265" s="58"/>
    </row>
    <row r="1266" spans="2:31" x14ac:dyDescent="0.3">
      <c r="B1266" s="4" t="s">
        <v>237</v>
      </c>
      <c r="C1266" s="4"/>
      <c r="D1266" s="4"/>
      <c r="E1266" s="87">
        <v>0.32157036795582161</v>
      </c>
      <c r="F1266" s="88">
        <v>0</v>
      </c>
      <c r="G1266" s="87">
        <v>0</v>
      </c>
      <c r="H1266" s="88">
        <v>0</v>
      </c>
      <c r="I1266" s="87">
        <v>0</v>
      </c>
      <c r="J1266" s="88">
        <v>0</v>
      </c>
      <c r="K1266" s="87">
        <v>0</v>
      </c>
      <c r="L1266" s="88">
        <v>0</v>
      </c>
      <c r="M1266" s="87">
        <v>0</v>
      </c>
      <c r="N1266" s="88">
        <v>0</v>
      </c>
      <c r="O1266" s="87">
        <v>0</v>
      </c>
      <c r="P1266" s="88">
        <v>0</v>
      </c>
      <c r="Q1266" s="87">
        <v>0</v>
      </c>
      <c r="R1266" s="88">
        <v>0</v>
      </c>
      <c r="S1266" s="87">
        <v>6.8596959114074652E-2</v>
      </c>
      <c r="T1266" s="88">
        <v>0.61165261778998525</v>
      </c>
      <c r="U1266" s="87">
        <v>2.9532022322139135</v>
      </c>
      <c r="V1266" s="88">
        <v>5.2428103911398889</v>
      </c>
      <c r="W1266" s="87">
        <v>2.2084881220354755</v>
      </c>
      <c r="X1266" s="88">
        <v>0</v>
      </c>
      <c r="Y1266" s="87">
        <v>0</v>
      </c>
      <c r="Z1266" s="88">
        <v>0</v>
      </c>
      <c r="AA1266" s="87">
        <v>0</v>
      </c>
      <c r="AB1266" s="88">
        <v>0</v>
      </c>
      <c r="AC1266" s="58"/>
      <c r="AD1266" s="59">
        <f t="shared" si="25"/>
        <v>11.40632069024916</v>
      </c>
      <c r="AE1266" s="58"/>
    </row>
    <row r="1267" spans="2:31" x14ac:dyDescent="0.3">
      <c r="B1267" s="4" t="s">
        <v>238</v>
      </c>
      <c r="C1267" s="4"/>
      <c r="D1267" s="4"/>
      <c r="E1267" s="87">
        <v>0.33287494514749233</v>
      </c>
      <c r="F1267" s="88">
        <v>0</v>
      </c>
      <c r="G1267" s="87">
        <v>0</v>
      </c>
      <c r="H1267" s="88">
        <v>0</v>
      </c>
      <c r="I1267" s="87">
        <v>0</v>
      </c>
      <c r="J1267" s="88">
        <v>0</v>
      </c>
      <c r="K1267" s="87">
        <v>0</v>
      </c>
      <c r="L1267" s="88">
        <v>0</v>
      </c>
      <c r="M1267" s="87">
        <v>0</v>
      </c>
      <c r="N1267" s="88">
        <v>0</v>
      </c>
      <c r="O1267" s="87">
        <v>0</v>
      </c>
      <c r="P1267" s="88">
        <v>0</v>
      </c>
      <c r="Q1267" s="87">
        <v>0</v>
      </c>
      <c r="R1267" s="88">
        <v>0</v>
      </c>
      <c r="S1267" s="87">
        <v>6.1885905265808047E-2</v>
      </c>
      <c r="T1267" s="88">
        <v>0.58611016713114494</v>
      </c>
      <c r="U1267" s="87">
        <v>2.8835869356911372</v>
      </c>
      <c r="V1267" s="88">
        <v>5.2064140218018524</v>
      </c>
      <c r="W1267" s="87">
        <v>2.2479324896230426</v>
      </c>
      <c r="X1267" s="88">
        <v>0</v>
      </c>
      <c r="Y1267" s="87">
        <v>0</v>
      </c>
      <c r="Z1267" s="88">
        <v>0</v>
      </c>
      <c r="AA1267" s="87">
        <v>0</v>
      </c>
      <c r="AB1267" s="88">
        <v>0</v>
      </c>
      <c r="AC1267" s="58"/>
      <c r="AD1267" s="59">
        <f t="shared" si="25"/>
        <v>11.318804464660477</v>
      </c>
      <c r="AE1267" s="58"/>
    </row>
    <row r="1268" spans="2:31" x14ac:dyDescent="0.3">
      <c r="B1268" s="4" t="s">
        <v>221</v>
      </c>
      <c r="C1268" s="4"/>
      <c r="D1268" s="4"/>
      <c r="E1268" s="87">
        <v>0</v>
      </c>
      <c r="F1268" s="88">
        <v>0</v>
      </c>
      <c r="G1268" s="87">
        <v>0</v>
      </c>
      <c r="H1268" s="88">
        <v>0</v>
      </c>
      <c r="I1268" s="87">
        <v>0</v>
      </c>
      <c r="J1268" s="88">
        <v>0</v>
      </c>
      <c r="K1268" s="87">
        <v>0</v>
      </c>
      <c r="L1268" s="88">
        <v>0</v>
      </c>
      <c r="M1268" s="87">
        <v>0</v>
      </c>
      <c r="N1268" s="88">
        <v>0</v>
      </c>
      <c r="O1268" s="87">
        <v>0</v>
      </c>
      <c r="P1268" s="88">
        <v>0</v>
      </c>
      <c r="Q1268" s="87">
        <v>0</v>
      </c>
      <c r="R1268" s="88">
        <v>0</v>
      </c>
      <c r="S1268" s="87">
        <v>0</v>
      </c>
      <c r="T1268" s="88">
        <v>0</v>
      </c>
      <c r="U1268" s="87">
        <v>0</v>
      </c>
      <c r="V1268" s="88">
        <v>0</v>
      </c>
      <c r="W1268" s="87">
        <v>0</v>
      </c>
      <c r="X1268" s="88">
        <v>0</v>
      </c>
      <c r="Y1268" s="87">
        <v>0</v>
      </c>
      <c r="Z1268" s="88">
        <v>0</v>
      </c>
      <c r="AA1268" s="87">
        <v>0</v>
      </c>
      <c r="AB1268" s="88">
        <v>0</v>
      </c>
      <c r="AC1268" s="58"/>
      <c r="AD1268" s="59">
        <f t="shared" si="25"/>
        <v>0</v>
      </c>
      <c r="AE1268" s="58"/>
    </row>
    <row r="1269" spans="2:31" x14ac:dyDescent="0.3">
      <c r="B1269" s="4" t="s">
        <v>271</v>
      </c>
      <c r="C1269" s="4"/>
      <c r="D1269" s="4"/>
      <c r="E1269" s="87">
        <v>0</v>
      </c>
      <c r="F1269" s="88">
        <v>0</v>
      </c>
      <c r="G1269" s="87">
        <v>0</v>
      </c>
      <c r="H1269" s="88">
        <v>0</v>
      </c>
      <c r="I1269" s="87">
        <v>0</v>
      </c>
      <c r="J1269" s="88">
        <v>0</v>
      </c>
      <c r="K1269" s="87">
        <v>0</v>
      </c>
      <c r="L1269" s="88">
        <v>0</v>
      </c>
      <c r="M1269" s="87">
        <v>0</v>
      </c>
      <c r="N1269" s="88">
        <v>0</v>
      </c>
      <c r="O1269" s="87">
        <v>0</v>
      </c>
      <c r="P1269" s="88">
        <v>0</v>
      </c>
      <c r="Q1269" s="87">
        <v>0</v>
      </c>
      <c r="R1269" s="88">
        <v>0</v>
      </c>
      <c r="S1269" s="87">
        <v>0</v>
      </c>
      <c r="T1269" s="88">
        <v>0</v>
      </c>
      <c r="U1269" s="87">
        <v>0</v>
      </c>
      <c r="V1269" s="88">
        <v>0</v>
      </c>
      <c r="W1269" s="87">
        <v>0</v>
      </c>
      <c r="X1269" s="88">
        <v>0</v>
      </c>
      <c r="Y1269" s="87">
        <v>0</v>
      </c>
      <c r="Z1269" s="88">
        <v>0</v>
      </c>
      <c r="AA1269" s="87">
        <v>0</v>
      </c>
      <c r="AB1269" s="88">
        <v>0</v>
      </c>
      <c r="AC1269" s="58"/>
      <c r="AD1269" s="59">
        <f t="shared" si="25"/>
        <v>0</v>
      </c>
      <c r="AE1269" s="58"/>
    </row>
    <row r="1270" spans="2:31" x14ac:dyDescent="0.3">
      <c r="B1270" s="4" t="s">
        <v>272</v>
      </c>
      <c r="C1270" s="4"/>
      <c r="D1270" s="4"/>
      <c r="E1270" s="87">
        <v>0</v>
      </c>
      <c r="F1270" s="88">
        <v>0</v>
      </c>
      <c r="G1270" s="87">
        <v>0</v>
      </c>
      <c r="H1270" s="88">
        <v>0</v>
      </c>
      <c r="I1270" s="87">
        <v>0</v>
      </c>
      <c r="J1270" s="88">
        <v>0</v>
      </c>
      <c r="K1270" s="87">
        <v>0</v>
      </c>
      <c r="L1270" s="88">
        <v>0</v>
      </c>
      <c r="M1270" s="87">
        <v>0</v>
      </c>
      <c r="N1270" s="88">
        <v>0</v>
      </c>
      <c r="O1270" s="87">
        <v>0</v>
      </c>
      <c r="P1270" s="88">
        <v>0</v>
      </c>
      <c r="Q1270" s="87">
        <v>0</v>
      </c>
      <c r="R1270" s="88">
        <v>0</v>
      </c>
      <c r="S1270" s="87">
        <v>0</v>
      </c>
      <c r="T1270" s="88">
        <v>0</v>
      </c>
      <c r="U1270" s="87">
        <v>0</v>
      </c>
      <c r="V1270" s="88">
        <v>0</v>
      </c>
      <c r="W1270" s="87">
        <v>0</v>
      </c>
      <c r="X1270" s="88">
        <v>0</v>
      </c>
      <c r="Y1270" s="87">
        <v>0</v>
      </c>
      <c r="Z1270" s="88">
        <v>0</v>
      </c>
      <c r="AA1270" s="87">
        <v>0</v>
      </c>
      <c r="AB1270" s="88">
        <v>0</v>
      </c>
      <c r="AC1270" s="58"/>
      <c r="AD1270" s="59">
        <f t="shared" si="25"/>
        <v>0</v>
      </c>
      <c r="AE1270" s="58"/>
    </row>
    <row r="1271" spans="2:31" x14ac:dyDescent="0.3">
      <c r="B1271" s="4" t="s">
        <v>225</v>
      </c>
      <c r="C1271" s="4"/>
      <c r="D1271" s="4"/>
      <c r="E1271" s="87">
        <v>0</v>
      </c>
      <c r="F1271" s="88">
        <v>0</v>
      </c>
      <c r="G1271" s="87">
        <v>0</v>
      </c>
      <c r="H1271" s="88">
        <v>0</v>
      </c>
      <c r="I1271" s="87">
        <v>0</v>
      </c>
      <c r="J1271" s="88">
        <v>0</v>
      </c>
      <c r="K1271" s="87">
        <v>0</v>
      </c>
      <c r="L1271" s="88">
        <v>0</v>
      </c>
      <c r="M1271" s="87">
        <v>0</v>
      </c>
      <c r="N1271" s="88">
        <v>0</v>
      </c>
      <c r="O1271" s="87">
        <v>0</v>
      </c>
      <c r="P1271" s="88">
        <v>0</v>
      </c>
      <c r="Q1271" s="87">
        <v>0</v>
      </c>
      <c r="R1271" s="88">
        <v>0</v>
      </c>
      <c r="S1271" s="87">
        <v>0.61374039527109503</v>
      </c>
      <c r="T1271" s="88">
        <v>3.682442371626566</v>
      </c>
      <c r="U1271" s="87">
        <v>3.3309007049599035</v>
      </c>
      <c r="V1271" s="88">
        <v>1.7235257049599033</v>
      </c>
      <c r="W1271" s="87">
        <v>0.14066091768174716</v>
      </c>
      <c r="X1271" s="88">
        <v>0</v>
      </c>
      <c r="Y1271" s="87">
        <v>0</v>
      </c>
      <c r="Z1271" s="88">
        <v>0</v>
      </c>
      <c r="AA1271" s="87">
        <v>0</v>
      </c>
      <c r="AB1271" s="88">
        <v>0</v>
      </c>
      <c r="AC1271" s="58"/>
      <c r="AD1271" s="59">
        <f t="shared" si="25"/>
        <v>9.4912700944992157</v>
      </c>
      <c r="AE1271" s="58"/>
    </row>
    <row r="1272" spans="2:31" x14ac:dyDescent="0.3">
      <c r="B1272" s="4" t="s">
        <v>226</v>
      </c>
      <c r="C1272" s="4"/>
      <c r="D1272" s="4"/>
      <c r="E1272" s="87">
        <v>0</v>
      </c>
      <c r="F1272" s="88">
        <v>0</v>
      </c>
      <c r="G1272" s="87">
        <v>0</v>
      </c>
      <c r="H1272" s="88">
        <v>0</v>
      </c>
      <c r="I1272" s="87">
        <v>0</v>
      </c>
      <c r="J1272" s="88">
        <v>0</v>
      </c>
      <c r="K1272" s="87">
        <v>0</v>
      </c>
      <c r="L1272" s="88">
        <v>0</v>
      </c>
      <c r="M1272" s="87">
        <v>0</v>
      </c>
      <c r="N1272" s="88">
        <v>0</v>
      </c>
      <c r="O1272" s="87">
        <v>0</v>
      </c>
      <c r="P1272" s="88">
        <v>0</v>
      </c>
      <c r="Q1272" s="87">
        <v>0</v>
      </c>
      <c r="R1272" s="88">
        <v>0</v>
      </c>
      <c r="S1272" s="87">
        <v>0</v>
      </c>
      <c r="T1272" s="88">
        <v>0</v>
      </c>
      <c r="U1272" s="87">
        <v>0</v>
      </c>
      <c r="V1272" s="88">
        <v>0</v>
      </c>
      <c r="W1272" s="87">
        <v>0</v>
      </c>
      <c r="X1272" s="88">
        <v>0</v>
      </c>
      <c r="Y1272" s="87">
        <v>0</v>
      </c>
      <c r="Z1272" s="88">
        <v>0</v>
      </c>
      <c r="AA1272" s="87">
        <v>0</v>
      </c>
      <c r="AB1272" s="88">
        <v>0</v>
      </c>
      <c r="AC1272" s="58"/>
      <c r="AD1272" s="59">
        <f t="shared" si="25"/>
        <v>0</v>
      </c>
      <c r="AE1272" s="58"/>
    </row>
    <row r="1273" spans="2:31" x14ac:dyDescent="0.3">
      <c r="B1273" s="4" t="s">
        <v>251</v>
      </c>
      <c r="C1273" s="4"/>
      <c r="D1273" s="4"/>
      <c r="E1273" s="87">
        <v>0</v>
      </c>
      <c r="F1273" s="88">
        <v>0</v>
      </c>
      <c r="G1273" s="87">
        <v>0</v>
      </c>
      <c r="H1273" s="88">
        <v>0</v>
      </c>
      <c r="I1273" s="87">
        <v>0</v>
      </c>
      <c r="J1273" s="88">
        <v>0</v>
      </c>
      <c r="K1273" s="87">
        <v>0</v>
      </c>
      <c r="L1273" s="88">
        <v>0</v>
      </c>
      <c r="M1273" s="87">
        <v>0</v>
      </c>
      <c r="N1273" s="88">
        <v>0</v>
      </c>
      <c r="O1273" s="87">
        <v>0</v>
      </c>
      <c r="P1273" s="88">
        <v>0</v>
      </c>
      <c r="Q1273" s="87">
        <v>0</v>
      </c>
      <c r="R1273" s="88">
        <v>0</v>
      </c>
      <c r="S1273" s="87">
        <v>0</v>
      </c>
      <c r="T1273" s="88">
        <v>0</v>
      </c>
      <c r="U1273" s="87">
        <v>0</v>
      </c>
      <c r="V1273" s="88">
        <v>0</v>
      </c>
      <c r="W1273" s="87">
        <v>0</v>
      </c>
      <c r="X1273" s="88">
        <v>0</v>
      </c>
      <c r="Y1273" s="87">
        <v>0</v>
      </c>
      <c r="Z1273" s="88">
        <v>0</v>
      </c>
      <c r="AA1273" s="87">
        <v>0</v>
      </c>
      <c r="AB1273" s="88">
        <v>0</v>
      </c>
      <c r="AC1273" s="58"/>
      <c r="AD1273" s="59">
        <f t="shared" si="25"/>
        <v>0</v>
      </c>
      <c r="AE1273" s="58"/>
    </row>
    <row r="1274" spans="2:31" x14ac:dyDescent="0.3">
      <c r="B1274" s="4" t="s">
        <v>273</v>
      </c>
      <c r="C1274" s="4"/>
      <c r="D1274" s="4"/>
      <c r="E1274" s="87">
        <v>0</v>
      </c>
      <c r="F1274" s="88">
        <v>0</v>
      </c>
      <c r="G1274" s="87">
        <v>0</v>
      </c>
      <c r="H1274" s="88">
        <v>0</v>
      </c>
      <c r="I1274" s="87">
        <v>0</v>
      </c>
      <c r="J1274" s="88">
        <v>0</v>
      </c>
      <c r="K1274" s="87">
        <v>0</v>
      </c>
      <c r="L1274" s="88">
        <v>0</v>
      </c>
      <c r="M1274" s="87">
        <v>0</v>
      </c>
      <c r="N1274" s="88">
        <v>0</v>
      </c>
      <c r="O1274" s="87">
        <v>0</v>
      </c>
      <c r="P1274" s="88">
        <v>0</v>
      </c>
      <c r="Q1274" s="87">
        <v>0</v>
      </c>
      <c r="R1274" s="88">
        <v>0</v>
      </c>
      <c r="S1274" s="87">
        <v>0</v>
      </c>
      <c r="T1274" s="88">
        <v>0</v>
      </c>
      <c r="U1274" s="87">
        <v>0</v>
      </c>
      <c r="V1274" s="88">
        <v>0</v>
      </c>
      <c r="W1274" s="87">
        <v>0</v>
      </c>
      <c r="X1274" s="88">
        <v>0</v>
      </c>
      <c r="Y1274" s="87">
        <v>0</v>
      </c>
      <c r="Z1274" s="88">
        <v>0</v>
      </c>
      <c r="AA1274" s="87">
        <v>0</v>
      </c>
      <c r="AB1274" s="88">
        <v>0</v>
      </c>
      <c r="AC1274" s="58"/>
      <c r="AD1274" s="59">
        <f t="shared" si="25"/>
        <v>0</v>
      </c>
      <c r="AE1274" s="58"/>
    </row>
    <row r="1275" spans="2:31" x14ac:dyDescent="0.3">
      <c r="B1275" s="4" t="s">
        <v>178</v>
      </c>
      <c r="C1275" s="4"/>
      <c r="D1275" s="4"/>
      <c r="E1275" s="87">
        <v>0</v>
      </c>
      <c r="F1275" s="88">
        <v>0</v>
      </c>
      <c r="G1275" s="87">
        <v>0</v>
      </c>
      <c r="H1275" s="88">
        <v>0</v>
      </c>
      <c r="I1275" s="87">
        <v>0</v>
      </c>
      <c r="J1275" s="88">
        <v>0</v>
      </c>
      <c r="K1275" s="87">
        <v>0</v>
      </c>
      <c r="L1275" s="88">
        <v>0</v>
      </c>
      <c r="M1275" s="87">
        <v>0</v>
      </c>
      <c r="N1275" s="88">
        <v>0</v>
      </c>
      <c r="O1275" s="87">
        <v>0</v>
      </c>
      <c r="P1275" s="88">
        <v>0</v>
      </c>
      <c r="Q1275" s="87">
        <v>0</v>
      </c>
      <c r="R1275" s="88">
        <v>0</v>
      </c>
      <c r="S1275" s="87">
        <v>0</v>
      </c>
      <c r="T1275" s="88">
        <v>0</v>
      </c>
      <c r="U1275" s="87">
        <v>0</v>
      </c>
      <c r="V1275" s="88">
        <v>0</v>
      </c>
      <c r="W1275" s="87">
        <v>0</v>
      </c>
      <c r="X1275" s="88">
        <v>0</v>
      </c>
      <c r="Y1275" s="87">
        <v>0</v>
      </c>
      <c r="Z1275" s="88">
        <v>0</v>
      </c>
      <c r="AA1275" s="87">
        <v>0</v>
      </c>
      <c r="AB1275" s="88">
        <v>0</v>
      </c>
      <c r="AC1275" s="58"/>
      <c r="AD1275" s="59">
        <f t="shared" si="25"/>
        <v>0</v>
      </c>
      <c r="AE1275" s="58"/>
    </row>
    <row r="1276" spans="2:31" x14ac:dyDescent="0.3">
      <c r="B1276" s="4" t="s">
        <v>179</v>
      </c>
      <c r="C1276" s="4"/>
      <c r="D1276" s="4"/>
      <c r="E1276" s="87">
        <v>0</v>
      </c>
      <c r="F1276" s="88">
        <v>0</v>
      </c>
      <c r="G1276" s="87">
        <v>0</v>
      </c>
      <c r="H1276" s="88">
        <v>0</v>
      </c>
      <c r="I1276" s="87">
        <v>0</v>
      </c>
      <c r="J1276" s="88">
        <v>0</v>
      </c>
      <c r="K1276" s="87">
        <v>0</v>
      </c>
      <c r="L1276" s="88">
        <v>0</v>
      </c>
      <c r="M1276" s="87">
        <v>0</v>
      </c>
      <c r="N1276" s="88">
        <v>0</v>
      </c>
      <c r="O1276" s="87">
        <v>0</v>
      </c>
      <c r="P1276" s="88">
        <v>0</v>
      </c>
      <c r="Q1276" s="87">
        <v>0</v>
      </c>
      <c r="R1276" s="88">
        <v>0</v>
      </c>
      <c r="S1276" s="87">
        <v>0</v>
      </c>
      <c r="T1276" s="88">
        <v>0</v>
      </c>
      <c r="U1276" s="87">
        <v>0</v>
      </c>
      <c r="V1276" s="88">
        <v>0</v>
      </c>
      <c r="W1276" s="87">
        <v>0</v>
      </c>
      <c r="X1276" s="88">
        <v>0</v>
      </c>
      <c r="Y1276" s="87">
        <v>0</v>
      </c>
      <c r="Z1276" s="88">
        <v>0</v>
      </c>
      <c r="AA1276" s="87">
        <v>0</v>
      </c>
      <c r="AB1276" s="88">
        <v>0</v>
      </c>
      <c r="AC1276" s="58"/>
      <c r="AD1276" s="59">
        <f t="shared" si="25"/>
        <v>0</v>
      </c>
      <c r="AE1276" s="58"/>
    </row>
    <row r="1277" spans="2:31" x14ac:dyDescent="0.3">
      <c r="B1277" s="4" t="s">
        <v>180</v>
      </c>
      <c r="C1277" s="4"/>
      <c r="D1277" s="4"/>
      <c r="E1277" s="87">
        <v>0</v>
      </c>
      <c r="F1277" s="88">
        <v>0</v>
      </c>
      <c r="G1277" s="87">
        <v>0</v>
      </c>
      <c r="H1277" s="88">
        <v>0</v>
      </c>
      <c r="I1277" s="87">
        <v>0</v>
      </c>
      <c r="J1277" s="88">
        <v>0</v>
      </c>
      <c r="K1277" s="87">
        <v>0</v>
      </c>
      <c r="L1277" s="88">
        <v>0</v>
      </c>
      <c r="M1277" s="87">
        <v>0</v>
      </c>
      <c r="N1277" s="88">
        <v>0</v>
      </c>
      <c r="O1277" s="87">
        <v>0</v>
      </c>
      <c r="P1277" s="88">
        <v>0</v>
      </c>
      <c r="Q1277" s="87">
        <v>0</v>
      </c>
      <c r="R1277" s="88">
        <v>0</v>
      </c>
      <c r="S1277" s="87">
        <v>0</v>
      </c>
      <c r="T1277" s="88">
        <v>0</v>
      </c>
      <c r="U1277" s="87">
        <v>0</v>
      </c>
      <c r="V1277" s="88">
        <v>0</v>
      </c>
      <c r="W1277" s="87">
        <v>0</v>
      </c>
      <c r="X1277" s="88">
        <v>0</v>
      </c>
      <c r="Y1277" s="87">
        <v>0</v>
      </c>
      <c r="Z1277" s="88">
        <v>0</v>
      </c>
      <c r="AA1277" s="87">
        <v>0</v>
      </c>
      <c r="AB1277" s="88">
        <v>0</v>
      </c>
      <c r="AC1277" s="58"/>
      <c r="AD1277" s="59">
        <f t="shared" si="25"/>
        <v>0</v>
      </c>
      <c r="AE1277" s="58"/>
    </row>
    <row r="1278" spans="2:31" x14ac:dyDescent="0.3">
      <c r="B1278" s="4" t="s">
        <v>181</v>
      </c>
      <c r="C1278" s="4"/>
      <c r="D1278" s="4"/>
      <c r="E1278" s="87">
        <v>0</v>
      </c>
      <c r="F1278" s="88">
        <v>0</v>
      </c>
      <c r="G1278" s="87">
        <v>0</v>
      </c>
      <c r="H1278" s="88">
        <v>0</v>
      </c>
      <c r="I1278" s="87">
        <v>0</v>
      </c>
      <c r="J1278" s="88">
        <v>0</v>
      </c>
      <c r="K1278" s="87">
        <v>0</v>
      </c>
      <c r="L1278" s="88">
        <v>0</v>
      </c>
      <c r="M1278" s="87">
        <v>0</v>
      </c>
      <c r="N1278" s="88">
        <v>0</v>
      </c>
      <c r="O1278" s="87">
        <v>0</v>
      </c>
      <c r="P1278" s="88">
        <v>0</v>
      </c>
      <c r="Q1278" s="87">
        <v>0</v>
      </c>
      <c r="R1278" s="88">
        <v>0</v>
      </c>
      <c r="S1278" s="87">
        <v>0</v>
      </c>
      <c r="T1278" s="88">
        <v>0</v>
      </c>
      <c r="U1278" s="87">
        <v>0</v>
      </c>
      <c r="V1278" s="88">
        <v>0</v>
      </c>
      <c r="W1278" s="87">
        <v>0</v>
      </c>
      <c r="X1278" s="88">
        <v>0</v>
      </c>
      <c r="Y1278" s="87">
        <v>0</v>
      </c>
      <c r="Z1278" s="88">
        <v>0</v>
      </c>
      <c r="AA1278" s="87">
        <v>0</v>
      </c>
      <c r="AB1278" s="88">
        <v>0</v>
      </c>
      <c r="AC1278" s="58"/>
      <c r="AD1278" s="59">
        <f t="shared" si="25"/>
        <v>0</v>
      </c>
      <c r="AE1278" s="58"/>
    </row>
    <row r="1279" spans="2:31" x14ac:dyDescent="0.3">
      <c r="B1279" s="4" t="s">
        <v>146</v>
      </c>
      <c r="C1279" s="4"/>
      <c r="D1279" s="4"/>
      <c r="E1279" s="87">
        <v>0</v>
      </c>
      <c r="F1279" s="88">
        <v>0</v>
      </c>
      <c r="G1279" s="87">
        <v>0</v>
      </c>
      <c r="H1279" s="88">
        <v>0</v>
      </c>
      <c r="I1279" s="87">
        <v>0</v>
      </c>
      <c r="J1279" s="88">
        <v>0</v>
      </c>
      <c r="K1279" s="87">
        <v>0</v>
      </c>
      <c r="L1279" s="88">
        <v>0</v>
      </c>
      <c r="M1279" s="87">
        <v>0</v>
      </c>
      <c r="N1279" s="88">
        <v>0</v>
      </c>
      <c r="O1279" s="87">
        <v>0</v>
      </c>
      <c r="P1279" s="88">
        <v>0</v>
      </c>
      <c r="Q1279" s="87">
        <v>0</v>
      </c>
      <c r="R1279" s="88">
        <v>0</v>
      </c>
      <c r="S1279" s="87">
        <v>0</v>
      </c>
      <c r="T1279" s="88">
        <v>0</v>
      </c>
      <c r="U1279" s="87">
        <v>0</v>
      </c>
      <c r="V1279" s="88">
        <v>0</v>
      </c>
      <c r="W1279" s="87">
        <v>0</v>
      </c>
      <c r="X1279" s="88">
        <v>0</v>
      </c>
      <c r="Y1279" s="87">
        <v>0</v>
      </c>
      <c r="Z1279" s="88">
        <v>0</v>
      </c>
      <c r="AA1279" s="87">
        <v>0</v>
      </c>
      <c r="AB1279" s="88">
        <v>0</v>
      </c>
      <c r="AC1279" s="58"/>
      <c r="AD1279" s="59">
        <f t="shared" si="25"/>
        <v>0</v>
      </c>
      <c r="AE1279" s="58"/>
    </row>
    <row r="1280" spans="2:31" x14ac:dyDescent="0.3">
      <c r="B1280" s="12" t="s">
        <v>2</v>
      </c>
      <c r="C1280" s="12"/>
      <c r="D1280" s="12"/>
      <c r="E1280" s="13">
        <f t="shared" ref="E1280:AB1280" si="26">SUM(E1144:E1279)</f>
        <v>3.7179119030185817</v>
      </c>
      <c r="F1280" s="13">
        <f t="shared" si="26"/>
        <v>0</v>
      </c>
      <c r="G1280" s="13">
        <f t="shared" si="26"/>
        <v>0</v>
      </c>
      <c r="H1280" s="13">
        <f t="shared" si="26"/>
        <v>0</v>
      </c>
      <c r="I1280" s="13">
        <f t="shared" si="26"/>
        <v>0</v>
      </c>
      <c r="J1280" s="13">
        <f t="shared" si="26"/>
        <v>0</v>
      </c>
      <c r="K1280" s="13">
        <f t="shared" si="26"/>
        <v>0</v>
      </c>
      <c r="L1280" s="13">
        <f t="shared" si="26"/>
        <v>0.1260071501260816</v>
      </c>
      <c r="M1280" s="13">
        <f t="shared" si="26"/>
        <v>3.8207143590652115</v>
      </c>
      <c r="N1280" s="13">
        <f t="shared" si="26"/>
        <v>6.1300127021373854</v>
      </c>
      <c r="O1280" s="13">
        <f t="shared" si="26"/>
        <v>6.1656751862890724</v>
      </c>
      <c r="P1280" s="13">
        <f t="shared" si="26"/>
        <v>4.207895632928814</v>
      </c>
      <c r="Q1280" s="13">
        <f t="shared" si="26"/>
        <v>4.205311500531888</v>
      </c>
      <c r="R1280" s="13">
        <f t="shared" si="26"/>
        <v>4.2027273681660047</v>
      </c>
      <c r="S1280" s="13">
        <f t="shared" si="26"/>
        <v>11.755541576511865</v>
      </c>
      <c r="T1280" s="13">
        <f t="shared" si="26"/>
        <v>59.756295387787453</v>
      </c>
      <c r="U1280" s="13">
        <f t="shared" si="26"/>
        <v>84.170195422115839</v>
      </c>
      <c r="V1280" s="13">
        <f t="shared" si="26"/>
        <v>95.325932961897919</v>
      </c>
      <c r="W1280" s="13">
        <f t="shared" si="26"/>
        <v>39.411759713358251</v>
      </c>
      <c r="X1280" s="13">
        <f t="shared" si="26"/>
        <v>1.6129510777083316</v>
      </c>
      <c r="Y1280" s="13">
        <f t="shared" si="26"/>
        <v>0</v>
      </c>
      <c r="Z1280" s="13">
        <f t="shared" si="26"/>
        <v>0</v>
      </c>
      <c r="AA1280" s="13">
        <f t="shared" si="26"/>
        <v>0</v>
      </c>
      <c r="AB1280" s="13">
        <f t="shared" si="26"/>
        <v>0</v>
      </c>
      <c r="AC1280" s="111">
        <f>SUM(AC1144:AE1279)</f>
        <v>324.60893194164271</v>
      </c>
      <c r="AD1280" s="111"/>
      <c r="AE1280" s="111"/>
    </row>
    <row r="1281" spans="2:31" x14ac:dyDescent="0.3">
      <c r="B1281" s="14"/>
      <c r="C1281" s="15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</row>
    <row r="1282" spans="2:31" x14ac:dyDescent="0.3">
      <c r="B1282" s="14"/>
      <c r="C1282" s="15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</row>
    <row r="1283" spans="2:31" x14ac:dyDescent="0.3">
      <c r="B1283" s="8">
        <f>+B1141+1</f>
        <v>45575</v>
      </c>
    </row>
    <row r="1284" spans="2:31" x14ac:dyDescent="0.3">
      <c r="B1284" s="8"/>
    </row>
    <row r="1285" spans="2:31" x14ac:dyDescent="0.3">
      <c r="B1285" s="9" t="s">
        <v>81</v>
      </c>
      <c r="C1285" s="10"/>
      <c r="D1285" s="10"/>
      <c r="E1285" s="11">
        <v>1</v>
      </c>
      <c r="F1285" s="11">
        <v>2</v>
      </c>
      <c r="G1285" s="11">
        <v>3</v>
      </c>
      <c r="H1285" s="11">
        <v>4</v>
      </c>
      <c r="I1285" s="11">
        <v>5</v>
      </c>
      <c r="J1285" s="11">
        <v>6</v>
      </c>
      <c r="K1285" s="11">
        <v>7</v>
      </c>
      <c r="L1285" s="11">
        <v>8</v>
      </c>
      <c r="M1285" s="11">
        <v>9</v>
      </c>
      <c r="N1285" s="11">
        <v>10</v>
      </c>
      <c r="O1285" s="11">
        <v>11</v>
      </c>
      <c r="P1285" s="11">
        <v>12</v>
      </c>
      <c r="Q1285" s="11">
        <v>13</v>
      </c>
      <c r="R1285" s="11">
        <v>14</v>
      </c>
      <c r="S1285" s="11">
        <v>15</v>
      </c>
      <c r="T1285" s="11">
        <v>16</v>
      </c>
      <c r="U1285" s="11">
        <v>17</v>
      </c>
      <c r="V1285" s="11">
        <v>18</v>
      </c>
      <c r="W1285" s="11">
        <v>19</v>
      </c>
      <c r="X1285" s="11">
        <v>20</v>
      </c>
      <c r="Y1285" s="11">
        <v>21</v>
      </c>
      <c r="Z1285" s="11">
        <v>22</v>
      </c>
      <c r="AA1285" s="11">
        <v>23</v>
      </c>
      <c r="AB1285" s="11">
        <v>24</v>
      </c>
      <c r="AC1285" s="94" t="s">
        <v>2</v>
      </c>
      <c r="AD1285" s="94"/>
      <c r="AE1285" s="94"/>
    </row>
    <row r="1286" spans="2:31" x14ac:dyDescent="0.3">
      <c r="B1286" s="4" t="s">
        <v>253</v>
      </c>
      <c r="C1286" s="14"/>
      <c r="D1286" s="14"/>
      <c r="E1286" s="85">
        <v>0</v>
      </c>
      <c r="F1286" s="86">
        <v>0</v>
      </c>
      <c r="G1286" s="85">
        <v>0</v>
      </c>
      <c r="H1286" s="86">
        <v>0</v>
      </c>
      <c r="I1286" s="85">
        <v>0</v>
      </c>
      <c r="J1286" s="86">
        <v>0</v>
      </c>
      <c r="K1286" s="85">
        <v>0</v>
      </c>
      <c r="L1286" s="86">
        <v>0</v>
      </c>
      <c r="M1286" s="85">
        <v>0</v>
      </c>
      <c r="N1286" s="86">
        <v>0</v>
      </c>
      <c r="O1286" s="85">
        <v>0</v>
      </c>
      <c r="P1286" s="86">
        <v>0</v>
      </c>
      <c r="Q1286" s="85">
        <v>0.813786755710178</v>
      </c>
      <c r="R1286" s="86">
        <v>1.6526051851272594</v>
      </c>
      <c r="S1286" s="85">
        <v>0.93753443075815857</v>
      </c>
      <c r="T1286" s="86">
        <v>0</v>
      </c>
      <c r="U1286" s="85">
        <v>0</v>
      </c>
      <c r="V1286" s="86">
        <v>0</v>
      </c>
      <c r="W1286" s="85">
        <v>0</v>
      </c>
      <c r="X1286" s="86">
        <v>0</v>
      </c>
      <c r="Y1286" s="85">
        <v>0</v>
      </c>
      <c r="Z1286" s="86">
        <v>0</v>
      </c>
      <c r="AA1286" s="85">
        <v>0</v>
      </c>
      <c r="AB1286" s="86">
        <v>0</v>
      </c>
      <c r="AC1286" s="60"/>
      <c r="AD1286" s="59">
        <f t="shared" ref="AD1286:AD1359" si="27">SUM(E1286:AB1286)</f>
        <v>3.4039263715955963</v>
      </c>
      <c r="AE1286" s="60"/>
    </row>
    <row r="1287" spans="2:31" x14ac:dyDescent="0.3">
      <c r="B1287" s="4" t="s">
        <v>254</v>
      </c>
      <c r="C1287" s="14"/>
      <c r="D1287" s="14"/>
      <c r="E1287" s="85">
        <v>0</v>
      </c>
      <c r="F1287" s="86">
        <v>0</v>
      </c>
      <c r="G1287" s="85">
        <v>0</v>
      </c>
      <c r="H1287" s="86">
        <v>0</v>
      </c>
      <c r="I1287" s="85">
        <v>0</v>
      </c>
      <c r="J1287" s="86">
        <v>0</v>
      </c>
      <c r="K1287" s="85">
        <v>0</v>
      </c>
      <c r="L1287" s="86">
        <v>0</v>
      </c>
      <c r="M1287" s="85">
        <v>0</v>
      </c>
      <c r="N1287" s="86">
        <v>0</v>
      </c>
      <c r="O1287" s="85">
        <v>0</v>
      </c>
      <c r="P1287" s="86">
        <v>0</v>
      </c>
      <c r="Q1287" s="85">
        <v>0.813786755710178</v>
      </c>
      <c r="R1287" s="86">
        <v>1.6526051851272594</v>
      </c>
      <c r="S1287" s="85">
        <v>0.93753443075815857</v>
      </c>
      <c r="T1287" s="86">
        <v>0</v>
      </c>
      <c r="U1287" s="85">
        <v>0</v>
      </c>
      <c r="V1287" s="86">
        <v>0</v>
      </c>
      <c r="W1287" s="85">
        <v>0</v>
      </c>
      <c r="X1287" s="86">
        <v>0</v>
      </c>
      <c r="Y1287" s="85">
        <v>0</v>
      </c>
      <c r="Z1287" s="86">
        <v>0</v>
      </c>
      <c r="AA1287" s="85">
        <v>0</v>
      </c>
      <c r="AB1287" s="86">
        <v>0</v>
      </c>
      <c r="AC1287" s="58"/>
      <c r="AD1287" s="59">
        <f t="shared" si="27"/>
        <v>3.4039263715955963</v>
      </c>
      <c r="AE1287" s="58"/>
    </row>
    <row r="1288" spans="2:31" x14ac:dyDescent="0.3">
      <c r="B1288" s="4" t="s">
        <v>255</v>
      </c>
      <c r="C1288" s="14"/>
      <c r="D1288" s="14"/>
      <c r="E1288" s="85">
        <v>0</v>
      </c>
      <c r="F1288" s="86">
        <v>0</v>
      </c>
      <c r="G1288" s="85">
        <v>0</v>
      </c>
      <c r="H1288" s="86">
        <v>0</v>
      </c>
      <c r="I1288" s="85">
        <v>0</v>
      </c>
      <c r="J1288" s="86">
        <v>0</v>
      </c>
      <c r="K1288" s="85">
        <v>0</v>
      </c>
      <c r="L1288" s="86">
        <v>0</v>
      </c>
      <c r="M1288" s="85">
        <v>0</v>
      </c>
      <c r="N1288" s="86">
        <v>0</v>
      </c>
      <c r="O1288" s="85">
        <v>0</v>
      </c>
      <c r="P1288" s="86">
        <v>0</v>
      </c>
      <c r="Q1288" s="85">
        <v>0.813786755710178</v>
      </c>
      <c r="R1288" s="86">
        <v>1.6526051851272594</v>
      </c>
      <c r="S1288" s="85">
        <v>0.93753443075815857</v>
      </c>
      <c r="T1288" s="86">
        <v>0</v>
      </c>
      <c r="U1288" s="85">
        <v>0</v>
      </c>
      <c r="V1288" s="86">
        <v>0</v>
      </c>
      <c r="W1288" s="85">
        <v>0</v>
      </c>
      <c r="X1288" s="86">
        <v>0</v>
      </c>
      <c r="Y1288" s="85">
        <v>0</v>
      </c>
      <c r="Z1288" s="86">
        <v>0</v>
      </c>
      <c r="AA1288" s="85">
        <v>0</v>
      </c>
      <c r="AB1288" s="86">
        <v>0</v>
      </c>
      <c r="AC1288" s="58"/>
      <c r="AD1288" s="59">
        <f t="shared" si="27"/>
        <v>3.4039263715955963</v>
      </c>
      <c r="AE1288" s="58"/>
    </row>
    <row r="1289" spans="2:31" x14ac:dyDescent="0.3">
      <c r="B1289" s="4" t="s">
        <v>256</v>
      </c>
      <c r="C1289" s="14"/>
      <c r="D1289" s="14"/>
      <c r="E1289" s="85">
        <v>0</v>
      </c>
      <c r="F1289" s="86">
        <v>0</v>
      </c>
      <c r="G1289" s="85">
        <v>0</v>
      </c>
      <c r="H1289" s="86">
        <v>0</v>
      </c>
      <c r="I1289" s="85">
        <v>0</v>
      </c>
      <c r="J1289" s="86">
        <v>0</v>
      </c>
      <c r="K1289" s="85">
        <v>0</v>
      </c>
      <c r="L1289" s="86">
        <v>0</v>
      </c>
      <c r="M1289" s="85">
        <v>0</v>
      </c>
      <c r="N1289" s="86">
        <v>0</v>
      </c>
      <c r="O1289" s="85">
        <v>0</v>
      </c>
      <c r="P1289" s="86">
        <v>0</v>
      </c>
      <c r="Q1289" s="85">
        <v>0.813786755710178</v>
      </c>
      <c r="R1289" s="86">
        <v>1.6526051851272594</v>
      </c>
      <c r="S1289" s="85">
        <v>0.93753443075815857</v>
      </c>
      <c r="T1289" s="86">
        <v>0</v>
      </c>
      <c r="U1289" s="85">
        <v>0</v>
      </c>
      <c r="V1289" s="86">
        <v>0</v>
      </c>
      <c r="W1289" s="85">
        <v>0</v>
      </c>
      <c r="X1289" s="86">
        <v>0</v>
      </c>
      <c r="Y1289" s="85">
        <v>0</v>
      </c>
      <c r="Z1289" s="86">
        <v>0</v>
      </c>
      <c r="AA1289" s="85">
        <v>0</v>
      </c>
      <c r="AB1289" s="86">
        <v>0</v>
      </c>
      <c r="AC1289" s="58"/>
      <c r="AD1289" s="59">
        <f t="shared" si="27"/>
        <v>3.4039263715955963</v>
      </c>
      <c r="AE1289" s="58"/>
    </row>
    <row r="1290" spans="2:31" x14ac:dyDescent="0.3">
      <c r="B1290" s="4" t="s">
        <v>247</v>
      </c>
      <c r="C1290" s="14"/>
      <c r="D1290" s="14"/>
      <c r="E1290" s="85">
        <v>0</v>
      </c>
      <c r="F1290" s="86">
        <v>0</v>
      </c>
      <c r="G1290" s="85">
        <v>0</v>
      </c>
      <c r="H1290" s="86">
        <v>0</v>
      </c>
      <c r="I1290" s="85">
        <v>0</v>
      </c>
      <c r="J1290" s="86">
        <v>0</v>
      </c>
      <c r="K1290" s="85">
        <v>0</v>
      </c>
      <c r="L1290" s="86">
        <v>0</v>
      </c>
      <c r="M1290" s="85">
        <v>0</v>
      </c>
      <c r="N1290" s="86">
        <v>0</v>
      </c>
      <c r="O1290" s="85">
        <v>0</v>
      </c>
      <c r="P1290" s="86">
        <v>0</v>
      </c>
      <c r="Q1290" s="85">
        <v>0</v>
      </c>
      <c r="R1290" s="86">
        <v>0</v>
      </c>
      <c r="S1290" s="85">
        <v>0</v>
      </c>
      <c r="T1290" s="86">
        <v>0</v>
      </c>
      <c r="U1290" s="85">
        <v>0</v>
      </c>
      <c r="V1290" s="86">
        <v>0</v>
      </c>
      <c r="W1290" s="85">
        <v>0</v>
      </c>
      <c r="X1290" s="86">
        <v>0</v>
      </c>
      <c r="Y1290" s="85">
        <v>0</v>
      </c>
      <c r="Z1290" s="86">
        <v>0</v>
      </c>
      <c r="AA1290" s="85">
        <v>0</v>
      </c>
      <c r="AB1290" s="86">
        <v>0</v>
      </c>
      <c r="AC1290" s="58"/>
      <c r="AD1290" s="59">
        <f t="shared" si="27"/>
        <v>0</v>
      </c>
      <c r="AE1290" s="58"/>
    </row>
    <row r="1291" spans="2:31" x14ac:dyDescent="0.3">
      <c r="B1291" s="4" t="s">
        <v>147</v>
      </c>
      <c r="C1291" s="14"/>
      <c r="D1291" s="14"/>
      <c r="E1291" s="85">
        <v>0</v>
      </c>
      <c r="F1291" s="86">
        <v>0</v>
      </c>
      <c r="G1291" s="85">
        <v>0</v>
      </c>
      <c r="H1291" s="86">
        <v>0</v>
      </c>
      <c r="I1291" s="85">
        <v>0</v>
      </c>
      <c r="J1291" s="86">
        <v>0</v>
      </c>
      <c r="K1291" s="85">
        <v>0</v>
      </c>
      <c r="L1291" s="86">
        <v>0</v>
      </c>
      <c r="M1291" s="85">
        <v>0</v>
      </c>
      <c r="N1291" s="86">
        <v>0</v>
      </c>
      <c r="O1291" s="85">
        <v>0</v>
      </c>
      <c r="P1291" s="86">
        <v>0</v>
      </c>
      <c r="Q1291" s="85">
        <v>0</v>
      </c>
      <c r="R1291" s="86">
        <v>0</v>
      </c>
      <c r="S1291" s="85">
        <v>0</v>
      </c>
      <c r="T1291" s="86">
        <v>0</v>
      </c>
      <c r="U1291" s="85">
        <v>0</v>
      </c>
      <c r="V1291" s="86">
        <v>0</v>
      </c>
      <c r="W1291" s="85">
        <v>0</v>
      </c>
      <c r="X1291" s="86">
        <v>0</v>
      </c>
      <c r="Y1291" s="85">
        <v>0</v>
      </c>
      <c r="Z1291" s="86">
        <v>0</v>
      </c>
      <c r="AA1291" s="85">
        <v>0</v>
      </c>
      <c r="AB1291" s="86">
        <v>0</v>
      </c>
      <c r="AC1291" s="58"/>
      <c r="AD1291" s="59">
        <f t="shared" si="27"/>
        <v>0</v>
      </c>
      <c r="AE1291" s="58"/>
    </row>
    <row r="1292" spans="2:31" x14ac:dyDescent="0.3">
      <c r="B1292" s="4" t="s">
        <v>148</v>
      </c>
      <c r="C1292" s="14"/>
      <c r="D1292" s="14"/>
      <c r="E1292" s="85">
        <v>0</v>
      </c>
      <c r="F1292" s="86">
        <v>0</v>
      </c>
      <c r="G1292" s="85">
        <v>0</v>
      </c>
      <c r="H1292" s="86">
        <v>0</v>
      </c>
      <c r="I1292" s="85">
        <v>0</v>
      </c>
      <c r="J1292" s="86">
        <v>0</v>
      </c>
      <c r="K1292" s="85">
        <v>0</v>
      </c>
      <c r="L1292" s="86">
        <v>0</v>
      </c>
      <c r="M1292" s="85">
        <v>0</v>
      </c>
      <c r="N1292" s="86">
        <v>0</v>
      </c>
      <c r="O1292" s="85">
        <v>0</v>
      </c>
      <c r="P1292" s="86">
        <v>0</v>
      </c>
      <c r="Q1292" s="85">
        <v>0</v>
      </c>
      <c r="R1292" s="86">
        <v>0</v>
      </c>
      <c r="S1292" s="85">
        <v>0</v>
      </c>
      <c r="T1292" s="86">
        <v>0</v>
      </c>
      <c r="U1292" s="85">
        <v>0</v>
      </c>
      <c r="V1292" s="86">
        <v>0</v>
      </c>
      <c r="W1292" s="85">
        <v>0</v>
      </c>
      <c r="X1292" s="86">
        <v>0</v>
      </c>
      <c r="Y1292" s="85">
        <v>0</v>
      </c>
      <c r="Z1292" s="86">
        <v>0</v>
      </c>
      <c r="AA1292" s="85">
        <v>0</v>
      </c>
      <c r="AB1292" s="86">
        <v>0</v>
      </c>
      <c r="AC1292" s="58"/>
      <c r="AD1292" s="59">
        <f t="shared" si="27"/>
        <v>0</v>
      </c>
      <c r="AE1292" s="58"/>
    </row>
    <row r="1293" spans="2:31" x14ac:dyDescent="0.3">
      <c r="B1293" s="4" t="s">
        <v>134</v>
      </c>
      <c r="C1293" s="14"/>
      <c r="D1293" s="14"/>
      <c r="E1293" s="85">
        <v>0</v>
      </c>
      <c r="F1293" s="86">
        <v>0</v>
      </c>
      <c r="G1293" s="85">
        <v>0</v>
      </c>
      <c r="H1293" s="86">
        <v>0</v>
      </c>
      <c r="I1293" s="85">
        <v>0</v>
      </c>
      <c r="J1293" s="86">
        <v>0</v>
      </c>
      <c r="K1293" s="85">
        <v>0</v>
      </c>
      <c r="L1293" s="86">
        <v>0</v>
      </c>
      <c r="M1293" s="85">
        <v>0</v>
      </c>
      <c r="N1293" s="86">
        <v>0</v>
      </c>
      <c r="O1293" s="85">
        <v>0</v>
      </c>
      <c r="P1293" s="86">
        <v>0</v>
      </c>
      <c r="Q1293" s="85">
        <v>0</v>
      </c>
      <c r="R1293" s="86">
        <v>0</v>
      </c>
      <c r="S1293" s="85">
        <v>0</v>
      </c>
      <c r="T1293" s="86">
        <v>0</v>
      </c>
      <c r="U1293" s="85">
        <v>0</v>
      </c>
      <c r="V1293" s="86">
        <v>0</v>
      </c>
      <c r="W1293" s="85">
        <v>0</v>
      </c>
      <c r="X1293" s="86">
        <v>0</v>
      </c>
      <c r="Y1293" s="85">
        <v>0</v>
      </c>
      <c r="Z1293" s="86">
        <v>0</v>
      </c>
      <c r="AA1293" s="85">
        <v>0</v>
      </c>
      <c r="AB1293" s="86">
        <v>0</v>
      </c>
      <c r="AC1293" s="58"/>
      <c r="AD1293" s="59">
        <f t="shared" si="27"/>
        <v>0</v>
      </c>
      <c r="AE1293" s="58"/>
    </row>
    <row r="1294" spans="2:31" x14ac:dyDescent="0.3">
      <c r="B1294" s="4" t="s">
        <v>135</v>
      </c>
      <c r="C1294" s="14"/>
      <c r="D1294" s="14"/>
      <c r="E1294" s="85">
        <v>0</v>
      </c>
      <c r="F1294" s="86">
        <v>0</v>
      </c>
      <c r="G1294" s="85">
        <v>0</v>
      </c>
      <c r="H1294" s="86">
        <v>0</v>
      </c>
      <c r="I1294" s="85">
        <v>0</v>
      </c>
      <c r="J1294" s="86">
        <v>0</v>
      </c>
      <c r="K1294" s="85">
        <v>0</v>
      </c>
      <c r="L1294" s="86">
        <v>0</v>
      </c>
      <c r="M1294" s="85">
        <v>0</v>
      </c>
      <c r="N1294" s="86">
        <v>0</v>
      </c>
      <c r="O1294" s="85">
        <v>0</v>
      </c>
      <c r="P1294" s="86">
        <v>0</v>
      </c>
      <c r="Q1294" s="85">
        <v>0</v>
      </c>
      <c r="R1294" s="86">
        <v>0</v>
      </c>
      <c r="S1294" s="85">
        <v>0</v>
      </c>
      <c r="T1294" s="86">
        <v>0</v>
      </c>
      <c r="U1294" s="85">
        <v>0</v>
      </c>
      <c r="V1294" s="86">
        <v>0</v>
      </c>
      <c r="W1294" s="85">
        <v>0</v>
      </c>
      <c r="X1294" s="86">
        <v>0</v>
      </c>
      <c r="Y1294" s="85">
        <v>0</v>
      </c>
      <c r="Z1294" s="86">
        <v>0</v>
      </c>
      <c r="AA1294" s="85">
        <v>0</v>
      </c>
      <c r="AB1294" s="86">
        <v>0</v>
      </c>
      <c r="AC1294" s="58"/>
      <c r="AD1294" s="59">
        <f t="shared" si="27"/>
        <v>0</v>
      </c>
      <c r="AE1294" s="58"/>
    </row>
    <row r="1295" spans="2:31" x14ac:dyDescent="0.3">
      <c r="B1295" s="4" t="s">
        <v>204</v>
      </c>
      <c r="C1295" s="14"/>
      <c r="D1295" s="14"/>
      <c r="E1295" s="85">
        <v>0</v>
      </c>
      <c r="F1295" s="86">
        <v>0</v>
      </c>
      <c r="G1295" s="85">
        <v>0</v>
      </c>
      <c r="H1295" s="86">
        <v>0</v>
      </c>
      <c r="I1295" s="85">
        <v>0</v>
      </c>
      <c r="J1295" s="86">
        <v>0</v>
      </c>
      <c r="K1295" s="85">
        <v>0</v>
      </c>
      <c r="L1295" s="86">
        <v>0</v>
      </c>
      <c r="M1295" s="85">
        <v>0</v>
      </c>
      <c r="N1295" s="86">
        <v>0</v>
      </c>
      <c r="O1295" s="85">
        <v>0</v>
      </c>
      <c r="P1295" s="86">
        <v>0</v>
      </c>
      <c r="Q1295" s="85">
        <v>0.12609722222222225</v>
      </c>
      <c r="R1295" s="86">
        <v>5.703125000000004E-2</v>
      </c>
      <c r="S1295" s="85">
        <v>0</v>
      </c>
      <c r="T1295" s="86">
        <v>0</v>
      </c>
      <c r="U1295" s="85">
        <v>0</v>
      </c>
      <c r="V1295" s="86">
        <v>0</v>
      </c>
      <c r="W1295" s="85">
        <v>0</v>
      </c>
      <c r="X1295" s="86">
        <v>0</v>
      </c>
      <c r="Y1295" s="85">
        <v>0</v>
      </c>
      <c r="Z1295" s="86">
        <v>0</v>
      </c>
      <c r="AA1295" s="85">
        <v>0</v>
      </c>
      <c r="AB1295" s="86">
        <v>0</v>
      </c>
      <c r="AC1295" s="58"/>
      <c r="AD1295" s="59">
        <f t="shared" si="27"/>
        <v>0.18312847222222228</v>
      </c>
      <c r="AE1295" s="58"/>
    </row>
    <row r="1296" spans="2:31" x14ac:dyDescent="0.3">
      <c r="B1296" s="4" t="s">
        <v>215</v>
      </c>
      <c r="C1296" s="14"/>
      <c r="D1296" s="14"/>
      <c r="E1296" s="85">
        <v>0</v>
      </c>
      <c r="F1296" s="86">
        <v>0</v>
      </c>
      <c r="G1296" s="85">
        <v>0</v>
      </c>
      <c r="H1296" s="86">
        <v>0</v>
      </c>
      <c r="I1296" s="85">
        <v>0</v>
      </c>
      <c r="J1296" s="86">
        <v>0</v>
      </c>
      <c r="K1296" s="85">
        <v>0</v>
      </c>
      <c r="L1296" s="86">
        <v>0</v>
      </c>
      <c r="M1296" s="85">
        <v>0</v>
      </c>
      <c r="N1296" s="86">
        <v>0</v>
      </c>
      <c r="O1296" s="85">
        <v>0</v>
      </c>
      <c r="P1296" s="86">
        <v>0</v>
      </c>
      <c r="Q1296" s="85">
        <v>0</v>
      </c>
      <c r="R1296" s="86">
        <v>0</v>
      </c>
      <c r="S1296" s="85">
        <v>0</v>
      </c>
      <c r="T1296" s="86">
        <v>0</v>
      </c>
      <c r="U1296" s="85">
        <v>0</v>
      </c>
      <c r="V1296" s="86">
        <v>0</v>
      </c>
      <c r="W1296" s="85">
        <v>0</v>
      </c>
      <c r="X1296" s="86">
        <v>0</v>
      </c>
      <c r="Y1296" s="85">
        <v>0</v>
      </c>
      <c r="Z1296" s="86">
        <v>0</v>
      </c>
      <c r="AA1296" s="85">
        <v>0</v>
      </c>
      <c r="AB1296" s="86">
        <v>0</v>
      </c>
      <c r="AC1296" s="58"/>
      <c r="AD1296" s="59">
        <f t="shared" si="27"/>
        <v>0</v>
      </c>
      <c r="AE1296" s="58"/>
    </row>
    <row r="1297" spans="2:31" x14ac:dyDescent="0.3">
      <c r="B1297" s="4" t="s">
        <v>216</v>
      </c>
      <c r="C1297" s="14"/>
      <c r="D1297" s="14"/>
      <c r="E1297" s="87">
        <v>0</v>
      </c>
      <c r="F1297" s="88">
        <v>0</v>
      </c>
      <c r="G1297" s="87">
        <v>0</v>
      </c>
      <c r="H1297" s="88">
        <v>0</v>
      </c>
      <c r="I1297" s="87">
        <v>0</v>
      </c>
      <c r="J1297" s="88">
        <v>0</v>
      </c>
      <c r="K1297" s="87">
        <v>0</v>
      </c>
      <c r="L1297" s="88">
        <v>0</v>
      </c>
      <c r="M1297" s="87">
        <v>0</v>
      </c>
      <c r="N1297" s="88">
        <v>0</v>
      </c>
      <c r="O1297" s="87">
        <v>0</v>
      </c>
      <c r="P1297" s="88">
        <v>0</v>
      </c>
      <c r="Q1297" s="87">
        <v>0</v>
      </c>
      <c r="R1297" s="88">
        <v>0</v>
      </c>
      <c r="S1297" s="87">
        <v>0</v>
      </c>
      <c r="T1297" s="88">
        <v>0</v>
      </c>
      <c r="U1297" s="87">
        <v>0</v>
      </c>
      <c r="V1297" s="88">
        <v>0</v>
      </c>
      <c r="W1297" s="87">
        <v>0</v>
      </c>
      <c r="X1297" s="88">
        <v>0</v>
      </c>
      <c r="Y1297" s="87">
        <v>0</v>
      </c>
      <c r="Z1297" s="88">
        <v>0</v>
      </c>
      <c r="AA1297" s="87">
        <v>0</v>
      </c>
      <c r="AB1297" s="88">
        <v>0</v>
      </c>
      <c r="AC1297" s="58"/>
      <c r="AD1297" s="59">
        <f t="shared" si="27"/>
        <v>0</v>
      </c>
      <c r="AE1297" s="58"/>
    </row>
    <row r="1298" spans="2:31" x14ac:dyDescent="0.3">
      <c r="B1298" s="4" t="s">
        <v>155</v>
      </c>
      <c r="C1298" s="14"/>
      <c r="D1298" s="14"/>
      <c r="E1298" s="87">
        <v>0</v>
      </c>
      <c r="F1298" s="88">
        <v>0</v>
      </c>
      <c r="G1298" s="87">
        <v>0</v>
      </c>
      <c r="H1298" s="88">
        <v>0</v>
      </c>
      <c r="I1298" s="87">
        <v>0</v>
      </c>
      <c r="J1298" s="88">
        <v>0</v>
      </c>
      <c r="K1298" s="87">
        <v>0</v>
      </c>
      <c r="L1298" s="88">
        <v>0</v>
      </c>
      <c r="M1298" s="87">
        <v>0</v>
      </c>
      <c r="N1298" s="88">
        <v>0</v>
      </c>
      <c r="O1298" s="87">
        <v>0</v>
      </c>
      <c r="P1298" s="88">
        <v>0</v>
      </c>
      <c r="Q1298" s="87">
        <v>0</v>
      </c>
      <c r="R1298" s="88">
        <v>0</v>
      </c>
      <c r="S1298" s="87">
        <v>0</v>
      </c>
      <c r="T1298" s="88">
        <v>0</v>
      </c>
      <c r="U1298" s="87">
        <v>0</v>
      </c>
      <c r="V1298" s="88">
        <v>0</v>
      </c>
      <c r="W1298" s="87">
        <v>0</v>
      </c>
      <c r="X1298" s="88">
        <v>0</v>
      </c>
      <c r="Y1298" s="87">
        <v>0</v>
      </c>
      <c r="Z1298" s="88">
        <v>0</v>
      </c>
      <c r="AA1298" s="87">
        <v>0</v>
      </c>
      <c r="AB1298" s="88">
        <v>0</v>
      </c>
      <c r="AC1298" s="58"/>
      <c r="AD1298" s="59">
        <f t="shared" si="27"/>
        <v>0</v>
      </c>
      <c r="AE1298" s="58"/>
    </row>
    <row r="1299" spans="2:31" x14ac:dyDescent="0.3">
      <c r="B1299" s="4" t="s">
        <v>228</v>
      </c>
      <c r="C1299" s="14"/>
      <c r="D1299" s="14"/>
      <c r="E1299" s="87">
        <v>0</v>
      </c>
      <c r="F1299" s="88">
        <v>0</v>
      </c>
      <c r="G1299" s="87">
        <v>0</v>
      </c>
      <c r="H1299" s="88">
        <v>0</v>
      </c>
      <c r="I1299" s="87">
        <v>0</v>
      </c>
      <c r="J1299" s="88">
        <v>0</v>
      </c>
      <c r="K1299" s="87">
        <v>0</v>
      </c>
      <c r="L1299" s="88">
        <v>0</v>
      </c>
      <c r="M1299" s="87">
        <v>0</v>
      </c>
      <c r="N1299" s="88">
        <v>0</v>
      </c>
      <c r="O1299" s="87">
        <v>0</v>
      </c>
      <c r="P1299" s="88">
        <v>0</v>
      </c>
      <c r="Q1299" s="87">
        <v>0</v>
      </c>
      <c r="R1299" s="88">
        <v>0</v>
      </c>
      <c r="S1299" s="87">
        <v>0</v>
      </c>
      <c r="T1299" s="88">
        <v>0</v>
      </c>
      <c r="U1299" s="87">
        <v>0</v>
      </c>
      <c r="V1299" s="88">
        <v>0</v>
      </c>
      <c r="W1299" s="87">
        <v>0</v>
      </c>
      <c r="X1299" s="88">
        <v>0</v>
      </c>
      <c r="Y1299" s="87">
        <v>0</v>
      </c>
      <c r="Z1299" s="88">
        <v>0</v>
      </c>
      <c r="AA1299" s="87">
        <v>0</v>
      </c>
      <c r="AB1299" s="88">
        <v>0</v>
      </c>
      <c r="AC1299" s="58"/>
      <c r="AD1299" s="59">
        <f t="shared" si="27"/>
        <v>0</v>
      </c>
      <c r="AE1299" s="58"/>
    </row>
    <row r="1300" spans="2:31" x14ac:dyDescent="0.3">
      <c r="B1300" s="4" t="s">
        <v>229</v>
      </c>
      <c r="C1300" s="14"/>
      <c r="D1300" s="14"/>
      <c r="E1300" s="87">
        <v>0</v>
      </c>
      <c r="F1300" s="88">
        <v>0</v>
      </c>
      <c r="G1300" s="87">
        <v>0</v>
      </c>
      <c r="H1300" s="88">
        <v>0</v>
      </c>
      <c r="I1300" s="87">
        <v>0</v>
      </c>
      <c r="J1300" s="88">
        <v>0</v>
      </c>
      <c r="K1300" s="87">
        <v>0</v>
      </c>
      <c r="L1300" s="88">
        <v>0</v>
      </c>
      <c r="M1300" s="87">
        <v>0</v>
      </c>
      <c r="N1300" s="88">
        <v>0</v>
      </c>
      <c r="O1300" s="87">
        <v>0</v>
      </c>
      <c r="P1300" s="88">
        <v>0</v>
      </c>
      <c r="Q1300" s="87">
        <v>0</v>
      </c>
      <c r="R1300" s="88">
        <v>0</v>
      </c>
      <c r="S1300" s="87">
        <v>0</v>
      </c>
      <c r="T1300" s="88">
        <v>0</v>
      </c>
      <c r="U1300" s="87">
        <v>0</v>
      </c>
      <c r="V1300" s="88">
        <v>0</v>
      </c>
      <c r="W1300" s="87">
        <v>0</v>
      </c>
      <c r="X1300" s="88">
        <v>0</v>
      </c>
      <c r="Y1300" s="87">
        <v>0</v>
      </c>
      <c r="Z1300" s="88">
        <v>0</v>
      </c>
      <c r="AA1300" s="87">
        <v>0</v>
      </c>
      <c r="AB1300" s="88">
        <v>0</v>
      </c>
      <c r="AC1300" s="58"/>
      <c r="AD1300" s="59">
        <f t="shared" si="27"/>
        <v>0</v>
      </c>
      <c r="AE1300" s="58"/>
    </row>
    <row r="1301" spans="2:31" x14ac:dyDescent="0.3">
      <c r="B1301" s="4" t="s">
        <v>152</v>
      </c>
      <c r="C1301" s="14"/>
      <c r="D1301" s="14"/>
      <c r="E1301" s="87">
        <v>0</v>
      </c>
      <c r="F1301" s="88">
        <v>0</v>
      </c>
      <c r="G1301" s="87">
        <v>0</v>
      </c>
      <c r="H1301" s="88">
        <v>0</v>
      </c>
      <c r="I1301" s="87">
        <v>0</v>
      </c>
      <c r="J1301" s="88">
        <v>0</v>
      </c>
      <c r="K1301" s="87">
        <v>0</v>
      </c>
      <c r="L1301" s="88">
        <v>0</v>
      </c>
      <c r="M1301" s="87">
        <v>0</v>
      </c>
      <c r="N1301" s="88">
        <v>0</v>
      </c>
      <c r="O1301" s="87">
        <v>0</v>
      </c>
      <c r="P1301" s="88">
        <v>0</v>
      </c>
      <c r="Q1301" s="87">
        <v>0</v>
      </c>
      <c r="R1301" s="88">
        <v>0</v>
      </c>
      <c r="S1301" s="87">
        <v>0</v>
      </c>
      <c r="T1301" s="88">
        <v>0</v>
      </c>
      <c r="U1301" s="87">
        <v>0</v>
      </c>
      <c r="V1301" s="88">
        <v>0</v>
      </c>
      <c r="W1301" s="87">
        <v>0</v>
      </c>
      <c r="X1301" s="88">
        <v>0</v>
      </c>
      <c r="Y1301" s="87">
        <v>0</v>
      </c>
      <c r="Z1301" s="88">
        <v>0</v>
      </c>
      <c r="AA1301" s="87">
        <v>0</v>
      </c>
      <c r="AB1301" s="88">
        <v>0</v>
      </c>
      <c r="AC1301" s="58"/>
      <c r="AD1301" s="59">
        <f t="shared" si="27"/>
        <v>0</v>
      </c>
      <c r="AE1301" s="58"/>
    </row>
    <row r="1302" spans="2:31" x14ac:dyDescent="0.3">
      <c r="B1302" s="4" t="s">
        <v>196</v>
      </c>
      <c r="C1302" s="14"/>
      <c r="D1302" s="14"/>
      <c r="E1302" s="87">
        <v>0</v>
      </c>
      <c r="F1302" s="88">
        <v>0</v>
      </c>
      <c r="G1302" s="87">
        <v>0</v>
      </c>
      <c r="H1302" s="88">
        <v>0</v>
      </c>
      <c r="I1302" s="87">
        <v>0</v>
      </c>
      <c r="J1302" s="88">
        <v>0</v>
      </c>
      <c r="K1302" s="87">
        <v>0</v>
      </c>
      <c r="L1302" s="88">
        <v>0</v>
      </c>
      <c r="M1302" s="87">
        <v>0</v>
      </c>
      <c r="N1302" s="88">
        <v>0</v>
      </c>
      <c r="O1302" s="87">
        <v>0</v>
      </c>
      <c r="P1302" s="88">
        <v>0</v>
      </c>
      <c r="Q1302" s="87">
        <v>0.38471112251281736</v>
      </c>
      <c r="R1302" s="88">
        <v>1.5554319620132444</v>
      </c>
      <c r="S1302" s="87">
        <v>0.69193214575449624</v>
      </c>
      <c r="T1302" s="88">
        <v>0</v>
      </c>
      <c r="U1302" s="87">
        <v>0</v>
      </c>
      <c r="V1302" s="88">
        <v>0</v>
      </c>
      <c r="W1302" s="87">
        <v>0</v>
      </c>
      <c r="X1302" s="88">
        <v>0</v>
      </c>
      <c r="Y1302" s="87">
        <v>0</v>
      </c>
      <c r="Z1302" s="88">
        <v>0</v>
      </c>
      <c r="AA1302" s="87">
        <v>0</v>
      </c>
      <c r="AB1302" s="88">
        <v>0</v>
      </c>
      <c r="AC1302" s="58"/>
      <c r="AD1302" s="59">
        <f t="shared" si="27"/>
        <v>2.6320752302805577</v>
      </c>
      <c r="AE1302" s="58"/>
    </row>
    <row r="1303" spans="2:31" x14ac:dyDescent="0.3">
      <c r="B1303" s="4" t="s">
        <v>197</v>
      </c>
      <c r="C1303" s="14"/>
      <c r="D1303" s="14"/>
      <c r="E1303" s="87">
        <v>0</v>
      </c>
      <c r="F1303" s="88">
        <v>0</v>
      </c>
      <c r="G1303" s="87">
        <v>0</v>
      </c>
      <c r="H1303" s="88">
        <v>0</v>
      </c>
      <c r="I1303" s="87">
        <v>0</v>
      </c>
      <c r="J1303" s="88">
        <v>0</v>
      </c>
      <c r="K1303" s="87">
        <v>0</v>
      </c>
      <c r="L1303" s="88">
        <v>0</v>
      </c>
      <c r="M1303" s="87">
        <v>0</v>
      </c>
      <c r="N1303" s="88">
        <v>0</v>
      </c>
      <c r="O1303" s="87">
        <v>0</v>
      </c>
      <c r="P1303" s="88">
        <v>0</v>
      </c>
      <c r="Q1303" s="87">
        <v>0.38471112251281736</v>
      </c>
      <c r="R1303" s="88">
        <v>1.5554319620132444</v>
      </c>
      <c r="S1303" s="87">
        <v>0.69193214575449624</v>
      </c>
      <c r="T1303" s="88">
        <v>0</v>
      </c>
      <c r="U1303" s="87">
        <v>0</v>
      </c>
      <c r="V1303" s="88">
        <v>0</v>
      </c>
      <c r="W1303" s="87">
        <v>0</v>
      </c>
      <c r="X1303" s="88">
        <v>0</v>
      </c>
      <c r="Y1303" s="87">
        <v>0</v>
      </c>
      <c r="Z1303" s="88">
        <v>0</v>
      </c>
      <c r="AA1303" s="87">
        <v>0</v>
      </c>
      <c r="AB1303" s="88">
        <v>0</v>
      </c>
      <c r="AC1303" s="58"/>
      <c r="AD1303" s="59">
        <f t="shared" si="27"/>
        <v>2.6320752302805577</v>
      </c>
      <c r="AE1303" s="58"/>
    </row>
    <row r="1304" spans="2:31" x14ac:dyDescent="0.3">
      <c r="B1304" s="4" t="s">
        <v>243</v>
      </c>
      <c r="C1304" s="14"/>
      <c r="D1304" s="14"/>
      <c r="E1304" s="87">
        <v>0</v>
      </c>
      <c r="F1304" s="88">
        <v>0</v>
      </c>
      <c r="G1304" s="87">
        <v>0</v>
      </c>
      <c r="H1304" s="88">
        <v>0</v>
      </c>
      <c r="I1304" s="87">
        <v>0</v>
      </c>
      <c r="J1304" s="88">
        <v>0</v>
      </c>
      <c r="K1304" s="87">
        <v>0</v>
      </c>
      <c r="L1304" s="88">
        <v>0</v>
      </c>
      <c r="M1304" s="87">
        <v>0</v>
      </c>
      <c r="N1304" s="88">
        <v>0</v>
      </c>
      <c r="O1304" s="87">
        <v>0</v>
      </c>
      <c r="P1304" s="88">
        <v>0</v>
      </c>
      <c r="Q1304" s="87">
        <v>0</v>
      </c>
      <c r="R1304" s="88">
        <v>0</v>
      </c>
      <c r="S1304" s="87">
        <v>0</v>
      </c>
      <c r="T1304" s="88">
        <v>0</v>
      </c>
      <c r="U1304" s="87">
        <v>0</v>
      </c>
      <c r="V1304" s="88">
        <v>0</v>
      </c>
      <c r="W1304" s="87">
        <v>0</v>
      </c>
      <c r="X1304" s="88">
        <v>0</v>
      </c>
      <c r="Y1304" s="87">
        <v>0</v>
      </c>
      <c r="Z1304" s="88">
        <v>0</v>
      </c>
      <c r="AA1304" s="87">
        <v>0</v>
      </c>
      <c r="AB1304" s="88">
        <v>0</v>
      </c>
      <c r="AC1304" s="58"/>
      <c r="AD1304" s="59">
        <f t="shared" si="27"/>
        <v>0</v>
      </c>
      <c r="AE1304" s="58"/>
    </row>
    <row r="1305" spans="2:31" x14ac:dyDescent="0.3">
      <c r="B1305" s="4" t="s">
        <v>252</v>
      </c>
      <c r="C1305" s="14"/>
      <c r="D1305" s="14"/>
      <c r="E1305" s="87">
        <v>0</v>
      </c>
      <c r="F1305" s="88">
        <v>0</v>
      </c>
      <c r="G1305" s="87">
        <v>0</v>
      </c>
      <c r="H1305" s="88">
        <v>0</v>
      </c>
      <c r="I1305" s="87">
        <v>0</v>
      </c>
      <c r="J1305" s="88">
        <v>0</v>
      </c>
      <c r="K1305" s="87">
        <v>0</v>
      </c>
      <c r="L1305" s="88">
        <v>0</v>
      </c>
      <c r="M1305" s="87">
        <v>0</v>
      </c>
      <c r="N1305" s="88">
        <v>0</v>
      </c>
      <c r="O1305" s="87">
        <v>0</v>
      </c>
      <c r="P1305" s="88">
        <v>0</v>
      </c>
      <c r="Q1305" s="87">
        <v>0</v>
      </c>
      <c r="R1305" s="88">
        <v>0</v>
      </c>
      <c r="S1305" s="87">
        <v>0</v>
      </c>
      <c r="T1305" s="88">
        <v>0</v>
      </c>
      <c r="U1305" s="87">
        <v>0</v>
      </c>
      <c r="V1305" s="88">
        <v>0</v>
      </c>
      <c r="W1305" s="87">
        <v>0</v>
      </c>
      <c r="X1305" s="88">
        <v>0</v>
      </c>
      <c r="Y1305" s="87">
        <v>0</v>
      </c>
      <c r="Z1305" s="88">
        <v>0</v>
      </c>
      <c r="AA1305" s="87">
        <v>0</v>
      </c>
      <c r="AB1305" s="88">
        <v>0</v>
      </c>
      <c r="AC1305" s="58"/>
      <c r="AD1305" s="59">
        <f t="shared" si="27"/>
        <v>0</v>
      </c>
      <c r="AE1305" s="58"/>
    </row>
    <row r="1306" spans="2:31" x14ac:dyDescent="0.3">
      <c r="B1306" s="4" t="s">
        <v>156</v>
      </c>
      <c r="C1306" s="14"/>
      <c r="D1306" s="14"/>
      <c r="E1306" s="87">
        <v>0</v>
      </c>
      <c r="F1306" s="88">
        <v>0</v>
      </c>
      <c r="G1306" s="87">
        <v>0</v>
      </c>
      <c r="H1306" s="88">
        <v>0</v>
      </c>
      <c r="I1306" s="87">
        <v>0</v>
      </c>
      <c r="J1306" s="88">
        <v>0</v>
      </c>
      <c r="K1306" s="87">
        <v>0</v>
      </c>
      <c r="L1306" s="88">
        <v>0</v>
      </c>
      <c r="M1306" s="87">
        <v>0</v>
      </c>
      <c r="N1306" s="88">
        <v>0</v>
      </c>
      <c r="O1306" s="87">
        <v>0</v>
      </c>
      <c r="P1306" s="88">
        <v>0</v>
      </c>
      <c r="Q1306" s="87">
        <v>0</v>
      </c>
      <c r="R1306" s="88">
        <v>0</v>
      </c>
      <c r="S1306" s="87">
        <v>0</v>
      </c>
      <c r="T1306" s="88">
        <v>0</v>
      </c>
      <c r="U1306" s="87">
        <v>0</v>
      </c>
      <c r="V1306" s="88">
        <v>0</v>
      </c>
      <c r="W1306" s="87">
        <v>0</v>
      </c>
      <c r="X1306" s="88">
        <v>0</v>
      </c>
      <c r="Y1306" s="87">
        <v>0</v>
      </c>
      <c r="Z1306" s="88">
        <v>0</v>
      </c>
      <c r="AA1306" s="87">
        <v>0</v>
      </c>
      <c r="AB1306" s="88">
        <v>0</v>
      </c>
      <c r="AC1306" s="58"/>
      <c r="AD1306" s="59">
        <f t="shared" si="27"/>
        <v>0</v>
      </c>
      <c r="AE1306" s="58"/>
    </row>
    <row r="1307" spans="2:31" x14ac:dyDescent="0.3">
      <c r="B1307" s="4" t="s">
        <v>157</v>
      </c>
      <c r="C1307" s="14"/>
      <c r="D1307" s="14"/>
      <c r="E1307" s="87">
        <v>0</v>
      </c>
      <c r="F1307" s="88">
        <v>0</v>
      </c>
      <c r="G1307" s="87">
        <v>0</v>
      </c>
      <c r="H1307" s="88">
        <v>0</v>
      </c>
      <c r="I1307" s="87">
        <v>0</v>
      </c>
      <c r="J1307" s="88">
        <v>0</v>
      </c>
      <c r="K1307" s="87">
        <v>0</v>
      </c>
      <c r="L1307" s="88">
        <v>0</v>
      </c>
      <c r="M1307" s="87">
        <v>0</v>
      </c>
      <c r="N1307" s="88">
        <v>0</v>
      </c>
      <c r="O1307" s="87">
        <v>0</v>
      </c>
      <c r="P1307" s="88">
        <v>0</v>
      </c>
      <c r="Q1307" s="87">
        <v>0</v>
      </c>
      <c r="R1307" s="88">
        <v>0</v>
      </c>
      <c r="S1307" s="87">
        <v>0</v>
      </c>
      <c r="T1307" s="88">
        <v>0</v>
      </c>
      <c r="U1307" s="87">
        <v>0</v>
      </c>
      <c r="V1307" s="88">
        <v>0</v>
      </c>
      <c r="W1307" s="87">
        <v>0</v>
      </c>
      <c r="X1307" s="88">
        <v>0</v>
      </c>
      <c r="Y1307" s="87">
        <v>0</v>
      </c>
      <c r="Z1307" s="88">
        <v>0</v>
      </c>
      <c r="AA1307" s="87">
        <v>0</v>
      </c>
      <c r="AB1307" s="88">
        <v>0</v>
      </c>
      <c r="AC1307" s="58"/>
      <c r="AD1307" s="59">
        <f t="shared" si="27"/>
        <v>0</v>
      </c>
      <c r="AE1307" s="58"/>
    </row>
    <row r="1308" spans="2:31" x14ac:dyDescent="0.3">
      <c r="B1308" s="4" t="s">
        <v>158</v>
      </c>
      <c r="C1308" s="14"/>
      <c r="D1308" s="14"/>
      <c r="E1308" s="87">
        <v>0</v>
      </c>
      <c r="F1308" s="88">
        <v>0</v>
      </c>
      <c r="G1308" s="87">
        <v>0</v>
      </c>
      <c r="H1308" s="88">
        <v>0</v>
      </c>
      <c r="I1308" s="87">
        <v>0</v>
      </c>
      <c r="J1308" s="88">
        <v>0</v>
      </c>
      <c r="K1308" s="87">
        <v>0</v>
      </c>
      <c r="L1308" s="88">
        <v>0</v>
      </c>
      <c r="M1308" s="87">
        <v>0</v>
      </c>
      <c r="N1308" s="88">
        <v>0</v>
      </c>
      <c r="O1308" s="87">
        <v>0</v>
      </c>
      <c r="P1308" s="88">
        <v>0</v>
      </c>
      <c r="Q1308" s="87">
        <v>0</v>
      </c>
      <c r="R1308" s="88">
        <v>0</v>
      </c>
      <c r="S1308" s="87">
        <v>0</v>
      </c>
      <c r="T1308" s="88">
        <v>0</v>
      </c>
      <c r="U1308" s="87">
        <v>0</v>
      </c>
      <c r="V1308" s="88">
        <v>0</v>
      </c>
      <c r="W1308" s="87">
        <v>0</v>
      </c>
      <c r="X1308" s="88">
        <v>0</v>
      </c>
      <c r="Y1308" s="87">
        <v>0</v>
      </c>
      <c r="Z1308" s="88">
        <v>0</v>
      </c>
      <c r="AA1308" s="87">
        <v>0</v>
      </c>
      <c r="AB1308" s="88">
        <v>0</v>
      </c>
      <c r="AC1308" s="58"/>
      <c r="AD1308" s="59">
        <f t="shared" si="27"/>
        <v>0</v>
      </c>
      <c r="AE1308" s="58"/>
    </row>
    <row r="1309" spans="2:31" x14ac:dyDescent="0.3">
      <c r="B1309" s="4" t="s">
        <v>159</v>
      </c>
      <c r="C1309" s="14"/>
      <c r="D1309" s="14"/>
      <c r="E1309" s="87">
        <v>0</v>
      </c>
      <c r="F1309" s="88">
        <v>0</v>
      </c>
      <c r="G1309" s="87">
        <v>0</v>
      </c>
      <c r="H1309" s="88">
        <v>0</v>
      </c>
      <c r="I1309" s="87">
        <v>0</v>
      </c>
      <c r="J1309" s="88">
        <v>0</v>
      </c>
      <c r="K1309" s="87">
        <v>0</v>
      </c>
      <c r="L1309" s="88">
        <v>0</v>
      </c>
      <c r="M1309" s="87">
        <v>0</v>
      </c>
      <c r="N1309" s="88">
        <v>0</v>
      </c>
      <c r="O1309" s="87">
        <v>0</v>
      </c>
      <c r="P1309" s="88">
        <v>0</v>
      </c>
      <c r="Q1309" s="87">
        <v>0</v>
      </c>
      <c r="R1309" s="88">
        <v>0</v>
      </c>
      <c r="S1309" s="87">
        <v>0</v>
      </c>
      <c r="T1309" s="88">
        <v>0</v>
      </c>
      <c r="U1309" s="87">
        <v>0</v>
      </c>
      <c r="V1309" s="88">
        <v>0</v>
      </c>
      <c r="W1309" s="87">
        <v>0</v>
      </c>
      <c r="X1309" s="88">
        <v>0</v>
      </c>
      <c r="Y1309" s="87">
        <v>0</v>
      </c>
      <c r="Z1309" s="88">
        <v>0</v>
      </c>
      <c r="AA1309" s="87">
        <v>0</v>
      </c>
      <c r="AB1309" s="88">
        <v>0</v>
      </c>
      <c r="AC1309" s="58"/>
      <c r="AD1309" s="59">
        <f t="shared" si="27"/>
        <v>0</v>
      </c>
      <c r="AE1309" s="58"/>
    </row>
    <row r="1310" spans="2:31" x14ac:dyDescent="0.3">
      <c r="B1310" s="4" t="s">
        <v>202</v>
      </c>
      <c r="C1310" s="14"/>
      <c r="D1310" s="14"/>
      <c r="E1310" s="87">
        <v>0</v>
      </c>
      <c r="F1310" s="88">
        <v>0</v>
      </c>
      <c r="G1310" s="87">
        <v>0</v>
      </c>
      <c r="H1310" s="88">
        <v>0</v>
      </c>
      <c r="I1310" s="87">
        <v>0</v>
      </c>
      <c r="J1310" s="88">
        <v>0</v>
      </c>
      <c r="K1310" s="87">
        <v>0</v>
      </c>
      <c r="L1310" s="88">
        <v>0</v>
      </c>
      <c r="M1310" s="87">
        <v>0</v>
      </c>
      <c r="N1310" s="88">
        <v>0</v>
      </c>
      <c r="O1310" s="87">
        <v>0</v>
      </c>
      <c r="P1310" s="88">
        <v>0</v>
      </c>
      <c r="Q1310" s="87">
        <v>0</v>
      </c>
      <c r="R1310" s="88">
        <v>0</v>
      </c>
      <c r="S1310" s="87">
        <v>0</v>
      </c>
      <c r="T1310" s="88">
        <v>0</v>
      </c>
      <c r="U1310" s="87">
        <v>0</v>
      </c>
      <c r="V1310" s="88">
        <v>0</v>
      </c>
      <c r="W1310" s="87">
        <v>0</v>
      </c>
      <c r="X1310" s="88">
        <v>0</v>
      </c>
      <c r="Y1310" s="87">
        <v>0</v>
      </c>
      <c r="Z1310" s="88">
        <v>0</v>
      </c>
      <c r="AA1310" s="87">
        <v>0</v>
      </c>
      <c r="AB1310" s="88">
        <v>0</v>
      </c>
      <c r="AC1310" s="58"/>
      <c r="AD1310" s="59">
        <f t="shared" si="27"/>
        <v>0</v>
      </c>
      <c r="AE1310" s="58"/>
    </row>
    <row r="1311" spans="2:31" x14ac:dyDescent="0.3">
      <c r="B1311" s="4" t="s">
        <v>203</v>
      </c>
      <c r="C1311" s="14"/>
      <c r="D1311" s="14"/>
      <c r="E1311" s="87">
        <v>0</v>
      </c>
      <c r="F1311" s="88">
        <v>0</v>
      </c>
      <c r="G1311" s="87">
        <v>0</v>
      </c>
      <c r="H1311" s="88">
        <v>0</v>
      </c>
      <c r="I1311" s="87">
        <v>0</v>
      </c>
      <c r="J1311" s="88">
        <v>0</v>
      </c>
      <c r="K1311" s="87">
        <v>0</v>
      </c>
      <c r="L1311" s="88">
        <v>0</v>
      </c>
      <c r="M1311" s="87">
        <v>0</v>
      </c>
      <c r="N1311" s="88">
        <v>0</v>
      </c>
      <c r="O1311" s="87">
        <v>0</v>
      </c>
      <c r="P1311" s="88">
        <v>0</v>
      </c>
      <c r="Q1311" s="87">
        <v>0</v>
      </c>
      <c r="R1311" s="88">
        <v>0</v>
      </c>
      <c r="S1311" s="87">
        <v>0</v>
      </c>
      <c r="T1311" s="88">
        <v>0</v>
      </c>
      <c r="U1311" s="87">
        <v>0</v>
      </c>
      <c r="V1311" s="88">
        <v>0</v>
      </c>
      <c r="W1311" s="87">
        <v>0</v>
      </c>
      <c r="X1311" s="88">
        <v>0</v>
      </c>
      <c r="Y1311" s="87">
        <v>0</v>
      </c>
      <c r="Z1311" s="88">
        <v>0</v>
      </c>
      <c r="AA1311" s="87">
        <v>0</v>
      </c>
      <c r="AB1311" s="88">
        <v>0</v>
      </c>
      <c r="AC1311" s="58"/>
      <c r="AD1311" s="59">
        <f t="shared" si="27"/>
        <v>0</v>
      </c>
      <c r="AE1311" s="58"/>
    </row>
    <row r="1312" spans="2:31" x14ac:dyDescent="0.3">
      <c r="B1312" s="4" t="s">
        <v>187</v>
      </c>
      <c r="C1312" s="14"/>
      <c r="D1312" s="14"/>
      <c r="E1312" s="87">
        <v>0</v>
      </c>
      <c r="F1312" s="88">
        <v>0</v>
      </c>
      <c r="G1312" s="87">
        <v>0</v>
      </c>
      <c r="H1312" s="88">
        <v>0</v>
      </c>
      <c r="I1312" s="87">
        <v>0</v>
      </c>
      <c r="J1312" s="88">
        <v>0</v>
      </c>
      <c r="K1312" s="87">
        <v>0</v>
      </c>
      <c r="L1312" s="88">
        <v>0</v>
      </c>
      <c r="M1312" s="87">
        <v>0.12702299142418116</v>
      </c>
      <c r="N1312" s="88">
        <v>0</v>
      </c>
      <c r="O1312" s="87">
        <v>0</v>
      </c>
      <c r="P1312" s="88">
        <v>0</v>
      </c>
      <c r="Q1312" s="87">
        <v>0</v>
      </c>
      <c r="R1312" s="88">
        <v>0</v>
      </c>
      <c r="S1312" s="87">
        <v>0</v>
      </c>
      <c r="T1312" s="88">
        <v>0</v>
      </c>
      <c r="U1312" s="87">
        <v>0</v>
      </c>
      <c r="V1312" s="88">
        <v>0</v>
      </c>
      <c r="W1312" s="87">
        <v>0</v>
      </c>
      <c r="X1312" s="88">
        <v>0</v>
      </c>
      <c r="Y1312" s="87">
        <v>0</v>
      </c>
      <c r="Z1312" s="88">
        <v>0</v>
      </c>
      <c r="AA1312" s="87">
        <v>0</v>
      </c>
      <c r="AB1312" s="88">
        <v>0</v>
      </c>
      <c r="AC1312" s="58"/>
      <c r="AD1312" s="59">
        <f t="shared" si="27"/>
        <v>0.12702299142418116</v>
      </c>
      <c r="AE1312" s="58"/>
    </row>
    <row r="1313" spans="2:31" x14ac:dyDescent="0.3">
      <c r="B1313" s="4" t="s">
        <v>188</v>
      </c>
      <c r="C1313" s="14"/>
      <c r="D1313" s="14"/>
      <c r="E1313" s="87">
        <v>0</v>
      </c>
      <c r="F1313" s="88">
        <v>0</v>
      </c>
      <c r="G1313" s="87">
        <v>0</v>
      </c>
      <c r="H1313" s="88">
        <v>0</v>
      </c>
      <c r="I1313" s="87">
        <v>0</v>
      </c>
      <c r="J1313" s="88">
        <v>0</v>
      </c>
      <c r="K1313" s="87">
        <v>0</v>
      </c>
      <c r="L1313" s="88">
        <v>0</v>
      </c>
      <c r="M1313" s="87">
        <v>0.12702299142418116</v>
      </c>
      <c r="N1313" s="88">
        <v>0</v>
      </c>
      <c r="O1313" s="87">
        <v>0</v>
      </c>
      <c r="P1313" s="88">
        <v>0</v>
      </c>
      <c r="Q1313" s="87">
        <v>0</v>
      </c>
      <c r="R1313" s="88">
        <v>0</v>
      </c>
      <c r="S1313" s="87">
        <v>0</v>
      </c>
      <c r="T1313" s="88">
        <v>0</v>
      </c>
      <c r="U1313" s="87">
        <v>0</v>
      </c>
      <c r="V1313" s="88">
        <v>0</v>
      </c>
      <c r="W1313" s="87">
        <v>0</v>
      </c>
      <c r="X1313" s="88">
        <v>0</v>
      </c>
      <c r="Y1313" s="87">
        <v>0</v>
      </c>
      <c r="Z1313" s="88">
        <v>0</v>
      </c>
      <c r="AA1313" s="87">
        <v>0</v>
      </c>
      <c r="AB1313" s="88">
        <v>0</v>
      </c>
      <c r="AC1313" s="58"/>
      <c r="AD1313" s="59">
        <f t="shared" si="27"/>
        <v>0.12702299142418116</v>
      </c>
      <c r="AE1313" s="58"/>
    </row>
    <row r="1314" spans="2:31" x14ac:dyDescent="0.3">
      <c r="B1314" s="4" t="s">
        <v>259</v>
      </c>
      <c r="C1314" s="14"/>
      <c r="D1314" s="14"/>
      <c r="E1314" s="87">
        <v>0</v>
      </c>
      <c r="F1314" s="88">
        <v>0</v>
      </c>
      <c r="G1314" s="87">
        <v>0</v>
      </c>
      <c r="H1314" s="88">
        <v>0</v>
      </c>
      <c r="I1314" s="87">
        <v>0</v>
      </c>
      <c r="J1314" s="88">
        <v>0</v>
      </c>
      <c r="K1314" s="87">
        <v>0</v>
      </c>
      <c r="L1314" s="88">
        <v>0</v>
      </c>
      <c r="M1314" s="87">
        <v>0</v>
      </c>
      <c r="N1314" s="88">
        <v>0</v>
      </c>
      <c r="O1314" s="87">
        <v>0</v>
      </c>
      <c r="P1314" s="88">
        <v>0</v>
      </c>
      <c r="Q1314" s="87">
        <v>0</v>
      </c>
      <c r="R1314" s="88">
        <v>0</v>
      </c>
      <c r="S1314" s="87">
        <v>0</v>
      </c>
      <c r="T1314" s="88">
        <v>0</v>
      </c>
      <c r="U1314" s="87">
        <v>0</v>
      </c>
      <c r="V1314" s="88">
        <v>0</v>
      </c>
      <c r="W1314" s="87">
        <v>0</v>
      </c>
      <c r="X1314" s="88">
        <v>0</v>
      </c>
      <c r="Y1314" s="87">
        <v>0</v>
      </c>
      <c r="Z1314" s="88">
        <v>0</v>
      </c>
      <c r="AA1314" s="87">
        <v>0</v>
      </c>
      <c r="AB1314" s="88">
        <v>0</v>
      </c>
      <c r="AC1314" s="58"/>
      <c r="AD1314" s="59">
        <f t="shared" si="27"/>
        <v>0</v>
      </c>
      <c r="AE1314" s="58"/>
    </row>
    <row r="1315" spans="2:31" x14ac:dyDescent="0.3">
      <c r="B1315" s="4" t="s">
        <v>160</v>
      </c>
      <c r="C1315" s="14"/>
      <c r="D1315" s="14"/>
      <c r="E1315" s="87">
        <v>0</v>
      </c>
      <c r="F1315" s="88">
        <v>0</v>
      </c>
      <c r="G1315" s="87">
        <v>0</v>
      </c>
      <c r="H1315" s="88">
        <v>0</v>
      </c>
      <c r="I1315" s="87">
        <v>0</v>
      </c>
      <c r="J1315" s="88">
        <v>0</v>
      </c>
      <c r="K1315" s="87">
        <v>0</v>
      </c>
      <c r="L1315" s="88">
        <v>0</v>
      </c>
      <c r="M1315" s="87">
        <v>0</v>
      </c>
      <c r="N1315" s="88">
        <v>0</v>
      </c>
      <c r="O1315" s="87">
        <v>0</v>
      </c>
      <c r="P1315" s="88">
        <v>0</v>
      </c>
      <c r="Q1315" s="87">
        <v>0</v>
      </c>
      <c r="R1315" s="88">
        <v>0</v>
      </c>
      <c r="S1315" s="87">
        <v>0</v>
      </c>
      <c r="T1315" s="88">
        <v>0</v>
      </c>
      <c r="U1315" s="87">
        <v>0</v>
      </c>
      <c r="V1315" s="88">
        <v>0</v>
      </c>
      <c r="W1315" s="87">
        <v>0</v>
      </c>
      <c r="X1315" s="88">
        <v>0</v>
      </c>
      <c r="Y1315" s="87">
        <v>0</v>
      </c>
      <c r="Z1315" s="88">
        <v>0</v>
      </c>
      <c r="AA1315" s="87">
        <v>0</v>
      </c>
      <c r="AB1315" s="88">
        <v>0</v>
      </c>
      <c r="AC1315" s="58"/>
      <c r="AD1315" s="59">
        <f t="shared" si="27"/>
        <v>0</v>
      </c>
      <c r="AE1315" s="58"/>
    </row>
    <row r="1316" spans="2:31" x14ac:dyDescent="0.3">
      <c r="B1316" s="4" t="s">
        <v>161</v>
      </c>
      <c r="C1316" s="14"/>
      <c r="D1316" s="14"/>
      <c r="E1316" s="87">
        <v>0</v>
      </c>
      <c r="F1316" s="88">
        <v>0</v>
      </c>
      <c r="G1316" s="87">
        <v>0</v>
      </c>
      <c r="H1316" s="88">
        <v>0</v>
      </c>
      <c r="I1316" s="87">
        <v>0</v>
      </c>
      <c r="J1316" s="88">
        <v>0</v>
      </c>
      <c r="K1316" s="87">
        <v>0</v>
      </c>
      <c r="L1316" s="88">
        <v>0</v>
      </c>
      <c r="M1316" s="87">
        <v>0</v>
      </c>
      <c r="N1316" s="88">
        <v>0</v>
      </c>
      <c r="O1316" s="87">
        <v>0</v>
      </c>
      <c r="P1316" s="88">
        <v>0</v>
      </c>
      <c r="Q1316" s="87">
        <v>0</v>
      </c>
      <c r="R1316" s="88">
        <v>0</v>
      </c>
      <c r="S1316" s="87">
        <v>0</v>
      </c>
      <c r="T1316" s="88">
        <v>0</v>
      </c>
      <c r="U1316" s="87">
        <v>0</v>
      </c>
      <c r="V1316" s="88">
        <v>0</v>
      </c>
      <c r="W1316" s="87">
        <v>0</v>
      </c>
      <c r="X1316" s="88">
        <v>0</v>
      </c>
      <c r="Y1316" s="87">
        <v>0</v>
      </c>
      <c r="Z1316" s="88">
        <v>0</v>
      </c>
      <c r="AA1316" s="87">
        <v>0</v>
      </c>
      <c r="AB1316" s="88">
        <v>0</v>
      </c>
      <c r="AC1316" s="58"/>
      <c r="AD1316" s="59">
        <f t="shared" si="27"/>
        <v>0</v>
      </c>
      <c r="AE1316" s="58"/>
    </row>
    <row r="1317" spans="2:31" x14ac:dyDescent="0.3">
      <c r="B1317" s="4" t="s">
        <v>162</v>
      </c>
      <c r="C1317" s="14"/>
      <c r="D1317" s="14"/>
      <c r="E1317" s="87">
        <v>0</v>
      </c>
      <c r="F1317" s="88">
        <v>0</v>
      </c>
      <c r="G1317" s="87">
        <v>0</v>
      </c>
      <c r="H1317" s="88">
        <v>0</v>
      </c>
      <c r="I1317" s="87">
        <v>0</v>
      </c>
      <c r="J1317" s="88">
        <v>0</v>
      </c>
      <c r="K1317" s="87">
        <v>0</v>
      </c>
      <c r="L1317" s="88">
        <v>0</v>
      </c>
      <c r="M1317" s="87">
        <v>0</v>
      </c>
      <c r="N1317" s="88">
        <v>0</v>
      </c>
      <c r="O1317" s="87">
        <v>0</v>
      </c>
      <c r="P1317" s="88">
        <v>0</v>
      </c>
      <c r="Q1317" s="87">
        <v>0</v>
      </c>
      <c r="R1317" s="88">
        <v>0</v>
      </c>
      <c r="S1317" s="87">
        <v>0</v>
      </c>
      <c r="T1317" s="88">
        <v>0</v>
      </c>
      <c r="U1317" s="87">
        <v>0</v>
      </c>
      <c r="V1317" s="88">
        <v>0</v>
      </c>
      <c r="W1317" s="87">
        <v>0</v>
      </c>
      <c r="X1317" s="88">
        <v>0</v>
      </c>
      <c r="Y1317" s="87">
        <v>0</v>
      </c>
      <c r="Z1317" s="88">
        <v>0</v>
      </c>
      <c r="AA1317" s="87">
        <v>0</v>
      </c>
      <c r="AB1317" s="88">
        <v>0</v>
      </c>
      <c r="AC1317" s="58"/>
      <c r="AD1317" s="59">
        <f t="shared" si="27"/>
        <v>0</v>
      </c>
      <c r="AE1317" s="58"/>
    </row>
    <row r="1318" spans="2:31" x14ac:dyDescent="0.3">
      <c r="B1318" s="4" t="s">
        <v>149</v>
      </c>
      <c r="C1318" s="14"/>
      <c r="D1318" s="14"/>
      <c r="E1318" s="87">
        <v>0</v>
      </c>
      <c r="F1318" s="88">
        <v>0</v>
      </c>
      <c r="G1318" s="87">
        <v>0</v>
      </c>
      <c r="H1318" s="88">
        <v>0</v>
      </c>
      <c r="I1318" s="87">
        <v>0</v>
      </c>
      <c r="J1318" s="88">
        <v>0</v>
      </c>
      <c r="K1318" s="87">
        <v>0</v>
      </c>
      <c r="L1318" s="88">
        <v>0</v>
      </c>
      <c r="M1318" s="87">
        <v>0</v>
      </c>
      <c r="N1318" s="88">
        <v>0</v>
      </c>
      <c r="O1318" s="87">
        <v>0</v>
      </c>
      <c r="P1318" s="88">
        <v>0</v>
      </c>
      <c r="Q1318" s="87">
        <v>3.943962634213765</v>
      </c>
      <c r="R1318" s="88">
        <v>10.056724135080973</v>
      </c>
      <c r="S1318" s="87">
        <v>4.5141333182652792</v>
      </c>
      <c r="T1318" s="88">
        <v>0</v>
      </c>
      <c r="U1318" s="87">
        <v>0</v>
      </c>
      <c r="V1318" s="88">
        <v>0</v>
      </c>
      <c r="W1318" s="87">
        <v>0</v>
      </c>
      <c r="X1318" s="88">
        <v>0</v>
      </c>
      <c r="Y1318" s="87">
        <v>0</v>
      </c>
      <c r="Z1318" s="88">
        <v>0</v>
      </c>
      <c r="AA1318" s="87">
        <v>0</v>
      </c>
      <c r="AB1318" s="88">
        <v>0</v>
      </c>
      <c r="AC1318" s="58"/>
      <c r="AD1318" s="59">
        <f t="shared" si="27"/>
        <v>18.514820087560018</v>
      </c>
      <c r="AE1318" s="58"/>
    </row>
    <row r="1319" spans="2:31" x14ac:dyDescent="0.3">
      <c r="B1319" s="4" t="s">
        <v>230</v>
      </c>
      <c r="C1319" s="14"/>
      <c r="D1319" s="14"/>
      <c r="E1319" s="87">
        <v>0</v>
      </c>
      <c r="F1319" s="88">
        <v>0</v>
      </c>
      <c r="G1319" s="87">
        <v>0</v>
      </c>
      <c r="H1319" s="88">
        <v>0</v>
      </c>
      <c r="I1319" s="87">
        <v>0</v>
      </c>
      <c r="J1319" s="88">
        <v>0</v>
      </c>
      <c r="K1319" s="87">
        <v>0</v>
      </c>
      <c r="L1319" s="88">
        <v>0</v>
      </c>
      <c r="M1319" s="87">
        <v>0</v>
      </c>
      <c r="N1319" s="88">
        <v>0</v>
      </c>
      <c r="O1319" s="87">
        <v>0</v>
      </c>
      <c r="P1319" s="88">
        <v>0</v>
      </c>
      <c r="Q1319" s="87">
        <v>0</v>
      </c>
      <c r="R1319" s="88">
        <v>0</v>
      </c>
      <c r="S1319" s="87">
        <v>0</v>
      </c>
      <c r="T1319" s="88">
        <v>0</v>
      </c>
      <c r="U1319" s="87">
        <v>0</v>
      </c>
      <c r="V1319" s="88">
        <v>0</v>
      </c>
      <c r="W1319" s="87">
        <v>0</v>
      </c>
      <c r="X1319" s="88">
        <v>0</v>
      </c>
      <c r="Y1319" s="87">
        <v>0</v>
      </c>
      <c r="Z1319" s="88">
        <v>0</v>
      </c>
      <c r="AA1319" s="87">
        <v>0</v>
      </c>
      <c r="AB1319" s="88">
        <v>0</v>
      </c>
      <c r="AC1319" s="58"/>
      <c r="AD1319" s="59">
        <f t="shared" si="27"/>
        <v>0</v>
      </c>
      <c r="AE1319" s="58"/>
    </row>
    <row r="1320" spans="2:31" x14ac:dyDescent="0.3">
      <c r="B1320" s="4" t="s">
        <v>248</v>
      </c>
      <c r="C1320" s="14"/>
      <c r="D1320" s="14"/>
      <c r="E1320" s="87">
        <v>0</v>
      </c>
      <c r="F1320" s="88">
        <v>0</v>
      </c>
      <c r="G1320" s="87">
        <v>0</v>
      </c>
      <c r="H1320" s="88">
        <v>0</v>
      </c>
      <c r="I1320" s="87">
        <v>0</v>
      </c>
      <c r="J1320" s="88">
        <v>0</v>
      </c>
      <c r="K1320" s="87">
        <v>0</v>
      </c>
      <c r="L1320" s="88">
        <v>0</v>
      </c>
      <c r="M1320" s="87">
        <v>0</v>
      </c>
      <c r="N1320" s="88">
        <v>0</v>
      </c>
      <c r="O1320" s="87">
        <v>0</v>
      </c>
      <c r="P1320" s="88">
        <v>0</v>
      </c>
      <c r="Q1320" s="87">
        <v>0</v>
      </c>
      <c r="R1320" s="88">
        <v>0</v>
      </c>
      <c r="S1320" s="87">
        <v>0</v>
      </c>
      <c r="T1320" s="88">
        <v>0</v>
      </c>
      <c r="U1320" s="87">
        <v>0</v>
      </c>
      <c r="V1320" s="88">
        <v>0</v>
      </c>
      <c r="W1320" s="87">
        <v>0</v>
      </c>
      <c r="X1320" s="88">
        <v>0</v>
      </c>
      <c r="Y1320" s="87">
        <v>0</v>
      </c>
      <c r="Z1320" s="88">
        <v>0</v>
      </c>
      <c r="AA1320" s="87">
        <v>0</v>
      </c>
      <c r="AB1320" s="88">
        <v>0</v>
      </c>
      <c r="AC1320" s="58"/>
      <c r="AD1320" s="59">
        <f t="shared" si="27"/>
        <v>0</v>
      </c>
      <c r="AE1320" s="58"/>
    </row>
    <row r="1321" spans="2:31" x14ac:dyDescent="0.3">
      <c r="B1321" s="4" t="s">
        <v>231</v>
      </c>
      <c r="C1321" s="14"/>
      <c r="D1321" s="14"/>
      <c r="E1321" s="87">
        <v>0</v>
      </c>
      <c r="F1321" s="88">
        <v>0</v>
      </c>
      <c r="G1321" s="87">
        <v>0</v>
      </c>
      <c r="H1321" s="88">
        <v>0</v>
      </c>
      <c r="I1321" s="87">
        <v>0</v>
      </c>
      <c r="J1321" s="88">
        <v>0</v>
      </c>
      <c r="K1321" s="87">
        <v>0</v>
      </c>
      <c r="L1321" s="88">
        <v>0</v>
      </c>
      <c r="M1321" s="87">
        <v>0</v>
      </c>
      <c r="N1321" s="88">
        <v>0</v>
      </c>
      <c r="O1321" s="87">
        <v>0</v>
      </c>
      <c r="P1321" s="88">
        <v>0</v>
      </c>
      <c r="Q1321" s="87">
        <v>0</v>
      </c>
      <c r="R1321" s="88">
        <v>0</v>
      </c>
      <c r="S1321" s="87">
        <v>0</v>
      </c>
      <c r="T1321" s="88">
        <v>0</v>
      </c>
      <c r="U1321" s="87">
        <v>0</v>
      </c>
      <c r="V1321" s="88">
        <v>0</v>
      </c>
      <c r="W1321" s="87">
        <v>0</v>
      </c>
      <c r="X1321" s="88">
        <v>0</v>
      </c>
      <c r="Y1321" s="87">
        <v>0</v>
      </c>
      <c r="Z1321" s="88">
        <v>0</v>
      </c>
      <c r="AA1321" s="87">
        <v>0</v>
      </c>
      <c r="AB1321" s="88">
        <v>0</v>
      </c>
      <c r="AC1321" s="58"/>
      <c r="AD1321" s="59">
        <f t="shared" si="27"/>
        <v>0</v>
      </c>
      <c r="AE1321" s="58"/>
    </row>
    <row r="1322" spans="2:31" x14ac:dyDescent="0.3">
      <c r="B1322" s="4" t="s">
        <v>292</v>
      </c>
      <c r="C1322" s="14"/>
      <c r="D1322" s="14"/>
      <c r="E1322" s="87">
        <v>0</v>
      </c>
      <c r="F1322" s="88">
        <v>0</v>
      </c>
      <c r="G1322" s="87">
        <v>0</v>
      </c>
      <c r="H1322" s="88">
        <v>0</v>
      </c>
      <c r="I1322" s="87">
        <v>0</v>
      </c>
      <c r="J1322" s="88">
        <v>0</v>
      </c>
      <c r="K1322" s="87">
        <v>0</v>
      </c>
      <c r="L1322" s="88">
        <v>0</v>
      </c>
      <c r="M1322" s="87">
        <v>0</v>
      </c>
      <c r="N1322" s="88">
        <v>0</v>
      </c>
      <c r="O1322" s="87">
        <v>0</v>
      </c>
      <c r="P1322" s="88">
        <v>0</v>
      </c>
      <c r="Q1322" s="87">
        <v>0</v>
      </c>
      <c r="R1322" s="88">
        <v>0</v>
      </c>
      <c r="S1322" s="87">
        <v>0</v>
      </c>
      <c r="T1322" s="88">
        <v>0</v>
      </c>
      <c r="U1322" s="87">
        <v>0</v>
      </c>
      <c r="V1322" s="88">
        <v>0</v>
      </c>
      <c r="W1322" s="87">
        <v>0</v>
      </c>
      <c r="X1322" s="88">
        <v>0</v>
      </c>
      <c r="Y1322" s="87">
        <v>0</v>
      </c>
      <c r="Z1322" s="88">
        <v>0</v>
      </c>
      <c r="AA1322" s="87">
        <v>0</v>
      </c>
      <c r="AB1322" s="88">
        <v>0</v>
      </c>
      <c r="AC1322" s="58"/>
      <c r="AD1322" s="59">
        <f t="shared" si="27"/>
        <v>0</v>
      </c>
      <c r="AE1322" s="58"/>
    </row>
    <row r="1323" spans="2:31" x14ac:dyDescent="0.3">
      <c r="B1323" s="4" t="s">
        <v>244</v>
      </c>
      <c r="C1323" s="14"/>
      <c r="D1323" s="14"/>
      <c r="E1323" s="87">
        <v>0</v>
      </c>
      <c r="F1323" s="88">
        <v>0</v>
      </c>
      <c r="G1323" s="87">
        <v>0</v>
      </c>
      <c r="H1323" s="88">
        <v>0</v>
      </c>
      <c r="I1323" s="87">
        <v>0</v>
      </c>
      <c r="J1323" s="88">
        <v>0</v>
      </c>
      <c r="K1323" s="87">
        <v>0</v>
      </c>
      <c r="L1323" s="88">
        <v>0</v>
      </c>
      <c r="M1323" s="87">
        <v>0</v>
      </c>
      <c r="N1323" s="88">
        <v>0</v>
      </c>
      <c r="O1323" s="87">
        <v>0</v>
      </c>
      <c r="P1323" s="88">
        <v>0</v>
      </c>
      <c r="Q1323" s="87">
        <v>4.6666666666666661</v>
      </c>
      <c r="R1323" s="88">
        <v>9.9999999999999982</v>
      </c>
      <c r="S1323" s="87">
        <v>4.4999999999999991</v>
      </c>
      <c r="T1323" s="88">
        <v>0</v>
      </c>
      <c r="U1323" s="87">
        <v>0</v>
      </c>
      <c r="V1323" s="88">
        <v>0</v>
      </c>
      <c r="W1323" s="87">
        <v>0</v>
      </c>
      <c r="X1323" s="88">
        <v>0</v>
      </c>
      <c r="Y1323" s="87">
        <v>0</v>
      </c>
      <c r="Z1323" s="88">
        <v>0</v>
      </c>
      <c r="AA1323" s="87">
        <v>0</v>
      </c>
      <c r="AB1323" s="88">
        <v>0</v>
      </c>
      <c r="AC1323" s="58"/>
      <c r="AD1323" s="59">
        <f t="shared" si="27"/>
        <v>19.166666666666664</v>
      </c>
      <c r="AE1323" s="58"/>
    </row>
    <row r="1324" spans="2:31" x14ac:dyDescent="0.3">
      <c r="B1324" s="4" t="s">
        <v>245</v>
      </c>
      <c r="C1324" s="14"/>
      <c r="D1324" s="14"/>
      <c r="E1324" s="87">
        <v>0</v>
      </c>
      <c r="F1324" s="88">
        <v>0</v>
      </c>
      <c r="G1324" s="87">
        <v>0</v>
      </c>
      <c r="H1324" s="88">
        <v>0</v>
      </c>
      <c r="I1324" s="87">
        <v>0</v>
      </c>
      <c r="J1324" s="88">
        <v>0</v>
      </c>
      <c r="K1324" s="87">
        <v>0</v>
      </c>
      <c r="L1324" s="88">
        <v>0</v>
      </c>
      <c r="M1324" s="87">
        <v>0</v>
      </c>
      <c r="N1324" s="88">
        <v>0</v>
      </c>
      <c r="O1324" s="87">
        <v>0</v>
      </c>
      <c r="P1324" s="88">
        <v>0</v>
      </c>
      <c r="Q1324" s="87">
        <v>4.6666666666666661</v>
      </c>
      <c r="R1324" s="88">
        <v>9.9999999999999982</v>
      </c>
      <c r="S1324" s="87">
        <v>4.4999999999999991</v>
      </c>
      <c r="T1324" s="88">
        <v>0</v>
      </c>
      <c r="U1324" s="87">
        <v>0</v>
      </c>
      <c r="V1324" s="88">
        <v>0</v>
      </c>
      <c r="W1324" s="87">
        <v>0</v>
      </c>
      <c r="X1324" s="88">
        <v>0</v>
      </c>
      <c r="Y1324" s="87">
        <v>0</v>
      </c>
      <c r="Z1324" s="88">
        <v>0</v>
      </c>
      <c r="AA1324" s="87">
        <v>0</v>
      </c>
      <c r="AB1324" s="88">
        <v>0</v>
      </c>
      <c r="AC1324" s="58"/>
      <c r="AD1324" s="59">
        <f t="shared" si="27"/>
        <v>19.166666666666664</v>
      </c>
      <c r="AE1324" s="58"/>
    </row>
    <row r="1325" spans="2:31" x14ac:dyDescent="0.3">
      <c r="B1325" s="4" t="s">
        <v>257</v>
      </c>
      <c r="C1325" s="14"/>
      <c r="D1325" s="14"/>
      <c r="E1325" s="87">
        <v>0</v>
      </c>
      <c r="F1325" s="88">
        <v>0</v>
      </c>
      <c r="G1325" s="87">
        <v>0</v>
      </c>
      <c r="H1325" s="88">
        <v>0</v>
      </c>
      <c r="I1325" s="87">
        <v>0</v>
      </c>
      <c r="J1325" s="88">
        <v>0</v>
      </c>
      <c r="K1325" s="87">
        <v>0</v>
      </c>
      <c r="L1325" s="88">
        <v>0</v>
      </c>
      <c r="M1325" s="87">
        <v>0</v>
      </c>
      <c r="N1325" s="88">
        <v>0</v>
      </c>
      <c r="O1325" s="87">
        <v>0</v>
      </c>
      <c r="P1325" s="88">
        <v>0</v>
      </c>
      <c r="Q1325" s="87">
        <v>0</v>
      </c>
      <c r="R1325" s="88">
        <v>0</v>
      </c>
      <c r="S1325" s="87">
        <v>0</v>
      </c>
      <c r="T1325" s="88">
        <v>0</v>
      </c>
      <c r="U1325" s="87">
        <v>0</v>
      </c>
      <c r="V1325" s="88">
        <v>0</v>
      </c>
      <c r="W1325" s="87">
        <v>0</v>
      </c>
      <c r="X1325" s="88">
        <v>0</v>
      </c>
      <c r="Y1325" s="87">
        <v>0</v>
      </c>
      <c r="Z1325" s="88">
        <v>0</v>
      </c>
      <c r="AA1325" s="87">
        <v>0</v>
      </c>
      <c r="AB1325" s="88">
        <v>0</v>
      </c>
      <c r="AC1325" s="58"/>
      <c r="AD1325" s="59">
        <f t="shared" si="27"/>
        <v>0</v>
      </c>
      <c r="AE1325" s="58"/>
    </row>
    <row r="1326" spans="2:31" x14ac:dyDescent="0.3">
      <c r="B1326" s="4" t="s">
        <v>222</v>
      </c>
      <c r="C1326" s="14"/>
      <c r="D1326" s="14"/>
      <c r="E1326" s="87">
        <v>0</v>
      </c>
      <c r="F1326" s="88">
        <v>0</v>
      </c>
      <c r="G1326" s="87">
        <v>0</v>
      </c>
      <c r="H1326" s="88">
        <v>0</v>
      </c>
      <c r="I1326" s="87">
        <v>0</v>
      </c>
      <c r="J1326" s="88">
        <v>0</v>
      </c>
      <c r="K1326" s="87">
        <v>0</v>
      </c>
      <c r="L1326" s="88">
        <v>0</v>
      </c>
      <c r="M1326" s="87">
        <v>0</v>
      </c>
      <c r="N1326" s="88">
        <v>0</v>
      </c>
      <c r="O1326" s="87">
        <v>0</v>
      </c>
      <c r="P1326" s="88">
        <v>0</v>
      </c>
      <c r="Q1326" s="87">
        <v>0.2972014003329807</v>
      </c>
      <c r="R1326" s="88">
        <v>0.63169445461697049</v>
      </c>
      <c r="S1326" s="87">
        <v>0.28196436299218075</v>
      </c>
      <c r="T1326" s="88">
        <v>0</v>
      </c>
      <c r="U1326" s="87">
        <v>0</v>
      </c>
      <c r="V1326" s="88">
        <v>0</v>
      </c>
      <c r="W1326" s="87">
        <v>0</v>
      </c>
      <c r="X1326" s="88">
        <v>0</v>
      </c>
      <c r="Y1326" s="87">
        <v>0</v>
      </c>
      <c r="Z1326" s="88">
        <v>0</v>
      </c>
      <c r="AA1326" s="87">
        <v>0</v>
      </c>
      <c r="AB1326" s="88">
        <v>0</v>
      </c>
      <c r="AC1326" s="58"/>
      <c r="AD1326" s="59">
        <f t="shared" si="27"/>
        <v>1.2108602179421319</v>
      </c>
      <c r="AE1326" s="58"/>
    </row>
    <row r="1327" spans="2:31" x14ac:dyDescent="0.3">
      <c r="B1327" s="4" t="s">
        <v>223</v>
      </c>
      <c r="C1327" s="14"/>
      <c r="D1327" s="14"/>
      <c r="E1327" s="87">
        <v>0</v>
      </c>
      <c r="F1327" s="88">
        <v>0</v>
      </c>
      <c r="G1327" s="87">
        <v>0</v>
      </c>
      <c r="H1327" s="88">
        <v>0</v>
      </c>
      <c r="I1327" s="87">
        <v>0</v>
      </c>
      <c r="J1327" s="88">
        <v>0</v>
      </c>
      <c r="K1327" s="87">
        <v>0</v>
      </c>
      <c r="L1327" s="88">
        <v>0</v>
      </c>
      <c r="M1327" s="87">
        <v>0</v>
      </c>
      <c r="N1327" s="88">
        <v>0</v>
      </c>
      <c r="O1327" s="87">
        <v>0</v>
      </c>
      <c r="P1327" s="88">
        <v>0</v>
      </c>
      <c r="Q1327" s="87">
        <v>0.2972014003329807</v>
      </c>
      <c r="R1327" s="88">
        <v>0.63169445461697049</v>
      </c>
      <c r="S1327" s="87">
        <v>0.28196436299218075</v>
      </c>
      <c r="T1327" s="88">
        <v>0</v>
      </c>
      <c r="U1327" s="87">
        <v>0</v>
      </c>
      <c r="V1327" s="88">
        <v>0</v>
      </c>
      <c r="W1327" s="87">
        <v>0</v>
      </c>
      <c r="X1327" s="88">
        <v>0</v>
      </c>
      <c r="Y1327" s="87">
        <v>0</v>
      </c>
      <c r="Z1327" s="88">
        <v>0</v>
      </c>
      <c r="AA1327" s="87">
        <v>0</v>
      </c>
      <c r="AB1327" s="88">
        <v>0</v>
      </c>
      <c r="AC1327" s="58"/>
      <c r="AD1327" s="59">
        <f t="shared" si="27"/>
        <v>1.2108602179421319</v>
      </c>
      <c r="AE1327" s="58"/>
    </row>
    <row r="1328" spans="2:31" x14ac:dyDescent="0.3">
      <c r="B1328" s="4" t="s">
        <v>224</v>
      </c>
      <c r="C1328" s="14"/>
      <c r="D1328" s="14"/>
      <c r="E1328" s="87">
        <v>0</v>
      </c>
      <c r="F1328" s="88">
        <v>0</v>
      </c>
      <c r="G1328" s="87">
        <v>0</v>
      </c>
      <c r="H1328" s="88">
        <v>0</v>
      </c>
      <c r="I1328" s="87">
        <v>0</v>
      </c>
      <c r="J1328" s="88">
        <v>0</v>
      </c>
      <c r="K1328" s="87">
        <v>0</v>
      </c>
      <c r="L1328" s="88">
        <v>0</v>
      </c>
      <c r="M1328" s="87">
        <v>0</v>
      </c>
      <c r="N1328" s="88">
        <v>0</v>
      </c>
      <c r="O1328" s="87">
        <v>0</v>
      </c>
      <c r="P1328" s="88">
        <v>0</v>
      </c>
      <c r="Q1328" s="87">
        <v>0.2972014003329807</v>
      </c>
      <c r="R1328" s="88">
        <v>0.63169445461697049</v>
      </c>
      <c r="S1328" s="87">
        <v>0.28196436299218075</v>
      </c>
      <c r="T1328" s="88">
        <v>0</v>
      </c>
      <c r="U1328" s="87">
        <v>0</v>
      </c>
      <c r="V1328" s="88">
        <v>0</v>
      </c>
      <c r="W1328" s="87">
        <v>0</v>
      </c>
      <c r="X1328" s="88">
        <v>0</v>
      </c>
      <c r="Y1328" s="87">
        <v>0</v>
      </c>
      <c r="Z1328" s="88">
        <v>0</v>
      </c>
      <c r="AA1328" s="87">
        <v>0</v>
      </c>
      <c r="AB1328" s="88">
        <v>0</v>
      </c>
      <c r="AC1328" s="58"/>
      <c r="AD1328" s="59">
        <f t="shared" si="27"/>
        <v>1.2108602179421319</v>
      </c>
      <c r="AE1328" s="58"/>
    </row>
    <row r="1329" spans="2:31" x14ac:dyDescent="0.3">
      <c r="B1329" s="4" t="s">
        <v>258</v>
      </c>
      <c r="C1329" s="14"/>
      <c r="D1329" s="14"/>
      <c r="E1329" s="87">
        <v>0</v>
      </c>
      <c r="F1329" s="88">
        <v>0</v>
      </c>
      <c r="G1329" s="87">
        <v>0</v>
      </c>
      <c r="H1329" s="88">
        <v>0</v>
      </c>
      <c r="I1329" s="87">
        <v>0</v>
      </c>
      <c r="J1329" s="88">
        <v>0</v>
      </c>
      <c r="K1329" s="87">
        <v>0</v>
      </c>
      <c r="L1329" s="88">
        <v>0</v>
      </c>
      <c r="M1329" s="87">
        <v>0</v>
      </c>
      <c r="N1329" s="88">
        <v>0</v>
      </c>
      <c r="O1329" s="87">
        <v>0</v>
      </c>
      <c r="P1329" s="88">
        <v>0</v>
      </c>
      <c r="Q1329" s="87">
        <v>0</v>
      </c>
      <c r="R1329" s="88">
        <v>0</v>
      </c>
      <c r="S1329" s="87">
        <v>0</v>
      </c>
      <c r="T1329" s="88">
        <v>0</v>
      </c>
      <c r="U1329" s="87">
        <v>0</v>
      </c>
      <c r="V1329" s="88">
        <v>0</v>
      </c>
      <c r="W1329" s="87">
        <v>0</v>
      </c>
      <c r="X1329" s="88">
        <v>0</v>
      </c>
      <c r="Y1329" s="87">
        <v>0</v>
      </c>
      <c r="Z1329" s="88">
        <v>0</v>
      </c>
      <c r="AA1329" s="87">
        <v>0</v>
      </c>
      <c r="AB1329" s="88">
        <v>0</v>
      </c>
      <c r="AC1329" s="58"/>
      <c r="AD1329" s="59">
        <f t="shared" si="27"/>
        <v>0</v>
      </c>
      <c r="AE1329" s="58"/>
    </row>
    <row r="1330" spans="2:31" x14ac:dyDescent="0.3">
      <c r="B1330" s="4" t="s">
        <v>246</v>
      </c>
      <c r="C1330" s="14"/>
      <c r="D1330" s="14"/>
      <c r="E1330" s="87">
        <v>0</v>
      </c>
      <c r="F1330" s="88">
        <v>0</v>
      </c>
      <c r="G1330" s="87">
        <v>0</v>
      </c>
      <c r="H1330" s="88">
        <v>0</v>
      </c>
      <c r="I1330" s="87">
        <v>0</v>
      </c>
      <c r="J1330" s="88">
        <v>0</v>
      </c>
      <c r="K1330" s="87">
        <v>0</v>
      </c>
      <c r="L1330" s="88">
        <v>0</v>
      </c>
      <c r="M1330" s="87">
        <v>0</v>
      </c>
      <c r="N1330" s="88">
        <v>0</v>
      </c>
      <c r="O1330" s="87">
        <v>0</v>
      </c>
      <c r="P1330" s="88">
        <v>0</v>
      </c>
      <c r="Q1330" s="87">
        <v>0</v>
      </c>
      <c r="R1330" s="88">
        <v>0</v>
      </c>
      <c r="S1330" s="87">
        <v>0</v>
      </c>
      <c r="T1330" s="88">
        <v>0</v>
      </c>
      <c r="U1330" s="87">
        <v>0</v>
      </c>
      <c r="V1330" s="88">
        <v>0</v>
      </c>
      <c r="W1330" s="87">
        <v>0</v>
      </c>
      <c r="X1330" s="88">
        <v>0</v>
      </c>
      <c r="Y1330" s="87">
        <v>0</v>
      </c>
      <c r="Z1330" s="88">
        <v>0</v>
      </c>
      <c r="AA1330" s="87">
        <v>0</v>
      </c>
      <c r="AB1330" s="88">
        <v>0</v>
      </c>
      <c r="AC1330" s="58"/>
      <c r="AD1330" s="59">
        <f t="shared" si="27"/>
        <v>0</v>
      </c>
      <c r="AE1330" s="58"/>
    </row>
    <row r="1331" spans="2:31" x14ac:dyDescent="0.3">
      <c r="B1331" s="4" t="s">
        <v>189</v>
      </c>
      <c r="C1331" s="14"/>
      <c r="D1331" s="14"/>
      <c r="E1331" s="87">
        <v>0</v>
      </c>
      <c r="F1331" s="88">
        <v>0</v>
      </c>
      <c r="G1331" s="87">
        <v>0</v>
      </c>
      <c r="H1331" s="88">
        <v>0</v>
      </c>
      <c r="I1331" s="87">
        <v>0</v>
      </c>
      <c r="J1331" s="88">
        <v>0</v>
      </c>
      <c r="K1331" s="87">
        <v>0</v>
      </c>
      <c r="L1331" s="88">
        <v>0</v>
      </c>
      <c r="M1331" s="87">
        <v>0</v>
      </c>
      <c r="N1331" s="88">
        <v>0</v>
      </c>
      <c r="O1331" s="87">
        <v>0</v>
      </c>
      <c r="P1331" s="88">
        <v>0</v>
      </c>
      <c r="Q1331" s="87">
        <v>0</v>
      </c>
      <c r="R1331" s="88">
        <v>0</v>
      </c>
      <c r="S1331" s="87">
        <v>0</v>
      </c>
      <c r="T1331" s="88">
        <v>0</v>
      </c>
      <c r="U1331" s="87">
        <v>0</v>
      </c>
      <c r="V1331" s="88">
        <v>0</v>
      </c>
      <c r="W1331" s="87">
        <v>0</v>
      </c>
      <c r="X1331" s="88">
        <v>0</v>
      </c>
      <c r="Y1331" s="87">
        <v>0</v>
      </c>
      <c r="Z1331" s="88">
        <v>0</v>
      </c>
      <c r="AA1331" s="87">
        <v>0</v>
      </c>
      <c r="AB1331" s="88">
        <v>0</v>
      </c>
      <c r="AC1331" s="58"/>
      <c r="AD1331" s="59">
        <f t="shared" si="27"/>
        <v>0</v>
      </c>
      <c r="AE1331" s="58"/>
    </row>
    <row r="1332" spans="2:31" x14ac:dyDescent="0.3">
      <c r="B1332" s="4" t="s">
        <v>190</v>
      </c>
      <c r="C1332" s="14"/>
      <c r="D1332" s="14"/>
      <c r="E1332" s="87">
        <v>0</v>
      </c>
      <c r="F1332" s="88">
        <v>0</v>
      </c>
      <c r="G1332" s="87">
        <v>0</v>
      </c>
      <c r="H1332" s="88">
        <v>0</v>
      </c>
      <c r="I1332" s="87">
        <v>0</v>
      </c>
      <c r="J1332" s="88">
        <v>0</v>
      </c>
      <c r="K1332" s="87">
        <v>0</v>
      </c>
      <c r="L1332" s="88">
        <v>0</v>
      </c>
      <c r="M1332" s="87">
        <v>0</v>
      </c>
      <c r="N1332" s="88">
        <v>0</v>
      </c>
      <c r="O1332" s="87">
        <v>0</v>
      </c>
      <c r="P1332" s="88">
        <v>0</v>
      </c>
      <c r="Q1332" s="87">
        <v>0</v>
      </c>
      <c r="R1332" s="88">
        <v>0</v>
      </c>
      <c r="S1332" s="87">
        <v>0</v>
      </c>
      <c r="T1332" s="88">
        <v>0</v>
      </c>
      <c r="U1332" s="87">
        <v>0</v>
      </c>
      <c r="V1332" s="88">
        <v>0</v>
      </c>
      <c r="W1332" s="87">
        <v>0</v>
      </c>
      <c r="X1332" s="88">
        <v>0</v>
      </c>
      <c r="Y1332" s="87">
        <v>0</v>
      </c>
      <c r="Z1332" s="88">
        <v>0</v>
      </c>
      <c r="AA1332" s="87">
        <v>0</v>
      </c>
      <c r="AB1332" s="88">
        <v>0</v>
      </c>
      <c r="AC1332" s="58"/>
      <c r="AD1332" s="59">
        <f t="shared" si="27"/>
        <v>0</v>
      </c>
      <c r="AE1332" s="58"/>
    </row>
    <row r="1333" spans="2:31" x14ac:dyDescent="0.3">
      <c r="B1333" s="4" t="s">
        <v>208</v>
      </c>
      <c r="C1333" s="14"/>
      <c r="D1333" s="14"/>
      <c r="E1333" s="87">
        <v>0</v>
      </c>
      <c r="F1333" s="88">
        <v>0</v>
      </c>
      <c r="G1333" s="87">
        <v>0</v>
      </c>
      <c r="H1333" s="88">
        <v>0</v>
      </c>
      <c r="I1333" s="87">
        <v>0</v>
      </c>
      <c r="J1333" s="88">
        <v>0</v>
      </c>
      <c r="K1333" s="87">
        <v>0</v>
      </c>
      <c r="L1333" s="88">
        <v>0</v>
      </c>
      <c r="M1333" s="87">
        <v>0</v>
      </c>
      <c r="N1333" s="88">
        <v>0</v>
      </c>
      <c r="O1333" s="87">
        <v>0</v>
      </c>
      <c r="P1333" s="88">
        <v>0</v>
      </c>
      <c r="Q1333" s="87">
        <v>0</v>
      </c>
      <c r="R1333" s="88">
        <v>0</v>
      </c>
      <c r="S1333" s="87">
        <v>0</v>
      </c>
      <c r="T1333" s="88">
        <v>0</v>
      </c>
      <c r="U1333" s="87">
        <v>0</v>
      </c>
      <c r="V1333" s="88">
        <v>0</v>
      </c>
      <c r="W1333" s="87">
        <v>0</v>
      </c>
      <c r="X1333" s="88">
        <v>0</v>
      </c>
      <c r="Y1333" s="87">
        <v>0</v>
      </c>
      <c r="Z1333" s="88">
        <v>0</v>
      </c>
      <c r="AA1333" s="87">
        <v>0</v>
      </c>
      <c r="AB1333" s="88">
        <v>0</v>
      </c>
      <c r="AC1333" s="58"/>
      <c r="AD1333" s="59">
        <f t="shared" si="27"/>
        <v>0</v>
      </c>
      <c r="AE1333" s="58"/>
    </row>
    <row r="1334" spans="2:31" x14ac:dyDescent="0.3">
      <c r="B1334" s="4" t="s">
        <v>209</v>
      </c>
      <c r="C1334" s="14"/>
      <c r="D1334" s="14"/>
      <c r="E1334" s="87">
        <v>0</v>
      </c>
      <c r="F1334" s="88">
        <v>0</v>
      </c>
      <c r="G1334" s="87">
        <v>0</v>
      </c>
      <c r="H1334" s="88">
        <v>0</v>
      </c>
      <c r="I1334" s="87">
        <v>0</v>
      </c>
      <c r="J1334" s="88">
        <v>0</v>
      </c>
      <c r="K1334" s="87">
        <v>0</v>
      </c>
      <c r="L1334" s="88">
        <v>0</v>
      </c>
      <c r="M1334" s="87">
        <v>0</v>
      </c>
      <c r="N1334" s="88">
        <v>0</v>
      </c>
      <c r="O1334" s="87">
        <v>0</v>
      </c>
      <c r="P1334" s="88">
        <v>0</v>
      </c>
      <c r="Q1334" s="87">
        <v>0</v>
      </c>
      <c r="R1334" s="88">
        <v>0</v>
      </c>
      <c r="S1334" s="87">
        <v>0</v>
      </c>
      <c r="T1334" s="88">
        <v>0</v>
      </c>
      <c r="U1334" s="87">
        <v>0</v>
      </c>
      <c r="V1334" s="88">
        <v>0</v>
      </c>
      <c r="W1334" s="87">
        <v>0</v>
      </c>
      <c r="X1334" s="88">
        <v>0</v>
      </c>
      <c r="Y1334" s="87">
        <v>0</v>
      </c>
      <c r="Z1334" s="88">
        <v>0</v>
      </c>
      <c r="AA1334" s="87">
        <v>0</v>
      </c>
      <c r="AB1334" s="88">
        <v>0</v>
      </c>
      <c r="AC1334" s="58"/>
      <c r="AD1334" s="59">
        <f t="shared" si="27"/>
        <v>0</v>
      </c>
      <c r="AE1334" s="58"/>
    </row>
    <row r="1335" spans="2:31" x14ac:dyDescent="0.3">
      <c r="B1335" s="4" t="s">
        <v>210</v>
      </c>
      <c r="C1335" s="14"/>
      <c r="D1335" s="14"/>
      <c r="E1335" s="87">
        <v>0</v>
      </c>
      <c r="F1335" s="88">
        <v>0</v>
      </c>
      <c r="G1335" s="87">
        <v>0</v>
      </c>
      <c r="H1335" s="88">
        <v>0</v>
      </c>
      <c r="I1335" s="87">
        <v>0</v>
      </c>
      <c r="J1335" s="88">
        <v>0</v>
      </c>
      <c r="K1335" s="87">
        <v>0</v>
      </c>
      <c r="L1335" s="88">
        <v>0</v>
      </c>
      <c r="M1335" s="87">
        <v>0</v>
      </c>
      <c r="N1335" s="88">
        <v>0</v>
      </c>
      <c r="O1335" s="87">
        <v>0</v>
      </c>
      <c r="P1335" s="88">
        <v>0</v>
      </c>
      <c r="Q1335" s="87">
        <v>0</v>
      </c>
      <c r="R1335" s="88">
        <v>0</v>
      </c>
      <c r="S1335" s="87">
        <v>0</v>
      </c>
      <c r="T1335" s="88">
        <v>0</v>
      </c>
      <c r="U1335" s="87">
        <v>0</v>
      </c>
      <c r="V1335" s="88">
        <v>0</v>
      </c>
      <c r="W1335" s="87">
        <v>0</v>
      </c>
      <c r="X1335" s="88">
        <v>0</v>
      </c>
      <c r="Y1335" s="87">
        <v>0</v>
      </c>
      <c r="Z1335" s="88">
        <v>0</v>
      </c>
      <c r="AA1335" s="87">
        <v>0</v>
      </c>
      <c r="AB1335" s="88">
        <v>0</v>
      </c>
      <c r="AC1335" s="58"/>
      <c r="AD1335" s="59">
        <f t="shared" si="27"/>
        <v>0</v>
      </c>
      <c r="AE1335" s="58"/>
    </row>
    <row r="1336" spans="2:31" x14ac:dyDescent="0.3">
      <c r="B1336" s="4" t="s">
        <v>211</v>
      </c>
      <c r="C1336" s="14"/>
      <c r="D1336" s="14"/>
      <c r="E1336" s="87">
        <v>0</v>
      </c>
      <c r="F1336" s="88">
        <v>0</v>
      </c>
      <c r="G1336" s="87">
        <v>0</v>
      </c>
      <c r="H1336" s="88">
        <v>0</v>
      </c>
      <c r="I1336" s="87">
        <v>0</v>
      </c>
      <c r="J1336" s="88">
        <v>0</v>
      </c>
      <c r="K1336" s="87">
        <v>0</v>
      </c>
      <c r="L1336" s="88">
        <v>0</v>
      </c>
      <c r="M1336" s="87">
        <v>0</v>
      </c>
      <c r="N1336" s="88">
        <v>0</v>
      </c>
      <c r="O1336" s="87">
        <v>0</v>
      </c>
      <c r="P1336" s="88">
        <v>0</v>
      </c>
      <c r="Q1336" s="87">
        <v>0</v>
      </c>
      <c r="R1336" s="88">
        <v>0</v>
      </c>
      <c r="S1336" s="87">
        <v>0</v>
      </c>
      <c r="T1336" s="88">
        <v>0</v>
      </c>
      <c r="U1336" s="87">
        <v>0</v>
      </c>
      <c r="V1336" s="88">
        <v>0</v>
      </c>
      <c r="W1336" s="87">
        <v>0</v>
      </c>
      <c r="X1336" s="88">
        <v>0</v>
      </c>
      <c r="Y1336" s="87">
        <v>0</v>
      </c>
      <c r="Z1336" s="88">
        <v>0</v>
      </c>
      <c r="AA1336" s="87">
        <v>0</v>
      </c>
      <c r="AB1336" s="88">
        <v>0</v>
      </c>
      <c r="AC1336" s="58"/>
      <c r="AD1336" s="59">
        <f t="shared" si="27"/>
        <v>0</v>
      </c>
      <c r="AE1336" s="58"/>
    </row>
    <row r="1337" spans="2:31" x14ac:dyDescent="0.3">
      <c r="B1337" s="4" t="s">
        <v>136</v>
      </c>
      <c r="C1337" s="14"/>
      <c r="D1337" s="14"/>
      <c r="E1337" s="87">
        <v>0</v>
      </c>
      <c r="F1337" s="88">
        <v>0</v>
      </c>
      <c r="G1337" s="87">
        <v>0</v>
      </c>
      <c r="H1337" s="88">
        <v>0</v>
      </c>
      <c r="I1337" s="87">
        <v>0</v>
      </c>
      <c r="J1337" s="88">
        <v>0</v>
      </c>
      <c r="K1337" s="87">
        <v>0</v>
      </c>
      <c r="L1337" s="88">
        <v>0</v>
      </c>
      <c r="M1337" s="87">
        <v>0</v>
      </c>
      <c r="N1337" s="88">
        <v>0</v>
      </c>
      <c r="O1337" s="87">
        <v>0</v>
      </c>
      <c r="P1337" s="88">
        <v>0</v>
      </c>
      <c r="Q1337" s="87">
        <v>0.21036742531458513</v>
      </c>
      <c r="R1337" s="88">
        <v>0.40413617275026087</v>
      </c>
      <c r="S1337" s="87">
        <v>0.14312677071889235</v>
      </c>
      <c r="T1337" s="88">
        <v>0</v>
      </c>
      <c r="U1337" s="87">
        <v>0</v>
      </c>
      <c r="V1337" s="88">
        <v>0</v>
      </c>
      <c r="W1337" s="87">
        <v>0</v>
      </c>
      <c r="X1337" s="88">
        <v>0</v>
      </c>
      <c r="Y1337" s="87">
        <v>0</v>
      </c>
      <c r="Z1337" s="88">
        <v>0</v>
      </c>
      <c r="AA1337" s="87">
        <v>0</v>
      </c>
      <c r="AB1337" s="88">
        <v>0</v>
      </c>
      <c r="AC1337" s="58"/>
      <c r="AD1337" s="59">
        <f t="shared" si="27"/>
        <v>0.75763036878373835</v>
      </c>
      <c r="AE1337" s="58"/>
    </row>
    <row r="1338" spans="2:31" x14ac:dyDescent="0.3">
      <c r="B1338" s="4" t="s">
        <v>137</v>
      </c>
      <c r="C1338" s="14"/>
      <c r="D1338" s="14"/>
      <c r="E1338" s="87">
        <v>0</v>
      </c>
      <c r="F1338" s="88">
        <v>0</v>
      </c>
      <c r="G1338" s="87">
        <v>0</v>
      </c>
      <c r="H1338" s="88">
        <v>0</v>
      </c>
      <c r="I1338" s="87">
        <v>0</v>
      </c>
      <c r="J1338" s="88">
        <v>0</v>
      </c>
      <c r="K1338" s="87">
        <v>0</v>
      </c>
      <c r="L1338" s="88">
        <v>0</v>
      </c>
      <c r="M1338" s="87">
        <v>0</v>
      </c>
      <c r="N1338" s="88">
        <v>0</v>
      </c>
      <c r="O1338" s="87">
        <v>0</v>
      </c>
      <c r="P1338" s="88">
        <v>0</v>
      </c>
      <c r="Q1338" s="87">
        <v>0.21036742531458513</v>
      </c>
      <c r="R1338" s="88">
        <v>0.40413617275026087</v>
      </c>
      <c r="S1338" s="87">
        <v>0.14312677071889235</v>
      </c>
      <c r="T1338" s="88">
        <v>0</v>
      </c>
      <c r="U1338" s="87">
        <v>0</v>
      </c>
      <c r="V1338" s="88">
        <v>0</v>
      </c>
      <c r="W1338" s="87">
        <v>0</v>
      </c>
      <c r="X1338" s="88">
        <v>0</v>
      </c>
      <c r="Y1338" s="87">
        <v>0</v>
      </c>
      <c r="Z1338" s="88">
        <v>0</v>
      </c>
      <c r="AA1338" s="87">
        <v>0</v>
      </c>
      <c r="AB1338" s="88">
        <v>0</v>
      </c>
      <c r="AC1338" s="58"/>
      <c r="AD1338" s="59">
        <f t="shared" si="27"/>
        <v>0.75763036878373835</v>
      </c>
      <c r="AE1338" s="58"/>
    </row>
    <row r="1339" spans="2:31" x14ac:dyDescent="0.3">
      <c r="B1339" s="4" t="s">
        <v>227</v>
      </c>
      <c r="C1339" s="14"/>
      <c r="D1339" s="14"/>
      <c r="E1339" s="87">
        <v>0</v>
      </c>
      <c r="F1339" s="88">
        <v>0</v>
      </c>
      <c r="G1339" s="87">
        <v>0</v>
      </c>
      <c r="H1339" s="88">
        <v>0</v>
      </c>
      <c r="I1339" s="87">
        <v>0</v>
      </c>
      <c r="J1339" s="88">
        <v>0</v>
      </c>
      <c r="K1339" s="87">
        <v>0</v>
      </c>
      <c r="L1339" s="88">
        <v>0</v>
      </c>
      <c r="M1339" s="87">
        <v>0</v>
      </c>
      <c r="N1339" s="88">
        <v>0</v>
      </c>
      <c r="O1339" s="87">
        <v>0</v>
      </c>
      <c r="P1339" s="88">
        <v>0</v>
      </c>
      <c r="Q1339" s="87">
        <v>0</v>
      </c>
      <c r="R1339" s="88">
        <v>0</v>
      </c>
      <c r="S1339" s="87">
        <v>0</v>
      </c>
      <c r="T1339" s="88">
        <v>0</v>
      </c>
      <c r="U1339" s="87">
        <v>0</v>
      </c>
      <c r="V1339" s="88">
        <v>0</v>
      </c>
      <c r="W1339" s="87">
        <v>0</v>
      </c>
      <c r="X1339" s="88">
        <v>0</v>
      </c>
      <c r="Y1339" s="87">
        <v>0</v>
      </c>
      <c r="Z1339" s="88">
        <v>0</v>
      </c>
      <c r="AA1339" s="87">
        <v>0</v>
      </c>
      <c r="AB1339" s="88">
        <v>0</v>
      </c>
      <c r="AC1339" s="58"/>
      <c r="AD1339" s="59">
        <f t="shared" si="27"/>
        <v>0</v>
      </c>
      <c r="AE1339" s="58"/>
    </row>
    <row r="1340" spans="2:31" x14ac:dyDescent="0.3">
      <c r="B1340" s="4" t="s">
        <v>293</v>
      </c>
      <c r="C1340" s="14"/>
      <c r="D1340" s="14"/>
      <c r="E1340" s="87">
        <v>0</v>
      </c>
      <c r="F1340" s="88">
        <v>0</v>
      </c>
      <c r="G1340" s="87">
        <v>0</v>
      </c>
      <c r="H1340" s="88">
        <v>0</v>
      </c>
      <c r="I1340" s="87">
        <v>0</v>
      </c>
      <c r="J1340" s="88">
        <v>0</v>
      </c>
      <c r="K1340" s="87">
        <v>0</v>
      </c>
      <c r="L1340" s="88">
        <v>0</v>
      </c>
      <c r="M1340" s="87">
        <v>0</v>
      </c>
      <c r="N1340" s="88">
        <v>0</v>
      </c>
      <c r="O1340" s="87">
        <v>0</v>
      </c>
      <c r="P1340" s="88">
        <v>0</v>
      </c>
      <c r="Q1340" s="87">
        <v>0</v>
      </c>
      <c r="R1340" s="88">
        <v>0</v>
      </c>
      <c r="S1340" s="87">
        <v>0</v>
      </c>
      <c r="T1340" s="88">
        <v>0</v>
      </c>
      <c r="U1340" s="87">
        <v>0</v>
      </c>
      <c r="V1340" s="88">
        <v>0</v>
      </c>
      <c r="W1340" s="87">
        <v>0</v>
      </c>
      <c r="X1340" s="88">
        <v>0</v>
      </c>
      <c r="Y1340" s="87">
        <v>0</v>
      </c>
      <c r="Z1340" s="88">
        <v>0</v>
      </c>
      <c r="AA1340" s="87">
        <v>0</v>
      </c>
      <c r="AB1340" s="88">
        <v>0</v>
      </c>
      <c r="AC1340" s="58"/>
      <c r="AD1340" s="59">
        <f t="shared" si="27"/>
        <v>0</v>
      </c>
      <c r="AE1340" s="58"/>
    </row>
    <row r="1341" spans="2:31" x14ac:dyDescent="0.3">
      <c r="B1341" s="4" t="s">
        <v>294</v>
      </c>
      <c r="C1341" s="14"/>
      <c r="D1341" s="14"/>
      <c r="E1341" s="87">
        <v>0</v>
      </c>
      <c r="F1341" s="88">
        <v>0</v>
      </c>
      <c r="G1341" s="87">
        <v>0</v>
      </c>
      <c r="H1341" s="88">
        <v>0</v>
      </c>
      <c r="I1341" s="87">
        <v>0</v>
      </c>
      <c r="J1341" s="88">
        <v>0</v>
      </c>
      <c r="K1341" s="87">
        <v>0</v>
      </c>
      <c r="L1341" s="88">
        <v>0</v>
      </c>
      <c r="M1341" s="87">
        <v>0</v>
      </c>
      <c r="N1341" s="88">
        <v>0</v>
      </c>
      <c r="O1341" s="87">
        <v>0</v>
      </c>
      <c r="P1341" s="88">
        <v>0</v>
      </c>
      <c r="Q1341" s="87">
        <v>0</v>
      </c>
      <c r="R1341" s="88">
        <v>0</v>
      </c>
      <c r="S1341" s="87">
        <v>0</v>
      </c>
      <c r="T1341" s="88">
        <v>0</v>
      </c>
      <c r="U1341" s="87">
        <v>0</v>
      </c>
      <c r="V1341" s="88">
        <v>0</v>
      </c>
      <c r="W1341" s="87">
        <v>0</v>
      </c>
      <c r="X1341" s="88">
        <v>0</v>
      </c>
      <c r="Y1341" s="87">
        <v>0</v>
      </c>
      <c r="Z1341" s="88">
        <v>0</v>
      </c>
      <c r="AA1341" s="87">
        <v>0</v>
      </c>
      <c r="AB1341" s="88">
        <v>0</v>
      </c>
      <c r="AC1341" s="58"/>
      <c r="AD1341" s="59">
        <f t="shared" si="27"/>
        <v>0</v>
      </c>
      <c r="AE1341" s="58"/>
    </row>
    <row r="1342" spans="2:31" x14ac:dyDescent="0.3">
      <c r="B1342" s="4" t="s">
        <v>206</v>
      </c>
      <c r="C1342" s="14"/>
      <c r="D1342" s="14"/>
      <c r="E1342" s="87">
        <v>0</v>
      </c>
      <c r="F1342" s="88">
        <v>0</v>
      </c>
      <c r="G1342" s="87">
        <v>0</v>
      </c>
      <c r="H1342" s="88">
        <v>0</v>
      </c>
      <c r="I1342" s="87">
        <v>0</v>
      </c>
      <c r="J1342" s="88">
        <v>0</v>
      </c>
      <c r="K1342" s="87">
        <v>0</v>
      </c>
      <c r="L1342" s="88">
        <v>0</v>
      </c>
      <c r="M1342" s="87">
        <v>0</v>
      </c>
      <c r="N1342" s="88">
        <v>0</v>
      </c>
      <c r="O1342" s="87">
        <v>0</v>
      </c>
      <c r="P1342" s="88">
        <v>0</v>
      </c>
      <c r="Q1342" s="87">
        <v>0</v>
      </c>
      <c r="R1342" s="88">
        <v>0</v>
      </c>
      <c r="S1342" s="87">
        <v>0</v>
      </c>
      <c r="T1342" s="88">
        <v>0</v>
      </c>
      <c r="U1342" s="87">
        <v>1.1687500000000002</v>
      </c>
      <c r="V1342" s="88">
        <v>4.8279184918403635</v>
      </c>
      <c r="W1342" s="87">
        <v>2.4908458073933919</v>
      </c>
      <c r="X1342" s="88">
        <v>0</v>
      </c>
      <c r="Y1342" s="87">
        <v>0</v>
      </c>
      <c r="Z1342" s="88">
        <v>0</v>
      </c>
      <c r="AA1342" s="87">
        <v>0</v>
      </c>
      <c r="AB1342" s="88">
        <v>0</v>
      </c>
      <c r="AC1342" s="58"/>
      <c r="AD1342" s="59">
        <f t="shared" si="27"/>
        <v>8.4875142992337551</v>
      </c>
      <c r="AE1342" s="58"/>
    </row>
    <row r="1343" spans="2:31" x14ac:dyDescent="0.3">
      <c r="B1343" s="4" t="s">
        <v>207</v>
      </c>
      <c r="C1343" s="14"/>
      <c r="D1343" s="14"/>
      <c r="E1343" s="87">
        <v>0</v>
      </c>
      <c r="F1343" s="88">
        <v>0</v>
      </c>
      <c r="G1343" s="87">
        <v>0</v>
      </c>
      <c r="H1343" s="88">
        <v>0</v>
      </c>
      <c r="I1343" s="87">
        <v>0</v>
      </c>
      <c r="J1343" s="88">
        <v>0</v>
      </c>
      <c r="K1343" s="87">
        <v>0</v>
      </c>
      <c r="L1343" s="88">
        <v>0</v>
      </c>
      <c r="M1343" s="87">
        <v>0</v>
      </c>
      <c r="N1343" s="88">
        <v>0</v>
      </c>
      <c r="O1343" s="87">
        <v>0</v>
      </c>
      <c r="P1343" s="88">
        <v>0</v>
      </c>
      <c r="Q1343" s="87">
        <v>0</v>
      </c>
      <c r="R1343" s="88">
        <v>0</v>
      </c>
      <c r="S1343" s="87">
        <v>0</v>
      </c>
      <c r="T1343" s="88">
        <v>0</v>
      </c>
      <c r="U1343" s="87">
        <v>1.1687500000000002</v>
      </c>
      <c r="V1343" s="88">
        <v>4.8279184918403635</v>
      </c>
      <c r="W1343" s="87">
        <v>2.4908458073933919</v>
      </c>
      <c r="X1343" s="88">
        <v>0</v>
      </c>
      <c r="Y1343" s="87">
        <v>0</v>
      </c>
      <c r="Z1343" s="88">
        <v>0</v>
      </c>
      <c r="AA1343" s="87">
        <v>0</v>
      </c>
      <c r="AB1343" s="88">
        <v>0</v>
      </c>
      <c r="AC1343" s="58"/>
      <c r="AD1343" s="59">
        <f t="shared" si="27"/>
        <v>8.4875142992337551</v>
      </c>
      <c r="AE1343" s="58"/>
    </row>
    <row r="1344" spans="2:31" x14ac:dyDescent="0.3">
      <c r="B1344" s="4" t="s">
        <v>163</v>
      </c>
      <c r="C1344" s="14"/>
      <c r="D1344" s="14"/>
      <c r="E1344" s="87">
        <v>0</v>
      </c>
      <c r="F1344" s="88">
        <v>0</v>
      </c>
      <c r="G1344" s="87">
        <v>0</v>
      </c>
      <c r="H1344" s="88">
        <v>0</v>
      </c>
      <c r="I1344" s="87">
        <v>0</v>
      </c>
      <c r="J1344" s="88">
        <v>0</v>
      </c>
      <c r="K1344" s="87">
        <v>0</v>
      </c>
      <c r="L1344" s="88">
        <v>0</v>
      </c>
      <c r="M1344" s="87">
        <v>0</v>
      </c>
      <c r="N1344" s="88">
        <v>0</v>
      </c>
      <c r="O1344" s="87">
        <v>0</v>
      </c>
      <c r="P1344" s="88">
        <v>0</v>
      </c>
      <c r="Q1344" s="87">
        <v>0</v>
      </c>
      <c r="R1344" s="88">
        <v>0</v>
      </c>
      <c r="S1344" s="87">
        <v>0</v>
      </c>
      <c r="T1344" s="88">
        <v>0</v>
      </c>
      <c r="U1344" s="87">
        <v>0</v>
      </c>
      <c r="V1344" s="88">
        <v>0</v>
      </c>
      <c r="W1344" s="87">
        <v>0</v>
      </c>
      <c r="X1344" s="88">
        <v>0</v>
      </c>
      <c r="Y1344" s="87">
        <v>0</v>
      </c>
      <c r="Z1344" s="88">
        <v>0</v>
      </c>
      <c r="AA1344" s="87">
        <v>0</v>
      </c>
      <c r="AB1344" s="88">
        <v>0</v>
      </c>
      <c r="AC1344" s="58"/>
      <c r="AD1344" s="59">
        <f t="shared" si="27"/>
        <v>0</v>
      </c>
      <c r="AE1344" s="58"/>
    </row>
    <row r="1345" spans="2:31" x14ac:dyDescent="0.3">
      <c r="B1345" s="4" t="s">
        <v>239</v>
      </c>
      <c r="C1345" s="14"/>
      <c r="D1345" s="14"/>
      <c r="E1345" s="87">
        <v>0</v>
      </c>
      <c r="F1345" s="88">
        <v>0</v>
      </c>
      <c r="G1345" s="87">
        <v>0</v>
      </c>
      <c r="H1345" s="88">
        <v>0</v>
      </c>
      <c r="I1345" s="87">
        <v>0</v>
      </c>
      <c r="J1345" s="88">
        <v>0</v>
      </c>
      <c r="K1345" s="87">
        <v>0</v>
      </c>
      <c r="L1345" s="88">
        <v>0</v>
      </c>
      <c r="M1345" s="87">
        <v>0</v>
      </c>
      <c r="N1345" s="88">
        <v>0</v>
      </c>
      <c r="O1345" s="87">
        <v>0</v>
      </c>
      <c r="P1345" s="88">
        <v>0</v>
      </c>
      <c r="Q1345" s="87">
        <v>0</v>
      </c>
      <c r="R1345" s="88">
        <v>0</v>
      </c>
      <c r="S1345" s="87">
        <v>0</v>
      </c>
      <c r="T1345" s="88">
        <v>0</v>
      </c>
      <c r="U1345" s="87">
        <v>0</v>
      </c>
      <c r="V1345" s="88">
        <v>0</v>
      </c>
      <c r="W1345" s="87">
        <v>0</v>
      </c>
      <c r="X1345" s="88">
        <v>0</v>
      </c>
      <c r="Y1345" s="87">
        <v>0</v>
      </c>
      <c r="Z1345" s="88">
        <v>0</v>
      </c>
      <c r="AA1345" s="87">
        <v>0</v>
      </c>
      <c r="AB1345" s="88">
        <v>0</v>
      </c>
      <c r="AC1345" s="58"/>
      <c r="AD1345" s="59">
        <f t="shared" si="27"/>
        <v>0</v>
      </c>
      <c r="AE1345" s="58"/>
    </row>
    <row r="1346" spans="2:31" x14ac:dyDescent="0.3">
      <c r="B1346" s="4" t="s">
        <v>240</v>
      </c>
      <c r="C1346" s="14"/>
      <c r="D1346" s="14"/>
      <c r="E1346" s="87">
        <v>0</v>
      </c>
      <c r="F1346" s="88">
        <v>0</v>
      </c>
      <c r="G1346" s="87">
        <v>0</v>
      </c>
      <c r="H1346" s="88">
        <v>0</v>
      </c>
      <c r="I1346" s="87">
        <v>0</v>
      </c>
      <c r="J1346" s="88">
        <v>0</v>
      </c>
      <c r="K1346" s="87">
        <v>0</v>
      </c>
      <c r="L1346" s="88">
        <v>0</v>
      </c>
      <c r="M1346" s="87">
        <v>0</v>
      </c>
      <c r="N1346" s="88">
        <v>0</v>
      </c>
      <c r="O1346" s="87">
        <v>0</v>
      </c>
      <c r="P1346" s="88">
        <v>0</v>
      </c>
      <c r="Q1346" s="87">
        <v>0</v>
      </c>
      <c r="R1346" s="88">
        <v>0</v>
      </c>
      <c r="S1346" s="87">
        <v>0</v>
      </c>
      <c r="T1346" s="88">
        <v>0</v>
      </c>
      <c r="U1346" s="87">
        <v>0</v>
      </c>
      <c r="V1346" s="88">
        <v>0</v>
      </c>
      <c r="W1346" s="87">
        <v>0</v>
      </c>
      <c r="X1346" s="88">
        <v>0</v>
      </c>
      <c r="Y1346" s="87">
        <v>0</v>
      </c>
      <c r="Z1346" s="88">
        <v>0</v>
      </c>
      <c r="AA1346" s="87">
        <v>0</v>
      </c>
      <c r="AB1346" s="88">
        <v>0</v>
      </c>
      <c r="AC1346" s="58"/>
      <c r="AD1346" s="59">
        <f t="shared" si="27"/>
        <v>0</v>
      </c>
      <c r="AE1346" s="58"/>
    </row>
    <row r="1347" spans="2:31" x14ac:dyDescent="0.3">
      <c r="B1347" s="4" t="s">
        <v>241</v>
      </c>
      <c r="C1347" s="14"/>
      <c r="D1347" s="14"/>
      <c r="E1347" s="87">
        <v>0</v>
      </c>
      <c r="F1347" s="88">
        <v>0</v>
      </c>
      <c r="G1347" s="87">
        <v>0</v>
      </c>
      <c r="H1347" s="88">
        <v>0</v>
      </c>
      <c r="I1347" s="87">
        <v>0</v>
      </c>
      <c r="J1347" s="88">
        <v>0</v>
      </c>
      <c r="K1347" s="87">
        <v>0</v>
      </c>
      <c r="L1347" s="88">
        <v>0</v>
      </c>
      <c r="M1347" s="87">
        <v>0</v>
      </c>
      <c r="N1347" s="88">
        <v>0</v>
      </c>
      <c r="O1347" s="87">
        <v>0</v>
      </c>
      <c r="P1347" s="88">
        <v>0</v>
      </c>
      <c r="Q1347" s="87">
        <v>8.7975502014160153E-3</v>
      </c>
      <c r="R1347" s="88">
        <v>2.939669291178385E-3</v>
      </c>
      <c r="S1347" s="87">
        <v>1.8716812133789062E-3</v>
      </c>
      <c r="T1347" s="88">
        <v>0</v>
      </c>
      <c r="U1347" s="87">
        <v>0</v>
      </c>
      <c r="V1347" s="88">
        <v>0</v>
      </c>
      <c r="W1347" s="87">
        <v>0</v>
      </c>
      <c r="X1347" s="88">
        <v>0</v>
      </c>
      <c r="Y1347" s="87">
        <v>0</v>
      </c>
      <c r="Z1347" s="88">
        <v>0</v>
      </c>
      <c r="AA1347" s="87">
        <v>0</v>
      </c>
      <c r="AB1347" s="88">
        <v>0</v>
      </c>
      <c r="AC1347" s="58"/>
      <c r="AD1347" s="59">
        <f t="shared" si="27"/>
        <v>1.3608900705973306E-2</v>
      </c>
      <c r="AE1347" s="58"/>
    </row>
    <row r="1348" spans="2:31" x14ac:dyDescent="0.3">
      <c r="B1348" s="4" t="s">
        <v>242</v>
      </c>
      <c r="C1348" s="4"/>
      <c r="D1348" s="4"/>
      <c r="E1348" s="87">
        <v>0</v>
      </c>
      <c r="F1348" s="88">
        <v>0</v>
      </c>
      <c r="G1348" s="87">
        <v>0</v>
      </c>
      <c r="H1348" s="88">
        <v>0</v>
      </c>
      <c r="I1348" s="87">
        <v>0</v>
      </c>
      <c r="J1348" s="88">
        <v>0</v>
      </c>
      <c r="K1348" s="87">
        <v>0</v>
      </c>
      <c r="L1348" s="88">
        <v>0</v>
      </c>
      <c r="M1348" s="87">
        <v>0</v>
      </c>
      <c r="N1348" s="88">
        <v>0</v>
      </c>
      <c r="O1348" s="87">
        <v>0</v>
      </c>
      <c r="P1348" s="88">
        <v>0</v>
      </c>
      <c r="Q1348" s="87">
        <v>8.7975502014160153E-3</v>
      </c>
      <c r="R1348" s="88">
        <v>2.939669291178385E-3</v>
      </c>
      <c r="S1348" s="87">
        <v>1.8716812133789062E-3</v>
      </c>
      <c r="T1348" s="88">
        <v>0</v>
      </c>
      <c r="U1348" s="87">
        <v>0</v>
      </c>
      <c r="V1348" s="88">
        <v>0</v>
      </c>
      <c r="W1348" s="87">
        <v>0</v>
      </c>
      <c r="X1348" s="88">
        <v>0</v>
      </c>
      <c r="Y1348" s="87">
        <v>0</v>
      </c>
      <c r="Z1348" s="88">
        <v>0</v>
      </c>
      <c r="AA1348" s="87">
        <v>0</v>
      </c>
      <c r="AB1348" s="88">
        <v>0</v>
      </c>
      <c r="AC1348" s="58"/>
      <c r="AD1348" s="59">
        <f t="shared" si="27"/>
        <v>1.3608900705973306E-2</v>
      </c>
      <c r="AE1348" s="58"/>
    </row>
    <row r="1349" spans="2:31" x14ac:dyDescent="0.3">
      <c r="B1349" s="4" t="s">
        <v>296</v>
      </c>
      <c r="C1349" s="4"/>
      <c r="D1349" s="4"/>
      <c r="E1349" s="87">
        <v>0</v>
      </c>
      <c r="F1349" s="88">
        <v>0</v>
      </c>
      <c r="G1349" s="87">
        <v>0</v>
      </c>
      <c r="H1349" s="88">
        <v>0</v>
      </c>
      <c r="I1349" s="87">
        <v>0</v>
      </c>
      <c r="J1349" s="88">
        <v>0</v>
      </c>
      <c r="K1349" s="87">
        <v>0</v>
      </c>
      <c r="L1349" s="88">
        <v>0</v>
      </c>
      <c r="M1349" s="87">
        <v>0</v>
      </c>
      <c r="N1349" s="88">
        <v>0</v>
      </c>
      <c r="O1349" s="87">
        <v>0</v>
      </c>
      <c r="P1349" s="88">
        <v>0</v>
      </c>
      <c r="Q1349" s="87">
        <v>0</v>
      </c>
      <c r="R1349" s="88">
        <v>0</v>
      </c>
      <c r="S1349" s="87">
        <v>0</v>
      </c>
      <c r="T1349" s="88">
        <v>0</v>
      </c>
      <c r="U1349" s="87">
        <v>0</v>
      </c>
      <c r="V1349" s="88">
        <v>0</v>
      </c>
      <c r="W1349" s="87">
        <v>0</v>
      </c>
      <c r="X1349" s="88">
        <v>0</v>
      </c>
      <c r="Y1349" s="87">
        <v>0</v>
      </c>
      <c r="Z1349" s="88">
        <v>0</v>
      </c>
      <c r="AA1349" s="87">
        <v>0</v>
      </c>
      <c r="AB1349" s="88">
        <v>0</v>
      </c>
      <c r="AC1349" s="58"/>
      <c r="AD1349" s="59">
        <f t="shared" si="27"/>
        <v>0</v>
      </c>
      <c r="AE1349" s="58"/>
    </row>
    <row r="1350" spans="2:31" x14ac:dyDescent="0.3">
      <c r="B1350" s="4" t="s">
        <v>297</v>
      </c>
      <c r="C1350" s="4"/>
      <c r="D1350" s="4"/>
      <c r="E1350" s="87">
        <v>0</v>
      </c>
      <c r="F1350" s="88">
        <v>0</v>
      </c>
      <c r="G1350" s="87">
        <v>0</v>
      </c>
      <c r="H1350" s="88">
        <v>0</v>
      </c>
      <c r="I1350" s="87">
        <v>0</v>
      </c>
      <c r="J1350" s="88">
        <v>0</v>
      </c>
      <c r="K1350" s="87">
        <v>0</v>
      </c>
      <c r="L1350" s="88">
        <v>0</v>
      </c>
      <c r="M1350" s="87">
        <v>0</v>
      </c>
      <c r="N1350" s="88">
        <v>0</v>
      </c>
      <c r="O1350" s="87">
        <v>0</v>
      </c>
      <c r="P1350" s="88">
        <v>0</v>
      </c>
      <c r="Q1350" s="87">
        <v>0</v>
      </c>
      <c r="R1350" s="88">
        <v>0</v>
      </c>
      <c r="S1350" s="87">
        <v>0</v>
      </c>
      <c r="T1350" s="88">
        <v>0</v>
      </c>
      <c r="U1350" s="87">
        <v>0</v>
      </c>
      <c r="V1350" s="88">
        <v>0</v>
      </c>
      <c r="W1350" s="87">
        <v>0</v>
      </c>
      <c r="X1350" s="88">
        <v>0</v>
      </c>
      <c r="Y1350" s="87">
        <v>0</v>
      </c>
      <c r="Z1350" s="88">
        <v>0</v>
      </c>
      <c r="AA1350" s="87">
        <v>0</v>
      </c>
      <c r="AB1350" s="88">
        <v>0</v>
      </c>
      <c r="AC1350" s="58"/>
      <c r="AD1350" s="59">
        <f t="shared" si="27"/>
        <v>0</v>
      </c>
      <c r="AE1350" s="58"/>
    </row>
    <row r="1351" spans="2:31" x14ac:dyDescent="0.3">
      <c r="B1351" s="4" t="s">
        <v>164</v>
      </c>
      <c r="C1351" s="4"/>
      <c r="D1351" s="4"/>
      <c r="E1351" s="87">
        <v>0</v>
      </c>
      <c r="F1351" s="88">
        <v>0</v>
      </c>
      <c r="G1351" s="87">
        <v>0</v>
      </c>
      <c r="H1351" s="88">
        <v>0</v>
      </c>
      <c r="I1351" s="87">
        <v>0</v>
      </c>
      <c r="J1351" s="88">
        <v>0</v>
      </c>
      <c r="K1351" s="87">
        <v>0</v>
      </c>
      <c r="L1351" s="88">
        <v>0</v>
      </c>
      <c r="M1351" s="87">
        <v>0</v>
      </c>
      <c r="N1351" s="88">
        <v>0</v>
      </c>
      <c r="O1351" s="87">
        <v>0</v>
      </c>
      <c r="P1351" s="88">
        <v>0</v>
      </c>
      <c r="Q1351" s="87">
        <v>1.7599449496799042</v>
      </c>
      <c r="R1351" s="88">
        <v>5.2934100151062022</v>
      </c>
      <c r="S1351" s="87">
        <v>2.3872957229614258</v>
      </c>
      <c r="T1351" s="88">
        <v>0</v>
      </c>
      <c r="U1351" s="87">
        <v>0</v>
      </c>
      <c r="V1351" s="88">
        <v>0</v>
      </c>
      <c r="W1351" s="87">
        <v>0</v>
      </c>
      <c r="X1351" s="88">
        <v>0</v>
      </c>
      <c r="Y1351" s="87">
        <v>0</v>
      </c>
      <c r="Z1351" s="88">
        <v>0</v>
      </c>
      <c r="AA1351" s="87">
        <v>0</v>
      </c>
      <c r="AB1351" s="88">
        <v>0</v>
      </c>
      <c r="AC1351" s="58"/>
      <c r="AD1351" s="59">
        <f t="shared" si="27"/>
        <v>9.4406506877475316</v>
      </c>
      <c r="AE1351" s="58"/>
    </row>
    <row r="1352" spans="2:31" x14ac:dyDescent="0.3">
      <c r="B1352" s="4" t="s">
        <v>200</v>
      </c>
      <c r="C1352" s="4"/>
      <c r="D1352" s="4"/>
      <c r="E1352" s="87">
        <v>0</v>
      </c>
      <c r="F1352" s="88">
        <v>0</v>
      </c>
      <c r="G1352" s="87">
        <v>0</v>
      </c>
      <c r="H1352" s="88">
        <v>0</v>
      </c>
      <c r="I1352" s="87">
        <v>0</v>
      </c>
      <c r="J1352" s="88">
        <v>0</v>
      </c>
      <c r="K1352" s="87">
        <v>0</v>
      </c>
      <c r="L1352" s="88">
        <v>0</v>
      </c>
      <c r="M1352" s="87">
        <v>0</v>
      </c>
      <c r="N1352" s="88">
        <v>0</v>
      </c>
      <c r="O1352" s="87">
        <v>0</v>
      </c>
      <c r="P1352" s="88">
        <v>0</v>
      </c>
      <c r="Q1352" s="87">
        <v>0</v>
      </c>
      <c r="R1352" s="88">
        <v>0</v>
      </c>
      <c r="S1352" s="87">
        <v>0</v>
      </c>
      <c r="T1352" s="88">
        <v>0</v>
      </c>
      <c r="U1352" s="87">
        <v>0</v>
      </c>
      <c r="V1352" s="88">
        <v>0</v>
      </c>
      <c r="W1352" s="87">
        <v>0</v>
      </c>
      <c r="X1352" s="88">
        <v>0</v>
      </c>
      <c r="Y1352" s="87">
        <v>0</v>
      </c>
      <c r="Z1352" s="88">
        <v>0</v>
      </c>
      <c r="AA1352" s="87">
        <v>0</v>
      </c>
      <c r="AB1352" s="88">
        <v>0</v>
      </c>
      <c r="AC1352" s="58"/>
      <c r="AD1352" s="59">
        <f t="shared" si="27"/>
        <v>0</v>
      </c>
      <c r="AE1352" s="58"/>
    </row>
    <row r="1353" spans="2:31" x14ac:dyDescent="0.3">
      <c r="B1353" s="4" t="s">
        <v>201</v>
      </c>
      <c r="C1353" s="4"/>
      <c r="D1353" s="4"/>
      <c r="E1353" s="87">
        <v>0</v>
      </c>
      <c r="F1353" s="88">
        <v>0</v>
      </c>
      <c r="G1353" s="87">
        <v>0</v>
      </c>
      <c r="H1353" s="88">
        <v>0</v>
      </c>
      <c r="I1353" s="87">
        <v>0</v>
      </c>
      <c r="J1353" s="88">
        <v>0</v>
      </c>
      <c r="K1353" s="87">
        <v>0</v>
      </c>
      <c r="L1353" s="88">
        <v>0</v>
      </c>
      <c r="M1353" s="87">
        <v>0</v>
      </c>
      <c r="N1353" s="88">
        <v>0</v>
      </c>
      <c r="O1353" s="87">
        <v>0</v>
      </c>
      <c r="P1353" s="88">
        <v>0</v>
      </c>
      <c r="Q1353" s="87">
        <v>0</v>
      </c>
      <c r="R1353" s="88">
        <v>0</v>
      </c>
      <c r="S1353" s="87">
        <v>0</v>
      </c>
      <c r="T1353" s="88">
        <v>0</v>
      </c>
      <c r="U1353" s="87">
        <v>0</v>
      </c>
      <c r="V1353" s="88">
        <v>0</v>
      </c>
      <c r="W1353" s="87">
        <v>0</v>
      </c>
      <c r="X1353" s="88">
        <v>0</v>
      </c>
      <c r="Y1353" s="87">
        <v>0</v>
      </c>
      <c r="Z1353" s="88">
        <v>0</v>
      </c>
      <c r="AA1353" s="87">
        <v>0</v>
      </c>
      <c r="AB1353" s="88">
        <v>0</v>
      </c>
      <c r="AC1353" s="58"/>
      <c r="AD1353" s="59">
        <f t="shared" si="27"/>
        <v>0</v>
      </c>
      <c r="AE1353" s="58"/>
    </row>
    <row r="1354" spans="2:31" x14ac:dyDescent="0.3">
      <c r="B1354" s="4" t="s">
        <v>192</v>
      </c>
      <c r="C1354" s="4"/>
      <c r="D1354" s="4"/>
      <c r="E1354" s="87">
        <v>0</v>
      </c>
      <c r="F1354" s="88">
        <v>0</v>
      </c>
      <c r="G1354" s="87">
        <v>0</v>
      </c>
      <c r="H1354" s="88">
        <v>0</v>
      </c>
      <c r="I1354" s="87">
        <v>0</v>
      </c>
      <c r="J1354" s="88">
        <v>0</v>
      </c>
      <c r="K1354" s="87">
        <v>0</v>
      </c>
      <c r="L1354" s="88">
        <v>0</v>
      </c>
      <c r="M1354" s="87">
        <v>0</v>
      </c>
      <c r="N1354" s="88">
        <v>0</v>
      </c>
      <c r="O1354" s="87">
        <v>0</v>
      </c>
      <c r="P1354" s="88">
        <v>0</v>
      </c>
      <c r="Q1354" s="87">
        <v>0</v>
      </c>
      <c r="R1354" s="88">
        <v>0</v>
      </c>
      <c r="S1354" s="87">
        <v>0</v>
      </c>
      <c r="T1354" s="88">
        <v>0</v>
      </c>
      <c r="U1354" s="87">
        <v>0</v>
      </c>
      <c r="V1354" s="88">
        <v>0</v>
      </c>
      <c r="W1354" s="87">
        <v>0</v>
      </c>
      <c r="X1354" s="88">
        <v>0</v>
      </c>
      <c r="Y1354" s="87">
        <v>0</v>
      </c>
      <c r="Z1354" s="88">
        <v>0</v>
      </c>
      <c r="AA1354" s="87">
        <v>0</v>
      </c>
      <c r="AB1354" s="88">
        <v>0</v>
      </c>
      <c r="AC1354" s="58"/>
      <c r="AD1354" s="59">
        <f t="shared" si="27"/>
        <v>0</v>
      </c>
      <c r="AE1354" s="58"/>
    </row>
    <row r="1355" spans="2:31" x14ac:dyDescent="0.3">
      <c r="B1355" s="4" t="s">
        <v>193</v>
      </c>
      <c r="C1355" s="4"/>
      <c r="D1355" s="4"/>
      <c r="E1355" s="87">
        <v>0</v>
      </c>
      <c r="F1355" s="88">
        <v>0</v>
      </c>
      <c r="G1355" s="87">
        <v>0</v>
      </c>
      <c r="H1355" s="88">
        <v>0</v>
      </c>
      <c r="I1355" s="87">
        <v>0</v>
      </c>
      <c r="J1355" s="88">
        <v>0</v>
      </c>
      <c r="K1355" s="87">
        <v>0</v>
      </c>
      <c r="L1355" s="88">
        <v>0</v>
      </c>
      <c r="M1355" s="87">
        <v>0</v>
      </c>
      <c r="N1355" s="88">
        <v>0</v>
      </c>
      <c r="O1355" s="87">
        <v>0</v>
      </c>
      <c r="P1355" s="88">
        <v>0</v>
      </c>
      <c r="Q1355" s="87">
        <v>0</v>
      </c>
      <c r="R1355" s="88">
        <v>0</v>
      </c>
      <c r="S1355" s="87">
        <v>0</v>
      </c>
      <c r="T1355" s="88">
        <v>0</v>
      </c>
      <c r="U1355" s="87">
        <v>0</v>
      </c>
      <c r="V1355" s="88">
        <v>0</v>
      </c>
      <c r="W1355" s="87">
        <v>0</v>
      </c>
      <c r="X1355" s="88">
        <v>0</v>
      </c>
      <c r="Y1355" s="87">
        <v>0</v>
      </c>
      <c r="Z1355" s="88">
        <v>0</v>
      </c>
      <c r="AA1355" s="87">
        <v>0</v>
      </c>
      <c r="AB1355" s="88">
        <v>0</v>
      </c>
      <c r="AC1355" s="58"/>
      <c r="AD1355" s="59">
        <f t="shared" si="27"/>
        <v>0</v>
      </c>
      <c r="AE1355" s="58"/>
    </row>
    <row r="1356" spans="2:31" x14ac:dyDescent="0.3">
      <c r="B1356" s="4" t="s">
        <v>295</v>
      </c>
      <c r="C1356" s="4"/>
      <c r="D1356" s="4"/>
      <c r="E1356" s="87">
        <v>0</v>
      </c>
      <c r="F1356" s="88">
        <v>0</v>
      </c>
      <c r="G1356" s="87">
        <v>0</v>
      </c>
      <c r="H1356" s="88">
        <v>0</v>
      </c>
      <c r="I1356" s="87">
        <v>0</v>
      </c>
      <c r="J1356" s="88">
        <v>0</v>
      </c>
      <c r="K1356" s="87">
        <v>0</v>
      </c>
      <c r="L1356" s="88">
        <v>0</v>
      </c>
      <c r="M1356" s="87">
        <v>0</v>
      </c>
      <c r="N1356" s="88">
        <v>0</v>
      </c>
      <c r="O1356" s="87">
        <v>0</v>
      </c>
      <c r="P1356" s="88">
        <v>0</v>
      </c>
      <c r="Q1356" s="87">
        <v>0</v>
      </c>
      <c r="R1356" s="88">
        <v>0</v>
      </c>
      <c r="S1356" s="87">
        <v>0</v>
      </c>
      <c r="T1356" s="88">
        <v>0</v>
      </c>
      <c r="U1356" s="87">
        <v>0</v>
      </c>
      <c r="V1356" s="88">
        <v>0</v>
      </c>
      <c r="W1356" s="87">
        <v>0</v>
      </c>
      <c r="X1356" s="88">
        <v>0</v>
      </c>
      <c r="Y1356" s="87">
        <v>0</v>
      </c>
      <c r="Z1356" s="88">
        <v>0</v>
      </c>
      <c r="AA1356" s="87">
        <v>0</v>
      </c>
      <c r="AB1356" s="88">
        <v>0</v>
      </c>
      <c r="AC1356" s="58"/>
      <c r="AD1356" s="59">
        <f t="shared" si="27"/>
        <v>0</v>
      </c>
      <c r="AE1356" s="58"/>
    </row>
    <row r="1357" spans="2:31" x14ac:dyDescent="0.3">
      <c r="B1357" s="4" t="s">
        <v>150</v>
      </c>
      <c r="C1357" s="4"/>
      <c r="D1357" s="4"/>
      <c r="E1357" s="87">
        <v>0</v>
      </c>
      <c r="F1357" s="88">
        <v>0</v>
      </c>
      <c r="G1357" s="87">
        <v>0</v>
      </c>
      <c r="H1357" s="88">
        <v>0</v>
      </c>
      <c r="I1357" s="87">
        <v>0</v>
      </c>
      <c r="J1357" s="88">
        <v>0</v>
      </c>
      <c r="K1357" s="87">
        <v>0</v>
      </c>
      <c r="L1357" s="88">
        <v>0</v>
      </c>
      <c r="M1357" s="87">
        <v>0</v>
      </c>
      <c r="N1357" s="88">
        <v>0</v>
      </c>
      <c r="O1357" s="87">
        <v>0</v>
      </c>
      <c r="P1357" s="88">
        <v>0</v>
      </c>
      <c r="Q1357" s="87">
        <v>0</v>
      </c>
      <c r="R1357" s="88">
        <v>0</v>
      </c>
      <c r="S1357" s="87">
        <v>0</v>
      </c>
      <c r="T1357" s="88">
        <v>0</v>
      </c>
      <c r="U1357" s="87">
        <v>0</v>
      </c>
      <c r="V1357" s="88">
        <v>0</v>
      </c>
      <c r="W1357" s="87">
        <v>0</v>
      </c>
      <c r="X1357" s="88">
        <v>0</v>
      </c>
      <c r="Y1357" s="87">
        <v>0</v>
      </c>
      <c r="Z1357" s="88">
        <v>0</v>
      </c>
      <c r="AA1357" s="87">
        <v>0</v>
      </c>
      <c r="AB1357" s="88">
        <v>0</v>
      </c>
      <c r="AC1357" s="58"/>
      <c r="AD1357" s="59">
        <f t="shared" si="27"/>
        <v>0</v>
      </c>
      <c r="AE1357" s="58"/>
    </row>
    <row r="1358" spans="2:31" x14ac:dyDescent="0.3">
      <c r="B1358" s="4" t="s">
        <v>151</v>
      </c>
      <c r="C1358" s="4"/>
      <c r="D1358" s="4"/>
      <c r="E1358" s="87">
        <v>0</v>
      </c>
      <c r="F1358" s="88">
        <v>0</v>
      </c>
      <c r="G1358" s="87">
        <v>0</v>
      </c>
      <c r="H1358" s="88">
        <v>0</v>
      </c>
      <c r="I1358" s="87">
        <v>0</v>
      </c>
      <c r="J1358" s="88">
        <v>0</v>
      </c>
      <c r="K1358" s="87">
        <v>0</v>
      </c>
      <c r="L1358" s="88">
        <v>0</v>
      </c>
      <c r="M1358" s="87">
        <v>0</v>
      </c>
      <c r="N1358" s="88">
        <v>0</v>
      </c>
      <c r="O1358" s="87">
        <v>0</v>
      </c>
      <c r="P1358" s="88">
        <v>0</v>
      </c>
      <c r="Q1358" s="87">
        <v>0</v>
      </c>
      <c r="R1358" s="88">
        <v>0</v>
      </c>
      <c r="S1358" s="87">
        <v>0</v>
      </c>
      <c r="T1358" s="88">
        <v>0</v>
      </c>
      <c r="U1358" s="87">
        <v>0</v>
      </c>
      <c r="V1358" s="88">
        <v>0</v>
      </c>
      <c r="W1358" s="87">
        <v>0</v>
      </c>
      <c r="X1358" s="88">
        <v>0</v>
      </c>
      <c r="Y1358" s="87">
        <v>0</v>
      </c>
      <c r="Z1358" s="88">
        <v>0</v>
      </c>
      <c r="AA1358" s="87">
        <v>0</v>
      </c>
      <c r="AB1358" s="88">
        <v>0</v>
      </c>
      <c r="AC1358" s="58"/>
      <c r="AD1358" s="59">
        <f t="shared" si="27"/>
        <v>0</v>
      </c>
      <c r="AE1358" s="58"/>
    </row>
    <row r="1359" spans="2:31" x14ac:dyDescent="0.3">
      <c r="B1359" s="4" t="s">
        <v>249</v>
      </c>
      <c r="C1359" s="4"/>
      <c r="D1359" s="4"/>
      <c r="E1359" s="87">
        <v>0</v>
      </c>
      <c r="F1359" s="88">
        <v>0</v>
      </c>
      <c r="G1359" s="87">
        <v>0</v>
      </c>
      <c r="H1359" s="88">
        <v>0</v>
      </c>
      <c r="I1359" s="87">
        <v>0</v>
      </c>
      <c r="J1359" s="88">
        <v>0</v>
      </c>
      <c r="K1359" s="87">
        <v>0</v>
      </c>
      <c r="L1359" s="88">
        <v>0</v>
      </c>
      <c r="M1359" s="87">
        <v>0</v>
      </c>
      <c r="N1359" s="88">
        <v>0</v>
      </c>
      <c r="O1359" s="87">
        <v>0</v>
      </c>
      <c r="P1359" s="88">
        <v>0</v>
      </c>
      <c r="Q1359" s="87">
        <v>0</v>
      </c>
      <c r="R1359" s="88">
        <v>0</v>
      </c>
      <c r="S1359" s="87">
        <v>0</v>
      </c>
      <c r="T1359" s="88">
        <v>0</v>
      </c>
      <c r="U1359" s="87">
        <v>0</v>
      </c>
      <c r="V1359" s="88">
        <v>0</v>
      </c>
      <c r="W1359" s="87">
        <v>0</v>
      </c>
      <c r="X1359" s="88">
        <v>0</v>
      </c>
      <c r="Y1359" s="87">
        <v>0</v>
      </c>
      <c r="Z1359" s="88">
        <v>0</v>
      </c>
      <c r="AA1359" s="87">
        <v>0</v>
      </c>
      <c r="AB1359" s="88">
        <v>0</v>
      </c>
      <c r="AC1359" s="58"/>
      <c r="AD1359" s="59">
        <f t="shared" si="27"/>
        <v>0</v>
      </c>
      <c r="AE1359" s="58"/>
    </row>
    <row r="1360" spans="2:31" x14ac:dyDescent="0.3">
      <c r="B1360" s="4" t="s">
        <v>168</v>
      </c>
      <c r="C1360" s="4"/>
      <c r="D1360" s="4"/>
      <c r="E1360" s="87">
        <v>0</v>
      </c>
      <c r="F1360" s="88">
        <v>0</v>
      </c>
      <c r="G1360" s="87">
        <v>0</v>
      </c>
      <c r="H1360" s="88">
        <v>0</v>
      </c>
      <c r="I1360" s="87">
        <v>0</v>
      </c>
      <c r="J1360" s="88">
        <v>0</v>
      </c>
      <c r="K1360" s="87">
        <v>0</v>
      </c>
      <c r="L1360" s="88">
        <v>0</v>
      </c>
      <c r="M1360" s="87">
        <v>0</v>
      </c>
      <c r="N1360" s="88">
        <v>0</v>
      </c>
      <c r="O1360" s="87">
        <v>0</v>
      </c>
      <c r="P1360" s="88">
        <v>0</v>
      </c>
      <c r="Q1360" s="87">
        <v>0</v>
      </c>
      <c r="R1360" s="88">
        <v>0</v>
      </c>
      <c r="S1360" s="87">
        <v>0</v>
      </c>
      <c r="T1360" s="88">
        <v>0</v>
      </c>
      <c r="U1360" s="87">
        <v>0</v>
      </c>
      <c r="V1360" s="88">
        <v>0</v>
      </c>
      <c r="W1360" s="87">
        <v>0</v>
      </c>
      <c r="X1360" s="88">
        <v>0</v>
      </c>
      <c r="Y1360" s="87">
        <v>0</v>
      </c>
      <c r="Z1360" s="88">
        <v>0</v>
      </c>
      <c r="AA1360" s="87">
        <v>0</v>
      </c>
      <c r="AB1360" s="88">
        <v>0</v>
      </c>
      <c r="AC1360" s="58"/>
      <c r="AD1360" s="59">
        <f t="shared" ref="AD1360:AD1421" si="28">SUM(E1360:AB1360)</f>
        <v>0</v>
      </c>
      <c r="AE1360" s="58"/>
    </row>
    <row r="1361" spans="2:31" x14ac:dyDescent="0.3">
      <c r="B1361" s="4" t="s">
        <v>169</v>
      </c>
      <c r="C1361" s="4"/>
      <c r="D1361" s="4"/>
      <c r="E1361" s="87">
        <v>0</v>
      </c>
      <c r="F1361" s="88">
        <v>0</v>
      </c>
      <c r="G1361" s="87">
        <v>0</v>
      </c>
      <c r="H1361" s="88">
        <v>0</v>
      </c>
      <c r="I1361" s="87">
        <v>0</v>
      </c>
      <c r="J1361" s="88">
        <v>0</v>
      </c>
      <c r="K1361" s="87">
        <v>0</v>
      </c>
      <c r="L1361" s="88">
        <v>0</v>
      </c>
      <c r="M1361" s="87">
        <v>0</v>
      </c>
      <c r="N1361" s="88">
        <v>0</v>
      </c>
      <c r="O1361" s="87">
        <v>0</v>
      </c>
      <c r="P1361" s="88">
        <v>0</v>
      </c>
      <c r="Q1361" s="87">
        <v>0</v>
      </c>
      <c r="R1361" s="88">
        <v>0</v>
      </c>
      <c r="S1361" s="87">
        <v>0</v>
      </c>
      <c r="T1361" s="88">
        <v>0</v>
      </c>
      <c r="U1361" s="87">
        <v>0</v>
      </c>
      <c r="V1361" s="88">
        <v>0</v>
      </c>
      <c r="W1361" s="87">
        <v>0</v>
      </c>
      <c r="X1361" s="88">
        <v>0</v>
      </c>
      <c r="Y1361" s="87">
        <v>0</v>
      </c>
      <c r="Z1361" s="88">
        <v>0</v>
      </c>
      <c r="AA1361" s="87">
        <v>0</v>
      </c>
      <c r="AB1361" s="88">
        <v>0</v>
      </c>
      <c r="AC1361" s="58"/>
      <c r="AD1361" s="59">
        <f t="shared" si="28"/>
        <v>0</v>
      </c>
      <c r="AE1361" s="58"/>
    </row>
    <row r="1362" spans="2:31" x14ac:dyDescent="0.3">
      <c r="B1362" s="4" t="s">
        <v>165</v>
      </c>
      <c r="C1362" s="4"/>
      <c r="D1362" s="4"/>
      <c r="E1362" s="87">
        <v>0</v>
      </c>
      <c r="F1362" s="88">
        <v>0</v>
      </c>
      <c r="G1362" s="87">
        <v>0</v>
      </c>
      <c r="H1362" s="88">
        <v>0</v>
      </c>
      <c r="I1362" s="87">
        <v>0</v>
      </c>
      <c r="J1362" s="88">
        <v>0</v>
      </c>
      <c r="K1362" s="87">
        <v>0</v>
      </c>
      <c r="L1362" s="88">
        <v>0</v>
      </c>
      <c r="M1362" s="87">
        <v>0</v>
      </c>
      <c r="N1362" s="88">
        <v>0</v>
      </c>
      <c r="O1362" s="87">
        <v>0</v>
      </c>
      <c r="P1362" s="88">
        <v>0</v>
      </c>
      <c r="Q1362" s="87">
        <v>0</v>
      </c>
      <c r="R1362" s="88">
        <v>0</v>
      </c>
      <c r="S1362" s="87">
        <v>0</v>
      </c>
      <c r="T1362" s="88">
        <v>0</v>
      </c>
      <c r="U1362" s="87">
        <v>0</v>
      </c>
      <c r="V1362" s="88">
        <v>0</v>
      </c>
      <c r="W1362" s="87">
        <v>0</v>
      </c>
      <c r="X1362" s="88">
        <v>0</v>
      </c>
      <c r="Y1362" s="87">
        <v>0</v>
      </c>
      <c r="Z1362" s="88">
        <v>0</v>
      </c>
      <c r="AA1362" s="87">
        <v>0</v>
      </c>
      <c r="AB1362" s="88">
        <v>0</v>
      </c>
      <c r="AC1362" s="58"/>
      <c r="AD1362" s="59">
        <f t="shared" si="28"/>
        <v>0</v>
      </c>
      <c r="AE1362" s="58"/>
    </row>
    <row r="1363" spans="2:31" x14ac:dyDescent="0.3">
      <c r="B1363" s="4" t="s">
        <v>166</v>
      </c>
      <c r="C1363" s="4"/>
      <c r="D1363" s="4"/>
      <c r="E1363" s="87">
        <v>0</v>
      </c>
      <c r="F1363" s="88">
        <v>0</v>
      </c>
      <c r="G1363" s="87">
        <v>0</v>
      </c>
      <c r="H1363" s="88">
        <v>0</v>
      </c>
      <c r="I1363" s="87">
        <v>0</v>
      </c>
      <c r="J1363" s="88">
        <v>0</v>
      </c>
      <c r="K1363" s="87">
        <v>0</v>
      </c>
      <c r="L1363" s="88">
        <v>0</v>
      </c>
      <c r="M1363" s="87">
        <v>0</v>
      </c>
      <c r="N1363" s="88">
        <v>0</v>
      </c>
      <c r="O1363" s="87">
        <v>0</v>
      </c>
      <c r="P1363" s="88">
        <v>0</v>
      </c>
      <c r="Q1363" s="87">
        <v>0</v>
      </c>
      <c r="R1363" s="88">
        <v>0</v>
      </c>
      <c r="S1363" s="87">
        <v>0</v>
      </c>
      <c r="T1363" s="88">
        <v>0</v>
      </c>
      <c r="U1363" s="87">
        <v>0</v>
      </c>
      <c r="V1363" s="88">
        <v>0</v>
      </c>
      <c r="W1363" s="87">
        <v>0</v>
      </c>
      <c r="X1363" s="88">
        <v>0</v>
      </c>
      <c r="Y1363" s="87">
        <v>0</v>
      </c>
      <c r="Z1363" s="88">
        <v>0</v>
      </c>
      <c r="AA1363" s="87">
        <v>0</v>
      </c>
      <c r="AB1363" s="88">
        <v>0</v>
      </c>
      <c r="AC1363" s="58"/>
      <c r="AD1363" s="59">
        <f t="shared" si="28"/>
        <v>0</v>
      </c>
      <c r="AE1363" s="58"/>
    </row>
    <row r="1364" spans="2:31" x14ac:dyDescent="0.3">
      <c r="B1364" s="4" t="s">
        <v>167</v>
      </c>
      <c r="C1364" s="4"/>
      <c r="D1364" s="4"/>
      <c r="E1364" s="87">
        <v>0</v>
      </c>
      <c r="F1364" s="88">
        <v>0</v>
      </c>
      <c r="G1364" s="87">
        <v>0</v>
      </c>
      <c r="H1364" s="88">
        <v>0</v>
      </c>
      <c r="I1364" s="87">
        <v>0</v>
      </c>
      <c r="J1364" s="88">
        <v>0</v>
      </c>
      <c r="K1364" s="87">
        <v>0</v>
      </c>
      <c r="L1364" s="88">
        <v>0</v>
      </c>
      <c r="M1364" s="87">
        <v>0</v>
      </c>
      <c r="N1364" s="88">
        <v>0</v>
      </c>
      <c r="O1364" s="87">
        <v>0</v>
      </c>
      <c r="P1364" s="88">
        <v>0</v>
      </c>
      <c r="Q1364" s="87">
        <v>0</v>
      </c>
      <c r="R1364" s="88">
        <v>0</v>
      </c>
      <c r="S1364" s="87">
        <v>0</v>
      </c>
      <c r="T1364" s="88">
        <v>0</v>
      </c>
      <c r="U1364" s="87">
        <v>0</v>
      </c>
      <c r="V1364" s="88">
        <v>0</v>
      </c>
      <c r="W1364" s="87">
        <v>0</v>
      </c>
      <c r="X1364" s="88">
        <v>0</v>
      </c>
      <c r="Y1364" s="87">
        <v>0</v>
      </c>
      <c r="Z1364" s="88">
        <v>0</v>
      </c>
      <c r="AA1364" s="87">
        <v>0</v>
      </c>
      <c r="AB1364" s="88">
        <v>0</v>
      </c>
      <c r="AC1364" s="58"/>
      <c r="AD1364" s="59">
        <f t="shared" si="28"/>
        <v>0</v>
      </c>
      <c r="AE1364" s="58"/>
    </row>
    <row r="1365" spans="2:31" x14ac:dyDescent="0.3">
      <c r="B1365" s="4" t="s">
        <v>138</v>
      </c>
      <c r="C1365" s="4"/>
      <c r="D1365" s="4"/>
      <c r="E1365" s="87">
        <v>0</v>
      </c>
      <c r="F1365" s="88">
        <v>0</v>
      </c>
      <c r="G1365" s="87">
        <v>0</v>
      </c>
      <c r="H1365" s="88">
        <v>0</v>
      </c>
      <c r="I1365" s="87">
        <v>0</v>
      </c>
      <c r="J1365" s="88">
        <v>0</v>
      </c>
      <c r="K1365" s="87">
        <v>0</v>
      </c>
      <c r="L1365" s="88">
        <v>0</v>
      </c>
      <c r="M1365" s="87">
        <v>0</v>
      </c>
      <c r="N1365" s="88">
        <v>0</v>
      </c>
      <c r="O1365" s="87">
        <v>0</v>
      </c>
      <c r="P1365" s="88">
        <v>0</v>
      </c>
      <c r="Q1365" s="87">
        <v>0</v>
      </c>
      <c r="R1365" s="88">
        <v>0</v>
      </c>
      <c r="S1365" s="87">
        <v>0</v>
      </c>
      <c r="T1365" s="88">
        <v>0</v>
      </c>
      <c r="U1365" s="87">
        <v>0</v>
      </c>
      <c r="V1365" s="88">
        <v>0</v>
      </c>
      <c r="W1365" s="87">
        <v>0</v>
      </c>
      <c r="X1365" s="88">
        <v>0</v>
      </c>
      <c r="Y1365" s="87">
        <v>0</v>
      </c>
      <c r="Z1365" s="88">
        <v>0</v>
      </c>
      <c r="AA1365" s="87">
        <v>0</v>
      </c>
      <c r="AB1365" s="88">
        <v>0</v>
      </c>
      <c r="AC1365" s="58"/>
      <c r="AD1365" s="59">
        <f t="shared" si="28"/>
        <v>0</v>
      </c>
      <c r="AE1365" s="58"/>
    </row>
    <row r="1366" spans="2:31" x14ac:dyDescent="0.3">
      <c r="B1366" s="4" t="s">
        <v>139</v>
      </c>
      <c r="C1366" s="4"/>
      <c r="D1366" s="4"/>
      <c r="E1366" s="87">
        <v>0</v>
      </c>
      <c r="F1366" s="88">
        <v>0</v>
      </c>
      <c r="G1366" s="87">
        <v>0</v>
      </c>
      <c r="H1366" s="88">
        <v>0</v>
      </c>
      <c r="I1366" s="87">
        <v>0</v>
      </c>
      <c r="J1366" s="88">
        <v>0</v>
      </c>
      <c r="K1366" s="87">
        <v>0</v>
      </c>
      <c r="L1366" s="88">
        <v>0</v>
      </c>
      <c r="M1366" s="87">
        <v>0</v>
      </c>
      <c r="N1366" s="88">
        <v>0</v>
      </c>
      <c r="O1366" s="87">
        <v>0</v>
      </c>
      <c r="P1366" s="88">
        <v>0</v>
      </c>
      <c r="Q1366" s="87">
        <v>0</v>
      </c>
      <c r="R1366" s="88">
        <v>0</v>
      </c>
      <c r="S1366" s="87">
        <v>0</v>
      </c>
      <c r="T1366" s="88">
        <v>0</v>
      </c>
      <c r="U1366" s="87">
        <v>0</v>
      </c>
      <c r="V1366" s="88">
        <v>0</v>
      </c>
      <c r="W1366" s="87">
        <v>0</v>
      </c>
      <c r="X1366" s="88">
        <v>0</v>
      </c>
      <c r="Y1366" s="87">
        <v>0</v>
      </c>
      <c r="Z1366" s="88">
        <v>0</v>
      </c>
      <c r="AA1366" s="87">
        <v>0</v>
      </c>
      <c r="AB1366" s="88">
        <v>0</v>
      </c>
      <c r="AC1366" s="58"/>
      <c r="AD1366" s="59">
        <f t="shared" si="28"/>
        <v>0</v>
      </c>
      <c r="AE1366" s="58"/>
    </row>
    <row r="1367" spans="2:31" x14ac:dyDescent="0.3">
      <c r="B1367" s="4" t="s">
        <v>140</v>
      </c>
      <c r="C1367" s="4"/>
      <c r="D1367" s="4"/>
      <c r="E1367" s="87">
        <v>0</v>
      </c>
      <c r="F1367" s="88">
        <v>0</v>
      </c>
      <c r="G1367" s="87">
        <v>0</v>
      </c>
      <c r="H1367" s="88">
        <v>0</v>
      </c>
      <c r="I1367" s="87">
        <v>0</v>
      </c>
      <c r="J1367" s="88">
        <v>0</v>
      </c>
      <c r="K1367" s="87">
        <v>0</v>
      </c>
      <c r="L1367" s="88">
        <v>0</v>
      </c>
      <c r="M1367" s="87">
        <v>0</v>
      </c>
      <c r="N1367" s="88">
        <v>0</v>
      </c>
      <c r="O1367" s="87">
        <v>0</v>
      </c>
      <c r="P1367" s="88">
        <v>0</v>
      </c>
      <c r="Q1367" s="87">
        <v>0</v>
      </c>
      <c r="R1367" s="88">
        <v>0</v>
      </c>
      <c r="S1367" s="87">
        <v>0</v>
      </c>
      <c r="T1367" s="88">
        <v>0</v>
      </c>
      <c r="U1367" s="87">
        <v>0</v>
      </c>
      <c r="V1367" s="88">
        <v>0</v>
      </c>
      <c r="W1367" s="87">
        <v>0</v>
      </c>
      <c r="X1367" s="88">
        <v>0</v>
      </c>
      <c r="Y1367" s="87">
        <v>0</v>
      </c>
      <c r="Z1367" s="88">
        <v>0</v>
      </c>
      <c r="AA1367" s="87">
        <v>0</v>
      </c>
      <c r="AB1367" s="88">
        <v>0</v>
      </c>
      <c r="AC1367" s="58"/>
      <c r="AD1367" s="59">
        <f t="shared" si="28"/>
        <v>0</v>
      </c>
      <c r="AE1367" s="58"/>
    </row>
    <row r="1368" spans="2:31" x14ac:dyDescent="0.3">
      <c r="B1368" s="4" t="s">
        <v>198</v>
      </c>
      <c r="C1368" s="4"/>
      <c r="D1368" s="4"/>
      <c r="E1368" s="87">
        <v>0</v>
      </c>
      <c r="F1368" s="88">
        <v>0</v>
      </c>
      <c r="G1368" s="87">
        <v>0</v>
      </c>
      <c r="H1368" s="88">
        <v>0</v>
      </c>
      <c r="I1368" s="87">
        <v>0</v>
      </c>
      <c r="J1368" s="88">
        <v>0</v>
      </c>
      <c r="K1368" s="87">
        <v>0</v>
      </c>
      <c r="L1368" s="88">
        <v>0</v>
      </c>
      <c r="M1368" s="87">
        <v>0</v>
      </c>
      <c r="N1368" s="88">
        <v>0</v>
      </c>
      <c r="O1368" s="87">
        <v>0</v>
      </c>
      <c r="P1368" s="88">
        <v>0</v>
      </c>
      <c r="Q1368" s="87">
        <v>0.31011062159538266</v>
      </c>
      <c r="R1368" s="88">
        <v>0.92750189503033964</v>
      </c>
      <c r="S1368" s="87">
        <v>0.40192955334981284</v>
      </c>
      <c r="T1368" s="88">
        <v>0</v>
      </c>
      <c r="U1368" s="87">
        <v>0</v>
      </c>
      <c r="V1368" s="88">
        <v>0</v>
      </c>
      <c r="W1368" s="87">
        <v>0</v>
      </c>
      <c r="X1368" s="88">
        <v>0</v>
      </c>
      <c r="Y1368" s="87">
        <v>0</v>
      </c>
      <c r="Z1368" s="88">
        <v>0</v>
      </c>
      <c r="AA1368" s="87">
        <v>0</v>
      </c>
      <c r="AB1368" s="88">
        <v>0</v>
      </c>
      <c r="AC1368" s="58"/>
      <c r="AD1368" s="59">
        <f t="shared" si="28"/>
        <v>1.6395420699755352</v>
      </c>
      <c r="AE1368" s="58"/>
    </row>
    <row r="1369" spans="2:31" x14ac:dyDescent="0.3">
      <c r="B1369" s="4" t="s">
        <v>199</v>
      </c>
      <c r="C1369" s="4"/>
      <c r="D1369" s="4"/>
      <c r="E1369" s="87">
        <v>0</v>
      </c>
      <c r="F1369" s="88">
        <v>0</v>
      </c>
      <c r="G1369" s="87">
        <v>0</v>
      </c>
      <c r="H1369" s="88">
        <v>0</v>
      </c>
      <c r="I1369" s="87">
        <v>0</v>
      </c>
      <c r="J1369" s="88">
        <v>0</v>
      </c>
      <c r="K1369" s="87">
        <v>0</v>
      </c>
      <c r="L1369" s="88">
        <v>0</v>
      </c>
      <c r="M1369" s="87">
        <v>0</v>
      </c>
      <c r="N1369" s="88">
        <v>0</v>
      </c>
      <c r="O1369" s="87">
        <v>0</v>
      </c>
      <c r="P1369" s="88">
        <v>0</v>
      </c>
      <c r="Q1369" s="87">
        <v>0.31011062159538266</v>
      </c>
      <c r="R1369" s="88">
        <v>0.92750189503033964</v>
      </c>
      <c r="S1369" s="87">
        <v>0.40192955334981284</v>
      </c>
      <c r="T1369" s="88">
        <v>0</v>
      </c>
      <c r="U1369" s="87">
        <v>0</v>
      </c>
      <c r="V1369" s="88">
        <v>0</v>
      </c>
      <c r="W1369" s="87">
        <v>0</v>
      </c>
      <c r="X1369" s="88">
        <v>0</v>
      </c>
      <c r="Y1369" s="87">
        <v>0</v>
      </c>
      <c r="Z1369" s="88">
        <v>0</v>
      </c>
      <c r="AA1369" s="87">
        <v>0</v>
      </c>
      <c r="AB1369" s="88">
        <v>0</v>
      </c>
      <c r="AC1369" s="58"/>
      <c r="AD1369" s="59">
        <f t="shared" si="28"/>
        <v>1.6395420699755352</v>
      </c>
      <c r="AE1369" s="58"/>
    </row>
    <row r="1370" spans="2:31" x14ac:dyDescent="0.3">
      <c r="B1370" s="4" t="s">
        <v>183</v>
      </c>
      <c r="C1370" s="4"/>
      <c r="D1370" s="4"/>
      <c r="E1370" s="87">
        <v>0</v>
      </c>
      <c r="F1370" s="88">
        <v>0</v>
      </c>
      <c r="G1370" s="87">
        <v>0</v>
      </c>
      <c r="H1370" s="88">
        <v>0</v>
      </c>
      <c r="I1370" s="87">
        <v>0</v>
      </c>
      <c r="J1370" s="88">
        <v>0</v>
      </c>
      <c r="K1370" s="87">
        <v>0</v>
      </c>
      <c r="L1370" s="88">
        <v>0</v>
      </c>
      <c r="M1370" s="87">
        <v>0</v>
      </c>
      <c r="N1370" s="88">
        <v>0</v>
      </c>
      <c r="O1370" s="87">
        <v>0</v>
      </c>
      <c r="P1370" s="88">
        <v>0</v>
      </c>
      <c r="Q1370" s="87">
        <v>0</v>
      </c>
      <c r="R1370" s="88">
        <v>0</v>
      </c>
      <c r="S1370" s="87">
        <v>0</v>
      </c>
      <c r="T1370" s="88">
        <v>0</v>
      </c>
      <c r="U1370" s="87">
        <v>0</v>
      </c>
      <c r="V1370" s="88">
        <v>0</v>
      </c>
      <c r="W1370" s="87">
        <v>0</v>
      </c>
      <c r="X1370" s="88">
        <v>0</v>
      </c>
      <c r="Y1370" s="87">
        <v>0</v>
      </c>
      <c r="Z1370" s="88">
        <v>0</v>
      </c>
      <c r="AA1370" s="87">
        <v>0</v>
      </c>
      <c r="AB1370" s="88">
        <v>0</v>
      </c>
      <c r="AC1370" s="58"/>
      <c r="AD1370" s="59">
        <f t="shared" si="28"/>
        <v>0</v>
      </c>
      <c r="AE1370" s="58"/>
    </row>
    <row r="1371" spans="2:31" x14ac:dyDescent="0.3">
      <c r="B1371" s="4" t="s">
        <v>184</v>
      </c>
      <c r="C1371" s="4"/>
      <c r="D1371" s="4"/>
      <c r="E1371" s="87">
        <v>0</v>
      </c>
      <c r="F1371" s="88">
        <v>0</v>
      </c>
      <c r="G1371" s="87">
        <v>0</v>
      </c>
      <c r="H1371" s="88">
        <v>0</v>
      </c>
      <c r="I1371" s="87">
        <v>0</v>
      </c>
      <c r="J1371" s="88">
        <v>0</v>
      </c>
      <c r="K1371" s="87">
        <v>0</v>
      </c>
      <c r="L1371" s="88">
        <v>0</v>
      </c>
      <c r="M1371" s="87">
        <v>0</v>
      </c>
      <c r="N1371" s="88">
        <v>0</v>
      </c>
      <c r="O1371" s="87">
        <v>0</v>
      </c>
      <c r="P1371" s="88">
        <v>0</v>
      </c>
      <c r="Q1371" s="87">
        <v>0</v>
      </c>
      <c r="R1371" s="88">
        <v>0</v>
      </c>
      <c r="S1371" s="87">
        <v>0</v>
      </c>
      <c r="T1371" s="88">
        <v>0</v>
      </c>
      <c r="U1371" s="87">
        <v>0</v>
      </c>
      <c r="V1371" s="88">
        <v>0</v>
      </c>
      <c r="W1371" s="87">
        <v>0</v>
      </c>
      <c r="X1371" s="88">
        <v>0</v>
      </c>
      <c r="Y1371" s="87">
        <v>0</v>
      </c>
      <c r="Z1371" s="88">
        <v>0</v>
      </c>
      <c r="AA1371" s="87">
        <v>0</v>
      </c>
      <c r="AB1371" s="88">
        <v>0</v>
      </c>
      <c r="AC1371" s="58"/>
      <c r="AD1371" s="59">
        <f t="shared" si="28"/>
        <v>0</v>
      </c>
      <c r="AE1371" s="58"/>
    </row>
    <row r="1372" spans="2:31" x14ac:dyDescent="0.3">
      <c r="B1372" s="4" t="s">
        <v>191</v>
      </c>
      <c r="C1372" s="4"/>
      <c r="D1372" s="4"/>
      <c r="E1372" s="87">
        <v>0</v>
      </c>
      <c r="F1372" s="88">
        <v>0</v>
      </c>
      <c r="G1372" s="87">
        <v>0</v>
      </c>
      <c r="H1372" s="88">
        <v>0</v>
      </c>
      <c r="I1372" s="87">
        <v>0</v>
      </c>
      <c r="J1372" s="88">
        <v>0</v>
      </c>
      <c r="K1372" s="87">
        <v>0</v>
      </c>
      <c r="L1372" s="88">
        <v>0</v>
      </c>
      <c r="M1372" s="87">
        <v>0</v>
      </c>
      <c r="N1372" s="88">
        <v>0</v>
      </c>
      <c r="O1372" s="87">
        <v>0</v>
      </c>
      <c r="P1372" s="88">
        <v>0</v>
      </c>
      <c r="Q1372" s="87">
        <v>0</v>
      </c>
      <c r="R1372" s="88">
        <v>0</v>
      </c>
      <c r="S1372" s="87">
        <v>0</v>
      </c>
      <c r="T1372" s="88">
        <v>0</v>
      </c>
      <c r="U1372" s="87">
        <v>0</v>
      </c>
      <c r="V1372" s="88">
        <v>0</v>
      </c>
      <c r="W1372" s="87">
        <v>0</v>
      </c>
      <c r="X1372" s="88">
        <v>0</v>
      </c>
      <c r="Y1372" s="87">
        <v>0</v>
      </c>
      <c r="Z1372" s="88">
        <v>0</v>
      </c>
      <c r="AA1372" s="87">
        <v>0</v>
      </c>
      <c r="AB1372" s="88">
        <v>0</v>
      </c>
      <c r="AC1372" s="58"/>
      <c r="AD1372" s="59">
        <f t="shared" si="28"/>
        <v>0</v>
      </c>
      <c r="AE1372" s="58"/>
    </row>
    <row r="1373" spans="2:31" x14ac:dyDescent="0.3">
      <c r="B1373" s="4" t="s">
        <v>232</v>
      </c>
      <c r="C1373" s="4"/>
      <c r="D1373" s="4"/>
      <c r="E1373" s="87">
        <v>0</v>
      </c>
      <c r="F1373" s="88">
        <v>0</v>
      </c>
      <c r="G1373" s="87">
        <v>0</v>
      </c>
      <c r="H1373" s="88">
        <v>0</v>
      </c>
      <c r="I1373" s="87">
        <v>0</v>
      </c>
      <c r="J1373" s="88">
        <v>0</v>
      </c>
      <c r="K1373" s="87">
        <v>0</v>
      </c>
      <c r="L1373" s="88">
        <v>0</v>
      </c>
      <c r="M1373" s="87">
        <v>0</v>
      </c>
      <c r="N1373" s="88">
        <v>0</v>
      </c>
      <c r="O1373" s="87">
        <v>0</v>
      </c>
      <c r="P1373" s="88">
        <v>0</v>
      </c>
      <c r="Q1373" s="87">
        <v>0</v>
      </c>
      <c r="R1373" s="88">
        <v>0</v>
      </c>
      <c r="S1373" s="87">
        <v>0</v>
      </c>
      <c r="T1373" s="88">
        <v>0</v>
      </c>
      <c r="U1373" s="87">
        <v>0</v>
      </c>
      <c r="V1373" s="88">
        <v>0</v>
      </c>
      <c r="W1373" s="87">
        <v>0</v>
      </c>
      <c r="X1373" s="88">
        <v>0</v>
      </c>
      <c r="Y1373" s="87">
        <v>0</v>
      </c>
      <c r="Z1373" s="88">
        <v>0</v>
      </c>
      <c r="AA1373" s="87">
        <v>0</v>
      </c>
      <c r="AB1373" s="88">
        <v>0</v>
      </c>
      <c r="AC1373" s="58"/>
      <c r="AD1373" s="59">
        <f t="shared" si="28"/>
        <v>0</v>
      </c>
      <c r="AE1373" s="58"/>
    </row>
    <row r="1374" spans="2:31" x14ac:dyDescent="0.3">
      <c r="B1374" s="4" t="s">
        <v>233</v>
      </c>
      <c r="C1374" s="4"/>
      <c r="D1374" s="4"/>
      <c r="E1374" s="87">
        <v>0</v>
      </c>
      <c r="F1374" s="88">
        <v>0</v>
      </c>
      <c r="G1374" s="87">
        <v>0</v>
      </c>
      <c r="H1374" s="88">
        <v>0</v>
      </c>
      <c r="I1374" s="87">
        <v>0</v>
      </c>
      <c r="J1374" s="88">
        <v>0</v>
      </c>
      <c r="K1374" s="87">
        <v>0</v>
      </c>
      <c r="L1374" s="88">
        <v>0</v>
      </c>
      <c r="M1374" s="87">
        <v>0</v>
      </c>
      <c r="N1374" s="88">
        <v>0</v>
      </c>
      <c r="O1374" s="87">
        <v>0</v>
      </c>
      <c r="P1374" s="88">
        <v>0</v>
      </c>
      <c r="Q1374" s="87">
        <v>0</v>
      </c>
      <c r="R1374" s="88">
        <v>0</v>
      </c>
      <c r="S1374" s="87">
        <v>0</v>
      </c>
      <c r="T1374" s="88">
        <v>0</v>
      </c>
      <c r="U1374" s="87">
        <v>0</v>
      </c>
      <c r="V1374" s="88">
        <v>0</v>
      </c>
      <c r="W1374" s="87">
        <v>0</v>
      </c>
      <c r="X1374" s="88">
        <v>0</v>
      </c>
      <c r="Y1374" s="87">
        <v>0</v>
      </c>
      <c r="Z1374" s="88">
        <v>0</v>
      </c>
      <c r="AA1374" s="87">
        <v>0</v>
      </c>
      <c r="AB1374" s="88">
        <v>0</v>
      </c>
      <c r="AC1374" s="58"/>
      <c r="AD1374" s="59">
        <f t="shared" si="28"/>
        <v>0</v>
      </c>
      <c r="AE1374" s="58"/>
    </row>
    <row r="1375" spans="2:31" x14ac:dyDescent="0.3">
      <c r="B1375" s="4" t="s">
        <v>234</v>
      </c>
      <c r="C1375" s="4"/>
      <c r="D1375" s="4"/>
      <c r="E1375" s="87">
        <v>0</v>
      </c>
      <c r="F1375" s="88">
        <v>0</v>
      </c>
      <c r="G1375" s="87">
        <v>0</v>
      </c>
      <c r="H1375" s="88">
        <v>0</v>
      </c>
      <c r="I1375" s="87">
        <v>0</v>
      </c>
      <c r="J1375" s="88">
        <v>0</v>
      </c>
      <c r="K1375" s="87">
        <v>0</v>
      </c>
      <c r="L1375" s="88">
        <v>0</v>
      </c>
      <c r="M1375" s="87">
        <v>0</v>
      </c>
      <c r="N1375" s="88">
        <v>0</v>
      </c>
      <c r="O1375" s="87">
        <v>0</v>
      </c>
      <c r="P1375" s="88">
        <v>0</v>
      </c>
      <c r="Q1375" s="87">
        <v>0</v>
      </c>
      <c r="R1375" s="88">
        <v>0</v>
      </c>
      <c r="S1375" s="87">
        <v>0</v>
      </c>
      <c r="T1375" s="88">
        <v>0</v>
      </c>
      <c r="U1375" s="87">
        <v>0</v>
      </c>
      <c r="V1375" s="88">
        <v>0</v>
      </c>
      <c r="W1375" s="87">
        <v>0</v>
      </c>
      <c r="X1375" s="88">
        <v>0</v>
      </c>
      <c r="Y1375" s="87">
        <v>0</v>
      </c>
      <c r="Z1375" s="88">
        <v>0</v>
      </c>
      <c r="AA1375" s="87">
        <v>0</v>
      </c>
      <c r="AB1375" s="88">
        <v>0</v>
      </c>
      <c r="AC1375" s="58"/>
      <c r="AD1375" s="59">
        <f t="shared" si="28"/>
        <v>0</v>
      </c>
      <c r="AE1375" s="58"/>
    </row>
    <row r="1376" spans="2:31" x14ac:dyDescent="0.3">
      <c r="B1376" s="4" t="s">
        <v>182</v>
      </c>
      <c r="C1376" s="4"/>
      <c r="D1376" s="4"/>
      <c r="E1376" s="87">
        <v>0</v>
      </c>
      <c r="F1376" s="88">
        <v>0</v>
      </c>
      <c r="G1376" s="87">
        <v>0</v>
      </c>
      <c r="H1376" s="88">
        <v>0</v>
      </c>
      <c r="I1376" s="87">
        <v>0</v>
      </c>
      <c r="J1376" s="88">
        <v>0</v>
      </c>
      <c r="K1376" s="87">
        <v>0</v>
      </c>
      <c r="L1376" s="88">
        <v>0</v>
      </c>
      <c r="M1376" s="87">
        <v>0</v>
      </c>
      <c r="N1376" s="88">
        <v>0</v>
      </c>
      <c r="O1376" s="87">
        <v>0</v>
      </c>
      <c r="P1376" s="88">
        <v>0</v>
      </c>
      <c r="Q1376" s="87">
        <v>2.083333333333215E-4</v>
      </c>
      <c r="R1376" s="88">
        <v>0</v>
      </c>
      <c r="S1376" s="87">
        <v>0</v>
      </c>
      <c r="T1376" s="88">
        <v>0</v>
      </c>
      <c r="U1376" s="87">
        <v>0</v>
      </c>
      <c r="V1376" s="88">
        <v>0</v>
      </c>
      <c r="W1376" s="87">
        <v>0</v>
      </c>
      <c r="X1376" s="88">
        <v>0</v>
      </c>
      <c r="Y1376" s="87">
        <v>0</v>
      </c>
      <c r="Z1376" s="88">
        <v>0</v>
      </c>
      <c r="AA1376" s="87">
        <v>0</v>
      </c>
      <c r="AB1376" s="88">
        <v>0</v>
      </c>
      <c r="AC1376" s="58"/>
      <c r="AD1376" s="59">
        <f t="shared" si="28"/>
        <v>2.083333333333215E-4</v>
      </c>
      <c r="AE1376" s="58"/>
    </row>
    <row r="1377" spans="2:31" x14ac:dyDescent="0.3">
      <c r="B1377" s="4" t="s">
        <v>250</v>
      </c>
      <c r="C1377" s="4"/>
      <c r="D1377" s="4"/>
      <c r="E1377" s="87">
        <v>0</v>
      </c>
      <c r="F1377" s="88">
        <v>0</v>
      </c>
      <c r="G1377" s="87">
        <v>0</v>
      </c>
      <c r="H1377" s="88">
        <v>0</v>
      </c>
      <c r="I1377" s="87">
        <v>0</v>
      </c>
      <c r="J1377" s="88">
        <v>0</v>
      </c>
      <c r="K1377" s="87">
        <v>0</v>
      </c>
      <c r="L1377" s="88">
        <v>0</v>
      </c>
      <c r="M1377" s="87">
        <v>0</v>
      </c>
      <c r="N1377" s="88">
        <v>0</v>
      </c>
      <c r="O1377" s="87">
        <v>0</v>
      </c>
      <c r="P1377" s="88">
        <v>0</v>
      </c>
      <c r="Q1377" s="87">
        <v>0</v>
      </c>
      <c r="R1377" s="88">
        <v>0</v>
      </c>
      <c r="S1377" s="87">
        <v>0</v>
      </c>
      <c r="T1377" s="88">
        <v>0</v>
      </c>
      <c r="U1377" s="87">
        <v>0</v>
      </c>
      <c r="V1377" s="88">
        <v>0</v>
      </c>
      <c r="W1377" s="87">
        <v>0</v>
      </c>
      <c r="X1377" s="88">
        <v>0</v>
      </c>
      <c r="Y1377" s="87">
        <v>0</v>
      </c>
      <c r="Z1377" s="88">
        <v>0</v>
      </c>
      <c r="AA1377" s="87">
        <v>0</v>
      </c>
      <c r="AB1377" s="88">
        <v>0</v>
      </c>
      <c r="AC1377" s="58"/>
      <c r="AD1377" s="59">
        <f t="shared" si="28"/>
        <v>0</v>
      </c>
      <c r="AE1377" s="58"/>
    </row>
    <row r="1378" spans="2:31" x14ac:dyDescent="0.3">
      <c r="B1378" s="4" t="s">
        <v>235</v>
      </c>
      <c r="C1378" s="4"/>
      <c r="D1378" s="4"/>
      <c r="E1378" s="87">
        <v>0</v>
      </c>
      <c r="F1378" s="88">
        <v>0</v>
      </c>
      <c r="G1378" s="87">
        <v>0</v>
      </c>
      <c r="H1378" s="88">
        <v>0</v>
      </c>
      <c r="I1378" s="87">
        <v>0</v>
      </c>
      <c r="J1378" s="88">
        <v>0</v>
      </c>
      <c r="K1378" s="87">
        <v>0</v>
      </c>
      <c r="L1378" s="88">
        <v>0</v>
      </c>
      <c r="M1378" s="87">
        <v>0</v>
      </c>
      <c r="N1378" s="88">
        <v>0</v>
      </c>
      <c r="O1378" s="87">
        <v>0</v>
      </c>
      <c r="P1378" s="88">
        <v>0</v>
      </c>
      <c r="Q1378" s="87">
        <v>0</v>
      </c>
      <c r="R1378" s="88">
        <v>0</v>
      </c>
      <c r="S1378" s="87">
        <v>0</v>
      </c>
      <c r="T1378" s="88">
        <v>0</v>
      </c>
      <c r="U1378" s="87">
        <v>0</v>
      </c>
      <c r="V1378" s="88">
        <v>0</v>
      </c>
      <c r="W1378" s="87">
        <v>0</v>
      </c>
      <c r="X1378" s="88">
        <v>0</v>
      </c>
      <c r="Y1378" s="87">
        <v>0</v>
      </c>
      <c r="Z1378" s="88">
        <v>0</v>
      </c>
      <c r="AA1378" s="87">
        <v>0</v>
      </c>
      <c r="AB1378" s="88">
        <v>0</v>
      </c>
      <c r="AC1378" s="58"/>
      <c r="AD1378" s="59">
        <f t="shared" si="28"/>
        <v>0</v>
      </c>
      <c r="AE1378" s="58"/>
    </row>
    <row r="1379" spans="2:31" x14ac:dyDescent="0.3">
      <c r="B1379" s="4" t="s">
        <v>236</v>
      </c>
      <c r="C1379" s="4"/>
      <c r="D1379" s="4"/>
      <c r="E1379" s="87">
        <v>0</v>
      </c>
      <c r="F1379" s="88">
        <v>0</v>
      </c>
      <c r="G1379" s="87">
        <v>0</v>
      </c>
      <c r="H1379" s="88">
        <v>0</v>
      </c>
      <c r="I1379" s="87">
        <v>0</v>
      </c>
      <c r="J1379" s="88">
        <v>0</v>
      </c>
      <c r="K1379" s="87">
        <v>0</v>
      </c>
      <c r="L1379" s="88">
        <v>0</v>
      </c>
      <c r="M1379" s="87">
        <v>0</v>
      </c>
      <c r="N1379" s="88">
        <v>0</v>
      </c>
      <c r="O1379" s="87">
        <v>0</v>
      </c>
      <c r="P1379" s="88">
        <v>0</v>
      </c>
      <c r="Q1379" s="87">
        <v>0</v>
      </c>
      <c r="R1379" s="88">
        <v>0</v>
      </c>
      <c r="S1379" s="87">
        <v>0</v>
      </c>
      <c r="T1379" s="88">
        <v>0</v>
      </c>
      <c r="U1379" s="87">
        <v>0</v>
      </c>
      <c r="V1379" s="88">
        <v>0</v>
      </c>
      <c r="W1379" s="87">
        <v>0</v>
      </c>
      <c r="X1379" s="88">
        <v>0</v>
      </c>
      <c r="Y1379" s="87">
        <v>0</v>
      </c>
      <c r="Z1379" s="88">
        <v>0</v>
      </c>
      <c r="AA1379" s="87">
        <v>0</v>
      </c>
      <c r="AB1379" s="88">
        <v>0</v>
      </c>
      <c r="AC1379" s="58"/>
      <c r="AD1379" s="59">
        <f t="shared" si="28"/>
        <v>0</v>
      </c>
      <c r="AE1379" s="58"/>
    </row>
    <row r="1380" spans="2:31" x14ac:dyDescent="0.3">
      <c r="B1380" s="4" t="s">
        <v>298</v>
      </c>
      <c r="C1380" s="4"/>
      <c r="D1380" s="4"/>
      <c r="E1380" s="87">
        <v>0</v>
      </c>
      <c r="F1380" s="88">
        <v>0</v>
      </c>
      <c r="G1380" s="87">
        <v>0</v>
      </c>
      <c r="H1380" s="88">
        <v>0</v>
      </c>
      <c r="I1380" s="87">
        <v>0</v>
      </c>
      <c r="J1380" s="88">
        <v>0</v>
      </c>
      <c r="K1380" s="87">
        <v>0</v>
      </c>
      <c r="L1380" s="88">
        <v>0</v>
      </c>
      <c r="M1380" s="87">
        <v>0</v>
      </c>
      <c r="N1380" s="88">
        <v>0</v>
      </c>
      <c r="O1380" s="87">
        <v>0</v>
      </c>
      <c r="P1380" s="88">
        <v>0</v>
      </c>
      <c r="Q1380" s="87">
        <v>0</v>
      </c>
      <c r="R1380" s="88">
        <v>0</v>
      </c>
      <c r="S1380" s="87">
        <v>0</v>
      </c>
      <c r="T1380" s="88">
        <v>0</v>
      </c>
      <c r="U1380" s="87">
        <v>0</v>
      </c>
      <c r="V1380" s="88">
        <v>0</v>
      </c>
      <c r="W1380" s="87">
        <v>0</v>
      </c>
      <c r="X1380" s="88">
        <v>0</v>
      </c>
      <c r="Y1380" s="87">
        <v>0</v>
      </c>
      <c r="Z1380" s="88">
        <v>0</v>
      </c>
      <c r="AA1380" s="87">
        <v>0</v>
      </c>
      <c r="AB1380" s="88">
        <v>0</v>
      </c>
      <c r="AC1380" s="58"/>
      <c r="AD1380" s="59">
        <f t="shared" si="28"/>
        <v>0</v>
      </c>
      <c r="AE1380" s="58"/>
    </row>
    <row r="1381" spans="2:31" x14ac:dyDescent="0.3">
      <c r="B1381" s="4" t="s">
        <v>185</v>
      </c>
      <c r="C1381" s="4"/>
      <c r="D1381" s="4"/>
      <c r="E1381" s="87">
        <v>0</v>
      </c>
      <c r="F1381" s="88">
        <v>0</v>
      </c>
      <c r="G1381" s="87">
        <v>0</v>
      </c>
      <c r="H1381" s="88">
        <v>0</v>
      </c>
      <c r="I1381" s="87">
        <v>0</v>
      </c>
      <c r="J1381" s="88">
        <v>0</v>
      </c>
      <c r="K1381" s="87">
        <v>0</v>
      </c>
      <c r="L1381" s="88">
        <v>0</v>
      </c>
      <c r="M1381" s="87">
        <v>0</v>
      </c>
      <c r="N1381" s="88">
        <v>0</v>
      </c>
      <c r="O1381" s="87">
        <v>0</v>
      </c>
      <c r="P1381" s="88">
        <v>0</v>
      </c>
      <c r="Q1381" s="87">
        <v>0</v>
      </c>
      <c r="R1381" s="88">
        <v>0</v>
      </c>
      <c r="S1381" s="87">
        <v>0</v>
      </c>
      <c r="T1381" s="88">
        <v>0</v>
      </c>
      <c r="U1381" s="87">
        <v>0</v>
      </c>
      <c r="V1381" s="88">
        <v>0</v>
      </c>
      <c r="W1381" s="87">
        <v>0</v>
      </c>
      <c r="X1381" s="88">
        <v>0</v>
      </c>
      <c r="Y1381" s="87">
        <v>0</v>
      </c>
      <c r="Z1381" s="88">
        <v>0</v>
      </c>
      <c r="AA1381" s="87">
        <v>0</v>
      </c>
      <c r="AB1381" s="88">
        <v>0</v>
      </c>
      <c r="AC1381" s="58"/>
      <c r="AD1381" s="59">
        <f t="shared" si="28"/>
        <v>0</v>
      </c>
      <c r="AE1381" s="58"/>
    </row>
    <row r="1382" spans="2:31" x14ac:dyDescent="0.3">
      <c r="B1382" s="4" t="s">
        <v>186</v>
      </c>
      <c r="C1382" s="4"/>
      <c r="D1382" s="4"/>
      <c r="E1382" s="87">
        <v>0</v>
      </c>
      <c r="F1382" s="88">
        <v>0</v>
      </c>
      <c r="G1382" s="87">
        <v>0</v>
      </c>
      <c r="H1382" s="88">
        <v>0</v>
      </c>
      <c r="I1382" s="87">
        <v>0</v>
      </c>
      <c r="J1382" s="88">
        <v>0</v>
      </c>
      <c r="K1382" s="87">
        <v>0</v>
      </c>
      <c r="L1382" s="88">
        <v>0</v>
      </c>
      <c r="M1382" s="87">
        <v>0</v>
      </c>
      <c r="N1382" s="88">
        <v>0</v>
      </c>
      <c r="O1382" s="87">
        <v>0</v>
      </c>
      <c r="P1382" s="88">
        <v>0</v>
      </c>
      <c r="Q1382" s="87">
        <v>0</v>
      </c>
      <c r="R1382" s="88">
        <v>0</v>
      </c>
      <c r="S1382" s="87">
        <v>0</v>
      </c>
      <c r="T1382" s="88">
        <v>0</v>
      </c>
      <c r="U1382" s="87">
        <v>0</v>
      </c>
      <c r="V1382" s="88">
        <v>0</v>
      </c>
      <c r="W1382" s="87">
        <v>0</v>
      </c>
      <c r="X1382" s="88">
        <v>0</v>
      </c>
      <c r="Y1382" s="87">
        <v>0</v>
      </c>
      <c r="Z1382" s="88">
        <v>0</v>
      </c>
      <c r="AA1382" s="87">
        <v>0</v>
      </c>
      <c r="AB1382" s="88">
        <v>0</v>
      </c>
      <c r="AC1382" s="58"/>
      <c r="AD1382" s="59">
        <f t="shared" si="28"/>
        <v>0</v>
      </c>
      <c r="AE1382" s="58"/>
    </row>
    <row r="1383" spans="2:31" x14ac:dyDescent="0.3">
      <c r="B1383" s="4" t="s">
        <v>170</v>
      </c>
      <c r="C1383" s="4"/>
      <c r="D1383" s="4"/>
      <c r="E1383" s="87">
        <v>0</v>
      </c>
      <c r="F1383" s="88">
        <v>0</v>
      </c>
      <c r="G1383" s="87">
        <v>0</v>
      </c>
      <c r="H1383" s="88">
        <v>0</v>
      </c>
      <c r="I1383" s="87">
        <v>0</v>
      </c>
      <c r="J1383" s="88">
        <v>0</v>
      </c>
      <c r="K1383" s="87">
        <v>0</v>
      </c>
      <c r="L1383" s="88">
        <v>0</v>
      </c>
      <c r="M1383" s="87">
        <v>0</v>
      </c>
      <c r="N1383" s="88">
        <v>0</v>
      </c>
      <c r="O1383" s="87">
        <v>0</v>
      </c>
      <c r="P1383" s="88">
        <v>0</v>
      </c>
      <c r="Q1383" s="87">
        <v>0</v>
      </c>
      <c r="R1383" s="88">
        <v>0</v>
      </c>
      <c r="S1383" s="87">
        <v>0</v>
      </c>
      <c r="T1383" s="88">
        <v>0</v>
      </c>
      <c r="U1383" s="87">
        <v>0</v>
      </c>
      <c r="V1383" s="88">
        <v>0</v>
      </c>
      <c r="W1383" s="87">
        <v>0</v>
      </c>
      <c r="X1383" s="88">
        <v>0</v>
      </c>
      <c r="Y1383" s="87">
        <v>0</v>
      </c>
      <c r="Z1383" s="88">
        <v>0</v>
      </c>
      <c r="AA1383" s="87">
        <v>0</v>
      </c>
      <c r="AB1383" s="88">
        <v>0</v>
      </c>
      <c r="AC1383" s="58"/>
      <c r="AD1383" s="59">
        <f t="shared" si="28"/>
        <v>0</v>
      </c>
      <c r="AE1383" s="58"/>
    </row>
    <row r="1384" spans="2:31" x14ac:dyDescent="0.3">
      <c r="B1384" s="4" t="s">
        <v>171</v>
      </c>
      <c r="C1384" s="4"/>
      <c r="D1384" s="4"/>
      <c r="E1384" s="87">
        <v>0</v>
      </c>
      <c r="F1384" s="88">
        <v>0</v>
      </c>
      <c r="G1384" s="87">
        <v>0</v>
      </c>
      <c r="H1384" s="88">
        <v>0</v>
      </c>
      <c r="I1384" s="87">
        <v>0</v>
      </c>
      <c r="J1384" s="88">
        <v>0</v>
      </c>
      <c r="K1384" s="87">
        <v>0</v>
      </c>
      <c r="L1384" s="88">
        <v>0</v>
      </c>
      <c r="M1384" s="87">
        <v>0</v>
      </c>
      <c r="N1384" s="88">
        <v>0</v>
      </c>
      <c r="O1384" s="87">
        <v>0</v>
      </c>
      <c r="P1384" s="88">
        <v>0</v>
      </c>
      <c r="Q1384" s="87">
        <v>0</v>
      </c>
      <c r="R1384" s="88">
        <v>0</v>
      </c>
      <c r="S1384" s="87">
        <v>0</v>
      </c>
      <c r="T1384" s="88">
        <v>0</v>
      </c>
      <c r="U1384" s="87">
        <v>0</v>
      </c>
      <c r="V1384" s="88">
        <v>0</v>
      </c>
      <c r="W1384" s="87">
        <v>0</v>
      </c>
      <c r="X1384" s="88">
        <v>0</v>
      </c>
      <c r="Y1384" s="87">
        <v>0</v>
      </c>
      <c r="Z1384" s="88">
        <v>0</v>
      </c>
      <c r="AA1384" s="87">
        <v>0</v>
      </c>
      <c r="AB1384" s="88">
        <v>0</v>
      </c>
      <c r="AC1384" s="58"/>
      <c r="AD1384" s="59">
        <f t="shared" si="28"/>
        <v>0</v>
      </c>
      <c r="AE1384" s="58"/>
    </row>
    <row r="1385" spans="2:31" x14ac:dyDescent="0.3">
      <c r="B1385" s="4" t="s">
        <v>172</v>
      </c>
      <c r="C1385" s="4"/>
      <c r="D1385" s="4"/>
      <c r="E1385" s="87">
        <v>0</v>
      </c>
      <c r="F1385" s="88">
        <v>0</v>
      </c>
      <c r="G1385" s="87">
        <v>0</v>
      </c>
      <c r="H1385" s="88">
        <v>0</v>
      </c>
      <c r="I1385" s="87">
        <v>0</v>
      </c>
      <c r="J1385" s="88">
        <v>0</v>
      </c>
      <c r="K1385" s="87">
        <v>0</v>
      </c>
      <c r="L1385" s="88">
        <v>0</v>
      </c>
      <c r="M1385" s="87">
        <v>0</v>
      </c>
      <c r="N1385" s="88">
        <v>0</v>
      </c>
      <c r="O1385" s="87">
        <v>0</v>
      </c>
      <c r="P1385" s="88">
        <v>0</v>
      </c>
      <c r="Q1385" s="87">
        <v>0</v>
      </c>
      <c r="R1385" s="88">
        <v>0</v>
      </c>
      <c r="S1385" s="87">
        <v>0</v>
      </c>
      <c r="T1385" s="88">
        <v>0</v>
      </c>
      <c r="U1385" s="87">
        <v>0</v>
      </c>
      <c r="V1385" s="88">
        <v>0</v>
      </c>
      <c r="W1385" s="87">
        <v>0</v>
      </c>
      <c r="X1385" s="88">
        <v>0</v>
      </c>
      <c r="Y1385" s="87">
        <v>0</v>
      </c>
      <c r="Z1385" s="88">
        <v>0</v>
      </c>
      <c r="AA1385" s="87">
        <v>0</v>
      </c>
      <c r="AB1385" s="88">
        <v>0</v>
      </c>
      <c r="AC1385" s="58"/>
      <c r="AD1385" s="59">
        <f t="shared" si="28"/>
        <v>0</v>
      </c>
      <c r="AE1385" s="58"/>
    </row>
    <row r="1386" spans="2:31" x14ac:dyDescent="0.3">
      <c r="B1386" s="4" t="s">
        <v>173</v>
      </c>
      <c r="C1386" s="4"/>
      <c r="D1386" s="4"/>
      <c r="E1386" s="87">
        <v>0</v>
      </c>
      <c r="F1386" s="88">
        <v>0</v>
      </c>
      <c r="G1386" s="87">
        <v>0</v>
      </c>
      <c r="H1386" s="88">
        <v>0</v>
      </c>
      <c r="I1386" s="87">
        <v>0</v>
      </c>
      <c r="J1386" s="88">
        <v>0</v>
      </c>
      <c r="K1386" s="87">
        <v>0</v>
      </c>
      <c r="L1386" s="88">
        <v>0</v>
      </c>
      <c r="M1386" s="87">
        <v>0</v>
      </c>
      <c r="N1386" s="88">
        <v>0</v>
      </c>
      <c r="O1386" s="87">
        <v>0</v>
      </c>
      <c r="P1386" s="88">
        <v>0</v>
      </c>
      <c r="Q1386" s="87">
        <v>0</v>
      </c>
      <c r="R1386" s="88">
        <v>0</v>
      </c>
      <c r="S1386" s="87">
        <v>0</v>
      </c>
      <c r="T1386" s="88">
        <v>0</v>
      </c>
      <c r="U1386" s="87">
        <v>0</v>
      </c>
      <c r="V1386" s="88">
        <v>0</v>
      </c>
      <c r="W1386" s="87">
        <v>0</v>
      </c>
      <c r="X1386" s="88">
        <v>0</v>
      </c>
      <c r="Y1386" s="87">
        <v>0</v>
      </c>
      <c r="Z1386" s="88">
        <v>0</v>
      </c>
      <c r="AA1386" s="87">
        <v>0</v>
      </c>
      <c r="AB1386" s="88">
        <v>0</v>
      </c>
      <c r="AC1386" s="58"/>
      <c r="AD1386" s="59">
        <f t="shared" si="28"/>
        <v>0</v>
      </c>
      <c r="AE1386" s="58"/>
    </row>
    <row r="1387" spans="2:31" x14ac:dyDescent="0.3">
      <c r="B1387" s="4" t="s">
        <v>174</v>
      </c>
      <c r="C1387" s="4"/>
      <c r="D1387" s="4"/>
      <c r="E1387" s="87">
        <v>0</v>
      </c>
      <c r="F1387" s="88">
        <v>0</v>
      </c>
      <c r="G1387" s="87">
        <v>0</v>
      </c>
      <c r="H1387" s="88">
        <v>0</v>
      </c>
      <c r="I1387" s="87">
        <v>0</v>
      </c>
      <c r="J1387" s="88">
        <v>0</v>
      </c>
      <c r="K1387" s="87">
        <v>0</v>
      </c>
      <c r="L1387" s="88">
        <v>0</v>
      </c>
      <c r="M1387" s="87">
        <v>0</v>
      </c>
      <c r="N1387" s="88">
        <v>0</v>
      </c>
      <c r="O1387" s="87">
        <v>0</v>
      </c>
      <c r="P1387" s="88">
        <v>0</v>
      </c>
      <c r="Q1387" s="87">
        <v>0</v>
      </c>
      <c r="R1387" s="88">
        <v>0</v>
      </c>
      <c r="S1387" s="87">
        <v>0</v>
      </c>
      <c r="T1387" s="88">
        <v>0</v>
      </c>
      <c r="U1387" s="87">
        <v>0</v>
      </c>
      <c r="V1387" s="88">
        <v>0</v>
      </c>
      <c r="W1387" s="87">
        <v>0</v>
      </c>
      <c r="X1387" s="88">
        <v>0</v>
      </c>
      <c r="Y1387" s="87">
        <v>0</v>
      </c>
      <c r="Z1387" s="88">
        <v>0</v>
      </c>
      <c r="AA1387" s="87">
        <v>0</v>
      </c>
      <c r="AB1387" s="88">
        <v>0</v>
      </c>
      <c r="AC1387" s="58"/>
      <c r="AD1387" s="59">
        <f t="shared" si="28"/>
        <v>0</v>
      </c>
      <c r="AE1387" s="58"/>
    </row>
    <row r="1388" spans="2:31" x14ac:dyDescent="0.3">
      <c r="B1388" s="4" t="s">
        <v>194</v>
      </c>
      <c r="C1388" s="4"/>
      <c r="D1388" s="4"/>
      <c r="E1388" s="87">
        <v>0</v>
      </c>
      <c r="F1388" s="88">
        <v>0</v>
      </c>
      <c r="G1388" s="87">
        <v>0</v>
      </c>
      <c r="H1388" s="88">
        <v>0</v>
      </c>
      <c r="I1388" s="87">
        <v>0</v>
      </c>
      <c r="J1388" s="88">
        <v>0</v>
      </c>
      <c r="K1388" s="87">
        <v>0</v>
      </c>
      <c r="L1388" s="88">
        <v>0</v>
      </c>
      <c r="M1388" s="87">
        <v>0</v>
      </c>
      <c r="N1388" s="88">
        <v>0</v>
      </c>
      <c r="O1388" s="87">
        <v>0</v>
      </c>
      <c r="P1388" s="88">
        <v>0</v>
      </c>
      <c r="Q1388" s="87">
        <v>5.0594059626261387E-2</v>
      </c>
      <c r="R1388" s="88">
        <v>8.7034261226654044E-2</v>
      </c>
      <c r="S1388" s="87">
        <v>1.3345805803934734E-2</v>
      </c>
      <c r="T1388" s="88">
        <v>0</v>
      </c>
      <c r="U1388" s="87">
        <v>0</v>
      </c>
      <c r="V1388" s="88">
        <v>0</v>
      </c>
      <c r="W1388" s="87">
        <v>0</v>
      </c>
      <c r="X1388" s="88">
        <v>0</v>
      </c>
      <c r="Y1388" s="87">
        <v>0</v>
      </c>
      <c r="Z1388" s="88">
        <v>0</v>
      </c>
      <c r="AA1388" s="87">
        <v>0</v>
      </c>
      <c r="AB1388" s="88">
        <v>0</v>
      </c>
      <c r="AC1388" s="58"/>
      <c r="AD1388" s="59">
        <f t="shared" si="28"/>
        <v>0.15097412665685017</v>
      </c>
      <c r="AE1388" s="58"/>
    </row>
    <row r="1389" spans="2:31" x14ac:dyDescent="0.3">
      <c r="B1389" s="4" t="s">
        <v>195</v>
      </c>
      <c r="C1389" s="4"/>
      <c r="D1389" s="4"/>
      <c r="E1389" s="87">
        <v>0</v>
      </c>
      <c r="F1389" s="88">
        <v>0</v>
      </c>
      <c r="G1389" s="87">
        <v>0</v>
      </c>
      <c r="H1389" s="88">
        <v>0</v>
      </c>
      <c r="I1389" s="87">
        <v>0</v>
      </c>
      <c r="J1389" s="88">
        <v>0</v>
      </c>
      <c r="K1389" s="87">
        <v>0</v>
      </c>
      <c r="L1389" s="88">
        <v>0</v>
      </c>
      <c r="M1389" s="87">
        <v>0</v>
      </c>
      <c r="N1389" s="88">
        <v>0</v>
      </c>
      <c r="O1389" s="87">
        <v>0</v>
      </c>
      <c r="P1389" s="88">
        <v>0</v>
      </c>
      <c r="Q1389" s="87">
        <v>5.0594059626261387E-2</v>
      </c>
      <c r="R1389" s="88">
        <v>8.7034261226654044E-2</v>
      </c>
      <c r="S1389" s="87">
        <v>1.3345805803934734E-2</v>
      </c>
      <c r="T1389" s="88">
        <v>0</v>
      </c>
      <c r="U1389" s="87">
        <v>0</v>
      </c>
      <c r="V1389" s="88">
        <v>0</v>
      </c>
      <c r="W1389" s="87">
        <v>0</v>
      </c>
      <c r="X1389" s="88">
        <v>0</v>
      </c>
      <c r="Y1389" s="87">
        <v>0</v>
      </c>
      <c r="Z1389" s="88">
        <v>0</v>
      </c>
      <c r="AA1389" s="87">
        <v>0</v>
      </c>
      <c r="AB1389" s="88">
        <v>0</v>
      </c>
      <c r="AC1389" s="58"/>
      <c r="AD1389" s="59">
        <f t="shared" si="28"/>
        <v>0.15097412665685017</v>
      </c>
      <c r="AE1389" s="58"/>
    </row>
    <row r="1390" spans="2:31" x14ac:dyDescent="0.3">
      <c r="B1390" s="4" t="s">
        <v>153</v>
      </c>
      <c r="C1390" s="4"/>
      <c r="D1390" s="4"/>
      <c r="E1390" s="87">
        <v>0</v>
      </c>
      <c r="F1390" s="88">
        <v>0</v>
      </c>
      <c r="G1390" s="87">
        <v>0</v>
      </c>
      <c r="H1390" s="88">
        <v>0</v>
      </c>
      <c r="I1390" s="87">
        <v>0</v>
      </c>
      <c r="J1390" s="88">
        <v>0</v>
      </c>
      <c r="K1390" s="87">
        <v>0</v>
      </c>
      <c r="L1390" s="88">
        <v>0</v>
      </c>
      <c r="M1390" s="87">
        <v>0</v>
      </c>
      <c r="N1390" s="88">
        <v>0</v>
      </c>
      <c r="O1390" s="87">
        <v>0</v>
      </c>
      <c r="P1390" s="88">
        <v>0</v>
      </c>
      <c r="Q1390" s="87">
        <v>0</v>
      </c>
      <c r="R1390" s="88">
        <v>0</v>
      </c>
      <c r="S1390" s="87">
        <v>0</v>
      </c>
      <c r="T1390" s="88">
        <v>0</v>
      </c>
      <c r="U1390" s="87">
        <v>0</v>
      </c>
      <c r="V1390" s="88">
        <v>0</v>
      </c>
      <c r="W1390" s="87">
        <v>0</v>
      </c>
      <c r="X1390" s="88">
        <v>0</v>
      </c>
      <c r="Y1390" s="87">
        <v>0</v>
      </c>
      <c r="Z1390" s="88">
        <v>0</v>
      </c>
      <c r="AA1390" s="87">
        <v>0</v>
      </c>
      <c r="AB1390" s="88">
        <v>0</v>
      </c>
      <c r="AC1390" s="58"/>
      <c r="AD1390" s="59">
        <f t="shared" si="28"/>
        <v>0</v>
      </c>
      <c r="AE1390" s="58"/>
    </row>
    <row r="1391" spans="2:31" x14ac:dyDescent="0.3">
      <c r="B1391" s="4" t="s">
        <v>154</v>
      </c>
      <c r="C1391" s="4"/>
      <c r="D1391" s="4"/>
      <c r="E1391" s="87">
        <v>0</v>
      </c>
      <c r="F1391" s="88">
        <v>0</v>
      </c>
      <c r="G1391" s="87">
        <v>0</v>
      </c>
      <c r="H1391" s="88">
        <v>0</v>
      </c>
      <c r="I1391" s="87">
        <v>0</v>
      </c>
      <c r="J1391" s="88">
        <v>0</v>
      </c>
      <c r="K1391" s="87">
        <v>0</v>
      </c>
      <c r="L1391" s="88">
        <v>0</v>
      </c>
      <c r="M1391" s="87">
        <v>0</v>
      </c>
      <c r="N1391" s="88">
        <v>0</v>
      </c>
      <c r="O1391" s="87">
        <v>0</v>
      </c>
      <c r="P1391" s="88">
        <v>0</v>
      </c>
      <c r="Q1391" s="87">
        <v>0</v>
      </c>
      <c r="R1391" s="88">
        <v>0</v>
      </c>
      <c r="S1391" s="87">
        <v>0</v>
      </c>
      <c r="T1391" s="88">
        <v>0</v>
      </c>
      <c r="U1391" s="87">
        <v>0</v>
      </c>
      <c r="V1391" s="88">
        <v>0</v>
      </c>
      <c r="W1391" s="87">
        <v>0</v>
      </c>
      <c r="X1391" s="88">
        <v>0</v>
      </c>
      <c r="Y1391" s="87">
        <v>0</v>
      </c>
      <c r="Z1391" s="88">
        <v>0</v>
      </c>
      <c r="AA1391" s="87">
        <v>0</v>
      </c>
      <c r="AB1391" s="88">
        <v>0</v>
      </c>
      <c r="AC1391" s="58"/>
      <c r="AD1391" s="59">
        <f t="shared" si="28"/>
        <v>0</v>
      </c>
      <c r="AE1391" s="58"/>
    </row>
    <row r="1392" spans="2:31" x14ac:dyDescent="0.3">
      <c r="B1392" s="4" t="s">
        <v>175</v>
      </c>
      <c r="C1392" s="4"/>
      <c r="D1392" s="4"/>
      <c r="E1392" s="87">
        <v>0</v>
      </c>
      <c r="F1392" s="88">
        <v>0</v>
      </c>
      <c r="G1392" s="87">
        <v>0</v>
      </c>
      <c r="H1392" s="88">
        <v>0</v>
      </c>
      <c r="I1392" s="87">
        <v>0</v>
      </c>
      <c r="J1392" s="88">
        <v>0</v>
      </c>
      <c r="K1392" s="87">
        <v>0</v>
      </c>
      <c r="L1392" s="88">
        <v>0</v>
      </c>
      <c r="M1392" s="87">
        <v>0</v>
      </c>
      <c r="N1392" s="88">
        <v>0</v>
      </c>
      <c r="O1392" s="87">
        <v>0</v>
      </c>
      <c r="P1392" s="88">
        <v>0</v>
      </c>
      <c r="Q1392" s="87">
        <v>0</v>
      </c>
      <c r="R1392" s="88">
        <v>0</v>
      </c>
      <c r="S1392" s="87">
        <v>0</v>
      </c>
      <c r="T1392" s="88">
        <v>0</v>
      </c>
      <c r="U1392" s="87">
        <v>0</v>
      </c>
      <c r="V1392" s="88">
        <v>0</v>
      </c>
      <c r="W1392" s="87">
        <v>0</v>
      </c>
      <c r="X1392" s="88">
        <v>0</v>
      </c>
      <c r="Y1392" s="87">
        <v>0</v>
      </c>
      <c r="Z1392" s="88">
        <v>0</v>
      </c>
      <c r="AA1392" s="87">
        <v>0</v>
      </c>
      <c r="AB1392" s="88">
        <v>0</v>
      </c>
      <c r="AC1392" s="58"/>
      <c r="AD1392" s="59">
        <f t="shared" si="28"/>
        <v>0</v>
      </c>
      <c r="AE1392" s="58"/>
    </row>
    <row r="1393" spans="2:31" x14ac:dyDescent="0.3">
      <c r="B1393" s="4" t="s">
        <v>176</v>
      </c>
      <c r="C1393" s="4"/>
      <c r="D1393" s="4"/>
      <c r="E1393" s="87">
        <v>0</v>
      </c>
      <c r="F1393" s="88">
        <v>0</v>
      </c>
      <c r="G1393" s="87">
        <v>0</v>
      </c>
      <c r="H1393" s="88">
        <v>0</v>
      </c>
      <c r="I1393" s="87">
        <v>0</v>
      </c>
      <c r="J1393" s="88">
        <v>0</v>
      </c>
      <c r="K1393" s="87">
        <v>0</v>
      </c>
      <c r="L1393" s="88">
        <v>0</v>
      </c>
      <c r="M1393" s="87">
        <v>0</v>
      </c>
      <c r="N1393" s="88">
        <v>0</v>
      </c>
      <c r="O1393" s="87">
        <v>0</v>
      </c>
      <c r="P1393" s="88">
        <v>0</v>
      </c>
      <c r="Q1393" s="87">
        <v>0</v>
      </c>
      <c r="R1393" s="88">
        <v>0</v>
      </c>
      <c r="S1393" s="87">
        <v>0</v>
      </c>
      <c r="T1393" s="88">
        <v>0</v>
      </c>
      <c r="U1393" s="87">
        <v>0</v>
      </c>
      <c r="V1393" s="88">
        <v>0</v>
      </c>
      <c r="W1393" s="87">
        <v>0</v>
      </c>
      <c r="X1393" s="88">
        <v>0</v>
      </c>
      <c r="Y1393" s="87">
        <v>0</v>
      </c>
      <c r="Z1393" s="88">
        <v>0</v>
      </c>
      <c r="AA1393" s="87">
        <v>0</v>
      </c>
      <c r="AB1393" s="88">
        <v>0</v>
      </c>
      <c r="AC1393" s="58"/>
      <c r="AD1393" s="59">
        <f t="shared" si="28"/>
        <v>0</v>
      </c>
      <c r="AE1393" s="58"/>
    </row>
    <row r="1394" spans="2:31" x14ac:dyDescent="0.3">
      <c r="B1394" s="4" t="s">
        <v>177</v>
      </c>
      <c r="C1394" s="4"/>
      <c r="D1394" s="4"/>
      <c r="E1394" s="87">
        <v>0</v>
      </c>
      <c r="F1394" s="88">
        <v>0</v>
      </c>
      <c r="G1394" s="87">
        <v>0</v>
      </c>
      <c r="H1394" s="88">
        <v>0</v>
      </c>
      <c r="I1394" s="87">
        <v>0</v>
      </c>
      <c r="J1394" s="88">
        <v>0</v>
      </c>
      <c r="K1394" s="87">
        <v>0</v>
      </c>
      <c r="L1394" s="88">
        <v>0</v>
      </c>
      <c r="M1394" s="87">
        <v>0</v>
      </c>
      <c r="N1394" s="88">
        <v>0</v>
      </c>
      <c r="O1394" s="87">
        <v>0</v>
      </c>
      <c r="P1394" s="88">
        <v>0</v>
      </c>
      <c r="Q1394" s="87">
        <v>0</v>
      </c>
      <c r="R1394" s="88">
        <v>0</v>
      </c>
      <c r="S1394" s="87">
        <v>0</v>
      </c>
      <c r="T1394" s="88">
        <v>0</v>
      </c>
      <c r="U1394" s="87">
        <v>0</v>
      </c>
      <c r="V1394" s="88">
        <v>0</v>
      </c>
      <c r="W1394" s="87">
        <v>0</v>
      </c>
      <c r="X1394" s="88">
        <v>0</v>
      </c>
      <c r="Y1394" s="87">
        <v>0</v>
      </c>
      <c r="Z1394" s="88">
        <v>0</v>
      </c>
      <c r="AA1394" s="87">
        <v>0</v>
      </c>
      <c r="AB1394" s="88">
        <v>0</v>
      </c>
      <c r="AC1394" s="58"/>
      <c r="AD1394" s="59">
        <f t="shared" si="28"/>
        <v>0</v>
      </c>
      <c r="AE1394" s="58"/>
    </row>
    <row r="1395" spans="2:31" x14ac:dyDescent="0.3">
      <c r="B1395" s="4" t="s">
        <v>212</v>
      </c>
      <c r="C1395" s="4"/>
      <c r="D1395" s="4"/>
      <c r="E1395" s="87">
        <v>0</v>
      </c>
      <c r="F1395" s="88">
        <v>0</v>
      </c>
      <c r="G1395" s="87">
        <v>0</v>
      </c>
      <c r="H1395" s="88">
        <v>0</v>
      </c>
      <c r="I1395" s="87">
        <v>0</v>
      </c>
      <c r="J1395" s="88">
        <v>0</v>
      </c>
      <c r="K1395" s="87">
        <v>0</v>
      </c>
      <c r="L1395" s="88">
        <v>0</v>
      </c>
      <c r="M1395" s="87">
        <v>0</v>
      </c>
      <c r="N1395" s="88">
        <v>0</v>
      </c>
      <c r="O1395" s="87">
        <v>0</v>
      </c>
      <c r="P1395" s="88">
        <v>0</v>
      </c>
      <c r="Q1395" s="87">
        <v>0</v>
      </c>
      <c r="R1395" s="88">
        <v>0</v>
      </c>
      <c r="S1395" s="87">
        <v>0</v>
      </c>
      <c r="T1395" s="88">
        <v>0</v>
      </c>
      <c r="U1395" s="87">
        <v>0</v>
      </c>
      <c r="V1395" s="88">
        <v>0</v>
      </c>
      <c r="W1395" s="87">
        <v>0</v>
      </c>
      <c r="X1395" s="88">
        <v>0</v>
      </c>
      <c r="Y1395" s="87">
        <v>0</v>
      </c>
      <c r="Z1395" s="88">
        <v>0</v>
      </c>
      <c r="AA1395" s="87">
        <v>0</v>
      </c>
      <c r="AB1395" s="88">
        <v>0</v>
      </c>
      <c r="AC1395" s="58"/>
      <c r="AD1395" s="59">
        <f t="shared" si="28"/>
        <v>0</v>
      </c>
      <c r="AE1395" s="58"/>
    </row>
    <row r="1396" spans="2:31" x14ac:dyDescent="0.3">
      <c r="B1396" s="4" t="s">
        <v>213</v>
      </c>
      <c r="C1396" s="4"/>
      <c r="D1396" s="4"/>
      <c r="E1396" s="87">
        <v>0</v>
      </c>
      <c r="F1396" s="88">
        <v>0</v>
      </c>
      <c r="G1396" s="87">
        <v>0</v>
      </c>
      <c r="H1396" s="88">
        <v>0</v>
      </c>
      <c r="I1396" s="87">
        <v>0</v>
      </c>
      <c r="J1396" s="88">
        <v>0</v>
      </c>
      <c r="K1396" s="87">
        <v>0</v>
      </c>
      <c r="L1396" s="88">
        <v>0</v>
      </c>
      <c r="M1396" s="87">
        <v>0</v>
      </c>
      <c r="N1396" s="88">
        <v>0</v>
      </c>
      <c r="O1396" s="87">
        <v>0</v>
      </c>
      <c r="P1396" s="88">
        <v>0</v>
      </c>
      <c r="Q1396" s="87">
        <v>0</v>
      </c>
      <c r="R1396" s="88">
        <v>0</v>
      </c>
      <c r="S1396" s="87">
        <v>0</v>
      </c>
      <c r="T1396" s="88">
        <v>0</v>
      </c>
      <c r="U1396" s="87">
        <v>0</v>
      </c>
      <c r="V1396" s="88">
        <v>0</v>
      </c>
      <c r="W1396" s="87">
        <v>0</v>
      </c>
      <c r="X1396" s="88">
        <v>0</v>
      </c>
      <c r="Y1396" s="87">
        <v>0</v>
      </c>
      <c r="Z1396" s="88">
        <v>0</v>
      </c>
      <c r="AA1396" s="87">
        <v>0</v>
      </c>
      <c r="AB1396" s="88">
        <v>0</v>
      </c>
      <c r="AC1396" s="58"/>
      <c r="AD1396" s="59">
        <f t="shared" si="28"/>
        <v>0</v>
      </c>
      <c r="AE1396" s="58"/>
    </row>
    <row r="1397" spans="2:31" x14ac:dyDescent="0.3">
      <c r="B1397" s="4" t="s">
        <v>214</v>
      </c>
      <c r="C1397" s="4"/>
      <c r="D1397" s="4"/>
      <c r="E1397" s="87">
        <v>0</v>
      </c>
      <c r="F1397" s="88">
        <v>0</v>
      </c>
      <c r="G1397" s="87">
        <v>0</v>
      </c>
      <c r="H1397" s="88">
        <v>0</v>
      </c>
      <c r="I1397" s="87">
        <v>0</v>
      </c>
      <c r="J1397" s="88">
        <v>0</v>
      </c>
      <c r="K1397" s="87">
        <v>0</v>
      </c>
      <c r="L1397" s="88">
        <v>0</v>
      </c>
      <c r="M1397" s="87">
        <v>0</v>
      </c>
      <c r="N1397" s="88">
        <v>0</v>
      </c>
      <c r="O1397" s="87">
        <v>0</v>
      </c>
      <c r="P1397" s="88">
        <v>0</v>
      </c>
      <c r="Q1397" s="87">
        <v>0</v>
      </c>
      <c r="R1397" s="88">
        <v>0</v>
      </c>
      <c r="S1397" s="87">
        <v>0</v>
      </c>
      <c r="T1397" s="88">
        <v>0</v>
      </c>
      <c r="U1397" s="87">
        <v>0</v>
      </c>
      <c r="V1397" s="88">
        <v>0</v>
      </c>
      <c r="W1397" s="87">
        <v>0</v>
      </c>
      <c r="X1397" s="88">
        <v>0</v>
      </c>
      <c r="Y1397" s="87">
        <v>0</v>
      </c>
      <c r="Z1397" s="88">
        <v>0</v>
      </c>
      <c r="AA1397" s="87">
        <v>0</v>
      </c>
      <c r="AB1397" s="88">
        <v>0</v>
      </c>
      <c r="AC1397" s="58"/>
      <c r="AD1397" s="59">
        <f t="shared" si="28"/>
        <v>0</v>
      </c>
      <c r="AE1397" s="58"/>
    </row>
    <row r="1398" spans="2:31" x14ac:dyDescent="0.3">
      <c r="B1398" s="4" t="s">
        <v>143</v>
      </c>
      <c r="C1398" s="4"/>
      <c r="D1398" s="4"/>
      <c r="E1398" s="87">
        <v>0</v>
      </c>
      <c r="F1398" s="88">
        <v>0</v>
      </c>
      <c r="G1398" s="87">
        <v>0</v>
      </c>
      <c r="H1398" s="88">
        <v>0</v>
      </c>
      <c r="I1398" s="87">
        <v>0</v>
      </c>
      <c r="J1398" s="88">
        <v>0</v>
      </c>
      <c r="K1398" s="87">
        <v>0</v>
      </c>
      <c r="L1398" s="88">
        <v>0</v>
      </c>
      <c r="M1398" s="87">
        <v>0</v>
      </c>
      <c r="N1398" s="88">
        <v>0</v>
      </c>
      <c r="O1398" s="87">
        <v>0</v>
      </c>
      <c r="P1398" s="88">
        <v>0</v>
      </c>
      <c r="Q1398" s="87">
        <v>0</v>
      </c>
      <c r="R1398" s="88">
        <v>0</v>
      </c>
      <c r="S1398" s="87">
        <v>0</v>
      </c>
      <c r="T1398" s="88">
        <v>0</v>
      </c>
      <c r="U1398" s="87">
        <v>0</v>
      </c>
      <c r="V1398" s="88">
        <v>0</v>
      </c>
      <c r="W1398" s="87">
        <v>0</v>
      </c>
      <c r="X1398" s="88">
        <v>0</v>
      </c>
      <c r="Y1398" s="87">
        <v>0</v>
      </c>
      <c r="Z1398" s="88">
        <v>0</v>
      </c>
      <c r="AA1398" s="87">
        <v>0</v>
      </c>
      <c r="AB1398" s="88">
        <v>0</v>
      </c>
      <c r="AC1398" s="58"/>
      <c r="AD1398" s="59">
        <f t="shared" si="28"/>
        <v>0</v>
      </c>
      <c r="AE1398" s="58"/>
    </row>
    <row r="1399" spans="2:31" x14ac:dyDescent="0.3">
      <c r="B1399" s="4" t="s">
        <v>144</v>
      </c>
      <c r="C1399" s="4"/>
      <c r="D1399" s="4"/>
      <c r="E1399" s="87">
        <v>0</v>
      </c>
      <c r="F1399" s="88">
        <v>0</v>
      </c>
      <c r="G1399" s="87">
        <v>0</v>
      </c>
      <c r="H1399" s="88">
        <v>0</v>
      </c>
      <c r="I1399" s="87">
        <v>0</v>
      </c>
      <c r="J1399" s="88">
        <v>0</v>
      </c>
      <c r="K1399" s="87">
        <v>0</v>
      </c>
      <c r="L1399" s="88">
        <v>0</v>
      </c>
      <c r="M1399" s="87">
        <v>0</v>
      </c>
      <c r="N1399" s="88">
        <v>0</v>
      </c>
      <c r="O1399" s="87">
        <v>0</v>
      </c>
      <c r="P1399" s="88">
        <v>0</v>
      </c>
      <c r="Q1399" s="87">
        <v>0</v>
      </c>
      <c r="R1399" s="88">
        <v>0</v>
      </c>
      <c r="S1399" s="87">
        <v>0</v>
      </c>
      <c r="T1399" s="88">
        <v>0</v>
      </c>
      <c r="U1399" s="87">
        <v>0</v>
      </c>
      <c r="V1399" s="88">
        <v>0</v>
      </c>
      <c r="W1399" s="87">
        <v>0</v>
      </c>
      <c r="X1399" s="88">
        <v>0</v>
      </c>
      <c r="Y1399" s="87">
        <v>0</v>
      </c>
      <c r="Z1399" s="88">
        <v>0</v>
      </c>
      <c r="AA1399" s="87">
        <v>0</v>
      </c>
      <c r="AB1399" s="88">
        <v>0</v>
      </c>
      <c r="AC1399" s="58"/>
      <c r="AD1399" s="59">
        <f t="shared" si="28"/>
        <v>0</v>
      </c>
      <c r="AE1399" s="58"/>
    </row>
    <row r="1400" spans="2:31" x14ac:dyDescent="0.3">
      <c r="B1400" s="4" t="s">
        <v>145</v>
      </c>
      <c r="C1400" s="4"/>
      <c r="D1400" s="4"/>
      <c r="E1400" s="87">
        <v>0</v>
      </c>
      <c r="F1400" s="88">
        <v>0</v>
      </c>
      <c r="G1400" s="87">
        <v>0</v>
      </c>
      <c r="H1400" s="88">
        <v>0</v>
      </c>
      <c r="I1400" s="87">
        <v>0</v>
      </c>
      <c r="J1400" s="88">
        <v>0</v>
      </c>
      <c r="K1400" s="87">
        <v>0</v>
      </c>
      <c r="L1400" s="88">
        <v>0</v>
      </c>
      <c r="M1400" s="87">
        <v>0</v>
      </c>
      <c r="N1400" s="88">
        <v>0</v>
      </c>
      <c r="O1400" s="87">
        <v>0</v>
      </c>
      <c r="P1400" s="88">
        <v>0</v>
      </c>
      <c r="Q1400" s="87">
        <v>0</v>
      </c>
      <c r="R1400" s="88">
        <v>0</v>
      </c>
      <c r="S1400" s="87">
        <v>0</v>
      </c>
      <c r="T1400" s="88">
        <v>0</v>
      </c>
      <c r="U1400" s="87">
        <v>0</v>
      </c>
      <c r="V1400" s="88">
        <v>0</v>
      </c>
      <c r="W1400" s="87">
        <v>0</v>
      </c>
      <c r="X1400" s="88">
        <v>0</v>
      </c>
      <c r="Y1400" s="87">
        <v>0</v>
      </c>
      <c r="Z1400" s="88">
        <v>0</v>
      </c>
      <c r="AA1400" s="87">
        <v>0</v>
      </c>
      <c r="AB1400" s="88">
        <v>0</v>
      </c>
      <c r="AC1400" s="58"/>
      <c r="AD1400" s="59">
        <f t="shared" si="28"/>
        <v>0</v>
      </c>
      <c r="AE1400" s="58"/>
    </row>
    <row r="1401" spans="2:31" x14ac:dyDescent="0.3">
      <c r="B1401" s="4" t="s">
        <v>269</v>
      </c>
      <c r="C1401" s="4"/>
      <c r="D1401" s="4"/>
      <c r="E1401" s="87">
        <v>0</v>
      </c>
      <c r="F1401" s="88">
        <v>0</v>
      </c>
      <c r="G1401" s="87">
        <v>0</v>
      </c>
      <c r="H1401" s="88">
        <v>0</v>
      </c>
      <c r="I1401" s="87">
        <v>0</v>
      </c>
      <c r="J1401" s="88">
        <v>0</v>
      </c>
      <c r="K1401" s="87">
        <v>0</v>
      </c>
      <c r="L1401" s="88">
        <v>0</v>
      </c>
      <c r="M1401" s="87">
        <v>0</v>
      </c>
      <c r="N1401" s="88">
        <v>0</v>
      </c>
      <c r="O1401" s="87">
        <v>0</v>
      </c>
      <c r="P1401" s="88">
        <v>0</v>
      </c>
      <c r="Q1401" s="87">
        <v>0</v>
      </c>
      <c r="R1401" s="88">
        <v>0</v>
      </c>
      <c r="S1401" s="87">
        <v>0</v>
      </c>
      <c r="T1401" s="88">
        <v>0</v>
      </c>
      <c r="U1401" s="87">
        <v>0</v>
      </c>
      <c r="V1401" s="88">
        <v>0</v>
      </c>
      <c r="W1401" s="87">
        <v>0</v>
      </c>
      <c r="X1401" s="88">
        <v>0</v>
      </c>
      <c r="Y1401" s="87">
        <v>0</v>
      </c>
      <c r="Z1401" s="88">
        <v>0</v>
      </c>
      <c r="AA1401" s="87">
        <v>0</v>
      </c>
      <c r="AB1401" s="88">
        <v>0</v>
      </c>
      <c r="AC1401" s="58"/>
      <c r="AD1401" s="59">
        <f t="shared" si="28"/>
        <v>0</v>
      </c>
      <c r="AE1401" s="58"/>
    </row>
    <row r="1402" spans="2:31" x14ac:dyDescent="0.3">
      <c r="B1402" s="4" t="s">
        <v>270</v>
      </c>
      <c r="C1402" s="4"/>
      <c r="D1402" s="4"/>
      <c r="E1402" s="87">
        <v>0</v>
      </c>
      <c r="F1402" s="88">
        <v>0</v>
      </c>
      <c r="G1402" s="87">
        <v>0</v>
      </c>
      <c r="H1402" s="88">
        <v>0</v>
      </c>
      <c r="I1402" s="87">
        <v>0</v>
      </c>
      <c r="J1402" s="88">
        <v>0</v>
      </c>
      <c r="K1402" s="87">
        <v>0</v>
      </c>
      <c r="L1402" s="88">
        <v>0</v>
      </c>
      <c r="M1402" s="87">
        <v>0</v>
      </c>
      <c r="N1402" s="88">
        <v>0</v>
      </c>
      <c r="O1402" s="87">
        <v>0</v>
      </c>
      <c r="P1402" s="88">
        <v>0</v>
      </c>
      <c r="Q1402" s="87">
        <v>0</v>
      </c>
      <c r="R1402" s="88">
        <v>0</v>
      </c>
      <c r="S1402" s="87">
        <v>0</v>
      </c>
      <c r="T1402" s="88">
        <v>0</v>
      </c>
      <c r="U1402" s="87">
        <v>0</v>
      </c>
      <c r="V1402" s="88">
        <v>0</v>
      </c>
      <c r="W1402" s="87">
        <v>0</v>
      </c>
      <c r="X1402" s="88">
        <v>0</v>
      </c>
      <c r="Y1402" s="87">
        <v>0</v>
      </c>
      <c r="Z1402" s="88">
        <v>0</v>
      </c>
      <c r="AA1402" s="87">
        <v>0</v>
      </c>
      <c r="AB1402" s="88">
        <v>0</v>
      </c>
      <c r="AC1402" s="58"/>
      <c r="AD1402" s="59">
        <f t="shared" si="28"/>
        <v>0</v>
      </c>
      <c r="AE1402" s="58"/>
    </row>
    <row r="1403" spans="2:31" x14ac:dyDescent="0.3">
      <c r="B1403" s="4" t="s">
        <v>205</v>
      </c>
      <c r="C1403" s="4"/>
      <c r="D1403" s="4"/>
      <c r="E1403" s="87">
        <v>0</v>
      </c>
      <c r="F1403" s="88">
        <v>0</v>
      </c>
      <c r="G1403" s="87">
        <v>0</v>
      </c>
      <c r="H1403" s="88">
        <v>0</v>
      </c>
      <c r="I1403" s="87">
        <v>0</v>
      </c>
      <c r="J1403" s="88">
        <v>0</v>
      </c>
      <c r="K1403" s="87">
        <v>0</v>
      </c>
      <c r="L1403" s="88">
        <v>0</v>
      </c>
      <c r="M1403" s="87">
        <v>0</v>
      </c>
      <c r="N1403" s="88">
        <v>0</v>
      </c>
      <c r="O1403" s="87">
        <v>0</v>
      </c>
      <c r="P1403" s="88">
        <v>0</v>
      </c>
      <c r="Q1403" s="87">
        <v>0.11802110249784668</v>
      </c>
      <c r="R1403" s="88">
        <v>0</v>
      </c>
      <c r="S1403" s="87">
        <v>0</v>
      </c>
      <c r="T1403" s="88">
        <v>0</v>
      </c>
      <c r="U1403" s="87">
        <v>0</v>
      </c>
      <c r="V1403" s="88">
        <v>0</v>
      </c>
      <c r="W1403" s="87">
        <v>0</v>
      </c>
      <c r="X1403" s="88">
        <v>0</v>
      </c>
      <c r="Y1403" s="87">
        <v>0</v>
      </c>
      <c r="Z1403" s="88">
        <v>0</v>
      </c>
      <c r="AA1403" s="87">
        <v>0</v>
      </c>
      <c r="AB1403" s="88">
        <v>0</v>
      </c>
      <c r="AC1403" s="58"/>
      <c r="AD1403" s="59">
        <f t="shared" si="28"/>
        <v>0.11802110249784668</v>
      </c>
      <c r="AE1403" s="58"/>
    </row>
    <row r="1404" spans="2:31" x14ac:dyDescent="0.3">
      <c r="B1404" s="4" t="s">
        <v>217</v>
      </c>
      <c r="C1404" s="4"/>
      <c r="D1404" s="4"/>
      <c r="E1404" s="87">
        <v>0</v>
      </c>
      <c r="F1404" s="88">
        <v>0</v>
      </c>
      <c r="G1404" s="87">
        <v>0</v>
      </c>
      <c r="H1404" s="88">
        <v>0</v>
      </c>
      <c r="I1404" s="87">
        <v>0</v>
      </c>
      <c r="J1404" s="88">
        <v>0</v>
      </c>
      <c r="K1404" s="87">
        <v>0</v>
      </c>
      <c r="L1404" s="88">
        <v>0</v>
      </c>
      <c r="M1404" s="87">
        <v>0</v>
      </c>
      <c r="N1404" s="88">
        <v>0</v>
      </c>
      <c r="O1404" s="87">
        <v>0</v>
      </c>
      <c r="P1404" s="88">
        <v>0</v>
      </c>
      <c r="Q1404" s="87">
        <v>0.44575755733913847</v>
      </c>
      <c r="R1404" s="88">
        <v>1.2041165788968407</v>
      </c>
      <c r="S1404" s="87">
        <v>0.52860790888468423</v>
      </c>
      <c r="T1404" s="88">
        <v>0</v>
      </c>
      <c r="U1404" s="87">
        <v>0</v>
      </c>
      <c r="V1404" s="88">
        <v>0</v>
      </c>
      <c r="W1404" s="87">
        <v>0</v>
      </c>
      <c r="X1404" s="88">
        <v>0</v>
      </c>
      <c r="Y1404" s="87">
        <v>0</v>
      </c>
      <c r="Z1404" s="88">
        <v>0</v>
      </c>
      <c r="AA1404" s="87">
        <v>0</v>
      </c>
      <c r="AB1404" s="88">
        <v>0</v>
      </c>
      <c r="AC1404" s="58"/>
      <c r="AD1404" s="59">
        <f t="shared" si="28"/>
        <v>2.1784820451206635</v>
      </c>
      <c r="AE1404" s="58"/>
    </row>
    <row r="1405" spans="2:31" x14ac:dyDescent="0.3">
      <c r="B1405" s="4" t="s">
        <v>218</v>
      </c>
      <c r="C1405" s="4"/>
      <c r="D1405" s="4"/>
      <c r="E1405" s="87">
        <v>0</v>
      </c>
      <c r="F1405" s="88">
        <v>0</v>
      </c>
      <c r="G1405" s="87">
        <v>0</v>
      </c>
      <c r="H1405" s="88">
        <v>0</v>
      </c>
      <c r="I1405" s="87">
        <v>0</v>
      </c>
      <c r="J1405" s="88">
        <v>0</v>
      </c>
      <c r="K1405" s="87">
        <v>0</v>
      </c>
      <c r="L1405" s="88">
        <v>0</v>
      </c>
      <c r="M1405" s="87">
        <v>0</v>
      </c>
      <c r="N1405" s="88">
        <v>0</v>
      </c>
      <c r="O1405" s="87">
        <v>0</v>
      </c>
      <c r="P1405" s="88">
        <v>0</v>
      </c>
      <c r="Q1405" s="87">
        <v>0.44575755733913847</v>
      </c>
      <c r="R1405" s="88">
        <v>1.2041165788968407</v>
      </c>
      <c r="S1405" s="87">
        <v>0.52860790888468423</v>
      </c>
      <c r="T1405" s="88">
        <v>0</v>
      </c>
      <c r="U1405" s="87">
        <v>0</v>
      </c>
      <c r="V1405" s="88">
        <v>0</v>
      </c>
      <c r="W1405" s="87">
        <v>0</v>
      </c>
      <c r="X1405" s="88">
        <v>0</v>
      </c>
      <c r="Y1405" s="87">
        <v>0</v>
      </c>
      <c r="Z1405" s="88">
        <v>0</v>
      </c>
      <c r="AA1405" s="87">
        <v>0</v>
      </c>
      <c r="AB1405" s="88">
        <v>0</v>
      </c>
      <c r="AC1405" s="58"/>
      <c r="AD1405" s="59">
        <f t="shared" si="28"/>
        <v>2.1784820451206635</v>
      </c>
      <c r="AE1405" s="58"/>
    </row>
    <row r="1406" spans="2:31" x14ac:dyDescent="0.3">
      <c r="B1406" s="4" t="s">
        <v>219</v>
      </c>
      <c r="C1406" s="4"/>
      <c r="D1406" s="4"/>
      <c r="E1406" s="87">
        <v>0</v>
      </c>
      <c r="F1406" s="88">
        <v>0</v>
      </c>
      <c r="G1406" s="87">
        <v>0</v>
      </c>
      <c r="H1406" s="88">
        <v>0</v>
      </c>
      <c r="I1406" s="87">
        <v>0</v>
      </c>
      <c r="J1406" s="88">
        <v>0</v>
      </c>
      <c r="K1406" s="87">
        <v>0</v>
      </c>
      <c r="L1406" s="88">
        <v>0</v>
      </c>
      <c r="M1406" s="87">
        <v>0</v>
      </c>
      <c r="N1406" s="88">
        <v>0</v>
      </c>
      <c r="O1406" s="87">
        <v>0</v>
      </c>
      <c r="P1406" s="88">
        <v>0</v>
      </c>
      <c r="Q1406" s="87">
        <v>0</v>
      </c>
      <c r="R1406" s="88">
        <v>0</v>
      </c>
      <c r="S1406" s="87">
        <v>0</v>
      </c>
      <c r="T1406" s="88">
        <v>0</v>
      </c>
      <c r="U1406" s="87">
        <v>0</v>
      </c>
      <c r="V1406" s="88">
        <v>0</v>
      </c>
      <c r="W1406" s="87">
        <v>0</v>
      </c>
      <c r="X1406" s="88">
        <v>0</v>
      </c>
      <c r="Y1406" s="87">
        <v>0</v>
      </c>
      <c r="Z1406" s="88">
        <v>0</v>
      </c>
      <c r="AA1406" s="87">
        <v>0</v>
      </c>
      <c r="AB1406" s="88">
        <v>0</v>
      </c>
      <c r="AC1406" s="58"/>
      <c r="AD1406" s="59">
        <f t="shared" si="28"/>
        <v>0</v>
      </c>
      <c r="AE1406" s="58"/>
    </row>
    <row r="1407" spans="2:31" x14ac:dyDescent="0.3">
      <c r="B1407" s="4" t="s">
        <v>220</v>
      </c>
      <c r="C1407" s="4"/>
      <c r="D1407" s="4"/>
      <c r="E1407" s="87">
        <v>0</v>
      </c>
      <c r="F1407" s="88">
        <v>0</v>
      </c>
      <c r="G1407" s="87">
        <v>0</v>
      </c>
      <c r="H1407" s="88">
        <v>0</v>
      </c>
      <c r="I1407" s="87">
        <v>0</v>
      </c>
      <c r="J1407" s="88">
        <v>0</v>
      </c>
      <c r="K1407" s="87">
        <v>0</v>
      </c>
      <c r="L1407" s="88">
        <v>0</v>
      </c>
      <c r="M1407" s="87">
        <v>0</v>
      </c>
      <c r="N1407" s="88">
        <v>0</v>
      </c>
      <c r="O1407" s="87">
        <v>0</v>
      </c>
      <c r="P1407" s="88">
        <v>0</v>
      </c>
      <c r="Q1407" s="87">
        <v>0</v>
      </c>
      <c r="R1407" s="88">
        <v>0</v>
      </c>
      <c r="S1407" s="87">
        <v>0</v>
      </c>
      <c r="T1407" s="88">
        <v>0</v>
      </c>
      <c r="U1407" s="87">
        <v>0</v>
      </c>
      <c r="V1407" s="88">
        <v>0</v>
      </c>
      <c r="W1407" s="87">
        <v>0</v>
      </c>
      <c r="X1407" s="88">
        <v>0</v>
      </c>
      <c r="Y1407" s="87">
        <v>0</v>
      </c>
      <c r="Z1407" s="88">
        <v>0</v>
      </c>
      <c r="AA1407" s="87">
        <v>0</v>
      </c>
      <c r="AB1407" s="88">
        <v>0</v>
      </c>
      <c r="AC1407" s="58"/>
      <c r="AD1407" s="59">
        <f t="shared" si="28"/>
        <v>0</v>
      </c>
      <c r="AE1407" s="58"/>
    </row>
    <row r="1408" spans="2:31" x14ac:dyDescent="0.3">
      <c r="B1408" s="4" t="s">
        <v>237</v>
      </c>
      <c r="C1408" s="4"/>
      <c r="D1408" s="4"/>
      <c r="E1408" s="87">
        <v>0</v>
      </c>
      <c r="F1408" s="88">
        <v>0</v>
      </c>
      <c r="G1408" s="87">
        <v>0</v>
      </c>
      <c r="H1408" s="88">
        <v>0</v>
      </c>
      <c r="I1408" s="87">
        <v>0</v>
      </c>
      <c r="J1408" s="88">
        <v>0</v>
      </c>
      <c r="K1408" s="87">
        <v>0</v>
      </c>
      <c r="L1408" s="88">
        <v>0</v>
      </c>
      <c r="M1408" s="87">
        <v>0</v>
      </c>
      <c r="N1408" s="88">
        <v>0</v>
      </c>
      <c r="O1408" s="87">
        <v>0</v>
      </c>
      <c r="P1408" s="88">
        <v>0</v>
      </c>
      <c r="Q1408" s="87">
        <v>0.21414243600416882</v>
      </c>
      <c r="R1408" s="88">
        <v>0.41235450981810473</v>
      </c>
      <c r="S1408" s="87">
        <v>0.18447133662745172</v>
      </c>
      <c r="T1408" s="88">
        <v>0</v>
      </c>
      <c r="U1408" s="87">
        <v>0</v>
      </c>
      <c r="V1408" s="88">
        <v>0</v>
      </c>
      <c r="W1408" s="87">
        <v>0</v>
      </c>
      <c r="X1408" s="88">
        <v>0</v>
      </c>
      <c r="Y1408" s="87">
        <v>0</v>
      </c>
      <c r="Z1408" s="88">
        <v>0</v>
      </c>
      <c r="AA1408" s="87">
        <v>0</v>
      </c>
      <c r="AB1408" s="88">
        <v>0</v>
      </c>
      <c r="AC1408" s="58"/>
      <c r="AD1408" s="59">
        <f t="shared" si="28"/>
        <v>0.8109682824497253</v>
      </c>
      <c r="AE1408" s="58"/>
    </row>
    <row r="1409" spans="2:31" x14ac:dyDescent="0.3">
      <c r="B1409" s="4" t="s">
        <v>238</v>
      </c>
      <c r="C1409" s="4"/>
      <c r="D1409" s="4"/>
      <c r="E1409" s="87">
        <v>0</v>
      </c>
      <c r="F1409" s="88">
        <v>0</v>
      </c>
      <c r="G1409" s="87">
        <v>0</v>
      </c>
      <c r="H1409" s="88">
        <v>0</v>
      </c>
      <c r="I1409" s="87">
        <v>0</v>
      </c>
      <c r="J1409" s="88">
        <v>0</v>
      </c>
      <c r="K1409" s="87">
        <v>0</v>
      </c>
      <c r="L1409" s="88">
        <v>0</v>
      </c>
      <c r="M1409" s="87">
        <v>0</v>
      </c>
      <c r="N1409" s="88">
        <v>0</v>
      </c>
      <c r="O1409" s="87">
        <v>0</v>
      </c>
      <c r="P1409" s="88">
        <v>0</v>
      </c>
      <c r="Q1409" s="87">
        <v>0.21414243600416882</v>
      </c>
      <c r="R1409" s="88">
        <v>0.41235450981810473</v>
      </c>
      <c r="S1409" s="87">
        <v>0.18447133662745172</v>
      </c>
      <c r="T1409" s="88">
        <v>0</v>
      </c>
      <c r="U1409" s="87">
        <v>0</v>
      </c>
      <c r="V1409" s="88">
        <v>0</v>
      </c>
      <c r="W1409" s="87">
        <v>0</v>
      </c>
      <c r="X1409" s="88">
        <v>0</v>
      </c>
      <c r="Y1409" s="87">
        <v>0</v>
      </c>
      <c r="Z1409" s="88">
        <v>0</v>
      </c>
      <c r="AA1409" s="87">
        <v>0</v>
      </c>
      <c r="AB1409" s="88">
        <v>0</v>
      </c>
      <c r="AC1409" s="58"/>
      <c r="AD1409" s="59">
        <f t="shared" si="28"/>
        <v>0.8109682824497253</v>
      </c>
      <c r="AE1409" s="58"/>
    </row>
    <row r="1410" spans="2:31" x14ac:dyDescent="0.3">
      <c r="B1410" s="4" t="s">
        <v>221</v>
      </c>
      <c r="C1410" s="4"/>
      <c r="D1410" s="4"/>
      <c r="E1410" s="87">
        <v>0</v>
      </c>
      <c r="F1410" s="88">
        <v>0</v>
      </c>
      <c r="G1410" s="87">
        <v>0</v>
      </c>
      <c r="H1410" s="88">
        <v>0</v>
      </c>
      <c r="I1410" s="87">
        <v>0</v>
      </c>
      <c r="J1410" s="88">
        <v>0</v>
      </c>
      <c r="K1410" s="87">
        <v>0</v>
      </c>
      <c r="L1410" s="88">
        <v>0</v>
      </c>
      <c r="M1410" s="87">
        <v>0</v>
      </c>
      <c r="N1410" s="88">
        <v>0</v>
      </c>
      <c r="O1410" s="87">
        <v>0</v>
      </c>
      <c r="P1410" s="88">
        <v>0</v>
      </c>
      <c r="Q1410" s="87">
        <v>0</v>
      </c>
      <c r="R1410" s="88">
        <v>0</v>
      </c>
      <c r="S1410" s="87">
        <v>0</v>
      </c>
      <c r="T1410" s="88">
        <v>0</v>
      </c>
      <c r="U1410" s="87">
        <v>0</v>
      </c>
      <c r="V1410" s="88">
        <v>0</v>
      </c>
      <c r="W1410" s="87">
        <v>0</v>
      </c>
      <c r="X1410" s="88">
        <v>0</v>
      </c>
      <c r="Y1410" s="87">
        <v>0</v>
      </c>
      <c r="Z1410" s="88">
        <v>0</v>
      </c>
      <c r="AA1410" s="87">
        <v>0</v>
      </c>
      <c r="AB1410" s="88">
        <v>0</v>
      </c>
      <c r="AC1410" s="58"/>
      <c r="AD1410" s="59">
        <f t="shared" si="28"/>
        <v>0</v>
      </c>
      <c r="AE1410" s="58"/>
    </row>
    <row r="1411" spans="2:31" x14ac:dyDescent="0.3">
      <c r="B1411" s="4" t="s">
        <v>271</v>
      </c>
      <c r="C1411" s="4"/>
      <c r="D1411" s="4"/>
      <c r="E1411" s="87">
        <v>0</v>
      </c>
      <c r="F1411" s="88">
        <v>0</v>
      </c>
      <c r="G1411" s="87">
        <v>0</v>
      </c>
      <c r="H1411" s="88">
        <v>0</v>
      </c>
      <c r="I1411" s="87">
        <v>0</v>
      </c>
      <c r="J1411" s="88">
        <v>0</v>
      </c>
      <c r="K1411" s="87">
        <v>0</v>
      </c>
      <c r="L1411" s="88">
        <v>0</v>
      </c>
      <c r="M1411" s="87">
        <v>0</v>
      </c>
      <c r="N1411" s="88">
        <v>0</v>
      </c>
      <c r="O1411" s="87">
        <v>0</v>
      </c>
      <c r="P1411" s="88">
        <v>0</v>
      </c>
      <c r="Q1411" s="87">
        <v>0</v>
      </c>
      <c r="R1411" s="88">
        <v>0</v>
      </c>
      <c r="S1411" s="87">
        <v>0</v>
      </c>
      <c r="T1411" s="88">
        <v>0</v>
      </c>
      <c r="U1411" s="87">
        <v>0</v>
      </c>
      <c r="V1411" s="88">
        <v>0</v>
      </c>
      <c r="W1411" s="87">
        <v>0</v>
      </c>
      <c r="X1411" s="88">
        <v>0</v>
      </c>
      <c r="Y1411" s="87">
        <v>0</v>
      </c>
      <c r="Z1411" s="88">
        <v>0</v>
      </c>
      <c r="AA1411" s="87">
        <v>0</v>
      </c>
      <c r="AB1411" s="88">
        <v>0</v>
      </c>
      <c r="AC1411" s="58"/>
      <c r="AD1411" s="59">
        <f t="shared" si="28"/>
        <v>0</v>
      </c>
      <c r="AE1411" s="58"/>
    </row>
    <row r="1412" spans="2:31" x14ac:dyDescent="0.3">
      <c r="B1412" s="4" t="s">
        <v>272</v>
      </c>
      <c r="C1412" s="4"/>
      <c r="D1412" s="4"/>
      <c r="E1412" s="87">
        <v>0</v>
      </c>
      <c r="F1412" s="88">
        <v>0</v>
      </c>
      <c r="G1412" s="87">
        <v>0</v>
      </c>
      <c r="H1412" s="88">
        <v>0</v>
      </c>
      <c r="I1412" s="87">
        <v>0</v>
      </c>
      <c r="J1412" s="88">
        <v>0</v>
      </c>
      <c r="K1412" s="87">
        <v>0</v>
      </c>
      <c r="L1412" s="88">
        <v>0</v>
      </c>
      <c r="M1412" s="87">
        <v>0</v>
      </c>
      <c r="N1412" s="88">
        <v>0</v>
      </c>
      <c r="O1412" s="87">
        <v>0</v>
      </c>
      <c r="P1412" s="88">
        <v>0</v>
      </c>
      <c r="Q1412" s="87">
        <v>0</v>
      </c>
      <c r="R1412" s="88">
        <v>0</v>
      </c>
      <c r="S1412" s="87">
        <v>0</v>
      </c>
      <c r="T1412" s="88">
        <v>0</v>
      </c>
      <c r="U1412" s="87">
        <v>0</v>
      </c>
      <c r="V1412" s="88">
        <v>0</v>
      </c>
      <c r="W1412" s="87">
        <v>0</v>
      </c>
      <c r="X1412" s="88">
        <v>0</v>
      </c>
      <c r="Y1412" s="87">
        <v>0</v>
      </c>
      <c r="Z1412" s="88">
        <v>0</v>
      </c>
      <c r="AA1412" s="87">
        <v>0</v>
      </c>
      <c r="AB1412" s="88">
        <v>0</v>
      </c>
      <c r="AC1412" s="58"/>
      <c r="AD1412" s="59">
        <f t="shared" si="28"/>
        <v>0</v>
      </c>
      <c r="AE1412" s="58"/>
    </row>
    <row r="1413" spans="2:31" x14ac:dyDescent="0.3">
      <c r="B1413" s="4" t="s">
        <v>225</v>
      </c>
      <c r="C1413" s="4"/>
      <c r="D1413" s="4"/>
      <c r="E1413" s="87">
        <v>0</v>
      </c>
      <c r="F1413" s="88">
        <v>0</v>
      </c>
      <c r="G1413" s="87">
        <v>0</v>
      </c>
      <c r="H1413" s="88">
        <v>0</v>
      </c>
      <c r="I1413" s="87">
        <v>0</v>
      </c>
      <c r="J1413" s="88">
        <v>0</v>
      </c>
      <c r="K1413" s="87">
        <v>0</v>
      </c>
      <c r="L1413" s="88">
        <v>0</v>
      </c>
      <c r="M1413" s="87">
        <v>0</v>
      </c>
      <c r="N1413" s="88">
        <v>0</v>
      </c>
      <c r="O1413" s="87">
        <v>0</v>
      </c>
      <c r="P1413" s="88">
        <v>0</v>
      </c>
      <c r="Q1413" s="87">
        <v>0</v>
      </c>
      <c r="R1413" s="88">
        <v>0</v>
      </c>
      <c r="S1413" s="87">
        <v>0</v>
      </c>
      <c r="T1413" s="88">
        <v>0</v>
      </c>
      <c r="U1413" s="87">
        <v>0</v>
      </c>
      <c r="V1413" s="88">
        <v>0</v>
      </c>
      <c r="W1413" s="87">
        <v>0</v>
      </c>
      <c r="X1413" s="88">
        <v>0</v>
      </c>
      <c r="Y1413" s="87">
        <v>0</v>
      </c>
      <c r="Z1413" s="88">
        <v>0</v>
      </c>
      <c r="AA1413" s="87">
        <v>0</v>
      </c>
      <c r="AB1413" s="88">
        <v>0</v>
      </c>
      <c r="AC1413" s="58"/>
      <c r="AD1413" s="59">
        <f t="shared" si="28"/>
        <v>0</v>
      </c>
      <c r="AE1413" s="58"/>
    </row>
    <row r="1414" spans="2:31" x14ac:dyDescent="0.3">
      <c r="B1414" s="4" t="s">
        <v>226</v>
      </c>
      <c r="C1414" s="4"/>
      <c r="D1414" s="4"/>
      <c r="E1414" s="87">
        <v>0</v>
      </c>
      <c r="F1414" s="88">
        <v>0</v>
      </c>
      <c r="G1414" s="87">
        <v>0</v>
      </c>
      <c r="H1414" s="88">
        <v>0</v>
      </c>
      <c r="I1414" s="87">
        <v>0</v>
      </c>
      <c r="J1414" s="88">
        <v>0</v>
      </c>
      <c r="K1414" s="87">
        <v>0</v>
      </c>
      <c r="L1414" s="88">
        <v>0</v>
      </c>
      <c r="M1414" s="87">
        <v>0</v>
      </c>
      <c r="N1414" s="88">
        <v>0</v>
      </c>
      <c r="O1414" s="87">
        <v>0</v>
      </c>
      <c r="P1414" s="88">
        <v>0</v>
      </c>
      <c r="Q1414" s="87">
        <v>0</v>
      </c>
      <c r="R1414" s="88">
        <v>0</v>
      </c>
      <c r="S1414" s="87">
        <v>0</v>
      </c>
      <c r="T1414" s="88">
        <v>0</v>
      </c>
      <c r="U1414" s="87">
        <v>0</v>
      </c>
      <c r="V1414" s="88">
        <v>0</v>
      </c>
      <c r="W1414" s="87">
        <v>0</v>
      </c>
      <c r="X1414" s="88">
        <v>0</v>
      </c>
      <c r="Y1414" s="87">
        <v>0</v>
      </c>
      <c r="Z1414" s="88">
        <v>0</v>
      </c>
      <c r="AA1414" s="87">
        <v>0</v>
      </c>
      <c r="AB1414" s="88">
        <v>0</v>
      </c>
      <c r="AC1414" s="58"/>
      <c r="AD1414" s="59">
        <f t="shared" si="28"/>
        <v>0</v>
      </c>
      <c r="AE1414" s="58"/>
    </row>
    <row r="1415" spans="2:31" x14ac:dyDescent="0.3">
      <c r="B1415" s="4" t="s">
        <v>251</v>
      </c>
      <c r="C1415" s="4"/>
      <c r="D1415" s="4"/>
      <c r="E1415" s="87">
        <v>0</v>
      </c>
      <c r="F1415" s="88">
        <v>0</v>
      </c>
      <c r="G1415" s="87">
        <v>0</v>
      </c>
      <c r="H1415" s="88">
        <v>0</v>
      </c>
      <c r="I1415" s="87">
        <v>0</v>
      </c>
      <c r="J1415" s="88">
        <v>0</v>
      </c>
      <c r="K1415" s="87">
        <v>0</v>
      </c>
      <c r="L1415" s="88">
        <v>0</v>
      </c>
      <c r="M1415" s="87">
        <v>0</v>
      </c>
      <c r="N1415" s="88">
        <v>0</v>
      </c>
      <c r="O1415" s="87">
        <v>0</v>
      </c>
      <c r="P1415" s="88">
        <v>0</v>
      </c>
      <c r="Q1415" s="87">
        <v>0</v>
      </c>
      <c r="R1415" s="88">
        <v>0</v>
      </c>
      <c r="S1415" s="87">
        <v>0</v>
      </c>
      <c r="T1415" s="88">
        <v>0</v>
      </c>
      <c r="U1415" s="87">
        <v>0</v>
      </c>
      <c r="V1415" s="88">
        <v>0</v>
      </c>
      <c r="W1415" s="87">
        <v>0</v>
      </c>
      <c r="X1415" s="88">
        <v>0</v>
      </c>
      <c r="Y1415" s="87">
        <v>0</v>
      </c>
      <c r="Z1415" s="88">
        <v>0</v>
      </c>
      <c r="AA1415" s="87">
        <v>0</v>
      </c>
      <c r="AB1415" s="88">
        <v>0</v>
      </c>
      <c r="AC1415" s="58"/>
      <c r="AD1415" s="59">
        <f t="shared" si="28"/>
        <v>0</v>
      </c>
      <c r="AE1415" s="58"/>
    </row>
    <row r="1416" spans="2:31" x14ac:dyDescent="0.3">
      <c r="B1416" s="4" t="s">
        <v>273</v>
      </c>
      <c r="C1416" s="4"/>
      <c r="D1416" s="4"/>
      <c r="E1416" s="87">
        <v>0</v>
      </c>
      <c r="F1416" s="88">
        <v>0</v>
      </c>
      <c r="G1416" s="87">
        <v>0</v>
      </c>
      <c r="H1416" s="88">
        <v>0</v>
      </c>
      <c r="I1416" s="87">
        <v>0</v>
      </c>
      <c r="J1416" s="88">
        <v>0</v>
      </c>
      <c r="K1416" s="87">
        <v>0</v>
      </c>
      <c r="L1416" s="88">
        <v>0</v>
      </c>
      <c r="M1416" s="87">
        <v>0</v>
      </c>
      <c r="N1416" s="88">
        <v>0</v>
      </c>
      <c r="O1416" s="87">
        <v>0</v>
      </c>
      <c r="P1416" s="88">
        <v>0</v>
      </c>
      <c r="Q1416" s="87">
        <v>0</v>
      </c>
      <c r="R1416" s="88">
        <v>0</v>
      </c>
      <c r="S1416" s="87">
        <v>0</v>
      </c>
      <c r="T1416" s="88">
        <v>0</v>
      </c>
      <c r="U1416" s="87">
        <v>0</v>
      </c>
      <c r="V1416" s="88">
        <v>0</v>
      </c>
      <c r="W1416" s="87">
        <v>0</v>
      </c>
      <c r="X1416" s="88">
        <v>0</v>
      </c>
      <c r="Y1416" s="87">
        <v>0</v>
      </c>
      <c r="Z1416" s="88">
        <v>0</v>
      </c>
      <c r="AA1416" s="87">
        <v>0</v>
      </c>
      <c r="AB1416" s="88">
        <v>0</v>
      </c>
      <c r="AC1416" s="58"/>
      <c r="AD1416" s="59">
        <f t="shared" si="28"/>
        <v>0</v>
      </c>
      <c r="AE1416" s="58"/>
    </row>
    <row r="1417" spans="2:31" x14ac:dyDescent="0.3">
      <c r="B1417" s="4" t="s">
        <v>178</v>
      </c>
      <c r="C1417" s="4"/>
      <c r="D1417" s="4"/>
      <c r="E1417" s="87">
        <v>0</v>
      </c>
      <c r="F1417" s="88">
        <v>0</v>
      </c>
      <c r="G1417" s="87">
        <v>0</v>
      </c>
      <c r="H1417" s="88">
        <v>0</v>
      </c>
      <c r="I1417" s="87">
        <v>0</v>
      </c>
      <c r="J1417" s="88">
        <v>0</v>
      </c>
      <c r="K1417" s="87">
        <v>0</v>
      </c>
      <c r="L1417" s="88">
        <v>0</v>
      </c>
      <c r="M1417" s="87">
        <v>0</v>
      </c>
      <c r="N1417" s="88">
        <v>0</v>
      </c>
      <c r="O1417" s="87">
        <v>0</v>
      </c>
      <c r="P1417" s="88">
        <v>0</v>
      </c>
      <c r="Q1417" s="87">
        <v>0</v>
      </c>
      <c r="R1417" s="88">
        <v>0</v>
      </c>
      <c r="S1417" s="87">
        <v>0</v>
      </c>
      <c r="T1417" s="88">
        <v>0</v>
      </c>
      <c r="U1417" s="87">
        <v>0</v>
      </c>
      <c r="V1417" s="88">
        <v>0</v>
      </c>
      <c r="W1417" s="87">
        <v>0</v>
      </c>
      <c r="X1417" s="88">
        <v>0</v>
      </c>
      <c r="Y1417" s="87">
        <v>0</v>
      </c>
      <c r="Z1417" s="88">
        <v>0</v>
      </c>
      <c r="AA1417" s="87">
        <v>0</v>
      </c>
      <c r="AB1417" s="88">
        <v>0</v>
      </c>
      <c r="AC1417" s="58"/>
      <c r="AD1417" s="59">
        <f t="shared" si="28"/>
        <v>0</v>
      </c>
      <c r="AE1417" s="58"/>
    </row>
    <row r="1418" spans="2:31" x14ac:dyDescent="0.3">
      <c r="B1418" s="4" t="s">
        <v>179</v>
      </c>
      <c r="C1418" s="4"/>
      <c r="D1418" s="4"/>
      <c r="E1418" s="87">
        <v>0</v>
      </c>
      <c r="F1418" s="88">
        <v>0</v>
      </c>
      <c r="G1418" s="87">
        <v>0</v>
      </c>
      <c r="H1418" s="88">
        <v>0</v>
      </c>
      <c r="I1418" s="87">
        <v>0</v>
      </c>
      <c r="J1418" s="88">
        <v>0</v>
      </c>
      <c r="K1418" s="87">
        <v>0</v>
      </c>
      <c r="L1418" s="88">
        <v>0</v>
      </c>
      <c r="M1418" s="87">
        <v>0</v>
      </c>
      <c r="N1418" s="88">
        <v>0</v>
      </c>
      <c r="O1418" s="87">
        <v>0</v>
      </c>
      <c r="P1418" s="88">
        <v>0</v>
      </c>
      <c r="Q1418" s="87">
        <v>0</v>
      </c>
      <c r="R1418" s="88">
        <v>0</v>
      </c>
      <c r="S1418" s="87">
        <v>0</v>
      </c>
      <c r="T1418" s="88">
        <v>0</v>
      </c>
      <c r="U1418" s="87">
        <v>0</v>
      </c>
      <c r="V1418" s="88">
        <v>0</v>
      </c>
      <c r="W1418" s="87">
        <v>0</v>
      </c>
      <c r="X1418" s="88">
        <v>0</v>
      </c>
      <c r="Y1418" s="87">
        <v>0</v>
      </c>
      <c r="Z1418" s="88">
        <v>0</v>
      </c>
      <c r="AA1418" s="87">
        <v>0</v>
      </c>
      <c r="AB1418" s="88">
        <v>0</v>
      </c>
      <c r="AC1418" s="58"/>
      <c r="AD1418" s="59">
        <f t="shared" si="28"/>
        <v>0</v>
      </c>
      <c r="AE1418" s="58"/>
    </row>
    <row r="1419" spans="2:31" x14ac:dyDescent="0.3">
      <c r="B1419" s="4" t="s">
        <v>180</v>
      </c>
      <c r="C1419" s="4"/>
      <c r="D1419" s="4"/>
      <c r="E1419" s="87">
        <v>0</v>
      </c>
      <c r="F1419" s="88">
        <v>0</v>
      </c>
      <c r="G1419" s="87">
        <v>0</v>
      </c>
      <c r="H1419" s="88">
        <v>0</v>
      </c>
      <c r="I1419" s="87">
        <v>0</v>
      </c>
      <c r="J1419" s="88">
        <v>0</v>
      </c>
      <c r="K1419" s="87">
        <v>0</v>
      </c>
      <c r="L1419" s="88">
        <v>0</v>
      </c>
      <c r="M1419" s="87">
        <v>0</v>
      </c>
      <c r="N1419" s="88">
        <v>0</v>
      </c>
      <c r="O1419" s="87">
        <v>0</v>
      </c>
      <c r="P1419" s="88">
        <v>0</v>
      </c>
      <c r="Q1419" s="87">
        <v>0</v>
      </c>
      <c r="R1419" s="88">
        <v>0</v>
      </c>
      <c r="S1419" s="87">
        <v>0</v>
      </c>
      <c r="T1419" s="88">
        <v>0</v>
      </c>
      <c r="U1419" s="87">
        <v>0</v>
      </c>
      <c r="V1419" s="88">
        <v>0</v>
      </c>
      <c r="W1419" s="87">
        <v>0</v>
      </c>
      <c r="X1419" s="88">
        <v>0</v>
      </c>
      <c r="Y1419" s="87">
        <v>0</v>
      </c>
      <c r="Z1419" s="88">
        <v>0</v>
      </c>
      <c r="AA1419" s="87">
        <v>0</v>
      </c>
      <c r="AB1419" s="88">
        <v>0</v>
      </c>
      <c r="AC1419" s="58"/>
      <c r="AD1419" s="59">
        <f t="shared" si="28"/>
        <v>0</v>
      </c>
      <c r="AE1419" s="58"/>
    </row>
    <row r="1420" spans="2:31" x14ac:dyDescent="0.3">
      <c r="B1420" s="4" t="s">
        <v>181</v>
      </c>
      <c r="C1420" s="4"/>
      <c r="D1420" s="4"/>
      <c r="E1420" s="87">
        <v>0</v>
      </c>
      <c r="F1420" s="88">
        <v>0</v>
      </c>
      <c r="G1420" s="87">
        <v>0</v>
      </c>
      <c r="H1420" s="88">
        <v>0</v>
      </c>
      <c r="I1420" s="87">
        <v>0</v>
      </c>
      <c r="J1420" s="88">
        <v>0</v>
      </c>
      <c r="K1420" s="87">
        <v>0</v>
      </c>
      <c r="L1420" s="88">
        <v>0</v>
      </c>
      <c r="M1420" s="87">
        <v>0</v>
      </c>
      <c r="N1420" s="88">
        <v>0</v>
      </c>
      <c r="O1420" s="87">
        <v>0</v>
      </c>
      <c r="P1420" s="88">
        <v>0</v>
      </c>
      <c r="Q1420" s="87">
        <v>0</v>
      </c>
      <c r="R1420" s="88">
        <v>0</v>
      </c>
      <c r="S1420" s="87">
        <v>0</v>
      </c>
      <c r="T1420" s="88">
        <v>0</v>
      </c>
      <c r="U1420" s="87">
        <v>0</v>
      </c>
      <c r="V1420" s="88">
        <v>0</v>
      </c>
      <c r="W1420" s="87">
        <v>0</v>
      </c>
      <c r="X1420" s="88">
        <v>0</v>
      </c>
      <c r="Y1420" s="87">
        <v>0</v>
      </c>
      <c r="Z1420" s="88">
        <v>0</v>
      </c>
      <c r="AA1420" s="87">
        <v>0</v>
      </c>
      <c r="AB1420" s="88">
        <v>0</v>
      </c>
      <c r="AC1420" s="58"/>
      <c r="AD1420" s="59">
        <f t="shared" si="28"/>
        <v>0</v>
      </c>
      <c r="AE1420" s="58"/>
    </row>
    <row r="1421" spans="2:31" x14ac:dyDescent="0.3">
      <c r="B1421" s="4" t="s">
        <v>146</v>
      </c>
      <c r="C1421" s="4"/>
      <c r="D1421" s="4"/>
      <c r="E1421" s="87">
        <v>0</v>
      </c>
      <c r="F1421" s="88">
        <v>0</v>
      </c>
      <c r="G1421" s="87">
        <v>0</v>
      </c>
      <c r="H1421" s="88">
        <v>0</v>
      </c>
      <c r="I1421" s="87">
        <v>0</v>
      </c>
      <c r="J1421" s="88">
        <v>0</v>
      </c>
      <c r="K1421" s="87">
        <v>0</v>
      </c>
      <c r="L1421" s="88">
        <v>0</v>
      </c>
      <c r="M1421" s="87">
        <v>0</v>
      </c>
      <c r="N1421" s="88">
        <v>0</v>
      </c>
      <c r="O1421" s="87">
        <v>0</v>
      </c>
      <c r="P1421" s="88">
        <v>0</v>
      </c>
      <c r="Q1421" s="87">
        <v>0</v>
      </c>
      <c r="R1421" s="88">
        <v>0</v>
      </c>
      <c r="S1421" s="87">
        <v>0</v>
      </c>
      <c r="T1421" s="88">
        <v>0</v>
      </c>
      <c r="U1421" s="87">
        <v>0</v>
      </c>
      <c r="V1421" s="88">
        <v>0</v>
      </c>
      <c r="W1421" s="87">
        <v>0</v>
      </c>
      <c r="X1421" s="88">
        <v>0</v>
      </c>
      <c r="Y1421" s="87">
        <v>0</v>
      </c>
      <c r="Z1421" s="88">
        <v>0</v>
      </c>
      <c r="AA1421" s="87">
        <v>0</v>
      </c>
      <c r="AB1421" s="88">
        <v>0</v>
      </c>
      <c r="AC1421" s="58"/>
      <c r="AD1421" s="59">
        <f t="shared" si="28"/>
        <v>0</v>
      </c>
      <c r="AE1421" s="58"/>
    </row>
    <row r="1422" spans="2:31" x14ac:dyDescent="0.3">
      <c r="B1422" s="12" t="s">
        <v>2</v>
      </c>
      <c r="C1422" s="12"/>
      <c r="D1422" s="12"/>
      <c r="E1422" s="13">
        <f t="shared" ref="E1422:AB1422" si="29">SUM(E1286:E1421)</f>
        <v>0</v>
      </c>
      <c r="F1422" s="13">
        <f t="shared" si="29"/>
        <v>0</v>
      </c>
      <c r="G1422" s="13">
        <f t="shared" si="29"/>
        <v>0</v>
      </c>
      <c r="H1422" s="13">
        <f t="shared" si="29"/>
        <v>0</v>
      </c>
      <c r="I1422" s="13">
        <f t="shared" si="29"/>
        <v>0</v>
      </c>
      <c r="J1422" s="13">
        <f t="shared" si="29"/>
        <v>0</v>
      </c>
      <c r="K1422" s="13">
        <f t="shared" si="29"/>
        <v>0</v>
      </c>
      <c r="L1422" s="13">
        <f t="shared" si="29"/>
        <v>0</v>
      </c>
      <c r="M1422" s="13">
        <f t="shared" si="29"/>
        <v>0.25404598284836233</v>
      </c>
      <c r="N1422" s="13">
        <f t="shared" si="29"/>
        <v>0</v>
      </c>
      <c r="O1422" s="13">
        <f t="shared" si="29"/>
        <v>0</v>
      </c>
      <c r="P1422" s="13">
        <f t="shared" si="29"/>
        <v>0</v>
      </c>
      <c r="Q1422" s="13">
        <f t="shared" si="29"/>
        <v>22.677280344307594</v>
      </c>
      <c r="R1422" s="13">
        <f t="shared" si="29"/>
        <v>53.099699602600367</v>
      </c>
      <c r="S1422" s="13">
        <f t="shared" si="29"/>
        <v>24.428030257941188</v>
      </c>
      <c r="T1422" s="13">
        <f t="shared" si="29"/>
        <v>0</v>
      </c>
      <c r="U1422" s="13">
        <f t="shared" si="29"/>
        <v>2.3375000000000004</v>
      </c>
      <c r="V1422" s="13">
        <f t="shared" si="29"/>
        <v>9.655836983680727</v>
      </c>
      <c r="W1422" s="13">
        <f t="shared" si="29"/>
        <v>4.9816916147867838</v>
      </c>
      <c r="X1422" s="13">
        <f t="shared" si="29"/>
        <v>0</v>
      </c>
      <c r="Y1422" s="13">
        <f t="shared" si="29"/>
        <v>0</v>
      </c>
      <c r="Z1422" s="13">
        <f t="shared" si="29"/>
        <v>0</v>
      </c>
      <c r="AA1422" s="13">
        <f t="shared" si="29"/>
        <v>0</v>
      </c>
      <c r="AB1422" s="13">
        <f t="shared" si="29"/>
        <v>0</v>
      </c>
      <c r="AC1422" s="111">
        <f>SUM(AC1286:AE1421)</f>
        <v>117.43408478616499</v>
      </c>
      <c r="AD1422" s="111"/>
      <c r="AE1422" s="111"/>
    </row>
    <row r="1423" spans="2:31" x14ac:dyDescent="0.3">
      <c r="B1423" s="14"/>
      <c r="C1423" s="15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</row>
    <row r="1424" spans="2:31" x14ac:dyDescent="0.3">
      <c r="B1424" s="14"/>
      <c r="C1424" s="15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</row>
    <row r="1425" spans="2:31" x14ac:dyDescent="0.3">
      <c r="B1425" s="8">
        <f>+B1283+1</f>
        <v>45576</v>
      </c>
    </row>
    <row r="1426" spans="2:31" x14ac:dyDescent="0.3">
      <c r="B1426" s="8"/>
    </row>
    <row r="1427" spans="2:31" x14ac:dyDescent="0.3">
      <c r="B1427" s="9" t="s">
        <v>81</v>
      </c>
      <c r="C1427" s="10"/>
      <c r="D1427" s="10"/>
      <c r="E1427" s="11">
        <v>1</v>
      </c>
      <c r="F1427" s="11">
        <v>2</v>
      </c>
      <c r="G1427" s="11">
        <v>3</v>
      </c>
      <c r="H1427" s="11">
        <v>4</v>
      </c>
      <c r="I1427" s="11">
        <v>5</v>
      </c>
      <c r="J1427" s="11">
        <v>6</v>
      </c>
      <c r="K1427" s="11">
        <v>7</v>
      </c>
      <c r="L1427" s="11">
        <v>8</v>
      </c>
      <c r="M1427" s="11">
        <v>9</v>
      </c>
      <c r="N1427" s="11">
        <v>10</v>
      </c>
      <c r="O1427" s="11">
        <v>11</v>
      </c>
      <c r="P1427" s="11">
        <v>12</v>
      </c>
      <c r="Q1427" s="11">
        <v>13</v>
      </c>
      <c r="R1427" s="11">
        <v>14</v>
      </c>
      <c r="S1427" s="11">
        <v>15</v>
      </c>
      <c r="T1427" s="11">
        <v>16</v>
      </c>
      <c r="U1427" s="11">
        <v>17</v>
      </c>
      <c r="V1427" s="11">
        <v>18</v>
      </c>
      <c r="W1427" s="11">
        <v>19</v>
      </c>
      <c r="X1427" s="11">
        <v>20</v>
      </c>
      <c r="Y1427" s="11">
        <v>21</v>
      </c>
      <c r="Z1427" s="11">
        <v>22</v>
      </c>
      <c r="AA1427" s="11">
        <v>23</v>
      </c>
      <c r="AB1427" s="11">
        <v>24</v>
      </c>
      <c r="AC1427" s="94" t="s">
        <v>2</v>
      </c>
      <c r="AD1427" s="94"/>
      <c r="AE1427" s="94"/>
    </row>
    <row r="1428" spans="2:31" x14ac:dyDescent="0.3">
      <c r="B1428" s="4" t="s">
        <v>253</v>
      </c>
      <c r="C1428" s="14"/>
      <c r="D1428" s="14"/>
      <c r="E1428" s="85">
        <v>0</v>
      </c>
      <c r="F1428" s="86">
        <v>0</v>
      </c>
      <c r="G1428" s="85">
        <v>0</v>
      </c>
      <c r="H1428" s="86">
        <v>0</v>
      </c>
      <c r="I1428" s="85">
        <v>0</v>
      </c>
      <c r="J1428" s="86">
        <v>0</v>
      </c>
      <c r="K1428" s="85">
        <v>0</v>
      </c>
      <c r="L1428" s="86">
        <v>0</v>
      </c>
      <c r="M1428" s="85">
        <v>0.75756076388888927</v>
      </c>
      <c r="N1428" s="86">
        <v>1.1632927083333342</v>
      </c>
      <c r="O1428" s="85">
        <v>0</v>
      </c>
      <c r="P1428" s="86">
        <v>0</v>
      </c>
      <c r="Q1428" s="85">
        <v>0</v>
      </c>
      <c r="R1428" s="86">
        <v>1.7487500000000187E-2</v>
      </c>
      <c r="S1428" s="85">
        <v>1.2080675000000012</v>
      </c>
      <c r="T1428" s="86">
        <v>2.7350408333333336</v>
      </c>
      <c r="U1428" s="85">
        <v>3.6329583333333337</v>
      </c>
      <c r="V1428" s="86">
        <v>4.090770833333333</v>
      </c>
      <c r="W1428" s="85">
        <v>2.3091979166666667</v>
      </c>
      <c r="X1428" s="86">
        <v>0</v>
      </c>
      <c r="Y1428" s="85">
        <v>0</v>
      </c>
      <c r="Z1428" s="86">
        <v>0</v>
      </c>
      <c r="AA1428" s="85">
        <v>0</v>
      </c>
      <c r="AB1428" s="86">
        <v>0</v>
      </c>
      <c r="AC1428" s="60"/>
      <c r="AD1428" s="59">
        <f t="shared" ref="AD1428:AD1501" si="30">SUM(E1428:AB1428)</f>
        <v>15.914376388888892</v>
      </c>
      <c r="AE1428" s="60"/>
    </row>
    <row r="1429" spans="2:31" x14ac:dyDescent="0.3">
      <c r="B1429" s="4" t="s">
        <v>254</v>
      </c>
      <c r="C1429" s="14"/>
      <c r="D1429" s="14"/>
      <c r="E1429" s="85">
        <v>0</v>
      </c>
      <c r="F1429" s="86">
        <v>0</v>
      </c>
      <c r="G1429" s="85">
        <v>0</v>
      </c>
      <c r="H1429" s="86">
        <v>0</v>
      </c>
      <c r="I1429" s="85">
        <v>0</v>
      </c>
      <c r="J1429" s="86">
        <v>0</v>
      </c>
      <c r="K1429" s="85">
        <v>0</v>
      </c>
      <c r="L1429" s="86">
        <v>0</v>
      </c>
      <c r="M1429" s="85">
        <v>0</v>
      </c>
      <c r="N1429" s="86">
        <v>0</v>
      </c>
      <c r="O1429" s="85">
        <v>0</v>
      </c>
      <c r="P1429" s="86">
        <v>0</v>
      </c>
      <c r="Q1429" s="85">
        <v>0</v>
      </c>
      <c r="R1429" s="86">
        <v>0</v>
      </c>
      <c r="S1429" s="85">
        <v>0</v>
      </c>
      <c r="T1429" s="86">
        <v>0</v>
      </c>
      <c r="U1429" s="85">
        <v>0</v>
      </c>
      <c r="V1429" s="86">
        <v>0</v>
      </c>
      <c r="W1429" s="85">
        <v>0</v>
      </c>
      <c r="X1429" s="86">
        <v>0</v>
      </c>
      <c r="Y1429" s="85">
        <v>0</v>
      </c>
      <c r="Z1429" s="86">
        <v>0</v>
      </c>
      <c r="AA1429" s="85">
        <v>0</v>
      </c>
      <c r="AB1429" s="86">
        <v>0</v>
      </c>
      <c r="AC1429" s="58"/>
      <c r="AD1429" s="59">
        <f t="shared" si="30"/>
        <v>0</v>
      </c>
      <c r="AE1429" s="58"/>
    </row>
    <row r="1430" spans="2:31" x14ac:dyDescent="0.3">
      <c r="B1430" s="4" t="s">
        <v>255</v>
      </c>
      <c r="C1430" s="14"/>
      <c r="D1430" s="14"/>
      <c r="E1430" s="85">
        <v>0</v>
      </c>
      <c r="F1430" s="86">
        <v>0</v>
      </c>
      <c r="G1430" s="85">
        <v>0</v>
      </c>
      <c r="H1430" s="86">
        <v>0</v>
      </c>
      <c r="I1430" s="85">
        <v>0</v>
      </c>
      <c r="J1430" s="86">
        <v>0</v>
      </c>
      <c r="K1430" s="85">
        <v>0</v>
      </c>
      <c r="L1430" s="86">
        <v>0</v>
      </c>
      <c r="M1430" s="85">
        <v>0.26869201388888903</v>
      </c>
      <c r="N1430" s="86">
        <v>0</v>
      </c>
      <c r="O1430" s="85">
        <v>0</v>
      </c>
      <c r="P1430" s="86">
        <v>0</v>
      </c>
      <c r="Q1430" s="85">
        <v>0</v>
      </c>
      <c r="R1430" s="86">
        <v>0</v>
      </c>
      <c r="S1430" s="85">
        <v>1.1091340000000007</v>
      </c>
      <c r="T1430" s="86">
        <v>1.8637525833333337</v>
      </c>
      <c r="U1430" s="85">
        <v>0</v>
      </c>
      <c r="V1430" s="86">
        <v>0.50028528531392424</v>
      </c>
      <c r="W1430" s="85">
        <v>0.15703209559122727</v>
      </c>
      <c r="X1430" s="86">
        <v>0</v>
      </c>
      <c r="Y1430" s="85">
        <v>0</v>
      </c>
      <c r="Z1430" s="86">
        <v>0</v>
      </c>
      <c r="AA1430" s="85">
        <v>0</v>
      </c>
      <c r="AB1430" s="86">
        <v>0</v>
      </c>
      <c r="AC1430" s="58"/>
      <c r="AD1430" s="59">
        <f t="shared" si="30"/>
        <v>3.8988959781273751</v>
      </c>
      <c r="AE1430" s="58"/>
    </row>
    <row r="1431" spans="2:31" x14ac:dyDescent="0.3">
      <c r="B1431" s="4" t="s">
        <v>256</v>
      </c>
      <c r="C1431" s="14"/>
      <c r="D1431" s="14"/>
      <c r="E1431" s="85">
        <v>0</v>
      </c>
      <c r="F1431" s="86">
        <v>0</v>
      </c>
      <c r="G1431" s="85">
        <v>0</v>
      </c>
      <c r="H1431" s="86">
        <v>0</v>
      </c>
      <c r="I1431" s="85">
        <v>0</v>
      </c>
      <c r="J1431" s="86">
        <v>0</v>
      </c>
      <c r="K1431" s="85">
        <v>0</v>
      </c>
      <c r="L1431" s="86">
        <v>0</v>
      </c>
      <c r="M1431" s="85">
        <v>0</v>
      </c>
      <c r="N1431" s="86">
        <v>0</v>
      </c>
      <c r="O1431" s="85">
        <v>0</v>
      </c>
      <c r="P1431" s="86">
        <v>0</v>
      </c>
      <c r="Q1431" s="85">
        <v>0</v>
      </c>
      <c r="R1431" s="86">
        <v>0</v>
      </c>
      <c r="S1431" s="85">
        <v>0</v>
      </c>
      <c r="T1431" s="86">
        <v>0</v>
      </c>
      <c r="U1431" s="85">
        <v>0</v>
      </c>
      <c r="V1431" s="86">
        <v>0</v>
      </c>
      <c r="W1431" s="85">
        <v>0</v>
      </c>
      <c r="X1431" s="86">
        <v>0</v>
      </c>
      <c r="Y1431" s="85">
        <v>0</v>
      </c>
      <c r="Z1431" s="86">
        <v>0</v>
      </c>
      <c r="AA1431" s="85">
        <v>0</v>
      </c>
      <c r="AB1431" s="86">
        <v>0</v>
      </c>
      <c r="AC1431" s="58"/>
      <c r="AD1431" s="59">
        <f t="shared" si="30"/>
        <v>0</v>
      </c>
      <c r="AE1431" s="58"/>
    </row>
    <row r="1432" spans="2:31" x14ac:dyDescent="0.3">
      <c r="B1432" s="4" t="s">
        <v>247</v>
      </c>
      <c r="C1432" s="14"/>
      <c r="D1432" s="14"/>
      <c r="E1432" s="85">
        <v>0</v>
      </c>
      <c r="F1432" s="86">
        <v>0</v>
      </c>
      <c r="G1432" s="85">
        <v>0</v>
      </c>
      <c r="H1432" s="86">
        <v>0</v>
      </c>
      <c r="I1432" s="85">
        <v>0</v>
      </c>
      <c r="J1432" s="86">
        <v>0</v>
      </c>
      <c r="K1432" s="85">
        <v>0</v>
      </c>
      <c r="L1432" s="86">
        <v>0</v>
      </c>
      <c r="M1432" s="85">
        <v>0.14177890616522826</v>
      </c>
      <c r="N1432" s="86">
        <v>0.67143383244408228</v>
      </c>
      <c r="O1432" s="85">
        <v>0</v>
      </c>
      <c r="P1432" s="86">
        <v>0</v>
      </c>
      <c r="Q1432" s="85">
        <v>0</v>
      </c>
      <c r="R1432" s="86">
        <v>0</v>
      </c>
      <c r="S1432" s="85">
        <v>0</v>
      </c>
      <c r="T1432" s="86">
        <v>0</v>
      </c>
      <c r="U1432" s="85">
        <v>0</v>
      </c>
      <c r="V1432" s="86">
        <v>0</v>
      </c>
      <c r="W1432" s="85">
        <v>0</v>
      </c>
      <c r="X1432" s="86">
        <v>0</v>
      </c>
      <c r="Y1432" s="85">
        <v>0</v>
      </c>
      <c r="Z1432" s="86">
        <v>0</v>
      </c>
      <c r="AA1432" s="85">
        <v>0</v>
      </c>
      <c r="AB1432" s="86">
        <v>0</v>
      </c>
      <c r="AC1432" s="58"/>
      <c r="AD1432" s="59">
        <f t="shared" si="30"/>
        <v>0.81321273860931054</v>
      </c>
      <c r="AE1432" s="58"/>
    </row>
    <row r="1433" spans="2:31" x14ac:dyDescent="0.3">
      <c r="B1433" s="4" t="s">
        <v>147</v>
      </c>
      <c r="C1433" s="14"/>
      <c r="D1433" s="14"/>
      <c r="E1433" s="85">
        <v>0</v>
      </c>
      <c r="F1433" s="86">
        <v>0</v>
      </c>
      <c r="G1433" s="85">
        <v>0</v>
      </c>
      <c r="H1433" s="86">
        <v>0</v>
      </c>
      <c r="I1433" s="85">
        <v>0</v>
      </c>
      <c r="J1433" s="86">
        <v>0</v>
      </c>
      <c r="K1433" s="85">
        <v>0</v>
      </c>
      <c r="L1433" s="86">
        <v>0</v>
      </c>
      <c r="M1433" s="85">
        <v>0</v>
      </c>
      <c r="N1433" s="86">
        <v>0</v>
      </c>
      <c r="O1433" s="85">
        <v>0</v>
      </c>
      <c r="P1433" s="86">
        <v>0</v>
      </c>
      <c r="Q1433" s="85">
        <v>0</v>
      </c>
      <c r="R1433" s="86">
        <v>0</v>
      </c>
      <c r="S1433" s="85">
        <v>0</v>
      </c>
      <c r="T1433" s="86">
        <v>0</v>
      </c>
      <c r="U1433" s="85">
        <v>0</v>
      </c>
      <c r="V1433" s="86">
        <v>0</v>
      </c>
      <c r="W1433" s="85">
        <v>0</v>
      </c>
      <c r="X1433" s="86">
        <v>0</v>
      </c>
      <c r="Y1433" s="85">
        <v>0</v>
      </c>
      <c r="Z1433" s="86">
        <v>0</v>
      </c>
      <c r="AA1433" s="85">
        <v>0</v>
      </c>
      <c r="AB1433" s="86">
        <v>0</v>
      </c>
      <c r="AC1433" s="58"/>
      <c r="AD1433" s="59">
        <f t="shared" si="30"/>
        <v>0</v>
      </c>
      <c r="AE1433" s="58"/>
    </row>
    <row r="1434" spans="2:31" x14ac:dyDescent="0.3">
      <c r="B1434" s="4" t="s">
        <v>148</v>
      </c>
      <c r="C1434" s="14"/>
      <c r="D1434" s="14"/>
      <c r="E1434" s="85">
        <v>0</v>
      </c>
      <c r="F1434" s="86">
        <v>0</v>
      </c>
      <c r="G1434" s="85">
        <v>0</v>
      </c>
      <c r="H1434" s="86">
        <v>0</v>
      </c>
      <c r="I1434" s="85">
        <v>0</v>
      </c>
      <c r="J1434" s="86">
        <v>0</v>
      </c>
      <c r="K1434" s="85">
        <v>0</v>
      </c>
      <c r="L1434" s="86">
        <v>0</v>
      </c>
      <c r="M1434" s="85">
        <v>0</v>
      </c>
      <c r="N1434" s="86">
        <v>0</v>
      </c>
      <c r="O1434" s="85">
        <v>0</v>
      </c>
      <c r="P1434" s="86">
        <v>0</v>
      </c>
      <c r="Q1434" s="85">
        <v>0</v>
      </c>
      <c r="R1434" s="86">
        <v>0</v>
      </c>
      <c r="S1434" s="85">
        <v>0</v>
      </c>
      <c r="T1434" s="86">
        <v>0</v>
      </c>
      <c r="U1434" s="85">
        <v>0</v>
      </c>
      <c r="V1434" s="86">
        <v>0</v>
      </c>
      <c r="W1434" s="85">
        <v>0</v>
      </c>
      <c r="X1434" s="86">
        <v>0</v>
      </c>
      <c r="Y1434" s="85">
        <v>0</v>
      </c>
      <c r="Z1434" s="86">
        <v>0</v>
      </c>
      <c r="AA1434" s="85">
        <v>0</v>
      </c>
      <c r="AB1434" s="86">
        <v>0</v>
      </c>
      <c r="AC1434" s="58"/>
      <c r="AD1434" s="59">
        <f t="shared" si="30"/>
        <v>0</v>
      </c>
      <c r="AE1434" s="58"/>
    </row>
    <row r="1435" spans="2:31" x14ac:dyDescent="0.3">
      <c r="B1435" s="4" t="s">
        <v>134</v>
      </c>
      <c r="C1435" s="14"/>
      <c r="D1435" s="14"/>
      <c r="E1435" s="85">
        <v>0</v>
      </c>
      <c r="F1435" s="86">
        <v>0</v>
      </c>
      <c r="G1435" s="85">
        <v>0</v>
      </c>
      <c r="H1435" s="86">
        <v>0</v>
      </c>
      <c r="I1435" s="85">
        <v>0</v>
      </c>
      <c r="J1435" s="86">
        <v>0</v>
      </c>
      <c r="K1435" s="85">
        <v>0</v>
      </c>
      <c r="L1435" s="86">
        <v>0</v>
      </c>
      <c r="M1435" s="85">
        <v>0</v>
      </c>
      <c r="N1435" s="86">
        <v>0</v>
      </c>
      <c r="O1435" s="85">
        <v>0</v>
      </c>
      <c r="P1435" s="86">
        <v>0</v>
      </c>
      <c r="Q1435" s="85">
        <v>0</v>
      </c>
      <c r="R1435" s="86">
        <v>0</v>
      </c>
      <c r="S1435" s="85">
        <v>0</v>
      </c>
      <c r="T1435" s="86">
        <v>0</v>
      </c>
      <c r="U1435" s="85">
        <v>0</v>
      </c>
      <c r="V1435" s="86">
        <v>0</v>
      </c>
      <c r="W1435" s="85">
        <v>0</v>
      </c>
      <c r="X1435" s="86">
        <v>0</v>
      </c>
      <c r="Y1435" s="85">
        <v>0</v>
      </c>
      <c r="Z1435" s="86">
        <v>0</v>
      </c>
      <c r="AA1435" s="85">
        <v>0</v>
      </c>
      <c r="AB1435" s="86">
        <v>0</v>
      </c>
      <c r="AC1435" s="58"/>
      <c r="AD1435" s="59">
        <f t="shared" si="30"/>
        <v>0</v>
      </c>
      <c r="AE1435" s="58"/>
    </row>
    <row r="1436" spans="2:31" x14ac:dyDescent="0.3">
      <c r="B1436" s="4" t="s">
        <v>135</v>
      </c>
      <c r="C1436" s="14"/>
      <c r="D1436" s="14"/>
      <c r="E1436" s="85">
        <v>0</v>
      </c>
      <c r="F1436" s="86">
        <v>0</v>
      </c>
      <c r="G1436" s="85">
        <v>0</v>
      </c>
      <c r="H1436" s="86">
        <v>0</v>
      </c>
      <c r="I1436" s="85">
        <v>0</v>
      </c>
      <c r="J1436" s="86">
        <v>0</v>
      </c>
      <c r="K1436" s="85">
        <v>0</v>
      </c>
      <c r="L1436" s="86">
        <v>0</v>
      </c>
      <c r="M1436" s="85">
        <v>0</v>
      </c>
      <c r="N1436" s="86">
        <v>0</v>
      </c>
      <c r="O1436" s="85">
        <v>0</v>
      </c>
      <c r="P1436" s="86">
        <v>0</v>
      </c>
      <c r="Q1436" s="85">
        <v>0</v>
      </c>
      <c r="R1436" s="86">
        <v>0</v>
      </c>
      <c r="S1436" s="85">
        <v>0</v>
      </c>
      <c r="T1436" s="86">
        <v>0</v>
      </c>
      <c r="U1436" s="85">
        <v>0</v>
      </c>
      <c r="V1436" s="86">
        <v>0</v>
      </c>
      <c r="W1436" s="85">
        <v>0</v>
      </c>
      <c r="X1436" s="86">
        <v>0</v>
      </c>
      <c r="Y1436" s="85">
        <v>0</v>
      </c>
      <c r="Z1436" s="86">
        <v>0</v>
      </c>
      <c r="AA1436" s="85">
        <v>0</v>
      </c>
      <c r="AB1436" s="86">
        <v>0</v>
      </c>
      <c r="AC1436" s="58"/>
      <c r="AD1436" s="59">
        <f t="shared" si="30"/>
        <v>0</v>
      </c>
      <c r="AE1436" s="58"/>
    </row>
    <row r="1437" spans="2:31" x14ac:dyDescent="0.3">
      <c r="B1437" s="4" t="s">
        <v>204</v>
      </c>
      <c r="C1437" s="14"/>
      <c r="D1437" s="14"/>
      <c r="E1437" s="85">
        <v>0</v>
      </c>
      <c r="F1437" s="86">
        <v>0</v>
      </c>
      <c r="G1437" s="85">
        <v>0</v>
      </c>
      <c r="H1437" s="86">
        <v>0</v>
      </c>
      <c r="I1437" s="85">
        <v>0</v>
      </c>
      <c r="J1437" s="86">
        <v>0</v>
      </c>
      <c r="K1437" s="85">
        <v>0</v>
      </c>
      <c r="L1437" s="86">
        <v>0</v>
      </c>
      <c r="M1437" s="85">
        <v>0</v>
      </c>
      <c r="N1437" s="86">
        <v>0</v>
      </c>
      <c r="O1437" s="85">
        <v>0</v>
      </c>
      <c r="P1437" s="86">
        <v>0</v>
      </c>
      <c r="Q1437" s="85">
        <v>0</v>
      </c>
      <c r="R1437" s="86">
        <v>0</v>
      </c>
      <c r="S1437" s="85">
        <v>0</v>
      </c>
      <c r="T1437" s="86">
        <v>0</v>
      </c>
      <c r="U1437" s="85">
        <v>0</v>
      </c>
      <c r="V1437" s="86">
        <v>0</v>
      </c>
      <c r="W1437" s="85">
        <v>0</v>
      </c>
      <c r="X1437" s="86">
        <v>0</v>
      </c>
      <c r="Y1437" s="85">
        <v>0</v>
      </c>
      <c r="Z1437" s="86">
        <v>0</v>
      </c>
      <c r="AA1437" s="85">
        <v>0</v>
      </c>
      <c r="AB1437" s="86">
        <v>0</v>
      </c>
      <c r="AC1437" s="58"/>
      <c r="AD1437" s="59">
        <f t="shared" si="30"/>
        <v>0</v>
      </c>
      <c r="AE1437" s="58"/>
    </row>
    <row r="1438" spans="2:31" x14ac:dyDescent="0.3">
      <c r="B1438" s="4" t="s">
        <v>215</v>
      </c>
      <c r="C1438" s="14"/>
      <c r="D1438" s="14"/>
      <c r="E1438" s="85">
        <v>0</v>
      </c>
      <c r="F1438" s="86">
        <v>0</v>
      </c>
      <c r="G1438" s="85">
        <v>0</v>
      </c>
      <c r="H1438" s="86">
        <v>0</v>
      </c>
      <c r="I1438" s="85">
        <v>0</v>
      </c>
      <c r="J1438" s="86">
        <v>0</v>
      </c>
      <c r="K1438" s="85">
        <v>0</v>
      </c>
      <c r="L1438" s="86">
        <v>0</v>
      </c>
      <c r="M1438" s="85">
        <v>0</v>
      </c>
      <c r="N1438" s="86">
        <v>0</v>
      </c>
      <c r="O1438" s="85">
        <v>0</v>
      </c>
      <c r="P1438" s="86">
        <v>0</v>
      </c>
      <c r="Q1438" s="85">
        <v>0</v>
      </c>
      <c r="R1438" s="86">
        <v>0</v>
      </c>
      <c r="S1438" s="85">
        <v>0</v>
      </c>
      <c r="T1438" s="86">
        <v>0</v>
      </c>
      <c r="U1438" s="85">
        <v>0</v>
      </c>
      <c r="V1438" s="86">
        <v>0</v>
      </c>
      <c r="W1438" s="85">
        <v>0</v>
      </c>
      <c r="X1438" s="86">
        <v>0</v>
      </c>
      <c r="Y1438" s="85">
        <v>0</v>
      </c>
      <c r="Z1438" s="86">
        <v>0</v>
      </c>
      <c r="AA1438" s="85">
        <v>0</v>
      </c>
      <c r="AB1438" s="86">
        <v>0</v>
      </c>
      <c r="AC1438" s="58"/>
      <c r="AD1438" s="59">
        <f t="shared" si="30"/>
        <v>0</v>
      </c>
      <c r="AE1438" s="58"/>
    </row>
    <row r="1439" spans="2:31" x14ac:dyDescent="0.3">
      <c r="B1439" s="4" t="s">
        <v>216</v>
      </c>
      <c r="C1439" s="14"/>
      <c r="D1439" s="14"/>
      <c r="E1439" s="87">
        <v>0</v>
      </c>
      <c r="F1439" s="88">
        <v>0</v>
      </c>
      <c r="G1439" s="87">
        <v>0</v>
      </c>
      <c r="H1439" s="88">
        <v>0</v>
      </c>
      <c r="I1439" s="87">
        <v>0</v>
      </c>
      <c r="J1439" s="88">
        <v>0</v>
      </c>
      <c r="K1439" s="87">
        <v>0</v>
      </c>
      <c r="L1439" s="88">
        <v>0</v>
      </c>
      <c r="M1439" s="87">
        <v>0</v>
      </c>
      <c r="N1439" s="88">
        <v>0</v>
      </c>
      <c r="O1439" s="87">
        <v>0</v>
      </c>
      <c r="P1439" s="88">
        <v>0</v>
      </c>
      <c r="Q1439" s="87">
        <v>0</v>
      </c>
      <c r="R1439" s="88">
        <v>0</v>
      </c>
      <c r="S1439" s="87">
        <v>0</v>
      </c>
      <c r="T1439" s="88">
        <v>0</v>
      </c>
      <c r="U1439" s="87">
        <v>0</v>
      </c>
      <c r="V1439" s="88">
        <v>0</v>
      </c>
      <c r="W1439" s="87">
        <v>0</v>
      </c>
      <c r="X1439" s="88">
        <v>0</v>
      </c>
      <c r="Y1439" s="87">
        <v>0</v>
      </c>
      <c r="Z1439" s="88">
        <v>0</v>
      </c>
      <c r="AA1439" s="87">
        <v>0</v>
      </c>
      <c r="AB1439" s="88">
        <v>0</v>
      </c>
      <c r="AC1439" s="58"/>
      <c r="AD1439" s="59">
        <f t="shared" si="30"/>
        <v>0</v>
      </c>
      <c r="AE1439" s="58"/>
    </row>
    <row r="1440" spans="2:31" x14ac:dyDescent="0.3">
      <c r="B1440" s="4" t="s">
        <v>155</v>
      </c>
      <c r="C1440" s="14"/>
      <c r="D1440" s="14"/>
      <c r="E1440" s="87">
        <v>0</v>
      </c>
      <c r="F1440" s="88">
        <v>0</v>
      </c>
      <c r="G1440" s="87">
        <v>0</v>
      </c>
      <c r="H1440" s="88">
        <v>0</v>
      </c>
      <c r="I1440" s="87">
        <v>0</v>
      </c>
      <c r="J1440" s="88">
        <v>0</v>
      </c>
      <c r="K1440" s="87">
        <v>0</v>
      </c>
      <c r="L1440" s="88">
        <v>0</v>
      </c>
      <c r="M1440" s="87">
        <v>0</v>
      </c>
      <c r="N1440" s="88">
        <v>0</v>
      </c>
      <c r="O1440" s="87">
        <v>0</v>
      </c>
      <c r="P1440" s="88">
        <v>0</v>
      </c>
      <c r="Q1440" s="87">
        <v>0</v>
      </c>
      <c r="R1440" s="88">
        <v>0</v>
      </c>
      <c r="S1440" s="87">
        <v>0</v>
      </c>
      <c r="T1440" s="88">
        <v>0</v>
      </c>
      <c r="U1440" s="87">
        <v>0</v>
      </c>
      <c r="V1440" s="88">
        <v>0</v>
      </c>
      <c r="W1440" s="87">
        <v>0</v>
      </c>
      <c r="X1440" s="88">
        <v>0</v>
      </c>
      <c r="Y1440" s="87">
        <v>0</v>
      </c>
      <c r="Z1440" s="88">
        <v>0</v>
      </c>
      <c r="AA1440" s="87">
        <v>0</v>
      </c>
      <c r="AB1440" s="88">
        <v>0</v>
      </c>
      <c r="AC1440" s="58"/>
      <c r="AD1440" s="59">
        <f t="shared" si="30"/>
        <v>0</v>
      </c>
      <c r="AE1440" s="58"/>
    </row>
    <row r="1441" spans="2:31" x14ac:dyDescent="0.3">
      <c r="B1441" s="4" t="s">
        <v>228</v>
      </c>
      <c r="C1441" s="14"/>
      <c r="D1441" s="14"/>
      <c r="E1441" s="87">
        <v>0</v>
      </c>
      <c r="F1441" s="88">
        <v>0</v>
      </c>
      <c r="G1441" s="87">
        <v>0</v>
      </c>
      <c r="H1441" s="88">
        <v>0</v>
      </c>
      <c r="I1441" s="87">
        <v>0</v>
      </c>
      <c r="J1441" s="88">
        <v>0</v>
      </c>
      <c r="K1441" s="87">
        <v>0</v>
      </c>
      <c r="L1441" s="88">
        <v>0</v>
      </c>
      <c r="M1441" s="87">
        <v>0</v>
      </c>
      <c r="N1441" s="88">
        <v>0</v>
      </c>
      <c r="O1441" s="87">
        <v>0</v>
      </c>
      <c r="P1441" s="88">
        <v>0</v>
      </c>
      <c r="Q1441" s="87">
        <v>0</v>
      </c>
      <c r="R1441" s="88">
        <v>0</v>
      </c>
      <c r="S1441" s="87">
        <v>0</v>
      </c>
      <c r="T1441" s="88">
        <v>0</v>
      </c>
      <c r="U1441" s="87">
        <v>0</v>
      </c>
      <c r="V1441" s="88">
        <v>0</v>
      </c>
      <c r="W1441" s="87">
        <v>0</v>
      </c>
      <c r="X1441" s="88">
        <v>0</v>
      </c>
      <c r="Y1441" s="87">
        <v>0</v>
      </c>
      <c r="Z1441" s="88">
        <v>0</v>
      </c>
      <c r="AA1441" s="87">
        <v>0</v>
      </c>
      <c r="AB1441" s="88">
        <v>0</v>
      </c>
      <c r="AC1441" s="58"/>
      <c r="AD1441" s="59">
        <f t="shared" si="30"/>
        <v>0</v>
      </c>
      <c r="AE1441" s="58"/>
    </row>
    <row r="1442" spans="2:31" x14ac:dyDescent="0.3">
      <c r="B1442" s="4" t="s">
        <v>229</v>
      </c>
      <c r="C1442" s="14"/>
      <c r="D1442" s="14"/>
      <c r="E1442" s="87">
        <v>0</v>
      </c>
      <c r="F1442" s="88">
        <v>0</v>
      </c>
      <c r="G1442" s="87">
        <v>0</v>
      </c>
      <c r="H1442" s="88">
        <v>0</v>
      </c>
      <c r="I1442" s="87">
        <v>0</v>
      </c>
      <c r="J1442" s="88">
        <v>0</v>
      </c>
      <c r="K1442" s="87">
        <v>0</v>
      </c>
      <c r="L1442" s="88">
        <v>0</v>
      </c>
      <c r="M1442" s="87">
        <v>0</v>
      </c>
      <c r="N1442" s="88">
        <v>0</v>
      </c>
      <c r="O1442" s="87">
        <v>0</v>
      </c>
      <c r="P1442" s="88">
        <v>0</v>
      </c>
      <c r="Q1442" s="87">
        <v>0</v>
      </c>
      <c r="R1442" s="88">
        <v>0</v>
      </c>
      <c r="S1442" s="87">
        <v>0</v>
      </c>
      <c r="T1442" s="88">
        <v>0</v>
      </c>
      <c r="U1442" s="87">
        <v>0</v>
      </c>
      <c r="V1442" s="88">
        <v>0</v>
      </c>
      <c r="W1442" s="87">
        <v>0</v>
      </c>
      <c r="X1442" s="88">
        <v>0</v>
      </c>
      <c r="Y1442" s="87">
        <v>0</v>
      </c>
      <c r="Z1442" s="88">
        <v>0</v>
      </c>
      <c r="AA1442" s="87">
        <v>0</v>
      </c>
      <c r="AB1442" s="88">
        <v>0</v>
      </c>
      <c r="AC1442" s="58"/>
      <c r="AD1442" s="59">
        <f t="shared" si="30"/>
        <v>0</v>
      </c>
      <c r="AE1442" s="58"/>
    </row>
    <row r="1443" spans="2:31" x14ac:dyDescent="0.3">
      <c r="B1443" s="4" t="s">
        <v>152</v>
      </c>
      <c r="C1443" s="14"/>
      <c r="D1443" s="14"/>
      <c r="E1443" s="87">
        <v>0</v>
      </c>
      <c r="F1443" s="88">
        <v>0</v>
      </c>
      <c r="G1443" s="87">
        <v>0</v>
      </c>
      <c r="H1443" s="88">
        <v>0</v>
      </c>
      <c r="I1443" s="87">
        <v>0</v>
      </c>
      <c r="J1443" s="88">
        <v>0</v>
      </c>
      <c r="K1443" s="87">
        <v>0</v>
      </c>
      <c r="L1443" s="88">
        <v>0</v>
      </c>
      <c r="M1443" s="87">
        <v>0.37500000000000028</v>
      </c>
      <c r="N1443" s="88">
        <v>0.87000000000000066</v>
      </c>
      <c r="O1443" s="87">
        <v>0</v>
      </c>
      <c r="P1443" s="88">
        <v>0</v>
      </c>
      <c r="Q1443" s="87">
        <v>0</v>
      </c>
      <c r="R1443" s="88">
        <v>0</v>
      </c>
      <c r="S1443" s="87">
        <v>0</v>
      </c>
      <c r="T1443" s="88">
        <v>0</v>
      </c>
      <c r="U1443" s="87">
        <v>0</v>
      </c>
      <c r="V1443" s="88">
        <v>0</v>
      </c>
      <c r="W1443" s="87">
        <v>0</v>
      </c>
      <c r="X1443" s="88">
        <v>0</v>
      </c>
      <c r="Y1443" s="87">
        <v>0</v>
      </c>
      <c r="Z1443" s="88">
        <v>0</v>
      </c>
      <c r="AA1443" s="87">
        <v>0</v>
      </c>
      <c r="AB1443" s="88">
        <v>0</v>
      </c>
      <c r="AC1443" s="58"/>
      <c r="AD1443" s="59">
        <f t="shared" si="30"/>
        <v>1.245000000000001</v>
      </c>
      <c r="AE1443" s="58"/>
    </row>
    <row r="1444" spans="2:31" x14ac:dyDescent="0.3">
      <c r="B1444" s="4" t="s">
        <v>196</v>
      </c>
      <c r="C1444" s="14"/>
      <c r="D1444" s="14"/>
      <c r="E1444" s="87">
        <v>0</v>
      </c>
      <c r="F1444" s="88">
        <v>0</v>
      </c>
      <c r="G1444" s="87">
        <v>0</v>
      </c>
      <c r="H1444" s="88">
        <v>0</v>
      </c>
      <c r="I1444" s="87">
        <v>0</v>
      </c>
      <c r="J1444" s="88">
        <v>0</v>
      </c>
      <c r="K1444" s="87">
        <v>0</v>
      </c>
      <c r="L1444" s="88">
        <v>0</v>
      </c>
      <c r="M1444" s="87">
        <v>1.0352727492650351</v>
      </c>
      <c r="N1444" s="88">
        <v>2.4068876584370931</v>
      </c>
      <c r="O1444" s="87">
        <v>0</v>
      </c>
      <c r="P1444" s="88">
        <v>0</v>
      </c>
      <c r="Q1444" s="87">
        <v>0</v>
      </c>
      <c r="R1444" s="88">
        <v>1.1319463173548379</v>
      </c>
      <c r="S1444" s="87">
        <v>4.5413203994433076</v>
      </c>
      <c r="T1444" s="88">
        <v>5.4560647328694678</v>
      </c>
      <c r="U1444" s="87">
        <v>5.4608166535695384</v>
      </c>
      <c r="V1444" s="88">
        <v>5.465568574269609</v>
      </c>
      <c r="W1444" s="87">
        <v>5.0142789562543202</v>
      </c>
      <c r="X1444" s="88">
        <v>0</v>
      </c>
      <c r="Y1444" s="87">
        <v>0</v>
      </c>
      <c r="Z1444" s="88">
        <v>0</v>
      </c>
      <c r="AA1444" s="87">
        <v>0</v>
      </c>
      <c r="AB1444" s="88">
        <v>0</v>
      </c>
      <c r="AC1444" s="58"/>
      <c r="AD1444" s="59">
        <f t="shared" si="30"/>
        <v>30.512156041463211</v>
      </c>
      <c r="AE1444" s="58"/>
    </row>
    <row r="1445" spans="2:31" x14ac:dyDescent="0.3">
      <c r="B1445" s="4" t="s">
        <v>197</v>
      </c>
      <c r="C1445" s="14"/>
      <c r="D1445" s="14"/>
      <c r="E1445" s="87">
        <v>0</v>
      </c>
      <c r="F1445" s="88">
        <v>0</v>
      </c>
      <c r="G1445" s="87">
        <v>0</v>
      </c>
      <c r="H1445" s="88">
        <v>0</v>
      </c>
      <c r="I1445" s="87">
        <v>0</v>
      </c>
      <c r="J1445" s="88">
        <v>0</v>
      </c>
      <c r="K1445" s="87">
        <v>0</v>
      </c>
      <c r="L1445" s="88">
        <v>0</v>
      </c>
      <c r="M1445" s="87">
        <v>1.0519026279449464</v>
      </c>
      <c r="N1445" s="88">
        <v>2.4271913766860962</v>
      </c>
      <c r="O1445" s="87">
        <v>0</v>
      </c>
      <c r="P1445" s="88">
        <v>0</v>
      </c>
      <c r="Q1445" s="87">
        <v>0</v>
      </c>
      <c r="R1445" s="88">
        <v>1.2398593982060753</v>
      </c>
      <c r="S1445" s="87">
        <v>4.4542590379714966</v>
      </c>
      <c r="T1445" s="88">
        <v>5.4644410967826831</v>
      </c>
      <c r="U1445" s="87">
        <v>5.4800602038701367</v>
      </c>
      <c r="V1445" s="88">
        <v>5.4892291108767202</v>
      </c>
      <c r="W1445" s="87">
        <v>5.0339895844459521</v>
      </c>
      <c r="X1445" s="88">
        <v>0</v>
      </c>
      <c r="Y1445" s="87">
        <v>0</v>
      </c>
      <c r="Z1445" s="88">
        <v>0</v>
      </c>
      <c r="AA1445" s="87">
        <v>0</v>
      </c>
      <c r="AB1445" s="88">
        <v>0</v>
      </c>
      <c r="AC1445" s="58"/>
      <c r="AD1445" s="59">
        <f t="shared" si="30"/>
        <v>30.640932436784109</v>
      </c>
      <c r="AE1445" s="58"/>
    </row>
    <row r="1446" spans="2:31" x14ac:dyDescent="0.3">
      <c r="B1446" s="4" t="s">
        <v>243</v>
      </c>
      <c r="C1446" s="14"/>
      <c r="D1446" s="14"/>
      <c r="E1446" s="87">
        <v>0</v>
      </c>
      <c r="F1446" s="88">
        <v>0</v>
      </c>
      <c r="G1446" s="87">
        <v>0</v>
      </c>
      <c r="H1446" s="88">
        <v>0</v>
      </c>
      <c r="I1446" s="87">
        <v>0</v>
      </c>
      <c r="J1446" s="88">
        <v>0</v>
      </c>
      <c r="K1446" s="87">
        <v>0</v>
      </c>
      <c r="L1446" s="88">
        <v>0</v>
      </c>
      <c r="M1446" s="87">
        <v>8.2506331570044125E-2</v>
      </c>
      <c r="N1446" s="88">
        <v>0.22472547135716706</v>
      </c>
      <c r="O1446" s="87">
        <v>0</v>
      </c>
      <c r="P1446" s="88">
        <v>0</v>
      </c>
      <c r="Q1446" s="87">
        <v>0</v>
      </c>
      <c r="R1446" s="88">
        <v>0</v>
      </c>
      <c r="S1446" s="87">
        <v>0</v>
      </c>
      <c r="T1446" s="88">
        <v>0</v>
      </c>
      <c r="U1446" s="87">
        <v>0</v>
      </c>
      <c r="V1446" s="88">
        <v>0</v>
      </c>
      <c r="W1446" s="87">
        <v>0</v>
      </c>
      <c r="X1446" s="88">
        <v>0</v>
      </c>
      <c r="Y1446" s="87">
        <v>0</v>
      </c>
      <c r="Z1446" s="88">
        <v>0</v>
      </c>
      <c r="AA1446" s="87">
        <v>0</v>
      </c>
      <c r="AB1446" s="88">
        <v>0</v>
      </c>
      <c r="AC1446" s="58"/>
      <c r="AD1446" s="59">
        <f t="shared" si="30"/>
        <v>0.30723180292721119</v>
      </c>
      <c r="AE1446" s="58"/>
    </row>
    <row r="1447" spans="2:31" x14ac:dyDescent="0.3">
      <c r="B1447" s="4" t="s">
        <v>252</v>
      </c>
      <c r="C1447" s="14"/>
      <c r="D1447" s="14"/>
      <c r="E1447" s="87">
        <v>0</v>
      </c>
      <c r="F1447" s="88">
        <v>0</v>
      </c>
      <c r="G1447" s="87">
        <v>0</v>
      </c>
      <c r="H1447" s="88">
        <v>0</v>
      </c>
      <c r="I1447" s="87">
        <v>0</v>
      </c>
      <c r="J1447" s="88">
        <v>0</v>
      </c>
      <c r="K1447" s="87">
        <v>0</v>
      </c>
      <c r="L1447" s="88">
        <v>0</v>
      </c>
      <c r="M1447" s="87">
        <v>1.5004565223837318E-2</v>
      </c>
      <c r="N1447" s="88">
        <v>3.9486076850791613E-2</v>
      </c>
      <c r="O1447" s="87">
        <v>0</v>
      </c>
      <c r="P1447" s="88">
        <v>0</v>
      </c>
      <c r="Q1447" s="87">
        <v>0</v>
      </c>
      <c r="R1447" s="88">
        <v>0</v>
      </c>
      <c r="S1447" s="87">
        <v>0</v>
      </c>
      <c r="T1447" s="88">
        <v>0</v>
      </c>
      <c r="U1447" s="87">
        <v>0</v>
      </c>
      <c r="V1447" s="88">
        <v>0</v>
      </c>
      <c r="W1447" s="87">
        <v>0</v>
      </c>
      <c r="X1447" s="88">
        <v>0</v>
      </c>
      <c r="Y1447" s="87">
        <v>0</v>
      </c>
      <c r="Z1447" s="88">
        <v>0</v>
      </c>
      <c r="AA1447" s="87">
        <v>0</v>
      </c>
      <c r="AB1447" s="88">
        <v>0</v>
      </c>
      <c r="AC1447" s="58"/>
      <c r="AD1447" s="59">
        <f t="shared" si="30"/>
        <v>5.4490642074628934E-2</v>
      </c>
      <c r="AE1447" s="58"/>
    </row>
    <row r="1448" spans="2:31" x14ac:dyDescent="0.3">
      <c r="B1448" s="4" t="s">
        <v>156</v>
      </c>
      <c r="C1448" s="14"/>
      <c r="D1448" s="14"/>
      <c r="E1448" s="87">
        <v>0</v>
      </c>
      <c r="F1448" s="88">
        <v>0</v>
      </c>
      <c r="G1448" s="87">
        <v>0</v>
      </c>
      <c r="H1448" s="88">
        <v>0</v>
      </c>
      <c r="I1448" s="87">
        <v>0</v>
      </c>
      <c r="J1448" s="88">
        <v>0</v>
      </c>
      <c r="K1448" s="87">
        <v>0</v>
      </c>
      <c r="L1448" s="88">
        <v>0</v>
      </c>
      <c r="M1448" s="87">
        <v>0</v>
      </c>
      <c r="N1448" s="88">
        <v>0</v>
      </c>
      <c r="O1448" s="87">
        <v>0</v>
      </c>
      <c r="P1448" s="88">
        <v>0</v>
      </c>
      <c r="Q1448" s="87">
        <v>0</v>
      </c>
      <c r="R1448" s="88">
        <v>0</v>
      </c>
      <c r="S1448" s="87">
        <v>0</v>
      </c>
      <c r="T1448" s="88">
        <v>0</v>
      </c>
      <c r="U1448" s="87">
        <v>0</v>
      </c>
      <c r="V1448" s="88">
        <v>0</v>
      </c>
      <c r="W1448" s="87">
        <v>0</v>
      </c>
      <c r="X1448" s="88">
        <v>0</v>
      </c>
      <c r="Y1448" s="87">
        <v>0</v>
      </c>
      <c r="Z1448" s="88">
        <v>0</v>
      </c>
      <c r="AA1448" s="87">
        <v>0</v>
      </c>
      <c r="AB1448" s="88">
        <v>0</v>
      </c>
      <c r="AC1448" s="58"/>
      <c r="AD1448" s="59">
        <f t="shared" si="30"/>
        <v>0</v>
      </c>
      <c r="AE1448" s="58"/>
    </row>
    <row r="1449" spans="2:31" x14ac:dyDescent="0.3">
      <c r="B1449" s="4" t="s">
        <v>157</v>
      </c>
      <c r="C1449" s="14"/>
      <c r="D1449" s="14"/>
      <c r="E1449" s="87">
        <v>0</v>
      </c>
      <c r="F1449" s="88">
        <v>0</v>
      </c>
      <c r="G1449" s="87">
        <v>0</v>
      </c>
      <c r="H1449" s="88">
        <v>0</v>
      </c>
      <c r="I1449" s="87">
        <v>0</v>
      </c>
      <c r="J1449" s="88">
        <v>0</v>
      </c>
      <c r="K1449" s="87">
        <v>0</v>
      </c>
      <c r="L1449" s="88">
        <v>0</v>
      </c>
      <c r="M1449" s="87">
        <v>0</v>
      </c>
      <c r="N1449" s="88">
        <v>0</v>
      </c>
      <c r="O1449" s="87">
        <v>0</v>
      </c>
      <c r="P1449" s="88">
        <v>0</v>
      </c>
      <c r="Q1449" s="87">
        <v>0</v>
      </c>
      <c r="R1449" s="88">
        <v>0</v>
      </c>
      <c r="S1449" s="87">
        <v>0</v>
      </c>
      <c r="T1449" s="88">
        <v>0</v>
      </c>
      <c r="U1449" s="87">
        <v>0</v>
      </c>
      <c r="V1449" s="88">
        <v>0</v>
      </c>
      <c r="W1449" s="87">
        <v>0</v>
      </c>
      <c r="X1449" s="88">
        <v>0</v>
      </c>
      <c r="Y1449" s="87">
        <v>0</v>
      </c>
      <c r="Z1449" s="88">
        <v>0</v>
      </c>
      <c r="AA1449" s="87">
        <v>0</v>
      </c>
      <c r="AB1449" s="88">
        <v>0</v>
      </c>
      <c r="AC1449" s="58"/>
      <c r="AD1449" s="59">
        <f t="shared" si="30"/>
        <v>0</v>
      </c>
      <c r="AE1449" s="58"/>
    </row>
    <row r="1450" spans="2:31" x14ac:dyDescent="0.3">
      <c r="B1450" s="4" t="s">
        <v>158</v>
      </c>
      <c r="C1450" s="14"/>
      <c r="D1450" s="14"/>
      <c r="E1450" s="87">
        <v>0</v>
      </c>
      <c r="F1450" s="88">
        <v>0</v>
      </c>
      <c r="G1450" s="87">
        <v>0</v>
      </c>
      <c r="H1450" s="88">
        <v>0</v>
      </c>
      <c r="I1450" s="87">
        <v>0</v>
      </c>
      <c r="J1450" s="88">
        <v>0</v>
      </c>
      <c r="K1450" s="87">
        <v>0</v>
      </c>
      <c r="L1450" s="88">
        <v>0</v>
      </c>
      <c r="M1450" s="87">
        <v>0</v>
      </c>
      <c r="N1450" s="88">
        <v>0</v>
      </c>
      <c r="O1450" s="87">
        <v>0</v>
      </c>
      <c r="P1450" s="88">
        <v>0</v>
      </c>
      <c r="Q1450" s="87">
        <v>0</v>
      </c>
      <c r="R1450" s="88">
        <v>0</v>
      </c>
      <c r="S1450" s="87">
        <v>0</v>
      </c>
      <c r="T1450" s="88">
        <v>0</v>
      </c>
      <c r="U1450" s="87">
        <v>0</v>
      </c>
      <c r="V1450" s="88">
        <v>0</v>
      </c>
      <c r="W1450" s="87">
        <v>0</v>
      </c>
      <c r="X1450" s="88">
        <v>0</v>
      </c>
      <c r="Y1450" s="87">
        <v>0</v>
      </c>
      <c r="Z1450" s="88">
        <v>0</v>
      </c>
      <c r="AA1450" s="87">
        <v>0</v>
      </c>
      <c r="AB1450" s="88">
        <v>0</v>
      </c>
      <c r="AC1450" s="58"/>
      <c r="AD1450" s="59">
        <f t="shared" si="30"/>
        <v>0</v>
      </c>
      <c r="AE1450" s="58"/>
    </row>
    <row r="1451" spans="2:31" x14ac:dyDescent="0.3">
      <c r="B1451" s="4" t="s">
        <v>159</v>
      </c>
      <c r="C1451" s="14"/>
      <c r="D1451" s="14"/>
      <c r="E1451" s="87">
        <v>0</v>
      </c>
      <c r="F1451" s="88">
        <v>0</v>
      </c>
      <c r="G1451" s="87">
        <v>0</v>
      </c>
      <c r="H1451" s="88">
        <v>0</v>
      </c>
      <c r="I1451" s="87">
        <v>0</v>
      </c>
      <c r="J1451" s="88">
        <v>0</v>
      </c>
      <c r="K1451" s="87">
        <v>0</v>
      </c>
      <c r="L1451" s="88">
        <v>0</v>
      </c>
      <c r="M1451" s="87">
        <v>0</v>
      </c>
      <c r="N1451" s="88">
        <v>0</v>
      </c>
      <c r="O1451" s="87">
        <v>0</v>
      </c>
      <c r="P1451" s="88">
        <v>0</v>
      </c>
      <c r="Q1451" s="87">
        <v>0</v>
      </c>
      <c r="R1451" s="88">
        <v>0</v>
      </c>
      <c r="S1451" s="87">
        <v>0</v>
      </c>
      <c r="T1451" s="88">
        <v>0</v>
      </c>
      <c r="U1451" s="87">
        <v>0</v>
      </c>
      <c r="V1451" s="88">
        <v>0</v>
      </c>
      <c r="W1451" s="87">
        <v>0</v>
      </c>
      <c r="X1451" s="88">
        <v>0</v>
      </c>
      <c r="Y1451" s="87">
        <v>0</v>
      </c>
      <c r="Z1451" s="88">
        <v>0</v>
      </c>
      <c r="AA1451" s="87">
        <v>0</v>
      </c>
      <c r="AB1451" s="88">
        <v>0</v>
      </c>
      <c r="AC1451" s="58"/>
      <c r="AD1451" s="59">
        <f t="shared" si="30"/>
        <v>0</v>
      </c>
      <c r="AE1451" s="58"/>
    </row>
    <row r="1452" spans="2:31" x14ac:dyDescent="0.3">
      <c r="B1452" s="4" t="s">
        <v>202</v>
      </c>
      <c r="C1452" s="14"/>
      <c r="D1452" s="14"/>
      <c r="E1452" s="87">
        <v>0</v>
      </c>
      <c r="F1452" s="88">
        <v>0</v>
      </c>
      <c r="G1452" s="87">
        <v>0</v>
      </c>
      <c r="H1452" s="88">
        <v>0</v>
      </c>
      <c r="I1452" s="87">
        <v>0</v>
      </c>
      <c r="J1452" s="88">
        <v>0</v>
      </c>
      <c r="K1452" s="87">
        <v>0</v>
      </c>
      <c r="L1452" s="88">
        <v>0</v>
      </c>
      <c r="M1452" s="87">
        <v>0</v>
      </c>
      <c r="N1452" s="88">
        <v>0</v>
      </c>
      <c r="O1452" s="87">
        <v>0</v>
      </c>
      <c r="P1452" s="88">
        <v>0</v>
      </c>
      <c r="Q1452" s="87">
        <v>0</v>
      </c>
      <c r="R1452" s="88">
        <v>0</v>
      </c>
      <c r="S1452" s="87">
        <v>0</v>
      </c>
      <c r="T1452" s="88">
        <v>0</v>
      </c>
      <c r="U1452" s="87">
        <v>0</v>
      </c>
      <c r="V1452" s="88">
        <v>0</v>
      </c>
      <c r="W1452" s="87">
        <v>0</v>
      </c>
      <c r="X1452" s="88">
        <v>0</v>
      </c>
      <c r="Y1452" s="87">
        <v>0</v>
      </c>
      <c r="Z1452" s="88">
        <v>0</v>
      </c>
      <c r="AA1452" s="87">
        <v>0</v>
      </c>
      <c r="AB1452" s="88">
        <v>0</v>
      </c>
      <c r="AC1452" s="58"/>
      <c r="AD1452" s="59">
        <f t="shared" si="30"/>
        <v>0</v>
      </c>
      <c r="AE1452" s="58"/>
    </row>
    <row r="1453" spans="2:31" x14ac:dyDescent="0.3">
      <c r="B1453" s="4" t="s">
        <v>203</v>
      </c>
      <c r="C1453" s="14"/>
      <c r="D1453" s="14"/>
      <c r="E1453" s="87">
        <v>0</v>
      </c>
      <c r="F1453" s="88">
        <v>0</v>
      </c>
      <c r="G1453" s="87">
        <v>0</v>
      </c>
      <c r="H1453" s="88">
        <v>0</v>
      </c>
      <c r="I1453" s="87">
        <v>0</v>
      </c>
      <c r="J1453" s="88">
        <v>0</v>
      </c>
      <c r="K1453" s="87">
        <v>0</v>
      </c>
      <c r="L1453" s="88">
        <v>0</v>
      </c>
      <c r="M1453" s="87">
        <v>0</v>
      </c>
      <c r="N1453" s="88">
        <v>0</v>
      </c>
      <c r="O1453" s="87">
        <v>0</v>
      </c>
      <c r="P1453" s="88">
        <v>0</v>
      </c>
      <c r="Q1453" s="87">
        <v>0</v>
      </c>
      <c r="R1453" s="88">
        <v>0</v>
      </c>
      <c r="S1453" s="87">
        <v>0</v>
      </c>
      <c r="T1453" s="88">
        <v>0</v>
      </c>
      <c r="U1453" s="87">
        <v>0</v>
      </c>
      <c r="V1453" s="88">
        <v>0</v>
      </c>
      <c r="W1453" s="87">
        <v>0</v>
      </c>
      <c r="X1453" s="88">
        <v>0</v>
      </c>
      <c r="Y1453" s="87">
        <v>0</v>
      </c>
      <c r="Z1453" s="88">
        <v>0</v>
      </c>
      <c r="AA1453" s="87">
        <v>0</v>
      </c>
      <c r="AB1453" s="88">
        <v>0</v>
      </c>
      <c r="AC1453" s="58"/>
      <c r="AD1453" s="59">
        <f t="shared" si="30"/>
        <v>0</v>
      </c>
      <c r="AE1453" s="58"/>
    </row>
    <row r="1454" spans="2:31" x14ac:dyDescent="0.3">
      <c r="B1454" s="4" t="s">
        <v>187</v>
      </c>
      <c r="C1454" s="14"/>
      <c r="D1454" s="14"/>
      <c r="E1454" s="87">
        <v>0</v>
      </c>
      <c r="F1454" s="88">
        <v>0</v>
      </c>
      <c r="G1454" s="87">
        <v>0</v>
      </c>
      <c r="H1454" s="88">
        <v>0</v>
      </c>
      <c r="I1454" s="87">
        <v>0</v>
      </c>
      <c r="J1454" s="88">
        <v>0</v>
      </c>
      <c r="K1454" s="87">
        <v>0</v>
      </c>
      <c r="L1454" s="88">
        <v>0</v>
      </c>
      <c r="M1454" s="87">
        <v>0</v>
      </c>
      <c r="N1454" s="88">
        <v>0</v>
      </c>
      <c r="O1454" s="87">
        <v>0</v>
      </c>
      <c r="P1454" s="88">
        <v>0</v>
      </c>
      <c r="Q1454" s="87">
        <v>0</v>
      </c>
      <c r="R1454" s="88">
        <v>0</v>
      </c>
      <c r="S1454" s="87">
        <v>0</v>
      </c>
      <c r="T1454" s="88">
        <v>0</v>
      </c>
      <c r="U1454" s="87">
        <v>0</v>
      </c>
      <c r="V1454" s="88">
        <v>0</v>
      </c>
      <c r="W1454" s="87">
        <v>0</v>
      </c>
      <c r="X1454" s="88">
        <v>0</v>
      </c>
      <c r="Y1454" s="87">
        <v>0</v>
      </c>
      <c r="Z1454" s="88">
        <v>0</v>
      </c>
      <c r="AA1454" s="87">
        <v>0</v>
      </c>
      <c r="AB1454" s="88">
        <v>0</v>
      </c>
      <c r="AC1454" s="58"/>
      <c r="AD1454" s="59">
        <f t="shared" si="30"/>
        <v>0</v>
      </c>
      <c r="AE1454" s="58"/>
    </row>
    <row r="1455" spans="2:31" x14ac:dyDescent="0.3">
      <c r="B1455" s="4" t="s">
        <v>188</v>
      </c>
      <c r="C1455" s="14"/>
      <c r="D1455" s="14"/>
      <c r="E1455" s="87">
        <v>0</v>
      </c>
      <c r="F1455" s="88">
        <v>0</v>
      </c>
      <c r="G1455" s="87">
        <v>0</v>
      </c>
      <c r="H1455" s="88">
        <v>0</v>
      </c>
      <c r="I1455" s="87">
        <v>0</v>
      </c>
      <c r="J1455" s="88">
        <v>0</v>
      </c>
      <c r="K1455" s="87">
        <v>0</v>
      </c>
      <c r="L1455" s="88">
        <v>0</v>
      </c>
      <c r="M1455" s="87">
        <v>0</v>
      </c>
      <c r="N1455" s="88">
        <v>0</v>
      </c>
      <c r="O1455" s="87">
        <v>0</v>
      </c>
      <c r="P1455" s="88">
        <v>0</v>
      </c>
      <c r="Q1455" s="87">
        <v>0</v>
      </c>
      <c r="R1455" s="88">
        <v>0</v>
      </c>
      <c r="S1455" s="87">
        <v>0</v>
      </c>
      <c r="T1455" s="88">
        <v>0</v>
      </c>
      <c r="U1455" s="87">
        <v>0</v>
      </c>
      <c r="V1455" s="88">
        <v>0</v>
      </c>
      <c r="W1455" s="87">
        <v>0</v>
      </c>
      <c r="X1455" s="88">
        <v>0</v>
      </c>
      <c r="Y1455" s="87">
        <v>0</v>
      </c>
      <c r="Z1455" s="88">
        <v>0</v>
      </c>
      <c r="AA1455" s="87">
        <v>0</v>
      </c>
      <c r="AB1455" s="88">
        <v>0</v>
      </c>
      <c r="AC1455" s="58"/>
      <c r="AD1455" s="59">
        <f t="shared" si="30"/>
        <v>0</v>
      </c>
      <c r="AE1455" s="58"/>
    </row>
    <row r="1456" spans="2:31" x14ac:dyDescent="0.3">
      <c r="B1456" s="4" t="s">
        <v>259</v>
      </c>
      <c r="C1456" s="14"/>
      <c r="D1456" s="14"/>
      <c r="E1456" s="87">
        <v>0</v>
      </c>
      <c r="F1456" s="88">
        <v>0</v>
      </c>
      <c r="G1456" s="87">
        <v>0</v>
      </c>
      <c r="H1456" s="88">
        <v>0</v>
      </c>
      <c r="I1456" s="87">
        <v>0</v>
      </c>
      <c r="J1456" s="88">
        <v>0</v>
      </c>
      <c r="K1456" s="87">
        <v>0</v>
      </c>
      <c r="L1456" s="88">
        <v>0</v>
      </c>
      <c r="M1456" s="87">
        <v>0</v>
      </c>
      <c r="N1456" s="88">
        <v>0</v>
      </c>
      <c r="O1456" s="87">
        <v>0</v>
      </c>
      <c r="P1456" s="88">
        <v>0</v>
      </c>
      <c r="Q1456" s="87">
        <v>0</v>
      </c>
      <c r="R1456" s="88">
        <v>0</v>
      </c>
      <c r="S1456" s="87">
        <v>0</v>
      </c>
      <c r="T1456" s="88">
        <v>0</v>
      </c>
      <c r="U1456" s="87">
        <v>0</v>
      </c>
      <c r="V1456" s="88">
        <v>0</v>
      </c>
      <c r="W1456" s="87">
        <v>0</v>
      </c>
      <c r="X1456" s="88">
        <v>0</v>
      </c>
      <c r="Y1456" s="87">
        <v>0</v>
      </c>
      <c r="Z1456" s="88">
        <v>0</v>
      </c>
      <c r="AA1456" s="87">
        <v>0</v>
      </c>
      <c r="AB1456" s="88">
        <v>0</v>
      </c>
      <c r="AC1456" s="58"/>
      <c r="AD1456" s="59">
        <f t="shared" si="30"/>
        <v>0</v>
      </c>
      <c r="AE1456" s="58"/>
    </row>
    <row r="1457" spans="2:31" x14ac:dyDescent="0.3">
      <c r="B1457" s="4" t="s">
        <v>160</v>
      </c>
      <c r="C1457" s="14"/>
      <c r="D1457" s="14"/>
      <c r="E1457" s="87">
        <v>0</v>
      </c>
      <c r="F1457" s="88">
        <v>0</v>
      </c>
      <c r="G1457" s="87">
        <v>0</v>
      </c>
      <c r="H1457" s="88">
        <v>0</v>
      </c>
      <c r="I1457" s="87">
        <v>0</v>
      </c>
      <c r="J1457" s="88">
        <v>0</v>
      </c>
      <c r="K1457" s="87">
        <v>0</v>
      </c>
      <c r="L1457" s="88">
        <v>0</v>
      </c>
      <c r="M1457" s="87">
        <v>0</v>
      </c>
      <c r="N1457" s="88">
        <v>0</v>
      </c>
      <c r="O1457" s="87">
        <v>0</v>
      </c>
      <c r="P1457" s="88">
        <v>0</v>
      </c>
      <c r="Q1457" s="87">
        <v>0</v>
      </c>
      <c r="R1457" s="88">
        <v>0</v>
      </c>
      <c r="S1457" s="87">
        <v>0</v>
      </c>
      <c r="T1457" s="88">
        <v>0</v>
      </c>
      <c r="U1457" s="87">
        <v>0</v>
      </c>
      <c r="V1457" s="88">
        <v>0</v>
      </c>
      <c r="W1457" s="87">
        <v>0</v>
      </c>
      <c r="X1457" s="88">
        <v>0</v>
      </c>
      <c r="Y1457" s="87">
        <v>0</v>
      </c>
      <c r="Z1457" s="88">
        <v>0</v>
      </c>
      <c r="AA1457" s="87">
        <v>0</v>
      </c>
      <c r="AB1457" s="88">
        <v>0</v>
      </c>
      <c r="AC1457" s="58"/>
      <c r="AD1457" s="59">
        <f t="shared" si="30"/>
        <v>0</v>
      </c>
      <c r="AE1457" s="58"/>
    </row>
    <row r="1458" spans="2:31" x14ac:dyDescent="0.3">
      <c r="B1458" s="4" t="s">
        <v>161</v>
      </c>
      <c r="C1458" s="14"/>
      <c r="D1458" s="14"/>
      <c r="E1458" s="87">
        <v>0</v>
      </c>
      <c r="F1458" s="88">
        <v>0</v>
      </c>
      <c r="G1458" s="87">
        <v>0</v>
      </c>
      <c r="H1458" s="88">
        <v>0</v>
      </c>
      <c r="I1458" s="87">
        <v>0</v>
      </c>
      <c r="J1458" s="88">
        <v>0</v>
      </c>
      <c r="K1458" s="87">
        <v>0</v>
      </c>
      <c r="L1458" s="88">
        <v>0</v>
      </c>
      <c r="M1458" s="87">
        <v>0</v>
      </c>
      <c r="N1458" s="88">
        <v>0</v>
      </c>
      <c r="O1458" s="87">
        <v>0</v>
      </c>
      <c r="P1458" s="88">
        <v>0</v>
      </c>
      <c r="Q1458" s="87">
        <v>0</v>
      </c>
      <c r="R1458" s="88">
        <v>0</v>
      </c>
      <c r="S1458" s="87">
        <v>0</v>
      </c>
      <c r="T1458" s="88">
        <v>0</v>
      </c>
      <c r="U1458" s="87">
        <v>0</v>
      </c>
      <c r="V1458" s="88">
        <v>0</v>
      </c>
      <c r="W1458" s="87">
        <v>0</v>
      </c>
      <c r="X1458" s="88">
        <v>0</v>
      </c>
      <c r="Y1458" s="87">
        <v>0</v>
      </c>
      <c r="Z1458" s="88">
        <v>0</v>
      </c>
      <c r="AA1458" s="87">
        <v>0</v>
      </c>
      <c r="AB1458" s="88">
        <v>0</v>
      </c>
      <c r="AC1458" s="58"/>
      <c r="AD1458" s="59">
        <f t="shared" si="30"/>
        <v>0</v>
      </c>
      <c r="AE1458" s="58"/>
    </row>
    <row r="1459" spans="2:31" x14ac:dyDescent="0.3">
      <c r="B1459" s="4" t="s">
        <v>162</v>
      </c>
      <c r="C1459" s="14"/>
      <c r="D1459" s="14"/>
      <c r="E1459" s="87">
        <v>0</v>
      </c>
      <c r="F1459" s="88">
        <v>0</v>
      </c>
      <c r="G1459" s="87">
        <v>0</v>
      </c>
      <c r="H1459" s="88">
        <v>0</v>
      </c>
      <c r="I1459" s="87">
        <v>0</v>
      </c>
      <c r="J1459" s="88">
        <v>0</v>
      </c>
      <c r="K1459" s="87">
        <v>0</v>
      </c>
      <c r="L1459" s="88">
        <v>0</v>
      </c>
      <c r="M1459" s="87">
        <v>0</v>
      </c>
      <c r="N1459" s="88">
        <v>0</v>
      </c>
      <c r="O1459" s="87">
        <v>0</v>
      </c>
      <c r="P1459" s="88">
        <v>0</v>
      </c>
      <c r="Q1459" s="87">
        <v>0</v>
      </c>
      <c r="R1459" s="88">
        <v>0</v>
      </c>
      <c r="S1459" s="87">
        <v>0</v>
      </c>
      <c r="T1459" s="88">
        <v>0</v>
      </c>
      <c r="U1459" s="87">
        <v>0</v>
      </c>
      <c r="V1459" s="88">
        <v>0</v>
      </c>
      <c r="W1459" s="87">
        <v>0</v>
      </c>
      <c r="X1459" s="88">
        <v>0</v>
      </c>
      <c r="Y1459" s="87">
        <v>0</v>
      </c>
      <c r="Z1459" s="88">
        <v>0</v>
      </c>
      <c r="AA1459" s="87">
        <v>0</v>
      </c>
      <c r="AB1459" s="88">
        <v>0</v>
      </c>
      <c r="AC1459" s="58"/>
      <c r="AD1459" s="59">
        <f t="shared" si="30"/>
        <v>0</v>
      </c>
      <c r="AE1459" s="58"/>
    </row>
    <row r="1460" spans="2:31" x14ac:dyDescent="0.3">
      <c r="B1460" s="4" t="s">
        <v>149</v>
      </c>
      <c r="C1460" s="14"/>
      <c r="D1460" s="14"/>
      <c r="E1460" s="87">
        <v>0</v>
      </c>
      <c r="F1460" s="88">
        <v>0</v>
      </c>
      <c r="G1460" s="87">
        <v>0</v>
      </c>
      <c r="H1460" s="88">
        <v>0</v>
      </c>
      <c r="I1460" s="87">
        <v>0</v>
      </c>
      <c r="J1460" s="88">
        <v>0</v>
      </c>
      <c r="K1460" s="87">
        <v>0</v>
      </c>
      <c r="L1460" s="88">
        <v>0</v>
      </c>
      <c r="M1460" s="87">
        <v>3.3144854602177944</v>
      </c>
      <c r="N1460" s="88">
        <v>9.8107824881871544</v>
      </c>
      <c r="O1460" s="87">
        <v>0</v>
      </c>
      <c r="P1460" s="88">
        <v>0</v>
      </c>
      <c r="Q1460" s="87">
        <v>0</v>
      </c>
      <c r="R1460" s="88">
        <v>6.3947916666666691</v>
      </c>
      <c r="S1460" s="87">
        <v>9.2496772745450304</v>
      </c>
      <c r="T1460" s="88">
        <v>11.041792484124503</v>
      </c>
      <c r="U1460" s="87">
        <v>11.071233932177226</v>
      </c>
      <c r="V1460" s="88">
        <v>12.611442528168368</v>
      </c>
      <c r="W1460" s="87">
        <v>11.967417961359022</v>
      </c>
      <c r="X1460" s="88">
        <v>0</v>
      </c>
      <c r="Y1460" s="87">
        <v>0</v>
      </c>
      <c r="Z1460" s="88">
        <v>0</v>
      </c>
      <c r="AA1460" s="87">
        <v>0</v>
      </c>
      <c r="AB1460" s="88">
        <v>0</v>
      </c>
      <c r="AC1460" s="58"/>
      <c r="AD1460" s="59">
        <f t="shared" si="30"/>
        <v>75.46162379544576</v>
      </c>
      <c r="AE1460" s="58"/>
    </row>
    <row r="1461" spans="2:31" x14ac:dyDescent="0.3">
      <c r="B1461" s="4" t="s">
        <v>230</v>
      </c>
      <c r="C1461" s="14"/>
      <c r="D1461" s="14"/>
      <c r="E1461" s="87">
        <v>0</v>
      </c>
      <c r="F1461" s="88">
        <v>0</v>
      </c>
      <c r="G1461" s="87">
        <v>0</v>
      </c>
      <c r="H1461" s="88">
        <v>0</v>
      </c>
      <c r="I1461" s="87">
        <v>0</v>
      </c>
      <c r="J1461" s="88">
        <v>0</v>
      </c>
      <c r="K1461" s="87">
        <v>0</v>
      </c>
      <c r="L1461" s="88">
        <v>0</v>
      </c>
      <c r="M1461" s="87">
        <v>0</v>
      </c>
      <c r="N1461" s="88">
        <v>0</v>
      </c>
      <c r="O1461" s="87">
        <v>0</v>
      </c>
      <c r="P1461" s="88">
        <v>0</v>
      </c>
      <c r="Q1461" s="87">
        <v>0</v>
      </c>
      <c r="R1461" s="88">
        <v>0</v>
      </c>
      <c r="S1461" s="87">
        <v>0</v>
      </c>
      <c r="T1461" s="88">
        <v>0</v>
      </c>
      <c r="U1461" s="87">
        <v>0</v>
      </c>
      <c r="V1461" s="88">
        <v>0</v>
      </c>
      <c r="W1461" s="87">
        <v>0</v>
      </c>
      <c r="X1461" s="88">
        <v>0</v>
      </c>
      <c r="Y1461" s="87">
        <v>0</v>
      </c>
      <c r="Z1461" s="88">
        <v>0</v>
      </c>
      <c r="AA1461" s="87">
        <v>0</v>
      </c>
      <c r="AB1461" s="88">
        <v>0</v>
      </c>
      <c r="AC1461" s="58"/>
      <c r="AD1461" s="59">
        <f t="shared" si="30"/>
        <v>0</v>
      </c>
      <c r="AE1461" s="58"/>
    </row>
    <row r="1462" spans="2:31" x14ac:dyDescent="0.3">
      <c r="B1462" s="4" t="s">
        <v>248</v>
      </c>
      <c r="C1462" s="14"/>
      <c r="D1462" s="14"/>
      <c r="E1462" s="87">
        <v>0</v>
      </c>
      <c r="F1462" s="88">
        <v>0</v>
      </c>
      <c r="G1462" s="87">
        <v>0</v>
      </c>
      <c r="H1462" s="88">
        <v>0</v>
      </c>
      <c r="I1462" s="87">
        <v>0</v>
      </c>
      <c r="J1462" s="88">
        <v>0</v>
      </c>
      <c r="K1462" s="87">
        <v>0</v>
      </c>
      <c r="L1462" s="88">
        <v>0</v>
      </c>
      <c r="M1462" s="87">
        <v>0</v>
      </c>
      <c r="N1462" s="88">
        <v>0</v>
      </c>
      <c r="O1462" s="87">
        <v>0</v>
      </c>
      <c r="P1462" s="88">
        <v>0</v>
      </c>
      <c r="Q1462" s="87">
        <v>0</v>
      </c>
      <c r="R1462" s="88">
        <v>0</v>
      </c>
      <c r="S1462" s="87">
        <v>0</v>
      </c>
      <c r="T1462" s="88">
        <v>0</v>
      </c>
      <c r="U1462" s="87">
        <v>0</v>
      </c>
      <c r="V1462" s="88">
        <v>0</v>
      </c>
      <c r="W1462" s="87">
        <v>0</v>
      </c>
      <c r="X1462" s="88">
        <v>0</v>
      </c>
      <c r="Y1462" s="87">
        <v>0</v>
      </c>
      <c r="Z1462" s="88">
        <v>0</v>
      </c>
      <c r="AA1462" s="87">
        <v>0</v>
      </c>
      <c r="AB1462" s="88">
        <v>0</v>
      </c>
      <c r="AC1462" s="58"/>
      <c r="AD1462" s="59">
        <f t="shared" si="30"/>
        <v>0</v>
      </c>
      <c r="AE1462" s="58"/>
    </row>
    <row r="1463" spans="2:31" x14ac:dyDescent="0.3">
      <c r="B1463" s="4" t="s">
        <v>231</v>
      </c>
      <c r="C1463" s="14"/>
      <c r="D1463" s="14"/>
      <c r="E1463" s="87">
        <v>0</v>
      </c>
      <c r="F1463" s="88">
        <v>0</v>
      </c>
      <c r="G1463" s="87">
        <v>0</v>
      </c>
      <c r="H1463" s="88">
        <v>0</v>
      </c>
      <c r="I1463" s="87">
        <v>0</v>
      </c>
      <c r="J1463" s="88">
        <v>0</v>
      </c>
      <c r="K1463" s="87">
        <v>0</v>
      </c>
      <c r="L1463" s="88">
        <v>0</v>
      </c>
      <c r="M1463" s="87">
        <v>0.27568394343058272</v>
      </c>
      <c r="N1463" s="88">
        <v>0.10610671043395996</v>
      </c>
      <c r="O1463" s="87">
        <v>0</v>
      </c>
      <c r="P1463" s="88">
        <v>0</v>
      </c>
      <c r="Q1463" s="87">
        <v>0</v>
      </c>
      <c r="R1463" s="88">
        <v>0</v>
      </c>
      <c r="S1463" s="87">
        <v>0</v>
      </c>
      <c r="T1463" s="88">
        <v>0</v>
      </c>
      <c r="U1463" s="87">
        <v>0</v>
      </c>
      <c r="V1463" s="88">
        <v>0</v>
      </c>
      <c r="W1463" s="87">
        <v>0</v>
      </c>
      <c r="X1463" s="88">
        <v>0</v>
      </c>
      <c r="Y1463" s="87">
        <v>0</v>
      </c>
      <c r="Z1463" s="88">
        <v>0</v>
      </c>
      <c r="AA1463" s="87">
        <v>0</v>
      </c>
      <c r="AB1463" s="88">
        <v>0</v>
      </c>
      <c r="AC1463" s="58"/>
      <c r="AD1463" s="59">
        <f t="shared" si="30"/>
        <v>0.3817906538645427</v>
      </c>
      <c r="AE1463" s="58"/>
    </row>
    <row r="1464" spans="2:31" x14ac:dyDescent="0.3">
      <c r="B1464" s="4" t="s">
        <v>292</v>
      </c>
      <c r="C1464" s="14"/>
      <c r="D1464" s="14"/>
      <c r="E1464" s="87">
        <v>0</v>
      </c>
      <c r="F1464" s="88">
        <v>0</v>
      </c>
      <c r="G1464" s="87">
        <v>0</v>
      </c>
      <c r="H1464" s="88">
        <v>0</v>
      </c>
      <c r="I1464" s="87">
        <v>0</v>
      </c>
      <c r="J1464" s="88">
        <v>0</v>
      </c>
      <c r="K1464" s="87">
        <v>0</v>
      </c>
      <c r="L1464" s="88">
        <v>0</v>
      </c>
      <c r="M1464" s="87">
        <v>3.5987102508544919</v>
      </c>
      <c r="N1464" s="88">
        <v>12.761430104573565</v>
      </c>
      <c r="O1464" s="87">
        <v>0</v>
      </c>
      <c r="P1464" s="88">
        <v>0</v>
      </c>
      <c r="Q1464" s="87">
        <v>0</v>
      </c>
      <c r="R1464" s="88">
        <v>0</v>
      </c>
      <c r="S1464" s="87">
        <v>0</v>
      </c>
      <c r="T1464" s="88">
        <v>0</v>
      </c>
      <c r="U1464" s="87">
        <v>0</v>
      </c>
      <c r="V1464" s="88">
        <v>0</v>
      </c>
      <c r="W1464" s="87">
        <v>0</v>
      </c>
      <c r="X1464" s="88">
        <v>0</v>
      </c>
      <c r="Y1464" s="87">
        <v>0</v>
      </c>
      <c r="Z1464" s="88">
        <v>0</v>
      </c>
      <c r="AA1464" s="87">
        <v>0</v>
      </c>
      <c r="AB1464" s="88">
        <v>0</v>
      </c>
      <c r="AC1464" s="58"/>
      <c r="AD1464" s="59">
        <f t="shared" si="30"/>
        <v>16.360140355428058</v>
      </c>
      <c r="AE1464" s="58"/>
    </row>
    <row r="1465" spans="2:31" x14ac:dyDescent="0.3">
      <c r="B1465" s="4" t="s">
        <v>244</v>
      </c>
      <c r="C1465" s="14"/>
      <c r="D1465" s="14"/>
      <c r="E1465" s="87">
        <v>0</v>
      </c>
      <c r="F1465" s="88">
        <v>0</v>
      </c>
      <c r="G1465" s="87">
        <v>0</v>
      </c>
      <c r="H1465" s="88">
        <v>0</v>
      </c>
      <c r="I1465" s="87">
        <v>0</v>
      </c>
      <c r="J1465" s="88">
        <v>0</v>
      </c>
      <c r="K1465" s="87">
        <v>0</v>
      </c>
      <c r="L1465" s="88">
        <v>0</v>
      </c>
      <c r="M1465" s="87">
        <v>2.8529166666666681</v>
      </c>
      <c r="N1465" s="88">
        <v>7.7227083333333324</v>
      </c>
      <c r="O1465" s="87">
        <v>0</v>
      </c>
      <c r="P1465" s="88">
        <v>0</v>
      </c>
      <c r="Q1465" s="87">
        <v>0</v>
      </c>
      <c r="R1465" s="88">
        <v>9.8333333333333321</v>
      </c>
      <c r="S1465" s="87">
        <v>9.9999999999999982</v>
      </c>
      <c r="T1465" s="88">
        <v>9.9999999999999982</v>
      </c>
      <c r="U1465" s="87">
        <v>9.9999999999999982</v>
      </c>
      <c r="V1465" s="88">
        <v>9.9999999999999982</v>
      </c>
      <c r="W1465" s="87">
        <v>6.7941666666666736</v>
      </c>
      <c r="X1465" s="88">
        <v>0</v>
      </c>
      <c r="Y1465" s="87">
        <v>0</v>
      </c>
      <c r="Z1465" s="88">
        <v>0</v>
      </c>
      <c r="AA1465" s="87">
        <v>0</v>
      </c>
      <c r="AB1465" s="88">
        <v>0</v>
      </c>
      <c r="AC1465" s="58"/>
      <c r="AD1465" s="59">
        <f t="shared" si="30"/>
        <v>67.203125</v>
      </c>
      <c r="AE1465" s="58"/>
    </row>
    <row r="1466" spans="2:31" x14ac:dyDescent="0.3">
      <c r="B1466" s="4" t="s">
        <v>245</v>
      </c>
      <c r="C1466" s="14"/>
      <c r="D1466" s="14"/>
      <c r="E1466" s="87">
        <v>0</v>
      </c>
      <c r="F1466" s="88">
        <v>0</v>
      </c>
      <c r="G1466" s="87">
        <v>0</v>
      </c>
      <c r="H1466" s="88">
        <v>0</v>
      </c>
      <c r="I1466" s="87">
        <v>0</v>
      </c>
      <c r="J1466" s="88">
        <v>0</v>
      </c>
      <c r="K1466" s="87">
        <v>0</v>
      </c>
      <c r="L1466" s="88">
        <v>0</v>
      </c>
      <c r="M1466" s="87">
        <v>0</v>
      </c>
      <c r="N1466" s="88">
        <v>0</v>
      </c>
      <c r="O1466" s="87">
        <v>0</v>
      </c>
      <c r="P1466" s="88">
        <v>0</v>
      </c>
      <c r="Q1466" s="87">
        <v>0</v>
      </c>
      <c r="R1466" s="88">
        <v>0</v>
      </c>
      <c r="S1466" s="87">
        <v>0</v>
      </c>
      <c r="T1466" s="88">
        <v>0</v>
      </c>
      <c r="U1466" s="87">
        <v>0</v>
      </c>
      <c r="V1466" s="88">
        <v>0</v>
      </c>
      <c r="W1466" s="87">
        <v>0</v>
      </c>
      <c r="X1466" s="88">
        <v>0</v>
      </c>
      <c r="Y1466" s="87">
        <v>0</v>
      </c>
      <c r="Z1466" s="88">
        <v>0</v>
      </c>
      <c r="AA1466" s="87">
        <v>0</v>
      </c>
      <c r="AB1466" s="88">
        <v>0</v>
      </c>
      <c r="AC1466" s="58"/>
      <c r="AD1466" s="59">
        <f t="shared" si="30"/>
        <v>0</v>
      </c>
      <c r="AE1466" s="58"/>
    </row>
    <row r="1467" spans="2:31" x14ac:dyDescent="0.3">
      <c r="B1467" s="4" t="s">
        <v>257</v>
      </c>
      <c r="C1467" s="14"/>
      <c r="D1467" s="14"/>
      <c r="E1467" s="87">
        <v>0</v>
      </c>
      <c r="F1467" s="88">
        <v>0</v>
      </c>
      <c r="G1467" s="87">
        <v>0</v>
      </c>
      <c r="H1467" s="88">
        <v>0</v>
      </c>
      <c r="I1467" s="87">
        <v>0</v>
      </c>
      <c r="J1467" s="88">
        <v>0</v>
      </c>
      <c r="K1467" s="87">
        <v>0</v>
      </c>
      <c r="L1467" s="88">
        <v>0</v>
      </c>
      <c r="M1467" s="87">
        <v>0</v>
      </c>
      <c r="N1467" s="88">
        <v>0</v>
      </c>
      <c r="O1467" s="87">
        <v>0</v>
      </c>
      <c r="P1467" s="88">
        <v>0</v>
      </c>
      <c r="Q1467" s="87">
        <v>0</v>
      </c>
      <c r="R1467" s="88">
        <v>0</v>
      </c>
      <c r="S1467" s="87">
        <v>0</v>
      </c>
      <c r="T1467" s="88">
        <v>0</v>
      </c>
      <c r="U1467" s="87">
        <v>0</v>
      </c>
      <c r="V1467" s="88">
        <v>0</v>
      </c>
      <c r="W1467" s="87">
        <v>0</v>
      </c>
      <c r="X1467" s="88">
        <v>0</v>
      </c>
      <c r="Y1467" s="87">
        <v>0</v>
      </c>
      <c r="Z1467" s="88">
        <v>0</v>
      </c>
      <c r="AA1467" s="87">
        <v>0</v>
      </c>
      <c r="AB1467" s="88">
        <v>0</v>
      </c>
      <c r="AC1467" s="58"/>
      <c r="AD1467" s="59">
        <f t="shared" si="30"/>
        <v>0</v>
      </c>
      <c r="AE1467" s="58"/>
    </row>
    <row r="1468" spans="2:31" x14ac:dyDescent="0.3">
      <c r="B1468" s="4" t="s">
        <v>222</v>
      </c>
      <c r="C1468" s="14"/>
      <c r="D1468" s="14"/>
      <c r="E1468" s="87">
        <v>0</v>
      </c>
      <c r="F1468" s="88">
        <v>0</v>
      </c>
      <c r="G1468" s="87">
        <v>0</v>
      </c>
      <c r="H1468" s="88">
        <v>0</v>
      </c>
      <c r="I1468" s="87">
        <v>0</v>
      </c>
      <c r="J1468" s="88">
        <v>0</v>
      </c>
      <c r="K1468" s="87">
        <v>0</v>
      </c>
      <c r="L1468" s="88">
        <v>0</v>
      </c>
      <c r="M1468" s="87">
        <v>0</v>
      </c>
      <c r="N1468" s="88">
        <v>0</v>
      </c>
      <c r="O1468" s="87">
        <v>0</v>
      </c>
      <c r="P1468" s="88">
        <v>0</v>
      </c>
      <c r="Q1468" s="87">
        <v>0</v>
      </c>
      <c r="R1468" s="88">
        <v>0</v>
      </c>
      <c r="S1468" s="87">
        <v>0</v>
      </c>
      <c r="T1468" s="88">
        <v>0</v>
      </c>
      <c r="U1468" s="87">
        <v>0</v>
      </c>
      <c r="V1468" s="88">
        <v>0</v>
      </c>
      <c r="W1468" s="87">
        <v>0</v>
      </c>
      <c r="X1468" s="88">
        <v>0</v>
      </c>
      <c r="Y1468" s="87">
        <v>0</v>
      </c>
      <c r="Z1468" s="88">
        <v>0</v>
      </c>
      <c r="AA1468" s="87">
        <v>0</v>
      </c>
      <c r="AB1468" s="88">
        <v>0</v>
      </c>
      <c r="AC1468" s="58"/>
      <c r="AD1468" s="59">
        <f t="shared" si="30"/>
        <v>0</v>
      </c>
      <c r="AE1468" s="58"/>
    </row>
    <row r="1469" spans="2:31" x14ac:dyDescent="0.3">
      <c r="B1469" s="4" t="s">
        <v>223</v>
      </c>
      <c r="C1469" s="14"/>
      <c r="D1469" s="14"/>
      <c r="E1469" s="87">
        <v>0</v>
      </c>
      <c r="F1469" s="88">
        <v>0</v>
      </c>
      <c r="G1469" s="87">
        <v>0</v>
      </c>
      <c r="H1469" s="88">
        <v>0</v>
      </c>
      <c r="I1469" s="87">
        <v>0</v>
      </c>
      <c r="J1469" s="88">
        <v>0</v>
      </c>
      <c r="K1469" s="87">
        <v>0</v>
      </c>
      <c r="L1469" s="88">
        <v>0</v>
      </c>
      <c r="M1469" s="87">
        <v>0</v>
      </c>
      <c r="N1469" s="88">
        <v>0</v>
      </c>
      <c r="O1469" s="87">
        <v>0</v>
      </c>
      <c r="P1469" s="88">
        <v>0</v>
      </c>
      <c r="Q1469" s="87">
        <v>0</v>
      </c>
      <c r="R1469" s="88">
        <v>0</v>
      </c>
      <c r="S1469" s="87">
        <v>0</v>
      </c>
      <c r="T1469" s="88">
        <v>0</v>
      </c>
      <c r="U1469" s="87">
        <v>0</v>
      </c>
      <c r="V1469" s="88">
        <v>0</v>
      </c>
      <c r="W1469" s="87">
        <v>0</v>
      </c>
      <c r="X1469" s="88">
        <v>0</v>
      </c>
      <c r="Y1469" s="87">
        <v>0</v>
      </c>
      <c r="Z1469" s="88">
        <v>0</v>
      </c>
      <c r="AA1469" s="87">
        <v>0</v>
      </c>
      <c r="AB1469" s="88">
        <v>0</v>
      </c>
      <c r="AC1469" s="58"/>
      <c r="AD1469" s="59">
        <f t="shared" si="30"/>
        <v>0</v>
      </c>
      <c r="AE1469" s="58"/>
    </row>
    <row r="1470" spans="2:31" x14ac:dyDescent="0.3">
      <c r="B1470" s="4" t="s">
        <v>224</v>
      </c>
      <c r="C1470" s="14"/>
      <c r="D1470" s="14"/>
      <c r="E1470" s="87">
        <v>0</v>
      </c>
      <c r="F1470" s="88">
        <v>0</v>
      </c>
      <c r="G1470" s="87">
        <v>0</v>
      </c>
      <c r="H1470" s="88">
        <v>0</v>
      </c>
      <c r="I1470" s="87">
        <v>0</v>
      </c>
      <c r="J1470" s="88">
        <v>0</v>
      </c>
      <c r="K1470" s="87">
        <v>0</v>
      </c>
      <c r="L1470" s="88">
        <v>0</v>
      </c>
      <c r="M1470" s="87">
        <v>0</v>
      </c>
      <c r="N1470" s="88">
        <v>0</v>
      </c>
      <c r="O1470" s="87">
        <v>0</v>
      </c>
      <c r="P1470" s="88">
        <v>0</v>
      </c>
      <c r="Q1470" s="87">
        <v>0</v>
      </c>
      <c r="R1470" s="88">
        <v>0</v>
      </c>
      <c r="S1470" s="87">
        <v>0</v>
      </c>
      <c r="T1470" s="88">
        <v>0</v>
      </c>
      <c r="U1470" s="87">
        <v>0</v>
      </c>
      <c r="V1470" s="88">
        <v>0</v>
      </c>
      <c r="W1470" s="87">
        <v>0</v>
      </c>
      <c r="X1470" s="88">
        <v>0</v>
      </c>
      <c r="Y1470" s="87">
        <v>0</v>
      </c>
      <c r="Z1470" s="88">
        <v>0</v>
      </c>
      <c r="AA1470" s="87">
        <v>0</v>
      </c>
      <c r="AB1470" s="88">
        <v>0</v>
      </c>
      <c r="AC1470" s="58"/>
      <c r="AD1470" s="59">
        <f t="shared" si="30"/>
        <v>0</v>
      </c>
      <c r="AE1470" s="58"/>
    </row>
    <row r="1471" spans="2:31" x14ac:dyDescent="0.3">
      <c r="B1471" s="4" t="s">
        <v>258</v>
      </c>
      <c r="C1471" s="14"/>
      <c r="D1471" s="14"/>
      <c r="E1471" s="87">
        <v>0</v>
      </c>
      <c r="F1471" s="88">
        <v>0</v>
      </c>
      <c r="G1471" s="87">
        <v>0</v>
      </c>
      <c r="H1471" s="88">
        <v>0</v>
      </c>
      <c r="I1471" s="87">
        <v>0</v>
      </c>
      <c r="J1471" s="88">
        <v>0</v>
      </c>
      <c r="K1471" s="87">
        <v>0</v>
      </c>
      <c r="L1471" s="88">
        <v>0</v>
      </c>
      <c r="M1471" s="87">
        <v>0</v>
      </c>
      <c r="N1471" s="88">
        <v>0</v>
      </c>
      <c r="O1471" s="87">
        <v>0</v>
      </c>
      <c r="P1471" s="88">
        <v>0</v>
      </c>
      <c r="Q1471" s="87">
        <v>0</v>
      </c>
      <c r="R1471" s="88">
        <v>0</v>
      </c>
      <c r="S1471" s="87">
        <v>0</v>
      </c>
      <c r="T1471" s="88">
        <v>0</v>
      </c>
      <c r="U1471" s="87">
        <v>0</v>
      </c>
      <c r="V1471" s="88">
        <v>0</v>
      </c>
      <c r="W1471" s="87">
        <v>0</v>
      </c>
      <c r="X1471" s="88">
        <v>0</v>
      </c>
      <c r="Y1471" s="87">
        <v>0</v>
      </c>
      <c r="Z1471" s="88">
        <v>0</v>
      </c>
      <c r="AA1471" s="87">
        <v>0</v>
      </c>
      <c r="AB1471" s="88">
        <v>0</v>
      </c>
      <c r="AC1471" s="58"/>
      <c r="AD1471" s="59">
        <f t="shared" si="30"/>
        <v>0</v>
      </c>
      <c r="AE1471" s="58"/>
    </row>
    <row r="1472" spans="2:31" x14ac:dyDescent="0.3">
      <c r="B1472" s="4" t="s">
        <v>246</v>
      </c>
      <c r="C1472" s="14"/>
      <c r="D1472" s="14"/>
      <c r="E1472" s="87">
        <v>0</v>
      </c>
      <c r="F1472" s="88">
        <v>0</v>
      </c>
      <c r="G1472" s="87">
        <v>0</v>
      </c>
      <c r="H1472" s="88">
        <v>0</v>
      </c>
      <c r="I1472" s="87">
        <v>0</v>
      </c>
      <c r="J1472" s="88">
        <v>0</v>
      </c>
      <c r="K1472" s="87">
        <v>0</v>
      </c>
      <c r="L1472" s="88">
        <v>0</v>
      </c>
      <c r="M1472" s="87">
        <v>0</v>
      </c>
      <c r="N1472" s="88">
        <v>0</v>
      </c>
      <c r="O1472" s="87">
        <v>0</v>
      </c>
      <c r="P1472" s="88">
        <v>0</v>
      </c>
      <c r="Q1472" s="87">
        <v>0</v>
      </c>
      <c r="R1472" s="88">
        <v>0</v>
      </c>
      <c r="S1472" s="87">
        <v>0</v>
      </c>
      <c r="T1472" s="88">
        <v>0</v>
      </c>
      <c r="U1472" s="87">
        <v>0</v>
      </c>
      <c r="V1472" s="88">
        <v>0</v>
      </c>
      <c r="W1472" s="87">
        <v>0</v>
      </c>
      <c r="X1472" s="88">
        <v>0</v>
      </c>
      <c r="Y1472" s="87">
        <v>0</v>
      </c>
      <c r="Z1472" s="88">
        <v>0</v>
      </c>
      <c r="AA1472" s="87">
        <v>0</v>
      </c>
      <c r="AB1472" s="88">
        <v>0</v>
      </c>
      <c r="AC1472" s="58"/>
      <c r="AD1472" s="59">
        <f t="shared" si="30"/>
        <v>0</v>
      </c>
      <c r="AE1472" s="58"/>
    </row>
    <row r="1473" spans="2:31" x14ac:dyDescent="0.3">
      <c r="B1473" s="4" t="s">
        <v>189</v>
      </c>
      <c r="C1473" s="14"/>
      <c r="D1473" s="14"/>
      <c r="E1473" s="87">
        <v>0</v>
      </c>
      <c r="F1473" s="88">
        <v>0</v>
      </c>
      <c r="G1473" s="87">
        <v>0</v>
      </c>
      <c r="H1473" s="88">
        <v>0</v>
      </c>
      <c r="I1473" s="87">
        <v>0</v>
      </c>
      <c r="J1473" s="88">
        <v>0</v>
      </c>
      <c r="K1473" s="87">
        <v>0</v>
      </c>
      <c r="L1473" s="88">
        <v>0</v>
      </c>
      <c r="M1473" s="87">
        <v>0</v>
      </c>
      <c r="N1473" s="88">
        <v>0</v>
      </c>
      <c r="O1473" s="87">
        <v>0</v>
      </c>
      <c r="P1473" s="88">
        <v>0</v>
      </c>
      <c r="Q1473" s="87">
        <v>0</v>
      </c>
      <c r="R1473" s="88">
        <v>0</v>
      </c>
      <c r="S1473" s="87">
        <v>0</v>
      </c>
      <c r="T1473" s="88">
        <v>0</v>
      </c>
      <c r="U1473" s="87">
        <v>0</v>
      </c>
      <c r="V1473" s="88">
        <v>0</v>
      </c>
      <c r="W1473" s="87">
        <v>0</v>
      </c>
      <c r="X1473" s="88">
        <v>0</v>
      </c>
      <c r="Y1473" s="87">
        <v>0</v>
      </c>
      <c r="Z1473" s="88">
        <v>0</v>
      </c>
      <c r="AA1473" s="87">
        <v>0</v>
      </c>
      <c r="AB1473" s="88">
        <v>0</v>
      </c>
      <c r="AC1473" s="58"/>
      <c r="AD1473" s="59">
        <f t="shared" si="30"/>
        <v>0</v>
      </c>
      <c r="AE1473" s="58"/>
    </row>
    <row r="1474" spans="2:31" x14ac:dyDescent="0.3">
      <c r="B1474" s="4" t="s">
        <v>190</v>
      </c>
      <c r="C1474" s="14"/>
      <c r="D1474" s="14"/>
      <c r="E1474" s="87">
        <v>0</v>
      </c>
      <c r="F1474" s="88">
        <v>0</v>
      </c>
      <c r="G1474" s="87">
        <v>0</v>
      </c>
      <c r="H1474" s="88">
        <v>0</v>
      </c>
      <c r="I1474" s="87">
        <v>0</v>
      </c>
      <c r="J1474" s="88">
        <v>0</v>
      </c>
      <c r="K1474" s="87">
        <v>0</v>
      </c>
      <c r="L1474" s="88">
        <v>0</v>
      </c>
      <c r="M1474" s="87">
        <v>0</v>
      </c>
      <c r="N1474" s="88">
        <v>0</v>
      </c>
      <c r="O1474" s="87">
        <v>0</v>
      </c>
      <c r="P1474" s="88">
        <v>0</v>
      </c>
      <c r="Q1474" s="87">
        <v>0</v>
      </c>
      <c r="R1474" s="88">
        <v>0</v>
      </c>
      <c r="S1474" s="87">
        <v>0</v>
      </c>
      <c r="T1474" s="88">
        <v>0</v>
      </c>
      <c r="U1474" s="87">
        <v>0</v>
      </c>
      <c r="V1474" s="88">
        <v>0</v>
      </c>
      <c r="W1474" s="87">
        <v>0</v>
      </c>
      <c r="X1474" s="88">
        <v>0</v>
      </c>
      <c r="Y1474" s="87">
        <v>0</v>
      </c>
      <c r="Z1474" s="88">
        <v>0</v>
      </c>
      <c r="AA1474" s="87">
        <v>0</v>
      </c>
      <c r="AB1474" s="88">
        <v>0</v>
      </c>
      <c r="AC1474" s="58"/>
      <c r="AD1474" s="59">
        <f t="shared" si="30"/>
        <v>0</v>
      </c>
      <c r="AE1474" s="58"/>
    </row>
    <row r="1475" spans="2:31" x14ac:dyDescent="0.3">
      <c r="B1475" s="4" t="s">
        <v>208</v>
      </c>
      <c r="C1475" s="14"/>
      <c r="D1475" s="14"/>
      <c r="E1475" s="87">
        <v>0</v>
      </c>
      <c r="F1475" s="88">
        <v>0</v>
      </c>
      <c r="G1475" s="87">
        <v>0</v>
      </c>
      <c r="H1475" s="88">
        <v>0</v>
      </c>
      <c r="I1475" s="87">
        <v>0</v>
      </c>
      <c r="J1475" s="88">
        <v>0</v>
      </c>
      <c r="K1475" s="87">
        <v>0</v>
      </c>
      <c r="L1475" s="88">
        <v>0</v>
      </c>
      <c r="M1475" s="87">
        <v>0</v>
      </c>
      <c r="N1475" s="88">
        <v>0</v>
      </c>
      <c r="O1475" s="87">
        <v>0</v>
      </c>
      <c r="P1475" s="88">
        <v>0</v>
      </c>
      <c r="Q1475" s="87">
        <v>0</v>
      </c>
      <c r="R1475" s="88">
        <v>0</v>
      </c>
      <c r="S1475" s="87">
        <v>0</v>
      </c>
      <c r="T1475" s="88">
        <v>0</v>
      </c>
      <c r="U1475" s="87">
        <v>0</v>
      </c>
      <c r="V1475" s="88">
        <v>0</v>
      </c>
      <c r="W1475" s="87">
        <v>0</v>
      </c>
      <c r="X1475" s="88">
        <v>0</v>
      </c>
      <c r="Y1475" s="87">
        <v>0</v>
      </c>
      <c r="Z1475" s="88">
        <v>0</v>
      </c>
      <c r="AA1475" s="87">
        <v>0</v>
      </c>
      <c r="AB1475" s="88">
        <v>0</v>
      </c>
      <c r="AC1475" s="58"/>
      <c r="AD1475" s="59">
        <f t="shared" si="30"/>
        <v>0</v>
      </c>
      <c r="AE1475" s="58"/>
    </row>
    <row r="1476" spans="2:31" x14ac:dyDescent="0.3">
      <c r="B1476" s="4" t="s">
        <v>209</v>
      </c>
      <c r="C1476" s="14"/>
      <c r="D1476" s="14"/>
      <c r="E1476" s="87">
        <v>0</v>
      </c>
      <c r="F1476" s="88">
        <v>0</v>
      </c>
      <c r="G1476" s="87">
        <v>0</v>
      </c>
      <c r="H1476" s="88">
        <v>0</v>
      </c>
      <c r="I1476" s="87">
        <v>0</v>
      </c>
      <c r="J1476" s="88">
        <v>0</v>
      </c>
      <c r="K1476" s="87">
        <v>0</v>
      </c>
      <c r="L1476" s="88">
        <v>0</v>
      </c>
      <c r="M1476" s="87">
        <v>1.6690741380055749</v>
      </c>
      <c r="N1476" s="88">
        <v>3.6197100178400672</v>
      </c>
      <c r="O1476" s="87">
        <v>0</v>
      </c>
      <c r="P1476" s="88">
        <v>0</v>
      </c>
      <c r="Q1476" s="87">
        <v>0</v>
      </c>
      <c r="R1476" s="88">
        <v>0</v>
      </c>
      <c r="S1476" s="87">
        <v>0</v>
      </c>
      <c r="T1476" s="88">
        <v>0</v>
      </c>
      <c r="U1476" s="87">
        <v>0</v>
      </c>
      <c r="V1476" s="88">
        <v>0</v>
      </c>
      <c r="W1476" s="87">
        <v>0</v>
      </c>
      <c r="X1476" s="88">
        <v>0</v>
      </c>
      <c r="Y1476" s="87">
        <v>0</v>
      </c>
      <c r="Z1476" s="88">
        <v>0</v>
      </c>
      <c r="AA1476" s="87">
        <v>0</v>
      </c>
      <c r="AB1476" s="88">
        <v>0</v>
      </c>
      <c r="AC1476" s="58"/>
      <c r="AD1476" s="59">
        <f t="shared" si="30"/>
        <v>5.2887841558456419</v>
      </c>
      <c r="AE1476" s="58"/>
    </row>
    <row r="1477" spans="2:31" x14ac:dyDescent="0.3">
      <c r="B1477" s="4" t="s">
        <v>210</v>
      </c>
      <c r="C1477" s="14"/>
      <c r="D1477" s="14"/>
      <c r="E1477" s="87">
        <v>0</v>
      </c>
      <c r="F1477" s="88">
        <v>0</v>
      </c>
      <c r="G1477" s="87">
        <v>0</v>
      </c>
      <c r="H1477" s="88">
        <v>0</v>
      </c>
      <c r="I1477" s="87">
        <v>0</v>
      </c>
      <c r="J1477" s="88">
        <v>0</v>
      </c>
      <c r="K1477" s="87">
        <v>0</v>
      </c>
      <c r="L1477" s="88">
        <v>0</v>
      </c>
      <c r="M1477" s="87">
        <v>5.6572854518890017E-3</v>
      </c>
      <c r="N1477" s="88">
        <v>1.3535844484964919E-2</v>
      </c>
      <c r="O1477" s="87">
        <v>0</v>
      </c>
      <c r="P1477" s="88">
        <v>0</v>
      </c>
      <c r="Q1477" s="87">
        <v>0</v>
      </c>
      <c r="R1477" s="88">
        <v>0</v>
      </c>
      <c r="S1477" s="87">
        <v>0</v>
      </c>
      <c r="T1477" s="88">
        <v>0</v>
      </c>
      <c r="U1477" s="87">
        <v>0</v>
      </c>
      <c r="V1477" s="88">
        <v>0</v>
      </c>
      <c r="W1477" s="87">
        <v>0</v>
      </c>
      <c r="X1477" s="88">
        <v>0</v>
      </c>
      <c r="Y1477" s="87">
        <v>0</v>
      </c>
      <c r="Z1477" s="88">
        <v>0</v>
      </c>
      <c r="AA1477" s="87">
        <v>0</v>
      </c>
      <c r="AB1477" s="88">
        <v>0</v>
      </c>
      <c r="AC1477" s="58"/>
      <c r="AD1477" s="59">
        <f t="shared" si="30"/>
        <v>1.9193129936853921E-2</v>
      </c>
      <c r="AE1477" s="58"/>
    </row>
    <row r="1478" spans="2:31" x14ac:dyDescent="0.3">
      <c r="B1478" s="4" t="s">
        <v>211</v>
      </c>
      <c r="C1478" s="14"/>
      <c r="D1478" s="14"/>
      <c r="E1478" s="87">
        <v>0</v>
      </c>
      <c r="F1478" s="88">
        <v>0</v>
      </c>
      <c r="G1478" s="87">
        <v>0</v>
      </c>
      <c r="H1478" s="88">
        <v>0</v>
      </c>
      <c r="I1478" s="87">
        <v>0</v>
      </c>
      <c r="J1478" s="88">
        <v>0</v>
      </c>
      <c r="K1478" s="87">
        <v>0</v>
      </c>
      <c r="L1478" s="88">
        <v>0</v>
      </c>
      <c r="M1478" s="87">
        <v>1.2584626674651729E-3</v>
      </c>
      <c r="N1478" s="88">
        <v>4.842109680175696E-3</v>
      </c>
      <c r="O1478" s="87">
        <v>0</v>
      </c>
      <c r="P1478" s="88">
        <v>0</v>
      </c>
      <c r="Q1478" s="87">
        <v>0</v>
      </c>
      <c r="R1478" s="88">
        <v>0</v>
      </c>
      <c r="S1478" s="87">
        <v>0</v>
      </c>
      <c r="T1478" s="88">
        <v>0</v>
      </c>
      <c r="U1478" s="87">
        <v>0</v>
      </c>
      <c r="V1478" s="88">
        <v>0</v>
      </c>
      <c r="W1478" s="87">
        <v>0</v>
      </c>
      <c r="X1478" s="88">
        <v>0</v>
      </c>
      <c r="Y1478" s="87">
        <v>0</v>
      </c>
      <c r="Z1478" s="88">
        <v>0</v>
      </c>
      <c r="AA1478" s="87">
        <v>0</v>
      </c>
      <c r="AB1478" s="88">
        <v>0</v>
      </c>
      <c r="AC1478" s="58"/>
      <c r="AD1478" s="59">
        <f t="shared" si="30"/>
        <v>6.1005723476408686E-3</v>
      </c>
      <c r="AE1478" s="58"/>
    </row>
    <row r="1479" spans="2:31" x14ac:dyDescent="0.3">
      <c r="B1479" s="4" t="s">
        <v>136</v>
      </c>
      <c r="C1479" s="14"/>
      <c r="D1479" s="14"/>
      <c r="E1479" s="87">
        <v>0</v>
      </c>
      <c r="F1479" s="88">
        <v>0</v>
      </c>
      <c r="G1479" s="87">
        <v>0</v>
      </c>
      <c r="H1479" s="88">
        <v>0</v>
      </c>
      <c r="I1479" s="87">
        <v>0</v>
      </c>
      <c r="J1479" s="88">
        <v>0</v>
      </c>
      <c r="K1479" s="87">
        <v>0</v>
      </c>
      <c r="L1479" s="88">
        <v>0</v>
      </c>
      <c r="M1479" s="87">
        <v>0.62289432922999055</v>
      </c>
      <c r="N1479" s="88">
        <v>1.4366618281682328</v>
      </c>
      <c r="O1479" s="87">
        <v>0</v>
      </c>
      <c r="P1479" s="88">
        <v>0</v>
      </c>
      <c r="Q1479" s="87">
        <v>0</v>
      </c>
      <c r="R1479" s="88">
        <v>0.80953613167868721</v>
      </c>
      <c r="S1479" s="87">
        <v>2.1300264383951801</v>
      </c>
      <c r="T1479" s="88">
        <v>2.1609801005681355</v>
      </c>
      <c r="U1479" s="87">
        <v>2.1827521770795184</v>
      </c>
      <c r="V1479" s="88">
        <v>2.1465095187822976</v>
      </c>
      <c r="W1479" s="87">
        <v>1.9641004956563313</v>
      </c>
      <c r="X1479" s="88">
        <v>0</v>
      </c>
      <c r="Y1479" s="87">
        <v>0</v>
      </c>
      <c r="Z1479" s="88">
        <v>0</v>
      </c>
      <c r="AA1479" s="87">
        <v>0</v>
      </c>
      <c r="AB1479" s="88">
        <v>0</v>
      </c>
      <c r="AC1479" s="58"/>
      <c r="AD1479" s="59">
        <f t="shared" si="30"/>
        <v>13.453461019558372</v>
      </c>
      <c r="AE1479" s="58"/>
    </row>
    <row r="1480" spans="2:31" x14ac:dyDescent="0.3">
      <c r="B1480" s="4" t="s">
        <v>137</v>
      </c>
      <c r="C1480" s="14"/>
      <c r="D1480" s="14"/>
      <c r="E1480" s="87">
        <v>0</v>
      </c>
      <c r="F1480" s="88">
        <v>0</v>
      </c>
      <c r="G1480" s="87">
        <v>0</v>
      </c>
      <c r="H1480" s="88">
        <v>0</v>
      </c>
      <c r="I1480" s="87">
        <v>0</v>
      </c>
      <c r="J1480" s="88">
        <v>0</v>
      </c>
      <c r="K1480" s="87">
        <v>0</v>
      </c>
      <c r="L1480" s="88">
        <v>0</v>
      </c>
      <c r="M1480" s="87">
        <v>0.58634695053100583</v>
      </c>
      <c r="N1480" s="88">
        <v>1.3284220463116962</v>
      </c>
      <c r="O1480" s="87">
        <v>0</v>
      </c>
      <c r="P1480" s="88">
        <v>0</v>
      </c>
      <c r="Q1480" s="87">
        <v>0</v>
      </c>
      <c r="R1480" s="88">
        <v>0.92958080009884281</v>
      </c>
      <c r="S1480" s="87">
        <v>2.3219760602315263</v>
      </c>
      <c r="T1480" s="88">
        <v>2.3823758752504984</v>
      </c>
      <c r="U1480" s="87">
        <v>2.3929667681058246</v>
      </c>
      <c r="V1480" s="88">
        <v>2.4181231802304581</v>
      </c>
      <c r="W1480" s="87">
        <v>2.2316293474833162</v>
      </c>
      <c r="X1480" s="88">
        <v>0</v>
      </c>
      <c r="Y1480" s="87">
        <v>0</v>
      </c>
      <c r="Z1480" s="88">
        <v>0</v>
      </c>
      <c r="AA1480" s="87">
        <v>0</v>
      </c>
      <c r="AB1480" s="88">
        <v>0</v>
      </c>
      <c r="AC1480" s="58"/>
      <c r="AD1480" s="59">
        <f t="shared" si="30"/>
        <v>14.591421028243168</v>
      </c>
      <c r="AE1480" s="58"/>
    </row>
    <row r="1481" spans="2:31" x14ac:dyDescent="0.3">
      <c r="B1481" s="4" t="s">
        <v>227</v>
      </c>
      <c r="C1481" s="14"/>
      <c r="D1481" s="14"/>
      <c r="E1481" s="87">
        <v>0</v>
      </c>
      <c r="F1481" s="88">
        <v>0</v>
      </c>
      <c r="G1481" s="87">
        <v>0</v>
      </c>
      <c r="H1481" s="88">
        <v>0</v>
      </c>
      <c r="I1481" s="87">
        <v>0</v>
      </c>
      <c r="J1481" s="88">
        <v>0</v>
      </c>
      <c r="K1481" s="87">
        <v>0</v>
      </c>
      <c r="L1481" s="88">
        <v>0</v>
      </c>
      <c r="M1481" s="87">
        <v>0.817507521311442</v>
      </c>
      <c r="N1481" s="88">
        <v>0.50097770690917964</v>
      </c>
      <c r="O1481" s="87">
        <v>0</v>
      </c>
      <c r="P1481" s="88">
        <v>0</v>
      </c>
      <c r="Q1481" s="87">
        <v>0</v>
      </c>
      <c r="R1481" s="88">
        <v>0</v>
      </c>
      <c r="S1481" s="87">
        <v>0</v>
      </c>
      <c r="T1481" s="88">
        <v>0</v>
      </c>
      <c r="U1481" s="87">
        <v>0</v>
      </c>
      <c r="V1481" s="88">
        <v>0</v>
      </c>
      <c r="W1481" s="87">
        <v>0</v>
      </c>
      <c r="X1481" s="88">
        <v>0</v>
      </c>
      <c r="Y1481" s="87">
        <v>0</v>
      </c>
      <c r="Z1481" s="88">
        <v>0</v>
      </c>
      <c r="AA1481" s="87">
        <v>0</v>
      </c>
      <c r="AB1481" s="88">
        <v>0</v>
      </c>
      <c r="AC1481" s="58"/>
      <c r="AD1481" s="59">
        <f t="shared" si="30"/>
        <v>1.3184852282206216</v>
      </c>
      <c r="AE1481" s="58"/>
    </row>
    <row r="1482" spans="2:31" x14ac:dyDescent="0.3">
      <c r="B1482" s="4" t="s">
        <v>293</v>
      </c>
      <c r="C1482" s="14"/>
      <c r="D1482" s="14"/>
      <c r="E1482" s="87">
        <v>0</v>
      </c>
      <c r="F1482" s="88">
        <v>0</v>
      </c>
      <c r="G1482" s="87">
        <v>0</v>
      </c>
      <c r="H1482" s="88">
        <v>0</v>
      </c>
      <c r="I1482" s="87">
        <v>0</v>
      </c>
      <c r="J1482" s="88">
        <v>0</v>
      </c>
      <c r="K1482" s="87">
        <v>0</v>
      </c>
      <c r="L1482" s="88">
        <v>0</v>
      </c>
      <c r="M1482" s="87">
        <v>2.9523510615030921</v>
      </c>
      <c r="N1482" s="88">
        <v>12.085518029530842</v>
      </c>
      <c r="O1482" s="87">
        <v>0</v>
      </c>
      <c r="P1482" s="88">
        <v>0</v>
      </c>
      <c r="Q1482" s="87">
        <v>0</v>
      </c>
      <c r="R1482" s="88">
        <v>0</v>
      </c>
      <c r="S1482" s="87">
        <v>0</v>
      </c>
      <c r="T1482" s="88">
        <v>0</v>
      </c>
      <c r="U1482" s="87">
        <v>0</v>
      </c>
      <c r="V1482" s="88">
        <v>0</v>
      </c>
      <c r="W1482" s="87">
        <v>0</v>
      </c>
      <c r="X1482" s="88">
        <v>0</v>
      </c>
      <c r="Y1482" s="87">
        <v>0</v>
      </c>
      <c r="Z1482" s="88">
        <v>0</v>
      </c>
      <c r="AA1482" s="87">
        <v>0</v>
      </c>
      <c r="AB1482" s="88">
        <v>0</v>
      </c>
      <c r="AC1482" s="58"/>
      <c r="AD1482" s="59">
        <f t="shared" si="30"/>
        <v>15.037869091033935</v>
      </c>
      <c r="AE1482" s="58"/>
    </row>
    <row r="1483" spans="2:31" x14ac:dyDescent="0.3">
      <c r="B1483" s="4" t="s">
        <v>294</v>
      </c>
      <c r="C1483" s="14"/>
      <c r="D1483" s="14"/>
      <c r="E1483" s="87">
        <v>0</v>
      </c>
      <c r="F1483" s="88">
        <v>0</v>
      </c>
      <c r="G1483" s="87">
        <v>0</v>
      </c>
      <c r="H1483" s="88">
        <v>0</v>
      </c>
      <c r="I1483" s="87">
        <v>0</v>
      </c>
      <c r="J1483" s="88">
        <v>0</v>
      </c>
      <c r="K1483" s="87">
        <v>0</v>
      </c>
      <c r="L1483" s="88">
        <v>0</v>
      </c>
      <c r="M1483" s="87">
        <v>1.9783231099446617</v>
      </c>
      <c r="N1483" s="88">
        <v>8.9208724848429384</v>
      </c>
      <c r="O1483" s="87">
        <v>0</v>
      </c>
      <c r="P1483" s="88">
        <v>0</v>
      </c>
      <c r="Q1483" s="87">
        <v>0</v>
      </c>
      <c r="R1483" s="88">
        <v>0</v>
      </c>
      <c r="S1483" s="87">
        <v>0</v>
      </c>
      <c r="T1483" s="88">
        <v>0</v>
      </c>
      <c r="U1483" s="87">
        <v>0</v>
      </c>
      <c r="V1483" s="88">
        <v>0</v>
      </c>
      <c r="W1483" s="87">
        <v>0</v>
      </c>
      <c r="X1483" s="88">
        <v>0</v>
      </c>
      <c r="Y1483" s="87">
        <v>0</v>
      </c>
      <c r="Z1483" s="88">
        <v>0</v>
      </c>
      <c r="AA1483" s="87">
        <v>0</v>
      </c>
      <c r="AB1483" s="88">
        <v>0</v>
      </c>
      <c r="AC1483" s="58"/>
      <c r="AD1483" s="59">
        <f t="shared" si="30"/>
        <v>10.899195594787599</v>
      </c>
      <c r="AE1483" s="58"/>
    </row>
    <row r="1484" spans="2:31" x14ac:dyDescent="0.3">
      <c r="B1484" s="4" t="s">
        <v>206</v>
      </c>
      <c r="C1484" s="14"/>
      <c r="D1484" s="14"/>
      <c r="E1484" s="87">
        <v>0</v>
      </c>
      <c r="F1484" s="88">
        <v>0</v>
      </c>
      <c r="G1484" s="87">
        <v>0</v>
      </c>
      <c r="H1484" s="88">
        <v>0</v>
      </c>
      <c r="I1484" s="87">
        <v>0</v>
      </c>
      <c r="J1484" s="88">
        <v>0</v>
      </c>
      <c r="K1484" s="87">
        <v>0</v>
      </c>
      <c r="L1484" s="88">
        <v>0</v>
      </c>
      <c r="M1484" s="87">
        <v>1.9508578856786096</v>
      </c>
      <c r="N1484" s="88">
        <v>4.7859371344248443</v>
      </c>
      <c r="O1484" s="87">
        <v>0</v>
      </c>
      <c r="P1484" s="88">
        <v>0</v>
      </c>
      <c r="Q1484" s="87">
        <v>0</v>
      </c>
      <c r="R1484" s="88">
        <v>0</v>
      </c>
      <c r="S1484" s="87">
        <v>0</v>
      </c>
      <c r="T1484" s="88">
        <v>0</v>
      </c>
      <c r="U1484" s="87">
        <v>0</v>
      </c>
      <c r="V1484" s="88">
        <v>0</v>
      </c>
      <c r="W1484" s="87">
        <v>0</v>
      </c>
      <c r="X1484" s="88">
        <v>0</v>
      </c>
      <c r="Y1484" s="87">
        <v>0</v>
      </c>
      <c r="Z1484" s="88">
        <v>0</v>
      </c>
      <c r="AA1484" s="87">
        <v>0</v>
      </c>
      <c r="AB1484" s="88">
        <v>0</v>
      </c>
      <c r="AC1484" s="58"/>
      <c r="AD1484" s="59">
        <f t="shared" si="30"/>
        <v>6.7367950201034539</v>
      </c>
      <c r="AE1484" s="58"/>
    </row>
    <row r="1485" spans="2:31" x14ac:dyDescent="0.3">
      <c r="B1485" s="4" t="s">
        <v>207</v>
      </c>
      <c r="C1485" s="14"/>
      <c r="D1485" s="14"/>
      <c r="E1485" s="87">
        <v>0</v>
      </c>
      <c r="F1485" s="88">
        <v>0</v>
      </c>
      <c r="G1485" s="87">
        <v>0</v>
      </c>
      <c r="H1485" s="88">
        <v>0</v>
      </c>
      <c r="I1485" s="87">
        <v>0</v>
      </c>
      <c r="J1485" s="88">
        <v>0</v>
      </c>
      <c r="K1485" s="87">
        <v>0</v>
      </c>
      <c r="L1485" s="88">
        <v>0</v>
      </c>
      <c r="M1485" s="87">
        <v>2.0018947005271914</v>
      </c>
      <c r="N1485" s="88">
        <v>4.6715005397796627</v>
      </c>
      <c r="O1485" s="87">
        <v>0</v>
      </c>
      <c r="P1485" s="88">
        <v>0</v>
      </c>
      <c r="Q1485" s="87">
        <v>0</v>
      </c>
      <c r="R1485" s="88">
        <v>0</v>
      </c>
      <c r="S1485" s="87">
        <v>0</v>
      </c>
      <c r="T1485" s="88">
        <v>0</v>
      </c>
      <c r="U1485" s="87">
        <v>0</v>
      </c>
      <c r="V1485" s="88">
        <v>0</v>
      </c>
      <c r="W1485" s="87">
        <v>0</v>
      </c>
      <c r="X1485" s="88">
        <v>0</v>
      </c>
      <c r="Y1485" s="87">
        <v>0</v>
      </c>
      <c r="Z1485" s="88">
        <v>0</v>
      </c>
      <c r="AA1485" s="87">
        <v>0</v>
      </c>
      <c r="AB1485" s="88">
        <v>0</v>
      </c>
      <c r="AC1485" s="58"/>
      <c r="AD1485" s="59">
        <f t="shared" si="30"/>
        <v>6.6733952403068546</v>
      </c>
      <c r="AE1485" s="58"/>
    </row>
    <row r="1486" spans="2:31" x14ac:dyDescent="0.3">
      <c r="B1486" s="4" t="s">
        <v>163</v>
      </c>
      <c r="C1486" s="14"/>
      <c r="D1486" s="14"/>
      <c r="E1486" s="87">
        <v>0</v>
      </c>
      <c r="F1486" s="88">
        <v>0</v>
      </c>
      <c r="G1486" s="87">
        <v>0</v>
      </c>
      <c r="H1486" s="88">
        <v>0</v>
      </c>
      <c r="I1486" s="87">
        <v>0</v>
      </c>
      <c r="J1486" s="88">
        <v>0</v>
      </c>
      <c r="K1486" s="87">
        <v>0</v>
      </c>
      <c r="L1486" s="88">
        <v>0</v>
      </c>
      <c r="M1486" s="87">
        <v>0</v>
      </c>
      <c r="N1486" s="88">
        <v>0</v>
      </c>
      <c r="O1486" s="87">
        <v>0</v>
      </c>
      <c r="P1486" s="88">
        <v>0</v>
      </c>
      <c r="Q1486" s="87">
        <v>0</v>
      </c>
      <c r="R1486" s="88">
        <v>0</v>
      </c>
      <c r="S1486" s="87">
        <v>0</v>
      </c>
      <c r="T1486" s="88">
        <v>0</v>
      </c>
      <c r="U1486" s="87">
        <v>0</v>
      </c>
      <c r="V1486" s="88">
        <v>0</v>
      </c>
      <c r="W1486" s="87">
        <v>0</v>
      </c>
      <c r="X1486" s="88">
        <v>0</v>
      </c>
      <c r="Y1486" s="87">
        <v>0</v>
      </c>
      <c r="Z1486" s="88">
        <v>0</v>
      </c>
      <c r="AA1486" s="87">
        <v>0</v>
      </c>
      <c r="AB1486" s="88">
        <v>0</v>
      </c>
      <c r="AC1486" s="58"/>
      <c r="AD1486" s="59">
        <f t="shared" si="30"/>
        <v>0</v>
      </c>
      <c r="AE1486" s="58"/>
    </row>
    <row r="1487" spans="2:31" x14ac:dyDescent="0.3">
      <c r="B1487" s="4" t="s">
        <v>239</v>
      </c>
      <c r="C1487" s="14"/>
      <c r="D1487" s="14"/>
      <c r="E1487" s="87">
        <v>0</v>
      </c>
      <c r="F1487" s="88">
        <v>0</v>
      </c>
      <c r="G1487" s="87">
        <v>0</v>
      </c>
      <c r="H1487" s="88">
        <v>0</v>
      </c>
      <c r="I1487" s="87">
        <v>0</v>
      </c>
      <c r="J1487" s="88">
        <v>0</v>
      </c>
      <c r="K1487" s="87">
        <v>0</v>
      </c>
      <c r="L1487" s="88">
        <v>0</v>
      </c>
      <c r="M1487" s="87">
        <v>0</v>
      </c>
      <c r="N1487" s="88">
        <v>0</v>
      </c>
      <c r="O1487" s="87">
        <v>0</v>
      </c>
      <c r="P1487" s="88">
        <v>0</v>
      </c>
      <c r="Q1487" s="87">
        <v>0</v>
      </c>
      <c r="R1487" s="88">
        <v>0</v>
      </c>
      <c r="S1487" s="87">
        <v>0</v>
      </c>
      <c r="T1487" s="88">
        <v>0</v>
      </c>
      <c r="U1487" s="87">
        <v>0</v>
      </c>
      <c r="V1487" s="88">
        <v>0</v>
      </c>
      <c r="W1487" s="87">
        <v>0</v>
      </c>
      <c r="X1487" s="88">
        <v>0</v>
      </c>
      <c r="Y1487" s="87">
        <v>0</v>
      </c>
      <c r="Z1487" s="88">
        <v>0</v>
      </c>
      <c r="AA1487" s="87">
        <v>0</v>
      </c>
      <c r="AB1487" s="88">
        <v>0</v>
      </c>
      <c r="AC1487" s="58"/>
      <c r="AD1487" s="59">
        <f t="shared" si="30"/>
        <v>0</v>
      </c>
      <c r="AE1487" s="58"/>
    </row>
    <row r="1488" spans="2:31" x14ac:dyDescent="0.3">
      <c r="B1488" s="4" t="s">
        <v>240</v>
      </c>
      <c r="C1488" s="14"/>
      <c r="D1488" s="14"/>
      <c r="E1488" s="87">
        <v>0</v>
      </c>
      <c r="F1488" s="88">
        <v>0</v>
      </c>
      <c r="G1488" s="87">
        <v>0</v>
      </c>
      <c r="H1488" s="88">
        <v>0</v>
      </c>
      <c r="I1488" s="87">
        <v>0</v>
      </c>
      <c r="J1488" s="88">
        <v>0</v>
      </c>
      <c r="K1488" s="87">
        <v>0</v>
      </c>
      <c r="L1488" s="88">
        <v>0</v>
      </c>
      <c r="M1488" s="87">
        <v>0</v>
      </c>
      <c r="N1488" s="88">
        <v>0</v>
      </c>
      <c r="O1488" s="87">
        <v>0</v>
      </c>
      <c r="P1488" s="88">
        <v>0</v>
      </c>
      <c r="Q1488" s="87">
        <v>0</v>
      </c>
      <c r="R1488" s="88">
        <v>0</v>
      </c>
      <c r="S1488" s="87">
        <v>0</v>
      </c>
      <c r="T1488" s="88">
        <v>0</v>
      </c>
      <c r="U1488" s="87">
        <v>0</v>
      </c>
      <c r="V1488" s="88">
        <v>0</v>
      </c>
      <c r="W1488" s="87">
        <v>0</v>
      </c>
      <c r="X1488" s="88">
        <v>0</v>
      </c>
      <c r="Y1488" s="87">
        <v>0</v>
      </c>
      <c r="Z1488" s="88">
        <v>0</v>
      </c>
      <c r="AA1488" s="87">
        <v>0</v>
      </c>
      <c r="AB1488" s="88">
        <v>0</v>
      </c>
      <c r="AC1488" s="58"/>
      <c r="AD1488" s="59">
        <f t="shared" si="30"/>
        <v>0</v>
      </c>
      <c r="AE1488" s="58"/>
    </row>
    <row r="1489" spans="2:31" x14ac:dyDescent="0.3">
      <c r="B1489" s="4" t="s">
        <v>241</v>
      </c>
      <c r="C1489" s="14"/>
      <c r="D1489" s="14"/>
      <c r="E1489" s="87">
        <v>0</v>
      </c>
      <c r="F1489" s="88">
        <v>0</v>
      </c>
      <c r="G1489" s="87">
        <v>0</v>
      </c>
      <c r="H1489" s="88">
        <v>0</v>
      </c>
      <c r="I1489" s="87">
        <v>0</v>
      </c>
      <c r="J1489" s="88">
        <v>0</v>
      </c>
      <c r="K1489" s="87">
        <v>0</v>
      </c>
      <c r="L1489" s="88">
        <v>0</v>
      </c>
      <c r="M1489" s="87">
        <v>0</v>
      </c>
      <c r="N1489" s="88">
        <v>0</v>
      </c>
      <c r="O1489" s="87">
        <v>0</v>
      </c>
      <c r="P1489" s="88">
        <v>0</v>
      </c>
      <c r="Q1489" s="87">
        <v>0</v>
      </c>
      <c r="R1489" s="88">
        <v>0</v>
      </c>
      <c r="S1489" s="87">
        <v>0</v>
      </c>
      <c r="T1489" s="88">
        <v>0</v>
      </c>
      <c r="U1489" s="87">
        <v>0</v>
      </c>
      <c r="V1489" s="88">
        <v>0</v>
      </c>
      <c r="W1489" s="87">
        <v>0</v>
      </c>
      <c r="X1489" s="88">
        <v>0</v>
      </c>
      <c r="Y1489" s="87">
        <v>0</v>
      </c>
      <c r="Z1489" s="88">
        <v>0</v>
      </c>
      <c r="AA1489" s="87">
        <v>0</v>
      </c>
      <c r="AB1489" s="88">
        <v>0</v>
      </c>
      <c r="AC1489" s="58"/>
      <c r="AD1489" s="59">
        <f t="shared" si="30"/>
        <v>0</v>
      </c>
      <c r="AE1489" s="58"/>
    </row>
    <row r="1490" spans="2:31" x14ac:dyDescent="0.3">
      <c r="B1490" s="4" t="s">
        <v>242</v>
      </c>
      <c r="C1490" s="4"/>
      <c r="D1490" s="4"/>
      <c r="E1490" s="87">
        <v>0</v>
      </c>
      <c r="F1490" s="88">
        <v>0</v>
      </c>
      <c r="G1490" s="87">
        <v>0</v>
      </c>
      <c r="H1490" s="88">
        <v>0</v>
      </c>
      <c r="I1490" s="87">
        <v>0</v>
      </c>
      <c r="J1490" s="88">
        <v>0</v>
      </c>
      <c r="K1490" s="87">
        <v>0</v>
      </c>
      <c r="L1490" s="88">
        <v>0</v>
      </c>
      <c r="M1490" s="87">
        <v>0</v>
      </c>
      <c r="N1490" s="88">
        <v>0</v>
      </c>
      <c r="O1490" s="87">
        <v>0</v>
      </c>
      <c r="P1490" s="88">
        <v>0</v>
      </c>
      <c r="Q1490" s="87">
        <v>0</v>
      </c>
      <c r="R1490" s="88">
        <v>0</v>
      </c>
      <c r="S1490" s="87">
        <v>0</v>
      </c>
      <c r="T1490" s="88">
        <v>0</v>
      </c>
      <c r="U1490" s="87">
        <v>0</v>
      </c>
      <c r="V1490" s="88">
        <v>0</v>
      </c>
      <c r="W1490" s="87">
        <v>0</v>
      </c>
      <c r="X1490" s="88">
        <v>0</v>
      </c>
      <c r="Y1490" s="87">
        <v>0</v>
      </c>
      <c r="Z1490" s="88">
        <v>0</v>
      </c>
      <c r="AA1490" s="87">
        <v>0</v>
      </c>
      <c r="AB1490" s="88">
        <v>0</v>
      </c>
      <c r="AC1490" s="58"/>
      <c r="AD1490" s="59">
        <f t="shared" si="30"/>
        <v>0</v>
      </c>
      <c r="AE1490" s="58"/>
    </row>
    <row r="1491" spans="2:31" x14ac:dyDescent="0.3">
      <c r="B1491" s="4" t="s">
        <v>296</v>
      </c>
      <c r="C1491" s="4"/>
      <c r="D1491" s="4"/>
      <c r="E1491" s="87">
        <v>0</v>
      </c>
      <c r="F1491" s="88">
        <v>0</v>
      </c>
      <c r="G1491" s="87">
        <v>0</v>
      </c>
      <c r="H1491" s="88">
        <v>0</v>
      </c>
      <c r="I1491" s="87">
        <v>0</v>
      </c>
      <c r="J1491" s="88">
        <v>0</v>
      </c>
      <c r="K1491" s="87">
        <v>0</v>
      </c>
      <c r="L1491" s="88">
        <v>0</v>
      </c>
      <c r="M1491" s="87">
        <v>0</v>
      </c>
      <c r="N1491" s="88">
        <v>0</v>
      </c>
      <c r="O1491" s="87">
        <v>0</v>
      </c>
      <c r="P1491" s="88">
        <v>0</v>
      </c>
      <c r="Q1491" s="87">
        <v>0</v>
      </c>
      <c r="R1491" s="88">
        <v>0</v>
      </c>
      <c r="S1491" s="87">
        <v>0</v>
      </c>
      <c r="T1491" s="88">
        <v>0</v>
      </c>
      <c r="U1491" s="87">
        <v>0</v>
      </c>
      <c r="V1491" s="88">
        <v>0</v>
      </c>
      <c r="W1491" s="87">
        <v>0</v>
      </c>
      <c r="X1491" s="88">
        <v>0</v>
      </c>
      <c r="Y1491" s="87">
        <v>0</v>
      </c>
      <c r="Z1491" s="88">
        <v>0</v>
      </c>
      <c r="AA1491" s="87">
        <v>0</v>
      </c>
      <c r="AB1491" s="88">
        <v>0</v>
      </c>
      <c r="AC1491" s="58"/>
      <c r="AD1491" s="59">
        <f t="shared" si="30"/>
        <v>0</v>
      </c>
      <c r="AE1491" s="58"/>
    </row>
    <row r="1492" spans="2:31" x14ac:dyDescent="0.3">
      <c r="B1492" s="4" t="s">
        <v>297</v>
      </c>
      <c r="C1492" s="4"/>
      <c r="D1492" s="4"/>
      <c r="E1492" s="87">
        <v>0</v>
      </c>
      <c r="F1492" s="88">
        <v>0</v>
      </c>
      <c r="G1492" s="87">
        <v>0</v>
      </c>
      <c r="H1492" s="88">
        <v>0</v>
      </c>
      <c r="I1492" s="87">
        <v>0</v>
      </c>
      <c r="J1492" s="88">
        <v>0</v>
      </c>
      <c r="K1492" s="87">
        <v>0</v>
      </c>
      <c r="L1492" s="88">
        <v>0</v>
      </c>
      <c r="M1492" s="87">
        <v>0</v>
      </c>
      <c r="N1492" s="88">
        <v>0</v>
      </c>
      <c r="O1492" s="87">
        <v>0</v>
      </c>
      <c r="P1492" s="88">
        <v>0</v>
      </c>
      <c r="Q1492" s="87">
        <v>0</v>
      </c>
      <c r="R1492" s="88">
        <v>0</v>
      </c>
      <c r="S1492" s="87">
        <v>0</v>
      </c>
      <c r="T1492" s="88">
        <v>0</v>
      </c>
      <c r="U1492" s="87">
        <v>0</v>
      </c>
      <c r="V1492" s="88">
        <v>0</v>
      </c>
      <c r="W1492" s="87">
        <v>0</v>
      </c>
      <c r="X1492" s="88">
        <v>0</v>
      </c>
      <c r="Y1492" s="87">
        <v>0</v>
      </c>
      <c r="Z1492" s="88">
        <v>0</v>
      </c>
      <c r="AA1492" s="87">
        <v>0</v>
      </c>
      <c r="AB1492" s="88">
        <v>0</v>
      </c>
      <c r="AC1492" s="58"/>
      <c r="AD1492" s="59">
        <f t="shared" si="30"/>
        <v>0</v>
      </c>
      <c r="AE1492" s="58"/>
    </row>
    <row r="1493" spans="2:31" x14ac:dyDescent="0.3">
      <c r="B1493" s="4" t="s">
        <v>164</v>
      </c>
      <c r="C1493" s="4"/>
      <c r="D1493" s="4"/>
      <c r="E1493" s="87">
        <v>0</v>
      </c>
      <c r="F1493" s="88">
        <v>0</v>
      </c>
      <c r="G1493" s="87">
        <v>0</v>
      </c>
      <c r="H1493" s="88">
        <v>0</v>
      </c>
      <c r="I1493" s="87">
        <v>0</v>
      </c>
      <c r="J1493" s="88">
        <v>0</v>
      </c>
      <c r="K1493" s="87">
        <v>0</v>
      </c>
      <c r="L1493" s="88">
        <v>0</v>
      </c>
      <c r="M1493" s="87">
        <v>3.7660395622253411</v>
      </c>
      <c r="N1493" s="88">
        <v>6.2594260533650719</v>
      </c>
      <c r="O1493" s="87">
        <v>0</v>
      </c>
      <c r="P1493" s="88">
        <v>0</v>
      </c>
      <c r="Q1493" s="87">
        <v>0</v>
      </c>
      <c r="R1493" s="88">
        <v>11.62058318456014</v>
      </c>
      <c r="S1493" s="87">
        <v>13.8720255057017</v>
      </c>
      <c r="T1493" s="88">
        <v>10.699699234962464</v>
      </c>
      <c r="U1493" s="87">
        <v>10.424773192405711</v>
      </c>
      <c r="V1493" s="88">
        <v>10.427611676851905</v>
      </c>
      <c r="W1493" s="87">
        <v>9.5638329188029001</v>
      </c>
      <c r="X1493" s="88">
        <v>0</v>
      </c>
      <c r="Y1493" s="87">
        <v>0</v>
      </c>
      <c r="Z1493" s="88">
        <v>0</v>
      </c>
      <c r="AA1493" s="87">
        <v>0</v>
      </c>
      <c r="AB1493" s="88">
        <v>0</v>
      </c>
      <c r="AC1493" s="58"/>
      <c r="AD1493" s="59">
        <f t="shared" si="30"/>
        <v>76.63399132887524</v>
      </c>
      <c r="AE1493" s="58"/>
    </row>
    <row r="1494" spans="2:31" x14ac:dyDescent="0.3">
      <c r="B1494" s="4" t="s">
        <v>200</v>
      </c>
      <c r="C1494" s="4"/>
      <c r="D1494" s="4"/>
      <c r="E1494" s="87">
        <v>0</v>
      </c>
      <c r="F1494" s="88">
        <v>0</v>
      </c>
      <c r="G1494" s="87">
        <v>0</v>
      </c>
      <c r="H1494" s="88">
        <v>0</v>
      </c>
      <c r="I1494" s="87">
        <v>0</v>
      </c>
      <c r="J1494" s="88">
        <v>0</v>
      </c>
      <c r="K1494" s="87">
        <v>0</v>
      </c>
      <c r="L1494" s="88">
        <v>0</v>
      </c>
      <c r="M1494" s="87">
        <v>0</v>
      </c>
      <c r="N1494" s="88">
        <v>0.74279548009236662</v>
      </c>
      <c r="O1494" s="87">
        <v>0</v>
      </c>
      <c r="P1494" s="88">
        <v>0</v>
      </c>
      <c r="Q1494" s="87">
        <v>0</v>
      </c>
      <c r="R1494" s="88">
        <v>0</v>
      </c>
      <c r="S1494" s="87">
        <v>0</v>
      </c>
      <c r="T1494" s="88">
        <v>0</v>
      </c>
      <c r="U1494" s="87">
        <v>0</v>
      </c>
      <c r="V1494" s="88">
        <v>0</v>
      </c>
      <c r="W1494" s="87">
        <v>0</v>
      </c>
      <c r="X1494" s="88">
        <v>0</v>
      </c>
      <c r="Y1494" s="87">
        <v>0</v>
      </c>
      <c r="Z1494" s="88">
        <v>0</v>
      </c>
      <c r="AA1494" s="87">
        <v>0</v>
      </c>
      <c r="AB1494" s="88">
        <v>0</v>
      </c>
      <c r="AC1494" s="58"/>
      <c r="AD1494" s="59">
        <f t="shared" si="30"/>
        <v>0.74279548009236662</v>
      </c>
      <c r="AE1494" s="58"/>
    </row>
    <row r="1495" spans="2:31" x14ac:dyDescent="0.3">
      <c r="B1495" s="4" t="s">
        <v>201</v>
      </c>
      <c r="C1495" s="4"/>
      <c r="D1495" s="4"/>
      <c r="E1495" s="87">
        <v>0</v>
      </c>
      <c r="F1495" s="88">
        <v>0</v>
      </c>
      <c r="G1495" s="87">
        <v>0</v>
      </c>
      <c r="H1495" s="88">
        <v>0</v>
      </c>
      <c r="I1495" s="87">
        <v>0</v>
      </c>
      <c r="J1495" s="88">
        <v>0</v>
      </c>
      <c r="K1495" s="87">
        <v>0</v>
      </c>
      <c r="L1495" s="88">
        <v>0</v>
      </c>
      <c r="M1495" s="87">
        <v>0.32910380716513221</v>
      </c>
      <c r="N1495" s="88">
        <v>4.6544962344722194</v>
      </c>
      <c r="O1495" s="87">
        <v>0</v>
      </c>
      <c r="P1495" s="88">
        <v>0</v>
      </c>
      <c r="Q1495" s="87">
        <v>0</v>
      </c>
      <c r="R1495" s="88">
        <v>0</v>
      </c>
      <c r="S1495" s="87">
        <v>0</v>
      </c>
      <c r="T1495" s="88">
        <v>0</v>
      </c>
      <c r="U1495" s="87">
        <v>0</v>
      </c>
      <c r="V1495" s="88">
        <v>0</v>
      </c>
      <c r="W1495" s="87">
        <v>0</v>
      </c>
      <c r="X1495" s="88">
        <v>0</v>
      </c>
      <c r="Y1495" s="87">
        <v>0</v>
      </c>
      <c r="Z1495" s="88">
        <v>0</v>
      </c>
      <c r="AA1495" s="87">
        <v>0</v>
      </c>
      <c r="AB1495" s="88">
        <v>0</v>
      </c>
      <c r="AC1495" s="58"/>
      <c r="AD1495" s="59">
        <f t="shared" si="30"/>
        <v>4.9836000416373514</v>
      </c>
      <c r="AE1495" s="58"/>
    </row>
    <row r="1496" spans="2:31" x14ac:dyDescent="0.3">
      <c r="B1496" s="4" t="s">
        <v>192</v>
      </c>
      <c r="C1496" s="4"/>
      <c r="D1496" s="4"/>
      <c r="E1496" s="87">
        <v>0</v>
      </c>
      <c r="F1496" s="88">
        <v>0</v>
      </c>
      <c r="G1496" s="87">
        <v>0</v>
      </c>
      <c r="H1496" s="88">
        <v>0</v>
      </c>
      <c r="I1496" s="87">
        <v>0</v>
      </c>
      <c r="J1496" s="88">
        <v>0</v>
      </c>
      <c r="K1496" s="87">
        <v>0</v>
      </c>
      <c r="L1496" s="88">
        <v>0</v>
      </c>
      <c r="M1496" s="87">
        <v>1.6472670952479043</v>
      </c>
      <c r="N1496" s="88">
        <v>3.8499612967173258</v>
      </c>
      <c r="O1496" s="87">
        <v>0</v>
      </c>
      <c r="P1496" s="88">
        <v>0</v>
      </c>
      <c r="Q1496" s="87">
        <v>0</v>
      </c>
      <c r="R1496" s="88">
        <v>0</v>
      </c>
      <c r="S1496" s="87">
        <v>0</v>
      </c>
      <c r="T1496" s="88">
        <v>0</v>
      </c>
      <c r="U1496" s="87">
        <v>0</v>
      </c>
      <c r="V1496" s="88">
        <v>0</v>
      </c>
      <c r="W1496" s="87">
        <v>0</v>
      </c>
      <c r="X1496" s="88">
        <v>0</v>
      </c>
      <c r="Y1496" s="87">
        <v>0</v>
      </c>
      <c r="Z1496" s="88">
        <v>0</v>
      </c>
      <c r="AA1496" s="87">
        <v>0</v>
      </c>
      <c r="AB1496" s="88">
        <v>0</v>
      </c>
      <c r="AC1496" s="58"/>
      <c r="AD1496" s="59">
        <f t="shared" si="30"/>
        <v>5.4972283919652298</v>
      </c>
      <c r="AE1496" s="58"/>
    </row>
    <row r="1497" spans="2:31" x14ac:dyDescent="0.3">
      <c r="B1497" s="4" t="s">
        <v>193</v>
      </c>
      <c r="C1497" s="4"/>
      <c r="D1497" s="4"/>
      <c r="E1497" s="87">
        <v>0</v>
      </c>
      <c r="F1497" s="88">
        <v>0</v>
      </c>
      <c r="G1497" s="87">
        <v>0</v>
      </c>
      <c r="H1497" s="88">
        <v>0</v>
      </c>
      <c r="I1497" s="87">
        <v>0</v>
      </c>
      <c r="J1497" s="88">
        <v>0</v>
      </c>
      <c r="K1497" s="87">
        <v>0</v>
      </c>
      <c r="L1497" s="88">
        <v>0</v>
      </c>
      <c r="M1497" s="87">
        <v>1.6144199848175049</v>
      </c>
      <c r="N1497" s="88">
        <v>3.8033718744913738</v>
      </c>
      <c r="O1497" s="87">
        <v>0</v>
      </c>
      <c r="P1497" s="88">
        <v>0</v>
      </c>
      <c r="Q1497" s="87">
        <v>0</v>
      </c>
      <c r="R1497" s="88">
        <v>0</v>
      </c>
      <c r="S1497" s="87">
        <v>0</v>
      </c>
      <c r="T1497" s="88">
        <v>0</v>
      </c>
      <c r="U1497" s="87">
        <v>0</v>
      </c>
      <c r="V1497" s="88">
        <v>0</v>
      </c>
      <c r="W1497" s="87">
        <v>0</v>
      </c>
      <c r="X1497" s="88">
        <v>0</v>
      </c>
      <c r="Y1497" s="87">
        <v>0</v>
      </c>
      <c r="Z1497" s="88">
        <v>0</v>
      </c>
      <c r="AA1497" s="87">
        <v>0</v>
      </c>
      <c r="AB1497" s="88">
        <v>0</v>
      </c>
      <c r="AC1497" s="58"/>
      <c r="AD1497" s="59">
        <f t="shared" si="30"/>
        <v>5.4177918593088785</v>
      </c>
      <c r="AE1497" s="58"/>
    </row>
    <row r="1498" spans="2:31" x14ac:dyDescent="0.3">
      <c r="B1498" s="4" t="s">
        <v>295</v>
      </c>
      <c r="C1498" s="4"/>
      <c r="D1498" s="4"/>
      <c r="E1498" s="87">
        <v>0</v>
      </c>
      <c r="F1498" s="88">
        <v>0</v>
      </c>
      <c r="G1498" s="87">
        <v>0</v>
      </c>
      <c r="H1498" s="88">
        <v>0</v>
      </c>
      <c r="I1498" s="87">
        <v>0</v>
      </c>
      <c r="J1498" s="88">
        <v>0</v>
      </c>
      <c r="K1498" s="87">
        <v>0</v>
      </c>
      <c r="L1498" s="88">
        <v>0</v>
      </c>
      <c r="M1498" s="87">
        <v>1.8414056142171211</v>
      </c>
      <c r="N1498" s="88">
        <v>5.5925921554565434</v>
      </c>
      <c r="O1498" s="87">
        <v>0</v>
      </c>
      <c r="P1498" s="88">
        <v>0</v>
      </c>
      <c r="Q1498" s="87">
        <v>0</v>
      </c>
      <c r="R1498" s="88">
        <v>0</v>
      </c>
      <c r="S1498" s="87">
        <v>0</v>
      </c>
      <c r="T1498" s="88">
        <v>0</v>
      </c>
      <c r="U1498" s="87">
        <v>0</v>
      </c>
      <c r="V1498" s="88">
        <v>0</v>
      </c>
      <c r="W1498" s="87">
        <v>0</v>
      </c>
      <c r="X1498" s="88">
        <v>0</v>
      </c>
      <c r="Y1498" s="87">
        <v>0</v>
      </c>
      <c r="Z1498" s="88">
        <v>0</v>
      </c>
      <c r="AA1498" s="87">
        <v>0</v>
      </c>
      <c r="AB1498" s="88">
        <v>0</v>
      </c>
      <c r="AC1498" s="58"/>
      <c r="AD1498" s="59">
        <f t="shared" si="30"/>
        <v>7.433997769673665</v>
      </c>
      <c r="AE1498" s="58"/>
    </row>
    <row r="1499" spans="2:31" x14ac:dyDescent="0.3">
      <c r="B1499" s="4" t="s">
        <v>150</v>
      </c>
      <c r="C1499" s="4"/>
      <c r="D1499" s="4"/>
      <c r="E1499" s="87">
        <v>0</v>
      </c>
      <c r="F1499" s="88">
        <v>0</v>
      </c>
      <c r="G1499" s="87">
        <v>0</v>
      </c>
      <c r="H1499" s="88">
        <v>0</v>
      </c>
      <c r="I1499" s="87">
        <v>0</v>
      </c>
      <c r="J1499" s="88">
        <v>0</v>
      </c>
      <c r="K1499" s="87">
        <v>0</v>
      </c>
      <c r="L1499" s="88">
        <v>0</v>
      </c>
      <c r="M1499" s="87">
        <v>1.4669100443522136E-3</v>
      </c>
      <c r="N1499" s="88">
        <v>0.10295388539632162</v>
      </c>
      <c r="O1499" s="87">
        <v>0</v>
      </c>
      <c r="P1499" s="88">
        <v>0</v>
      </c>
      <c r="Q1499" s="87">
        <v>0</v>
      </c>
      <c r="R1499" s="88">
        <v>0</v>
      </c>
      <c r="S1499" s="87">
        <v>0</v>
      </c>
      <c r="T1499" s="88">
        <v>0</v>
      </c>
      <c r="U1499" s="87">
        <v>0</v>
      </c>
      <c r="V1499" s="88">
        <v>0</v>
      </c>
      <c r="W1499" s="87">
        <v>0</v>
      </c>
      <c r="X1499" s="88">
        <v>0</v>
      </c>
      <c r="Y1499" s="87">
        <v>0</v>
      </c>
      <c r="Z1499" s="88">
        <v>0</v>
      </c>
      <c r="AA1499" s="87">
        <v>0</v>
      </c>
      <c r="AB1499" s="88">
        <v>0</v>
      </c>
      <c r="AC1499" s="58"/>
      <c r="AD1499" s="59">
        <f t="shared" si="30"/>
        <v>0.10442079544067384</v>
      </c>
      <c r="AE1499" s="58"/>
    </row>
    <row r="1500" spans="2:31" x14ac:dyDescent="0.3">
      <c r="B1500" s="4" t="s">
        <v>151</v>
      </c>
      <c r="C1500" s="4"/>
      <c r="D1500" s="4"/>
      <c r="E1500" s="87">
        <v>0</v>
      </c>
      <c r="F1500" s="88">
        <v>0</v>
      </c>
      <c r="G1500" s="87">
        <v>0</v>
      </c>
      <c r="H1500" s="88">
        <v>0</v>
      </c>
      <c r="I1500" s="87">
        <v>0</v>
      </c>
      <c r="J1500" s="88">
        <v>0</v>
      </c>
      <c r="K1500" s="87">
        <v>0</v>
      </c>
      <c r="L1500" s="88">
        <v>0</v>
      </c>
      <c r="M1500" s="87">
        <v>0</v>
      </c>
      <c r="N1500" s="88">
        <v>0</v>
      </c>
      <c r="O1500" s="87">
        <v>0</v>
      </c>
      <c r="P1500" s="88">
        <v>0</v>
      </c>
      <c r="Q1500" s="87">
        <v>0</v>
      </c>
      <c r="R1500" s="88">
        <v>0</v>
      </c>
      <c r="S1500" s="87">
        <v>0</v>
      </c>
      <c r="T1500" s="88">
        <v>0</v>
      </c>
      <c r="U1500" s="87">
        <v>0</v>
      </c>
      <c r="V1500" s="88">
        <v>0</v>
      </c>
      <c r="W1500" s="87">
        <v>0</v>
      </c>
      <c r="X1500" s="88">
        <v>0</v>
      </c>
      <c r="Y1500" s="87">
        <v>0</v>
      </c>
      <c r="Z1500" s="88">
        <v>0</v>
      </c>
      <c r="AA1500" s="87">
        <v>0</v>
      </c>
      <c r="AB1500" s="88">
        <v>0</v>
      </c>
      <c r="AC1500" s="58"/>
      <c r="AD1500" s="59">
        <f t="shared" si="30"/>
        <v>0</v>
      </c>
      <c r="AE1500" s="58"/>
    </row>
    <row r="1501" spans="2:31" x14ac:dyDescent="0.3">
      <c r="B1501" s="4" t="s">
        <v>249</v>
      </c>
      <c r="C1501" s="4"/>
      <c r="D1501" s="4"/>
      <c r="E1501" s="87">
        <v>0</v>
      </c>
      <c r="F1501" s="88">
        <v>0</v>
      </c>
      <c r="G1501" s="87">
        <v>0</v>
      </c>
      <c r="H1501" s="88">
        <v>0</v>
      </c>
      <c r="I1501" s="87">
        <v>0</v>
      </c>
      <c r="J1501" s="88">
        <v>0</v>
      </c>
      <c r="K1501" s="87">
        <v>0</v>
      </c>
      <c r="L1501" s="88">
        <v>0</v>
      </c>
      <c r="M1501" s="87">
        <v>0</v>
      </c>
      <c r="N1501" s="88">
        <v>0</v>
      </c>
      <c r="O1501" s="87">
        <v>0</v>
      </c>
      <c r="P1501" s="88">
        <v>0</v>
      </c>
      <c r="Q1501" s="87">
        <v>0</v>
      </c>
      <c r="R1501" s="88">
        <v>0</v>
      </c>
      <c r="S1501" s="87">
        <v>0</v>
      </c>
      <c r="T1501" s="88">
        <v>0</v>
      </c>
      <c r="U1501" s="87">
        <v>0</v>
      </c>
      <c r="V1501" s="88">
        <v>0</v>
      </c>
      <c r="W1501" s="87">
        <v>0</v>
      </c>
      <c r="X1501" s="88">
        <v>0</v>
      </c>
      <c r="Y1501" s="87">
        <v>0</v>
      </c>
      <c r="Z1501" s="88">
        <v>0</v>
      </c>
      <c r="AA1501" s="87">
        <v>0</v>
      </c>
      <c r="AB1501" s="88">
        <v>0</v>
      </c>
      <c r="AC1501" s="58"/>
      <c r="AD1501" s="59">
        <f t="shared" si="30"/>
        <v>0</v>
      </c>
      <c r="AE1501" s="58"/>
    </row>
    <row r="1502" spans="2:31" x14ac:dyDescent="0.3">
      <c r="B1502" s="4" t="s">
        <v>168</v>
      </c>
      <c r="C1502" s="4"/>
      <c r="D1502" s="4"/>
      <c r="E1502" s="87">
        <v>0</v>
      </c>
      <c r="F1502" s="88">
        <v>0</v>
      </c>
      <c r="G1502" s="87">
        <v>0</v>
      </c>
      <c r="H1502" s="88">
        <v>0</v>
      </c>
      <c r="I1502" s="87">
        <v>0</v>
      </c>
      <c r="J1502" s="88">
        <v>0</v>
      </c>
      <c r="K1502" s="87">
        <v>0</v>
      </c>
      <c r="L1502" s="88">
        <v>0</v>
      </c>
      <c r="M1502" s="87">
        <v>0</v>
      </c>
      <c r="N1502" s="88">
        <v>0</v>
      </c>
      <c r="O1502" s="87">
        <v>0</v>
      </c>
      <c r="P1502" s="88">
        <v>0</v>
      </c>
      <c r="Q1502" s="87">
        <v>0</v>
      </c>
      <c r="R1502" s="88">
        <v>0</v>
      </c>
      <c r="S1502" s="87">
        <v>0</v>
      </c>
      <c r="T1502" s="88">
        <v>0</v>
      </c>
      <c r="U1502" s="87">
        <v>0</v>
      </c>
      <c r="V1502" s="88">
        <v>0</v>
      </c>
      <c r="W1502" s="87">
        <v>0</v>
      </c>
      <c r="X1502" s="88">
        <v>0</v>
      </c>
      <c r="Y1502" s="87">
        <v>0</v>
      </c>
      <c r="Z1502" s="88">
        <v>0</v>
      </c>
      <c r="AA1502" s="87">
        <v>0</v>
      </c>
      <c r="AB1502" s="88">
        <v>0</v>
      </c>
      <c r="AC1502" s="58"/>
      <c r="AD1502" s="59">
        <f t="shared" ref="AD1502:AD1563" si="31">SUM(E1502:AB1502)</f>
        <v>0</v>
      </c>
      <c r="AE1502" s="58"/>
    </row>
    <row r="1503" spans="2:31" x14ac:dyDescent="0.3">
      <c r="B1503" s="4" t="s">
        <v>169</v>
      </c>
      <c r="C1503" s="4"/>
      <c r="D1503" s="4"/>
      <c r="E1503" s="87">
        <v>0</v>
      </c>
      <c r="F1503" s="88">
        <v>0</v>
      </c>
      <c r="G1503" s="87">
        <v>0</v>
      </c>
      <c r="H1503" s="88">
        <v>0</v>
      </c>
      <c r="I1503" s="87">
        <v>0</v>
      </c>
      <c r="J1503" s="88">
        <v>0</v>
      </c>
      <c r="K1503" s="87">
        <v>0</v>
      </c>
      <c r="L1503" s="88">
        <v>0</v>
      </c>
      <c r="M1503" s="87">
        <v>0</v>
      </c>
      <c r="N1503" s="88">
        <v>0</v>
      </c>
      <c r="O1503" s="87">
        <v>0</v>
      </c>
      <c r="P1503" s="88">
        <v>0</v>
      </c>
      <c r="Q1503" s="87">
        <v>0</v>
      </c>
      <c r="R1503" s="88">
        <v>0</v>
      </c>
      <c r="S1503" s="87">
        <v>0</v>
      </c>
      <c r="T1503" s="88">
        <v>0</v>
      </c>
      <c r="U1503" s="87">
        <v>0</v>
      </c>
      <c r="V1503" s="88">
        <v>0</v>
      </c>
      <c r="W1503" s="87">
        <v>0</v>
      </c>
      <c r="X1503" s="88">
        <v>0</v>
      </c>
      <c r="Y1503" s="87">
        <v>0</v>
      </c>
      <c r="Z1503" s="88">
        <v>0</v>
      </c>
      <c r="AA1503" s="87">
        <v>0</v>
      </c>
      <c r="AB1503" s="88">
        <v>0</v>
      </c>
      <c r="AC1503" s="58"/>
      <c r="AD1503" s="59">
        <f t="shared" si="31"/>
        <v>0</v>
      </c>
      <c r="AE1503" s="58"/>
    </row>
    <row r="1504" spans="2:31" x14ac:dyDescent="0.3">
      <c r="B1504" s="4" t="s">
        <v>165</v>
      </c>
      <c r="C1504" s="4"/>
      <c r="D1504" s="4"/>
      <c r="E1504" s="87">
        <v>0</v>
      </c>
      <c r="F1504" s="88">
        <v>0</v>
      </c>
      <c r="G1504" s="87">
        <v>0</v>
      </c>
      <c r="H1504" s="88">
        <v>0</v>
      </c>
      <c r="I1504" s="87">
        <v>0</v>
      </c>
      <c r="J1504" s="88">
        <v>0</v>
      </c>
      <c r="K1504" s="87">
        <v>0</v>
      </c>
      <c r="L1504" s="88">
        <v>0</v>
      </c>
      <c r="M1504" s="87">
        <v>0</v>
      </c>
      <c r="N1504" s="88">
        <v>0</v>
      </c>
      <c r="O1504" s="87">
        <v>0</v>
      </c>
      <c r="P1504" s="88">
        <v>0</v>
      </c>
      <c r="Q1504" s="87">
        <v>0</v>
      </c>
      <c r="R1504" s="88">
        <v>0</v>
      </c>
      <c r="S1504" s="87">
        <v>0</v>
      </c>
      <c r="T1504" s="88">
        <v>0</v>
      </c>
      <c r="U1504" s="87">
        <v>0</v>
      </c>
      <c r="V1504" s="88">
        <v>0</v>
      </c>
      <c r="W1504" s="87">
        <v>0</v>
      </c>
      <c r="X1504" s="88">
        <v>0</v>
      </c>
      <c r="Y1504" s="87">
        <v>0</v>
      </c>
      <c r="Z1504" s="88">
        <v>0</v>
      </c>
      <c r="AA1504" s="87">
        <v>0</v>
      </c>
      <c r="AB1504" s="88">
        <v>0</v>
      </c>
      <c r="AC1504" s="58"/>
      <c r="AD1504" s="59">
        <f t="shared" si="31"/>
        <v>0</v>
      </c>
      <c r="AE1504" s="58"/>
    </row>
    <row r="1505" spans="2:31" x14ac:dyDescent="0.3">
      <c r="B1505" s="4" t="s">
        <v>166</v>
      </c>
      <c r="C1505" s="4"/>
      <c r="D1505" s="4"/>
      <c r="E1505" s="87">
        <v>0</v>
      </c>
      <c r="F1505" s="88">
        <v>0</v>
      </c>
      <c r="G1505" s="87">
        <v>0</v>
      </c>
      <c r="H1505" s="88">
        <v>0</v>
      </c>
      <c r="I1505" s="87">
        <v>0</v>
      </c>
      <c r="J1505" s="88">
        <v>0</v>
      </c>
      <c r="K1505" s="87">
        <v>0</v>
      </c>
      <c r="L1505" s="88">
        <v>0</v>
      </c>
      <c r="M1505" s="87">
        <v>0</v>
      </c>
      <c r="N1505" s="88">
        <v>0</v>
      </c>
      <c r="O1505" s="87">
        <v>0</v>
      </c>
      <c r="P1505" s="88">
        <v>0</v>
      </c>
      <c r="Q1505" s="87">
        <v>0</v>
      </c>
      <c r="R1505" s="88">
        <v>0</v>
      </c>
      <c r="S1505" s="87">
        <v>0</v>
      </c>
      <c r="T1505" s="88">
        <v>0</v>
      </c>
      <c r="U1505" s="87">
        <v>0</v>
      </c>
      <c r="V1505" s="88">
        <v>0</v>
      </c>
      <c r="W1505" s="87">
        <v>0</v>
      </c>
      <c r="X1505" s="88">
        <v>0</v>
      </c>
      <c r="Y1505" s="87">
        <v>0</v>
      </c>
      <c r="Z1505" s="88">
        <v>0</v>
      </c>
      <c r="AA1505" s="87">
        <v>0</v>
      </c>
      <c r="AB1505" s="88">
        <v>0</v>
      </c>
      <c r="AC1505" s="58"/>
      <c r="AD1505" s="59">
        <f t="shared" si="31"/>
        <v>0</v>
      </c>
      <c r="AE1505" s="58"/>
    </row>
    <row r="1506" spans="2:31" x14ac:dyDescent="0.3">
      <c r="B1506" s="4" t="s">
        <v>167</v>
      </c>
      <c r="C1506" s="4"/>
      <c r="D1506" s="4"/>
      <c r="E1506" s="87">
        <v>0</v>
      </c>
      <c r="F1506" s="88">
        <v>0</v>
      </c>
      <c r="G1506" s="87">
        <v>0</v>
      </c>
      <c r="H1506" s="88">
        <v>0</v>
      </c>
      <c r="I1506" s="87">
        <v>0</v>
      </c>
      <c r="J1506" s="88">
        <v>0</v>
      </c>
      <c r="K1506" s="87">
        <v>0</v>
      </c>
      <c r="L1506" s="88">
        <v>0</v>
      </c>
      <c r="M1506" s="87">
        <v>0</v>
      </c>
      <c r="N1506" s="88">
        <v>0</v>
      </c>
      <c r="O1506" s="87">
        <v>0</v>
      </c>
      <c r="P1506" s="88">
        <v>0</v>
      </c>
      <c r="Q1506" s="87">
        <v>0</v>
      </c>
      <c r="R1506" s="88">
        <v>0</v>
      </c>
      <c r="S1506" s="87">
        <v>0</v>
      </c>
      <c r="T1506" s="88">
        <v>0</v>
      </c>
      <c r="U1506" s="87">
        <v>0</v>
      </c>
      <c r="V1506" s="88">
        <v>0</v>
      </c>
      <c r="W1506" s="87">
        <v>0</v>
      </c>
      <c r="X1506" s="88">
        <v>0</v>
      </c>
      <c r="Y1506" s="87">
        <v>0</v>
      </c>
      <c r="Z1506" s="88">
        <v>0</v>
      </c>
      <c r="AA1506" s="87">
        <v>0</v>
      </c>
      <c r="AB1506" s="88">
        <v>0</v>
      </c>
      <c r="AC1506" s="58"/>
      <c r="AD1506" s="59">
        <f t="shared" si="31"/>
        <v>0</v>
      </c>
      <c r="AE1506" s="58"/>
    </row>
    <row r="1507" spans="2:31" x14ac:dyDescent="0.3">
      <c r="B1507" s="4" t="s">
        <v>138</v>
      </c>
      <c r="C1507" s="4"/>
      <c r="D1507" s="4"/>
      <c r="E1507" s="87">
        <v>0</v>
      </c>
      <c r="F1507" s="88">
        <v>0</v>
      </c>
      <c r="G1507" s="87">
        <v>0</v>
      </c>
      <c r="H1507" s="88">
        <v>0</v>
      </c>
      <c r="I1507" s="87">
        <v>0</v>
      </c>
      <c r="J1507" s="88">
        <v>0</v>
      </c>
      <c r="K1507" s="87">
        <v>0</v>
      </c>
      <c r="L1507" s="88">
        <v>0</v>
      </c>
      <c r="M1507" s="87">
        <v>0</v>
      </c>
      <c r="N1507" s="88">
        <v>0</v>
      </c>
      <c r="O1507" s="87">
        <v>0</v>
      </c>
      <c r="P1507" s="88">
        <v>0</v>
      </c>
      <c r="Q1507" s="87">
        <v>0</v>
      </c>
      <c r="R1507" s="88">
        <v>0</v>
      </c>
      <c r="S1507" s="87">
        <v>0</v>
      </c>
      <c r="T1507" s="88">
        <v>0</v>
      </c>
      <c r="U1507" s="87">
        <v>0</v>
      </c>
      <c r="V1507" s="88">
        <v>0</v>
      </c>
      <c r="W1507" s="87">
        <v>0</v>
      </c>
      <c r="X1507" s="88">
        <v>0</v>
      </c>
      <c r="Y1507" s="87">
        <v>0</v>
      </c>
      <c r="Z1507" s="88">
        <v>0</v>
      </c>
      <c r="AA1507" s="87">
        <v>0</v>
      </c>
      <c r="AB1507" s="88">
        <v>0</v>
      </c>
      <c r="AC1507" s="58"/>
      <c r="AD1507" s="59">
        <f t="shared" si="31"/>
        <v>0</v>
      </c>
      <c r="AE1507" s="58"/>
    </row>
    <row r="1508" spans="2:31" x14ac:dyDescent="0.3">
      <c r="B1508" s="4" t="s">
        <v>139</v>
      </c>
      <c r="C1508" s="4"/>
      <c r="D1508" s="4"/>
      <c r="E1508" s="87">
        <v>0</v>
      </c>
      <c r="F1508" s="88">
        <v>0</v>
      </c>
      <c r="G1508" s="87">
        <v>0</v>
      </c>
      <c r="H1508" s="88">
        <v>0</v>
      </c>
      <c r="I1508" s="87">
        <v>0</v>
      </c>
      <c r="J1508" s="88">
        <v>0</v>
      </c>
      <c r="K1508" s="87">
        <v>0</v>
      </c>
      <c r="L1508" s="88">
        <v>0</v>
      </c>
      <c r="M1508" s="87">
        <v>0</v>
      </c>
      <c r="N1508" s="88">
        <v>0</v>
      </c>
      <c r="O1508" s="87">
        <v>0</v>
      </c>
      <c r="P1508" s="88">
        <v>0</v>
      </c>
      <c r="Q1508" s="87">
        <v>0</v>
      </c>
      <c r="R1508" s="88">
        <v>0</v>
      </c>
      <c r="S1508" s="87">
        <v>0</v>
      </c>
      <c r="T1508" s="88">
        <v>0</v>
      </c>
      <c r="U1508" s="87">
        <v>0</v>
      </c>
      <c r="V1508" s="88">
        <v>0</v>
      </c>
      <c r="W1508" s="87">
        <v>0</v>
      </c>
      <c r="X1508" s="88">
        <v>0</v>
      </c>
      <c r="Y1508" s="87">
        <v>0</v>
      </c>
      <c r="Z1508" s="88">
        <v>0</v>
      </c>
      <c r="AA1508" s="87">
        <v>0</v>
      </c>
      <c r="AB1508" s="88">
        <v>0</v>
      </c>
      <c r="AC1508" s="58"/>
      <c r="AD1508" s="59">
        <f t="shared" si="31"/>
        <v>0</v>
      </c>
      <c r="AE1508" s="58"/>
    </row>
    <row r="1509" spans="2:31" x14ac:dyDescent="0.3">
      <c r="B1509" s="4" t="s">
        <v>140</v>
      </c>
      <c r="C1509" s="4"/>
      <c r="D1509" s="4"/>
      <c r="E1509" s="87">
        <v>0</v>
      </c>
      <c r="F1509" s="88">
        <v>0</v>
      </c>
      <c r="G1509" s="87">
        <v>0</v>
      </c>
      <c r="H1509" s="88">
        <v>0</v>
      </c>
      <c r="I1509" s="87">
        <v>0</v>
      </c>
      <c r="J1509" s="88">
        <v>0</v>
      </c>
      <c r="K1509" s="87">
        <v>0</v>
      </c>
      <c r="L1509" s="88">
        <v>0</v>
      </c>
      <c r="M1509" s="87">
        <v>0</v>
      </c>
      <c r="N1509" s="88">
        <v>0</v>
      </c>
      <c r="O1509" s="87">
        <v>0</v>
      </c>
      <c r="P1509" s="88">
        <v>0</v>
      </c>
      <c r="Q1509" s="87">
        <v>0</v>
      </c>
      <c r="R1509" s="88">
        <v>0</v>
      </c>
      <c r="S1509" s="87">
        <v>0</v>
      </c>
      <c r="T1509" s="88">
        <v>0</v>
      </c>
      <c r="U1509" s="87">
        <v>0</v>
      </c>
      <c r="V1509" s="88">
        <v>0</v>
      </c>
      <c r="W1509" s="87">
        <v>0</v>
      </c>
      <c r="X1509" s="88">
        <v>0</v>
      </c>
      <c r="Y1509" s="87">
        <v>0</v>
      </c>
      <c r="Z1509" s="88">
        <v>0</v>
      </c>
      <c r="AA1509" s="87">
        <v>0</v>
      </c>
      <c r="AB1509" s="88">
        <v>0</v>
      </c>
      <c r="AC1509" s="58"/>
      <c r="AD1509" s="59">
        <f t="shared" si="31"/>
        <v>0</v>
      </c>
      <c r="AE1509" s="58"/>
    </row>
    <row r="1510" spans="2:31" x14ac:dyDescent="0.3">
      <c r="B1510" s="4" t="s">
        <v>198</v>
      </c>
      <c r="C1510" s="4"/>
      <c r="D1510" s="4"/>
      <c r="E1510" s="87">
        <v>0</v>
      </c>
      <c r="F1510" s="88">
        <v>0</v>
      </c>
      <c r="G1510" s="87">
        <v>0</v>
      </c>
      <c r="H1510" s="88">
        <v>0</v>
      </c>
      <c r="I1510" s="87">
        <v>0</v>
      </c>
      <c r="J1510" s="88">
        <v>0</v>
      </c>
      <c r="K1510" s="87">
        <v>0</v>
      </c>
      <c r="L1510" s="88">
        <v>0</v>
      </c>
      <c r="M1510" s="87">
        <v>0.74212006727854407</v>
      </c>
      <c r="N1510" s="88">
        <v>1.7262164036432903</v>
      </c>
      <c r="O1510" s="87">
        <v>0</v>
      </c>
      <c r="P1510" s="88">
        <v>0</v>
      </c>
      <c r="Q1510" s="87">
        <v>0</v>
      </c>
      <c r="R1510" s="88">
        <v>1.8992479383945466</v>
      </c>
      <c r="S1510" s="87">
        <v>2.7941797365744905</v>
      </c>
      <c r="T1510" s="88">
        <v>3.0882372607787447</v>
      </c>
      <c r="U1510" s="87">
        <v>3.0617475082476933</v>
      </c>
      <c r="V1510" s="88">
        <v>3.0352577507495879</v>
      </c>
      <c r="W1510" s="87">
        <v>2.759049092729887</v>
      </c>
      <c r="X1510" s="88">
        <v>0</v>
      </c>
      <c r="Y1510" s="87">
        <v>0</v>
      </c>
      <c r="Z1510" s="88">
        <v>0</v>
      </c>
      <c r="AA1510" s="87">
        <v>0</v>
      </c>
      <c r="AB1510" s="88">
        <v>0</v>
      </c>
      <c r="AC1510" s="58"/>
      <c r="AD1510" s="59">
        <f t="shared" si="31"/>
        <v>19.106055758396785</v>
      </c>
      <c r="AE1510" s="58"/>
    </row>
    <row r="1511" spans="2:31" x14ac:dyDescent="0.3">
      <c r="B1511" s="4" t="s">
        <v>199</v>
      </c>
      <c r="C1511" s="4"/>
      <c r="D1511" s="4"/>
      <c r="E1511" s="87">
        <v>0</v>
      </c>
      <c r="F1511" s="88">
        <v>0</v>
      </c>
      <c r="G1511" s="87">
        <v>0</v>
      </c>
      <c r="H1511" s="88">
        <v>0</v>
      </c>
      <c r="I1511" s="87">
        <v>0</v>
      </c>
      <c r="J1511" s="88">
        <v>0</v>
      </c>
      <c r="K1511" s="87">
        <v>0</v>
      </c>
      <c r="L1511" s="88">
        <v>0</v>
      </c>
      <c r="M1511" s="87">
        <v>0.91650443275769555</v>
      </c>
      <c r="N1511" s="88">
        <v>2.1248995959758759</v>
      </c>
      <c r="O1511" s="87">
        <v>0</v>
      </c>
      <c r="P1511" s="88">
        <v>0</v>
      </c>
      <c r="Q1511" s="87">
        <v>0</v>
      </c>
      <c r="R1511" s="88">
        <v>0.9132926424344382</v>
      </c>
      <c r="S1511" s="87">
        <v>1.9017268419265747</v>
      </c>
      <c r="T1511" s="88">
        <v>1.8945490876833599</v>
      </c>
      <c r="U1511" s="87">
        <v>1.9224607547124226</v>
      </c>
      <c r="V1511" s="88">
        <v>1.9503724535306295</v>
      </c>
      <c r="W1511" s="87">
        <v>1.8123610417048137</v>
      </c>
      <c r="X1511" s="88">
        <v>0</v>
      </c>
      <c r="Y1511" s="87">
        <v>0</v>
      </c>
      <c r="Z1511" s="88">
        <v>0</v>
      </c>
      <c r="AA1511" s="87">
        <v>0</v>
      </c>
      <c r="AB1511" s="88">
        <v>0</v>
      </c>
      <c r="AC1511" s="58"/>
      <c r="AD1511" s="59">
        <f t="shared" si="31"/>
        <v>13.43616685072581</v>
      </c>
      <c r="AE1511" s="58"/>
    </row>
    <row r="1512" spans="2:31" x14ac:dyDescent="0.3">
      <c r="B1512" s="4" t="s">
        <v>183</v>
      </c>
      <c r="C1512" s="4"/>
      <c r="D1512" s="4"/>
      <c r="E1512" s="87">
        <v>0</v>
      </c>
      <c r="F1512" s="88">
        <v>0</v>
      </c>
      <c r="G1512" s="87">
        <v>0</v>
      </c>
      <c r="H1512" s="88">
        <v>0</v>
      </c>
      <c r="I1512" s="87">
        <v>0</v>
      </c>
      <c r="J1512" s="88">
        <v>0</v>
      </c>
      <c r="K1512" s="87">
        <v>0</v>
      </c>
      <c r="L1512" s="88">
        <v>0</v>
      </c>
      <c r="M1512" s="87">
        <v>0</v>
      </c>
      <c r="N1512" s="88">
        <v>8.1305270724826392E-2</v>
      </c>
      <c r="O1512" s="87">
        <v>0</v>
      </c>
      <c r="P1512" s="88">
        <v>0</v>
      </c>
      <c r="Q1512" s="87">
        <v>0</v>
      </c>
      <c r="R1512" s="88">
        <v>0.96936490535736075</v>
      </c>
      <c r="S1512" s="87">
        <v>1.0365318377812702</v>
      </c>
      <c r="T1512" s="88">
        <v>1.0040743271509804</v>
      </c>
      <c r="U1512" s="87">
        <v>0.94613993962605791</v>
      </c>
      <c r="V1512" s="88">
        <v>1.2919952074686687</v>
      </c>
      <c r="W1512" s="87">
        <v>6.4968466281890871</v>
      </c>
      <c r="X1512" s="88">
        <v>0</v>
      </c>
      <c r="Y1512" s="87">
        <v>0</v>
      </c>
      <c r="Z1512" s="88">
        <v>0</v>
      </c>
      <c r="AA1512" s="87">
        <v>0</v>
      </c>
      <c r="AB1512" s="88">
        <v>0</v>
      </c>
      <c r="AC1512" s="58"/>
      <c r="AD1512" s="59">
        <f t="shared" si="31"/>
        <v>11.826258116298252</v>
      </c>
      <c r="AE1512" s="58"/>
    </row>
    <row r="1513" spans="2:31" x14ac:dyDescent="0.3">
      <c r="B1513" s="4" t="s">
        <v>184</v>
      </c>
      <c r="C1513" s="4"/>
      <c r="D1513" s="4"/>
      <c r="E1513" s="87">
        <v>0</v>
      </c>
      <c r="F1513" s="88">
        <v>0</v>
      </c>
      <c r="G1513" s="87">
        <v>0</v>
      </c>
      <c r="H1513" s="88">
        <v>0</v>
      </c>
      <c r="I1513" s="87">
        <v>0</v>
      </c>
      <c r="J1513" s="88">
        <v>0</v>
      </c>
      <c r="K1513" s="87">
        <v>0</v>
      </c>
      <c r="L1513" s="88">
        <v>0</v>
      </c>
      <c r="M1513" s="87">
        <v>0</v>
      </c>
      <c r="N1513" s="88">
        <v>0</v>
      </c>
      <c r="O1513" s="87">
        <v>0</v>
      </c>
      <c r="P1513" s="88">
        <v>0</v>
      </c>
      <c r="Q1513" s="87">
        <v>0</v>
      </c>
      <c r="R1513" s="88">
        <v>0.98545710245768237</v>
      </c>
      <c r="S1513" s="87">
        <v>1.007574009895325</v>
      </c>
      <c r="T1513" s="88">
        <v>1.0153929710388183</v>
      </c>
      <c r="U1513" s="87">
        <v>1.0616863489151001</v>
      </c>
      <c r="V1513" s="88">
        <v>1.2471416711807253</v>
      </c>
      <c r="W1513" s="87">
        <v>6.5726097424825012</v>
      </c>
      <c r="X1513" s="88">
        <v>0</v>
      </c>
      <c r="Y1513" s="87">
        <v>0</v>
      </c>
      <c r="Z1513" s="88">
        <v>0</v>
      </c>
      <c r="AA1513" s="87">
        <v>0</v>
      </c>
      <c r="AB1513" s="88">
        <v>0</v>
      </c>
      <c r="AC1513" s="58"/>
      <c r="AD1513" s="59">
        <f t="shared" si="31"/>
        <v>11.889861845970152</v>
      </c>
      <c r="AE1513" s="58"/>
    </row>
    <row r="1514" spans="2:31" x14ac:dyDescent="0.3">
      <c r="B1514" s="4" t="s">
        <v>191</v>
      </c>
      <c r="C1514" s="4"/>
      <c r="D1514" s="4"/>
      <c r="E1514" s="87">
        <v>0</v>
      </c>
      <c r="F1514" s="88">
        <v>0</v>
      </c>
      <c r="G1514" s="87">
        <v>0</v>
      </c>
      <c r="H1514" s="88">
        <v>0</v>
      </c>
      <c r="I1514" s="87">
        <v>0</v>
      </c>
      <c r="J1514" s="88">
        <v>0</v>
      </c>
      <c r="K1514" s="87">
        <v>0</v>
      </c>
      <c r="L1514" s="88">
        <v>0</v>
      </c>
      <c r="M1514" s="87">
        <v>0.80895489056905123</v>
      </c>
      <c r="N1514" s="88">
        <v>1.1164728005727131</v>
      </c>
      <c r="O1514" s="87">
        <v>0</v>
      </c>
      <c r="P1514" s="88">
        <v>0</v>
      </c>
      <c r="Q1514" s="87">
        <v>0</v>
      </c>
      <c r="R1514" s="88">
        <v>0</v>
      </c>
      <c r="S1514" s="87">
        <v>0</v>
      </c>
      <c r="T1514" s="88">
        <v>0</v>
      </c>
      <c r="U1514" s="87">
        <v>0</v>
      </c>
      <c r="V1514" s="88">
        <v>0</v>
      </c>
      <c r="W1514" s="87">
        <v>0</v>
      </c>
      <c r="X1514" s="88">
        <v>0</v>
      </c>
      <c r="Y1514" s="87">
        <v>0</v>
      </c>
      <c r="Z1514" s="88">
        <v>0</v>
      </c>
      <c r="AA1514" s="87">
        <v>0</v>
      </c>
      <c r="AB1514" s="88">
        <v>0</v>
      </c>
      <c r="AC1514" s="58"/>
      <c r="AD1514" s="59">
        <f t="shared" si="31"/>
        <v>1.9254276911417643</v>
      </c>
      <c r="AE1514" s="58"/>
    </row>
    <row r="1515" spans="2:31" x14ac:dyDescent="0.3">
      <c r="B1515" s="4" t="s">
        <v>232</v>
      </c>
      <c r="C1515" s="4"/>
      <c r="D1515" s="4"/>
      <c r="E1515" s="87">
        <v>0</v>
      </c>
      <c r="F1515" s="88">
        <v>0</v>
      </c>
      <c r="G1515" s="87">
        <v>0</v>
      </c>
      <c r="H1515" s="88">
        <v>0</v>
      </c>
      <c r="I1515" s="87">
        <v>0</v>
      </c>
      <c r="J1515" s="88">
        <v>0</v>
      </c>
      <c r="K1515" s="87">
        <v>0</v>
      </c>
      <c r="L1515" s="88">
        <v>0</v>
      </c>
      <c r="M1515" s="87">
        <v>0</v>
      </c>
      <c r="N1515" s="88">
        <v>0</v>
      </c>
      <c r="O1515" s="87">
        <v>0</v>
      </c>
      <c r="P1515" s="88">
        <v>0</v>
      </c>
      <c r="Q1515" s="87">
        <v>0</v>
      </c>
      <c r="R1515" s="88">
        <v>0</v>
      </c>
      <c r="S1515" s="87">
        <v>0</v>
      </c>
      <c r="T1515" s="88">
        <v>0</v>
      </c>
      <c r="U1515" s="87">
        <v>0</v>
      </c>
      <c r="V1515" s="88">
        <v>0</v>
      </c>
      <c r="W1515" s="87">
        <v>0</v>
      </c>
      <c r="X1515" s="88">
        <v>0</v>
      </c>
      <c r="Y1515" s="87">
        <v>0</v>
      </c>
      <c r="Z1515" s="88">
        <v>0</v>
      </c>
      <c r="AA1515" s="87">
        <v>0</v>
      </c>
      <c r="AB1515" s="88">
        <v>0</v>
      </c>
      <c r="AC1515" s="58"/>
      <c r="AD1515" s="59">
        <f t="shared" si="31"/>
        <v>0</v>
      </c>
      <c r="AE1515" s="58"/>
    </row>
    <row r="1516" spans="2:31" x14ac:dyDescent="0.3">
      <c r="B1516" s="4" t="s">
        <v>233</v>
      </c>
      <c r="C1516" s="4"/>
      <c r="D1516" s="4"/>
      <c r="E1516" s="87">
        <v>0</v>
      </c>
      <c r="F1516" s="88">
        <v>0</v>
      </c>
      <c r="G1516" s="87">
        <v>0</v>
      </c>
      <c r="H1516" s="88">
        <v>0</v>
      </c>
      <c r="I1516" s="87">
        <v>0</v>
      </c>
      <c r="J1516" s="88">
        <v>0</v>
      </c>
      <c r="K1516" s="87">
        <v>0</v>
      </c>
      <c r="L1516" s="88">
        <v>0</v>
      </c>
      <c r="M1516" s="87">
        <v>0</v>
      </c>
      <c r="N1516" s="88">
        <v>0</v>
      </c>
      <c r="O1516" s="87">
        <v>0</v>
      </c>
      <c r="P1516" s="88">
        <v>0</v>
      </c>
      <c r="Q1516" s="87">
        <v>0</v>
      </c>
      <c r="R1516" s="88">
        <v>0</v>
      </c>
      <c r="S1516" s="87">
        <v>0</v>
      </c>
      <c r="T1516" s="88">
        <v>0</v>
      </c>
      <c r="U1516" s="87">
        <v>0</v>
      </c>
      <c r="V1516" s="88">
        <v>0</v>
      </c>
      <c r="W1516" s="87">
        <v>0</v>
      </c>
      <c r="X1516" s="88">
        <v>0</v>
      </c>
      <c r="Y1516" s="87">
        <v>0</v>
      </c>
      <c r="Z1516" s="88">
        <v>0</v>
      </c>
      <c r="AA1516" s="87">
        <v>0</v>
      </c>
      <c r="AB1516" s="88">
        <v>0</v>
      </c>
      <c r="AC1516" s="58"/>
      <c r="AD1516" s="59">
        <f t="shared" si="31"/>
        <v>0</v>
      </c>
      <c r="AE1516" s="58"/>
    </row>
    <row r="1517" spans="2:31" x14ac:dyDescent="0.3">
      <c r="B1517" s="4" t="s">
        <v>234</v>
      </c>
      <c r="C1517" s="4"/>
      <c r="D1517" s="4"/>
      <c r="E1517" s="87">
        <v>0</v>
      </c>
      <c r="F1517" s="88">
        <v>0</v>
      </c>
      <c r="G1517" s="87">
        <v>0</v>
      </c>
      <c r="H1517" s="88">
        <v>0</v>
      </c>
      <c r="I1517" s="87">
        <v>0</v>
      </c>
      <c r="J1517" s="88">
        <v>0</v>
      </c>
      <c r="K1517" s="87">
        <v>0</v>
      </c>
      <c r="L1517" s="88">
        <v>0</v>
      </c>
      <c r="M1517" s="87">
        <v>0</v>
      </c>
      <c r="N1517" s="88">
        <v>0</v>
      </c>
      <c r="O1517" s="87">
        <v>0</v>
      </c>
      <c r="P1517" s="88">
        <v>0</v>
      </c>
      <c r="Q1517" s="87">
        <v>0</v>
      </c>
      <c r="R1517" s="88">
        <v>0</v>
      </c>
      <c r="S1517" s="87">
        <v>0</v>
      </c>
      <c r="T1517" s="88">
        <v>0</v>
      </c>
      <c r="U1517" s="87">
        <v>0</v>
      </c>
      <c r="V1517" s="88">
        <v>0</v>
      </c>
      <c r="W1517" s="87">
        <v>0</v>
      </c>
      <c r="X1517" s="88">
        <v>0</v>
      </c>
      <c r="Y1517" s="87">
        <v>0</v>
      </c>
      <c r="Z1517" s="88">
        <v>0</v>
      </c>
      <c r="AA1517" s="87">
        <v>0</v>
      </c>
      <c r="AB1517" s="88">
        <v>0</v>
      </c>
      <c r="AC1517" s="58"/>
      <c r="AD1517" s="59">
        <f t="shared" si="31"/>
        <v>0</v>
      </c>
      <c r="AE1517" s="58"/>
    </row>
    <row r="1518" spans="2:31" x14ac:dyDescent="0.3">
      <c r="B1518" s="4" t="s">
        <v>182</v>
      </c>
      <c r="C1518" s="4"/>
      <c r="D1518" s="4"/>
      <c r="E1518" s="87">
        <v>0</v>
      </c>
      <c r="F1518" s="88">
        <v>0</v>
      </c>
      <c r="G1518" s="87">
        <v>0</v>
      </c>
      <c r="H1518" s="88">
        <v>0</v>
      </c>
      <c r="I1518" s="87">
        <v>0</v>
      </c>
      <c r="J1518" s="88">
        <v>0</v>
      </c>
      <c r="K1518" s="87">
        <v>0</v>
      </c>
      <c r="L1518" s="88">
        <v>0</v>
      </c>
      <c r="M1518" s="87">
        <v>0</v>
      </c>
      <c r="N1518" s="88">
        <v>0</v>
      </c>
      <c r="O1518" s="87">
        <v>0</v>
      </c>
      <c r="P1518" s="88">
        <v>0</v>
      </c>
      <c r="Q1518" s="87">
        <v>0</v>
      </c>
      <c r="R1518" s="88">
        <v>0</v>
      </c>
      <c r="S1518" s="87">
        <v>0</v>
      </c>
      <c r="T1518" s="88">
        <v>0</v>
      </c>
      <c r="U1518" s="87">
        <v>0</v>
      </c>
      <c r="V1518" s="88">
        <v>0</v>
      </c>
      <c r="W1518" s="87">
        <v>0</v>
      </c>
      <c r="X1518" s="88">
        <v>0</v>
      </c>
      <c r="Y1518" s="87">
        <v>0</v>
      </c>
      <c r="Z1518" s="88">
        <v>0</v>
      </c>
      <c r="AA1518" s="87">
        <v>0</v>
      </c>
      <c r="AB1518" s="88">
        <v>0</v>
      </c>
      <c r="AC1518" s="58"/>
      <c r="AD1518" s="59">
        <f t="shared" si="31"/>
        <v>0</v>
      </c>
      <c r="AE1518" s="58"/>
    </row>
    <row r="1519" spans="2:31" x14ac:dyDescent="0.3">
      <c r="B1519" s="4" t="s">
        <v>250</v>
      </c>
      <c r="C1519" s="4"/>
      <c r="D1519" s="4"/>
      <c r="E1519" s="87">
        <v>0</v>
      </c>
      <c r="F1519" s="88">
        <v>0</v>
      </c>
      <c r="G1519" s="87">
        <v>0</v>
      </c>
      <c r="H1519" s="88">
        <v>0</v>
      </c>
      <c r="I1519" s="87">
        <v>0</v>
      </c>
      <c r="J1519" s="88">
        <v>0</v>
      </c>
      <c r="K1519" s="87">
        <v>0</v>
      </c>
      <c r="L1519" s="88">
        <v>0</v>
      </c>
      <c r="M1519" s="87">
        <v>0</v>
      </c>
      <c r="N1519" s="88">
        <v>0</v>
      </c>
      <c r="O1519" s="87">
        <v>0</v>
      </c>
      <c r="P1519" s="88">
        <v>0</v>
      </c>
      <c r="Q1519" s="87">
        <v>0</v>
      </c>
      <c r="R1519" s="88">
        <v>0</v>
      </c>
      <c r="S1519" s="87">
        <v>0</v>
      </c>
      <c r="T1519" s="88">
        <v>0</v>
      </c>
      <c r="U1519" s="87">
        <v>0</v>
      </c>
      <c r="V1519" s="88">
        <v>0</v>
      </c>
      <c r="W1519" s="87">
        <v>0</v>
      </c>
      <c r="X1519" s="88">
        <v>0</v>
      </c>
      <c r="Y1519" s="87">
        <v>0</v>
      </c>
      <c r="Z1519" s="88">
        <v>0</v>
      </c>
      <c r="AA1519" s="87">
        <v>0</v>
      </c>
      <c r="AB1519" s="88">
        <v>0</v>
      </c>
      <c r="AC1519" s="58"/>
      <c r="AD1519" s="59">
        <f t="shared" si="31"/>
        <v>0</v>
      </c>
      <c r="AE1519" s="58"/>
    </row>
    <row r="1520" spans="2:31" x14ac:dyDescent="0.3">
      <c r="B1520" s="4" t="s">
        <v>235</v>
      </c>
      <c r="C1520" s="4"/>
      <c r="D1520" s="4"/>
      <c r="E1520" s="87">
        <v>0</v>
      </c>
      <c r="F1520" s="88">
        <v>0</v>
      </c>
      <c r="G1520" s="87">
        <v>0</v>
      </c>
      <c r="H1520" s="88">
        <v>0</v>
      </c>
      <c r="I1520" s="87">
        <v>0</v>
      </c>
      <c r="J1520" s="88">
        <v>0</v>
      </c>
      <c r="K1520" s="87">
        <v>0</v>
      </c>
      <c r="L1520" s="88">
        <v>0</v>
      </c>
      <c r="M1520" s="87">
        <v>0</v>
      </c>
      <c r="N1520" s="88">
        <v>0</v>
      </c>
      <c r="O1520" s="87">
        <v>0</v>
      </c>
      <c r="P1520" s="88">
        <v>0</v>
      </c>
      <c r="Q1520" s="87">
        <v>0</v>
      </c>
      <c r="R1520" s="88">
        <v>0</v>
      </c>
      <c r="S1520" s="87">
        <v>0</v>
      </c>
      <c r="T1520" s="88">
        <v>0</v>
      </c>
      <c r="U1520" s="87">
        <v>0</v>
      </c>
      <c r="V1520" s="88">
        <v>0</v>
      </c>
      <c r="W1520" s="87">
        <v>0</v>
      </c>
      <c r="X1520" s="88">
        <v>0</v>
      </c>
      <c r="Y1520" s="87">
        <v>0</v>
      </c>
      <c r="Z1520" s="88">
        <v>0</v>
      </c>
      <c r="AA1520" s="87">
        <v>0</v>
      </c>
      <c r="AB1520" s="88">
        <v>0</v>
      </c>
      <c r="AC1520" s="58"/>
      <c r="AD1520" s="59">
        <f t="shared" si="31"/>
        <v>0</v>
      </c>
      <c r="AE1520" s="58"/>
    </row>
    <row r="1521" spans="2:31" x14ac:dyDescent="0.3">
      <c r="B1521" s="4" t="s">
        <v>236</v>
      </c>
      <c r="C1521" s="4"/>
      <c r="D1521" s="4"/>
      <c r="E1521" s="87">
        <v>0</v>
      </c>
      <c r="F1521" s="88">
        <v>0</v>
      </c>
      <c r="G1521" s="87">
        <v>0</v>
      </c>
      <c r="H1521" s="88">
        <v>0</v>
      </c>
      <c r="I1521" s="87">
        <v>0</v>
      </c>
      <c r="J1521" s="88">
        <v>0</v>
      </c>
      <c r="K1521" s="87">
        <v>0</v>
      </c>
      <c r="L1521" s="88">
        <v>0</v>
      </c>
      <c r="M1521" s="87">
        <v>0</v>
      </c>
      <c r="N1521" s="88">
        <v>0</v>
      </c>
      <c r="O1521" s="87">
        <v>0</v>
      </c>
      <c r="P1521" s="88">
        <v>0</v>
      </c>
      <c r="Q1521" s="87">
        <v>0</v>
      </c>
      <c r="R1521" s="88">
        <v>0</v>
      </c>
      <c r="S1521" s="87">
        <v>0</v>
      </c>
      <c r="T1521" s="88">
        <v>0</v>
      </c>
      <c r="U1521" s="87">
        <v>0</v>
      </c>
      <c r="V1521" s="88">
        <v>0</v>
      </c>
      <c r="W1521" s="87">
        <v>0</v>
      </c>
      <c r="X1521" s="88">
        <v>0</v>
      </c>
      <c r="Y1521" s="87">
        <v>0</v>
      </c>
      <c r="Z1521" s="88">
        <v>0</v>
      </c>
      <c r="AA1521" s="87">
        <v>0</v>
      </c>
      <c r="AB1521" s="88">
        <v>0</v>
      </c>
      <c r="AC1521" s="58"/>
      <c r="AD1521" s="59">
        <f t="shared" si="31"/>
        <v>0</v>
      </c>
      <c r="AE1521" s="58"/>
    </row>
    <row r="1522" spans="2:31" x14ac:dyDescent="0.3">
      <c r="B1522" s="4" t="s">
        <v>298</v>
      </c>
      <c r="C1522" s="4"/>
      <c r="D1522" s="4"/>
      <c r="E1522" s="87">
        <v>0</v>
      </c>
      <c r="F1522" s="88">
        <v>0</v>
      </c>
      <c r="G1522" s="87">
        <v>0</v>
      </c>
      <c r="H1522" s="88">
        <v>0</v>
      </c>
      <c r="I1522" s="87">
        <v>0</v>
      </c>
      <c r="J1522" s="88">
        <v>0</v>
      </c>
      <c r="K1522" s="87">
        <v>0</v>
      </c>
      <c r="L1522" s="88">
        <v>0</v>
      </c>
      <c r="M1522" s="87">
        <v>0</v>
      </c>
      <c r="N1522" s="88">
        <v>0</v>
      </c>
      <c r="O1522" s="87">
        <v>0</v>
      </c>
      <c r="P1522" s="88">
        <v>0</v>
      </c>
      <c r="Q1522" s="87">
        <v>0</v>
      </c>
      <c r="R1522" s="88">
        <v>0</v>
      </c>
      <c r="S1522" s="87">
        <v>0</v>
      </c>
      <c r="T1522" s="88">
        <v>0</v>
      </c>
      <c r="U1522" s="87">
        <v>0</v>
      </c>
      <c r="V1522" s="88">
        <v>0</v>
      </c>
      <c r="W1522" s="87">
        <v>0</v>
      </c>
      <c r="X1522" s="88">
        <v>0</v>
      </c>
      <c r="Y1522" s="87">
        <v>0</v>
      </c>
      <c r="Z1522" s="88">
        <v>0</v>
      </c>
      <c r="AA1522" s="87">
        <v>0</v>
      </c>
      <c r="AB1522" s="88">
        <v>0</v>
      </c>
      <c r="AC1522" s="58"/>
      <c r="AD1522" s="59">
        <f t="shared" si="31"/>
        <v>0</v>
      </c>
      <c r="AE1522" s="58"/>
    </row>
    <row r="1523" spans="2:31" x14ac:dyDescent="0.3">
      <c r="B1523" s="4" t="s">
        <v>185</v>
      </c>
      <c r="C1523" s="4"/>
      <c r="D1523" s="4"/>
      <c r="E1523" s="87">
        <v>0</v>
      </c>
      <c r="F1523" s="88">
        <v>0</v>
      </c>
      <c r="G1523" s="87">
        <v>0</v>
      </c>
      <c r="H1523" s="88">
        <v>0</v>
      </c>
      <c r="I1523" s="87">
        <v>0</v>
      </c>
      <c r="J1523" s="88">
        <v>0</v>
      </c>
      <c r="K1523" s="87">
        <v>0</v>
      </c>
      <c r="L1523" s="88">
        <v>0</v>
      </c>
      <c r="M1523" s="87">
        <v>0</v>
      </c>
      <c r="N1523" s="88">
        <v>0</v>
      </c>
      <c r="O1523" s="87">
        <v>0</v>
      </c>
      <c r="P1523" s="88">
        <v>0</v>
      </c>
      <c r="Q1523" s="87">
        <v>0</v>
      </c>
      <c r="R1523" s="88">
        <v>0</v>
      </c>
      <c r="S1523" s="87">
        <v>0</v>
      </c>
      <c r="T1523" s="88">
        <v>0</v>
      </c>
      <c r="U1523" s="87">
        <v>0</v>
      </c>
      <c r="V1523" s="88">
        <v>1.5401948293050142E-2</v>
      </c>
      <c r="W1523" s="87">
        <v>7.0057367642720543</v>
      </c>
      <c r="X1523" s="88">
        <v>0</v>
      </c>
      <c r="Y1523" s="87">
        <v>0</v>
      </c>
      <c r="Z1523" s="88">
        <v>0</v>
      </c>
      <c r="AA1523" s="87">
        <v>0</v>
      </c>
      <c r="AB1523" s="88">
        <v>0</v>
      </c>
      <c r="AC1523" s="58"/>
      <c r="AD1523" s="59">
        <f t="shared" si="31"/>
        <v>7.0211387125651044</v>
      </c>
      <c r="AE1523" s="58"/>
    </row>
    <row r="1524" spans="2:31" x14ac:dyDescent="0.3">
      <c r="B1524" s="4" t="s">
        <v>186</v>
      </c>
      <c r="C1524" s="4"/>
      <c r="D1524" s="4"/>
      <c r="E1524" s="87">
        <v>0</v>
      </c>
      <c r="F1524" s="88">
        <v>0</v>
      </c>
      <c r="G1524" s="87">
        <v>0</v>
      </c>
      <c r="H1524" s="88">
        <v>0</v>
      </c>
      <c r="I1524" s="87">
        <v>0</v>
      </c>
      <c r="J1524" s="88">
        <v>0</v>
      </c>
      <c r="K1524" s="87">
        <v>0</v>
      </c>
      <c r="L1524" s="88">
        <v>0</v>
      </c>
      <c r="M1524" s="87">
        <v>0</v>
      </c>
      <c r="N1524" s="88">
        <v>0</v>
      </c>
      <c r="O1524" s="87">
        <v>0</v>
      </c>
      <c r="P1524" s="88">
        <v>0</v>
      </c>
      <c r="Q1524" s="87">
        <v>0</v>
      </c>
      <c r="R1524" s="88">
        <v>0</v>
      </c>
      <c r="S1524" s="87">
        <v>0</v>
      </c>
      <c r="T1524" s="88">
        <v>0</v>
      </c>
      <c r="U1524" s="87">
        <v>0</v>
      </c>
      <c r="V1524" s="88">
        <v>1.3461221059163423E-2</v>
      </c>
      <c r="W1524" s="87">
        <v>7.0031001091003411</v>
      </c>
      <c r="X1524" s="88">
        <v>0</v>
      </c>
      <c r="Y1524" s="87">
        <v>0</v>
      </c>
      <c r="Z1524" s="88">
        <v>0</v>
      </c>
      <c r="AA1524" s="87">
        <v>0</v>
      </c>
      <c r="AB1524" s="88">
        <v>0</v>
      </c>
      <c r="AC1524" s="58"/>
      <c r="AD1524" s="59">
        <f t="shared" si="31"/>
        <v>7.0165613301595045</v>
      </c>
      <c r="AE1524" s="58"/>
    </row>
    <row r="1525" spans="2:31" x14ac:dyDescent="0.3">
      <c r="B1525" s="4" t="s">
        <v>170</v>
      </c>
      <c r="C1525" s="4"/>
      <c r="D1525" s="4"/>
      <c r="E1525" s="87">
        <v>0</v>
      </c>
      <c r="F1525" s="88">
        <v>0</v>
      </c>
      <c r="G1525" s="87">
        <v>0</v>
      </c>
      <c r="H1525" s="88">
        <v>0</v>
      </c>
      <c r="I1525" s="87">
        <v>0</v>
      </c>
      <c r="J1525" s="88">
        <v>0</v>
      </c>
      <c r="K1525" s="87">
        <v>0</v>
      </c>
      <c r="L1525" s="88">
        <v>0</v>
      </c>
      <c r="M1525" s="87">
        <v>0</v>
      </c>
      <c r="N1525" s="88">
        <v>0</v>
      </c>
      <c r="O1525" s="87">
        <v>0</v>
      </c>
      <c r="P1525" s="88">
        <v>0</v>
      </c>
      <c r="Q1525" s="87">
        <v>0</v>
      </c>
      <c r="R1525" s="88">
        <v>0</v>
      </c>
      <c r="S1525" s="87">
        <v>0</v>
      </c>
      <c r="T1525" s="88">
        <v>0</v>
      </c>
      <c r="U1525" s="87">
        <v>0</v>
      </c>
      <c r="V1525" s="88">
        <v>0</v>
      </c>
      <c r="W1525" s="87">
        <v>0</v>
      </c>
      <c r="X1525" s="88">
        <v>0</v>
      </c>
      <c r="Y1525" s="87">
        <v>0</v>
      </c>
      <c r="Z1525" s="88">
        <v>0</v>
      </c>
      <c r="AA1525" s="87">
        <v>0</v>
      </c>
      <c r="AB1525" s="88">
        <v>0</v>
      </c>
      <c r="AC1525" s="58"/>
      <c r="AD1525" s="59">
        <f t="shared" si="31"/>
        <v>0</v>
      </c>
      <c r="AE1525" s="58"/>
    </row>
    <row r="1526" spans="2:31" x14ac:dyDescent="0.3">
      <c r="B1526" s="4" t="s">
        <v>171</v>
      </c>
      <c r="C1526" s="4"/>
      <c r="D1526" s="4"/>
      <c r="E1526" s="87">
        <v>0</v>
      </c>
      <c r="F1526" s="88">
        <v>0</v>
      </c>
      <c r="G1526" s="87">
        <v>0</v>
      </c>
      <c r="H1526" s="88">
        <v>0</v>
      </c>
      <c r="I1526" s="87">
        <v>0</v>
      </c>
      <c r="J1526" s="88">
        <v>0</v>
      </c>
      <c r="K1526" s="87">
        <v>0</v>
      </c>
      <c r="L1526" s="88">
        <v>0</v>
      </c>
      <c r="M1526" s="87">
        <v>0</v>
      </c>
      <c r="N1526" s="88">
        <v>0</v>
      </c>
      <c r="O1526" s="87">
        <v>0</v>
      </c>
      <c r="P1526" s="88">
        <v>0</v>
      </c>
      <c r="Q1526" s="87">
        <v>0</v>
      </c>
      <c r="R1526" s="88">
        <v>0</v>
      </c>
      <c r="S1526" s="87">
        <v>0</v>
      </c>
      <c r="T1526" s="88">
        <v>0</v>
      </c>
      <c r="U1526" s="87">
        <v>0</v>
      </c>
      <c r="V1526" s="88">
        <v>0</v>
      </c>
      <c r="W1526" s="87">
        <v>0</v>
      </c>
      <c r="X1526" s="88">
        <v>0</v>
      </c>
      <c r="Y1526" s="87">
        <v>0</v>
      </c>
      <c r="Z1526" s="88">
        <v>0</v>
      </c>
      <c r="AA1526" s="87">
        <v>0</v>
      </c>
      <c r="AB1526" s="88">
        <v>0</v>
      </c>
      <c r="AC1526" s="58"/>
      <c r="AD1526" s="59">
        <f t="shared" si="31"/>
        <v>0</v>
      </c>
      <c r="AE1526" s="58"/>
    </row>
    <row r="1527" spans="2:31" x14ac:dyDescent="0.3">
      <c r="B1527" s="4" t="s">
        <v>172</v>
      </c>
      <c r="C1527" s="4"/>
      <c r="D1527" s="4"/>
      <c r="E1527" s="87">
        <v>0</v>
      </c>
      <c r="F1527" s="88">
        <v>0</v>
      </c>
      <c r="G1527" s="87">
        <v>0</v>
      </c>
      <c r="H1527" s="88">
        <v>0</v>
      </c>
      <c r="I1527" s="87">
        <v>0</v>
      </c>
      <c r="J1527" s="88">
        <v>0</v>
      </c>
      <c r="K1527" s="87">
        <v>0</v>
      </c>
      <c r="L1527" s="88">
        <v>0</v>
      </c>
      <c r="M1527" s="87">
        <v>0</v>
      </c>
      <c r="N1527" s="88">
        <v>0</v>
      </c>
      <c r="O1527" s="87">
        <v>0</v>
      </c>
      <c r="P1527" s="88">
        <v>0</v>
      </c>
      <c r="Q1527" s="87">
        <v>0</v>
      </c>
      <c r="R1527" s="88">
        <v>0</v>
      </c>
      <c r="S1527" s="87">
        <v>0</v>
      </c>
      <c r="T1527" s="88">
        <v>0</v>
      </c>
      <c r="U1527" s="87">
        <v>0</v>
      </c>
      <c r="V1527" s="88">
        <v>0</v>
      </c>
      <c r="W1527" s="87">
        <v>0</v>
      </c>
      <c r="X1527" s="88">
        <v>0</v>
      </c>
      <c r="Y1527" s="87">
        <v>0</v>
      </c>
      <c r="Z1527" s="88">
        <v>0</v>
      </c>
      <c r="AA1527" s="87">
        <v>0</v>
      </c>
      <c r="AB1527" s="88">
        <v>0</v>
      </c>
      <c r="AC1527" s="58"/>
      <c r="AD1527" s="59">
        <f t="shared" si="31"/>
        <v>0</v>
      </c>
      <c r="AE1527" s="58"/>
    </row>
    <row r="1528" spans="2:31" x14ac:dyDescent="0.3">
      <c r="B1528" s="4" t="s">
        <v>173</v>
      </c>
      <c r="C1528" s="4"/>
      <c r="D1528" s="4"/>
      <c r="E1528" s="87">
        <v>0</v>
      </c>
      <c r="F1528" s="88">
        <v>0</v>
      </c>
      <c r="G1528" s="87">
        <v>0</v>
      </c>
      <c r="H1528" s="88">
        <v>0</v>
      </c>
      <c r="I1528" s="87">
        <v>0</v>
      </c>
      <c r="J1528" s="88">
        <v>0</v>
      </c>
      <c r="K1528" s="87">
        <v>0</v>
      </c>
      <c r="L1528" s="88">
        <v>0</v>
      </c>
      <c r="M1528" s="87">
        <v>0</v>
      </c>
      <c r="N1528" s="88">
        <v>0</v>
      </c>
      <c r="O1528" s="87">
        <v>0</v>
      </c>
      <c r="P1528" s="88">
        <v>0</v>
      </c>
      <c r="Q1528" s="87">
        <v>0</v>
      </c>
      <c r="R1528" s="88">
        <v>0</v>
      </c>
      <c r="S1528" s="87">
        <v>0</v>
      </c>
      <c r="T1528" s="88">
        <v>0</v>
      </c>
      <c r="U1528" s="87">
        <v>0</v>
      </c>
      <c r="V1528" s="88">
        <v>0</v>
      </c>
      <c r="W1528" s="87">
        <v>0</v>
      </c>
      <c r="X1528" s="88">
        <v>0</v>
      </c>
      <c r="Y1528" s="87">
        <v>0</v>
      </c>
      <c r="Z1528" s="88">
        <v>0</v>
      </c>
      <c r="AA1528" s="87">
        <v>0</v>
      </c>
      <c r="AB1528" s="88">
        <v>0</v>
      </c>
      <c r="AC1528" s="58"/>
      <c r="AD1528" s="59">
        <f t="shared" si="31"/>
        <v>0</v>
      </c>
      <c r="AE1528" s="58"/>
    </row>
    <row r="1529" spans="2:31" x14ac:dyDescent="0.3">
      <c r="B1529" s="4" t="s">
        <v>174</v>
      </c>
      <c r="C1529" s="4"/>
      <c r="D1529" s="4"/>
      <c r="E1529" s="87">
        <v>0</v>
      </c>
      <c r="F1529" s="88">
        <v>0</v>
      </c>
      <c r="G1529" s="87">
        <v>0</v>
      </c>
      <c r="H1529" s="88">
        <v>0</v>
      </c>
      <c r="I1529" s="87">
        <v>0</v>
      </c>
      <c r="J1529" s="88">
        <v>0</v>
      </c>
      <c r="K1529" s="87">
        <v>0</v>
      </c>
      <c r="L1529" s="88">
        <v>0</v>
      </c>
      <c r="M1529" s="87">
        <v>0</v>
      </c>
      <c r="N1529" s="88">
        <v>0</v>
      </c>
      <c r="O1529" s="87">
        <v>0</v>
      </c>
      <c r="P1529" s="88">
        <v>0</v>
      </c>
      <c r="Q1529" s="87">
        <v>0</v>
      </c>
      <c r="R1529" s="88">
        <v>0</v>
      </c>
      <c r="S1529" s="87">
        <v>0</v>
      </c>
      <c r="T1529" s="88">
        <v>0</v>
      </c>
      <c r="U1529" s="87">
        <v>0</v>
      </c>
      <c r="V1529" s="88">
        <v>0</v>
      </c>
      <c r="W1529" s="87">
        <v>0</v>
      </c>
      <c r="X1529" s="88">
        <v>0</v>
      </c>
      <c r="Y1529" s="87">
        <v>0</v>
      </c>
      <c r="Z1529" s="88">
        <v>0</v>
      </c>
      <c r="AA1529" s="87">
        <v>0</v>
      </c>
      <c r="AB1529" s="88">
        <v>0</v>
      </c>
      <c r="AC1529" s="58"/>
      <c r="AD1529" s="59">
        <f t="shared" si="31"/>
        <v>0</v>
      </c>
      <c r="AE1529" s="58"/>
    </row>
    <row r="1530" spans="2:31" x14ac:dyDescent="0.3">
      <c r="B1530" s="4" t="s">
        <v>194</v>
      </c>
      <c r="C1530" s="4"/>
      <c r="D1530" s="4"/>
      <c r="E1530" s="87">
        <v>0</v>
      </c>
      <c r="F1530" s="88">
        <v>0</v>
      </c>
      <c r="G1530" s="87">
        <v>0</v>
      </c>
      <c r="H1530" s="88">
        <v>0</v>
      </c>
      <c r="I1530" s="87">
        <v>0</v>
      </c>
      <c r="J1530" s="88">
        <v>0</v>
      </c>
      <c r="K1530" s="87">
        <v>0</v>
      </c>
      <c r="L1530" s="88">
        <v>0</v>
      </c>
      <c r="M1530" s="87">
        <v>0</v>
      </c>
      <c r="N1530" s="88">
        <v>0</v>
      </c>
      <c r="O1530" s="87">
        <v>0</v>
      </c>
      <c r="P1530" s="88">
        <v>0</v>
      </c>
      <c r="Q1530" s="87">
        <v>0</v>
      </c>
      <c r="R1530" s="88">
        <v>0.5856069564819335</v>
      </c>
      <c r="S1530" s="87">
        <v>1.0547349611918129</v>
      </c>
      <c r="T1530" s="88">
        <v>1.0050879796346026</v>
      </c>
      <c r="U1530" s="87">
        <v>0.98505001465479536</v>
      </c>
      <c r="V1530" s="88">
        <v>0.98200011253356889</v>
      </c>
      <c r="W1530" s="87">
        <v>0.86709899504979449</v>
      </c>
      <c r="X1530" s="88">
        <v>0</v>
      </c>
      <c r="Y1530" s="87">
        <v>0</v>
      </c>
      <c r="Z1530" s="88">
        <v>0</v>
      </c>
      <c r="AA1530" s="87">
        <v>0</v>
      </c>
      <c r="AB1530" s="88">
        <v>0</v>
      </c>
      <c r="AC1530" s="58"/>
      <c r="AD1530" s="59">
        <f t="shared" si="31"/>
        <v>5.4795790195465077</v>
      </c>
      <c r="AE1530" s="58"/>
    </row>
    <row r="1531" spans="2:31" x14ac:dyDescent="0.3">
      <c r="B1531" s="4" t="s">
        <v>195</v>
      </c>
      <c r="C1531" s="4"/>
      <c r="D1531" s="4"/>
      <c r="E1531" s="87">
        <v>0</v>
      </c>
      <c r="F1531" s="88">
        <v>0</v>
      </c>
      <c r="G1531" s="87">
        <v>0</v>
      </c>
      <c r="H1531" s="88">
        <v>0</v>
      </c>
      <c r="I1531" s="87">
        <v>0</v>
      </c>
      <c r="J1531" s="88">
        <v>0</v>
      </c>
      <c r="K1531" s="87">
        <v>0</v>
      </c>
      <c r="L1531" s="88">
        <v>0</v>
      </c>
      <c r="M1531" s="87">
        <v>0.48993583122889206</v>
      </c>
      <c r="N1531" s="88">
        <v>1.1479934692382812</v>
      </c>
      <c r="O1531" s="87">
        <v>0</v>
      </c>
      <c r="P1531" s="88">
        <v>0</v>
      </c>
      <c r="Q1531" s="87">
        <v>0</v>
      </c>
      <c r="R1531" s="88">
        <v>0</v>
      </c>
      <c r="S1531" s="87">
        <v>0</v>
      </c>
      <c r="T1531" s="88">
        <v>0</v>
      </c>
      <c r="U1531" s="87">
        <v>0</v>
      </c>
      <c r="V1531" s="88">
        <v>0</v>
      </c>
      <c r="W1531" s="87">
        <v>0</v>
      </c>
      <c r="X1531" s="88">
        <v>0</v>
      </c>
      <c r="Y1531" s="87">
        <v>0</v>
      </c>
      <c r="Z1531" s="88">
        <v>0</v>
      </c>
      <c r="AA1531" s="87">
        <v>0</v>
      </c>
      <c r="AB1531" s="88">
        <v>0</v>
      </c>
      <c r="AC1531" s="58"/>
      <c r="AD1531" s="59">
        <f t="shared" si="31"/>
        <v>1.6379293004671731</v>
      </c>
      <c r="AE1531" s="58"/>
    </row>
    <row r="1532" spans="2:31" x14ac:dyDescent="0.3">
      <c r="B1532" s="4" t="s">
        <v>153</v>
      </c>
      <c r="C1532" s="4"/>
      <c r="D1532" s="4"/>
      <c r="E1532" s="87">
        <v>0</v>
      </c>
      <c r="F1532" s="88">
        <v>0</v>
      </c>
      <c r="G1532" s="87">
        <v>0</v>
      </c>
      <c r="H1532" s="88">
        <v>0</v>
      </c>
      <c r="I1532" s="87">
        <v>0</v>
      </c>
      <c r="J1532" s="88">
        <v>0</v>
      </c>
      <c r="K1532" s="87">
        <v>0</v>
      </c>
      <c r="L1532" s="88">
        <v>0</v>
      </c>
      <c r="M1532" s="87">
        <v>7.757390340169279E-2</v>
      </c>
      <c r="N1532" s="88">
        <v>0.19006432851155614</v>
      </c>
      <c r="O1532" s="87">
        <v>0</v>
      </c>
      <c r="P1532" s="88">
        <v>0</v>
      </c>
      <c r="Q1532" s="87">
        <v>0</v>
      </c>
      <c r="R1532" s="88">
        <v>0</v>
      </c>
      <c r="S1532" s="87">
        <v>0</v>
      </c>
      <c r="T1532" s="88">
        <v>0</v>
      </c>
      <c r="U1532" s="87">
        <v>0</v>
      </c>
      <c r="V1532" s="88">
        <v>0</v>
      </c>
      <c r="W1532" s="87">
        <v>0</v>
      </c>
      <c r="X1532" s="88">
        <v>0</v>
      </c>
      <c r="Y1532" s="87">
        <v>0</v>
      </c>
      <c r="Z1532" s="88">
        <v>0</v>
      </c>
      <c r="AA1532" s="87">
        <v>0</v>
      </c>
      <c r="AB1532" s="88">
        <v>0</v>
      </c>
      <c r="AC1532" s="58"/>
      <c r="AD1532" s="59">
        <f t="shared" si="31"/>
        <v>0.26763823191324893</v>
      </c>
      <c r="AE1532" s="58"/>
    </row>
    <row r="1533" spans="2:31" x14ac:dyDescent="0.3">
      <c r="B1533" s="4" t="s">
        <v>154</v>
      </c>
      <c r="C1533" s="4"/>
      <c r="D1533" s="4"/>
      <c r="E1533" s="87">
        <v>0</v>
      </c>
      <c r="F1533" s="88">
        <v>0</v>
      </c>
      <c r="G1533" s="87">
        <v>0</v>
      </c>
      <c r="H1533" s="88">
        <v>0</v>
      </c>
      <c r="I1533" s="87">
        <v>0</v>
      </c>
      <c r="J1533" s="88">
        <v>0</v>
      </c>
      <c r="K1533" s="87">
        <v>0</v>
      </c>
      <c r="L1533" s="88">
        <v>0</v>
      </c>
      <c r="M1533" s="87">
        <v>5.6868755817413401E-2</v>
      </c>
      <c r="N1533" s="88">
        <v>0.14713112274805726</v>
      </c>
      <c r="O1533" s="87">
        <v>0</v>
      </c>
      <c r="P1533" s="88">
        <v>0</v>
      </c>
      <c r="Q1533" s="87">
        <v>0</v>
      </c>
      <c r="R1533" s="88">
        <v>0</v>
      </c>
      <c r="S1533" s="87">
        <v>0</v>
      </c>
      <c r="T1533" s="88">
        <v>0</v>
      </c>
      <c r="U1533" s="87">
        <v>0</v>
      </c>
      <c r="V1533" s="88">
        <v>0</v>
      </c>
      <c r="W1533" s="87">
        <v>0</v>
      </c>
      <c r="X1533" s="88">
        <v>0</v>
      </c>
      <c r="Y1533" s="87">
        <v>0</v>
      </c>
      <c r="Z1533" s="88">
        <v>0</v>
      </c>
      <c r="AA1533" s="87">
        <v>0</v>
      </c>
      <c r="AB1533" s="88">
        <v>0</v>
      </c>
      <c r="AC1533" s="58"/>
      <c r="AD1533" s="59">
        <f t="shared" si="31"/>
        <v>0.20399987856547067</v>
      </c>
      <c r="AE1533" s="58"/>
    </row>
    <row r="1534" spans="2:31" x14ac:dyDescent="0.3">
      <c r="B1534" s="4" t="s">
        <v>175</v>
      </c>
      <c r="C1534" s="4"/>
      <c r="D1534" s="4"/>
      <c r="E1534" s="87">
        <v>0</v>
      </c>
      <c r="F1534" s="88">
        <v>0</v>
      </c>
      <c r="G1534" s="87">
        <v>0</v>
      </c>
      <c r="H1534" s="88">
        <v>0</v>
      </c>
      <c r="I1534" s="87">
        <v>0</v>
      </c>
      <c r="J1534" s="88">
        <v>0</v>
      </c>
      <c r="K1534" s="87">
        <v>0</v>
      </c>
      <c r="L1534" s="88">
        <v>0</v>
      </c>
      <c r="M1534" s="87">
        <v>8.8334083557128906E-4</v>
      </c>
      <c r="N1534" s="88">
        <v>2.0253674189249674E-2</v>
      </c>
      <c r="O1534" s="87">
        <v>0</v>
      </c>
      <c r="P1534" s="88">
        <v>0</v>
      </c>
      <c r="Q1534" s="87">
        <v>0</v>
      </c>
      <c r="R1534" s="88">
        <v>0</v>
      </c>
      <c r="S1534" s="87">
        <v>0</v>
      </c>
      <c r="T1534" s="88">
        <v>0</v>
      </c>
      <c r="U1534" s="87">
        <v>0</v>
      </c>
      <c r="V1534" s="88">
        <v>0</v>
      </c>
      <c r="W1534" s="87">
        <v>0</v>
      </c>
      <c r="X1534" s="88">
        <v>0</v>
      </c>
      <c r="Y1534" s="87">
        <v>0</v>
      </c>
      <c r="Z1534" s="88">
        <v>0</v>
      </c>
      <c r="AA1534" s="87">
        <v>0</v>
      </c>
      <c r="AB1534" s="88">
        <v>0</v>
      </c>
      <c r="AC1534" s="58"/>
      <c r="AD1534" s="59">
        <f t="shared" si="31"/>
        <v>2.1137015024820963E-2</v>
      </c>
      <c r="AE1534" s="58"/>
    </row>
    <row r="1535" spans="2:31" x14ac:dyDescent="0.3">
      <c r="B1535" s="4" t="s">
        <v>176</v>
      </c>
      <c r="C1535" s="4"/>
      <c r="D1535" s="4"/>
      <c r="E1535" s="87">
        <v>0</v>
      </c>
      <c r="F1535" s="88">
        <v>0</v>
      </c>
      <c r="G1535" s="87">
        <v>0</v>
      </c>
      <c r="H1535" s="88">
        <v>0</v>
      </c>
      <c r="I1535" s="87">
        <v>0</v>
      </c>
      <c r="J1535" s="88">
        <v>0</v>
      </c>
      <c r="K1535" s="87">
        <v>0</v>
      </c>
      <c r="L1535" s="88">
        <v>0</v>
      </c>
      <c r="M1535" s="87">
        <v>0</v>
      </c>
      <c r="N1535" s="88">
        <v>2.9325008392333984E-2</v>
      </c>
      <c r="O1535" s="87">
        <v>0</v>
      </c>
      <c r="P1535" s="88">
        <v>0</v>
      </c>
      <c r="Q1535" s="87">
        <v>0</v>
      </c>
      <c r="R1535" s="88">
        <v>0</v>
      </c>
      <c r="S1535" s="87">
        <v>0</v>
      </c>
      <c r="T1535" s="88">
        <v>0</v>
      </c>
      <c r="U1535" s="87">
        <v>0</v>
      </c>
      <c r="V1535" s="88">
        <v>0</v>
      </c>
      <c r="W1535" s="87">
        <v>0</v>
      </c>
      <c r="X1535" s="88">
        <v>0</v>
      </c>
      <c r="Y1535" s="87">
        <v>0</v>
      </c>
      <c r="Z1535" s="88">
        <v>0</v>
      </c>
      <c r="AA1535" s="87">
        <v>0</v>
      </c>
      <c r="AB1535" s="88">
        <v>0</v>
      </c>
      <c r="AC1535" s="58"/>
      <c r="AD1535" s="59">
        <f t="shared" si="31"/>
        <v>2.9325008392333984E-2</v>
      </c>
      <c r="AE1535" s="58"/>
    </row>
    <row r="1536" spans="2:31" x14ac:dyDescent="0.3">
      <c r="B1536" s="4" t="s">
        <v>177</v>
      </c>
      <c r="C1536" s="4"/>
      <c r="D1536" s="4"/>
      <c r="E1536" s="87">
        <v>0</v>
      </c>
      <c r="F1536" s="88">
        <v>0</v>
      </c>
      <c r="G1536" s="87">
        <v>0</v>
      </c>
      <c r="H1536" s="88">
        <v>0</v>
      </c>
      <c r="I1536" s="87">
        <v>0</v>
      </c>
      <c r="J1536" s="88">
        <v>0</v>
      </c>
      <c r="K1536" s="87">
        <v>0</v>
      </c>
      <c r="L1536" s="88">
        <v>0</v>
      </c>
      <c r="M1536" s="87">
        <v>0</v>
      </c>
      <c r="N1536" s="88">
        <v>3.2239341735839845E-2</v>
      </c>
      <c r="O1536" s="87">
        <v>0</v>
      </c>
      <c r="P1536" s="88">
        <v>0</v>
      </c>
      <c r="Q1536" s="87">
        <v>0</v>
      </c>
      <c r="R1536" s="88">
        <v>0</v>
      </c>
      <c r="S1536" s="87">
        <v>0</v>
      </c>
      <c r="T1536" s="88">
        <v>0</v>
      </c>
      <c r="U1536" s="87">
        <v>0</v>
      </c>
      <c r="V1536" s="88">
        <v>0</v>
      </c>
      <c r="W1536" s="87">
        <v>0</v>
      </c>
      <c r="X1536" s="88">
        <v>0</v>
      </c>
      <c r="Y1536" s="87">
        <v>0</v>
      </c>
      <c r="Z1536" s="88">
        <v>0</v>
      </c>
      <c r="AA1536" s="87">
        <v>0</v>
      </c>
      <c r="AB1536" s="88">
        <v>0</v>
      </c>
      <c r="AC1536" s="58"/>
      <c r="AD1536" s="59">
        <f t="shared" si="31"/>
        <v>3.2239341735839845E-2</v>
      </c>
      <c r="AE1536" s="58"/>
    </row>
    <row r="1537" spans="2:31" x14ac:dyDescent="0.3">
      <c r="B1537" s="4" t="s">
        <v>212</v>
      </c>
      <c r="C1537" s="4"/>
      <c r="D1537" s="4"/>
      <c r="E1537" s="87">
        <v>0</v>
      </c>
      <c r="F1537" s="88">
        <v>0</v>
      </c>
      <c r="G1537" s="87">
        <v>0</v>
      </c>
      <c r="H1537" s="88">
        <v>0</v>
      </c>
      <c r="I1537" s="87">
        <v>0</v>
      </c>
      <c r="J1537" s="88">
        <v>0</v>
      </c>
      <c r="K1537" s="87">
        <v>0</v>
      </c>
      <c r="L1537" s="88">
        <v>0</v>
      </c>
      <c r="M1537" s="87">
        <v>0</v>
      </c>
      <c r="N1537" s="88">
        <v>0</v>
      </c>
      <c r="O1537" s="87">
        <v>0</v>
      </c>
      <c r="P1537" s="88">
        <v>0</v>
      </c>
      <c r="Q1537" s="87">
        <v>0</v>
      </c>
      <c r="R1537" s="88">
        <v>0</v>
      </c>
      <c r="S1537" s="87">
        <v>0</v>
      </c>
      <c r="T1537" s="88">
        <v>0</v>
      </c>
      <c r="U1537" s="87">
        <v>0</v>
      </c>
      <c r="V1537" s="88">
        <v>0</v>
      </c>
      <c r="W1537" s="87">
        <v>0</v>
      </c>
      <c r="X1537" s="88">
        <v>0</v>
      </c>
      <c r="Y1537" s="87">
        <v>0</v>
      </c>
      <c r="Z1537" s="88">
        <v>0</v>
      </c>
      <c r="AA1537" s="87">
        <v>0</v>
      </c>
      <c r="AB1537" s="88">
        <v>0</v>
      </c>
      <c r="AC1537" s="58"/>
      <c r="AD1537" s="59">
        <f t="shared" si="31"/>
        <v>0</v>
      </c>
      <c r="AE1537" s="58"/>
    </row>
    <row r="1538" spans="2:31" x14ac:dyDescent="0.3">
      <c r="B1538" s="4" t="s">
        <v>213</v>
      </c>
      <c r="C1538" s="4"/>
      <c r="D1538" s="4"/>
      <c r="E1538" s="87">
        <v>0</v>
      </c>
      <c r="F1538" s="88">
        <v>0</v>
      </c>
      <c r="G1538" s="87">
        <v>0</v>
      </c>
      <c r="H1538" s="88">
        <v>0</v>
      </c>
      <c r="I1538" s="87">
        <v>0</v>
      </c>
      <c r="J1538" s="88">
        <v>0</v>
      </c>
      <c r="K1538" s="87">
        <v>0</v>
      </c>
      <c r="L1538" s="88">
        <v>0</v>
      </c>
      <c r="M1538" s="87">
        <v>0</v>
      </c>
      <c r="N1538" s="88">
        <v>0</v>
      </c>
      <c r="O1538" s="87">
        <v>0</v>
      </c>
      <c r="P1538" s="88">
        <v>0</v>
      </c>
      <c r="Q1538" s="87">
        <v>0</v>
      </c>
      <c r="R1538" s="88">
        <v>0</v>
      </c>
      <c r="S1538" s="87">
        <v>0</v>
      </c>
      <c r="T1538" s="88">
        <v>0</v>
      </c>
      <c r="U1538" s="87">
        <v>0</v>
      </c>
      <c r="V1538" s="88">
        <v>0</v>
      </c>
      <c r="W1538" s="87">
        <v>0</v>
      </c>
      <c r="X1538" s="88">
        <v>0</v>
      </c>
      <c r="Y1538" s="87">
        <v>0</v>
      </c>
      <c r="Z1538" s="88">
        <v>0</v>
      </c>
      <c r="AA1538" s="87">
        <v>0</v>
      </c>
      <c r="AB1538" s="88">
        <v>0</v>
      </c>
      <c r="AC1538" s="58"/>
      <c r="AD1538" s="59">
        <f t="shared" si="31"/>
        <v>0</v>
      </c>
      <c r="AE1538" s="58"/>
    </row>
    <row r="1539" spans="2:31" x14ac:dyDescent="0.3">
      <c r="B1539" s="4" t="s">
        <v>214</v>
      </c>
      <c r="C1539" s="4"/>
      <c r="D1539" s="4"/>
      <c r="E1539" s="87">
        <v>0</v>
      </c>
      <c r="F1539" s="88">
        <v>0</v>
      </c>
      <c r="G1539" s="87">
        <v>0</v>
      </c>
      <c r="H1539" s="88">
        <v>0</v>
      </c>
      <c r="I1539" s="87">
        <v>0</v>
      </c>
      <c r="J1539" s="88">
        <v>0</v>
      </c>
      <c r="K1539" s="87">
        <v>0</v>
      </c>
      <c r="L1539" s="88">
        <v>0</v>
      </c>
      <c r="M1539" s="87">
        <v>0</v>
      </c>
      <c r="N1539" s="88">
        <v>0</v>
      </c>
      <c r="O1539" s="87">
        <v>0</v>
      </c>
      <c r="P1539" s="88">
        <v>0</v>
      </c>
      <c r="Q1539" s="87">
        <v>0</v>
      </c>
      <c r="R1539" s="88">
        <v>0</v>
      </c>
      <c r="S1539" s="87">
        <v>0</v>
      </c>
      <c r="T1539" s="88">
        <v>0</v>
      </c>
      <c r="U1539" s="87">
        <v>0</v>
      </c>
      <c r="V1539" s="88">
        <v>0</v>
      </c>
      <c r="W1539" s="87">
        <v>0</v>
      </c>
      <c r="X1539" s="88">
        <v>0</v>
      </c>
      <c r="Y1539" s="87">
        <v>0</v>
      </c>
      <c r="Z1539" s="88">
        <v>0</v>
      </c>
      <c r="AA1539" s="87">
        <v>0</v>
      </c>
      <c r="AB1539" s="88">
        <v>0</v>
      </c>
      <c r="AC1539" s="58"/>
      <c r="AD1539" s="59">
        <f t="shared" si="31"/>
        <v>0</v>
      </c>
      <c r="AE1539" s="58"/>
    </row>
    <row r="1540" spans="2:31" x14ac:dyDescent="0.3">
      <c r="B1540" s="4" t="s">
        <v>143</v>
      </c>
      <c r="C1540" s="4"/>
      <c r="D1540" s="4"/>
      <c r="E1540" s="87">
        <v>0</v>
      </c>
      <c r="F1540" s="88">
        <v>0</v>
      </c>
      <c r="G1540" s="87">
        <v>0</v>
      </c>
      <c r="H1540" s="88">
        <v>0</v>
      </c>
      <c r="I1540" s="87">
        <v>0</v>
      </c>
      <c r="J1540" s="88">
        <v>0</v>
      </c>
      <c r="K1540" s="87">
        <v>0</v>
      </c>
      <c r="L1540" s="88">
        <v>0</v>
      </c>
      <c r="M1540" s="87">
        <v>0</v>
      </c>
      <c r="N1540" s="88">
        <v>0</v>
      </c>
      <c r="O1540" s="87">
        <v>0</v>
      </c>
      <c r="P1540" s="88">
        <v>0</v>
      </c>
      <c r="Q1540" s="87">
        <v>0</v>
      </c>
      <c r="R1540" s="88">
        <v>0</v>
      </c>
      <c r="S1540" s="87">
        <v>0</v>
      </c>
      <c r="T1540" s="88">
        <v>0</v>
      </c>
      <c r="U1540" s="87">
        <v>0</v>
      </c>
      <c r="V1540" s="88">
        <v>0</v>
      </c>
      <c r="W1540" s="87">
        <v>0</v>
      </c>
      <c r="X1540" s="88">
        <v>0</v>
      </c>
      <c r="Y1540" s="87">
        <v>0</v>
      </c>
      <c r="Z1540" s="88">
        <v>0</v>
      </c>
      <c r="AA1540" s="87">
        <v>0</v>
      </c>
      <c r="AB1540" s="88">
        <v>0</v>
      </c>
      <c r="AC1540" s="58"/>
      <c r="AD1540" s="59">
        <f t="shared" si="31"/>
        <v>0</v>
      </c>
      <c r="AE1540" s="58"/>
    </row>
    <row r="1541" spans="2:31" x14ac:dyDescent="0.3">
      <c r="B1541" s="4" t="s">
        <v>144</v>
      </c>
      <c r="C1541" s="4"/>
      <c r="D1541" s="4"/>
      <c r="E1541" s="87">
        <v>0</v>
      </c>
      <c r="F1541" s="88">
        <v>0</v>
      </c>
      <c r="G1541" s="87">
        <v>0</v>
      </c>
      <c r="H1541" s="88">
        <v>0</v>
      </c>
      <c r="I1541" s="87">
        <v>0</v>
      </c>
      <c r="J1541" s="88">
        <v>0</v>
      </c>
      <c r="K1541" s="87">
        <v>0</v>
      </c>
      <c r="L1541" s="88">
        <v>0</v>
      </c>
      <c r="M1541" s="87">
        <v>0</v>
      </c>
      <c r="N1541" s="88">
        <v>0</v>
      </c>
      <c r="O1541" s="87">
        <v>0</v>
      </c>
      <c r="P1541" s="88">
        <v>0</v>
      </c>
      <c r="Q1541" s="87">
        <v>0</v>
      </c>
      <c r="R1541" s="88">
        <v>0</v>
      </c>
      <c r="S1541" s="87">
        <v>0</v>
      </c>
      <c r="T1541" s="88">
        <v>0</v>
      </c>
      <c r="U1541" s="87">
        <v>0</v>
      </c>
      <c r="V1541" s="88">
        <v>0</v>
      </c>
      <c r="W1541" s="87">
        <v>0</v>
      </c>
      <c r="X1541" s="88">
        <v>0</v>
      </c>
      <c r="Y1541" s="87">
        <v>0</v>
      </c>
      <c r="Z1541" s="88">
        <v>0</v>
      </c>
      <c r="AA1541" s="87">
        <v>0</v>
      </c>
      <c r="AB1541" s="88">
        <v>0</v>
      </c>
      <c r="AC1541" s="58"/>
      <c r="AD1541" s="59">
        <f t="shared" si="31"/>
        <v>0</v>
      </c>
      <c r="AE1541" s="58"/>
    </row>
    <row r="1542" spans="2:31" x14ac:dyDescent="0.3">
      <c r="B1542" s="4" t="s">
        <v>145</v>
      </c>
      <c r="C1542" s="4"/>
      <c r="D1542" s="4"/>
      <c r="E1542" s="87">
        <v>0</v>
      </c>
      <c r="F1542" s="88">
        <v>0</v>
      </c>
      <c r="G1542" s="87">
        <v>0</v>
      </c>
      <c r="H1542" s="88">
        <v>0</v>
      </c>
      <c r="I1542" s="87">
        <v>0</v>
      </c>
      <c r="J1542" s="88">
        <v>0</v>
      </c>
      <c r="K1542" s="87">
        <v>0</v>
      </c>
      <c r="L1542" s="88">
        <v>0</v>
      </c>
      <c r="M1542" s="87">
        <v>0</v>
      </c>
      <c r="N1542" s="88">
        <v>0</v>
      </c>
      <c r="O1542" s="87">
        <v>0</v>
      </c>
      <c r="P1542" s="88">
        <v>0</v>
      </c>
      <c r="Q1542" s="87">
        <v>0</v>
      </c>
      <c r="R1542" s="88">
        <v>0</v>
      </c>
      <c r="S1542" s="87">
        <v>0</v>
      </c>
      <c r="T1542" s="88">
        <v>0</v>
      </c>
      <c r="U1542" s="87">
        <v>0</v>
      </c>
      <c r="V1542" s="88">
        <v>0</v>
      </c>
      <c r="W1542" s="87">
        <v>0</v>
      </c>
      <c r="X1542" s="88">
        <v>0</v>
      </c>
      <c r="Y1542" s="87">
        <v>0</v>
      </c>
      <c r="Z1542" s="88">
        <v>0</v>
      </c>
      <c r="AA1542" s="87">
        <v>0</v>
      </c>
      <c r="AB1542" s="88">
        <v>0</v>
      </c>
      <c r="AC1542" s="58"/>
      <c r="AD1542" s="59">
        <f t="shared" si="31"/>
        <v>0</v>
      </c>
      <c r="AE1542" s="58"/>
    </row>
    <row r="1543" spans="2:31" x14ac:dyDescent="0.3">
      <c r="B1543" s="4" t="s">
        <v>269</v>
      </c>
      <c r="C1543" s="4"/>
      <c r="D1543" s="4"/>
      <c r="E1543" s="87">
        <v>0</v>
      </c>
      <c r="F1543" s="88">
        <v>0</v>
      </c>
      <c r="G1543" s="87">
        <v>0</v>
      </c>
      <c r="H1543" s="88">
        <v>0</v>
      </c>
      <c r="I1543" s="87">
        <v>0</v>
      </c>
      <c r="J1543" s="88">
        <v>0</v>
      </c>
      <c r="K1543" s="87">
        <v>0</v>
      </c>
      <c r="L1543" s="88">
        <v>0</v>
      </c>
      <c r="M1543" s="87">
        <v>6.6754268010457363</v>
      </c>
      <c r="N1543" s="88">
        <v>15.477724838256833</v>
      </c>
      <c r="O1543" s="87">
        <v>0</v>
      </c>
      <c r="P1543" s="88">
        <v>0</v>
      </c>
      <c r="Q1543" s="87">
        <v>0</v>
      </c>
      <c r="R1543" s="88">
        <v>0</v>
      </c>
      <c r="S1543" s="87">
        <v>0</v>
      </c>
      <c r="T1543" s="88">
        <v>0</v>
      </c>
      <c r="U1543" s="87">
        <v>0</v>
      </c>
      <c r="V1543" s="88">
        <v>0</v>
      </c>
      <c r="W1543" s="87">
        <v>0</v>
      </c>
      <c r="X1543" s="88">
        <v>0</v>
      </c>
      <c r="Y1543" s="87">
        <v>0</v>
      </c>
      <c r="Z1543" s="88">
        <v>0</v>
      </c>
      <c r="AA1543" s="87">
        <v>0</v>
      </c>
      <c r="AB1543" s="88">
        <v>0</v>
      </c>
      <c r="AC1543" s="58"/>
      <c r="AD1543" s="59">
        <f t="shared" si="31"/>
        <v>22.153151639302571</v>
      </c>
      <c r="AE1543" s="58"/>
    </row>
    <row r="1544" spans="2:31" x14ac:dyDescent="0.3">
      <c r="B1544" s="4" t="s">
        <v>270</v>
      </c>
      <c r="C1544" s="4"/>
      <c r="D1544" s="4"/>
      <c r="E1544" s="87">
        <v>0</v>
      </c>
      <c r="F1544" s="88">
        <v>0</v>
      </c>
      <c r="G1544" s="87">
        <v>0</v>
      </c>
      <c r="H1544" s="88">
        <v>0</v>
      </c>
      <c r="I1544" s="87">
        <v>0</v>
      </c>
      <c r="J1544" s="88">
        <v>0</v>
      </c>
      <c r="K1544" s="87">
        <v>0</v>
      </c>
      <c r="L1544" s="88">
        <v>0</v>
      </c>
      <c r="M1544" s="87">
        <v>6.5331831296284992</v>
      </c>
      <c r="N1544" s="88">
        <v>15.137757015228271</v>
      </c>
      <c r="O1544" s="87">
        <v>0</v>
      </c>
      <c r="P1544" s="88">
        <v>0</v>
      </c>
      <c r="Q1544" s="87">
        <v>0</v>
      </c>
      <c r="R1544" s="88">
        <v>0</v>
      </c>
      <c r="S1544" s="87">
        <v>0</v>
      </c>
      <c r="T1544" s="88">
        <v>0</v>
      </c>
      <c r="U1544" s="87">
        <v>0</v>
      </c>
      <c r="V1544" s="88">
        <v>0</v>
      </c>
      <c r="W1544" s="87">
        <v>0</v>
      </c>
      <c r="X1544" s="88">
        <v>0</v>
      </c>
      <c r="Y1544" s="87">
        <v>0</v>
      </c>
      <c r="Z1544" s="88">
        <v>0</v>
      </c>
      <c r="AA1544" s="87">
        <v>0</v>
      </c>
      <c r="AB1544" s="88">
        <v>0</v>
      </c>
      <c r="AC1544" s="58"/>
      <c r="AD1544" s="59">
        <f t="shared" si="31"/>
        <v>21.670940144856772</v>
      </c>
      <c r="AE1544" s="58"/>
    </row>
    <row r="1545" spans="2:31" x14ac:dyDescent="0.3">
      <c r="B1545" s="4" t="s">
        <v>205</v>
      </c>
      <c r="C1545" s="4"/>
      <c r="D1545" s="4"/>
      <c r="E1545" s="87">
        <v>0</v>
      </c>
      <c r="F1545" s="88">
        <v>0</v>
      </c>
      <c r="G1545" s="87">
        <v>0</v>
      </c>
      <c r="H1545" s="88">
        <v>0</v>
      </c>
      <c r="I1545" s="87">
        <v>0</v>
      </c>
      <c r="J1545" s="88">
        <v>0</v>
      </c>
      <c r="K1545" s="87">
        <v>0</v>
      </c>
      <c r="L1545" s="88">
        <v>0</v>
      </c>
      <c r="M1545" s="87">
        <v>0.24851959517657091</v>
      </c>
      <c r="N1545" s="88">
        <v>0.34698212747631113</v>
      </c>
      <c r="O1545" s="87">
        <v>0</v>
      </c>
      <c r="P1545" s="88">
        <v>0</v>
      </c>
      <c r="Q1545" s="87">
        <v>0</v>
      </c>
      <c r="R1545" s="88">
        <v>0.38983957795004054</v>
      </c>
      <c r="S1545" s="87">
        <v>0.59644702842376995</v>
      </c>
      <c r="T1545" s="88">
        <v>0.59644702842376995</v>
      </c>
      <c r="U1545" s="87">
        <v>0.59644702842376995</v>
      </c>
      <c r="V1545" s="88">
        <v>0.11619358311800071</v>
      </c>
      <c r="W1545" s="87">
        <v>0</v>
      </c>
      <c r="X1545" s="88">
        <v>0</v>
      </c>
      <c r="Y1545" s="87">
        <v>0</v>
      </c>
      <c r="Z1545" s="88">
        <v>0</v>
      </c>
      <c r="AA1545" s="87">
        <v>0</v>
      </c>
      <c r="AB1545" s="88">
        <v>0</v>
      </c>
      <c r="AC1545" s="58"/>
      <c r="AD1545" s="59">
        <f t="shared" si="31"/>
        <v>2.890875968992233</v>
      </c>
      <c r="AE1545" s="58"/>
    </row>
    <row r="1546" spans="2:31" x14ac:dyDescent="0.3">
      <c r="B1546" s="4" t="s">
        <v>217</v>
      </c>
      <c r="C1546" s="4"/>
      <c r="D1546" s="4"/>
      <c r="E1546" s="87">
        <v>0</v>
      </c>
      <c r="F1546" s="88">
        <v>0</v>
      </c>
      <c r="G1546" s="87">
        <v>0</v>
      </c>
      <c r="H1546" s="88">
        <v>0</v>
      </c>
      <c r="I1546" s="87">
        <v>0</v>
      </c>
      <c r="J1546" s="88">
        <v>0</v>
      </c>
      <c r="K1546" s="87">
        <v>0</v>
      </c>
      <c r="L1546" s="88">
        <v>0</v>
      </c>
      <c r="M1546" s="87">
        <v>1.4796085953712463</v>
      </c>
      <c r="N1546" s="88">
        <v>3.480282159646352</v>
      </c>
      <c r="O1546" s="87">
        <v>0</v>
      </c>
      <c r="P1546" s="88">
        <v>0</v>
      </c>
      <c r="Q1546" s="87">
        <v>0</v>
      </c>
      <c r="R1546" s="88">
        <v>2.8033438801765449</v>
      </c>
      <c r="S1546" s="87">
        <v>5.7899820744991262</v>
      </c>
      <c r="T1546" s="88">
        <v>6.2234143773714727</v>
      </c>
      <c r="U1546" s="87">
        <v>6.2625357707341518</v>
      </c>
      <c r="V1546" s="88">
        <v>6.2105203568935385</v>
      </c>
      <c r="W1546" s="87">
        <v>5.6472828944524132</v>
      </c>
      <c r="X1546" s="88">
        <v>0</v>
      </c>
      <c r="Y1546" s="87">
        <v>0</v>
      </c>
      <c r="Z1546" s="88">
        <v>0</v>
      </c>
      <c r="AA1546" s="87">
        <v>0</v>
      </c>
      <c r="AB1546" s="88">
        <v>0</v>
      </c>
      <c r="AC1546" s="58"/>
      <c r="AD1546" s="59">
        <f t="shared" si="31"/>
        <v>37.896970109144846</v>
      </c>
      <c r="AE1546" s="58"/>
    </row>
    <row r="1547" spans="2:31" x14ac:dyDescent="0.3">
      <c r="B1547" s="4" t="s">
        <v>218</v>
      </c>
      <c r="C1547" s="4"/>
      <c r="D1547" s="4"/>
      <c r="E1547" s="87">
        <v>0</v>
      </c>
      <c r="F1547" s="88">
        <v>0</v>
      </c>
      <c r="G1547" s="87">
        <v>0</v>
      </c>
      <c r="H1547" s="88">
        <v>0</v>
      </c>
      <c r="I1547" s="87">
        <v>0</v>
      </c>
      <c r="J1547" s="88">
        <v>0</v>
      </c>
      <c r="K1547" s="87">
        <v>0</v>
      </c>
      <c r="L1547" s="88">
        <v>0</v>
      </c>
      <c r="M1547" s="87">
        <v>0.60765277777777771</v>
      </c>
      <c r="N1547" s="88">
        <v>2.3891444018681844</v>
      </c>
      <c r="O1547" s="87">
        <v>0</v>
      </c>
      <c r="P1547" s="88">
        <v>0</v>
      </c>
      <c r="Q1547" s="87">
        <v>0</v>
      </c>
      <c r="R1547" s="88">
        <v>2.8889645107587181</v>
      </c>
      <c r="S1547" s="87">
        <v>5.8105655988057467</v>
      </c>
      <c r="T1547" s="88">
        <v>6.2433323522408806</v>
      </c>
      <c r="U1547" s="87">
        <v>6.2765743911266334</v>
      </c>
      <c r="V1547" s="88">
        <v>6.2219325105349226</v>
      </c>
      <c r="W1547" s="87">
        <v>5.6554367721080787</v>
      </c>
      <c r="X1547" s="88">
        <v>0</v>
      </c>
      <c r="Y1547" s="87">
        <v>0</v>
      </c>
      <c r="Z1547" s="88">
        <v>0</v>
      </c>
      <c r="AA1547" s="87">
        <v>0</v>
      </c>
      <c r="AB1547" s="88">
        <v>0</v>
      </c>
      <c r="AC1547" s="58"/>
      <c r="AD1547" s="59">
        <f t="shared" si="31"/>
        <v>36.093603315220946</v>
      </c>
      <c r="AE1547" s="58"/>
    </row>
    <row r="1548" spans="2:31" x14ac:dyDescent="0.3">
      <c r="B1548" s="4" t="s">
        <v>219</v>
      </c>
      <c r="C1548" s="4"/>
      <c r="D1548" s="4"/>
      <c r="E1548" s="87">
        <v>0</v>
      </c>
      <c r="F1548" s="88">
        <v>0</v>
      </c>
      <c r="G1548" s="87">
        <v>0</v>
      </c>
      <c r="H1548" s="88">
        <v>0</v>
      </c>
      <c r="I1548" s="87">
        <v>0</v>
      </c>
      <c r="J1548" s="88">
        <v>0</v>
      </c>
      <c r="K1548" s="87">
        <v>0</v>
      </c>
      <c r="L1548" s="88">
        <v>0</v>
      </c>
      <c r="M1548" s="87">
        <v>0</v>
      </c>
      <c r="N1548" s="88">
        <v>0</v>
      </c>
      <c r="O1548" s="87">
        <v>0</v>
      </c>
      <c r="P1548" s="88">
        <v>0</v>
      </c>
      <c r="Q1548" s="87">
        <v>0</v>
      </c>
      <c r="R1548" s="88">
        <v>0</v>
      </c>
      <c r="S1548" s="87">
        <v>0</v>
      </c>
      <c r="T1548" s="88">
        <v>0</v>
      </c>
      <c r="U1548" s="87">
        <v>0</v>
      </c>
      <c r="V1548" s="88">
        <v>0</v>
      </c>
      <c r="W1548" s="87">
        <v>0</v>
      </c>
      <c r="X1548" s="88">
        <v>0</v>
      </c>
      <c r="Y1548" s="87">
        <v>0</v>
      </c>
      <c r="Z1548" s="88">
        <v>0</v>
      </c>
      <c r="AA1548" s="87">
        <v>0</v>
      </c>
      <c r="AB1548" s="88">
        <v>0</v>
      </c>
      <c r="AC1548" s="58"/>
      <c r="AD1548" s="59">
        <f t="shared" si="31"/>
        <v>0</v>
      </c>
      <c r="AE1548" s="58"/>
    </row>
    <row r="1549" spans="2:31" x14ac:dyDescent="0.3">
      <c r="B1549" s="4" t="s">
        <v>220</v>
      </c>
      <c r="C1549" s="4"/>
      <c r="D1549" s="4"/>
      <c r="E1549" s="87">
        <v>0</v>
      </c>
      <c r="F1549" s="88">
        <v>0</v>
      </c>
      <c r="G1549" s="87">
        <v>0</v>
      </c>
      <c r="H1549" s="88">
        <v>0</v>
      </c>
      <c r="I1549" s="87">
        <v>0</v>
      </c>
      <c r="J1549" s="88">
        <v>0</v>
      </c>
      <c r="K1549" s="87">
        <v>0</v>
      </c>
      <c r="L1549" s="88">
        <v>0</v>
      </c>
      <c r="M1549" s="87">
        <v>0</v>
      </c>
      <c r="N1549" s="88">
        <v>0</v>
      </c>
      <c r="O1549" s="87">
        <v>0</v>
      </c>
      <c r="P1549" s="88">
        <v>0</v>
      </c>
      <c r="Q1549" s="87">
        <v>0</v>
      </c>
      <c r="R1549" s="88">
        <v>0</v>
      </c>
      <c r="S1549" s="87">
        <v>0</v>
      </c>
      <c r="T1549" s="88">
        <v>0</v>
      </c>
      <c r="U1549" s="87">
        <v>0</v>
      </c>
      <c r="V1549" s="88">
        <v>0</v>
      </c>
      <c r="W1549" s="87">
        <v>0</v>
      </c>
      <c r="X1549" s="88">
        <v>0</v>
      </c>
      <c r="Y1549" s="87">
        <v>0</v>
      </c>
      <c r="Z1549" s="88">
        <v>0</v>
      </c>
      <c r="AA1549" s="87">
        <v>0</v>
      </c>
      <c r="AB1549" s="88">
        <v>0</v>
      </c>
      <c r="AC1549" s="58"/>
      <c r="AD1549" s="59">
        <f t="shared" si="31"/>
        <v>0</v>
      </c>
      <c r="AE1549" s="58"/>
    </row>
    <row r="1550" spans="2:31" x14ac:dyDescent="0.3">
      <c r="B1550" s="4" t="s">
        <v>237</v>
      </c>
      <c r="C1550" s="4"/>
      <c r="D1550" s="4"/>
      <c r="E1550" s="87">
        <v>0</v>
      </c>
      <c r="F1550" s="88">
        <v>0</v>
      </c>
      <c r="G1550" s="87">
        <v>0</v>
      </c>
      <c r="H1550" s="88">
        <v>0</v>
      </c>
      <c r="I1550" s="87">
        <v>0</v>
      </c>
      <c r="J1550" s="88">
        <v>0</v>
      </c>
      <c r="K1550" s="87">
        <v>0</v>
      </c>
      <c r="L1550" s="88">
        <v>0</v>
      </c>
      <c r="M1550" s="87">
        <v>0.5985785166422527</v>
      </c>
      <c r="N1550" s="88">
        <v>1.380500532416421</v>
      </c>
      <c r="O1550" s="87">
        <v>0</v>
      </c>
      <c r="P1550" s="88">
        <v>0</v>
      </c>
      <c r="Q1550" s="87">
        <v>0</v>
      </c>
      <c r="R1550" s="88">
        <v>1.4523913313456318</v>
      </c>
      <c r="S1550" s="87">
        <v>3.6207426273353263</v>
      </c>
      <c r="T1550" s="88">
        <v>4.9391275658191063</v>
      </c>
      <c r="U1550" s="87">
        <v>4.932583467200911</v>
      </c>
      <c r="V1550" s="88">
        <v>4.8714269922089457</v>
      </c>
      <c r="W1550" s="87">
        <v>4.5509459962614551</v>
      </c>
      <c r="X1550" s="88">
        <v>0</v>
      </c>
      <c r="Y1550" s="87">
        <v>0</v>
      </c>
      <c r="Z1550" s="88">
        <v>0</v>
      </c>
      <c r="AA1550" s="87">
        <v>0</v>
      </c>
      <c r="AB1550" s="88">
        <v>0</v>
      </c>
      <c r="AC1550" s="58"/>
      <c r="AD1550" s="59">
        <f t="shared" si="31"/>
        <v>26.346297029230048</v>
      </c>
      <c r="AE1550" s="58"/>
    </row>
    <row r="1551" spans="2:31" x14ac:dyDescent="0.3">
      <c r="B1551" s="4" t="s">
        <v>238</v>
      </c>
      <c r="C1551" s="4"/>
      <c r="D1551" s="4"/>
      <c r="E1551" s="87">
        <v>0</v>
      </c>
      <c r="F1551" s="88">
        <v>0</v>
      </c>
      <c r="G1551" s="87">
        <v>0</v>
      </c>
      <c r="H1551" s="88">
        <v>0</v>
      </c>
      <c r="I1551" s="87">
        <v>0</v>
      </c>
      <c r="J1551" s="88">
        <v>0</v>
      </c>
      <c r="K1551" s="87">
        <v>0</v>
      </c>
      <c r="L1551" s="88">
        <v>0</v>
      </c>
      <c r="M1551" s="87">
        <v>0.61430546442667644</v>
      </c>
      <c r="N1551" s="88">
        <v>1.388477080293415</v>
      </c>
      <c r="O1551" s="87">
        <v>0</v>
      </c>
      <c r="P1551" s="88">
        <v>0</v>
      </c>
      <c r="Q1551" s="87">
        <v>0</v>
      </c>
      <c r="R1551" s="88">
        <v>1.3496728588648577</v>
      </c>
      <c r="S1551" s="87">
        <v>2.782101281834378</v>
      </c>
      <c r="T1551" s="88">
        <v>3.7873840215946171</v>
      </c>
      <c r="U1551" s="87">
        <v>3.7927264194046617</v>
      </c>
      <c r="V1551" s="88">
        <v>3.853471327184979</v>
      </c>
      <c r="W1551" s="87">
        <v>3.3288528353142919</v>
      </c>
      <c r="X1551" s="88">
        <v>0</v>
      </c>
      <c r="Y1551" s="87">
        <v>0</v>
      </c>
      <c r="Z1551" s="88">
        <v>0</v>
      </c>
      <c r="AA1551" s="87">
        <v>0</v>
      </c>
      <c r="AB1551" s="88">
        <v>0</v>
      </c>
      <c r="AC1551" s="58"/>
      <c r="AD1551" s="59">
        <f t="shared" si="31"/>
        <v>20.896991288917881</v>
      </c>
      <c r="AE1551" s="58"/>
    </row>
    <row r="1552" spans="2:31" x14ac:dyDescent="0.3">
      <c r="B1552" s="4" t="s">
        <v>221</v>
      </c>
      <c r="C1552" s="4"/>
      <c r="D1552" s="4"/>
      <c r="E1552" s="87">
        <v>0</v>
      </c>
      <c r="F1552" s="88">
        <v>0</v>
      </c>
      <c r="G1552" s="87">
        <v>0</v>
      </c>
      <c r="H1552" s="88">
        <v>0</v>
      </c>
      <c r="I1552" s="87">
        <v>0</v>
      </c>
      <c r="J1552" s="88">
        <v>0</v>
      </c>
      <c r="K1552" s="87">
        <v>0</v>
      </c>
      <c r="L1552" s="88">
        <v>0</v>
      </c>
      <c r="M1552" s="87">
        <v>0</v>
      </c>
      <c r="N1552" s="88">
        <v>1.554207797580295</v>
      </c>
      <c r="O1552" s="87">
        <v>0</v>
      </c>
      <c r="P1552" s="88">
        <v>0</v>
      </c>
      <c r="Q1552" s="87">
        <v>0</v>
      </c>
      <c r="R1552" s="88">
        <v>0</v>
      </c>
      <c r="S1552" s="87">
        <v>0</v>
      </c>
      <c r="T1552" s="88">
        <v>0</v>
      </c>
      <c r="U1552" s="87">
        <v>0</v>
      </c>
      <c r="V1552" s="88">
        <v>0</v>
      </c>
      <c r="W1552" s="87">
        <v>0</v>
      </c>
      <c r="X1552" s="88">
        <v>0</v>
      </c>
      <c r="Y1552" s="87">
        <v>0</v>
      </c>
      <c r="Z1552" s="88">
        <v>0</v>
      </c>
      <c r="AA1552" s="87">
        <v>0</v>
      </c>
      <c r="AB1552" s="88">
        <v>0</v>
      </c>
      <c r="AC1552" s="58"/>
      <c r="AD1552" s="59">
        <f t="shared" si="31"/>
        <v>1.554207797580295</v>
      </c>
      <c r="AE1552" s="58"/>
    </row>
    <row r="1553" spans="2:31" x14ac:dyDescent="0.3">
      <c r="B1553" s="4" t="s">
        <v>271</v>
      </c>
      <c r="C1553" s="4"/>
      <c r="D1553" s="4"/>
      <c r="E1553" s="87">
        <v>0</v>
      </c>
      <c r="F1553" s="88">
        <v>0</v>
      </c>
      <c r="G1553" s="87">
        <v>0</v>
      </c>
      <c r="H1553" s="88">
        <v>0</v>
      </c>
      <c r="I1553" s="87">
        <v>0</v>
      </c>
      <c r="J1553" s="88">
        <v>0</v>
      </c>
      <c r="K1553" s="87">
        <v>0</v>
      </c>
      <c r="L1553" s="88">
        <v>0</v>
      </c>
      <c r="M1553" s="87">
        <v>0</v>
      </c>
      <c r="N1553" s="88">
        <v>0</v>
      </c>
      <c r="O1553" s="87">
        <v>0</v>
      </c>
      <c r="P1553" s="88">
        <v>0</v>
      </c>
      <c r="Q1553" s="87">
        <v>0</v>
      </c>
      <c r="R1553" s="88">
        <v>0</v>
      </c>
      <c r="S1553" s="87">
        <v>0</v>
      </c>
      <c r="T1553" s="88">
        <v>0</v>
      </c>
      <c r="U1553" s="87">
        <v>0</v>
      </c>
      <c r="V1553" s="88">
        <v>0</v>
      </c>
      <c r="W1553" s="87">
        <v>0</v>
      </c>
      <c r="X1553" s="88">
        <v>0</v>
      </c>
      <c r="Y1553" s="87">
        <v>0</v>
      </c>
      <c r="Z1553" s="88">
        <v>0</v>
      </c>
      <c r="AA1553" s="87">
        <v>0</v>
      </c>
      <c r="AB1553" s="88">
        <v>0</v>
      </c>
      <c r="AC1553" s="58"/>
      <c r="AD1553" s="59">
        <f t="shared" si="31"/>
        <v>0</v>
      </c>
      <c r="AE1553" s="58"/>
    </row>
    <row r="1554" spans="2:31" x14ac:dyDescent="0.3">
      <c r="B1554" s="4" t="s">
        <v>272</v>
      </c>
      <c r="C1554" s="4"/>
      <c r="D1554" s="4"/>
      <c r="E1554" s="87">
        <v>0</v>
      </c>
      <c r="F1554" s="88">
        <v>0</v>
      </c>
      <c r="G1554" s="87">
        <v>0</v>
      </c>
      <c r="H1554" s="88">
        <v>0</v>
      </c>
      <c r="I1554" s="87">
        <v>0</v>
      </c>
      <c r="J1554" s="88">
        <v>0</v>
      </c>
      <c r="K1554" s="87">
        <v>0</v>
      </c>
      <c r="L1554" s="88">
        <v>0</v>
      </c>
      <c r="M1554" s="87">
        <v>0</v>
      </c>
      <c r="N1554" s="88">
        <v>0</v>
      </c>
      <c r="O1554" s="87">
        <v>0</v>
      </c>
      <c r="P1554" s="88">
        <v>0</v>
      </c>
      <c r="Q1554" s="87">
        <v>0</v>
      </c>
      <c r="R1554" s="88">
        <v>0</v>
      </c>
      <c r="S1554" s="87">
        <v>0</v>
      </c>
      <c r="T1554" s="88">
        <v>0</v>
      </c>
      <c r="U1554" s="87">
        <v>0</v>
      </c>
      <c r="V1554" s="88">
        <v>0</v>
      </c>
      <c r="W1554" s="87">
        <v>0</v>
      </c>
      <c r="X1554" s="88">
        <v>0</v>
      </c>
      <c r="Y1554" s="87">
        <v>0</v>
      </c>
      <c r="Z1554" s="88">
        <v>0</v>
      </c>
      <c r="AA1554" s="87">
        <v>0</v>
      </c>
      <c r="AB1554" s="88">
        <v>0</v>
      </c>
      <c r="AC1554" s="58"/>
      <c r="AD1554" s="59">
        <f t="shared" si="31"/>
        <v>0</v>
      </c>
      <c r="AE1554" s="58"/>
    </row>
    <row r="1555" spans="2:31" x14ac:dyDescent="0.3">
      <c r="B1555" s="4" t="s">
        <v>225</v>
      </c>
      <c r="C1555" s="4"/>
      <c r="D1555" s="4"/>
      <c r="E1555" s="87">
        <v>0</v>
      </c>
      <c r="F1555" s="88">
        <v>0</v>
      </c>
      <c r="G1555" s="87">
        <v>0</v>
      </c>
      <c r="H1555" s="88">
        <v>0</v>
      </c>
      <c r="I1555" s="87">
        <v>0</v>
      </c>
      <c r="J1555" s="88">
        <v>0</v>
      </c>
      <c r="K1555" s="87">
        <v>0</v>
      </c>
      <c r="L1555" s="88">
        <v>0</v>
      </c>
      <c r="M1555" s="87">
        <v>5.8443791745170809E-2</v>
      </c>
      <c r="N1555" s="88">
        <v>0.11492709684879625</v>
      </c>
      <c r="O1555" s="87">
        <v>0</v>
      </c>
      <c r="P1555" s="88">
        <v>0</v>
      </c>
      <c r="Q1555" s="87">
        <v>0</v>
      </c>
      <c r="R1555" s="88">
        <v>0.14776068185193655</v>
      </c>
      <c r="S1555" s="87">
        <v>0.12314010018841005</v>
      </c>
      <c r="T1555" s="88">
        <v>0.10518176685507662</v>
      </c>
      <c r="U1555" s="87">
        <v>0.11026510018841003</v>
      </c>
      <c r="V1555" s="88">
        <v>0.17233727109803898</v>
      </c>
      <c r="W1555" s="87">
        <v>0.21474161811156542</v>
      </c>
      <c r="X1555" s="88">
        <v>0</v>
      </c>
      <c r="Y1555" s="87">
        <v>0</v>
      </c>
      <c r="Z1555" s="88">
        <v>0</v>
      </c>
      <c r="AA1555" s="87">
        <v>0</v>
      </c>
      <c r="AB1555" s="88">
        <v>0</v>
      </c>
      <c r="AC1555" s="58"/>
      <c r="AD1555" s="59">
        <f t="shared" si="31"/>
        <v>1.0467974268874047</v>
      </c>
      <c r="AE1555" s="58"/>
    </row>
    <row r="1556" spans="2:31" x14ac:dyDescent="0.3">
      <c r="B1556" s="4" t="s">
        <v>226</v>
      </c>
      <c r="C1556" s="4"/>
      <c r="D1556" s="4"/>
      <c r="E1556" s="87">
        <v>0</v>
      </c>
      <c r="F1556" s="88">
        <v>0</v>
      </c>
      <c r="G1556" s="87">
        <v>0</v>
      </c>
      <c r="H1556" s="88">
        <v>0</v>
      </c>
      <c r="I1556" s="87">
        <v>0</v>
      </c>
      <c r="J1556" s="88">
        <v>0</v>
      </c>
      <c r="K1556" s="87">
        <v>0</v>
      </c>
      <c r="L1556" s="88">
        <v>0</v>
      </c>
      <c r="M1556" s="87">
        <v>0</v>
      </c>
      <c r="N1556" s="88">
        <v>0</v>
      </c>
      <c r="O1556" s="87">
        <v>0</v>
      </c>
      <c r="P1556" s="88">
        <v>0</v>
      </c>
      <c r="Q1556" s="87">
        <v>0</v>
      </c>
      <c r="R1556" s="88">
        <v>0</v>
      </c>
      <c r="S1556" s="87">
        <v>0</v>
      </c>
      <c r="T1556" s="88">
        <v>0</v>
      </c>
      <c r="U1556" s="87">
        <v>0</v>
      </c>
      <c r="V1556" s="88">
        <v>0</v>
      </c>
      <c r="W1556" s="87">
        <v>0</v>
      </c>
      <c r="X1556" s="88">
        <v>0</v>
      </c>
      <c r="Y1556" s="87">
        <v>0</v>
      </c>
      <c r="Z1556" s="88">
        <v>0</v>
      </c>
      <c r="AA1556" s="87">
        <v>0</v>
      </c>
      <c r="AB1556" s="88">
        <v>0</v>
      </c>
      <c r="AC1556" s="58"/>
      <c r="AD1556" s="59">
        <f t="shared" si="31"/>
        <v>0</v>
      </c>
      <c r="AE1556" s="58"/>
    </row>
    <row r="1557" spans="2:31" x14ac:dyDescent="0.3">
      <c r="B1557" s="4" t="s">
        <v>251</v>
      </c>
      <c r="C1557" s="4"/>
      <c r="D1557" s="4"/>
      <c r="E1557" s="87">
        <v>0</v>
      </c>
      <c r="F1557" s="88">
        <v>0</v>
      </c>
      <c r="G1557" s="87">
        <v>0</v>
      </c>
      <c r="H1557" s="88">
        <v>0</v>
      </c>
      <c r="I1557" s="87">
        <v>0</v>
      </c>
      <c r="J1557" s="88">
        <v>0</v>
      </c>
      <c r="K1557" s="87">
        <v>0</v>
      </c>
      <c r="L1557" s="88">
        <v>0</v>
      </c>
      <c r="M1557" s="87">
        <v>0</v>
      </c>
      <c r="N1557" s="88">
        <v>0</v>
      </c>
      <c r="O1557" s="87">
        <v>0</v>
      </c>
      <c r="P1557" s="88">
        <v>0</v>
      </c>
      <c r="Q1557" s="87">
        <v>0</v>
      </c>
      <c r="R1557" s="88">
        <v>0</v>
      </c>
      <c r="S1557" s="87">
        <v>0</v>
      </c>
      <c r="T1557" s="88">
        <v>0</v>
      </c>
      <c r="U1557" s="87">
        <v>0</v>
      </c>
      <c r="V1557" s="88">
        <v>0</v>
      </c>
      <c r="W1557" s="87">
        <v>0</v>
      </c>
      <c r="X1557" s="88">
        <v>0</v>
      </c>
      <c r="Y1557" s="87">
        <v>0</v>
      </c>
      <c r="Z1557" s="88">
        <v>0</v>
      </c>
      <c r="AA1557" s="87">
        <v>0</v>
      </c>
      <c r="AB1557" s="88">
        <v>0</v>
      </c>
      <c r="AC1557" s="58"/>
      <c r="AD1557" s="59">
        <f t="shared" si="31"/>
        <v>0</v>
      </c>
      <c r="AE1557" s="58"/>
    </row>
    <row r="1558" spans="2:31" x14ac:dyDescent="0.3">
      <c r="B1558" s="4" t="s">
        <v>273</v>
      </c>
      <c r="C1558" s="4"/>
      <c r="D1558" s="4"/>
      <c r="E1558" s="87">
        <v>0</v>
      </c>
      <c r="F1558" s="88">
        <v>0</v>
      </c>
      <c r="G1558" s="87">
        <v>0</v>
      </c>
      <c r="H1558" s="88">
        <v>0</v>
      </c>
      <c r="I1558" s="87">
        <v>0</v>
      </c>
      <c r="J1558" s="88">
        <v>0</v>
      </c>
      <c r="K1558" s="87">
        <v>0</v>
      </c>
      <c r="L1558" s="88">
        <v>0</v>
      </c>
      <c r="M1558" s="87">
        <v>0</v>
      </c>
      <c r="N1558" s="88">
        <v>0</v>
      </c>
      <c r="O1558" s="87">
        <v>0</v>
      </c>
      <c r="P1558" s="88">
        <v>0</v>
      </c>
      <c r="Q1558" s="87">
        <v>0</v>
      </c>
      <c r="R1558" s="88">
        <v>0</v>
      </c>
      <c r="S1558" s="87">
        <v>0</v>
      </c>
      <c r="T1558" s="88">
        <v>0</v>
      </c>
      <c r="U1558" s="87">
        <v>0</v>
      </c>
      <c r="V1558" s="88">
        <v>0</v>
      </c>
      <c r="W1558" s="87">
        <v>0</v>
      </c>
      <c r="X1558" s="88">
        <v>0</v>
      </c>
      <c r="Y1558" s="87">
        <v>0</v>
      </c>
      <c r="Z1558" s="88">
        <v>0</v>
      </c>
      <c r="AA1558" s="87">
        <v>0</v>
      </c>
      <c r="AB1558" s="88">
        <v>0</v>
      </c>
      <c r="AC1558" s="58"/>
      <c r="AD1558" s="59">
        <f t="shared" si="31"/>
        <v>0</v>
      </c>
      <c r="AE1558" s="58"/>
    </row>
    <row r="1559" spans="2:31" x14ac:dyDescent="0.3">
      <c r="B1559" s="4" t="s">
        <v>178</v>
      </c>
      <c r="C1559" s="4"/>
      <c r="D1559" s="4"/>
      <c r="E1559" s="87">
        <v>0</v>
      </c>
      <c r="F1559" s="88">
        <v>0</v>
      </c>
      <c r="G1559" s="87">
        <v>0</v>
      </c>
      <c r="H1559" s="88">
        <v>0</v>
      </c>
      <c r="I1559" s="87">
        <v>0</v>
      </c>
      <c r="J1559" s="88">
        <v>0</v>
      </c>
      <c r="K1559" s="87">
        <v>0</v>
      </c>
      <c r="L1559" s="88">
        <v>0</v>
      </c>
      <c r="M1559" s="87">
        <v>0</v>
      </c>
      <c r="N1559" s="88">
        <v>0</v>
      </c>
      <c r="O1559" s="87">
        <v>0</v>
      </c>
      <c r="P1559" s="88">
        <v>0</v>
      </c>
      <c r="Q1559" s="87">
        <v>0</v>
      </c>
      <c r="R1559" s="88">
        <v>0</v>
      </c>
      <c r="S1559" s="87">
        <v>0</v>
      </c>
      <c r="T1559" s="88">
        <v>0</v>
      </c>
      <c r="U1559" s="87">
        <v>0</v>
      </c>
      <c r="V1559" s="88">
        <v>0</v>
      </c>
      <c r="W1559" s="87">
        <v>0</v>
      </c>
      <c r="X1559" s="88">
        <v>0</v>
      </c>
      <c r="Y1559" s="87">
        <v>0</v>
      </c>
      <c r="Z1559" s="88">
        <v>0</v>
      </c>
      <c r="AA1559" s="87">
        <v>0</v>
      </c>
      <c r="AB1559" s="88">
        <v>0</v>
      </c>
      <c r="AC1559" s="58"/>
      <c r="AD1559" s="59">
        <f t="shared" si="31"/>
        <v>0</v>
      </c>
      <c r="AE1559" s="58"/>
    </row>
    <row r="1560" spans="2:31" x14ac:dyDescent="0.3">
      <c r="B1560" s="4" t="s">
        <v>179</v>
      </c>
      <c r="C1560" s="4"/>
      <c r="D1560" s="4"/>
      <c r="E1560" s="87">
        <v>0</v>
      </c>
      <c r="F1560" s="88">
        <v>0</v>
      </c>
      <c r="G1560" s="87">
        <v>0</v>
      </c>
      <c r="H1560" s="88">
        <v>0</v>
      </c>
      <c r="I1560" s="87">
        <v>0</v>
      </c>
      <c r="J1560" s="88">
        <v>0</v>
      </c>
      <c r="K1560" s="87">
        <v>0</v>
      </c>
      <c r="L1560" s="88">
        <v>0</v>
      </c>
      <c r="M1560" s="87">
        <v>0</v>
      </c>
      <c r="N1560" s="88">
        <v>0</v>
      </c>
      <c r="O1560" s="87">
        <v>0</v>
      </c>
      <c r="P1560" s="88">
        <v>0</v>
      </c>
      <c r="Q1560" s="87">
        <v>0</v>
      </c>
      <c r="R1560" s="88">
        <v>0</v>
      </c>
      <c r="S1560" s="87">
        <v>0</v>
      </c>
      <c r="T1560" s="88">
        <v>0</v>
      </c>
      <c r="U1560" s="87">
        <v>0</v>
      </c>
      <c r="V1560" s="88">
        <v>0</v>
      </c>
      <c r="W1560" s="87">
        <v>0</v>
      </c>
      <c r="X1560" s="88">
        <v>0</v>
      </c>
      <c r="Y1560" s="87">
        <v>0</v>
      </c>
      <c r="Z1560" s="88">
        <v>0</v>
      </c>
      <c r="AA1560" s="87">
        <v>0</v>
      </c>
      <c r="AB1560" s="88">
        <v>0</v>
      </c>
      <c r="AC1560" s="58"/>
      <c r="AD1560" s="59">
        <f t="shared" si="31"/>
        <v>0</v>
      </c>
      <c r="AE1560" s="58"/>
    </row>
    <row r="1561" spans="2:31" x14ac:dyDescent="0.3">
      <c r="B1561" s="4" t="s">
        <v>180</v>
      </c>
      <c r="C1561" s="4"/>
      <c r="D1561" s="4"/>
      <c r="E1561" s="87">
        <v>0</v>
      </c>
      <c r="F1561" s="88">
        <v>0</v>
      </c>
      <c r="G1561" s="87">
        <v>0</v>
      </c>
      <c r="H1561" s="88">
        <v>0</v>
      </c>
      <c r="I1561" s="87">
        <v>0</v>
      </c>
      <c r="J1561" s="88">
        <v>0</v>
      </c>
      <c r="K1561" s="87">
        <v>0</v>
      </c>
      <c r="L1561" s="88">
        <v>0</v>
      </c>
      <c r="M1561" s="87">
        <v>0</v>
      </c>
      <c r="N1561" s="88">
        <v>0</v>
      </c>
      <c r="O1561" s="87">
        <v>0</v>
      </c>
      <c r="P1561" s="88">
        <v>0</v>
      </c>
      <c r="Q1561" s="87">
        <v>0</v>
      </c>
      <c r="R1561" s="88">
        <v>0</v>
      </c>
      <c r="S1561" s="87">
        <v>0</v>
      </c>
      <c r="T1561" s="88">
        <v>0</v>
      </c>
      <c r="U1561" s="87">
        <v>0</v>
      </c>
      <c r="V1561" s="88">
        <v>0</v>
      </c>
      <c r="W1561" s="87">
        <v>0</v>
      </c>
      <c r="X1561" s="88">
        <v>0</v>
      </c>
      <c r="Y1561" s="87">
        <v>0</v>
      </c>
      <c r="Z1561" s="88">
        <v>0</v>
      </c>
      <c r="AA1561" s="87">
        <v>0</v>
      </c>
      <c r="AB1561" s="88">
        <v>0</v>
      </c>
      <c r="AC1561" s="58"/>
      <c r="AD1561" s="59">
        <f t="shared" si="31"/>
        <v>0</v>
      </c>
      <c r="AE1561" s="58"/>
    </row>
    <row r="1562" spans="2:31" x14ac:dyDescent="0.3">
      <c r="B1562" s="4" t="s">
        <v>181</v>
      </c>
      <c r="C1562" s="4"/>
      <c r="D1562" s="4"/>
      <c r="E1562" s="87">
        <v>0</v>
      </c>
      <c r="F1562" s="88">
        <v>0</v>
      </c>
      <c r="G1562" s="87">
        <v>0</v>
      </c>
      <c r="H1562" s="88">
        <v>0</v>
      </c>
      <c r="I1562" s="87">
        <v>0</v>
      </c>
      <c r="J1562" s="88">
        <v>0</v>
      </c>
      <c r="K1562" s="87">
        <v>0</v>
      </c>
      <c r="L1562" s="88">
        <v>0</v>
      </c>
      <c r="M1562" s="87">
        <v>0</v>
      </c>
      <c r="N1562" s="88">
        <v>0</v>
      </c>
      <c r="O1562" s="87">
        <v>0</v>
      </c>
      <c r="P1562" s="88">
        <v>0</v>
      </c>
      <c r="Q1562" s="87">
        <v>0</v>
      </c>
      <c r="R1562" s="88">
        <v>0</v>
      </c>
      <c r="S1562" s="87">
        <v>0</v>
      </c>
      <c r="T1562" s="88">
        <v>0</v>
      </c>
      <c r="U1562" s="87">
        <v>0</v>
      </c>
      <c r="V1562" s="88">
        <v>0</v>
      </c>
      <c r="W1562" s="87">
        <v>0</v>
      </c>
      <c r="X1562" s="88">
        <v>0</v>
      </c>
      <c r="Y1562" s="87">
        <v>0</v>
      </c>
      <c r="Z1562" s="88">
        <v>0</v>
      </c>
      <c r="AA1562" s="87">
        <v>0</v>
      </c>
      <c r="AB1562" s="88">
        <v>0</v>
      </c>
      <c r="AC1562" s="58"/>
      <c r="AD1562" s="59">
        <f t="shared" si="31"/>
        <v>0</v>
      </c>
      <c r="AE1562" s="58"/>
    </row>
    <row r="1563" spans="2:31" x14ac:dyDescent="0.3">
      <c r="B1563" s="4" t="s">
        <v>146</v>
      </c>
      <c r="C1563" s="4"/>
      <c r="D1563" s="4"/>
      <c r="E1563" s="87">
        <v>0</v>
      </c>
      <c r="F1563" s="88">
        <v>0</v>
      </c>
      <c r="G1563" s="87">
        <v>0</v>
      </c>
      <c r="H1563" s="88">
        <v>0</v>
      </c>
      <c r="I1563" s="87">
        <v>0</v>
      </c>
      <c r="J1563" s="88">
        <v>0</v>
      </c>
      <c r="K1563" s="87">
        <v>0</v>
      </c>
      <c r="L1563" s="88">
        <v>0</v>
      </c>
      <c r="M1563" s="87">
        <v>0</v>
      </c>
      <c r="N1563" s="88">
        <v>0</v>
      </c>
      <c r="O1563" s="87">
        <v>0</v>
      </c>
      <c r="P1563" s="88">
        <v>0</v>
      </c>
      <c r="Q1563" s="87">
        <v>0</v>
      </c>
      <c r="R1563" s="88">
        <v>0</v>
      </c>
      <c r="S1563" s="87">
        <v>0</v>
      </c>
      <c r="T1563" s="88">
        <v>0</v>
      </c>
      <c r="U1563" s="87">
        <v>0</v>
      </c>
      <c r="V1563" s="88">
        <v>0</v>
      </c>
      <c r="W1563" s="87">
        <v>0</v>
      </c>
      <c r="X1563" s="88">
        <v>0</v>
      </c>
      <c r="Y1563" s="87">
        <v>0</v>
      </c>
      <c r="Z1563" s="88">
        <v>0</v>
      </c>
      <c r="AA1563" s="87">
        <v>0</v>
      </c>
      <c r="AB1563" s="88">
        <v>0</v>
      </c>
      <c r="AC1563" s="58"/>
      <c r="AD1563" s="59">
        <f t="shared" si="31"/>
        <v>0</v>
      </c>
      <c r="AE1563" s="58"/>
    </row>
    <row r="1564" spans="2:31" x14ac:dyDescent="0.3">
      <c r="B1564" s="12" t="s">
        <v>2</v>
      </c>
      <c r="C1564" s="12"/>
      <c r="D1564" s="12"/>
      <c r="E1564" s="13">
        <f t="shared" ref="E1564:AB1564" si="32">SUM(E1428:E1563)</f>
        <v>0</v>
      </c>
      <c r="F1564" s="13">
        <f t="shared" si="32"/>
        <v>0</v>
      </c>
      <c r="G1564" s="13">
        <f t="shared" si="32"/>
        <v>0</v>
      </c>
      <c r="H1564" s="13">
        <f t="shared" si="32"/>
        <v>0</v>
      </c>
      <c r="I1564" s="13">
        <f t="shared" si="32"/>
        <v>0</v>
      </c>
      <c r="J1564" s="13">
        <f t="shared" si="32"/>
        <v>0</v>
      </c>
      <c r="K1564" s="13">
        <f t="shared" si="32"/>
        <v>0</v>
      </c>
      <c r="L1564" s="13">
        <f t="shared" si="32"/>
        <v>0</v>
      </c>
      <c r="M1564" s="13">
        <f t="shared" si="32"/>
        <v>55.463942591387465</v>
      </c>
      <c r="N1564" s="13">
        <f t="shared" si="32"/>
        <v>148.46352354794729</v>
      </c>
      <c r="O1564" s="13">
        <f t="shared" si="32"/>
        <v>0</v>
      </c>
      <c r="P1564" s="13">
        <f t="shared" si="32"/>
        <v>0</v>
      </c>
      <c r="Q1564" s="13">
        <f t="shared" si="32"/>
        <v>0</v>
      </c>
      <c r="R1564" s="13">
        <f t="shared" si="32"/>
        <v>46.362060717972263</v>
      </c>
      <c r="S1564" s="13">
        <f t="shared" si="32"/>
        <v>75.40421231474447</v>
      </c>
      <c r="T1564" s="13">
        <f t="shared" si="32"/>
        <v>81.706375679815849</v>
      </c>
      <c r="U1564" s="13">
        <f t="shared" si="32"/>
        <v>80.593778003775896</v>
      </c>
      <c r="V1564" s="13">
        <f t="shared" si="32"/>
        <v>83.131053113680423</v>
      </c>
      <c r="W1564" s="13">
        <f t="shared" si="32"/>
        <v>96.949708432702707</v>
      </c>
      <c r="X1564" s="13">
        <f t="shared" si="32"/>
        <v>0</v>
      </c>
      <c r="Y1564" s="13">
        <f t="shared" si="32"/>
        <v>0</v>
      </c>
      <c r="Z1564" s="13">
        <f t="shared" si="32"/>
        <v>0</v>
      </c>
      <c r="AA1564" s="13">
        <f t="shared" si="32"/>
        <v>0</v>
      </c>
      <c r="AB1564" s="13">
        <f t="shared" si="32"/>
        <v>0</v>
      </c>
      <c r="AC1564" s="111">
        <f>SUM(AC1428:AE1563)</f>
        <v>668.07465440202634</v>
      </c>
      <c r="AD1564" s="111"/>
      <c r="AE1564" s="111"/>
    </row>
    <row r="1565" spans="2:31" x14ac:dyDescent="0.3">
      <c r="B1565" s="14"/>
      <c r="C1565" s="15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</row>
    <row r="1566" spans="2:31" x14ac:dyDescent="0.3">
      <c r="B1566" s="14"/>
      <c r="C1566" s="15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</row>
    <row r="1567" spans="2:31" x14ac:dyDescent="0.3">
      <c r="B1567" s="8">
        <f>+B1425+1</f>
        <v>45577</v>
      </c>
    </row>
    <row r="1568" spans="2:31" x14ac:dyDescent="0.3">
      <c r="B1568" s="8"/>
    </row>
    <row r="1569" spans="2:31" x14ac:dyDescent="0.3">
      <c r="B1569" s="9" t="s">
        <v>81</v>
      </c>
      <c r="C1569" s="10"/>
      <c r="D1569" s="10"/>
      <c r="E1569" s="11">
        <v>1</v>
      </c>
      <c r="F1569" s="11">
        <v>2</v>
      </c>
      <c r="G1569" s="11">
        <v>3</v>
      </c>
      <c r="H1569" s="11">
        <v>4</v>
      </c>
      <c r="I1569" s="11">
        <v>5</v>
      </c>
      <c r="J1569" s="11">
        <v>6</v>
      </c>
      <c r="K1569" s="11">
        <v>7</v>
      </c>
      <c r="L1569" s="11">
        <v>8</v>
      </c>
      <c r="M1569" s="11">
        <v>9</v>
      </c>
      <c r="N1569" s="11">
        <v>10</v>
      </c>
      <c r="O1569" s="11">
        <v>11</v>
      </c>
      <c r="P1569" s="11">
        <v>12</v>
      </c>
      <c r="Q1569" s="11">
        <v>13</v>
      </c>
      <c r="R1569" s="11">
        <v>14</v>
      </c>
      <c r="S1569" s="11">
        <v>15</v>
      </c>
      <c r="T1569" s="11">
        <v>16</v>
      </c>
      <c r="U1569" s="11">
        <v>17</v>
      </c>
      <c r="V1569" s="11">
        <v>18</v>
      </c>
      <c r="W1569" s="11">
        <v>19</v>
      </c>
      <c r="X1569" s="11">
        <v>20</v>
      </c>
      <c r="Y1569" s="11">
        <v>21</v>
      </c>
      <c r="Z1569" s="11">
        <v>22</v>
      </c>
      <c r="AA1569" s="11">
        <v>23</v>
      </c>
      <c r="AB1569" s="11">
        <v>24</v>
      </c>
      <c r="AC1569" s="94" t="s">
        <v>2</v>
      </c>
      <c r="AD1569" s="94"/>
      <c r="AE1569" s="94"/>
    </row>
    <row r="1570" spans="2:31" x14ac:dyDescent="0.3">
      <c r="B1570" s="4" t="s">
        <v>253</v>
      </c>
      <c r="C1570" s="14"/>
      <c r="D1570" s="14"/>
      <c r="E1570" s="85">
        <v>0</v>
      </c>
      <c r="F1570" s="86">
        <v>0</v>
      </c>
      <c r="G1570" s="85">
        <v>0</v>
      </c>
      <c r="H1570" s="86">
        <v>0</v>
      </c>
      <c r="I1570" s="85">
        <v>0</v>
      </c>
      <c r="J1570" s="86">
        <v>0</v>
      </c>
      <c r="K1570" s="85">
        <v>0</v>
      </c>
      <c r="L1570" s="86">
        <v>0.66112847222222204</v>
      </c>
      <c r="M1570" s="85">
        <v>3.4337499999999994</v>
      </c>
      <c r="N1570" s="86">
        <v>5.0447499999999987</v>
      </c>
      <c r="O1570" s="85">
        <v>4.577020833333334</v>
      </c>
      <c r="P1570" s="86">
        <v>4.0380000000000003</v>
      </c>
      <c r="Q1570" s="85">
        <v>5.0302500000000006</v>
      </c>
      <c r="R1570" s="86">
        <v>5.942291666666665</v>
      </c>
      <c r="S1570" s="85">
        <v>5.5985416666666659</v>
      </c>
      <c r="T1570" s="86">
        <v>4.828062499999997</v>
      </c>
      <c r="U1570" s="85">
        <v>4.3707083333333347</v>
      </c>
      <c r="V1570" s="86">
        <v>5.4632499999999995</v>
      </c>
      <c r="W1570" s="85">
        <v>4.1902291666666658</v>
      </c>
      <c r="X1570" s="86">
        <v>0.28052916666666655</v>
      </c>
      <c r="Y1570" s="85">
        <v>0</v>
      </c>
      <c r="Z1570" s="86">
        <v>0</v>
      </c>
      <c r="AA1570" s="85">
        <v>0</v>
      </c>
      <c r="AB1570" s="86">
        <v>0</v>
      </c>
      <c r="AC1570" s="60"/>
      <c r="AD1570" s="59">
        <f t="shared" ref="AD1570:AD1643" si="33">SUM(E1570:AB1570)</f>
        <v>53.458511805555553</v>
      </c>
      <c r="AE1570" s="60"/>
    </row>
    <row r="1571" spans="2:31" x14ac:dyDescent="0.3">
      <c r="B1571" s="4" t="s">
        <v>254</v>
      </c>
      <c r="C1571" s="14"/>
      <c r="D1571" s="14"/>
      <c r="E1571" s="85">
        <v>0</v>
      </c>
      <c r="F1571" s="86">
        <v>0</v>
      </c>
      <c r="G1571" s="85">
        <v>0</v>
      </c>
      <c r="H1571" s="86">
        <v>0</v>
      </c>
      <c r="I1571" s="85">
        <v>0</v>
      </c>
      <c r="J1571" s="86">
        <v>0</v>
      </c>
      <c r="K1571" s="85">
        <v>0</v>
      </c>
      <c r="L1571" s="86">
        <v>0</v>
      </c>
      <c r="M1571" s="85">
        <v>0</v>
      </c>
      <c r="N1571" s="86">
        <v>0</v>
      </c>
      <c r="O1571" s="85">
        <v>0</v>
      </c>
      <c r="P1571" s="86">
        <v>0</v>
      </c>
      <c r="Q1571" s="85">
        <v>0</v>
      </c>
      <c r="R1571" s="86">
        <v>0</v>
      </c>
      <c r="S1571" s="85">
        <v>0</v>
      </c>
      <c r="T1571" s="86">
        <v>0</v>
      </c>
      <c r="U1571" s="85">
        <v>0</v>
      </c>
      <c r="V1571" s="86">
        <v>0</v>
      </c>
      <c r="W1571" s="85">
        <v>0</v>
      </c>
      <c r="X1571" s="86">
        <v>0</v>
      </c>
      <c r="Y1571" s="85">
        <v>0</v>
      </c>
      <c r="Z1571" s="86">
        <v>0</v>
      </c>
      <c r="AA1571" s="85">
        <v>0</v>
      </c>
      <c r="AB1571" s="86">
        <v>0</v>
      </c>
      <c r="AC1571" s="58"/>
      <c r="AD1571" s="59">
        <f t="shared" si="33"/>
        <v>0</v>
      </c>
      <c r="AE1571" s="58"/>
    </row>
    <row r="1572" spans="2:31" x14ac:dyDescent="0.3">
      <c r="B1572" s="4" t="s">
        <v>255</v>
      </c>
      <c r="C1572" s="14"/>
      <c r="D1572" s="14"/>
      <c r="E1572" s="85">
        <v>0</v>
      </c>
      <c r="F1572" s="86">
        <v>0</v>
      </c>
      <c r="G1572" s="85">
        <v>0</v>
      </c>
      <c r="H1572" s="86">
        <v>0</v>
      </c>
      <c r="I1572" s="85">
        <v>0</v>
      </c>
      <c r="J1572" s="86">
        <v>0</v>
      </c>
      <c r="K1572" s="85">
        <v>0</v>
      </c>
      <c r="L1572" s="86">
        <v>0</v>
      </c>
      <c r="M1572" s="85">
        <v>0.66841069221496563</v>
      </c>
      <c r="N1572" s="86">
        <v>0.96168229579925513</v>
      </c>
      <c r="O1572" s="85">
        <v>1.257122057278951</v>
      </c>
      <c r="P1572" s="86">
        <v>1.3229338757197062</v>
      </c>
      <c r="Q1572" s="85">
        <v>1.7060957304636633</v>
      </c>
      <c r="R1572" s="86">
        <v>4.0889699832598367</v>
      </c>
      <c r="S1572" s="85">
        <v>3.5998553633689903</v>
      </c>
      <c r="T1572" s="86">
        <v>2.9154158035914106</v>
      </c>
      <c r="U1572" s="85">
        <v>2.2596048498153678</v>
      </c>
      <c r="V1572" s="86">
        <v>3.7078816175460796</v>
      </c>
      <c r="W1572" s="85">
        <v>4.6913978377978012</v>
      </c>
      <c r="X1572" s="86">
        <v>0.34352502346038816</v>
      </c>
      <c r="Y1572" s="85">
        <v>0</v>
      </c>
      <c r="Z1572" s="86">
        <v>0</v>
      </c>
      <c r="AA1572" s="85">
        <v>0</v>
      </c>
      <c r="AB1572" s="86">
        <v>0</v>
      </c>
      <c r="AC1572" s="58"/>
      <c r="AD1572" s="59">
        <f t="shared" si="33"/>
        <v>27.522895130316414</v>
      </c>
      <c r="AE1572" s="58"/>
    </row>
    <row r="1573" spans="2:31" x14ac:dyDescent="0.3">
      <c r="B1573" s="4" t="s">
        <v>256</v>
      </c>
      <c r="C1573" s="14"/>
      <c r="D1573" s="14"/>
      <c r="E1573" s="85">
        <v>0</v>
      </c>
      <c r="F1573" s="86">
        <v>0</v>
      </c>
      <c r="G1573" s="85">
        <v>0</v>
      </c>
      <c r="H1573" s="86">
        <v>0</v>
      </c>
      <c r="I1573" s="85">
        <v>0</v>
      </c>
      <c r="J1573" s="86">
        <v>0</v>
      </c>
      <c r="K1573" s="85">
        <v>0</v>
      </c>
      <c r="L1573" s="86">
        <v>0</v>
      </c>
      <c r="M1573" s="85">
        <v>0</v>
      </c>
      <c r="N1573" s="86">
        <v>0</v>
      </c>
      <c r="O1573" s="85">
        <v>0</v>
      </c>
      <c r="P1573" s="86">
        <v>0</v>
      </c>
      <c r="Q1573" s="85">
        <v>0</v>
      </c>
      <c r="R1573" s="86">
        <v>0</v>
      </c>
      <c r="S1573" s="85">
        <v>0</v>
      </c>
      <c r="T1573" s="86">
        <v>0</v>
      </c>
      <c r="U1573" s="85">
        <v>0</v>
      </c>
      <c r="V1573" s="86">
        <v>0</v>
      </c>
      <c r="W1573" s="85">
        <v>0</v>
      </c>
      <c r="X1573" s="86">
        <v>0</v>
      </c>
      <c r="Y1573" s="85">
        <v>0</v>
      </c>
      <c r="Z1573" s="86">
        <v>0</v>
      </c>
      <c r="AA1573" s="85">
        <v>0</v>
      </c>
      <c r="AB1573" s="86">
        <v>0</v>
      </c>
      <c r="AC1573" s="58"/>
      <c r="AD1573" s="59">
        <f t="shared" si="33"/>
        <v>0</v>
      </c>
      <c r="AE1573" s="58"/>
    </row>
    <row r="1574" spans="2:31" x14ac:dyDescent="0.3">
      <c r="B1574" s="4" t="s">
        <v>247</v>
      </c>
      <c r="C1574" s="14"/>
      <c r="D1574" s="14"/>
      <c r="E1574" s="85">
        <v>0</v>
      </c>
      <c r="F1574" s="86">
        <v>0</v>
      </c>
      <c r="G1574" s="85">
        <v>0</v>
      </c>
      <c r="H1574" s="86">
        <v>0</v>
      </c>
      <c r="I1574" s="85">
        <v>0</v>
      </c>
      <c r="J1574" s="86">
        <v>0</v>
      </c>
      <c r="K1574" s="85">
        <v>0</v>
      </c>
      <c r="L1574" s="86">
        <v>0</v>
      </c>
      <c r="M1574" s="85">
        <v>0.45741330845091172</v>
      </c>
      <c r="N1574" s="86">
        <v>3.306396692276004</v>
      </c>
      <c r="O1574" s="85">
        <v>3.3020176939964334</v>
      </c>
      <c r="P1574" s="86">
        <v>3.299300071875257</v>
      </c>
      <c r="Q1574" s="85">
        <v>3.2978083941141794</v>
      </c>
      <c r="R1574" s="86">
        <v>3.29924995628993</v>
      </c>
      <c r="S1574" s="85">
        <v>3.299824914614363</v>
      </c>
      <c r="T1574" s="86">
        <v>3.2977916094462154</v>
      </c>
      <c r="U1574" s="85">
        <v>3.2977916094462154</v>
      </c>
      <c r="V1574" s="86">
        <v>3.29877498674393</v>
      </c>
      <c r="W1574" s="85">
        <v>3.2983166945775397</v>
      </c>
      <c r="X1574" s="86">
        <v>0.64915778821309456</v>
      </c>
      <c r="Y1574" s="85">
        <v>0</v>
      </c>
      <c r="Z1574" s="86">
        <v>0</v>
      </c>
      <c r="AA1574" s="85">
        <v>0</v>
      </c>
      <c r="AB1574" s="86">
        <v>0</v>
      </c>
      <c r="AC1574" s="58"/>
      <c r="AD1574" s="59">
        <f t="shared" si="33"/>
        <v>34.103843720044068</v>
      </c>
      <c r="AE1574" s="58"/>
    </row>
    <row r="1575" spans="2:31" x14ac:dyDescent="0.3">
      <c r="B1575" s="4" t="s">
        <v>147</v>
      </c>
      <c r="C1575" s="14"/>
      <c r="D1575" s="14"/>
      <c r="E1575" s="85">
        <v>0</v>
      </c>
      <c r="F1575" s="86">
        <v>0</v>
      </c>
      <c r="G1575" s="85">
        <v>0</v>
      </c>
      <c r="H1575" s="86">
        <v>0</v>
      </c>
      <c r="I1575" s="85">
        <v>0</v>
      </c>
      <c r="J1575" s="86">
        <v>0</v>
      </c>
      <c r="K1575" s="85">
        <v>0</v>
      </c>
      <c r="L1575" s="86">
        <v>0</v>
      </c>
      <c r="M1575" s="85">
        <v>0</v>
      </c>
      <c r="N1575" s="86">
        <v>0</v>
      </c>
      <c r="O1575" s="85">
        <v>0</v>
      </c>
      <c r="P1575" s="86">
        <v>0</v>
      </c>
      <c r="Q1575" s="85">
        <v>0</v>
      </c>
      <c r="R1575" s="86">
        <v>0</v>
      </c>
      <c r="S1575" s="85">
        <v>0</v>
      </c>
      <c r="T1575" s="86">
        <v>0</v>
      </c>
      <c r="U1575" s="85">
        <v>0</v>
      </c>
      <c r="V1575" s="86">
        <v>0</v>
      </c>
      <c r="W1575" s="85">
        <v>0</v>
      </c>
      <c r="X1575" s="86">
        <v>0</v>
      </c>
      <c r="Y1575" s="85">
        <v>0</v>
      </c>
      <c r="Z1575" s="86">
        <v>0</v>
      </c>
      <c r="AA1575" s="85">
        <v>0</v>
      </c>
      <c r="AB1575" s="86">
        <v>0</v>
      </c>
      <c r="AC1575" s="58"/>
      <c r="AD1575" s="59">
        <f t="shared" si="33"/>
        <v>0</v>
      </c>
      <c r="AE1575" s="58"/>
    </row>
    <row r="1576" spans="2:31" x14ac:dyDescent="0.3">
      <c r="B1576" s="4" t="s">
        <v>148</v>
      </c>
      <c r="C1576" s="14"/>
      <c r="D1576" s="14"/>
      <c r="E1576" s="85">
        <v>0</v>
      </c>
      <c r="F1576" s="86">
        <v>0</v>
      </c>
      <c r="G1576" s="85">
        <v>0</v>
      </c>
      <c r="H1576" s="86">
        <v>0</v>
      </c>
      <c r="I1576" s="85">
        <v>0</v>
      </c>
      <c r="J1576" s="86">
        <v>0</v>
      </c>
      <c r="K1576" s="85">
        <v>0</v>
      </c>
      <c r="L1576" s="86">
        <v>0</v>
      </c>
      <c r="M1576" s="85">
        <v>0</v>
      </c>
      <c r="N1576" s="86">
        <v>0</v>
      </c>
      <c r="O1576" s="85">
        <v>0</v>
      </c>
      <c r="P1576" s="86">
        <v>0</v>
      </c>
      <c r="Q1576" s="85">
        <v>0</v>
      </c>
      <c r="R1576" s="86">
        <v>0</v>
      </c>
      <c r="S1576" s="85">
        <v>0</v>
      </c>
      <c r="T1576" s="86">
        <v>0</v>
      </c>
      <c r="U1576" s="85">
        <v>0</v>
      </c>
      <c r="V1576" s="86">
        <v>0</v>
      </c>
      <c r="W1576" s="85">
        <v>0</v>
      </c>
      <c r="X1576" s="86">
        <v>0</v>
      </c>
      <c r="Y1576" s="85">
        <v>0</v>
      </c>
      <c r="Z1576" s="86">
        <v>0</v>
      </c>
      <c r="AA1576" s="85">
        <v>0</v>
      </c>
      <c r="AB1576" s="86">
        <v>0</v>
      </c>
      <c r="AC1576" s="58"/>
      <c r="AD1576" s="59">
        <f t="shared" si="33"/>
        <v>0</v>
      </c>
      <c r="AE1576" s="58"/>
    </row>
    <row r="1577" spans="2:31" x14ac:dyDescent="0.3">
      <c r="B1577" s="4" t="s">
        <v>134</v>
      </c>
      <c r="C1577" s="14"/>
      <c r="D1577" s="14"/>
      <c r="E1577" s="85">
        <v>0</v>
      </c>
      <c r="F1577" s="86">
        <v>0</v>
      </c>
      <c r="G1577" s="85">
        <v>0</v>
      </c>
      <c r="H1577" s="86">
        <v>0</v>
      </c>
      <c r="I1577" s="85">
        <v>0</v>
      </c>
      <c r="J1577" s="86">
        <v>0</v>
      </c>
      <c r="K1577" s="85">
        <v>0</v>
      </c>
      <c r="L1577" s="86">
        <v>0</v>
      </c>
      <c r="M1577" s="85">
        <v>0</v>
      </c>
      <c r="N1577" s="86">
        <v>0</v>
      </c>
      <c r="O1577" s="85">
        <v>0</v>
      </c>
      <c r="P1577" s="86">
        <v>0</v>
      </c>
      <c r="Q1577" s="85">
        <v>0</v>
      </c>
      <c r="R1577" s="86">
        <v>0</v>
      </c>
      <c r="S1577" s="85">
        <v>0</v>
      </c>
      <c r="T1577" s="86">
        <v>0</v>
      </c>
      <c r="U1577" s="85">
        <v>0</v>
      </c>
      <c r="V1577" s="86">
        <v>0</v>
      </c>
      <c r="W1577" s="85">
        <v>0</v>
      </c>
      <c r="X1577" s="86">
        <v>0</v>
      </c>
      <c r="Y1577" s="85">
        <v>0</v>
      </c>
      <c r="Z1577" s="86">
        <v>0</v>
      </c>
      <c r="AA1577" s="85">
        <v>0</v>
      </c>
      <c r="AB1577" s="86">
        <v>0</v>
      </c>
      <c r="AC1577" s="58"/>
      <c r="AD1577" s="59">
        <f t="shared" si="33"/>
        <v>0</v>
      </c>
      <c r="AE1577" s="58"/>
    </row>
    <row r="1578" spans="2:31" x14ac:dyDescent="0.3">
      <c r="B1578" s="4" t="s">
        <v>135</v>
      </c>
      <c r="C1578" s="14"/>
      <c r="D1578" s="14"/>
      <c r="E1578" s="85">
        <v>0</v>
      </c>
      <c r="F1578" s="86">
        <v>0</v>
      </c>
      <c r="G1578" s="85">
        <v>0</v>
      </c>
      <c r="H1578" s="86">
        <v>0</v>
      </c>
      <c r="I1578" s="85">
        <v>0</v>
      </c>
      <c r="J1578" s="86">
        <v>0</v>
      </c>
      <c r="K1578" s="85">
        <v>0</v>
      </c>
      <c r="L1578" s="86">
        <v>0</v>
      </c>
      <c r="M1578" s="85">
        <v>0</v>
      </c>
      <c r="N1578" s="86">
        <v>0</v>
      </c>
      <c r="O1578" s="85">
        <v>0</v>
      </c>
      <c r="P1578" s="86">
        <v>0</v>
      </c>
      <c r="Q1578" s="85">
        <v>0</v>
      </c>
      <c r="R1578" s="86">
        <v>0</v>
      </c>
      <c r="S1578" s="85">
        <v>0</v>
      </c>
      <c r="T1578" s="86">
        <v>0</v>
      </c>
      <c r="U1578" s="85">
        <v>0</v>
      </c>
      <c r="V1578" s="86">
        <v>0</v>
      </c>
      <c r="W1578" s="85">
        <v>0</v>
      </c>
      <c r="X1578" s="86">
        <v>0</v>
      </c>
      <c r="Y1578" s="85">
        <v>0</v>
      </c>
      <c r="Z1578" s="86">
        <v>0</v>
      </c>
      <c r="AA1578" s="85">
        <v>0</v>
      </c>
      <c r="AB1578" s="86">
        <v>0</v>
      </c>
      <c r="AC1578" s="58"/>
      <c r="AD1578" s="59">
        <f t="shared" si="33"/>
        <v>0</v>
      </c>
      <c r="AE1578" s="58"/>
    </row>
    <row r="1579" spans="2:31" x14ac:dyDescent="0.3">
      <c r="B1579" s="4" t="s">
        <v>204</v>
      </c>
      <c r="C1579" s="14"/>
      <c r="D1579" s="14"/>
      <c r="E1579" s="85">
        <v>0</v>
      </c>
      <c r="F1579" s="86">
        <v>0</v>
      </c>
      <c r="G1579" s="85">
        <v>0</v>
      </c>
      <c r="H1579" s="86">
        <v>0</v>
      </c>
      <c r="I1579" s="85">
        <v>0</v>
      </c>
      <c r="J1579" s="86">
        <v>4.7263888888891166E-2</v>
      </c>
      <c r="K1579" s="85">
        <v>0.23750000000000332</v>
      </c>
      <c r="L1579" s="86">
        <v>0.33916666666667011</v>
      </c>
      <c r="M1579" s="85">
        <v>0.14662500000000278</v>
      </c>
      <c r="N1579" s="86">
        <v>0</v>
      </c>
      <c r="O1579" s="85">
        <v>0</v>
      </c>
      <c r="P1579" s="86">
        <v>0</v>
      </c>
      <c r="Q1579" s="85">
        <v>0</v>
      </c>
      <c r="R1579" s="86">
        <v>0</v>
      </c>
      <c r="S1579" s="85">
        <v>0</v>
      </c>
      <c r="T1579" s="86">
        <v>0</v>
      </c>
      <c r="U1579" s="85">
        <v>0</v>
      </c>
      <c r="V1579" s="86">
        <v>0</v>
      </c>
      <c r="W1579" s="85">
        <v>0</v>
      </c>
      <c r="X1579" s="86">
        <v>0</v>
      </c>
      <c r="Y1579" s="85">
        <v>0</v>
      </c>
      <c r="Z1579" s="86">
        <v>0</v>
      </c>
      <c r="AA1579" s="85">
        <v>0</v>
      </c>
      <c r="AB1579" s="86">
        <v>0</v>
      </c>
      <c r="AC1579" s="58"/>
      <c r="AD1579" s="59">
        <f t="shared" si="33"/>
        <v>0.77055555555556732</v>
      </c>
      <c r="AE1579" s="58"/>
    </row>
    <row r="1580" spans="2:31" x14ac:dyDescent="0.3">
      <c r="B1580" s="4" t="s">
        <v>215</v>
      </c>
      <c r="C1580" s="14"/>
      <c r="D1580" s="14"/>
      <c r="E1580" s="85">
        <v>0</v>
      </c>
      <c r="F1580" s="86">
        <v>0</v>
      </c>
      <c r="G1580" s="85">
        <v>0</v>
      </c>
      <c r="H1580" s="86">
        <v>0</v>
      </c>
      <c r="I1580" s="85">
        <v>0</v>
      </c>
      <c r="J1580" s="86">
        <v>0</v>
      </c>
      <c r="K1580" s="85">
        <v>0</v>
      </c>
      <c r="L1580" s="86">
        <v>0</v>
      </c>
      <c r="M1580" s="85">
        <v>0</v>
      </c>
      <c r="N1580" s="86">
        <v>0</v>
      </c>
      <c r="O1580" s="85">
        <v>0</v>
      </c>
      <c r="P1580" s="86">
        <v>0</v>
      </c>
      <c r="Q1580" s="85">
        <v>0</v>
      </c>
      <c r="R1580" s="86">
        <v>0</v>
      </c>
      <c r="S1580" s="85">
        <v>0</v>
      </c>
      <c r="T1580" s="86">
        <v>0</v>
      </c>
      <c r="U1580" s="85">
        <v>0</v>
      </c>
      <c r="V1580" s="86">
        <v>0</v>
      </c>
      <c r="W1580" s="85">
        <v>0</v>
      </c>
      <c r="X1580" s="86">
        <v>0</v>
      </c>
      <c r="Y1580" s="85">
        <v>0</v>
      </c>
      <c r="Z1580" s="86">
        <v>0</v>
      </c>
      <c r="AA1580" s="85">
        <v>0</v>
      </c>
      <c r="AB1580" s="86">
        <v>0</v>
      </c>
      <c r="AC1580" s="58"/>
      <c r="AD1580" s="59">
        <f t="shared" si="33"/>
        <v>0</v>
      </c>
      <c r="AE1580" s="58"/>
    </row>
    <row r="1581" spans="2:31" x14ac:dyDescent="0.3">
      <c r="B1581" s="4" t="s">
        <v>216</v>
      </c>
      <c r="C1581" s="14"/>
      <c r="D1581" s="14"/>
      <c r="E1581" s="87">
        <v>0</v>
      </c>
      <c r="F1581" s="88">
        <v>0</v>
      </c>
      <c r="G1581" s="87">
        <v>0</v>
      </c>
      <c r="H1581" s="88">
        <v>0</v>
      </c>
      <c r="I1581" s="87">
        <v>0</v>
      </c>
      <c r="J1581" s="88">
        <v>0</v>
      </c>
      <c r="K1581" s="87">
        <v>0</v>
      </c>
      <c r="L1581" s="88">
        <v>0</v>
      </c>
      <c r="M1581" s="87">
        <v>0</v>
      </c>
      <c r="N1581" s="88">
        <v>0</v>
      </c>
      <c r="O1581" s="87">
        <v>0</v>
      </c>
      <c r="P1581" s="88">
        <v>0</v>
      </c>
      <c r="Q1581" s="87">
        <v>0</v>
      </c>
      <c r="R1581" s="88">
        <v>0</v>
      </c>
      <c r="S1581" s="87">
        <v>0</v>
      </c>
      <c r="T1581" s="88">
        <v>0</v>
      </c>
      <c r="U1581" s="87">
        <v>0</v>
      </c>
      <c r="V1581" s="88">
        <v>0</v>
      </c>
      <c r="W1581" s="87">
        <v>0</v>
      </c>
      <c r="X1581" s="88">
        <v>0</v>
      </c>
      <c r="Y1581" s="87">
        <v>0</v>
      </c>
      <c r="Z1581" s="88">
        <v>0</v>
      </c>
      <c r="AA1581" s="87">
        <v>0</v>
      </c>
      <c r="AB1581" s="88">
        <v>0</v>
      </c>
      <c r="AC1581" s="58"/>
      <c r="AD1581" s="59">
        <f t="shared" si="33"/>
        <v>0</v>
      </c>
      <c r="AE1581" s="58"/>
    </row>
    <row r="1582" spans="2:31" x14ac:dyDescent="0.3">
      <c r="B1582" s="4" t="s">
        <v>155</v>
      </c>
      <c r="C1582" s="14"/>
      <c r="D1582" s="14"/>
      <c r="E1582" s="87">
        <v>0</v>
      </c>
      <c r="F1582" s="88">
        <v>0</v>
      </c>
      <c r="G1582" s="87">
        <v>0</v>
      </c>
      <c r="H1582" s="88">
        <v>0</v>
      </c>
      <c r="I1582" s="87">
        <v>0</v>
      </c>
      <c r="J1582" s="88">
        <v>0</v>
      </c>
      <c r="K1582" s="87">
        <v>0</v>
      </c>
      <c r="L1582" s="88">
        <v>0</v>
      </c>
      <c r="M1582" s="87">
        <v>0</v>
      </c>
      <c r="N1582" s="88">
        <v>0</v>
      </c>
      <c r="O1582" s="87">
        <v>0</v>
      </c>
      <c r="P1582" s="88">
        <v>0</v>
      </c>
      <c r="Q1582" s="87">
        <v>0</v>
      </c>
      <c r="R1582" s="88">
        <v>0</v>
      </c>
      <c r="S1582" s="87">
        <v>0</v>
      </c>
      <c r="T1582" s="88">
        <v>0</v>
      </c>
      <c r="U1582" s="87">
        <v>0</v>
      </c>
      <c r="V1582" s="88">
        <v>0</v>
      </c>
      <c r="W1582" s="87">
        <v>0</v>
      </c>
      <c r="X1582" s="88">
        <v>0</v>
      </c>
      <c r="Y1582" s="87">
        <v>0</v>
      </c>
      <c r="Z1582" s="88">
        <v>0</v>
      </c>
      <c r="AA1582" s="87">
        <v>0</v>
      </c>
      <c r="AB1582" s="88">
        <v>0</v>
      </c>
      <c r="AC1582" s="58"/>
      <c r="AD1582" s="59">
        <f t="shared" si="33"/>
        <v>0</v>
      </c>
      <c r="AE1582" s="58"/>
    </row>
    <row r="1583" spans="2:31" x14ac:dyDescent="0.3">
      <c r="B1583" s="4" t="s">
        <v>228</v>
      </c>
      <c r="C1583" s="14"/>
      <c r="D1583" s="14"/>
      <c r="E1583" s="87">
        <v>0</v>
      </c>
      <c r="F1583" s="88">
        <v>0</v>
      </c>
      <c r="G1583" s="87">
        <v>0</v>
      </c>
      <c r="H1583" s="88">
        <v>0</v>
      </c>
      <c r="I1583" s="87">
        <v>0</v>
      </c>
      <c r="J1583" s="88">
        <v>0</v>
      </c>
      <c r="K1583" s="87">
        <v>0</v>
      </c>
      <c r="L1583" s="88">
        <v>0</v>
      </c>
      <c r="M1583" s="87">
        <v>0</v>
      </c>
      <c r="N1583" s="88">
        <v>0</v>
      </c>
      <c r="O1583" s="87">
        <v>0</v>
      </c>
      <c r="P1583" s="88">
        <v>0</v>
      </c>
      <c r="Q1583" s="87">
        <v>0</v>
      </c>
      <c r="R1583" s="88">
        <v>0</v>
      </c>
      <c r="S1583" s="87">
        <v>0</v>
      </c>
      <c r="T1583" s="88">
        <v>0</v>
      </c>
      <c r="U1583" s="87">
        <v>0</v>
      </c>
      <c r="V1583" s="88">
        <v>0</v>
      </c>
      <c r="W1583" s="87">
        <v>0</v>
      </c>
      <c r="X1583" s="88">
        <v>0</v>
      </c>
      <c r="Y1583" s="87">
        <v>0</v>
      </c>
      <c r="Z1583" s="88">
        <v>0</v>
      </c>
      <c r="AA1583" s="87">
        <v>0</v>
      </c>
      <c r="AB1583" s="88">
        <v>0</v>
      </c>
      <c r="AC1583" s="58"/>
      <c r="AD1583" s="59">
        <f t="shared" si="33"/>
        <v>0</v>
      </c>
      <c r="AE1583" s="58"/>
    </row>
    <row r="1584" spans="2:31" x14ac:dyDescent="0.3">
      <c r="B1584" s="4" t="s">
        <v>229</v>
      </c>
      <c r="C1584" s="14"/>
      <c r="D1584" s="14"/>
      <c r="E1584" s="87">
        <v>0</v>
      </c>
      <c r="F1584" s="88">
        <v>0</v>
      </c>
      <c r="G1584" s="87">
        <v>0</v>
      </c>
      <c r="H1584" s="88">
        <v>0</v>
      </c>
      <c r="I1584" s="87">
        <v>0</v>
      </c>
      <c r="J1584" s="88">
        <v>0</v>
      </c>
      <c r="K1584" s="87">
        <v>0</v>
      </c>
      <c r="L1584" s="88">
        <v>0</v>
      </c>
      <c r="M1584" s="87">
        <v>0</v>
      </c>
      <c r="N1584" s="88">
        <v>0</v>
      </c>
      <c r="O1584" s="87">
        <v>0</v>
      </c>
      <c r="P1584" s="88">
        <v>0</v>
      </c>
      <c r="Q1584" s="87">
        <v>0</v>
      </c>
      <c r="R1584" s="88">
        <v>0</v>
      </c>
      <c r="S1584" s="87">
        <v>0</v>
      </c>
      <c r="T1584" s="88">
        <v>0</v>
      </c>
      <c r="U1584" s="87">
        <v>0</v>
      </c>
      <c r="V1584" s="88">
        <v>0</v>
      </c>
      <c r="W1584" s="87">
        <v>0</v>
      </c>
      <c r="X1584" s="88">
        <v>0</v>
      </c>
      <c r="Y1584" s="87">
        <v>0</v>
      </c>
      <c r="Z1584" s="88">
        <v>0</v>
      </c>
      <c r="AA1584" s="87">
        <v>0</v>
      </c>
      <c r="AB1584" s="88">
        <v>0</v>
      </c>
      <c r="AC1584" s="58"/>
      <c r="AD1584" s="59">
        <f t="shared" si="33"/>
        <v>0</v>
      </c>
      <c r="AE1584" s="58"/>
    </row>
    <row r="1585" spans="2:31" x14ac:dyDescent="0.3">
      <c r="B1585" s="4" t="s">
        <v>152</v>
      </c>
      <c r="C1585" s="14"/>
      <c r="D1585" s="14"/>
      <c r="E1585" s="87">
        <v>0</v>
      </c>
      <c r="F1585" s="88">
        <v>0</v>
      </c>
      <c r="G1585" s="87">
        <v>0</v>
      </c>
      <c r="H1585" s="88">
        <v>0</v>
      </c>
      <c r="I1585" s="87">
        <v>0</v>
      </c>
      <c r="J1585" s="88">
        <v>0</v>
      </c>
      <c r="K1585" s="87">
        <v>0.37999999999999962</v>
      </c>
      <c r="L1585" s="88">
        <v>1.2</v>
      </c>
      <c r="M1585" s="87">
        <v>1.2</v>
      </c>
      <c r="N1585" s="88">
        <v>0.11999999999999993</v>
      </c>
      <c r="O1585" s="87">
        <v>0</v>
      </c>
      <c r="P1585" s="88">
        <v>0</v>
      </c>
      <c r="Q1585" s="87">
        <v>0</v>
      </c>
      <c r="R1585" s="88">
        <v>0</v>
      </c>
      <c r="S1585" s="87">
        <v>0</v>
      </c>
      <c r="T1585" s="88">
        <v>0</v>
      </c>
      <c r="U1585" s="87">
        <v>0</v>
      </c>
      <c r="V1585" s="88">
        <v>0</v>
      </c>
      <c r="W1585" s="87">
        <v>0</v>
      </c>
      <c r="X1585" s="88">
        <v>0</v>
      </c>
      <c r="Y1585" s="87">
        <v>0</v>
      </c>
      <c r="Z1585" s="88">
        <v>0</v>
      </c>
      <c r="AA1585" s="87">
        <v>0</v>
      </c>
      <c r="AB1585" s="88">
        <v>0</v>
      </c>
      <c r="AC1585" s="58"/>
      <c r="AD1585" s="59">
        <f t="shared" si="33"/>
        <v>2.8999999999999995</v>
      </c>
      <c r="AE1585" s="58"/>
    </row>
    <row r="1586" spans="2:31" x14ac:dyDescent="0.3">
      <c r="B1586" s="4" t="s">
        <v>196</v>
      </c>
      <c r="C1586" s="14"/>
      <c r="D1586" s="14"/>
      <c r="E1586" s="87">
        <v>0</v>
      </c>
      <c r="F1586" s="88">
        <v>0</v>
      </c>
      <c r="G1586" s="87">
        <v>0</v>
      </c>
      <c r="H1586" s="88">
        <v>0</v>
      </c>
      <c r="I1586" s="87">
        <v>0</v>
      </c>
      <c r="J1586" s="88">
        <v>0</v>
      </c>
      <c r="K1586" s="87">
        <v>0</v>
      </c>
      <c r="L1586" s="88">
        <v>0</v>
      </c>
      <c r="M1586" s="87">
        <v>0</v>
      </c>
      <c r="N1586" s="88">
        <v>1.5335327466328939</v>
      </c>
      <c r="O1586" s="87">
        <v>2.524855629603068</v>
      </c>
      <c r="P1586" s="88">
        <v>3.069980200131734</v>
      </c>
      <c r="Q1586" s="87">
        <v>3.5242650508880611</v>
      </c>
      <c r="R1586" s="88">
        <v>3.5124414086341851</v>
      </c>
      <c r="S1586" s="87">
        <v>3.6752240856488547</v>
      </c>
      <c r="T1586" s="88">
        <v>4.1288699229558308</v>
      </c>
      <c r="U1586" s="87">
        <v>4.1103926738103231</v>
      </c>
      <c r="V1586" s="88">
        <v>4.1016607761383055</v>
      </c>
      <c r="W1586" s="87">
        <v>4.1030045628547667</v>
      </c>
      <c r="X1586" s="88">
        <v>0.82076216538747149</v>
      </c>
      <c r="Y1586" s="87">
        <v>0</v>
      </c>
      <c r="Z1586" s="88">
        <v>0</v>
      </c>
      <c r="AA1586" s="87">
        <v>0</v>
      </c>
      <c r="AB1586" s="88">
        <v>0</v>
      </c>
      <c r="AC1586" s="58"/>
      <c r="AD1586" s="59">
        <f t="shared" si="33"/>
        <v>35.104989222685496</v>
      </c>
      <c r="AE1586" s="58"/>
    </row>
    <row r="1587" spans="2:31" x14ac:dyDescent="0.3">
      <c r="B1587" s="4" t="s">
        <v>197</v>
      </c>
      <c r="C1587" s="14"/>
      <c r="D1587" s="14"/>
      <c r="E1587" s="87">
        <v>0</v>
      </c>
      <c r="F1587" s="88">
        <v>0</v>
      </c>
      <c r="G1587" s="87">
        <v>0</v>
      </c>
      <c r="H1587" s="88">
        <v>0</v>
      </c>
      <c r="I1587" s="87">
        <v>0</v>
      </c>
      <c r="J1587" s="88">
        <v>0</v>
      </c>
      <c r="K1587" s="87">
        <v>0</v>
      </c>
      <c r="L1587" s="88">
        <v>0</v>
      </c>
      <c r="M1587" s="87">
        <v>0</v>
      </c>
      <c r="N1587" s="88">
        <v>1.3793702920277913</v>
      </c>
      <c r="O1587" s="87">
        <v>2.4945033629735311</v>
      </c>
      <c r="P1587" s="88">
        <v>3.0103722254435223</v>
      </c>
      <c r="Q1587" s="87">
        <v>3.5089421391487123</v>
      </c>
      <c r="R1587" s="88">
        <v>3.5008551041285201</v>
      </c>
      <c r="S1587" s="87">
        <v>3.6816076119740813</v>
      </c>
      <c r="T1587" s="88">
        <v>4.1685451547304782</v>
      </c>
      <c r="U1587" s="87">
        <v>4.148335393269857</v>
      </c>
      <c r="V1587" s="88">
        <v>4.128125631809235</v>
      </c>
      <c r="W1587" s="87">
        <v>4.1079158624013266</v>
      </c>
      <c r="X1587" s="88">
        <v>0.81915800174077358</v>
      </c>
      <c r="Y1587" s="87">
        <v>0</v>
      </c>
      <c r="Z1587" s="88">
        <v>0</v>
      </c>
      <c r="AA1587" s="87">
        <v>0</v>
      </c>
      <c r="AB1587" s="88">
        <v>0</v>
      </c>
      <c r="AC1587" s="58"/>
      <c r="AD1587" s="59">
        <f t="shared" si="33"/>
        <v>34.947730779647827</v>
      </c>
      <c r="AE1587" s="58"/>
    </row>
    <row r="1588" spans="2:31" x14ac:dyDescent="0.3">
      <c r="B1588" s="4" t="s">
        <v>243</v>
      </c>
      <c r="C1588" s="14"/>
      <c r="D1588" s="14"/>
      <c r="E1588" s="87">
        <v>0</v>
      </c>
      <c r="F1588" s="88">
        <v>0</v>
      </c>
      <c r="G1588" s="87">
        <v>0</v>
      </c>
      <c r="H1588" s="88">
        <v>0</v>
      </c>
      <c r="I1588" s="87">
        <v>0.48983995480350784</v>
      </c>
      <c r="J1588" s="88">
        <v>0.67663552182266673</v>
      </c>
      <c r="K1588" s="87">
        <v>0.70378177578685741</v>
      </c>
      <c r="L1588" s="88">
        <v>0.72551684595495014</v>
      </c>
      <c r="M1588" s="87">
        <v>0.74905173199722719</v>
      </c>
      <c r="N1588" s="88">
        <v>7.3004230874130674E-2</v>
      </c>
      <c r="O1588" s="87">
        <v>0</v>
      </c>
      <c r="P1588" s="88">
        <v>0</v>
      </c>
      <c r="Q1588" s="87">
        <v>0</v>
      </c>
      <c r="R1588" s="88">
        <v>0</v>
      </c>
      <c r="S1588" s="87">
        <v>0</v>
      </c>
      <c r="T1588" s="88">
        <v>0</v>
      </c>
      <c r="U1588" s="87">
        <v>0</v>
      </c>
      <c r="V1588" s="88">
        <v>0</v>
      </c>
      <c r="W1588" s="87">
        <v>0</v>
      </c>
      <c r="X1588" s="88">
        <v>0</v>
      </c>
      <c r="Y1588" s="87">
        <v>0</v>
      </c>
      <c r="Z1588" s="88">
        <v>0</v>
      </c>
      <c r="AA1588" s="87">
        <v>0</v>
      </c>
      <c r="AB1588" s="88">
        <v>0</v>
      </c>
      <c r="AC1588" s="58"/>
      <c r="AD1588" s="59">
        <f t="shared" si="33"/>
        <v>3.4178300612393402</v>
      </c>
      <c r="AE1588" s="58"/>
    </row>
    <row r="1589" spans="2:31" x14ac:dyDescent="0.3">
      <c r="B1589" s="4" t="s">
        <v>252</v>
      </c>
      <c r="C1589" s="14"/>
      <c r="D1589" s="14"/>
      <c r="E1589" s="87">
        <v>0</v>
      </c>
      <c r="F1589" s="88">
        <v>0</v>
      </c>
      <c r="G1589" s="87">
        <v>0</v>
      </c>
      <c r="H1589" s="88">
        <v>0</v>
      </c>
      <c r="I1589" s="87">
        <v>7.4173887704755179E-2</v>
      </c>
      <c r="J1589" s="88">
        <v>9.9888697114183245E-2</v>
      </c>
      <c r="K1589" s="87">
        <v>9.9339718383254907E-2</v>
      </c>
      <c r="L1589" s="88">
        <v>0.10058933381894601</v>
      </c>
      <c r="M1589" s="87">
        <v>0.10205268149236214</v>
      </c>
      <c r="N1589" s="88">
        <v>0.10351602916577829</v>
      </c>
      <c r="O1589" s="87">
        <v>0.10593840166588002</v>
      </c>
      <c r="P1589" s="88">
        <v>0.10039572799860809</v>
      </c>
      <c r="Q1589" s="87">
        <v>9.4647167967353008E-2</v>
      </c>
      <c r="R1589" s="88">
        <v>9.9051955189897359E-2</v>
      </c>
      <c r="S1589" s="87">
        <v>0.10174528841832652</v>
      </c>
      <c r="T1589" s="88">
        <v>0.10443862363357716</v>
      </c>
      <c r="U1589" s="87">
        <v>0.10580773636360341</v>
      </c>
      <c r="V1589" s="88">
        <v>0.10953209682960682</v>
      </c>
      <c r="W1589" s="87">
        <v>0.11710707828064137</v>
      </c>
      <c r="X1589" s="88">
        <v>2.4271483192164444E-2</v>
      </c>
      <c r="Y1589" s="87">
        <v>0</v>
      </c>
      <c r="Z1589" s="88">
        <v>0</v>
      </c>
      <c r="AA1589" s="87">
        <v>0</v>
      </c>
      <c r="AB1589" s="88">
        <v>0</v>
      </c>
      <c r="AC1589" s="58"/>
      <c r="AD1589" s="59">
        <f t="shared" si="33"/>
        <v>1.5424959072189379</v>
      </c>
      <c r="AE1589" s="58"/>
    </row>
    <row r="1590" spans="2:31" x14ac:dyDescent="0.3">
      <c r="B1590" s="4" t="s">
        <v>156</v>
      </c>
      <c r="C1590" s="14"/>
      <c r="D1590" s="14"/>
      <c r="E1590" s="87">
        <v>0</v>
      </c>
      <c r="F1590" s="88">
        <v>0</v>
      </c>
      <c r="G1590" s="87">
        <v>0</v>
      </c>
      <c r="H1590" s="88">
        <v>0</v>
      </c>
      <c r="I1590" s="87">
        <v>0</v>
      </c>
      <c r="J1590" s="88">
        <v>0</v>
      </c>
      <c r="K1590" s="87">
        <v>0</v>
      </c>
      <c r="L1590" s="88">
        <v>0</v>
      </c>
      <c r="M1590" s="87">
        <v>0</v>
      </c>
      <c r="N1590" s="88">
        <v>0</v>
      </c>
      <c r="O1590" s="87">
        <v>0</v>
      </c>
      <c r="P1590" s="88">
        <v>0</v>
      </c>
      <c r="Q1590" s="87">
        <v>0</v>
      </c>
      <c r="R1590" s="88">
        <v>0</v>
      </c>
      <c r="S1590" s="87">
        <v>0</v>
      </c>
      <c r="T1590" s="88">
        <v>0</v>
      </c>
      <c r="U1590" s="87">
        <v>0</v>
      </c>
      <c r="V1590" s="88">
        <v>0</v>
      </c>
      <c r="W1590" s="87">
        <v>0</v>
      </c>
      <c r="X1590" s="88">
        <v>0</v>
      </c>
      <c r="Y1590" s="87">
        <v>0</v>
      </c>
      <c r="Z1590" s="88">
        <v>0</v>
      </c>
      <c r="AA1590" s="87">
        <v>0</v>
      </c>
      <c r="AB1590" s="88">
        <v>0</v>
      </c>
      <c r="AC1590" s="58"/>
      <c r="AD1590" s="59">
        <f t="shared" si="33"/>
        <v>0</v>
      </c>
      <c r="AE1590" s="58"/>
    </row>
    <row r="1591" spans="2:31" x14ac:dyDescent="0.3">
      <c r="B1591" s="4" t="s">
        <v>157</v>
      </c>
      <c r="C1591" s="14"/>
      <c r="D1591" s="14"/>
      <c r="E1591" s="87">
        <v>0</v>
      </c>
      <c r="F1591" s="88">
        <v>0</v>
      </c>
      <c r="G1591" s="87">
        <v>0</v>
      </c>
      <c r="H1591" s="88">
        <v>0</v>
      </c>
      <c r="I1591" s="87">
        <v>0</v>
      </c>
      <c r="J1591" s="88">
        <v>0</v>
      </c>
      <c r="K1591" s="87">
        <v>0</v>
      </c>
      <c r="L1591" s="88">
        <v>0</v>
      </c>
      <c r="M1591" s="87">
        <v>0</v>
      </c>
      <c r="N1591" s="88">
        <v>0</v>
      </c>
      <c r="O1591" s="87">
        <v>0</v>
      </c>
      <c r="P1591" s="88">
        <v>0</v>
      </c>
      <c r="Q1591" s="87">
        <v>0</v>
      </c>
      <c r="R1591" s="88">
        <v>0</v>
      </c>
      <c r="S1591" s="87">
        <v>0</v>
      </c>
      <c r="T1591" s="88">
        <v>0</v>
      </c>
      <c r="U1591" s="87">
        <v>0</v>
      </c>
      <c r="V1591" s="88">
        <v>0</v>
      </c>
      <c r="W1591" s="87">
        <v>0</v>
      </c>
      <c r="X1591" s="88">
        <v>0</v>
      </c>
      <c r="Y1591" s="87">
        <v>0</v>
      </c>
      <c r="Z1591" s="88">
        <v>0</v>
      </c>
      <c r="AA1591" s="87">
        <v>0</v>
      </c>
      <c r="AB1591" s="88">
        <v>0</v>
      </c>
      <c r="AC1591" s="58"/>
      <c r="AD1591" s="59">
        <f t="shared" si="33"/>
        <v>0</v>
      </c>
      <c r="AE1591" s="58"/>
    </row>
    <row r="1592" spans="2:31" x14ac:dyDescent="0.3">
      <c r="B1592" s="4" t="s">
        <v>158</v>
      </c>
      <c r="C1592" s="14"/>
      <c r="D1592" s="14"/>
      <c r="E1592" s="87">
        <v>0</v>
      </c>
      <c r="F1592" s="88">
        <v>0</v>
      </c>
      <c r="G1592" s="87">
        <v>0</v>
      </c>
      <c r="H1592" s="88">
        <v>0</v>
      </c>
      <c r="I1592" s="87">
        <v>0</v>
      </c>
      <c r="J1592" s="88">
        <v>0</v>
      </c>
      <c r="K1592" s="87">
        <v>0</v>
      </c>
      <c r="L1592" s="88">
        <v>0</v>
      </c>
      <c r="M1592" s="87">
        <v>0</v>
      </c>
      <c r="N1592" s="88">
        <v>0</v>
      </c>
      <c r="O1592" s="87">
        <v>0</v>
      </c>
      <c r="P1592" s="88">
        <v>0</v>
      </c>
      <c r="Q1592" s="87">
        <v>0</v>
      </c>
      <c r="R1592" s="88">
        <v>0</v>
      </c>
      <c r="S1592" s="87">
        <v>0</v>
      </c>
      <c r="T1592" s="88">
        <v>0</v>
      </c>
      <c r="U1592" s="87">
        <v>0</v>
      </c>
      <c r="V1592" s="88">
        <v>0</v>
      </c>
      <c r="W1592" s="87">
        <v>0</v>
      </c>
      <c r="X1592" s="88">
        <v>0</v>
      </c>
      <c r="Y1592" s="87">
        <v>0</v>
      </c>
      <c r="Z1592" s="88">
        <v>0</v>
      </c>
      <c r="AA1592" s="87">
        <v>0</v>
      </c>
      <c r="AB1592" s="88">
        <v>0</v>
      </c>
      <c r="AC1592" s="58"/>
      <c r="AD1592" s="59">
        <f t="shared" si="33"/>
        <v>0</v>
      </c>
      <c r="AE1592" s="58"/>
    </row>
    <row r="1593" spans="2:31" x14ac:dyDescent="0.3">
      <c r="B1593" s="4" t="s">
        <v>159</v>
      </c>
      <c r="C1593" s="14"/>
      <c r="D1593" s="14"/>
      <c r="E1593" s="87">
        <v>0</v>
      </c>
      <c r="F1593" s="88">
        <v>0</v>
      </c>
      <c r="G1593" s="87">
        <v>0</v>
      </c>
      <c r="H1593" s="88">
        <v>0</v>
      </c>
      <c r="I1593" s="87">
        <v>0</v>
      </c>
      <c r="J1593" s="88">
        <v>0</v>
      </c>
      <c r="K1593" s="87">
        <v>0</v>
      </c>
      <c r="L1593" s="88">
        <v>0</v>
      </c>
      <c r="M1593" s="87">
        <v>0</v>
      </c>
      <c r="N1593" s="88">
        <v>0</v>
      </c>
      <c r="O1593" s="87">
        <v>0</v>
      </c>
      <c r="P1593" s="88">
        <v>0</v>
      </c>
      <c r="Q1593" s="87">
        <v>0</v>
      </c>
      <c r="R1593" s="88">
        <v>0</v>
      </c>
      <c r="S1593" s="87">
        <v>0</v>
      </c>
      <c r="T1593" s="88">
        <v>0</v>
      </c>
      <c r="U1593" s="87">
        <v>0</v>
      </c>
      <c r="V1593" s="88">
        <v>0</v>
      </c>
      <c r="W1593" s="87">
        <v>0</v>
      </c>
      <c r="X1593" s="88">
        <v>0</v>
      </c>
      <c r="Y1593" s="87">
        <v>0</v>
      </c>
      <c r="Z1593" s="88">
        <v>0</v>
      </c>
      <c r="AA1593" s="87">
        <v>0</v>
      </c>
      <c r="AB1593" s="88">
        <v>0</v>
      </c>
      <c r="AC1593" s="58"/>
      <c r="AD1593" s="59">
        <f t="shared" si="33"/>
        <v>0</v>
      </c>
      <c r="AE1593" s="58"/>
    </row>
    <row r="1594" spans="2:31" x14ac:dyDescent="0.3">
      <c r="B1594" s="4" t="s">
        <v>202</v>
      </c>
      <c r="C1594" s="14"/>
      <c r="D1594" s="14"/>
      <c r="E1594" s="87">
        <v>0</v>
      </c>
      <c r="F1594" s="88">
        <v>0</v>
      </c>
      <c r="G1594" s="87">
        <v>0</v>
      </c>
      <c r="H1594" s="88">
        <v>0</v>
      </c>
      <c r="I1594" s="87">
        <v>0</v>
      </c>
      <c r="J1594" s="88">
        <v>0</v>
      </c>
      <c r="K1594" s="87">
        <v>0</v>
      </c>
      <c r="L1594" s="88">
        <v>0</v>
      </c>
      <c r="M1594" s="87">
        <v>0</v>
      </c>
      <c r="N1594" s="88">
        <v>0</v>
      </c>
      <c r="O1594" s="87">
        <v>0</v>
      </c>
      <c r="P1594" s="88">
        <v>0</v>
      </c>
      <c r="Q1594" s="87">
        <v>0</v>
      </c>
      <c r="R1594" s="88">
        <v>0</v>
      </c>
      <c r="S1594" s="87">
        <v>0</v>
      </c>
      <c r="T1594" s="88">
        <v>0</v>
      </c>
      <c r="U1594" s="87">
        <v>0</v>
      </c>
      <c r="V1594" s="88">
        <v>0</v>
      </c>
      <c r="W1594" s="87">
        <v>0</v>
      </c>
      <c r="X1594" s="88">
        <v>0</v>
      </c>
      <c r="Y1594" s="87">
        <v>0</v>
      </c>
      <c r="Z1594" s="88">
        <v>0</v>
      </c>
      <c r="AA1594" s="87">
        <v>0</v>
      </c>
      <c r="AB1594" s="88">
        <v>0</v>
      </c>
      <c r="AC1594" s="58"/>
      <c r="AD1594" s="59">
        <f t="shared" si="33"/>
        <v>0</v>
      </c>
      <c r="AE1594" s="58"/>
    </row>
    <row r="1595" spans="2:31" x14ac:dyDescent="0.3">
      <c r="B1595" s="4" t="s">
        <v>203</v>
      </c>
      <c r="C1595" s="14"/>
      <c r="D1595" s="14"/>
      <c r="E1595" s="87">
        <v>0</v>
      </c>
      <c r="F1595" s="88">
        <v>0</v>
      </c>
      <c r="G1595" s="87">
        <v>0</v>
      </c>
      <c r="H1595" s="88">
        <v>0</v>
      </c>
      <c r="I1595" s="87">
        <v>0</v>
      </c>
      <c r="J1595" s="88">
        <v>0</v>
      </c>
      <c r="K1595" s="87">
        <v>0</v>
      </c>
      <c r="L1595" s="88">
        <v>0</v>
      </c>
      <c r="M1595" s="87">
        <v>0</v>
      </c>
      <c r="N1595" s="88">
        <v>0</v>
      </c>
      <c r="O1595" s="87">
        <v>0</v>
      </c>
      <c r="P1595" s="88">
        <v>0</v>
      </c>
      <c r="Q1595" s="87">
        <v>0</v>
      </c>
      <c r="R1595" s="88">
        <v>0</v>
      </c>
      <c r="S1595" s="87">
        <v>0</v>
      </c>
      <c r="T1595" s="88">
        <v>0</v>
      </c>
      <c r="U1595" s="87">
        <v>0</v>
      </c>
      <c r="V1595" s="88">
        <v>0</v>
      </c>
      <c r="W1595" s="87">
        <v>0</v>
      </c>
      <c r="X1595" s="88">
        <v>0</v>
      </c>
      <c r="Y1595" s="87">
        <v>0</v>
      </c>
      <c r="Z1595" s="88">
        <v>0</v>
      </c>
      <c r="AA1595" s="87">
        <v>0</v>
      </c>
      <c r="AB1595" s="88">
        <v>0</v>
      </c>
      <c r="AC1595" s="58"/>
      <c r="AD1595" s="59">
        <f t="shared" si="33"/>
        <v>0</v>
      </c>
      <c r="AE1595" s="58"/>
    </row>
    <row r="1596" spans="2:31" x14ac:dyDescent="0.3">
      <c r="B1596" s="4" t="s">
        <v>187</v>
      </c>
      <c r="C1596" s="14"/>
      <c r="D1596" s="14"/>
      <c r="E1596" s="87">
        <v>0</v>
      </c>
      <c r="F1596" s="88">
        <v>0</v>
      </c>
      <c r="G1596" s="87">
        <v>0</v>
      </c>
      <c r="H1596" s="88">
        <v>0</v>
      </c>
      <c r="I1596" s="87">
        <v>0</v>
      </c>
      <c r="J1596" s="88">
        <v>0</v>
      </c>
      <c r="K1596" s="87">
        <v>0</v>
      </c>
      <c r="L1596" s="88">
        <v>0.35816698074340825</v>
      </c>
      <c r="M1596" s="87">
        <v>0</v>
      </c>
      <c r="N1596" s="88">
        <v>0.88761268419524031</v>
      </c>
      <c r="O1596" s="87">
        <v>0.94493073690682661</v>
      </c>
      <c r="P1596" s="88">
        <v>0.95580416855712758</v>
      </c>
      <c r="Q1596" s="87">
        <v>0.96667759989698776</v>
      </c>
      <c r="R1596" s="88">
        <v>0.97755103136102417</v>
      </c>
      <c r="S1596" s="87">
        <v>0.9884244628405825</v>
      </c>
      <c r="T1596" s="88">
        <v>0.99723635438943659</v>
      </c>
      <c r="U1596" s="87">
        <v>0.98982867420030141</v>
      </c>
      <c r="V1596" s="88">
        <v>0.98425085553899494</v>
      </c>
      <c r="W1596" s="87">
        <v>0.98381858207964501</v>
      </c>
      <c r="X1596" s="88">
        <v>0.22774672509481508</v>
      </c>
      <c r="Y1596" s="87">
        <v>0</v>
      </c>
      <c r="Z1596" s="88">
        <v>0</v>
      </c>
      <c r="AA1596" s="87">
        <v>0</v>
      </c>
      <c r="AB1596" s="88">
        <v>0</v>
      </c>
      <c r="AC1596" s="58"/>
      <c r="AD1596" s="59">
        <f t="shared" si="33"/>
        <v>10.262048855804391</v>
      </c>
      <c r="AE1596" s="58"/>
    </row>
    <row r="1597" spans="2:31" x14ac:dyDescent="0.3">
      <c r="B1597" s="4" t="s">
        <v>188</v>
      </c>
      <c r="C1597" s="14"/>
      <c r="D1597" s="14"/>
      <c r="E1597" s="87">
        <v>0</v>
      </c>
      <c r="F1597" s="88">
        <v>0</v>
      </c>
      <c r="G1597" s="87">
        <v>0</v>
      </c>
      <c r="H1597" s="88">
        <v>0</v>
      </c>
      <c r="I1597" s="87">
        <v>0</v>
      </c>
      <c r="J1597" s="88">
        <v>0</v>
      </c>
      <c r="K1597" s="87">
        <v>0</v>
      </c>
      <c r="L1597" s="88">
        <v>0.35523204803466801</v>
      </c>
      <c r="M1597" s="87">
        <v>0</v>
      </c>
      <c r="N1597" s="88">
        <v>0</v>
      </c>
      <c r="O1597" s="87">
        <v>0</v>
      </c>
      <c r="P1597" s="88">
        <v>0</v>
      </c>
      <c r="Q1597" s="87">
        <v>0</v>
      </c>
      <c r="R1597" s="88">
        <v>0</v>
      </c>
      <c r="S1597" s="87">
        <v>0</v>
      </c>
      <c r="T1597" s="88">
        <v>0</v>
      </c>
      <c r="U1597" s="87">
        <v>0</v>
      </c>
      <c r="V1597" s="88">
        <v>0</v>
      </c>
      <c r="W1597" s="87">
        <v>0</v>
      </c>
      <c r="X1597" s="88">
        <v>0</v>
      </c>
      <c r="Y1597" s="87">
        <v>0</v>
      </c>
      <c r="Z1597" s="88">
        <v>0</v>
      </c>
      <c r="AA1597" s="87">
        <v>0</v>
      </c>
      <c r="AB1597" s="88">
        <v>0</v>
      </c>
      <c r="AC1597" s="58"/>
      <c r="AD1597" s="59">
        <f t="shared" si="33"/>
        <v>0.35523204803466801</v>
      </c>
      <c r="AE1597" s="58"/>
    </row>
    <row r="1598" spans="2:31" x14ac:dyDescent="0.3">
      <c r="B1598" s="4" t="s">
        <v>259</v>
      </c>
      <c r="C1598" s="14"/>
      <c r="D1598" s="14"/>
      <c r="E1598" s="87">
        <v>0</v>
      </c>
      <c r="F1598" s="88">
        <v>0</v>
      </c>
      <c r="G1598" s="87">
        <v>0</v>
      </c>
      <c r="H1598" s="88">
        <v>0</v>
      </c>
      <c r="I1598" s="87">
        <v>0</v>
      </c>
      <c r="J1598" s="88">
        <v>0</v>
      </c>
      <c r="K1598" s="87">
        <v>0</v>
      </c>
      <c r="L1598" s="88">
        <v>0</v>
      </c>
      <c r="M1598" s="87">
        <v>0</v>
      </c>
      <c r="N1598" s="88">
        <v>0</v>
      </c>
      <c r="O1598" s="87">
        <v>0</v>
      </c>
      <c r="P1598" s="88">
        <v>0</v>
      </c>
      <c r="Q1598" s="87">
        <v>0</v>
      </c>
      <c r="R1598" s="88">
        <v>0</v>
      </c>
      <c r="S1598" s="87">
        <v>0</v>
      </c>
      <c r="T1598" s="88">
        <v>0</v>
      </c>
      <c r="U1598" s="87">
        <v>0</v>
      </c>
      <c r="V1598" s="88">
        <v>0</v>
      </c>
      <c r="W1598" s="87">
        <v>0</v>
      </c>
      <c r="X1598" s="88">
        <v>0</v>
      </c>
      <c r="Y1598" s="87">
        <v>0</v>
      </c>
      <c r="Z1598" s="88">
        <v>0</v>
      </c>
      <c r="AA1598" s="87">
        <v>0</v>
      </c>
      <c r="AB1598" s="88">
        <v>0</v>
      </c>
      <c r="AC1598" s="58"/>
      <c r="AD1598" s="59">
        <f t="shared" si="33"/>
        <v>0</v>
      </c>
      <c r="AE1598" s="58"/>
    </row>
    <row r="1599" spans="2:31" x14ac:dyDescent="0.3">
      <c r="B1599" s="4" t="s">
        <v>160</v>
      </c>
      <c r="C1599" s="14"/>
      <c r="D1599" s="14"/>
      <c r="E1599" s="87">
        <v>0</v>
      </c>
      <c r="F1599" s="88">
        <v>0</v>
      </c>
      <c r="G1599" s="87">
        <v>0</v>
      </c>
      <c r="H1599" s="88">
        <v>0</v>
      </c>
      <c r="I1599" s="87">
        <v>0</v>
      </c>
      <c r="J1599" s="88">
        <v>0</v>
      </c>
      <c r="K1599" s="87">
        <v>0</v>
      </c>
      <c r="L1599" s="88">
        <v>0</v>
      </c>
      <c r="M1599" s="87">
        <v>0</v>
      </c>
      <c r="N1599" s="88">
        <v>0</v>
      </c>
      <c r="O1599" s="87">
        <v>0</v>
      </c>
      <c r="P1599" s="88">
        <v>0</v>
      </c>
      <c r="Q1599" s="87">
        <v>0</v>
      </c>
      <c r="R1599" s="88">
        <v>0</v>
      </c>
      <c r="S1599" s="87">
        <v>0</v>
      </c>
      <c r="T1599" s="88">
        <v>0</v>
      </c>
      <c r="U1599" s="87">
        <v>0</v>
      </c>
      <c r="V1599" s="88">
        <v>0</v>
      </c>
      <c r="W1599" s="87">
        <v>0</v>
      </c>
      <c r="X1599" s="88">
        <v>0</v>
      </c>
      <c r="Y1599" s="87">
        <v>0</v>
      </c>
      <c r="Z1599" s="88">
        <v>0</v>
      </c>
      <c r="AA1599" s="87">
        <v>0</v>
      </c>
      <c r="AB1599" s="88">
        <v>0</v>
      </c>
      <c r="AC1599" s="58"/>
      <c r="AD1599" s="59">
        <f t="shared" si="33"/>
        <v>0</v>
      </c>
      <c r="AE1599" s="58"/>
    </row>
    <row r="1600" spans="2:31" x14ac:dyDescent="0.3">
      <c r="B1600" s="4" t="s">
        <v>161</v>
      </c>
      <c r="C1600" s="14"/>
      <c r="D1600" s="14"/>
      <c r="E1600" s="87">
        <v>0</v>
      </c>
      <c r="F1600" s="88">
        <v>0</v>
      </c>
      <c r="G1600" s="87">
        <v>0</v>
      </c>
      <c r="H1600" s="88">
        <v>0</v>
      </c>
      <c r="I1600" s="87">
        <v>0</v>
      </c>
      <c r="J1600" s="88">
        <v>0</v>
      </c>
      <c r="K1600" s="87">
        <v>0</v>
      </c>
      <c r="L1600" s="88">
        <v>0</v>
      </c>
      <c r="M1600" s="87">
        <v>0</v>
      </c>
      <c r="N1600" s="88">
        <v>0</v>
      </c>
      <c r="O1600" s="87">
        <v>0</v>
      </c>
      <c r="P1600" s="88">
        <v>0</v>
      </c>
      <c r="Q1600" s="87">
        <v>0</v>
      </c>
      <c r="R1600" s="88">
        <v>0</v>
      </c>
      <c r="S1600" s="87">
        <v>0</v>
      </c>
      <c r="T1600" s="88">
        <v>0</v>
      </c>
      <c r="U1600" s="87">
        <v>0</v>
      </c>
      <c r="V1600" s="88">
        <v>0</v>
      </c>
      <c r="W1600" s="87">
        <v>0</v>
      </c>
      <c r="X1600" s="88">
        <v>0</v>
      </c>
      <c r="Y1600" s="87">
        <v>0</v>
      </c>
      <c r="Z1600" s="88">
        <v>0</v>
      </c>
      <c r="AA1600" s="87">
        <v>0</v>
      </c>
      <c r="AB1600" s="88">
        <v>0</v>
      </c>
      <c r="AC1600" s="58"/>
      <c r="AD1600" s="59">
        <f t="shared" si="33"/>
        <v>0</v>
      </c>
      <c r="AE1600" s="58"/>
    </row>
    <row r="1601" spans="2:31" x14ac:dyDescent="0.3">
      <c r="B1601" s="4" t="s">
        <v>162</v>
      </c>
      <c r="C1601" s="14"/>
      <c r="D1601" s="14"/>
      <c r="E1601" s="87">
        <v>0</v>
      </c>
      <c r="F1601" s="88">
        <v>0</v>
      </c>
      <c r="G1601" s="87">
        <v>0</v>
      </c>
      <c r="H1601" s="88">
        <v>0</v>
      </c>
      <c r="I1601" s="87">
        <v>0</v>
      </c>
      <c r="J1601" s="88">
        <v>0</v>
      </c>
      <c r="K1601" s="87">
        <v>0</v>
      </c>
      <c r="L1601" s="88">
        <v>0</v>
      </c>
      <c r="M1601" s="87">
        <v>0</v>
      </c>
      <c r="N1601" s="88">
        <v>0</v>
      </c>
      <c r="O1601" s="87">
        <v>0</v>
      </c>
      <c r="P1601" s="88">
        <v>0</v>
      </c>
      <c r="Q1601" s="87">
        <v>0</v>
      </c>
      <c r="R1601" s="88">
        <v>0</v>
      </c>
      <c r="S1601" s="87">
        <v>0</v>
      </c>
      <c r="T1601" s="88">
        <v>0</v>
      </c>
      <c r="U1601" s="87">
        <v>0</v>
      </c>
      <c r="V1601" s="88">
        <v>0</v>
      </c>
      <c r="W1601" s="87">
        <v>0</v>
      </c>
      <c r="X1601" s="88">
        <v>0</v>
      </c>
      <c r="Y1601" s="87">
        <v>0</v>
      </c>
      <c r="Z1601" s="88">
        <v>0</v>
      </c>
      <c r="AA1601" s="87">
        <v>0</v>
      </c>
      <c r="AB1601" s="88">
        <v>0</v>
      </c>
      <c r="AC1601" s="58"/>
      <c r="AD1601" s="59">
        <f t="shared" si="33"/>
        <v>0</v>
      </c>
      <c r="AE1601" s="58"/>
    </row>
    <row r="1602" spans="2:31" x14ac:dyDescent="0.3">
      <c r="B1602" s="4" t="s">
        <v>149</v>
      </c>
      <c r="C1602" s="14"/>
      <c r="D1602" s="14"/>
      <c r="E1602" s="87">
        <v>0</v>
      </c>
      <c r="F1602" s="88">
        <v>0</v>
      </c>
      <c r="G1602" s="87">
        <v>0</v>
      </c>
      <c r="H1602" s="88">
        <v>0</v>
      </c>
      <c r="I1602" s="87">
        <v>0</v>
      </c>
      <c r="J1602" s="88">
        <v>0</v>
      </c>
      <c r="K1602" s="87">
        <v>0</v>
      </c>
      <c r="L1602" s="88">
        <v>3.1438083333333333</v>
      </c>
      <c r="M1602" s="87">
        <v>10.87155981525845</v>
      </c>
      <c r="N1602" s="88">
        <v>12.033776521682741</v>
      </c>
      <c r="O1602" s="87">
        <v>12.037374003728232</v>
      </c>
      <c r="P1602" s="88">
        <v>12.040971477826435</v>
      </c>
      <c r="Q1602" s="87">
        <v>12.050076770782471</v>
      </c>
      <c r="R1602" s="88">
        <v>12.05528921286265</v>
      </c>
      <c r="S1602" s="87">
        <v>12.051080898443855</v>
      </c>
      <c r="T1602" s="88">
        <v>12.048610079288483</v>
      </c>
      <c r="U1602" s="87">
        <v>12.041854238510135</v>
      </c>
      <c r="V1602" s="88">
        <v>12.044350111484526</v>
      </c>
      <c r="W1602" s="87">
        <v>12.95186225175857</v>
      </c>
      <c r="X1602" s="88">
        <v>2.610156273841858</v>
      </c>
      <c r="Y1602" s="87">
        <v>0</v>
      </c>
      <c r="Z1602" s="88">
        <v>0</v>
      </c>
      <c r="AA1602" s="87">
        <v>0</v>
      </c>
      <c r="AB1602" s="88">
        <v>0</v>
      </c>
      <c r="AC1602" s="58"/>
      <c r="AD1602" s="59">
        <f t="shared" si="33"/>
        <v>137.98076998880174</v>
      </c>
      <c r="AE1602" s="58"/>
    </row>
    <row r="1603" spans="2:31" x14ac:dyDescent="0.3">
      <c r="B1603" s="4" t="s">
        <v>230</v>
      </c>
      <c r="C1603" s="14"/>
      <c r="D1603" s="14"/>
      <c r="E1603" s="87">
        <v>0</v>
      </c>
      <c r="F1603" s="88">
        <v>0</v>
      </c>
      <c r="G1603" s="87">
        <v>0</v>
      </c>
      <c r="H1603" s="88">
        <v>0</v>
      </c>
      <c r="I1603" s="87">
        <v>1.4249308665593465</v>
      </c>
      <c r="J1603" s="88">
        <v>1.921235950787862</v>
      </c>
      <c r="K1603" s="87">
        <v>1.9456109762191773</v>
      </c>
      <c r="L1603" s="88">
        <v>1.9686284542083736</v>
      </c>
      <c r="M1603" s="87">
        <v>1.9902423977851871</v>
      </c>
      <c r="N1603" s="88">
        <v>2.0043481755150689</v>
      </c>
      <c r="O1603" s="87">
        <v>1.9793025328530207</v>
      </c>
      <c r="P1603" s="88">
        <v>1.9910661975542696</v>
      </c>
      <c r="Q1603" s="87">
        <v>2.0237182656923927</v>
      </c>
      <c r="R1603" s="88">
        <v>2.0478849808375039</v>
      </c>
      <c r="S1603" s="87">
        <v>2.0692599733670551</v>
      </c>
      <c r="T1603" s="88">
        <v>2.0854765534400923</v>
      </c>
      <c r="U1603" s="87">
        <v>2.1125682512919104</v>
      </c>
      <c r="V1603" s="88">
        <v>2.142935009797414</v>
      </c>
      <c r="W1603" s="87">
        <v>2.1651933789253235</v>
      </c>
      <c r="X1603" s="88">
        <v>0.43710741996765134</v>
      </c>
      <c r="Y1603" s="87">
        <v>0</v>
      </c>
      <c r="Z1603" s="88">
        <v>0</v>
      </c>
      <c r="AA1603" s="87">
        <v>0</v>
      </c>
      <c r="AB1603" s="88">
        <v>0</v>
      </c>
      <c r="AC1603" s="58"/>
      <c r="AD1603" s="59">
        <f t="shared" si="33"/>
        <v>30.309509384801657</v>
      </c>
      <c r="AE1603" s="58"/>
    </row>
    <row r="1604" spans="2:31" x14ac:dyDescent="0.3">
      <c r="B1604" s="4" t="s">
        <v>248</v>
      </c>
      <c r="C1604" s="14"/>
      <c r="D1604" s="14"/>
      <c r="E1604" s="87">
        <v>0</v>
      </c>
      <c r="F1604" s="88">
        <v>0</v>
      </c>
      <c r="G1604" s="87">
        <v>0</v>
      </c>
      <c r="H1604" s="88">
        <v>0</v>
      </c>
      <c r="I1604" s="87">
        <v>0</v>
      </c>
      <c r="J1604" s="88">
        <v>0</v>
      </c>
      <c r="K1604" s="87">
        <v>0</v>
      </c>
      <c r="L1604" s="88">
        <v>0</v>
      </c>
      <c r="M1604" s="87">
        <v>0</v>
      </c>
      <c r="N1604" s="88">
        <v>0</v>
      </c>
      <c r="O1604" s="87">
        <v>0</v>
      </c>
      <c r="P1604" s="88">
        <v>0</v>
      </c>
      <c r="Q1604" s="87">
        <v>0</v>
      </c>
      <c r="R1604" s="88">
        <v>0</v>
      </c>
      <c r="S1604" s="87">
        <v>0</v>
      </c>
      <c r="T1604" s="88">
        <v>0</v>
      </c>
      <c r="U1604" s="87">
        <v>0</v>
      </c>
      <c r="V1604" s="88">
        <v>0</v>
      </c>
      <c r="W1604" s="87">
        <v>0</v>
      </c>
      <c r="X1604" s="88">
        <v>0</v>
      </c>
      <c r="Y1604" s="87">
        <v>0</v>
      </c>
      <c r="Z1604" s="88">
        <v>0</v>
      </c>
      <c r="AA1604" s="87">
        <v>0</v>
      </c>
      <c r="AB1604" s="88">
        <v>0</v>
      </c>
      <c r="AC1604" s="58"/>
      <c r="AD1604" s="59">
        <f t="shared" si="33"/>
        <v>0</v>
      </c>
      <c r="AE1604" s="58"/>
    </row>
    <row r="1605" spans="2:31" x14ac:dyDescent="0.3">
      <c r="B1605" s="4" t="s">
        <v>231</v>
      </c>
      <c r="C1605" s="14"/>
      <c r="D1605" s="14"/>
      <c r="E1605" s="87">
        <v>0</v>
      </c>
      <c r="F1605" s="88">
        <v>0</v>
      </c>
      <c r="G1605" s="87">
        <v>0</v>
      </c>
      <c r="H1605" s="88">
        <v>0</v>
      </c>
      <c r="I1605" s="87">
        <v>5.0907922980838354</v>
      </c>
      <c r="J1605" s="88">
        <v>6.9614690915425621</v>
      </c>
      <c r="K1605" s="87">
        <v>7.0985655943552661</v>
      </c>
      <c r="L1605" s="88">
        <v>7.1032571792602548</v>
      </c>
      <c r="M1605" s="87">
        <v>7.1527750952402753</v>
      </c>
      <c r="N1605" s="88">
        <v>7.2218009260813396</v>
      </c>
      <c r="O1605" s="87">
        <v>7.3127082585652667</v>
      </c>
      <c r="P1605" s="88">
        <v>7.3294730046590155</v>
      </c>
      <c r="Q1605" s="87">
        <v>7.364806874593099</v>
      </c>
      <c r="R1605" s="88">
        <v>7.4246982892354323</v>
      </c>
      <c r="S1605" s="87">
        <v>7.4823316891988121</v>
      </c>
      <c r="T1605" s="88">
        <v>7.5657737572987864</v>
      </c>
      <c r="U1605" s="87">
        <v>7.6092782760620139</v>
      </c>
      <c r="V1605" s="88">
        <v>7.7457929562462695</v>
      </c>
      <c r="W1605" s="87">
        <v>7.6681733608245839</v>
      </c>
      <c r="X1605" s="88">
        <v>1.5623719692230227</v>
      </c>
      <c r="Y1605" s="87">
        <v>0</v>
      </c>
      <c r="Z1605" s="88">
        <v>0</v>
      </c>
      <c r="AA1605" s="87">
        <v>0</v>
      </c>
      <c r="AB1605" s="88">
        <v>0</v>
      </c>
      <c r="AC1605" s="58"/>
      <c r="AD1605" s="59">
        <f t="shared" si="33"/>
        <v>109.69406862046982</v>
      </c>
      <c r="AE1605" s="58"/>
    </row>
    <row r="1606" spans="2:31" x14ac:dyDescent="0.3">
      <c r="B1606" s="4" t="s">
        <v>292</v>
      </c>
      <c r="C1606" s="14"/>
      <c r="D1606" s="14"/>
      <c r="E1606" s="87">
        <v>0</v>
      </c>
      <c r="F1606" s="88">
        <v>0</v>
      </c>
      <c r="G1606" s="87">
        <v>0</v>
      </c>
      <c r="H1606" s="88">
        <v>0</v>
      </c>
      <c r="I1606" s="87">
        <v>3.8170198228624247E-2</v>
      </c>
      <c r="J1606" s="88">
        <v>4.7595350477429577E-3</v>
      </c>
      <c r="K1606" s="87">
        <v>0.44094241672092094</v>
      </c>
      <c r="L1606" s="88">
        <v>0.84908676995171528</v>
      </c>
      <c r="M1606" s="87">
        <v>0.94439888509114667</v>
      </c>
      <c r="N1606" s="88">
        <v>28.745892461140951</v>
      </c>
      <c r="O1606" s="87">
        <v>34.754350725809743</v>
      </c>
      <c r="P1606" s="88">
        <v>34.821177037556971</v>
      </c>
      <c r="Q1606" s="87">
        <v>35.723093643188491</v>
      </c>
      <c r="R1606" s="88">
        <v>35.790434862772621</v>
      </c>
      <c r="S1606" s="87">
        <v>36.658797524770115</v>
      </c>
      <c r="T1606" s="88">
        <v>41.566497484842941</v>
      </c>
      <c r="U1606" s="87">
        <v>39.001457468668647</v>
      </c>
      <c r="V1606" s="88">
        <v>37.664638837178565</v>
      </c>
      <c r="W1606" s="87">
        <v>45.452294654846213</v>
      </c>
      <c r="X1606" s="88">
        <v>10.68974927266439</v>
      </c>
      <c r="Y1606" s="87">
        <v>0</v>
      </c>
      <c r="Z1606" s="88">
        <v>0</v>
      </c>
      <c r="AA1606" s="87">
        <v>0</v>
      </c>
      <c r="AB1606" s="88">
        <v>0</v>
      </c>
      <c r="AC1606" s="58"/>
      <c r="AD1606" s="59">
        <f t="shared" si="33"/>
        <v>383.14574177847982</v>
      </c>
      <c r="AE1606" s="58"/>
    </row>
    <row r="1607" spans="2:31" x14ac:dyDescent="0.3">
      <c r="B1607" s="4" t="s">
        <v>244</v>
      </c>
      <c r="C1607" s="14"/>
      <c r="D1607" s="14"/>
      <c r="E1607" s="87">
        <v>0</v>
      </c>
      <c r="F1607" s="88">
        <v>0</v>
      </c>
      <c r="G1607" s="87">
        <v>0</v>
      </c>
      <c r="H1607" s="88">
        <v>0</v>
      </c>
      <c r="I1607" s="87">
        <v>5.1352500000000054</v>
      </c>
      <c r="J1607" s="88">
        <v>6.8470000000000084</v>
      </c>
      <c r="K1607" s="87">
        <v>4.7929000000000048</v>
      </c>
      <c r="L1607" s="88">
        <v>2.8529166666666681</v>
      </c>
      <c r="M1607" s="87">
        <v>6.8470000000000084</v>
      </c>
      <c r="N1607" s="88">
        <v>7.9370499999999993</v>
      </c>
      <c r="O1607" s="87">
        <v>9.5784583333333355</v>
      </c>
      <c r="P1607" s="88">
        <v>8.5561666666666678</v>
      </c>
      <c r="Q1607" s="87">
        <v>7.8749999999999911</v>
      </c>
      <c r="R1607" s="88">
        <v>7.8749999999999911</v>
      </c>
      <c r="S1607" s="87">
        <v>7.8749999999999911</v>
      </c>
      <c r="T1607" s="88">
        <v>7.8749999999999911</v>
      </c>
      <c r="U1607" s="87">
        <v>7.8749999999999911</v>
      </c>
      <c r="V1607" s="88">
        <v>7.7176666666666671</v>
      </c>
      <c r="W1607" s="87">
        <v>6.8882166666666746</v>
      </c>
      <c r="X1607" s="88">
        <v>1.3694</v>
      </c>
      <c r="Y1607" s="87">
        <v>0</v>
      </c>
      <c r="Z1607" s="88">
        <v>0</v>
      </c>
      <c r="AA1607" s="87">
        <v>0</v>
      </c>
      <c r="AB1607" s="88">
        <v>0</v>
      </c>
      <c r="AC1607" s="58"/>
      <c r="AD1607" s="59">
        <f t="shared" si="33"/>
        <v>107.89702499999999</v>
      </c>
      <c r="AE1607" s="58"/>
    </row>
    <row r="1608" spans="2:31" x14ac:dyDescent="0.3">
      <c r="B1608" s="4" t="s">
        <v>245</v>
      </c>
      <c r="C1608" s="14"/>
      <c r="D1608" s="14"/>
      <c r="E1608" s="87">
        <v>0</v>
      </c>
      <c r="F1608" s="88">
        <v>0</v>
      </c>
      <c r="G1608" s="87">
        <v>0</v>
      </c>
      <c r="H1608" s="88">
        <v>0</v>
      </c>
      <c r="I1608" s="87">
        <v>0</v>
      </c>
      <c r="J1608" s="88">
        <v>0</v>
      </c>
      <c r="K1608" s="87">
        <v>0</v>
      </c>
      <c r="L1608" s="88">
        <v>0</v>
      </c>
      <c r="M1608" s="87">
        <v>0</v>
      </c>
      <c r="N1608" s="88">
        <v>0</v>
      </c>
      <c r="O1608" s="87">
        <v>0</v>
      </c>
      <c r="P1608" s="88">
        <v>0</v>
      </c>
      <c r="Q1608" s="87">
        <v>0</v>
      </c>
      <c r="R1608" s="88">
        <v>0</v>
      </c>
      <c r="S1608" s="87">
        <v>0</v>
      </c>
      <c r="T1608" s="88">
        <v>0</v>
      </c>
      <c r="U1608" s="87">
        <v>0</v>
      </c>
      <c r="V1608" s="88">
        <v>0</v>
      </c>
      <c r="W1608" s="87">
        <v>0</v>
      </c>
      <c r="X1608" s="88">
        <v>0</v>
      </c>
      <c r="Y1608" s="87">
        <v>0</v>
      </c>
      <c r="Z1608" s="88">
        <v>0</v>
      </c>
      <c r="AA1608" s="87">
        <v>0</v>
      </c>
      <c r="AB1608" s="88">
        <v>0</v>
      </c>
      <c r="AC1608" s="58"/>
      <c r="AD1608" s="59">
        <f t="shared" si="33"/>
        <v>0</v>
      </c>
      <c r="AE1608" s="58"/>
    </row>
    <row r="1609" spans="2:31" x14ac:dyDescent="0.3">
      <c r="B1609" s="4" t="s">
        <v>257</v>
      </c>
      <c r="C1609" s="14"/>
      <c r="D1609" s="14"/>
      <c r="E1609" s="87">
        <v>0</v>
      </c>
      <c r="F1609" s="88">
        <v>0</v>
      </c>
      <c r="G1609" s="87">
        <v>0</v>
      </c>
      <c r="H1609" s="88">
        <v>0</v>
      </c>
      <c r="I1609" s="87">
        <v>0</v>
      </c>
      <c r="J1609" s="88">
        <v>0</v>
      </c>
      <c r="K1609" s="87">
        <v>0</v>
      </c>
      <c r="L1609" s="88">
        <v>0</v>
      </c>
      <c r="M1609" s="87">
        <v>0</v>
      </c>
      <c r="N1609" s="88">
        <v>0</v>
      </c>
      <c r="O1609" s="87">
        <v>0</v>
      </c>
      <c r="P1609" s="88">
        <v>0</v>
      </c>
      <c r="Q1609" s="87">
        <v>0</v>
      </c>
      <c r="R1609" s="88">
        <v>0</v>
      </c>
      <c r="S1609" s="87">
        <v>0</v>
      </c>
      <c r="T1609" s="88">
        <v>0</v>
      </c>
      <c r="U1609" s="87">
        <v>0</v>
      </c>
      <c r="V1609" s="88">
        <v>0</v>
      </c>
      <c r="W1609" s="87">
        <v>0</v>
      </c>
      <c r="X1609" s="88">
        <v>0</v>
      </c>
      <c r="Y1609" s="87">
        <v>0</v>
      </c>
      <c r="Z1609" s="88">
        <v>0</v>
      </c>
      <c r="AA1609" s="87">
        <v>0</v>
      </c>
      <c r="AB1609" s="88">
        <v>0</v>
      </c>
      <c r="AC1609" s="58"/>
      <c r="AD1609" s="59">
        <f t="shared" si="33"/>
        <v>0</v>
      </c>
      <c r="AE1609" s="58"/>
    </row>
    <row r="1610" spans="2:31" x14ac:dyDescent="0.3">
      <c r="B1610" s="4" t="s">
        <v>222</v>
      </c>
      <c r="C1610" s="14"/>
      <c r="D1610" s="14"/>
      <c r="E1610" s="87">
        <v>0</v>
      </c>
      <c r="F1610" s="88">
        <v>0</v>
      </c>
      <c r="G1610" s="87">
        <v>0</v>
      </c>
      <c r="H1610" s="88">
        <v>0</v>
      </c>
      <c r="I1610" s="87">
        <v>0</v>
      </c>
      <c r="J1610" s="88">
        <v>0</v>
      </c>
      <c r="K1610" s="87">
        <v>0</v>
      </c>
      <c r="L1610" s="88">
        <v>0</v>
      </c>
      <c r="M1610" s="87">
        <v>0</v>
      </c>
      <c r="N1610" s="88">
        <v>0</v>
      </c>
      <c r="O1610" s="87">
        <v>0</v>
      </c>
      <c r="P1610" s="88">
        <v>0</v>
      </c>
      <c r="Q1610" s="87">
        <v>0</v>
      </c>
      <c r="R1610" s="88">
        <v>0</v>
      </c>
      <c r="S1610" s="87">
        <v>0</v>
      </c>
      <c r="T1610" s="88">
        <v>0</v>
      </c>
      <c r="U1610" s="87">
        <v>0</v>
      </c>
      <c r="V1610" s="88">
        <v>0</v>
      </c>
      <c r="W1610" s="87">
        <v>0</v>
      </c>
      <c r="X1610" s="88">
        <v>0</v>
      </c>
      <c r="Y1610" s="87">
        <v>0</v>
      </c>
      <c r="Z1610" s="88">
        <v>0</v>
      </c>
      <c r="AA1610" s="87">
        <v>0</v>
      </c>
      <c r="AB1610" s="88">
        <v>0</v>
      </c>
      <c r="AC1610" s="58"/>
      <c r="AD1610" s="59">
        <f t="shared" si="33"/>
        <v>0</v>
      </c>
      <c r="AE1610" s="58"/>
    </row>
    <row r="1611" spans="2:31" x14ac:dyDescent="0.3">
      <c r="B1611" s="4" t="s">
        <v>223</v>
      </c>
      <c r="C1611" s="14"/>
      <c r="D1611" s="14"/>
      <c r="E1611" s="87">
        <v>0</v>
      </c>
      <c r="F1611" s="88">
        <v>0</v>
      </c>
      <c r="G1611" s="87">
        <v>0</v>
      </c>
      <c r="H1611" s="88">
        <v>0</v>
      </c>
      <c r="I1611" s="87">
        <v>0</v>
      </c>
      <c r="J1611" s="88">
        <v>0</v>
      </c>
      <c r="K1611" s="87">
        <v>0</v>
      </c>
      <c r="L1611" s="88">
        <v>0</v>
      </c>
      <c r="M1611" s="87">
        <v>0</v>
      </c>
      <c r="N1611" s="88">
        <v>0</v>
      </c>
      <c r="O1611" s="87">
        <v>0</v>
      </c>
      <c r="P1611" s="88">
        <v>0</v>
      </c>
      <c r="Q1611" s="87">
        <v>0</v>
      </c>
      <c r="R1611" s="88">
        <v>0</v>
      </c>
      <c r="S1611" s="87">
        <v>0</v>
      </c>
      <c r="T1611" s="88">
        <v>0</v>
      </c>
      <c r="U1611" s="87">
        <v>0</v>
      </c>
      <c r="V1611" s="88">
        <v>0</v>
      </c>
      <c r="W1611" s="87">
        <v>0</v>
      </c>
      <c r="X1611" s="88">
        <v>0</v>
      </c>
      <c r="Y1611" s="87">
        <v>0</v>
      </c>
      <c r="Z1611" s="88">
        <v>0</v>
      </c>
      <c r="AA1611" s="87">
        <v>0</v>
      </c>
      <c r="AB1611" s="88">
        <v>0</v>
      </c>
      <c r="AC1611" s="58"/>
      <c r="AD1611" s="59">
        <f t="shared" si="33"/>
        <v>0</v>
      </c>
      <c r="AE1611" s="58"/>
    </row>
    <row r="1612" spans="2:31" x14ac:dyDescent="0.3">
      <c r="B1612" s="4" t="s">
        <v>224</v>
      </c>
      <c r="C1612" s="14"/>
      <c r="D1612" s="14"/>
      <c r="E1612" s="87">
        <v>0</v>
      </c>
      <c r="F1612" s="88">
        <v>0</v>
      </c>
      <c r="G1612" s="87">
        <v>0</v>
      </c>
      <c r="H1612" s="88">
        <v>0</v>
      </c>
      <c r="I1612" s="87">
        <v>0</v>
      </c>
      <c r="J1612" s="88">
        <v>0</v>
      </c>
      <c r="K1612" s="87">
        <v>0</v>
      </c>
      <c r="L1612" s="88">
        <v>0</v>
      </c>
      <c r="M1612" s="87">
        <v>0</v>
      </c>
      <c r="N1612" s="88">
        <v>0</v>
      </c>
      <c r="O1612" s="87">
        <v>0</v>
      </c>
      <c r="P1612" s="88">
        <v>0</v>
      </c>
      <c r="Q1612" s="87">
        <v>0</v>
      </c>
      <c r="R1612" s="88">
        <v>0</v>
      </c>
      <c r="S1612" s="87">
        <v>0</v>
      </c>
      <c r="T1612" s="88">
        <v>0</v>
      </c>
      <c r="U1612" s="87">
        <v>0</v>
      </c>
      <c r="V1612" s="88">
        <v>0</v>
      </c>
      <c r="W1612" s="87">
        <v>0</v>
      </c>
      <c r="X1612" s="88">
        <v>0</v>
      </c>
      <c r="Y1612" s="87">
        <v>0</v>
      </c>
      <c r="Z1612" s="88">
        <v>0</v>
      </c>
      <c r="AA1612" s="87">
        <v>0</v>
      </c>
      <c r="AB1612" s="88">
        <v>0</v>
      </c>
      <c r="AC1612" s="58"/>
      <c r="AD1612" s="59">
        <f t="shared" si="33"/>
        <v>0</v>
      </c>
      <c r="AE1612" s="58"/>
    </row>
    <row r="1613" spans="2:31" x14ac:dyDescent="0.3">
      <c r="B1613" s="4" t="s">
        <v>258</v>
      </c>
      <c r="C1613" s="14"/>
      <c r="D1613" s="14"/>
      <c r="E1613" s="87">
        <v>0</v>
      </c>
      <c r="F1613" s="88">
        <v>0</v>
      </c>
      <c r="G1613" s="87">
        <v>0</v>
      </c>
      <c r="H1613" s="88">
        <v>0</v>
      </c>
      <c r="I1613" s="87">
        <v>0</v>
      </c>
      <c r="J1613" s="88">
        <v>0</v>
      </c>
      <c r="K1613" s="87">
        <v>0</v>
      </c>
      <c r="L1613" s="88">
        <v>0</v>
      </c>
      <c r="M1613" s="87">
        <v>0</v>
      </c>
      <c r="N1613" s="88">
        <v>0</v>
      </c>
      <c r="O1613" s="87">
        <v>0</v>
      </c>
      <c r="P1613" s="88">
        <v>0</v>
      </c>
      <c r="Q1613" s="87">
        <v>0</v>
      </c>
      <c r="R1613" s="88">
        <v>0</v>
      </c>
      <c r="S1613" s="87">
        <v>0</v>
      </c>
      <c r="T1613" s="88">
        <v>0</v>
      </c>
      <c r="U1613" s="87">
        <v>0</v>
      </c>
      <c r="V1613" s="88">
        <v>0</v>
      </c>
      <c r="W1613" s="87">
        <v>0</v>
      </c>
      <c r="X1613" s="88">
        <v>0</v>
      </c>
      <c r="Y1613" s="87">
        <v>0</v>
      </c>
      <c r="Z1613" s="88">
        <v>0</v>
      </c>
      <c r="AA1613" s="87">
        <v>0</v>
      </c>
      <c r="AB1613" s="88">
        <v>0</v>
      </c>
      <c r="AC1613" s="58"/>
      <c r="AD1613" s="59">
        <f t="shared" si="33"/>
        <v>0</v>
      </c>
      <c r="AE1613" s="58"/>
    </row>
    <row r="1614" spans="2:31" x14ac:dyDescent="0.3">
      <c r="B1614" s="4" t="s">
        <v>246</v>
      </c>
      <c r="C1614" s="14"/>
      <c r="D1614" s="14"/>
      <c r="E1614" s="87">
        <v>0</v>
      </c>
      <c r="F1614" s="88">
        <v>0</v>
      </c>
      <c r="G1614" s="87">
        <v>0</v>
      </c>
      <c r="H1614" s="88">
        <v>0</v>
      </c>
      <c r="I1614" s="87">
        <v>0</v>
      </c>
      <c r="J1614" s="88">
        <v>0</v>
      </c>
      <c r="K1614" s="87">
        <v>0</v>
      </c>
      <c r="L1614" s="88">
        <v>0</v>
      </c>
      <c r="M1614" s="87">
        <v>0</v>
      </c>
      <c r="N1614" s="88">
        <v>0</v>
      </c>
      <c r="O1614" s="87">
        <v>0</v>
      </c>
      <c r="P1614" s="88">
        <v>0</v>
      </c>
      <c r="Q1614" s="87">
        <v>0</v>
      </c>
      <c r="R1614" s="88">
        <v>0</v>
      </c>
      <c r="S1614" s="87">
        <v>0</v>
      </c>
      <c r="T1614" s="88">
        <v>0</v>
      </c>
      <c r="U1614" s="87">
        <v>0</v>
      </c>
      <c r="V1614" s="88">
        <v>0</v>
      </c>
      <c r="W1614" s="87">
        <v>0</v>
      </c>
      <c r="X1614" s="88">
        <v>0</v>
      </c>
      <c r="Y1614" s="87">
        <v>0</v>
      </c>
      <c r="Z1614" s="88">
        <v>0</v>
      </c>
      <c r="AA1614" s="87">
        <v>0</v>
      </c>
      <c r="AB1614" s="88">
        <v>0</v>
      </c>
      <c r="AC1614" s="58"/>
      <c r="AD1614" s="59">
        <f t="shared" si="33"/>
        <v>0</v>
      </c>
      <c r="AE1614" s="58"/>
    </row>
    <row r="1615" spans="2:31" x14ac:dyDescent="0.3">
      <c r="B1615" s="4" t="s">
        <v>189</v>
      </c>
      <c r="C1615" s="14"/>
      <c r="D1615" s="14"/>
      <c r="E1615" s="87">
        <v>0</v>
      </c>
      <c r="F1615" s="88">
        <v>0</v>
      </c>
      <c r="G1615" s="87">
        <v>0</v>
      </c>
      <c r="H1615" s="88">
        <v>0</v>
      </c>
      <c r="I1615" s="87">
        <v>0</v>
      </c>
      <c r="J1615" s="88">
        <v>0</v>
      </c>
      <c r="K1615" s="87">
        <v>0</v>
      </c>
      <c r="L1615" s="88">
        <v>0</v>
      </c>
      <c r="M1615" s="87">
        <v>0</v>
      </c>
      <c r="N1615" s="88">
        <v>0</v>
      </c>
      <c r="O1615" s="87">
        <v>0</v>
      </c>
      <c r="P1615" s="88">
        <v>0</v>
      </c>
      <c r="Q1615" s="87">
        <v>0</v>
      </c>
      <c r="R1615" s="88">
        <v>0</v>
      </c>
      <c r="S1615" s="87">
        <v>0</v>
      </c>
      <c r="T1615" s="88">
        <v>0</v>
      </c>
      <c r="U1615" s="87">
        <v>0</v>
      </c>
      <c r="V1615" s="88">
        <v>0</v>
      </c>
      <c r="W1615" s="87">
        <v>0</v>
      </c>
      <c r="X1615" s="88">
        <v>0</v>
      </c>
      <c r="Y1615" s="87">
        <v>0</v>
      </c>
      <c r="Z1615" s="88">
        <v>0</v>
      </c>
      <c r="AA1615" s="87">
        <v>0</v>
      </c>
      <c r="AB1615" s="88">
        <v>0</v>
      </c>
      <c r="AC1615" s="58"/>
      <c r="AD1615" s="59">
        <f t="shared" si="33"/>
        <v>0</v>
      </c>
      <c r="AE1615" s="58"/>
    </row>
    <row r="1616" spans="2:31" x14ac:dyDescent="0.3">
      <c r="B1616" s="4" t="s">
        <v>190</v>
      </c>
      <c r="C1616" s="14"/>
      <c r="D1616" s="14"/>
      <c r="E1616" s="87">
        <v>0</v>
      </c>
      <c r="F1616" s="88">
        <v>0</v>
      </c>
      <c r="G1616" s="87">
        <v>0</v>
      </c>
      <c r="H1616" s="88">
        <v>0</v>
      </c>
      <c r="I1616" s="87">
        <v>0</v>
      </c>
      <c r="J1616" s="88">
        <v>0</v>
      </c>
      <c r="K1616" s="87">
        <v>0</v>
      </c>
      <c r="L1616" s="88">
        <v>0</v>
      </c>
      <c r="M1616" s="87">
        <v>0</v>
      </c>
      <c r="N1616" s="88">
        <v>0</v>
      </c>
      <c r="O1616" s="87">
        <v>0</v>
      </c>
      <c r="P1616" s="88">
        <v>0</v>
      </c>
      <c r="Q1616" s="87">
        <v>0</v>
      </c>
      <c r="R1616" s="88">
        <v>0</v>
      </c>
      <c r="S1616" s="87">
        <v>0</v>
      </c>
      <c r="T1616" s="88">
        <v>0</v>
      </c>
      <c r="U1616" s="87">
        <v>0</v>
      </c>
      <c r="V1616" s="88">
        <v>0</v>
      </c>
      <c r="W1616" s="87">
        <v>0</v>
      </c>
      <c r="X1616" s="88">
        <v>0</v>
      </c>
      <c r="Y1616" s="87">
        <v>0</v>
      </c>
      <c r="Z1616" s="88">
        <v>0</v>
      </c>
      <c r="AA1616" s="87">
        <v>0</v>
      </c>
      <c r="AB1616" s="88">
        <v>0</v>
      </c>
      <c r="AC1616" s="58"/>
      <c r="AD1616" s="59">
        <f t="shared" si="33"/>
        <v>0</v>
      </c>
      <c r="AE1616" s="58"/>
    </row>
    <row r="1617" spans="2:31" x14ac:dyDescent="0.3">
      <c r="B1617" s="4" t="s">
        <v>208</v>
      </c>
      <c r="C1617" s="14"/>
      <c r="D1617" s="14"/>
      <c r="E1617" s="87">
        <v>0</v>
      </c>
      <c r="F1617" s="88">
        <v>0</v>
      </c>
      <c r="G1617" s="87">
        <v>0</v>
      </c>
      <c r="H1617" s="88">
        <v>0</v>
      </c>
      <c r="I1617" s="87">
        <v>0</v>
      </c>
      <c r="J1617" s="88">
        <v>0</v>
      </c>
      <c r="K1617" s="87">
        <v>0</v>
      </c>
      <c r="L1617" s="88">
        <v>1.7347222222222223</v>
      </c>
      <c r="M1617" s="87">
        <v>7.1193481672803625</v>
      </c>
      <c r="N1617" s="88">
        <v>8.7541666666666629</v>
      </c>
      <c r="O1617" s="87">
        <v>8.5</v>
      </c>
      <c r="P1617" s="88">
        <v>8.5</v>
      </c>
      <c r="Q1617" s="87">
        <v>8.5</v>
      </c>
      <c r="R1617" s="88">
        <v>8.2541666666666647</v>
      </c>
      <c r="S1617" s="87">
        <v>8.0000000000000107</v>
      </c>
      <c r="T1617" s="88">
        <v>8.0000000000000107</v>
      </c>
      <c r="U1617" s="87">
        <v>8.243982783650786</v>
      </c>
      <c r="V1617" s="88">
        <v>8.4943202126577191</v>
      </c>
      <c r="W1617" s="87">
        <v>8.7363237586493359</v>
      </c>
      <c r="X1617" s="88">
        <v>1.7976385105711721</v>
      </c>
      <c r="Y1617" s="87">
        <v>0</v>
      </c>
      <c r="Z1617" s="88">
        <v>0</v>
      </c>
      <c r="AA1617" s="87">
        <v>0</v>
      </c>
      <c r="AB1617" s="88">
        <v>0</v>
      </c>
      <c r="AC1617" s="58"/>
      <c r="AD1617" s="59">
        <f t="shared" si="33"/>
        <v>94.634668988364965</v>
      </c>
      <c r="AE1617" s="58"/>
    </row>
    <row r="1618" spans="2:31" x14ac:dyDescent="0.3">
      <c r="B1618" s="4" t="s">
        <v>209</v>
      </c>
      <c r="C1618" s="14"/>
      <c r="D1618" s="14"/>
      <c r="E1618" s="87">
        <v>0</v>
      </c>
      <c r="F1618" s="88">
        <v>0</v>
      </c>
      <c r="G1618" s="87">
        <v>0</v>
      </c>
      <c r="H1618" s="88">
        <v>0</v>
      </c>
      <c r="I1618" s="87">
        <v>0</v>
      </c>
      <c r="J1618" s="88">
        <v>0</v>
      </c>
      <c r="K1618" s="87">
        <v>0</v>
      </c>
      <c r="L1618" s="88">
        <v>1.7347222222222223</v>
      </c>
      <c r="M1618" s="87">
        <v>4.7022828801472984</v>
      </c>
      <c r="N1618" s="88">
        <v>4.5895942370096856</v>
      </c>
      <c r="O1618" s="87">
        <v>4.5062257051467887</v>
      </c>
      <c r="P1618" s="88">
        <v>4.5018858909606942</v>
      </c>
      <c r="Q1618" s="87">
        <v>4.4975460767745972</v>
      </c>
      <c r="R1618" s="88">
        <v>4.2473729292551683</v>
      </c>
      <c r="S1618" s="87">
        <v>4.783237155278524</v>
      </c>
      <c r="T1618" s="88">
        <v>5.9944583773612976</v>
      </c>
      <c r="U1618" s="87">
        <v>6.2408666690190628</v>
      </c>
      <c r="V1618" s="88">
        <v>6.4856249769528711</v>
      </c>
      <c r="W1618" s="87">
        <v>6.7405499438444778</v>
      </c>
      <c r="X1618" s="88">
        <v>1.4012214303016661</v>
      </c>
      <c r="Y1618" s="87">
        <v>0</v>
      </c>
      <c r="Z1618" s="88">
        <v>0</v>
      </c>
      <c r="AA1618" s="87">
        <v>0</v>
      </c>
      <c r="AB1618" s="88">
        <v>0</v>
      </c>
      <c r="AC1618" s="58"/>
      <c r="AD1618" s="59">
        <f t="shared" si="33"/>
        <v>60.425588494274351</v>
      </c>
      <c r="AE1618" s="58"/>
    </row>
    <row r="1619" spans="2:31" x14ac:dyDescent="0.3">
      <c r="B1619" s="4" t="s">
        <v>210</v>
      </c>
      <c r="C1619" s="14"/>
      <c r="D1619" s="14"/>
      <c r="E1619" s="87">
        <v>0</v>
      </c>
      <c r="F1619" s="88">
        <v>0</v>
      </c>
      <c r="G1619" s="87">
        <v>0</v>
      </c>
      <c r="H1619" s="88">
        <v>0</v>
      </c>
      <c r="I1619" s="87">
        <v>1.367937723795566E-2</v>
      </c>
      <c r="J1619" s="88">
        <v>1.6874353090921952E-2</v>
      </c>
      <c r="K1619" s="87">
        <v>1.0883975823720233E-2</v>
      </c>
      <c r="L1619" s="88">
        <v>9.7539981206257783E-3</v>
      </c>
      <c r="M1619" s="87">
        <v>2.302110393842053E-2</v>
      </c>
      <c r="N1619" s="88">
        <v>2.2472645839055283E-2</v>
      </c>
      <c r="O1619" s="87">
        <v>2.1924183766047069E-2</v>
      </c>
      <c r="P1619" s="88">
        <v>2.1375723679860341E-2</v>
      </c>
      <c r="Q1619" s="87">
        <v>2.0827267567316603E-2</v>
      </c>
      <c r="R1619" s="88">
        <v>2.0278803507486887E-2</v>
      </c>
      <c r="S1619" s="87">
        <v>1.8524994452794308E-2</v>
      </c>
      <c r="T1619" s="88">
        <v>1.8966684738794874E-2</v>
      </c>
      <c r="U1619" s="87">
        <v>2.0016672213872183E-2</v>
      </c>
      <c r="V1619" s="88">
        <v>2.0474968353907178E-2</v>
      </c>
      <c r="W1619" s="87">
        <v>2.1016659339268912E-2</v>
      </c>
      <c r="X1619" s="88">
        <v>4.0206261475880765E-3</v>
      </c>
      <c r="Y1619" s="87">
        <v>0</v>
      </c>
      <c r="Z1619" s="88">
        <v>0</v>
      </c>
      <c r="AA1619" s="87">
        <v>0</v>
      </c>
      <c r="AB1619" s="88">
        <v>0</v>
      </c>
      <c r="AC1619" s="58"/>
      <c r="AD1619" s="59">
        <f t="shared" si="33"/>
        <v>0.28411203781763589</v>
      </c>
      <c r="AE1619" s="58"/>
    </row>
    <row r="1620" spans="2:31" x14ac:dyDescent="0.3">
      <c r="B1620" s="4" t="s">
        <v>211</v>
      </c>
      <c r="C1620" s="14"/>
      <c r="D1620" s="14"/>
      <c r="E1620" s="87">
        <v>0</v>
      </c>
      <c r="F1620" s="88">
        <v>0</v>
      </c>
      <c r="G1620" s="87">
        <v>0</v>
      </c>
      <c r="H1620" s="88">
        <v>0</v>
      </c>
      <c r="I1620" s="87">
        <v>5.7628252108891734E-2</v>
      </c>
      <c r="J1620" s="88">
        <v>8.740585843722018E-2</v>
      </c>
      <c r="K1620" s="87">
        <v>6.8370468219121225E-2</v>
      </c>
      <c r="L1620" s="88">
        <v>0</v>
      </c>
      <c r="M1620" s="87">
        <v>0</v>
      </c>
      <c r="N1620" s="88">
        <v>0</v>
      </c>
      <c r="O1620" s="87">
        <v>0</v>
      </c>
      <c r="P1620" s="88">
        <v>0</v>
      </c>
      <c r="Q1620" s="87">
        <v>0</v>
      </c>
      <c r="R1620" s="88">
        <v>0</v>
      </c>
      <c r="S1620" s="87">
        <v>0</v>
      </c>
      <c r="T1620" s="88">
        <v>0</v>
      </c>
      <c r="U1620" s="87">
        <v>0</v>
      </c>
      <c r="V1620" s="88">
        <v>0</v>
      </c>
      <c r="W1620" s="87">
        <v>0</v>
      </c>
      <c r="X1620" s="88">
        <v>0</v>
      </c>
      <c r="Y1620" s="87">
        <v>0</v>
      </c>
      <c r="Z1620" s="88">
        <v>0</v>
      </c>
      <c r="AA1620" s="87">
        <v>0</v>
      </c>
      <c r="AB1620" s="88">
        <v>0</v>
      </c>
      <c r="AC1620" s="58"/>
      <c r="AD1620" s="59">
        <f t="shared" si="33"/>
        <v>0.21340457876523317</v>
      </c>
      <c r="AE1620" s="58"/>
    </row>
    <row r="1621" spans="2:31" x14ac:dyDescent="0.3">
      <c r="B1621" s="4" t="s">
        <v>136</v>
      </c>
      <c r="C1621" s="14"/>
      <c r="D1621" s="14"/>
      <c r="E1621" s="87">
        <v>0</v>
      </c>
      <c r="F1621" s="88">
        <v>0</v>
      </c>
      <c r="G1621" s="87">
        <v>0</v>
      </c>
      <c r="H1621" s="88">
        <v>0</v>
      </c>
      <c r="I1621" s="87">
        <v>0</v>
      </c>
      <c r="J1621" s="88">
        <v>0</v>
      </c>
      <c r="K1621" s="87">
        <v>0</v>
      </c>
      <c r="L1621" s="88">
        <v>0</v>
      </c>
      <c r="M1621" s="87">
        <v>1.8167468783590539</v>
      </c>
      <c r="N1621" s="88">
        <v>2.7243940726916027</v>
      </c>
      <c r="O1621" s="87">
        <v>2.7353736019134547</v>
      </c>
      <c r="P1621" s="88">
        <v>2.7516390935579951</v>
      </c>
      <c r="Q1621" s="87">
        <v>2.7513060069084179</v>
      </c>
      <c r="R1621" s="88">
        <v>2.7506048699378991</v>
      </c>
      <c r="S1621" s="87">
        <v>2.743159637451174</v>
      </c>
      <c r="T1621" s="88">
        <v>2.7317310587565116</v>
      </c>
      <c r="U1621" s="87">
        <v>2.7203024800618509</v>
      </c>
      <c r="V1621" s="88">
        <v>2.7088739053408326</v>
      </c>
      <c r="W1621" s="87">
        <v>2.6974453266461706</v>
      </c>
      <c r="X1621" s="88">
        <v>0.5381176347732548</v>
      </c>
      <c r="Y1621" s="87">
        <v>0</v>
      </c>
      <c r="Z1621" s="88">
        <v>0</v>
      </c>
      <c r="AA1621" s="87">
        <v>0</v>
      </c>
      <c r="AB1621" s="88">
        <v>0</v>
      </c>
      <c r="AC1621" s="58"/>
      <c r="AD1621" s="59">
        <f t="shared" si="33"/>
        <v>29.669694566398221</v>
      </c>
      <c r="AE1621" s="58"/>
    </row>
    <row r="1622" spans="2:31" x14ac:dyDescent="0.3">
      <c r="B1622" s="4" t="s">
        <v>137</v>
      </c>
      <c r="C1622" s="14"/>
      <c r="D1622" s="14"/>
      <c r="E1622" s="87">
        <v>0</v>
      </c>
      <c r="F1622" s="88">
        <v>0</v>
      </c>
      <c r="G1622" s="87">
        <v>0</v>
      </c>
      <c r="H1622" s="88">
        <v>0</v>
      </c>
      <c r="I1622" s="87">
        <v>0</v>
      </c>
      <c r="J1622" s="88">
        <v>0</v>
      </c>
      <c r="K1622" s="87">
        <v>0</v>
      </c>
      <c r="L1622" s="88">
        <v>0</v>
      </c>
      <c r="M1622" s="87">
        <v>1.8584329648017897</v>
      </c>
      <c r="N1622" s="88">
        <v>2.6215058739980077</v>
      </c>
      <c r="O1622" s="87">
        <v>2.6262166237831135</v>
      </c>
      <c r="P1622" s="88">
        <v>2.6567960397402466</v>
      </c>
      <c r="Q1622" s="87">
        <v>2.6551053420702631</v>
      </c>
      <c r="R1622" s="88">
        <v>2.6548474927902239</v>
      </c>
      <c r="S1622" s="87">
        <v>2.6517239387830109</v>
      </c>
      <c r="T1622" s="88">
        <v>2.6472622013092071</v>
      </c>
      <c r="U1622" s="87">
        <v>2.6399354831377693</v>
      </c>
      <c r="V1622" s="88">
        <v>2.6326087729136178</v>
      </c>
      <c r="W1622" s="87">
        <v>2.6252820587158223</v>
      </c>
      <c r="X1622" s="88">
        <v>0.52417720508575483</v>
      </c>
      <c r="Y1622" s="87">
        <v>0</v>
      </c>
      <c r="Z1622" s="88">
        <v>0</v>
      </c>
      <c r="AA1622" s="87">
        <v>0</v>
      </c>
      <c r="AB1622" s="88">
        <v>0</v>
      </c>
      <c r="AC1622" s="58"/>
      <c r="AD1622" s="59">
        <f t="shared" si="33"/>
        <v>28.793893997128826</v>
      </c>
      <c r="AE1622" s="58"/>
    </row>
    <row r="1623" spans="2:31" x14ac:dyDescent="0.3">
      <c r="B1623" s="4" t="s">
        <v>227</v>
      </c>
      <c r="C1623" s="14"/>
      <c r="D1623" s="14"/>
      <c r="E1623" s="87">
        <v>0</v>
      </c>
      <c r="F1623" s="88">
        <v>0</v>
      </c>
      <c r="G1623" s="87">
        <v>0</v>
      </c>
      <c r="H1623" s="88">
        <v>0</v>
      </c>
      <c r="I1623" s="87">
        <v>3.8332847235361744</v>
      </c>
      <c r="J1623" s="88">
        <v>5.3743504337734658</v>
      </c>
      <c r="K1623" s="87">
        <v>5.4732834021250403</v>
      </c>
      <c r="L1623" s="88">
        <v>5.5249101956685447</v>
      </c>
      <c r="M1623" s="87">
        <v>5.5632648766835526</v>
      </c>
      <c r="N1623" s="88">
        <v>6.4018556406656915</v>
      </c>
      <c r="O1623" s="87">
        <v>6.8319486869811996</v>
      </c>
      <c r="P1623" s="88">
        <v>5.4153131504058862</v>
      </c>
      <c r="Q1623" s="87">
        <v>5.9345599810282392</v>
      </c>
      <c r="R1623" s="88">
        <v>5.9796766599019371</v>
      </c>
      <c r="S1623" s="87">
        <v>6.0722851912180591</v>
      </c>
      <c r="T1623" s="88">
        <v>6.1597602844238279</v>
      </c>
      <c r="U1623" s="87">
        <v>6.2151429207695834</v>
      </c>
      <c r="V1623" s="88">
        <v>6.2589025961558029</v>
      </c>
      <c r="W1623" s="87">
        <v>6.3362599372863775</v>
      </c>
      <c r="X1623" s="88">
        <v>1.2708600680033366</v>
      </c>
      <c r="Y1623" s="87">
        <v>0</v>
      </c>
      <c r="Z1623" s="88">
        <v>0</v>
      </c>
      <c r="AA1623" s="87">
        <v>0</v>
      </c>
      <c r="AB1623" s="88">
        <v>0</v>
      </c>
      <c r="AC1623" s="58"/>
      <c r="AD1623" s="59">
        <f t="shared" si="33"/>
        <v>88.645658748626701</v>
      </c>
      <c r="AE1623" s="58"/>
    </row>
    <row r="1624" spans="2:31" x14ac:dyDescent="0.3">
      <c r="B1624" s="4" t="s">
        <v>293</v>
      </c>
      <c r="C1624" s="14"/>
      <c r="D1624" s="14"/>
      <c r="E1624" s="87">
        <v>0</v>
      </c>
      <c r="F1624" s="88">
        <v>0</v>
      </c>
      <c r="G1624" s="87">
        <v>0</v>
      </c>
      <c r="H1624" s="88">
        <v>0</v>
      </c>
      <c r="I1624" s="87">
        <v>9.8649215698242129E-2</v>
      </c>
      <c r="J1624" s="88">
        <v>1.7777828640407852E-3</v>
      </c>
      <c r="K1624" s="87">
        <v>0.6573966382344566</v>
      </c>
      <c r="L1624" s="88">
        <v>0.33133721330430782</v>
      </c>
      <c r="M1624" s="87">
        <v>7.3910275154113743</v>
      </c>
      <c r="N1624" s="88">
        <v>14.773524271647137</v>
      </c>
      <c r="O1624" s="87">
        <v>15.29760694503784</v>
      </c>
      <c r="P1624" s="88">
        <v>16.17217569351196</v>
      </c>
      <c r="Q1624" s="87">
        <v>16.262241528828941</v>
      </c>
      <c r="R1624" s="88">
        <v>16.391804609298706</v>
      </c>
      <c r="S1624" s="87">
        <v>16.175773531595869</v>
      </c>
      <c r="T1624" s="88">
        <v>16.178405030568445</v>
      </c>
      <c r="U1624" s="87">
        <v>15.946715529759723</v>
      </c>
      <c r="V1624" s="88">
        <v>16.466623290379843</v>
      </c>
      <c r="W1624" s="87">
        <v>19.427121067047125</v>
      </c>
      <c r="X1624" s="88">
        <v>4.5086037158966068</v>
      </c>
      <c r="Y1624" s="87">
        <v>0</v>
      </c>
      <c r="Z1624" s="88">
        <v>0</v>
      </c>
      <c r="AA1624" s="87">
        <v>0</v>
      </c>
      <c r="AB1624" s="88">
        <v>0</v>
      </c>
      <c r="AC1624" s="58"/>
      <c r="AD1624" s="59">
        <f t="shared" si="33"/>
        <v>176.0807835790846</v>
      </c>
      <c r="AE1624" s="58"/>
    </row>
    <row r="1625" spans="2:31" x14ac:dyDescent="0.3">
      <c r="B1625" s="4" t="s">
        <v>294</v>
      </c>
      <c r="C1625" s="14"/>
      <c r="D1625" s="14"/>
      <c r="E1625" s="87">
        <v>0</v>
      </c>
      <c r="F1625" s="88">
        <v>0</v>
      </c>
      <c r="G1625" s="87">
        <v>0</v>
      </c>
      <c r="H1625" s="88">
        <v>0</v>
      </c>
      <c r="I1625" s="87">
        <v>0</v>
      </c>
      <c r="J1625" s="88">
        <v>0</v>
      </c>
      <c r="K1625" s="87">
        <v>0.37350838131374808</v>
      </c>
      <c r="L1625" s="88">
        <v>0</v>
      </c>
      <c r="M1625" s="87">
        <v>5.0082690664927165</v>
      </c>
      <c r="N1625" s="88">
        <v>14.677244014739989</v>
      </c>
      <c r="O1625" s="87">
        <v>14.000633128484093</v>
      </c>
      <c r="P1625" s="88">
        <v>14.027982950210568</v>
      </c>
      <c r="Q1625" s="87">
        <v>14.346936740875243</v>
      </c>
      <c r="R1625" s="88">
        <v>14.364484319686888</v>
      </c>
      <c r="S1625" s="87">
        <v>14.741313416163127</v>
      </c>
      <c r="T1625" s="88">
        <v>16.522274382909139</v>
      </c>
      <c r="U1625" s="87">
        <v>16.579436492919925</v>
      </c>
      <c r="V1625" s="88">
        <v>16.648965819676718</v>
      </c>
      <c r="W1625" s="87">
        <v>19.744054746627814</v>
      </c>
      <c r="X1625" s="88">
        <v>4.6444673856099445</v>
      </c>
      <c r="Y1625" s="87">
        <v>0</v>
      </c>
      <c r="Z1625" s="88">
        <v>0</v>
      </c>
      <c r="AA1625" s="87">
        <v>0</v>
      </c>
      <c r="AB1625" s="88">
        <v>0</v>
      </c>
      <c r="AC1625" s="58"/>
      <c r="AD1625" s="59">
        <f t="shared" si="33"/>
        <v>165.67957084570992</v>
      </c>
      <c r="AE1625" s="58"/>
    </row>
    <row r="1626" spans="2:31" x14ac:dyDescent="0.3">
      <c r="B1626" s="4" t="s">
        <v>206</v>
      </c>
      <c r="C1626" s="14"/>
      <c r="D1626" s="14"/>
      <c r="E1626" s="87">
        <v>0</v>
      </c>
      <c r="F1626" s="88">
        <v>0</v>
      </c>
      <c r="G1626" s="87">
        <v>0</v>
      </c>
      <c r="H1626" s="88">
        <v>0</v>
      </c>
      <c r="I1626" s="87">
        <v>1.0637499999999998</v>
      </c>
      <c r="J1626" s="88">
        <v>2.7281170482635497</v>
      </c>
      <c r="K1626" s="87">
        <v>2.0065227270126345</v>
      </c>
      <c r="L1626" s="88">
        <v>0.91388888888888875</v>
      </c>
      <c r="M1626" s="87">
        <v>4.2996556027730302</v>
      </c>
      <c r="N1626" s="88">
        <v>5.1201827526092538</v>
      </c>
      <c r="O1626" s="87">
        <v>5.1134834686915056</v>
      </c>
      <c r="P1626" s="88">
        <v>5.1591696182886775</v>
      </c>
      <c r="Q1626" s="87">
        <v>5.1204608281453448</v>
      </c>
      <c r="R1626" s="88">
        <v>5.1186914443969718</v>
      </c>
      <c r="S1626" s="87">
        <v>5.1237955888112401</v>
      </c>
      <c r="T1626" s="88">
        <v>5.1060350418090801</v>
      </c>
      <c r="U1626" s="87">
        <v>5.1053816795349132</v>
      </c>
      <c r="V1626" s="88">
        <v>5.1112361272176114</v>
      </c>
      <c r="W1626" s="87">
        <v>4.190983411153157</v>
      </c>
      <c r="X1626" s="88">
        <v>3.9541880289713546E-2</v>
      </c>
      <c r="Y1626" s="87">
        <v>0</v>
      </c>
      <c r="Z1626" s="88">
        <v>0</v>
      </c>
      <c r="AA1626" s="87">
        <v>0</v>
      </c>
      <c r="AB1626" s="88">
        <v>0</v>
      </c>
      <c r="AC1626" s="58"/>
      <c r="AD1626" s="59">
        <f t="shared" si="33"/>
        <v>61.320896107885559</v>
      </c>
      <c r="AE1626" s="58"/>
    </row>
    <row r="1627" spans="2:31" x14ac:dyDescent="0.3">
      <c r="B1627" s="4" t="s">
        <v>207</v>
      </c>
      <c r="C1627" s="14"/>
      <c r="D1627" s="14"/>
      <c r="E1627" s="87">
        <v>0</v>
      </c>
      <c r="F1627" s="88">
        <v>0</v>
      </c>
      <c r="G1627" s="87">
        <v>0</v>
      </c>
      <c r="H1627" s="88">
        <v>0</v>
      </c>
      <c r="I1627" s="87">
        <v>1.0637499999999998</v>
      </c>
      <c r="J1627" s="88">
        <v>2.8383911832173663</v>
      </c>
      <c r="K1627" s="87">
        <v>2.0876981735229494</v>
      </c>
      <c r="L1627" s="88">
        <v>0.91388888888888875</v>
      </c>
      <c r="M1627" s="87">
        <v>5.0233761970202115</v>
      </c>
      <c r="N1627" s="88">
        <v>6.7020239194234232</v>
      </c>
      <c r="O1627" s="87">
        <v>6.7095855196317045</v>
      </c>
      <c r="P1627" s="88">
        <v>6.7153727531433116</v>
      </c>
      <c r="Q1627" s="87">
        <v>6.7093859394391346</v>
      </c>
      <c r="R1627" s="88">
        <v>6.6934423764546711</v>
      </c>
      <c r="S1627" s="87">
        <v>6.6914524594942755</v>
      </c>
      <c r="T1627" s="88">
        <v>6.6938149293263747</v>
      </c>
      <c r="U1627" s="87">
        <v>6.679530847072602</v>
      </c>
      <c r="V1627" s="88">
        <v>6.6914450208346041</v>
      </c>
      <c r="W1627" s="87">
        <v>5.4509601120948759</v>
      </c>
      <c r="X1627" s="88">
        <v>0</v>
      </c>
      <c r="Y1627" s="87">
        <v>0</v>
      </c>
      <c r="Z1627" s="88">
        <v>0</v>
      </c>
      <c r="AA1627" s="87">
        <v>0</v>
      </c>
      <c r="AB1627" s="88">
        <v>0</v>
      </c>
      <c r="AC1627" s="58"/>
      <c r="AD1627" s="59">
        <f t="shared" si="33"/>
        <v>77.664118319564395</v>
      </c>
      <c r="AE1627" s="58"/>
    </row>
    <row r="1628" spans="2:31" x14ac:dyDescent="0.3">
      <c r="B1628" s="4" t="s">
        <v>163</v>
      </c>
      <c r="C1628" s="14"/>
      <c r="D1628" s="14"/>
      <c r="E1628" s="87">
        <v>0</v>
      </c>
      <c r="F1628" s="88">
        <v>0</v>
      </c>
      <c r="G1628" s="87">
        <v>0</v>
      </c>
      <c r="H1628" s="88">
        <v>0</v>
      </c>
      <c r="I1628" s="87">
        <v>0</v>
      </c>
      <c r="J1628" s="88">
        <v>0</v>
      </c>
      <c r="K1628" s="87">
        <v>0</v>
      </c>
      <c r="L1628" s="88">
        <v>0</v>
      </c>
      <c r="M1628" s="87">
        <v>0</v>
      </c>
      <c r="N1628" s="88">
        <v>0</v>
      </c>
      <c r="O1628" s="87">
        <v>0</v>
      </c>
      <c r="P1628" s="88">
        <v>0</v>
      </c>
      <c r="Q1628" s="87">
        <v>0</v>
      </c>
      <c r="R1628" s="88">
        <v>0</v>
      </c>
      <c r="S1628" s="87">
        <v>0</v>
      </c>
      <c r="T1628" s="88">
        <v>0</v>
      </c>
      <c r="U1628" s="87">
        <v>0</v>
      </c>
      <c r="V1628" s="88">
        <v>0</v>
      </c>
      <c r="W1628" s="87">
        <v>0</v>
      </c>
      <c r="X1628" s="88">
        <v>0</v>
      </c>
      <c r="Y1628" s="87">
        <v>0</v>
      </c>
      <c r="Z1628" s="88">
        <v>0</v>
      </c>
      <c r="AA1628" s="87">
        <v>0</v>
      </c>
      <c r="AB1628" s="88">
        <v>0</v>
      </c>
      <c r="AC1628" s="58"/>
      <c r="AD1628" s="59">
        <f t="shared" si="33"/>
        <v>0</v>
      </c>
      <c r="AE1628" s="58"/>
    </row>
    <row r="1629" spans="2:31" x14ac:dyDescent="0.3">
      <c r="B1629" s="4" t="s">
        <v>239</v>
      </c>
      <c r="C1629" s="14"/>
      <c r="D1629" s="14"/>
      <c r="E1629" s="87">
        <v>0</v>
      </c>
      <c r="F1629" s="88">
        <v>0</v>
      </c>
      <c r="G1629" s="87">
        <v>0</v>
      </c>
      <c r="H1629" s="88">
        <v>0</v>
      </c>
      <c r="I1629" s="87">
        <v>0</v>
      </c>
      <c r="J1629" s="88">
        <v>0</v>
      </c>
      <c r="K1629" s="87">
        <v>0</v>
      </c>
      <c r="L1629" s="88">
        <v>0</v>
      </c>
      <c r="M1629" s="87">
        <v>0</v>
      </c>
      <c r="N1629" s="88">
        <v>0</v>
      </c>
      <c r="O1629" s="87">
        <v>0</v>
      </c>
      <c r="P1629" s="88">
        <v>0</v>
      </c>
      <c r="Q1629" s="87">
        <v>0</v>
      </c>
      <c r="R1629" s="88">
        <v>0</v>
      </c>
      <c r="S1629" s="87">
        <v>0</v>
      </c>
      <c r="T1629" s="88">
        <v>0</v>
      </c>
      <c r="U1629" s="87">
        <v>0</v>
      </c>
      <c r="V1629" s="88">
        <v>0</v>
      </c>
      <c r="W1629" s="87">
        <v>0</v>
      </c>
      <c r="X1629" s="88">
        <v>0</v>
      </c>
      <c r="Y1629" s="87">
        <v>0</v>
      </c>
      <c r="Z1629" s="88">
        <v>0</v>
      </c>
      <c r="AA1629" s="87">
        <v>0</v>
      </c>
      <c r="AB1629" s="88">
        <v>0</v>
      </c>
      <c r="AC1629" s="58"/>
      <c r="AD1629" s="59">
        <f t="shared" si="33"/>
        <v>0</v>
      </c>
      <c r="AE1629" s="58"/>
    </row>
    <row r="1630" spans="2:31" x14ac:dyDescent="0.3">
      <c r="B1630" s="4" t="s">
        <v>240</v>
      </c>
      <c r="C1630" s="14"/>
      <c r="D1630" s="14"/>
      <c r="E1630" s="87">
        <v>0</v>
      </c>
      <c r="F1630" s="88">
        <v>0</v>
      </c>
      <c r="G1630" s="87">
        <v>0</v>
      </c>
      <c r="H1630" s="88">
        <v>0</v>
      </c>
      <c r="I1630" s="87">
        <v>0</v>
      </c>
      <c r="J1630" s="88">
        <v>0</v>
      </c>
      <c r="K1630" s="87">
        <v>0</v>
      </c>
      <c r="L1630" s="88">
        <v>0</v>
      </c>
      <c r="M1630" s="87">
        <v>0</v>
      </c>
      <c r="N1630" s="88">
        <v>0</v>
      </c>
      <c r="O1630" s="87">
        <v>0</v>
      </c>
      <c r="P1630" s="88">
        <v>0</v>
      </c>
      <c r="Q1630" s="87">
        <v>0</v>
      </c>
      <c r="R1630" s="88">
        <v>0</v>
      </c>
      <c r="S1630" s="87">
        <v>0</v>
      </c>
      <c r="T1630" s="88">
        <v>0</v>
      </c>
      <c r="U1630" s="87">
        <v>0</v>
      </c>
      <c r="V1630" s="88">
        <v>0</v>
      </c>
      <c r="W1630" s="87">
        <v>0</v>
      </c>
      <c r="X1630" s="88">
        <v>0</v>
      </c>
      <c r="Y1630" s="87">
        <v>0</v>
      </c>
      <c r="Z1630" s="88">
        <v>0</v>
      </c>
      <c r="AA1630" s="87">
        <v>0</v>
      </c>
      <c r="AB1630" s="88">
        <v>0</v>
      </c>
      <c r="AC1630" s="58"/>
      <c r="AD1630" s="59">
        <f t="shared" si="33"/>
        <v>0</v>
      </c>
      <c r="AE1630" s="58"/>
    </row>
    <row r="1631" spans="2:31" x14ac:dyDescent="0.3">
      <c r="B1631" s="4" t="s">
        <v>241</v>
      </c>
      <c r="C1631" s="14"/>
      <c r="D1631" s="14"/>
      <c r="E1631" s="87">
        <v>0</v>
      </c>
      <c r="F1631" s="88">
        <v>0</v>
      </c>
      <c r="G1631" s="87">
        <v>0</v>
      </c>
      <c r="H1631" s="88">
        <v>0</v>
      </c>
      <c r="I1631" s="87">
        <v>0</v>
      </c>
      <c r="J1631" s="88">
        <v>0</v>
      </c>
      <c r="K1631" s="87">
        <v>1.9622166951497395E-2</v>
      </c>
      <c r="L1631" s="88">
        <v>2.8570747375488283E-2</v>
      </c>
      <c r="M1631" s="87">
        <v>0.12926794687906903</v>
      </c>
      <c r="N1631" s="88">
        <v>0</v>
      </c>
      <c r="O1631" s="87">
        <v>2.7131398518880209E-3</v>
      </c>
      <c r="P1631" s="88">
        <v>0</v>
      </c>
      <c r="Q1631" s="87">
        <v>0</v>
      </c>
      <c r="R1631" s="88">
        <v>0</v>
      </c>
      <c r="S1631" s="87">
        <v>1.3097190856933593E-2</v>
      </c>
      <c r="T1631" s="88">
        <v>0</v>
      </c>
      <c r="U1631" s="87">
        <v>7.2209612528483069E-2</v>
      </c>
      <c r="V1631" s="88">
        <v>0.62767556508382172</v>
      </c>
      <c r="W1631" s="87">
        <v>0.17685190836588541</v>
      </c>
      <c r="X1631" s="88">
        <v>0.5533391952514648</v>
      </c>
      <c r="Y1631" s="87">
        <v>0</v>
      </c>
      <c r="Z1631" s="88">
        <v>0</v>
      </c>
      <c r="AA1631" s="87">
        <v>0</v>
      </c>
      <c r="AB1631" s="88">
        <v>0</v>
      </c>
      <c r="AC1631" s="58"/>
      <c r="AD1631" s="59">
        <f t="shared" si="33"/>
        <v>1.6233474731445314</v>
      </c>
      <c r="AE1631" s="58"/>
    </row>
    <row r="1632" spans="2:31" x14ac:dyDescent="0.3">
      <c r="B1632" s="4" t="s">
        <v>242</v>
      </c>
      <c r="C1632" s="4"/>
      <c r="D1632" s="4"/>
      <c r="E1632" s="87">
        <v>0</v>
      </c>
      <c r="F1632" s="88">
        <v>0</v>
      </c>
      <c r="G1632" s="87">
        <v>0</v>
      </c>
      <c r="H1632" s="88">
        <v>0</v>
      </c>
      <c r="I1632" s="87">
        <v>0</v>
      </c>
      <c r="J1632" s="88">
        <v>0</v>
      </c>
      <c r="K1632" s="87">
        <v>3.4167226155598952E-2</v>
      </c>
      <c r="L1632" s="88">
        <v>4.8826535542805992E-2</v>
      </c>
      <c r="M1632" s="87">
        <v>0.15211442311604817</v>
      </c>
      <c r="N1632" s="88">
        <v>0</v>
      </c>
      <c r="O1632" s="87">
        <v>3.4394582112630212E-3</v>
      </c>
      <c r="P1632" s="88">
        <v>0</v>
      </c>
      <c r="Q1632" s="87">
        <v>0</v>
      </c>
      <c r="R1632" s="88">
        <v>0</v>
      </c>
      <c r="S1632" s="87">
        <v>1.6467666625976561E-2</v>
      </c>
      <c r="T1632" s="88">
        <v>0</v>
      </c>
      <c r="U1632" s="87">
        <v>0.11510690053304037</v>
      </c>
      <c r="V1632" s="88">
        <v>0.67065684000651049</v>
      </c>
      <c r="W1632" s="87">
        <v>0.19076201121012371</v>
      </c>
      <c r="X1632" s="88">
        <v>0.55969092051188141</v>
      </c>
      <c r="Y1632" s="87">
        <v>0</v>
      </c>
      <c r="Z1632" s="88">
        <v>0</v>
      </c>
      <c r="AA1632" s="87">
        <v>0</v>
      </c>
      <c r="AB1632" s="88">
        <v>0</v>
      </c>
      <c r="AC1632" s="58"/>
      <c r="AD1632" s="59">
        <f t="shared" si="33"/>
        <v>1.7912319819132485</v>
      </c>
      <c r="AE1632" s="58"/>
    </row>
    <row r="1633" spans="2:31" x14ac:dyDescent="0.3">
      <c r="B1633" s="4" t="s">
        <v>296</v>
      </c>
      <c r="C1633" s="4"/>
      <c r="D1633" s="4"/>
      <c r="E1633" s="87">
        <v>0</v>
      </c>
      <c r="F1633" s="88">
        <v>0</v>
      </c>
      <c r="G1633" s="87">
        <v>0</v>
      </c>
      <c r="H1633" s="88">
        <v>0</v>
      </c>
      <c r="I1633" s="87">
        <v>0</v>
      </c>
      <c r="J1633" s="88">
        <v>0</v>
      </c>
      <c r="K1633" s="87">
        <v>0</v>
      </c>
      <c r="L1633" s="88">
        <v>0</v>
      </c>
      <c r="M1633" s="87">
        <v>0</v>
      </c>
      <c r="N1633" s="88">
        <v>9.3557011286417538E-2</v>
      </c>
      <c r="O1633" s="87">
        <v>0.15782791137695293</v>
      </c>
      <c r="P1633" s="88">
        <v>0</v>
      </c>
      <c r="Q1633" s="87">
        <v>0</v>
      </c>
      <c r="R1633" s="88">
        <v>0</v>
      </c>
      <c r="S1633" s="87">
        <v>0</v>
      </c>
      <c r="T1633" s="88">
        <v>0</v>
      </c>
      <c r="U1633" s="87">
        <v>0</v>
      </c>
      <c r="V1633" s="88">
        <v>0</v>
      </c>
      <c r="W1633" s="87">
        <v>0</v>
      </c>
      <c r="X1633" s="88">
        <v>0</v>
      </c>
      <c r="Y1633" s="87">
        <v>0</v>
      </c>
      <c r="Z1633" s="88">
        <v>0</v>
      </c>
      <c r="AA1633" s="87">
        <v>0</v>
      </c>
      <c r="AB1633" s="88">
        <v>0</v>
      </c>
      <c r="AC1633" s="58"/>
      <c r="AD1633" s="59">
        <f t="shared" si="33"/>
        <v>0.25138492266337048</v>
      </c>
      <c r="AE1633" s="58"/>
    </row>
    <row r="1634" spans="2:31" x14ac:dyDescent="0.3">
      <c r="B1634" s="4" t="s">
        <v>297</v>
      </c>
      <c r="C1634" s="4"/>
      <c r="D1634" s="4"/>
      <c r="E1634" s="87">
        <v>0</v>
      </c>
      <c r="F1634" s="88">
        <v>0</v>
      </c>
      <c r="G1634" s="87">
        <v>0</v>
      </c>
      <c r="H1634" s="88">
        <v>0</v>
      </c>
      <c r="I1634" s="87">
        <v>0</v>
      </c>
      <c r="J1634" s="88">
        <v>0</v>
      </c>
      <c r="K1634" s="87">
        <v>0</v>
      </c>
      <c r="L1634" s="88">
        <v>0</v>
      </c>
      <c r="M1634" s="87">
        <v>0</v>
      </c>
      <c r="N1634" s="88">
        <v>0.12622161865234366</v>
      </c>
      <c r="O1634" s="87">
        <v>0.14408895174662256</v>
      </c>
      <c r="P1634" s="88">
        <v>0</v>
      </c>
      <c r="Q1634" s="87">
        <v>0</v>
      </c>
      <c r="R1634" s="88">
        <v>0</v>
      </c>
      <c r="S1634" s="87">
        <v>0</v>
      </c>
      <c r="T1634" s="88">
        <v>0</v>
      </c>
      <c r="U1634" s="87">
        <v>0</v>
      </c>
      <c r="V1634" s="88">
        <v>0</v>
      </c>
      <c r="W1634" s="87">
        <v>0</v>
      </c>
      <c r="X1634" s="88">
        <v>0</v>
      </c>
      <c r="Y1634" s="87">
        <v>0</v>
      </c>
      <c r="Z1634" s="88">
        <v>0</v>
      </c>
      <c r="AA1634" s="87">
        <v>0</v>
      </c>
      <c r="AB1634" s="88">
        <v>0</v>
      </c>
      <c r="AC1634" s="58"/>
      <c r="AD1634" s="59">
        <f t="shared" si="33"/>
        <v>0.27031057039896622</v>
      </c>
      <c r="AE1634" s="58"/>
    </row>
    <row r="1635" spans="2:31" x14ac:dyDescent="0.3">
      <c r="B1635" s="4" t="s">
        <v>164</v>
      </c>
      <c r="C1635" s="4"/>
      <c r="D1635" s="4"/>
      <c r="E1635" s="87">
        <v>0</v>
      </c>
      <c r="F1635" s="88">
        <v>0</v>
      </c>
      <c r="G1635" s="87">
        <v>0</v>
      </c>
      <c r="H1635" s="88">
        <v>0</v>
      </c>
      <c r="I1635" s="87">
        <v>0</v>
      </c>
      <c r="J1635" s="88">
        <v>0</v>
      </c>
      <c r="K1635" s="87">
        <v>0</v>
      </c>
      <c r="L1635" s="88">
        <v>0</v>
      </c>
      <c r="M1635" s="87">
        <v>0</v>
      </c>
      <c r="N1635" s="88">
        <v>7.1414809544881193</v>
      </c>
      <c r="O1635" s="87">
        <v>9.012170728047689</v>
      </c>
      <c r="P1635" s="88">
        <v>9.3821264823277808</v>
      </c>
      <c r="Q1635" s="87">
        <v>10.367836395899461</v>
      </c>
      <c r="R1635" s="88">
        <v>10.365304056803385</v>
      </c>
      <c r="S1635" s="87">
        <v>10.37795017560323</v>
      </c>
      <c r="T1635" s="88">
        <v>10.383307313919065</v>
      </c>
      <c r="U1635" s="87">
        <v>10.372170146306354</v>
      </c>
      <c r="V1635" s="88">
        <v>10.399010531107585</v>
      </c>
      <c r="W1635" s="87">
        <v>16.088497107910616</v>
      </c>
      <c r="X1635" s="88">
        <v>3.6929495689769585</v>
      </c>
      <c r="Y1635" s="87">
        <v>0</v>
      </c>
      <c r="Z1635" s="88">
        <v>0</v>
      </c>
      <c r="AA1635" s="87">
        <v>0</v>
      </c>
      <c r="AB1635" s="88">
        <v>0</v>
      </c>
      <c r="AC1635" s="58"/>
      <c r="AD1635" s="59">
        <f t="shared" si="33"/>
        <v>107.58280346139024</v>
      </c>
      <c r="AE1635" s="58"/>
    </row>
    <row r="1636" spans="2:31" x14ac:dyDescent="0.3">
      <c r="B1636" s="4" t="s">
        <v>200</v>
      </c>
      <c r="C1636" s="4"/>
      <c r="D1636" s="4"/>
      <c r="E1636" s="87">
        <v>0</v>
      </c>
      <c r="F1636" s="88">
        <v>0</v>
      </c>
      <c r="G1636" s="87">
        <v>0</v>
      </c>
      <c r="H1636" s="88">
        <v>0</v>
      </c>
      <c r="I1636" s="87">
        <v>0</v>
      </c>
      <c r="J1636" s="88">
        <v>0</v>
      </c>
      <c r="K1636" s="87">
        <v>0</v>
      </c>
      <c r="L1636" s="88">
        <v>0</v>
      </c>
      <c r="M1636" s="87">
        <v>0</v>
      </c>
      <c r="N1636" s="88">
        <v>0</v>
      </c>
      <c r="O1636" s="87">
        <v>0</v>
      </c>
      <c r="P1636" s="88">
        <v>0</v>
      </c>
      <c r="Q1636" s="87">
        <v>0</v>
      </c>
      <c r="R1636" s="88">
        <v>0</v>
      </c>
      <c r="S1636" s="87">
        <v>0</v>
      </c>
      <c r="T1636" s="88">
        <v>0</v>
      </c>
      <c r="U1636" s="87">
        <v>0</v>
      </c>
      <c r="V1636" s="88">
        <v>0</v>
      </c>
      <c r="W1636" s="87">
        <v>0</v>
      </c>
      <c r="X1636" s="88">
        <v>0</v>
      </c>
      <c r="Y1636" s="87">
        <v>0</v>
      </c>
      <c r="Z1636" s="88">
        <v>0</v>
      </c>
      <c r="AA1636" s="87">
        <v>0</v>
      </c>
      <c r="AB1636" s="88">
        <v>0</v>
      </c>
      <c r="AC1636" s="58"/>
      <c r="AD1636" s="59">
        <f t="shared" si="33"/>
        <v>0</v>
      </c>
      <c r="AE1636" s="58"/>
    </row>
    <row r="1637" spans="2:31" x14ac:dyDescent="0.3">
      <c r="B1637" s="4" t="s">
        <v>201</v>
      </c>
      <c r="C1637" s="4"/>
      <c r="D1637" s="4"/>
      <c r="E1637" s="87">
        <v>0</v>
      </c>
      <c r="F1637" s="88">
        <v>0</v>
      </c>
      <c r="G1637" s="87">
        <v>0</v>
      </c>
      <c r="H1637" s="88">
        <v>0</v>
      </c>
      <c r="I1637" s="87">
        <v>7.6708333333333323E-2</v>
      </c>
      <c r="J1637" s="88">
        <v>0</v>
      </c>
      <c r="K1637" s="87">
        <v>0</v>
      </c>
      <c r="L1637" s="88">
        <v>0</v>
      </c>
      <c r="M1637" s="87">
        <v>0.26811111111111108</v>
      </c>
      <c r="N1637" s="88">
        <v>0</v>
      </c>
      <c r="O1637" s="87">
        <v>0</v>
      </c>
      <c r="P1637" s="88">
        <v>0</v>
      </c>
      <c r="Q1637" s="87">
        <v>0</v>
      </c>
      <c r="R1637" s="88">
        <v>0</v>
      </c>
      <c r="S1637" s="87">
        <v>0</v>
      </c>
      <c r="T1637" s="88">
        <v>0</v>
      </c>
      <c r="U1637" s="87">
        <v>0</v>
      </c>
      <c r="V1637" s="88">
        <v>0</v>
      </c>
      <c r="W1637" s="87">
        <v>0</v>
      </c>
      <c r="X1637" s="88">
        <v>0</v>
      </c>
      <c r="Y1637" s="87">
        <v>0</v>
      </c>
      <c r="Z1637" s="88">
        <v>0</v>
      </c>
      <c r="AA1637" s="87">
        <v>0</v>
      </c>
      <c r="AB1637" s="88">
        <v>0</v>
      </c>
      <c r="AC1637" s="58"/>
      <c r="AD1637" s="59">
        <f t="shared" si="33"/>
        <v>0.3448194444444444</v>
      </c>
      <c r="AE1637" s="58"/>
    </row>
    <row r="1638" spans="2:31" x14ac:dyDescent="0.3">
      <c r="B1638" s="4" t="s">
        <v>192</v>
      </c>
      <c r="C1638" s="4"/>
      <c r="D1638" s="4"/>
      <c r="E1638" s="87">
        <v>0</v>
      </c>
      <c r="F1638" s="88">
        <v>0</v>
      </c>
      <c r="G1638" s="87">
        <v>0</v>
      </c>
      <c r="H1638" s="88">
        <v>0</v>
      </c>
      <c r="I1638" s="87">
        <v>0</v>
      </c>
      <c r="J1638" s="88">
        <v>0</v>
      </c>
      <c r="K1638" s="87">
        <v>0</v>
      </c>
      <c r="L1638" s="88">
        <v>0.51067776679992671</v>
      </c>
      <c r="M1638" s="87">
        <v>3.9949555476506555</v>
      </c>
      <c r="N1638" s="88">
        <v>5.3720834294954942</v>
      </c>
      <c r="O1638" s="87">
        <v>5.365648003419242</v>
      </c>
      <c r="P1638" s="88">
        <v>5.3628979603449505</v>
      </c>
      <c r="Q1638" s="87">
        <v>5.3601479252179445</v>
      </c>
      <c r="R1638" s="88">
        <v>5.3573978781700147</v>
      </c>
      <c r="S1638" s="87">
        <v>5.3781249841054288</v>
      </c>
      <c r="T1638" s="88">
        <v>5.3996888915697738</v>
      </c>
      <c r="U1638" s="87">
        <v>5.3970221757888792</v>
      </c>
      <c r="V1638" s="88">
        <v>5.3943554679552737</v>
      </c>
      <c r="W1638" s="87">
        <v>5.3929998874664316</v>
      </c>
      <c r="X1638" s="88">
        <v>1.0672362526257833</v>
      </c>
      <c r="Y1638" s="87">
        <v>0</v>
      </c>
      <c r="Z1638" s="88">
        <v>0</v>
      </c>
      <c r="AA1638" s="87">
        <v>0</v>
      </c>
      <c r="AB1638" s="88">
        <v>0</v>
      </c>
      <c r="AC1638" s="58"/>
      <c r="AD1638" s="59">
        <f t="shared" si="33"/>
        <v>59.353236170609797</v>
      </c>
      <c r="AE1638" s="58"/>
    </row>
    <row r="1639" spans="2:31" x14ac:dyDescent="0.3">
      <c r="B1639" s="4" t="s">
        <v>193</v>
      </c>
      <c r="C1639" s="4"/>
      <c r="D1639" s="4"/>
      <c r="E1639" s="87">
        <v>0</v>
      </c>
      <c r="F1639" s="88">
        <v>0</v>
      </c>
      <c r="G1639" s="87">
        <v>0</v>
      </c>
      <c r="H1639" s="88">
        <v>0</v>
      </c>
      <c r="I1639" s="87">
        <v>0</v>
      </c>
      <c r="J1639" s="88">
        <v>0</v>
      </c>
      <c r="K1639" s="87">
        <v>0</v>
      </c>
      <c r="L1639" s="88">
        <v>0.43059291044871006</v>
      </c>
      <c r="M1639" s="87">
        <v>3.8742480119069405</v>
      </c>
      <c r="N1639" s="88">
        <v>5.3536999742190039</v>
      </c>
      <c r="O1639" s="87">
        <v>5.3733520507812509</v>
      </c>
      <c r="P1639" s="88">
        <v>5.3761020302772513</v>
      </c>
      <c r="Q1639" s="87">
        <v>5.3788520137468989</v>
      </c>
      <c r="R1639" s="88">
        <v>5.3816019892692557</v>
      </c>
      <c r="S1639" s="87">
        <v>5.3820166349411007</v>
      </c>
      <c r="T1639" s="88">
        <v>5.3829666813214612</v>
      </c>
      <c r="U1639" s="87">
        <v>5.3912277857462572</v>
      </c>
      <c r="V1639" s="88">
        <v>5.4038944880167641</v>
      </c>
      <c r="W1639" s="87">
        <v>5.416561190287271</v>
      </c>
      <c r="X1639" s="88">
        <v>1.0737630685170489</v>
      </c>
      <c r="Y1639" s="87">
        <v>0</v>
      </c>
      <c r="Z1639" s="88">
        <v>0</v>
      </c>
      <c r="AA1639" s="87">
        <v>0</v>
      </c>
      <c r="AB1639" s="88">
        <v>0</v>
      </c>
      <c r="AC1639" s="58"/>
      <c r="AD1639" s="59">
        <f t="shared" si="33"/>
        <v>59.218878829479216</v>
      </c>
      <c r="AE1639" s="58"/>
    </row>
    <row r="1640" spans="2:31" x14ac:dyDescent="0.3">
      <c r="B1640" s="4" t="s">
        <v>295</v>
      </c>
      <c r="C1640" s="4"/>
      <c r="D1640" s="4"/>
      <c r="E1640" s="87">
        <v>0</v>
      </c>
      <c r="F1640" s="88">
        <v>0</v>
      </c>
      <c r="G1640" s="87">
        <v>0</v>
      </c>
      <c r="H1640" s="88">
        <v>0</v>
      </c>
      <c r="I1640" s="87">
        <v>0.28231346130371154</v>
      </c>
      <c r="J1640" s="88">
        <v>0.31782342741224529</v>
      </c>
      <c r="K1640" s="87">
        <v>0.59312749226888095</v>
      </c>
      <c r="L1640" s="88">
        <v>0.80447497812906865</v>
      </c>
      <c r="M1640" s="87">
        <v>0.32424567540486637</v>
      </c>
      <c r="N1640" s="88">
        <v>8.3501212851206486</v>
      </c>
      <c r="O1640" s="87">
        <v>17.790721416473382</v>
      </c>
      <c r="P1640" s="88">
        <v>18.12275490760803</v>
      </c>
      <c r="Q1640" s="87">
        <v>18.595387277603141</v>
      </c>
      <c r="R1640" s="88">
        <v>18.622774543762212</v>
      </c>
      <c r="S1640" s="87">
        <v>18.619619235992431</v>
      </c>
      <c r="T1640" s="88">
        <v>20.890409692128497</v>
      </c>
      <c r="U1640" s="87">
        <v>20.678352721532178</v>
      </c>
      <c r="V1640" s="88">
        <v>19.554947392145795</v>
      </c>
      <c r="W1640" s="87">
        <v>22.904307235081998</v>
      </c>
      <c r="X1640" s="88">
        <v>5.217066265741984</v>
      </c>
      <c r="Y1640" s="87">
        <v>0</v>
      </c>
      <c r="Z1640" s="88">
        <v>0</v>
      </c>
      <c r="AA1640" s="87">
        <v>0</v>
      </c>
      <c r="AB1640" s="88">
        <v>0</v>
      </c>
      <c r="AC1640" s="58"/>
      <c r="AD1640" s="59">
        <f t="shared" si="33"/>
        <v>191.66844700770909</v>
      </c>
      <c r="AE1640" s="58"/>
    </row>
    <row r="1641" spans="2:31" x14ac:dyDescent="0.3">
      <c r="B1641" s="4" t="s">
        <v>150</v>
      </c>
      <c r="C1641" s="4"/>
      <c r="D1641" s="4"/>
      <c r="E1641" s="87">
        <v>0</v>
      </c>
      <c r="F1641" s="88">
        <v>0</v>
      </c>
      <c r="G1641" s="87">
        <v>0</v>
      </c>
      <c r="H1641" s="88">
        <v>0</v>
      </c>
      <c r="I1641" s="87">
        <v>0</v>
      </c>
      <c r="J1641" s="88">
        <v>0</v>
      </c>
      <c r="K1641" s="87">
        <v>0</v>
      </c>
      <c r="L1641" s="88">
        <v>0</v>
      </c>
      <c r="M1641" s="87">
        <v>0</v>
      </c>
      <c r="N1641" s="88">
        <v>0</v>
      </c>
      <c r="O1641" s="87">
        <v>0</v>
      </c>
      <c r="P1641" s="88">
        <v>0</v>
      </c>
      <c r="Q1641" s="87">
        <v>0</v>
      </c>
      <c r="R1641" s="88">
        <v>0</v>
      </c>
      <c r="S1641" s="87">
        <v>0</v>
      </c>
      <c r="T1641" s="88">
        <v>0</v>
      </c>
      <c r="U1641" s="87">
        <v>0</v>
      </c>
      <c r="V1641" s="88">
        <v>0</v>
      </c>
      <c r="W1641" s="87">
        <v>0</v>
      </c>
      <c r="X1641" s="88">
        <v>0</v>
      </c>
      <c r="Y1641" s="87">
        <v>0</v>
      </c>
      <c r="Z1641" s="88">
        <v>0</v>
      </c>
      <c r="AA1641" s="87">
        <v>0</v>
      </c>
      <c r="AB1641" s="88">
        <v>0</v>
      </c>
      <c r="AC1641" s="58"/>
      <c r="AD1641" s="59">
        <f t="shared" si="33"/>
        <v>0</v>
      </c>
      <c r="AE1641" s="58"/>
    </row>
    <row r="1642" spans="2:31" x14ac:dyDescent="0.3">
      <c r="B1642" s="4" t="s">
        <v>151</v>
      </c>
      <c r="C1642" s="4"/>
      <c r="D1642" s="4"/>
      <c r="E1642" s="87">
        <v>0</v>
      </c>
      <c r="F1642" s="88">
        <v>0</v>
      </c>
      <c r="G1642" s="87">
        <v>0</v>
      </c>
      <c r="H1642" s="88">
        <v>0</v>
      </c>
      <c r="I1642" s="87">
        <v>0</v>
      </c>
      <c r="J1642" s="88">
        <v>0</v>
      </c>
      <c r="K1642" s="87">
        <v>0</v>
      </c>
      <c r="L1642" s="88">
        <v>0</v>
      </c>
      <c r="M1642" s="87">
        <v>0</v>
      </c>
      <c r="N1642" s="88">
        <v>0</v>
      </c>
      <c r="O1642" s="87">
        <v>0</v>
      </c>
      <c r="P1642" s="88">
        <v>0</v>
      </c>
      <c r="Q1642" s="87">
        <v>0</v>
      </c>
      <c r="R1642" s="88">
        <v>0</v>
      </c>
      <c r="S1642" s="87">
        <v>0</v>
      </c>
      <c r="T1642" s="88">
        <v>0</v>
      </c>
      <c r="U1642" s="87">
        <v>0</v>
      </c>
      <c r="V1642" s="88">
        <v>0</v>
      </c>
      <c r="W1642" s="87">
        <v>0</v>
      </c>
      <c r="X1642" s="88">
        <v>0</v>
      </c>
      <c r="Y1642" s="87">
        <v>0</v>
      </c>
      <c r="Z1642" s="88">
        <v>0</v>
      </c>
      <c r="AA1642" s="87">
        <v>0</v>
      </c>
      <c r="AB1642" s="88">
        <v>0</v>
      </c>
      <c r="AC1642" s="58"/>
      <c r="AD1642" s="59">
        <f t="shared" si="33"/>
        <v>0</v>
      </c>
      <c r="AE1642" s="58"/>
    </row>
    <row r="1643" spans="2:31" x14ac:dyDescent="0.3">
      <c r="B1643" s="4" t="s">
        <v>249</v>
      </c>
      <c r="C1643" s="4"/>
      <c r="D1643" s="4"/>
      <c r="E1643" s="87">
        <v>0</v>
      </c>
      <c r="F1643" s="88">
        <v>0</v>
      </c>
      <c r="G1643" s="87">
        <v>0</v>
      </c>
      <c r="H1643" s="88">
        <v>0</v>
      </c>
      <c r="I1643" s="87">
        <v>0</v>
      </c>
      <c r="J1643" s="88">
        <v>0</v>
      </c>
      <c r="K1643" s="87">
        <v>0</v>
      </c>
      <c r="L1643" s="88">
        <v>0</v>
      </c>
      <c r="M1643" s="87">
        <v>0</v>
      </c>
      <c r="N1643" s="88">
        <v>0</v>
      </c>
      <c r="O1643" s="87">
        <v>0</v>
      </c>
      <c r="P1643" s="88">
        <v>0</v>
      </c>
      <c r="Q1643" s="87">
        <v>0</v>
      </c>
      <c r="R1643" s="88">
        <v>0</v>
      </c>
      <c r="S1643" s="87">
        <v>0</v>
      </c>
      <c r="T1643" s="88">
        <v>0</v>
      </c>
      <c r="U1643" s="87">
        <v>0</v>
      </c>
      <c r="V1643" s="88">
        <v>0</v>
      </c>
      <c r="W1643" s="87">
        <v>0</v>
      </c>
      <c r="X1643" s="88">
        <v>0</v>
      </c>
      <c r="Y1643" s="87">
        <v>0</v>
      </c>
      <c r="Z1643" s="88">
        <v>0</v>
      </c>
      <c r="AA1643" s="87">
        <v>0</v>
      </c>
      <c r="AB1643" s="88">
        <v>0</v>
      </c>
      <c r="AC1643" s="58"/>
      <c r="AD1643" s="59">
        <f t="shared" si="33"/>
        <v>0</v>
      </c>
      <c r="AE1643" s="58"/>
    </row>
    <row r="1644" spans="2:31" x14ac:dyDescent="0.3">
      <c r="B1644" s="4" t="s">
        <v>168</v>
      </c>
      <c r="C1644" s="4"/>
      <c r="D1644" s="4"/>
      <c r="E1644" s="87">
        <v>0</v>
      </c>
      <c r="F1644" s="88">
        <v>0</v>
      </c>
      <c r="G1644" s="87">
        <v>0</v>
      </c>
      <c r="H1644" s="88">
        <v>0</v>
      </c>
      <c r="I1644" s="87">
        <v>0</v>
      </c>
      <c r="J1644" s="88">
        <v>0</v>
      </c>
      <c r="K1644" s="87">
        <v>0</v>
      </c>
      <c r="L1644" s="88">
        <v>0</v>
      </c>
      <c r="M1644" s="87">
        <v>0</v>
      </c>
      <c r="N1644" s="88">
        <v>0</v>
      </c>
      <c r="O1644" s="87">
        <v>0</v>
      </c>
      <c r="P1644" s="88">
        <v>0</v>
      </c>
      <c r="Q1644" s="87">
        <v>0</v>
      </c>
      <c r="R1644" s="88">
        <v>0</v>
      </c>
      <c r="S1644" s="87">
        <v>0</v>
      </c>
      <c r="T1644" s="88">
        <v>0</v>
      </c>
      <c r="U1644" s="87">
        <v>0</v>
      </c>
      <c r="V1644" s="88">
        <v>0</v>
      </c>
      <c r="W1644" s="87">
        <v>0</v>
      </c>
      <c r="X1644" s="88">
        <v>0</v>
      </c>
      <c r="Y1644" s="87">
        <v>0</v>
      </c>
      <c r="Z1644" s="88">
        <v>0</v>
      </c>
      <c r="AA1644" s="87">
        <v>0</v>
      </c>
      <c r="AB1644" s="88">
        <v>0</v>
      </c>
      <c r="AC1644" s="58"/>
      <c r="AD1644" s="59">
        <f t="shared" ref="AD1644:AD1705" si="34">SUM(E1644:AB1644)</f>
        <v>0</v>
      </c>
      <c r="AE1644" s="58"/>
    </row>
    <row r="1645" spans="2:31" x14ac:dyDescent="0.3">
      <c r="B1645" s="4" t="s">
        <v>169</v>
      </c>
      <c r="C1645" s="4"/>
      <c r="D1645" s="4"/>
      <c r="E1645" s="87">
        <v>0</v>
      </c>
      <c r="F1645" s="88">
        <v>0</v>
      </c>
      <c r="G1645" s="87">
        <v>0</v>
      </c>
      <c r="H1645" s="88">
        <v>0</v>
      </c>
      <c r="I1645" s="87">
        <v>0</v>
      </c>
      <c r="J1645" s="88">
        <v>0</v>
      </c>
      <c r="K1645" s="87">
        <v>0</v>
      </c>
      <c r="L1645" s="88">
        <v>0</v>
      </c>
      <c r="M1645" s="87">
        <v>0</v>
      </c>
      <c r="N1645" s="88">
        <v>0</v>
      </c>
      <c r="O1645" s="87">
        <v>0</v>
      </c>
      <c r="P1645" s="88">
        <v>0</v>
      </c>
      <c r="Q1645" s="87">
        <v>7.6267362847216944E-4</v>
      </c>
      <c r="R1645" s="88">
        <v>0</v>
      </c>
      <c r="S1645" s="87">
        <v>0</v>
      </c>
      <c r="T1645" s="88">
        <v>0</v>
      </c>
      <c r="U1645" s="87">
        <v>0</v>
      </c>
      <c r="V1645" s="88">
        <v>0</v>
      </c>
      <c r="W1645" s="87">
        <v>0.14783487163413145</v>
      </c>
      <c r="X1645" s="88">
        <v>0.4449724001416141</v>
      </c>
      <c r="Y1645" s="87">
        <v>0</v>
      </c>
      <c r="Z1645" s="88">
        <v>0</v>
      </c>
      <c r="AA1645" s="87">
        <v>0</v>
      </c>
      <c r="AB1645" s="88">
        <v>0</v>
      </c>
      <c r="AC1645" s="58"/>
      <c r="AD1645" s="59">
        <f t="shared" si="34"/>
        <v>0.5935699454042177</v>
      </c>
      <c r="AE1645" s="58"/>
    </row>
    <row r="1646" spans="2:31" x14ac:dyDescent="0.3">
      <c r="B1646" s="4" t="s">
        <v>165</v>
      </c>
      <c r="C1646" s="4"/>
      <c r="D1646" s="4"/>
      <c r="E1646" s="87">
        <v>0</v>
      </c>
      <c r="F1646" s="88">
        <v>0</v>
      </c>
      <c r="G1646" s="87">
        <v>0</v>
      </c>
      <c r="H1646" s="88">
        <v>0</v>
      </c>
      <c r="I1646" s="87">
        <v>0</v>
      </c>
      <c r="J1646" s="88">
        <v>0</v>
      </c>
      <c r="K1646" s="87">
        <v>0</v>
      </c>
      <c r="L1646" s="88">
        <v>0</v>
      </c>
      <c r="M1646" s="87">
        <v>0</v>
      </c>
      <c r="N1646" s="88">
        <v>0</v>
      </c>
      <c r="O1646" s="87">
        <v>0</v>
      </c>
      <c r="P1646" s="88">
        <v>0</v>
      </c>
      <c r="Q1646" s="87">
        <v>0</v>
      </c>
      <c r="R1646" s="88">
        <v>0</v>
      </c>
      <c r="S1646" s="87">
        <v>0</v>
      </c>
      <c r="T1646" s="88">
        <v>0</v>
      </c>
      <c r="U1646" s="87">
        <v>0</v>
      </c>
      <c r="V1646" s="88">
        <v>0</v>
      </c>
      <c r="W1646" s="87">
        <v>0</v>
      </c>
      <c r="X1646" s="88">
        <v>0</v>
      </c>
      <c r="Y1646" s="87">
        <v>0</v>
      </c>
      <c r="Z1646" s="88">
        <v>0</v>
      </c>
      <c r="AA1646" s="87">
        <v>0</v>
      </c>
      <c r="AB1646" s="88">
        <v>0</v>
      </c>
      <c r="AC1646" s="58"/>
      <c r="AD1646" s="59">
        <f t="shared" si="34"/>
        <v>0</v>
      </c>
      <c r="AE1646" s="58"/>
    </row>
    <row r="1647" spans="2:31" x14ac:dyDescent="0.3">
      <c r="B1647" s="4" t="s">
        <v>166</v>
      </c>
      <c r="C1647" s="4"/>
      <c r="D1647" s="4"/>
      <c r="E1647" s="87">
        <v>0</v>
      </c>
      <c r="F1647" s="88">
        <v>0</v>
      </c>
      <c r="G1647" s="87">
        <v>0</v>
      </c>
      <c r="H1647" s="88">
        <v>0</v>
      </c>
      <c r="I1647" s="87">
        <v>0</v>
      </c>
      <c r="J1647" s="88">
        <v>0</v>
      </c>
      <c r="K1647" s="87">
        <v>0</v>
      </c>
      <c r="L1647" s="88">
        <v>0</v>
      </c>
      <c r="M1647" s="87">
        <v>0</v>
      </c>
      <c r="N1647" s="88">
        <v>0</v>
      </c>
      <c r="O1647" s="87">
        <v>0</v>
      </c>
      <c r="P1647" s="88">
        <v>0</v>
      </c>
      <c r="Q1647" s="87">
        <v>0</v>
      </c>
      <c r="R1647" s="88">
        <v>0</v>
      </c>
      <c r="S1647" s="87">
        <v>0</v>
      </c>
      <c r="T1647" s="88">
        <v>0</v>
      </c>
      <c r="U1647" s="87">
        <v>0</v>
      </c>
      <c r="V1647" s="88">
        <v>0</v>
      </c>
      <c r="W1647" s="87">
        <v>0</v>
      </c>
      <c r="X1647" s="88">
        <v>0</v>
      </c>
      <c r="Y1647" s="87">
        <v>0</v>
      </c>
      <c r="Z1647" s="88">
        <v>0</v>
      </c>
      <c r="AA1647" s="87">
        <v>0</v>
      </c>
      <c r="AB1647" s="88">
        <v>0</v>
      </c>
      <c r="AC1647" s="58"/>
      <c r="AD1647" s="59">
        <f t="shared" si="34"/>
        <v>0</v>
      </c>
      <c r="AE1647" s="58"/>
    </row>
    <row r="1648" spans="2:31" x14ac:dyDescent="0.3">
      <c r="B1648" s="4" t="s">
        <v>167</v>
      </c>
      <c r="C1648" s="4"/>
      <c r="D1648" s="4"/>
      <c r="E1648" s="87">
        <v>0</v>
      </c>
      <c r="F1648" s="88">
        <v>0</v>
      </c>
      <c r="G1648" s="87">
        <v>0</v>
      </c>
      <c r="H1648" s="88">
        <v>0</v>
      </c>
      <c r="I1648" s="87">
        <v>0</v>
      </c>
      <c r="J1648" s="88">
        <v>0</v>
      </c>
      <c r="K1648" s="87">
        <v>0</v>
      </c>
      <c r="L1648" s="88">
        <v>0</v>
      </c>
      <c r="M1648" s="87">
        <v>0</v>
      </c>
      <c r="N1648" s="88">
        <v>0</v>
      </c>
      <c r="O1648" s="87">
        <v>0</v>
      </c>
      <c r="P1648" s="88">
        <v>0</v>
      </c>
      <c r="Q1648" s="87">
        <v>0</v>
      </c>
      <c r="R1648" s="88">
        <v>0</v>
      </c>
      <c r="S1648" s="87">
        <v>0</v>
      </c>
      <c r="T1648" s="88">
        <v>0</v>
      </c>
      <c r="U1648" s="87">
        <v>0</v>
      </c>
      <c r="V1648" s="88">
        <v>0</v>
      </c>
      <c r="W1648" s="87">
        <v>0</v>
      </c>
      <c r="X1648" s="88">
        <v>0</v>
      </c>
      <c r="Y1648" s="87">
        <v>0</v>
      </c>
      <c r="Z1648" s="88">
        <v>0</v>
      </c>
      <c r="AA1648" s="87">
        <v>0</v>
      </c>
      <c r="AB1648" s="88">
        <v>0</v>
      </c>
      <c r="AC1648" s="58"/>
      <c r="AD1648" s="59">
        <f t="shared" si="34"/>
        <v>0</v>
      </c>
      <c r="AE1648" s="58"/>
    </row>
    <row r="1649" spans="2:31" x14ac:dyDescent="0.3">
      <c r="B1649" s="4" t="s">
        <v>138</v>
      </c>
      <c r="C1649" s="4"/>
      <c r="D1649" s="4"/>
      <c r="E1649" s="87">
        <v>0</v>
      </c>
      <c r="F1649" s="88">
        <v>0</v>
      </c>
      <c r="G1649" s="87">
        <v>0</v>
      </c>
      <c r="H1649" s="88">
        <v>0</v>
      </c>
      <c r="I1649" s="87">
        <v>0</v>
      </c>
      <c r="J1649" s="88">
        <v>0</v>
      </c>
      <c r="K1649" s="87">
        <v>0</v>
      </c>
      <c r="L1649" s="88">
        <v>0</v>
      </c>
      <c r="M1649" s="87">
        <v>0</v>
      </c>
      <c r="N1649" s="88">
        <v>0</v>
      </c>
      <c r="O1649" s="87">
        <v>0</v>
      </c>
      <c r="P1649" s="88">
        <v>0</v>
      </c>
      <c r="Q1649" s="87">
        <v>0</v>
      </c>
      <c r="R1649" s="88">
        <v>0</v>
      </c>
      <c r="S1649" s="87">
        <v>0</v>
      </c>
      <c r="T1649" s="88">
        <v>0</v>
      </c>
      <c r="U1649" s="87">
        <v>0</v>
      </c>
      <c r="V1649" s="88">
        <v>0</v>
      </c>
      <c r="W1649" s="87">
        <v>0</v>
      </c>
      <c r="X1649" s="88">
        <v>0</v>
      </c>
      <c r="Y1649" s="87">
        <v>0</v>
      </c>
      <c r="Z1649" s="88">
        <v>0</v>
      </c>
      <c r="AA1649" s="87">
        <v>0</v>
      </c>
      <c r="AB1649" s="88">
        <v>0</v>
      </c>
      <c r="AC1649" s="58"/>
      <c r="AD1649" s="59">
        <f t="shared" si="34"/>
        <v>0</v>
      </c>
      <c r="AE1649" s="58"/>
    </row>
    <row r="1650" spans="2:31" x14ac:dyDescent="0.3">
      <c r="B1650" s="4" t="s">
        <v>139</v>
      </c>
      <c r="C1650" s="4"/>
      <c r="D1650" s="4"/>
      <c r="E1650" s="87">
        <v>0</v>
      </c>
      <c r="F1650" s="88">
        <v>0</v>
      </c>
      <c r="G1650" s="87">
        <v>0</v>
      </c>
      <c r="H1650" s="88">
        <v>0</v>
      </c>
      <c r="I1650" s="87">
        <v>0</v>
      </c>
      <c r="J1650" s="88">
        <v>0</v>
      </c>
      <c r="K1650" s="87">
        <v>0</v>
      </c>
      <c r="L1650" s="88">
        <v>0</v>
      </c>
      <c r="M1650" s="87">
        <v>0</v>
      </c>
      <c r="N1650" s="88">
        <v>0</v>
      </c>
      <c r="O1650" s="87">
        <v>0</v>
      </c>
      <c r="P1650" s="88">
        <v>0</v>
      </c>
      <c r="Q1650" s="87">
        <v>0</v>
      </c>
      <c r="R1650" s="88">
        <v>0</v>
      </c>
      <c r="S1650" s="87">
        <v>0</v>
      </c>
      <c r="T1650" s="88">
        <v>0</v>
      </c>
      <c r="U1650" s="87">
        <v>0</v>
      </c>
      <c r="V1650" s="88">
        <v>0</v>
      </c>
      <c r="W1650" s="87">
        <v>0</v>
      </c>
      <c r="X1650" s="88">
        <v>0</v>
      </c>
      <c r="Y1650" s="87">
        <v>0</v>
      </c>
      <c r="Z1650" s="88">
        <v>0</v>
      </c>
      <c r="AA1650" s="87">
        <v>0</v>
      </c>
      <c r="AB1650" s="88">
        <v>0</v>
      </c>
      <c r="AC1650" s="58"/>
      <c r="AD1650" s="59">
        <f t="shared" si="34"/>
        <v>0</v>
      </c>
      <c r="AE1650" s="58"/>
    </row>
    <row r="1651" spans="2:31" x14ac:dyDescent="0.3">
      <c r="B1651" s="4" t="s">
        <v>140</v>
      </c>
      <c r="C1651" s="4"/>
      <c r="D1651" s="4"/>
      <c r="E1651" s="87">
        <v>0</v>
      </c>
      <c r="F1651" s="88">
        <v>0</v>
      </c>
      <c r="G1651" s="87">
        <v>0</v>
      </c>
      <c r="H1651" s="88">
        <v>0</v>
      </c>
      <c r="I1651" s="87">
        <v>0</v>
      </c>
      <c r="J1651" s="88">
        <v>0</v>
      </c>
      <c r="K1651" s="87">
        <v>0</v>
      </c>
      <c r="L1651" s="88">
        <v>0</v>
      </c>
      <c r="M1651" s="87">
        <v>0</v>
      </c>
      <c r="N1651" s="88">
        <v>0</v>
      </c>
      <c r="O1651" s="87">
        <v>0</v>
      </c>
      <c r="P1651" s="88">
        <v>0</v>
      </c>
      <c r="Q1651" s="87">
        <v>0</v>
      </c>
      <c r="R1651" s="88">
        <v>0</v>
      </c>
      <c r="S1651" s="87">
        <v>0</v>
      </c>
      <c r="T1651" s="88">
        <v>0</v>
      </c>
      <c r="U1651" s="87">
        <v>0</v>
      </c>
      <c r="V1651" s="88">
        <v>0</v>
      </c>
      <c r="W1651" s="87">
        <v>0</v>
      </c>
      <c r="X1651" s="88">
        <v>0</v>
      </c>
      <c r="Y1651" s="87">
        <v>0</v>
      </c>
      <c r="Z1651" s="88">
        <v>0</v>
      </c>
      <c r="AA1651" s="87">
        <v>0</v>
      </c>
      <c r="AB1651" s="88">
        <v>0</v>
      </c>
      <c r="AC1651" s="58"/>
      <c r="AD1651" s="59">
        <f t="shared" si="34"/>
        <v>0</v>
      </c>
      <c r="AE1651" s="58"/>
    </row>
    <row r="1652" spans="2:31" x14ac:dyDescent="0.3">
      <c r="B1652" s="4" t="s">
        <v>198</v>
      </c>
      <c r="C1652" s="4"/>
      <c r="D1652" s="4"/>
      <c r="E1652" s="87">
        <v>0</v>
      </c>
      <c r="F1652" s="88">
        <v>0</v>
      </c>
      <c r="G1652" s="87">
        <v>0</v>
      </c>
      <c r="H1652" s="88">
        <v>0</v>
      </c>
      <c r="I1652" s="87">
        <v>0</v>
      </c>
      <c r="J1652" s="88">
        <v>0</v>
      </c>
      <c r="K1652" s="87">
        <v>0</v>
      </c>
      <c r="L1652" s="88">
        <v>0</v>
      </c>
      <c r="M1652" s="87">
        <v>0</v>
      </c>
      <c r="N1652" s="88">
        <v>0.97021531661351545</v>
      </c>
      <c r="O1652" s="87">
        <v>1.6128024737040201</v>
      </c>
      <c r="P1652" s="88">
        <v>1.6116747260093689</v>
      </c>
      <c r="Q1652" s="87">
        <v>1.6105469822883607</v>
      </c>
      <c r="R1652" s="88">
        <v>1.6094192266464233</v>
      </c>
      <c r="S1652" s="87">
        <v>1.608291474978129</v>
      </c>
      <c r="T1652" s="88">
        <v>1.6071637312571208</v>
      </c>
      <c r="U1652" s="87">
        <v>1.6060359835624696</v>
      </c>
      <c r="V1652" s="88">
        <v>1.6039824525515238</v>
      </c>
      <c r="W1652" s="87">
        <v>1.59785684744517</v>
      </c>
      <c r="X1652" s="88">
        <v>0.31877870559692384</v>
      </c>
      <c r="Y1652" s="87">
        <v>0</v>
      </c>
      <c r="Z1652" s="88">
        <v>0</v>
      </c>
      <c r="AA1652" s="87">
        <v>0</v>
      </c>
      <c r="AB1652" s="88">
        <v>0</v>
      </c>
      <c r="AC1652" s="58"/>
      <c r="AD1652" s="59">
        <f t="shared" si="34"/>
        <v>15.756767920653024</v>
      </c>
      <c r="AE1652" s="58"/>
    </row>
    <row r="1653" spans="2:31" x14ac:dyDescent="0.3">
      <c r="B1653" s="4" t="s">
        <v>199</v>
      </c>
      <c r="C1653" s="4"/>
      <c r="D1653" s="4"/>
      <c r="E1653" s="87">
        <v>0</v>
      </c>
      <c r="F1653" s="88">
        <v>0</v>
      </c>
      <c r="G1653" s="87">
        <v>0</v>
      </c>
      <c r="H1653" s="88">
        <v>0</v>
      </c>
      <c r="I1653" s="87">
        <v>0</v>
      </c>
      <c r="J1653" s="88">
        <v>0</v>
      </c>
      <c r="K1653" s="87">
        <v>0.15563779274622599</v>
      </c>
      <c r="L1653" s="88">
        <v>0.48811579545338957</v>
      </c>
      <c r="M1653" s="87">
        <v>0.48299380540847775</v>
      </c>
      <c r="N1653" s="88">
        <v>1.1955781221389772</v>
      </c>
      <c r="O1653" s="87">
        <v>1.5443477630615232</v>
      </c>
      <c r="P1653" s="88">
        <v>1.5527754267056784</v>
      </c>
      <c r="Q1653" s="87">
        <v>1.5612030903498331</v>
      </c>
      <c r="R1653" s="88">
        <v>1.569630753993988</v>
      </c>
      <c r="S1653" s="87">
        <v>1.5780584136644997</v>
      </c>
      <c r="T1653" s="88">
        <v>1.5864860773086547</v>
      </c>
      <c r="U1653" s="87">
        <v>1.5949137449264525</v>
      </c>
      <c r="V1653" s="88">
        <v>1.6017383972803751</v>
      </c>
      <c r="W1653" s="87">
        <v>1.6032149076461795</v>
      </c>
      <c r="X1653" s="88">
        <v>0.32076874971389768</v>
      </c>
      <c r="Y1653" s="87">
        <v>0</v>
      </c>
      <c r="Z1653" s="88">
        <v>0</v>
      </c>
      <c r="AA1653" s="87">
        <v>0</v>
      </c>
      <c r="AB1653" s="88">
        <v>0</v>
      </c>
      <c r="AC1653" s="58"/>
      <c r="AD1653" s="59">
        <f t="shared" si="34"/>
        <v>16.835462840398154</v>
      </c>
      <c r="AE1653" s="58"/>
    </row>
    <row r="1654" spans="2:31" x14ac:dyDescent="0.3">
      <c r="B1654" s="4" t="s">
        <v>183</v>
      </c>
      <c r="C1654" s="4"/>
      <c r="D1654" s="4"/>
      <c r="E1654" s="87">
        <v>0</v>
      </c>
      <c r="F1654" s="88">
        <v>0</v>
      </c>
      <c r="G1654" s="87">
        <v>0</v>
      </c>
      <c r="H1654" s="88">
        <v>0</v>
      </c>
      <c r="I1654" s="87">
        <v>3.1599440574645996</v>
      </c>
      <c r="J1654" s="88">
        <v>4.9832786560058588</v>
      </c>
      <c r="K1654" s="87">
        <v>3.522895018259685</v>
      </c>
      <c r="L1654" s="88">
        <v>1.2358025232950847</v>
      </c>
      <c r="M1654" s="87">
        <v>9.9682273387908893</v>
      </c>
      <c r="N1654" s="88">
        <v>12.73800474802653</v>
      </c>
      <c r="O1654" s="87">
        <v>12.986218261718745</v>
      </c>
      <c r="P1654" s="88">
        <v>12.31467145284017</v>
      </c>
      <c r="Q1654" s="87">
        <v>10.306160100301108</v>
      </c>
      <c r="R1654" s="88">
        <v>9.0270479202270533</v>
      </c>
      <c r="S1654" s="87">
        <v>7.0821024099985763</v>
      </c>
      <c r="T1654" s="88">
        <v>4.5226875623067224</v>
      </c>
      <c r="U1654" s="87">
        <v>4.0368194739023844</v>
      </c>
      <c r="V1654" s="88">
        <v>4.749241987864175</v>
      </c>
      <c r="W1654" s="87">
        <v>5.7396527131398507</v>
      </c>
      <c r="X1654" s="88">
        <v>1.3047368303934732</v>
      </c>
      <c r="Y1654" s="87">
        <v>0</v>
      </c>
      <c r="Z1654" s="88">
        <v>0</v>
      </c>
      <c r="AA1654" s="87">
        <v>0</v>
      </c>
      <c r="AB1654" s="88">
        <v>0</v>
      </c>
      <c r="AC1654" s="58"/>
      <c r="AD1654" s="59">
        <f t="shared" si="34"/>
        <v>107.6774910545349</v>
      </c>
      <c r="AE1654" s="58"/>
    </row>
    <row r="1655" spans="2:31" x14ac:dyDescent="0.3">
      <c r="B1655" s="4" t="s">
        <v>184</v>
      </c>
      <c r="C1655" s="4"/>
      <c r="D1655" s="4"/>
      <c r="E1655" s="87">
        <v>0</v>
      </c>
      <c r="F1655" s="88">
        <v>0</v>
      </c>
      <c r="G1655" s="87">
        <v>0</v>
      </c>
      <c r="H1655" s="88">
        <v>0</v>
      </c>
      <c r="I1655" s="87">
        <v>3.2938499450683598</v>
      </c>
      <c r="J1655" s="88">
        <v>5.0233681360880542</v>
      </c>
      <c r="K1655" s="87">
        <v>3.4673454602559413</v>
      </c>
      <c r="L1655" s="88">
        <v>1.2639479637145994</v>
      </c>
      <c r="M1655" s="87">
        <v>9.9308141549428282</v>
      </c>
      <c r="N1655" s="88">
        <v>12.757227166493735</v>
      </c>
      <c r="O1655" s="87">
        <v>12.988681014378866</v>
      </c>
      <c r="P1655" s="88">
        <v>12.305761925379436</v>
      </c>
      <c r="Q1655" s="87">
        <v>10.218046792348224</v>
      </c>
      <c r="R1655" s="88">
        <v>8.9642182985941599</v>
      </c>
      <c r="S1655" s="87">
        <v>6.9884993394215913</v>
      </c>
      <c r="T1655" s="88">
        <v>4.4703128973642983</v>
      </c>
      <c r="U1655" s="87">
        <v>3.9421176751454676</v>
      </c>
      <c r="V1655" s="88">
        <v>4.7048518657684326</v>
      </c>
      <c r="W1655" s="87">
        <v>5.7835593064626067</v>
      </c>
      <c r="X1655" s="88">
        <v>1.3058998839060465</v>
      </c>
      <c r="Y1655" s="87">
        <v>0</v>
      </c>
      <c r="Z1655" s="88">
        <v>0</v>
      </c>
      <c r="AA1655" s="87">
        <v>0</v>
      </c>
      <c r="AB1655" s="88">
        <v>0</v>
      </c>
      <c r="AC1655" s="58"/>
      <c r="AD1655" s="59">
        <f t="shared" si="34"/>
        <v>107.40850182533265</v>
      </c>
      <c r="AE1655" s="58"/>
    </row>
    <row r="1656" spans="2:31" x14ac:dyDescent="0.3">
      <c r="B1656" s="4" t="s">
        <v>191</v>
      </c>
      <c r="C1656" s="4"/>
      <c r="D1656" s="4"/>
      <c r="E1656" s="87">
        <v>0</v>
      </c>
      <c r="F1656" s="88">
        <v>0</v>
      </c>
      <c r="G1656" s="87">
        <v>0</v>
      </c>
      <c r="H1656" s="88">
        <v>0</v>
      </c>
      <c r="I1656" s="87">
        <v>0</v>
      </c>
      <c r="J1656" s="88">
        <v>0</v>
      </c>
      <c r="K1656" s="87">
        <v>0</v>
      </c>
      <c r="L1656" s="88">
        <v>0</v>
      </c>
      <c r="M1656" s="87">
        <v>1.9870054999987288</v>
      </c>
      <c r="N1656" s="88">
        <v>2.2663143555323284</v>
      </c>
      <c r="O1656" s="87">
        <v>1.9247996330261241</v>
      </c>
      <c r="P1656" s="88">
        <v>2.1878918011983242</v>
      </c>
      <c r="Q1656" s="87">
        <v>2.3515351533889763</v>
      </c>
      <c r="R1656" s="88">
        <v>2.4979926546414695</v>
      </c>
      <c r="S1656" s="87">
        <v>2.8239866177241013</v>
      </c>
      <c r="T1656" s="88">
        <v>2.9230000972747838</v>
      </c>
      <c r="U1656" s="87">
        <v>2.9264417489369703</v>
      </c>
      <c r="V1656" s="88">
        <v>3.1734568158785508</v>
      </c>
      <c r="W1656" s="87">
        <v>3.2913416385650631</v>
      </c>
      <c r="X1656" s="88">
        <v>0.64795743028322861</v>
      </c>
      <c r="Y1656" s="87">
        <v>0</v>
      </c>
      <c r="Z1656" s="88">
        <v>0</v>
      </c>
      <c r="AA1656" s="87">
        <v>0</v>
      </c>
      <c r="AB1656" s="88">
        <v>0</v>
      </c>
      <c r="AC1656" s="58"/>
      <c r="AD1656" s="59">
        <f t="shared" si="34"/>
        <v>29.001723446448651</v>
      </c>
      <c r="AE1656" s="58"/>
    </row>
    <row r="1657" spans="2:31" x14ac:dyDescent="0.3">
      <c r="B1657" s="4" t="s">
        <v>232</v>
      </c>
      <c r="C1657" s="4"/>
      <c r="D1657" s="4"/>
      <c r="E1657" s="87">
        <v>0</v>
      </c>
      <c r="F1657" s="88">
        <v>0</v>
      </c>
      <c r="G1657" s="87">
        <v>0</v>
      </c>
      <c r="H1657" s="88">
        <v>0</v>
      </c>
      <c r="I1657" s="87">
        <v>0</v>
      </c>
      <c r="J1657" s="88">
        <v>0</v>
      </c>
      <c r="K1657" s="87">
        <v>0</v>
      </c>
      <c r="L1657" s="88">
        <v>0</v>
      </c>
      <c r="M1657" s="87">
        <v>0</v>
      </c>
      <c r="N1657" s="88">
        <v>0</v>
      </c>
      <c r="O1657" s="87">
        <v>0</v>
      </c>
      <c r="P1657" s="88">
        <v>0</v>
      </c>
      <c r="Q1657" s="87">
        <v>0</v>
      </c>
      <c r="R1657" s="88">
        <v>0</v>
      </c>
      <c r="S1657" s="87">
        <v>0</v>
      </c>
      <c r="T1657" s="88">
        <v>0</v>
      </c>
      <c r="U1657" s="87">
        <v>0</v>
      </c>
      <c r="V1657" s="88">
        <v>0</v>
      </c>
      <c r="W1657" s="87">
        <v>0</v>
      </c>
      <c r="X1657" s="88">
        <v>0</v>
      </c>
      <c r="Y1657" s="87">
        <v>0</v>
      </c>
      <c r="Z1657" s="88">
        <v>0</v>
      </c>
      <c r="AA1657" s="87">
        <v>0</v>
      </c>
      <c r="AB1657" s="88">
        <v>0</v>
      </c>
      <c r="AC1657" s="58"/>
      <c r="AD1657" s="59">
        <f t="shared" si="34"/>
        <v>0</v>
      </c>
      <c r="AE1657" s="58"/>
    </row>
    <row r="1658" spans="2:31" x14ac:dyDescent="0.3">
      <c r="B1658" s="4" t="s">
        <v>233</v>
      </c>
      <c r="C1658" s="4"/>
      <c r="D1658" s="4"/>
      <c r="E1658" s="87">
        <v>0</v>
      </c>
      <c r="F1658" s="88">
        <v>0</v>
      </c>
      <c r="G1658" s="87">
        <v>0</v>
      </c>
      <c r="H1658" s="88">
        <v>0</v>
      </c>
      <c r="I1658" s="87">
        <v>0</v>
      </c>
      <c r="J1658" s="88">
        <v>0</v>
      </c>
      <c r="K1658" s="87">
        <v>0</v>
      </c>
      <c r="L1658" s="88">
        <v>0</v>
      </c>
      <c r="M1658" s="87">
        <v>0</v>
      </c>
      <c r="N1658" s="88">
        <v>0</v>
      </c>
      <c r="O1658" s="87">
        <v>0</v>
      </c>
      <c r="P1658" s="88">
        <v>0</v>
      </c>
      <c r="Q1658" s="87">
        <v>0</v>
      </c>
      <c r="R1658" s="88">
        <v>0</v>
      </c>
      <c r="S1658" s="87">
        <v>0</v>
      </c>
      <c r="T1658" s="88">
        <v>0</v>
      </c>
      <c r="U1658" s="87">
        <v>0</v>
      </c>
      <c r="V1658" s="88">
        <v>0</v>
      </c>
      <c r="W1658" s="87">
        <v>0</v>
      </c>
      <c r="X1658" s="88">
        <v>0</v>
      </c>
      <c r="Y1658" s="87">
        <v>0</v>
      </c>
      <c r="Z1658" s="88">
        <v>0</v>
      </c>
      <c r="AA1658" s="87">
        <v>0</v>
      </c>
      <c r="AB1658" s="88">
        <v>0</v>
      </c>
      <c r="AC1658" s="58"/>
      <c r="AD1658" s="59">
        <f t="shared" si="34"/>
        <v>0</v>
      </c>
      <c r="AE1658" s="58"/>
    </row>
    <row r="1659" spans="2:31" x14ac:dyDescent="0.3">
      <c r="B1659" s="4" t="s">
        <v>234</v>
      </c>
      <c r="C1659" s="4"/>
      <c r="D1659" s="4"/>
      <c r="E1659" s="87">
        <v>0</v>
      </c>
      <c r="F1659" s="88">
        <v>0</v>
      </c>
      <c r="G1659" s="87">
        <v>0</v>
      </c>
      <c r="H1659" s="88">
        <v>0</v>
      </c>
      <c r="I1659" s="87">
        <v>1.3037467002868617E-2</v>
      </c>
      <c r="J1659" s="88">
        <v>1.650828917821244E-2</v>
      </c>
      <c r="K1659" s="87">
        <v>1.5508288145065262E-2</v>
      </c>
      <c r="L1659" s="88">
        <v>1.4508285125096594E-2</v>
      </c>
      <c r="M1659" s="87">
        <v>1.3508282105127927E-2</v>
      </c>
      <c r="N1659" s="88">
        <v>1.2508281071980753E-2</v>
      </c>
      <c r="O1659" s="87">
        <v>1.1508278052012082E-2</v>
      </c>
      <c r="P1659" s="88">
        <v>1.0508279005686396E-2</v>
      </c>
      <c r="Q1659" s="87">
        <v>9.815573692321727E-3</v>
      </c>
      <c r="R1659" s="88">
        <v>9.4405869642893055E-3</v>
      </c>
      <c r="S1659" s="87">
        <v>9.0655982494353849E-3</v>
      </c>
      <c r="T1659" s="88">
        <v>8.6906075477599688E-3</v>
      </c>
      <c r="U1659" s="87">
        <v>8.3156267801920095E-3</v>
      </c>
      <c r="V1659" s="88">
        <v>7.9406340916951049E-3</v>
      </c>
      <c r="W1659" s="87">
        <v>7.5656453768411843E-3</v>
      </c>
      <c r="X1659" s="88">
        <v>1.4681303501129057E-3</v>
      </c>
      <c r="Y1659" s="87">
        <v>0</v>
      </c>
      <c r="Z1659" s="88">
        <v>0</v>
      </c>
      <c r="AA1659" s="87">
        <v>0</v>
      </c>
      <c r="AB1659" s="88">
        <v>0</v>
      </c>
      <c r="AC1659" s="58"/>
      <c r="AD1659" s="59">
        <f t="shared" si="34"/>
        <v>0.16989785273869765</v>
      </c>
      <c r="AE1659" s="58"/>
    </row>
    <row r="1660" spans="2:31" x14ac:dyDescent="0.3">
      <c r="B1660" s="4" t="s">
        <v>182</v>
      </c>
      <c r="C1660" s="4"/>
      <c r="D1660" s="4"/>
      <c r="E1660" s="87">
        <v>0</v>
      </c>
      <c r="F1660" s="88">
        <v>0</v>
      </c>
      <c r="G1660" s="87">
        <v>0</v>
      </c>
      <c r="H1660" s="88">
        <v>0</v>
      </c>
      <c r="I1660" s="87">
        <v>0</v>
      </c>
      <c r="J1660" s="88">
        <v>0</v>
      </c>
      <c r="K1660" s="87">
        <v>0</v>
      </c>
      <c r="L1660" s="88">
        <v>0</v>
      </c>
      <c r="M1660" s="87">
        <v>0</v>
      </c>
      <c r="N1660" s="88">
        <v>0</v>
      </c>
      <c r="O1660" s="87">
        <v>0</v>
      </c>
      <c r="P1660" s="88">
        <v>0</v>
      </c>
      <c r="Q1660" s="87">
        <v>0</v>
      </c>
      <c r="R1660" s="88">
        <v>0</v>
      </c>
      <c r="S1660" s="87">
        <v>0</v>
      </c>
      <c r="T1660" s="88">
        <v>0</v>
      </c>
      <c r="U1660" s="87">
        <v>0</v>
      </c>
      <c r="V1660" s="88">
        <v>0</v>
      </c>
      <c r="W1660" s="87">
        <v>0</v>
      </c>
      <c r="X1660" s="88">
        <v>0</v>
      </c>
      <c r="Y1660" s="87">
        <v>0</v>
      </c>
      <c r="Z1660" s="88">
        <v>0</v>
      </c>
      <c r="AA1660" s="87">
        <v>0</v>
      </c>
      <c r="AB1660" s="88">
        <v>0</v>
      </c>
      <c r="AC1660" s="58"/>
      <c r="AD1660" s="59">
        <f t="shared" si="34"/>
        <v>0</v>
      </c>
      <c r="AE1660" s="58"/>
    </row>
    <row r="1661" spans="2:31" x14ac:dyDescent="0.3">
      <c r="B1661" s="4" t="s">
        <v>250</v>
      </c>
      <c r="C1661" s="4"/>
      <c r="D1661" s="4"/>
      <c r="E1661" s="87">
        <v>0</v>
      </c>
      <c r="F1661" s="88">
        <v>0</v>
      </c>
      <c r="G1661" s="87">
        <v>0</v>
      </c>
      <c r="H1661" s="88">
        <v>0</v>
      </c>
      <c r="I1661" s="87">
        <v>0</v>
      </c>
      <c r="J1661" s="88">
        <v>0</v>
      </c>
      <c r="K1661" s="87">
        <v>0</v>
      </c>
      <c r="L1661" s="88">
        <v>0</v>
      </c>
      <c r="M1661" s="87">
        <v>0</v>
      </c>
      <c r="N1661" s="88">
        <v>0</v>
      </c>
      <c r="O1661" s="87">
        <v>0</v>
      </c>
      <c r="P1661" s="88">
        <v>0</v>
      </c>
      <c r="Q1661" s="87">
        <v>0</v>
      </c>
      <c r="R1661" s="88">
        <v>0</v>
      </c>
      <c r="S1661" s="87">
        <v>0</v>
      </c>
      <c r="T1661" s="88">
        <v>0</v>
      </c>
      <c r="U1661" s="87">
        <v>0</v>
      </c>
      <c r="V1661" s="88">
        <v>0</v>
      </c>
      <c r="W1661" s="87">
        <v>0</v>
      </c>
      <c r="X1661" s="88">
        <v>0</v>
      </c>
      <c r="Y1661" s="87">
        <v>0</v>
      </c>
      <c r="Z1661" s="88">
        <v>0</v>
      </c>
      <c r="AA1661" s="87">
        <v>0</v>
      </c>
      <c r="AB1661" s="88">
        <v>0</v>
      </c>
      <c r="AC1661" s="58"/>
      <c r="AD1661" s="59">
        <f t="shared" si="34"/>
        <v>0</v>
      </c>
      <c r="AE1661" s="58"/>
    </row>
    <row r="1662" spans="2:31" x14ac:dyDescent="0.3">
      <c r="B1662" s="4" t="s">
        <v>235</v>
      </c>
      <c r="C1662" s="4"/>
      <c r="D1662" s="4"/>
      <c r="E1662" s="87">
        <v>0</v>
      </c>
      <c r="F1662" s="88">
        <v>0</v>
      </c>
      <c r="G1662" s="87">
        <v>0</v>
      </c>
      <c r="H1662" s="88">
        <v>0</v>
      </c>
      <c r="I1662" s="87">
        <v>0</v>
      </c>
      <c r="J1662" s="88">
        <v>0</v>
      </c>
      <c r="K1662" s="87">
        <v>0</v>
      </c>
      <c r="L1662" s="88">
        <v>0</v>
      </c>
      <c r="M1662" s="87">
        <v>0</v>
      </c>
      <c r="N1662" s="88">
        <v>0</v>
      </c>
      <c r="O1662" s="87">
        <v>0</v>
      </c>
      <c r="P1662" s="88">
        <v>0</v>
      </c>
      <c r="Q1662" s="87">
        <v>0</v>
      </c>
      <c r="R1662" s="88">
        <v>0</v>
      </c>
      <c r="S1662" s="87">
        <v>0</v>
      </c>
      <c r="T1662" s="88">
        <v>0</v>
      </c>
      <c r="U1662" s="87">
        <v>0</v>
      </c>
      <c r="V1662" s="88">
        <v>0</v>
      </c>
      <c r="W1662" s="87">
        <v>0</v>
      </c>
      <c r="X1662" s="88">
        <v>0</v>
      </c>
      <c r="Y1662" s="87">
        <v>0</v>
      </c>
      <c r="Z1662" s="88">
        <v>0</v>
      </c>
      <c r="AA1662" s="87">
        <v>0</v>
      </c>
      <c r="AB1662" s="88">
        <v>0</v>
      </c>
      <c r="AC1662" s="58"/>
      <c r="AD1662" s="59">
        <f t="shared" si="34"/>
        <v>0</v>
      </c>
      <c r="AE1662" s="58"/>
    </row>
    <row r="1663" spans="2:31" x14ac:dyDescent="0.3">
      <c r="B1663" s="4" t="s">
        <v>236</v>
      </c>
      <c r="C1663" s="4"/>
      <c r="D1663" s="4"/>
      <c r="E1663" s="87">
        <v>0</v>
      </c>
      <c r="F1663" s="88">
        <v>0</v>
      </c>
      <c r="G1663" s="87">
        <v>0</v>
      </c>
      <c r="H1663" s="88">
        <v>0</v>
      </c>
      <c r="I1663" s="87">
        <v>0</v>
      </c>
      <c r="J1663" s="88">
        <v>0</v>
      </c>
      <c r="K1663" s="87">
        <v>0</v>
      </c>
      <c r="L1663" s="88">
        <v>0</v>
      </c>
      <c r="M1663" s="87">
        <v>0</v>
      </c>
      <c r="N1663" s="88">
        <v>7.3986111111111119E-3</v>
      </c>
      <c r="O1663" s="87">
        <v>7.4166666666666678E-3</v>
      </c>
      <c r="P1663" s="88">
        <v>0</v>
      </c>
      <c r="Q1663" s="87">
        <v>0</v>
      </c>
      <c r="R1663" s="88">
        <v>0</v>
      </c>
      <c r="S1663" s="87">
        <v>0</v>
      </c>
      <c r="T1663" s="88">
        <v>0</v>
      </c>
      <c r="U1663" s="87">
        <v>0</v>
      </c>
      <c r="V1663" s="88">
        <v>0</v>
      </c>
      <c r="W1663" s="87">
        <v>0</v>
      </c>
      <c r="X1663" s="88">
        <v>0</v>
      </c>
      <c r="Y1663" s="87">
        <v>0</v>
      </c>
      <c r="Z1663" s="88">
        <v>0</v>
      </c>
      <c r="AA1663" s="87">
        <v>0</v>
      </c>
      <c r="AB1663" s="88">
        <v>0</v>
      </c>
      <c r="AC1663" s="58"/>
      <c r="AD1663" s="59">
        <f t="shared" si="34"/>
        <v>1.481527777777778E-2</v>
      </c>
      <c r="AE1663" s="58"/>
    </row>
    <row r="1664" spans="2:31" x14ac:dyDescent="0.3">
      <c r="B1664" s="4" t="s">
        <v>298</v>
      </c>
      <c r="C1664" s="4"/>
      <c r="D1664" s="4"/>
      <c r="E1664" s="87">
        <v>0</v>
      </c>
      <c r="F1664" s="88">
        <v>0</v>
      </c>
      <c r="G1664" s="87">
        <v>0</v>
      </c>
      <c r="H1664" s="88">
        <v>0</v>
      </c>
      <c r="I1664" s="87">
        <v>0</v>
      </c>
      <c r="J1664" s="88">
        <v>0</v>
      </c>
      <c r="K1664" s="87">
        <v>0</v>
      </c>
      <c r="L1664" s="88">
        <v>0</v>
      </c>
      <c r="M1664" s="87">
        <v>0</v>
      </c>
      <c r="N1664" s="88">
        <v>0</v>
      </c>
      <c r="O1664" s="87">
        <v>0</v>
      </c>
      <c r="P1664" s="88">
        <v>0</v>
      </c>
      <c r="Q1664" s="87">
        <v>0</v>
      </c>
      <c r="R1664" s="88">
        <v>0</v>
      </c>
      <c r="S1664" s="87">
        <v>0</v>
      </c>
      <c r="T1664" s="88">
        <v>0</v>
      </c>
      <c r="U1664" s="87">
        <v>0</v>
      </c>
      <c r="V1664" s="88">
        <v>0</v>
      </c>
      <c r="W1664" s="87">
        <v>0</v>
      </c>
      <c r="X1664" s="88">
        <v>0</v>
      </c>
      <c r="Y1664" s="87">
        <v>0</v>
      </c>
      <c r="Z1664" s="88">
        <v>0</v>
      </c>
      <c r="AA1664" s="87">
        <v>0</v>
      </c>
      <c r="AB1664" s="88">
        <v>0</v>
      </c>
      <c r="AC1664" s="58"/>
      <c r="AD1664" s="59">
        <f t="shared" si="34"/>
        <v>0</v>
      </c>
      <c r="AE1664" s="58"/>
    </row>
    <row r="1665" spans="2:31" x14ac:dyDescent="0.3">
      <c r="B1665" s="4" t="s">
        <v>185</v>
      </c>
      <c r="C1665" s="4"/>
      <c r="D1665" s="4"/>
      <c r="E1665" s="87">
        <v>0</v>
      </c>
      <c r="F1665" s="88">
        <v>0</v>
      </c>
      <c r="G1665" s="87">
        <v>0</v>
      </c>
      <c r="H1665" s="88">
        <v>0</v>
      </c>
      <c r="I1665" s="87">
        <v>0</v>
      </c>
      <c r="J1665" s="88">
        <v>0</v>
      </c>
      <c r="K1665" s="87">
        <v>0</v>
      </c>
      <c r="L1665" s="88">
        <v>0</v>
      </c>
      <c r="M1665" s="87">
        <v>11.830202070871989</v>
      </c>
      <c r="N1665" s="88">
        <v>16.384947681426997</v>
      </c>
      <c r="O1665" s="87">
        <v>16.434844589233396</v>
      </c>
      <c r="P1665" s="88">
        <v>15.191195392608641</v>
      </c>
      <c r="Q1665" s="87">
        <v>11.453495279947916</v>
      </c>
      <c r="R1665" s="88">
        <v>4.7398711840311716</v>
      </c>
      <c r="S1665" s="87">
        <v>2.3752314249674392E-2</v>
      </c>
      <c r="T1665" s="88">
        <v>4.6283022244771317</v>
      </c>
      <c r="U1665" s="87">
        <v>5.9928894042968768</v>
      </c>
      <c r="V1665" s="88">
        <v>1.3539514732360836</v>
      </c>
      <c r="W1665" s="87">
        <v>9.297159131367998</v>
      </c>
      <c r="X1665" s="88">
        <v>3.1745487531026204</v>
      </c>
      <c r="Y1665" s="87">
        <v>0</v>
      </c>
      <c r="Z1665" s="88">
        <v>0</v>
      </c>
      <c r="AA1665" s="87">
        <v>0</v>
      </c>
      <c r="AB1665" s="88">
        <v>0</v>
      </c>
      <c r="AC1665" s="58"/>
      <c r="AD1665" s="59">
        <f t="shared" si="34"/>
        <v>100.50515949885049</v>
      </c>
      <c r="AE1665" s="58"/>
    </row>
    <row r="1666" spans="2:31" x14ac:dyDescent="0.3">
      <c r="B1666" s="4" t="s">
        <v>186</v>
      </c>
      <c r="C1666" s="4"/>
      <c r="D1666" s="4"/>
      <c r="E1666" s="87">
        <v>0</v>
      </c>
      <c r="F1666" s="88">
        <v>0</v>
      </c>
      <c r="G1666" s="87">
        <v>0</v>
      </c>
      <c r="H1666" s="88">
        <v>0</v>
      </c>
      <c r="I1666" s="87">
        <v>0</v>
      </c>
      <c r="J1666" s="88">
        <v>0</v>
      </c>
      <c r="K1666" s="87">
        <v>0</v>
      </c>
      <c r="L1666" s="88">
        <v>0</v>
      </c>
      <c r="M1666" s="87">
        <v>12.280549526214598</v>
      </c>
      <c r="N1666" s="88">
        <v>16.413199361165365</v>
      </c>
      <c r="O1666" s="87">
        <v>16.413523292541505</v>
      </c>
      <c r="P1666" s="88">
        <v>15.113694190979006</v>
      </c>
      <c r="Q1666" s="87">
        <v>11.43669083913167</v>
      </c>
      <c r="R1666" s="88">
        <v>4.7220462481180823</v>
      </c>
      <c r="S1666" s="87">
        <v>1.9099178314208903E-2</v>
      </c>
      <c r="T1666" s="88">
        <v>4.6045203208923349</v>
      </c>
      <c r="U1666" s="87">
        <v>5.9887434005737337</v>
      </c>
      <c r="V1666" s="88">
        <v>1.3694838460286456</v>
      </c>
      <c r="W1666" s="87">
        <v>9.2776296297709138</v>
      </c>
      <c r="X1666" s="88">
        <v>3.1642723083496089</v>
      </c>
      <c r="Y1666" s="87">
        <v>0</v>
      </c>
      <c r="Z1666" s="88">
        <v>0</v>
      </c>
      <c r="AA1666" s="87">
        <v>0</v>
      </c>
      <c r="AB1666" s="88">
        <v>0</v>
      </c>
      <c r="AC1666" s="58"/>
      <c r="AD1666" s="59">
        <f t="shared" si="34"/>
        <v>100.80345214207966</v>
      </c>
      <c r="AE1666" s="58"/>
    </row>
    <row r="1667" spans="2:31" x14ac:dyDescent="0.3">
      <c r="B1667" s="4" t="s">
        <v>170</v>
      </c>
      <c r="C1667" s="4"/>
      <c r="D1667" s="4"/>
      <c r="E1667" s="87">
        <v>0</v>
      </c>
      <c r="F1667" s="88">
        <v>0</v>
      </c>
      <c r="G1667" s="87">
        <v>0</v>
      </c>
      <c r="H1667" s="88">
        <v>0</v>
      </c>
      <c r="I1667" s="87">
        <v>8.6556372549019711E-2</v>
      </c>
      <c r="J1667" s="88">
        <v>0.11601470588235316</v>
      </c>
      <c r="K1667" s="87">
        <v>9.5700980392157159E-2</v>
      </c>
      <c r="L1667" s="88">
        <v>8.3016339869281947E-3</v>
      </c>
      <c r="M1667" s="87">
        <v>0</v>
      </c>
      <c r="N1667" s="88">
        <v>0</v>
      </c>
      <c r="O1667" s="87">
        <v>0</v>
      </c>
      <c r="P1667" s="88">
        <v>0</v>
      </c>
      <c r="Q1667" s="87">
        <v>0</v>
      </c>
      <c r="R1667" s="88">
        <v>0</v>
      </c>
      <c r="S1667" s="87">
        <v>0</v>
      </c>
      <c r="T1667" s="88">
        <v>0</v>
      </c>
      <c r="U1667" s="87">
        <v>0</v>
      </c>
      <c r="V1667" s="88">
        <v>0</v>
      </c>
      <c r="W1667" s="87">
        <v>0</v>
      </c>
      <c r="X1667" s="88">
        <v>0</v>
      </c>
      <c r="Y1667" s="87">
        <v>0</v>
      </c>
      <c r="Z1667" s="88">
        <v>0</v>
      </c>
      <c r="AA1667" s="87">
        <v>0</v>
      </c>
      <c r="AB1667" s="88">
        <v>0</v>
      </c>
      <c r="AC1667" s="58"/>
      <c r="AD1667" s="59">
        <f t="shared" si="34"/>
        <v>0.30657369281045821</v>
      </c>
      <c r="AE1667" s="58"/>
    </row>
    <row r="1668" spans="2:31" x14ac:dyDescent="0.3">
      <c r="B1668" s="4" t="s">
        <v>171</v>
      </c>
      <c r="C1668" s="4"/>
      <c r="D1668" s="4"/>
      <c r="E1668" s="87">
        <v>0</v>
      </c>
      <c r="F1668" s="88">
        <v>0</v>
      </c>
      <c r="G1668" s="87">
        <v>0</v>
      </c>
      <c r="H1668" s="88">
        <v>0</v>
      </c>
      <c r="I1668" s="87">
        <v>0</v>
      </c>
      <c r="J1668" s="88">
        <v>0</v>
      </c>
      <c r="K1668" s="87">
        <v>0</v>
      </c>
      <c r="L1668" s="88">
        <v>0</v>
      </c>
      <c r="M1668" s="87">
        <v>0</v>
      </c>
      <c r="N1668" s="88">
        <v>0</v>
      </c>
      <c r="O1668" s="87">
        <v>0</v>
      </c>
      <c r="P1668" s="88">
        <v>0</v>
      </c>
      <c r="Q1668" s="87">
        <v>0</v>
      </c>
      <c r="R1668" s="88">
        <v>0</v>
      </c>
      <c r="S1668" s="87">
        <v>0</v>
      </c>
      <c r="T1668" s="88">
        <v>0</v>
      </c>
      <c r="U1668" s="87">
        <v>0</v>
      </c>
      <c r="V1668" s="88">
        <v>0</v>
      </c>
      <c r="W1668" s="87">
        <v>0</v>
      </c>
      <c r="X1668" s="88">
        <v>0</v>
      </c>
      <c r="Y1668" s="87">
        <v>0</v>
      </c>
      <c r="Z1668" s="88">
        <v>0</v>
      </c>
      <c r="AA1668" s="87">
        <v>0</v>
      </c>
      <c r="AB1668" s="88">
        <v>0</v>
      </c>
      <c r="AC1668" s="58"/>
      <c r="AD1668" s="59">
        <f t="shared" si="34"/>
        <v>0</v>
      </c>
      <c r="AE1668" s="58"/>
    </row>
    <row r="1669" spans="2:31" x14ac:dyDescent="0.3">
      <c r="B1669" s="4" t="s">
        <v>172</v>
      </c>
      <c r="C1669" s="4"/>
      <c r="D1669" s="4"/>
      <c r="E1669" s="87">
        <v>0</v>
      </c>
      <c r="F1669" s="88">
        <v>0</v>
      </c>
      <c r="G1669" s="87">
        <v>0</v>
      </c>
      <c r="H1669" s="88">
        <v>0</v>
      </c>
      <c r="I1669" s="87">
        <v>8.6556372549019711E-2</v>
      </c>
      <c r="J1669" s="88">
        <v>0.11601470588235316</v>
      </c>
      <c r="K1669" s="87">
        <v>9.5700980392157159E-2</v>
      </c>
      <c r="L1669" s="88">
        <v>8.3016339869281947E-3</v>
      </c>
      <c r="M1669" s="87">
        <v>0</v>
      </c>
      <c r="N1669" s="88">
        <v>0</v>
      </c>
      <c r="O1669" s="87">
        <v>0</v>
      </c>
      <c r="P1669" s="88">
        <v>0</v>
      </c>
      <c r="Q1669" s="87">
        <v>0</v>
      </c>
      <c r="R1669" s="88">
        <v>0</v>
      </c>
      <c r="S1669" s="87">
        <v>0</v>
      </c>
      <c r="T1669" s="88">
        <v>0</v>
      </c>
      <c r="U1669" s="87">
        <v>0</v>
      </c>
      <c r="V1669" s="88">
        <v>0</v>
      </c>
      <c r="W1669" s="87">
        <v>0</v>
      </c>
      <c r="X1669" s="88">
        <v>0</v>
      </c>
      <c r="Y1669" s="87">
        <v>0</v>
      </c>
      <c r="Z1669" s="88">
        <v>0</v>
      </c>
      <c r="AA1669" s="87">
        <v>0</v>
      </c>
      <c r="AB1669" s="88">
        <v>0</v>
      </c>
      <c r="AC1669" s="58"/>
      <c r="AD1669" s="59">
        <f t="shared" si="34"/>
        <v>0.30657369281045821</v>
      </c>
      <c r="AE1669" s="58"/>
    </row>
    <row r="1670" spans="2:31" x14ac:dyDescent="0.3">
      <c r="B1670" s="4" t="s">
        <v>173</v>
      </c>
      <c r="C1670" s="4"/>
      <c r="D1670" s="4"/>
      <c r="E1670" s="87">
        <v>0</v>
      </c>
      <c r="F1670" s="88">
        <v>0</v>
      </c>
      <c r="G1670" s="87">
        <v>0</v>
      </c>
      <c r="H1670" s="88">
        <v>0</v>
      </c>
      <c r="I1670" s="87">
        <v>0</v>
      </c>
      <c r="J1670" s="88">
        <v>0</v>
      </c>
      <c r="K1670" s="87">
        <v>0</v>
      </c>
      <c r="L1670" s="88">
        <v>0</v>
      </c>
      <c r="M1670" s="87">
        <v>0</v>
      </c>
      <c r="N1670" s="88">
        <v>0</v>
      </c>
      <c r="O1670" s="87">
        <v>0</v>
      </c>
      <c r="P1670" s="88">
        <v>0</v>
      </c>
      <c r="Q1670" s="87">
        <v>0</v>
      </c>
      <c r="R1670" s="88">
        <v>0</v>
      </c>
      <c r="S1670" s="87">
        <v>0</v>
      </c>
      <c r="T1670" s="88">
        <v>0</v>
      </c>
      <c r="U1670" s="87">
        <v>0</v>
      </c>
      <c r="V1670" s="88">
        <v>0</v>
      </c>
      <c r="W1670" s="87">
        <v>0</v>
      </c>
      <c r="X1670" s="88">
        <v>0</v>
      </c>
      <c r="Y1670" s="87">
        <v>0</v>
      </c>
      <c r="Z1670" s="88">
        <v>0</v>
      </c>
      <c r="AA1670" s="87">
        <v>0</v>
      </c>
      <c r="AB1670" s="88">
        <v>0</v>
      </c>
      <c r="AC1670" s="58"/>
      <c r="AD1670" s="59">
        <f t="shared" si="34"/>
        <v>0</v>
      </c>
      <c r="AE1670" s="58"/>
    </row>
    <row r="1671" spans="2:31" x14ac:dyDescent="0.3">
      <c r="B1671" s="4" t="s">
        <v>174</v>
      </c>
      <c r="C1671" s="4"/>
      <c r="D1671" s="4"/>
      <c r="E1671" s="87">
        <v>0</v>
      </c>
      <c r="F1671" s="88">
        <v>0</v>
      </c>
      <c r="G1671" s="87">
        <v>0</v>
      </c>
      <c r="H1671" s="88">
        <v>0</v>
      </c>
      <c r="I1671" s="87">
        <v>7.1041666666666892E-2</v>
      </c>
      <c r="J1671" s="88">
        <v>0.24860294117647105</v>
      </c>
      <c r="K1671" s="87">
        <v>0.15188970588235279</v>
      </c>
      <c r="L1671" s="88">
        <v>0</v>
      </c>
      <c r="M1671" s="87">
        <v>0</v>
      </c>
      <c r="N1671" s="88">
        <v>0</v>
      </c>
      <c r="O1671" s="87">
        <v>0</v>
      </c>
      <c r="P1671" s="88">
        <v>0</v>
      </c>
      <c r="Q1671" s="87">
        <v>0</v>
      </c>
      <c r="R1671" s="88">
        <v>0</v>
      </c>
      <c r="S1671" s="87">
        <v>0</v>
      </c>
      <c r="T1671" s="88">
        <v>0</v>
      </c>
      <c r="U1671" s="87">
        <v>0</v>
      </c>
      <c r="V1671" s="88">
        <v>0</v>
      </c>
      <c r="W1671" s="87">
        <v>0</v>
      </c>
      <c r="X1671" s="88">
        <v>0</v>
      </c>
      <c r="Y1671" s="87">
        <v>0</v>
      </c>
      <c r="Z1671" s="88">
        <v>0</v>
      </c>
      <c r="AA1671" s="87">
        <v>0</v>
      </c>
      <c r="AB1671" s="88">
        <v>0</v>
      </c>
      <c r="AC1671" s="58"/>
      <c r="AD1671" s="59">
        <f t="shared" si="34"/>
        <v>0.47153431372549076</v>
      </c>
      <c r="AE1671" s="58"/>
    </row>
    <row r="1672" spans="2:31" x14ac:dyDescent="0.3">
      <c r="B1672" s="4" t="s">
        <v>194</v>
      </c>
      <c r="C1672" s="4"/>
      <c r="D1672" s="4"/>
      <c r="E1672" s="87">
        <v>0</v>
      </c>
      <c r="F1672" s="88">
        <v>0</v>
      </c>
      <c r="G1672" s="87">
        <v>0</v>
      </c>
      <c r="H1672" s="88">
        <v>0</v>
      </c>
      <c r="I1672" s="87">
        <v>0</v>
      </c>
      <c r="J1672" s="88">
        <v>0</v>
      </c>
      <c r="K1672" s="87">
        <v>0</v>
      </c>
      <c r="L1672" s="88">
        <v>0</v>
      </c>
      <c r="M1672" s="87">
        <v>0</v>
      </c>
      <c r="N1672" s="88">
        <v>0</v>
      </c>
      <c r="O1672" s="87">
        <v>5.2025389671325688E-2</v>
      </c>
      <c r="P1672" s="88">
        <v>7.4819354216257739E-2</v>
      </c>
      <c r="Q1672" s="87">
        <v>7.6486051082611084E-2</v>
      </c>
      <c r="R1672" s="88">
        <v>7.8152743975321445E-2</v>
      </c>
      <c r="S1672" s="87">
        <v>2.5037769476572675E-2</v>
      </c>
      <c r="T1672" s="88">
        <v>0</v>
      </c>
      <c r="U1672" s="87">
        <v>1.5388858318328856E-2</v>
      </c>
      <c r="V1672" s="88">
        <v>2.1633299191792802E-2</v>
      </c>
      <c r="W1672" s="87">
        <v>0</v>
      </c>
      <c r="X1672" s="88">
        <v>0</v>
      </c>
      <c r="Y1672" s="87">
        <v>0</v>
      </c>
      <c r="Z1672" s="88">
        <v>0</v>
      </c>
      <c r="AA1672" s="87">
        <v>0</v>
      </c>
      <c r="AB1672" s="88">
        <v>0</v>
      </c>
      <c r="AC1672" s="58"/>
      <c r="AD1672" s="59">
        <f t="shared" si="34"/>
        <v>0.3435434659322103</v>
      </c>
      <c r="AE1672" s="58"/>
    </row>
    <row r="1673" spans="2:31" x14ac:dyDescent="0.3">
      <c r="B1673" s="4" t="s">
        <v>195</v>
      </c>
      <c r="C1673" s="4"/>
      <c r="D1673" s="4"/>
      <c r="E1673" s="87">
        <v>0</v>
      </c>
      <c r="F1673" s="88">
        <v>0</v>
      </c>
      <c r="G1673" s="87">
        <v>0</v>
      </c>
      <c r="H1673" s="88">
        <v>0</v>
      </c>
      <c r="I1673" s="87">
        <v>0</v>
      </c>
      <c r="J1673" s="88">
        <v>0</v>
      </c>
      <c r="K1673" s="87">
        <v>0</v>
      </c>
      <c r="L1673" s="88">
        <v>0</v>
      </c>
      <c r="M1673" s="87">
        <v>0</v>
      </c>
      <c r="N1673" s="88">
        <v>0</v>
      </c>
      <c r="O1673" s="87">
        <v>0</v>
      </c>
      <c r="P1673" s="88">
        <v>0</v>
      </c>
      <c r="Q1673" s="87">
        <v>0</v>
      </c>
      <c r="R1673" s="88">
        <v>0</v>
      </c>
      <c r="S1673" s="87">
        <v>0</v>
      </c>
      <c r="T1673" s="88">
        <v>0</v>
      </c>
      <c r="U1673" s="87">
        <v>0</v>
      </c>
      <c r="V1673" s="88">
        <v>0</v>
      </c>
      <c r="W1673" s="87">
        <v>0</v>
      </c>
      <c r="X1673" s="88">
        <v>0</v>
      </c>
      <c r="Y1673" s="87">
        <v>0</v>
      </c>
      <c r="Z1673" s="88">
        <v>0</v>
      </c>
      <c r="AA1673" s="87">
        <v>0</v>
      </c>
      <c r="AB1673" s="88">
        <v>0</v>
      </c>
      <c r="AC1673" s="58"/>
      <c r="AD1673" s="59">
        <f t="shared" si="34"/>
        <v>0</v>
      </c>
      <c r="AE1673" s="58"/>
    </row>
    <row r="1674" spans="2:31" x14ac:dyDescent="0.3">
      <c r="B1674" s="4" t="s">
        <v>153</v>
      </c>
      <c r="C1674" s="4"/>
      <c r="D1674" s="4"/>
      <c r="E1674" s="87">
        <v>0</v>
      </c>
      <c r="F1674" s="88">
        <v>0</v>
      </c>
      <c r="G1674" s="87">
        <v>0</v>
      </c>
      <c r="H1674" s="88">
        <v>0</v>
      </c>
      <c r="I1674" s="87">
        <v>0</v>
      </c>
      <c r="J1674" s="88">
        <v>0</v>
      </c>
      <c r="K1674" s="87">
        <v>0.11452155828475946</v>
      </c>
      <c r="L1674" s="88">
        <v>0.34411281744639061</v>
      </c>
      <c r="M1674" s="87">
        <v>0.34589266777038558</v>
      </c>
      <c r="N1674" s="88">
        <v>3.7119894027709946E-2</v>
      </c>
      <c r="O1674" s="87">
        <v>0</v>
      </c>
      <c r="P1674" s="88">
        <v>0</v>
      </c>
      <c r="Q1674" s="87">
        <v>0</v>
      </c>
      <c r="R1674" s="88">
        <v>0</v>
      </c>
      <c r="S1674" s="87">
        <v>0</v>
      </c>
      <c r="T1674" s="88">
        <v>0</v>
      </c>
      <c r="U1674" s="87">
        <v>0</v>
      </c>
      <c r="V1674" s="88">
        <v>0</v>
      </c>
      <c r="W1674" s="87">
        <v>0</v>
      </c>
      <c r="X1674" s="88">
        <v>0</v>
      </c>
      <c r="Y1674" s="87">
        <v>0</v>
      </c>
      <c r="Z1674" s="88">
        <v>0</v>
      </c>
      <c r="AA1674" s="87">
        <v>0</v>
      </c>
      <c r="AB1674" s="88">
        <v>0</v>
      </c>
      <c r="AC1674" s="58"/>
      <c r="AD1674" s="59">
        <f t="shared" si="34"/>
        <v>0.84164693752924569</v>
      </c>
      <c r="AE1674" s="58"/>
    </row>
    <row r="1675" spans="2:31" x14ac:dyDescent="0.3">
      <c r="B1675" s="4" t="s">
        <v>154</v>
      </c>
      <c r="C1675" s="4"/>
      <c r="D1675" s="4"/>
      <c r="E1675" s="87">
        <v>0</v>
      </c>
      <c r="F1675" s="88">
        <v>0</v>
      </c>
      <c r="G1675" s="87">
        <v>0</v>
      </c>
      <c r="H1675" s="88">
        <v>0</v>
      </c>
      <c r="I1675" s="87">
        <v>0</v>
      </c>
      <c r="J1675" s="88">
        <v>0</v>
      </c>
      <c r="K1675" s="87">
        <v>0.1128761482238769</v>
      </c>
      <c r="L1675" s="88">
        <v>0.35811364253361999</v>
      </c>
      <c r="M1675" s="87">
        <v>0.36063917875289891</v>
      </c>
      <c r="N1675" s="88">
        <v>3.6202824910481754E-2</v>
      </c>
      <c r="O1675" s="87">
        <v>0</v>
      </c>
      <c r="P1675" s="88">
        <v>0</v>
      </c>
      <c r="Q1675" s="87">
        <v>0</v>
      </c>
      <c r="R1675" s="88">
        <v>0</v>
      </c>
      <c r="S1675" s="87">
        <v>0</v>
      </c>
      <c r="T1675" s="88">
        <v>0</v>
      </c>
      <c r="U1675" s="87">
        <v>0</v>
      </c>
      <c r="V1675" s="88">
        <v>0</v>
      </c>
      <c r="W1675" s="87">
        <v>0</v>
      </c>
      <c r="X1675" s="88">
        <v>0</v>
      </c>
      <c r="Y1675" s="87">
        <v>0</v>
      </c>
      <c r="Z1675" s="88">
        <v>0</v>
      </c>
      <c r="AA1675" s="87">
        <v>0</v>
      </c>
      <c r="AB1675" s="88">
        <v>0</v>
      </c>
      <c r="AC1675" s="58"/>
      <c r="AD1675" s="59">
        <f t="shared" si="34"/>
        <v>0.86783179442087754</v>
      </c>
      <c r="AE1675" s="58"/>
    </row>
    <row r="1676" spans="2:31" x14ac:dyDescent="0.3">
      <c r="B1676" s="4" t="s">
        <v>175</v>
      </c>
      <c r="C1676" s="4"/>
      <c r="D1676" s="4"/>
      <c r="E1676" s="87">
        <v>0</v>
      </c>
      <c r="F1676" s="88">
        <v>0</v>
      </c>
      <c r="G1676" s="87">
        <v>0</v>
      </c>
      <c r="H1676" s="88">
        <v>0</v>
      </c>
      <c r="I1676" s="87">
        <v>0</v>
      </c>
      <c r="J1676" s="88">
        <v>0</v>
      </c>
      <c r="K1676" s="87">
        <v>0</v>
      </c>
      <c r="L1676" s="88">
        <v>0</v>
      </c>
      <c r="M1676" s="87">
        <v>0</v>
      </c>
      <c r="N1676" s="88">
        <v>0</v>
      </c>
      <c r="O1676" s="87">
        <v>0</v>
      </c>
      <c r="P1676" s="88">
        <v>0</v>
      </c>
      <c r="Q1676" s="87">
        <v>0</v>
      </c>
      <c r="R1676" s="88">
        <v>0</v>
      </c>
      <c r="S1676" s="87">
        <v>0</v>
      </c>
      <c r="T1676" s="88">
        <v>0</v>
      </c>
      <c r="U1676" s="87">
        <v>0</v>
      </c>
      <c r="V1676" s="88">
        <v>0</v>
      </c>
      <c r="W1676" s="87">
        <v>0</v>
      </c>
      <c r="X1676" s="88">
        <v>0</v>
      </c>
      <c r="Y1676" s="87">
        <v>0</v>
      </c>
      <c r="Z1676" s="88">
        <v>0</v>
      </c>
      <c r="AA1676" s="87">
        <v>0</v>
      </c>
      <c r="AB1676" s="88">
        <v>0</v>
      </c>
      <c r="AC1676" s="58"/>
      <c r="AD1676" s="59">
        <f t="shared" si="34"/>
        <v>0</v>
      </c>
      <c r="AE1676" s="58"/>
    </row>
    <row r="1677" spans="2:31" x14ac:dyDescent="0.3">
      <c r="B1677" s="4" t="s">
        <v>176</v>
      </c>
      <c r="C1677" s="4"/>
      <c r="D1677" s="4"/>
      <c r="E1677" s="87">
        <v>0</v>
      </c>
      <c r="F1677" s="88">
        <v>0</v>
      </c>
      <c r="G1677" s="87">
        <v>0</v>
      </c>
      <c r="H1677" s="88">
        <v>0</v>
      </c>
      <c r="I1677" s="87">
        <v>0</v>
      </c>
      <c r="J1677" s="88">
        <v>0</v>
      </c>
      <c r="K1677" s="87">
        <v>0</v>
      </c>
      <c r="L1677" s="88">
        <v>0</v>
      </c>
      <c r="M1677" s="87">
        <v>0</v>
      </c>
      <c r="N1677" s="88">
        <v>0</v>
      </c>
      <c r="O1677" s="87">
        <v>0</v>
      </c>
      <c r="P1677" s="88">
        <v>0</v>
      </c>
      <c r="Q1677" s="87">
        <v>0</v>
      </c>
      <c r="R1677" s="88">
        <v>0</v>
      </c>
      <c r="S1677" s="87">
        <v>0</v>
      </c>
      <c r="T1677" s="88">
        <v>0</v>
      </c>
      <c r="U1677" s="87">
        <v>0</v>
      </c>
      <c r="V1677" s="88">
        <v>0</v>
      </c>
      <c r="W1677" s="87">
        <v>0</v>
      </c>
      <c r="X1677" s="88">
        <v>0</v>
      </c>
      <c r="Y1677" s="87">
        <v>0</v>
      </c>
      <c r="Z1677" s="88">
        <v>0</v>
      </c>
      <c r="AA1677" s="87">
        <v>0</v>
      </c>
      <c r="AB1677" s="88">
        <v>0</v>
      </c>
      <c r="AC1677" s="58"/>
      <c r="AD1677" s="59">
        <f t="shared" si="34"/>
        <v>0</v>
      </c>
      <c r="AE1677" s="58"/>
    </row>
    <row r="1678" spans="2:31" x14ac:dyDescent="0.3">
      <c r="B1678" s="4" t="s">
        <v>177</v>
      </c>
      <c r="C1678" s="4"/>
      <c r="D1678" s="4"/>
      <c r="E1678" s="87">
        <v>0</v>
      </c>
      <c r="F1678" s="88">
        <v>0</v>
      </c>
      <c r="G1678" s="87">
        <v>0</v>
      </c>
      <c r="H1678" s="88">
        <v>0</v>
      </c>
      <c r="I1678" s="87">
        <v>0</v>
      </c>
      <c r="J1678" s="88">
        <v>0</v>
      </c>
      <c r="K1678" s="87">
        <v>0</v>
      </c>
      <c r="L1678" s="88">
        <v>0</v>
      </c>
      <c r="M1678" s="87">
        <v>0</v>
      </c>
      <c r="N1678" s="88">
        <v>0</v>
      </c>
      <c r="O1678" s="87">
        <v>0</v>
      </c>
      <c r="P1678" s="88">
        <v>0</v>
      </c>
      <c r="Q1678" s="87">
        <v>0</v>
      </c>
      <c r="R1678" s="88">
        <v>0</v>
      </c>
      <c r="S1678" s="87">
        <v>0</v>
      </c>
      <c r="T1678" s="88">
        <v>0</v>
      </c>
      <c r="U1678" s="87">
        <v>0</v>
      </c>
      <c r="V1678" s="88">
        <v>0</v>
      </c>
      <c r="W1678" s="87">
        <v>0</v>
      </c>
      <c r="X1678" s="88">
        <v>0</v>
      </c>
      <c r="Y1678" s="87">
        <v>0</v>
      </c>
      <c r="Z1678" s="88">
        <v>0</v>
      </c>
      <c r="AA1678" s="87">
        <v>0</v>
      </c>
      <c r="AB1678" s="88">
        <v>0</v>
      </c>
      <c r="AC1678" s="58"/>
      <c r="AD1678" s="59">
        <f t="shared" si="34"/>
        <v>0</v>
      </c>
      <c r="AE1678" s="58"/>
    </row>
    <row r="1679" spans="2:31" x14ac:dyDescent="0.3">
      <c r="B1679" s="4" t="s">
        <v>212</v>
      </c>
      <c r="C1679" s="4"/>
      <c r="D1679" s="4"/>
      <c r="E1679" s="87">
        <v>0</v>
      </c>
      <c r="F1679" s="88">
        <v>0</v>
      </c>
      <c r="G1679" s="87">
        <v>0</v>
      </c>
      <c r="H1679" s="88">
        <v>0</v>
      </c>
      <c r="I1679" s="87">
        <v>0</v>
      </c>
      <c r="J1679" s="88">
        <v>0</v>
      </c>
      <c r="K1679" s="87">
        <v>0</v>
      </c>
      <c r="L1679" s="88">
        <v>0</v>
      </c>
      <c r="M1679" s="87">
        <v>0</v>
      </c>
      <c r="N1679" s="88">
        <v>0</v>
      </c>
      <c r="O1679" s="87">
        <v>0</v>
      </c>
      <c r="P1679" s="88">
        <v>0</v>
      </c>
      <c r="Q1679" s="87">
        <v>0</v>
      </c>
      <c r="R1679" s="88">
        <v>0</v>
      </c>
      <c r="S1679" s="87">
        <v>0</v>
      </c>
      <c r="T1679" s="88">
        <v>0</v>
      </c>
      <c r="U1679" s="87">
        <v>0</v>
      </c>
      <c r="V1679" s="88">
        <v>0</v>
      </c>
      <c r="W1679" s="87">
        <v>0</v>
      </c>
      <c r="X1679" s="88">
        <v>0</v>
      </c>
      <c r="Y1679" s="87">
        <v>0</v>
      </c>
      <c r="Z1679" s="88">
        <v>0</v>
      </c>
      <c r="AA1679" s="87">
        <v>0</v>
      </c>
      <c r="AB1679" s="88">
        <v>0</v>
      </c>
      <c r="AC1679" s="58"/>
      <c r="AD1679" s="59">
        <f t="shared" si="34"/>
        <v>0</v>
      </c>
      <c r="AE1679" s="58"/>
    </row>
    <row r="1680" spans="2:31" x14ac:dyDescent="0.3">
      <c r="B1680" s="4" t="s">
        <v>213</v>
      </c>
      <c r="C1680" s="4"/>
      <c r="D1680" s="4"/>
      <c r="E1680" s="87">
        <v>0</v>
      </c>
      <c r="F1680" s="88">
        <v>0</v>
      </c>
      <c r="G1680" s="87">
        <v>0</v>
      </c>
      <c r="H1680" s="88">
        <v>0</v>
      </c>
      <c r="I1680" s="87">
        <v>0</v>
      </c>
      <c r="J1680" s="88">
        <v>0</v>
      </c>
      <c r="K1680" s="87">
        <v>0</v>
      </c>
      <c r="L1680" s="88">
        <v>0</v>
      </c>
      <c r="M1680" s="87">
        <v>0</v>
      </c>
      <c r="N1680" s="88">
        <v>0</v>
      </c>
      <c r="O1680" s="87">
        <v>0</v>
      </c>
      <c r="P1680" s="88">
        <v>0</v>
      </c>
      <c r="Q1680" s="87">
        <v>0</v>
      </c>
      <c r="R1680" s="88">
        <v>0</v>
      </c>
      <c r="S1680" s="87">
        <v>0</v>
      </c>
      <c r="T1680" s="88">
        <v>0</v>
      </c>
      <c r="U1680" s="87">
        <v>0</v>
      </c>
      <c r="V1680" s="88">
        <v>0</v>
      </c>
      <c r="W1680" s="87">
        <v>0</v>
      </c>
      <c r="X1680" s="88">
        <v>0</v>
      </c>
      <c r="Y1680" s="87">
        <v>0</v>
      </c>
      <c r="Z1680" s="88">
        <v>0</v>
      </c>
      <c r="AA1680" s="87">
        <v>0</v>
      </c>
      <c r="AB1680" s="88">
        <v>0</v>
      </c>
      <c r="AC1680" s="58"/>
      <c r="AD1680" s="59">
        <f t="shared" si="34"/>
        <v>0</v>
      </c>
      <c r="AE1680" s="58"/>
    </row>
    <row r="1681" spans="2:31" x14ac:dyDescent="0.3">
      <c r="B1681" s="4" t="s">
        <v>214</v>
      </c>
      <c r="C1681" s="4"/>
      <c r="D1681" s="4"/>
      <c r="E1681" s="87">
        <v>0</v>
      </c>
      <c r="F1681" s="88">
        <v>0</v>
      </c>
      <c r="G1681" s="87">
        <v>0</v>
      </c>
      <c r="H1681" s="88">
        <v>0</v>
      </c>
      <c r="I1681" s="87">
        <v>0</v>
      </c>
      <c r="J1681" s="88">
        <v>0</v>
      </c>
      <c r="K1681" s="87">
        <v>0</v>
      </c>
      <c r="L1681" s="88">
        <v>0</v>
      </c>
      <c r="M1681" s="87">
        <v>0</v>
      </c>
      <c r="N1681" s="88">
        <v>0</v>
      </c>
      <c r="O1681" s="87">
        <v>0</v>
      </c>
      <c r="P1681" s="88">
        <v>0</v>
      </c>
      <c r="Q1681" s="87">
        <v>0</v>
      </c>
      <c r="R1681" s="88">
        <v>0</v>
      </c>
      <c r="S1681" s="87">
        <v>0</v>
      </c>
      <c r="T1681" s="88">
        <v>0</v>
      </c>
      <c r="U1681" s="87">
        <v>0</v>
      </c>
      <c r="V1681" s="88">
        <v>0</v>
      </c>
      <c r="W1681" s="87">
        <v>0</v>
      </c>
      <c r="X1681" s="88">
        <v>0</v>
      </c>
      <c r="Y1681" s="87">
        <v>0</v>
      </c>
      <c r="Z1681" s="88">
        <v>0</v>
      </c>
      <c r="AA1681" s="87">
        <v>0</v>
      </c>
      <c r="AB1681" s="88">
        <v>0</v>
      </c>
      <c r="AC1681" s="58"/>
      <c r="AD1681" s="59">
        <f t="shared" si="34"/>
        <v>0</v>
      </c>
      <c r="AE1681" s="58"/>
    </row>
    <row r="1682" spans="2:31" x14ac:dyDescent="0.3">
      <c r="B1682" s="4" t="s">
        <v>143</v>
      </c>
      <c r="C1682" s="4"/>
      <c r="D1682" s="4"/>
      <c r="E1682" s="87">
        <v>0</v>
      </c>
      <c r="F1682" s="88">
        <v>0</v>
      </c>
      <c r="G1682" s="87">
        <v>0</v>
      </c>
      <c r="H1682" s="88">
        <v>0</v>
      </c>
      <c r="I1682" s="87">
        <v>0</v>
      </c>
      <c r="J1682" s="88">
        <v>0</v>
      </c>
      <c r="K1682" s="87">
        <v>0</v>
      </c>
      <c r="L1682" s="88">
        <v>0</v>
      </c>
      <c r="M1682" s="87">
        <v>0</v>
      </c>
      <c r="N1682" s="88">
        <v>0</v>
      </c>
      <c r="O1682" s="87">
        <v>0</v>
      </c>
      <c r="P1682" s="88">
        <v>0</v>
      </c>
      <c r="Q1682" s="87">
        <v>0</v>
      </c>
      <c r="R1682" s="88">
        <v>0</v>
      </c>
      <c r="S1682" s="87">
        <v>0</v>
      </c>
      <c r="T1682" s="88">
        <v>0</v>
      </c>
      <c r="U1682" s="87">
        <v>0</v>
      </c>
      <c r="V1682" s="88">
        <v>0</v>
      </c>
      <c r="W1682" s="87">
        <v>0</v>
      </c>
      <c r="X1682" s="88">
        <v>0</v>
      </c>
      <c r="Y1682" s="87">
        <v>0</v>
      </c>
      <c r="Z1682" s="88">
        <v>0</v>
      </c>
      <c r="AA1682" s="87">
        <v>0</v>
      </c>
      <c r="AB1682" s="88">
        <v>0</v>
      </c>
      <c r="AC1682" s="58"/>
      <c r="AD1682" s="59">
        <f t="shared" si="34"/>
        <v>0</v>
      </c>
      <c r="AE1682" s="58"/>
    </row>
    <row r="1683" spans="2:31" x14ac:dyDescent="0.3">
      <c r="B1683" s="4" t="s">
        <v>144</v>
      </c>
      <c r="C1683" s="4"/>
      <c r="D1683" s="4"/>
      <c r="E1683" s="87">
        <v>0</v>
      </c>
      <c r="F1683" s="88">
        <v>0</v>
      </c>
      <c r="G1683" s="87">
        <v>0</v>
      </c>
      <c r="H1683" s="88">
        <v>0</v>
      </c>
      <c r="I1683" s="87">
        <v>0</v>
      </c>
      <c r="J1683" s="88">
        <v>0</v>
      </c>
      <c r="K1683" s="87">
        <v>0</v>
      </c>
      <c r="L1683" s="88">
        <v>0</v>
      </c>
      <c r="M1683" s="87">
        <v>0</v>
      </c>
      <c r="N1683" s="88">
        <v>0</v>
      </c>
      <c r="O1683" s="87">
        <v>0</v>
      </c>
      <c r="P1683" s="88">
        <v>0</v>
      </c>
      <c r="Q1683" s="87">
        <v>0</v>
      </c>
      <c r="R1683" s="88">
        <v>0</v>
      </c>
      <c r="S1683" s="87">
        <v>0</v>
      </c>
      <c r="T1683" s="88">
        <v>0</v>
      </c>
      <c r="U1683" s="87">
        <v>0</v>
      </c>
      <c r="V1683" s="88">
        <v>0</v>
      </c>
      <c r="W1683" s="87">
        <v>0</v>
      </c>
      <c r="X1683" s="88">
        <v>0</v>
      </c>
      <c r="Y1683" s="87">
        <v>0</v>
      </c>
      <c r="Z1683" s="88">
        <v>0</v>
      </c>
      <c r="AA1683" s="87">
        <v>0</v>
      </c>
      <c r="AB1683" s="88">
        <v>0</v>
      </c>
      <c r="AC1683" s="58"/>
      <c r="AD1683" s="59">
        <f t="shared" si="34"/>
        <v>0</v>
      </c>
      <c r="AE1683" s="58"/>
    </row>
    <row r="1684" spans="2:31" x14ac:dyDescent="0.3">
      <c r="B1684" s="4" t="s">
        <v>145</v>
      </c>
      <c r="C1684" s="4"/>
      <c r="D1684" s="4"/>
      <c r="E1684" s="87">
        <v>0</v>
      </c>
      <c r="F1684" s="88">
        <v>0</v>
      </c>
      <c r="G1684" s="87">
        <v>0</v>
      </c>
      <c r="H1684" s="88">
        <v>0</v>
      </c>
      <c r="I1684" s="87">
        <v>0</v>
      </c>
      <c r="J1684" s="88">
        <v>0</v>
      </c>
      <c r="K1684" s="87">
        <v>0</v>
      </c>
      <c r="L1684" s="88">
        <v>0</v>
      </c>
      <c r="M1684" s="87">
        <v>0</v>
      </c>
      <c r="N1684" s="88">
        <v>0</v>
      </c>
      <c r="O1684" s="87">
        <v>0</v>
      </c>
      <c r="P1684" s="88">
        <v>0</v>
      </c>
      <c r="Q1684" s="87">
        <v>0</v>
      </c>
      <c r="R1684" s="88">
        <v>0</v>
      </c>
      <c r="S1684" s="87">
        <v>0</v>
      </c>
      <c r="T1684" s="88">
        <v>0</v>
      </c>
      <c r="U1684" s="87">
        <v>0</v>
      </c>
      <c r="V1684" s="88">
        <v>0</v>
      </c>
      <c r="W1684" s="87">
        <v>0</v>
      </c>
      <c r="X1684" s="88">
        <v>0</v>
      </c>
      <c r="Y1684" s="87">
        <v>0</v>
      </c>
      <c r="Z1684" s="88">
        <v>0</v>
      </c>
      <c r="AA1684" s="87">
        <v>0</v>
      </c>
      <c r="AB1684" s="88">
        <v>0</v>
      </c>
      <c r="AC1684" s="58"/>
      <c r="AD1684" s="59">
        <f t="shared" si="34"/>
        <v>0</v>
      </c>
      <c r="AE1684" s="58"/>
    </row>
    <row r="1685" spans="2:31" x14ac:dyDescent="0.3">
      <c r="B1685" s="4" t="s">
        <v>269</v>
      </c>
      <c r="C1685" s="4"/>
      <c r="D1685" s="4"/>
      <c r="E1685" s="87">
        <v>0</v>
      </c>
      <c r="F1685" s="88">
        <v>0</v>
      </c>
      <c r="G1685" s="87">
        <v>0</v>
      </c>
      <c r="H1685" s="88">
        <v>0</v>
      </c>
      <c r="I1685" s="87">
        <v>0</v>
      </c>
      <c r="J1685" s="88">
        <v>0</v>
      </c>
      <c r="K1685" s="87">
        <v>0</v>
      </c>
      <c r="L1685" s="88">
        <v>0.4511096318562825</v>
      </c>
      <c r="M1685" s="87">
        <v>1.0911179224650065</v>
      </c>
      <c r="N1685" s="88">
        <v>12.646200180053709</v>
      </c>
      <c r="O1685" s="87">
        <v>16.233637841542564</v>
      </c>
      <c r="P1685" s="88">
        <v>15.891278012593592</v>
      </c>
      <c r="Q1685" s="87">
        <v>15.4503799756368</v>
      </c>
      <c r="R1685" s="88">
        <v>15.420987392001681</v>
      </c>
      <c r="S1685" s="87">
        <v>15.422589333852132</v>
      </c>
      <c r="T1685" s="88">
        <v>15.433178933461512</v>
      </c>
      <c r="U1685" s="87">
        <v>15.400794029235838</v>
      </c>
      <c r="V1685" s="88">
        <v>15.441559727986657</v>
      </c>
      <c r="W1685" s="87">
        <v>15.37701638539632</v>
      </c>
      <c r="X1685" s="88">
        <v>3.0750738461812341</v>
      </c>
      <c r="Y1685" s="87">
        <v>0</v>
      </c>
      <c r="Z1685" s="88">
        <v>0</v>
      </c>
      <c r="AA1685" s="87">
        <v>0</v>
      </c>
      <c r="AB1685" s="88">
        <v>0</v>
      </c>
      <c r="AC1685" s="58"/>
      <c r="AD1685" s="59">
        <f t="shared" si="34"/>
        <v>157.33492321226333</v>
      </c>
      <c r="AE1685" s="58"/>
    </row>
    <row r="1686" spans="2:31" x14ac:dyDescent="0.3">
      <c r="B1686" s="4" t="s">
        <v>270</v>
      </c>
      <c r="C1686" s="4"/>
      <c r="D1686" s="4"/>
      <c r="E1686" s="87">
        <v>0</v>
      </c>
      <c r="F1686" s="88">
        <v>0</v>
      </c>
      <c r="G1686" s="87">
        <v>0</v>
      </c>
      <c r="H1686" s="88">
        <v>0</v>
      </c>
      <c r="I1686" s="87">
        <v>0</v>
      </c>
      <c r="J1686" s="88">
        <v>0</v>
      </c>
      <c r="K1686" s="87">
        <v>0</v>
      </c>
      <c r="L1686" s="88">
        <v>2.1955286979675295</v>
      </c>
      <c r="M1686" s="87">
        <v>5.4728422482808412</v>
      </c>
      <c r="N1686" s="88">
        <v>13.626996262868245</v>
      </c>
      <c r="O1686" s="87">
        <v>16.006932036081949</v>
      </c>
      <c r="P1686" s="88">
        <v>15.99882987340291</v>
      </c>
      <c r="Q1686" s="87">
        <v>15.934911823272708</v>
      </c>
      <c r="R1686" s="88">
        <v>15.981239931318495</v>
      </c>
      <c r="S1686" s="87">
        <v>16.0295405069987</v>
      </c>
      <c r="T1686" s="88">
        <v>16.026933701833091</v>
      </c>
      <c r="U1686" s="87">
        <v>15.902965132395428</v>
      </c>
      <c r="V1686" s="88">
        <v>15.937901115417484</v>
      </c>
      <c r="W1686" s="87">
        <v>15.942669963836668</v>
      </c>
      <c r="X1686" s="88">
        <v>3.1944634119669599</v>
      </c>
      <c r="Y1686" s="87">
        <v>0</v>
      </c>
      <c r="Z1686" s="88">
        <v>0</v>
      </c>
      <c r="AA1686" s="87">
        <v>0</v>
      </c>
      <c r="AB1686" s="88">
        <v>0</v>
      </c>
      <c r="AC1686" s="58"/>
      <c r="AD1686" s="59">
        <f t="shared" si="34"/>
        <v>168.25175470564099</v>
      </c>
      <c r="AE1686" s="58"/>
    </row>
    <row r="1687" spans="2:31" x14ac:dyDescent="0.3">
      <c r="B1687" s="4" t="s">
        <v>205</v>
      </c>
      <c r="C1687" s="4"/>
      <c r="D1687" s="4"/>
      <c r="E1687" s="87">
        <v>0</v>
      </c>
      <c r="F1687" s="88">
        <v>0</v>
      </c>
      <c r="G1687" s="87">
        <v>0</v>
      </c>
      <c r="H1687" s="88">
        <v>0</v>
      </c>
      <c r="I1687" s="87">
        <v>0</v>
      </c>
      <c r="J1687" s="88">
        <v>0</v>
      </c>
      <c r="K1687" s="87">
        <v>0.10816623600344424</v>
      </c>
      <c r="L1687" s="88">
        <v>0.37352067183462334</v>
      </c>
      <c r="M1687" s="87">
        <v>3.5248923341946209E-2</v>
      </c>
      <c r="N1687" s="88">
        <v>0.15436347975882778</v>
      </c>
      <c r="O1687" s="87">
        <v>0.82268733850129061</v>
      </c>
      <c r="P1687" s="88">
        <v>0.82268733850129061</v>
      </c>
      <c r="Q1687" s="87">
        <v>0.82268733850129061</v>
      </c>
      <c r="R1687" s="88">
        <v>0.82268733850129061</v>
      </c>
      <c r="S1687" s="87">
        <v>0.82268733850129061</v>
      </c>
      <c r="T1687" s="88">
        <v>0.82268733850129061</v>
      </c>
      <c r="U1687" s="87">
        <v>0.82268733850129061</v>
      </c>
      <c r="V1687" s="88">
        <v>0.24861240310077395</v>
      </c>
      <c r="W1687" s="87">
        <v>0</v>
      </c>
      <c r="X1687" s="88">
        <v>0</v>
      </c>
      <c r="Y1687" s="87">
        <v>0</v>
      </c>
      <c r="Z1687" s="88">
        <v>0</v>
      </c>
      <c r="AA1687" s="87">
        <v>0</v>
      </c>
      <c r="AB1687" s="88">
        <v>0</v>
      </c>
      <c r="AC1687" s="58"/>
      <c r="AD1687" s="59">
        <f t="shared" si="34"/>
        <v>6.6787230835486486</v>
      </c>
      <c r="AE1687" s="58"/>
    </row>
    <row r="1688" spans="2:31" x14ac:dyDescent="0.3">
      <c r="B1688" s="4" t="s">
        <v>217</v>
      </c>
      <c r="C1688" s="4"/>
      <c r="D1688" s="4"/>
      <c r="E1688" s="87">
        <v>0</v>
      </c>
      <c r="F1688" s="88">
        <v>0</v>
      </c>
      <c r="G1688" s="87">
        <v>0</v>
      </c>
      <c r="H1688" s="88">
        <v>0</v>
      </c>
      <c r="I1688" s="87">
        <v>1.2313817183176676</v>
      </c>
      <c r="J1688" s="88">
        <v>1.9142217636108403</v>
      </c>
      <c r="K1688" s="87">
        <v>1.325559608141581</v>
      </c>
      <c r="L1688" s="88">
        <v>0</v>
      </c>
      <c r="M1688" s="87">
        <v>3.178508432706197</v>
      </c>
      <c r="N1688" s="88">
        <v>4.6586557825406398</v>
      </c>
      <c r="O1688" s="87">
        <v>4.7080720027287812</v>
      </c>
      <c r="P1688" s="88">
        <v>4.7064486145973197</v>
      </c>
      <c r="Q1688" s="87">
        <v>4.7048252185185753</v>
      </c>
      <c r="R1688" s="88">
        <v>4.8134988864262906</v>
      </c>
      <c r="S1688" s="87">
        <v>5.2036202390988668</v>
      </c>
      <c r="T1688" s="88">
        <v>5.8017448306083699</v>
      </c>
      <c r="U1688" s="87">
        <v>6.2848270416259755</v>
      </c>
      <c r="V1688" s="88">
        <v>6.3131142258644113</v>
      </c>
      <c r="W1688" s="87">
        <v>6.3078141808509836</v>
      </c>
      <c r="X1688" s="88">
        <v>1.2509911537170408</v>
      </c>
      <c r="Y1688" s="87">
        <v>0</v>
      </c>
      <c r="Z1688" s="88">
        <v>0</v>
      </c>
      <c r="AA1688" s="87">
        <v>0</v>
      </c>
      <c r="AB1688" s="88">
        <v>0</v>
      </c>
      <c r="AC1688" s="58"/>
      <c r="AD1688" s="59">
        <f t="shared" si="34"/>
        <v>62.403283699353537</v>
      </c>
      <c r="AE1688" s="58"/>
    </row>
    <row r="1689" spans="2:31" x14ac:dyDescent="0.3">
      <c r="B1689" s="4" t="s">
        <v>218</v>
      </c>
      <c r="C1689" s="4"/>
      <c r="D1689" s="4"/>
      <c r="E1689" s="87">
        <v>0</v>
      </c>
      <c r="F1689" s="88">
        <v>0</v>
      </c>
      <c r="G1689" s="87">
        <v>0</v>
      </c>
      <c r="H1689" s="88">
        <v>0</v>
      </c>
      <c r="I1689" s="87">
        <v>1.1714479684829708</v>
      </c>
      <c r="J1689" s="88">
        <v>1.8837593555450443</v>
      </c>
      <c r="K1689" s="87">
        <v>1.3269443909327192</v>
      </c>
      <c r="L1689" s="88">
        <v>2.1684638659159344E-2</v>
      </c>
      <c r="M1689" s="87">
        <v>6.9588718414306638E-2</v>
      </c>
      <c r="N1689" s="88">
        <v>1.9499999999999986</v>
      </c>
      <c r="O1689" s="87">
        <v>1.9254166666666668</v>
      </c>
      <c r="P1689" s="88">
        <v>1.9245833333333338</v>
      </c>
      <c r="Q1689" s="87">
        <v>2.54</v>
      </c>
      <c r="R1689" s="88">
        <v>2.4619869660801355</v>
      </c>
      <c r="S1689" s="87">
        <v>4.3016598343849184</v>
      </c>
      <c r="T1689" s="88">
        <v>4.3068329572677611</v>
      </c>
      <c r="U1689" s="87">
        <v>4.3106830517450971</v>
      </c>
      <c r="V1689" s="88">
        <v>4.3106710076332089</v>
      </c>
      <c r="W1689" s="87">
        <v>4.3066659728686023</v>
      </c>
      <c r="X1689" s="88">
        <v>0.8545781811078389</v>
      </c>
      <c r="Y1689" s="87">
        <v>0</v>
      </c>
      <c r="Z1689" s="88">
        <v>0</v>
      </c>
      <c r="AA1689" s="87">
        <v>0</v>
      </c>
      <c r="AB1689" s="88">
        <v>0</v>
      </c>
      <c r="AC1689" s="58"/>
      <c r="AD1689" s="59">
        <f t="shared" si="34"/>
        <v>37.666503043121764</v>
      </c>
      <c r="AE1689" s="58"/>
    </row>
    <row r="1690" spans="2:31" x14ac:dyDescent="0.3">
      <c r="B1690" s="4" t="s">
        <v>219</v>
      </c>
      <c r="C1690" s="4"/>
      <c r="D1690" s="4"/>
      <c r="E1690" s="87">
        <v>0</v>
      </c>
      <c r="F1690" s="88">
        <v>0</v>
      </c>
      <c r="G1690" s="87">
        <v>0</v>
      </c>
      <c r="H1690" s="88">
        <v>0</v>
      </c>
      <c r="I1690" s="87">
        <v>0</v>
      </c>
      <c r="J1690" s="88">
        <v>0</v>
      </c>
      <c r="K1690" s="87">
        <v>0</v>
      </c>
      <c r="L1690" s="88">
        <v>0</v>
      </c>
      <c r="M1690" s="87">
        <v>0</v>
      </c>
      <c r="N1690" s="88">
        <v>0</v>
      </c>
      <c r="O1690" s="87">
        <v>0</v>
      </c>
      <c r="P1690" s="88">
        <v>0</v>
      </c>
      <c r="Q1690" s="87">
        <v>0</v>
      </c>
      <c r="R1690" s="88">
        <v>0</v>
      </c>
      <c r="S1690" s="87">
        <v>0</v>
      </c>
      <c r="T1690" s="88">
        <v>0</v>
      </c>
      <c r="U1690" s="87">
        <v>0</v>
      </c>
      <c r="V1690" s="88">
        <v>0</v>
      </c>
      <c r="W1690" s="87">
        <v>0</v>
      </c>
      <c r="X1690" s="88">
        <v>0</v>
      </c>
      <c r="Y1690" s="87">
        <v>0</v>
      </c>
      <c r="Z1690" s="88">
        <v>0</v>
      </c>
      <c r="AA1690" s="87">
        <v>0</v>
      </c>
      <c r="AB1690" s="88">
        <v>0</v>
      </c>
      <c r="AC1690" s="58"/>
      <c r="AD1690" s="59">
        <f t="shared" si="34"/>
        <v>0</v>
      </c>
      <c r="AE1690" s="58"/>
    </row>
    <row r="1691" spans="2:31" x14ac:dyDescent="0.3">
      <c r="B1691" s="4" t="s">
        <v>220</v>
      </c>
      <c r="C1691" s="4"/>
      <c r="D1691" s="4"/>
      <c r="E1691" s="87">
        <v>0</v>
      </c>
      <c r="F1691" s="88">
        <v>0</v>
      </c>
      <c r="G1691" s="87">
        <v>0</v>
      </c>
      <c r="H1691" s="88">
        <v>0</v>
      </c>
      <c r="I1691" s="87">
        <v>0</v>
      </c>
      <c r="J1691" s="88">
        <v>0</v>
      </c>
      <c r="K1691" s="87">
        <v>0</v>
      </c>
      <c r="L1691" s="88">
        <v>0</v>
      </c>
      <c r="M1691" s="87">
        <v>0</v>
      </c>
      <c r="N1691" s="88">
        <v>0</v>
      </c>
      <c r="O1691" s="87">
        <v>0</v>
      </c>
      <c r="P1691" s="88">
        <v>0</v>
      </c>
      <c r="Q1691" s="87">
        <v>0</v>
      </c>
      <c r="R1691" s="88">
        <v>0</v>
      </c>
      <c r="S1691" s="87">
        <v>0</v>
      </c>
      <c r="T1691" s="88">
        <v>0</v>
      </c>
      <c r="U1691" s="87">
        <v>0</v>
      </c>
      <c r="V1691" s="88">
        <v>0</v>
      </c>
      <c r="W1691" s="87">
        <v>0</v>
      </c>
      <c r="X1691" s="88">
        <v>0</v>
      </c>
      <c r="Y1691" s="87">
        <v>0</v>
      </c>
      <c r="Z1691" s="88">
        <v>0</v>
      </c>
      <c r="AA1691" s="87">
        <v>0</v>
      </c>
      <c r="AB1691" s="88">
        <v>0</v>
      </c>
      <c r="AC1691" s="58"/>
      <c r="AD1691" s="59">
        <f t="shared" si="34"/>
        <v>0</v>
      </c>
      <c r="AE1691" s="58"/>
    </row>
    <row r="1692" spans="2:31" x14ac:dyDescent="0.3">
      <c r="B1692" s="4" t="s">
        <v>237</v>
      </c>
      <c r="C1692" s="4"/>
      <c r="D1692" s="4"/>
      <c r="E1692" s="87">
        <v>0</v>
      </c>
      <c r="F1692" s="88">
        <v>0</v>
      </c>
      <c r="G1692" s="87">
        <v>0</v>
      </c>
      <c r="H1692" s="88">
        <v>0</v>
      </c>
      <c r="I1692" s="87">
        <v>0.48487099034623626</v>
      </c>
      <c r="J1692" s="88">
        <v>0.99946453301750426</v>
      </c>
      <c r="K1692" s="87">
        <v>0.99583663709493697</v>
      </c>
      <c r="L1692" s="88">
        <v>0.99140919844309494</v>
      </c>
      <c r="M1692" s="87">
        <v>0.98685564994812003</v>
      </c>
      <c r="N1692" s="88">
        <v>2.4523317994681193</v>
      </c>
      <c r="O1692" s="87">
        <v>2.8697063677475487</v>
      </c>
      <c r="P1692" s="88">
        <v>2.8647832421286372</v>
      </c>
      <c r="Q1692" s="87">
        <v>2.8676024601322947</v>
      </c>
      <c r="R1692" s="88">
        <v>2.912410227457682</v>
      </c>
      <c r="S1692" s="87">
        <v>3.2142796461632157</v>
      </c>
      <c r="T1692" s="88">
        <v>3.8168861669357055</v>
      </c>
      <c r="U1692" s="87">
        <v>3.7700021428634249</v>
      </c>
      <c r="V1692" s="88">
        <v>3.7795042594273882</v>
      </c>
      <c r="W1692" s="87">
        <v>3.789500702887862</v>
      </c>
      <c r="X1692" s="88">
        <v>0.74443809986114495</v>
      </c>
      <c r="Y1692" s="87">
        <v>0</v>
      </c>
      <c r="Z1692" s="88">
        <v>0</v>
      </c>
      <c r="AA1692" s="87">
        <v>0</v>
      </c>
      <c r="AB1692" s="88">
        <v>0</v>
      </c>
      <c r="AC1692" s="58"/>
      <c r="AD1692" s="59">
        <f t="shared" si="34"/>
        <v>37.539882123922922</v>
      </c>
      <c r="AE1692" s="58"/>
    </row>
    <row r="1693" spans="2:31" x14ac:dyDescent="0.3">
      <c r="B1693" s="4" t="s">
        <v>238</v>
      </c>
      <c r="C1693" s="4"/>
      <c r="D1693" s="4"/>
      <c r="E1693" s="87">
        <v>0</v>
      </c>
      <c r="F1693" s="88">
        <v>0</v>
      </c>
      <c r="G1693" s="87">
        <v>0</v>
      </c>
      <c r="H1693" s="88">
        <v>0</v>
      </c>
      <c r="I1693" s="87">
        <v>0.53288612388607204</v>
      </c>
      <c r="J1693" s="88">
        <v>0.97527335215253319</v>
      </c>
      <c r="K1693" s="87">
        <v>0.97476583885681745</v>
      </c>
      <c r="L1693" s="88">
        <v>0.99121348063151049</v>
      </c>
      <c r="M1693" s="87">
        <v>1.0219475587209066</v>
      </c>
      <c r="N1693" s="88">
        <v>2.3912319602576075</v>
      </c>
      <c r="O1693" s="87">
        <v>2.8834990097051483</v>
      </c>
      <c r="P1693" s="88">
        <v>2.8822977967881616</v>
      </c>
      <c r="Q1693" s="87">
        <v>2.8788084512415071</v>
      </c>
      <c r="R1693" s="88">
        <v>2.8882504463195802</v>
      </c>
      <c r="S1693" s="87">
        <v>3.1963198289126447</v>
      </c>
      <c r="T1693" s="88">
        <v>3.8150260172342674</v>
      </c>
      <c r="U1693" s="87">
        <v>3.7861070198585121</v>
      </c>
      <c r="V1693" s="88">
        <v>3.7897272030512488</v>
      </c>
      <c r="W1693" s="87">
        <v>3.7926417484582347</v>
      </c>
      <c r="X1693" s="88">
        <v>0.74511229197184248</v>
      </c>
      <c r="Y1693" s="87">
        <v>0</v>
      </c>
      <c r="Z1693" s="88">
        <v>0</v>
      </c>
      <c r="AA1693" s="87">
        <v>0</v>
      </c>
      <c r="AB1693" s="88">
        <v>0</v>
      </c>
      <c r="AC1693" s="58"/>
      <c r="AD1693" s="59">
        <f t="shared" si="34"/>
        <v>37.5451081280466</v>
      </c>
      <c r="AE1693" s="58"/>
    </row>
    <row r="1694" spans="2:31" x14ac:dyDescent="0.3">
      <c r="B1694" s="4" t="s">
        <v>221</v>
      </c>
      <c r="C1694" s="4"/>
      <c r="D1694" s="4"/>
      <c r="E1694" s="87">
        <v>0</v>
      </c>
      <c r="F1694" s="88">
        <v>0</v>
      </c>
      <c r="G1694" s="87">
        <v>0</v>
      </c>
      <c r="H1694" s="88">
        <v>0</v>
      </c>
      <c r="I1694" s="87">
        <v>7.3336132685343411</v>
      </c>
      <c r="J1694" s="88">
        <v>6.569579823811849</v>
      </c>
      <c r="K1694" s="87">
        <v>2.4439494768778491</v>
      </c>
      <c r="L1694" s="88">
        <v>0.43019088109334341</v>
      </c>
      <c r="M1694" s="87">
        <v>0</v>
      </c>
      <c r="N1694" s="88">
        <v>0.19722554736667214</v>
      </c>
      <c r="O1694" s="87">
        <v>2.024988555908203</v>
      </c>
      <c r="P1694" s="88">
        <v>7.8666265487670897</v>
      </c>
      <c r="Q1694" s="87">
        <v>10.742372735341391</v>
      </c>
      <c r="R1694" s="88">
        <v>10.838775316874184</v>
      </c>
      <c r="S1694" s="87">
        <v>10.866402626037599</v>
      </c>
      <c r="T1694" s="88">
        <v>10.766575336456295</v>
      </c>
      <c r="U1694" s="87">
        <v>10.725291633605957</v>
      </c>
      <c r="V1694" s="88">
        <v>11.069496790568037</v>
      </c>
      <c r="W1694" s="87">
        <v>12.471447944641108</v>
      </c>
      <c r="X1694" s="88">
        <v>2.8873315175374348</v>
      </c>
      <c r="Y1694" s="87">
        <v>0</v>
      </c>
      <c r="Z1694" s="88">
        <v>0</v>
      </c>
      <c r="AA1694" s="87">
        <v>0</v>
      </c>
      <c r="AB1694" s="88">
        <v>0</v>
      </c>
      <c r="AC1694" s="58"/>
      <c r="AD1694" s="59">
        <f t="shared" si="34"/>
        <v>107.23386800342136</v>
      </c>
      <c r="AE1694" s="58"/>
    </row>
    <row r="1695" spans="2:31" x14ac:dyDescent="0.3">
      <c r="B1695" s="4" t="s">
        <v>271</v>
      </c>
      <c r="C1695" s="4"/>
      <c r="D1695" s="4"/>
      <c r="E1695" s="87">
        <v>0</v>
      </c>
      <c r="F1695" s="88">
        <v>0</v>
      </c>
      <c r="G1695" s="87">
        <v>0</v>
      </c>
      <c r="H1695" s="88">
        <v>0</v>
      </c>
      <c r="I1695" s="87">
        <v>0</v>
      </c>
      <c r="J1695" s="88">
        <v>0</v>
      </c>
      <c r="K1695" s="87">
        <v>0</v>
      </c>
      <c r="L1695" s="88">
        <v>0</v>
      </c>
      <c r="M1695" s="87">
        <v>0</v>
      </c>
      <c r="N1695" s="88">
        <v>0</v>
      </c>
      <c r="O1695" s="87">
        <v>0</v>
      </c>
      <c r="P1695" s="88">
        <v>0</v>
      </c>
      <c r="Q1695" s="87">
        <v>0</v>
      </c>
      <c r="R1695" s="88">
        <v>0</v>
      </c>
      <c r="S1695" s="87">
        <v>0</v>
      </c>
      <c r="T1695" s="88">
        <v>0</v>
      </c>
      <c r="U1695" s="87">
        <v>0</v>
      </c>
      <c r="V1695" s="88">
        <v>0</v>
      </c>
      <c r="W1695" s="87">
        <v>0</v>
      </c>
      <c r="X1695" s="88">
        <v>0</v>
      </c>
      <c r="Y1695" s="87">
        <v>0</v>
      </c>
      <c r="Z1695" s="88">
        <v>0</v>
      </c>
      <c r="AA1695" s="87">
        <v>0</v>
      </c>
      <c r="AB1695" s="88">
        <v>0</v>
      </c>
      <c r="AC1695" s="58"/>
      <c r="AD1695" s="59">
        <f t="shared" si="34"/>
        <v>0</v>
      </c>
      <c r="AE1695" s="58"/>
    </row>
    <row r="1696" spans="2:31" x14ac:dyDescent="0.3">
      <c r="B1696" s="4" t="s">
        <v>272</v>
      </c>
      <c r="C1696" s="4"/>
      <c r="D1696" s="4"/>
      <c r="E1696" s="87">
        <v>0</v>
      </c>
      <c r="F1696" s="88">
        <v>0</v>
      </c>
      <c r="G1696" s="87">
        <v>0</v>
      </c>
      <c r="H1696" s="88">
        <v>0</v>
      </c>
      <c r="I1696" s="87">
        <v>0</v>
      </c>
      <c r="J1696" s="88">
        <v>0</v>
      </c>
      <c r="K1696" s="87">
        <v>0</v>
      </c>
      <c r="L1696" s="88">
        <v>0</v>
      </c>
      <c r="M1696" s="87">
        <v>0</v>
      </c>
      <c r="N1696" s="88">
        <v>0</v>
      </c>
      <c r="O1696" s="87">
        <v>0</v>
      </c>
      <c r="P1696" s="88">
        <v>0</v>
      </c>
      <c r="Q1696" s="87">
        <v>0</v>
      </c>
      <c r="R1696" s="88">
        <v>0</v>
      </c>
      <c r="S1696" s="87">
        <v>0</v>
      </c>
      <c r="T1696" s="88">
        <v>0</v>
      </c>
      <c r="U1696" s="87">
        <v>0</v>
      </c>
      <c r="V1696" s="88">
        <v>0</v>
      </c>
      <c r="W1696" s="87">
        <v>0</v>
      </c>
      <c r="X1696" s="88">
        <v>0</v>
      </c>
      <c r="Y1696" s="87">
        <v>0</v>
      </c>
      <c r="Z1696" s="88">
        <v>0</v>
      </c>
      <c r="AA1696" s="87">
        <v>0</v>
      </c>
      <c r="AB1696" s="88">
        <v>0</v>
      </c>
      <c r="AC1696" s="58"/>
      <c r="AD1696" s="59">
        <f t="shared" si="34"/>
        <v>0</v>
      </c>
      <c r="AE1696" s="58"/>
    </row>
    <row r="1697" spans="2:31" x14ac:dyDescent="0.3">
      <c r="B1697" s="4" t="s">
        <v>225</v>
      </c>
      <c r="C1697" s="4"/>
      <c r="D1697" s="4"/>
      <c r="E1697" s="87">
        <v>0</v>
      </c>
      <c r="F1697" s="88">
        <v>0</v>
      </c>
      <c r="G1697" s="87">
        <v>0</v>
      </c>
      <c r="H1697" s="88">
        <v>0</v>
      </c>
      <c r="I1697" s="87">
        <v>0</v>
      </c>
      <c r="J1697" s="88">
        <v>0</v>
      </c>
      <c r="K1697" s="87">
        <v>0</v>
      </c>
      <c r="L1697" s="88">
        <v>0</v>
      </c>
      <c r="M1697" s="87">
        <v>0</v>
      </c>
      <c r="N1697" s="88">
        <v>0</v>
      </c>
      <c r="O1697" s="87">
        <v>0</v>
      </c>
      <c r="P1697" s="88">
        <v>0</v>
      </c>
      <c r="Q1697" s="87">
        <v>0</v>
      </c>
      <c r="R1697" s="88">
        <v>0</v>
      </c>
      <c r="S1697" s="87">
        <v>0</v>
      </c>
      <c r="T1697" s="88">
        <v>0</v>
      </c>
      <c r="U1697" s="87">
        <v>0</v>
      </c>
      <c r="V1697" s="88">
        <v>0</v>
      </c>
      <c r="W1697" s="87">
        <v>0</v>
      </c>
      <c r="X1697" s="88">
        <v>0</v>
      </c>
      <c r="Y1697" s="87">
        <v>0</v>
      </c>
      <c r="Z1697" s="88">
        <v>0</v>
      </c>
      <c r="AA1697" s="87">
        <v>0</v>
      </c>
      <c r="AB1697" s="88">
        <v>0</v>
      </c>
      <c r="AC1697" s="58"/>
      <c r="AD1697" s="59">
        <f t="shared" si="34"/>
        <v>0</v>
      </c>
      <c r="AE1697" s="58"/>
    </row>
    <row r="1698" spans="2:31" x14ac:dyDescent="0.3">
      <c r="B1698" s="4" t="s">
        <v>226</v>
      </c>
      <c r="C1698" s="4"/>
      <c r="D1698" s="4"/>
      <c r="E1698" s="87">
        <v>0</v>
      </c>
      <c r="F1698" s="88">
        <v>0</v>
      </c>
      <c r="G1698" s="87">
        <v>0</v>
      </c>
      <c r="H1698" s="88">
        <v>0</v>
      </c>
      <c r="I1698" s="87">
        <v>0</v>
      </c>
      <c r="J1698" s="88">
        <v>0</v>
      </c>
      <c r="K1698" s="87">
        <v>0</v>
      </c>
      <c r="L1698" s="88">
        <v>0</v>
      </c>
      <c r="M1698" s="87">
        <v>0</v>
      </c>
      <c r="N1698" s="88">
        <v>0</v>
      </c>
      <c r="O1698" s="87">
        <v>0</v>
      </c>
      <c r="P1698" s="88">
        <v>0</v>
      </c>
      <c r="Q1698" s="87">
        <v>0</v>
      </c>
      <c r="R1698" s="88">
        <v>0</v>
      </c>
      <c r="S1698" s="87">
        <v>0</v>
      </c>
      <c r="T1698" s="88">
        <v>0</v>
      </c>
      <c r="U1698" s="87">
        <v>0</v>
      </c>
      <c r="V1698" s="88">
        <v>0</v>
      </c>
      <c r="W1698" s="87">
        <v>0</v>
      </c>
      <c r="X1698" s="88">
        <v>0</v>
      </c>
      <c r="Y1698" s="87">
        <v>0</v>
      </c>
      <c r="Z1698" s="88">
        <v>0</v>
      </c>
      <c r="AA1698" s="87">
        <v>0</v>
      </c>
      <c r="AB1698" s="88">
        <v>0</v>
      </c>
      <c r="AC1698" s="58"/>
      <c r="AD1698" s="59">
        <f t="shared" si="34"/>
        <v>0</v>
      </c>
      <c r="AE1698" s="58"/>
    </row>
    <row r="1699" spans="2:31" x14ac:dyDescent="0.3">
      <c r="B1699" s="4" t="s">
        <v>251</v>
      </c>
      <c r="C1699" s="4"/>
      <c r="D1699" s="4"/>
      <c r="E1699" s="87">
        <v>0</v>
      </c>
      <c r="F1699" s="88">
        <v>0</v>
      </c>
      <c r="G1699" s="87">
        <v>0</v>
      </c>
      <c r="H1699" s="88">
        <v>0</v>
      </c>
      <c r="I1699" s="87">
        <v>0</v>
      </c>
      <c r="J1699" s="88">
        <v>0</v>
      </c>
      <c r="K1699" s="87">
        <v>0</v>
      </c>
      <c r="L1699" s="88">
        <v>0</v>
      </c>
      <c r="M1699" s="87">
        <v>0</v>
      </c>
      <c r="N1699" s="88">
        <v>0</v>
      </c>
      <c r="O1699" s="87">
        <v>0</v>
      </c>
      <c r="P1699" s="88">
        <v>0</v>
      </c>
      <c r="Q1699" s="87">
        <v>0</v>
      </c>
      <c r="R1699" s="88">
        <v>0</v>
      </c>
      <c r="S1699" s="87">
        <v>0</v>
      </c>
      <c r="T1699" s="88">
        <v>0</v>
      </c>
      <c r="U1699" s="87">
        <v>0</v>
      </c>
      <c r="V1699" s="88">
        <v>0</v>
      </c>
      <c r="W1699" s="87">
        <v>0</v>
      </c>
      <c r="X1699" s="88">
        <v>0</v>
      </c>
      <c r="Y1699" s="87">
        <v>0</v>
      </c>
      <c r="Z1699" s="88">
        <v>0</v>
      </c>
      <c r="AA1699" s="87">
        <v>0</v>
      </c>
      <c r="AB1699" s="88">
        <v>0</v>
      </c>
      <c r="AC1699" s="58"/>
      <c r="AD1699" s="59">
        <f t="shared" si="34"/>
        <v>0</v>
      </c>
      <c r="AE1699" s="58"/>
    </row>
    <row r="1700" spans="2:31" x14ac:dyDescent="0.3">
      <c r="B1700" s="4" t="s">
        <v>273</v>
      </c>
      <c r="C1700" s="4"/>
      <c r="D1700" s="4"/>
      <c r="E1700" s="87">
        <v>0</v>
      </c>
      <c r="F1700" s="88">
        <v>0</v>
      </c>
      <c r="G1700" s="87">
        <v>0</v>
      </c>
      <c r="H1700" s="88">
        <v>0</v>
      </c>
      <c r="I1700" s="87">
        <v>0</v>
      </c>
      <c r="J1700" s="88">
        <v>0</v>
      </c>
      <c r="K1700" s="87">
        <v>0</v>
      </c>
      <c r="L1700" s="88">
        <v>0</v>
      </c>
      <c r="M1700" s="87">
        <v>0</v>
      </c>
      <c r="N1700" s="88">
        <v>0</v>
      </c>
      <c r="O1700" s="87">
        <v>0</v>
      </c>
      <c r="P1700" s="88">
        <v>0</v>
      </c>
      <c r="Q1700" s="87">
        <v>0</v>
      </c>
      <c r="R1700" s="88">
        <v>0</v>
      </c>
      <c r="S1700" s="87">
        <v>0</v>
      </c>
      <c r="T1700" s="88">
        <v>0</v>
      </c>
      <c r="U1700" s="87">
        <v>0</v>
      </c>
      <c r="V1700" s="88">
        <v>0</v>
      </c>
      <c r="W1700" s="87">
        <v>0</v>
      </c>
      <c r="X1700" s="88">
        <v>0</v>
      </c>
      <c r="Y1700" s="87">
        <v>0</v>
      </c>
      <c r="Z1700" s="88">
        <v>0</v>
      </c>
      <c r="AA1700" s="87">
        <v>0</v>
      </c>
      <c r="AB1700" s="88">
        <v>0</v>
      </c>
      <c r="AC1700" s="58"/>
      <c r="AD1700" s="59">
        <f t="shared" si="34"/>
        <v>0</v>
      </c>
      <c r="AE1700" s="58"/>
    </row>
    <row r="1701" spans="2:31" x14ac:dyDescent="0.3">
      <c r="B1701" s="4" t="s">
        <v>178</v>
      </c>
      <c r="C1701" s="4"/>
      <c r="D1701" s="4"/>
      <c r="E1701" s="87">
        <v>0</v>
      </c>
      <c r="F1701" s="88">
        <v>0</v>
      </c>
      <c r="G1701" s="87">
        <v>0</v>
      </c>
      <c r="H1701" s="88">
        <v>0</v>
      </c>
      <c r="I1701" s="87">
        <v>0</v>
      </c>
      <c r="J1701" s="88">
        <v>0</v>
      </c>
      <c r="K1701" s="87">
        <v>0</v>
      </c>
      <c r="L1701" s="88">
        <v>0</v>
      </c>
      <c r="M1701" s="87">
        <v>0</v>
      </c>
      <c r="N1701" s="88">
        <v>0</v>
      </c>
      <c r="O1701" s="87">
        <v>0</v>
      </c>
      <c r="P1701" s="88">
        <v>0</v>
      </c>
      <c r="Q1701" s="87">
        <v>0</v>
      </c>
      <c r="R1701" s="88">
        <v>0</v>
      </c>
      <c r="S1701" s="87">
        <v>0</v>
      </c>
      <c r="T1701" s="88">
        <v>0</v>
      </c>
      <c r="U1701" s="87">
        <v>0</v>
      </c>
      <c r="V1701" s="88">
        <v>0</v>
      </c>
      <c r="W1701" s="87">
        <v>0</v>
      </c>
      <c r="X1701" s="88">
        <v>0</v>
      </c>
      <c r="Y1701" s="87">
        <v>0</v>
      </c>
      <c r="Z1701" s="88">
        <v>0</v>
      </c>
      <c r="AA1701" s="87">
        <v>0</v>
      </c>
      <c r="AB1701" s="88">
        <v>0</v>
      </c>
      <c r="AC1701" s="58"/>
      <c r="AD1701" s="59">
        <f t="shared" si="34"/>
        <v>0</v>
      </c>
      <c r="AE1701" s="58"/>
    </row>
    <row r="1702" spans="2:31" x14ac:dyDescent="0.3">
      <c r="B1702" s="4" t="s">
        <v>179</v>
      </c>
      <c r="C1702" s="4"/>
      <c r="D1702" s="4"/>
      <c r="E1702" s="87">
        <v>0</v>
      </c>
      <c r="F1702" s="88">
        <v>0</v>
      </c>
      <c r="G1702" s="87">
        <v>0</v>
      </c>
      <c r="H1702" s="88">
        <v>0</v>
      </c>
      <c r="I1702" s="87">
        <v>0</v>
      </c>
      <c r="J1702" s="88">
        <v>0</v>
      </c>
      <c r="K1702" s="87">
        <v>0</v>
      </c>
      <c r="L1702" s="88">
        <v>0</v>
      </c>
      <c r="M1702" s="87">
        <v>0</v>
      </c>
      <c r="N1702" s="88">
        <v>0</v>
      </c>
      <c r="O1702" s="87">
        <v>0</v>
      </c>
      <c r="P1702" s="88">
        <v>0</v>
      </c>
      <c r="Q1702" s="87">
        <v>0</v>
      </c>
      <c r="R1702" s="88">
        <v>0</v>
      </c>
      <c r="S1702" s="87">
        <v>0</v>
      </c>
      <c r="T1702" s="88">
        <v>0</v>
      </c>
      <c r="U1702" s="87">
        <v>0</v>
      </c>
      <c r="V1702" s="88">
        <v>0</v>
      </c>
      <c r="W1702" s="87">
        <v>0</v>
      </c>
      <c r="X1702" s="88">
        <v>0</v>
      </c>
      <c r="Y1702" s="87">
        <v>0</v>
      </c>
      <c r="Z1702" s="88">
        <v>0</v>
      </c>
      <c r="AA1702" s="87">
        <v>0</v>
      </c>
      <c r="AB1702" s="88">
        <v>0</v>
      </c>
      <c r="AC1702" s="58"/>
      <c r="AD1702" s="59">
        <f t="shared" si="34"/>
        <v>0</v>
      </c>
      <c r="AE1702" s="58"/>
    </row>
    <row r="1703" spans="2:31" x14ac:dyDescent="0.3">
      <c r="B1703" s="4" t="s">
        <v>180</v>
      </c>
      <c r="C1703" s="4"/>
      <c r="D1703" s="4"/>
      <c r="E1703" s="87">
        <v>0</v>
      </c>
      <c r="F1703" s="88">
        <v>0</v>
      </c>
      <c r="G1703" s="87">
        <v>0</v>
      </c>
      <c r="H1703" s="88">
        <v>0</v>
      </c>
      <c r="I1703" s="87">
        <v>2.0909225784050065</v>
      </c>
      <c r="J1703" s="88">
        <v>1.3362922989403718</v>
      </c>
      <c r="K1703" s="87">
        <v>1.5327090350996389</v>
      </c>
      <c r="L1703" s="88">
        <v>0</v>
      </c>
      <c r="M1703" s="87">
        <v>0</v>
      </c>
      <c r="N1703" s="88">
        <v>0</v>
      </c>
      <c r="O1703" s="87">
        <v>0</v>
      </c>
      <c r="P1703" s="88">
        <v>0</v>
      </c>
      <c r="Q1703" s="87">
        <v>0</v>
      </c>
      <c r="R1703" s="88">
        <v>0</v>
      </c>
      <c r="S1703" s="87">
        <v>0</v>
      </c>
      <c r="T1703" s="88">
        <v>0</v>
      </c>
      <c r="U1703" s="87">
        <v>0</v>
      </c>
      <c r="V1703" s="88">
        <v>0</v>
      </c>
      <c r="W1703" s="87">
        <v>0</v>
      </c>
      <c r="X1703" s="88">
        <v>0</v>
      </c>
      <c r="Y1703" s="87">
        <v>0</v>
      </c>
      <c r="Z1703" s="88">
        <v>0</v>
      </c>
      <c r="AA1703" s="87">
        <v>0</v>
      </c>
      <c r="AB1703" s="88">
        <v>0</v>
      </c>
      <c r="AC1703" s="58"/>
      <c r="AD1703" s="59">
        <f t="shared" si="34"/>
        <v>4.9599239124450172</v>
      </c>
      <c r="AE1703" s="58"/>
    </row>
    <row r="1704" spans="2:31" x14ac:dyDescent="0.3">
      <c r="B1704" s="4" t="s">
        <v>181</v>
      </c>
      <c r="C1704" s="4"/>
      <c r="D1704" s="4"/>
      <c r="E1704" s="87">
        <v>0</v>
      </c>
      <c r="F1704" s="88">
        <v>0</v>
      </c>
      <c r="G1704" s="87">
        <v>0</v>
      </c>
      <c r="H1704" s="88">
        <v>0</v>
      </c>
      <c r="I1704" s="87">
        <v>0.13069877181000997</v>
      </c>
      <c r="J1704" s="88">
        <v>0.19706244672069934</v>
      </c>
      <c r="K1704" s="87">
        <v>4.3117719424090352E-2</v>
      </c>
      <c r="L1704" s="88">
        <v>0</v>
      </c>
      <c r="M1704" s="87">
        <v>0</v>
      </c>
      <c r="N1704" s="88">
        <v>0</v>
      </c>
      <c r="O1704" s="87">
        <v>0</v>
      </c>
      <c r="P1704" s="88">
        <v>0</v>
      </c>
      <c r="Q1704" s="87">
        <v>0</v>
      </c>
      <c r="R1704" s="88">
        <v>0</v>
      </c>
      <c r="S1704" s="87">
        <v>0</v>
      </c>
      <c r="T1704" s="88">
        <v>0</v>
      </c>
      <c r="U1704" s="87">
        <v>0</v>
      </c>
      <c r="V1704" s="88">
        <v>0</v>
      </c>
      <c r="W1704" s="87">
        <v>0</v>
      </c>
      <c r="X1704" s="88">
        <v>0</v>
      </c>
      <c r="Y1704" s="87">
        <v>0</v>
      </c>
      <c r="Z1704" s="88">
        <v>0</v>
      </c>
      <c r="AA1704" s="87">
        <v>0</v>
      </c>
      <c r="AB1704" s="88">
        <v>0</v>
      </c>
      <c r="AC1704" s="58"/>
      <c r="AD1704" s="59">
        <f t="shared" si="34"/>
        <v>0.37087893795479965</v>
      </c>
      <c r="AE1704" s="58"/>
    </row>
    <row r="1705" spans="2:31" x14ac:dyDescent="0.3">
      <c r="B1705" s="4" t="s">
        <v>146</v>
      </c>
      <c r="C1705" s="4"/>
      <c r="D1705" s="4"/>
      <c r="E1705" s="87">
        <v>0</v>
      </c>
      <c r="F1705" s="88">
        <v>0</v>
      </c>
      <c r="G1705" s="87">
        <v>0</v>
      </c>
      <c r="H1705" s="88">
        <v>0</v>
      </c>
      <c r="I1705" s="87">
        <v>0</v>
      </c>
      <c r="J1705" s="88">
        <v>0</v>
      </c>
      <c r="K1705" s="87">
        <v>0</v>
      </c>
      <c r="L1705" s="88">
        <v>0</v>
      </c>
      <c r="M1705" s="87">
        <v>0</v>
      </c>
      <c r="N1705" s="88">
        <v>0</v>
      </c>
      <c r="O1705" s="87">
        <v>0</v>
      </c>
      <c r="P1705" s="88">
        <v>0</v>
      </c>
      <c r="Q1705" s="87">
        <v>0</v>
      </c>
      <c r="R1705" s="88">
        <v>0</v>
      </c>
      <c r="S1705" s="87">
        <v>0</v>
      </c>
      <c r="T1705" s="88">
        <v>0</v>
      </c>
      <c r="U1705" s="87">
        <v>0</v>
      </c>
      <c r="V1705" s="88">
        <v>0</v>
      </c>
      <c r="W1705" s="87">
        <v>0</v>
      </c>
      <c r="X1705" s="88">
        <v>0</v>
      </c>
      <c r="Y1705" s="87">
        <v>0</v>
      </c>
      <c r="Z1705" s="88">
        <v>0</v>
      </c>
      <c r="AA1705" s="87">
        <v>0</v>
      </c>
      <c r="AB1705" s="88">
        <v>0</v>
      </c>
      <c r="AC1705" s="58"/>
      <c r="AD1705" s="59">
        <f t="shared" si="34"/>
        <v>0</v>
      </c>
      <c r="AE1705" s="58"/>
    </row>
    <row r="1706" spans="2:31" x14ac:dyDescent="0.3">
      <c r="B1706" s="12" t="s">
        <v>2</v>
      </c>
      <c r="C1706" s="12"/>
      <c r="D1706" s="12"/>
      <c r="E1706" s="13">
        <f t="shared" ref="E1706:AB1706" si="35">SUM(E1570:E1705)</f>
        <v>0</v>
      </c>
      <c r="F1706" s="13">
        <f t="shared" si="35"/>
        <v>0</v>
      </c>
      <c r="G1706" s="13">
        <f t="shared" si="35"/>
        <v>0</v>
      </c>
      <c r="H1706" s="13">
        <f t="shared" si="35"/>
        <v>0</v>
      </c>
      <c r="I1706" s="13">
        <f t="shared" si="35"/>
        <v>38.429727869681223</v>
      </c>
      <c r="J1706" s="13">
        <f t="shared" si="35"/>
        <v>52.302433780274868</v>
      </c>
      <c r="K1706" s="13">
        <f t="shared" si="35"/>
        <v>43.506346008106419</v>
      </c>
      <c r="L1706" s="13">
        <f t="shared" si="35"/>
        <v>41.819725814500501</v>
      </c>
      <c r="M1706" s="13">
        <f t="shared" si="35"/>
        <v>145.16758955524031</v>
      </c>
      <c r="N1706" s="13">
        <f t="shared" si="35"/>
        <v>265.07258279877624</v>
      </c>
      <c r="O1706" s="13">
        <f t="shared" si="35"/>
        <v>296.51264927432788</v>
      </c>
      <c r="P1706" s="13">
        <f t="shared" si="35"/>
        <v>298.02176025710139</v>
      </c>
      <c r="Q1706" s="13">
        <f t="shared" si="35"/>
        <v>294.63230549964442</v>
      </c>
      <c r="R1706" s="13">
        <f t="shared" si="35"/>
        <v>282.17382321331104</v>
      </c>
      <c r="S1706" s="13">
        <f t="shared" si="35"/>
        <v>273.085227750711</v>
      </c>
      <c r="T1706" s="13">
        <f t="shared" si="35"/>
        <v>288.83182721448577</v>
      </c>
      <c r="U1706" s="13">
        <f t="shared" si="35"/>
        <v>287.45505171162131</v>
      </c>
      <c r="V1706" s="13">
        <f t="shared" si="35"/>
        <v>282.15534302571939</v>
      </c>
      <c r="W1706" s="13">
        <f t="shared" si="35"/>
        <v>321.491078049755</v>
      </c>
      <c r="X1706" s="13">
        <f t="shared" si="35"/>
        <v>70.162020711937458</v>
      </c>
      <c r="Y1706" s="13">
        <f t="shared" si="35"/>
        <v>0</v>
      </c>
      <c r="Z1706" s="13">
        <f t="shared" si="35"/>
        <v>0</v>
      </c>
      <c r="AA1706" s="13">
        <f t="shared" si="35"/>
        <v>0</v>
      </c>
      <c r="AB1706" s="13">
        <f t="shared" si="35"/>
        <v>0</v>
      </c>
      <c r="AC1706" s="111">
        <f>SUM(AC1570:AE1705)</f>
        <v>3280.8194925351941</v>
      </c>
      <c r="AD1706" s="111"/>
      <c r="AE1706" s="111"/>
    </row>
    <row r="1707" spans="2:31" x14ac:dyDescent="0.3">
      <c r="B1707" s="14"/>
      <c r="C1707" s="15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</row>
    <row r="1708" spans="2:31" x14ac:dyDescent="0.3">
      <c r="B1708" s="14"/>
      <c r="C1708" s="15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</row>
    <row r="1709" spans="2:31" x14ac:dyDescent="0.3">
      <c r="B1709" s="8">
        <f>+B1567+1</f>
        <v>45578</v>
      </c>
    </row>
    <row r="1710" spans="2:31" x14ac:dyDescent="0.3">
      <c r="B1710" s="8"/>
    </row>
    <row r="1711" spans="2:31" x14ac:dyDescent="0.3">
      <c r="B1711" s="9" t="s">
        <v>81</v>
      </c>
      <c r="C1711" s="10"/>
      <c r="D1711" s="10"/>
      <c r="E1711" s="11">
        <v>1</v>
      </c>
      <c r="F1711" s="11">
        <v>2</v>
      </c>
      <c r="G1711" s="11">
        <v>3</v>
      </c>
      <c r="H1711" s="11">
        <v>4</v>
      </c>
      <c r="I1711" s="11">
        <v>5</v>
      </c>
      <c r="J1711" s="11">
        <v>6</v>
      </c>
      <c r="K1711" s="11">
        <v>7</v>
      </c>
      <c r="L1711" s="11">
        <v>8</v>
      </c>
      <c r="M1711" s="11">
        <v>9</v>
      </c>
      <c r="N1711" s="11">
        <v>10</v>
      </c>
      <c r="O1711" s="11">
        <v>11</v>
      </c>
      <c r="P1711" s="11">
        <v>12</v>
      </c>
      <c r="Q1711" s="11">
        <v>13</v>
      </c>
      <c r="R1711" s="11">
        <v>14</v>
      </c>
      <c r="S1711" s="11">
        <v>15</v>
      </c>
      <c r="T1711" s="11">
        <v>16</v>
      </c>
      <c r="U1711" s="11">
        <v>17</v>
      </c>
      <c r="V1711" s="11">
        <v>18</v>
      </c>
      <c r="W1711" s="11">
        <v>19</v>
      </c>
      <c r="X1711" s="11">
        <v>20</v>
      </c>
      <c r="Y1711" s="11">
        <v>21</v>
      </c>
      <c r="Z1711" s="11">
        <v>22</v>
      </c>
      <c r="AA1711" s="11">
        <v>23</v>
      </c>
      <c r="AB1711" s="11">
        <v>24</v>
      </c>
      <c r="AC1711" s="94" t="s">
        <v>2</v>
      </c>
      <c r="AD1711" s="94"/>
      <c r="AE1711" s="94"/>
    </row>
    <row r="1712" spans="2:31" x14ac:dyDescent="0.3">
      <c r="B1712" s="4" t="s">
        <v>253</v>
      </c>
      <c r="C1712" s="14"/>
      <c r="D1712" s="14"/>
      <c r="E1712" s="85">
        <v>0</v>
      </c>
      <c r="F1712" s="86">
        <v>0</v>
      </c>
      <c r="G1712" s="85">
        <v>0</v>
      </c>
      <c r="H1712" s="86">
        <v>0</v>
      </c>
      <c r="I1712" s="85">
        <v>0</v>
      </c>
      <c r="J1712" s="86">
        <v>0</v>
      </c>
      <c r="K1712" s="85">
        <v>0</v>
      </c>
      <c r="L1712" s="86">
        <v>0</v>
      </c>
      <c r="M1712" s="85">
        <v>0.31880000000000003</v>
      </c>
      <c r="N1712" s="86">
        <v>2.1321666666666665</v>
      </c>
      <c r="O1712" s="85">
        <v>3.3219374999999998</v>
      </c>
      <c r="P1712" s="86">
        <v>3.4854375000000002</v>
      </c>
      <c r="Q1712" s="85">
        <v>3.8262291666666668</v>
      </c>
      <c r="R1712" s="86">
        <v>3.6495208333333329</v>
      </c>
      <c r="S1712" s="85">
        <v>2.5217291666666668</v>
      </c>
      <c r="T1712" s="86">
        <v>2.6127083333333325</v>
      </c>
      <c r="U1712" s="85">
        <v>3.6254583333333334</v>
      </c>
      <c r="V1712" s="86">
        <v>4.7457916666666691</v>
      </c>
      <c r="W1712" s="85">
        <v>3.4970208333333335</v>
      </c>
      <c r="X1712" s="86">
        <v>0.30150000000000005</v>
      </c>
      <c r="Y1712" s="85">
        <v>0</v>
      </c>
      <c r="Z1712" s="86">
        <v>0</v>
      </c>
      <c r="AA1712" s="85">
        <v>0</v>
      </c>
      <c r="AB1712" s="86">
        <v>0</v>
      </c>
      <c r="AC1712" s="60"/>
      <c r="AD1712" s="59">
        <f t="shared" ref="AD1712:AD1785" si="36">SUM(E1712:AB1712)</f>
        <v>34.0383</v>
      </c>
      <c r="AE1712" s="60"/>
    </row>
    <row r="1713" spans="2:31" x14ac:dyDescent="0.3">
      <c r="B1713" s="4" t="s">
        <v>254</v>
      </c>
      <c r="C1713" s="14"/>
      <c r="D1713" s="14"/>
      <c r="E1713" s="85">
        <v>0</v>
      </c>
      <c r="F1713" s="86">
        <v>0</v>
      </c>
      <c r="G1713" s="85">
        <v>0</v>
      </c>
      <c r="H1713" s="86">
        <v>0</v>
      </c>
      <c r="I1713" s="85">
        <v>0</v>
      </c>
      <c r="J1713" s="86">
        <v>0</v>
      </c>
      <c r="K1713" s="85">
        <v>0</v>
      </c>
      <c r="L1713" s="86">
        <v>0</v>
      </c>
      <c r="M1713" s="85">
        <v>0</v>
      </c>
      <c r="N1713" s="86">
        <v>0</v>
      </c>
      <c r="O1713" s="85">
        <v>0</v>
      </c>
      <c r="P1713" s="86">
        <v>0</v>
      </c>
      <c r="Q1713" s="85">
        <v>0</v>
      </c>
      <c r="R1713" s="86">
        <v>0</v>
      </c>
      <c r="S1713" s="85">
        <v>0</v>
      </c>
      <c r="T1713" s="86">
        <v>0</v>
      </c>
      <c r="U1713" s="85">
        <v>0</v>
      </c>
      <c r="V1713" s="86">
        <v>0</v>
      </c>
      <c r="W1713" s="85">
        <v>0</v>
      </c>
      <c r="X1713" s="86">
        <v>0</v>
      </c>
      <c r="Y1713" s="85">
        <v>0</v>
      </c>
      <c r="Z1713" s="86">
        <v>0</v>
      </c>
      <c r="AA1713" s="85">
        <v>0</v>
      </c>
      <c r="AB1713" s="86">
        <v>0</v>
      </c>
      <c r="AC1713" s="58"/>
      <c r="AD1713" s="59">
        <f t="shared" si="36"/>
        <v>0</v>
      </c>
      <c r="AE1713" s="58"/>
    </row>
    <row r="1714" spans="2:31" x14ac:dyDescent="0.3">
      <c r="B1714" s="4" t="s">
        <v>255</v>
      </c>
      <c r="C1714" s="14"/>
      <c r="D1714" s="14"/>
      <c r="E1714" s="85">
        <v>0</v>
      </c>
      <c r="F1714" s="86">
        <v>0</v>
      </c>
      <c r="G1714" s="85">
        <v>0</v>
      </c>
      <c r="H1714" s="86">
        <v>0</v>
      </c>
      <c r="I1714" s="85">
        <v>0</v>
      </c>
      <c r="J1714" s="86">
        <v>0</v>
      </c>
      <c r="K1714" s="85">
        <v>0</v>
      </c>
      <c r="L1714" s="86">
        <v>0</v>
      </c>
      <c r="M1714" s="85">
        <v>0.22604999999999997</v>
      </c>
      <c r="N1714" s="86">
        <v>1.6628865453932044E-2</v>
      </c>
      <c r="O1714" s="85">
        <v>0.45059082190195743</v>
      </c>
      <c r="P1714" s="86">
        <v>0.16117867151896176</v>
      </c>
      <c r="Q1714" s="85">
        <v>0.4568673054377243</v>
      </c>
      <c r="R1714" s="86">
        <v>1.3714615503946999E-3</v>
      </c>
      <c r="S1714" s="85">
        <v>0</v>
      </c>
      <c r="T1714" s="86">
        <v>0</v>
      </c>
      <c r="U1714" s="85">
        <v>0.80533801714579278</v>
      </c>
      <c r="V1714" s="86">
        <v>2.5224997933705651</v>
      </c>
      <c r="W1714" s="85">
        <v>2.3069122950236007</v>
      </c>
      <c r="X1714" s="86">
        <v>0.57228611310323096</v>
      </c>
      <c r="Y1714" s="85">
        <v>0</v>
      </c>
      <c r="Z1714" s="86">
        <v>0</v>
      </c>
      <c r="AA1714" s="85">
        <v>0</v>
      </c>
      <c r="AB1714" s="86">
        <v>0</v>
      </c>
      <c r="AC1714" s="58"/>
      <c r="AD1714" s="59">
        <f t="shared" si="36"/>
        <v>7.5197233445061604</v>
      </c>
      <c r="AE1714" s="58"/>
    </row>
    <row r="1715" spans="2:31" x14ac:dyDescent="0.3">
      <c r="B1715" s="4" t="s">
        <v>256</v>
      </c>
      <c r="C1715" s="14"/>
      <c r="D1715" s="14"/>
      <c r="E1715" s="85">
        <v>0</v>
      </c>
      <c r="F1715" s="86">
        <v>0</v>
      </c>
      <c r="G1715" s="85">
        <v>0</v>
      </c>
      <c r="H1715" s="86">
        <v>0</v>
      </c>
      <c r="I1715" s="85">
        <v>0</v>
      </c>
      <c r="J1715" s="86">
        <v>0</v>
      </c>
      <c r="K1715" s="85">
        <v>0</v>
      </c>
      <c r="L1715" s="86">
        <v>0</v>
      </c>
      <c r="M1715" s="85">
        <v>0</v>
      </c>
      <c r="N1715" s="86">
        <v>0</v>
      </c>
      <c r="O1715" s="85">
        <v>0</v>
      </c>
      <c r="P1715" s="86">
        <v>0</v>
      </c>
      <c r="Q1715" s="85">
        <v>0</v>
      </c>
      <c r="R1715" s="86">
        <v>0</v>
      </c>
      <c r="S1715" s="85">
        <v>0</v>
      </c>
      <c r="T1715" s="86">
        <v>0</v>
      </c>
      <c r="U1715" s="85">
        <v>0</v>
      </c>
      <c r="V1715" s="86">
        <v>0</v>
      </c>
      <c r="W1715" s="85">
        <v>0</v>
      </c>
      <c r="X1715" s="86">
        <v>0</v>
      </c>
      <c r="Y1715" s="85">
        <v>0</v>
      </c>
      <c r="Z1715" s="86">
        <v>0</v>
      </c>
      <c r="AA1715" s="85">
        <v>0</v>
      </c>
      <c r="AB1715" s="86">
        <v>0</v>
      </c>
      <c r="AC1715" s="58"/>
      <c r="AD1715" s="59">
        <f t="shared" si="36"/>
        <v>0</v>
      </c>
      <c r="AE1715" s="58"/>
    </row>
    <row r="1716" spans="2:31" x14ac:dyDescent="0.3">
      <c r="B1716" s="4" t="s">
        <v>247</v>
      </c>
      <c r="C1716" s="14"/>
      <c r="D1716" s="14"/>
      <c r="E1716" s="85">
        <v>0</v>
      </c>
      <c r="F1716" s="86">
        <v>0</v>
      </c>
      <c r="G1716" s="85">
        <v>0</v>
      </c>
      <c r="H1716" s="86">
        <v>0</v>
      </c>
      <c r="I1716" s="85">
        <v>0</v>
      </c>
      <c r="J1716" s="86">
        <v>0</v>
      </c>
      <c r="K1716" s="85">
        <v>0</v>
      </c>
      <c r="L1716" s="86">
        <v>0</v>
      </c>
      <c r="M1716" s="85">
        <v>0</v>
      </c>
      <c r="N1716" s="86">
        <v>1.9433827309820408</v>
      </c>
      <c r="O1716" s="85">
        <v>3.2848261442184481</v>
      </c>
      <c r="P1716" s="86">
        <v>3.2850761539141362</v>
      </c>
      <c r="Q1716" s="85">
        <v>3.2853261636098261</v>
      </c>
      <c r="R1716" s="86">
        <v>3.285576169331871</v>
      </c>
      <c r="S1716" s="85">
        <v>3.2858261750539173</v>
      </c>
      <c r="T1716" s="86">
        <v>3.2860761847496067</v>
      </c>
      <c r="U1716" s="85">
        <v>3.2863261944452948</v>
      </c>
      <c r="V1716" s="86">
        <v>3.2788515812555983</v>
      </c>
      <c r="W1716" s="85">
        <v>3.1958042866388987</v>
      </c>
      <c r="X1716" s="86">
        <v>0.83495172199673195</v>
      </c>
      <c r="Y1716" s="85">
        <v>0</v>
      </c>
      <c r="Z1716" s="86">
        <v>0</v>
      </c>
      <c r="AA1716" s="85">
        <v>0</v>
      </c>
      <c r="AB1716" s="86">
        <v>0</v>
      </c>
      <c r="AC1716" s="58"/>
      <c r="AD1716" s="59">
        <f t="shared" si="36"/>
        <v>32.252023506196373</v>
      </c>
      <c r="AE1716" s="58"/>
    </row>
    <row r="1717" spans="2:31" x14ac:dyDescent="0.3">
      <c r="B1717" s="4" t="s">
        <v>147</v>
      </c>
      <c r="C1717" s="14"/>
      <c r="D1717" s="14"/>
      <c r="E1717" s="85">
        <v>0</v>
      </c>
      <c r="F1717" s="86">
        <v>0</v>
      </c>
      <c r="G1717" s="85">
        <v>0</v>
      </c>
      <c r="H1717" s="86">
        <v>0</v>
      </c>
      <c r="I1717" s="85">
        <v>0</v>
      </c>
      <c r="J1717" s="86">
        <v>0</v>
      </c>
      <c r="K1717" s="85">
        <v>0</v>
      </c>
      <c r="L1717" s="86">
        <v>0</v>
      </c>
      <c r="M1717" s="85">
        <v>0</v>
      </c>
      <c r="N1717" s="86">
        <v>0</v>
      </c>
      <c r="O1717" s="85">
        <v>0</v>
      </c>
      <c r="P1717" s="86">
        <v>0</v>
      </c>
      <c r="Q1717" s="85">
        <v>0</v>
      </c>
      <c r="R1717" s="86">
        <v>0</v>
      </c>
      <c r="S1717" s="85">
        <v>0</v>
      </c>
      <c r="T1717" s="86">
        <v>0</v>
      </c>
      <c r="U1717" s="85">
        <v>0</v>
      </c>
      <c r="V1717" s="86">
        <v>0</v>
      </c>
      <c r="W1717" s="85">
        <v>0</v>
      </c>
      <c r="X1717" s="86">
        <v>0</v>
      </c>
      <c r="Y1717" s="85">
        <v>0</v>
      </c>
      <c r="Z1717" s="86">
        <v>0</v>
      </c>
      <c r="AA1717" s="85">
        <v>0</v>
      </c>
      <c r="AB1717" s="86">
        <v>0</v>
      </c>
      <c r="AC1717" s="58"/>
      <c r="AD1717" s="59">
        <f t="shared" si="36"/>
        <v>0</v>
      </c>
      <c r="AE1717" s="58"/>
    </row>
    <row r="1718" spans="2:31" x14ac:dyDescent="0.3">
      <c r="B1718" s="4" t="s">
        <v>148</v>
      </c>
      <c r="C1718" s="14"/>
      <c r="D1718" s="14"/>
      <c r="E1718" s="85">
        <v>0</v>
      </c>
      <c r="F1718" s="86">
        <v>0</v>
      </c>
      <c r="G1718" s="85">
        <v>0</v>
      </c>
      <c r="H1718" s="86">
        <v>0</v>
      </c>
      <c r="I1718" s="85">
        <v>0</v>
      </c>
      <c r="J1718" s="86">
        <v>0</v>
      </c>
      <c r="K1718" s="85">
        <v>0</v>
      </c>
      <c r="L1718" s="86">
        <v>0</v>
      </c>
      <c r="M1718" s="85">
        <v>0</v>
      </c>
      <c r="N1718" s="86">
        <v>0</v>
      </c>
      <c r="O1718" s="85">
        <v>0</v>
      </c>
      <c r="P1718" s="86">
        <v>0</v>
      </c>
      <c r="Q1718" s="85">
        <v>0</v>
      </c>
      <c r="R1718" s="86">
        <v>0</v>
      </c>
      <c r="S1718" s="85">
        <v>0</v>
      </c>
      <c r="T1718" s="86">
        <v>0</v>
      </c>
      <c r="U1718" s="85">
        <v>0</v>
      </c>
      <c r="V1718" s="86">
        <v>0</v>
      </c>
      <c r="W1718" s="85">
        <v>0</v>
      </c>
      <c r="X1718" s="86">
        <v>0</v>
      </c>
      <c r="Y1718" s="85">
        <v>0</v>
      </c>
      <c r="Z1718" s="86">
        <v>0</v>
      </c>
      <c r="AA1718" s="85">
        <v>0</v>
      </c>
      <c r="AB1718" s="86">
        <v>0</v>
      </c>
      <c r="AC1718" s="58"/>
      <c r="AD1718" s="59">
        <f t="shared" si="36"/>
        <v>0</v>
      </c>
      <c r="AE1718" s="58"/>
    </row>
    <row r="1719" spans="2:31" x14ac:dyDescent="0.3">
      <c r="B1719" s="4" t="s">
        <v>134</v>
      </c>
      <c r="C1719" s="14"/>
      <c r="D1719" s="14"/>
      <c r="E1719" s="85">
        <v>0</v>
      </c>
      <c r="F1719" s="86">
        <v>0</v>
      </c>
      <c r="G1719" s="85">
        <v>0</v>
      </c>
      <c r="H1719" s="86">
        <v>0</v>
      </c>
      <c r="I1719" s="85">
        <v>0</v>
      </c>
      <c r="J1719" s="86">
        <v>0</v>
      </c>
      <c r="K1719" s="85">
        <v>0</v>
      </c>
      <c r="L1719" s="86">
        <v>0</v>
      </c>
      <c r="M1719" s="85">
        <v>0</v>
      </c>
      <c r="N1719" s="86">
        <v>0</v>
      </c>
      <c r="O1719" s="85">
        <v>0</v>
      </c>
      <c r="P1719" s="86">
        <v>0</v>
      </c>
      <c r="Q1719" s="85">
        <v>0</v>
      </c>
      <c r="R1719" s="86">
        <v>0</v>
      </c>
      <c r="S1719" s="85">
        <v>0</v>
      </c>
      <c r="T1719" s="86">
        <v>0</v>
      </c>
      <c r="U1719" s="85">
        <v>0</v>
      </c>
      <c r="V1719" s="86">
        <v>0</v>
      </c>
      <c r="W1719" s="85">
        <v>0</v>
      </c>
      <c r="X1719" s="86">
        <v>0</v>
      </c>
      <c r="Y1719" s="85">
        <v>0</v>
      </c>
      <c r="Z1719" s="86">
        <v>0</v>
      </c>
      <c r="AA1719" s="85">
        <v>0</v>
      </c>
      <c r="AB1719" s="86">
        <v>0</v>
      </c>
      <c r="AC1719" s="58"/>
      <c r="AD1719" s="59">
        <f t="shared" si="36"/>
        <v>0</v>
      </c>
      <c r="AE1719" s="58"/>
    </row>
    <row r="1720" spans="2:31" x14ac:dyDescent="0.3">
      <c r="B1720" s="4" t="s">
        <v>135</v>
      </c>
      <c r="C1720" s="14"/>
      <c r="D1720" s="14"/>
      <c r="E1720" s="85">
        <v>0</v>
      </c>
      <c r="F1720" s="86">
        <v>0</v>
      </c>
      <c r="G1720" s="85">
        <v>0</v>
      </c>
      <c r="H1720" s="86">
        <v>0</v>
      </c>
      <c r="I1720" s="85">
        <v>0</v>
      </c>
      <c r="J1720" s="86">
        <v>0</v>
      </c>
      <c r="K1720" s="85">
        <v>0</v>
      </c>
      <c r="L1720" s="86">
        <v>0</v>
      </c>
      <c r="M1720" s="85">
        <v>0</v>
      </c>
      <c r="N1720" s="86">
        <v>0</v>
      </c>
      <c r="O1720" s="85">
        <v>0</v>
      </c>
      <c r="P1720" s="86">
        <v>0</v>
      </c>
      <c r="Q1720" s="85">
        <v>0</v>
      </c>
      <c r="R1720" s="86">
        <v>0</v>
      </c>
      <c r="S1720" s="85">
        <v>0</v>
      </c>
      <c r="T1720" s="86">
        <v>0</v>
      </c>
      <c r="U1720" s="85">
        <v>0</v>
      </c>
      <c r="V1720" s="86">
        <v>0</v>
      </c>
      <c r="W1720" s="85">
        <v>0</v>
      </c>
      <c r="X1720" s="86">
        <v>0</v>
      </c>
      <c r="Y1720" s="85">
        <v>0</v>
      </c>
      <c r="Z1720" s="86">
        <v>0</v>
      </c>
      <c r="AA1720" s="85">
        <v>0</v>
      </c>
      <c r="AB1720" s="86">
        <v>0</v>
      </c>
      <c r="AC1720" s="58"/>
      <c r="AD1720" s="59">
        <f t="shared" si="36"/>
        <v>0</v>
      </c>
      <c r="AE1720" s="58"/>
    </row>
    <row r="1721" spans="2:31" x14ac:dyDescent="0.3">
      <c r="B1721" s="4" t="s">
        <v>204</v>
      </c>
      <c r="C1721" s="14"/>
      <c r="D1721" s="14"/>
      <c r="E1721" s="85">
        <v>0</v>
      </c>
      <c r="F1721" s="86">
        <v>0</v>
      </c>
      <c r="G1721" s="85">
        <v>0</v>
      </c>
      <c r="H1721" s="86">
        <v>0</v>
      </c>
      <c r="I1721" s="85">
        <v>0</v>
      </c>
      <c r="J1721" s="86">
        <v>0</v>
      </c>
      <c r="K1721" s="85">
        <v>0</v>
      </c>
      <c r="L1721" s="86">
        <v>0</v>
      </c>
      <c r="M1721" s="85">
        <v>0</v>
      </c>
      <c r="N1721" s="86">
        <v>0</v>
      </c>
      <c r="O1721" s="85">
        <v>0</v>
      </c>
      <c r="P1721" s="86">
        <v>0</v>
      </c>
      <c r="Q1721" s="85">
        <v>0</v>
      </c>
      <c r="R1721" s="86">
        <v>0</v>
      </c>
      <c r="S1721" s="85">
        <v>0</v>
      </c>
      <c r="T1721" s="86">
        <v>0</v>
      </c>
      <c r="U1721" s="85">
        <v>0</v>
      </c>
      <c r="V1721" s="86">
        <v>0</v>
      </c>
      <c r="W1721" s="85">
        <v>0</v>
      </c>
      <c r="X1721" s="86">
        <v>0</v>
      </c>
      <c r="Y1721" s="85">
        <v>0</v>
      </c>
      <c r="Z1721" s="86">
        <v>0</v>
      </c>
      <c r="AA1721" s="85">
        <v>0</v>
      </c>
      <c r="AB1721" s="86">
        <v>0</v>
      </c>
      <c r="AC1721" s="58"/>
      <c r="AD1721" s="59">
        <f t="shared" si="36"/>
        <v>0</v>
      </c>
      <c r="AE1721" s="58"/>
    </row>
    <row r="1722" spans="2:31" x14ac:dyDescent="0.3">
      <c r="B1722" s="4" t="s">
        <v>215</v>
      </c>
      <c r="C1722" s="14"/>
      <c r="D1722" s="14"/>
      <c r="E1722" s="85">
        <v>0</v>
      </c>
      <c r="F1722" s="86">
        <v>0</v>
      </c>
      <c r="G1722" s="85">
        <v>0</v>
      </c>
      <c r="H1722" s="86">
        <v>0</v>
      </c>
      <c r="I1722" s="85">
        <v>0</v>
      </c>
      <c r="J1722" s="86">
        <v>0</v>
      </c>
      <c r="K1722" s="85">
        <v>0</v>
      </c>
      <c r="L1722" s="86">
        <v>0</v>
      </c>
      <c r="M1722" s="85">
        <v>0</v>
      </c>
      <c r="N1722" s="86">
        <v>0</v>
      </c>
      <c r="O1722" s="85">
        <v>0</v>
      </c>
      <c r="P1722" s="86">
        <v>0</v>
      </c>
      <c r="Q1722" s="85">
        <v>0</v>
      </c>
      <c r="R1722" s="86">
        <v>0</v>
      </c>
      <c r="S1722" s="85">
        <v>0</v>
      </c>
      <c r="T1722" s="86">
        <v>0</v>
      </c>
      <c r="U1722" s="85">
        <v>0</v>
      </c>
      <c r="V1722" s="86">
        <v>0</v>
      </c>
      <c r="W1722" s="85">
        <v>0</v>
      </c>
      <c r="X1722" s="86">
        <v>0</v>
      </c>
      <c r="Y1722" s="85">
        <v>0</v>
      </c>
      <c r="Z1722" s="86">
        <v>0</v>
      </c>
      <c r="AA1722" s="85">
        <v>0</v>
      </c>
      <c r="AB1722" s="86">
        <v>0</v>
      </c>
      <c r="AC1722" s="58"/>
      <c r="AD1722" s="59">
        <f t="shared" si="36"/>
        <v>0</v>
      </c>
      <c r="AE1722" s="58"/>
    </row>
    <row r="1723" spans="2:31" x14ac:dyDescent="0.3">
      <c r="B1723" s="4" t="s">
        <v>216</v>
      </c>
      <c r="C1723" s="14"/>
      <c r="D1723" s="14"/>
      <c r="E1723" s="87">
        <v>0</v>
      </c>
      <c r="F1723" s="88">
        <v>0</v>
      </c>
      <c r="G1723" s="87">
        <v>0</v>
      </c>
      <c r="H1723" s="88">
        <v>0</v>
      </c>
      <c r="I1723" s="87">
        <v>0</v>
      </c>
      <c r="J1723" s="88">
        <v>0</v>
      </c>
      <c r="K1723" s="87">
        <v>0</v>
      </c>
      <c r="L1723" s="88">
        <v>0</v>
      </c>
      <c r="M1723" s="87">
        <v>0</v>
      </c>
      <c r="N1723" s="88">
        <v>0</v>
      </c>
      <c r="O1723" s="87">
        <v>0</v>
      </c>
      <c r="P1723" s="88">
        <v>0</v>
      </c>
      <c r="Q1723" s="87">
        <v>0</v>
      </c>
      <c r="R1723" s="88">
        <v>0</v>
      </c>
      <c r="S1723" s="87">
        <v>0</v>
      </c>
      <c r="T1723" s="88">
        <v>0</v>
      </c>
      <c r="U1723" s="87">
        <v>0</v>
      </c>
      <c r="V1723" s="88">
        <v>0</v>
      </c>
      <c r="W1723" s="87">
        <v>0</v>
      </c>
      <c r="X1723" s="88">
        <v>0</v>
      </c>
      <c r="Y1723" s="87">
        <v>0</v>
      </c>
      <c r="Z1723" s="88">
        <v>0</v>
      </c>
      <c r="AA1723" s="87">
        <v>0</v>
      </c>
      <c r="AB1723" s="88">
        <v>0</v>
      </c>
      <c r="AC1723" s="58"/>
      <c r="AD1723" s="59">
        <f t="shared" si="36"/>
        <v>0</v>
      </c>
      <c r="AE1723" s="58"/>
    </row>
    <row r="1724" spans="2:31" x14ac:dyDescent="0.3">
      <c r="B1724" s="4" t="s">
        <v>155</v>
      </c>
      <c r="C1724" s="14"/>
      <c r="D1724" s="14"/>
      <c r="E1724" s="87">
        <v>0</v>
      </c>
      <c r="F1724" s="88">
        <v>0</v>
      </c>
      <c r="G1724" s="87">
        <v>0</v>
      </c>
      <c r="H1724" s="88">
        <v>0</v>
      </c>
      <c r="I1724" s="87">
        <v>0</v>
      </c>
      <c r="J1724" s="88">
        <v>0</v>
      </c>
      <c r="K1724" s="87">
        <v>0</v>
      </c>
      <c r="L1724" s="88">
        <v>0</v>
      </c>
      <c r="M1724" s="87">
        <v>0</v>
      </c>
      <c r="N1724" s="88">
        <v>0</v>
      </c>
      <c r="O1724" s="87">
        <v>0</v>
      </c>
      <c r="P1724" s="88">
        <v>0</v>
      </c>
      <c r="Q1724" s="87">
        <v>0</v>
      </c>
      <c r="R1724" s="88">
        <v>0</v>
      </c>
      <c r="S1724" s="87">
        <v>0</v>
      </c>
      <c r="T1724" s="88">
        <v>0</v>
      </c>
      <c r="U1724" s="87">
        <v>0</v>
      </c>
      <c r="V1724" s="88">
        <v>0</v>
      </c>
      <c r="W1724" s="87">
        <v>0</v>
      </c>
      <c r="X1724" s="88">
        <v>0</v>
      </c>
      <c r="Y1724" s="87">
        <v>0</v>
      </c>
      <c r="Z1724" s="88">
        <v>0</v>
      </c>
      <c r="AA1724" s="87">
        <v>0</v>
      </c>
      <c r="AB1724" s="88">
        <v>0</v>
      </c>
      <c r="AC1724" s="58"/>
      <c r="AD1724" s="59">
        <f t="shared" si="36"/>
        <v>0</v>
      </c>
      <c r="AE1724" s="58"/>
    </row>
    <row r="1725" spans="2:31" x14ac:dyDescent="0.3">
      <c r="B1725" s="4" t="s">
        <v>228</v>
      </c>
      <c r="C1725" s="14"/>
      <c r="D1725" s="14"/>
      <c r="E1725" s="87">
        <v>0</v>
      </c>
      <c r="F1725" s="88">
        <v>0</v>
      </c>
      <c r="G1725" s="87">
        <v>0</v>
      </c>
      <c r="H1725" s="88">
        <v>0</v>
      </c>
      <c r="I1725" s="87">
        <v>0</v>
      </c>
      <c r="J1725" s="88">
        <v>0</v>
      </c>
      <c r="K1725" s="87">
        <v>0</v>
      </c>
      <c r="L1725" s="88">
        <v>0</v>
      </c>
      <c r="M1725" s="87">
        <v>0</v>
      </c>
      <c r="N1725" s="88">
        <v>0</v>
      </c>
      <c r="O1725" s="87">
        <v>0</v>
      </c>
      <c r="P1725" s="88">
        <v>0</v>
      </c>
      <c r="Q1725" s="87">
        <v>0</v>
      </c>
      <c r="R1725" s="88">
        <v>0</v>
      </c>
      <c r="S1725" s="87">
        <v>0</v>
      </c>
      <c r="T1725" s="88">
        <v>0</v>
      </c>
      <c r="U1725" s="87">
        <v>0</v>
      </c>
      <c r="V1725" s="88">
        <v>0</v>
      </c>
      <c r="W1725" s="87">
        <v>0</v>
      </c>
      <c r="X1725" s="88">
        <v>0</v>
      </c>
      <c r="Y1725" s="87">
        <v>0</v>
      </c>
      <c r="Z1725" s="88">
        <v>0</v>
      </c>
      <c r="AA1725" s="87">
        <v>0</v>
      </c>
      <c r="AB1725" s="88">
        <v>0</v>
      </c>
      <c r="AC1725" s="58"/>
      <c r="AD1725" s="59">
        <f t="shared" si="36"/>
        <v>0</v>
      </c>
      <c r="AE1725" s="58"/>
    </row>
    <row r="1726" spans="2:31" x14ac:dyDescent="0.3">
      <c r="B1726" s="4" t="s">
        <v>229</v>
      </c>
      <c r="C1726" s="14"/>
      <c r="D1726" s="14"/>
      <c r="E1726" s="87">
        <v>0</v>
      </c>
      <c r="F1726" s="88">
        <v>0</v>
      </c>
      <c r="G1726" s="87">
        <v>0</v>
      </c>
      <c r="H1726" s="88">
        <v>0</v>
      </c>
      <c r="I1726" s="87">
        <v>0</v>
      </c>
      <c r="J1726" s="88">
        <v>0</v>
      </c>
      <c r="K1726" s="87">
        <v>0</v>
      </c>
      <c r="L1726" s="88">
        <v>0</v>
      </c>
      <c r="M1726" s="87">
        <v>0</v>
      </c>
      <c r="N1726" s="88">
        <v>0</v>
      </c>
      <c r="O1726" s="87">
        <v>0</v>
      </c>
      <c r="P1726" s="88">
        <v>0</v>
      </c>
      <c r="Q1726" s="87">
        <v>0</v>
      </c>
      <c r="R1726" s="88">
        <v>0</v>
      </c>
      <c r="S1726" s="87">
        <v>0</v>
      </c>
      <c r="T1726" s="88">
        <v>0</v>
      </c>
      <c r="U1726" s="87">
        <v>0</v>
      </c>
      <c r="V1726" s="88">
        <v>0</v>
      </c>
      <c r="W1726" s="87">
        <v>0</v>
      </c>
      <c r="X1726" s="88">
        <v>0</v>
      </c>
      <c r="Y1726" s="87">
        <v>0</v>
      </c>
      <c r="Z1726" s="88">
        <v>0</v>
      </c>
      <c r="AA1726" s="87">
        <v>0</v>
      </c>
      <c r="AB1726" s="88">
        <v>0</v>
      </c>
      <c r="AC1726" s="58"/>
      <c r="AD1726" s="59">
        <f t="shared" si="36"/>
        <v>0</v>
      </c>
      <c r="AE1726" s="58"/>
    </row>
    <row r="1727" spans="2:31" x14ac:dyDescent="0.3">
      <c r="B1727" s="4" t="s">
        <v>152</v>
      </c>
      <c r="C1727" s="14"/>
      <c r="D1727" s="14"/>
      <c r="E1727" s="87">
        <v>0</v>
      </c>
      <c r="F1727" s="88">
        <v>0</v>
      </c>
      <c r="G1727" s="87">
        <v>0</v>
      </c>
      <c r="H1727" s="88">
        <v>0</v>
      </c>
      <c r="I1727" s="87">
        <v>0</v>
      </c>
      <c r="J1727" s="88">
        <v>0</v>
      </c>
      <c r="K1727" s="87">
        <v>0</v>
      </c>
      <c r="L1727" s="88">
        <v>0.24333333333333354</v>
      </c>
      <c r="M1727" s="87">
        <v>1.0000000000000018</v>
      </c>
      <c r="N1727" s="88">
        <v>1.0000000000000018</v>
      </c>
      <c r="O1727" s="87">
        <v>1.0000000000000018</v>
      </c>
      <c r="P1727" s="88">
        <v>1.0000000000000018</v>
      </c>
      <c r="Q1727" s="87">
        <v>1.0000000000000018</v>
      </c>
      <c r="R1727" s="88">
        <v>1.0000000000000018</v>
      </c>
      <c r="S1727" s="87">
        <v>1.0000000000000018</v>
      </c>
      <c r="T1727" s="88">
        <v>1.0000000000000018</v>
      </c>
      <c r="U1727" s="87">
        <v>0.95083333333333375</v>
      </c>
      <c r="V1727" s="88">
        <v>0.94916666666666738</v>
      </c>
      <c r="W1727" s="87">
        <v>1.0000000000000018</v>
      </c>
      <c r="X1727" s="88">
        <v>0.26666666666666694</v>
      </c>
      <c r="Y1727" s="87">
        <v>0</v>
      </c>
      <c r="Z1727" s="88">
        <v>0</v>
      </c>
      <c r="AA1727" s="87">
        <v>0</v>
      </c>
      <c r="AB1727" s="88">
        <v>0</v>
      </c>
      <c r="AC1727" s="58"/>
      <c r="AD1727" s="59">
        <f t="shared" si="36"/>
        <v>11.410000000000018</v>
      </c>
      <c r="AE1727" s="58"/>
    </row>
    <row r="1728" spans="2:31" x14ac:dyDescent="0.3">
      <c r="B1728" s="4" t="s">
        <v>196</v>
      </c>
      <c r="C1728" s="14"/>
      <c r="D1728" s="14"/>
      <c r="E1728" s="87">
        <v>0</v>
      </c>
      <c r="F1728" s="88">
        <v>0</v>
      </c>
      <c r="G1728" s="87">
        <v>0</v>
      </c>
      <c r="H1728" s="88">
        <v>0</v>
      </c>
      <c r="I1728" s="87">
        <v>0</v>
      </c>
      <c r="J1728" s="88">
        <v>0</v>
      </c>
      <c r="K1728" s="87">
        <v>0</v>
      </c>
      <c r="L1728" s="88">
        <v>0</v>
      </c>
      <c r="M1728" s="87">
        <v>0</v>
      </c>
      <c r="N1728" s="88">
        <v>2.244177822271983</v>
      </c>
      <c r="O1728" s="87">
        <v>4.5282717943191528</v>
      </c>
      <c r="P1728" s="88">
        <v>4.5227685570716867</v>
      </c>
      <c r="Q1728" s="87">
        <v>4.5172653198242188</v>
      </c>
      <c r="R1728" s="88">
        <v>4.5116111437479667</v>
      </c>
      <c r="S1728" s="87">
        <v>4.5052450776100157</v>
      </c>
      <c r="T1728" s="88">
        <v>4.5007556080818176</v>
      </c>
      <c r="U1728" s="87">
        <v>4.4952523708343506</v>
      </c>
      <c r="V1728" s="88">
        <v>4.4901530782381691</v>
      </c>
      <c r="W1728" s="87">
        <v>4.4895169138908386</v>
      </c>
      <c r="X1728" s="88">
        <v>1.1973055521647136</v>
      </c>
      <c r="Y1728" s="87">
        <v>0</v>
      </c>
      <c r="Z1728" s="88">
        <v>0</v>
      </c>
      <c r="AA1728" s="87">
        <v>0</v>
      </c>
      <c r="AB1728" s="88">
        <v>0</v>
      </c>
      <c r="AC1728" s="58"/>
      <c r="AD1728" s="59">
        <f t="shared" si="36"/>
        <v>44.002323238054906</v>
      </c>
      <c r="AE1728" s="58"/>
    </row>
    <row r="1729" spans="2:31" x14ac:dyDescent="0.3">
      <c r="B1729" s="4" t="s">
        <v>197</v>
      </c>
      <c r="C1729" s="14"/>
      <c r="D1729" s="14"/>
      <c r="E1729" s="87">
        <v>0</v>
      </c>
      <c r="F1729" s="88">
        <v>0</v>
      </c>
      <c r="G1729" s="87">
        <v>0</v>
      </c>
      <c r="H1729" s="88">
        <v>0</v>
      </c>
      <c r="I1729" s="87">
        <v>0</v>
      </c>
      <c r="J1729" s="88">
        <v>0</v>
      </c>
      <c r="K1729" s="87">
        <v>0</v>
      </c>
      <c r="L1729" s="88">
        <v>0</v>
      </c>
      <c r="M1729" s="87">
        <v>0</v>
      </c>
      <c r="N1729" s="88">
        <v>1.9457034468650818</v>
      </c>
      <c r="O1729" s="87">
        <v>4.612308144569397</v>
      </c>
      <c r="P1729" s="88">
        <v>4.5723181962966919</v>
      </c>
      <c r="Q1729" s="87">
        <v>4.5323282480239868</v>
      </c>
      <c r="R1729" s="88">
        <v>4.5117246866226202</v>
      </c>
      <c r="S1729" s="87">
        <v>4.5103828748067238</v>
      </c>
      <c r="T1729" s="88">
        <v>4.5116048097610459</v>
      </c>
      <c r="U1729" s="87">
        <v>4.5114461779594439</v>
      </c>
      <c r="V1729" s="88">
        <v>4.5112875342369065</v>
      </c>
      <c r="W1729" s="87">
        <v>4.5111289024353027</v>
      </c>
      <c r="X1729" s="88">
        <v>1.2029409170150756</v>
      </c>
      <c r="Y1729" s="87">
        <v>0</v>
      </c>
      <c r="Z1729" s="88">
        <v>0</v>
      </c>
      <c r="AA1729" s="87">
        <v>0</v>
      </c>
      <c r="AB1729" s="88">
        <v>0</v>
      </c>
      <c r="AC1729" s="58"/>
      <c r="AD1729" s="59">
        <f t="shared" si="36"/>
        <v>43.933173938592276</v>
      </c>
      <c r="AE1729" s="58"/>
    </row>
    <row r="1730" spans="2:31" x14ac:dyDescent="0.3">
      <c r="B1730" s="4" t="s">
        <v>243</v>
      </c>
      <c r="C1730" s="14"/>
      <c r="D1730" s="14"/>
      <c r="E1730" s="87">
        <v>0</v>
      </c>
      <c r="F1730" s="88">
        <v>0</v>
      </c>
      <c r="G1730" s="87">
        <v>0</v>
      </c>
      <c r="H1730" s="88">
        <v>0</v>
      </c>
      <c r="I1730" s="87">
        <v>0</v>
      </c>
      <c r="J1730" s="88">
        <v>0</v>
      </c>
      <c r="K1730" s="87">
        <v>0</v>
      </c>
      <c r="L1730" s="88">
        <v>0.22809390091078463</v>
      </c>
      <c r="M1730" s="87">
        <v>0.97030433270045047</v>
      </c>
      <c r="N1730" s="88">
        <v>1.245286518858949</v>
      </c>
      <c r="O1730" s="87">
        <v>1.6231009349495966</v>
      </c>
      <c r="P1730" s="88">
        <v>1.5873764261872352</v>
      </c>
      <c r="Q1730" s="87">
        <v>1.5516519134512345</v>
      </c>
      <c r="R1730" s="88">
        <v>1.5159274126361595</v>
      </c>
      <c r="S1730" s="87">
        <v>1.4802028999001573</v>
      </c>
      <c r="T1730" s="88">
        <v>1.3621664946546941</v>
      </c>
      <c r="U1730" s="87">
        <v>1.0796277905772917</v>
      </c>
      <c r="V1730" s="88">
        <v>1.0508309270213834</v>
      </c>
      <c r="W1730" s="87">
        <v>1.0413295770953885</v>
      </c>
      <c r="X1730" s="88">
        <v>0.27608321495243693</v>
      </c>
      <c r="Y1730" s="87">
        <v>0</v>
      </c>
      <c r="Z1730" s="88">
        <v>0</v>
      </c>
      <c r="AA1730" s="87">
        <v>0</v>
      </c>
      <c r="AB1730" s="88">
        <v>0</v>
      </c>
      <c r="AC1730" s="58"/>
      <c r="AD1730" s="59">
        <f t="shared" si="36"/>
        <v>15.011982343895763</v>
      </c>
      <c r="AE1730" s="58"/>
    </row>
    <row r="1731" spans="2:31" x14ac:dyDescent="0.3">
      <c r="B1731" s="4" t="s">
        <v>252</v>
      </c>
      <c r="C1731" s="14"/>
      <c r="D1731" s="14"/>
      <c r="E1731" s="87">
        <v>0</v>
      </c>
      <c r="F1731" s="88">
        <v>0</v>
      </c>
      <c r="G1731" s="87">
        <v>0</v>
      </c>
      <c r="H1731" s="88">
        <v>0</v>
      </c>
      <c r="I1731" s="87">
        <v>0</v>
      </c>
      <c r="J1731" s="88">
        <v>0</v>
      </c>
      <c r="K1731" s="87">
        <v>0</v>
      </c>
      <c r="L1731" s="88">
        <v>3.159421582914429E-2</v>
      </c>
      <c r="M1731" s="87">
        <v>0.12855136195409442</v>
      </c>
      <c r="N1731" s="88">
        <v>0.135357304410022</v>
      </c>
      <c r="O1731" s="87">
        <v>0.14323254624593404</v>
      </c>
      <c r="P1731" s="88">
        <v>0.148628077900292</v>
      </c>
      <c r="Q1731" s="87">
        <v>0.14834899703252458</v>
      </c>
      <c r="R1731" s="88">
        <v>0.14842830697286274</v>
      </c>
      <c r="S1731" s="87">
        <v>0.14989884296643885</v>
      </c>
      <c r="T1731" s="88">
        <v>0.15142978429385173</v>
      </c>
      <c r="U1731" s="87">
        <v>0.15296074151583655</v>
      </c>
      <c r="V1731" s="88">
        <v>0.15449167886960652</v>
      </c>
      <c r="W1731" s="87">
        <v>0.15644467075256654</v>
      </c>
      <c r="X1731" s="88">
        <v>4.2466385098531893E-2</v>
      </c>
      <c r="Y1731" s="87">
        <v>0</v>
      </c>
      <c r="Z1731" s="88">
        <v>0</v>
      </c>
      <c r="AA1731" s="87">
        <v>0</v>
      </c>
      <c r="AB1731" s="88">
        <v>0</v>
      </c>
      <c r="AC1731" s="58"/>
      <c r="AD1731" s="59">
        <f t="shared" si="36"/>
        <v>1.6918329138417061</v>
      </c>
      <c r="AE1731" s="58"/>
    </row>
    <row r="1732" spans="2:31" x14ac:dyDescent="0.3">
      <c r="B1732" s="4" t="s">
        <v>156</v>
      </c>
      <c r="C1732" s="14"/>
      <c r="D1732" s="14"/>
      <c r="E1732" s="87">
        <v>0</v>
      </c>
      <c r="F1732" s="88">
        <v>0</v>
      </c>
      <c r="G1732" s="87">
        <v>0</v>
      </c>
      <c r="H1732" s="88">
        <v>0</v>
      </c>
      <c r="I1732" s="87">
        <v>0</v>
      </c>
      <c r="J1732" s="88">
        <v>0</v>
      </c>
      <c r="K1732" s="87">
        <v>0</v>
      </c>
      <c r="L1732" s="88">
        <v>0</v>
      </c>
      <c r="M1732" s="87">
        <v>0</v>
      </c>
      <c r="N1732" s="88">
        <v>0</v>
      </c>
      <c r="O1732" s="87">
        <v>0</v>
      </c>
      <c r="P1732" s="88">
        <v>0</v>
      </c>
      <c r="Q1732" s="87">
        <v>0</v>
      </c>
      <c r="R1732" s="88">
        <v>0</v>
      </c>
      <c r="S1732" s="87">
        <v>0</v>
      </c>
      <c r="T1732" s="88">
        <v>0</v>
      </c>
      <c r="U1732" s="87">
        <v>0</v>
      </c>
      <c r="V1732" s="88">
        <v>0</v>
      </c>
      <c r="W1732" s="87">
        <v>0</v>
      </c>
      <c r="X1732" s="88">
        <v>0</v>
      </c>
      <c r="Y1732" s="87">
        <v>0</v>
      </c>
      <c r="Z1732" s="88">
        <v>0</v>
      </c>
      <c r="AA1732" s="87">
        <v>0</v>
      </c>
      <c r="AB1732" s="88">
        <v>0</v>
      </c>
      <c r="AC1732" s="58"/>
      <c r="AD1732" s="59">
        <f t="shared" si="36"/>
        <v>0</v>
      </c>
      <c r="AE1732" s="58"/>
    </row>
    <row r="1733" spans="2:31" x14ac:dyDescent="0.3">
      <c r="B1733" s="4" t="s">
        <v>157</v>
      </c>
      <c r="C1733" s="14"/>
      <c r="D1733" s="14"/>
      <c r="E1733" s="87">
        <v>0</v>
      </c>
      <c r="F1733" s="88">
        <v>0</v>
      </c>
      <c r="G1733" s="87">
        <v>0</v>
      </c>
      <c r="H1733" s="88">
        <v>0</v>
      </c>
      <c r="I1733" s="87">
        <v>0</v>
      </c>
      <c r="J1733" s="88">
        <v>0</v>
      </c>
      <c r="K1733" s="87">
        <v>0</v>
      </c>
      <c r="L1733" s="88">
        <v>0</v>
      </c>
      <c r="M1733" s="87">
        <v>0</v>
      </c>
      <c r="N1733" s="88">
        <v>0</v>
      </c>
      <c r="O1733" s="87">
        <v>0</v>
      </c>
      <c r="P1733" s="88">
        <v>0</v>
      </c>
      <c r="Q1733" s="87">
        <v>0</v>
      </c>
      <c r="R1733" s="88">
        <v>0</v>
      </c>
      <c r="S1733" s="87">
        <v>0</v>
      </c>
      <c r="T1733" s="88">
        <v>0</v>
      </c>
      <c r="U1733" s="87">
        <v>0</v>
      </c>
      <c r="V1733" s="88">
        <v>0</v>
      </c>
      <c r="W1733" s="87">
        <v>0</v>
      </c>
      <c r="X1733" s="88">
        <v>0</v>
      </c>
      <c r="Y1733" s="87">
        <v>0</v>
      </c>
      <c r="Z1733" s="88">
        <v>0</v>
      </c>
      <c r="AA1733" s="87">
        <v>0</v>
      </c>
      <c r="AB1733" s="88">
        <v>0</v>
      </c>
      <c r="AC1733" s="58"/>
      <c r="AD1733" s="59">
        <f t="shared" si="36"/>
        <v>0</v>
      </c>
      <c r="AE1733" s="58"/>
    </row>
    <row r="1734" spans="2:31" x14ac:dyDescent="0.3">
      <c r="B1734" s="4" t="s">
        <v>158</v>
      </c>
      <c r="C1734" s="14"/>
      <c r="D1734" s="14"/>
      <c r="E1734" s="87">
        <v>0</v>
      </c>
      <c r="F1734" s="88">
        <v>0</v>
      </c>
      <c r="G1734" s="87">
        <v>0</v>
      </c>
      <c r="H1734" s="88">
        <v>0</v>
      </c>
      <c r="I1734" s="87">
        <v>0</v>
      </c>
      <c r="J1734" s="88">
        <v>0</v>
      </c>
      <c r="K1734" s="87">
        <v>0</v>
      </c>
      <c r="L1734" s="88">
        <v>0</v>
      </c>
      <c r="M1734" s="87">
        <v>0</v>
      </c>
      <c r="N1734" s="88">
        <v>0</v>
      </c>
      <c r="O1734" s="87">
        <v>0</v>
      </c>
      <c r="P1734" s="88">
        <v>0</v>
      </c>
      <c r="Q1734" s="87">
        <v>0</v>
      </c>
      <c r="R1734" s="88">
        <v>0</v>
      </c>
      <c r="S1734" s="87">
        <v>0</v>
      </c>
      <c r="T1734" s="88">
        <v>0</v>
      </c>
      <c r="U1734" s="87">
        <v>0</v>
      </c>
      <c r="V1734" s="88">
        <v>0</v>
      </c>
      <c r="W1734" s="87">
        <v>0</v>
      </c>
      <c r="X1734" s="88">
        <v>0</v>
      </c>
      <c r="Y1734" s="87">
        <v>0</v>
      </c>
      <c r="Z1734" s="88">
        <v>0</v>
      </c>
      <c r="AA1734" s="87">
        <v>0</v>
      </c>
      <c r="AB1734" s="88">
        <v>0</v>
      </c>
      <c r="AC1734" s="58"/>
      <c r="AD1734" s="59">
        <f t="shared" si="36"/>
        <v>0</v>
      </c>
      <c r="AE1734" s="58"/>
    </row>
    <row r="1735" spans="2:31" x14ac:dyDescent="0.3">
      <c r="B1735" s="4" t="s">
        <v>159</v>
      </c>
      <c r="C1735" s="14"/>
      <c r="D1735" s="14"/>
      <c r="E1735" s="87">
        <v>0</v>
      </c>
      <c r="F1735" s="88">
        <v>0</v>
      </c>
      <c r="G1735" s="87">
        <v>0</v>
      </c>
      <c r="H1735" s="88">
        <v>0</v>
      </c>
      <c r="I1735" s="87">
        <v>0</v>
      </c>
      <c r="J1735" s="88">
        <v>0</v>
      </c>
      <c r="K1735" s="87">
        <v>0</v>
      </c>
      <c r="L1735" s="88">
        <v>0</v>
      </c>
      <c r="M1735" s="87">
        <v>0</v>
      </c>
      <c r="N1735" s="88">
        <v>0</v>
      </c>
      <c r="O1735" s="87">
        <v>0</v>
      </c>
      <c r="P1735" s="88">
        <v>0</v>
      </c>
      <c r="Q1735" s="87">
        <v>0</v>
      </c>
      <c r="R1735" s="88">
        <v>0</v>
      </c>
      <c r="S1735" s="87">
        <v>0</v>
      </c>
      <c r="T1735" s="88">
        <v>0</v>
      </c>
      <c r="U1735" s="87">
        <v>0</v>
      </c>
      <c r="V1735" s="88">
        <v>0</v>
      </c>
      <c r="W1735" s="87">
        <v>0</v>
      </c>
      <c r="X1735" s="88">
        <v>0</v>
      </c>
      <c r="Y1735" s="87">
        <v>0</v>
      </c>
      <c r="Z1735" s="88">
        <v>0</v>
      </c>
      <c r="AA1735" s="87">
        <v>0</v>
      </c>
      <c r="AB1735" s="88">
        <v>0</v>
      </c>
      <c r="AC1735" s="58"/>
      <c r="AD1735" s="59">
        <f t="shared" si="36"/>
        <v>0</v>
      </c>
      <c r="AE1735" s="58"/>
    </row>
    <row r="1736" spans="2:31" x14ac:dyDescent="0.3">
      <c r="B1736" s="4" t="s">
        <v>202</v>
      </c>
      <c r="C1736" s="14"/>
      <c r="D1736" s="14"/>
      <c r="E1736" s="87">
        <v>0</v>
      </c>
      <c r="F1736" s="88">
        <v>0</v>
      </c>
      <c r="G1736" s="87">
        <v>0</v>
      </c>
      <c r="H1736" s="88">
        <v>0</v>
      </c>
      <c r="I1736" s="87">
        <v>0</v>
      </c>
      <c r="J1736" s="88">
        <v>0</v>
      </c>
      <c r="K1736" s="87">
        <v>0</v>
      </c>
      <c r="L1736" s="88">
        <v>0</v>
      </c>
      <c r="M1736" s="87">
        <v>0</v>
      </c>
      <c r="N1736" s="88">
        <v>0</v>
      </c>
      <c r="O1736" s="87">
        <v>0</v>
      </c>
      <c r="P1736" s="88">
        <v>0</v>
      </c>
      <c r="Q1736" s="87">
        <v>0</v>
      </c>
      <c r="R1736" s="88">
        <v>0</v>
      </c>
      <c r="S1736" s="87">
        <v>0</v>
      </c>
      <c r="T1736" s="88">
        <v>0</v>
      </c>
      <c r="U1736" s="87">
        <v>0</v>
      </c>
      <c r="V1736" s="88">
        <v>0</v>
      </c>
      <c r="W1736" s="87">
        <v>0</v>
      </c>
      <c r="X1736" s="88">
        <v>0</v>
      </c>
      <c r="Y1736" s="87">
        <v>0</v>
      </c>
      <c r="Z1736" s="88">
        <v>0</v>
      </c>
      <c r="AA1736" s="87">
        <v>0</v>
      </c>
      <c r="AB1736" s="88">
        <v>0</v>
      </c>
      <c r="AC1736" s="58"/>
      <c r="AD1736" s="59">
        <f t="shared" si="36"/>
        <v>0</v>
      </c>
      <c r="AE1736" s="58"/>
    </row>
    <row r="1737" spans="2:31" x14ac:dyDescent="0.3">
      <c r="B1737" s="4" t="s">
        <v>203</v>
      </c>
      <c r="C1737" s="14"/>
      <c r="D1737" s="14"/>
      <c r="E1737" s="87">
        <v>0</v>
      </c>
      <c r="F1737" s="88">
        <v>0</v>
      </c>
      <c r="G1737" s="87">
        <v>0</v>
      </c>
      <c r="H1737" s="88">
        <v>0</v>
      </c>
      <c r="I1737" s="87">
        <v>0</v>
      </c>
      <c r="J1737" s="88">
        <v>0</v>
      </c>
      <c r="K1737" s="87">
        <v>0</v>
      </c>
      <c r="L1737" s="88">
        <v>0</v>
      </c>
      <c r="M1737" s="87">
        <v>0</v>
      </c>
      <c r="N1737" s="88">
        <v>0</v>
      </c>
      <c r="O1737" s="87">
        <v>0</v>
      </c>
      <c r="P1737" s="88">
        <v>0</v>
      </c>
      <c r="Q1737" s="87">
        <v>0</v>
      </c>
      <c r="R1737" s="88">
        <v>0</v>
      </c>
      <c r="S1737" s="87">
        <v>0</v>
      </c>
      <c r="T1737" s="88">
        <v>0</v>
      </c>
      <c r="U1737" s="87">
        <v>0</v>
      </c>
      <c r="V1737" s="88">
        <v>0</v>
      </c>
      <c r="W1737" s="87">
        <v>0</v>
      </c>
      <c r="X1737" s="88">
        <v>0</v>
      </c>
      <c r="Y1737" s="87">
        <v>0</v>
      </c>
      <c r="Z1737" s="88">
        <v>0</v>
      </c>
      <c r="AA1737" s="87">
        <v>0</v>
      </c>
      <c r="AB1737" s="88">
        <v>0</v>
      </c>
      <c r="AC1737" s="58"/>
      <c r="AD1737" s="59">
        <f t="shared" si="36"/>
        <v>0</v>
      </c>
      <c r="AE1737" s="58"/>
    </row>
    <row r="1738" spans="2:31" x14ac:dyDescent="0.3">
      <c r="B1738" s="4" t="s">
        <v>187</v>
      </c>
      <c r="C1738" s="14"/>
      <c r="D1738" s="14"/>
      <c r="E1738" s="87">
        <v>0</v>
      </c>
      <c r="F1738" s="88">
        <v>0</v>
      </c>
      <c r="G1738" s="87">
        <v>0</v>
      </c>
      <c r="H1738" s="88">
        <v>0</v>
      </c>
      <c r="I1738" s="87">
        <v>0</v>
      </c>
      <c r="J1738" s="88">
        <v>0</v>
      </c>
      <c r="K1738" s="87">
        <v>0</v>
      </c>
      <c r="L1738" s="88">
        <v>2.3155490557352703E-2</v>
      </c>
      <c r="M1738" s="87">
        <v>3.874977429707845E-4</v>
      </c>
      <c r="N1738" s="88">
        <v>0</v>
      </c>
      <c r="O1738" s="87">
        <v>0</v>
      </c>
      <c r="P1738" s="88">
        <v>0</v>
      </c>
      <c r="Q1738" s="87">
        <v>0</v>
      </c>
      <c r="R1738" s="88">
        <v>0</v>
      </c>
      <c r="S1738" s="87">
        <v>0</v>
      </c>
      <c r="T1738" s="88">
        <v>0</v>
      </c>
      <c r="U1738" s="87">
        <v>0</v>
      </c>
      <c r="V1738" s="88">
        <v>0</v>
      </c>
      <c r="W1738" s="87">
        <v>0</v>
      </c>
      <c r="X1738" s="88">
        <v>0</v>
      </c>
      <c r="Y1738" s="87">
        <v>0</v>
      </c>
      <c r="Z1738" s="88">
        <v>0</v>
      </c>
      <c r="AA1738" s="87">
        <v>0</v>
      </c>
      <c r="AB1738" s="88">
        <v>0</v>
      </c>
      <c r="AC1738" s="58"/>
      <c r="AD1738" s="59">
        <f t="shared" si="36"/>
        <v>2.3542988300323489E-2</v>
      </c>
      <c r="AE1738" s="58"/>
    </row>
    <row r="1739" spans="2:31" x14ac:dyDescent="0.3">
      <c r="B1739" s="4" t="s">
        <v>188</v>
      </c>
      <c r="C1739" s="14"/>
      <c r="D1739" s="14"/>
      <c r="E1739" s="87">
        <v>0</v>
      </c>
      <c r="F1739" s="88">
        <v>0</v>
      </c>
      <c r="G1739" s="87">
        <v>0</v>
      </c>
      <c r="H1739" s="88">
        <v>0</v>
      </c>
      <c r="I1739" s="87">
        <v>0</v>
      </c>
      <c r="J1739" s="88">
        <v>0</v>
      </c>
      <c r="K1739" s="87">
        <v>0</v>
      </c>
      <c r="L1739" s="88">
        <v>1.183298985163371E-2</v>
      </c>
      <c r="M1739" s="87">
        <v>0</v>
      </c>
      <c r="N1739" s="88">
        <v>0.95298401697849233</v>
      </c>
      <c r="O1739" s="87">
        <v>0.98890619282610714</v>
      </c>
      <c r="P1739" s="88">
        <v>0.98940061201962326</v>
      </c>
      <c r="Q1739" s="87">
        <v>0.98989503138388202</v>
      </c>
      <c r="R1739" s="88">
        <v>0.99038945076366258</v>
      </c>
      <c r="S1739" s="87">
        <v>0.99088387003478917</v>
      </c>
      <c r="T1739" s="88">
        <v>0.99137828932143734</v>
      </c>
      <c r="U1739" s="87">
        <v>0.99187270870121824</v>
      </c>
      <c r="V1739" s="88">
        <v>0.99212498385459291</v>
      </c>
      <c r="W1739" s="87">
        <v>0.69941093694457468</v>
      </c>
      <c r="X1739" s="88">
        <v>0</v>
      </c>
      <c r="Y1739" s="87">
        <v>0</v>
      </c>
      <c r="Z1739" s="88">
        <v>0</v>
      </c>
      <c r="AA1739" s="87">
        <v>0</v>
      </c>
      <c r="AB1739" s="88">
        <v>0</v>
      </c>
      <c r="AC1739" s="58"/>
      <c r="AD1739" s="59">
        <f t="shared" si="36"/>
        <v>9.5890790826800121</v>
      </c>
      <c r="AE1739" s="58"/>
    </row>
    <row r="1740" spans="2:31" x14ac:dyDescent="0.3">
      <c r="B1740" s="4" t="s">
        <v>259</v>
      </c>
      <c r="C1740" s="14"/>
      <c r="D1740" s="14"/>
      <c r="E1740" s="87">
        <v>0</v>
      </c>
      <c r="F1740" s="88">
        <v>0</v>
      </c>
      <c r="G1740" s="87">
        <v>0</v>
      </c>
      <c r="H1740" s="88">
        <v>0</v>
      </c>
      <c r="I1740" s="87">
        <v>0</v>
      </c>
      <c r="J1740" s="88">
        <v>0</v>
      </c>
      <c r="K1740" s="87">
        <v>0</v>
      </c>
      <c r="L1740" s="88">
        <v>0</v>
      </c>
      <c r="M1740" s="87">
        <v>0</v>
      </c>
      <c r="N1740" s="88">
        <v>0</v>
      </c>
      <c r="O1740" s="87">
        <v>0</v>
      </c>
      <c r="P1740" s="88">
        <v>0</v>
      </c>
      <c r="Q1740" s="87">
        <v>0</v>
      </c>
      <c r="R1740" s="88">
        <v>0</v>
      </c>
      <c r="S1740" s="87">
        <v>0</v>
      </c>
      <c r="T1740" s="88">
        <v>0</v>
      </c>
      <c r="U1740" s="87">
        <v>0</v>
      </c>
      <c r="V1740" s="88">
        <v>0</v>
      </c>
      <c r="W1740" s="87">
        <v>0</v>
      </c>
      <c r="X1740" s="88">
        <v>0</v>
      </c>
      <c r="Y1740" s="87">
        <v>0</v>
      </c>
      <c r="Z1740" s="88">
        <v>0</v>
      </c>
      <c r="AA1740" s="87">
        <v>0</v>
      </c>
      <c r="AB1740" s="88">
        <v>0</v>
      </c>
      <c r="AC1740" s="58"/>
      <c r="AD1740" s="59">
        <f t="shared" si="36"/>
        <v>0</v>
      </c>
      <c r="AE1740" s="58"/>
    </row>
    <row r="1741" spans="2:31" x14ac:dyDescent="0.3">
      <c r="B1741" s="4" t="s">
        <v>160</v>
      </c>
      <c r="C1741" s="14"/>
      <c r="D1741" s="14"/>
      <c r="E1741" s="87">
        <v>0</v>
      </c>
      <c r="F1741" s="88">
        <v>0</v>
      </c>
      <c r="G1741" s="87">
        <v>0</v>
      </c>
      <c r="H1741" s="88">
        <v>0</v>
      </c>
      <c r="I1741" s="87">
        <v>0</v>
      </c>
      <c r="J1741" s="88">
        <v>0</v>
      </c>
      <c r="K1741" s="87">
        <v>0</v>
      </c>
      <c r="L1741" s="88">
        <v>0</v>
      </c>
      <c r="M1741" s="87">
        <v>0</v>
      </c>
      <c r="N1741" s="88">
        <v>0</v>
      </c>
      <c r="O1741" s="87">
        <v>0</v>
      </c>
      <c r="P1741" s="88">
        <v>0</v>
      </c>
      <c r="Q1741" s="87">
        <v>0</v>
      </c>
      <c r="R1741" s="88">
        <v>0</v>
      </c>
      <c r="S1741" s="87">
        <v>0</v>
      </c>
      <c r="T1741" s="88">
        <v>0</v>
      </c>
      <c r="U1741" s="87">
        <v>0</v>
      </c>
      <c r="V1741" s="88">
        <v>0</v>
      </c>
      <c r="W1741" s="87">
        <v>0</v>
      </c>
      <c r="X1741" s="88">
        <v>0</v>
      </c>
      <c r="Y1741" s="87">
        <v>0</v>
      </c>
      <c r="Z1741" s="88">
        <v>0</v>
      </c>
      <c r="AA1741" s="87">
        <v>0</v>
      </c>
      <c r="AB1741" s="88">
        <v>0</v>
      </c>
      <c r="AC1741" s="58"/>
      <c r="AD1741" s="59">
        <f t="shared" si="36"/>
        <v>0</v>
      </c>
      <c r="AE1741" s="58"/>
    </row>
    <row r="1742" spans="2:31" x14ac:dyDescent="0.3">
      <c r="B1742" s="4" t="s">
        <v>161</v>
      </c>
      <c r="C1742" s="14"/>
      <c r="D1742" s="14"/>
      <c r="E1742" s="87">
        <v>0</v>
      </c>
      <c r="F1742" s="88">
        <v>0</v>
      </c>
      <c r="G1742" s="87">
        <v>0</v>
      </c>
      <c r="H1742" s="88">
        <v>0</v>
      </c>
      <c r="I1742" s="87">
        <v>0</v>
      </c>
      <c r="J1742" s="88">
        <v>0</v>
      </c>
      <c r="K1742" s="87">
        <v>0</v>
      </c>
      <c r="L1742" s="88">
        <v>0</v>
      </c>
      <c r="M1742" s="87">
        <v>0</v>
      </c>
      <c r="N1742" s="88">
        <v>0</v>
      </c>
      <c r="O1742" s="87">
        <v>0</v>
      </c>
      <c r="P1742" s="88">
        <v>0</v>
      </c>
      <c r="Q1742" s="87">
        <v>0</v>
      </c>
      <c r="R1742" s="88">
        <v>0</v>
      </c>
      <c r="S1742" s="87">
        <v>0</v>
      </c>
      <c r="T1742" s="88">
        <v>0</v>
      </c>
      <c r="U1742" s="87">
        <v>0</v>
      </c>
      <c r="V1742" s="88">
        <v>0</v>
      </c>
      <c r="W1742" s="87">
        <v>0</v>
      </c>
      <c r="X1742" s="88">
        <v>0</v>
      </c>
      <c r="Y1742" s="87">
        <v>0</v>
      </c>
      <c r="Z1742" s="88">
        <v>0</v>
      </c>
      <c r="AA1742" s="87">
        <v>0</v>
      </c>
      <c r="AB1742" s="88">
        <v>0</v>
      </c>
      <c r="AC1742" s="58"/>
      <c r="AD1742" s="59">
        <f t="shared" si="36"/>
        <v>0</v>
      </c>
      <c r="AE1742" s="58"/>
    </row>
    <row r="1743" spans="2:31" x14ac:dyDescent="0.3">
      <c r="B1743" s="4" t="s">
        <v>162</v>
      </c>
      <c r="C1743" s="14"/>
      <c r="D1743" s="14"/>
      <c r="E1743" s="87">
        <v>0</v>
      </c>
      <c r="F1743" s="88">
        <v>0</v>
      </c>
      <c r="G1743" s="87">
        <v>0</v>
      </c>
      <c r="H1743" s="88">
        <v>0</v>
      </c>
      <c r="I1743" s="87">
        <v>0</v>
      </c>
      <c r="J1743" s="88">
        <v>0</v>
      </c>
      <c r="K1743" s="87">
        <v>0</v>
      </c>
      <c r="L1743" s="88">
        <v>0</v>
      </c>
      <c r="M1743" s="87">
        <v>0</v>
      </c>
      <c r="N1743" s="88">
        <v>0</v>
      </c>
      <c r="O1743" s="87">
        <v>0</v>
      </c>
      <c r="P1743" s="88">
        <v>0</v>
      </c>
      <c r="Q1743" s="87">
        <v>0</v>
      </c>
      <c r="R1743" s="88">
        <v>0</v>
      </c>
      <c r="S1743" s="87">
        <v>0</v>
      </c>
      <c r="T1743" s="88">
        <v>0</v>
      </c>
      <c r="U1743" s="87">
        <v>0</v>
      </c>
      <c r="V1743" s="88">
        <v>0</v>
      </c>
      <c r="W1743" s="87">
        <v>0</v>
      </c>
      <c r="X1743" s="88">
        <v>0</v>
      </c>
      <c r="Y1743" s="87">
        <v>0</v>
      </c>
      <c r="Z1743" s="88">
        <v>0</v>
      </c>
      <c r="AA1743" s="87">
        <v>0</v>
      </c>
      <c r="AB1743" s="88">
        <v>0</v>
      </c>
      <c r="AC1743" s="58"/>
      <c r="AD1743" s="59">
        <f t="shared" si="36"/>
        <v>0</v>
      </c>
      <c r="AE1743" s="58"/>
    </row>
    <row r="1744" spans="2:31" x14ac:dyDescent="0.3">
      <c r="B1744" s="4" t="s">
        <v>149</v>
      </c>
      <c r="C1744" s="14"/>
      <c r="D1744" s="14"/>
      <c r="E1744" s="87">
        <v>0</v>
      </c>
      <c r="F1744" s="88">
        <v>0</v>
      </c>
      <c r="G1744" s="87">
        <v>0</v>
      </c>
      <c r="H1744" s="88">
        <v>0</v>
      </c>
      <c r="I1744" s="87">
        <v>0</v>
      </c>
      <c r="J1744" s="88">
        <v>0</v>
      </c>
      <c r="K1744" s="87">
        <v>0</v>
      </c>
      <c r="L1744" s="88">
        <v>1.6250000000000007</v>
      </c>
      <c r="M1744" s="87">
        <v>7.5982121753692642</v>
      </c>
      <c r="N1744" s="88">
        <v>11.288912900288901</v>
      </c>
      <c r="O1744" s="87">
        <v>12.033124244213104</v>
      </c>
      <c r="P1744" s="88">
        <v>12.036519332726797</v>
      </c>
      <c r="Q1744" s="87">
        <v>12.037908422946932</v>
      </c>
      <c r="R1744" s="88">
        <v>12.038310050964357</v>
      </c>
      <c r="S1744" s="87">
        <v>12.04016097784042</v>
      </c>
      <c r="T1744" s="88">
        <v>12.042011912663781</v>
      </c>
      <c r="U1744" s="87">
        <v>12.043862843513486</v>
      </c>
      <c r="V1744" s="88">
        <v>12.045713774363202</v>
      </c>
      <c r="W1744" s="87">
        <v>12.047564705212908</v>
      </c>
      <c r="X1744" s="88">
        <v>3.2129965265591944</v>
      </c>
      <c r="Y1744" s="87">
        <v>0</v>
      </c>
      <c r="Z1744" s="88">
        <v>0</v>
      </c>
      <c r="AA1744" s="87">
        <v>0</v>
      </c>
      <c r="AB1744" s="88">
        <v>0</v>
      </c>
      <c r="AC1744" s="58"/>
      <c r="AD1744" s="59">
        <f t="shared" si="36"/>
        <v>132.09029786666233</v>
      </c>
      <c r="AE1744" s="58"/>
    </row>
    <row r="1745" spans="2:31" x14ac:dyDescent="0.3">
      <c r="B1745" s="4" t="s">
        <v>230</v>
      </c>
      <c r="C1745" s="14"/>
      <c r="D1745" s="14"/>
      <c r="E1745" s="87">
        <v>0</v>
      </c>
      <c r="F1745" s="88">
        <v>0</v>
      </c>
      <c r="G1745" s="87">
        <v>0</v>
      </c>
      <c r="H1745" s="88">
        <v>0</v>
      </c>
      <c r="I1745" s="87">
        <v>0</v>
      </c>
      <c r="J1745" s="88">
        <v>0</v>
      </c>
      <c r="K1745" s="87">
        <v>0</v>
      </c>
      <c r="L1745" s="88">
        <v>0.10813581148783365</v>
      </c>
      <c r="M1745" s="87">
        <v>0.45168388287226358</v>
      </c>
      <c r="N1745" s="88">
        <v>0.48230889638264979</v>
      </c>
      <c r="O1745" s="87">
        <v>0.51293391784032183</v>
      </c>
      <c r="P1745" s="88">
        <v>0.54355892737706502</v>
      </c>
      <c r="Q1745" s="87">
        <v>0.57418394486109425</v>
      </c>
      <c r="R1745" s="88">
        <v>0.60480896234512316</v>
      </c>
      <c r="S1745" s="87">
        <v>0.63543397188186646</v>
      </c>
      <c r="T1745" s="88">
        <v>0.6587454080581665</v>
      </c>
      <c r="U1745" s="87">
        <v>0.67449533939361583</v>
      </c>
      <c r="V1745" s="88">
        <v>0.69024550914764404</v>
      </c>
      <c r="W1745" s="87">
        <v>0.70599544048309315</v>
      </c>
      <c r="X1745" s="88">
        <v>0.19092543919881183</v>
      </c>
      <c r="Y1745" s="87">
        <v>0</v>
      </c>
      <c r="Z1745" s="88">
        <v>0</v>
      </c>
      <c r="AA1745" s="87">
        <v>0</v>
      </c>
      <c r="AB1745" s="88">
        <v>0</v>
      </c>
      <c r="AC1745" s="58"/>
      <c r="AD1745" s="59">
        <f t="shared" si="36"/>
        <v>6.8334554513295487</v>
      </c>
      <c r="AE1745" s="58"/>
    </row>
    <row r="1746" spans="2:31" x14ac:dyDescent="0.3">
      <c r="B1746" s="4" t="s">
        <v>248</v>
      </c>
      <c r="C1746" s="14"/>
      <c r="D1746" s="14"/>
      <c r="E1746" s="87">
        <v>0</v>
      </c>
      <c r="F1746" s="88">
        <v>0</v>
      </c>
      <c r="G1746" s="87">
        <v>0</v>
      </c>
      <c r="H1746" s="88">
        <v>0</v>
      </c>
      <c r="I1746" s="87">
        <v>0</v>
      </c>
      <c r="J1746" s="88">
        <v>0</v>
      </c>
      <c r="K1746" s="87">
        <v>0</v>
      </c>
      <c r="L1746" s="88">
        <v>0</v>
      </c>
      <c r="M1746" s="87">
        <v>0</v>
      </c>
      <c r="N1746" s="88">
        <v>0</v>
      </c>
      <c r="O1746" s="87">
        <v>0</v>
      </c>
      <c r="P1746" s="88">
        <v>0</v>
      </c>
      <c r="Q1746" s="87">
        <v>0</v>
      </c>
      <c r="R1746" s="88">
        <v>0</v>
      </c>
      <c r="S1746" s="87">
        <v>0</v>
      </c>
      <c r="T1746" s="88">
        <v>0</v>
      </c>
      <c r="U1746" s="87">
        <v>0</v>
      </c>
      <c r="V1746" s="88">
        <v>0</v>
      </c>
      <c r="W1746" s="87">
        <v>0</v>
      </c>
      <c r="X1746" s="88">
        <v>0</v>
      </c>
      <c r="Y1746" s="87">
        <v>0</v>
      </c>
      <c r="Z1746" s="88">
        <v>0</v>
      </c>
      <c r="AA1746" s="87">
        <v>0</v>
      </c>
      <c r="AB1746" s="88">
        <v>0</v>
      </c>
      <c r="AC1746" s="58"/>
      <c r="AD1746" s="59">
        <f t="shared" si="36"/>
        <v>0</v>
      </c>
      <c r="AE1746" s="58"/>
    </row>
    <row r="1747" spans="2:31" x14ac:dyDescent="0.3">
      <c r="B1747" s="4" t="s">
        <v>231</v>
      </c>
      <c r="C1747" s="14"/>
      <c r="D1747" s="14"/>
      <c r="E1747" s="87">
        <v>0</v>
      </c>
      <c r="F1747" s="88">
        <v>0</v>
      </c>
      <c r="G1747" s="87">
        <v>0</v>
      </c>
      <c r="H1747" s="88">
        <v>0</v>
      </c>
      <c r="I1747" s="87">
        <v>0</v>
      </c>
      <c r="J1747" s="88">
        <v>0</v>
      </c>
      <c r="K1747" s="87">
        <v>0</v>
      </c>
      <c r="L1747" s="88">
        <v>0.45589648882548017</v>
      </c>
      <c r="M1747" s="87">
        <v>1.9060013214747116</v>
      </c>
      <c r="N1747" s="88">
        <v>3.5492340650558467</v>
      </c>
      <c r="O1747" s="87">
        <v>2.4932584285736086</v>
      </c>
      <c r="P1747" s="88">
        <v>1.9557779471079513</v>
      </c>
      <c r="Q1747" s="87">
        <v>1.9222360452016198</v>
      </c>
      <c r="R1747" s="88">
        <v>1.9161719041400478</v>
      </c>
      <c r="S1747" s="87">
        <v>1.9720997652689618</v>
      </c>
      <c r="T1747" s="88">
        <v>1.9981518780390422</v>
      </c>
      <c r="U1747" s="87">
        <v>1.9472294878005982</v>
      </c>
      <c r="V1747" s="88">
        <v>1.8368614451726277</v>
      </c>
      <c r="W1747" s="87">
        <v>1.797069027201335</v>
      </c>
      <c r="X1747" s="88">
        <v>0.47399322986602782</v>
      </c>
      <c r="Y1747" s="87">
        <v>0</v>
      </c>
      <c r="Z1747" s="88">
        <v>0</v>
      </c>
      <c r="AA1747" s="87">
        <v>0</v>
      </c>
      <c r="AB1747" s="88">
        <v>0</v>
      </c>
      <c r="AC1747" s="58"/>
      <c r="AD1747" s="59">
        <f t="shared" si="36"/>
        <v>24.22398103372786</v>
      </c>
      <c r="AE1747" s="58"/>
    </row>
    <row r="1748" spans="2:31" x14ac:dyDescent="0.3">
      <c r="B1748" s="4" t="s">
        <v>292</v>
      </c>
      <c r="C1748" s="14"/>
      <c r="D1748" s="14"/>
      <c r="E1748" s="87">
        <v>0</v>
      </c>
      <c r="F1748" s="88">
        <v>0</v>
      </c>
      <c r="G1748" s="87">
        <v>0</v>
      </c>
      <c r="H1748" s="88">
        <v>0</v>
      </c>
      <c r="I1748" s="87">
        <v>0</v>
      </c>
      <c r="J1748" s="88">
        <v>0</v>
      </c>
      <c r="K1748" s="87">
        <v>0</v>
      </c>
      <c r="L1748" s="88">
        <v>0</v>
      </c>
      <c r="M1748" s="87">
        <v>0.3242435184054891</v>
      </c>
      <c r="N1748" s="88">
        <v>10.57459154764811</v>
      </c>
      <c r="O1748" s="87">
        <v>39.934048735300713</v>
      </c>
      <c r="P1748" s="88">
        <v>40.806251894632965</v>
      </c>
      <c r="Q1748" s="87">
        <v>35.675317033131911</v>
      </c>
      <c r="R1748" s="88">
        <v>34.718779818216952</v>
      </c>
      <c r="S1748" s="87">
        <v>36.023456509908051</v>
      </c>
      <c r="T1748" s="88">
        <v>39.664211921691894</v>
      </c>
      <c r="U1748" s="87">
        <v>42.873387037912998</v>
      </c>
      <c r="V1748" s="88">
        <v>35.731311073303225</v>
      </c>
      <c r="W1748" s="87">
        <v>45.987048905690507</v>
      </c>
      <c r="X1748" s="88">
        <v>15.38969758351644</v>
      </c>
      <c r="Y1748" s="87">
        <v>0</v>
      </c>
      <c r="Z1748" s="88">
        <v>0</v>
      </c>
      <c r="AA1748" s="87">
        <v>0</v>
      </c>
      <c r="AB1748" s="88">
        <v>0</v>
      </c>
      <c r="AC1748" s="58"/>
      <c r="AD1748" s="59">
        <f t="shared" si="36"/>
        <v>377.7023455793593</v>
      </c>
      <c r="AE1748" s="58"/>
    </row>
    <row r="1749" spans="2:31" x14ac:dyDescent="0.3">
      <c r="B1749" s="4" t="s">
        <v>244</v>
      </c>
      <c r="C1749" s="14"/>
      <c r="D1749" s="14"/>
      <c r="E1749" s="87">
        <v>0</v>
      </c>
      <c r="F1749" s="88">
        <v>0</v>
      </c>
      <c r="G1749" s="87">
        <v>0</v>
      </c>
      <c r="H1749" s="88">
        <v>0</v>
      </c>
      <c r="I1749" s="87">
        <v>0</v>
      </c>
      <c r="J1749" s="88">
        <v>0</v>
      </c>
      <c r="K1749" s="87">
        <v>0</v>
      </c>
      <c r="L1749" s="88">
        <v>1.7117499999999999</v>
      </c>
      <c r="M1749" s="87">
        <v>6.8896791666666743</v>
      </c>
      <c r="N1749" s="88">
        <v>7.8269583333333363</v>
      </c>
      <c r="O1749" s="87">
        <v>7.8575416666666662</v>
      </c>
      <c r="P1749" s="88">
        <v>7.8574583333333328</v>
      </c>
      <c r="Q1749" s="87">
        <v>7.8575416666666662</v>
      </c>
      <c r="R1749" s="88">
        <v>7.8550000000000049</v>
      </c>
      <c r="S1749" s="87">
        <v>7.8574583333333328</v>
      </c>
      <c r="T1749" s="88">
        <v>7.8575416666666662</v>
      </c>
      <c r="U1749" s="87">
        <v>7.8574583333333328</v>
      </c>
      <c r="V1749" s="88">
        <v>7.8575416666666662</v>
      </c>
      <c r="W1749" s="87">
        <v>6.9449458333333416</v>
      </c>
      <c r="X1749" s="88">
        <v>1.8258666666666665</v>
      </c>
      <c r="Y1749" s="87">
        <v>0</v>
      </c>
      <c r="Z1749" s="88">
        <v>0</v>
      </c>
      <c r="AA1749" s="87">
        <v>0</v>
      </c>
      <c r="AB1749" s="88">
        <v>0</v>
      </c>
      <c r="AC1749" s="58"/>
      <c r="AD1749" s="59">
        <f t="shared" si="36"/>
        <v>88.056741666666682</v>
      </c>
      <c r="AE1749" s="58"/>
    </row>
    <row r="1750" spans="2:31" x14ac:dyDescent="0.3">
      <c r="B1750" s="4" t="s">
        <v>245</v>
      </c>
      <c r="C1750" s="14"/>
      <c r="D1750" s="14"/>
      <c r="E1750" s="87">
        <v>0</v>
      </c>
      <c r="F1750" s="88">
        <v>0</v>
      </c>
      <c r="G1750" s="87">
        <v>0</v>
      </c>
      <c r="H1750" s="88">
        <v>0</v>
      </c>
      <c r="I1750" s="87">
        <v>0</v>
      </c>
      <c r="J1750" s="88">
        <v>0</v>
      </c>
      <c r="K1750" s="87">
        <v>0</v>
      </c>
      <c r="L1750" s="88">
        <v>0</v>
      </c>
      <c r="M1750" s="87">
        <v>0</v>
      </c>
      <c r="N1750" s="88">
        <v>0</v>
      </c>
      <c r="O1750" s="87">
        <v>0</v>
      </c>
      <c r="P1750" s="88">
        <v>0</v>
      </c>
      <c r="Q1750" s="87">
        <v>0</v>
      </c>
      <c r="R1750" s="88">
        <v>0</v>
      </c>
      <c r="S1750" s="87">
        <v>0</v>
      </c>
      <c r="T1750" s="88">
        <v>0</v>
      </c>
      <c r="U1750" s="87">
        <v>0</v>
      </c>
      <c r="V1750" s="88">
        <v>0</v>
      </c>
      <c r="W1750" s="87">
        <v>0</v>
      </c>
      <c r="X1750" s="88">
        <v>0</v>
      </c>
      <c r="Y1750" s="87">
        <v>0</v>
      </c>
      <c r="Z1750" s="88">
        <v>0</v>
      </c>
      <c r="AA1750" s="87">
        <v>0</v>
      </c>
      <c r="AB1750" s="88">
        <v>0</v>
      </c>
      <c r="AC1750" s="58"/>
      <c r="AD1750" s="59">
        <f t="shared" si="36"/>
        <v>0</v>
      </c>
      <c r="AE1750" s="58"/>
    </row>
    <row r="1751" spans="2:31" x14ac:dyDescent="0.3">
      <c r="B1751" s="4" t="s">
        <v>257</v>
      </c>
      <c r="C1751" s="14"/>
      <c r="D1751" s="14"/>
      <c r="E1751" s="87">
        <v>0</v>
      </c>
      <c r="F1751" s="88">
        <v>0</v>
      </c>
      <c r="G1751" s="87">
        <v>0</v>
      </c>
      <c r="H1751" s="88">
        <v>0</v>
      </c>
      <c r="I1751" s="87">
        <v>0</v>
      </c>
      <c r="J1751" s="88">
        <v>0</v>
      </c>
      <c r="K1751" s="87">
        <v>0</v>
      </c>
      <c r="L1751" s="88">
        <v>0</v>
      </c>
      <c r="M1751" s="87">
        <v>0</v>
      </c>
      <c r="N1751" s="88">
        <v>0</v>
      </c>
      <c r="O1751" s="87">
        <v>0</v>
      </c>
      <c r="P1751" s="88">
        <v>0</v>
      </c>
      <c r="Q1751" s="87">
        <v>0</v>
      </c>
      <c r="R1751" s="88">
        <v>0</v>
      </c>
      <c r="S1751" s="87">
        <v>0</v>
      </c>
      <c r="T1751" s="88">
        <v>0</v>
      </c>
      <c r="U1751" s="87">
        <v>0</v>
      </c>
      <c r="V1751" s="88">
        <v>0</v>
      </c>
      <c r="W1751" s="87">
        <v>0</v>
      </c>
      <c r="X1751" s="88">
        <v>0</v>
      </c>
      <c r="Y1751" s="87">
        <v>0</v>
      </c>
      <c r="Z1751" s="88">
        <v>0</v>
      </c>
      <c r="AA1751" s="87">
        <v>0</v>
      </c>
      <c r="AB1751" s="88">
        <v>0</v>
      </c>
      <c r="AC1751" s="58"/>
      <c r="AD1751" s="59">
        <f t="shared" si="36"/>
        <v>0</v>
      </c>
      <c r="AE1751" s="58"/>
    </row>
    <row r="1752" spans="2:31" x14ac:dyDescent="0.3">
      <c r="B1752" s="4" t="s">
        <v>222</v>
      </c>
      <c r="C1752" s="14"/>
      <c r="D1752" s="14"/>
      <c r="E1752" s="87">
        <v>0</v>
      </c>
      <c r="F1752" s="88">
        <v>0</v>
      </c>
      <c r="G1752" s="87">
        <v>0</v>
      </c>
      <c r="H1752" s="88">
        <v>0</v>
      </c>
      <c r="I1752" s="87">
        <v>0</v>
      </c>
      <c r="J1752" s="88">
        <v>0</v>
      </c>
      <c r="K1752" s="87">
        <v>0</v>
      </c>
      <c r="L1752" s="88">
        <v>1.5620370370370363E-2</v>
      </c>
      <c r="M1752" s="87">
        <v>0</v>
      </c>
      <c r="N1752" s="88">
        <v>0</v>
      </c>
      <c r="O1752" s="87">
        <v>0</v>
      </c>
      <c r="P1752" s="88">
        <v>0</v>
      </c>
      <c r="Q1752" s="87">
        <v>0</v>
      </c>
      <c r="R1752" s="88">
        <v>0</v>
      </c>
      <c r="S1752" s="87">
        <v>0</v>
      </c>
      <c r="T1752" s="88">
        <v>0</v>
      </c>
      <c r="U1752" s="87">
        <v>0</v>
      </c>
      <c r="V1752" s="88">
        <v>0</v>
      </c>
      <c r="W1752" s="87">
        <v>0</v>
      </c>
      <c r="X1752" s="88">
        <v>0</v>
      </c>
      <c r="Y1752" s="87">
        <v>0</v>
      </c>
      <c r="Z1752" s="88">
        <v>0</v>
      </c>
      <c r="AA1752" s="87">
        <v>0</v>
      </c>
      <c r="AB1752" s="88">
        <v>0</v>
      </c>
      <c r="AC1752" s="58"/>
      <c r="AD1752" s="59">
        <f t="shared" si="36"/>
        <v>1.5620370370370363E-2</v>
      </c>
      <c r="AE1752" s="58"/>
    </row>
    <row r="1753" spans="2:31" x14ac:dyDescent="0.3">
      <c r="B1753" s="4" t="s">
        <v>223</v>
      </c>
      <c r="C1753" s="14"/>
      <c r="D1753" s="14"/>
      <c r="E1753" s="87">
        <v>0</v>
      </c>
      <c r="F1753" s="88">
        <v>0</v>
      </c>
      <c r="G1753" s="87">
        <v>0</v>
      </c>
      <c r="H1753" s="88">
        <v>0</v>
      </c>
      <c r="I1753" s="87">
        <v>0</v>
      </c>
      <c r="J1753" s="88">
        <v>0</v>
      </c>
      <c r="K1753" s="87">
        <v>0</v>
      </c>
      <c r="L1753" s="88">
        <v>0</v>
      </c>
      <c r="M1753" s="87">
        <v>0</v>
      </c>
      <c r="N1753" s="88">
        <v>0</v>
      </c>
      <c r="O1753" s="87">
        <v>0</v>
      </c>
      <c r="P1753" s="88">
        <v>0</v>
      </c>
      <c r="Q1753" s="87">
        <v>0</v>
      </c>
      <c r="R1753" s="88">
        <v>0</v>
      </c>
      <c r="S1753" s="87">
        <v>0</v>
      </c>
      <c r="T1753" s="88">
        <v>0</v>
      </c>
      <c r="U1753" s="87">
        <v>0</v>
      </c>
      <c r="V1753" s="88">
        <v>0</v>
      </c>
      <c r="W1753" s="87">
        <v>0</v>
      </c>
      <c r="X1753" s="88">
        <v>0</v>
      </c>
      <c r="Y1753" s="87">
        <v>0</v>
      </c>
      <c r="Z1753" s="88">
        <v>0</v>
      </c>
      <c r="AA1753" s="87">
        <v>0</v>
      </c>
      <c r="AB1753" s="88">
        <v>0</v>
      </c>
      <c r="AC1753" s="58"/>
      <c r="AD1753" s="59">
        <f t="shared" si="36"/>
        <v>0</v>
      </c>
      <c r="AE1753" s="58"/>
    </row>
    <row r="1754" spans="2:31" x14ac:dyDescent="0.3">
      <c r="B1754" s="4" t="s">
        <v>224</v>
      </c>
      <c r="C1754" s="14"/>
      <c r="D1754" s="14"/>
      <c r="E1754" s="87">
        <v>0</v>
      </c>
      <c r="F1754" s="88">
        <v>0</v>
      </c>
      <c r="G1754" s="87">
        <v>0</v>
      </c>
      <c r="H1754" s="88">
        <v>0</v>
      </c>
      <c r="I1754" s="87">
        <v>0</v>
      </c>
      <c r="J1754" s="88">
        <v>0</v>
      </c>
      <c r="K1754" s="87">
        <v>0</v>
      </c>
      <c r="L1754" s="88">
        <v>0</v>
      </c>
      <c r="M1754" s="87">
        <v>0</v>
      </c>
      <c r="N1754" s="88">
        <v>0</v>
      </c>
      <c r="O1754" s="87">
        <v>0</v>
      </c>
      <c r="P1754" s="88">
        <v>0</v>
      </c>
      <c r="Q1754" s="87">
        <v>0</v>
      </c>
      <c r="R1754" s="88">
        <v>0</v>
      </c>
      <c r="S1754" s="87">
        <v>0</v>
      </c>
      <c r="T1754" s="88">
        <v>0</v>
      </c>
      <c r="U1754" s="87">
        <v>0</v>
      </c>
      <c r="V1754" s="88">
        <v>0</v>
      </c>
      <c r="W1754" s="87">
        <v>0</v>
      </c>
      <c r="X1754" s="88">
        <v>0</v>
      </c>
      <c r="Y1754" s="87">
        <v>0</v>
      </c>
      <c r="Z1754" s="88">
        <v>0</v>
      </c>
      <c r="AA1754" s="87">
        <v>0</v>
      </c>
      <c r="AB1754" s="88">
        <v>0</v>
      </c>
      <c r="AC1754" s="58"/>
      <c r="AD1754" s="59">
        <f t="shared" si="36"/>
        <v>0</v>
      </c>
      <c r="AE1754" s="58"/>
    </row>
    <row r="1755" spans="2:31" x14ac:dyDescent="0.3">
      <c r="B1755" s="4" t="s">
        <v>258</v>
      </c>
      <c r="C1755" s="14"/>
      <c r="D1755" s="14"/>
      <c r="E1755" s="87">
        <v>0</v>
      </c>
      <c r="F1755" s="88">
        <v>0</v>
      </c>
      <c r="G1755" s="87">
        <v>0</v>
      </c>
      <c r="H1755" s="88">
        <v>0</v>
      </c>
      <c r="I1755" s="87">
        <v>0</v>
      </c>
      <c r="J1755" s="88">
        <v>0</v>
      </c>
      <c r="K1755" s="87">
        <v>0</v>
      </c>
      <c r="L1755" s="88">
        <v>0</v>
      </c>
      <c r="M1755" s="87">
        <v>0</v>
      </c>
      <c r="N1755" s="88">
        <v>0</v>
      </c>
      <c r="O1755" s="87">
        <v>0</v>
      </c>
      <c r="P1755" s="88">
        <v>0</v>
      </c>
      <c r="Q1755" s="87">
        <v>0</v>
      </c>
      <c r="R1755" s="88">
        <v>0</v>
      </c>
      <c r="S1755" s="87">
        <v>0</v>
      </c>
      <c r="T1755" s="88">
        <v>0</v>
      </c>
      <c r="U1755" s="87">
        <v>0</v>
      </c>
      <c r="V1755" s="88">
        <v>0</v>
      </c>
      <c r="W1755" s="87">
        <v>0</v>
      </c>
      <c r="X1755" s="88">
        <v>0</v>
      </c>
      <c r="Y1755" s="87">
        <v>0</v>
      </c>
      <c r="Z1755" s="88">
        <v>0</v>
      </c>
      <c r="AA1755" s="87">
        <v>0</v>
      </c>
      <c r="AB1755" s="88">
        <v>0</v>
      </c>
      <c r="AC1755" s="58"/>
      <c r="AD1755" s="59">
        <f t="shared" si="36"/>
        <v>0</v>
      </c>
      <c r="AE1755" s="58"/>
    </row>
    <row r="1756" spans="2:31" x14ac:dyDescent="0.3">
      <c r="B1756" s="4" t="s">
        <v>246</v>
      </c>
      <c r="C1756" s="14"/>
      <c r="D1756" s="14"/>
      <c r="E1756" s="87">
        <v>0</v>
      </c>
      <c r="F1756" s="88">
        <v>0</v>
      </c>
      <c r="G1756" s="87">
        <v>0</v>
      </c>
      <c r="H1756" s="88">
        <v>0</v>
      </c>
      <c r="I1756" s="87">
        <v>0</v>
      </c>
      <c r="J1756" s="88">
        <v>0</v>
      </c>
      <c r="K1756" s="87">
        <v>0</v>
      </c>
      <c r="L1756" s="88">
        <v>0</v>
      </c>
      <c r="M1756" s="87">
        <v>0</v>
      </c>
      <c r="N1756" s="88">
        <v>0</v>
      </c>
      <c r="O1756" s="87">
        <v>0</v>
      </c>
      <c r="P1756" s="88">
        <v>0</v>
      </c>
      <c r="Q1756" s="87">
        <v>0</v>
      </c>
      <c r="R1756" s="88">
        <v>0</v>
      </c>
      <c r="S1756" s="87">
        <v>0</v>
      </c>
      <c r="T1756" s="88">
        <v>0</v>
      </c>
      <c r="U1756" s="87">
        <v>0</v>
      </c>
      <c r="V1756" s="88">
        <v>0</v>
      </c>
      <c r="W1756" s="87">
        <v>0</v>
      </c>
      <c r="X1756" s="88">
        <v>0</v>
      </c>
      <c r="Y1756" s="87">
        <v>0</v>
      </c>
      <c r="Z1756" s="88">
        <v>0</v>
      </c>
      <c r="AA1756" s="87">
        <v>0</v>
      </c>
      <c r="AB1756" s="88">
        <v>0</v>
      </c>
      <c r="AC1756" s="58"/>
      <c r="AD1756" s="59">
        <f t="shared" si="36"/>
        <v>0</v>
      </c>
      <c r="AE1756" s="58"/>
    </row>
    <row r="1757" spans="2:31" x14ac:dyDescent="0.3">
      <c r="B1757" s="4" t="s">
        <v>189</v>
      </c>
      <c r="C1757" s="14"/>
      <c r="D1757" s="14"/>
      <c r="E1757" s="87">
        <v>0</v>
      </c>
      <c r="F1757" s="88">
        <v>0</v>
      </c>
      <c r="G1757" s="87">
        <v>0</v>
      </c>
      <c r="H1757" s="88">
        <v>0</v>
      </c>
      <c r="I1757" s="87">
        <v>0</v>
      </c>
      <c r="J1757" s="88">
        <v>0</v>
      </c>
      <c r="K1757" s="87">
        <v>0</v>
      </c>
      <c r="L1757" s="88">
        <v>0</v>
      </c>
      <c r="M1757" s="87">
        <v>0</v>
      </c>
      <c r="N1757" s="88">
        <v>0</v>
      </c>
      <c r="O1757" s="87">
        <v>0</v>
      </c>
      <c r="P1757" s="88">
        <v>0</v>
      </c>
      <c r="Q1757" s="87">
        <v>0</v>
      </c>
      <c r="R1757" s="88">
        <v>0</v>
      </c>
      <c r="S1757" s="87">
        <v>0</v>
      </c>
      <c r="T1757" s="88">
        <v>0</v>
      </c>
      <c r="U1757" s="87">
        <v>0</v>
      </c>
      <c r="V1757" s="88">
        <v>0</v>
      </c>
      <c r="W1757" s="87">
        <v>0</v>
      </c>
      <c r="X1757" s="88">
        <v>0</v>
      </c>
      <c r="Y1757" s="87">
        <v>0</v>
      </c>
      <c r="Z1757" s="88">
        <v>0</v>
      </c>
      <c r="AA1757" s="87">
        <v>0</v>
      </c>
      <c r="AB1757" s="88">
        <v>0</v>
      </c>
      <c r="AC1757" s="58"/>
      <c r="AD1757" s="59">
        <f t="shared" si="36"/>
        <v>0</v>
      </c>
      <c r="AE1757" s="58"/>
    </row>
    <row r="1758" spans="2:31" x14ac:dyDescent="0.3">
      <c r="B1758" s="4" t="s">
        <v>190</v>
      </c>
      <c r="C1758" s="14"/>
      <c r="D1758" s="14"/>
      <c r="E1758" s="87">
        <v>0</v>
      </c>
      <c r="F1758" s="88">
        <v>0</v>
      </c>
      <c r="G1758" s="87">
        <v>0</v>
      </c>
      <c r="H1758" s="88">
        <v>0</v>
      </c>
      <c r="I1758" s="87">
        <v>0</v>
      </c>
      <c r="J1758" s="88">
        <v>0</v>
      </c>
      <c r="K1758" s="87">
        <v>0</v>
      </c>
      <c r="L1758" s="88">
        <v>0</v>
      </c>
      <c r="M1758" s="87">
        <v>0</v>
      </c>
      <c r="N1758" s="88">
        <v>0</v>
      </c>
      <c r="O1758" s="87">
        <v>0</v>
      </c>
      <c r="P1758" s="88">
        <v>0</v>
      </c>
      <c r="Q1758" s="87">
        <v>0</v>
      </c>
      <c r="R1758" s="88">
        <v>0</v>
      </c>
      <c r="S1758" s="87">
        <v>0</v>
      </c>
      <c r="T1758" s="88">
        <v>0</v>
      </c>
      <c r="U1758" s="87">
        <v>0</v>
      </c>
      <c r="V1758" s="88">
        <v>0</v>
      </c>
      <c r="W1758" s="87">
        <v>0</v>
      </c>
      <c r="X1758" s="88">
        <v>0</v>
      </c>
      <c r="Y1758" s="87">
        <v>0</v>
      </c>
      <c r="Z1758" s="88">
        <v>0</v>
      </c>
      <c r="AA1758" s="87">
        <v>0</v>
      </c>
      <c r="AB1758" s="88">
        <v>0</v>
      </c>
      <c r="AC1758" s="58"/>
      <c r="AD1758" s="59">
        <f t="shared" si="36"/>
        <v>0</v>
      </c>
      <c r="AE1758" s="58"/>
    </row>
    <row r="1759" spans="2:31" x14ac:dyDescent="0.3">
      <c r="B1759" s="4" t="s">
        <v>208</v>
      </c>
      <c r="C1759" s="14"/>
      <c r="D1759" s="14"/>
      <c r="E1759" s="87">
        <v>0</v>
      </c>
      <c r="F1759" s="88">
        <v>0</v>
      </c>
      <c r="G1759" s="87">
        <v>0</v>
      </c>
      <c r="H1759" s="88">
        <v>0</v>
      </c>
      <c r="I1759" s="87">
        <v>0</v>
      </c>
      <c r="J1759" s="88">
        <v>0</v>
      </c>
      <c r="K1759" s="87">
        <v>0</v>
      </c>
      <c r="L1759" s="88">
        <v>0.93979075400034584</v>
      </c>
      <c r="M1759" s="87">
        <v>4.4477150830479024</v>
      </c>
      <c r="N1759" s="88">
        <v>8.7532499771429411</v>
      </c>
      <c r="O1759" s="87">
        <v>8.49922411698887</v>
      </c>
      <c r="P1759" s="88">
        <v>8.4993649235043733</v>
      </c>
      <c r="Q1759" s="87">
        <v>8.4995057300184254</v>
      </c>
      <c r="R1759" s="88">
        <v>8.2538132032010871</v>
      </c>
      <c r="S1759" s="87">
        <v>7.9997873430499258</v>
      </c>
      <c r="T1759" s="88">
        <v>7.9999281495638801</v>
      </c>
      <c r="U1759" s="87">
        <v>8.2439728971826618</v>
      </c>
      <c r="V1759" s="88">
        <v>8.4943409901422786</v>
      </c>
      <c r="W1759" s="87">
        <v>8.7363756221098203</v>
      </c>
      <c r="X1759" s="88">
        <v>2.3968363852240144</v>
      </c>
      <c r="Y1759" s="87">
        <v>0</v>
      </c>
      <c r="Z1759" s="88">
        <v>0</v>
      </c>
      <c r="AA1759" s="87">
        <v>0</v>
      </c>
      <c r="AB1759" s="88">
        <v>0</v>
      </c>
      <c r="AC1759" s="58"/>
      <c r="AD1759" s="59">
        <f t="shared" si="36"/>
        <v>91.763905175176518</v>
      </c>
      <c r="AE1759" s="58"/>
    </row>
    <row r="1760" spans="2:31" x14ac:dyDescent="0.3">
      <c r="B1760" s="4" t="s">
        <v>209</v>
      </c>
      <c r="C1760" s="14"/>
      <c r="D1760" s="14"/>
      <c r="E1760" s="87">
        <v>0</v>
      </c>
      <c r="F1760" s="88">
        <v>0</v>
      </c>
      <c r="G1760" s="87">
        <v>0</v>
      </c>
      <c r="H1760" s="88">
        <v>0</v>
      </c>
      <c r="I1760" s="87">
        <v>0</v>
      </c>
      <c r="J1760" s="88">
        <v>0</v>
      </c>
      <c r="K1760" s="87">
        <v>0</v>
      </c>
      <c r="L1760" s="88">
        <v>0.78583333333333327</v>
      </c>
      <c r="M1760" s="87">
        <v>5.0937499999999982</v>
      </c>
      <c r="N1760" s="88">
        <v>5.445042626063028</v>
      </c>
      <c r="O1760" s="87">
        <v>4.4464917341868073</v>
      </c>
      <c r="P1760" s="88">
        <v>4.4637166500091556</v>
      </c>
      <c r="Q1760" s="87">
        <v>4.4637916882832842</v>
      </c>
      <c r="R1760" s="88">
        <v>4.2007892767588322</v>
      </c>
      <c r="S1760" s="87">
        <v>3.9478886763254795</v>
      </c>
      <c r="T1760" s="88">
        <v>3.9491547425587972</v>
      </c>
      <c r="U1760" s="87">
        <v>4.1962541898091636</v>
      </c>
      <c r="V1760" s="88">
        <v>4.4516869386037197</v>
      </c>
      <c r="W1760" s="87">
        <v>4.6987863381703692</v>
      </c>
      <c r="X1760" s="88">
        <v>1.3210013071695965</v>
      </c>
      <c r="Y1760" s="87">
        <v>0</v>
      </c>
      <c r="Z1760" s="88">
        <v>0</v>
      </c>
      <c r="AA1760" s="87">
        <v>0</v>
      </c>
      <c r="AB1760" s="88">
        <v>0</v>
      </c>
      <c r="AC1760" s="58"/>
      <c r="AD1760" s="59">
        <f t="shared" si="36"/>
        <v>51.464187501271567</v>
      </c>
      <c r="AE1760" s="58"/>
    </row>
    <row r="1761" spans="2:31" x14ac:dyDescent="0.3">
      <c r="B1761" s="4" t="s">
        <v>210</v>
      </c>
      <c r="C1761" s="14"/>
      <c r="D1761" s="14"/>
      <c r="E1761" s="87">
        <v>0</v>
      </c>
      <c r="F1761" s="88">
        <v>0</v>
      </c>
      <c r="G1761" s="87">
        <v>0</v>
      </c>
      <c r="H1761" s="88">
        <v>0</v>
      </c>
      <c r="I1761" s="87">
        <v>0</v>
      </c>
      <c r="J1761" s="88">
        <v>0</v>
      </c>
      <c r="K1761" s="87">
        <v>0</v>
      </c>
      <c r="L1761" s="88">
        <v>1.0516434907913184E-2</v>
      </c>
      <c r="M1761" s="87">
        <v>2.2508335113525308E-2</v>
      </c>
      <c r="N1761" s="88">
        <v>2.0524968703587762E-2</v>
      </c>
      <c r="O1761" s="87">
        <v>1.9491646687189654E-2</v>
      </c>
      <c r="P1761" s="88">
        <v>2.0983326435089024E-2</v>
      </c>
      <c r="Q1761" s="87">
        <v>2.0524968703587762E-2</v>
      </c>
      <c r="R1761" s="88">
        <v>1.9553087155024108E-2</v>
      </c>
      <c r="S1761" s="87">
        <v>2.0678093036015751E-2</v>
      </c>
      <c r="T1761" s="88">
        <v>2.1803102890650343E-2</v>
      </c>
      <c r="U1761" s="87">
        <v>2.2928112745284935E-2</v>
      </c>
      <c r="V1761" s="88">
        <v>2.4053116639455079E-2</v>
      </c>
      <c r="W1761" s="87">
        <v>2.5178124507268182E-2</v>
      </c>
      <c r="X1761" s="88">
        <v>6.9041713078816487E-3</v>
      </c>
      <c r="Y1761" s="87">
        <v>0</v>
      </c>
      <c r="Z1761" s="88">
        <v>0</v>
      </c>
      <c r="AA1761" s="87">
        <v>0</v>
      </c>
      <c r="AB1761" s="88">
        <v>0</v>
      </c>
      <c r="AC1761" s="58"/>
      <c r="AD1761" s="59">
        <f t="shared" si="36"/>
        <v>0.25564748883247274</v>
      </c>
      <c r="AE1761" s="58"/>
    </row>
    <row r="1762" spans="2:31" x14ac:dyDescent="0.3">
      <c r="B1762" s="4" t="s">
        <v>211</v>
      </c>
      <c r="C1762" s="14"/>
      <c r="D1762" s="14"/>
      <c r="E1762" s="87">
        <v>0</v>
      </c>
      <c r="F1762" s="88">
        <v>0</v>
      </c>
      <c r="G1762" s="87">
        <v>0</v>
      </c>
      <c r="H1762" s="88">
        <v>0</v>
      </c>
      <c r="I1762" s="87">
        <v>0</v>
      </c>
      <c r="J1762" s="88">
        <v>0</v>
      </c>
      <c r="K1762" s="87">
        <v>0</v>
      </c>
      <c r="L1762" s="88">
        <v>0</v>
      </c>
      <c r="M1762" s="87">
        <v>0</v>
      </c>
      <c r="N1762" s="88">
        <v>0</v>
      </c>
      <c r="O1762" s="87">
        <v>0</v>
      </c>
      <c r="P1762" s="88">
        <v>0</v>
      </c>
      <c r="Q1762" s="87">
        <v>0</v>
      </c>
      <c r="R1762" s="88">
        <v>0</v>
      </c>
      <c r="S1762" s="87">
        <v>0</v>
      </c>
      <c r="T1762" s="88">
        <v>0</v>
      </c>
      <c r="U1762" s="87">
        <v>0</v>
      </c>
      <c r="V1762" s="88">
        <v>7.9180796941091797E-5</v>
      </c>
      <c r="W1762" s="87">
        <v>1.2375354766844819E-3</v>
      </c>
      <c r="X1762" s="88">
        <v>5.8334112167356014E-4</v>
      </c>
      <c r="Y1762" s="87">
        <v>0</v>
      </c>
      <c r="Z1762" s="88">
        <v>0</v>
      </c>
      <c r="AA1762" s="87">
        <v>0</v>
      </c>
      <c r="AB1762" s="88">
        <v>0</v>
      </c>
      <c r="AC1762" s="58"/>
      <c r="AD1762" s="59">
        <f t="shared" si="36"/>
        <v>1.9000573952991338E-3</v>
      </c>
      <c r="AE1762" s="58"/>
    </row>
    <row r="1763" spans="2:31" x14ac:dyDescent="0.3">
      <c r="B1763" s="4" t="s">
        <v>136</v>
      </c>
      <c r="C1763" s="14"/>
      <c r="D1763" s="14"/>
      <c r="E1763" s="87">
        <v>0</v>
      </c>
      <c r="F1763" s="88">
        <v>0</v>
      </c>
      <c r="G1763" s="87">
        <v>0</v>
      </c>
      <c r="H1763" s="88">
        <v>0</v>
      </c>
      <c r="I1763" s="87">
        <v>0</v>
      </c>
      <c r="J1763" s="88">
        <v>0</v>
      </c>
      <c r="K1763" s="87">
        <v>0</v>
      </c>
      <c r="L1763" s="88">
        <v>0</v>
      </c>
      <c r="M1763" s="87">
        <v>8.8740938123067201E-2</v>
      </c>
      <c r="N1763" s="88">
        <v>1.722064949353536</v>
      </c>
      <c r="O1763" s="87">
        <v>1.9787153137524924</v>
      </c>
      <c r="P1763" s="88">
        <v>1.9616476151148476</v>
      </c>
      <c r="Q1763" s="87">
        <v>1.9816407415072121</v>
      </c>
      <c r="R1763" s="88">
        <v>2.0524707697232563</v>
      </c>
      <c r="S1763" s="87">
        <v>2.0813799666192789</v>
      </c>
      <c r="T1763" s="88">
        <v>2.0754893764601809</v>
      </c>
      <c r="U1763" s="87">
        <v>2.0630815185440903</v>
      </c>
      <c r="V1763" s="88">
        <v>2.0338551057179766</v>
      </c>
      <c r="W1763" s="87">
        <v>2.0191757969856261</v>
      </c>
      <c r="X1763" s="88">
        <v>0.53596770585378006</v>
      </c>
      <c r="Y1763" s="87">
        <v>0</v>
      </c>
      <c r="Z1763" s="88">
        <v>0</v>
      </c>
      <c r="AA1763" s="87">
        <v>0</v>
      </c>
      <c r="AB1763" s="88">
        <v>0</v>
      </c>
      <c r="AC1763" s="58"/>
      <c r="AD1763" s="59">
        <f t="shared" si="36"/>
        <v>20.594229797755343</v>
      </c>
      <c r="AE1763" s="58"/>
    </row>
    <row r="1764" spans="2:31" x14ac:dyDescent="0.3">
      <c r="B1764" s="4" t="s">
        <v>137</v>
      </c>
      <c r="C1764" s="14"/>
      <c r="D1764" s="14"/>
      <c r="E1764" s="87">
        <v>0</v>
      </c>
      <c r="F1764" s="88">
        <v>0</v>
      </c>
      <c r="G1764" s="87">
        <v>0</v>
      </c>
      <c r="H1764" s="88">
        <v>0</v>
      </c>
      <c r="I1764" s="87">
        <v>0</v>
      </c>
      <c r="J1764" s="88">
        <v>0</v>
      </c>
      <c r="K1764" s="87">
        <v>0</v>
      </c>
      <c r="L1764" s="88">
        <v>0</v>
      </c>
      <c r="M1764" s="87">
        <v>0.10667307783762608</v>
      </c>
      <c r="N1764" s="88">
        <v>1.8246377719243354</v>
      </c>
      <c r="O1764" s="87">
        <v>2.1008540450731914</v>
      </c>
      <c r="P1764" s="88">
        <v>2.0976228090922033</v>
      </c>
      <c r="Q1764" s="87">
        <v>2.1103739671707147</v>
      </c>
      <c r="R1764" s="88">
        <v>2.1094567877451582</v>
      </c>
      <c r="S1764" s="87">
        <v>2.1110737290806236</v>
      </c>
      <c r="T1764" s="88">
        <v>2.1028215949482383</v>
      </c>
      <c r="U1764" s="87">
        <v>2.1084664421611365</v>
      </c>
      <c r="V1764" s="88">
        <v>2.1198987894058225</v>
      </c>
      <c r="W1764" s="87">
        <v>2.1218037538528436</v>
      </c>
      <c r="X1764" s="88">
        <v>0.56613606036504105</v>
      </c>
      <c r="Y1764" s="87">
        <v>0</v>
      </c>
      <c r="Z1764" s="88">
        <v>0</v>
      </c>
      <c r="AA1764" s="87">
        <v>0</v>
      </c>
      <c r="AB1764" s="88">
        <v>0</v>
      </c>
      <c r="AC1764" s="58"/>
      <c r="AD1764" s="59">
        <f t="shared" si="36"/>
        <v>21.479818828656938</v>
      </c>
      <c r="AE1764" s="58"/>
    </row>
    <row r="1765" spans="2:31" x14ac:dyDescent="0.3">
      <c r="B1765" s="4" t="s">
        <v>227</v>
      </c>
      <c r="C1765" s="14"/>
      <c r="D1765" s="14"/>
      <c r="E1765" s="87">
        <v>0</v>
      </c>
      <c r="F1765" s="88">
        <v>0</v>
      </c>
      <c r="G1765" s="87">
        <v>0</v>
      </c>
      <c r="H1765" s="88">
        <v>0</v>
      </c>
      <c r="I1765" s="87">
        <v>0</v>
      </c>
      <c r="J1765" s="88">
        <v>0</v>
      </c>
      <c r="K1765" s="87">
        <v>0</v>
      </c>
      <c r="L1765" s="88">
        <v>0.53508172035217283</v>
      </c>
      <c r="M1765" s="87">
        <v>2.2347383658091222</v>
      </c>
      <c r="N1765" s="88">
        <v>4.9053427373038394</v>
      </c>
      <c r="O1765" s="87">
        <v>3.9483054478963222</v>
      </c>
      <c r="P1765" s="88">
        <v>3.4056437730789182</v>
      </c>
      <c r="Q1765" s="87">
        <v>3.2525223970413206</v>
      </c>
      <c r="R1765" s="88">
        <v>3.6995388081020777</v>
      </c>
      <c r="S1765" s="87">
        <v>4.1177283664703364</v>
      </c>
      <c r="T1765" s="88">
        <v>2.3494436709086099</v>
      </c>
      <c r="U1765" s="87">
        <v>2.0799934891806706</v>
      </c>
      <c r="V1765" s="88">
        <v>1.9928516215006506</v>
      </c>
      <c r="W1765" s="87">
        <v>1.8408976409912106</v>
      </c>
      <c r="X1765" s="88">
        <v>0.45229549407958985</v>
      </c>
      <c r="Y1765" s="87">
        <v>0</v>
      </c>
      <c r="Z1765" s="88">
        <v>0</v>
      </c>
      <c r="AA1765" s="87">
        <v>0</v>
      </c>
      <c r="AB1765" s="88">
        <v>0</v>
      </c>
      <c r="AC1765" s="58"/>
      <c r="AD1765" s="59">
        <f t="shared" si="36"/>
        <v>34.814383532714835</v>
      </c>
      <c r="AE1765" s="58"/>
    </row>
    <row r="1766" spans="2:31" x14ac:dyDescent="0.3">
      <c r="B1766" s="4" t="s">
        <v>293</v>
      </c>
      <c r="C1766" s="14"/>
      <c r="D1766" s="14"/>
      <c r="E1766" s="87">
        <v>0</v>
      </c>
      <c r="F1766" s="88">
        <v>0</v>
      </c>
      <c r="G1766" s="87">
        <v>0</v>
      </c>
      <c r="H1766" s="88">
        <v>0</v>
      </c>
      <c r="I1766" s="87">
        <v>0</v>
      </c>
      <c r="J1766" s="88">
        <v>0</v>
      </c>
      <c r="K1766" s="87">
        <v>0</v>
      </c>
      <c r="L1766" s="88">
        <v>0.26560427729288727</v>
      </c>
      <c r="M1766" s="87">
        <v>4.986866537729898</v>
      </c>
      <c r="N1766" s="88">
        <v>14.880428473154705</v>
      </c>
      <c r="O1766" s="87">
        <v>16.598296960194908</v>
      </c>
      <c r="P1766" s="88">
        <v>14.443648211161294</v>
      </c>
      <c r="Q1766" s="87">
        <v>14.229928350448606</v>
      </c>
      <c r="R1766" s="88">
        <v>12.815945386886595</v>
      </c>
      <c r="S1766" s="87">
        <v>14.214174874623614</v>
      </c>
      <c r="T1766" s="88">
        <v>16.810833136240642</v>
      </c>
      <c r="U1766" s="87">
        <v>16.703934367497762</v>
      </c>
      <c r="V1766" s="88">
        <v>16.668143329620364</v>
      </c>
      <c r="W1766" s="87">
        <v>18.538227532704678</v>
      </c>
      <c r="X1766" s="88">
        <v>5.9108274141947428</v>
      </c>
      <c r="Y1766" s="87">
        <v>0</v>
      </c>
      <c r="Z1766" s="88">
        <v>0</v>
      </c>
      <c r="AA1766" s="87">
        <v>0</v>
      </c>
      <c r="AB1766" s="88">
        <v>0</v>
      </c>
      <c r="AC1766" s="58"/>
      <c r="AD1766" s="59">
        <f t="shared" si="36"/>
        <v>167.06685885175071</v>
      </c>
      <c r="AE1766" s="58"/>
    </row>
    <row r="1767" spans="2:31" x14ac:dyDescent="0.3">
      <c r="B1767" s="4" t="s">
        <v>294</v>
      </c>
      <c r="C1767" s="14"/>
      <c r="D1767" s="14"/>
      <c r="E1767" s="87">
        <v>0</v>
      </c>
      <c r="F1767" s="88">
        <v>0</v>
      </c>
      <c r="G1767" s="87">
        <v>0</v>
      </c>
      <c r="H1767" s="88">
        <v>0</v>
      </c>
      <c r="I1767" s="87">
        <v>0</v>
      </c>
      <c r="J1767" s="88">
        <v>0</v>
      </c>
      <c r="K1767" s="87">
        <v>0</v>
      </c>
      <c r="L1767" s="88">
        <v>0</v>
      </c>
      <c r="M1767" s="87">
        <v>0</v>
      </c>
      <c r="N1767" s="88">
        <v>11.993390560150148</v>
      </c>
      <c r="O1767" s="87">
        <v>16.827015606562291</v>
      </c>
      <c r="P1767" s="88">
        <v>16.865005477269492</v>
      </c>
      <c r="Q1767" s="87">
        <v>16.36639253298442</v>
      </c>
      <c r="R1767" s="88">
        <v>16.37267381350199</v>
      </c>
      <c r="S1767" s="87">
        <v>16.865812619527187</v>
      </c>
      <c r="T1767" s="88">
        <v>17.357217152913403</v>
      </c>
      <c r="U1767" s="87">
        <v>16.834260892868045</v>
      </c>
      <c r="V1767" s="88">
        <v>15.999255046844477</v>
      </c>
      <c r="W1767" s="87">
        <v>19.034936052958166</v>
      </c>
      <c r="X1767" s="88">
        <v>6.0213445822397862</v>
      </c>
      <c r="Y1767" s="87">
        <v>0</v>
      </c>
      <c r="Z1767" s="88">
        <v>0</v>
      </c>
      <c r="AA1767" s="87">
        <v>0</v>
      </c>
      <c r="AB1767" s="88">
        <v>0</v>
      </c>
      <c r="AC1767" s="58"/>
      <c r="AD1767" s="59">
        <f t="shared" si="36"/>
        <v>170.53730433781939</v>
      </c>
      <c r="AE1767" s="58"/>
    </row>
    <row r="1768" spans="2:31" x14ac:dyDescent="0.3">
      <c r="B1768" s="4" t="s">
        <v>206</v>
      </c>
      <c r="C1768" s="14"/>
      <c r="D1768" s="14"/>
      <c r="E1768" s="87">
        <v>0</v>
      </c>
      <c r="F1768" s="88">
        <v>0</v>
      </c>
      <c r="G1768" s="87">
        <v>0</v>
      </c>
      <c r="H1768" s="88">
        <v>0</v>
      </c>
      <c r="I1768" s="87">
        <v>0</v>
      </c>
      <c r="J1768" s="88">
        <v>0</v>
      </c>
      <c r="K1768" s="87">
        <v>0</v>
      </c>
      <c r="L1768" s="88">
        <v>0.48790449206034348</v>
      </c>
      <c r="M1768" s="87">
        <v>2.3642255783081052</v>
      </c>
      <c r="N1768" s="88">
        <v>5.9769981781641643</v>
      </c>
      <c r="O1768" s="87">
        <v>6.0074252208073924</v>
      </c>
      <c r="P1768" s="88">
        <v>5.9946980953216551</v>
      </c>
      <c r="Q1768" s="87">
        <v>5.9856144348780314</v>
      </c>
      <c r="R1768" s="88">
        <v>6.0098530491193136</v>
      </c>
      <c r="S1768" s="87">
        <v>5.9560337861378976</v>
      </c>
      <c r="T1768" s="88">
        <v>5.9200999577840179</v>
      </c>
      <c r="U1768" s="87">
        <v>5.9726764122645051</v>
      </c>
      <c r="V1768" s="88">
        <v>5.948156293233235</v>
      </c>
      <c r="W1768" s="87">
        <v>5.969208908081054</v>
      </c>
      <c r="X1768" s="88">
        <v>1.5187980771064755</v>
      </c>
      <c r="Y1768" s="87">
        <v>0</v>
      </c>
      <c r="Z1768" s="88">
        <v>0</v>
      </c>
      <c r="AA1768" s="87">
        <v>0</v>
      </c>
      <c r="AB1768" s="88">
        <v>0</v>
      </c>
      <c r="AC1768" s="58"/>
      <c r="AD1768" s="59">
        <f t="shared" si="36"/>
        <v>64.111692483266182</v>
      </c>
      <c r="AE1768" s="58"/>
    </row>
    <row r="1769" spans="2:31" x14ac:dyDescent="0.3">
      <c r="B1769" s="4" t="s">
        <v>207</v>
      </c>
      <c r="C1769" s="14"/>
      <c r="D1769" s="14"/>
      <c r="E1769" s="87">
        <v>0</v>
      </c>
      <c r="F1769" s="88">
        <v>0</v>
      </c>
      <c r="G1769" s="87">
        <v>0</v>
      </c>
      <c r="H1769" s="88">
        <v>0</v>
      </c>
      <c r="I1769" s="87">
        <v>0</v>
      </c>
      <c r="J1769" s="88">
        <v>0</v>
      </c>
      <c r="K1769" s="87">
        <v>0</v>
      </c>
      <c r="L1769" s="88">
        <v>0.45501512591044113</v>
      </c>
      <c r="M1769" s="87">
        <v>2.3545872569084167</v>
      </c>
      <c r="N1769" s="88">
        <v>6.1239469885826123</v>
      </c>
      <c r="O1769" s="87">
        <v>6.2070706725120539</v>
      </c>
      <c r="P1769" s="88">
        <v>6.2264541347821547</v>
      </c>
      <c r="Q1769" s="87">
        <v>6.2099035700162251</v>
      </c>
      <c r="R1769" s="88">
        <v>6.166291479269665</v>
      </c>
      <c r="S1769" s="87">
        <v>6.1762371261914568</v>
      </c>
      <c r="T1769" s="88">
        <v>6.1518036961555476</v>
      </c>
      <c r="U1769" s="87">
        <v>6.1302606860796613</v>
      </c>
      <c r="V1769" s="88">
        <v>6.1268049915631613</v>
      </c>
      <c r="W1769" s="87">
        <v>6.0114814639091465</v>
      </c>
      <c r="X1769" s="88">
        <v>1.6107627391815187</v>
      </c>
      <c r="Y1769" s="87">
        <v>0</v>
      </c>
      <c r="Z1769" s="88">
        <v>0</v>
      </c>
      <c r="AA1769" s="87">
        <v>0</v>
      </c>
      <c r="AB1769" s="88">
        <v>0</v>
      </c>
      <c r="AC1769" s="58"/>
      <c r="AD1769" s="59">
        <f t="shared" si="36"/>
        <v>65.950619931062064</v>
      </c>
      <c r="AE1769" s="58"/>
    </row>
    <row r="1770" spans="2:31" x14ac:dyDescent="0.3">
      <c r="B1770" s="4" t="s">
        <v>163</v>
      </c>
      <c r="C1770" s="14"/>
      <c r="D1770" s="14"/>
      <c r="E1770" s="87">
        <v>0</v>
      </c>
      <c r="F1770" s="88">
        <v>0</v>
      </c>
      <c r="G1770" s="87">
        <v>0</v>
      </c>
      <c r="H1770" s="88">
        <v>0</v>
      </c>
      <c r="I1770" s="87">
        <v>0</v>
      </c>
      <c r="J1770" s="88">
        <v>0</v>
      </c>
      <c r="K1770" s="87">
        <v>0</v>
      </c>
      <c r="L1770" s="88">
        <v>0</v>
      </c>
      <c r="M1770" s="87">
        <v>0</v>
      </c>
      <c r="N1770" s="88">
        <v>0</v>
      </c>
      <c r="O1770" s="87">
        <v>0</v>
      </c>
      <c r="P1770" s="88">
        <v>0</v>
      </c>
      <c r="Q1770" s="87">
        <v>0</v>
      </c>
      <c r="R1770" s="88">
        <v>0</v>
      </c>
      <c r="S1770" s="87">
        <v>0</v>
      </c>
      <c r="T1770" s="88">
        <v>0</v>
      </c>
      <c r="U1770" s="87">
        <v>0</v>
      </c>
      <c r="V1770" s="88">
        <v>0</v>
      </c>
      <c r="W1770" s="87">
        <v>0</v>
      </c>
      <c r="X1770" s="88">
        <v>0</v>
      </c>
      <c r="Y1770" s="87">
        <v>0</v>
      </c>
      <c r="Z1770" s="88">
        <v>0</v>
      </c>
      <c r="AA1770" s="87">
        <v>0</v>
      </c>
      <c r="AB1770" s="88">
        <v>0</v>
      </c>
      <c r="AC1770" s="58"/>
      <c r="AD1770" s="59">
        <f t="shared" si="36"/>
        <v>0</v>
      </c>
      <c r="AE1770" s="58"/>
    </row>
    <row r="1771" spans="2:31" x14ac:dyDescent="0.3">
      <c r="B1771" s="4" t="s">
        <v>239</v>
      </c>
      <c r="C1771" s="14"/>
      <c r="D1771" s="14"/>
      <c r="E1771" s="87">
        <v>0</v>
      </c>
      <c r="F1771" s="88">
        <v>0</v>
      </c>
      <c r="G1771" s="87">
        <v>0</v>
      </c>
      <c r="H1771" s="88">
        <v>0</v>
      </c>
      <c r="I1771" s="87">
        <v>0</v>
      </c>
      <c r="J1771" s="88">
        <v>0</v>
      </c>
      <c r="K1771" s="87">
        <v>0</v>
      </c>
      <c r="L1771" s="88">
        <v>0</v>
      </c>
      <c r="M1771" s="87">
        <v>0</v>
      </c>
      <c r="N1771" s="88">
        <v>0</v>
      </c>
      <c r="O1771" s="87">
        <v>0</v>
      </c>
      <c r="P1771" s="88">
        <v>0</v>
      </c>
      <c r="Q1771" s="87">
        <v>0</v>
      </c>
      <c r="R1771" s="88">
        <v>0</v>
      </c>
      <c r="S1771" s="87">
        <v>0</v>
      </c>
      <c r="T1771" s="88">
        <v>0</v>
      </c>
      <c r="U1771" s="87">
        <v>0</v>
      </c>
      <c r="V1771" s="88">
        <v>0</v>
      </c>
      <c r="W1771" s="87">
        <v>24.859063968229265</v>
      </c>
      <c r="X1771" s="88">
        <v>8.6658647865871892</v>
      </c>
      <c r="Y1771" s="87">
        <v>0</v>
      </c>
      <c r="Z1771" s="88">
        <v>0</v>
      </c>
      <c r="AA1771" s="87">
        <v>0</v>
      </c>
      <c r="AB1771" s="88">
        <v>0</v>
      </c>
      <c r="AC1771" s="58"/>
      <c r="AD1771" s="59">
        <f t="shared" si="36"/>
        <v>33.524928754816457</v>
      </c>
      <c r="AE1771" s="58"/>
    </row>
    <row r="1772" spans="2:31" x14ac:dyDescent="0.3">
      <c r="B1772" s="4" t="s">
        <v>240</v>
      </c>
      <c r="C1772" s="14"/>
      <c r="D1772" s="14"/>
      <c r="E1772" s="87">
        <v>0</v>
      </c>
      <c r="F1772" s="88">
        <v>0</v>
      </c>
      <c r="G1772" s="87">
        <v>0</v>
      </c>
      <c r="H1772" s="88">
        <v>0</v>
      </c>
      <c r="I1772" s="87">
        <v>0</v>
      </c>
      <c r="J1772" s="88">
        <v>0</v>
      </c>
      <c r="K1772" s="87">
        <v>0</v>
      </c>
      <c r="L1772" s="88">
        <v>0</v>
      </c>
      <c r="M1772" s="87">
        <v>0</v>
      </c>
      <c r="N1772" s="88">
        <v>0</v>
      </c>
      <c r="O1772" s="87">
        <v>0</v>
      </c>
      <c r="P1772" s="88">
        <v>0</v>
      </c>
      <c r="Q1772" s="87">
        <v>0</v>
      </c>
      <c r="R1772" s="88">
        <v>0</v>
      </c>
      <c r="S1772" s="87">
        <v>0</v>
      </c>
      <c r="T1772" s="88">
        <v>0</v>
      </c>
      <c r="U1772" s="87">
        <v>0</v>
      </c>
      <c r="V1772" s="88">
        <v>0</v>
      </c>
      <c r="W1772" s="87">
        <v>0</v>
      </c>
      <c r="X1772" s="88">
        <v>0</v>
      </c>
      <c r="Y1772" s="87">
        <v>0</v>
      </c>
      <c r="Z1772" s="88">
        <v>0</v>
      </c>
      <c r="AA1772" s="87">
        <v>0</v>
      </c>
      <c r="AB1772" s="88">
        <v>0</v>
      </c>
      <c r="AC1772" s="58"/>
      <c r="AD1772" s="59">
        <f t="shared" si="36"/>
        <v>0</v>
      </c>
      <c r="AE1772" s="58"/>
    </row>
    <row r="1773" spans="2:31" x14ac:dyDescent="0.3">
      <c r="B1773" s="4" t="s">
        <v>241</v>
      </c>
      <c r="C1773" s="14"/>
      <c r="D1773" s="14"/>
      <c r="E1773" s="87">
        <v>0</v>
      </c>
      <c r="F1773" s="88">
        <v>0</v>
      </c>
      <c r="G1773" s="87">
        <v>0</v>
      </c>
      <c r="H1773" s="88">
        <v>0</v>
      </c>
      <c r="I1773" s="87">
        <v>0</v>
      </c>
      <c r="J1773" s="88">
        <v>0</v>
      </c>
      <c r="K1773" s="87">
        <v>0</v>
      </c>
      <c r="L1773" s="88">
        <v>3.242970657348633</v>
      </c>
      <c r="M1773" s="87">
        <v>6.1333552729288732</v>
      </c>
      <c r="N1773" s="88">
        <v>1.9786388888888877</v>
      </c>
      <c r="O1773" s="87">
        <v>1.5415000000000001</v>
      </c>
      <c r="P1773" s="88">
        <v>2.1215555555555561</v>
      </c>
      <c r="Q1773" s="87">
        <v>0</v>
      </c>
      <c r="R1773" s="88">
        <v>0.22850000000000001</v>
      </c>
      <c r="S1773" s="87">
        <v>0.95944444444444454</v>
      </c>
      <c r="T1773" s="88">
        <v>0.33586111111111105</v>
      </c>
      <c r="U1773" s="87">
        <v>0</v>
      </c>
      <c r="V1773" s="88">
        <v>0</v>
      </c>
      <c r="W1773" s="87">
        <v>0</v>
      </c>
      <c r="X1773" s="88">
        <v>0</v>
      </c>
      <c r="Y1773" s="87">
        <v>0</v>
      </c>
      <c r="Z1773" s="88">
        <v>0</v>
      </c>
      <c r="AA1773" s="87">
        <v>0</v>
      </c>
      <c r="AB1773" s="88">
        <v>0</v>
      </c>
      <c r="AC1773" s="58"/>
      <c r="AD1773" s="59">
        <f t="shared" si="36"/>
        <v>16.541825930277504</v>
      </c>
      <c r="AE1773" s="58"/>
    </row>
    <row r="1774" spans="2:31" x14ac:dyDescent="0.3">
      <c r="B1774" s="4" t="s">
        <v>242</v>
      </c>
      <c r="C1774" s="4"/>
      <c r="D1774" s="4"/>
      <c r="E1774" s="87">
        <v>0</v>
      </c>
      <c r="F1774" s="88">
        <v>0</v>
      </c>
      <c r="G1774" s="87">
        <v>0</v>
      </c>
      <c r="H1774" s="88">
        <v>0</v>
      </c>
      <c r="I1774" s="87">
        <v>0</v>
      </c>
      <c r="J1774" s="88">
        <v>0</v>
      </c>
      <c r="K1774" s="87">
        <v>0</v>
      </c>
      <c r="L1774" s="88">
        <v>3.2673316955566403</v>
      </c>
      <c r="M1774" s="87">
        <v>38.046607407989598</v>
      </c>
      <c r="N1774" s="88">
        <v>42.467559868749241</v>
      </c>
      <c r="O1774" s="87">
        <v>42.472543842438597</v>
      </c>
      <c r="P1774" s="88">
        <v>42.477527816221119</v>
      </c>
      <c r="Q1774" s="87">
        <v>42.482511789894986</v>
      </c>
      <c r="R1774" s="88">
        <v>42.487495763661975</v>
      </c>
      <c r="S1774" s="87">
        <v>42.492479737413426</v>
      </c>
      <c r="T1774" s="88">
        <v>42.497463711148271</v>
      </c>
      <c r="U1774" s="87">
        <v>42.499999953852104</v>
      </c>
      <c r="V1774" s="88">
        <v>42.500000000000014</v>
      </c>
      <c r="W1774" s="87">
        <v>42.500000000000014</v>
      </c>
      <c r="X1774" s="88">
        <v>11.583333333333334</v>
      </c>
      <c r="Y1774" s="87">
        <v>0</v>
      </c>
      <c r="Z1774" s="88">
        <v>0</v>
      </c>
      <c r="AA1774" s="87">
        <v>0</v>
      </c>
      <c r="AB1774" s="88">
        <v>0</v>
      </c>
      <c r="AC1774" s="58"/>
      <c r="AD1774" s="59">
        <f t="shared" si="36"/>
        <v>477.77485492025926</v>
      </c>
      <c r="AE1774" s="58"/>
    </row>
    <row r="1775" spans="2:31" x14ac:dyDescent="0.3">
      <c r="B1775" s="4" t="s">
        <v>296</v>
      </c>
      <c r="C1775" s="4"/>
      <c r="D1775" s="4"/>
      <c r="E1775" s="87">
        <v>0</v>
      </c>
      <c r="F1775" s="88">
        <v>0</v>
      </c>
      <c r="G1775" s="87">
        <v>0</v>
      </c>
      <c r="H1775" s="88">
        <v>0</v>
      </c>
      <c r="I1775" s="87">
        <v>0</v>
      </c>
      <c r="J1775" s="88">
        <v>0</v>
      </c>
      <c r="K1775" s="87">
        <v>0</v>
      </c>
      <c r="L1775" s="88">
        <v>0</v>
      </c>
      <c r="M1775" s="87">
        <v>0</v>
      </c>
      <c r="N1775" s="88">
        <v>0</v>
      </c>
      <c r="O1775" s="87">
        <v>0</v>
      </c>
      <c r="P1775" s="88">
        <v>0</v>
      </c>
      <c r="Q1775" s="87">
        <v>0</v>
      </c>
      <c r="R1775" s="88">
        <v>0</v>
      </c>
      <c r="S1775" s="87">
        <v>0</v>
      </c>
      <c r="T1775" s="88">
        <v>0</v>
      </c>
      <c r="U1775" s="87">
        <v>0</v>
      </c>
      <c r="V1775" s="88">
        <v>0</v>
      </c>
      <c r="W1775" s="87">
        <v>0</v>
      </c>
      <c r="X1775" s="88">
        <v>0</v>
      </c>
      <c r="Y1775" s="87">
        <v>0</v>
      </c>
      <c r="Z1775" s="88">
        <v>0</v>
      </c>
      <c r="AA1775" s="87">
        <v>0</v>
      </c>
      <c r="AB1775" s="88">
        <v>0</v>
      </c>
      <c r="AC1775" s="58"/>
      <c r="AD1775" s="59">
        <f t="shared" si="36"/>
        <v>0</v>
      </c>
      <c r="AE1775" s="58"/>
    </row>
    <row r="1776" spans="2:31" x14ac:dyDescent="0.3">
      <c r="B1776" s="4" t="s">
        <v>297</v>
      </c>
      <c r="C1776" s="4"/>
      <c r="D1776" s="4"/>
      <c r="E1776" s="87">
        <v>0</v>
      </c>
      <c r="F1776" s="88">
        <v>0</v>
      </c>
      <c r="G1776" s="87">
        <v>0</v>
      </c>
      <c r="H1776" s="88">
        <v>0</v>
      </c>
      <c r="I1776" s="87">
        <v>0</v>
      </c>
      <c r="J1776" s="88">
        <v>0</v>
      </c>
      <c r="K1776" s="87">
        <v>0</v>
      </c>
      <c r="L1776" s="88">
        <v>0</v>
      </c>
      <c r="M1776" s="87">
        <v>0</v>
      </c>
      <c r="N1776" s="88">
        <v>0</v>
      </c>
      <c r="O1776" s="87">
        <v>0</v>
      </c>
      <c r="P1776" s="88">
        <v>0</v>
      </c>
      <c r="Q1776" s="87">
        <v>0</v>
      </c>
      <c r="R1776" s="88">
        <v>0</v>
      </c>
      <c r="S1776" s="87">
        <v>0</v>
      </c>
      <c r="T1776" s="88">
        <v>0</v>
      </c>
      <c r="U1776" s="87">
        <v>0</v>
      </c>
      <c r="V1776" s="88">
        <v>0</v>
      </c>
      <c r="W1776" s="87">
        <v>0</v>
      </c>
      <c r="X1776" s="88">
        <v>0</v>
      </c>
      <c r="Y1776" s="87">
        <v>0</v>
      </c>
      <c r="Z1776" s="88">
        <v>0</v>
      </c>
      <c r="AA1776" s="87">
        <v>0</v>
      </c>
      <c r="AB1776" s="88">
        <v>0</v>
      </c>
      <c r="AC1776" s="58"/>
      <c r="AD1776" s="59">
        <f t="shared" si="36"/>
        <v>0</v>
      </c>
      <c r="AE1776" s="58"/>
    </row>
    <row r="1777" spans="2:31" x14ac:dyDescent="0.3">
      <c r="B1777" s="4" t="s">
        <v>164</v>
      </c>
      <c r="C1777" s="4"/>
      <c r="D1777" s="4"/>
      <c r="E1777" s="87">
        <v>0</v>
      </c>
      <c r="F1777" s="88">
        <v>0</v>
      </c>
      <c r="G1777" s="87">
        <v>0</v>
      </c>
      <c r="H1777" s="88">
        <v>0</v>
      </c>
      <c r="I1777" s="87">
        <v>0</v>
      </c>
      <c r="J1777" s="88">
        <v>0</v>
      </c>
      <c r="K1777" s="87">
        <v>0</v>
      </c>
      <c r="L1777" s="88">
        <v>9.3069998423258471E-2</v>
      </c>
      <c r="M1777" s="87">
        <v>1.5498159249623618</v>
      </c>
      <c r="N1777" s="88">
        <v>10.078737147649134</v>
      </c>
      <c r="O1777" s="87">
        <v>10.11197374661764</v>
      </c>
      <c r="P1777" s="88">
        <v>10.080986595153812</v>
      </c>
      <c r="Q1777" s="87">
        <v>10.099104754130044</v>
      </c>
      <c r="R1777" s="88">
        <v>10.074607435862221</v>
      </c>
      <c r="S1777" s="87">
        <v>10.208644564946495</v>
      </c>
      <c r="T1777" s="88">
        <v>10.417183502515156</v>
      </c>
      <c r="U1777" s="87">
        <v>10.597047344843547</v>
      </c>
      <c r="V1777" s="88">
        <v>10.526506559054056</v>
      </c>
      <c r="W1777" s="87">
        <v>10.502183222770689</v>
      </c>
      <c r="X1777" s="88">
        <v>2.8049120664596554</v>
      </c>
      <c r="Y1777" s="87">
        <v>0</v>
      </c>
      <c r="Z1777" s="88">
        <v>0</v>
      </c>
      <c r="AA1777" s="87">
        <v>0</v>
      </c>
      <c r="AB1777" s="88">
        <v>0</v>
      </c>
      <c r="AC1777" s="58"/>
      <c r="AD1777" s="59">
        <f t="shared" si="36"/>
        <v>107.14477286338806</v>
      </c>
      <c r="AE1777" s="58"/>
    </row>
    <row r="1778" spans="2:31" x14ac:dyDescent="0.3">
      <c r="B1778" s="4" t="s">
        <v>200</v>
      </c>
      <c r="C1778" s="4"/>
      <c r="D1778" s="4"/>
      <c r="E1778" s="87">
        <v>0</v>
      </c>
      <c r="F1778" s="88">
        <v>0</v>
      </c>
      <c r="G1778" s="87">
        <v>0</v>
      </c>
      <c r="H1778" s="88">
        <v>0</v>
      </c>
      <c r="I1778" s="87">
        <v>0</v>
      </c>
      <c r="J1778" s="88">
        <v>0</v>
      </c>
      <c r="K1778" s="87">
        <v>0</v>
      </c>
      <c r="L1778" s="88">
        <v>0</v>
      </c>
      <c r="M1778" s="87">
        <v>0</v>
      </c>
      <c r="N1778" s="88">
        <v>0</v>
      </c>
      <c r="O1778" s="87">
        <v>0</v>
      </c>
      <c r="P1778" s="88">
        <v>0</v>
      </c>
      <c r="Q1778" s="87">
        <v>0</v>
      </c>
      <c r="R1778" s="88">
        <v>0</v>
      </c>
      <c r="S1778" s="87">
        <v>0</v>
      </c>
      <c r="T1778" s="88">
        <v>0</v>
      </c>
      <c r="U1778" s="87">
        <v>0</v>
      </c>
      <c r="V1778" s="88">
        <v>0</v>
      </c>
      <c r="W1778" s="87">
        <v>0</v>
      </c>
      <c r="X1778" s="88">
        <v>0</v>
      </c>
      <c r="Y1778" s="87">
        <v>0</v>
      </c>
      <c r="Z1778" s="88">
        <v>0</v>
      </c>
      <c r="AA1778" s="87">
        <v>0</v>
      </c>
      <c r="AB1778" s="88">
        <v>0</v>
      </c>
      <c r="AC1778" s="58"/>
      <c r="AD1778" s="59">
        <f t="shared" si="36"/>
        <v>0</v>
      </c>
      <c r="AE1778" s="58"/>
    </row>
    <row r="1779" spans="2:31" x14ac:dyDescent="0.3">
      <c r="B1779" s="4" t="s">
        <v>201</v>
      </c>
      <c r="C1779" s="4"/>
      <c r="D1779" s="4"/>
      <c r="E1779" s="87">
        <v>0</v>
      </c>
      <c r="F1779" s="88">
        <v>0</v>
      </c>
      <c r="G1779" s="87">
        <v>0</v>
      </c>
      <c r="H1779" s="88">
        <v>0</v>
      </c>
      <c r="I1779" s="87">
        <v>0</v>
      </c>
      <c r="J1779" s="88">
        <v>0</v>
      </c>
      <c r="K1779" s="87">
        <v>0</v>
      </c>
      <c r="L1779" s="88">
        <v>0</v>
      </c>
      <c r="M1779" s="87">
        <v>0.15538673798243205</v>
      </c>
      <c r="N1779" s="88">
        <v>1.6681321859359741</v>
      </c>
      <c r="O1779" s="87">
        <v>0</v>
      </c>
      <c r="P1779" s="88">
        <v>0</v>
      </c>
      <c r="Q1779" s="87">
        <v>0</v>
      </c>
      <c r="R1779" s="88">
        <v>0</v>
      </c>
      <c r="S1779" s="87">
        <v>0</v>
      </c>
      <c r="T1779" s="88">
        <v>1.9301618810122214</v>
      </c>
      <c r="U1779" s="87">
        <v>5.9228496742745245</v>
      </c>
      <c r="V1779" s="88">
        <v>7.7851266494020823</v>
      </c>
      <c r="W1779" s="87">
        <v>2.5400921026865637</v>
      </c>
      <c r="X1779" s="88">
        <v>0.82766326268514001</v>
      </c>
      <c r="Y1779" s="87">
        <v>0</v>
      </c>
      <c r="Z1779" s="88">
        <v>0</v>
      </c>
      <c r="AA1779" s="87">
        <v>0</v>
      </c>
      <c r="AB1779" s="88">
        <v>0</v>
      </c>
      <c r="AC1779" s="58"/>
      <c r="AD1779" s="59">
        <f t="shared" si="36"/>
        <v>20.829412493978939</v>
      </c>
      <c r="AE1779" s="58"/>
    </row>
    <row r="1780" spans="2:31" x14ac:dyDescent="0.3">
      <c r="B1780" s="4" t="s">
        <v>192</v>
      </c>
      <c r="C1780" s="4"/>
      <c r="D1780" s="4"/>
      <c r="E1780" s="87">
        <v>0</v>
      </c>
      <c r="F1780" s="88">
        <v>0</v>
      </c>
      <c r="G1780" s="87">
        <v>0</v>
      </c>
      <c r="H1780" s="88">
        <v>0</v>
      </c>
      <c r="I1780" s="87">
        <v>0</v>
      </c>
      <c r="J1780" s="88">
        <v>0</v>
      </c>
      <c r="K1780" s="87">
        <v>0</v>
      </c>
      <c r="L1780" s="88">
        <v>0.13772459824879962</v>
      </c>
      <c r="M1780" s="87">
        <v>0.80684258540471387</v>
      </c>
      <c r="N1780" s="88">
        <v>4.9215463638305668</v>
      </c>
      <c r="O1780" s="87">
        <v>4.9254177967707324</v>
      </c>
      <c r="P1780" s="88">
        <v>4.9236565470695499</v>
      </c>
      <c r="Q1780" s="87">
        <v>4.921895301342011</v>
      </c>
      <c r="R1780" s="88">
        <v>4.9136401732762662</v>
      </c>
      <c r="S1780" s="87">
        <v>4.8986710230509418</v>
      </c>
      <c r="T1780" s="88">
        <v>4.8837018807729082</v>
      </c>
      <c r="U1780" s="87">
        <v>4.8687327345212328</v>
      </c>
      <c r="V1780" s="88">
        <v>4.8537635842959084</v>
      </c>
      <c r="W1780" s="87">
        <v>4.8387944340705848</v>
      </c>
      <c r="X1780" s="88">
        <v>1.2878170609474182</v>
      </c>
      <c r="Y1780" s="87">
        <v>0</v>
      </c>
      <c r="Z1780" s="88">
        <v>0</v>
      </c>
      <c r="AA1780" s="87">
        <v>0</v>
      </c>
      <c r="AB1780" s="88">
        <v>0</v>
      </c>
      <c r="AC1780" s="58"/>
      <c r="AD1780" s="59">
        <f t="shared" si="36"/>
        <v>51.18220408360164</v>
      </c>
      <c r="AE1780" s="58"/>
    </row>
    <row r="1781" spans="2:31" x14ac:dyDescent="0.3">
      <c r="B1781" s="4" t="s">
        <v>193</v>
      </c>
      <c r="C1781" s="4"/>
      <c r="D1781" s="4"/>
      <c r="E1781" s="87">
        <v>0</v>
      </c>
      <c r="F1781" s="88">
        <v>0</v>
      </c>
      <c r="G1781" s="87">
        <v>0</v>
      </c>
      <c r="H1781" s="88">
        <v>0</v>
      </c>
      <c r="I1781" s="87">
        <v>0</v>
      </c>
      <c r="J1781" s="88">
        <v>0</v>
      </c>
      <c r="K1781" s="87">
        <v>0</v>
      </c>
      <c r="L1781" s="88">
        <v>0.16932515303293866</v>
      </c>
      <c r="M1781" s="87">
        <v>0.9351193507512412</v>
      </c>
      <c r="N1781" s="88">
        <v>4.8760341763496369</v>
      </c>
      <c r="O1781" s="87">
        <v>4.8888001998265587</v>
      </c>
      <c r="P1781" s="88">
        <v>4.8948599378267934</v>
      </c>
      <c r="Q1781" s="87">
        <v>4.9009196758270264</v>
      </c>
      <c r="R1781" s="88">
        <v>4.901907022794088</v>
      </c>
      <c r="S1781" s="87">
        <v>4.8976500352223722</v>
      </c>
      <c r="T1781" s="88">
        <v>4.8933930476506564</v>
      </c>
      <c r="U1781" s="87">
        <v>4.8891360600789397</v>
      </c>
      <c r="V1781" s="88">
        <v>4.8848790685335794</v>
      </c>
      <c r="W1781" s="87">
        <v>4.8806220809618628</v>
      </c>
      <c r="X1781" s="88">
        <v>1.3007802645365398</v>
      </c>
      <c r="Y1781" s="87">
        <v>0</v>
      </c>
      <c r="Z1781" s="88">
        <v>0</v>
      </c>
      <c r="AA1781" s="87">
        <v>0</v>
      </c>
      <c r="AB1781" s="88">
        <v>0</v>
      </c>
      <c r="AC1781" s="58"/>
      <c r="AD1781" s="59">
        <f t="shared" si="36"/>
        <v>51.313426073392236</v>
      </c>
      <c r="AE1781" s="58"/>
    </row>
    <row r="1782" spans="2:31" x14ac:dyDescent="0.3">
      <c r="B1782" s="4" t="s">
        <v>295</v>
      </c>
      <c r="C1782" s="4"/>
      <c r="D1782" s="4"/>
      <c r="E1782" s="87">
        <v>0</v>
      </c>
      <c r="F1782" s="88">
        <v>0</v>
      </c>
      <c r="G1782" s="87">
        <v>0</v>
      </c>
      <c r="H1782" s="88">
        <v>0</v>
      </c>
      <c r="I1782" s="87">
        <v>0</v>
      </c>
      <c r="J1782" s="88">
        <v>0</v>
      </c>
      <c r="K1782" s="87">
        <v>0</v>
      </c>
      <c r="L1782" s="88">
        <v>3.814900461832671E-2</v>
      </c>
      <c r="M1782" s="87">
        <v>5.697481282552086E-2</v>
      </c>
      <c r="N1782" s="88">
        <v>2.3092887751261415</v>
      </c>
      <c r="O1782" s="87">
        <v>15.619687948226932</v>
      </c>
      <c r="P1782" s="88">
        <v>20.677075176239011</v>
      </c>
      <c r="Q1782" s="87">
        <v>19.19350468317667</v>
      </c>
      <c r="R1782" s="88">
        <v>18.021261421839395</v>
      </c>
      <c r="S1782" s="87">
        <v>18.612585118611651</v>
      </c>
      <c r="T1782" s="88">
        <v>19.236854426066085</v>
      </c>
      <c r="U1782" s="87">
        <v>22.111465895970657</v>
      </c>
      <c r="V1782" s="88">
        <v>18.720619875590014</v>
      </c>
      <c r="W1782" s="87">
        <v>22.203773043950402</v>
      </c>
      <c r="X1782" s="88">
        <v>7.4702073860168454</v>
      </c>
      <c r="Y1782" s="87">
        <v>0</v>
      </c>
      <c r="Z1782" s="88">
        <v>0</v>
      </c>
      <c r="AA1782" s="87">
        <v>0</v>
      </c>
      <c r="AB1782" s="88">
        <v>0</v>
      </c>
      <c r="AC1782" s="58"/>
      <c r="AD1782" s="59">
        <f t="shared" si="36"/>
        <v>184.27144756825768</v>
      </c>
      <c r="AE1782" s="58"/>
    </row>
    <row r="1783" spans="2:31" x14ac:dyDescent="0.3">
      <c r="B1783" s="4" t="s">
        <v>150</v>
      </c>
      <c r="C1783" s="4"/>
      <c r="D1783" s="4"/>
      <c r="E1783" s="87">
        <v>0</v>
      </c>
      <c r="F1783" s="88">
        <v>0</v>
      </c>
      <c r="G1783" s="87">
        <v>0</v>
      </c>
      <c r="H1783" s="88">
        <v>0</v>
      </c>
      <c r="I1783" s="87">
        <v>0</v>
      </c>
      <c r="J1783" s="88">
        <v>0</v>
      </c>
      <c r="K1783" s="87">
        <v>0</v>
      </c>
      <c r="L1783" s="88">
        <v>0</v>
      </c>
      <c r="M1783" s="87">
        <v>0</v>
      </c>
      <c r="N1783" s="88">
        <v>0</v>
      </c>
      <c r="O1783" s="87">
        <v>0</v>
      </c>
      <c r="P1783" s="88">
        <v>0</v>
      </c>
      <c r="Q1783" s="87">
        <v>0</v>
      </c>
      <c r="R1783" s="88">
        <v>0</v>
      </c>
      <c r="S1783" s="87">
        <v>0</v>
      </c>
      <c r="T1783" s="88">
        <v>0</v>
      </c>
      <c r="U1783" s="87">
        <v>0</v>
      </c>
      <c r="V1783" s="88">
        <v>0</v>
      </c>
      <c r="W1783" s="87">
        <v>0</v>
      </c>
      <c r="X1783" s="88">
        <v>0</v>
      </c>
      <c r="Y1783" s="87">
        <v>0</v>
      </c>
      <c r="Z1783" s="88">
        <v>0</v>
      </c>
      <c r="AA1783" s="87">
        <v>0</v>
      </c>
      <c r="AB1783" s="88">
        <v>0</v>
      </c>
      <c r="AC1783" s="58"/>
      <c r="AD1783" s="59">
        <f t="shared" si="36"/>
        <v>0</v>
      </c>
      <c r="AE1783" s="58"/>
    </row>
    <row r="1784" spans="2:31" x14ac:dyDescent="0.3">
      <c r="B1784" s="4" t="s">
        <v>151</v>
      </c>
      <c r="C1784" s="4"/>
      <c r="D1784" s="4"/>
      <c r="E1784" s="87">
        <v>0</v>
      </c>
      <c r="F1784" s="88">
        <v>0</v>
      </c>
      <c r="G1784" s="87">
        <v>0</v>
      </c>
      <c r="H1784" s="88">
        <v>0</v>
      </c>
      <c r="I1784" s="87">
        <v>0</v>
      </c>
      <c r="J1784" s="88">
        <v>0</v>
      </c>
      <c r="K1784" s="87">
        <v>0</v>
      </c>
      <c r="L1784" s="88">
        <v>0</v>
      </c>
      <c r="M1784" s="87">
        <v>0</v>
      </c>
      <c r="N1784" s="88">
        <v>0</v>
      </c>
      <c r="O1784" s="87">
        <v>0</v>
      </c>
      <c r="P1784" s="88">
        <v>0</v>
      </c>
      <c r="Q1784" s="87">
        <v>0</v>
      </c>
      <c r="R1784" s="88">
        <v>0</v>
      </c>
      <c r="S1784" s="87">
        <v>0</v>
      </c>
      <c r="T1784" s="88">
        <v>0</v>
      </c>
      <c r="U1784" s="87">
        <v>0</v>
      </c>
      <c r="V1784" s="88">
        <v>0</v>
      </c>
      <c r="W1784" s="87">
        <v>0</v>
      </c>
      <c r="X1784" s="88">
        <v>0</v>
      </c>
      <c r="Y1784" s="87">
        <v>0</v>
      </c>
      <c r="Z1784" s="88">
        <v>0</v>
      </c>
      <c r="AA1784" s="87">
        <v>0</v>
      </c>
      <c r="AB1784" s="88">
        <v>0</v>
      </c>
      <c r="AC1784" s="58"/>
      <c r="AD1784" s="59">
        <f t="shared" si="36"/>
        <v>0</v>
      </c>
      <c r="AE1784" s="58"/>
    </row>
    <row r="1785" spans="2:31" x14ac:dyDescent="0.3">
      <c r="B1785" s="4" t="s">
        <v>249</v>
      </c>
      <c r="C1785" s="4"/>
      <c r="D1785" s="4"/>
      <c r="E1785" s="87">
        <v>0</v>
      </c>
      <c r="F1785" s="88">
        <v>0</v>
      </c>
      <c r="G1785" s="87">
        <v>0</v>
      </c>
      <c r="H1785" s="88">
        <v>0</v>
      </c>
      <c r="I1785" s="87">
        <v>0</v>
      </c>
      <c r="J1785" s="88">
        <v>0</v>
      </c>
      <c r="K1785" s="87">
        <v>0</v>
      </c>
      <c r="L1785" s="88">
        <v>0</v>
      </c>
      <c r="M1785" s="87">
        <v>0</v>
      </c>
      <c r="N1785" s="88">
        <v>0</v>
      </c>
      <c r="O1785" s="87">
        <v>0</v>
      </c>
      <c r="P1785" s="88">
        <v>0</v>
      </c>
      <c r="Q1785" s="87">
        <v>0</v>
      </c>
      <c r="R1785" s="88">
        <v>0</v>
      </c>
      <c r="S1785" s="87">
        <v>0</v>
      </c>
      <c r="T1785" s="88">
        <v>0</v>
      </c>
      <c r="U1785" s="87">
        <v>0</v>
      </c>
      <c r="V1785" s="88">
        <v>0</v>
      </c>
      <c r="W1785" s="87">
        <v>0</v>
      </c>
      <c r="X1785" s="88">
        <v>0</v>
      </c>
      <c r="Y1785" s="87">
        <v>0</v>
      </c>
      <c r="Z1785" s="88">
        <v>0</v>
      </c>
      <c r="AA1785" s="87">
        <v>0</v>
      </c>
      <c r="AB1785" s="88">
        <v>0</v>
      </c>
      <c r="AC1785" s="58"/>
      <c r="AD1785" s="59">
        <f t="shared" si="36"/>
        <v>0</v>
      </c>
      <c r="AE1785" s="58"/>
    </row>
    <row r="1786" spans="2:31" x14ac:dyDescent="0.3">
      <c r="B1786" s="4" t="s">
        <v>168</v>
      </c>
      <c r="C1786" s="4"/>
      <c r="D1786" s="4"/>
      <c r="E1786" s="87">
        <v>0</v>
      </c>
      <c r="F1786" s="88">
        <v>0</v>
      </c>
      <c r="G1786" s="87">
        <v>0</v>
      </c>
      <c r="H1786" s="88">
        <v>0</v>
      </c>
      <c r="I1786" s="87">
        <v>0</v>
      </c>
      <c r="J1786" s="88">
        <v>0</v>
      </c>
      <c r="K1786" s="87">
        <v>0</v>
      </c>
      <c r="L1786" s="88">
        <v>0.94250288177083341</v>
      </c>
      <c r="M1786" s="87">
        <v>3.7700115270833376</v>
      </c>
      <c r="N1786" s="88">
        <v>3.7700115270833376</v>
      </c>
      <c r="O1786" s="87">
        <v>3.7700115270833376</v>
      </c>
      <c r="P1786" s="88">
        <v>3.7662820707818185</v>
      </c>
      <c r="Q1786" s="87">
        <v>1.3123676873676342</v>
      </c>
      <c r="R1786" s="88">
        <v>1.0400576354166743E-2</v>
      </c>
      <c r="S1786" s="87">
        <v>0</v>
      </c>
      <c r="T1786" s="88">
        <v>0</v>
      </c>
      <c r="U1786" s="87">
        <v>0</v>
      </c>
      <c r="V1786" s="88">
        <v>0</v>
      </c>
      <c r="W1786" s="87">
        <v>0</v>
      </c>
      <c r="X1786" s="88">
        <v>0</v>
      </c>
      <c r="Y1786" s="87">
        <v>0</v>
      </c>
      <c r="Z1786" s="88">
        <v>0</v>
      </c>
      <c r="AA1786" s="87">
        <v>0</v>
      </c>
      <c r="AB1786" s="88">
        <v>0</v>
      </c>
      <c r="AC1786" s="58"/>
      <c r="AD1786" s="59">
        <f t="shared" ref="AD1786:AD1847" si="37">SUM(E1786:AB1786)</f>
        <v>17.341587797524461</v>
      </c>
      <c r="AE1786" s="58"/>
    </row>
    <row r="1787" spans="2:31" x14ac:dyDescent="0.3">
      <c r="B1787" s="4" t="s">
        <v>169</v>
      </c>
      <c r="C1787" s="4"/>
      <c r="D1787" s="4"/>
      <c r="E1787" s="87">
        <v>0</v>
      </c>
      <c r="F1787" s="88">
        <v>0</v>
      </c>
      <c r="G1787" s="87">
        <v>0</v>
      </c>
      <c r="H1787" s="88">
        <v>0</v>
      </c>
      <c r="I1787" s="87">
        <v>0</v>
      </c>
      <c r="J1787" s="88">
        <v>0</v>
      </c>
      <c r="K1787" s="87">
        <v>0</v>
      </c>
      <c r="L1787" s="88">
        <v>5.1153546250000091E-2</v>
      </c>
      <c r="M1787" s="87">
        <v>1.7847375880981777</v>
      </c>
      <c r="N1787" s="88">
        <v>3.7611090512090852</v>
      </c>
      <c r="O1787" s="87">
        <v>3.7624762090231778</v>
      </c>
      <c r="P1787" s="88">
        <v>3.7638433668062277</v>
      </c>
      <c r="Q1787" s="87">
        <v>3.765210524612558</v>
      </c>
      <c r="R1787" s="88">
        <v>3.7665776823878461</v>
      </c>
      <c r="S1787" s="87">
        <v>3.7679448402096996</v>
      </c>
      <c r="T1787" s="88">
        <v>3.7693119980084839</v>
      </c>
      <c r="U1787" s="87">
        <v>3.7700114511301237</v>
      </c>
      <c r="V1787" s="88">
        <v>3.7700115270833376</v>
      </c>
      <c r="W1787" s="87">
        <v>3.7700115270833376</v>
      </c>
      <c r="X1787" s="88">
        <v>1.0053364072222224</v>
      </c>
      <c r="Y1787" s="87">
        <v>0</v>
      </c>
      <c r="Z1787" s="88">
        <v>0</v>
      </c>
      <c r="AA1787" s="87">
        <v>0</v>
      </c>
      <c r="AB1787" s="88">
        <v>0</v>
      </c>
      <c r="AC1787" s="58"/>
      <c r="AD1787" s="59">
        <f t="shared" si="37"/>
        <v>40.507735719124284</v>
      </c>
      <c r="AE1787" s="58"/>
    </row>
    <row r="1788" spans="2:31" x14ac:dyDescent="0.3">
      <c r="B1788" s="4" t="s">
        <v>165</v>
      </c>
      <c r="C1788" s="4"/>
      <c r="D1788" s="4"/>
      <c r="E1788" s="87">
        <v>0</v>
      </c>
      <c r="F1788" s="88">
        <v>0</v>
      </c>
      <c r="G1788" s="87">
        <v>0</v>
      </c>
      <c r="H1788" s="88">
        <v>0</v>
      </c>
      <c r="I1788" s="87">
        <v>0</v>
      </c>
      <c r="J1788" s="88">
        <v>0</v>
      </c>
      <c r="K1788" s="87">
        <v>0</v>
      </c>
      <c r="L1788" s="88">
        <v>0</v>
      </c>
      <c r="M1788" s="87">
        <v>0</v>
      </c>
      <c r="N1788" s="88">
        <v>0</v>
      </c>
      <c r="O1788" s="87">
        <v>0</v>
      </c>
      <c r="P1788" s="88">
        <v>0</v>
      </c>
      <c r="Q1788" s="87">
        <v>0</v>
      </c>
      <c r="R1788" s="88">
        <v>0</v>
      </c>
      <c r="S1788" s="87">
        <v>0</v>
      </c>
      <c r="T1788" s="88">
        <v>0</v>
      </c>
      <c r="U1788" s="87">
        <v>0</v>
      </c>
      <c r="V1788" s="88">
        <v>0</v>
      </c>
      <c r="W1788" s="87">
        <v>0</v>
      </c>
      <c r="X1788" s="88">
        <v>0</v>
      </c>
      <c r="Y1788" s="87">
        <v>0</v>
      </c>
      <c r="Z1788" s="88">
        <v>0</v>
      </c>
      <c r="AA1788" s="87">
        <v>0</v>
      </c>
      <c r="AB1788" s="88">
        <v>0</v>
      </c>
      <c r="AC1788" s="58"/>
      <c r="AD1788" s="59">
        <f t="shared" si="37"/>
        <v>0</v>
      </c>
      <c r="AE1788" s="58"/>
    </row>
    <row r="1789" spans="2:31" x14ac:dyDescent="0.3">
      <c r="B1789" s="4" t="s">
        <v>166</v>
      </c>
      <c r="C1789" s="4"/>
      <c r="D1789" s="4"/>
      <c r="E1789" s="87">
        <v>0</v>
      </c>
      <c r="F1789" s="88">
        <v>0</v>
      </c>
      <c r="G1789" s="87">
        <v>0</v>
      </c>
      <c r="H1789" s="88">
        <v>0</v>
      </c>
      <c r="I1789" s="87">
        <v>0</v>
      </c>
      <c r="J1789" s="88">
        <v>0</v>
      </c>
      <c r="K1789" s="87">
        <v>0</v>
      </c>
      <c r="L1789" s="88">
        <v>0</v>
      </c>
      <c r="M1789" s="87">
        <v>0</v>
      </c>
      <c r="N1789" s="88">
        <v>0</v>
      </c>
      <c r="O1789" s="87">
        <v>0</v>
      </c>
      <c r="P1789" s="88">
        <v>0</v>
      </c>
      <c r="Q1789" s="87">
        <v>0</v>
      </c>
      <c r="R1789" s="88">
        <v>0</v>
      </c>
      <c r="S1789" s="87">
        <v>0</v>
      </c>
      <c r="T1789" s="88">
        <v>0</v>
      </c>
      <c r="U1789" s="87">
        <v>0</v>
      </c>
      <c r="V1789" s="88">
        <v>0</v>
      </c>
      <c r="W1789" s="87">
        <v>0</v>
      </c>
      <c r="X1789" s="88">
        <v>0</v>
      </c>
      <c r="Y1789" s="87">
        <v>0</v>
      </c>
      <c r="Z1789" s="88">
        <v>0</v>
      </c>
      <c r="AA1789" s="87">
        <v>0</v>
      </c>
      <c r="AB1789" s="88">
        <v>0</v>
      </c>
      <c r="AC1789" s="58"/>
      <c r="AD1789" s="59">
        <f t="shared" si="37"/>
        <v>0</v>
      </c>
      <c r="AE1789" s="58"/>
    </row>
    <row r="1790" spans="2:31" x14ac:dyDescent="0.3">
      <c r="B1790" s="4" t="s">
        <v>167</v>
      </c>
      <c r="C1790" s="4"/>
      <c r="D1790" s="4"/>
      <c r="E1790" s="87">
        <v>0</v>
      </c>
      <c r="F1790" s="88">
        <v>0</v>
      </c>
      <c r="G1790" s="87">
        <v>0</v>
      </c>
      <c r="H1790" s="88">
        <v>0</v>
      </c>
      <c r="I1790" s="87">
        <v>0</v>
      </c>
      <c r="J1790" s="88">
        <v>0</v>
      </c>
      <c r="K1790" s="87">
        <v>0</v>
      </c>
      <c r="L1790" s="88">
        <v>0</v>
      </c>
      <c r="M1790" s="87">
        <v>0</v>
      </c>
      <c r="N1790" s="88">
        <v>0</v>
      </c>
      <c r="O1790" s="87">
        <v>0</v>
      </c>
      <c r="P1790" s="88">
        <v>0</v>
      </c>
      <c r="Q1790" s="87">
        <v>0</v>
      </c>
      <c r="R1790" s="88">
        <v>0</v>
      </c>
      <c r="S1790" s="87">
        <v>0</v>
      </c>
      <c r="T1790" s="88">
        <v>0</v>
      </c>
      <c r="U1790" s="87">
        <v>0</v>
      </c>
      <c r="V1790" s="88">
        <v>0</v>
      </c>
      <c r="W1790" s="87">
        <v>0</v>
      </c>
      <c r="X1790" s="88">
        <v>0</v>
      </c>
      <c r="Y1790" s="87">
        <v>0</v>
      </c>
      <c r="Z1790" s="88">
        <v>0</v>
      </c>
      <c r="AA1790" s="87">
        <v>0</v>
      </c>
      <c r="AB1790" s="88">
        <v>0</v>
      </c>
      <c r="AC1790" s="58"/>
      <c r="AD1790" s="59">
        <f t="shared" si="37"/>
        <v>0</v>
      </c>
      <c r="AE1790" s="58"/>
    </row>
    <row r="1791" spans="2:31" x14ac:dyDescent="0.3">
      <c r="B1791" s="4" t="s">
        <v>138</v>
      </c>
      <c r="C1791" s="4"/>
      <c r="D1791" s="4"/>
      <c r="E1791" s="87">
        <v>0</v>
      </c>
      <c r="F1791" s="88">
        <v>0</v>
      </c>
      <c r="G1791" s="87">
        <v>0</v>
      </c>
      <c r="H1791" s="88">
        <v>0</v>
      </c>
      <c r="I1791" s="87">
        <v>0</v>
      </c>
      <c r="J1791" s="88">
        <v>0</v>
      </c>
      <c r="K1791" s="87">
        <v>0</v>
      </c>
      <c r="L1791" s="88">
        <v>0</v>
      </c>
      <c r="M1791" s="87">
        <v>0</v>
      </c>
      <c r="N1791" s="88">
        <v>0</v>
      </c>
      <c r="O1791" s="87">
        <v>0</v>
      </c>
      <c r="P1791" s="88">
        <v>0</v>
      </c>
      <c r="Q1791" s="87">
        <v>0</v>
      </c>
      <c r="R1791" s="88">
        <v>0</v>
      </c>
      <c r="S1791" s="87">
        <v>0</v>
      </c>
      <c r="T1791" s="88">
        <v>0</v>
      </c>
      <c r="U1791" s="87">
        <v>0</v>
      </c>
      <c r="V1791" s="88">
        <v>0</v>
      </c>
      <c r="W1791" s="87">
        <v>0</v>
      </c>
      <c r="X1791" s="88">
        <v>0</v>
      </c>
      <c r="Y1791" s="87">
        <v>0</v>
      </c>
      <c r="Z1791" s="88">
        <v>0</v>
      </c>
      <c r="AA1791" s="87">
        <v>0</v>
      </c>
      <c r="AB1791" s="88">
        <v>0</v>
      </c>
      <c r="AC1791" s="58"/>
      <c r="AD1791" s="59">
        <f t="shared" si="37"/>
        <v>0</v>
      </c>
      <c r="AE1791" s="58"/>
    </row>
    <row r="1792" spans="2:31" x14ac:dyDescent="0.3">
      <c r="B1792" s="4" t="s">
        <v>139</v>
      </c>
      <c r="C1792" s="4"/>
      <c r="D1792" s="4"/>
      <c r="E1792" s="87">
        <v>0</v>
      </c>
      <c r="F1792" s="88">
        <v>0</v>
      </c>
      <c r="G1792" s="87">
        <v>0</v>
      </c>
      <c r="H1792" s="88">
        <v>0</v>
      </c>
      <c r="I1792" s="87">
        <v>0</v>
      </c>
      <c r="J1792" s="88">
        <v>0</v>
      </c>
      <c r="K1792" s="87">
        <v>0</v>
      </c>
      <c r="L1792" s="88">
        <v>0</v>
      </c>
      <c r="M1792" s="87">
        <v>0</v>
      </c>
      <c r="N1792" s="88">
        <v>0</v>
      </c>
      <c r="O1792" s="87">
        <v>0</v>
      </c>
      <c r="P1792" s="88">
        <v>0</v>
      </c>
      <c r="Q1792" s="87">
        <v>0</v>
      </c>
      <c r="R1792" s="88">
        <v>0</v>
      </c>
      <c r="S1792" s="87">
        <v>0</v>
      </c>
      <c r="T1792" s="88">
        <v>0</v>
      </c>
      <c r="U1792" s="87">
        <v>0</v>
      </c>
      <c r="V1792" s="88">
        <v>0</v>
      </c>
      <c r="W1792" s="87">
        <v>0</v>
      </c>
      <c r="X1792" s="88">
        <v>0</v>
      </c>
      <c r="Y1792" s="87">
        <v>0</v>
      </c>
      <c r="Z1792" s="88">
        <v>0</v>
      </c>
      <c r="AA1792" s="87">
        <v>0</v>
      </c>
      <c r="AB1792" s="88">
        <v>0</v>
      </c>
      <c r="AC1792" s="58"/>
      <c r="AD1792" s="59">
        <f t="shared" si="37"/>
        <v>0</v>
      </c>
      <c r="AE1792" s="58"/>
    </row>
    <row r="1793" spans="2:31" x14ac:dyDescent="0.3">
      <c r="B1793" s="4" t="s">
        <v>140</v>
      </c>
      <c r="C1793" s="4"/>
      <c r="D1793" s="4"/>
      <c r="E1793" s="87">
        <v>0</v>
      </c>
      <c r="F1793" s="88">
        <v>0</v>
      </c>
      <c r="G1793" s="87">
        <v>0</v>
      </c>
      <c r="H1793" s="88">
        <v>0</v>
      </c>
      <c r="I1793" s="87">
        <v>0</v>
      </c>
      <c r="J1793" s="88">
        <v>0</v>
      </c>
      <c r="K1793" s="87">
        <v>0</v>
      </c>
      <c r="L1793" s="88">
        <v>0</v>
      </c>
      <c r="M1793" s="87">
        <v>0</v>
      </c>
      <c r="N1793" s="88">
        <v>0</v>
      </c>
      <c r="O1793" s="87">
        <v>0</v>
      </c>
      <c r="P1793" s="88">
        <v>0</v>
      </c>
      <c r="Q1793" s="87">
        <v>0</v>
      </c>
      <c r="R1793" s="88">
        <v>0</v>
      </c>
      <c r="S1793" s="87">
        <v>0</v>
      </c>
      <c r="T1793" s="88">
        <v>0</v>
      </c>
      <c r="U1793" s="87">
        <v>0</v>
      </c>
      <c r="V1793" s="88">
        <v>0</v>
      </c>
      <c r="W1793" s="87">
        <v>0</v>
      </c>
      <c r="X1793" s="88">
        <v>0</v>
      </c>
      <c r="Y1793" s="87">
        <v>0</v>
      </c>
      <c r="Z1793" s="88">
        <v>0</v>
      </c>
      <c r="AA1793" s="87">
        <v>0</v>
      </c>
      <c r="AB1793" s="88">
        <v>0</v>
      </c>
      <c r="AC1793" s="58"/>
      <c r="AD1793" s="59">
        <f t="shared" si="37"/>
        <v>0</v>
      </c>
      <c r="AE1793" s="58"/>
    </row>
    <row r="1794" spans="2:31" x14ac:dyDescent="0.3">
      <c r="B1794" s="4" t="s">
        <v>198</v>
      </c>
      <c r="C1794" s="4"/>
      <c r="D1794" s="4"/>
      <c r="E1794" s="87">
        <v>0</v>
      </c>
      <c r="F1794" s="88">
        <v>0</v>
      </c>
      <c r="G1794" s="87">
        <v>0</v>
      </c>
      <c r="H1794" s="88">
        <v>0</v>
      </c>
      <c r="I1794" s="87">
        <v>0</v>
      </c>
      <c r="J1794" s="88">
        <v>0</v>
      </c>
      <c r="K1794" s="87">
        <v>0</v>
      </c>
      <c r="L1794" s="88">
        <v>0</v>
      </c>
      <c r="M1794" s="87">
        <v>0</v>
      </c>
      <c r="N1794" s="88">
        <v>1.2740734457969665</v>
      </c>
      <c r="O1794" s="87">
        <v>3.1283302525679271</v>
      </c>
      <c r="P1794" s="88">
        <v>3.11133025487264</v>
      </c>
      <c r="Q1794" s="87">
        <v>3.0943302591641739</v>
      </c>
      <c r="R1794" s="88">
        <v>3.0678473949432368</v>
      </c>
      <c r="S1794" s="87">
        <v>2.9940824280182521</v>
      </c>
      <c r="T1794" s="88">
        <v>3.0433302670717244</v>
      </c>
      <c r="U1794" s="87">
        <v>3.0263302693764369</v>
      </c>
      <c r="V1794" s="88">
        <v>3.0061358412106829</v>
      </c>
      <c r="W1794" s="87">
        <v>2.9131555656592063</v>
      </c>
      <c r="X1794" s="88">
        <v>0.75602843364079786</v>
      </c>
      <c r="Y1794" s="87">
        <v>0</v>
      </c>
      <c r="Z1794" s="88">
        <v>0</v>
      </c>
      <c r="AA1794" s="87">
        <v>0</v>
      </c>
      <c r="AB1794" s="88">
        <v>0</v>
      </c>
      <c r="AC1794" s="58"/>
      <c r="AD1794" s="59">
        <f t="shared" si="37"/>
        <v>29.414974412322042</v>
      </c>
      <c r="AE1794" s="58"/>
    </row>
    <row r="1795" spans="2:31" x14ac:dyDescent="0.3">
      <c r="B1795" s="4" t="s">
        <v>199</v>
      </c>
      <c r="C1795" s="4"/>
      <c r="D1795" s="4"/>
      <c r="E1795" s="87">
        <v>0</v>
      </c>
      <c r="F1795" s="88">
        <v>0</v>
      </c>
      <c r="G1795" s="87">
        <v>0</v>
      </c>
      <c r="H1795" s="88">
        <v>0</v>
      </c>
      <c r="I1795" s="87">
        <v>0</v>
      </c>
      <c r="J1795" s="88">
        <v>0</v>
      </c>
      <c r="K1795" s="87">
        <v>0</v>
      </c>
      <c r="L1795" s="88">
        <v>0.12891478538513182</v>
      </c>
      <c r="M1795" s="87">
        <v>0.53090107838312783</v>
      </c>
      <c r="N1795" s="88">
        <v>1.371700876951218</v>
      </c>
      <c r="O1795" s="87">
        <v>2.0170653780301411</v>
      </c>
      <c r="P1795" s="88">
        <v>2.0097292462984728</v>
      </c>
      <c r="Q1795" s="87">
        <v>2.004990414778391</v>
      </c>
      <c r="R1795" s="88">
        <v>2.0112381478150683</v>
      </c>
      <c r="S1795" s="87">
        <v>2.0590079029401149</v>
      </c>
      <c r="T1795" s="88">
        <v>1.9988299727439878</v>
      </c>
      <c r="U1795" s="87">
        <v>1.9967764894167583</v>
      </c>
      <c r="V1795" s="88">
        <v>1.9947230140368144</v>
      </c>
      <c r="W1795" s="87">
        <v>1.9926695267359413</v>
      </c>
      <c r="X1795" s="88">
        <v>0.5310317317644756</v>
      </c>
      <c r="Y1795" s="87">
        <v>0</v>
      </c>
      <c r="Z1795" s="88">
        <v>0</v>
      </c>
      <c r="AA1795" s="87">
        <v>0</v>
      </c>
      <c r="AB1795" s="88">
        <v>0</v>
      </c>
      <c r="AC1795" s="58"/>
      <c r="AD1795" s="59">
        <f t="shared" si="37"/>
        <v>20.647578565279641</v>
      </c>
      <c r="AE1795" s="58"/>
    </row>
    <row r="1796" spans="2:31" x14ac:dyDescent="0.3">
      <c r="B1796" s="4" t="s">
        <v>183</v>
      </c>
      <c r="C1796" s="4"/>
      <c r="D1796" s="4"/>
      <c r="E1796" s="87">
        <v>0</v>
      </c>
      <c r="F1796" s="88">
        <v>0</v>
      </c>
      <c r="G1796" s="87">
        <v>0</v>
      </c>
      <c r="H1796" s="88">
        <v>0</v>
      </c>
      <c r="I1796" s="87">
        <v>0</v>
      </c>
      <c r="J1796" s="88">
        <v>0</v>
      </c>
      <c r="K1796" s="87">
        <v>0</v>
      </c>
      <c r="L1796" s="88">
        <v>0</v>
      </c>
      <c r="M1796" s="87">
        <v>0.26367692947387689</v>
      </c>
      <c r="N1796" s="88">
        <v>3.9403736273447669</v>
      </c>
      <c r="O1796" s="87">
        <v>4.2326972405115759</v>
      </c>
      <c r="P1796" s="88">
        <v>2.3033004283905028</v>
      </c>
      <c r="Q1796" s="87">
        <v>0.53398565451304114</v>
      </c>
      <c r="R1796" s="88">
        <v>0</v>
      </c>
      <c r="S1796" s="87">
        <v>0</v>
      </c>
      <c r="T1796" s="88">
        <v>2.6005681355794272E-2</v>
      </c>
      <c r="U1796" s="87">
        <v>6.1775922775268548E-3</v>
      </c>
      <c r="V1796" s="88">
        <v>9.6519470214843743E-3</v>
      </c>
      <c r="W1796" s="87">
        <v>2.9561603387196858</v>
      </c>
      <c r="X1796" s="88">
        <v>1.7267130057017008</v>
      </c>
      <c r="Y1796" s="87">
        <v>0</v>
      </c>
      <c r="Z1796" s="88">
        <v>0</v>
      </c>
      <c r="AA1796" s="87">
        <v>0</v>
      </c>
      <c r="AB1796" s="88">
        <v>0</v>
      </c>
      <c r="AC1796" s="58"/>
      <c r="AD1796" s="59">
        <f t="shared" si="37"/>
        <v>15.998742445309958</v>
      </c>
      <c r="AE1796" s="58"/>
    </row>
    <row r="1797" spans="2:31" x14ac:dyDescent="0.3">
      <c r="B1797" s="4" t="s">
        <v>184</v>
      </c>
      <c r="C1797" s="4"/>
      <c r="D1797" s="4"/>
      <c r="E1797" s="87">
        <v>0</v>
      </c>
      <c r="F1797" s="88">
        <v>0</v>
      </c>
      <c r="G1797" s="87">
        <v>0</v>
      </c>
      <c r="H1797" s="88">
        <v>0</v>
      </c>
      <c r="I1797" s="87">
        <v>0</v>
      </c>
      <c r="J1797" s="88">
        <v>0</v>
      </c>
      <c r="K1797" s="87">
        <v>0</v>
      </c>
      <c r="L1797" s="88">
        <v>0</v>
      </c>
      <c r="M1797" s="87">
        <v>0.25467758178710936</v>
      </c>
      <c r="N1797" s="88">
        <v>3.9384838183720912</v>
      </c>
      <c r="O1797" s="87">
        <v>4.2318600336710626</v>
      </c>
      <c r="P1797" s="88">
        <v>2.2668680032094319</v>
      </c>
      <c r="Q1797" s="87">
        <v>0.54011563460032153</v>
      </c>
      <c r="R1797" s="88">
        <v>1.6917387644449868E-3</v>
      </c>
      <c r="S1797" s="87">
        <v>0</v>
      </c>
      <c r="T1797" s="88">
        <v>1.6190218925476074E-2</v>
      </c>
      <c r="U1797" s="87">
        <v>4.033881823221841E-2</v>
      </c>
      <c r="V1797" s="88">
        <v>9.4834407170613574E-3</v>
      </c>
      <c r="W1797" s="87">
        <v>2.9722177584966025</v>
      </c>
      <c r="X1797" s="88">
        <v>1.7426547686258949</v>
      </c>
      <c r="Y1797" s="87">
        <v>0</v>
      </c>
      <c r="Z1797" s="88">
        <v>0</v>
      </c>
      <c r="AA1797" s="87">
        <v>0</v>
      </c>
      <c r="AB1797" s="88">
        <v>0</v>
      </c>
      <c r="AC1797" s="58"/>
      <c r="AD1797" s="59">
        <f t="shared" si="37"/>
        <v>16.014581815401712</v>
      </c>
      <c r="AE1797" s="58"/>
    </row>
    <row r="1798" spans="2:31" x14ac:dyDescent="0.3">
      <c r="B1798" s="4" t="s">
        <v>191</v>
      </c>
      <c r="C1798" s="4"/>
      <c r="D1798" s="4"/>
      <c r="E1798" s="87">
        <v>0</v>
      </c>
      <c r="F1798" s="88">
        <v>0</v>
      </c>
      <c r="G1798" s="87">
        <v>0</v>
      </c>
      <c r="H1798" s="88">
        <v>0</v>
      </c>
      <c r="I1798" s="87">
        <v>0</v>
      </c>
      <c r="J1798" s="88">
        <v>0</v>
      </c>
      <c r="K1798" s="87">
        <v>0</v>
      </c>
      <c r="L1798" s="88">
        <v>0</v>
      </c>
      <c r="M1798" s="87">
        <v>3.5711240768432621E-2</v>
      </c>
      <c r="N1798" s="88">
        <v>2.8756866216659547</v>
      </c>
      <c r="O1798" s="87">
        <v>2.6325057705243431</v>
      </c>
      <c r="P1798" s="88">
        <v>2.3627241015434262</v>
      </c>
      <c r="Q1798" s="87">
        <v>2.332697113355001</v>
      </c>
      <c r="R1798" s="88">
        <v>2.4352981368700659</v>
      </c>
      <c r="S1798" s="87">
        <v>2.6542237480481474</v>
      </c>
      <c r="T1798" s="88">
        <v>2.9236146450042724</v>
      </c>
      <c r="U1798" s="87">
        <v>3.0427297035853069</v>
      </c>
      <c r="V1798" s="88">
        <v>3.1816207468509674</v>
      </c>
      <c r="W1798" s="87">
        <v>2.7781421661376955</v>
      </c>
      <c r="X1798" s="88">
        <v>0.62813975016276036</v>
      </c>
      <c r="Y1798" s="87">
        <v>0</v>
      </c>
      <c r="Z1798" s="88">
        <v>0</v>
      </c>
      <c r="AA1798" s="87">
        <v>0</v>
      </c>
      <c r="AB1798" s="88">
        <v>0</v>
      </c>
      <c r="AC1798" s="58"/>
      <c r="AD1798" s="59">
        <f t="shared" si="37"/>
        <v>27.883093744516376</v>
      </c>
      <c r="AE1798" s="58"/>
    </row>
    <row r="1799" spans="2:31" x14ac:dyDescent="0.3">
      <c r="B1799" s="4" t="s">
        <v>232</v>
      </c>
      <c r="C1799" s="4"/>
      <c r="D1799" s="4"/>
      <c r="E1799" s="87">
        <v>0</v>
      </c>
      <c r="F1799" s="88">
        <v>0</v>
      </c>
      <c r="G1799" s="87">
        <v>0</v>
      </c>
      <c r="H1799" s="88">
        <v>0</v>
      </c>
      <c r="I1799" s="87">
        <v>0</v>
      </c>
      <c r="J1799" s="88">
        <v>0</v>
      </c>
      <c r="K1799" s="87">
        <v>0</v>
      </c>
      <c r="L1799" s="88">
        <v>0</v>
      </c>
      <c r="M1799" s="87">
        <v>0</v>
      </c>
      <c r="N1799" s="88">
        <v>0</v>
      </c>
      <c r="O1799" s="87">
        <v>0</v>
      </c>
      <c r="P1799" s="88">
        <v>0</v>
      </c>
      <c r="Q1799" s="87">
        <v>0</v>
      </c>
      <c r="R1799" s="88">
        <v>0</v>
      </c>
      <c r="S1799" s="87">
        <v>0</v>
      </c>
      <c r="T1799" s="88">
        <v>0</v>
      </c>
      <c r="U1799" s="87">
        <v>0</v>
      </c>
      <c r="V1799" s="88">
        <v>0</v>
      </c>
      <c r="W1799" s="87">
        <v>0</v>
      </c>
      <c r="X1799" s="88">
        <v>0</v>
      </c>
      <c r="Y1799" s="87">
        <v>0</v>
      </c>
      <c r="Z1799" s="88">
        <v>0</v>
      </c>
      <c r="AA1799" s="87">
        <v>0</v>
      </c>
      <c r="AB1799" s="88">
        <v>0</v>
      </c>
      <c r="AC1799" s="58"/>
      <c r="AD1799" s="59">
        <f t="shared" si="37"/>
        <v>0</v>
      </c>
      <c r="AE1799" s="58"/>
    </row>
    <row r="1800" spans="2:31" x14ac:dyDescent="0.3">
      <c r="B1800" s="4" t="s">
        <v>233</v>
      </c>
      <c r="C1800" s="4"/>
      <c r="D1800" s="4"/>
      <c r="E1800" s="87">
        <v>0</v>
      </c>
      <c r="F1800" s="88">
        <v>0</v>
      </c>
      <c r="G1800" s="87">
        <v>0</v>
      </c>
      <c r="H1800" s="88">
        <v>0</v>
      </c>
      <c r="I1800" s="87">
        <v>0</v>
      </c>
      <c r="J1800" s="88">
        <v>0</v>
      </c>
      <c r="K1800" s="87">
        <v>0</v>
      </c>
      <c r="L1800" s="88">
        <v>0</v>
      </c>
      <c r="M1800" s="87">
        <v>0</v>
      </c>
      <c r="N1800" s="88">
        <v>0</v>
      </c>
      <c r="O1800" s="87">
        <v>0</v>
      </c>
      <c r="P1800" s="88">
        <v>0</v>
      </c>
      <c r="Q1800" s="87">
        <v>0</v>
      </c>
      <c r="R1800" s="88">
        <v>0</v>
      </c>
      <c r="S1800" s="87">
        <v>0</v>
      </c>
      <c r="T1800" s="88">
        <v>0</v>
      </c>
      <c r="U1800" s="87">
        <v>0</v>
      </c>
      <c r="V1800" s="88">
        <v>0</v>
      </c>
      <c r="W1800" s="87">
        <v>0</v>
      </c>
      <c r="X1800" s="88">
        <v>0</v>
      </c>
      <c r="Y1800" s="87">
        <v>0</v>
      </c>
      <c r="Z1800" s="88">
        <v>0</v>
      </c>
      <c r="AA1800" s="87">
        <v>0</v>
      </c>
      <c r="AB1800" s="88">
        <v>0</v>
      </c>
      <c r="AC1800" s="58"/>
      <c r="AD1800" s="59">
        <f t="shared" si="37"/>
        <v>0</v>
      </c>
      <c r="AE1800" s="58"/>
    </row>
    <row r="1801" spans="2:31" x14ac:dyDescent="0.3">
      <c r="B1801" s="4" t="s">
        <v>234</v>
      </c>
      <c r="C1801" s="4"/>
      <c r="D1801" s="4"/>
      <c r="E1801" s="87">
        <v>0</v>
      </c>
      <c r="F1801" s="88">
        <v>0</v>
      </c>
      <c r="G1801" s="87">
        <v>0</v>
      </c>
      <c r="H1801" s="88">
        <v>0</v>
      </c>
      <c r="I1801" s="87">
        <v>0</v>
      </c>
      <c r="J1801" s="88">
        <v>0</v>
      </c>
      <c r="K1801" s="87">
        <v>0</v>
      </c>
      <c r="L1801" s="88">
        <v>0</v>
      </c>
      <c r="M1801" s="87">
        <v>0</v>
      </c>
      <c r="N1801" s="88">
        <v>0</v>
      </c>
      <c r="O1801" s="87">
        <v>0</v>
      </c>
      <c r="P1801" s="88">
        <v>0</v>
      </c>
      <c r="Q1801" s="87">
        <v>0</v>
      </c>
      <c r="R1801" s="88">
        <v>0</v>
      </c>
      <c r="S1801" s="87">
        <v>0</v>
      </c>
      <c r="T1801" s="88">
        <v>0</v>
      </c>
      <c r="U1801" s="87">
        <v>0</v>
      </c>
      <c r="V1801" s="88">
        <v>0</v>
      </c>
      <c r="W1801" s="87">
        <v>0</v>
      </c>
      <c r="X1801" s="88">
        <v>0</v>
      </c>
      <c r="Y1801" s="87">
        <v>0</v>
      </c>
      <c r="Z1801" s="88">
        <v>0</v>
      </c>
      <c r="AA1801" s="87">
        <v>0</v>
      </c>
      <c r="AB1801" s="88">
        <v>0</v>
      </c>
      <c r="AC1801" s="58"/>
      <c r="AD1801" s="59">
        <f t="shared" si="37"/>
        <v>0</v>
      </c>
      <c r="AE1801" s="58"/>
    </row>
    <row r="1802" spans="2:31" x14ac:dyDescent="0.3">
      <c r="B1802" s="4" t="s">
        <v>182</v>
      </c>
      <c r="C1802" s="4"/>
      <c r="D1802" s="4"/>
      <c r="E1802" s="87">
        <v>0</v>
      </c>
      <c r="F1802" s="88">
        <v>0</v>
      </c>
      <c r="G1802" s="87">
        <v>0</v>
      </c>
      <c r="H1802" s="88">
        <v>0</v>
      </c>
      <c r="I1802" s="87">
        <v>0</v>
      </c>
      <c r="J1802" s="88">
        <v>0</v>
      </c>
      <c r="K1802" s="87">
        <v>0</v>
      </c>
      <c r="L1802" s="88">
        <v>0</v>
      </c>
      <c r="M1802" s="87">
        <v>0</v>
      </c>
      <c r="N1802" s="88">
        <v>0</v>
      </c>
      <c r="O1802" s="87">
        <v>0</v>
      </c>
      <c r="P1802" s="88">
        <v>0</v>
      </c>
      <c r="Q1802" s="87">
        <v>0</v>
      </c>
      <c r="R1802" s="88">
        <v>0</v>
      </c>
      <c r="S1802" s="87">
        <v>0</v>
      </c>
      <c r="T1802" s="88">
        <v>0</v>
      </c>
      <c r="U1802" s="87">
        <v>0</v>
      </c>
      <c r="V1802" s="88">
        <v>0</v>
      </c>
      <c r="W1802" s="87">
        <v>0</v>
      </c>
      <c r="X1802" s="88">
        <v>0</v>
      </c>
      <c r="Y1802" s="87">
        <v>0</v>
      </c>
      <c r="Z1802" s="88">
        <v>0</v>
      </c>
      <c r="AA1802" s="87">
        <v>0</v>
      </c>
      <c r="AB1802" s="88">
        <v>0</v>
      </c>
      <c r="AC1802" s="58"/>
      <c r="AD1802" s="59">
        <f t="shared" si="37"/>
        <v>0</v>
      </c>
      <c r="AE1802" s="58"/>
    </row>
    <row r="1803" spans="2:31" x14ac:dyDescent="0.3">
      <c r="B1803" s="4" t="s">
        <v>250</v>
      </c>
      <c r="C1803" s="4"/>
      <c r="D1803" s="4"/>
      <c r="E1803" s="87">
        <v>0</v>
      </c>
      <c r="F1803" s="88">
        <v>0</v>
      </c>
      <c r="G1803" s="87">
        <v>0</v>
      </c>
      <c r="H1803" s="88">
        <v>0</v>
      </c>
      <c r="I1803" s="87">
        <v>0</v>
      </c>
      <c r="J1803" s="88">
        <v>0</v>
      </c>
      <c r="K1803" s="87">
        <v>0</v>
      </c>
      <c r="L1803" s="88">
        <v>0</v>
      </c>
      <c r="M1803" s="87">
        <v>0</v>
      </c>
      <c r="N1803" s="88">
        <v>0</v>
      </c>
      <c r="O1803" s="87">
        <v>0</v>
      </c>
      <c r="P1803" s="88">
        <v>0</v>
      </c>
      <c r="Q1803" s="87">
        <v>0</v>
      </c>
      <c r="R1803" s="88">
        <v>0</v>
      </c>
      <c r="S1803" s="87">
        <v>0</v>
      </c>
      <c r="T1803" s="88">
        <v>0</v>
      </c>
      <c r="U1803" s="87">
        <v>0</v>
      </c>
      <c r="V1803" s="88">
        <v>0</v>
      </c>
      <c r="W1803" s="87">
        <v>0</v>
      </c>
      <c r="X1803" s="88">
        <v>0</v>
      </c>
      <c r="Y1803" s="87">
        <v>0</v>
      </c>
      <c r="Z1803" s="88">
        <v>0</v>
      </c>
      <c r="AA1803" s="87">
        <v>0</v>
      </c>
      <c r="AB1803" s="88">
        <v>0</v>
      </c>
      <c r="AC1803" s="58"/>
      <c r="AD1803" s="59">
        <f t="shared" si="37"/>
        <v>0</v>
      </c>
      <c r="AE1803" s="58"/>
    </row>
    <row r="1804" spans="2:31" x14ac:dyDescent="0.3">
      <c r="B1804" s="4" t="s">
        <v>235</v>
      </c>
      <c r="C1804" s="4"/>
      <c r="D1804" s="4"/>
      <c r="E1804" s="87">
        <v>0</v>
      </c>
      <c r="F1804" s="88">
        <v>0</v>
      </c>
      <c r="G1804" s="87">
        <v>0</v>
      </c>
      <c r="H1804" s="88">
        <v>0</v>
      </c>
      <c r="I1804" s="87">
        <v>0</v>
      </c>
      <c r="J1804" s="88">
        <v>0</v>
      </c>
      <c r="K1804" s="87">
        <v>0</v>
      </c>
      <c r="L1804" s="88">
        <v>0</v>
      </c>
      <c r="M1804" s="87">
        <v>0</v>
      </c>
      <c r="N1804" s="88">
        <v>0</v>
      </c>
      <c r="O1804" s="87">
        <v>0</v>
      </c>
      <c r="P1804" s="88">
        <v>0</v>
      </c>
      <c r="Q1804" s="87">
        <v>0</v>
      </c>
      <c r="R1804" s="88">
        <v>0</v>
      </c>
      <c r="S1804" s="87">
        <v>0</v>
      </c>
      <c r="T1804" s="88">
        <v>0</v>
      </c>
      <c r="U1804" s="87">
        <v>0</v>
      </c>
      <c r="V1804" s="88">
        <v>0</v>
      </c>
      <c r="W1804" s="87">
        <v>0</v>
      </c>
      <c r="X1804" s="88">
        <v>0</v>
      </c>
      <c r="Y1804" s="87">
        <v>0</v>
      </c>
      <c r="Z1804" s="88">
        <v>0</v>
      </c>
      <c r="AA1804" s="87">
        <v>0</v>
      </c>
      <c r="AB1804" s="88">
        <v>0</v>
      </c>
      <c r="AC1804" s="58"/>
      <c r="AD1804" s="59">
        <f t="shared" si="37"/>
        <v>0</v>
      </c>
      <c r="AE1804" s="58"/>
    </row>
    <row r="1805" spans="2:31" x14ac:dyDescent="0.3">
      <c r="B1805" s="4" t="s">
        <v>236</v>
      </c>
      <c r="C1805" s="4"/>
      <c r="D1805" s="4"/>
      <c r="E1805" s="87">
        <v>0</v>
      </c>
      <c r="F1805" s="88">
        <v>0</v>
      </c>
      <c r="G1805" s="87">
        <v>0</v>
      </c>
      <c r="H1805" s="88">
        <v>0</v>
      </c>
      <c r="I1805" s="87">
        <v>0</v>
      </c>
      <c r="J1805" s="88">
        <v>0</v>
      </c>
      <c r="K1805" s="87">
        <v>0</v>
      </c>
      <c r="L1805" s="88">
        <v>0</v>
      </c>
      <c r="M1805" s="87">
        <v>0</v>
      </c>
      <c r="N1805" s="88">
        <v>0</v>
      </c>
      <c r="O1805" s="87">
        <v>0</v>
      </c>
      <c r="P1805" s="88">
        <v>0</v>
      </c>
      <c r="Q1805" s="87">
        <v>0</v>
      </c>
      <c r="R1805" s="88">
        <v>0</v>
      </c>
      <c r="S1805" s="87">
        <v>0</v>
      </c>
      <c r="T1805" s="88">
        <v>0</v>
      </c>
      <c r="U1805" s="87">
        <v>0</v>
      </c>
      <c r="V1805" s="88">
        <v>0</v>
      </c>
      <c r="W1805" s="87">
        <v>0</v>
      </c>
      <c r="X1805" s="88">
        <v>0</v>
      </c>
      <c r="Y1805" s="87">
        <v>0</v>
      </c>
      <c r="Z1805" s="88">
        <v>0</v>
      </c>
      <c r="AA1805" s="87">
        <v>0</v>
      </c>
      <c r="AB1805" s="88">
        <v>0</v>
      </c>
      <c r="AC1805" s="58"/>
      <c r="AD1805" s="59">
        <f t="shared" si="37"/>
        <v>0</v>
      </c>
      <c r="AE1805" s="58"/>
    </row>
    <row r="1806" spans="2:31" x14ac:dyDescent="0.3">
      <c r="B1806" s="4" t="s">
        <v>298</v>
      </c>
      <c r="C1806" s="4"/>
      <c r="D1806" s="4"/>
      <c r="E1806" s="87">
        <v>0</v>
      </c>
      <c r="F1806" s="88">
        <v>0</v>
      </c>
      <c r="G1806" s="87">
        <v>0</v>
      </c>
      <c r="H1806" s="88">
        <v>0</v>
      </c>
      <c r="I1806" s="87">
        <v>0</v>
      </c>
      <c r="J1806" s="88">
        <v>0</v>
      </c>
      <c r="K1806" s="87">
        <v>0</v>
      </c>
      <c r="L1806" s="88">
        <v>0</v>
      </c>
      <c r="M1806" s="87">
        <v>0</v>
      </c>
      <c r="N1806" s="88">
        <v>0</v>
      </c>
      <c r="O1806" s="87">
        <v>0</v>
      </c>
      <c r="P1806" s="88">
        <v>0</v>
      </c>
      <c r="Q1806" s="87">
        <v>0</v>
      </c>
      <c r="R1806" s="88">
        <v>0</v>
      </c>
      <c r="S1806" s="87">
        <v>0</v>
      </c>
      <c r="T1806" s="88">
        <v>0</v>
      </c>
      <c r="U1806" s="87">
        <v>0</v>
      </c>
      <c r="V1806" s="88">
        <v>0</v>
      </c>
      <c r="W1806" s="87">
        <v>0</v>
      </c>
      <c r="X1806" s="88">
        <v>0</v>
      </c>
      <c r="Y1806" s="87">
        <v>0</v>
      </c>
      <c r="Z1806" s="88">
        <v>0</v>
      </c>
      <c r="AA1806" s="87">
        <v>0</v>
      </c>
      <c r="AB1806" s="88">
        <v>0</v>
      </c>
      <c r="AC1806" s="58"/>
      <c r="AD1806" s="59">
        <f t="shared" si="37"/>
        <v>0</v>
      </c>
      <c r="AE1806" s="58"/>
    </row>
    <row r="1807" spans="2:31" x14ac:dyDescent="0.3">
      <c r="B1807" s="4" t="s">
        <v>185</v>
      </c>
      <c r="C1807" s="4"/>
      <c r="D1807" s="4"/>
      <c r="E1807" s="87">
        <v>0</v>
      </c>
      <c r="F1807" s="88">
        <v>0</v>
      </c>
      <c r="G1807" s="87">
        <v>0</v>
      </c>
      <c r="H1807" s="88">
        <v>0</v>
      </c>
      <c r="I1807" s="87">
        <v>0</v>
      </c>
      <c r="J1807" s="88">
        <v>0</v>
      </c>
      <c r="K1807" s="87">
        <v>0</v>
      </c>
      <c r="L1807" s="88">
        <v>0</v>
      </c>
      <c r="M1807" s="87">
        <v>0.22223182042439776</v>
      </c>
      <c r="N1807" s="88">
        <v>1.1220733960469562</v>
      </c>
      <c r="O1807" s="87">
        <v>0.37280060450235991</v>
      </c>
      <c r="P1807" s="88">
        <v>0.33145249684651701</v>
      </c>
      <c r="Q1807" s="87">
        <v>0.33681500752766919</v>
      </c>
      <c r="R1807" s="88">
        <v>7.6910686492919919E-2</v>
      </c>
      <c r="S1807" s="87">
        <v>5.0344168345133444E-2</v>
      </c>
      <c r="T1807" s="88">
        <v>0</v>
      </c>
      <c r="U1807" s="87">
        <v>0</v>
      </c>
      <c r="V1807" s="88">
        <v>0</v>
      </c>
      <c r="W1807" s="87">
        <v>4.7441740671793626</v>
      </c>
      <c r="X1807" s="88">
        <v>2.8358859380086261</v>
      </c>
      <c r="Y1807" s="87">
        <v>0</v>
      </c>
      <c r="Z1807" s="88">
        <v>0</v>
      </c>
      <c r="AA1807" s="87">
        <v>0</v>
      </c>
      <c r="AB1807" s="88">
        <v>0</v>
      </c>
      <c r="AC1807" s="58"/>
      <c r="AD1807" s="59">
        <f t="shared" si="37"/>
        <v>10.092688185373943</v>
      </c>
      <c r="AE1807" s="58"/>
    </row>
    <row r="1808" spans="2:31" x14ac:dyDescent="0.3">
      <c r="B1808" s="4" t="s">
        <v>186</v>
      </c>
      <c r="C1808" s="4"/>
      <c r="D1808" s="4"/>
      <c r="E1808" s="87">
        <v>0</v>
      </c>
      <c r="F1808" s="88">
        <v>0</v>
      </c>
      <c r="G1808" s="87">
        <v>0</v>
      </c>
      <c r="H1808" s="88">
        <v>0</v>
      </c>
      <c r="I1808" s="87">
        <v>0</v>
      </c>
      <c r="J1808" s="88">
        <v>0</v>
      </c>
      <c r="K1808" s="87">
        <v>0</v>
      </c>
      <c r="L1808" s="88">
        <v>0</v>
      </c>
      <c r="M1808" s="87">
        <v>0.21618597030639644</v>
      </c>
      <c r="N1808" s="88">
        <v>1.1166231155395507</v>
      </c>
      <c r="O1808" s="87">
        <v>0.311391258239746</v>
      </c>
      <c r="P1808" s="88">
        <v>0.33071708679199219</v>
      </c>
      <c r="Q1808" s="87">
        <v>0.33190097808837909</v>
      </c>
      <c r="R1808" s="88">
        <v>15.307671959628836</v>
      </c>
      <c r="S1808" s="87">
        <v>18.224271681625392</v>
      </c>
      <c r="T1808" s="88">
        <v>17.946944366892176</v>
      </c>
      <c r="U1808" s="87">
        <v>17.923783719663813</v>
      </c>
      <c r="V1808" s="88">
        <v>17.900623072187098</v>
      </c>
      <c r="W1808" s="87">
        <v>22.79412909150123</v>
      </c>
      <c r="X1808" s="88">
        <v>7.6300784041484189</v>
      </c>
      <c r="Y1808" s="87">
        <v>0</v>
      </c>
      <c r="Z1808" s="88">
        <v>0</v>
      </c>
      <c r="AA1808" s="87">
        <v>0</v>
      </c>
      <c r="AB1808" s="88">
        <v>0</v>
      </c>
      <c r="AC1808" s="58"/>
      <c r="AD1808" s="59">
        <f t="shared" si="37"/>
        <v>120.03432070461304</v>
      </c>
      <c r="AE1808" s="58"/>
    </row>
    <row r="1809" spans="2:31" x14ac:dyDescent="0.3">
      <c r="B1809" s="4" t="s">
        <v>170</v>
      </c>
      <c r="C1809" s="4"/>
      <c r="D1809" s="4"/>
      <c r="E1809" s="87">
        <v>0</v>
      </c>
      <c r="F1809" s="88">
        <v>0</v>
      </c>
      <c r="G1809" s="87">
        <v>0</v>
      </c>
      <c r="H1809" s="88">
        <v>0</v>
      </c>
      <c r="I1809" s="87">
        <v>0</v>
      </c>
      <c r="J1809" s="88">
        <v>0</v>
      </c>
      <c r="K1809" s="87">
        <v>0</v>
      </c>
      <c r="L1809" s="88">
        <v>0</v>
      </c>
      <c r="M1809" s="87">
        <v>9.5234694989106597E-2</v>
      </c>
      <c r="N1809" s="88">
        <v>0.12245996732026122</v>
      </c>
      <c r="O1809" s="87">
        <v>0.30900348583877979</v>
      </c>
      <c r="P1809" s="88">
        <v>0.83728921568627446</v>
      </c>
      <c r="Q1809" s="87">
        <v>0.96010947712418282</v>
      </c>
      <c r="R1809" s="88">
        <v>0.97358333333333313</v>
      </c>
      <c r="S1809" s="87">
        <v>0.96259150326797394</v>
      </c>
      <c r="T1809" s="88">
        <v>0.61283169934640536</v>
      </c>
      <c r="U1809" s="87">
        <v>9.2115196078431355E-2</v>
      </c>
      <c r="V1809" s="88">
        <v>0</v>
      </c>
      <c r="W1809" s="87">
        <v>0</v>
      </c>
      <c r="X1809" s="88">
        <v>0</v>
      </c>
      <c r="Y1809" s="87">
        <v>0</v>
      </c>
      <c r="Z1809" s="88">
        <v>0</v>
      </c>
      <c r="AA1809" s="87">
        <v>0</v>
      </c>
      <c r="AB1809" s="88">
        <v>0</v>
      </c>
      <c r="AC1809" s="58"/>
      <c r="AD1809" s="59">
        <f t="shared" si="37"/>
        <v>4.9652185729847487</v>
      </c>
      <c r="AE1809" s="58"/>
    </row>
    <row r="1810" spans="2:31" x14ac:dyDescent="0.3">
      <c r="B1810" s="4" t="s">
        <v>171</v>
      </c>
      <c r="C1810" s="4"/>
      <c r="D1810" s="4"/>
      <c r="E1810" s="87">
        <v>0</v>
      </c>
      <c r="F1810" s="88">
        <v>0</v>
      </c>
      <c r="G1810" s="87">
        <v>0</v>
      </c>
      <c r="H1810" s="88">
        <v>0</v>
      </c>
      <c r="I1810" s="87">
        <v>0</v>
      </c>
      <c r="J1810" s="88">
        <v>0</v>
      </c>
      <c r="K1810" s="87">
        <v>0</v>
      </c>
      <c r="L1810" s="88">
        <v>0.94019607843137265</v>
      </c>
      <c r="M1810" s="87">
        <v>3.7058823529411704</v>
      </c>
      <c r="N1810" s="88">
        <v>2.4978688792371209</v>
      </c>
      <c r="O1810" s="87">
        <v>0</v>
      </c>
      <c r="P1810" s="88">
        <v>0</v>
      </c>
      <c r="Q1810" s="87">
        <v>0.60790996732026115</v>
      </c>
      <c r="R1810" s="88">
        <v>0.97358333333333313</v>
      </c>
      <c r="S1810" s="87">
        <v>0.96259150326797394</v>
      </c>
      <c r="T1810" s="88">
        <v>0.61283169934640536</v>
      </c>
      <c r="U1810" s="87">
        <v>9.2115196078431355E-2</v>
      </c>
      <c r="V1810" s="88">
        <v>0.15525816993464048</v>
      </c>
      <c r="W1810" s="87">
        <v>0.37631862745098044</v>
      </c>
      <c r="X1810" s="88">
        <v>8.4000000000000033E-2</v>
      </c>
      <c r="Y1810" s="87">
        <v>0</v>
      </c>
      <c r="Z1810" s="88">
        <v>0</v>
      </c>
      <c r="AA1810" s="87">
        <v>0</v>
      </c>
      <c r="AB1810" s="88">
        <v>0</v>
      </c>
      <c r="AC1810" s="58"/>
      <c r="AD1810" s="59">
        <f t="shared" si="37"/>
        <v>11.00855580734169</v>
      </c>
      <c r="AE1810" s="58"/>
    </row>
    <row r="1811" spans="2:31" x14ac:dyDescent="0.3">
      <c r="B1811" s="4" t="s">
        <v>172</v>
      </c>
      <c r="C1811" s="4"/>
      <c r="D1811" s="4"/>
      <c r="E1811" s="87">
        <v>0</v>
      </c>
      <c r="F1811" s="88">
        <v>0</v>
      </c>
      <c r="G1811" s="87">
        <v>0</v>
      </c>
      <c r="H1811" s="88">
        <v>0</v>
      </c>
      <c r="I1811" s="87">
        <v>0</v>
      </c>
      <c r="J1811" s="88">
        <v>0</v>
      </c>
      <c r="K1811" s="87">
        <v>0</v>
      </c>
      <c r="L1811" s="88">
        <v>0</v>
      </c>
      <c r="M1811" s="87">
        <v>9.5234694989106597E-2</v>
      </c>
      <c r="N1811" s="88">
        <v>0.12245996732026122</v>
      </c>
      <c r="O1811" s="87">
        <v>0.30900348583877979</v>
      </c>
      <c r="P1811" s="88">
        <v>0.83728921568627446</v>
      </c>
      <c r="Q1811" s="87">
        <v>0.96010947712418282</v>
      </c>
      <c r="R1811" s="88">
        <v>0.97358333333333313</v>
      </c>
      <c r="S1811" s="87">
        <v>0.96259150326797394</v>
      </c>
      <c r="T1811" s="88">
        <v>0.61283169934640536</v>
      </c>
      <c r="U1811" s="87">
        <v>3.6487614379084912</v>
      </c>
      <c r="V1811" s="88">
        <v>3.9083333333333332</v>
      </c>
      <c r="W1811" s="87">
        <v>4.1176470588235343</v>
      </c>
      <c r="X1811" s="88">
        <v>1.0980392156862744</v>
      </c>
      <c r="Y1811" s="87">
        <v>0</v>
      </c>
      <c r="Z1811" s="88">
        <v>0</v>
      </c>
      <c r="AA1811" s="87">
        <v>0</v>
      </c>
      <c r="AB1811" s="88">
        <v>0</v>
      </c>
      <c r="AC1811" s="58"/>
      <c r="AD1811" s="59">
        <f t="shared" si="37"/>
        <v>17.64588442265795</v>
      </c>
      <c r="AE1811" s="58"/>
    </row>
    <row r="1812" spans="2:31" x14ac:dyDescent="0.3">
      <c r="B1812" s="4" t="s">
        <v>173</v>
      </c>
      <c r="C1812" s="4"/>
      <c r="D1812" s="4"/>
      <c r="E1812" s="87">
        <v>0</v>
      </c>
      <c r="F1812" s="88">
        <v>0</v>
      </c>
      <c r="G1812" s="87">
        <v>0</v>
      </c>
      <c r="H1812" s="88">
        <v>0</v>
      </c>
      <c r="I1812" s="87">
        <v>0</v>
      </c>
      <c r="J1812" s="88">
        <v>0</v>
      </c>
      <c r="K1812" s="87">
        <v>0</v>
      </c>
      <c r="L1812" s="88">
        <v>0</v>
      </c>
      <c r="M1812" s="87">
        <v>0</v>
      </c>
      <c r="N1812" s="88">
        <v>0</v>
      </c>
      <c r="O1812" s="87">
        <v>0.24839099154752847</v>
      </c>
      <c r="P1812" s="88">
        <v>2.7357467377887055</v>
      </c>
      <c r="Q1812" s="87">
        <v>4.0403994684125868</v>
      </c>
      <c r="R1812" s="88">
        <v>4.1079985186165446</v>
      </c>
      <c r="S1812" s="87">
        <v>4.1005392158732699</v>
      </c>
      <c r="T1812" s="88">
        <v>2.6602251137004189</v>
      </c>
      <c r="U1812" s="87">
        <v>4.3462267576479495E-2</v>
      </c>
      <c r="V1812" s="88">
        <v>0.3326960784313725</v>
      </c>
      <c r="W1812" s="87">
        <v>0.80639705882352986</v>
      </c>
      <c r="X1812" s="88">
        <v>0.18000000000000008</v>
      </c>
      <c r="Y1812" s="87">
        <v>0</v>
      </c>
      <c r="Z1812" s="88">
        <v>0</v>
      </c>
      <c r="AA1812" s="87">
        <v>0</v>
      </c>
      <c r="AB1812" s="88">
        <v>0</v>
      </c>
      <c r="AC1812" s="58"/>
      <c r="AD1812" s="59">
        <f t="shared" si="37"/>
        <v>19.255855450770436</v>
      </c>
      <c r="AE1812" s="58"/>
    </row>
    <row r="1813" spans="2:31" x14ac:dyDescent="0.3">
      <c r="B1813" s="4" t="s">
        <v>174</v>
      </c>
      <c r="C1813" s="4"/>
      <c r="D1813" s="4"/>
      <c r="E1813" s="87">
        <v>0</v>
      </c>
      <c r="F1813" s="88">
        <v>0</v>
      </c>
      <c r="G1813" s="87">
        <v>0</v>
      </c>
      <c r="H1813" s="88">
        <v>0</v>
      </c>
      <c r="I1813" s="87">
        <v>0</v>
      </c>
      <c r="J1813" s="88">
        <v>0</v>
      </c>
      <c r="K1813" s="87">
        <v>0</v>
      </c>
      <c r="L1813" s="88">
        <v>0</v>
      </c>
      <c r="M1813" s="87">
        <v>0</v>
      </c>
      <c r="N1813" s="88">
        <v>0</v>
      </c>
      <c r="O1813" s="87">
        <v>0</v>
      </c>
      <c r="P1813" s="88">
        <v>0</v>
      </c>
      <c r="Q1813" s="87">
        <v>0</v>
      </c>
      <c r="R1813" s="88">
        <v>0</v>
      </c>
      <c r="S1813" s="87">
        <v>0</v>
      </c>
      <c r="T1813" s="88">
        <v>0</v>
      </c>
      <c r="U1813" s="87">
        <v>0</v>
      </c>
      <c r="V1813" s="88">
        <v>0</v>
      </c>
      <c r="W1813" s="87">
        <v>0</v>
      </c>
      <c r="X1813" s="88">
        <v>0</v>
      </c>
      <c r="Y1813" s="87">
        <v>0</v>
      </c>
      <c r="Z1813" s="88">
        <v>0</v>
      </c>
      <c r="AA1813" s="87">
        <v>0</v>
      </c>
      <c r="AB1813" s="88">
        <v>0</v>
      </c>
      <c r="AC1813" s="58"/>
      <c r="AD1813" s="59">
        <f t="shared" si="37"/>
        <v>0</v>
      </c>
      <c r="AE1813" s="58"/>
    </row>
    <row r="1814" spans="2:31" x14ac:dyDescent="0.3">
      <c r="B1814" s="4" t="s">
        <v>194</v>
      </c>
      <c r="C1814" s="4"/>
      <c r="D1814" s="4"/>
      <c r="E1814" s="87">
        <v>0</v>
      </c>
      <c r="F1814" s="88">
        <v>0</v>
      </c>
      <c r="G1814" s="87">
        <v>0</v>
      </c>
      <c r="H1814" s="88">
        <v>0</v>
      </c>
      <c r="I1814" s="87">
        <v>0</v>
      </c>
      <c r="J1814" s="88">
        <v>0</v>
      </c>
      <c r="K1814" s="87">
        <v>0</v>
      </c>
      <c r="L1814" s="88">
        <v>0</v>
      </c>
      <c r="M1814" s="87">
        <v>5.7184894879659014E-3</v>
      </c>
      <c r="N1814" s="88">
        <v>6.5770506858825678E-3</v>
      </c>
      <c r="O1814" s="87">
        <v>0</v>
      </c>
      <c r="P1814" s="88">
        <v>0</v>
      </c>
      <c r="Q1814" s="87">
        <v>0</v>
      </c>
      <c r="R1814" s="88">
        <v>0</v>
      </c>
      <c r="S1814" s="87">
        <v>0</v>
      </c>
      <c r="T1814" s="88">
        <v>0</v>
      </c>
      <c r="U1814" s="87">
        <v>0</v>
      </c>
      <c r="V1814" s="88">
        <v>0</v>
      </c>
      <c r="W1814" s="87">
        <v>0</v>
      </c>
      <c r="X1814" s="88">
        <v>0</v>
      </c>
      <c r="Y1814" s="87">
        <v>0</v>
      </c>
      <c r="Z1814" s="88">
        <v>0</v>
      </c>
      <c r="AA1814" s="87">
        <v>0</v>
      </c>
      <c r="AB1814" s="88">
        <v>0</v>
      </c>
      <c r="AC1814" s="58"/>
      <c r="AD1814" s="59">
        <f t="shared" si="37"/>
        <v>1.2295540173848469E-2</v>
      </c>
      <c r="AE1814" s="58"/>
    </row>
    <row r="1815" spans="2:31" x14ac:dyDescent="0.3">
      <c r="B1815" s="4" t="s">
        <v>195</v>
      </c>
      <c r="C1815" s="4"/>
      <c r="D1815" s="4"/>
      <c r="E1815" s="87">
        <v>0</v>
      </c>
      <c r="F1815" s="88">
        <v>0</v>
      </c>
      <c r="G1815" s="87">
        <v>0</v>
      </c>
      <c r="H1815" s="88">
        <v>0</v>
      </c>
      <c r="I1815" s="87">
        <v>0</v>
      </c>
      <c r="J1815" s="88">
        <v>0</v>
      </c>
      <c r="K1815" s="87">
        <v>0</v>
      </c>
      <c r="L1815" s="88">
        <v>0</v>
      </c>
      <c r="M1815" s="87">
        <v>0</v>
      </c>
      <c r="N1815" s="88">
        <v>0</v>
      </c>
      <c r="O1815" s="87">
        <v>0</v>
      </c>
      <c r="P1815" s="88">
        <v>0</v>
      </c>
      <c r="Q1815" s="87">
        <v>0</v>
      </c>
      <c r="R1815" s="88">
        <v>0</v>
      </c>
      <c r="S1815" s="87">
        <v>0</v>
      </c>
      <c r="T1815" s="88">
        <v>0</v>
      </c>
      <c r="U1815" s="87">
        <v>0</v>
      </c>
      <c r="V1815" s="88">
        <v>0</v>
      </c>
      <c r="W1815" s="87">
        <v>0</v>
      </c>
      <c r="X1815" s="88">
        <v>0</v>
      </c>
      <c r="Y1815" s="87">
        <v>0</v>
      </c>
      <c r="Z1815" s="88">
        <v>0</v>
      </c>
      <c r="AA1815" s="87">
        <v>0</v>
      </c>
      <c r="AB1815" s="88">
        <v>0</v>
      </c>
      <c r="AC1815" s="58"/>
      <c r="AD1815" s="59">
        <f t="shared" si="37"/>
        <v>0</v>
      </c>
      <c r="AE1815" s="58"/>
    </row>
    <row r="1816" spans="2:31" x14ac:dyDescent="0.3">
      <c r="B1816" s="4" t="s">
        <v>153</v>
      </c>
      <c r="C1816" s="4"/>
      <c r="D1816" s="4"/>
      <c r="E1816" s="87">
        <v>0</v>
      </c>
      <c r="F1816" s="88">
        <v>0</v>
      </c>
      <c r="G1816" s="87">
        <v>0</v>
      </c>
      <c r="H1816" s="88">
        <v>0</v>
      </c>
      <c r="I1816" s="87">
        <v>0</v>
      </c>
      <c r="J1816" s="88">
        <v>0</v>
      </c>
      <c r="K1816" s="87">
        <v>0</v>
      </c>
      <c r="L1816" s="88">
        <v>0.12142331600189205</v>
      </c>
      <c r="M1816" s="87">
        <v>0.45782517989476501</v>
      </c>
      <c r="N1816" s="88">
        <v>0.28879865805308003</v>
      </c>
      <c r="O1816" s="87">
        <v>0.28266550699869764</v>
      </c>
      <c r="P1816" s="88">
        <v>0.30014865398406959</v>
      </c>
      <c r="Q1816" s="87">
        <v>0.32293659051259344</v>
      </c>
      <c r="R1816" s="88">
        <v>0.30353293021519961</v>
      </c>
      <c r="S1816" s="87">
        <v>0.32373915726572994</v>
      </c>
      <c r="T1816" s="88">
        <v>0.35893028054458298</v>
      </c>
      <c r="U1816" s="87">
        <v>0.35917597604749985</v>
      </c>
      <c r="V1816" s="88">
        <v>0.35811481375875004</v>
      </c>
      <c r="W1816" s="87">
        <v>0.35646679127374986</v>
      </c>
      <c r="X1816" s="88">
        <v>9.4485979743735696E-2</v>
      </c>
      <c r="Y1816" s="87">
        <v>0</v>
      </c>
      <c r="Z1816" s="88">
        <v>0</v>
      </c>
      <c r="AA1816" s="87">
        <v>0</v>
      </c>
      <c r="AB1816" s="88">
        <v>0</v>
      </c>
      <c r="AC1816" s="58"/>
      <c r="AD1816" s="59">
        <f t="shared" si="37"/>
        <v>3.9282438342943458</v>
      </c>
      <c r="AE1816" s="58"/>
    </row>
    <row r="1817" spans="2:31" x14ac:dyDescent="0.3">
      <c r="B1817" s="4" t="s">
        <v>154</v>
      </c>
      <c r="C1817" s="4"/>
      <c r="D1817" s="4"/>
      <c r="E1817" s="87">
        <v>0</v>
      </c>
      <c r="F1817" s="88">
        <v>0</v>
      </c>
      <c r="G1817" s="87">
        <v>0</v>
      </c>
      <c r="H1817" s="88">
        <v>0</v>
      </c>
      <c r="I1817" s="87">
        <v>0</v>
      </c>
      <c r="J1817" s="88">
        <v>0</v>
      </c>
      <c r="K1817" s="87">
        <v>0</v>
      </c>
      <c r="L1817" s="88">
        <v>0.11055337985356643</v>
      </c>
      <c r="M1817" s="87">
        <v>0.47849240700403833</v>
      </c>
      <c r="N1817" s="88">
        <v>0.50802185138066591</v>
      </c>
      <c r="O1817" s="87">
        <v>0.50806787014007548</v>
      </c>
      <c r="P1817" s="88">
        <v>0.51162504752476945</v>
      </c>
      <c r="Q1817" s="87">
        <v>0.5071423331896463</v>
      </c>
      <c r="R1817" s="88">
        <v>0.49848720232645649</v>
      </c>
      <c r="S1817" s="87">
        <v>0.44920064026743894</v>
      </c>
      <c r="T1817" s="88">
        <v>0.35893028054458298</v>
      </c>
      <c r="U1817" s="87">
        <v>0.35917597604749985</v>
      </c>
      <c r="V1817" s="88">
        <v>0.35811481375875004</v>
      </c>
      <c r="W1817" s="87">
        <v>0.35646679127374986</v>
      </c>
      <c r="X1817" s="88">
        <v>9.7251241870658311E-2</v>
      </c>
      <c r="Y1817" s="87">
        <v>0</v>
      </c>
      <c r="Z1817" s="88">
        <v>0</v>
      </c>
      <c r="AA1817" s="87">
        <v>0</v>
      </c>
      <c r="AB1817" s="88">
        <v>0</v>
      </c>
      <c r="AC1817" s="58"/>
      <c r="AD1817" s="59">
        <f t="shared" si="37"/>
        <v>5.101529835181899</v>
      </c>
      <c r="AE1817" s="58"/>
    </row>
    <row r="1818" spans="2:31" x14ac:dyDescent="0.3">
      <c r="B1818" s="4" t="s">
        <v>175</v>
      </c>
      <c r="C1818" s="4"/>
      <c r="D1818" s="4"/>
      <c r="E1818" s="87">
        <v>0</v>
      </c>
      <c r="F1818" s="88">
        <v>0</v>
      </c>
      <c r="G1818" s="87">
        <v>0</v>
      </c>
      <c r="H1818" s="88">
        <v>0</v>
      </c>
      <c r="I1818" s="87">
        <v>0</v>
      </c>
      <c r="J1818" s="88">
        <v>0</v>
      </c>
      <c r="K1818" s="87">
        <v>0</v>
      </c>
      <c r="L1818" s="88">
        <v>0</v>
      </c>
      <c r="M1818" s="87">
        <v>0</v>
      </c>
      <c r="N1818" s="88">
        <v>0</v>
      </c>
      <c r="O1818" s="87">
        <v>0</v>
      </c>
      <c r="P1818" s="88">
        <v>0.24412442313300206</v>
      </c>
      <c r="Q1818" s="87">
        <v>0.43996666272481222</v>
      </c>
      <c r="R1818" s="88">
        <v>0.43641208807627291</v>
      </c>
      <c r="S1818" s="87">
        <v>0.46640257040659527</v>
      </c>
      <c r="T1818" s="88">
        <v>0.49639303684234559</v>
      </c>
      <c r="U1818" s="87">
        <v>0.52638351122538174</v>
      </c>
      <c r="V1818" s="88">
        <v>3.7045184214909859</v>
      </c>
      <c r="W1818" s="87">
        <v>6.652488478024801</v>
      </c>
      <c r="X1818" s="88">
        <v>1.767711141374376</v>
      </c>
      <c r="Y1818" s="87">
        <v>0</v>
      </c>
      <c r="Z1818" s="88">
        <v>0</v>
      </c>
      <c r="AA1818" s="87">
        <v>0</v>
      </c>
      <c r="AB1818" s="88">
        <v>0</v>
      </c>
      <c r="AC1818" s="58"/>
      <c r="AD1818" s="59">
        <f t="shared" si="37"/>
        <v>14.734400333298572</v>
      </c>
      <c r="AE1818" s="58"/>
    </row>
    <row r="1819" spans="2:31" x14ac:dyDescent="0.3">
      <c r="B1819" s="4" t="s">
        <v>176</v>
      </c>
      <c r="C1819" s="4"/>
      <c r="D1819" s="4"/>
      <c r="E1819" s="87">
        <v>0</v>
      </c>
      <c r="F1819" s="88">
        <v>0</v>
      </c>
      <c r="G1819" s="87">
        <v>0</v>
      </c>
      <c r="H1819" s="88">
        <v>0</v>
      </c>
      <c r="I1819" s="87">
        <v>0</v>
      </c>
      <c r="J1819" s="88">
        <v>0</v>
      </c>
      <c r="K1819" s="87">
        <v>0</v>
      </c>
      <c r="L1819" s="88">
        <v>0</v>
      </c>
      <c r="M1819" s="87">
        <v>0</v>
      </c>
      <c r="N1819" s="88">
        <v>0</v>
      </c>
      <c r="O1819" s="87">
        <v>0</v>
      </c>
      <c r="P1819" s="88">
        <v>0.33645128144158221</v>
      </c>
      <c r="Q1819" s="87">
        <v>0.53713133335113461</v>
      </c>
      <c r="R1819" s="88">
        <v>0.55638135274251255</v>
      </c>
      <c r="S1819" s="87">
        <v>0.57563138008117598</v>
      </c>
      <c r="T1819" s="88">
        <v>0.59488141536712613</v>
      </c>
      <c r="U1819" s="87">
        <v>0.62028885682423851</v>
      </c>
      <c r="V1819" s="88">
        <v>3.6060229301452638</v>
      </c>
      <c r="W1819" s="87">
        <v>6.424166655540466</v>
      </c>
      <c r="X1819" s="88">
        <v>1.7055283175574407</v>
      </c>
      <c r="Y1819" s="87">
        <v>0</v>
      </c>
      <c r="Z1819" s="88">
        <v>0</v>
      </c>
      <c r="AA1819" s="87">
        <v>0</v>
      </c>
      <c r="AB1819" s="88">
        <v>0</v>
      </c>
      <c r="AC1819" s="58"/>
      <c r="AD1819" s="59">
        <f t="shared" si="37"/>
        <v>14.956483523050942</v>
      </c>
      <c r="AE1819" s="58"/>
    </row>
    <row r="1820" spans="2:31" x14ac:dyDescent="0.3">
      <c r="B1820" s="4" t="s">
        <v>177</v>
      </c>
      <c r="C1820" s="4"/>
      <c r="D1820" s="4"/>
      <c r="E1820" s="87">
        <v>0</v>
      </c>
      <c r="F1820" s="88">
        <v>0</v>
      </c>
      <c r="G1820" s="87">
        <v>0</v>
      </c>
      <c r="H1820" s="88">
        <v>0</v>
      </c>
      <c r="I1820" s="87">
        <v>0</v>
      </c>
      <c r="J1820" s="88">
        <v>0</v>
      </c>
      <c r="K1820" s="87">
        <v>0</v>
      </c>
      <c r="L1820" s="88">
        <v>0</v>
      </c>
      <c r="M1820" s="87">
        <v>5.4051569150553771</v>
      </c>
      <c r="N1820" s="88">
        <v>6.6666666666666581</v>
      </c>
      <c r="O1820" s="87">
        <v>6.6666666666666581</v>
      </c>
      <c r="P1820" s="88">
        <v>6.6666666666666581</v>
      </c>
      <c r="Q1820" s="87">
        <v>6.6666666666666581</v>
      </c>
      <c r="R1820" s="88">
        <v>6.6666666666666581</v>
      </c>
      <c r="S1820" s="87">
        <v>6.6666666666666581</v>
      </c>
      <c r="T1820" s="88">
        <v>6.6666666666666581</v>
      </c>
      <c r="U1820" s="87">
        <v>6.6588336464003071</v>
      </c>
      <c r="V1820" s="88">
        <v>9.1011737334231544</v>
      </c>
      <c r="W1820" s="87">
        <v>11.62684663540373</v>
      </c>
      <c r="X1820" s="88">
        <v>3.0977912670415306</v>
      </c>
      <c r="Y1820" s="87">
        <v>0</v>
      </c>
      <c r="Z1820" s="88">
        <v>0</v>
      </c>
      <c r="AA1820" s="87">
        <v>0</v>
      </c>
      <c r="AB1820" s="88">
        <v>0</v>
      </c>
      <c r="AC1820" s="58"/>
      <c r="AD1820" s="59">
        <f t="shared" si="37"/>
        <v>82.556468863990702</v>
      </c>
      <c r="AE1820" s="58"/>
    </row>
    <row r="1821" spans="2:31" x14ac:dyDescent="0.3">
      <c r="B1821" s="4" t="s">
        <v>212</v>
      </c>
      <c r="C1821" s="4"/>
      <c r="D1821" s="4"/>
      <c r="E1821" s="87">
        <v>0</v>
      </c>
      <c r="F1821" s="88">
        <v>0</v>
      </c>
      <c r="G1821" s="87">
        <v>0</v>
      </c>
      <c r="H1821" s="88">
        <v>0</v>
      </c>
      <c r="I1821" s="87">
        <v>0</v>
      </c>
      <c r="J1821" s="88">
        <v>0</v>
      </c>
      <c r="K1821" s="87">
        <v>0</v>
      </c>
      <c r="L1821" s="88">
        <v>0</v>
      </c>
      <c r="M1821" s="87">
        <v>0</v>
      </c>
      <c r="N1821" s="88">
        <v>0</v>
      </c>
      <c r="O1821" s="87">
        <v>0</v>
      </c>
      <c r="P1821" s="88">
        <v>0</v>
      </c>
      <c r="Q1821" s="87">
        <v>0</v>
      </c>
      <c r="R1821" s="88">
        <v>0</v>
      </c>
      <c r="S1821" s="87">
        <v>0</v>
      </c>
      <c r="T1821" s="88">
        <v>0</v>
      </c>
      <c r="U1821" s="87">
        <v>0</v>
      </c>
      <c r="V1821" s="88">
        <v>0</v>
      </c>
      <c r="W1821" s="87">
        <v>0</v>
      </c>
      <c r="X1821" s="88">
        <v>0</v>
      </c>
      <c r="Y1821" s="87">
        <v>0</v>
      </c>
      <c r="Z1821" s="88">
        <v>0</v>
      </c>
      <c r="AA1821" s="87">
        <v>0</v>
      </c>
      <c r="AB1821" s="88">
        <v>0</v>
      </c>
      <c r="AC1821" s="58"/>
      <c r="AD1821" s="59">
        <f t="shared" si="37"/>
        <v>0</v>
      </c>
      <c r="AE1821" s="58"/>
    </row>
    <row r="1822" spans="2:31" x14ac:dyDescent="0.3">
      <c r="B1822" s="4" t="s">
        <v>213</v>
      </c>
      <c r="C1822" s="4"/>
      <c r="D1822" s="4"/>
      <c r="E1822" s="87">
        <v>0</v>
      </c>
      <c r="F1822" s="88">
        <v>0</v>
      </c>
      <c r="G1822" s="87">
        <v>0</v>
      </c>
      <c r="H1822" s="88">
        <v>0</v>
      </c>
      <c r="I1822" s="87">
        <v>0</v>
      </c>
      <c r="J1822" s="88">
        <v>0</v>
      </c>
      <c r="K1822" s="87">
        <v>0</v>
      </c>
      <c r="L1822" s="88">
        <v>0</v>
      </c>
      <c r="M1822" s="87">
        <v>0</v>
      </c>
      <c r="N1822" s="88">
        <v>0</v>
      </c>
      <c r="O1822" s="87">
        <v>0</v>
      </c>
      <c r="P1822" s="88">
        <v>0</v>
      </c>
      <c r="Q1822" s="87">
        <v>0</v>
      </c>
      <c r="R1822" s="88">
        <v>0</v>
      </c>
      <c r="S1822" s="87">
        <v>0</v>
      </c>
      <c r="T1822" s="88">
        <v>0</v>
      </c>
      <c r="U1822" s="87">
        <v>0</v>
      </c>
      <c r="V1822" s="88">
        <v>0</v>
      </c>
      <c r="W1822" s="87">
        <v>0</v>
      </c>
      <c r="X1822" s="88">
        <v>0</v>
      </c>
      <c r="Y1822" s="87">
        <v>0</v>
      </c>
      <c r="Z1822" s="88">
        <v>0</v>
      </c>
      <c r="AA1822" s="87">
        <v>0</v>
      </c>
      <c r="AB1822" s="88">
        <v>0</v>
      </c>
      <c r="AC1822" s="58"/>
      <c r="AD1822" s="59">
        <f t="shared" si="37"/>
        <v>0</v>
      </c>
      <c r="AE1822" s="58"/>
    </row>
    <row r="1823" spans="2:31" x14ac:dyDescent="0.3">
      <c r="B1823" s="4" t="s">
        <v>214</v>
      </c>
      <c r="C1823" s="4"/>
      <c r="D1823" s="4"/>
      <c r="E1823" s="87">
        <v>0</v>
      </c>
      <c r="F1823" s="88">
        <v>0</v>
      </c>
      <c r="G1823" s="87">
        <v>0</v>
      </c>
      <c r="H1823" s="88">
        <v>0</v>
      </c>
      <c r="I1823" s="87">
        <v>0</v>
      </c>
      <c r="J1823" s="88">
        <v>0</v>
      </c>
      <c r="K1823" s="87">
        <v>0</v>
      </c>
      <c r="L1823" s="88">
        <v>0</v>
      </c>
      <c r="M1823" s="87">
        <v>0</v>
      </c>
      <c r="N1823" s="88">
        <v>0</v>
      </c>
      <c r="O1823" s="87">
        <v>0</v>
      </c>
      <c r="P1823" s="88">
        <v>0</v>
      </c>
      <c r="Q1823" s="87">
        <v>0</v>
      </c>
      <c r="R1823" s="88">
        <v>0</v>
      </c>
      <c r="S1823" s="87">
        <v>0</v>
      </c>
      <c r="T1823" s="88">
        <v>0</v>
      </c>
      <c r="U1823" s="87">
        <v>0</v>
      </c>
      <c r="V1823" s="88">
        <v>0</v>
      </c>
      <c r="W1823" s="87">
        <v>0</v>
      </c>
      <c r="X1823" s="88">
        <v>0</v>
      </c>
      <c r="Y1823" s="87">
        <v>0</v>
      </c>
      <c r="Z1823" s="88">
        <v>0</v>
      </c>
      <c r="AA1823" s="87">
        <v>0</v>
      </c>
      <c r="AB1823" s="88">
        <v>0</v>
      </c>
      <c r="AC1823" s="58"/>
      <c r="AD1823" s="59">
        <f t="shared" si="37"/>
        <v>0</v>
      </c>
      <c r="AE1823" s="58"/>
    </row>
    <row r="1824" spans="2:31" x14ac:dyDescent="0.3">
      <c r="B1824" s="4" t="s">
        <v>143</v>
      </c>
      <c r="C1824" s="4"/>
      <c r="D1824" s="4"/>
      <c r="E1824" s="87">
        <v>0</v>
      </c>
      <c r="F1824" s="88">
        <v>0</v>
      </c>
      <c r="G1824" s="87">
        <v>0</v>
      </c>
      <c r="H1824" s="88">
        <v>0</v>
      </c>
      <c r="I1824" s="87">
        <v>0</v>
      </c>
      <c r="J1824" s="88">
        <v>0</v>
      </c>
      <c r="K1824" s="87">
        <v>0</v>
      </c>
      <c r="L1824" s="88">
        <v>0</v>
      </c>
      <c r="M1824" s="87">
        <v>0</v>
      </c>
      <c r="N1824" s="88">
        <v>0</v>
      </c>
      <c r="O1824" s="87">
        <v>0</v>
      </c>
      <c r="P1824" s="88">
        <v>0</v>
      </c>
      <c r="Q1824" s="87">
        <v>0</v>
      </c>
      <c r="R1824" s="88">
        <v>0</v>
      </c>
      <c r="S1824" s="87">
        <v>0</v>
      </c>
      <c r="T1824" s="88">
        <v>0</v>
      </c>
      <c r="U1824" s="87">
        <v>0</v>
      </c>
      <c r="V1824" s="88">
        <v>0</v>
      </c>
      <c r="W1824" s="87">
        <v>0</v>
      </c>
      <c r="X1824" s="88">
        <v>0</v>
      </c>
      <c r="Y1824" s="87">
        <v>0</v>
      </c>
      <c r="Z1824" s="88">
        <v>0</v>
      </c>
      <c r="AA1824" s="87">
        <v>0</v>
      </c>
      <c r="AB1824" s="88">
        <v>0</v>
      </c>
      <c r="AC1824" s="58"/>
      <c r="AD1824" s="59">
        <f t="shared" si="37"/>
        <v>0</v>
      </c>
      <c r="AE1824" s="58"/>
    </row>
    <row r="1825" spans="2:31" x14ac:dyDescent="0.3">
      <c r="B1825" s="4" t="s">
        <v>144</v>
      </c>
      <c r="C1825" s="4"/>
      <c r="D1825" s="4"/>
      <c r="E1825" s="87">
        <v>0</v>
      </c>
      <c r="F1825" s="88">
        <v>0</v>
      </c>
      <c r="G1825" s="87">
        <v>0</v>
      </c>
      <c r="H1825" s="88">
        <v>0</v>
      </c>
      <c r="I1825" s="87">
        <v>0</v>
      </c>
      <c r="J1825" s="88">
        <v>0</v>
      </c>
      <c r="K1825" s="87">
        <v>0</v>
      </c>
      <c r="L1825" s="88">
        <v>0</v>
      </c>
      <c r="M1825" s="87">
        <v>0</v>
      </c>
      <c r="N1825" s="88">
        <v>0</v>
      </c>
      <c r="O1825" s="87">
        <v>0</v>
      </c>
      <c r="P1825" s="88">
        <v>0</v>
      </c>
      <c r="Q1825" s="87">
        <v>0</v>
      </c>
      <c r="R1825" s="88">
        <v>0</v>
      </c>
      <c r="S1825" s="87">
        <v>0</v>
      </c>
      <c r="T1825" s="88">
        <v>0</v>
      </c>
      <c r="U1825" s="87">
        <v>0</v>
      </c>
      <c r="V1825" s="88">
        <v>0</v>
      </c>
      <c r="W1825" s="87">
        <v>0</v>
      </c>
      <c r="X1825" s="88">
        <v>0</v>
      </c>
      <c r="Y1825" s="87">
        <v>0</v>
      </c>
      <c r="Z1825" s="88">
        <v>0</v>
      </c>
      <c r="AA1825" s="87">
        <v>0</v>
      </c>
      <c r="AB1825" s="88">
        <v>0</v>
      </c>
      <c r="AC1825" s="58"/>
      <c r="AD1825" s="59">
        <f t="shared" si="37"/>
        <v>0</v>
      </c>
      <c r="AE1825" s="58"/>
    </row>
    <row r="1826" spans="2:31" x14ac:dyDescent="0.3">
      <c r="B1826" s="4" t="s">
        <v>145</v>
      </c>
      <c r="C1826" s="4"/>
      <c r="D1826" s="4"/>
      <c r="E1826" s="87">
        <v>0</v>
      </c>
      <c r="F1826" s="88">
        <v>0</v>
      </c>
      <c r="G1826" s="87">
        <v>0</v>
      </c>
      <c r="H1826" s="88">
        <v>0</v>
      </c>
      <c r="I1826" s="87">
        <v>0</v>
      </c>
      <c r="J1826" s="88">
        <v>0</v>
      </c>
      <c r="K1826" s="87">
        <v>0</v>
      </c>
      <c r="L1826" s="88">
        <v>0</v>
      </c>
      <c r="M1826" s="87">
        <v>0</v>
      </c>
      <c r="N1826" s="88">
        <v>0</v>
      </c>
      <c r="O1826" s="87">
        <v>0</v>
      </c>
      <c r="P1826" s="88">
        <v>0</v>
      </c>
      <c r="Q1826" s="87">
        <v>0</v>
      </c>
      <c r="R1826" s="88">
        <v>0</v>
      </c>
      <c r="S1826" s="87">
        <v>0</v>
      </c>
      <c r="T1826" s="88">
        <v>0</v>
      </c>
      <c r="U1826" s="87">
        <v>0</v>
      </c>
      <c r="V1826" s="88">
        <v>0</v>
      </c>
      <c r="W1826" s="87">
        <v>0</v>
      </c>
      <c r="X1826" s="88">
        <v>0</v>
      </c>
      <c r="Y1826" s="87">
        <v>0</v>
      </c>
      <c r="Z1826" s="88">
        <v>0</v>
      </c>
      <c r="AA1826" s="87">
        <v>0</v>
      </c>
      <c r="AB1826" s="88">
        <v>0</v>
      </c>
      <c r="AC1826" s="58"/>
      <c r="AD1826" s="59">
        <f t="shared" si="37"/>
        <v>0</v>
      </c>
      <c r="AE1826" s="58"/>
    </row>
    <row r="1827" spans="2:31" x14ac:dyDescent="0.3">
      <c r="B1827" s="4" t="s">
        <v>269</v>
      </c>
      <c r="C1827" s="4"/>
      <c r="D1827" s="4"/>
      <c r="E1827" s="87">
        <v>0</v>
      </c>
      <c r="F1827" s="88">
        <v>0</v>
      </c>
      <c r="G1827" s="87">
        <v>0</v>
      </c>
      <c r="H1827" s="88">
        <v>0</v>
      </c>
      <c r="I1827" s="87">
        <v>0</v>
      </c>
      <c r="J1827" s="88">
        <v>0</v>
      </c>
      <c r="K1827" s="87">
        <v>0</v>
      </c>
      <c r="L1827" s="88">
        <v>0.8110382715861002</v>
      </c>
      <c r="M1827" s="87">
        <v>6.2141409556070943</v>
      </c>
      <c r="N1827" s="88">
        <v>16.292825190226232</v>
      </c>
      <c r="O1827" s="87">
        <v>16.268455886840826</v>
      </c>
      <c r="P1827" s="88">
        <v>16.214095306396487</v>
      </c>
      <c r="Q1827" s="87">
        <v>16.24959332148234</v>
      </c>
      <c r="R1827" s="88">
        <v>16.221734396616622</v>
      </c>
      <c r="S1827" s="87">
        <v>16.270163853963215</v>
      </c>
      <c r="T1827" s="88">
        <v>16.234816392262779</v>
      </c>
      <c r="U1827" s="87">
        <v>16.220208199818931</v>
      </c>
      <c r="V1827" s="88">
        <v>16.247535896301272</v>
      </c>
      <c r="W1827" s="87">
        <v>16.211758867899579</v>
      </c>
      <c r="X1827" s="88">
        <v>4.3333038330078129</v>
      </c>
      <c r="Y1827" s="87">
        <v>0</v>
      </c>
      <c r="Z1827" s="88">
        <v>0</v>
      </c>
      <c r="AA1827" s="87">
        <v>0</v>
      </c>
      <c r="AB1827" s="88">
        <v>0</v>
      </c>
      <c r="AC1827" s="58"/>
      <c r="AD1827" s="59">
        <f t="shared" si="37"/>
        <v>173.78967037200931</v>
      </c>
      <c r="AE1827" s="58"/>
    </row>
    <row r="1828" spans="2:31" x14ac:dyDescent="0.3">
      <c r="B1828" s="4" t="s">
        <v>270</v>
      </c>
      <c r="C1828" s="4"/>
      <c r="D1828" s="4"/>
      <c r="E1828" s="87">
        <v>0</v>
      </c>
      <c r="F1828" s="88">
        <v>0</v>
      </c>
      <c r="G1828" s="87">
        <v>0</v>
      </c>
      <c r="H1828" s="88">
        <v>0</v>
      </c>
      <c r="I1828" s="87">
        <v>0</v>
      </c>
      <c r="J1828" s="88">
        <v>0</v>
      </c>
      <c r="K1828" s="87">
        <v>0</v>
      </c>
      <c r="L1828" s="88">
        <v>1.1000836690266926</v>
      </c>
      <c r="M1828" s="87">
        <v>4.9321305910746256</v>
      </c>
      <c r="N1828" s="88">
        <v>16.098165257771807</v>
      </c>
      <c r="O1828" s="87">
        <v>16.075431251525877</v>
      </c>
      <c r="P1828" s="88">
        <v>16.153984006245935</v>
      </c>
      <c r="Q1828" s="87">
        <v>16.114636770884193</v>
      </c>
      <c r="R1828" s="88">
        <v>16.133531316121413</v>
      </c>
      <c r="S1828" s="87">
        <v>16.166355800628658</v>
      </c>
      <c r="T1828" s="88">
        <v>16.085155010223389</v>
      </c>
      <c r="U1828" s="87">
        <v>16.135830847422277</v>
      </c>
      <c r="V1828" s="88">
        <v>16.172522544860836</v>
      </c>
      <c r="W1828" s="87">
        <v>16.060196812947588</v>
      </c>
      <c r="X1828" s="88">
        <v>4.3074122428894039</v>
      </c>
      <c r="Y1828" s="87">
        <v>0</v>
      </c>
      <c r="Z1828" s="88">
        <v>0</v>
      </c>
      <c r="AA1828" s="87">
        <v>0</v>
      </c>
      <c r="AB1828" s="88">
        <v>0</v>
      </c>
      <c r="AC1828" s="58"/>
      <c r="AD1828" s="59">
        <f t="shared" si="37"/>
        <v>171.53543612162269</v>
      </c>
      <c r="AE1828" s="58"/>
    </row>
    <row r="1829" spans="2:31" x14ac:dyDescent="0.3">
      <c r="B1829" s="4" t="s">
        <v>205</v>
      </c>
      <c r="C1829" s="4"/>
      <c r="D1829" s="4"/>
      <c r="E1829" s="87">
        <v>0</v>
      </c>
      <c r="F1829" s="88">
        <v>0</v>
      </c>
      <c r="G1829" s="87">
        <v>0</v>
      </c>
      <c r="H1829" s="88">
        <v>0</v>
      </c>
      <c r="I1829" s="87">
        <v>0</v>
      </c>
      <c r="J1829" s="88">
        <v>0</v>
      </c>
      <c r="K1829" s="87">
        <v>0</v>
      </c>
      <c r="L1829" s="88">
        <v>0</v>
      </c>
      <c r="M1829" s="87">
        <v>0.22901873385013402</v>
      </c>
      <c r="N1829" s="88">
        <v>0.48273901808785963</v>
      </c>
      <c r="O1829" s="87">
        <v>0.53190568475452682</v>
      </c>
      <c r="P1829" s="88">
        <v>0.58273901808786055</v>
      </c>
      <c r="Q1829" s="87">
        <v>0.58273901808786055</v>
      </c>
      <c r="R1829" s="88">
        <v>0.58273901808786055</v>
      </c>
      <c r="S1829" s="87">
        <v>0.58273901808786055</v>
      </c>
      <c r="T1829" s="88">
        <v>0.58273901808786055</v>
      </c>
      <c r="U1829" s="87">
        <v>0.58273901808786055</v>
      </c>
      <c r="V1829" s="88">
        <v>0.1261412575366084</v>
      </c>
      <c r="W1829" s="87">
        <v>0</v>
      </c>
      <c r="X1829" s="88">
        <v>0</v>
      </c>
      <c r="Y1829" s="87">
        <v>0</v>
      </c>
      <c r="Z1829" s="88">
        <v>0</v>
      </c>
      <c r="AA1829" s="87">
        <v>0</v>
      </c>
      <c r="AB1829" s="88">
        <v>0</v>
      </c>
      <c r="AC1829" s="58"/>
      <c r="AD1829" s="59">
        <f t="shared" si="37"/>
        <v>4.8662388027562926</v>
      </c>
      <c r="AE1829" s="58"/>
    </row>
    <row r="1830" spans="2:31" x14ac:dyDescent="0.3">
      <c r="B1830" s="4" t="s">
        <v>217</v>
      </c>
      <c r="C1830" s="4"/>
      <c r="D1830" s="4"/>
      <c r="E1830" s="87">
        <v>0</v>
      </c>
      <c r="F1830" s="88">
        <v>0</v>
      </c>
      <c r="G1830" s="87">
        <v>0</v>
      </c>
      <c r="H1830" s="88">
        <v>0</v>
      </c>
      <c r="I1830" s="87">
        <v>0</v>
      </c>
      <c r="J1830" s="88">
        <v>0</v>
      </c>
      <c r="K1830" s="87">
        <v>0</v>
      </c>
      <c r="L1830" s="88">
        <v>0.10226024786631265</v>
      </c>
      <c r="M1830" s="87">
        <v>1.0684273163477578</v>
      </c>
      <c r="N1830" s="88">
        <v>4.8953282674153638</v>
      </c>
      <c r="O1830" s="87">
        <v>5.1068778117497766</v>
      </c>
      <c r="P1830" s="88">
        <v>5.1127476175626114</v>
      </c>
      <c r="Q1830" s="87">
        <v>5.1085322936375945</v>
      </c>
      <c r="R1830" s="88">
        <v>5.1033713817596418</v>
      </c>
      <c r="S1830" s="87">
        <v>5.1148655414581281</v>
      </c>
      <c r="T1830" s="88">
        <v>5.1263597011566144</v>
      </c>
      <c r="U1830" s="87">
        <v>5.1378538608551008</v>
      </c>
      <c r="V1830" s="88">
        <v>5.1493480205535871</v>
      </c>
      <c r="W1830" s="87">
        <v>5.1608420848846439</v>
      </c>
      <c r="X1830" s="88">
        <v>1.3781657854715985</v>
      </c>
      <c r="Y1830" s="87">
        <v>0</v>
      </c>
      <c r="Z1830" s="88">
        <v>0</v>
      </c>
      <c r="AA1830" s="87">
        <v>0</v>
      </c>
      <c r="AB1830" s="88">
        <v>0</v>
      </c>
      <c r="AC1830" s="58"/>
      <c r="AD1830" s="59">
        <f t="shared" si="37"/>
        <v>53.564979930718742</v>
      </c>
      <c r="AE1830" s="58"/>
    </row>
    <row r="1831" spans="2:31" x14ac:dyDescent="0.3">
      <c r="B1831" s="4" t="s">
        <v>218</v>
      </c>
      <c r="C1831" s="4"/>
      <c r="D1831" s="4"/>
      <c r="E1831" s="87">
        <v>0</v>
      </c>
      <c r="F1831" s="88">
        <v>0</v>
      </c>
      <c r="G1831" s="87">
        <v>0</v>
      </c>
      <c r="H1831" s="88">
        <v>0</v>
      </c>
      <c r="I1831" s="87">
        <v>0</v>
      </c>
      <c r="J1831" s="88">
        <v>0</v>
      </c>
      <c r="K1831" s="87">
        <v>0</v>
      </c>
      <c r="L1831" s="88">
        <v>0</v>
      </c>
      <c r="M1831" s="87">
        <v>0</v>
      </c>
      <c r="N1831" s="88">
        <v>0</v>
      </c>
      <c r="O1831" s="87">
        <v>0</v>
      </c>
      <c r="P1831" s="88">
        <v>0</v>
      </c>
      <c r="Q1831" s="87">
        <v>0</v>
      </c>
      <c r="R1831" s="88">
        <v>0</v>
      </c>
      <c r="S1831" s="87">
        <v>0</v>
      </c>
      <c r="T1831" s="88">
        <v>0</v>
      </c>
      <c r="U1831" s="87">
        <v>0</v>
      </c>
      <c r="V1831" s="88">
        <v>0</v>
      </c>
      <c r="W1831" s="87">
        <v>0</v>
      </c>
      <c r="X1831" s="88">
        <v>0</v>
      </c>
      <c r="Y1831" s="87">
        <v>0</v>
      </c>
      <c r="Z1831" s="88">
        <v>0</v>
      </c>
      <c r="AA1831" s="87">
        <v>0</v>
      </c>
      <c r="AB1831" s="88">
        <v>0</v>
      </c>
      <c r="AC1831" s="58"/>
      <c r="AD1831" s="59">
        <f t="shared" si="37"/>
        <v>0</v>
      </c>
      <c r="AE1831" s="58"/>
    </row>
    <row r="1832" spans="2:31" x14ac:dyDescent="0.3">
      <c r="B1832" s="4" t="s">
        <v>219</v>
      </c>
      <c r="C1832" s="4"/>
      <c r="D1832" s="4"/>
      <c r="E1832" s="87">
        <v>0</v>
      </c>
      <c r="F1832" s="88">
        <v>0</v>
      </c>
      <c r="G1832" s="87">
        <v>0</v>
      </c>
      <c r="H1832" s="88">
        <v>0</v>
      </c>
      <c r="I1832" s="87">
        <v>0</v>
      </c>
      <c r="J1832" s="88">
        <v>0</v>
      </c>
      <c r="K1832" s="87">
        <v>0</v>
      </c>
      <c r="L1832" s="88">
        <v>0</v>
      </c>
      <c r="M1832" s="87">
        <v>0</v>
      </c>
      <c r="N1832" s="88">
        <v>0</v>
      </c>
      <c r="O1832" s="87">
        <v>0</v>
      </c>
      <c r="P1832" s="88">
        <v>0</v>
      </c>
      <c r="Q1832" s="87">
        <v>0</v>
      </c>
      <c r="R1832" s="88">
        <v>0</v>
      </c>
      <c r="S1832" s="87">
        <v>0</v>
      </c>
      <c r="T1832" s="88">
        <v>0</v>
      </c>
      <c r="U1832" s="87">
        <v>0</v>
      </c>
      <c r="V1832" s="88">
        <v>0</v>
      </c>
      <c r="W1832" s="87">
        <v>0</v>
      </c>
      <c r="X1832" s="88">
        <v>0</v>
      </c>
      <c r="Y1832" s="87">
        <v>0</v>
      </c>
      <c r="Z1832" s="88">
        <v>0</v>
      </c>
      <c r="AA1832" s="87">
        <v>0</v>
      </c>
      <c r="AB1832" s="88">
        <v>0</v>
      </c>
      <c r="AC1832" s="58"/>
      <c r="AD1832" s="59">
        <f t="shared" si="37"/>
        <v>0</v>
      </c>
      <c r="AE1832" s="58"/>
    </row>
    <row r="1833" spans="2:31" x14ac:dyDescent="0.3">
      <c r="B1833" s="4" t="s">
        <v>220</v>
      </c>
      <c r="C1833" s="4"/>
      <c r="D1833" s="4"/>
      <c r="E1833" s="87">
        <v>0</v>
      </c>
      <c r="F1833" s="88">
        <v>0</v>
      </c>
      <c r="G1833" s="87">
        <v>0</v>
      </c>
      <c r="H1833" s="88">
        <v>0</v>
      </c>
      <c r="I1833" s="87">
        <v>0</v>
      </c>
      <c r="J1833" s="88">
        <v>0</v>
      </c>
      <c r="K1833" s="87">
        <v>0</v>
      </c>
      <c r="L1833" s="88">
        <v>0</v>
      </c>
      <c r="M1833" s="87">
        <v>0</v>
      </c>
      <c r="N1833" s="88">
        <v>0</v>
      </c>
      <c r="O1833" s="87">
        <v>0</v>
      </c>
      <c r="P1833" s="88">
        <v>0</v>
      </c>
      <c r="Q1833" s="87">
        <v>0</v>
      </c>
      <c r="R1833" s="88">
        <v>0</v>
      </c>
      <c r="S1833" s="87">
        <v>0</v>
      </c>
      <c r="T1833" s="88">
        <v>0</v>
      </c>
      <c r="U1833" s="87">
        <v>0</v>
      </c>
      <c r="V1833" s="88">
        <v>0</v>
      </c>
      <c r="W1833" s="87">
        <v>0</v>
      </c>
      <c r="X1833" s="88">
        <v>0</v>
      </c>
      <c r="Y1833" s="87">
        <v>0</v>
      </c>
      <c r="Z1833" s="88">
        <v>0</v>
      </c>
      <c r="AA1833" s="87">
        <v>0</v>
      </c>
      <c r="AB1833" s="88">
        <v>0</v>
      </c>
      <c r="AC1833" s="58"/>
      <c r="AD1833" s="59">
        <f t="shared" si="37"/>
        <v>0</v>
      </c>
      <c r="AE1833" s="58"/>
    </row>
    <row r="1834" spans="2:31" x14ac:dyDescent="0.3">
      <c r="B1834" s="4" t="s">
        <v>237</v>
      </c>
      <c r="C1834" s="4"/>
      <c r="D1834" s="4"/>
      <c r="E1834" s="87">
        <v>0</v>
      </c>
      <c r="F1834" s="88">
        <v>0</v>
      </c>
      <c r="G1834" s="87">
        <v>0</v>
      </c>
      <c r="H1834" s="88">
        <v>0</v>
      </c>
      <c r="I1834" s="87">
        <v>0</v>
      </c>
      <c r="J1834" s="88">
        <v>0</v>
      </c>
      <c r="K1834" s="87">
        <v>0</v>
      </c>
      <c r="L1834" s="88">
        <v>0.29128626187642415</v>
      </c>
      <c r="M1834" s="87">
        <v>1.3286359089844579</v>
      </c>
      <c r="N1834" s="88">
        <v>4.2601888301200503</v>
      </c>
      <c r="O1834" s="87">
        <v>4.8029520392417933</v>
      </c>
      <c r="P1834" s="88">
        <v>4.7831147159730625</v>
      </c>
      <c r="Q1834" s="87">
        <v>4.8059472619566348</v>
      </c>
      <c r="R1834" s="88">
        <v>4.7871607157100238</v>
      </c>
      <c r="S1834" s="87">
        <v>4.7917827189669193</v>
      </c>
      <c r="T1834" s="88">
        <v>4.8311210868830203</v>
      </c>
      <c r="U1834" s="87">
        <v>4.7979990847245064</v>
      </c>
      <c r="V1834" s="88">
        <v>4.8119994921243201</v>
      </c>
      <c r="W1834" s="87">
        <v>4.7864047333261386</v>
      </c>
      <c r="X1834" s="88">
        <v>1.1877513988662394</v>
      </c>
      <c r="Y1834" s="87">
        <v>0</v>
      </c>
      <c r="Z1834" s="88">
        <v>0</v>
      </c>
      <c r="AA1834" s="87">
        <v>0</v>
      </c>
      <c r="AB1834" s="88">
        <v>0</v>
      </c>
      <c r="AC1834" s="58"/>
      <c r="AD1834" s="59">
        <f t="shared" si="37"/>
        <v>50.266344248753597</v>
      </c>
      <c r="AE1834" s="58"/>
    </row>
    <row r="1835" spans="2:31" x14ac:dyDescent="0.3">
      <c r="B1835" s="4" t="s">
        <v>238</v>
      </c>
      <c r="C1835" s="4"/>
      <c r="D1835" s="4"/>
      <c r="E1835" s="87">
        <v>0</v>
      </c>
      <c r="F1835" s="88">
        <v>0</v>
      </c>
      <c r="G1835" s="87">
        <v>0</v>
      </c>
      <c r="H1835" s="88">
        <v>0</v>
      </c>
      <c r="I1835" s="87">
        <v>0</v>
      </c>
      <c r="J1835" s="88">
        <v>0</v>
      </c>
      <c r="K1835" s="87">
        <v>0</v>
      </c>
      <c r="L1835" s="88">
        <v>0.29593136310577395</v>
      </c>
      <c r="M1835" s="87">
        <v>1.2757982748978491</v>
      </c>
      <c r="N1835" s="88">
        <v>4.1706026794738413</v>
      </c>
      <c r="O1835" s="87">
        <v>4.8096731781959541</v>
      </c>
      <c r="P1835" s="88">
        <v>4.8152801201338846</v>
      </c>
      <c r="Q1835" s="87">
        <v>6.1572213650419902</v>
      </c>
      <c r="R1835" s="88">
        <v>4.8310765557000046</v>
      </c>
      <c r="S1835" s="87">
        <v>4.8144793372060048</v>
      </c>
      <c r="T1835" s="88">
        <v>4.8286570467625793</v>
      </c>
      <c r="U1835" s="87">
        <v>4.8091386802330804</v>
      </c>
      <c r="V1835" s="88">
        <v>4.8479734026149925</v>
      </c>
      <c r="W1835" s="87">
        <v>5.7584028909519267</v>
      </c>
      <c r="X1835" s="88">
        <v>1.1837106410511964</v>
      </c>
      <c r="Y1835" s="87">
        <v>0</v>
      </c>
      <c r="Z1835" s="88">
        <v>0</v>
      </c>
      <c r="AA1835" s="87">
        <v>0</v>
      </c>
      <c r="AB1835" s="88">
        <v>0</v>
      </c>
      <c r="AC1835" s="58"/>
      <c r="AD1835" s="59">
        <f t="shared" si="37"/>
        <v>52.597945535369085</v>
      </c>
      <c r="AE1835" s="58"/>
    </row>
    <row r="1836" spans="2:31" x14ac:dyDescent="0.3">
      <c r="B1836" s="4" t="s">
        <v>221</v>
      </c>
      <c r="C1836" s="4"/>
      <c r="D1836" s="4"/>
      <c r="E1836" s="87">
        <v>0</v>
      </c>
      <c r="F1836" s="88">
        <v>0</v>
      </c>
      <c r="G1836" s="87">
        <v>0</v>
      </c>
      <c r="H1836" s="88">
        <v>0</v>
      </c>
      <c r="I1836" s="87">
        <v>0</v>
      </c>
      <c r="J1836" s="88">
        <v>0</v>
      </c>
      <c r="K1836" s="87">
        <v>0</v>
      </c>
      <c r="L1836" s="88">
        <v>0.66491692860921225</v>
      </c>
      <c r="M1836" s="87">
        <v>3.3836645444234215</v>
      </c>
      <c r="N1836" s="88">
        <v>14.867205206553143</v>
      </c>
      <c r="O1836" s="87">
        <v>13.599233595530198</v>
      </c>
      <c r="P1836" s="88">
        <v>12.841609319051106</v>
      </c>
      <c r="Q1836" s="87">
        <v>12.951723607381185</v>
      </c>
      <c r="R1836" s="88">
        <v>8.887691116333011</v>
      </c>
      <c r="S1836" s="87">
        <v>10.043483130137124</v>
      </c>
      <c r="T1836" s="88">
        <v>8.5592892011006683</v>
      </c>
      <c r="U1836" s="87">
        <v>11.3507399559021</v>
      </c>
      <c r="V1836" s="88">
        <v>5.4267137209574354</v>
      </c>
      <c r="W1836" s="87">
        <v>1.5617868211534285</v>
      </c>
      <c r="X1836" s="88">
        <v>2.2144840240478518</v>
      </c>
      <c r="Y1836" s="87">
        <v>0</v>
      </c>
      <c r="Z1836" s="88">
        <v>0</v>
      </c>
      <c r="AA1836" s="87">
        <v>0</v>
      </c>
      <c r="AB1836" s="88">
        <v>0</v>
      </c>
      <c r="AC1836" s="58"/>
      <c r="AD1836" s="59">
        <f t="shared" si="37"/>
        <v>106.35254117117988</v>
      </c>
      <c r="AE1836" s="58"/>
    </row>
    <row r="1837" spans="2:31" x14ac:dyDescent="0.3">
      <c r="B1837" s="4" t="s">
        <v>271</v>
      </c>
      <c r="C1837" s="4"/>
      <c r="D1837" s="4"/>
      <c r="E1837" s="87">
        <v>0</v>
      </c>
      <c r="F1837" s="88">
        <v>0</v>
      </c>
      <c r="G1837" s="87">
        <v>0</v>
      </c>
      <c r="H1837" s="88">
        <v>0</v>
      </c>
      <c r="I1837" s="87">
        <v>0</v>
      </c>
      <c r="J1837" s="88">
        <v>0</v>
      </c>
      <c r="K1837" s="87">
        <v>0</v>
      </c>
      <c r="L1837" s="88">
        <v>0</v>
      </c>
      <c r="M1837" s="87">
        <v>0</v>
      </c>
      <c r="N1837" s="88">
        <v>0</v>
      </c>
      <c r="O1837" s="87">
        <v>0</v>
      </c>
      <c r="P1837" s="88">
        <v>0</v>
      </c>
      <c r="Q1837" s="87">
        <v>0</v>
      </c>
      <c r="R1837" s="88">
        <v>0</v>
      </c>
      <c r="S1837" s="87">
        <v>0</v>
      </c>
      <c r="T1837" s="88">
        <v>0</v>
      </c>
      <c r="U1837" s="87">
        <v>0</v>
      </c>
      <c r="V1837" s="88">
        <v>0</v>
      </c>
      <c r="W1837" s="87">
        <v>0</v>
      </c>
      <c r="X1837" s="88">
        <v>0</v>
      </c>
      <c r="Y1837" s="87">
        <v>0</v>
      </c>
      <c r="Z1837" s="88">
        <v>0</v>
      </c>
      <c r="AA1837" s="87">
        <v>0</v>
      </c>
      <c r="AB1837" s="88">
        <v>0</v>
      </c>
      <c r="AC1837" s="58"/>
      <c r="AD1837" s="59">
        <f t="shared" si="37"/>
        <v>0</v>
      </c>
      <c r="AE1837" s="58"/>
    </row>
    <row r="1838" spans="2:31" x14ac:dyDescent="0.3">
      <c r="B1838" s="4" t="s">
        <v>272</v>
      </c>
      <c r="C1838" s="4"/>
      <c r="D1838" s="4"/>
      <c r="E1838" s="87">
        <v>0</v>
      </c>
      <c r="F1838" s="88">
        <v>0</v>
      </c>
      <c r="G1838" s="87">
        <v>0</v>
      </c>
      <c r="H1838" s="88">
        <v>0</v>
      </c>
      <c r="I1838" s="87">
        <v>0</v>
      </c>
      <c r="J1838" s="88">
        <v>0</v>
      </c>
      <c r="K1838" s="87">
        <v>0</v>
      </c>
      <c r="L1838" s="88">
        <v>0</v>
      </c>
      <c r="M1838" s="87">
        <v>0</v>
      </c>
      <c r="N1838" s="88">
        <v>0</v>
      </c>
      <c r="O1838" s="87">
        <v>0</v>
      </c>
      <c r="P1838" s="88">
        <v>0</v>
      </c>
      <c r="Q1838" s="87">
        <v>0</v>
      </c>
      <c r="R1838" s="88">
        <v>0</v>
      </c>
      <c r="S1838" s="87">
        <v>0</v>
      </c>
      <c r="T1838" s="88">
        <v>0</v>
      </c>
      <c r="U1838" s="87">
        <v>0</v>
      </c>
      <c r="V1838" s="88">
        <v>0</v>
      </c>
      <c r="W1838" s="87">
        <v>0</v>
      </c>
      <c r="X1838" s="88">
        <v>0</v>
      </c>
      <c r="Y1838" s="87">
        <v>0</v>
      </c>
      <c r="Z1838" s="88">
        <v>0</v>
      </c>
      <c r="AA1838" s="87">
        <v>0</v>
      </c>
      <c r="AB1838" s="88">
        <v>0</v>
      </c>
      <c r="AC1838" s="58"/>
      <c r="AD1838" s="59">
        <f t="shared" si="37"/>
        <v>0</v>
      </c>
      <c r="AE1838" s="58"/>
    </row>
    <row r="1839" spans="2:31" x14ac:dyDescent="0.3">
      <c r="B1839" s="4" t="s">
        <v>225</v>
      </c>
      <c r="C1839" s="4"/>
      <c r="D1839" s="4"/>
      <c r="E1839" s="87">
        <v>0</v>
      </c>
      <c r="F1839" s="88">
        <v>0</v>
      </c>
      <c r="G1839" s="87">
        <v>0</v>
      </c>
      <c r="H1839" s="88">
        <v>0</v>
      </c>
      <c r="I1839" s="87">
        <v>0</v>
      </c>
      <c r="J1839" s="88">
        <v>0</v>
      </c>
      <c r="K1839" s="87">
        <v>0</v>
      </c>
      <c r="L1839" s="88">
        <v>0</v>
      </c>
      <c r="M1839" s="87">
        <v>0</v>
      </c>
      <c r="N1839" s="88">
        <v>0</v>
      </c>
      <c r="O1839" s="87">
        <v>0.33576919544927075</v>
      </c>
      <c r="P1839" s="88">
        <v>0.9135063678724582</v>
      </c>
      <c r="Q1839" s="87">
        <v>1.0027655425191817</v>
      </c>
      <c r="R1839" s="88">
        <v>0.98513661623601978</v>
      </c>
      <c r="S1839" s="87">
        <v>1.103089701205791</v>
      </c>
      <c r="T1839" s="88">
        <v>2.1151730345391244</v>
      </c>
      <c r="U1839" s="87">
        <v>2.7350572091858489</v>
      </c>
      <c r="V1839" s="88">
        <v>1.4466041242160768</v>
      </c>
      <c r="W1839" s="87">
        <v>0.45113585472318296</v>
      </c>
      <c r="X1839" s="88">
        <v>0.120814091101776</v>
      </c>
      <c r="Y1839" s="87">
        <v>0</v>
      </c>
      <c r="Z1839" s="88">
        <v>0</v>
      </c>
      <c r="AA1839" s="87">
        <v>0</v>
      </c>
      <c r="AB1839" s="88">
        <v>0</v>
      </c>
      <c r="AC1839" s="58"/>
      <c r="AD1839" s="59">
        <f t="shared" si="37"/>
        <v>11.20905173704873</v>
      </c>
      <c r="AE1839" s="58"/>
    </row>
    <row r="1840" spans="2:31" x14ac:dyDescent="0.3">
      <c r="B1840" s="4" t="s">
        <v>226</v>
      </c>
      <c r="C1840" s="4"/>
      <c r="D1840" s="4"/>
      <c r="E1840" s="87">
        <v>0</v>
      </c>
      <c r="F1840" s="88">
        <v>0</v>
      </c>
      <c r="G1840" s="87">
        <v>0</v>
      </c>
      <c r="H1840" s="88">
        <v>0</v>
      </c>
      <c r="I1840" s="87">
        <v>0</v>
      </c>
      <c r="J1840" s="88">
        <v>0</v>
      </c>
      <c r="K1840" s="87">
        <v>0</v>
      </c>
      <c r="L1840" s="88">
        <v>0</v>
      </c>
      <c r="M1840" s="87">
        <v>0</v>
      </c>
      <c r="N1840" s="88">
        <v>0</v>
      </c>
      <c r="O1840" s="87">
        <v>0</v>
      </c>
      <c r="P1840" s="88">
        <v>0</v>
      </c>
      <c r="Q1840" s="87">
        <v>0</v>
      </c>
      <c r="R1840" s="88">
        <v>0</v>
      </c>
      <c r="S1840" s="87">
        <v>0</v>
      </c>
      <c r="T1840" s="88">
        <v>0</v>
      </c>
      <c r="U1840" s="87">
        <v>0</v>
      </c>
      <c r="V1840" s="88">
        <v>0</v>
      </c>
      <c r="W1840" s="87">
        <v>0</v>
      </c>
      <c r="X1840" s="88">
        <v>0</v>
      </c>
      <c r="Y1840" s="87">
        <v>0</v>
      </c>
      <c r="Z1840" s="88">
        <v>0</v>
      </c>
      <c r="AA1840" s="87">
        <v>0</v>
      </c>
      <c r="AB1840" s="88">
        <v>0</v>
      </c>
      <c r="AC1840" s="58"/>
      <c r="AD1840" s="59">
        <f t="shared" si="37"/>
        <v>0</v>
      </c>
      <c r="AE1840" s="58"/>
    </row>
    <row r="1841" spans="2:31" x14ac:dyDescent="0.3">
      <c r="B1841" s="4" t="s">
        <v>251</v>
      </c>
      <c r="C1841" s="4"/>
      <c r="D1841" s="4"/>
      <c r="E1841" s="87">
        <v>0</v>
      </c>
      <c r="F1841" s="88">
        <v>0</v>
      </c>
      <c r="G1841" s="87">
        <v>0</v>
      </c>
      <c r="H1841" s="88">
        <v>0</v>
      </c>
      <c r="I1841" s="87">
        <v>0</v>
      </c>
      <c r="J1841" s="88">
        <v>0</v>
      </c>
      <c r="K1841" s="87">
        <v>0</v>
      </c>
      <c r="L1841" s="88">
        <v>0</v>
      </c>
      <c r="M1841" s="87">
        <v>0</v>
      </c>
      <c r="N1841" s="88">
        <v>0</v>
      </c>
      <c r="O1841" s="87">
        <v>0</v>
      </c>
      <c r="P1841" s="88">
        <v>0</v>
      </c>
      <c r="Q1841" s="87">
        <v>0</v>
      </c>
      <c r="R1841" s="88">
        <v>0</v>
      </c>
      <c r="S1841" s="87">
        <v>0</v>
      </c>
      <c r="T1841" s="88">
        <v>0</v>
      </c>
      <c r="U1841" s="87">
        <v>0</v>
      </c>
      <c r="V1841" s="88">
        <v>0</v>
      </c>
      <c r="W1841" s="87">
        <v>0</v>
      </c>
      <c r="X1841" s="88">
        <v>0</v>
      </c>
      <c r="Y1841" s="87">
        <v>0</v>
      </c>
      <c r="Z1841" s="88">
        <v>0</v>
      </c>
      <c r="AA1841" s="87">
        <v>0</v>
      </c>
      <c r="AB1841" s="88">
        <v>0</v>
      </c>
      <c r="AC1841" s="58"/>
      <c r="AD1841" s="59">
        <f t="shared" si="37"/>
        <v>0</v>
      </c>
      <c r="AE1841" s="58"/>
    </row>
    <row r="1842" spans="2:31" x14ac:dyDescent="0.3">
      <c r="B1842" s="4" t="s">
        <v>273</v>
      </c>
      <c r="C1842" s="4"/>
      <c r="D1842" s="4"/>
      <c r="E1842" s="87">
        <v>0</v>
      </c>
      <c r="F1842" s="88">
        <v>0</v>
      </c>
      <c r="G1842" s="87">
        <v>0</v>
      </c>
      <c r="H1842" s="88">
        <v>0</v>
      </c>
      <c r="I1842" s="87">
        <v>0</v>
      </c>
      <c r="J1842" s="88">
        <v>0</v>
      </c>
      <c r="K1842" s="87">
        <v>0</v>
      </c>
      <c r="L1842" s="88">
        <v>0</v>
      </c>
      <c r="M1842" s="87">
        <v>0</v>
      </c>
      <c r="N1842" s="88">
        <v>0</v>
      </c>
      <c r="O1842" s="87">
        <v>0</v>
      </c>
      <c r="P1842" s="88">
        <v>0</v>
      </c>
      <c r="Q1842" s="87">
        <v>0</v>
      </c>
      <c r="R1842" s="88">
        <v>0</v>
      </c>
      <c r="S1842" s="87">
        <v>0</v>
      </c>
      <c r="T1842" s="88">
        <v>0</v>
      </c>
      <c r="U1842" s="87">
        <v>0</v>
      </c>
      <c r="V1842" s="88">
        <v>0</v>
      </c>
      <c r="W1842" s="87">
        <v>0</v>
      </c>
      <c r="X1842" s="88">
        <v>0</v>
      </c>
      <c r="Y1842" s="87">
        <v>0</v>
      </c>
      <c r="Z1842" s="88">
        <v>0</v>
      </c>
      <c r="AA1842" s="87">
        <v>0</v>
      </c>
      <c r="AB1842" s="88">
        <v>0</v>
      </c>
      <c r="AC1842" s="58"/>
      <c r="AD1842" s="59">
        <f t="shared" si="37"/>
        <v>0</v>
      </c>
      <c r="AE1842" s="58"/>
    </row>
    <row r="1843" spans="2:31" x14ac:dyDescent="0.3">
      <c r="B1843" s="4" t="s">
        <v>178</v>
      </c>
      <c r="C1843" s="4"/>
      <c r="D1843" s="4"/>
      <c r="E1843" s="87">
        <v>0</v>
      </c>
      <c r="F1843" s="88">
        <v>0</v>
      </c>
      <c r="G1843" s="87">
        <v>0</v>
      </c>
      <c r="H1843" s="88">
        <v>0</v>
      </c>
      <c r="I1843" s="87">
        <v>0</v>
      </c>
      <c r="J1843" s="88">
        <v>0</v>
      </c>
      <c r="K1843" s="87">
        <v>0</v>
      </c>
      <c r="L1843" s="88">
        <v>0</v>
      </c>
      <c r="M1843" s="87">
        <v>0</v>
      </c>
      <c r="N1843" s="88">
        <v>0</v>
      </c>
      <c r="O1843" s="87">
        <v>0</v>
      </c>
      <c r="P1843" s="88">
        <v>0</v>
      </c>
      <c r="Q1843" s="87">
        <v>0</v>
      </c>
      <c r="R1843" s="88">
        <v>0</v>
      </c>
      <c r="S1843" s="87">
        <v>0</v>
      </c>
      <c r="T1843" s="88">
        <v>0</v>
      </c>
      <c r="U1843" s="87">
        <v>0</v>
      </c>
      <c r="V1843" s="88">
        <v>0</v>
      </c>
      <c r="W1843" s="87">
        <v>0</v>
      </c>
      <c r="X1843" s="88">
        <v>0</v>
      </c>
      <c r="Y1843" s="87">
        <v>0</v>
      </c>
      <c r="Z1843" s="88">
        <v>0</v>
      </c>
      <c r="AA1843" s="87">
        <v>0</v>
      </c>
      <c r="AB1843" s="88">
        <v>0</v>
      </c>
      <c r="AC1843" s="58"/>
      <c r="AD1843" s="59">
        <f t="shared" si="37"/>
        <v>0</v>
      </c>
      <c r="AE1843" s="58"/>
    </row>
    <row r="1844" spans="2:31" x14ac:dyDescent="0.3">
      <c r="B1844" s="4" t="s">
        <v>179</v>
      </c>
      <c r="C1844" s="4"/>
      <c r="D1844" s="4"/>
      <c r="E1844" s="87">
        <v>0</v>
      </c>
      <c r="F1844" s="88">
        <v>0</v>
      </c>
      <c r="G1844" s="87">
        <v>0</v>
      </c>
      <c r="H1844" s="88">
        <v>0</v>
      </c>
      <c r="I1844" s="87">
        <v>0</v>
      </c>
      <c r="J1844" s="88">
        <v>0</v>
      </c>
      <c r="K1844" s="87">
        <v>0</v>
      </c>
      <c r="L1844" s="88">
        <v>0</v>
      </c>
      <c r="M1844" s="87">
        <v>0</v>
      </c>
      <c r="N1844" s="88">
        <v>0</v>
      </c>
      <c r="O1844" s="87">
        <v>0</v>
      </c>
      <c r="P1844" s="88">
        <v>0</v>
      </c>
      <c r="Q1844" s="87">
        <v>0</v>
      </c>
      <c r="R1844" s="88">
        <v>0</v>
      </c>
      <c r="S1844" s="87">
        <v>0</v>
      </c>
      <c r="T1844" s="88">
        <v>0</v>
      </c>
      <c r="U1844" s="87">
        <v>0</v>
      </c>
      <c r="V1844" s="88">
        <v>0</v>
      </c>
      <c r="W1844" s="87">
        <v>0</v>
      </c>
      <c r="X1844" s="88">
        <v>0</v>
      </c>
      <c r="Y1844" s="87">
        <v>0</v>
      </c>
      <c r="Z1844" s="88">
        <v>0</v>
      </c>
      <c r="AA1844" s="87">
        <v>0</v>
      </c>
      <c r="AB1844" s="88">
        <v>0</v>
      </c>
      <c r="AC1844" s="58"/>
      <c r="AD1844" s="59">
        <f t="shared" si="37"/>
        <v>0</v>
      </c>
      <c r="AE1844" s="58"/>
    </row>
    <row r="1845" spans="2:31" x14ac:dyDescent="0.3">
      <c r="B1845" s="4" t="s">
        <v>180</v>
      </c>
      <c r="C1845" s="4"/>
      <c r="D1845" s="4"/>
      <c r="E1845" s="87">
        <v>0</v>
      </c>
      <c r="F1845" s="88">
        <v>0</v>
      </c>
      <c r="G1845" s="87">
        <v>0</v>
      </c>
      <c r="H1845" s="88">
        <v>0</v>
      </c>
      <c r="I1845" s="87">
        <v>0</v>
      </c>
      <c r="J1845" s="88">
        <v>0</v>
      </c>
      <c r="K1845" s="87">
        <v>0</v>
      </c>
      <c r="L1845" s="88">
        <v>0</v>
      </c>
      <c r="M1845" s="87">
        <v>0</v>
      </c>
      <c r="N1845" s="88">
        <v>0</v>
      </c>
      <c r="O1845" s="87">
        <v>0</v>
      </c>
      <c r="P1845" s="88">
        <v>0</v>
      </c>
      <c r="Q1845" s="87">
        <v>0</v>
      </c>
      <c r="R1845" s="88">
        <v>0</v>
      </c>
      <c r="S1845" s="87">
        <v>0</v>
      </c>
      <c r="T1845" s="88">
        <v>0</v>
      </c>
      <c r="U1845" s="87">
        <v>0</v>
      </c>
      <c r="V1845" s="88">
        <v>0</v>
      </c>
      <c r="W1845" s="87">
        <v>0</v>
      </c>
      <c r="X1845" s="88">
        <v>0</v>
      </c>
      <c r="Y1845" s="87">
        <v>0</v>
      </c>
      <c r="Z1845" s="88">
        <v>0</v>
      </c>
      <c r="AA1845" s="87">
        <v>0</v>
      </c>
      <c r="AB1845" s="88">
        <v>0</v>
      </c>
      <c r="AC1845" s="58"/>
      <c r="AD1845" s="59">
        <f t="shared" si="37"/>
        <v>0</v>
      </c>
      <c r="AE1845" s="58"/>
    </row>
    <row r="1846" spans="2:31" x14ac:dyDescent="0.3">
      <c r="B1846" s="4" t="s">
        <v>181</v>
      </c>
      <c r="C1846" s="4"/>
      <c r="D1846" s="4"/>
      <c r="E1846" s="87">
        <v>0</v>
      </c>
      <c r="F1846" s="88">
        <v>0</v>
      </c>
      <c r="G1846" s="87">
        <v>0</v>
      </c>
      <c r="H1846" s="88">
        <v>0</v>
      </c>
      <c r="I1846" s="87">
        <v>0</v>
      </c>
      <c r="J1846" s="88">
        <v>0</v>
      </c>
      <c r="K1846" s="87">
        <v>0</v>
      </c>
      <c r="L1846" s="88">
        <v>0</v>
      </c>
      <c r="M1846" s="87">
        <v>0</v>
      </c>
      <c r="N1846" s="88">
        <v>0</v>
      </c>
      <c r="O1846" s="87">
        <v>0</v>
      </c>
      <c r="P1846" s="88">
        <v>0</v>
      </c>
      <c r="Q1846" s="87">
        <v>0</v>
      </c>
      <c r="R1846" s="88">
        <v>0</v>
      </c>
      <c r="S1846" s="87">
        <v>0</v>
      </c>
      <c r="T1846" s="88">
        <v>0</v>
      </c>
      <c r="U1846" s="87">
        <v>0</v>
      </c>
      <c r="V1846" s="88">
        <v>0</v>
      </c>
      <c r="W1846" s="87">
        <v>0</v>
      </c>
      <c r="X1846" s="88">
        <v>0</v>
      </c>
      <c r="Y1846" s="87">
        <v>0</v>
      </c>
      <c r="Z1846" s="88">
        <v>0</v>
      </c>
      <c r="AA1846" s="87">
        <v>0</v>
      </c>
      <c r="AB1846" s="88">
        <v>0</v>
      </c>
      <c r="AC1846" s="58"/>
      <c r="AD1846" s="59">
        <f t="shared" si="37"/>
        <v>0</v>
      </c>
      <c r="AE1846" s="58"/>
    </row>
    <row r="1847" spans="2:31" x14ac:dyDescent="0.3">
      <c r="B1847" s="4" t="s">
        <v>146</v>
      </c>
      <c r="C1847" s="4"/>
      <c r="D1847" s="4"/>
      <c r="E1847" s="87">
        <v>0</v>
      </c>
      <c r="F1847" s="88">
        <v>0</v>
      </c>
      <c r="G1847" s="87">
        <v>0</v>
      </c>
      <c r="H1847" s="88">
        <v>0</v>
      </c>
      <c r="I1847" s="87">
        <v>0</v>
      </c>
      <c r="J1847" s="88">
        <v>0</v>
      </c>
      <c r="K1847" s="87">
        <v>0</v>
      </c>
      <c r="L1847" s="88">
        <v>0</v>
      </c>
      <c r="M1847" s="87">
        <v>0</v>
      </c>
      <c r="N1847" s="88">
        <v>0</v>
      </c>
      <c r="O1847" s="87">
        <v>0</v>
      </c>
      <c r="P1847" s="88">
        <v>0</v>
      </c>
      <c r="Q1847" s="87">
        <v>0</v>
      </c>
      <c r="R1847" s="88">
        <v>0</v>
      </c>
      <c r="S1847" s="87">
        <v>0</v>
      </c>
      <c r="T1847" s="88">
        <v>0</v>
      </c>
      <c r="U1847" s="87">
        <v>0</v>
      </c>
      <c r="V1847" s="88">
        <v>0</v>
      </c>
      <c r="W1847" s="87">
        <v>0</v>
      </c>
      <c r="X1847" s="88">
        <v>0</v>
      </c>
      <c r="Y1847" s="87">
        <v>0</v>
      </c>
      <c r="Z1847" s="88">
        <v>0</v>
      </c>
      <c r="AA1847" s="87">
        <v>0</v>
      </c>
      <c r="AB1847" s="88">
        <v>0</v>
      </c>
      <c r="AC1847" s="58"/>
      <c r="AD1847" s="59">
        <f t="shared" si="37"/>
        <v>0</v>
      </c>
      <c r="AE1847" s="58"/>
    </row>
    <row r="1848" spans="2:31" x14ac:dyDescent="0.3">
      <c r="B1848" s="12" t="s">
        <v>2</v>
      </c>
      <c r="C1848" s="12"/>
      <c r="D1848" s="12"/>
      <c r="E1848" s="13">
        <f t="shared" ref="E1848:AB1848" si="38">SUM(E1712:E1847)</f>
        <v>0</v>
      </c>
      <c r="F1848" s="13">
        <f t="shared" si="38"/>
        <v>0</v>
      </c>
      <c r="G1848" s="13">
        <f t="shared" si="38"/>
        <v>0</v>
      </c>
      <c r="H1848" s="13">
        <f t="shared" si="38"/>
        <v>0</v>
      </c>
      <c r="I1848" s="13">
        <f t="shared" si="38"/>
        <v>0</v>
      </c>
      <c r="J1848" s="13">
        <f t="shared" si="38"/>
        <v>0</v>
      </c>
      <c r="K1848" s="13">
        <f t="shared" si="38"/>
        <v>0</v>
      </c>
      <c r="L1848" s="13">
        <f t="shared" si="38"/>
        <v>20.442990576015276</v>
      </c>
      <c r="M1848" s="13">
        <f t="shared" si="38"/>
        <v>124.95131531878002</v>
      </c>
      <c r="N1848" s="13">
        <f t="shared" si="38"/>
        <v>269.73330072259057</v>
      </c>
      <c r="O1848" s="13">
        <f t="shared" si="38"/>
        <v>323.29013029463948</v>
      </c>
      <c r="P1848" s="13">
        <f t="shared" si="38"/>
        <v>326.23886204269746</v>
      </c>
      <c r="Q1848" s="13">
        <f t="shared" si="38"/>
        <v>315.36117827508514</v>
      </c>
      <c r="R1848" s="13">
        <f t="shared" si="38"/>
        <v>318.7757238779871</v>
      </c>
      <c r="S1848" s="13">
        <f t="shared" si="38"/>
        <v>326.63983598122792</v>
      </c>
      <c r="T1848" s="13">
        <f t="shared" si="38"/>
        <v>330.6320559647387</v>
      </c>
      <c r="U1848" s="13">
        <f t="shared" si="38"/>
        <v>344.51663634577261</v>
      </c>
      <c r="V1848" s="13">
        <f t="shared" si="38"/>
        <v>339.61221286232603</v>
      </c>
      <c r="W1848" s="13">
        <f t="shared" si="38"/>
        <v>395.33001615446602</v>
      </c>
      <c r="X1848" s="13">
        <f t="shared" si="38"/>
        <v>119.77603307419949</v>
      </c>
      <c r="Y1848" s="13">
        <f t="shared" si="38"/>
        <v>0</v>
      </c>
      <c r="Z1848" s="13">
        <f t="shared" si="38"/>
        <v>0</v>
      </c>
      <c r="AA1848" s="13">
        <f t="shared" si="38"/>
        <v>0</v>
      </c>
      <c r="AB1848" s="13">
        <f t="shared" si="38"/>
        <v>0</v>
      </c>
      <c r="AC1848" s="111">
        <f>SUM(AC1712:AE1847)</f>
        <v>3555.3002914905264</v>
      </c>
      <c r="AD1848" s="111"/>
      <c r="AE1848" s="111"/>
    </row>
    <row r="1849" spans="2:31" x14ac:dyDescent="0.3">
      <c r="B1849" s="14"/>
      <c r="C1849" s="15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</row>
    <row r="1850" spans="2:31" x14ac:dyDescent="0.3">
      <c r="B1850" s="14"/>
      <c r="C1850" s="15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</row>
    <row r="1851" spans="2:31" x14ac:dyDescent="0.3">
      <c r="B1851" s="8">
        <f>+B1709+1</f>
        <v>45579</v>
      </c>
    </row>
    <row r="1852" spans="2:31" x14ac:dyDescent="0.3">
      <c r="B1852" s="8"/>
    </row>
    <row r="1853" spans="2:31" x14ac:dyDescent="0.3">
      <c r="B1853" s="9" t="s">
        <v>81</v>
      </c>
      <c r="C1853" s="10"/>
      <c r="D1853" s="10"/>
      <c r="E1853" s="11">
        <v>1</v>
      </c>
      <c r="F1853" s="11">
        <v>2</v>
      </c>
      <c r="G1853" s="11">
        <v>3</v>
      </c>
      <c r="H1853" s="11">
        <v>4</v>
      </c>
      <c r="I1853" s="11">
        <v>5</v>
      </c>
      <c r="J1853" s="11">
        <v>6</v>
      </c>
      <c r="K1853" s="11">
        <v>7</v>
      </c>
      <c r="L1853" s="11">
        <v>8</v>
      </c>
      <c r="M1853" s="11">
        <v>9</v>
      </c>
      <c r="N1853" s="11">
        <v>10</v>
      </c>
      <c r="O1853" s="11">
        <v>11</v>
      </c>
      <c r="P1853" s="11">
        <v>12</v>
      </c>
      <c r="Q1853" s="11">
        <v>13</v>
      </c>
      <c r="R1853" s="11">
        <v>14</v>
      </c>
      <c r="S1853" s="11">
        <v>15</v>
      </c>
      <c r="T1853" s="11">
        <v>16</v>
      </c>
      <c r="U1853" s="11">
        <v>17</v>
      </c>
      <c r="V1853" s="11">
        <v>18</v>
      </c>
      <c r="W1853" s="11">
        <v>19</v>
      </c>
      <c r="X1853" s="11">
        <v>20</v>
      </c>
      <c r="Y1853" s="11">
        <v>21</v>
      </c>
      <c r="Z1853" s="11">
        <v>22</v>
      </c>
      <c r="AA1853" s="11">
        <v>23</v>
      </c>
      <c r="AB1853" s="11">
        <v>24</v>
      </c>
      <c r="AC1853" s="94" t="s">
        <v>2</v>
      </c>
      <c r="AD1853" s="94"/>
      <c r="AE1853" s="94"/>
    </row>
    <row r="1854" spans="2:31" x14ac:dyDescent="0.3">
      <c r="B1854" s="4" t="s">
        <v>253</v>
      </c>
      <c r="C1854" s="14"/>
      <c r="D1854" s="14"/>
      <c r="E1854" s="85">
        <v>0</v>
      </c>
      <c r="F1854" s="86">
        <v>0</v>
      </c>
      <c r="G1854" s="85">
        <v>0</v>
      </c>
      <c r="H1854" s="86">
        <v>0</v>
      </c>
      <c r="I1854" s="85">
        <v>0</v>
      </c>
      <c r="J1854" s="86">
        <v>0</v>
      </c>
      <c r="K1854" s="85">
        <v>0</v>
      </c>
      <c r="L1854" s="86">
        <v>0</v>
      </c>
      <c r="M1854" s="85">
        <v>0</v>
      </c>
      <c r="N1854" s="86">
        <v>0.39890283333333343</v>
      </c>
      <c r="O1854" s="85">
        <v>1.8554924375000004</v>
      </c>
      <c r="P1854" s="86">
        <v>2.3650766874999998</v>
      </c>
      <c r="Q1854" s="85">
        <v>2.8297271250000007</v>
      </c>
      <c r="R1854" s="86">
        <v>3.268792729166667</v>
      </c>
      <c r="S1854" s="85">
        <v>3.4036825208333332</v>
      </c>
      <c r="T1854" s="86">
        <v>3.420858083333334</v>
      </c>
      <c r="U1854" s="85">
        <v>3.6507822916666668</v>
      </c>
      <c r="V1854" s="86">
        <v>3.7378975416666673</v>
      </c>
      <c r="W1854" s="85">
        <v>1.3660140625000006</v>
      </c>
      <c r="X1854" s="86">
        <v>0</v>
      </c>
      <c r="Y1854" s="85">
        <v>0</v>
      </c>
      <c r="Z1854" s="86">
        <v>0</v>
      </c>
      <c r="AA1854" s="85">
        <v>0</v>
      </c>
      <c r="AB1854" s="86">
        <v>0</v>
      </c>
      <c r="AC1854" s="60"/>
      <c r="AD1854" s="59">
        <f t="shared" ref="AD1854:AD1927" si="39">SUM(E1854:AB1854)</f>
        <v>26.297226312500001</v>
      </c>
      <c r="AE1854" s="60"/>
    </row>
    <row r="1855" spans="2:31" x14ac:dyDescent="0.3">
      <c r="B1855" s="4" t="s">
        <v>254</v>
      </c>
      <c r="C1855" s="14"/>
      <c r="D1855" s="14"/>
      <c r="E1855" s="85">
        <v>0</v>
      </c>
      <c r="F1855" s="86">
        <v>0</v>
      </c>
      <c r="G1855" s="85">
        <v>0</v>
      </c>
      <c r="H1855" s="86">
        <v>0</v>
      </c>
      <c r="I1855" s="85">
        <v>0</v>
      </c>
      <c r="J1855" s="86">
        <v>0</v>
      </c>
      <c r="K1855" s="85">
        <v>0</v>
      </c>
      <c r="L1855" s="86">
        <v>0</v>
      </c>
      <c r="M1855" s="85">
        <v>0</v>
      </c>
      <c r="N1855" s="86">
        <v>0</v>
      </c>
      <c r="O1855" s="85">
        <v>0</v>
      </c>
      <c r="P1855" s="86">
        <v>0</v>
      </c>
      <c r="Q1855" s="85">
        <v>0</v>
      </c>
      <c r="R1855" s="86">
        <v>0</v>
      </c>
      <c r="S1855" s="85">
        <v>0</v>
      </c>
      <c r="T1855" s="86">
        <v>0</v>
      </c>
      <c r="U1855" s="85">
        <v>0</v>
      </c>
      <c r="V1855" s="86">
        <v>0</v>
      </c>
      <c r="W1855" s="85">
        <v>0</v>
      </c>
      <c r="X1855" s="86">
        <v>0</v>
      </c>
      <c r="Y1855" s="85">
        <v>0</v>
      </c>
      <c r="Z1855" s="86">
        <v>0</v>
      </c>
      <c r="AA1855" s="85">
        <v>0</v>
      </c>
      <c r="AB1855" s="86">
        <v>0</v>
      </c>
      <c r="AC1855" s="58"/>
      <c r="AD1855" s="59">
        <f t="shared" si="39"/>
        <v>0</v>
      </c>
      <c r="AE1855" s="58"/>
    </row>
    <row r="1856" spans="2:31" x14ac:dyDescent="0.3">
      <c r="B1856" s="4" t="s">
        <v>255</v>
      </c>
      <c r="C1856" s="14"/>
      <c r="D1856" s="14"/>
      <c r="E1856" s="85">
        <v>0</v>
      </c>
      <c r="F1856" s="86">
        <v>0</v>
      </c>
      <c r="G1856" s="85">
        <v>0</v>
      </c>
      <c r="H1856" s="86">
        <v>0</v>
      </c>
      <c r="I1856" s="85">
        <v>0</v>
      </c>
      <c r="J1856" s="86">
        <v>0</v>
      </c>
      <c r="K1856" s="85">
        <v>0</v>
      </c>
      <c r="L1856" s="86">
        <v>0</v>
      </c>
      <c r="M1856" s="85">
        <v>0</v>
      </c>
      <c r="N1856" s="86">
        <v>0</v>
      </c>
      <c r="O1856" s="85">
        <v>0.10212629374999999</v>
      </c>
      <c r="P1856" s="86">
        <v>0</v>
      </c>
      <c r="Q1856" s="85">
        <v>0</v>
      </c>
      <c r="R1856" s="86">
        <v>0</v>
      </c>
      <c r="S1856" s="85">
        <v>0</v>
      </c>
      <c r="T1856" s="86">
        <v>0</v>
      </c>
      <c r="U1856" s="85">
        <v>0</v>
      </c>
      <c r="V1856" s="86">
        <v>0.14839087963104272</v>
      </c>
      <c r="W1856" s="85">
        <v>7.3492163022359266E-2</v>
      </c>
      <c r="X1856" s="86">
        <v>0</v>
      </c>
      <c r="Y1856" s="85">
        <v>0</v>
      </c>
      <c r="Z1856" s="86">
        <v>0</v>
      </c>
      <c r="AA1856" s="85">
        <v>0</v>
      </c>
      <c r="AB1856" s="86">
        <v>0</v>
      </c>
      <c r="AC1856" s="58"/>
      <c r="AD1856" s="59">
        <f t="shared" si="39"/>
        <v>0.32400933640340202</v>
      </c>
      <c r="AE1856" s="58"/>
    </row>
    <row r="1857" spans="2:31" x14ac:dyDescent="0.3">
      <c r="B1857" s="4" t="s">
        <v>256</v>
      </c>
      <c r="C1857" s="14"/>
      <c r="D1857" s="14"/>
      <c r="E1857" s="85">
        <v>0</v>
      </c>
      <c r="F1857" s="86">
        <v>0</v>
      </c>
      <c r="G1857" s="85">
        <v>0</v>
      </c>
      <c r="H1857" s="86">
        <v>0</v>
      </c>
      <c r="I1857" s="85">
        <v>0</v>
      </c>
      <c r="J1857" s="86">
        <v>0</v>
      </c>
      <c r="K1857" s="85">
        <v>0</v>
      </c>
      <c r="L1857" s="86">
        <v>0</v>
      </c>
      <c r="M1857" s="85">
        <v>0</v>
      </c>
      <c r="N1857" s="86">
        <v>0</v>
      </c>
      <c r="O1857" s="85">
        <v>0</v>
      </c>
      <c r="P1857" s="86">
        <v>0</v>
      </c>
      <c r="Q1857" s="85">
        <v>0</v>
      </c>
      <c r="R1857" s="86">
        <v>0</v>
      </c>
      <c r="S1857" s="85">
        <v>0</v>
      </c>
      <c r="T1857" s="86">
        <v>0</v>
      </c>
      <c r="U1857" s="85">
        <v>0</v>
      </c>
      <c r="V1857" s="86">
        <v>0</v>
      </c>
      <c r="W1857" s="85">
        <v>0</v>
      </c>
      <c r="X1857" s="86">
        <v>0</v>
      </c>
      <c r="Y1857" s="85">
        <v>0</v>
      </c>
      <c r="Z1857" s="86">
        <v>0</v>
      </c>
      <c r="AA1857" s="85">
        <v>0</v>
      </c>
      <c r="AB1857" s="86">
        <v>0</v>
      </c>
      <c r="AC1857" s="58"/>
      <c r="AD1857" s="59">
        <f t="shared" si="39"/>
        <v>0</v>
      </c>
      <c r="AE1857" s="58"/>
    </row>
    <row r="1858" spans="2:31" x14ac:dyDescent="0.3">
      <c r="B1858" s="4" t="s">
        <v>247</v>
      </c>
      <c r="C1858" s="14"/>
      <c r="D1858" s="14"/>
      <c r="E1858" s="85">
        <v>0</v>
      </c>
      <c r="F1858" s="86">
        <v>0</v>
      </c>
      <c r="G1858" s="85">
        <v>0</v>
      </c>
      <c r="H1858" s="86">
        <v>0</v>
      </c>
      <c r="I1858" s="85">
        <v>0</v>
      </c>
      <c r="J1858" s="86">
        <v>0</v>
      </c>
      <c r="K1858" s="85">
        <v>0</v>
      </c>
      <c r="L1858" s="86">
        <v>0</v>
      </c>
      <c r="M1858" s="85">
        <v>0</v>
      </c>
      <c r="N1858" s="86">
        <v>0.33624673698213531</v>
      </c>
      <c r="O1858" s="85">
        <v>0.63256077639262198</v>
      </c>
      <c r="P1858" s="86">
        <v>0.61003720633189207</v>
      </c>
      <c r="Q1858" s="85">
        <v>0.59957016181946121</v>
      </c>
      <c r="R1858" s="86">
        <v>0.61558100255330717</v>
      </c>
      <c r="S1858" s="85">
        <v>1.3765658763249748</v>
      </c>
      <c r="T1858" s="86">
        <v>1.5246665941874229</v>
      </c>
      <c r="U1858" s="85">
        <v>1.5862630314826998</v>
      </c>
      <c r="V1858" s="86">
        <v>2.11438546252251</v>
      </c>
      <c r="W1858" s="85">
        <v>2.2490684934722083</v>
      </c>
      <c r="X1858" s="86">
        <v>0</v>
      </c>
      <c r="Y1858" s="85">
        <v>0</v>
      </c>
      <c r="Z1858" s="86">
        <v>0</v>
      </c>
      <c r="AA1858" s="85">
        <v>0</v>
      </c>
      <c r="AB1858" s="86">
        <v>0</v>
      </c>
      <c r="AC1858" s="58"/>
      <c r="AD1858" s="59">
        <f t="shared" si="39"/>
        <v>11.644945342069233</v>
      </c>
      <c r="AE1858" s="58"/>
    </row>
    <row r="1859" spans="2:31" x14ac:dyDescent="0.3">
      <c r="B1859" s="4" t="s">
        <v>147</v>
      </c>
      <c r="C1859" s="14"/>
      <c r="D1859" s="14"/>
      <c r="E1859" s="85">
        <v>0</v>
      </c>
      <c r="F1859" s="86">
        <v>0</v>
      </c>
      <c r="G1859" s="85">
        <v>0</v>
      </c>
      <c r="H1859" s="86">
        <v>0</v>
      </c>
      <c r="I1859" s="85">
        <v>0</v>
      </c>
      <c r="J1859" s="86">
        <v>0</v>
      </c>
      <c r="K1859" s="85">
        <v>0</v>
      </c>
      <c r="L1859" s="86">
        <v>0</v>
      </c>
      <c r="M1859" s="85">
        <v>0</v>
      </c>
      <c r="N1859" s="86">
        <v>0</v>
      </c>
      <c r="O1859" s="85">
        <v>0</v>
      </c>
      <c r="P1859" s="86">
        <v>0</v>
      </c>
      <c r="Q1859" s="85">
        <v>0</v>
      </c>
      <c r="R1859" s="86">
        <v>0</v>
      </c>
      <c r="S1859" s="85">
        <v>0</v>
      </c>
      <c r="T1859" s="86">
        <v>0</v>
      </c>
      <c r="U1859" s="85">
        <v>0</v>
      </c>
      <c r="V1859" s="86">
        <v>0</v>
      </c>
      <c r="W1859" s="85">
        <v>0</v>
      </c>
      <c r="X1859" s="86">
        <v>0</v>
      </c>
      <c r="Y1859" s="85">
        <v>0</v>
      </c>
      <c r="Z1859" s="86">
        <v>0</v>
      </c>
      <c r="AA1859" s="85">
        <v>0</v>
      </c>
      <c r="AB1859" s="86">
        <v>0</v>
      </c>
      <c r="AC1859" s="58"/>
      <c r="AD1859" s="59">
        <f t="shared" si="39"/>
        <v>0</v>
      </c>
      <c r="AE1859" s="58"/>
    </row>
    <row r="1860" spans="2:31" x14ac:dyDescent="0.3">
      <c r="B1860" s="4" t="s">
        <v>148</v>
      </c>
      <c r="C1860" s="14"/>
      <c r="D1860" s="14"/>
      <c r="E1860" s="85">
        <v>0</v>
      </c>
      <c r="F1860" s="86">
        <v>0</v>
      </c>
      <c r="G1860" s="85">
        <v>0</v>
      </c>
      <c r="H1860" s="86">
        <v>0</v>
      </c>
      <c r="I1860" s="85">
        <v>0</v>
      </c>
      <c r="J1860" s="86">
        <v>0</v>
      </c>
      <c r="K1860" s="85">
        <v>0</v>
      </c>
      <c r="L1860" s="86">
        <v>0</v>
      </c>
      <c r="M1860" s="85">
        <v>0</v>
      </c>
      <c r="N1860" s="86">
        <v>0</v>
      </c>
      <c r="O1860" s="85">
        <v>0</v>
      </c>
      <c r="P1860" s="86">
        <v>0</v>
      </c>
      <c r="Q1860" s="85">
        <v>0</v>
      </c>
      <c r="R1860" s="86">
        <v>0</v>
      </c>
      <c r="S1860" s="85">
        <v>0</v>
      </c>
      <c r="T1860" s="86">
        <v>0</v>
      </c>
      <c r="U1860" s="85">
        <v>0</v>
      </c>
      <c r="V1860" s="86">
        <v>0</v>
      </c>
      <c r="W1860" s="85">
        <v>0</v>
      </c>
      <c r="X1860" s="86">
        <v>0</v>
      </c>
      <c r="Y1860" s="85">
        <v>0</v>
      </c>
      <c r="Z1860" s="86">
        <v>0</v>
      </c>
      <c r="AA1860" s="85">
        <v>0</v>
      </c>
      <c r="AB1860" s="86">
        <v>0</v>
      </c>
      <c r="AC1860" s="58"/>
      <c r="AD1860" s="59">
        <f t="shared" si="39"/>
        <v>0</v>
      </c>
      <c r="AE1860" s="58"/>
    </row>
    <row r="1861" spans="2:31" x14ac:dyDescent="0.3">
      <c r="B1861" s="4" t="s">
        <v>134</v>
      </c>
      <c r="C1861" s="14"/>
      <c r="D1861" s="14"/>
      <c r="E1861" s="85">
        <v>0</v>
      </c>
      <c r="F1861" s="86">
        <v>0</v>
      </c>
      <c r="G1861" s="85">
        <v>0</v>
      </c>
      <c r="H1861" s="86">
        <v>0</v>
      </c>
      <c r="I1861" s="85">
        <v>0</v>
      </c>
      <c r="J1861" s="86">
        <v>0</v>
      </c>
      <c r="K1861" s="85">
        <v>0</v>
      </c>
      <c r="L1861" s="86">
        <v>0</v>
      </c>
      <c r="M1861" s="85">
        <v>0</v>
      </c>
      <c r="N1861" s="86">
        <v>0</v>
      </c>
      <c r="O1861" s="85">
        <v>0</v>
      </c>
      <c r="P1861" s="86">
        <v>0</v>
      </c>
      <c r="Q1861" s="85">
        <v>0</v>
      </c>
      <c r="R1861" s="86">
        <v>0</v>
      </c>
      <c r="S1861" s="85">
        <v>0</v>
      </c>
      <c r="T1861" s="86">
        <v>0</v>
      </c>
      <c r="U1861" s="85">
        <v>0</v>
      </c>
      <c r="V1861" s="86">
        <v>0</v>
      </c>
      <c r="W1861" s="85">
        <v>0</v>
      </c>
      <c r="X1861" s="86">
        <v>0</v>
      </c>
      <c r="Y1861" s="85">
        <v>0</v>
      </c>
      <c r="Z1861" s="86">
        <v>0</v>
      </c>
      <c r="AA1861" s="85">
        <v>0</v>
      </c>
      <c r="AB1861" s="86">
        <v>0</v>
      </c>
      <c r="AC1861" s="58"/>
      <c r="AD1861" s="59">
        <f t="shared" si="39"/>
        <v>0</v>
      </c>
      <c r="AE1861" s="58"/>
    </row>
    <row r="1862" spans="2:31" x14ac:dyDescent="0.3">
      <c r="B1862" s="4" t="s">
        <v>135</v>
      </c>
      <c r="C1862" s="14"/>
      <c r="D1862" s="14"/>
      <c r="E1862" s="85">
        <v>0</v>
      </c>
      <c r="F1862" s="86">
        <v>0</v>
      </c>
      <c r="G1862" s="85">
        <v>0</v>
      </c>
      <c r="H1862" s="86">
        <v>0</v>
      </c>
      <c r="I1862" s="85">
        <v>0</v>
      </c>
      <c r="J1862" s="86">
        <v>0</v>
      </c>
      <c r="K1862" s="85">
        <v>0</v>
      </c>
      <c r="L1862" s="86">
        <v>0</v>
      </c>
      <c r="M1862" s="85">
        <v>0</v>
      </c>
      <c r="N1862" s="86">
        <v>0</v>
      </c>
      <c r="O1862" s="85">
        <v>0</v>
      </c>
      <c r="P1862" s="86">
        <v>0</v>
      </c>
      <c r="Q1862" s="85">
        <v>0</v>
      </c>
      <c r="R1862" s="86">
        <v>0</v>
      </c>
      <c r="S1862" s="85">
        <v>0</v>
      </c>
      <c r="T1862" s="86">
        <v>0</v>
      </c>
      <c r="U1862" s="85">
        <v>0</v>
      </c>
      <c r="V1862" s="86">
        <v>0</v>
      </c>
      <c r="W1862" s="85">
        <v>0</v>
      </c>
      <c r="X1862" s="86">
        <v>0</v>
      </c>
      <c r="Y1862" s="85">
        <v>0</v>
      </c>
      <c r="Z1862" s="86">
        <v>0</v>
      </c>
      <c r="AA1862" s="85">
        <v>0</v>
      </c>
      <c r="AB1862" s="86">
        <v>0</v>
      </c>
      <c r="AC1862" s="58"/>
      <c r="AD1862" s="59">
        <f t="shared" si="39"/>
        <v>0</v>
      </c>
      <c r="AE1862" s="58"/>
    </row>
    <row r="1863" spans="2:31" x14ac:dyDescent="0.3">
      <c r="B1863" s="4" t="s">
        <v>204</v>
      </c>
      <c r="C1863" s="14"/>
      <c r="D1863" s="14"/>
      <c r="E1863" s="85">
        <v>0</v>
      </c>
      <c r="F1863" s="86">
        <v>0</v>
      </c>
      <c r="G1863" s="85">
        <v>0</v>
      </c>
      <c r="H1863" s="86">
        <v>0</v>
      </c>
      <c r="I1863" s="85">
        <v>0</v>
      </c>
      <c r="J1863" s="86">
        <v>0</v>
      </c>
      <c r="K1863" s="85">
        <v>0</v>
      </c>
      <c r="L1863" s="86">
        <v>0</v>
      </c>
      <c r="M1863" s="85">
        <v>0</v>
      </c>
      <c r="N1863" s="86">
        <v>0</v>
      </c>
      <c r="O1863" s="85">
        <v>0</v>
      </c>
      <c r="P1863" s="86">
        <v>0</v>
      </c>
      <c r="Q1863" s="85">
        <v>0</v>
      </c>
      <c r="R1863" s="86">
        <v>0</v>
      </c>
      <c r="S1863" s="85">
        <v>0</v>
      </c>
      <c r="T1863" s="86">
        <v>0</v>
      </c>
      <c r="U1863" s="85">
        <v>0</v>
      </c>
      <c r="V1863" s="86">
        <v>0</v>
      </c>
      <c r="W1863" s="85">
        <v>0</v>
      </c>
      <c r="X1863" s="86">
        <v>0</v>
      </c>
      <c r="Y1863" s="85">
        <v>0</v>
      </c>
      <c r="Z1863" s="86">
        <v>0</v>
      </c>
      <c r="AA1863" s="85">
        <v>0</v>
      </c>
      <c r="AB1863" s="86">
        <v>0</v>
      </c>
      <c r="AC1863" s="58"/>
      <c r="AD1863" s="59">
        <f t="shared" si="39"/>
        <v>0</v>
      </c>
      <c r="AE1863" s="58"/>
    </row>
    <row r="1864" spans="2:31" x14ac:dyDescent="0.3">
      <c r="B1864" s="4" t="s">
        <v>215</v>
      </c>
      <c r="C1864" s="14"/>
      <c r="D1864" s="14"/>
      <c r="E1864" s="85">
        <v>0</v>
      </c>
      <c r="F1864" s="86">
        <v>0</v>
      </c>
      <c r="G1864" s="85">
        <v>0</v>
      </c>
      <c r="H1864" s="86">
        <v>0</v>
      </c>
      <c r="I1864" s="85">
        <v>0</v>
      </c>
      <c r="J1864" s="86">
        <v>0</v>
      </c>
      <c r="K1864" s="85">
        <v>0</v>
      </c>
      <c r="L1864" s="86">
        <v>0</v>
      </c>
      <c r="M1864" s="85">
        <v>0</v>
      </c>
      <c r="N1864" s="86">
        <v>0</v>
      </c>
      <c r="O1864" s="85">
        <v>0</v>
      </c>
      <c r="P1864" s="86">
        <v>0</v>
      </c>
      <c r="Q1864" s="85">
        <v>0</v>
      </c>
      <c r="R1864" s="86">
        <v>0</v>
      </c>
      <c r="S1864" s="85">
        <v>0</v>
      </c>
      <c r="T1864" s="86">
        <v>0</v>
      </c>
      <c r="U1864" s="85">
        <v>0</v>
      </c>
      <c r="V1864" s="86">
        <v>0</v>
      </c>
      <c r="W1864" s="85">
        <v>0</v>
      </c>
      <c r="X1864" s="86">
        <v>0</v>
      </c>
      <c r="Y1864" s="85">
        <v>0</v>
      </c>
      <c r="Z1864" s="86">
        <v>0</v>
      </c>
      <c r="AA1864" s="85">
        <v>0</v>
      </c>
      <c r="AB1864" s="86">
        <v>0</v>
      </c>
      <c r="AC1864" s="58"/>
      <c r="AD1864" s="59">
        <f t="shared" si="39"/>
        <v>0</v>
      </c>
      <c r="AE1864" s="58"/>
    </row>
    <row r="1865" spans="2:31" x14ac:dyDescent="0.3">
      <c r="B1865" s="4" t="s">
        <v>216</v>
      </c>
      <c r="C1865" s="14"/>
      <c r="D1865" s="14"/>
      <c r="E1865" s="87">
        <v>0</v>
      </c>
      <c r="F1865" s="88">
        <v>0</v>
      </c>
      <c r="G1865" s="87">
        <v>0</v>
      </c>
      <c r="H1865" s="88">
        <v>0</v>
      </c>
      <c r="I1865" s="87">
        <v>0</v>
      </c>
      <c r="J1865" s="88">
        <v>0</v>
      </c>
      <c r="K1865" s="87">
        <v>0</v>
      </c>
      <c r="L1865" s="88">
        <v>0</v>
      </c>
      <c r="M1865" s="87">
        <v>0</v>
      </c>
      <c r="N1865" s="88">
        <v>0</v>
      </c>
      <c r="O1865" s="87">
        <v>0</v>
      </c>
      <c r="P1865" s="88">
        <v>0</v>
      </c>
      <c r="Q1865" s="87">
        <v>0</v>
      </c>
      <c r="R1865" s="88">
        <v>0</v>
      </c>
      <c r="S1865" s="87">
        <v>0</v>
      </c>
      <c r="T1865" s="88">
        <v>0</v>
      </c>
      <c r="U1865" s="87">
        <v>0</v>
      </c>
      <c r="V1865" s="88">
        <v>0</v>
      </c>
      <c r="W1865" s="87">
        <v>0</v>
      </c>
      <c r="X1865" s="88">
        <v>0</v>
      </c>
      <c r="Y1865" s="87">
        <v>0</v>
      </c>
      <c r="Z1865" s="88">
        <v>0</v>
      </c>
      <c r="AA1865" s="87">
        <v>0</v>
      </c>
      <c r="AB1865" s="88">
        <v>0</v>
      </c>
      <c r="AC1865" s="58"/>
      <c r="AD1865" s="59">
        <f t="shared" si="39"/>
        <v>0</v>
      </c>
      <c r="AE1865" s="58"/>
    </row>
    <row r="1866" spans="2:31" x14ac:dyDescent="0.3">
      <c r="B1866" s="4" t="s">
        <v>155</v>
      </c>
      <c r="C1866" s="14"/>
      <c r="D1866" s="14"/>
      <c r="E1866" s="87">
        <v>0</v>
      </c>
      <c r="F1866" s="88">
        <v>0</v>
      </c>
      <c r="G1866" s="87">
        <v>0</v>
      </c>
      <c r="H1866" s="88">
        <v>0</v>
      </c>
      <c r="I1866" s="87">
        <v>0</v>
      </c>
      <c r="J1866" s="88">
        <v>0</v>
      </c>
      <c r="K1866" s="87">
        <v>0</v>
      </c>
      <c r="L1866" s="88">
        <v>0</v>
      </c>
      <c r="M1866" s="87">
        <v>0</v>
      </c>
      <c r="N1866" s="88">
        <v>0</v>
      </c>
      <c r="O1866" s="87">
        <v>0</v>
      </c>
      <c r="P1866" s="88">
        <v>0</v>
      </c>
      <c r="Q1866" s="87">
        <v>0</v>
      </c>
      <c r="R1866" s="88">
        <v>0</v>
      </c>
      <c r="S1866" s="87">
        <v>0</v>
      </c>
      <c r="T1866" s="88">
        <v>0</v>
      </c>
      <c r="U1866" s="87">
        <v>0</v>
      </c>
      <c r="V1866" s="88">
        <v>0</v>
      </c>
      <c r="W1866" s="87">
        <v>0</v>
      </c>
      <c r="X1866" s="88">
        <v>0</v>
      </c>
      <c r="Y1866" s="87">
        <v>0</v>
      </c>
      <c r="Z1866" s="88">
        <v>0</v>
      </c>
      <c r="AA1866" s="87">
        <v>0</v>
      </c>
      <c r="AB1866" s="88">
        <v>0</v>
      </c>
      <c r="AC1866" s="58"/>
      <c r="AD1866" s="59">
        <f t="shared" si="39"/>
        <v>0</v>
      </c>
      <c r="AE1866" s="58"/>
    </row>
    <row r="1867" spans="2:31" x14ac:dyDescent="0.3">
      <c r="B1867" s="4" t="s">
        <v>228</v>
      </c>
      <c r="C1867" s="14"/>
      <c r="D1867" s="14"/>
      <c r="E1867" s="87">
        <v>0</v>
      </c>
      <c r="F1867" s="88">
        <v>0</v>
      </c>
      <c r="G1867" s="87">
        <v>0</v>
      </c>
      <c r="H1867" s="88">
        <v>0</v>
      </c>
      <c r="I1867" s="87">
        <v>0</v>
      </c>
      <c r="J1867" s="88">
        <v>0</v>
      </c>
      <c r="K1867" s="87">
        <v>0</v>
      </c>
      <c r="L1867" s="88">
        <v>0</v>
      </c>
      <c r="M1867" s="87">
        <v>0</v>
      </c>
      <c r="N1867" s="88">
        <v>0</v>
      </c>
      <c r="O1867" s="87">
        <v>0</v>
      </c>
      <c r="P1867" s="88">
        <v>0</v>
      </c>
      <c r="Q1867" s="87">
        <v>0</v>
      </c>
      <c r="R1867" s="88">
        <v>0</v>
      </c>
      <c r="S1867" s="87">
        <v>0</v>
      </c>
      <c r="T1867" s="88">
        <v>0</v>
      </c>
      <c r="U1867" s="87">
        <v>0</v>
      </c>
      <c r="V1867" s="88">
        <v>0</v>
      </c>
      <c r="W1867" s="87">
        <v>0</v>
      </c>
      <c r="X1867" s="88">
        <v>0</v>
      </c>
      <c r="Y1867" s="87">
        <v>0</v>
      </c>
      <c r="Z1867" s="88">
        <v>0</v>
      </c>
      <c r="AA1867" s="87">
        <v>0</v>
      </c>
      <c r="AB1867" s="88">
        <v>0</v>
      </c>
      <c r="AC1867" s="58"/>
      <c r="AD1867" s="59">
        <f t="shared" si="39"/>
        <v>0</v>
      </c>
      <c r="AE1867" s="58"/>
    </row>
    <row r="1868" spans="2:31" x14ac:dyDescent="0.3">
      <c r="B1868" s="4" t="s">
        <v>229</v>
      </c>
      <c r="C1868" s="14"/>
      <c r="D1868" s="14"/>
      <c r="E1868" s="87">
        <v>0</v>
      </c>
      <c r="F1868" s="88">
        <v>0</v>
      </c>
      <c r="G1868" s="87">
        <v>0</v>
      </c>
      <c r="H1868" s="88">
        <v>0</v>
      </c>
      <c r="I1868" s="87">
        <v>0</v>
      </c>
      <c r="J1868" s="88">
        <v>0</v>
      </c>
      <c r="K1868" s="87">
        <v>0</v>
      </c>
      <c r="L1868" s="88">
        <v>0</v>
      </c>
      <c r="M1868" s="87">
        <v>0</v>
      </c>
      <c r="N1868" s="88">
        <v>0</v>
      </c>
      <c r="O1868" s="87">
        <v>0</v>
      </c>
      <c r="P1868" s="88">
        <v>0</v>
      </c>
      <c r="Q1868" s="87">
        <v>0</v>
      </c>
      <c r="R1868" s="88">
        <v>0</v>
      </c>
      <c r="S1868" s="87">
        <v>0</v>
      </c>
      <c r="T1868" s="88">
        <v>0</v>
      </c>
      <c r="U1868" s="87">
        <v>0</v>
      </c>
      <c r="V1868" s="88">
        <v>0</v>
      </c>
      <c r="W1868" s="87">
        <v>0</v>
      </c>
      <c r="X1868" s="88">
        <v>0</v>
      </c>
      <c r="Y1868" s="87">
        <v>0</v>
      </c>
      <c r="Z1868" s="88">
        <v>0</v>
      </c>
      <c r="AA1868" s="87">
        <v>0</v>
      </c>
      <c r="AB1868" s="88">
        <v>0</v>
      </c>
      <c r="AC1868" s="58"/>
      <c r="AD1868" s="59">
        <f t="shared" si="39"/>
        <v>0</v>
      </c>
      <c r="AE1868" s="58"/>
    </row>
    <row r="1869" spans="2:31" x14ac:dyDescent="0.3">
      <c r="B1869" s="4" t="s">
        <v>152</v>
      </c>
      <c r="C1869" s="14"/>
      <c r="D1869" s="14"/>
      <c r="E1869" s="87">
        <v>0</v>
      </c>
      <c r="F1869" s="88">
        <v>0</v>
      </c>
      <c r="G1869" s="87">
        <v>0</v>
      </c>
      <c r="H1869" s="88">
        <v>0</v>
      </c>
      <c r="I1869" s="87">
        <v>0</v>
      </c>
      <c r="J1869" s="88">
        <v>0</v>
      </c>
      <c r="K1869" s="87">
        <v>0</v>
      </c>
      <c r="L1869" s="88">
        <v>0</v>
      </c>
      <c r="M1869" s="87">
        <v>0</v>
      </c>
      <c r="N1869" s="88">
        <v>0</v>
      </c>
      <c r="O1869" s="87">
        <v>0</v>
      </c>
      <c r="P1869" s="88">
        <v>0</v>
      </c>
      <c r="Q1869" s="87">
        <v>0</v>
      </c>
      <c r="R1869" s="88">
        <v>0</v>
      </c>
      <c r="S1869" s="87">
        <v>0</v>
      </c>
      <c r="T1869" s="88">
        <v>0</v>
      </c>
      <c r="U1869" s="87">
        <v>0</v>
      </c>
      <c r="V1869" s="88">
        <v>0</v>
      </c>
      <c r="W1869" s="87">
        <v>0</v>
      </c>
      <c r="X1869" s="88">
        <v>0</v>
      </c>
      <c r="Y1869" s="87">
        <v>0</v>
      </c>
      <c r="Z1869" s="88">
        <v>0</v>
      </c>
      <c r="AA1869" s="87">
        <v>0</v>
      </c>
      <c r="AB1869" s="88">
        <v>0</v>
      </c>
      <c r="AC1869" s="58"/>
      <c r="AD1869" s="59">
        <f t="shared" si="39"/>
        <v>0</v>
      </c>
      <c r="AE1869" s="58"/>
    </row>
    <row r="1870" spans="2:31" x14ac:dyDescent="0.3">
      <c r="B1870" s="4" t="s">
        <v>196</v>
      </c>
      <c r="C1870" s="14"/>
      <c r="D1870" s="14"/>
      <c r="E1870" s="87">
        <v>0</v>
      </c>
      <c r="F1870" s="88">
        <v>0</v>
      </c>
      <c r="G1870" s="87">
        <v>0</v>
      </c>
      <c r="H1870" s="88">
        <v>0</v>
      </c>
      <c r="I1870" s="87">
        <v>0</v>
      </c>
      <c r="J1870" s="88">
        <v>0</v>
      </c>
      <c r="K1870" s="87">
        <v>0</v>
      </c>
      <c r="L1870" s="88">
        <v>0</v>
      </c>
      <c r="M1870" s="87">
        <v>1.2333518508275352</v>
      </c>
      <c r="N1870" s="88">
        <v>1.4979317029317221</v>
      </c>
      <c r="O1870" s="87">
        <v>1.4997316757837933</v>
      </c>
      <c r="P1870" s="88">
        <v>1.50153165658315</v>
      </c>
      <c r="Q1870" s="87">
        <v>1.5033316373825072</v>
      </c>
      <c r="R1870" s="88">
        <v>1.8480093399683635</v>
      </c>
      <c r="S1870" s="87">
        <v>2.1353415727615355</v>
      </c>
      <c r="T1870" s="88">
        <v>2.5599606606165581</v>
      </c>
      <c r="U1870" s="87">
        <v>3.1170122168223062</v>
      </c>
      <c r="V1870" s="88">
        <v>3.6667911728223164</v>
      </c>
      <c r="W1870" s="87">
        <v>3.7517042597134904</v>
      </c>
      <c r="X1870" s="88">
        <v>0</v>
      </c>
      <c r="Y1870" s="87">
        <v>0</v>
      </c>
      <c r="Z1870" s="88">
        <v>0</v>
      </c>
      <c r="AA1870" s="87">
        <v>0</v>
      </c>
      <c r="AB1870" s="88">
        <v>0</v>
      </c>
      <c r="AC1870" s="58"/>
      <c r="AD1870" s="59">
        <f t="shared" si="39"/>
        <v>24.314697746213277</v>
      </c>
      <c r="AE1870" s="58"/>
    </row>
    <row r="1871" spans="2:31" x14ac:dyDescent="0.3">
      <c r="B1871" s="4" t="s">
        <v>197</v>
      </c>
      <c r="C1871" s="14"/>
      <c r="D1871" s="14"/>
      <c r="E1871" s="87">
        <v>0</v>
      </c>
      <c r="F1871" s="88">
        <v>0</v>
      </c>
      <c r="G1871" s="87">
        <v>0</v>
      </c>
      <c r="H1871" s="88">
        <v>0</v>
      </c>
      <c r="I1871" s="87">
        <v>0</v>
      </c>
      <c r="J1871" s="88">
        <v>0</v>
      </c>
      <c r="K1871" s="87">
        <v>0</v>
      </c>
      <c r="L1871" s="88">
        <v>0</v>
      </c>
      <c r="M1871" s="87">
        <v>1.2227501792907716</v>
      </c>
      <c r="N1871" s="88">
        <v>1.5285405079523722</v>
      </c>
      <c r="O1871" s="87">
        <v>1.5230551878611249</v>
      </c>
      <c r="P1871" s="88">
        <v>1.517569875717163</v>
      </c>
      <c r="Q1871" s="87">
        <v>1.5120845476786295</v>
      </c>
      <c r="R1871" s="88">
        <v>1.8758824189503989</v>
      </c>
      <c r="S1871" s="87">
        <v>2.1582189718882239</v>
      </c>
      <c r="T1871" s="88">
        <v>2.560811965942384</v>
      </c>
      <c r="U1871" s="87">
        <v>3.1149088324864707</v>
      </c>
      <c r="V1871" s="88">
        <v>3.751861500740052</v>
      </c>
      <c r="W1871" s="87">
        <v>3.8087683796882628</v>
      </c>
      <c r="X1871" s="88">
        <v>0</v>
      </c>
      <c r="Y1871" s="87">
        <v>0</v>
      </c>
      <c r="Z1871" s="88">
        <v>0</v>
      </c>
      <c r="AA1871" s="87">
        <v>0</v>
      </c>
      <c r="AB1871" s="88">
        <v>0</v>
      </c>
      <c r="AC1871" s="58"/>
      <c r="AD1871" s="59">
        <f t="shared" si="39"/>
        <v>24.574452368195853</v>
      </c>
      <c r="AE1871" s="58"/>
    </row>
    <row r="1872" spans="2:31" x14ac:dyDescent="0.3">
      <c r="B1872" s="4" t="s">
        <v>243</v>
      </c>
      <c r="C1872" s="14"/>
      <c r="D1872" s="14"/>
      <c r="E1872" s="87">
        <v>0</v>
      </c>
      <c r="F1872" s="88">
        <v>0</v>
      </c>
      <c r="G1872" s="87">
        <v>0</v>
      </c>
      <c r="H1872" s="88">
        <v>0</v>
      </c>
      <c r="I1872" s="87">
        <v>0</v>
      </c>
      <c r="J1872" s="88">
        <v>0</v>
      </c>
      <c r="K1872" s="87">
        <v>0</v>
      </c>
      <c r="L1872" s="88">
        <v>0</v>
      </c>
      <c r="M1872" s="87">
        <v>0</v>
      </c>
      <c r="N1872" s="88">
        <v>0</v>
      </c>
      <c r="O1872" s="87">
        <v>0</v>
      </c>
      <c r="P1872" s="88">
        <v>0</v>
      </c>
      <c r="Q1872" s="87">
        <v>0</v>
      </c>
      <c r="R1872" s="88">
        <v>0</v>
      </c>
      <c r="S1872" s="87">
        <v>0</v>
      </c>
      <c r="T1872" s="88">
        <v>0</v>
      </c>
      <c r="U1872" s="87">
        <v>0</v>
      </c>
      <c r="V1872" s="88">
        <v>0</v>
      </c>
      <c r="W1872" s="87">
        <v>0</v>
      </c>
      <c r="X1872" s="88">
        <v>0</v>
      </c>
      <c r="Y1872" s="87">
        <v>0</v>
      </c>
      <c r="Z1872" s="88">
        <v>0</v>
      </c>
      <c r="AA1872" s="87">
        <v>0</v>
      </c>
      <c r="AB1872" s="88">
        <v>0</v>
      </c>
      <c r="AC1872" s="58"/>
      <c r="AD1872" s="59">
        <f t="shared" si="39"/>
        <v>0</v>
      </c>
      <c r="AE1872" s="58"/>
    </row>
    <row r="1873" spans="2:31" x14ac:dyDescent="0.3">
      <c r="B1873" s="4" t="s">
        <v>252</v>
      </c>
      <c r="C1873" s="14"/>
      <c r="D1873" s="14"/>
      <c r="E1873" s="87">
        <v>0</v>
      </c>
      <c r="F1873" s="88">
        <v>0</v>
      </c>
      <c r="G1873" s="87">
        <v>0</v>
      </c>
      <c r="H1873" s="88">
        <v>0</v>
      </c>
      <c r="I1873" s="87">
        <v>0</v>
      </c>
      <c r="J1873" s="88">
        <v>0</v>
      </c>
      <c r="K1873" s="87">
        <v>0</v>
      </c>
      <c r="L1873" s="88">
        <v>0</v>
      </c>
      <c r="M1873" s="87">
        <v>0</v>
      </c>
      <c r="N1873" s="88">
        <v>0</v>
      </c>
      <c r="O1873" s="87">
        <v>0</v>
      </c>
      <c r="P1873" s="88">
        <v>0</v>
      </c>
      <c r="Q1873" s="87">
        <v>0</v>
      </c>
      <c r="R1873" s="88">
        <v>0</v>
      </c>
      <c r="S1873" s="87">
        <v>0</v>
      </c>
      <c r="T1873" s="88">
        <v>0</v>
      </c>
      <c r="U1873" s="87">
        <v>0</v>
      </c>
      <c r="V1873" s="88">
        <v>0</v>
      </c>
      <c r="W1873" s="87">
        <v>0</v>
      </c>
      <c r="X1873" s="88">
        <v>0</v>
      </c>
      <c r="Y1873" s="87">
        <v>0</v>
      </c>
      <c r="Z1873" s="88">
        <v>0</v>
      </c>
      <c r="AA1873" s="87">
        <v>0</v>
      </c>
      <c r="AB1873" s="88">
        <v>0</v>
      </c>
      <c r="AC1873" s="58"/>
      <c r="AD1873" s="59">
        <f t="shared" si="39"/>
        <v>0</v>
      </c>
      <c r="AE1873" s="58"/>
    </row>
    <row r="1874" spans="2:31" x14ac:dyDescent="0.3">
      <c r="B1874" s="4" t="s">
        <v>156</v>
      </c>
      <c r="C1874" s="14"/>
      <c r="D1874" s="14"/>
      <c r="E1874" s="87">
        <v>0</v>
      </c>
      <c r="F1874" s="88">
        <v>0</v>
      </c>
      <c r="G1874" s="87">
        <v>0</v>
      </c>
      <c r="H1874" s="88">
        <v>0</v>
      </c>
      <c r="I1874" s="87">
        <v>0</v>
      </c>
      <c r="J1874" s="88">
        <v>0</v>
      </c>
      <c r="K1874" s="87">
        <v>0</v>
      </c>
      <c r="L1874" s="88">
        <v>0</v>
      </c>
      <c r="M1874" s="87">
        <v>0</v>
      </c>
      <c r="N1874" s="88">
        <v>0</v>
      </c>
      <c r="O1874" s="87">
        <v>0</v>
      </c>
      <c r="P1874" s="88">
        <v>0</v>
      </c>
      <c r="Q1874" s="87">
        <v>0</v>
      </c>
      <c r="R1874" s="88">
        <v>0</v>
      </c>
      <c r="S1874" s="87">
        <v>0</v>
      </c>
      <c r="T1874" s="88">
        <v>0</v>
      </c>
      <c r="U1874" s="87">
        <v>0</v>
      </c>
      <c r="V1874" s="88">
        <v>0</v>
      </c>
      <c r="W1874" s="87">
        <v>0</v>
      </c>
      <c r="X1874" s="88">
        <v>0</v>
      </c>
      <c r="Y1874" s="87">
        <v>0</v>
      </c>
      <c r="Z1874" s="88">
        <v>0</v>
      </c>
      <c r="AA1874" s="87">
        <v>0</v>
      </c>
      <c r="AB1874" s="88">
        <v>0</v>
      </c>
      <c r="AC1874" s="58"/>
      <c r="AD1874" s="59">
        <f t="shared" si="39"/>
        <v>0</v>
      </c>
      <c r="AE1874" s="58"/>
    </row>
    <row r="1875" spans="2:31" x14ac:dyDescent="0.3">
      <c r="B1875" s="4" t="s">
        <v>157</v>
      </c>
      <c r="C1875" s="14"/>
      <c r="D1875" s="14"/>
      <c r="E1875" s="87">
        <v>0</v>
      </c>
      <c r="F1875" s="88">
        <v>0</v>
      </c>
      <c r="G1875" s="87">
        <v>0</v>
      </c>
      <c r="H1875" s="88">
        <v>0</v>
      </c>
      <c r="I1875" s="87">
        <v>0</v>
      </c>
      <c r="J1875" s="88">
        <v>0</v>
      </c>
      <c r="K1875" s="87">
        <v>0</v>
      </c>
      <c r="L1875" s="88">
        <v>0</v>
      </c>
      <c r="M1875" s="87">
        <v>0</v>
      </c>
      <c r="N1875" s="88">
        <v>0</v>
      </c>
      <c r="O1875" s="87">
        <v>0</v>
      </c>
      <c r="P1875" s="88">
        <v>0</v>
      </c>
      <c r="Q1875" s="87">
        <v>0</v>
      </c>
      <c r="R1875" s="88">
        <v>0</v>
      </c>
      <c r="S1875" s="87">
        <v>0</v>
      </c>
      <c r="T1875" s="88">
        <v>0</v>
      </c>
      <c r="U1875" s="87">
        <v>0</v>
      </c>
      <c r="V1875" s="88">
        <v>0</v>
      </c>
      <c r="W1875" s="87">
        <v>0</v>
      </c>
      <c r="X1875" s="88">
        <v>0</v>
      </c>
      <c r="Y1875" s="87">
        <v>0</v>
      </c>
      <c r="Z1875" s="88">
        <v>0</v>
      </c>
      <c r="AA1875" s="87">
        <v>0</v>
      </c>
      <c r="AB1875" s="88">
        <v>0</v>
      </c>
      <c r="AC1875" s="58"/>
      <c r="AD1875" s="59">
        <f t="shared" si="39"/>
        <v>0</v>
      </c>
      <c r="AE1875" s="58"/>
    </row>
    <row r="1876" spans="2:31" x14ac:dyDescent="0.3">
      <c r="B1876" s="4" t="s">
        <v>158</v>
      </c>
      <c r="C1876" s="14"/>
      <c r="D1876" s="14"/>
      <c r="E1876" s="87">
        <v>0</v>
      </c>
      <c r="F1876" s="88">
        <v>0</v>
      </c>
      <c r="G1876" s="87">
        <v>0</v>
      </c>
      <c r="H1876" s="88">
        <v>0</v>
      </c>
      <c r="I1876" s="87">
        <v>0</v>
      </c>
      <c r="J1876" s="88">
        <v>0</v>
      </c>
      <c r="K1876" s="87">
        <v>0</v>
      </c>
      <c r="L1876" s="88">
        <v>0</v>
      </c>
      <c r="M1876" s="87">
        <v>0</v>
      </c>
      <c r="N1876" s="88">
        <v>0</v>
      </c>
      <c r="O1876" s="87">
        <v>0</v>
      </c>
      <c r="P1876" s="88">
        <v>0</v>
      </c>
      <c r="Q1876" s="87">
        <v>0</v>
      </c>
      <c r="R1876" s="88">
        <v>0</v>
      </c>
      <c r="S1876" s="87">
        <v>0</v>
      </c>
      <c r="T1876" s="88">
        <v>0</v>
      </c>
      <c r="U1876" s="87">
        <v>0</v>
      </c>
      <c r="V1876" s="88">
        <v>0</v>
      </c>
      <c r="W1876" s="87">
        <v>0</v>
      </c>
      <c r="X1876" s="88">
        <v>0</v>
      </c>
      <c r="Y1876" s="87">
        <v>0</v>
      </c>
      <c r="Z1876" s="88">
        <v>0</v>
      </c>
      <c r="AA1876" s="87">
        <v>0</v>
      </c>
      <c r="AB1876" s="88">
        <v>0</v>
      </c>
      <c r="AC1876" s="58"/>
      <c r="AD1876" s="59">
        <f t="shared" si="39"/>
        <v>0</v>
      </c>
      <c r="AE1876" s="58"/>
    </row>
    <row r="1877" spans="2:31" x14ac:dyDescent="0.3">
      <c r="B1877" s="4" t="s">
        <v>159</v>
      </c>
      <c r="C1877" s="14"/>
      <c r="D1877" s="14"/>
      <c r="E1877" s="87">
        <v>0</v>
      </c>
      <c r="F1877" s="88">
        <v>0</v>
      </c>
      <c r="G1877" s="87">
        <v>0</v>
      </c>
      <c r="H1877" s="88">
        <v>0</v>
      </c>
      <c r="I1877" s="87">
        <v>0</v>
      </c>
      <c r="J1877" s="88">
        <v>0</v>
      </c>
      <c r="K1877" s="87">
        <v>0</v>
      </c>
      <c r="L1877" s="88">
        <v>0</v>
      </c>
      <c r="M1877" s="87">
        <v>0</v>
      </c>
      <c r="N1877" s="88">
        <v>0</v>
      </c>
      <c r="O1877" s="87">
        <v>0</v>
      </c>
      <c r="P1877" s="88">
        <v>0</v>
      </c>
      <c r="Q1877" s="87">
        <v>0</v>
      </c>
      <c r="R1877" s="88">
        <v>0</v>
      </c>
      <c r="S1877" s="87">
        <v>0</v>
      </c>
      <c r="T1877" s="88">
        <v>0</v>
      </c>
      <c r="U1877" s="87">
        <v>0</v>
      </c>
      <c r="V1877" s="88">
        <v>0</v>
      </c>
      <c r="W1877" s="87">
        <v>0</v>
      </c>
      <c r="X1877" s="88">
        <v>0</v>
      </c>
      <c r="Y1877" s="87">
        <v>0</v>
      </c>
      <c r="Z1877" s="88">
        <v>0</v>
      </c>
      <c r="AA1877" s="87">
        <v>0</v>
      </c>
      <c r="AB1877" s="88">
        <v>0</v>
      </c>
      <c r="AC1877" s="58"/>
      <c r="AD1877" s="59">
        <f t="shared" si="39"/>
        <v>0</v>
      </c>
      <c r="AE1877" s="58"/>
    </row>
    <row r="1878" spans="2:31" x14ac:dyDescent="0.3">
      <c r="B1878" s="4" t="s">
        <v>202</v>
      </c>
      <c r="C1878" s="14"/>
      <c r="D1878" s="14"/>
      <c r="E1878" s="87">
        <v>0</v>
      </c>
      <c r="F1878" s="88">
        <v>0</v>
      </c>
      <c r="G1878" s="87">
        <v>0</v>
      </c>
      <c r="H1878" s="88">
        <v>0</v>
      </c>
      <c r="I1878" s="87">
        <v>0</v>
      </c>
      <c r="J1878" s="88">
        <v>0</v>
      </c>
      <c r="K1878" s="87">
        <v>0</v>
      </c>
      <c r="L1878" s="88">
        <v>0</v>
      </c>
      <c r="M1878" s="87">
        <v>0</v>
      </c>
      <c r="N1878" s="88">
        <v>0</v>
      </c>
      <c r="O1878" s="87">
        <v>0</v>
      </c>
      <c r="P1878" s="88">
        <v>0</v>
      </c>
      <c r="Q1878" s="87">
        <v>0</v>
      </c>
      <c r="R1878" s="88">
        <v>0</v>
      </c>
      <c r="S1878" s="87">
        <v>0</v>
      </c>
      <c r="T1878" s="88">
        <v>0</v>
      </c>
      <c r="U1878" s="87">
        <v>0</v>
      </c>
      <c r="V1878" s="88">
        <v>0</v>
      </c>
      <c r="W1878" s="87">
        <v>0</v>
      </c>
      <c r="X1878" s="88">
        <v>0</v>
      </c>
      <c r="Y1878" s="87">
        <v>0</v>
      </c>
      <c r="Z1878" s="88">
        <v>0</v>
      </c>
      <c r="AA1878" s="87">
        <v>0</v>
      </c>
      <c r="AB1878" s="88">
        <v>0</v>
      </c>
      <c r="AC1878" s="58"/>
      <c r="AD1878" s="59">
        <f t="shared" si="39"/>
        <v>0</v>
      </c>
      <c r="AE1878" s="58"/>
    </row>
    <row r="1879" spans="2:31" x14ac:dyDescent="0.3">
      <c r="B1879" s="4" t="s">
        <v>203</v>
      </c>
      <c r="C1879" s="14"/>
      <c r="D1879" s="14"/>
      <c r="E1879" s="87">
        <v>0</v>
      </c>
      <c r="F1879" s="88">
        <v>0</v>
      </c>
      <c r="G1879" s="87">
        <v>0</v>
      </c>
      <c r="H1879" s="88">
        <v>0</v>
      </c>
      <c r="I1879" s="87">
        <v>0</v>
      </c>
      <c r="J1879" s="88">
        <v>0</v>
      </c>
      <c r="K1879" s="87">
        <v>0</v>
      </c>
      <c r="L1879" s="88">
        <v>0</v>
      </c>
      <c r="M1879" s="87">
        <v>0</v>
      </c>
      <c r="N1879" s="88">
        <v>0</v>
      </c>
      <c r="O1879" s="87">
        <v>0</v>
      </c>
      <c r="P1879" s="88">
        <v>0</v>
      </c>
      <c r="Q1879" s="87">
        <v>0</v>
      </c>
      <c r="R1879" s="88">
        <v>0</v>
      </c>
      <c r="S1879" s="87">
        <v>0</v>
      </c>
      <c r="T1879" s="88">
        <v>0</v>
      </c>
      <c r="U1879" s="87">
        <v>0</v>
      </c>
      <c r="V1879" s="88">
        <v>0</v>
      </c>
      <c r="W1879" s="87">
        <v>0</v>
      </c>
      <c r="X1879" s="88">
        <v>0</v>
      </c>
      <c r="Y1879" s="87">
        <v>0</v>
      </c>
      <c r="Z1879" s="88">
        <v>0</v>
      </c>
      <c r="AA1879" s="87">
        <v>0</v>
      </c>
      <c r="AB1879" s="88">
        <v>0</v>
      </c>
      <c r="AC1879" s="58"/>
      <c r="AD1879" s="59">
        <f t="shared" si="39"/>
        <v>0</v>
      </c>
      <c r="AE1879" s="58"/>
    </row>
    <row r="1880" spans="2:31" x14ac:dyDescent="0.3">
      <c r="B1880" s="4" t="s">
        <v>187</v>
      </c>
      <c r="C1880" s="14"/>
      <c r="D1880" s="14"/>
      <c r="E1880" s="87">
        <v>0</v>
      </c>
      <c r="F1880" s="88">
        <v>0</v>
      </c>
      <c r="G1880" s="87">
        <v>0</v>
      </c>
      <c r="H1880" s="88">
        <v>0</v>
      </c>
      <c r="I1880" s="87">
        <v>0</v>
      </c>
      <c r="J1880" s="88">
        <v>0</v>
      </c>
      <c r="K1880" s="87">
        <v>0</v>
      </c>
      <c r="L1880" s="88">
        <v>8.5305333137512228E-3</v>
      </c>
      <c r="M1880" s="87">
        <v>1.1381938722398567E-3</v>
      </c>
      <c r="N1880" s="88">
        <v>0</v>
      </c>
      <c r="O1880" s="87">
        <v>0</v>
      </c>
      <c r="P1880" s="88">
        <v>0</v>
      </c>
      <c r="Q1880" s="87">
        <v>0</v>
      </c>
      <c r="R1880" s="88">
        <v>0</v>
      </c>
      <c r="S1880" s="87">
        <v>0</v>
      </c>
      <c r="T1880" s="88">
        <v>0</v>
      </c>
      <c r="U1880" s="87">
        <v>0</v>
      </c>
      <c r="V1880" s="88">
        <v>0</v>
      </c>
      <c r="W1880" s="87">
        <v>0</v>
      </c>
      <c r="X1880" s="88">
        <v>0</v>
      </c>
      <c r="Y1880" s="87">
        <v>0</v>
      </c>
      <c r="Z1880" s="88">
        <v>0</v>
      </c>
      <c r="AA1880" s="87">
        <v>0</v>
      </c>
      <c r="AB1880" s="88">
        <v>0</v>
      </c>
      <c r="AC1880" s="58"/>
      <c r="AD1880" s="59">
        <f t="shared" si="39"/>
        <v>9.6687271859910787E-3</v>
      </c>
      <c r="AE1880" s="58"/>
    </row>
    <row r="1881" spans="2:31" x14ac:dyDescent="0.3">
      <c r="B1881" s="4" t="s">
        <v>188</v>
      </c>
      <c r="C1881" s="14"/>
      <c r="D1881" s="14"/>
      <c r="E1881" s="87">
        <v>0</v>
      </c>
      <c r="F1881" s="88">
        <v>0</v>
      </c>
      <c r="G1881" s="87">
        <v>0</v>
      </c>
      <c r="H1881" s="88">
        <v>0</v>
      </c>
      <c r="I1881" s="87">
        <v>0</v>
      </c>
      <c r="J1881" s="88">
        <v>0</v>
      </c>
      <c r="K1881" s="87">
        <v>0</v>
      </c>
      <c r="L1881" s="88">
        <v>1.9705136617024738E-3</v>
      </c>
      <c r="M1881" s="87">
        <v>1.4818562789716654</v>
      </c>
      <c r="N1881" s="88">
        <v>0.98884223160954821</v>
      </c>
      <c r="O1881" s="87">
        <v>0.98934662621468306</v>
      </c>
      <c r="P1881" s="88">
        <v>0.98985102077325182</v>
      </c>
      <c r="Q1881" s="87">
        <v>0.99035541540943084</v>
      </c>
      <c r="R1881" s="88">
        <v>0.99085981004560986</v>
      </c>
      <c r="S1881" s="87">
        <v>0.99136420468178876</v>
      </c>
      <c r="T1881" s="88">
        <v>0.4462784508087983</v>
      </c>
      <c r="U1881" s="87">
        <v>0</v>
      </c>
      <c r="V1881" s="88">
        <v>0</v>
      </c>
      <c r="W1881" s="87">
        <v>0</v>
      </c>
      <c r="X1881" s="88">
        <v>0</v>
      </c>
      <c r="Y1881" s="87">
        <v>0</v>
      </c>
      <c r="Z1881" s="88">
        <v>0</v>
      </c>
      <c r="AA1881" s="87">
        <v>0</v>
      </c>
      <c r="AB1881" s="88">
        <v>0</v>
      </c>
      <c r="AC1881" s="58"/>
      <c r="AD1881" s="59">
        <f t="shared" si="39"/>
        <v>7.8707245521764788</v>
      </c>
      <c r="AE1881" s="58"/>
    </row>
    <row r="1882" spans="2:31" x14ac:dyDescent="0.3">
      <c r="B1882" s="4" t="s">
        <v>259</v>
      </c>
      <c r="C1882" s="14"/>
      <c r="D1882" s="14"/>
      <c r="E1882" s="87">
        <v>0</v>
      </c>
      <c r="F1882" s="88">
        <v>0</v>
      </c>
      <c r="G1882" s="87">
        <v>0</v>
      </c>
      <c r="H1882" s="88">
        <v>0</v>
      </c>
      <c r="I1882" s="87">
        <v>0</v>
      </c>
      <c r="J1882" s="88">
        <v>0</v>
      </c>
      <c r="K1882" s="87">
        <v>0</v>
      </c>
      <c r="L1882" s="88">
        <v>0</v>
      </c>
      <c r="M1882" s="87">
        <v>0</v>
      </c>
      <c r="N1882" s="88">
        <v>0</v>
      </c>
      <c r="O1882" s="87">
        <v>0</v>
      </c>
      <c r="P1882" s="88">
        <v>0</v>
      </c>
      <c r="Q1882" s="87">
        <v>0</v>
      </c>
      <c r="R1882" s="88">
        <v>0</v>
      </c>
      <c r="S1882" s="87">
        <v>0</v>
      </c>
      <c r="T1882" s="88">
        <v>0</v>
      </c>
      <c r="U1882" s="87">
        <v>0</v>
      </c>
      <c r="V1882" s="88">
        <v>0</v>
      </c>
      <c r="W1882" s="87">
        <v>0</v>
      </c>
      <c r="X1882" s="88">
        <v>0</v>
      </c>
      <c r="Y1882" s="87">
        <v>0</v>
      </c>
      <c r="Z1882" s="88">
        <v>0</v>
      </c>
      <c r="AA1882" s="87">
        <v>0</v>
      </c>
      <c r="AB1882" s="88">
        <v>0</v>
      </c>
      <c r="AC1882" s="58"/>
      <c r="AD1882" s="59">
        <f t="shared" si="39"/>
        <v>0</v>
      </c>
      <c r="AE1882" s="58"/>
    </row>
    <row r="1883" spans="2:31" x14ac:dyDescent="0.3">
      <c r="B1883" s="4" t="s">
        <v>160</v>
      </c>
      <c r="C1883" s="14"/>
      <c r="D1883" s="14"/>
      <c r="E1883" s="87">
        <v>0</v>
      </c>
      <c r="F1883" s="88">
        <v>0</v>
      </c>
      <c r="G1883" s="87">
        <v>0</v>
      </c>
      <c r="H1883" s="88">
        <v>0</v>
      </c>
      <c r="I1883" s="87">
        <v>0</v>
      </c>
      <c r="J1883" s="88">
        <v>0</v>
      </c>
      <c r="K1883" s="87">
        <v>0</v>
      </c>
      <c r="L1883" s="88">
        <v>0</v>
      </c>
      <c r="M1883" s="87">
        <v>0</v>
      </c>
      <c r="N1883" s="88">
        <v>0</v>
      </c>
      <c r="O1883" s="87">
        <v>0</v>
      </c>
      <c r="P1883" s="88">
        <v>0</v>
      </c>
      <c r="Q1883" s="87">
        <v>0</v>
      </c>
      <c r="R1883" s="88">
        <v>0</v>
      </c>
      <c r="S1883" s="87">
        <v>0</v>
      </c>
      <c r="T1883" s="88">
        <v>0</v>
      </c>
      <c r="U1883" s="87">
        <v>0</v>
      </c>
      <c r="V1883" s="88">
        <v>0</v>
      </c>
      <c r="W1883" s="87">
        <v>0</v>
      </c>
      <c r="X1883" s="88">
        <v>0</v>
      </c>
      <c r="Y1883" s="87">
        <v>0</v>
      </c>
      <c r="Z1883" s="88">
        <v>0</v>
      </c>
      <c r="AA1883" s="87">
        <v>0</v>
      </c>
      <c r="AB1883" s="88">
        <v>0</v>
      </c>
      <c r="AC1883" s="58"/>
      <c r="AD1883" s="59">
        <f t="shared" si="39"/>
        <v>0</v>
      </c>
      <c r="AE1883" s="58"/>
    </row>
    <row r="1884" spans="2:31" x14ac:dyDescent="0.3">
      <c r="B1884" s="4" t="s">
        <v>161</v>
      </c>
      <c r="C1884" s="14"/>
      <c r="D1884" s="14"/>
      <c r="E1884" s="87">
        <v>0</v>
      </c>
      <c r="F1884" s="88">
        <v>0</v>
      </c>
      <c r="G1884" s="87">
        <v>0</v>
      </c>
      <c r="H1884" s="88">
        <v>0</v>
      </c>
      <c r="I1884" s="87">
        <v>0</v>
      </c>
      <c r="J1884" s="88">
        <v>0</v>
      </c>
      <c r="K1884" s="87">
        <v>0</v>
      </c>
      <c r="L1884" s="88">
        <v>0</v>
      </c>
      <c r="M1884" s="87">
        <v>0</v>
      </c>
      <c r="N1884" s="88">
        <v>0</v>
      </c>
      <c r="O1884" s="87">
        <v>0</v>
      </c>
      <c r="P1884" s="88">
        <v>0</v>
      </c>
      <c r="Q1884" s="87">
        <v>0</v>
      </c>
      <c r="R1884" s="88">
        <v>0</v>
      </c>
      <c r="S1884" s="87">
        <v>0</v>
      </c>
      <c r="T1884" s="88">
        <v>0</v>
      </c>
      <c r="U1884" s="87">
        <v>0</v>
      </c>
      <c r="V1884" s="88">
        <v>0</v>
      </c>
      <c r="W1884" s="87">
        <v>0</v>
      </c>
      <c r="X1884" s="88">
        <v>0</v>
      </c>
      <c r="Y1884" s="87">
        <v>0</v>
      </c>
      <c r="Z1884" s="88">
        <v>0</v>
      </c>
      <c r="AA1884" s="87">
        <v>0</v>
      </c>
      <c r="AB1884" s="88">
        <v>0</v>
      </c>
      <c r="AC1884" s="58"/>
      <c r="AD1884" s="59">
        <f t="shared" si="39"/>
        <v>0</v>
      </c>
      <c r="AE1884" s="58"/>
    </row>
    <row r="1885" spans="2:31" x14ac:dyDescent="0.3">
      <c r="B1885" s="4" t="s">
        <v>162</v>
      </c>
      <c r="C1885" s="14"/>
      <c r="D1885" s="14"/>
      <c r="E1885" s="87">
        <v>0</v>
      </c>
      <c r="F1885" s="88">
        <v>0</v>
      </c>
      <c r="G1885" s="87">
        <v>0</v>
      </c>
      <c r="H1885" s="88">
        <v>0</v>
      </c>
      <c r="I1885" s="87">
        <v>0</v>
      </c>
      <c r="J1885" s="88">
        <v>0</v>
      </c>
      <c r="K1885" s="87">
        <v>0</v>
      </c>
      <c r="L1885" s="88">
        <v>0</v>
      </c>
      <c r="M1885" s="87">
        <v>0</v>
      </c>
      <c r="N1885" s="88">
        <v>0</v>
      </c>
      <c r="O1885" s="87">
        <v>0</v>
      </c>
      <c r="P1885" s="88">
        <v>0</v>
      </c>
      <c r="Q1885" s="87">
        <v>0</v>
      </c>
      <c r="R1885" s="88">
        <v>0</v>
      </c>
      <c r="S1885" s="87">
        <v>0</v>
      </c>
      <c r="T1885" s="88">
        <v>0</v>
      </c>
      <c r="U1885" s="87">
        <v>0</v>
      </c>
      <c r="V1885" s="88">
        <v>0</v>
      </c>
      <c r="W1885" s="87">
        <v>0</v>
      </c>
      <c r="X1885" s="88">
        <v>0</v>
      </c>
      <c r="Y1885" s="87">
        <v>0</v>
      </c>
      <c r="Z1885" s="88">
        <v>0</v>
      </c>
      <c r="AA1885" s="87">
        <v>0</v>
      </c>
      <c r="AB1885" s="88">
        <v>0</v>
      </c>
      <c r="AC1885" s="58"/>
      <c r="AD1885" s="59">
        <f t="shared" si="39"/>
        <v>0</v>
      </c>
      <c r="AE1885" s="58"/>
    </row>
    <row r="1886" spans="2:31" x14ac:dyDescent="0.3">
      <c r="B1886" s="4" t="s">
        <v>149</v>
      </c>
      <c r="C1886" s="14"/>
      <c r="D1886" s="14"/>
      <c r="E1886" s="87">
        <v>0</v>
      </c>
      <c r="F1886" s="88">
        <v>0</v>
      </c>
      <c r="G1886" s="87">
        <v>0</v>
      </c>
      <c r="H1886" s="88">
        <v>0</v>
      </c>
      <c r="I1886" s="87">
        <v>0</v>
      </c>
      <c r="J1886" s="88">
        <v>0</v>
      </c>
      <c r="K1886" s="87">
        <v>0</v>
      </c>
      <c r="L1886" s="88">
        <v>1.1503666666666665</v>
      </c>
      <c r="M1886" s="87">
        <v>9.3277985084533661</v>
      </c>
      <c r="N1886" s="88">
        <v>10.100975942611697</v>
      </c>
      <c r="O1886" s="87">
        <v>10.126687685648598</v>
      </c>
      <c r="P1886" s="88">
        <v>10.152399428685506</v>
      </c>
      <c r="Q1886" s="87">
        <v>10.17811119556427</v>
      </c>
      <c r="R1886" s="88">
        <v>10.231349452336628</v>
      </c>
      <c r="S1886" s="87">
        <v>10.960571726163231</v>
      </c>
      <c r="T1886" s="88">
        <v>11.018734133243562</v>
      </c>
      <c r="U1886" s="87">
        <v>11.0404967546463</v>
      </c>
      <c r="V1886" s="88">
        <v>11.024625678857168</v>
      </c>
      <c r="W1886" s="87">
        <v>10.091964570681251</v>
      </c>
      <c r="X1886" s="88">
        <v>0</v>
      </c>
      <c r="Y1886" s="87">
        <v>0</v>
      </c>
      <c r="Z1886" s="88">
        <v>0</v>
      </c>
      <c r="AA1886" s="87">
        <v>0</v>
      </c>
      <c r="AB1886" s="88">
        <v>0</v>
      </c>
      <c r="AC1886" s="58"/>
      <c r="AD1886" s="59">
        <f t="shared" si="39"/>
        <v>115.40408174355824</v>
      </c>
      <c r="AE1886" s="58"/>
    </row>
    <row r="1887" spans="2:31" x14ac:dyDescent="0.3">
      <c r="B1887" s="4" t="s">
        <v>230</v>
      </c>
      <c r="C1887" s="14"/>
      <c r="D1887" s="14"/>
      <c r="E1887" s="87">
        <v>0</v>
      </c>
      <c r="F1887" s="88">
        <v>0</v>
      </c>
      <c r="G1887" s="87">
        <v>0</v>
      </c>
      <c r="H1887" s="88">
        <v>0</v>
      </c>
      <c r="I1887" s="87">
        <v>0</v>
      </c>
      <c r="J1887" s="88">
        <v>0</v>
      </c>
      <c r="K1887" s="87">
        <v>0</v>
      </c>
      <c r="L1887" s="88">
        <v>0</v>
      </c>
      <c r="M1887" s="87">
        <v>0</v>
      </c>
      <c r="N1887" s="88">
        <v>0</v>
      </c>
      <c r="O1887" s="87">
        <v>0</v>
      </c>
      <c r="P1887" s="88">
        <v>0</v>
      </c>
      <c r="Q1887" s="87">
        <v>0</v>
      </c>
      <c r="R1887" s="88">
        <v>0</v>
      </c>
      <c r="S1887" s="87">
        <v>0</v>
      </c>
      <c r="T1887" s="88">
        <v>0</v>
      </c>
      <c r="U1887" s="87">
        <v>0</v>
      </c>
      <c r="V1887" s="88">
        <v>0</v>
      </c>
      <c r="W1887" s="87">
        <v>0</v>
      </c>
      <c r="X1887" s="88">
        <v>0</v>
      </c>
      <c r="Y1887" s="87">
        <v>0</v>
      </c>
      <c r="Z1887" s="88">
        <v>0</v>
      </c>
      <c r="AA1887" s="87">
        <v>0</v>
      </c>
      <c r="AB1887" s="88">
        <v>0</v>
      </c>
      <c r="AC1887" s="58"/>
      <c r="AD1887" s="59">
        <f t="shared" si="39"/>
        <v>0</v>
      </c>
      <c r="AE1887" s="58"/>
    </row>
    <row r="1888" spans="2:31" x14ac:dyDescent="0.3">
      <c r="B1888" s="4" t="s">
        <v>248</v>
      </c>
      <c r="C1888" s="14"/>
      <c r="D1888" s="14"/>
      <c r="E1888" s="87">
        <v>0</v>
      </c>
      <c r="F1888" s="88">
        <v>0</v>
      </c>
      <c r="G1888" s="87">
        <v>0</v>
      </c>
      <c r="H1888" s="88">
        <v>0</v>
      </c>
      <c r="I1888" s="87">
        <v>0</v>
      </c>
      <c r="J1888" s="88">
        <v>0</v>
      </c>
      <c r="K1888" s="87">
        <v>0</v>
      </c>
      <c r="L1888" s="88">
        <v>0</v>
      </c>
      <c r="M1888" s="87">
        <v>0</v>
      </c>
      <c r="N1888" s="88">
        <v>0</v>
      </c>
      <c r="O1888" s="87">
        <v>0</v>
      </c>
      <c r="P1888" s="88">
        <v>0</v>
      </c>
      <c r="Q1888" s="87">
        <v>0</v>
      </c>
      <c r="R1888" s="88">
        <v>0</v>
      </c>
      <c r="S1888" s="87">
        <v>0</v>
      </c>
      <c r="T1888" s="88">
        <v>0</v>
      </c>
      <c r="U1888" s="87">
        <v>0</v>
      </c>
      <c r="V1888" s="88">
        <v>0</v>
      </c>
      <c r="W1888" s="87">
        <v>0</v>
      </c>
      <c r="X1888" s="88">
        <v>0</v>
      </c>
      <c r="Y1888" s="87">
        <v>0</v>
      </c>
      <c r="Z1888" s="88">
        <v>0</v>
      </c>
      <c r="AA1888" s="87">
        <v>0</v>
      </c>
      <c r="AB1888" s="88">
        <v>0</v>
      </c>
      <c r="AC1888" s="58"/>
      <c r="AD1888" s="59">
        <f t="shared" si="39"/>
        <v>0</v>
      </c>
      <c r="AE1888" s="58"/>
    </row>
    <row r="1889" spans="2:31" x14ac:dyDescent="0.3">
      <c r="B1889" s="4" t="s">
        <v>231</v>
      </c>
      <c r="C1889" s="14"/>
      <c r="D1889" s="14"/>
      <c r="E1889" s="87">
        <v>0</v>
      </c>
      <c r="F1889" s="88">
        <v>0</v>
      </c>
      <c r="G1889" s="87">
        <v>0</v>
      </c>
      <c r="H1889" s="88">
        <v>0</v>
      </c>
      <c r="I1889" s="87">
        <v>0</v>
      </c>
      <c r="J1889" s="88">
        <v>0</v>
      </c>
      <c r="K1889" s="87">
        <v>0</v>
      </c>
      <c r="L1889" s="88">
        <v>0</v>
      </c>
      <c r="M1889" s="87">
        <v>0</v>
      </c>
      <c r="N1889" s="88">
        <v>0</v>
      </c>
      <c r="O1889" s="87">
        <v>0</v>
      </c>
      <c r="P1889" s="88">
        <v>0</v>
      </c>
      <c r="Q1889" s="87">
        <v>0</v>
      </c>
      <c r="R1889" s="88">
        <v>0</v>
      </c>
      <c r="S1889" s="87">
        <v>0</v>
      </c>
      <c r="T1889" s="88">
        <v>0</v>
      </c>
      <c r="U1889" s="87">
        <v>0</v>
      </c>
      <c r="V1889" s="88">
        <v>0</v>
      </c>
      <c r="W1889" s="87">
        <v>0</v>
      </c>
      <c r="X1889" s="88">
        <v>0</v>
      </c>
      <c r="Y1889" s="87">
        <v>0</v>
      </c>
      <c r="Z1889" s="88">
        <v>0</v>
      </c>
      <c r="AA1889" s="87">
        <v>0</v>
      </c>
      <c r="AB1889" s="88">
        <v>0</v>
      </c>
      <c r="AC1889" s="58"/>
      <c r="AD1889" s="59">
        <f t="shared" si="39"/>
        <v>0</v>
      </c>
      <c r="AE1889" s="58"/>
    </row>
    <row r="1890" spans="2:31" x14ac:dyDescent="0.3">
      <c r="B1890" s="4" t="s">
        <v>292</v>
      </c>
      <c r="C1890" s="14"/>
      <c r="D1890" s="14"/>
      <c r="E1890" s="87">
        <v>0</v>
      </c>
      <c r="F1890" s="88">
        <v>0</v>
      </c>
      <c r="G1890" s="87">
        <v>0</v>
      </c>
      <c r="H1890" s="88">
        <v>0</v>
      </c>
      <c r="I1890" s="87">
        <v>0</v>
      </c>
      <c r="J1890" s="88">
        <v>0</v>
      </c>
      <c r="K1890" s="87">
        <v>0</v>
      </c>
      <c r="L1890" s="88">
        <v>0</v>
      </c>
      <c r="M1890" s="87">
        <v>0</v>
      </c>
      <c r="N1890" s="88">
        <v>2.6751510721842493</v>
      </c>
      <c r="O1890" s="87">
        <v>7.9890766779581757</v>
      </c>
      <c r="P1890" s="88">
        <v>17.67040351867675</v>
      </c>
      <c r="Q1890" s="87">
        <v>12.879245503743478</v>
      </c>
      <c r="R1890" s="88">
        <v>21.755928929646799</v>
      </c>
      <c r="S1890" s="87">
        <v>32.356377538045251</v>
      </c>
      <c r="T1890" s="88">
        <v>30.22548516591387</v>
      </c>
      <c r="U1890" s="87">
        <v>30.169281196594227</v>
      </c>
      <c r="V1890" s="88">
        <v>36.241845645904519</v>
      </c>
      <c r="W1890" s="87">
        <v>45.949105472564703</v>
      </c>
      <c r="X1890" s="88">
        <v>0</v>
      </c>
      <c r="Y1890" s="87">
        <v>0</v>
      </c>
      <c r="Z1890" s="88">
        <v>0</v>
      </c>
      <c r="AA1890" s="87">
        <v>0</v>
      </c>
      <c r="AB1890" s="88">
        <v>0</v>
      </c>
      <c r="AC1890" s="58"/>
      <c r="AD1890" s="59">
        <f t="shared" si="39"/>
        <v>237.911900721232</v>
      </c>
      <c r="AE1890" s="58"/>
    </row>
    <row r="1891" spans="2:31" x14ac:dyDescent="0.3">
      <c r="B1891" s="4" t="s">
        <v>244</v>
      </c>
      <c r="C1891" s="14"/>
      <c r="D1891" s="14"/>
      <c r="E1891" s="87">
        <v>0</v>
      </c>
      <c r="F1891" s="88">
        <v>0</v>
      </c>
      <c r="G1891" s="87">
        <v>0</v>
      </c>
      <c r="H1891" s="88">
        <v>0</v>
      </c>
      <c r="I1891" s="87">
        <v>0</v>
      </c>
      <c r="J1891" s="88">
        <v>0</v>
      </c>
      <c r="K1891" s="87">
        <v>0</v>
      </c>
      <c r="L1891" s="88">
        <v>1.1411666666666667</v>
      </c>
      <c r="M1891" s="87">
        <v>6.8470000000000084</v>
      </c>
      <c r="N1891" s="88">
        <v>6.8470000000000084</v>
      </c>
      <c r="O1891" s="87">
        <v>6.8470000000000084</v>
      </c>
      <c r="P1891" s="88">
        <v>6.8470000000000084</v>
      </c>
      <c r="Q1891" s="87">
        <v>6.8470000000000084</v>
      </c>
      <c r="R1891" s="88">
        <v>6.8470000000000084</v>
      </c>
      <c r="S1891" s="87">
        <v>6.8470000000000084</v>
      </c>
      <c r="T1891" s="88">
        <v>6.8470000000000084</v>
      </c>
      <c r="U1891" s="87">
        <v>6.8470000000000084</v>
      </c>
      <c r="V1891" s="88">
        <v>6.8470000000000084</v>
      </c>
      <c r="W1891" s="87">
        <v>6.2764166666666741</v>
      </c>
      <c r="X1891" s="88">
        <v>0</v>
      </c>
      <c r="Y1891" s="87">
        <v>0</v>
      </c>
      <c r="Z1891" s="88">
        <v>0</v>
      </c>
      <c r="AA1891" s="87">
        <v>0</v>
      </c>
      <c r="AB1891" s="88">
        <v>0</v>
      </c>
      <c r="AC1891" s="58"/>
      <c r="AD1891" s="59">
        <f t="shared" si="39"/>
        <v>75.887583333333424</v>
      </c>
      <c r="AE1891" s="58"/>
    </row>
    <row r="1892" spans="2:31" x14ac:dyDescent="0.3">
      <c r="B1892" s="4" t="s">
        <v>245</v>
      </c>
      <c r="C1892" s="14"/>
      <c r="D1892" s="14"/>
      <c r="E1892" s="87">
        <v>0</v>
      </c>
      <c r="F1892" s="88">
        <v>0</v>
      </c>
      <c r="G1892" s="87">
        <v>0</v>
      </c>
      <c r="H1892" s="88">
        <v>0</v>
      </c>
      <c r="I1892" s="87">
        <v>0</v>
      </c>
      <c r="J1892" s="88">
        <v>0</v>
      </c>
      <c r="K1892" s="87">
        <v>0</v>
      </c>
      <c r="L1892" s="88">
        <v>1.1411666666666667</v>
      </c>
      <c r="M1892" s="87">
        <v>6.8470000000000084</v>
      </c>
      <c r="N1892" s="88">
        <v>6.8470000000000084</v>
      </c>
      <c r="O1892" s="87">
        <v>6.8470000000000084</v>
      </c>
      <c r="P1892" s="88">
        <v>6.8470000000000084</v>
      </c>
      <c r="Q1892" s="87">
        <v>6.8470000000000084</v>
      </c>
      <c r="R1892" s="88">
        <v>6.8470000000000084</v>
      </c>
      <c r="S1892" s="87">
        <v>6.8470000000000084</v>
      </c>
      <c r="T1892" s="88">
        <v>6.8470000000000084</v>
      </c>
      <c r="U1892" s="87">
        <v>6.8470000000000084</v>
      </c>
      <c r="V1892" s="88">
        <v>6.8470000000000084</v>
      </c>
      <c r="W1892" s="87">
        <v>6.2764166666666741</v>
      </c>
      <c r="X1892" s="88">
        <v>0</v>
      </c>
      <c r="Y1892" s="87">
        <v>0</v>
      </c>
      <c r="Z1892" s="88">
        <v>0</v>
      </c>
      <c r="AA1892" s="87">
        <v>0</v>
      </c>
      <c r="AB1892" s="88">
        <v>0</v>
      </c>
      <c r="AC1892" s="58"/>
      <c r="AD1892" s="59">
        <f t="shared" si="39"/>
        <v>75.887583333333424</v>
      </c>
      <c r="AE1892" s="58"/>
    </row>
    <row r="1893" spans="2:31" x14ac:dyDescent="0.3">
      <c r="B1893" s="4" t="s">
        <v>257</v>
      </c>
      <c r="C1893" s="14"/>
      <c r="D1893" s="14"/>
      <c r="E1893" s="87">
        <v>0</v>
      </c>
      <c r="F1893" s="88">
        <v>0</v>
      </c>
      <c r="G1893" s="87">
        <v>0</v>
      </c>
      <c r="H1893" s="88">
        <v>0</v>
      </c>
      <c r="I1893" s="87">
        <v>0</v>
      </c>
      <c r="J1893" s="88">
        <v>0</v>
      </c>
      <c r="K1893" s="87">
        <v>0</v>
      </c>
      <c r="L1893" s="88">
        <v>0</v>
      </c>
      <c r="M1893" s="87">
        <v>0</v>
      </c>
      <c r="N1893" s="88">
        <v>0</v>
      </c>
      <c r="O1893" s="87">
        <v>0</v>
      </c>
      <c r="P1893" s="88">
        <v>0</v>
      </c>
      <c r="Q1893" s="87">
        <v>0</v>
      </c>
      <c r="R1893" s="88">
        <v>0</v>
      </c>
      <c r="S1893" s="87">
        <v>0</v>
      </c>
      <c r="T1893" s="88">
        <v>0</v>
      </c>
      <c r="U1893" s="87">
        <v>0</v>
      </c>
      <c r="V1893" s="88">
        <v>0</v>
      </c>
      <c r="W1893" s="87">
        <v>0</v>
      </c>
      <c r="X1893" s="88">
        <v>0</v>
      </c>
      <c r="Y1893" s="87">
        <v>0</v>
      </c>
      <c r="Z1893" s="88">
        <v>0</v>
      </c>
      <c r="AA1893" s="87">
        <v>0</v>
      </c>
      <c r="AB1893" s="88">
        <v>0</v>
      </c>
      <c r="AC1893" s="58"/>
      <c r="AD1893" s="59">
        <f t="shared" si="39"/>
        <v>0</v>
      </c>
      <c r="AE1893" s="58"/>
    </row>
    <row r="1894" spans="2:31" x14ac:dyDescent="0.3">
      <c r="B1894" s="4" t="s">
        <v>222</v>
      </c>
      <c r="C1894" s="14"/>
      <c r="D1894" s="14"/>
      <c r="E1894" s="87">
        <v>0</v>
      </c>
      <c r="F1894" s="88">
        <v>0</v>
      </c>
      <c r="G1894" s="87">
        <v>0</v>
      </c>
      <c r="H1894" s="88">
        <v>0</v>
      </c>
      <c r="I1894" s="87">
        <v>0</v>
      </c>
      <c r="J1894" s="88">
        <v>0</v>
      </c>
      <c r="K1894" s="87">
        <v>0</v>
      </c>
      <c r="L1894" s="88">
        <v>0</v>
      </c>
      <c r="M1894" s="87">
        <v>0</v>
      </c>
      <c r="N1894" s="88">
        <v>0</v>
      </c>
      <c r="O1894" s="87">
        <v>0</v>
      </c>
      <c r="P1894" s="88">
        <v>0</v>
      </c>
      <c r="Q1894" s="87">
        <v>0</v>
      </c>
      <c r="R1894" s="88">
        <v>0</v>
      </c>
      <c r="S1894" s="87">
        <v>0</v>
      </c>
      <c r="T1894" s="88">
        <v>0</v>
      </c>
      <c r="U1894" s="87">
        <v>0</v>
      </c>
      <c r="V1894" s="88">
        <v>0</v>
      </c>
      <c r="W1894" s="87">
        <v>0</v>
      </c>
      <c r="X1894" s="88">
        <v>0</v>
      </c>
      <c r="Y1894" s="87">
        <v>0</v>
      </c>
      <c r="Z1894" s="88">
        <v>0</v>
      </c>
      <c r="AA1894" s="87">
        <v>0</v>
      </c>
      <c r="AB1894" s="88">
        <v>0</v>
      </c>
      <c r="AC1894" s="58"/>
      <c r="AD1894" s="59">
        <f t="shared" si="39"/>
        <v>0</v>
      </c>
      <c r="AE1894" s="58"/>
    </row>
    <row r="1895" spans="2:31" x14ac:dyDescent="0.3">
      <c r="B1895" s="4" t="s">
        <v>223</v>
      </c>
      <c r="C1895" s="14"/>
      <c r="D1895" s="14"/>
      <c r="E1895" s="87">
        <v>0</v>
      </c>
      <c r="F1895" s="88">
        <v>0</v>
      </c>
      <c r="G1895" s="87">
        <v>0</v>
      </c>
      <c r="H1895" s="88">
        <v>0</v>
      </c>
      <c r="I1895" s="87">
        <v>0</v>
      </c>
      <c r="J1895" s="88">
        <v>0</v>
      </c>
      <c r="K1895" s="87">
        <v>0</v>
      </c>
      <c r="L1895" s="88">
        <v>0</v>
      </c>
      <c r="M1895" s="87">
        <v>0</v>
      </c>
      <c r="N1895" s="88">
        <v>0</v>
      </c>
      <c r="O1895" s="87">
        <v>0</v>
      </c>
      <c r="P1895" s="88">
        <v>0</v>
      </c>
      <c r="Q1895" s="87">
        <v>0</v>
      </c>
      <c r="R1895" s="88">
        <v>0</v>
      </c>
      <c r="S1895" s="87">
        <v>0</v>
      </c>
      <c r="T1895" s="88">
        <v>0</v>
      </c>
      <c r="U1895" s="87">
        <v>0</v>
      </c>
      <c r="V1895" s="88">
        <v>0</v>
      </c>
      <c r="W1895" s="87">
        <v>0</v>
      </c>
      <c r="X1895" s="88">
        <v>0</v>
      </c>
      <c r="Y1895" s="87">
        <v>0</v>
      </c>
      <c r="Z1895" s="88">
        <v>0</v>
      </c>
      <c r="AA1895" s="87">
        <v>0</v>
      </c>
      <c r="AB1895" s="88">
        <v>0</v>
      </c>
      <c r="AC1895" s="58"/>
      <c r="AD1895" s="59">
        <f t="shared" si="39"/>
        <v>0</v>
      </c>
      <c r="AE1895" s="58"/>
    </row>
    <row r="1896" spans="2:31" x14ac:dyDescent="0.3">
      <c r="B1896" s="4" t="s">
        <v>224</v>
      </c>
      <c r="C1896" s="14"/>
      <c r="D1896" s="14"/>
      <c r="E1896" s="87">
        <v>0</v>
      </c>
      <c r="F1896" s="88">
        <v>0</v>
      </c>
      <c r="G1896" s="87">
        <v>0</v>
      </c>
      <c r="H1896" s="88">
        <v>0</v>
      </c>
      <c r="I1896" s="87">
        <v>0</v>
      </c>
      <c r="J1896" s="88">
        <v>0</v>
      </c>
      <c r="K1896" s="87">
        <v>0</v>
      </c>
      <c r="L1896" s="88">
        <v>0</v>
      </c>
      <c r="M1896" s="87">
        <v>0</v>
      </c>
      <c r="N1896" s="88">
        <v>0</v>
      </c>
      <c r="O1896" s="87">
        <v>0</v>
      </c>
      <c r="P1896" s="88">
        <v>0</v>
      </c>
      <c r="Q1896" s="87">
        <v>0</v>
      </c>
      <c r="R1896" s="88">
        <v>0</v>
      </c>
      <c r="S1896" s="87">
        <v>0</v>
      </c>
      <c r="T1896" s="88">
        <v>0</v>
      </c>
      <c r="U1896" s="87">
        <v>0</v>
      </c>
      <c r="V1896" s="88">
        <v>0</v>
      </c>
      <c r="W1896" s="87">
        <v>0</v>
      </c>
      <c r="X1896" s="88">
        <v>0</v>
      </c>
      <c r="Y1896" s="87">
        <v>0</v>
      </c>
      <c r="Z1896" s="88">
        <v>0</v>
      </c>
      <c r="AA1896" s="87">
        <v>0</v>
      </c>
      <c r="AB1896" s="88">
        <v>0</v>
      </c>
      <c r="AC1896" s="58"/>
      <c r="AD1896" s="59">
        <f t="shared" si="39"/>
        <v>0</v>
      </c>
      <c r="AE1896" s="58"/>
    </row>
    <row r="1897" spans="2:31" x14ac:dyDescent="0.3">
      <c r="B1897" s="4" t="s">
        <v>258</v>
      </c>
      <c r="C1897" s="14"/>
      <c r="D1897" s="14"/>
      <c r="E1897" s="87">
        <v>0</v>
      </c>
      <c r="F1897" s="88">
        <v>0</v>
      </c>
      <c r="G1897" s="87">
        <v>0</v>
      </c>
      <c r="H1897" s="88">
        <v>0</v>
      </c>
      <c r="I1897" s="87">
        <v>0</v>
      </c>
      <c r="J1897" s="88">
        <v>0</v>
      </c>
      <c r="K1897" s="87">
        <v>0</v>
      </c>
      <c r="L1897" s="88">
        <v>0</v>
      </c>
      <c r="M1897" s="87">
        <v>0</v>
      </c>
      <c r="N1897" s="88">
        <v>0</v>
      </c>
      <c r="O1897" s="87">
        <v>0</v>
      </c>
      <c r="P1897" s="88">
        <v>0</v>
      </c>
      <c r="Q1897" s="87">
        <v>0</v>
      </c>
      <c r="R1897" s="88">
        <v>0</v>
      </c>
      <c r="S1897" s="87">
        <v>0</v>
      </c>
      <c r="T1897" s="88">
        <v>0</v>
      </c>
      <c r="U1897" s="87">
        <v>0</v>
      </c>
      <c r="V1897" s="88">
        <v>0</v>
      </c>
      <c r="W1897" s="87">
        <v>0</v>
      </c>
      <c r="X1897" s="88">
        <v>0</v>
      </c>
      <c r="Y1897" s="87">
        <v>0</v>
      </c>
      <c r="Z1897" s="88">
        <v>0</v>
      </c>
      <c r="AA1897" s="87">
        <v>0</v>
      </c>
      <c r="AB1897" s="88">
        <v>0</v>
      </c>
      <c r="AC1897" s="58"/>
      <c r="AD1897" s="59">
        <f t="shared" si="39"/>
        <v>0</v>
      </c>
      <c r="AE1897" s="58"/>
    </row>
    <row r="1898" spans="2:31" x14ac:dyDescent="0.3">
      <c r="B1898" s="4" t="s">
        <v>246</v>
      </c>
      <c r="C1898" s="14"/>
      <c r="D1898" s="14"/>
      <c r="E1898" s="87">
        <v>0</v>
      </c>
      <c r="F1898" s="88">
        <v>0</v>
      </c>
      <c r="G1898" s="87">
        <v>0</v>
      </c>
      <c r="H1898" s="88">
        <v>0</v>
      </c>
      <c r="I1898" s="87">
        <v>0</v>
      </c>
      <c r="J1898" s="88">
        <v>0</v>
      </c>
      <c r="K1898" s="87">
        <v>0</v>
      </c>
      <c r="L1898" s="88">
        <v>0</v>
      </c>
      <c r="M1898" s="87">
        <v>0</v>
      </c>
      <c r="N1898" s="88">
        <v>0</v>
      </c>
      <c r="O1898" s="87">
        <v>0</v>
      </c>
      <c r="P1898" s="88">
        <v>0</v>
      </c>
      <c r="Q1898" s="87">
        <v>0</v>
      </c>
      <c r="R1898" s="88">
        <v>0</v>
      </c>
      <c r="S1898" s="87">
        <v>0</v>
      </c>
      <c r="T1898" s="88">
        <v>0</v>
      </c>
      <c r="U1898" s="87">
        <v>0</v>
      </c>
      <c r="V1898" s="88">
        <v>0</v>
      </c>
      <c r="W1898" s="87">
        <v>0</v>
      </c>
      <c r="X1898" s="88">
        <v>0</v>
      </c>
      <c r="Y1898" s="87">
        <v>0</v>
      </c>
      <c r="Z1898" s="88">
        <v>0</v>
      </c>
      <c r="AA1898" s="87">
        <v>0</v>
      </c>
      <c r="AB1898" s="88">
        <v>0</v>
      </c>
      <c r="AC1898" s="58"/>
      <c r="AD1898" s="59">
        <f t="shared" si="39"/>
        <v>0</v>
      </c>
      <c r="AE1898" s="58"/>
    </row>
    <row r="1899" spans="2:31" x14ac:dyDescent="0.3">
      <c r="B1899" s="4" t="s">
        <v>189</v>
      </c>
      <c r="C1899" s="14"/>
      <c r="D1899" s="14"/>
      <c r="E1899" s="87">
        <v>0</v>
      </c>
      <c r="F1899" s="88">
        <v>0</v>
      </c>
      <c r="G1899" s="87">
        <v>0</v>
      </c>
      <c r="H1899" s="88">
        <v>0</v>
      </c>
      <c r="I1899" s="87">
        <v>0</v>
      </c>
      <c r="J1899" s="88">
        <v>0</v>
      </c>
      <c r="K1899" s="87">
        <v>0</v>
      </c>
      <c r="L1899" s="88">
        <v>0</v>
      </c>
      <c r="M1899" s="87">
        <v>0</v>
      </c>
      <c r="N1899" s="88">
        <v>0</v>
      </c>
      <c r="O1899" s="87">
        <v>0</v>
      </c>
      <c r="P1899" s="88">
        <v>0</v>
      </c>
      <c r="Q1899" s="87">
        <v>0</v>
      </c>
      <c r="R1899" s="88">
        <v>0</v>
      </c>
      <c r="S1899" s="87">
        <v>0</v>
      </c>
      <c r="T1899" s="88">
        <v>0</v>
      </c>
      <c r="U1899" s="87">
        <v>0</v>
      </c>
      <c r="V1899" s="88">
        <v>0</v>
      </c>
      <c r="W1899" s="87">
        <v>0</v>
      </c>
      <c r="X1899" s="88">
        <v>0</v>
      </c>
      <c r="Y1899" s="87">
        <v>0</v>
      </c>
      <c r="Z1899" s="88">
        <v>0</v>
      </c>
      <c r="AA1899" s="87">
        <v>0</v>
      </c>
      <c r="AB1899" s="88">
        <v>0</v>
      </c>
      <c r="AC1899" s="58"/>
      <c r="AD1899" s="59">
        <f t="shared" si="39"/>
        <v>0</v>
      </c>
      <c r="AE1899" s="58"/>
    </row>
    <row r="1900" spans="2:31" x14ac:dyDescent="0.3">
      <c r="B1900" s="4" t="s">
        <v>190</v>
      </c>
      <c r="C1900" s="14"/>
      <c r="D1900" s="14"/>
      <c r="E1900" s="87">
        <v>0</v>
      </c>
      <c r="F1900" s="88">
        <v>0</v>
      </c>
      <c r="G1900" s="87">
        <v>0</v>
      </c>
      <c r="H1900" s="88">
        <v>0</v>
      </c>
      <c r="I1900" s="87">
        <v>0</v>
      </c>
      <c r="J1900" s="88">
        <v>0</v>
      </c>
      <c r="K1900" s="87">
        <v>0</v>
      </c>
      <c r="L1900" s="88">
        <v>0</v>
      </c>
      <c r="M1900" s="87">
        <v>0</v>
      </c>
      <c r="N1900" s="88">
        <v>0</v>
      </c>
      <c r="O1900" s="87">
        <v>0</v>
      </c>
      <c r="P1900" s="88">
        <v>0</v>
      </c>
      <c r="Q1900" s="87">
        <v>0</v>
      </c>
      <c r="R1900" s="88">
        <v>0</v>
      </c>
      <c r="S1900" s="87">
        <v>0</v>
      </c>
      <c r="T1900" s="88">
        <v>0</v>
      </c>
      <c r="U1900" s="87">
        <v>0</v>
      </c>
      <c r="V1900" s="88">
        <v>0</v>
      </c>
      <c r="W1900" s="87">
        <v>0</v>
      </c>
      <c r="X1900" s="88">
        <v>0</v>
      </c>
      <c r="Y1900" s="87">
        <v>0</v>
      </c>
      <c r="Z1900" s="88">
        <v>0</v>
      </c>
      <c r="AA1900" s="87">
        <v>0</v>
      </c>
      <c r="AB1900" s="88">
        <v>0</v>
      </c>
      <c r="AC1900" s="58"/>
      <c r="AD1900" s="59">
        <f t="shared" si="39"/>
        <v>0</v>
      </c>
      <c r="AE1900" s="58"/>
    </row>
    <row r="1901" spans="2:31" x14ac:dyDescent="0.3">
      <c r="B1901" s="4" t="s">
        <v>208</v>
      </c>
      <c r="C1901" s="14"/>
      <c r="D1901" s="14"/>
      <c r="E1901" s="87">
        <v>0</v>
      </c>
      <c r="F1901" s="88">
        <v>0</v>
      </c>
      <c r="G1901" s="87">
        <v>0</v>
      </c>
      <c r="H1901" s="88">
        <v>0</v>
      </c>
      <c r="I1901" s="87">
        <v>0</v>
      </c>
      <c r="J1901" s="88">
        <v>0</v>
      </c>
      <c r="K1901" s="87">
        <v>0</v>
      </c>
      <c r="L1901" s="88">
        <v>0.78527777777777774</v>
      </c>
      <c r="M1901" s="87">
        <v>7.2549948165503659</v>
      </c>
      <c r="N1901" s="88">
        <v>8.7498560492803037</v>
      </c>
      <c r="O1901" s="87">
        <v>8.4963513663465484</v>
      </c>
      <c r="P1901" s="88">
        <v>8.4970133500755747</v>
      </c>
      <c r="Q1901" s="87">
        <v>8.4976753338007267</v>
      </c>
      <c r="R1901" s="88">
        <v>8.2525039841983627</v>
      </c>
      <c r="S1901" s="87">
        <v>7.998999301262665</v>
      </c>
      <c r="T1901" s="88">
        <v>7.9996612849916948</v>
      </c>
      <c r="U1901" s="87">
        <v>8.2437608874120389</v>
      </c>
      <c r="V1901" s="88">
        <v>8.493684468076875</v>
      </c>
      <c r="W1901" s="87">
        <v>7.9883997565445783</v>
      </c>
      <c r="X1901" s="88">
        <v>0</v>
      </c>
      <c r="Y1901" s="87">
        <v>0</v>
      </c>
      <c r="Z1901" s="88">
        <v>0</v>
      </c>
      <c r="AA1901" s="87">
        <v>0</v>
      </c>
      <c r="AB1901" s="88">
        <v>0</v>
      </c>
      <c r="AC1901" s="58"/>
      <c r="AD1901" s="59">
        <f t="shared" si="39"/>
        <v>91.258178376317517</v>
      </c>
      <c r="AE1901" s="58"/>
    </row>
    <row r="1902" spans="2:31" x14ac:dyDescent="0.3">
      <c r="B1902" s="4" t="s">
        <v>209</v>
      </c>
      <c r="C1902" s="14"/>
      <c r="D1902" s="14"/>
      <c r="E1902" s="87">
        <v>0</v>
      </c>
      <c r="F1902" s="88">
        <v>0</v>
      </c>
      <c r="G1902" s="87">
        <v>0</v>
      </c>
      <c r="H1902" s="88">
        <v>0</v>
      </c>
      <c r="I1902" s="87">
        <v>0</v>
      </c>
      <c r="J1902" s="88">
        <v>0</v>
      </c>
      <c r="K1902" s="87">
        <v>0</v>
      </c>
      <c r="L1902" s="88">
        <v>0.78527777777777774</v>
      </c>
      <c r="M1902" s="87">
        <v>5.3395744522412638</v>
      </c>
      <c r="N1902" s="88">
        <v>5.7041666666666666</v>
      </c>
      <c r="O1902" s="87">
        <v>5.45</v>
      </c>
      <c r="P1902" s="88">
        <v>5.45</v>
      </c>
      <c r="Q1902" s="87">
        <v>5.7204166666666669</v>
      </c>
      <c r="R1902" s="88">
        <v>3.9047630294164017</v>
      </c>
      <c r="S1902" s="87">
        <v>4.0030242125193283</v>
      </c>
      <c r="T1902" s="88">
        <v>3.9642751932144171</v>
      </c>
      <c r="U1902" s="87">
        <v>4.2142697731653831</v>
      </c>
      <c r="V1902" s="88">
        <v>5.7247729460398364</v>
      </c>
      <c r="W1902" s="87">
        <v>6.0871918757756562</v>
      </c>
      <c r="X1902" s="88">
        <v>0</v>
      </c>
      <c r="Y1902" s="87">
        <v>0</v>
      </c>
      <c r="Z1902" s="88">
        <v>0</v>
      </c>
      <c r="AA1902" s="87">
        <v>0</v>
      </c>
      <c r="AB1902" s="88">
        <v>0</v>
      </c>
      <c r="AC1902" s="58"/>
      <c r="AD1902" s="59">
        <f t="shared" si="39"/>
        <v>56.3477325934834</v>
      </c>
      <c r="AE1902" s="58"/>
    </row>
    <row r="1903" spans="2:31" x14ac:dyDescent="0.3">
      <c r="B1903" s="4" t="s">
        <v>210</v>
      </c>
      <c r="C1903" s="14"/>
      <c r="D1903" s="14"/>
      <c r="E1903" s="87">
        <v>0</v>
      </c>
      <c r="F1903" s="88">
        <v>0</v>
      </c>
      <c r="G1903" s="87">
        <v>0</v>
      </c>
      <c r="H1903" s="88">
        <v>0</v>
      </c>
      <c r="I1903" s="87">
        <v>0</v>
      </c>
      <c r="J1903" s="88">
        <v>0</v>
      </c>
      <c r="K1903" s="87">
        <v>0</v>
      </c>
      <c r="L1903" s="88">
        <v>4.1819433371225847E-3</v>
      </c>
      <c r="M1903" s="87">
        <v>2.4692666530609041E-2</v>
      </c>
      <c r="N1903" s="88">
        <v>2.4067578713099072E-2</v>
      </c>
      <c r="O1903" s="87">
        <v>2.3442492882410602E-2</v>
      </c>
      <c r="P1903" s="88">
        <v>2.2817407051722121E-2</v>
      </c>
      <c r="Q1903" s="87">
        <v>2.2192321221033644E-2</v>
      </c>
      <c r="R1903" s="88">
        <v>2.1567235390345163E-2</v>
      </c>
      <c r="S1903" s="87">
        <v>2.0942147572835201E-2</v>
      </c>
      <c r="T1903" s="88">
        <v>2.0317063728968215E-2</v>
      </c>
      <c r="U1903" s="87">
        <v>1.8798989057540804E-2</v>
      </c>
      <c r="V1903" s="88">
        <v>2.0423992474873771E-2</v>
      </c>
      <c r="W1903" s="87">
        <v>2.014950911204012E-2</v>
      </c>
      <c r="X1903" s="88">
        <v>0</v>
      </c>
      <c r="Y1903" s="87">
        <v>0</v>
      </c>
      <c r="Z1903" s="88">
        <v>0</v>
      </c>
      <c r="AA1903" s="87">
        <v>0</v>
      </c>
      <c r="AB1903" s="88">
        <v>0</v>
      </c>
      <c r="AC1903" s="58"/>
      <c r="AD1903" s="59">
        <f t="shared" si="39"/>
        <v>0.24359334707260033</v>
      </c>
      <c r="AE1903" s="58"/>
    </row>
    <row r="1904" spans="2:31" x14ac:dyDescent="0.3">
      <c r="B1904" s="4" t="s">
        <v>211</v>
      </c>
      <c r="C1904" s="14"/>
      <c r="D1904" s="14"/>
      <c r="E1904" s="87">
        <v>0</v>
      </c>
      <c r="F1904" s="88">
        <v>0</v>
      </c>
      <c r="G1904" s="87">
        <v>0</v>
      </c>
      <c r="H1904" s="88">
        <v>0</v>
      </c>
      <c r="I1904" s="87">
        <v>0</v>
      </c>
      <c r="J1904" s="88">
        <v>0</v>
      </c>
      <c r="K1904" s="87">
        <v>0</v>
      </c>
      <c r="L1904" s="88">
        <v>1.0305484135945491E-3</v>
      </c>
      <c r="M1904" s="87">
        <v>5.6926349798837395E-3</v>
      </c>
      <c r="N1904" s="88">
        <v>5.0675908724466074E-3</v>
      </c>
      <c r="O1904" s="87">
        <v>4.4425487518309648E-3</v>
      </c>
      <c r="P1904" s="88">
        <v>3.8175066312153248E-3</v>
      </c>
      <c r="Q1904" s="87">
        <v>3.192462523778191E-3</v>
      </c>
      <c r="R1904" s="88">
        <v>2.5674204031625493E-3</v>
      </c>
      <c r="S1904" s="87">
        <v>1.9423762957254159E-3</v>
      </c>
      <c r="T1904" s="88">
        <v>1.3173341751097744E-3</v>
      </c>
      <c r="U1904" s="87">
        <v>1.6759932041167322E-3</v>
      </c>
      <c r="V1904" s="88">
        <v>3.0510008335112638E-3</v>
      </c>
      <c r="W1904" s="87">
        <v>4.0046532948811034E-3</v>
      </c>
      <c r="X1904" s="88">
        <v>0</v>
      </c>
      <c r="Y1904" s="87">
        <v>0</v>
      </c>
      <c r="Z1904" s="88">
        <v>0</v>
      </c>
      <c r="AA1904" s="87">
        <v>0</v>
      </c>
      <c r="AB1904" s="88">
        <v>0</v>
      </c>
      <c r="AC1904" s="58"/>
      <c r="AD1904" s="59">
        <f t="shared" si="39"/>
        <v>3.780207037925621E-2</v>
      </c>
      <c r="AE1904" s="58"/>
    </row>
    <row r="1905" spans="2:31" x14ac:dyDescent="0.3">
      <c r="B1905" s="4" t="s">
        <v>136</v>
      </c>
      <c r="C1905" s="14"/>
      <c r="D1905" s="14"/>
      <c r="E1905" s="87">
        <v>0</v>
      </c>
      <c r="F1905" s="88">
        <v>0</v>
      </c>
      <c r="G1905" s="87">
        <v>0</v>
      </c>
      <c r="H1905" s="88">
        <v>0</v>
      </c>
      <c r="I1905" s="87">
        <v>0</v>
      </c>
      <c r="J1905" s="88">
        <v>0</v>
      </c>
      <c r="K1905" s="87">
        <v>0</v>
      </c>
      <c r="L1905" s="88">
        <v>0</v>
      </c>
      <c r="M1905" s="87">
        <v>0</v>
      </c>
      <c r="N1905" s="88">
        <v>0</v>
      </c>
      <c r="O1905" s="87">
        <v>0</v>
      </c>
      <c r="P1905" s="88">
        <v>0</v>
      </c>
      <c r="Q1905" s="87">
        <v>0</v>
      </c>
      <c r="R1905" s="88">
        <v>0.61530604017045643</v>
      </c>
      <c r="S1905" s="87">
        <v>0.73247784741719413</v>
      </c>
      <c r="T1905" s="88">
        <v>0.70477691857019908</v>
      </c>
      <c r="U1905" s="87">
        <v>0.71412254937489683</v>
      </c>
      <c r="V1905" s="88">
        <v>1.3009675976435333</v>
      </c>
      <c r="W1905" s="87">
        <v>1.4820128616756851</v>
      </c>
      <c r="X1905" s="88">
        <v>0</v>
      </c>
      <c r="Y1905" s="87">
        <v>0</v>
      </c>
      <c r="Z1905" s="88">
        <v>0</v>
      </c>
      <c r="AA1905" s="87">
        <v>0</v>
      </c>
      <c r="AB1905" s="88">
        <v>0</v>
      </c>
      <c r="AC1905" s="58"/>
      <c r="AD1905" s="59">
        <f t="shared" si="39"/>
        <v>5.5496638148519644</v>
      </c>
      <c r="AE1905" s="58"/>
    </row>
    <row r="1906" spans="2:31" x14ac:dyDescent="0.3">
      <c r="B1906" s="4" t="s">
        <v>137</v>
      </c>
      <c r="C1906" s="14"/>
      <c r="D1906" s="14"/>
      <c r="E1906" s="87">
        <v>0</v>
      </c>
      <c r="F1906" s="88">
        <v>0</v>
      </c>
      <c r="G1906" s="87">
        <v>0</v>
      </c>
      <c r="H1906" s="88">
        <v>0</v>
      </c>
      <c r="I1906" s="87">
        <v>0</v>
      </c>
      <c r="J1906" s="88">
        <v>0</v>
      </c>
      <c r="K1906" s="87">
        <v>0</v>
      </c>
      <c r="L1906" s="88">
        <v>0</v>
      </c>
      <c r="M1906" s="87">
        <v>0</v>
      </c>
      <c r="N1906" s="88">
        <v>0</v>
      </c>
      <c r="O1906" s="87">
        <v>0</v>
      </c>
      <c r="P1906" s="88">
        <v>0</v>
      </c>
      <c r="Q1906" s="87">
        <v>0</v>
      </c>
      <c r="R1906" s="88">
        <v>0.68885475331412316</v>
      </c>
      <c r="S1906" s="87">
        <v>0.89076681105295652</v>
      </c>
      <c r="T1906" s="88">
        <v>0.89500193961461227</v>
      </c>
      <c r="U1906" s="87">
        <v>0.8775107738176966</v>
      </c>
      <c r="V1906" s="88">
        <v>1.4018892086346928</v>
      </c>
      <c r="W1906" s="87">
        <v>1.6744860507117365</v>
      </c>
      <c r="X1906" s="88">
        <v>0</v>
      </c>
      <c r="Y1906" s="87">
        <v>0</v>
      </c>
      <c r="Z1906" s="88">
        <v>0</v>
      </c>
      <c r="AA1906" s="87">
        <v>0</v>
      </c>
      <c r="AB1906" s="88">
        <v>0</v>
      </c>
      <c r="AC1906" s="58"/>
      <c r="AD1906" s="59">
        <f t="shared" si="39"/>
        <v>6.4285095371458176</v>
      </c>
      <c r="AE1906" s="58"/>
    </row>
    <row r="1907" spans="2:31" x14ac:dyDescent="0.3">
      <c r="B1907" s="4" t="s">
        <v>227</v>
      </c>
      <c r="C1907" s="14"/>
      <c r="D1907" s="14"/>
      <c r="E1907" s="87">
        <v>0</v>
      </c>
      <c r="F1907" s="88">
        <v>0</v>
      </c>
      <c r="G1907" s="87">
        <v>0</v>
      </c>
      <c r="H1907" s="88">
        <v>0</v>
      </c>
      <c r="I1907" s="87">
        <v>0</v>
      </c>
      <c r="J1907" s="88">
        <v>0</v>
      </c>
      <c r="K1907" s="87">
        <v>0</v>
      </c>
      <c r="L1907" s="88">
        <v>0</v>
      </c>
      <c r="M1907" s="87">
        <v>0</v>
      </c>
      <c r="N1907" s="88">
        <v>0</v>
      </c>
      <c r="O1907" s="87">
        <v>0</v>
      </c>
      <c r="P1907" s="88">
        <v>0</v>
      </c>
      <c r="Q1907" s="87">
        <v>0</v>
      </c>
      <c r="R1907" s="88">
        <v>0</v>
      </c>
      <c r="S1907" s="87">
        <v>0</v>
      </c>
      <c r="T1907" s="88">
        <v>0</v>
      </c>
      <c r="U1907" s="87">
        <v>0</v>
      </c>
      <c r="V1907" s="88">
        <v>0</v>
      </c>
      <c r="W1907" s="87">
        <v>0</v>
      </c>
      <c r="X1907" s="88">
        <v>0</v>
      </c>
      <c r="Y1907" s="87">
        <v>0</v>
      </c>
      <c r="Z1907" s="88">
        <v>0</v>
      </c>
      <c r="AA1907" s="87">
        <v>0</v>
      </c>
      <c r="AB1907" s="88">
        <v>0</v>
      </c>
      <c r="AC1907" s="58"/>
      <c r="AD1907" s="59">
        <f t="shared" si="39"/>
        <v>0</v>
      </c>
      <c r="AE1907" s="58"/>
    </row>
    <row r="1908" spans="2:31" x14ac:dyDescent="0.3">
      <c r="B1908" s="4" t="s">
        <v>293</v>
      </c>
      <c r="C1908" s="14"/>
      <c r="D1908" s="14"/>
      <c r="E1908" s="87">
        <v>0</v>
      </c>
      <c r="F1908" s="88">
        <v>0</v>
      </c>
      <c r="G1908" s="87">
        <v>0</v>
      </c>
      <c r="H1908" s="88">
        <v>0</v>
      </c>
      <c r="I1908" s="87">
        <v>0</v>
      </c>
      <c r="J1908" s="88">
        <v>0</v>
      </c>
      <c r="K1908" s="87">
        <v>0</v>
      </c>
      <c r="L1908" s="88">
        <v>0</v>
      </c>
      <c r="M1908" s="87">
        <v>1.1937084876166448</v>
      </c>
      <c r="N1908" s="88">
        <v>3.0918198585510255</v>
      </c>
      <c r="O1908" s="87">
        <v>7.2096972147623681</v>
      </c>
      <c r="P1908" s="88">
        <v>6.9789493815104162</v>
      </c>
      <c r="Q1908" s="87">
        <v>8.1253771464029985</v>
      </c>
      <c r="R1908" s="88">
        <v>11.088178682327269</v>
      </c>
      <c r="S1908" s="87">
        <v>13.268891795476282</v>
      </c>
      <c r="T1908" s="88">
        <v>13.138591623306276</v>
      </c>
      <c r="U1908" s="87">
        <v>13.649171400070188</v>
      </c>
      <c r="V1908" s="88">
        <v>16.838258307774865</v>
      </c>
      <c r="W1908" s="87">
        <v>16.478479010264078</v>
      </c>
      <c r="X1908" s="88">
        <v>0</v>
      </c>
      <c r="Y1908" s="87">
        <v>0</v>
      </c>
      <c r="Z1908" s="88">
        <v>0</v>
      </c>
      <c r="AA1908" s="87">
        <v>0</v>
      </c>
      <c r="AB1908" s="88">
        <v>0</v>
      </c>
      <c r="AC1908" s="58"/>
      <c r="AD1908" s="59">
        <f t="shared" si="39"/>
        <v>111.06112290806242</v>
      </c>
      <c r="AE1908" s="58"/>
    </row>
    <row r="1909" spans="2:31" x14ac:dyDescent="0.3">
      <c r="B1909" s="4" t="s">
        <v>294</v>
      </c>
      <c r="C1909" s="14"/>
      <c r="D1909" s="14"/>
      <c r="E1909" s="87">
        <v>0</v>
      </c>
      <c r="F1909" s="88">
        <v>0</v>
      </c>
      <c r="G1909" s="87">
        <v>0</v>
      </c>
      <c r="H1909" s="88">
        <v>0</v>
      </c>
      <c r="I1909" s="87">
        <v>0</v>
      </c>
      <c r="J1909" s="88">
        <v>0</v>
      </c>
      <c r="K1909" s="87">
        <v>0</v>
      </c>
      <c r="L1909" s="88">
        <v>0</v>
      </c>
      <c r="M1909" s="87">
        <v>1.2839188448588053</v>
      </c>
      <c r="N1909" s="88">
        <v>1.4337311850653756</v>
      </c>
      <c r="O1909" s="87">
        <v>7.010066636403403</v>
      </c>
      <c r="P1909" s="88">
        <v>6.6881054496765167</v>
      </c>
      <c r="Q1909" s="87">
        <v>7.5773473739624029</v>
      </c>
      <c r="R1909" s="88">
        <v>10.664705880482995</v>
      </c>
      <c r="S1909" s="87">
        <v>13.251608530680343</v>
      </c>
      <c r="T1909" s="88">
        <v>13.598806190490732</v>
      </c>
      <c r="U1909" s="87">
        <v>13.691185267766322</v>
      </c>
      <c r="V1909" s="88">
        <v>16.524000574747724</v>
      </c>
      <c r="W1909" s="87">
        <v>17.570900287628174</v>
      </c>
      <c r="X1909" s="88">
        <v>0</v>
      </c>
      <c r="Y1909" s="87">
        <v>0</v>
      </c>
      <c r="Z1909" s="88">
        <v>0</v>
      </c>
      <c r="AA1909" s="87">
        <v>0</v>
      </c>
      <c r="AB1909" s="88">
        <v>0</v>
      </c>
      <c r="AC1909" s="58"/>
      <c r="AD1909" s="59">
        <f t="shared" si="39"/>
        <v>109.2943762217628</v>
      </c>
      <c r="AE1909" s="58"/>
    </row>
    <row r="1910" spans="2:31" x14ac:dyDescent="0.3">
      <c r="B1910" s="4" t="s">
        <v>206</v>
      </c>
      <c r="C1910" s="14"/>
      <c r="D1910" s="14"/>
      <c r="E1910" s="87">
        <v>0</v>
      </c>
      <c r="F1910" s="88">
        <v>0</v>
      </c>
      <c r="G1910" s="87">
        <v>0</v>
      </c>
      <c r="H1910" s="88">
        <v>0</v>
      </c>
      <c r="I1910" s="87">
        <v>0</v>
      </c>
      <c r="J1910" s="88">
        <v>0</v>
      </c>
      <c r="K1910" s="87">
        <v>0</v>
      </c>
      <c r="L1910" s="88">
        <v>0.4313052399953205</v>
      </c>
      <c r="M1910" s="87">
        <v>4.3641118367513014</v>
      </c>
      <c r="N1910" s="88">
        <v>4.9713968992233291</v>
      </c>
      <c r="O1910" s="87">
        <v>4.9620399077733364</v>
      </c>
      <c r="P1910" s="88">
        <v>4.955604839324951</v>
      </c>
      <c r="Q1910" s="87">
        <v>4.9520095904668189</v>
      </c>
      <c r="R1910" s="88">
        <v>5.2179052869478859</v>
      </c>
      <c r="S1910" s="87">
        <v>6.0115940093994134</v>
      </c>
      <c r="T1910" s="88">
        <v>5.4914090355237324</v>
      </c>
      <c r="U1910" s="87">
        <v>5.7769289255142233</v>
      </c>
      <c r="V1910" s="88">
        <v>5.9429852644602468</v>
      </c>
      <c r="W1910" s="87">
        <v>4.9466485977172852</v>
      </c>
      <c r="X1910" s="88">
        <v>0</v>
      </c>
      <c r="Y1910" s="87">
        <v>0</v>
      </c>
      <c r="Z1910" s="88">
        <v>0</v>
      </c>
      <c r="AA1910" s="87">
        <v>0</v>
      </c>
      <c r="AB1910" s="88">
        <v>0</v>
      </c>
      <c r="AC1910" s="58"/>
      <c r="AD1910" s="59">
        <f t="shared" si="39"/>
        <v>58.023939433097851</v>
      </c>
      <c r="AE1910" s="58"/>
    </row>
    <row r="1911" spans="2:31" x14ac:dyDescent="0.3">
      <c r="B1911" s="4" t="s">
        <v>207</v>
      </c>
      <c r="C1911" s="14"/>
      <c r="D1911" s="14"/>
      <c r="E1911" s="87">
        <v>0</v>
      </c>
      <c r="F1911" s="88">
        <v>0</v>
      </c>
      <c r="G1911" s="87">
        <v>0</v>
      </c>
      <c r="H1911" s="88">
        <v>0</v>
      </c>
      <c r="I1911" s="87">
        <v>0</v>
      </c>
      <c r="J1911" s="88">
        <v>0</v>
      </c>
      <c r="K1911" s="87">
        <v>0</v>
      </c>
      <c r="L1911" s="88">
        <v>0.49130304590860985</v>
      </c>
      <c r="M1911" s="87">
        <v>4.3792077461878458</v>
      </c>
      <c r="N1911" s="88">
        <v>5.0118853489557909</v>
      </c>
      <c r="O1911" s="87">
        <v>5.0539359569549589</v>
      </c>
      <c r="P1911" s="88">
        <v>5.0586656570434556</v>
      </c>
      <c r="Q1911" s="87">
        <v>5.0605498472849515</v>
      </c>
      <c r="R1911" s="88">
        <v>5.2289575497309366</v>
      </c>
      <c r="S1911" s="87">
        <v>5.9699758251508079</v>
      </c>
      <c r="T1911" s="88">
        <v>6.4997923711935677</v>
      </c>
      <c r="U1911" s="87">
        <v>6.1394375046094272</v>
      </c>
      <c r="V1911" s="88">
        <v>6.0176414926846835</v>
      </c>
      <c r="W1911" s="87">
        <v>4.8125764926274597</v>
      </c>
      <c r="X1911" s="88">
        <v>0</v>
      </c>
      <c r="Y1911" s="87">
        <v>0</v>
      </c>
      <c r="Z1911" s="88">
        <v>0</v>
      </c>
      <c r="AA1911" s="87">
        <v>0</v>
      </c>
      <c r="AB1911" s="88">
        <v>0</v>
      </c>
      <c r="AC1911" s="58"/>
      <c r="AD1911" s="59">
        <f t="shared" si="39"/>
        <v>59.723928838332483</v>
      </c>
      <c r="AE1911" s="58"/>
    </row>
    <row r="1912" spans="2:31" x14ac:dyDescent="0.3">
      <c r="B1912" s="4" t="s">
        <v>163</v>
      </c>
      <c r="C1912" s="14"/>
      <c r="D1912" s="14"/>
      <c r="E1912" s="87">
        <v>0</v>
      </c>
      <c r="F1912" s="88">
        <v>0</v>
      </c>
      <c r="G1912" s="87">
        <v>0</v>
      </c>
      <c r="H1912" s="88">
        <v>0</v>
      </c>
      <c r="I1912" s="87">
        <v>0</v>
      </c>
      <c r="J1912" s="88">
        <v>0</v>
      </c>
      <c r="K1912" s="87">
        <v>0</v>
      </c>
      <c r="L1912" s="88">
        <v>0</v>
      </c>
      <c r="M1912" s="87">
        <v>0</v>
      </c>
      <c r="N1912" s="88">
        <v>0</v>
      </c>
      <c r="O1912" s="87">
        <v>0</v>
      </c>
      <c r="P1912" s="88">
        <v>0</v>
      </c>
      <c r="Q1912" s="87">
        <v>0</v>
      </c>
      <c r="R1912" s="88">
        <v>0</v>
      </c>
      <c r="S1912" s="87">
        <v>0</v>
      </c>
      <c r="T1912" s="88">
        <v>0</v>
      </c>
      <c r="U1912" s="87">
        <v>0</v>
      </c>
      <c r="V1912" s="88">
        <v>0</v>
      </c>
      <c r="W1912" s="87">
        <v>0</v>
      </c>
      <c r="X1912" s="88">
        <v>0</v>
      </c>
      <c r="Y1912" s="87">
        <v>0</v>
      </c>
      <c r="Z1912" s="88">
        <v>0</v>
      </c>
      <c r="AA1912" s="87">
        <v>0</v>
      </c>
      <c r="AB1912" s="88">
        <v>0</v>
      </c>
      <c r="AC1912" s="58"/>
      <c r="AD1912" s="59">
        <f t="shared" si="39"/>
        <v>0</v>
      </c>
      <c r="AE1912" s="58"/>
    </row>
    <row r="1913" spans="2:31" x14ac:dyDescent="0.3">
      <c r="B1913" s="4" t="s">
        <v>239</v>
      </c>
      <c r="C1913" s="14"/>
      <c r="D1913" s="14"/>
      <c r="E1913" s="87">
        <v>0</v>
      </c>
      <c r="F1913" s="88">
        <v>0</v>
      </c>
      <c r="G1913" s="87">
        <v>0</v>
      </c>
      <c r="H1913" s="88">
        <v>0</v>
      </c>
      <c r="I1913" s="87">
        <v>0</v>
      </c>
      <c r="J1913" s="88">
        <v>0</v>
      </c>
      <c r="K1913" s="87">
        <v>0</v>
      </c>
      <c r="L1913" s="88">
        <v>0</v>
      </c>
      <c r="M1913" s="87">
        <v>0</v>
      </c>
      <c r="N1913" s="88">
        <v>0</v>
      </c>
      <c r="O1913" s="87">
        <v>0</v>
      </c>
      <c r="P1913" s="88">
        <v>0</v>
      </c>
      <c r="Q1913" s="87">
        <v>0</v>
      </c>
      <c r="R1913" s="88">
        <v>0</v>
      </c>
      <c r="S1913" s="87">
        <v>0</v>
      </c>
      <c r="T1913" s="88">
        <v>0</v>
      </c>
      <c r="U1913" s="87">
        <v>0</v>
      </c>
      <c r="V1913" s="88">
        <v>0</v>
      </c>
      <c r="W1913" s="87">
        <v>0</v>
      </c>
      <c r="X1913" s="88">
        <v>0</v>
      </c>
      <c r="Y1913" s="87">
        <v>0</v>
      </c>
      <c r="Z1913" s="88">
        <v>0</v>
      </c>
      <c r="AA1913" s="87">
        <v>0</v>
      </c>
      <c r="AB1913" s="88">
        <v>0</v>
      </c>
      <c r="AC1913" s="58"/>
      <c r="AD1913" s="59">
        <f t="shared" si="39"/>
        <v>0</v>
      </c>
      <c r="AE1913" s="58"/>
    </row>
    <row r="1914" spans="2:31" x14ac:dyDescent="0.3">
      <c r="B1914" s="4" t="s">
        <v>240</v>
      </c>
      <c r="C1914" s="14"/>
      <c r="D1914" s="14"/>
      <c r="E1914" s="87">
        <v>0</v>
      </c>
      <c r="F1914" s="88">
        <v>0</v>
      </c>
      <c r="G1914" s="87">
        <v>0</v>
      </c>
      <c r="H1914" s="88">
        <v>0</v>
      </c>
      <c r="I1914" s="87">
        <v>0</v>
      </c>
      <c r="J1914" s="88">
        <v>0</v>
      </c>
      <c r="K1914" s="87">
        <v>0</v>
      </c>
      <c r="L1914" s="88">
        <v>0</v>
      </c>
      <c r="M1914" s="87">
        <v>0</v>
      </c>
      <c r="N1914" s="88">
        <v>0</v>
      </c>
      <c r="O1914" s="87">
        <v>0</v>
      </c>
      <c r="P1914" s="88">
        <v>0</v>
      </c>
      <c r="Q1914" s="87">
        <v>0</v>
      </c>
      <c r="R1914" s="88">
        <v>0</v>
      </c>
      <c r="S1914" s="87">
        <v>0</v>
      </c>
      <c r="T1914" s="88">
        <v>0</v>
      </c>
      <c r="U1914" s="87">
        <v>0</v>
      </c>
      <c r="V1914" s="88">
        <v>0</v>
      </c>
      <c r="W1914" s="87">
        <v>0</v>
      </c>
      <c r="X1914" s="88">
        <v>0</v>
      </c>
      <c r="Y1914" s="87">
        <v>0</v>
      </c>
      <c r="Z1914" s="88">
        <v>0</v>
      </c>
      <c r="AA1914" s="87">
        <v>0</v>
      </c>
      <c r="AB1914" s="88">
        <v>0</v>
      </c>
      <c r="AC1914" s="58"/>
      <c r="AD1914" s="59">
        <f t="shared" si="39"/>
        <v>0</v>
      </c>
      <c r="AE1914" s="58"/>
    </row>
    <row r="1915" spans="2:31" x14ac:dyDescent="0.3">
      <c r="B1915" s="4" t="s">
        <v>241</v>
      </c>
      <c r="C1915" s="14"/>
      <c r="D1915" s="14"/>
      <c r="E1915" s="87">
        <v>0</v>
      </c>
      <c r="F1915" s="88">
        <v>0</v>
      </c>
      <c r="G1915" s="87">
        <v>0</v>
      </c>
      <c r="H1915" s="88">
        <v>0</v>
      </c>
      <c r="I1915" s="87">
        <v>0</v>
      </c>
      <c r="J1915" s="88">
        <v>0</v>
      </c>
      <c r="K1915" s="87">
        <v>0</v>
      </c>
      <c r="L1915" s="88">
        <v>1.6939992268880208</v>
      </c>
      <c r="M1915" s="87">
        <v>1.7162496566772463</v>
      </c>
      <c r="N1915" s="88">
        <v>9.5743815104166671E-3</v>
      </c>
      <c r="O1915" s="87">
        <v>0.87893015543619779</v>
      </c>
      <c r="P1915" s="88">
        <v>2.1113959503173829</v>
      </c>
      <c r="Q1915" s="87">
        <v>0.79750000000000065</v>
      </c>
      <c r="R1915" s="88">
        <v>2.3020833333333366</v>
      </c>
      <c r="S1915" s="87">
        <v>11.662708333333331</v>
      </c>
      <c r="T1915" s="88">
        <v>13.141666062672932</v>
      </c>
      <c r="U1915" s="87">
        <v>15.165200710296629</v>
      </c>
      <c r="V1915" s="88">
        <v>4.1548716227213545</v>
      </c>
      <c r="W1915" s="87">
        <v>0</v>
      </c>
      <c r="X1915" s="88">
        <v>0</v>
      </c>
      <c r="Y1915" s="87">
        <v>0</v>
      </c>
      <c r="Z1915" s="88">
        <v>0</v>
      </c>
      <c r="AA1915" s="87">
        <v>0</v>
      </c>
      <c r="AB1915" s="88">
        <v>0</v>
      </c>
      <c r="AC1915" s="58"/>
      <c r="AD1915" s="59">
        <f t="shared" si="39"/>
        <v>53.634179433186851</v>
      </c>
      <c r="AE1915" s="58"/>
    </row>
    <row r="1916" spans="2:31" x14ac:dyDescent="0.3">
      <c r="B1916" s="4" t="s">
        <v>242</v>
      </c>
      <c r="C1916" s="4"/>
      <c r="D1916" s="4"/>
      <c r="E1916" s="87">
        <v>0</v>
      </c>
      <c r="F1916" s="88">
        <v>0</v>
      </c>
      <c r="G1916" s="87">
        <v>0</v>
      </c>
      <c r="H1916" s="88">
        <v>0</v>
      </c>
      <c r="I1916" s="87">
        <v>0</v>
      </c>
      <c r="J1916" s="88">
        <v>0</v>
      </c>
      <c r="K1916" s="87">
        <v>0</v>
      </c>
      <c r="L1916" s="88">
        <v>1.7202915191650392</v>
      </c>
      <c r="M1916" s="87">
        <v>1.8106832504272465</v>
      </c>
      <c r="N1916" s="88">
        <v>1.7414601643880208E-2</v>
      </c>
      <c r="O1916" s="87">
        <v>0.94297949473063181</v>
      </c>
      <c r="P1916" s="88">
        <v>4.8537822568789117</v>
      </c>
      <c r="Q1916" s="87">
        <v>42.468182299037792</v>
      </c>
      <c r="R1916" s="88">
        <v>41.794785083234316</v>
      </c>
      <c r="S1916" s="87">
        <v>42.477958991099158</v>
      </c>
      <c r="T1916" s="88">
        <v>42.482847337083264</v>
      </c>
      <c r="U1916" s="87">
        <v>42.48773568306737</v>
      </c>
      <c r="V1916" s="88">
        <v>42.492624029059279</v>
      </c>
      <c r="W1916" s="87">
        <v>38.955866302796267</v>
      </c>
      <c r="X1916" s="88">
        <v>0</v>
      </c>
      <c r="Y1916" s="87">
        <v>0</v>
      </c>
      <c r="Z1916" s="88">
        <v>0</v>
      </c>
      <c r="AA1916" s="87">
        <v>0</v>
      </c>
      <c r="AB1916" s="88">
        <v>0</v>
      </c>
      <c r="AC1916" s="58"/>
      <c r="AD1916" s="59">
        <f t="shared" si="39"/>
        <v>302.50515084822314</v>
      </c>
      <c r="AE1916" s="58"/>
    </row>
    <row r="1917" spans="2:31" x14ac:dyDescent="0.3">
      <c r="B1917" s="4" t="s">
        <v>296</v>
      </c>
      <c r="C1917" s="4"/>
      <c r="D1917" s="4"/>
      <c r="E1917" s="87">
        <v>0</v>
      </c>
      <c r="F1917" s="88">
        <v>0</v>
      </c>
      <c r="G1917" s="87">
        <v>0</v>
      </c>
      <c r="H1917" s="88">
        <v>0</v>
      </c>
      <c r="I1917" s="87">
        <v>0</v>
      </c>
      <c r="J1917" s="88">
        <v>0</v>
      </c>
      <c r="K1917" s="87">
        <v>0</v>
      </c>
      <c r="L1917" s="88">
        <v>0</v>
      </c>
      <c r="M1917" s="87">
        <v>0</v>
      </c>
      <c r="N1917" s="88">
        <v>0</v>
      </c>
      <c r="O1917" s="87">
        <v>0</v>
      </c>
      <c r="P1917" s="88">
        <v>0</v>
      </c>
      <c r="Q1917" s="87">
        <v>0</v>
      </c>
      <c r="R1917" s="88">
        <v>0</v>
      </c>
      <c r="S1917" s="87">
        <v>0</v>
      </c>
      <c r="T1917" s="88">
        <v>0</v>
      </c>
      <c r="U1917" s="87">
        <v>0</v>
      </c>
      <c r="V1917" s="88">
        <v>0</v>
      </c>
      <c r="W1917" s="87">
        <v>0</v>
      </c>
      <c r="X1917" s="88">
        <v>0</v>
      </c>
      <c r="Y1917" s="87">
        <v>0</v>
      </c>
      <c r="Z1917" s="88">
        <v>0</v>
      </c>
      <c r="AA1917" s="87">
        <v>0</v>
      </c>
      <c r="AB1917" s="88">
        <v>0</v>
      </c>
      <c r="AC1917" s="58"/>
      <c r="AD1917" s="59">
        <f t="shared" si="39"/>
        <v>0</v>
      </c>
      <c r="AE1917" s="58"/>
    </row>
    <row r="1918" spans="2:31" x14ac:dyDescent="0.3">
      <c r="B1918" s="4" t="s">
        <v>297</v>
      </c>
      <c r="C1918" s="4"/>
      <c r="D1918" s="4"/>
      <c r="E1918" s="87">
        <v>0</v>
      </c>
      <c r="F1918" s="88">
        <v>0</v>
      </c>
      <c r="G1918" s="87">
        <v>0</v>
      </c>
      <c r="H1918" s="88">
        <v>0</v>
      </c>
      <c r="I1918" s="87">
        <v>0</v>
      </c>
      <c r="J1918" s="88">
        <v>0</v>
      </c>
      <c r="K1918" s="87">
        <v>0</v>
      </c>
      <c r="L1918" s="88">
        <v>0</v>
      </c>
      <c r="M1918" s="87">
        <v>0</v>
      </c>
      <c r="N1918" s="88">
        <v>0</v>
      </c>
      <c r="O1918" s="87">
        <v>0</v>
      </c>
      <c r="P1918" s="88">
        <v>0</v>
      </c>
      <c r="Q1918" s="87">
        <v>0</v>
      </c>
      <c r="R1918" s="88">
        <v>0</v>
      </c>
      <c r="S1918" s="87">
        <v>0</v>
      </c>
      <c r="T1918" s="88">
        <v>0</v>
      </c>
      <c r="U1918" s="87">
        <v>0</v>
      </c>
      <c r="V1918" s="88">
        <v>0</v>
      </c>
      <c r="W1918" s="87">
        <v>0</v>
      </c>
      <c r="X1918" s="88">
        <v>0</v>
      </c>
      <c r="Y1918" s="87">
        <v>0</v>
      </c>
      <c r="Z1918" s="88">
        <v>0</v>
      </c>
      <c r="AA1918" s="87">
        <v>0</v>
      </c>
      <c r="AB1918" s="88">
        <v>0</v>
      </c>
      <c r="AC1918" s="58"/>
      <c r="AD1918" s="59">
        <f t="shared" si="39"/>
        <v>0</v>
      </c>
      <c r="AE1918" s="58"/>
    </row>
    <row r="1919" spans="2:31" x14ac:dyDescent="0.3">
      <c r="B1919" s="4" t="s">
        <v>164</v>
      </c>
      <c r="C1919" s="4"/>
      <c r="D1919" s="4"/>
      <c r="E1919" s="87">
        <v>0</v>
      </c>
      <c r="F1919" s="88">
        <v>0</v>
      </c>
      <c r="G1919" s="87">
        <v>0</v>
      </c>
      <c r="H1919" s="88">
        <v>0</v>
      </c>
      <c r="I1919" s="87">
        <v>0</v>
      </c>
      <c r="J1919" s="88">
        <v>0</v>
      </c>
      <c r="K1919" s="87">
        <v>0</v>
      </c>
      <c r="L1919" s="88">
        <v>2.303040822347005E-2</v>
      </c>
      <c r="M1919" s="87">
        <v>5.7215280532836914</v>
      </c>
      <c r="N1919" s="88">
        <v>7.5490834077199302</v>
      </c>
      <c r="O1919" s="87">
        <v>4.845576906204224</v>
      </c>
      <c r="P1919" s="88">
        <v>5.612279208501179</v>
      </c>
      <c r="Q1919" s="87">
        <v>6.7377195040384938</v>
      </c>
      <c r="R1919" s="88">
        <v>6.7334063529968278</v>
      </c>
      <c r="S1919" s="87">
        <v>6.4105700016021752</v>
      </c>
      <c r="T1919" s="88">
        <v>9.9115593115488672</v>
      </c>
      <c r="U1919" s="87">
        <v>10.408932455380754</v>
      </c>
      <c r="V1919" s="88">
        <v>10.412847415606182</v>
      </c>
      <c r="W1919" s="87">
        <v>9.6556370258331299</v>
      </c>
      <c r="X1919" s="88">
        <v>0</v>
      </c>
      <c r="Y1919" s="87">
        <v>0</v>
      </c>
      <c r="Z1919" s="88">
        <v>0</v>
      </c>
      <c r="AA1919" s="87">
        <v>0</v>
      </c>
      <c r="AB1919" s="88">
        <v>0</v>
      </c>
      <c r="AC1919" s="58"/>
      <c r="AD1919" s="59">
        <f t="shared" si="39"/>
        <v>84.022170050938925</v>
      </c>
      <c r="AE1919" s="58"/>
    </row>
    <row r="1920" spans="2:31" x14ac:dyDescent="0.3">
      <c r="B1920" s="4" t="s">
        <v>200</v>
      </c>
      <c r="C1920" s="4"/>
      <c r="D1920" s="4"/>
      <c r="E1920" s="87">
        <v>0</v>
      </c>
      <c r="F1920" s="88">
        <v>0</v>
      </c>
      <c r="G1920" s="87">
        <v>0</v>
      </c>
      <c r="H1920" s="88">
        <v>0</v>
      </c>
      <c r="I1920" s="87">
        <v>0</v>
      </c>
      <c r="J1920" s="88">
        <v>0</v>
      </c>
      <c r="K1920" s="87">
        <v>0</v>
      </c>
      <c r="L1920" s="88">
        <v>0.66666666666666663</v>
      </c>
      <c r="M1920" s="87">
        <v>4.0000000000000053</v>
      </c>
      <c r="N1920" s="88">
        <v>2.0333333333333332</v>
      </c>
      <c r="O1920" s="87">
        <v>0</v>
      </c>
      <c r="P1920" s="88">
        <v>0</v>
      </c>
      <c r="Q1920" s="87">
        <v>0</v>
      </c>
      <c r="R1920" s="88">
        <v>0</v>
      </c>
      <c r="S1920" s="87">
        <v>0</v>
      </c>
      <c r="T1920" s="88">
        <v>0.84116386055946346</v>
      </c>
      <c r="U1920" s="87">
        <v>5.9666666666666668</v>
      </c>
      <c r="V1920" s="88">
        <v>8.0000000000000107</v>
      </c>
      <c r="W1920" s="87">
        <v>7.3333333333333428</v>
      </c>
      <c r="X1920" s="88">
        <v>0</v>
      </c>
      <c r="Y1920" s="87">
        <v>0</v>
      </c>
      <c r="Z1920" s="88">
        <v>0</v>
      </c>
      <c r="AA1920" s="87">
        <v>0</v>
      </c>
      <c r="AB1920" s="88">
        <v>0</v>
      </c>
      <c r="AC1920" s="58"/>
      <c r="AD1920" s="59">
        <f t="shared" si="39"/>
        <v>28.84116386055949</v>
      </c>
      <c r="AE1920" s="58"/>
    </row>
    <row r="1921" spans="2:31" x14ac:dyDescent="0.3">
      <c r="B1921" s="4" t="s">
        <v>201</v>
      </c>
      <c r="C1921" s="4"/>
      <c r="D1921" s="4"/>
      <c r="E1921" s="87">
        <v>0</v>
      </c>
      <c r="F1921" s="88">
        <v>0</v>
      </c>
      <c r="G1921" s="87">
        <v>0</v>
      </c>
      <c r="H1921" s="88">
        <v>0</v>
      </c>
      <c r="I1921" s="87">
        <v>0</v>
      </c>
      <c r="J1921" s="88">
        <v>0</v>
      </c>
      <c r="K1921" s="87">
        <v>0</v>
      </c>
      <c r="L1921" s="88">
        <v>0.66009270728876202</v>
      </c>
      <c r="M1921" s="87">
        <v>3.9515985397001097</v>
      </c>
      <c r="N1921" s="88">
        <v>1.9696531578857031</v>
      </c>
      <c r="O1921" s="87">
        <v>0</v>
      </c>
      <c r="P1921" s="88">
        <v>0</v>
      </c>
      <c r="Q1921" s="87">
        <v>0</v>
      </c>
      <c r="R1921" s="88">
        <v>0</v>
      </c>
      <c r="S1921" s="87">
        <v>0</v>
      </c>
      <c r="T1921" s="88">
        <v>1.6041820049285886E-2</v>
      </c>
      <c r="U1921" s="87">
        <v>1.1862659888267522</v>
      </c>
      <c r="V1921" s="88">
        <v>1.8553333333333333</v>
      </c>
      <c r="W1921" s="87">
        <v>0.14661086400349935</v>
      </c>
      <c r="X1921" s="88">
        <v>0</v>
      </c>
      <c r="Y1921" s="87">
        <v>0</v>
      </c>
      <c r="Z1921" s="88">
        <v>0</v>
      </c>
      <c r="AA1921" s="87">
        <v>0</v>
      </c>
      <c r="AB1921" s="88">
        <v>0</v>
      </c>
      <c r="AC1921" s="58"/>
      <c r="AD1921" s="59">
        <f t="shared" si="39"/>
        <v>9.7855964110874432</v>
      </c>
      <c r="AE1921" s="58"/>
    </row>
    <row r="1922" spans="2:31" x14ac:dyDescent="0.3">
      <c r="B1922" s="4" t="s">
        <v>192</v>
      </c>
      <c r="C1922" s="4"/>
      <c r="D1922" s="4"/>
      <c r="E1922" s="87">
        <v>0</v>
      </c>
      <c r="F1922" s="88">
        <v>0</v>
      </c>
      <c r="G1922" s="87">
        <v>0</v>
      </c>
      <c r="H1922" s="88">
        <v>0</v>
      </c>
      <c r="I1922" s="87">
        <v>0</v>
      </c>
      <c r="J1922" s="88">
        <v>0</v>
      </c>
      <c r="K1922" s="87">
        <v>0</v>
      </c>
      <c r="L1922" s="88">
        <v>0</v>
      </c>
      <c r="M1922" s="87">
        <v>0</v>
      </c>
      <c r="N1922" s="88">
        <v>0</v>
      </c>
      <c r="O1922" s="87">
        <v>0</v>
      </c>
      <c r="P1922" s="88">
        <v>0</v>
      </c>
      <c r="Q1922" s="87">
        <v>0</v>
      </c>
      <c r="R1922" s="88">
        <v>0</v>
      </c>
      <c r="S1922" s="87">
        <v>0</v>
      </c>
      <c r="T1922" s="88">
        <v>0</v>
      </c>
      <c r="U1922" s="87">
        <v>1.1525419767697653</v>
      </c>
      <c r="V1922" s="88">
        <v>4.3483437856038414</v>
      </c>
      <c r="W1922" s="87">
        <v>3.9714613199234012</v>
      </c>
      <c r="X1922" s="88">
        <v>0</v>
      </c>
      <c r="Y1922" s="87">
        <v>0</v>
      </c>
      <c r="Z1922" s="88">
        <v>0</v>
      </c>
      <c r="AA1922" s="87">
        <v>0</v>
      </c>
      <c r="AB1922" s="88">
        <v>0</v>
      </c>
      <c r="AC1922" s="58"/>
      <c r="AD1922" s="59">
        <f t="shared" si="39"/>
        <v>9.4723470822970075</v>
      </c>
      <c r="AE1922" s="58"/>
    </row>
    <row r="1923" spans="2:31" x14ac:dyDescent="0.3">
      <c r="B1923" s="4" t="s">
        <v>193</v>
      </c>
      <c r="C1923" s="4"/>
      <c r="D1923" s="4"/>
      <c r="E1923" s="87">
        <v>0</v>
      </c>
      <c r="F1923" s="88">
        <v>0</v>
      </c>
      <c r="G1923" s="87">
        <v>0</v>
      </c>
      <c r="H1923" s="88">
        <v>0</v>
      </c>
      <c r="I1923" s="87">
        <v>0</v>
      </c>
      <c r="J1923" s="88">
        <v>0</v>
      </c>
      <c r="K1923" s="87">
        <v>0</v>
      </c>
      <c r="L1923" s="88">
        <v>0</v>
      </c>
      <c r="M1923" s="87">
        <v>0</v>
      </c>
      <c r="N1923" s="88">
        <v>0</v>
      </c>
      <c r="O1923" s="87">
        <v>0</v>
      </c>
      <c r="P1923" s="88">
        <v>0</v>
      </c>
      <c r="Q1923" s="87">
        <v>0</v>
      </c>
      <c r="R1923" s="88">
        <v>0</v>
      </c>
      <c r="S1923" s="87">
        <v>0</v>
      </c>
      <c r="T1923" s="88">
        <v>0</v>
      </c>
      <c r="U1923" s="87">
        <v>1.1587078706423444</v>
      </c>
      <c r="V1923" s="88">
        <v>4.3805899580319716</v>
      </c>
      <c r="W1923" s="87">
        <v>4.0247220198313398</v>
      </c>
      <c r="X1923" s="88">
        <v>0</v>
      </c>
      <c r="Y1923" s="87">
        <v>0</v>
      </c>
      <c r="Z1923" s="88">
        <v>0</v>
      </c>
      <c r="AA1923" s="87">
        <v>0</v>
      </c>
      <c r="AB1923" s="88">
        <v>0</v>
      </c>
      <c r="AC1923" s="58"/>
      <c r="AD1923" s="59">
        <f t="shared" si="39"/>
        <v>9.5640198485056551</v>
      </c>
      <c r="AE1923" s="58"/>
    </row>
    <row r="1924" spans="2:31" x14ac:dyDescent="0.3">
      <c r="B1924" s="4" t="s">
        <v>295</v>
      </c>
      <c r="C1924" s="4"/>
      <c r="D1924" s="4"/>
      <c r="E1924" s="87">
        <v>0</v>
      </c>
      <c r="F1924" s="88">
        <v>0</v>
      </c>
      <c r="G1924" s="87">
        <v>0</v>
      </c>
      <c r="H1924" s="88">
        <v>0</v>
      </c>
      <c r="I1924" s="87">
        <v>0</v>
      </c>
      <c r="J1924" s="88">
        <v>0</v>
      </c>
      <c r="K1924" s="87">
        <v>0</v>
      </c>
      <c r="L1924" s="88">
        <v>0</v>
      </c>
      <c r="M1924" s="87">
        <v>0</v>
      </c>
      <c r="N1924" s="88">
        <v>0.61405697080824295</v>
      </c>
      <c r="O1924" s="87">
        <v>2.5680227279663113</v>
      </c>
      <c r="P1924" s="88">
        <v>8.8928268496195457</v>
      </c>
      <c r="Q1924" s="87">
        <v>8.2337870915730758</v>
      </c>
      <c r="R1924" s="88">
        <v>9.6920184453328417</v>
      </c>
      <c r="S1924" s="87">
        <v>14.747549517949425</v>
      </c>
      <c r="T1924" s="88">
        <v>16.795173120498653</v>
      </c>
      <c r="U1924" s="87">
        <v>15.620668506622305</v>
      </c>
      <c r="V1924" s="88">
        <v>16.910507942835491</v>
      </c>
      <c r="W1924" s="87">
        <v>22.447690766652428</v>
      </c>
      <c r="X1924" s="88">
        <v>0</v>
      </c>
      <c r="Y1924" s="87">
        <v>0</v>
      </c>
      <c r="Z1924" s="88">
        <v>0</v>
      </c>
      <c r="AA1924" s="87">
        <v>0</v>
      </c>
      <c r="AB1924" s="88">
        <v>0</v>
      </c>
      <c r="AC1924" s="58"/>
      <c r="AD1924" s="59">
        <f t="shared" si="39"/>
        <v>116.52230193985832</v>
      </c>
      <c r="AE1924" s="58"/>
    </row>
    <row r="1925" spans="2:31" x14ac:dyDescent="0.3">
      <c r="B1925" s="4" t="s">
        <v>150</v>
      </c>
      <c r="C1925" s="4"/>
      <c r="D1925" s="4"/>
      <c r="E1925" s="87">
        <v>0</v>
      </c>
      <c r="F1925" s="88">
        <v>0</v>
      </c>
      <c r="G1925" s="87">
        <v>0</v>
      </c>
      <c r="H1925" s="88">
        <v>0</v>
      </c>
      <c r="I1925" s="87">
        <v>0</v>
      </c>
      <c r="J1925" s="88">
        <v>0</v>
      </c>
      <c r="K1925" s="87">
        <v>0</v>
      </c>
      <c r="L1925" s="88">
        <v>0</v>
      </c>
      <c r="M1925" s="87">
        <v>0</v>
      </c>
      <c r="N1925" s="88">
        <v>0</v>
      </c>
      <c r="O1925" s="87">
        <v>0</v>
      </c>
      <c r="P1925" s="88">
        <v>0</v>
      </c>
      <c r="Q1925" s="87">
        <v>0</v>
      </c>
      <c r="R1925" s="88">
        <v>0</v>
      </c>
      <c r="S1925" s="87">
        <v>0</v>
      </c>
      <c r="T1925" s="88">
        <v>0</v>
      </c>
      <c r="U1925" s="87">
        <v>0</v>
      </c>
      <c r="V1925" s="88">
        <v>0</v>
      </c>
      <c r="W1925" s="87">
        <v>0</v>
      </c>
      <c r="X1925" s="88">
        <v>0</v>
      </c>
      <c r="Y1925" s="87">
        <v>0</v>
      </c>
      <c r="Z1925" s="88">
        <v>0</v>
      </c>
      <c r="AA1925" s="87">
        <v>0</v>
      </c>
      <c r="AB1925" s="88">
        <v>0</v>
      </c>
      <c r="AC1925" s="58"/>
      <c r="AD1925" s="59">
        <f t="shared" si="39"/>
        <v>0</v>
      </c>
      <c r="AE1925" s="58"/>
    </row>
    <row r="1926" spans="2:31" x14ac:dyDescent="0.3">
      <c r="B1926" s="4" t="s">
        <v>151</v>
      </c>
      <c r="C1926" s="4"/>
      <c r="D1926" s="4"/>
      <c r="E1926" s="87">
        <v>0</v>
      </c>
      <c r="F1926" s="88">
        <v>0</v>
      </c>
      <c r="G1926" s="87">
        <v>0</v>
      </c>
      <c r="H1926" s="88">
        <v>0</v>
      </c>
      <c r="I1926" s="87">
        <v>0</v>
      </c>
      <c r="J1926" s="88">
        <v>0</v>
      </c>
      <c r="K1926" s="87">
        <v>0</v>
      </c>
      <c r="L1926" s="88">
        <v>0</v>
      </c>
      <c r="M1926" s="87">
        <v>0</v>
      </c>
      <c r="N1926" s="88">
        <v>0</v>
      </c>
      <c r="O1926" s="87">
        <v>0</v>
      </c>
      <c r="P1926" s="88">
        <v>0</v>
      </c>
      <c r="Q1926" s="87">
        <v>0</v>
      </c>
      <c r="R1926" s="88">
        <v>0</v>
      </c>
      <c r="S1926" s="87">
        <v>0</v>
      </c>
      <c r="T1926" s="88">
        <v>0</v>
      </c>
      <c r="U1926" s="87">
        <v>0</v>
      </c>
      <c r="V1926" s="88">
        <v>0</v>
      </c>
      <c r="W1926" s="87">
        <v>0</v>
      </c>
      <c r="X1926" s="88">
        <v>0</v>
      </c>
      <c r="Y1926" s="87">
        <v>0</v>
      </c>
      <c r="Z1926" s="88">
        <v>0</v>
      </c>
      <c r="AA1926" s="87">
        <v>0</v>
      </c>
      <c r="AB1926" s="88">
        <v>0</v>
      </c>
      <c r="AC1926" s="58"/>
      <c r="AD1926" s="59">
        <f t="shared" si="39"/>
        <v>0</v>
      </c>
      <c r="AE1926" s="58"/>
    </row>
    <row r="1927" spans="2:31" x14ac:dyDescent="0.3">
      <c r="B1927" s="4" t="s">
        <v>249</v>
      </c>
      <c r="C1927" s="4"/>
      <c r="D1927" s="4"/>
      <c r="E1927" s="87">
        <v>0</v>
      </c>
      <c r="F1927" s="88">
        <v>0</v>
      </c>
      <c r="G1927" s="87">
        <v>0</v>
      </c>
      <c r="H1927" s="88">
        <v>0</v>
      </c>
      <c r="I1927" s="87">
        <v>0</v>
      </c>
      <c r="J1927" s="88">
        <v>0</v>
      </c>
      <c r="K1927" s="87">
        <v>0</v>
      </c>
      <c r="L1927" s="88">
        <v>0</v>
      </c>
      <c r="M1927" s="87">
        <v>0</v>
      </c>
      <c r="N1927" s="88">
        <v>0</v>
      </c>
      <c r="O1927" s="87">
        <v>0</v>
      </c>
      <c r="P1927" s="88">
        <v>0</v>
      </c>
      <c r="Q1927" s="87">
        <v>0</v>
      </c>
      <c r="R1927" s="88">
        <v>0</v>
      </c>
      <c r="S1927" s="87">
        <v>0</v>
      </c>
      <c r="T1927" s="88">
        <v>0</v>
      </c>
      <c r="U1927" s="87">
        <v>0</v>
      </c>
      <c r="V1927" s="88">
        <v>0</v>
      </c>
      <c r="W1927" s="87">
        <v>0</v>
      </c>
      <c r="X1927" s="88">
        <v>0</v>
      </c>
      <c r="Y1927" s="87">
        <v>0</v>
      </c>
      <c r="Z1927" s="88">
        <v>0</v>
      </c>
      <c r="AA1927" s="87">
        <v>0</v>
      </c>
      <c r="AB1927" s="88">
        <v>0</v>
      </c>
      <c r="AC1927" s="58"/>
      <c r="AD1927" s="59">
        <f t="shared" si="39"/>
        <v>0</v>
      </c>
      <c r="AE1927" s="58"/>
    </row>
    <row r="1928" spans="2:31" x14ac:dyDescent="0.3">
      <c r="B1928" s="4" t="s">
        <v>168</v>
      </c>
      <c r="C1928" s="4"/>
      <c r="D1928" s="4"/>
      <c r="E1928" s="87">
        <v>0</v>
      </c>
      <c r="F1928" s="88">
        <v>0</v>
      </c>
      <c r="G1928" s="87">
        <v>0</v>
      </c>
      <c r="H1928" s="88">
        <v>0</v>
      </c>
      <c r="I1928" s="87">
        <v>0</v>
      </c>
      <c r="J1928" s="88">
        <v>0</v>
      </c>
      <c r="K1928" s="87">
        <v>0</v>
      </c>
      <c r="L1928" s="88">
        <v>0</v>
      </c>
      <c r="M1928" s="87">
        <v>0.67776864412801507</v>
      </c>
      <c r="N1928" s="88">
        <v>3.2558552773068521</v>
      </c>
      <c r="O1928" s="87">
        <v>3.2558552773068521</v>
      </c>
      <c r="P1928" s="88">
        <v>3.2558552773068521</v>
      </c>
      <c r="Q1928" s="87">
        <v>3.2558552773068521</v>
      </c>
      <c r="R1928" s="88">
        <v>3.2558552773068521</v>
      </c>
      <c r="S1928" s="87">
        <v>0.27132127310890436</v>
      </c>
      <c r="T1928" s="88">
        <v>0</v>
      </c>
      <c r="U1928" s="87">
        <v>0</v>
      </c>
      <c r="V1928" s="88">
        <v>0</v>
      </c>
      <c r="W1928" s="87">
        <v>0</v>
      </c>
      <c r="X1928" s="88">
        <v>0</v>
      </c>
      <c r="Y1928" s="87">
        <v>0</v>
      </c>
      <c r="Z1928" s="88">
        <v>0</v>
      </c>
      <c r="AA1928" s="87">
        <v>0</v>
      </c>
      <c r="AB1928" s="88">
        <v>0</v>
      </c>
      <c r="AC1928" s="58"/>
      <c r="AD1928" s="59">
        <f t="shared" ref="AD1928:AD1989" si="40">SUM(E1928:AB1928)</f>
        <v>17.228366303771178</v>
      </c>
      <c r="AE1928" s="58"/>
    </row>
    <row r="1929" spans="2:31" x14ac:dyDescent="0.3">
      <c r="B1929" s="4" t="s">
        <v>169</v>
      </c>
      <c r="C1929" s="4"/>
      <c r="D1929" s="4"/>
      <c r="E1929" s="87">
        <v>0</v>
      </c>
      <c r="F1929" s="88">
        <v>0</v>
      </c>
      <c r="G1929" s="87">
        <v>0</v>
      </c>
      <c r="H1929" s="88">
        <v>0</v>
      </c>
      <c r="I1929" s="87">
        <v>0</v>
      </c>
      <c r="J1929" s="88">
        <v>0</v>
      </c>
      <c r="K1929" s="87">
        <v>0</v>
      </c>
      <c r="L1929" s="88">
        <v>0</v>
      </c>
      <c r="M1929" s="87">
        <v>2.343907281680389</v>
      </c>
      <c r="N1929" s="88">
        <v>3.2574270501131988</v>
      </c>
      <c r="O1929" s="87">
        <v>3.2587218743769011</v>
      </c>
      <c r="P1929" s="88">
        <v>3.2600166986406025</v>
      </c>
      <c r="Q1929" s="87">
        <v>3.2613115229120657</v>
      </c>
      <c r="R1929" s="88">
        <v>3.2626063471835276</v>
      </c>
      <c r="S1929" s="87">
        <v>3.2639011714549913</v>
      </c>
      <c r="T1929" s="88">
        <v>3.2651959957240897</v>
      </c>
      <c r="U1929" s="87">
        <v>3.2658552590996659</v>
      </c>
      <c r="V1929" s="88">
        <v>3.2658552770833356</v>
      </c>
      <c r="W1929" s="87">
        <v>2.9937006706597242</v>
      </c>
      <c r="X1929" s="88">
        <v>0</v>
      </c>
      <c r="Y1929" s="87">
        <v>0</v>
      </c>
      <c r="Z1929" s="88">
        <v>0</v>
      </c>
      <c r="AA1929" s="87">
        <v>0</v>
      </c>
      <c r="AB1929" s="88">
        <v>0</v>
      </c>
      <c r="AC1929" s="58"/>
      <c r="AD1929" s="59">
        <f t="shared" si="40"/>
        <v>34.698499148928498</v>
      </c>
      <c r="AE1929" s="58"/>
    </row>
    <row r="1930" spans="2:31" x14ac:dyDescent="0.3">
      <c r="B1930" s="4" t="s">
        <v>165</v>
      </c>
      <c r="C1930" s="4"/>
      <c r="D1930" s="4"/>
      <c r="E1930" s="87">
        <v>0</v>
      </c>
      <c r="F1930" s="88">
        <v>0</v>
      </c>
      <c r="G1930" s="87">
        <v>0</v>
      </c>
      <c r="H1930" s="88">
        <v>0</v>
      </c>
      <c r="I1930" s="87">
        <v>0</v>
      </c>
      <c r="J1930" s="88">
        <v>0</v>
      </c>
      <c r="K1930" s="87">
        <v>0</v>
      </c>
      <c r="L1930" s="88">
        <v>0</v>
      </c>
      <c r="M1930" s="87">
        <v>0</v>
      </c>
      <c r="N1930" s="88">
        <v>0</v>
      </c>
      <c r="O1930" s="87">
        <v>0</v>
      </c>
      <c r="P1930" s="88">
        <v>0</v>
      </c>
      <c r="Q1930" s="87">
        <v>0</v>
      </c>
      <c r="R1930" s="88">
        <v>0</v>
      </c>
      <c r="S1930" s="87">
        <v>0</v>
      </c>
      <c r="T1930" s="88">
        <v>0</v>
      </c>
      <c r="U1930" s="87">
        <v>0</v>
      </c>
      <c r="V1930" s="88">
        <v>0</v>
      </c>
      <c r="W1930" s="87">
        <v>0</v>
      </c>
      <c r="X1930" s="88">
        <v>0</v>
      </c>
      <c r="Y1930" s="87">
        <v>0</v>
      </c>
      <c r="Z1930" s="88">
        <v>0</v>
      </c>
      <c r="AA1930" s="87">
        <v>0</v>
      </c>
      <c r="AB1930" s="88">
        <v>0</v>
      </c>
      <c r="AC1930" s="58"/>
      <c r="AD1930" s="59">
        <f t="shared" si="40"/>
        <v>0</v>
      </c>
      <c r="AE1930" s="58"/>
    </row>
    <row r="1931" spans="2:31" x14ac:dyDescent="0.3">
      <c r="B1931" s="4" t="s">
        <v>166</v>
      </c>
      <c r="C1931" s="4"/>
      <c r="D1931" s="4"/>
      <c r="E1931" s="87">
        <v>0</v>
      </c>
      <c r="F1931" s="88">
        <v>0</v>
      </c>
      <c r="G1931" s="87">
        <v>0</v>
      </c>
      <c r="H1931" s="88">
        <v>0</v>
      </c>
      <c r="I1931" s="87">
        <v>0</v>
      </c>
      <c r="J1931" s="88">
        <v>0</v>
      </c>
      <c r="K1931" s="87">
        <v>0</v>
      </c>
      <c r="L1931" s="88">
        <v>0</v>
      </c>
      <c r="M1931" s="87">
        <v>0</v>
      </c>
      <c r="N1931" s="88">
        <v>0</v>
      </c>
      <c r="O1931" s="87">
        <v>0</v>
      </c>
      <c r="P1931" s="88">
        <v>0</v>
      </c>
      <c r="Q1931" s="87">
        <v>0</v>
      </c>
      <c r="R1931" s="88">
        <v>0</v>
      </c>
      <c r="S1931" s="87">
        <v>0</v>
      </c>
      <c r="T1931" s="88">
        <v>0</v>
      </c>
      <c r="U1931" s="87">
        <v>0</v>
      </c>
      <c r="V1931" s="88">
        <v>0</v>
      </c>
      <c r="W1931" s="87">
        <v>0</v>
      </c>
      <c r="X1931" s="88">
        <v>0</v>
      </c>
      <c r="Y1931" s="87">
        <v>0</v>
      </c>
      <c r="Z1931" s="88">
        <v>0</v>
      </c>
      <c r="AA1931" s="87">
        <v>0</v>
      </c>
      <c r="AB1931" s="88">
        <v>0</v>
      </c>
      <c r="AC1931" s="58"/>
      <c r="AD1931" s="59">
        <f t="shared" si="40"/>
        <v>0</v>
      </c>
      <c r="AE1931" s="58"/>
    </row>
    <row r="1932" spans="2:31" x14ac:dyDescent="0.3">
      <c r="B1932" s="4" t="s">
        <v>167</v>
      </c>
      <c r="C1932" s="4"/>
      <c r="D1932" s="4"/>
      <c r="E1932" s="87">
        <v>0</v>
      </c>
      <c r="F1932" s="88">
        <v>0</v>
      </c>
      <c r="G1932" s="87">
        <v>0</v>
      </c>
      <c r="H1932" s="88">
        <v>0</v>
      </c>
      <c r="I1932" s="87">
        <v>0</v>
      </c>
      <c r="J1932" s="88">
        <v>0</v>
      </c>
      <c r="K1932" s="87">
        <v>0</v>
      </c>
      <c r="L1932" s="88">
        <v>0</v>
      </c>
      <c r="M1932" s="87">
        <v>0</v>
      </c>
      <c r="N1932" s="88">
        <v>0</v>
      </c>
      <c r="O1932" s="87">
        <v>0</v>
      </c>
      <c r="P1932" s="88">
        <v>0</v>
      </c>
      <c r="Q1932" s="87">
        <v>0</v>
      </c>
      <c r="R1932" s="88">
        <v>0</v>
      </c>
      <c r="S1932" s="87">
        <v>0</v>
      </c>
      <c r="T1932" s="88">
        <v>0</v>
      </c>
      <c r="U1932" s="87">
        <v>0</v>
      </c>
      <c r="V1932" s="88">
        <v>0</v>
      </c>
      <c r="W1932" s="87">
        <v>0</v>
      </c>
      <c r="X1932" s="88">
        <v>0</v>
      </c>
      <c r="Y1932" s="87">
        <v>0</v>
      </c>
      <c r="Z1932" s="88">
        <v>0</v>
      </c>
      <c r="AA1932" s="87">
        <v>0</v>
      </c>
      <c r="AB1932" s="88">
        <v>0</v>
      </c>
      <c r="AC1932" s="58"/>
      <c r="AD1932" s="59">
        <f t="shared" si="40"/>
        <v>0</v>
      </c>
      <c r="AE1932" s="58"/>
    </row>
    <row r="1933" spans="2:31" x14ac:dyDescent="0.3">
      <c r="B1933" s="4" t="s">
        <v>138</v>
      </c>
      <c r="C1933" s="4"/>
      <c r="D1933" s="4"/>
      <c r="E1933" s="87">
        <v>0</v>
      </c>
      <c r="F1933" s="88">
        <v>0</v>
      </c>
      <c r="G1933" s="87">
        <v>0</v>
      </c>
      <c r="H1933" s="88">
        <v>0</v>
      </c>
      <c r="I1933" s="87">
        <v>0</v>
      </c>
      <c r="J1933" s="88">
        <v>0</v>
      </c>
      <c r="K1933" s="87">
        <v>0</v>
      </c>
      <c r="L1933" s="88">
        <v>0</v>
      </c>
      <c r="M1933" s="87">
        <v>0</v>
      </c>
      <c r="N1933" s="88">
        <v>0</v>
      </c>
      <c r="O1933" s="87">
        <v>0</v>
      </c>
      <c r="P1933" s="88">
        <v>0</v>
      </c>
      <c r="Q1933" s="87">
        <v>0</v>
      </c>
      <c r="R1933" s="88">
        <v>0</v>
      </c>
      <c r="S1933" s="87">
        <v>0</v>
      </c>
      <c r="T1933" s="88">
        <v>0</v>
      </c>
      <c r="U1933" s="87">
        <v>0</v>
      </c>
      <c r="V1933" s="88">
        <v>0</v>
      </c>
      <c r="W1933" s="87">
        <v>0</v>
      </c>
      <c r="X1933" s="88">
        <v>0</v>
      </c>
      <c r="Y1933" s="87">
        <v>0</v>
      </c>
      <c r="Z1933" s="88">
        <v>0</v>
      </c>
      <c r="AA1933" s="87">
        <v>0</v>
      </c>
      <c r="AB1933" s="88">
        <v>0</v>
      </c>
      <c r="AC1933" s="58"/>
      <c r="AD1933" s="59">
        <f t="shared" si="40"/>
        <v>0</v>
      </c>
      <c r="AE1933" s="58"/>
    </row>
    <row r="1934" spans="2:31" x14ac:dyDescent="0.3">
      <c r="B1934" s="4" t="s">
        <v>139</v>
      </c>
      <c r="C1934" s="4"/>
      <c r="D1934" s="4"/>
      <c r="E1934" s="87">
        <v>0</v>
      </c>
      <c r="F1934" s="88">
        <v>0</v>
      </c>
      <c r="G1934" s="87">
        <v>0</v>
      </c>
      <c r="H1934" s="88">
        <v>0</v>
      </c>
      <c r="I1934" s="87">
        <v>0</v>
      </c>
      <c r="J1934" s="88">
        <v>0</v>
      </c>
      <c r="K1934" s="87">
        <v>0</v>
      </c>
      <c r="L1934" s="88">
        <v>0</v>
      </c>
      <c r="M1934" s="87">
        <v>0</v>
      </c>
      <c r="N1934" s="88">
        <v>0</v>
      </c>
      <c r="O1934" s="87">
        <v>0</v>
      </c>
      <c r="P1934" s="88">
        <v>0</v>
      </c>
      <c r="Q1934" s="87">
        <v>0</v>
      </c>
      <c r="R1934" s="88">
        <v>0</v>
      </c>
      <c r="S1934" s="87">
        <v>0</v>
      </c>
      <c r="T1934" s="88">
        <v>0</v>
      </c>
      <c r="U1934" s="87">
        <v>0</v>
      </c>
      <c r="V1934" s="88">
        <v>0</v>
      </c>
      <c r="W1934" s="87">
        <v>0</v>
      </c>
      <c r="X1934" s="88">
        <v>0</v>
      </c>
      <c r="Y1934" s="87">
        <v>0</v>
      </c>
      <c r="Z1934" s="88">
        <v>0</v>
      </c>
      <c r="AA1934" s="87">
        <v>0</v>
      </c>
      <c r="AB1934" s="88">
        <v>0</v>
      </c>
      <c r="AC1934" s="58"/>
      <c r="AD1934" s="59">
        <f t="shared" si="40"/>
        <v>0</v>
      </c>
      <c r="AE1934" s="58"/>
    </row>
    <row r="1935" spans="2:31" x14ac:dyDescent="0.3">
      <c r="B1935" s="4" t="s">
        <v>140</v>
      </c>
      <c r="C1935" s="4"/>
      <c r="D1935" s="4"/>
      <c r="E1935" s="87">
        <v>0</v>
      </c>
      <c r="F1935" s="88">
        <v>0</v>
      </c>
      <c r="G1935" s="87">
        <v>0</v>
      </c>
      <c r="H1935" s="88">
        <v>0</v>
      </c>
      <c r="I1935" s="87">
        <v>0</v>
      </c>
      <c r="J1935" s="88">
        <v>0</v>
      </c>
      <c r="K1935" s="87">
        <v>0</v>
      </c>
      <c r="L1935" s="88">
        <v>0</v>
      </c>
      <c r="M1935" s="87">
        <v>0</v>
      </c>
      <c r="N1935" s="88">
        <v>0</v>
      </c>
      <c r="O1935" s="87">
        <v>0</v>
      </c>
      <c r="P1935" s="88">
        <v>0</v>
      </c>
      <c r="Q1935" s="87">
        <v>0</v>
      </c>
      <c r="R1935" s="88">
        <v>0</v>
      </c>
      <c r="S1935" s="87">
        <v>0</v>
      </c>
      <c r="T1935" s="88">
        <v>0</v>
      </c>
      <c r="U1935" s="87">
        <v>0</v>
      </c>
      <c r="V1935" s="88">
        <v>0</v>
      </c>
      <c r="W1935" s="87">
        <v>0</v>
      </c>
      <c r="X1935" s="88">
        <v>0</v>
      </c>
      <c r="Y1935" s="87">
        <v>0</v>
      </c>
      <c r="Z1935" s="88">
        <v>0</v>
      </c>
      <c r="AA1935" s="87">
        <v>0</v>
      </c>
      <c r="AB1935" s="88">
        <v>0</v>
      </c>
      <c r="AC1935" s="58"/>
      <c r="AD1935" s="59">
        <f t="shared" si="40"/>
        <v>0</v>
      </c>
      <c r="AE1935" s="58"/>
    </row>
    <row r="1936" spans="2:31" x14ac:dyDescent="0.3">
      <c r="B1936" s="4" t="s">
        <v>198</v>
      </c>
      <c r="C1936" s="4"/>
      <c r="D1936" s="4"/>
      <c r="E1936" s="87">
        <v>0</v>
      </c>
      <c r="F1936" s="88">
        <v>0</v>
      </c>
      <c r="G1936" s="87">
        <v>0</v>
      </c>
      <c r="H1936" s="88">
        <v>0</v>
      </c>
      <c r="I1936" s="87">
        <v>0</v>
      </c>
      <c r="J1936" s="88">
        <v>0</v>
      </c>
      <c r="K1936" s="87">
        <v>0</v>
      </c>
      <c r="L1936" s="88">
        <v>0</v>
      </c>
      <c r="M1936" s="87">
        <v>0.94311173833211304</v>
      </c>
      <c r="N1936" s="88">
        <v>1.0155161182085675</v>
      </c>
      <c r="O1936" s="87">
        <v>1.0554130991299948</v>
      </c>
      <c r="P1936" s="88">
        <v>1.0955194155375163</v>
      </c>
      <c r="Q1936" s="87">
        <v>1.1356257319450378</v>
      </c>
      <c r="R1936" s="88">
        <v>1.409653004010518</v>
      </c>
      <c r="S1936" s="87">
        <v>1.5981511394182832</v>
      </c>
      <c r="T1936" s="88">
        <v>1.598660549322763</v>
      </c>
      <c r="U1936" s="87">
        <v>1.5970954012870795</v>
      </c>
      <c r="V1936" s="88">
        <v>1.5958799282709759</v>
      </c>
      <c r="W1936" s="87">
        <v>1.4624188462893164</v>
      </c>
      <c r="X1936" s="88">
        <v>0</v>
      </c>
      <c r="Y1936" s="87">
        <v>0</v>
      </c>
      <c r="Z1936" s="88">
        <v>0</v>
      </c>
      <c r="AA1936" s="87">
        <v>0</v>
      </c>
      <c r="AB1936" s="88">
        <v>0</v>
      </c>
      <c r="AC1936" s="58"/>
      <c r="AD1936" s="59">
        <f t="shared" si="40"/>
        <v>14.507044971752165</v>
      </c>
      <c r="AE1936" s="58"/>
    </row>
    <row r="1937" spans="2:31" x14ac:dyDescent="0.3">
      <c r="B1937" s="4" t="s">
        <v>199</v>
      </c>
      <c r="C1937" s="4"/>
      <c r="D1937" s="4"/>
      <c r="E1937" s="87">
        <v>0</v>
      </c>
      <c r="F1937" s="88">
        <v>0</v>
      </c>
      <c r="G1937" s="87">
        <v>0</v>
      </c>
      <c r="H1937" s="88">
        <v>0</v>
      </c>
      <c r="I1937" s="87">
        <v>0</v>
      </c>
      <c r="J1937" s="88">
        <v>0</v>
      </c>
      <c r="K1937" s="87">
        <v>0</v>
      </c>
      <c r="L1937" s="88">
        <v>6.7762215932210282E-2</v>
      </c>
      <c r="M1937" s="87">
        <v>0.97442667957941731</v>
      </c>
      <c r="N1937" s="88">
        <v>1.0129651546478271</v>
      </c>
      <c r="O1937" s="87">
        <v>1.049530839920044</v>
      </c>
      <c r="P1937" s="88">
        <v>1.0861356139183045</v>
      </c>
      <c r="Q1937" s="87">
        <v>1.1227403918902077</v>
      </c>
      <c r="R1937" s="88">
        <v>1.4376648783683781</v>
      </c>
      <c r="S1937" s="87">
        <v>1.6115228136380504</v>
      </c>
      <c r="T1937" s="88">
        <v>1.5894400326410913</v>
      </c>
      <c r="U1937" s="87">
        <v>1.5414915911356613</v>
      </c>
      <c r="V1937" s="88">
        <v>1.4897117614746096</v>
      </c>
      <c r="W1937" s="87">
        <v>1.3298018415768937</v>
      </c>
      <c r="X1937" s="88">
        <v>0</v>
      </c>
      <c r="Y1937" s="87">
        <v>0</v>
      </c>
      <c r="Z1937" s="88">
        <v>0</v>
      </c>
      <c r="AA1937" s="87">
        <v>0</v>
      </c>
      <c r="AB1937" s="88">
        <v>0</v>
      </c>
      <c r="AC1937" s="58"/>
      <c r="AD1937" s="59">
        <f t="shared" si="40"/>
        <v>14.313193814722695</v>
      </c>
      <c r="AE1937" s="58"/>
    </row>
    <row r="1938" spans="2:31" x14ac:dyDescent="0.3">
      <c r="B1938" s="4" t="s">
        <v>183</v>
      </c>
      <c r="C1938" s="4"/>
      <c r="D1938" s="4"/>
      <c r="E1938" s="87">
        <v>0</v>
      </c>
      <c r="F1938" s="88">
        <v>0</v>
      </c>
      <c r="G1938" s="87">
        <v>0</v>
      </c>
      <c r="H1938" s="88">
        <v>0</v>
      </c>
      <c r="I1938" s="87">
        <v>0</v>
      </c>
      <c r="J1938" s="88">
        <v>0</v>
      </c>
      <c r="K1938" s="87">
        <v>0</v>
      </c>
      <c r="L1938" s="88">
        <v>0</v>
      </c>
      <c r="M1938" s="87">
        <v>2.0020203787425994</v>
      </c>
      <c r="N1938" s="88">
        <v>0</v>
      </c>
      <c r="O1938" s="87">
        <v>0</v>
      </c>
      <c r="P1938" s="88">
        <v>0</v>
      </c>
      <c r="Q1938" s="87">
        <v>0</v>
      </c>
      <c r="R1938" s="88">
        <v>0</v>
      </c>
      <c r="S1938" s="87">
        <v>0</v>
      </c>
      <c r="T1938" s="88">
        <v>0.87099696000417082</v>
      </c>
      <c r="U1938" s="87">
        <v>0.99720613956451432</v>
      </c>
      <c r="V1938" s="88">
        <v>1.0428941011428834</v>
      </c>
      <c r="W1938" s="87">
        <v>2.9840302467346187</v>
      </c>
      <c r="X1938" s="88">
        <v>0</v>
      </c>
      <c r="Y1938" s="87">
        <v>0</v>
      </c>
      <c r="Z1938" s="88">
        <v>0</v>
      </c>
      <c r="AA1938" s="87">
        <v>0</v>
      </c>
      <c r="AB1938" s="88">
        <v>0</v>
      </c>
      <c r="AC1938" s="58"/>
      <c r="AD1938" s="59">
        <f t="shared" si="40"/>
        <v>7.8971478261887871</v>
      </c>
      <c r="AE1938" s="58"/>
    </row>
    <row r="1939" spans="2:31" x14ac:dyDescent="0.3">
      <c r="B1939" s="4" t="s">
        <v>184</v>
      </c>
      <c r="C1939" s="4"/>
      <c r="D1939" s="4"/>
      <c r="E1939" s="87">
        <v>0</v>
      </c>
      <c r="F1939" s="88">
        <v>0</v>
      </c>
      <c r="G1939" s="87">
        <v>0</v>
      </c>
      <c r="H1939" s="88">
        <v>0</v>
      </c>
      <c r="I1939" s="87">
        <v>0</v>
      </c>
      <c r="J1939" s="88">
        <v>0</v>
      </c>
      <c r="K1939" s="87">
        <v>0</v>
      </c>
      <c r="L1939" s="88">
        <v>0</v>
      </c>
      <c r="M1939" s="87">
        <v>2.0131337214697851</v>
      </c>
      <c r="N1939" s="88">
        <v>0</v>
      </c>
      <c r="O1939" s="87">
        <v>0</v>
      </c>
      <c r="P1939" s="88">
        <v>0.48249655564626054</v>
      </c>
      <c r="Q1939" s="87">
        <v>0.9996175924936932</v>
      </c>
      <c r="R1939" s="88">
        <v>0.96449811458587653</v>
      </c>
      <c r="S1939" s="87">
        <v>1.0015030384063723</v>
      </c>
      <c r="T1939" s="88">
        <v>0.96592362721761049</v>
      </c>
      <c r="U1939" s="87">
        <v>0.95207942326863593</v>
      </c>
      <c r="V1939" s="88">
        <v>1.008877468109131</v>
      </c>
      <c r="W1939" s="87">
        <v>2.9940781116485597</v>
      </c>
      <c r="X1939" s="88">
        <v>0</v>
      </c>
      <c r="Y1939" s="87">
        <v>0</v>
      </c>
      <c r="Z1939" s="88">
        <v>0</v>
      </c>
      <c r="AA1939" s="87">
        <v>0</v>
      </c>
      <c r="AB1939" s="88">
        <v>0</v>
      </c>
      <c r="AC1939" s="58"/>
      <c r="AD1939" s="59">
        <f t="shared" si="40"/>
        <v>11.382207652845924</v>
      </c>
      <c r="AE1939" s="58"/>
    </row>
    <row r="1940" spans="2:31" x14ac:dyDescent="0.3">
      <c r="B1940" s="4" t="s">
        <v>191</v>
      </c>
      <c r="C1940" s="4"/>
      <c r="D1940" s="4"/>
      <c r="E1940" s="87">
        <v>0</v>
      </c>
      <c r="F1940" s="88">
        <v>0</v>
      </c>
      <c r="G1940" s="87">
        <v>0</v>
      </c>
      <c r="H1940" s="88">
        <v>0</v>
      </c>
      <c r="I1940" s="87">
        <v>0</v>
      </c>
      <c r="J1940" s="88">
        <v>0</v>
      </c>
      <c r="K1940" s="87">
        <v>0</v>
      </c>
      <c r="L1940" s="88">
        <v>0</v>
      </c>
      <c r="M1940" s="87">
        <v>0</v>
      </c>
      <c r="N1940" s="88">
        <v>0</v>
      </c>
      <c r="O1940" s="87">
        <v>0</v>
      </c>
      <c r="P1940" s="88">
        <v>0</v>
      </c>
      <c r="Q1940" s="87">
        <v>0</v>
      </c>
      <c r="R1940" s="88">
        <v>0</v>
      </c>
      <c r="S1940" s="87">
        <v>0</v>
      </c>
      <c r="T1940" s="88">
        <v>0</v>
      </c>
      <c r="U1940" s="87">
        <v>1.1603163313865659</v>
      </c>
      <c r="V1940" s="88">
        <v>3.9545920848846436</v>
      </c>
      <c r="W1940" s="87">
        <v>3.4734260519345601</v>
      </c>
      <c r="X1940" s="88">
        <v>0</v>
      </c>
      <c r="Y1940" s="87">
        <v>0</v>
      </c>
      <c r="Z1940" s="88">
        <v>0</v>
      </c>
      <c r="AA1940" s="87">
        <v>0</v>
      </c>
      <c r="AB1940" s="88">
        <v>0</v>
      </c>
      <c r="AC1940" s="58"/>
      <c r="AD1940" s="59">
        <f t="shared" si="40"/>
        <v>8.588334468205769</v>
      </c>
      <c r="AE1940" s="58"/>
    </row>
    <row r="1941" spans="2:31" x14ac:dyDescent="0.3">
      <c r="B1941" s="4" t="s">
        <v>232</v>
      </c>
      <c r="C1941" s="4"/>
      <c r="D1941" s="4"/>
      <c r="E1941" s="87">
        <v>0</v>
      </c>
      <c r="F1941" s="88">
        <v>0</v>
      </c>
      <c r="G1941" s="87">
        <v>0</v>
      </c>
      <c r="H1941" s="88">
        <v>0</v>
      </c>
      <c r="I1941" s="87">
        <v>0</v>
      </c>
      <c r="J1941" s="88">
        <v>0</v>
      </c>
      <c r="K1941" s="87">
        <v>0</v>
      </c>
      <c r="L1941" s="88">
        <v>0</v>
      </c>
      <c r="M1941" s="87">
        <v>0</v>
      </c>
      <c r="N1941" s="88">
        <v>0</v>
      </c>
      <c r="O1941" s="87">
        <v>0</v>
      </c>
      <c r="P1941" s="88">
        <v>0</v>
      </c>
      <c r="Q1941" s="87">
        <v>0</v>
      </c>
      <c r="R1941" s="88">
        <v>0</v>
      </c>
      <c r="S1941" s="87">
        <v>0</v>
      </c>
      <c r="T1941" s="88">
        <v>0</v>
      </c>
      <c r="U1941" s="87">
        <v>0</v>
      </c>
      <c r="V1941" s="88">
        <v>0</v>
      </c>
      <c r="W1941" s="87">
        <v>0</v>
      </c>
      <c r="X1941" s="88">
        <v>0</v>
      </c>
      <c r="Y1941" s="87">
        <v>0</v>
      </c>
      <c r="Z1941" s="88">
        <v>0</v>
      </c>
      <c r="AA1941" s="87">
        <v>0</v>
      </c>
      <c r="AB1941" s="88">
        <v>0</v>
      </c>
      <c r="AC1941" s="58"/>
      <c r="AD1941" s="59">
        <f t="shared" si="40"/>
        <v>0</v>
      </c>
      <c r="AE1941" s="58"/>
    </row>
    <row r="1942" spans="2:31" x14ac:dyDescent="0.3">
      <c r="B1942" s="4" t="s">
        <v>233</v>
      </c>
      <c r="C1942" s="4"/>
      <c r="D1942" s="4"/>
      <c r="E1942" s="87">
        <v>0</v>
      </c>
      <c r="F1942" s="88">
        <v>0</v>
      </c>
      <c r="G1942" s="87">
        <v>0</v>
      </c>
      <c r="H1942" s="88">
        <v>0</v>
      </c>
      <c r="I1942" s="87">
        <v>0</v>
      </c>
      <c r="J1942" s="88">
        <v>0</v>
      </c>
      <c r="K1942" s="87">
        <v>0</v>
      </c>
      <c r="L1942" s="88">
        <v>0</v>
      </c>
      <c r="M1942" s="87">
        <v>0</v>
      </c>
      <c r="N1942" s="88">
        <v>0</v>
      </c>
      <c r="O1942" s="87">
        <v>0</v>
      </c>
      <c r="P1942" s="88">
        <v>0</v>
      </c>
      <c r="Q1942" s="87">
        <v>0</v>
      </c>
      <c r="R1942" s="88">
        <v>0</v>
      </c>
      <c r="S1942" s="87">
        <v>0</v>
      </c>
      <c r="T1942" s="88">
        <v>0</v>
      </c>
      <c r="U1942" s="87">
        <v>0</v>
      </c>
      <c r="V1942" s="88">
        <v>0</v>
      </c>
      <c r="W1942" s="87">
        <v>0</v>
      </c>
      <c r="X1942" s="88">
        <v>0</v>
      </c>
      <c r="Y1942" s="87">
        <v>0</v>
      </c>
      <c r="Z1942" s="88">
        <v>0</v>
      </c>
      <c r="AA1942" s="87">
        <v>0</v>
      </c>
      <c r="AB1942" s="88">
        <v>0</v>
      </c>
      <c r="AC1942" s="58"/>
      <c r="AD1942" s="59">
        <f t="shared" si="40"/>
        <v>0</v>
      </c>
      <c r="AE1942" s="58"/>
    </row>
    <row r="1943" spans="2:31" x14ac:dyDescent="0.3">
      <c r="B1943" s="4" t="s">
        <v>234</v>
      </c>
      <c r="C1943" s="4"/>
      <c r="D1943" s="4"/>
      <c r="E1943" s="87">
        <v>0</v>
      </c>
      <c r="F1943" s="88">
        <v>0</v>
      </c>
      <c r="G1943" s="87">
        <v>0</v>
      </c>
      <c r="H1943" s="88">
        <v>0</v>
      </c>
      <c r="I1943" s="87">
        <v>0</v>
      </c>
      <c r="J1943" s="88">
        <v>0</v>
      </c>
      <c r="K1943" s="87">
        <v>0</v>
      </c>
      <c r="L1943" s="88">
        <v>0</v>
      </c>
      <c r="M1943" s="87">
        <v>0</v>
      </c>
      <c r="N1943" s="88">
        <v>0</v>
      </c>
      <c r="O1943" s="87">
        <v>0</v>
      </c>
      <c r="P1943" s="88">
        <v>0</v>
      </c>
      <c r="Q1943" s="87">
        <v>0</v>
      </c>
      <c r="R1943" s="88">
        <v>0</v>
      </c>
      <c r="S1943" s="87">
        <v>0</v>
      </c>
      <c r="T1943" s="88">
        <v>0</v>
      </c>
      <c r="U1943" s="87">
        <v>0</v>
      </c>
      <c r="V1943" s="88">
        <v>0</v>
      </c>
      <c r="W1943" s="87">
        <v>0</v>
      </c>
      <c r="X1943" s="88">
        <v>0</v>
      </c>
      <c r="Y1943" s="87">
        <v>0</v>
      </c>
      <c r="Z1943" s="88">
        <v>0</v>
      </c>
      <c r="AA1943" s="87">
        <v>0</v>
      </c>
      <c r="AB1943" s="88">
        <v>0</v>
      </c>
      <c r="AC1943" s="58"/>
      <c r="AD1943" s="59">
        <f t="shared" si="40"/>
        <v>0</v>
      </c>
      <c r="AE1943" s="58"/>
    </row>
    <row r="1944" spans="2:31" x14ac:dyDescent="0.3">
      <c r="B1944" s="4" t="s">
        <v>182</v>
      </c>
      <c r="C1944" s="4"/>
      <c r="D1944" s="4"/>
      <c r="E1944" s="87">
        <v>0</v>
      </c>
      <c r="F1944" s="88">
        <v>0</v>
      </c>
      <c r="G1944" s="87">
        <v>0</v>
      </c>
      <c r="H1944" s="88">
        <v>0</v>
      </c>
      <c r="I1944" s="87">
        <v>0</v>
      </c>
      <c r="J1944" s="88">
        <v>0</v>
      </c>
      <c r="K1944" s="87">
        <v>0</v>
      </c>
      <c r="L1944" s="88">
        <v>0</v>
      </c>
      <c r="M1944" s="87">
        <v>0</v>
      </c>
      <c r="N1944" s="88">
        <v>0</v>
      </c>
      <c r="O1944" s="87">
        <v>0</v>
      </c>
      <c r="P1944" s="88">
        <v>0</v>
      </c>
      <c r="Q1944" s="87">
        <v>0</v>
      </c>
      <c r="R1944" s="88">
        <v>0</v>
      </c>
      <c r="S1944" s="87">
        <v>0</v>
      </c>
      <c r="T1944" s="88">
        <v>0</v>
      </c>
      <c r="U1944" s="87">
        <v>0</v>
      </c>
      <c r="V1944" s="88">
        <v>0</v>
      </c>
      <c r="W1944" s="87">
        <v>0</v>
      </c>
      <c r="X1944" s="88">
        <v>0</v>
      </c>
      <c r="Y1944" s="87">
        <v>0</v>
      </c>
      <c r="Z1944" s="88">
        <v>0</v>
      </c>
      <c r="AA1944" s="87">
        <v>0</v>
      </c>
      <c r="AB1944" s="88">
        <v>0</v>
      </c>
      <c r="AC1944" s="58"/>
      <c r="AD1944" s="59">
        <f t="shared" si="40"/>
        <v>0</v>
      </c>
      <c r="AE1944" s="58"/>
    </row>
    <row r="1945" spans="2:31" x14ac:dyDescent="0.3">
      <c r="B1945" s="4" t="s">
        <v>250</v>
      </c>
      <c r="C1945" s="4"/>
      <c r="D1945" s="4"/>
      <c r="E1945" s="87">
        <v>0</v>
      </c>
      <c r="F1945" s="88">
        <v>0</v>
      </c>
      <c r="G1945" s="87">
        <v>0</v>
      </c>
      <c r="H1945" s="88">
        <v>0</v>
      </c>
      <c r="I1945" s="87">
        <v>0</v>
      </c>
      <c r="J1945" s="88">
        <v>0</v>
      </c>
      <c r="K1945" s="87">
        <v>0</v>
      </c>
      <c r="L1945" s="88">
        <v>0</v>
      </c>
      <c r="M1945" s="87">
        <v>0</v>
      </c>
      <c r="N1945" s="88">
        <v>0</v>
      </c>
      <c r="O1945" s="87">
        <v>0</v>
      </c>
      <c r="P1945" s="88">
        <v>0</v>
      </c>
      <c r="Q1945" s="87">
        <v>0</v>
      </c>
      <c r="R1945" s="88">
        <v>0</v>
      </c>
      <c r="S1945" s="87">
        <v>0</v>
      </c>
      <c r="T1945" s="88">
        <v>0</v>
      </c>
      <c r="U1945" s="87">
        <v>0</v>
      </c>
      <c r="V1945" s="88">
        <v>0</v>
      </c>
      <c r="W1945" s="87">
        <v>0</v>
      </c>
      <c r="X1945" s="88">
        <v>0</v>
      </c>
      <c r="Y1945" s="87">
        <v>0</v>
      </c>
      <c r="Z1945" s="88">
        <v>0</v>
      </c>
      <c r="AA1945" s="87">
        <v>0</v>
      </c>
      <c r="AB1945" s="88">
        <v>0</v>
      </c>
      <c r="AC1945" s="58"/>
      <c r="AD1945" s="59">
        <f t="shared" si="40"/>
        <v>0</v>
      </c>
      <c r="AE1945" s="58"/>
    </row>
    <row r="1946" spans="2:31" x14ac:dyDescent="0.3">
      <c r="B1946" s="4" t="s">
        <v>235</v>
      </c>
      <c r="C1946" s="4"/>
      <c r="D1946" s="4"/>
      <c r="E1946" s="87">
        <v>0</v>
      </c>
      <c r="F1946" s="88">
        <v>0</v>
      </c>
      <c r="G1946" s="87">
        <v>0</v>
      </c>
      <c r="H1946" s="88">
        <v>0</v>
      </c>
      <c r="I1946" s="87">
        <v>0</v>
      </c>
      <c r="J1946" s="88">
        <v>0</v>
      </c>
      <c r="K1946" s="87">
        <v>0</v>
      </c>
      <c r="L1946" s="88">
        <v>0</v>
      </c>
      <c r="M1946" s="87">
        <v>0</v>
      </c>
      <c r="N1946" s="88">
        <v>0</v>
      </c>
      <c r="O1946" s="87">
        <v>0</v>
      </c>
      <c r="P1946" s="88">
        <v>0</v>
      </c>
      <c r="Q1946" s="87">
        <v>0</v>
      </c>
      <c r="R1946" s="88">
        <v>0</v>
      </c>
      <c r="S1946" s="87">
        <v>0</v>
      </c>
      <c r="T1946" s="88">
        <v>0</v>
      </c>
      <c r="U1946" s="87">
        <v>0</v>
      </c>
      <c r="V1946" s="88">
        <v>0</v>
      </c>
      <c r="W1946" s="87">
        <v>0</v>
      </c>
      <c r="X1946" s="88">
        <v>0</v>
      </c>
      <c r="Y1946" s="87">
        <v>0</v>
      </c>
      <c r="Z1946" s="88">
        <v>0</v>
      </c>
      <c r="AA1946" s="87">
        <v>0</v>
      </c>
      <c r="AB1946" s="88">
        <v>0</v>
      </c>
      <c r="AC1946" s="58"/>
      <c r="AD1946" s="59">
        <f t="shared" si="40"/>
        <v>0</v>
      </c>
      <c r="AE1946" s="58"/>
    </row>
    <row r="1947" spans="2:31" x14ac:dyDescent="0.3">
      <c r="B1947" s="4" t="s">
        <v>236</v>
      </c>
      <c r="C1947" s="4"/>
      <c r="D1947" s="4"/>
      <c r="E1947" s="87">
        <v>0</v>
      </c>
      <c r="F1947" s="88">
        <v>0</v>
      </c>
      <c r="G1947" s="87">
        <v>0</v>
      </c>
      <c r="H1947" s="88">
        <v>0</v>
      </c>
      <c r="I1947" s="87">
        <v>0</v>
      </c>
      <c r="J1947" s="88">
        <v>0</v>
      </c>
      <c r="K1947" s="87">
        <v>0</v>
      </c>
      <c r="L1947" s="88">
        <v>0</v>
      </c>
      <c r="M1947" s="87">
        <v>0</v>
      </c>
      <c r="N1947" s="88">
        <v>0</v>
      </c>
      <c r="O1947" s="87">
        <v>0</v>
      </c>
      <c r="P1947" s="88">
        <v>0</v>
      </c>
      <c r="Q1947" s="87">
        <v>0</v>
      </c>
      <c r="R1947" s="88">
        <v>0</v>
      </c>
      <c r="S1947" s="87">
        <v>0</v>
      </c>
      <c r="T1947" s="88">
        <v>0</v>
      </c>
      <c r="U1947" s="87">
        <v>0</v>
      </c>
      <c r="V1947" s="88">
        <v>0</v>
      </c>
      <c r="W1947" s="87">
        <v>0</v>
      </c>
      <c r="X1947" s="88">
        <v>0</v>
      </c>
      <c r="Y1947" s="87">
        <v>0</v>
      </c>
      <c r="Z1947" s="88">
        <v>0</v>
      </c>
      <c r="AA1947" s="87">
        <v>0</v>
      </c>
      <c r="AB1947" s="88">
        <v>0</v>
      </c>
      <c r="AC1947" s="58"/>
      <c r="AD1947" s="59">
        <f t="shared" si="40"/>
        <v>0</v>
      </c>
      <c r="AE1947" s="58"/>
    </row>
    <row r="1948" spans="2:31" x14ac:dyDescent="0.3">
      <c r="B1948" s="4" t="s">
        <v>298</v>
      </c>
      <c r="C1948" s="4"/>
      <c r="D1948" s="4"/>
      <c r="E1948" s="87">
        <v>0</v>
      </c>
      <c r="F1948" s="88">
        <v>0</v>
      </c>
      <c r="G1948" s="87">
        <v>0</v>
      </c>
      <c r="H1948" s="88">
        <v>0</v>
      </c>
      <c r="I1948" s="87">
        <v>0</v>
      </c>
      <c r="J1948" s="88">
        <v>0</v>
      </c>
      <c r="K1948" s="87">
        <v>0</v>
      </c>
      <c r="L1948" s="88">
        <v>0</v>
      </c>
      <c r="M1948" s="87">
        <v>0</v>
      </c>
      <c r="N1948" s="88">
        <v>0</v>
      </c>
      <c r="O1948" s="87">
        <v>0</v>
      </c>
      <c r="P1948" s="88">
        <v>0</v>
      </c>
      <c r="Q1948" s="87">
        <v>0</v>
      </c>
      <c r="R1948" s="88">
        <v>0</v>
      </c>
      <c r="S1948" s="87">
        <v>0</v>
      </c>
      <c r="T1948" s="88">
        <v>0</v>
      </c>
      <c r="U1948" s="87">
        <v>0</v>
      </c>
      <c r="V1948" s="88">
        <v>0</v>
      </c>
      <c r="W1948" s="87">
        <v>0</v>
      </c>
      <c r="X1948" s="88">
        <v>0</v>
      </c>
      <c r="Y1948" s="87">
        <v>0</v>
      </c>
      <c r="Z1948" s="88">
        <v>0</v>
      </c>
      <c r="AA1948" s="87">
        <v>0</v>
      </c>
      <c r="AB1948" s="88">
        <v>0</v>
      </c>
      <c r="AC1948" s="58"/>
      <c r="AD1948" s="59">
        <f t="shared" si="40"/>
        <v>0</v>
      </c>
      <c r="AE1948" s="58"/>
    </row>
    <row r="1949" spans="2:31" x14ac:dyDescent="0.3">
      <c r="B1949" s="4" t="s">
        <v>185</v>
      </c>
      <c r="C1949" s="4"/>
      <c r="D1949" s="4"/>
      <c r="E1949" s="87">
        <v>0</v>
      </c>
      <c r="F1949" s="88">
        <v>0</v>
      </c>
      <c r="G1949" s="87">
        <v>0</v>
      </c>
      <c r="H1949" s="88">
        <v>0</v>
      </c>
      <c r="I1949" s="87">
        <v>0</v>
      </c>
      <c r="J1949" s="88">
        <v>0</v>
      </c>
      <c r="K1949" s="87">
        <v>0</v>
      </c>
      <c r="L1949" s="88">
        <v>0.40442272822062175</v>
      </c>
      <c r="M1949" s="87">
        <v>1.2086983998616536</v>
      </c>
      <c r="N1949" s="88">
        <v>3.0484587351481039E-2</v>
      </c>
      <c r="O1949" s="87">
        <v>8.5800431229484566</v>
      </c>
      <c r="P1949" s="88">
        <v>6.4243553638458266</v>
      </c>
      <c r="Q1949" s="87">
        <v>0.53104966481526716</v>
      </c>
      <c r="R1949" s="88">
        <v>0</v>
      </c>
      <c r="S1949" s="87">
        <v>0</v>
      </c>
      <c r="T1949" s="88">
        <v>0</v>
      </c>
      <c r="U1949" s="87">
        <v>1.4184379418690998</v>
      </c>
      <c r="V1949" s="88">
        <v>11.554959736764435</v>
      </c>
      <c r="W1949" s="87">
        <v>21.862303499146396</v>
      </c>
      <c r="X1949" s="88">
        <v>0</v>
      </c>
      <c r="Y1949" s="87">
        <v>0</v>
      </c>
      <c r="Z1949" s="88">
        <v>0</v>
      </c>
      <c r="AA1949" s="87">
        <v>0</v>
      </c>
      <c r="AB1949" s="88">
        <v>0</v>
      </c>
      <c r="AC1949" s="58"/>
      <c r="AD1949" s="59">
        <f t="shared" si="40"/>
        <v>52.014755044823232</v>
      </c>
      <c r="AE1949" s="58"/>
    </row>
    <row r="1950" spans="2:31" x14ac:dyDescent="0.3">
      <c r="B1950" s="4" t="s">
        <v>186</v>
      </c>
      <c r="C1950" s="4"/>
      <c r="D1950" s="4"/>
      <c r="E1950" s="87">
        <v>0</v>
      </c>
      <c r="F1950" s="88">
        <v>0</v>
      </c>
      <c r="G1950" s="87">
        <v>0</v>
      </c>
      <c r="H1950" s="88">
        <v>0</v>
      </c>
      <c r="I1950" s="87">
        <v>0</v>
      </c>
      <c r="J1950" s="88">
        <v>0</v>
      </c>
      <c r="K1950" s="87">
        <v>0</v>
      </c>
      <c r="L1950" s="88">
        <v>0</v>
      </c>
      <c r="M1950" s="87">
        <v>0</v>
      </c>
      <c r="N1950" s="88">
        <v>0</v>
      </c>
      <c r="O1950" s="87">
        <v>0</v>
      </c>
      <c r="P1950" s="88">
        <v>0</v>
      </c>
      <c r="Q1950" s="87">
        <v>0</v>
      </c>
      <c r="R1950" s="88">
        <v>0</v>
      </c>
      <c r="S1950" s="87">
        <v>0</v>
      </c>
      <c r="T1950" s="88">
        <v>0</v>
      </c>
      <c r="U1950" s="87">
        <v>0</v>
      </c>
      <c r="V1950" s="88">
        <v>0</v>
      </c>
      <c r="W1950" s="87">
        <v>5.2112652460734044</v>
      </c>
      <c r="X1950" s="88">
        <v>0</v>
      </c>
      <c r="Y1950" s="87">
        <v>0</v>
      </c>
      <c r="Z1950" s="88">
        <v>0</v>
      </c>
      <c r="AA1950" s="87">
        <v>0</v>
      </c>
      <c r="AB1950" s="88">
        <v>0</v>
      </c>
      <c r="AC1950" s="58"/>
      <c r="AD1950" s="59">
        <f t="shared" si="40"/>
        <v>5.2112652460734044</v>
      </c>
      <c r="AE1950" s="58"/>
    </row>
    <row r="1951" spans="2:31" x14ac:dyDescent="0.3">
      <c r="B1951" s="4" t="s">
        <v>170</v>
      </c>
      <c r="C1951" s="4"/>
      <c r="D1951" s="4"/>
      <c r="E1951" s="87">
        <v>0</v>
      </c>
      <c r="F1951" s="88">
        <v>0</v>
      </c>
      <c r="G1951" s="87">
        <v>0</v>
      </c>
      <c r="H1951" s="88">
        <v>0</v>
      </c>
      <c r="I1951" s="87">
        <v>0</v>
      </c>
      <c r="J1951" s="88">
        <v>0</v>
      </c>
      <c r="K1951" s="87">
        <v>0</v>
      </c>
      <c r="L1951" s="88">
        <v>0</v>
      </c>
      <c r="M1951" s="87">
        <v>0</v>
      </c>
      <c r="N1951" s="88">
        <v>0</v>
      </c>
      <c r="O1951" s="87">
        <v>0</v>
      </c>
      <c r="P1951" s="88">
        <v>0</v>
      </c>
      <c r="Q1951" s="87">
        <v>0</v>
      </c>
      <c r="R1951" s="88">
        <v>0</v>
      </c>
      <c r="S1951" s="87">
        <v>0</v>
      </c>
      <c r="T1951" s="88">
        <v>0</v>
      </c>
      <c r="U1951" s="87">
        <v>0</v>
      </c>
      <c r="V1951" s="88">
        <v>0</v>
      </c>
      <c r="W1951" s="87">
        <v>0</v>
      </c>
      <c r="X1951" s="88">
        <v>0</v>
      </c>
      <c r="Y1951" s="87">
        <v>0</v>
      </c>
      <c r="Z1951" s="88">
        <v>0</v>
      </c>
      <c r="AA1951" s="87">
        <v>0</v>
      </c>
      <c r="AB1951" s="88">
        <v>0</v>
      </c>
      <c r="AC1951" s="58"/>
      <c r="AD1951" s="59">
        <f t="shared" si="40"/>
        <v>0</v>
      </c>
      <c r="AE1951" s="58"/>
    </row>
    <row r="1952" spans="2:31" x14ac:dyDescent="0.3">
      <c r="B1952" s="4" t="s">
        <v>171</v>
      </c>
      <c r="C1952" s="4"/>
      <c r="D1952" s="4"/>
      <c r="E1952" s="87">
        <v>0</v>
      </c>
      <c r="F1952" s="88">
        <v>0</v>
      </c>
      <c r="G1952" s="87">
        <v>0</v>
      </c>
      <c r="H1952" s="88">
        <v>0</v>
      </c>
      <c r="I1952" s="87">
        <v>0</v>
      </c>
      <c r="J1952" s="88">
        <v>0</v>
      </c>
      <c r="K1952" s="87">
        <v>0</v>
      </c>
      <c r="L1952" s="88">
        <v>0</v>
      </c>
      <c r="M1952" s="87">
        <v>0</v>
      </c>
      <c r="N1952" s="88">
        <v>0</v>
      </c>
      <c r="O1952" s="87">
        <v>0</v>
      </c>
      <c r="P1952" s="88">
        <v>0</v>
      </c>
      <c r="Q1952" s="87">
        <v>0</v>
      </c>
      <c r="R1952" s="88">
        <v>0</v>
      </c>
      <c r="S1952" s="87">
        <v>0</v>
      </c>
      <c r="T1952" s="88">
        <v>0</v>
      </c>
      <c r="U1952" s="87">
        <v>0</v>
      </c>
      <c r="V1952" s="88">
        <v>0</v>
      </c>
      <c r="W1952" s="87">
        <v>0</v>
      </c>
      <c r="X1952" s="88">
        <v>0</v>
      </c>
      <c r="Y1952" s="87">
        <v>0</v>
      </c>
      <c r="Z1952" s="88">
        <v>0</v>
      </c>
      <c r="AA1952" s="87">
        <v>0</v>
      </c>
      <c r="AB1952" s="88">
        <v>0</v>
      </c>
      <c r="AC1952" s="58"/>
      <c r="AD1952" s="59">
        <f t="shared" si="40"/>
        <v>0</v>
      </c>
      <c r="AE1952" s="58"/>
    </row>
    <row r="1953" spans="2:31" x14ac:dyDescent="0.3">
      <c r="B1953" s="4" t="s">
        <v>172</v>
      </c>
      <c r="C1953" s="4"/>
      <c r="D1953" s="4"/>
      <c r="E1953" s="87">
        <v>0</v>
      </c>
      <c r="F1953" s="88">
        <v>0</v>
      </c>
      <c r="G1953" s="87">
        <v>0</v>
      </c>
      <c r="H1953" s="88">
        <v>0</v>
      </c>
      <c r="I1953" s="87">
        <v>0</v>
      </c>
      <c r="J1953" s="88">
        <v>0</v>
      </c>
      <c r="K1953" s="87">
        <v>0</v>
      </c>
      <c r="L1953" s="88">
        <v>0</v>
      </c>
      <c r="M1953" s="87">
        <v>0</v>
      </c>
      <c r="N1953" s="88">
        <v>0</v>
      </c>
      <c r="O1953" s="87">
        <v>0</v>
      </c>
      <c r="P1953" s="88">
        <v>0</v>
      </c>
      <c r="Q1953" s="87">
        <v>0</v>
      </c>
      <c r="R1953" s="88">
        <v>0</v>
      </c>
      <c r="S1953" s="87">
        <v>0</v>
      </c>
      <c r="T1953" s="88">
        <v>0</v>
      </c>
      <c r="U1953" s="87">
        <v>0</v>
      </c>
      <c r="V1953" s="88">
        <v>0</v>
      </c>
      <c r="W1953" s="87">
        <v>0</v>
      </c>
      <c r="X1953" s="88">
        <v>0</v>
      </c>
      <c r="Y1953" s="87">
        <v>0</v>
      </c>
      <c r="Z1953" s="88">
        <v>0</v>
      </c>
      <c r="AA1953" s="87">
        <v>0</v>
      </c>
      <c r="AB1953" s="88">
        <v>0</v>
      </c>
      <c r="AC1953" s="58"/>
      <c r="AD1953" s="59">
        <f t="shared" si="40"/>
        <v>0</v>
      </c>
      <c r="AE1953" s="58"/>
    </row>
    <row r="1954" spans="2:31" x14ac:dyDescent="0.3">
      <c r="B1954" s="4" t="s">
        <v>173</v>
      </c>
      <c r="C1954" s="4"/>
      <c r="D1954" s="4"/>
      <c r="E1954" s="87">
        <v>0</v>
      </c>
      <c r="F1954" s="88">
        <v>0</v>
      </c>
      <c r="G1954" s="87">
        <v>0</v>
      </c>
      <c r="H1954" s="88">
        <v>0</v>
      </c>
      <c r="I1954" s="87">
        <v>0</v>
      </c>
      <c r="J1954" s="88">
        <v>0</v>
      </c>
      <c r="K1954" s="87">
        <v>0</v>
      </c>
      <c r="L1954" s="88">
        <v>0</v>
      </c>
      <c r="M1954" s="87">
        <v>0</v>
      </c>
      <c r="N1954" s="88">
        <v>0</v>
      </c>
      <c r="O1954" s="87">
        <v>0</v>
      </c>
      <c r="P1954" s="88">
        <v>0</v>
      </c>
      <c r="Q1954" s="87">
        <v>0</v>
      </c>
      <c r="R1954" s="88">
        <v>0</v>
      </c>
      <c r="S1954" s="87">
        <v>0</v>
      </c>
      <c r="T1954" s="88">
        <v>0</v>
      </c>
      <c r="U1954" s="87">
        <v>0</v>
      </c>
      <c r="V1954" s="88">
        <v>0</v>
      </c>
      <c r="W1954" s="87">
        <v>0</v>
      </c>
      <c r="X1954" s="88">
        <v>0</v>
      </c>
      <c r="Y1954" s="87">
        <v>0</v>
      </c>
      <c r="Z1954" s="88">
        <v>0</v>
      </c>
      <c r="AA1954" s="87">
        <v>0</v>
      </c>
      <c r="AB1954" s="88">
        <v>0</v>
      </c>
      <c r="AC1954" s="58"/>
      <c r="AD1954" s="59">
        <f t="shared" si="40"/>
        <v>0</v>
      </c>
      <c r="AE1954" s="58"/>
    </row>
    <row r="1955" spans="2:31" x14ac:dyDescent="0.3">
      <c r="B1955" s="4" t="s">
        <v>174</v>
      </c>
      <c r="C1955" s="4"/>
      <c r="D1955" s="4"/>
      <c r="E1955" s="87">
        <v>0</v>
      </c>
      <c r="F1955" s="88">
        <v>0</v>
      </c>
      <c r="G1955" s="87">
        <v>0</v>
      </c>
      <c r="H1955" s="88">
        <v>0</v>
      </c>
      <c r="I1955" s="87">
        <v>0</v>
      </c>
      <c r="J1955" s="88">
        <v>0</v>
      </c>
      <c r="K1955" s="87">
        <v>0</v>
      </c>
      <c r="L1955" s="88">
        <v>0</v>
      </c>
      <c r="M1955" s="87">
        <v>0</v>
      </c>
      <c r="N1955" s="88">
        <v>0</v>
      </c>
      <c r="O1955" s="87">
        <v>0</v>
      </c>
      <c r="P1955" s="88">
        <v>0</v>
      </c>
      <c r="Q1955" s="87">
        <v>0</v>
      </c>
      <c r="R1955" s="88">
        <v>0</v>
      </c>
      <c r="S1955" s="87">
        <v>0</v>
      </c>
      <c r="T1955" s="88">
        <v>0</v>
      </c>
      <c r="U1955" s="87">
        <v>0</v>
      </c>
      <c r="V1955" s="88">
        <v>0</v>
      </c>
      <c r="W1955" s="87">
        <v>0</v>
      </c>
      <c r="X1955" s="88">
        <v>0</v>
      </c>
      <c r="Y1955" s="87">
        <v>0</v>
      </c>
      <c r="Z1955" s="88">
        <v>0</v>
      </c>
      <c r="AA1955" s="87">
        <v>0</v>
      </c>
      <c r="AB1955" s="88">
        <v>0</v>
      </c>
      <c r="AC1955" s="58"/>
      <c r="AD1955" s="59">
        <f t="shared" si="40"/>
        <v>0</v>
      </c>
      <c r="AE1955" s="58"/>
    </row>
    <row r="1956" spans="2:31" x14ac:dyDescent="0.3">
      <c r="B1956" s="4" t="s">
        <v>194</v>
      </c>
      <c r="C1956" s="4"/>
      <c r="D1956" s="4"/>
      <c r="E1956" s="87">
        <v>0</v>
      </c>
      <c r="F1956" s="88">
        <v>0</v>
      </c>
      <c r="G1956" s="87">
        <v>0</v>
      </c>
      <c r="H1956" s="88">
        <v>0</v>
      </c>
      <c r="I1956" s="87">
        <v>0</v>
      </c>
      <c r="J1956" s="88">
        <v>0</v>
      </c>
      <c r="K1956" s="87">
        <v>0</v>
      </c>
      <c r="L1956" s="88">
        <v>0</v>
      </c>
      <c r="M1956" s="87">
        <v>0</v>
      </c>
      <c r="N1956" s="88">
        <v>0</v>
      </c>
      <c r="O1956" s="87">
        <v>0</v>
      </c>
      <c r="P1956" s="88">
        <v>0</v>
      </c>
      <c r="Q1956" s="87">
        <v>0</v>
      </c>
      <c r="R1956" s="88">
        <v>0</v>
      </c>
      <c r="S1956" s="87">
        <v>0</v>
      </c>
      <c r="T1956" s="88">
        <v>0</v>
      </c>
      <c r="U1956" s="87">
        <v>0</v>
      </c>
      <c r="V1956" s="88">
        <v>0</v>
      </c>
      <c r="W1956" s="87">
        <v>0</v>
      </c>
      <c r="X1956" s="88">
        <v>0</v>
      </c>
      <c r="Y1956" s="87">
        <v>0</v>
      </c>
      <c r="Z1956" s="88">
        <v>0</v>
      </c>
      <c r="AA1956" s="87">
        <v>0</v>
      </c>
      <c r="AB1956" s="88">
        <v>0</v>
      </c>
      <c r="AC1956" s="58"/>
      <c r="AD1956" s="59">
        <f t="shared" si="40"/>
        <v>0</v>
      </c>
      <c r="AE1956" s="58"/>
    </row>
    <row r="1957" spans="2:31" x14ac:dyDescent="0.3">
      <c r="B1957" s="4" t="s">
        <v>195</v>
      </c>
      <c r="C1957" s="4"/>
      <c r="D1957" s="4"/>
      <c r="E1957" s="87">
        <v>0</v>
      </c>
      <c r="F1957" s="88">
        <v>0</v>
      </c>
      <c r="G1957" s="87">
        <v>0</v>
      </c>
      <c r="H1957" s="88">
        <v>0</v>
      </c>
      <c r="I1957" s="87">
        <v>0</v>
      </c>
      <c r="J1957" s="88">
        <v>0</v>
      </c>
      <c r="K1957" s="87">
        <v>0</v>
      </c>
      <c r="L1957" s="88">
        <v>0</v>
      </c>
      <c r="M1957" s="87">
        <v>0</v>
      </c>
      <c r="N1957" s="88">
        <v>0</v>
      </c>
      <c r="O1957" s="87">
        <v>0</v>
      </c>
      <c r="P1957" s="88">
        <v>0</v>
      </c>
      <c r="Q1957" s="87">
        <v>0</v>
      </c>
      <c r="R1957" s="88">
        <v>0</v>
      </c>
      <c r="S1957" s="87">
        <v>0</v>
      </c>
      <c r="T1957" s="88">
        <v>0</v>
      </c>
      <c r="U1957" s="87">
        <v>0</v>
      </c>
      <c r="V1957" s="88">
        <v>0</v>
      </c>
      <c r="W1957" s="87">
        <v>0</v>
      </c>
      <c r="X1957" s="88">
        <v>0</v>
      </c>
      <c r="Y1957" s="87">
        <v>0</v>
      </c>
      <c r="Z1957" s="88">
        <v>0</v>
      </c>
      <c r="AA1957" s="87">
        <v>0</v>
      </c>
      <c r="AB1957" s="88">
        <v>0</v>
      </c>
      <c r="AC1957" s="58"/>
      <c r="AD1957" s="59">
        <f t="shared" si="40"/>
        <v>0</v>
      </c>
      <c r="AE1957" s="58"/>
    </row>
    <row r="1958" spans="2:31" x14ac:dyDescent="0.3">
      <c r="B1958" s="4" t="s">
        <v>153</v>
      </c>
      <c r="C1958" s="4"/>
      <c r="D1958" s="4"/>
      <c r="E1958" s="87">
        <v>0</v>
      </c>
      <c r="F1958" s="88">
        <v>0</v>
      </c>
      <c r="G1958" s="87">
        <v>0</v>
      </c>
      <c r="H1958" s="88">
        <v>0</v>
      </c>
      <c r="I1958" s="87">
        <v>0</v>
      </c>
      <c r="J1958" s="88">
        <v>0</v>
      </c>
      <c r="K1958" s="87">
        <v>0</v>
      </c>
      <c r="L1958" s="88">
        <v>0</v>
      </c>
      <c r="M1958" s="87">
        <v>0</v>
      </c>
      <c r="N1958" s="88">
        <v>0</v>
      </c>
      <c r="O1958" s="87">
        <v>0</v>
      </c>
      <c r="P1958" s="88">
        <v>0</v>
      </c>
      <c r="Q1958" s="87">
        <v>0</v>
      </c>
      <c r="R1958" s="88">
        <v>0</v>
      </c>
      <c r="S1958" s="87">
        <v>0</v>
      </c>
      <c r="T1958" s="88">
        <v>0</v>
      </c>
      <c r="U1958" s="87">
        <v>0</v>
      </c>
      <c r="V1958" s="88">
        <v>0</v>
      </c>
      <c r="W1958" s="87">
        <v>0</v>
      </c>
      <c r="X1958" s="88">
        <v>0</v>
      </c>
      <c r="Y1958" s="87">
        <v>0</v>
      </c>
      <c r="Z1958" s="88">
        <v>0</v>
      </c>
      <c r="AA1958" s="87">
        <v>0</v>
      </c>
      <c r="AB1958" s="88">
        <v>0</v>
      </c>
      <c r="AC1958" s="58"/>
      <c r="AD1958" s="59">
        <f t="shared" si="40"/>
        <v>0</v>
      </c>
      <c r="AE1958" s="58"/>
    </row>
    <row r="1959" spans="2:31" x14ac:dyDescent="0.3">
      <c r="B1959" s="4" t="s">
        <v>154</v>
      </c>
      <c r="C1959" s="4"/>
      <c r="D1959" s="4"/>
      <c r="E1959" s="87">
        <v>0</v>
      </c>
      <c r="F1959" s="88">
        <v>0</v>
      </c>
      <c r="G1959" s="87">
        <v>0</v>
      </c>
      <c r="H1959" s="88">
        <v>0</v>
      </c>
      <c r="I1959" s="87">
        <v>0</v>
      </c>
      <c r="J1959" s="88">
        <v>0</v>
      </c>
      <c r="K1959" s="87">
        <v>0</v>
      </c>
      <c r="L1959" s="88">
        <v>0</v>
      </c>
      <c r="M1959" s="87">
        <v>0</v>
      </c>
      <c r="N1959" s="88">
        <v>0</v>
      </c>
      <c r="O1959" s="87">
        <v>0</v>
      </c>
      <c r="P1959" s="88">
        <v>0</v>
      </c>
      <c r="Q1959" s="87">
        <v>0</v>
      </c>
      <c r="R1959" s="88">
        <v>0</v>
      </c>
      <c r="S1959" s="87">
        <v>0</v>
      </c>
      <c r="T1959" s="88">
        <v>0</v>
      </c>
      <c r="U1959" s="87">
        <v>0</v>
      </c>
      <c r="V1959" s="88">
        <v>0</v>
      </c>
      <c r="W1959" s="87">
        <v>0</v>
      </c>
      <c r="X1959" s="88">
        <v>0</v>
      </c>
      <c r="Y1959" s="87">
        <v>0</v>
      </c>
      <c r="Z1959" s="88">
        <v>0</v>
      </c>
      <c r="AA1959" s="87">
        <v>0</v>
      </c>
      <c r="AB1959" s="88">
        <v>0</v>
      </c>
      <c r="AC1959" s="58"/>
      <c r="AD1959" s="59">
        <f t="shared" si="40"/>
        <v>0</v>
      </c>
      <c r="AE1959" s="58"/>
    </row>
    <row r="1960" spans="2:31" x14ac:dyDescent="0.3">
      <c r="B1960" s="4" t="s">
        <v>175</v>
      </c>
      <c r="C1960" s="4"/>
      <c r="D1960" s="4"/>
      <c r="E1960" s="87">
        <v>0</v>
      </c>
      <c r="F1960" s="88">
        <v>0</v>
      </c>
      <c r="G1960" s="87">
        <v>0</v>
      </c>
      <c r="H1960" s="88">
        <v>0</v>
      </c>
      <c r="I1960" s="87">
        <v>0</v>
      </c>
      <c r="J1960" s="88">
        <v>0</v>
      </c>
      <c r="K1960" s="87">
        <v>0</v>
      </c>
      <c r="L1960" s="88">
        <v>0</v>
      </c>
      <c r="M1960" s="87">
        <v>0</v>
      </c>
      <c r="N1960" s="88">
        <v>0</v>
      </c>
      <c r="O1960" s="87">
        <v>0</v>
      </c>
      <c r="P1960" s="88">
        <v>0</v>
      </c>
      <c r="Q1960" s="87">
        <v>0</v>
      </c>
      <c r="R1960" s="88">
        <v>0</v>
      </c>
      <c r="S1960" s="87">
        <v>0</v>
      </c>
      <c r="T1960" s="88">
        <v>0</v>
      </c>
      <c r="U1960" s="87">
        <v>0</v>
      </c>
      <c r="V1960" s="88">
        <v>0.25471796989440892</v>
      </c>
      <c r="W1960" s="87">
        <v>1.2352749453650573</v>
      </c>
      <c r="X1960" s="88">
        <v>0</v>
      </c>
      <c r="Y1960" s="87">
        <v>0</v>
      </c>
      <c r="Z1960" s="88">
        <v>0</v>
      </c>
      <c r="AA1960" s="87">
        <v>0</v>
      </c>
      <c r="AB1960" s="88">
        <v>0</v>
      </c>
      <c r="AC1960" s="58"/>
      <c r="AD1960" s="59">
        <f t="shared" si="40"/>
        <v>1.4899929152594662</v>
      </c>
      <c r="AE1960" s="58"/>
    </row>
    <row r="1961" spans="2:31" x14ac:dyDescent="0.3">
      <c r="B1961" s="4" t="s">
        <v>176</v>
      </c>
      <c r="C1961" s="4"/>
      <c r="D1961" s="4"/>
      <c r="E1961" s="87">
        <v>0</v>
      </c>
      <c r="F1961" s="88">
        <v>0</v>
      </c>
      <c r="G1961" s="87">
        <v>0</v>
      </c>
      <c r="H1961" s="88">
        <v>0</v>
      </c>
      <c r="I1961" s="87">
        <v>0</v>
      </c>
      <c r="J1961" s="88">
        <v>0</v>
      </c>
      <c r="K1961" s="87">
        <v>0</v>
      </c>
      <c r="L1961" s="88">
        <v>0</v>
      </c>
      <c r="M1961" s="87">
        <v>0</v>
      </c>
      <c r="N1961" s="88">
        <v>0</v>
      </c>
      <c r="O1961" s="87">
        <v>0</v>
      </c>
      <c r="P1961" s="88">
        <v>0</v>
      </c>
      <c r="Q1961" s="87">
        <v>0</v>
      </c>
      <c r="R1961" s="88">
        <v>0</v>
      </c>
      <c r="S1961" s="87">
        <v>0</v>
      </c>
      <c r="T1961" s="88">
        <v>0</v>
      </c>
      <c r="U1961" s="87">
        <v>0</v>
      </c>
      <c r="V1961" s="88">
        <v>0.31196166674296033</v>
      </c>
      <c r="W1961" s="87">
        <v>1.3628141032324892</v>
      </c>
      <c r="X1961" s="88">
        <v>0</v>
      </c>
      <c r="Y1961" s="87">
        <v>0</v>
      </c>
      <c r="Z1961" s="88">
        <v>0</v>
      </c>
      <c r="AA1961" s="87">
        <v>0</v>
      </c>
      <c r="AB1961" s="88">
        <v>0</v>
      </c>
      <c r="AC1961" s="58"/>
      <c r="AD1961" s="59">
        <f t="shared" si="40"/>
        <v>1.6747757699754495</v>
      </c>
      <c r="AE1961" s="58"/>
    </row>
    <row r="1962" spans="2:31" x14ac:dyDescent="0.3">
      <c r="B1962" s="4" t="s">
        <v>177</v>
      </c>
      <c r="C1962" s="4"/>
      <c r="D1962" s="4"/>
      <c r="E1962" s="87">
        <v>0</v>
      </c>
      <c r="F1962" s="88">
        <v>0</v>
      </c>
      <c r="G1962" s="87">
        <v>0</v>
      </c>
      <c r="H1962" s="88">
        <v>0</v>
      </c>
      <c r="I1962" s="87">
        <v>0</v>
      </c>
      <c r="J1962" s="88">
        <v>0</v>
      </c>
      <c r="K1962" s="87">
        <v>0</v>
      </c>
      <c r="L1962" s="88">
        <v>0</v>
      </c>
      <c r="M1962" s="87">
        <v>0</v>
      </c>
      <c r="N1962" s="88">
        <v>0</v>
      </c>
      <c r="O1962" s="87">
        <v>0</v>
      </c>
      <c r="P1962" s="88">
        <v>0</v>
      </c>
      <c r="Q1962" s="87">
        <v>0</v>
      </c>
      <c r="R1962" s="88">
        <v>0</v>
      </c>
      <c r="S1962" s="87">
        <v>0</v>
      </c>
      <c r="T1962" s="88">
        <v>0</v>
      </c>
      <c r="U1962" s="87">
        <v>0</v>
      </c>
      <c r="V1962" s="88">
        <v>0</v>
      </c>
      <c r="W1962" s="87">
        <v>0</v>
      </c>
      <c r="X1962" s="88">
        <v>0</v>
      </c>
      <c r="Y1962" s="87">
        <v>0</v>
      </c>
      <c r="Z1962" s="88">
        <v>0</v>
      </c>
      <c r="AA1962" s="87">
        <v>0</v>
      </c>
      <c r="AB1962" s="88">
        <v>0</v>
      </c>
      <c r="AC1962" s="58"/>
      <c r="AD1962" s="59">
        <f t="shared" si="40"/>
        <v>0</v>
      </c>
      <c r="AE1962" s="58"/>
    </row>
    <row r="1963" spans="2:31" x14ac:dyDescent="0.3">
      <c r="B1963" s="4" t="s">
        <v>212</v>
      </c>
      <c r="C1963" s="4"/>
      <c r="D1963" s="4"/>
      <c r="E1963" s="87">
        <v>0</v>
      </c>
      <c r="F1963" s="88">
        <v>0</v>
      </c>
      <c r="G1963" s="87">
        <v>0</v>
      </c>
      <c r="H1963" s="88">
        <v>0</v>
      </c>
      <c r="I1963" s="87">
        <v>0</v>
      </c>
      <c r="J1963" s="88">
        <v>0</v>
      </c>
      <c r="K1963" s="87">
        <v>0</v>
      </c>
      <c r="L1963" s="88">
        <v>0</v>
      </c>
      <c r="M1963" s="87">
        <v>0</v>
      </c>
      <c r="N1963" s="88">
        <v>0</v>
      </c>
      <c r="O1963" s="87">
        <v>0</v>
      </c>
      <c r="P1963" s="88">
        <v>0</v>
      </c>
      <c r="Q1963" s="87">
        <v>0</v>
      </c>
      <c r="R1963" s="88">
        <v>0</v>
      </c>
      <c r="S1963" s="87">
        <v>0</v>
      </c>
      <c r="T1963" s="88">
        <v>0</v>
      </c>
      <c r="U1963" s="87">
        <v>0</v>
      </c>
      <c r="V1963" s="88">
        <v>0</v>
      </c>
      <c r="W1963" s="87">
        <v>0</v>
      </c>
      <c r="X1963" s="88">
        <v>0</v>
      </c>
      <c r="Y1963" s="87">
        <v>0</v>
      </c>
      <c r="Z1963" s="88">
        <v>0</v>
      </c>
      <c r="AA1963" s="87">
        <v>0</v>
      </c>
      <c r="AB1963" s="88">
        <v>0</v>
      </c>
      <c r="AC1963" s="58"/>
      <c r="AD1963" s="59">
        <f t="shared" si="40"/>
        <v>0</v>
      </c>
      <c r="AE1963" s="58"/>
    </row>
    <row r="1964" spans="2:31" x14ac:dyDescent="0.3">
      <c r="B1964" s="4" t="s">
        <v>213</v>
      </c>
      <c r="C1964" s="4"/>
      <c r="D1964" s="4"/>
      <c r="E1964" s="87">
        <v>0</v>
      </c>
      <c r="F1964" s="88">
        <v>0</v>
      </c>
      <c r="G1964" s="87">
        <v>0</v>
      </c>
      <c r="H1964" s="88">
        <v>0</v>
      </c>
      <c r="I1964" s="87">
        <v>0</v>
      </c>
      <c r="J1964" s="88">
        <v>0</v>
      </c>
      <c r="K1964" s="87">
        <v>0</v>
      </c>
      <c r="L1964" s="88">
        <v>0</v>
      </c>
      <c r="M1964" s="87">
        <v>0</v>
      </c>
      <c r="N1964" s="88">
        <v>0</v>
      </c>
      <c r="O1964" s="87">
        <v>0</v>
      </c>
      <c r="P1964" s="88">
        <v>0</v>
      </c>
      <c r="Q1964" s="87">
        <v>0</v>
      </c>
      <c r="R1964" s="88">
        <v>0</v>
      </c>
      <c r="S1964" s="87">
        <v>0</v>
      </c>
      <c r="T1964" s="88">
        <v>0</v>
      </c>
      <c r="U1964" s="87">
        <v>0</v>
      </c>
      <c r="V1964" s="88">
        <v>0</v>
      </c>
      <c r="W1964" s="87">
        <v>0</v>
      </c>
      <c r="X1964" s="88">
        <v>0</v>
      </c>
      <c r="Y1964" s="87">
        <v>0</v>
      </c>
      <c r="Z1964" s="88">
        <v>0</v>
      </c>
      <c r="AA1964" s="87">
        <v>0</v>
      </c>
      <c r="AB1964" s="88">
        <v>0</v>
      </c>
      <c r="AC1964" s="58"/>
      <c r="AD1964" s="59">
        <f t="shared" si="40"/>
        <v>0</v>
      </c>
      <c r="AE1964" s="58"/>
    </row>
    <row r="1965" spans="2:31" x14ac:dyDescent="0.3">
      <c r="B1965" s="4" t="s">
        <v>214</v>
      </c>
      <c r="C1965" s="4"/>
      <c r="D1965" s="4"/>
      <c r="E1965" s="87">
        <v>0</v>
      </c>
      <c r="F1965" s="88">
        <v>0</v>
      </c>
      <c r="G1965" s="87">
        <v>0</v>
      </c>
      <c r="H1965" s="88">
        <v>0</v>
      </c>
      <c r="I1965" s="87">
        <v>0</v>
      </c>
      <c r="J1965" s="88">
        <v>0</v>
      </c>
      <c r="K1965" s="87">
        <v>0</v>
      </c>
      <c r="L1965" s="88">
        <v>0</v>
      </c>
      <c r="M1965" s="87">
        <v>0</v>
      </c>
      <c r="N1965" s="88">
        <v>0</v>
      </c>
      <c r="O1965" s="87">
        <v>0</v>
      </c>
      <c r="P1965" s="88">
        <v>0</v>
      </c>
      <c r="Q1965" s="87">
        <v>0</v>
      </c>
      <c r="R1965" s="88">
        <v>0</v>
      </c>
      <c r="S1965" s="87">
        <v>0</v>
      </c>
      <c r="T1965" s="88">
        <v>0</v>
      </c>
      <c r="U1965" s="87">
        <v>0</v>
      </c>
      <c r="V1965" s="88">
        <v>0</v>
      </c>
      <c r="W1965" s="87">
        <v>0</v>
      </c>
      <c r="X1965" s="88">
        <v>0</v>
      </c>
      <c r="Y1965" s="87">
        <v>0</v>
      </c>
      <c r="Z1965" s="88">
        <v>0</v>
      </c>
      <c r="AA1965" s="87">
        <v>0</v>
      </c>
      <c r="AB1965" s="88">
        <v>0</v>
      </c>
      <c r="AC1965" s="58"/>
      <c r="AD1965" s="59">
        <f t="shared" si="40"/>
        <v>0</v>
      </c>
      <c r="AE1965" s="58"/>
    </row>
    <row r="1966" spans="2:31" x14ac:dyDescent="0.3">
      <c r="B1966" s="4" t="s">
        <v>143</v>
      </c>
      <c r="C1966" s="4"/>
      <c r="D1966" s="4"/>
      <c r="E1966" s="87">
        <v>0</v>
      </c>
      <c r="F1966" s="88">
        <v>0</v>
      </c>
      <c r="G1966" s="87">
        <v>0</v>
      </c>
      <c r="H1966" s="88">
        <v>0</v>
      </c>
      <c r="I1966" s="87">
        <v>0</v>
      </c>
      <c r="J1966" s="88">
        <v>0</v>
      </c>
      <c r="K1966" s="87">
        <v>0</v>
      </c>
      <c r="L1966" s="88">
        <v>0</v>
      </c>
      <c r="M1966" s="87">
        <v>0</v>
      </c>
      <c r="N1966" s="88">
        <v>0</v>
      </c>
      <c r="O1966" s="87">
        <v>0</v>
      </c>
      <c r="P1966" s="88">
        <v>0</v>
      </c>
      <c r="Q1966" s="87">
        <v>0</v>
      </c>
      <c r="R1966" s="88">
        <v>0</v>
      </c>
      <c r="S1966" s="87">
        <v>0</v>
      </c>
      <c r="T1966" s="88">
        <v>0</v>
      </c>
      <c r="U1966" s="87">
        <v>0</v>
      </c>
      <c r="V1966" s="88">
        <v>0</v>
      </c>
      <c r="W1966" s="87">
        <v>0</v>
      </c>
      <c r="X1966" s="88">
        <v>0</v>
      </c>
      <c r="Y1966" s="87">
        <v>0</v>
      </c>
      <c r="Z1966" s="88">
        <v>0</v>
      </c>
      <c r="AA1966" s="87">
        <v>0</v>
      </c>
      <c r="AB1966" s="88">
        <v>0</v>
      </c>
      <c r="AC1966" s="58"/>
      <c r="AD1966" s="59">
        <f t="shared" si="40"/>
        <v>0</v>
      </c>
      <c r="AE1966" s="58"/>
    </row>
    <row r="1967" spans="2:31" x14ac:dyDescent="0.3">
      <c r="B1967" s="4" t="s">
        <v>144</v>
      </c>
      <c r="C1967" s="4"/>
      <c r="D1967" s="4"/>
      <c r="E1967" s="87">
        <v>0</v>
      </c>
      <c r="F1967" s="88">
        <v>0</v>
      </c>
      <c r="G1967" s="87">
        <v>0</v>
      </c>
      <c r="H1967" s="88">
        <v>0</v>
      </c>
      <c r="I1967" s="87">
        <v>0</v>
      </c>
      <c r="J1967" s="88">
        <v>0</v>
      </c>
      <c r="K1967" s="87">
        <v>0</v>
      </c>
      <c r="L1967" s="88">
        <v>0</v>
      </c>
      <c r="M1967" s="87">
        <v>0</v>
      </c>
      <c r="N1967" s="88">
        <v>0</v>
      </c>
      <c r="O1967" s="87">
        <v>0</v>
      </c>
      <c r="P1967" s="88">
        <v>0</v>
      </c>
      <c r="Q1967" s="87">
        <v>0</v>
      </c>
      <c r="R1967" s="88">
        <v>0</v>
      </c>
      <c r="S1967" s="87">
        <v>0</v>
      </c>
      <c r="T1967" s="88">
        <v>0</v>
      </c>
      <c r="U1967" s="87">
        <v>0</v>
      </c>
      <c r="V1967" s="88">
        <v>0</v>
      </c>
      <c r="W1967" s="87">
        <v>0</v>
      </c>
      <c r="X1967" s="88">
        <v>0</v>
      </c>
      <c r="Y1967" s="87">
        <v>0</v>
      </c>
      <c r="Z1967" s="88">
        <v>0</v>
      </c>
      <c r="AA1967" s="87">
        <v>0</v>
      </c>
      <c r="AB1967" s="88">
        <v>0</v>
      </c>
      <c r="AC1967" s="58"/>
      <c r="AD1967" s="59">
        <f t="shared" si="40"/>
        <v>0</v>
      </c>
      <c r="AE1967" s="58"/>
    </row>
    <row r="1968" spans="2:31" x14ac:dyDescent="0.3">
      <c r="B1968" s="4" t="s">
        <v>145</v>
      </c>
      <c r="C1968" s="4"/>
      <c r="D1968" s="4"/>
      <c r="E1968" s="87">
        <v>0</v>
      </c>
      <c r="F1968" s="88">
        <v>0</v>
      </c>
      <c r="G1968" s="87">
        <v>0</v>
      </c>
      <c r="H1968" s="88">
        <v>0</v>
      </c>
      <c r="I1968" s="87">
        <v>0</v>
      </c>
      <c r="J1968" s="88">
        <v>0</v>
      </c>
      <c r="K1968" s="87">
        <v>0</v>
      </c>
      <c r="L1968" s="88">
        <v>0</v>
      </c>
      <c r="M1968" s="87">
        <v>0</v>
      </c>
      <c r="N1968" s="88">
        <v>0</v>
      </c>
      <c r="O1968" s="87">
        <v>0</v>
      </c>
      <c r="P1968" s="88">
        <v>0</v>
      </c>
      <c r="Q1968" s="87">
        <v>0</v>
      </c>
      <c r="R1968" s="88">
        <v>0</v>
      </c>
      <c r="S1968" s="87">
        <v>0</v>
      </c>
      <c r="T1968" s="88">
        <v>0</v>
      </c>
      <c r="U1968" s="87">
        <v>0</v>
      </c>
      <c r="V1968" s="88">
        <v>0</v>
      </c>
      <c r="W1968" s="87">
        <v>0</v>
      </c>
      <c r="X1968" s="88">
        <v>0</v>
      </c>
      <c r="Y1968" s="87">
        <v>0</v>
      </c>
      <c r="Z1968" s="88">
        <v>0</v>
      </c>
      <c r="AA1968" s="87">
        <v>0</v>
      </c>
      <c r="AB1968" s="88">
        <v>0</v>
      </c>
      <c r="AC1968" s="58"/>
      <c r="AD1968" s="59">
        <f t="shared" si="40"/>
        <v>0</v>
      </c>
      <c r="AE1968" s="58"/>
    </row>
    <row r="1969" spans="2:31" x14ac:dyDescent="0.3">
      <c r="B1969" s="4" t="s">
        <v>269</v>
      </c>
      <c r="C1969" s="4"/>
      <c r="D1969" s="4"/>
      <c r="E1969" s="87">
        <v>0</v>
      </c>
      <c r="F1969" s="88">
        <v>0</v>
      </c>
      <c r="G1969" s="87">
        <v>0</v>
      </c>
      <c r="H1969" s="88">
        <v>0</v>
      </c>
      <c r="I1969" s="87">
        <v>0</v>
      </c>
      <c r="J1969" s="88">
        <v>0</v>
      </c>
      <c r="K1969" s="87">
        <v>0</v>
      </c>
      <c r="L1969" s="88">
        <v>0.20741710662841797</v>
      </c>
      <c r="M1969" s="87">
        <v>12.206642786661785</v>
      </c>
      <c r="N1969" s="88">
        <v>15.734216976165774</v>
      </c>
      <c r="O1969" s="87">
        <v>14.582850424448649</v>
      </c>
      <c r="P1969" s="88">
        <v>13.431120522816974</v>
      </c>
      <c r="Q1969" s="87">
        <v>13.485035737355549</v>
      </c>
      <c r="R1969" s="88">
        <v>13.426935545603436</v>
      </c>
      <c r="S1969" s="87">
        <v>13.45968980789184</v>
      </c>
      <c r="T1969" s="88">
        <v>15.216145706176757</v>
      </c>
      <c r="U1969" s="87">
        <v>16.616149552663167</v>
      </c>
      <c r="V1969" s="88">
        <v>16.975792249043781</v>
      </c>
      <c r="W1969" s="87">
        <v>14.319397544860841</v>
      </c>
      <c r="X1969" s="88">
        <v>0</v>
      </c>
      <c r="Y1969" s="87">
        <v>0</v>
      </c>
      <c r="Z1969" s="88">
        <v>0</v>
      </c>
      <c r="AA1969" s="87">
        <v>0</v>
      </c>
      <c r="AB1969" s="88">
        <v>0</v>
      </c>
      <c r="AC1969" s="58"/>
      <c r="AD1969" s="59">
        <f t="shared" si="40"/>
        <v>159.66139396031699</v>
      </c>
      <c r="AE1969" s="58"/>
    </row>
    <row r="1970" spans="2:31" x14ac:dyDescent="0.3">
      <c r="B1970" s="4" t="s">
        <v>270</v>
      </c>
      <c r="C1970" s="4"/>
      <c r="D1970" s="4"/>
      <c r="E1970" s="87">
        <v>0</v>
      </c>
      <c r="F1970" s="88">
        <v>0</v>
      </c>
      <c r="G1970" s="87">
        <v>0</v>
      </c>
      <c r="H1970" s="88">
        <v>0</v>
      </c>
      <c r="I1970" s="87">
        <v>0</v>
      </c>
      <c r="J1970" s="88">
        <v>0</v>
      </c>
      <c r="K1970" s="87">
        <v>0</v>
      </c>
      <c r="L1970" s="88">
        <v>0.92716480890909825</v>
      </c>
      <c r="M1970" s="87">
        <v>12.849745750427248</v>
      </c>
      <c r="N1970" s="88">
        <v>15.542465813954674</v>
      </c>
      <c r="O1970" s="87">
        <v>15.265378920237222</v>
      </c>
      <c r="P1970" s="88">
        <v>15.246955490112303</v>
      </c>
      <c r="Q1970" s="87">
        <v>15.216149044036868</v>
      </c>
      <c r="R1970" s="88">
        <v>15.234487088521323</v>
      </c>
      <c r="S1970" s="87">
        <v>15.258727963765462</v>
      </c>
      <c r="T1970" s="88">
        <v>15.379109541575117</v>
      </c>
      <c r="U1970" s="87">
        <v>15.795856253306066</v>
      </c>
      <c r="V1970" s="88">
        <v>16.696303844451901</v>
      </c>
      <c r="W1970" s="87">
        <v>13.984743690490719</v>
      </c>
      <c r="X1970" s="88">
        <v>0</v>
      </c>
      <c r="Y1970" s="87">
        <v>0</v>
      </c>
      <c r="Z1970" s="88">
        <v>0</v>
      </c>
      <c r="AA1970" s="87">
        <v>0</v>
      </c>
      <c r="AB1970" s="88">
        <v>0</v>
      </c>
      <c r="AC1970" s="58"/>
      <c r="AD1970" s="59">
        <f t="shared" si="40"/>
        <v>167.397088209788</v>
      </c>
      <c r="AE1970" s="58"/>
    </row>
    <row r="1971" spans="2:31" x14ac:dyDescent="0.3">
      <c r="B1971" s="4" t="s">
        <v>205</v>
      </c>
      <c r="C1971" s="4"/>
      <c r="D1971" s="4"/>
      <c r="E1971" s="87">
        <v>0</v>
      </c>
      <c r="F1971" s="88">
        <v>0</v>
      </c>
      <c r="G1971" s="87">
        <v>0</v>
      </c>
      <c r="H1971" s="88">
        <v>0</v>
      </c>
      <c r="I1971" s="87">
        <v>0</v>
      </c>
      <c r="J1971" s="88">
        <v>0</v>
      </c>
      <c r="K1971" s="87">
        <v>0</v>
      </c>
      <c r="L1971" s="88">
        <v>6.4298018949189226E-3</v>
      </c>
      <c r="M1971" s="87">
        <v>1.0065460809648045E-2</v>
      </c>
      <c r="N1971" s="88">
        <v>0</v>
      </c>
      <c r="O1971" s="87">
        <v>0</v>
      </c>
      <c r="P1971" s="88">
        <v>0.11423471145564433</v>
      </c>
      <c r="Q1971" s="87">
        <v>0.47357881136951341</v>
      </c>
      <c r="R1971" s="88">
        <v>0.57524547803618087</v>
      </c>
      <c r="S1971" s="87">
        <v>0.57524547803618087</v>
      </c>
      <c r="T1971" s="88">
        <v>0.57524547803618087</v>
      </c>
      <c r="U1971" s="87">
        <v>0.57524547803618087</v>
      </c>
      <c r="V1971" s="88">
        <v>7.6732127476314707E-2</v>
      </c>
      <c r="W1971" s="87">
        <v>0</v>
      </c>
      <c r="X1971" s="88">
        <v>0</v>
      </c>
      <c r="Y1971" s="87">
        <v>0</v>
      </c>
      <c r="Z1971" s="88">
        <v>0</v>
      </c>
      <c r="AA1971" s="87">
        <v>0</v>
      </c>
      <c r="AB1971" s="88">
        <v>0</v>
      </c>
      <c r="AC1971" s="58"/>
      <c r="AD1971" s="59">
        <f t="shared" si="40"/>
        <v>2.9820228251507626</v>
      </c>
      <c r="AE1971" s="58"/>
    </row>
    <row r="1972" spans="2:31" x14ac:dyDescent="0.3">
      <c r="B1972" s="4" t="s">
        <v>217</v>
      </c>
      <c r="C1972" s="4"/>
      <c r="D1972" s="4"/>
      <c r="E1972" s="87">
        <v>0</v>
      </c>
      <c r="F1972" s="88">
        <v>0</v>
      </c>
      <c r="G1972" s="87">
        <v>0</v>
      </c>
      <c r="H1972" s="88">
        <v>0</v>
      </c>
      <c r="I1972" s="87">
        <v>0</v>
      </c>
      <c r="J1972" s="88">
        <v>0</v>
      </c>
      <c r="K1972" s="87">
        <v>0</v>
      </c>
      <c r="L1972" s="88">
        <v>0</v>
      </c>
      <c r="M1972" s="87">
        <v>2.7153802633285524</v>
      </c>
      <c r="N1972" s="88">
        <v>3.1497695525487268</v>
      </c>
      <c r="O1972" s="87">
        <v>3.1688295761744176</v>
      </c>
      <c r="P1972" s="88">
        <v>3.1878895998001093</v>
      </c>
      <c r="Q1972" s="87">
        <v>3.2069496234258019</v>
      </c>
      <c r="R1972" s="88">
        <v>3.5239751021067298</v>
      </c>
      <c r="S1972" s="87">
        <v>4.0464905738830561</v>
      </c>
      <c r="T1972" s="88">
        <v>4.2322064518928517</v>
      </c>
      <c r="U1972" s="87">
        <v>4.504808882872263</v>
      </c>
      <c r="V1972" s="88">
        <v>4.7884560624758379</v>
      </c>
      <c r="W1972" s="87">
        <v>4.6499468406041489</v>
      </c>
      <c r="X1972" s="88">
        <v>0</v>
      </c>
      <c r="Y1972" s="87">
        <v>0</v>
      </c>
      <c r="Z1972" s="88">
        <v>0</v>
      </c>
      <c r="AA1972" s="87">
        <v>0</v>
      </c>
      <c r="AB1972" s="88">
        <v>0</v>
      </c>
      <c r="AC1972" s="58"/>
      <c r="AD1972" s="59">
        <f t="shared" si="40"/>
        <v>41.174702529112494</v>
      </c>
      <c r="AE1972" s="58"/>
    </row>
    <row r="1973" spans="2:31" x14ac:dyDescent="0.3">
      <c r="B1973" s="4" t="s">
        <v>218</v>
      </c>
      <c r="C1973" s="4"/>
      <c r="D1973" s="4"/>
      <c r="E1973" s="87">
        <v>0</v>
      </c>
      <c r="F1973" s="88">
        <v>0</v>
      </c>
      <c r="G1973" s="87">
        <v>0</v>
      </c>
      <c r="H1973" s="88">
        <v>0</v>
      </c>
      <c r="I1973" s="87">
        <v>0</v>
      </c>
      <c r="J1973" s="88">
        <v>0</v>
      </c>
      <c r="K1973" s="87">
        <v>0</v>
      </c>
      <c r="L1973" s="88">
        <v>0</v>
      </c>
      <c r="M1973" s="87">
        <v>0</v>
      </c>
      <c r="N1973" s="88">
        <v>0</v>
      </c>
      <c r="O1973" s="87">
        <v>0</v>
      </c>
      <c r="P1973" s="88">
        <v>0</v>
      </c>
      <c r="Q1973" s="87">
        <v>0</v>
      </c>
      <c r="R1973" s="88">
        <v>0</v>
      </c>
      <c r="S1973" s="87">
        <v>0</v>
      </c>
      <c r="T1973" s="88">
        <v>0</v>
      </c>
      <c r="U1973" s="87">
        <v>0</v>
      </c>
      <c r="V1973" s="88">
        <v>0</v>
      </c>
      <c r="W1973" s="87">
        <v>0</v>
      </c>
      <c r="X1973" s="88">
        <v>0</v>
      </c>
      <c r="Y1973" s="87">
        <v>0</v>
      </c>
      <c r="Z1973" s="88">
        <v>0</v>
      </c>
      <c r="AA1973" s="87">
        <v>0</v>
      </c>
      <c r="AB1973" s="88">
        <v>0</v>
      </c>
      <c r="AC1973" s="58"/>
      <c r="AD1973" s="59">
        <f t="shared" si="40"/>
        <v>0</v>
      </c>
      <c r="AE1973" s="58"/>
    </row>
    <row r="1974" spans="2:31" x14ac:dyDescent="0.3">
      <c r="B1974" s="4" t="s">
        <v>219</v>
      </c>
      <c r="C1974" s="4"/>
      <c r="D1974" s="4"/>
      <c r="E1974" s="87">
        <v>0</v>
      </c>
      <c r="F1974" s="88">
        <v>0</v>
      </c>
      <c r="G1974" s="87">
        <v>0</v>
      </c>
      <c r="H1974" s="88">
        <v>0</v>
      </c>
      <c r="I1974" s="87">
        <v>0</v>
      </c>
      <c r="J1974" s="88">
        <v>0</v>
      </c>
      <c r="K1974" s="87">
        <v>0</v>
      </c>
      <c r="L1974" s="88">
        <v>0</v>
      </c>
      <c r="M1974" s="87">
        <v>0</v>
      </c>
      <c r="N1974" s="88">
        <v>0</v>
      </c>
      <c r="O1974" s="87">
        <v>0</v>
      </c>
      <c r="P1974" s="88">
        <v>0</v>
      </c>
      <c r="Q1974" s="87">
        <v>0</v>
      </c>
      <c r="R1974" s="88">
        <v>0</v>
      </c>
      <c r="S1974" s="87">
        <v>0</v>
      </c>
      <c r="T1974" s="88">
        <v>0</v>
      </c>
      <c r="U1974" s="87">
        <v>0</v>
      </c>
      <c r="V1974" s="88">
        <v>0</v>
      </c>
      <c r="W1974" s="87">
        <v>0</v>
      </c>
      <c r="X1974" s="88">
        <v>0</v>
      </c>
      <c r="Y1974" s="87">
        <v>0</v>
      </c>
      <c r="Z1974" s="88">
        <v>0</v>
      </c>
      <c r="AA1974" s="87">
        <v>0</v>
      </c>
      <c r="AB1974" s="88">
        <v>0</v>
      </c>
      <c r="AC1974" s="58"/>
      <c r="AD1974" s="59">
        <f t="shared" si="40"/>
        <v>0</v>
      </c>
      <c r="AE1974" s="58"/>
    </row>
    <row r="1975" spans="2:31" x14ac:dyDescent="0.3">
      <c r="B1975" s="4" t="s">
        <v>220</v>
      </c>
      <c r="C1975" s="4"/>
      <c r="D1975" s="4"/>
      <c r="E1975" s="87">
        <v>0</v>
      </c>
      <c r="F1975" s="88">
        <v>0</v>
      </c>
      <c r="G1975" s="87">
        <v>0</v>
      </c>
      <c r="H1975" s="88">
        <v>0</v>
      </c>
      <c r="I1975" s="87">
        <v>0</v>
      </c>
      <c r="J1975" s="88">
        <v>0</v>
      </c>
      <c r="K1975" s="87">
        <v>0</v>
      </c>
      <c r="L1975" s="88">
        <v>0</v>
      </c>
      <c r="M1975" s="87">
        <v>0</v>
      </c>
      <c r="N1975" s="88">
        <v>0</v>
      </c>
      <c r="O1975" s="87">
        <v>0</v>
      </c>
      <c r="P1975" s="88">
        <v>0</v>
      </c>
      <c r="Q1975" s="87">
        <v>0</v>
      </c>
      <c r="R1975" s="88">
        <v>0</v>
      </c>
      <c r="S1975" s="87">
        <v>0</v>
      </c>
      <c r="T1975" s="88">
        <v>0</v>
      </c>
      <c r="U1975" s="87">
        <v>0</v>
      </c>
      <c r="V1975" s="88">
        <v>0</v>
      </c>
      <c r="W1975" s="87">
        <v>0</v>
      </c>
      <c r="X1975" s="88">
        <v>0</v>
      </c>
      <c r="Y1975" s="87">
        <v>0</v>
      </c>
      <c r="Z1975" s="88">
        <v>0</v>
      </c>
      <c r="AA1975" s="87">
        <v>0</v>
      </c>
      <c r="AB1975" s="88">
        <v>0</v>
      </c>
      <c r="AC1975" s="58"/>
      <c r="AD1975" s="59">
        <f t="shared" si="40"/>
        <v>0</v>
      </c>
      <c r="AE1975" s="58"/>
    </row>
    <row r="1976" spans="2:31" x14ac:dyDescent="0.3">
      <c r="B1976" s="4" t="s">
        <v>237</v>
      </c>
      <c r="C1976" s="4"/>
      <c r="D1976" s="4"/>
      <c r="E1976" s="87">
        <v>0</v>
      </c>
      <c r="F1976" s="88">
        <v>0</v>
      </c>
      <c r="G1976" s="87">
        <v>0</v>
      </c>
      <c r="H1976" s="88">
        <v>0</v>
      </c>
      <c r="I1976" s="87">
        <v>0</v>
      </c>
      <c r="J1976" s="88">
        <v>0</v>
      </c>
      <c r="K1976" s="87">
        <v>0</v>
      </c>
      <c r="L1976" s="88">
        <v>0</v>
      </c>
      <c r="M1976" s="87">
        <v>0</v>
      </c>
      <c r="N1976" s="88">
        <v>0.19557974957195939</v>
      </c>
      <c r="O1976" s="87">
        <v>0.2618181681209813</v>
      </c>
      <c r="P1976" s="88">
        <v>0.264245077285436</v>
      </c>
      <c r="Q1976" s="87">
        <v>0.30608489528620597</v>
      </c>
      <c r="R1976" s="88">
        <v>1.2287413203613109</v>
      </c>
      <c r="S1976" s="87">
        <v>2.432781341552642</v>
      </c>
      <c r="T1976" s="88">
        <v>2.3772884365067957</v>
      </c>
      <c r="U1976" s="87">
        <v>2.3128677067876406</v>
      </c>
      <c r="V1976" s="88">
        <v>2.2621641632078675</v>
      </c>
      <c r="W1976" s="87">
        <v>1.9677194447952702</v>
      </c>
      <c r="X1976" s="88">
        <v>0</v>
      </c>
      <c r="Y1976" s="87">
        <v>0</v>
      </c>
      <c r="Z1976" s="88">
        <v>0</v>
      </c>
      <c r="AA1976" s="87">
        <v>0</v>
      </c>
      <c r="AB1976" s="88">
        <v>0</v>
      </c>
      <c r="AC1976" s="58"/>
      <c r="AD1976" s="59">
        <f t="shared" si="40"/>
        <v>13.609290303476108</v>
      </c>
      <c r="AE1976" s="58"/>
    </row>
    <row r="1977" spans="2:31" x14ac:dyDescent="0.3">
      <c r="B1977" s="4" t="s">
        <v>238</v>
      </c>
      <c r="C1977" s="4"/>
      <c r="D1977" s="4"/>
      <c r="E1977" s="87">
        <v>0</v>
      </c>
      <c r="F1977" s="88">
        <v>0</v>
      </c>
      <c r="G1977" s="87">
        <v>0</v>
      </c>
      <c r="H1977" s="88">
        <v>0</v>
      </c>
      <c r="I1977" s="87">
        <v>0</v>
      </c>
      <c r="J1977" s="88">
        <v>0</v>
      </c>
      <c r="K1977" s="87">
        <v>0</v>
      </c>
      <c r="L1977" s="88">
        <v>0</v>
      </c>
      <c r="M1977" s="87">
        <v>0</v>
      </c>
      <c r="N1977" s="88">
        <v>0.19609433072208041</v>
      </c>
      <c r="O1977" s="87">
        <v>0.26726489619155835</v>
      </c>
      <c r="P1977" s="88">
        <v>0.25157411526964812</v>
      </c>
      <c r="Q1977" s="87">
        <v>0.28425727437312065</v>
      </c>
      <c r="R1977" s="88">
        <v>1.1603030884162728</v>
      </c>
      <c r="S1977" s="87">
        <v>2.1963546900748301</v>
      </c>
      <c r="T1977" s="88">
        <v>2.1854747331287543</v>
      </c>
      <c r="U1977" s="87">
        <v>2.1839161056002525</v>
      </c>
      <c r="V1977" s="88">
        <v>2.1655214146930555</v>
      </c>
      <c r="W1977" s="87">
        <v>1.9268749487040635</v>
      </c>
      <c r="X1977" s="88">
        <v>0</v>
      </c>
      <c r="Y1977" s="87">
        <v>0</v>
      </c>
      <c r="Z1977" s="88">
        <v>0</v>
      </c>
      <c r="AA1977" s="87">
        <v>0</v>
      </c>
      <c r="AB1977" s="88">
        <v>0</v>
      </c>
      <c r="AC1977" s="58"/>
      <c r="AD1977" s="59">
        <f t="shared" si="40"/>
        <v>12.817635597173638</v>
      </c>
      <c r="AE1977" s="58"/>
    </row>
    <row r="1978" spans="2:31" x14ac:dyDescent="0.3">
      <c r="B1978" s="4" t="s">
        <v>221</v>
      </c>
      <c r="C1978" s="4"/>
      <c r="D1978" s="4"/>
      <c r="E1978" s="87">
        <v>0</v>
      </c>
      <c r="F1978" s="88">
        <v>0</v>
      </c>
      <c r="G1978" s="87">
        <v>0</v>
      </c>
      <c r="H1978" s="88">
        <v>0</v>
      </c>
      <c r="I1978" s="87">
        <v>0</v>
      </c>
      <c r="J1978" s="88">
        <v>0</v>
      </c>
      <c r="K1978" s="87">
        <v>0</v>
      </c>
      <c r="L1978" s="88">
        <v>0</v>
      </c>
      <c r="M1978" s="87">
        <v>0</v>
      </c>
      <c r="N1978" s="88">
        <v>0</v>
      </c>
      <c r="O1978" s="87">
        <v>0</v>
      </c>
      <c r="P1978" s="88">
        <v>0</v>
      </c>
      <c r="Q1978" s="87">
        <v>0</v>
      </c>
      <c r="R1978" s="88">
        <v>0</v>
      </c>
      <c r="S1978" s="87">
        <v>0</v>
      </c>
      <c r="T1978" s="88">
        <v>0</v>
      </c>
      <c r="U1978" s="87">
        <v>0</v>
      </c>
      <c r="V1978" s="88">
        <v>0</v>
      </c>
      <c r="W1978" s="87">
        <v>0</v>
      </c>
      <c r="X1978" s="88">
        <v>0</v>
      </c>
      <c r="Y1978" s="87">
        <v>0</v>
      </c>
      <c r="Z1978" s="88">
        <v>0</v>
      </c>
      <c r="AA1978" s="87">
        <v>0</v>
      </c>
      <c r="AB1978" s="88">
        <v>0</v>
      </c>
      <c r="AC1978" s="58"/>
      <c r="AD1978" s="59">
        <f t="shared" si="40"/>
        <v>0</v>
      </c>
      <c r="AE1978" s="58"/>
    </row>
    <row r="1979" spans="2:31" x14ac:dyDescent="0.3">
      <c r="B1979" s="4" t="s">
        <v>271</v>
      </c>
      <c r="C1979" s="4"/>
      <c r="D1979" s="4"/>
      <c r="E1979" s="87">
        <v>0</v>
      </c>
      <c r="F1979" s="88">
        <v>0</v>
      </c>
      <c r="G1979" s="87">
        <v>0</v>
      </c>
      <c r="H1979" s="88">
        <v>0</v>
      </c>
      <c r="I1979" s="87">
        <v>0</v>
      </c>
      <c r="J1979" s="88">
        <v>0</v>
      </c>
      <c r="K1979" s="87">
        <v>0</v>
      </c>
      <c r="L1979" s="88">
        <v>0</v>
      </c>
      <c r="M1979" s="87">
        <v>0</v>
      </c>
      <c r="N1979" s="88">
        <v>0</v>
      </c>
      <c r="O1979" s="87">
        <v>0</v>
      </c>
      <c r="P1979" s="88">
        <v>0</v>
      </c>
      <c r="Q1979" s="87">
        <v>0</v>
      </c>
      <c r="R1979" s="88">
        <v>0</v>
      </c>
      <c r="S1979" s="87">
        <v>0</v>
      </c>
      <c r="T1979" s="88">
        <v>0</v>
      </c>
      <c r="U1979" s="87">
        <v>0</v>
      </c>
      <c r="V1979" s="88">
        <v>0</v>
      </c>
      <c r="W1979" s="87">
        <v>0</v>
      </c>
      <c r="X1979" s="88">
        <v>0</v>
      </c>
      <c r="Y1979" s="87">
        <v>0</v>
      </c>
      <c r="Z1979" s="88">
        <v>0</v>
      </c>
      <c r="AA1979" s="87">
        <v>0</v>
      </c>
      <c r="AB1979" s="88">
        <v>0</v>
      </c>
      <c r="AC1979" s="58"/>
      <c r="AD1979" s="59">
        <f t="shared" si="40"/>
        <v>0</v>
      </c>
      <c r="AE1979" s="58"/>
    </row>
    <row r="1980" spans="2:31" x14ac:dyDescent="0.3">
      <c r="B1980" s="4" t="s">
        <v>272</v>
      </c>
      <c r="C1980" s="4"/>
      <c r="D1980" s="4"/>
      <c r="E1980" s="87">
        <v>0</v>
      </c>
      <c r="F1980" s="88">
        <v>0</v>
      </c>
      <c r="G1980" s="87">
        <v>0</v>
      </c>
      <c r="H1980" s="88">
        <v>0</v>
      </c>
      <c r="I1980" s="87">
        <v>0</v>
      </c>
      <c r="J1980" s="88">
        <v>0</v>
      </c>
      <c r="K1980" s="87">
        <v>0</v>
      </c>
      <c r="L1980" s="88">
        <v>0</v>
      </c>
      <c r="M1980" s="87">
        <v>0</v>
      </c>
      <c r="N1980" s="88">
        <v>0</v>
      </c>
      <c r="O1980" s="87">
        <v>0</v>
      </c>
      <c r="P1980" s="88">
        <v>0</v>
      </c>
      <c r="Q1980" s="87">
        <v>0</v>
      </c>
      <c r="R1980" s="88">
        <v>0</v>
      </c>
      <c r="S1980" s="87">
        <v>0</v>
      </c>
      <c r="T1980" s="88">
        <v>0</v>
      </c>
      <c r="U1980" s="87">
        <v>0</v>
      </c>
      <c r="V1980" s="88">
        <v>0</v>
      </c>
      <c r="W1980" s="87">
        <v>0</v>
      </c>
      <c r="X1980" s="88">
        <v>0</v>
      </c>
      <c r="Y1980" s="87">
        <v>0</v>
      </c>
      <c r="Z1980" s="88">
        <v>0</v>
      </c>
      <c r="AA1980" s="87">
        <v>0</v>
      </c>
      <c r="AB1980" s="88">
        <v>0</v>
      </c>
      <c r="AC1980" s="58"/>
      <c r="AD1980" s="59">
        <f t="shared" si="40"/>
        <v>0</v>
      </c>
      <c r="AE1980" s="58"/>
    </row>
    <row r="1981" spans="2:31" x14ac:dyDescent="0.3">
      <c r="B1981" s="4" t="s">
        <v>225</v>
      </c>
      <c r="C1981" s="4"/>
      <c r="D1981" s="4"/>
      <c r="E1981" s="87">
        <v>0</v>
      </c>
      <c r="F1981" s="88">
        <v>0</v>
      </c>
      <c r="G1981" s="87">
        <v>0</v>
      </c>
      <c r="H1981" s="88">
        <v>0</v>
      </c>
      <c r="I1981" s="87">
        <v>0</v>
      </c>
      <c r="J1981" s="88">
        <v>0</v>
      </c>
      <c r="K1981" s="87">
        <v>0</v>
      </c>
      <c r="L1981" s="88">
        <v>0</v>
      </c>
      <c r="M1981" s="87">
        <v>0</v>
      </c>
      <c r="N1981" s="88">
        <v>0</v>
      </c>
      <c r="O1981" s="87">
        <v>0</v>
      </c>
      <c r="P1981" s="88">
        <v>0</v>
      </c>
      <c r="Q1981" s="87">
        <v>0</v>
      </c>
      <c r="R1981" s="88">
        <v>0</v>
      </c>
      <c r="S1981" s="87">
        <v>0</v>
      </c>
      <c r="T1981" s="88">
        <v>0</v>
      </c>
      <c r="U1981" s="87">
        <v>0</v>
      </c>
      <c r="V1981" s="88">
        <v>0</v>
      </c>
      <c r="W1981" s="87">
        <v>0</v>
      </c>
      <c r="X1981" s="88">
        <v>0</v>
      </c>
      <c r="Y1981" s="87">
        <v>0</v>
      </c>
      <c r="Z1981" s="88">
        <v>0</v>
      </c>
      <c r="AA1981" s="87">
        <v>0</v>
      </c>
      <c r="AB1981" s="88">
        <v>0</v>
      </c>
      <c r="AC1981" s="58"/>
      <c r="AD1981" s="59">
        <f t="shared" si="40"/>
        <v>0</v>
      </c>
      <c r="AE1981" s="58"/>
    </row>
    <row r="1982" spans="2:31" x14ac:dyDescent="0.3">
      <c r="B1982" s="4" t="s">
        <v>226</v>
      </c>
      <c r="C1982" s="4"/>
      <c r="D1982" s="4"/>
      <c r="E1982" s="87">
        <v>0</v>
      </c>
      <c r="F1982" s="88">
        <v>0</v>
      </c>
      <c r="G1982" s="87">
        <v>0</v>
      </c>
      <c r="H1982" s="88">
        <v>0</v>
      </c>
      <c r="I1982" s="87">
        <v>0</v>
      </c>
      <c r="J1982" s="88">
        <v>0</v>
      </c>
      <c r="K1982" s="87">
        <v>0</v>
      </c>
      <c r="L1982" s="88">
        <v>0</v>
      </c>
      <c r="M1982" s="87">
        <v>0</v>
      </c>
      <c r="N1982" s="88">
        <v>0</v>
      </c>
      <c r="O1982" s="87">
        <v>0</v>
      </c>
      <c r="P1982" s="88">
        <v>0</v>
      </c>
      <c r="Q1982" s="87">
        <v>0</v>
      </c>
      <c r="R1982" s="88">
        <v>0</v>
      </c>
      <c r="S1982" s="87">
        <v>0</v>
      </c>
      <c r="T1982" s="88">
        <v>0</v>
      </c>
      <c r="U1982" s="87">
        <v>0</v>
      </c>
      <c r="V1982" s="88">
        <v>0</v>
      </c>
      <c r="W1982" s="87">
        <v>0</v>
      </c>
      <c r="X1982" s="88">
        <v>0</v>
      </c>
      <c r="Y1982" s="87">
        <v>0</v>
      </c>
      <c r="Z1982" s="88">
        <v>0</v>
      </c>
      <c r="AA1982" s="87">
        <v>0</v>
      </c>
      <c r="AB1982" s="88">
        <v>0</v>
      </c>
      <c r="AC1982" s="58"/>
      <c r="AD1982" s="59">
        <f t="shared" si="40"/>
        <v>0</v>
      </c>
      <c r="AE1982" s="58"/>
    </row>
    <row r="1983" spans="2:31" x14ac:dyDescent="0.3">
      <c r="B1983" s="4" t="s">
        <v>251</v>
      </c>
      <c r="C1983" s="4"/>
      <c r="D1983" s="4"/>
      <c r="E1983" s="87">
        <v>0</v>
      </c>
      <c r="F1983" s="88">
        <v>0</v>
      </c>
      <c r="G1983" s="87">
        <v>0</v>
      </c>
      <c r="H1983" s="88">
        <v>0</v>
      </c>
      <c r="I1983" s="87">
        <v>0</v>
      </c>
      <c r="J1983" s="88">
        <v>0</v>
      </c>
      <c r="K1983" s="87">
        <v>0</v>
      </c>
      <c r="L1983" s="88">
        <v>0</v>
      </c>
      <c r="M1983" s="87">
        <v>0</v>
      </c>
      <c r="N1983" s="88">
        <v>0</v>
      </c>
      <c r="O1983" s="87">
        <v>0</v>
      </c>
      <c r="P1983" s="88">
        <v>0</v>
      </c>
      <c r="Q1983" s="87">
        <v>0</v>
      </c>
      <c r="R1983" s="88">
        <v>0</v>
      </c>
      <c r="S1983" s="87">
        <v>0</v>
      </c>
      <c r="T1983" s="88">
        <v>0</v>
      </c>
      <c r="U1983" s="87">
        <v>0</v>
      </c>
      <c r="V1983" s="88">
        <v>0</v>
      </c>
      <c r="W1983" s="87">
        <v>0</v>
      </c>
      <c r="X1983" s="88">
        <v>0</v>
      </c>
      <c r="Y1983" s="87">
        <v>0</v>
      </c>
      <c r="Z1983" s="88">
        <v>0</v>
      </c>
      <c r="AA1983" s="87">
        <v>0</v>
      </c>
      <c r="AB1983" s="88">
        <v>0</v>
      </c>
      <c r="AC1983" s="58"/>
      <c r="AD1983" s="59">
        <f t="shared" si="40"/>
        <v>0</v>
      </c>
      <c r="AE1983" s="58"/>
    </row>
    <row r="1984" spans="2:31" x14ac:dyDescent="0.3">
      <c r="B1984" s="4" t="s">
        <v>273</v>
      </c>
      <c r="C1984" s="4"/>
      <c r="D1984" s="4"/>
      <c r="E1984" s="87">
        <v>0</v>
      </c>
      <c r="F1984" s="88">
        <v>0</v>
      </c>
      <c r="G1984" s="87">
        <v>0</v>
      </c>
      <c r="H1984" s="88">
        <v>0</v>
      </c>
      <c r="I1984" s="87">
        <v>0</v>
      </c>
      <c r="J1984" s="88">
        <v>0</v>
      </c>
      <c r="K1984" s="87">
        <v>0</v>
      </c>
      <c r="L1984" s="88">
        <v>0</v>
      </c>
      <c r="M1984" s="87">
        <v>0</v>
      </c>
      <c r="N1984" s="88">
        <v>0</v>
      </c>
      <c r="O1984" s="87">
        <v>0</v>
      </c>
      <c r="P1984" s="88">
        <v>0</v>
      </c>
      <c r="Q1984" s="87">
        <v>0</v>
      </c>
      <c r="R1984" s="88">
        <v>0</v>
      </c>
      <c r="S1984" s="87">
        <v>0</v>
      </c>
      <c r="T1984" s="88">
        <v>0</v>
      </c>
      <c r="U1984" s="87">
        <v>0</v>
      </c>
      <c r="V1984" s="88">
        <v>0</v>
      </c>
      <c r="W1984" s="87">
        <v>0</v>
      </c>
      <c r="X1984" s="88">
        <v>0</v>
      </c>
      <c r="Y1984" s="87">
        <v>0</v>
      </c>
      <c r="Z1984" s="88">
        <v>0</v>
      </c>
      <c r="AA1984" s="87">
        <v>0</v>
      </c>
      <c r="AB1984" s="88">
        <v>0</v>
      </c>
      <c r="AC1984" s="58"/>
      <c r="AD1984" s="59">
        <f t="shared" si="40"/>
        <v>0</v>
      </c>
      <c r="AE1984" s="58"/>
    </row>
    <row r="1985" spans="2:31" x14ac:dyDescent="0.3">
      <c r="B1985" s="4" t="s">
        <v>178</v>
      </c>
      <c r="C1985" s="4"/>
      <c r="D1985" s="4"/>
      <c r="E1985" s="87">
        <v>0</v>
      </c>
      <c r="F1985" s="88">
        <v>0</v>
      </c>
      <c r="G1985" s="87">
        <v>0</v>
      </c>
      <c r="H1985" s="88">
        <v>0</v>
      </c>
      <c r="I1985" s="87">
        <v>0</v>
      </c>
      <c r="J1985" s="88">
        <v>0</v>
      </c>
      <c r="K1985" s="87">
        <v>0</v>
      </c>
      <c r="L1985" s="88">
        <v>0</v>
      </c>
      <c r="M1985" s="87">
        <v>0</v>
      </c>
      <c r="N1985" s="88">
        <v>0</v>
      </c>
      <c r="O1985" s="87">
        <v>0</v>
      </c>
      <c r="P1985" s="88">
        <v>0</v>
      </c>
      <c r="Q1985" s="87">
        <v>0</v>
      </c>
      <c r="R1985" s="88">
        <v>0</v>
      </c>
      <c r="S1985" s="87">
        <v>0</v>
      </c>
      <c r="T1985" s="88">
        <v>0</v>
      </c>
      <c r="U1985" s="87">
        <v>0</v>
      </c>
      <c r="V1985" s="88">
        <v>0</v>
      </c>
      <c r="W1985" s="87">
        <v>0</v>
      </c>
      <c r="X1985" s="88">
        <v>0</v>
      </c>
      <c r="Y1985" s="87">
        <v>0</v>
      </c>
      <c r="Z1985" s="88">
        <v>0</v>
      </c>
      <c r="AA1985" s="87">
        <v>0</v>
      </c>
      <c r="AB1985" s="88">
        <v>0</v>
      </c>
      <c r="AC1985" s="58"/>
      <c r="AD1985" s="59">
        <f t="shared" si="40"/>
        <v>0</v>
      </c>
      <c r="AE1985" s="58"/>
    </row>
    <row r="1986" spans="2:31" x14ac:dyDescent="0.3">
      <c r="B1986" s="4" t="s">
        <v>179</v>
      </c>
      <c r="C1986" s="4"/>
      <c r="D1986" s="4"/>
      <c r="E1986" s="87">
        <v>0</v>
      </c>
      <c r="F1986" s="88">
        <v>0</v>
      </c>
      <c r="G1986" s="87">
        <v>0</v>
      </c>
      <c r="H1986" s="88">
        <v>0</v>
      </c>
      <c r="I1986" s="87">
        <v>0</v>
      </c>
      <c r="J1986" s="88">
        <v>0</v>
      </c>
      <c r="K1986" s="87">
        <v>0</v>
      </c>
      <c r="L1986" s="88">
        <v>0</v>
      </c>
      <c r="M1986" s="87">
        <v>0</v>
      </c>
      <c r="N1986" s="88">
        <v>0</v>
      </c>
      <c r="O1986" s="87">
        <v>0</v>
      </c>
      <c r="P1986" s="88">
        <v>0</v>
      </c>
      <c r="Q1986" s="87">
        <v>0</v>
      </c>
      <c r="R1986" s="88">
        <v>0</v>
      </c>
      <c r="S1986" s="87">
        <v>0</v>
      </c>
      <c r="T1986" s="88">
        <v>0</v>
      </c>
      <c r="U1986" s="87">
        <v>0</v>
      </c>
      <c r="V1986" s="88">
        <v>0</v>
      </c>
      <c r="W1986" s="87">
        <v>0</v>
      </c>
      <c r="X1986" s="88">
        <v>0</v>
      </c>
      <c r="Y1986" s="87">
        <v>0</v>
      </c>
      <c r="Z1986" s="88">
        <v>0</v>
      </c>
      <c r="AA1986" s="87">
        <v>0</v>
      </c>
      <c r="AB1986" s="88">
        <v>0</v>
      </c>
      <c r="AC1986" s="58"/>
      <c r="AD1986" s="59">
        <f t="shared" si="40"/>
        <v>0</v>
      </c>
      <c r="AE1986" s="58"/>
    </row>
    <row r="1987" spans="2:31" x14ac:dyDescent="0.3">
      <c r="B1987" s="4" t="s">
        <v>180</v>
      </c>
      <c r="C1987" s="4"/>
      <c r="D1987" s="4"/>
      <c r="E1987" s="87">
        <v>0</v>
      </c>
      <c r="F1987" s="88">
        <v>0</v>
      </c>
      <c r="G1987" s="87">
        <v>0</v>
      </c>
      <c r="H1987" s="88">
        <v>0</v>
      </c>
      <c r="I1987" s="87">
        <v>0</v>
      </c>
      <c r="J1987" s="88">
        <v>0</v>
      </c>
      <c r="K1987" s="87">
        <v>0</v>
      </c>
      <c r="L1987" s="88">
        <v>0</v>
      </c>
      <c r="M1987" s="87">
        <v>0</v>
      </c>
      <c r="N1987" s="88">
        <v>0</v>
      </c>
      <c r="O1987" s="87">
        <v>0</v>
      </c>
      <c r="P1987" s="88">
        <v>0</v>
      </c>
      <c r="Q1987" s="87">
        <v>0</v>
      </c>
      <c r="R1987" s="88">
        <v>0</v>
      </c>
      <c r="S1987" s="87">
        <v>0</v>
      </c>
      <c r="T1987" s="88">
        <v>0</v>
      </c>
      <c r="U1987" s="87">
        <v>0</v>
      </c>
      <c r="V1987" s="88">
        <v>0</v>
      </c>
      <c r="W1987" s="87">
        <v>0</v>
      </c>
      <c r="X1987" s="88">
        <v>0</v>
      </c>
      <c r="Y1987" s="87">
        <v>0</v>
      </c>
      <c r="Z1987" s="88">
        <v>0</v>
      </c>
      <c r="AA1987" s="87">
        <v>0</v>
      </c>
      <c r="AB1987" s="88">
        <v>0</v>
      </c>
      <c r="AC1987" s="58"/>
      <c r="AD1987" s="59">
        <f t="shared" si="40"/>
        <v>0</v>
      </c>
      <c r="AE1987" s="58"/>
    </row>
    <row r="1988" spans="2:31" x14ac:dyDescent="0.3">
      <c r="B1988" s="4" t="s">
        <v>181</v>
      </c>
      <c r="C1988" s="4"/>
      <c r="D1988" s="4"/>
      <c r="E1988" s="87">
        <v>0</v>
      </c>
      <c r="F1988" s="88">
        <v>0</v>
      </c>
      <c r="G1988" s="87">
        <v>0</v>
      </c>
      <c r="H1988" s="88">
        <v>0</v>
      </c>
      <c r="I1988" s="87">
        <v>0</v>
      </c>
      <c r="J1988" s="88">
        <v>0</v>
      </c>
      <c r="K1988" s="87">
        <v>0</v>
      </c>
      <c r="L1988" s="88">
        <v>0</v>
      </c>
      <c r="M1988" s="87">
        <v>0</v>
      </c>
      <c r="N1988" s="88">
        <v>0</v>
      </c>
      <c r="O1988" s="87">
        <v>0</v>
      </c>
      <c r="P1988" s="88">
        <v>0</v>
      </c>
      <c r="Q1988" s="87">
        <v>0</v>
      </c>
      <c r="R1988" s="88">
        <v>0</v>
      </c>
      <c r="S1988" s="87">
        <v>0</v>
      </c>
      <c r="T1988" s="88">
        <v>0</v>
      </c>
      <c r="U1988" s="87">
        <v>0</v>
      </c>
      <c r="V1988" s="88">
        <v>0</v>
      </c>
      <c r="W1988" s="87">
        <v>0</v>
      </c>
      <c r="X1988" s="88">
        <v>0</v>
      </c>
      <c r="Y1988" s="87">
        <v>0</v>
      </c>
      <c r="Z1988" s="88">
        <v>0</v>
      </c>
      <c r="AA1988" s="87">
        <v>0</v>
      </c>
      <c r="AB1988" s="88">
        <v>0</v>
      </c>
      <c r="AC1988" s="58"/>
      <c r="AD1988" s="59">
        <f t="shared" si="40"/>
        <v>0</v>
      </c>
      <c r="AE1988" s="58"/>
    </row>
    <row r="1989" spans="2:31" x14ac:dyDescent="0.3">
      <c r="B1989" s="4" t="s">
        <v>146</v>
      </c>
      <c r="C1989" s="4"/>
      <c r="D1989" s="4"/>
      <c r="E1989" s="87">
        <v>0</v>
      </c>
      <c r="F1989" s="88">
        <v>0</v>
      </c>
      <c r="G1989" s="87">
        <v>0</v>
      </c>
      <c r="H1989" s="88">
        <v>0</v>
      </c>
      <c r="I1989" s="87">
        <v>0</v>
      </c>
      <c r="J1989" s="88">
        <v>0</v>
      </c>
      <c r="K1989" s="87">
        <v>0</v>
      </c>
      <c r="L1989" s="88">
        <v>0</v>
      </c>
      <c r="M1989" s="87">
        <v>0</v>
      </c>
      <c r="N1989" s="88">
        <v>0</v>
      </c>
      <c r="O1989" s="87">
        <v>0</v>
      </c>
      <c r="P1989" s="88">
        <v>0</v>
      </c>
      <c r="Q1989" s="87">
        <v>0</v>
      </c>
      <c r="R1989" s="88">
        <v>0</v>
      </c>
      <c r="S1989" s="87">
        <v>0</v>
      </c>
      <c r="T1989" s="88">
        <v>0</v>
      </c>
      <c r="U1989" s="87">
        <v>0</v>
      </c>
      <c r="V1989" s="88">
        <v>0</v>
      </c>
      <c r="W1989" s="87">
        <v>0</v>
      </c>
      <c r="X1989" s="88">
        <v>0</v>
      </c>
      <c r="Y1989" s="87">
        <v>0</v>
      </c>
      <c r="Z1989" s="88">
        <v>0</v>
      </c>
      <c r="AA1989" s="87">
        <v>0</v>
      </c>
      <c r="AB1989" s="88">
        <v>0</v>
      </c>
      <c r="AC1989" s="58"/>
      <c r="AD1989" s="59">
        <f t="shared" si="40"/>
        <v>0</v>
      </c>
      <c r="AE1989" s="58"/>
    </row>
    <row r="1990" spans="2:31" x14ac:dyDescent="0.3">
      <c r="B1990" s="12" t="s">
        <v>2</v>
      </c>
      <c r="C1990" s="12"/>
      <c r="D1990" s="12"/>
      <c r="E1990" s="13">
        <f t="shared" ref="E1990:AB1990" si="41">SUM(E1854:E1989)</f>
        <v>0</v>
      </c>
      <c r="F1990" s="13">
        <f t="shared" si="41"/>
        <v>0</v>
      </c>
      <c r="G1990" s="13">
        <f t="shared" si="41"/>
        <v>0</v>
      </c>
      <c r="H1990" s="13">
        <f t="shared" si="41"/>
        <v>0</v>
      </c>
      <c r="I1990" s="13">
        <f t="shared" si="41"/>
        <v>0</v>
      </c>
      <c r="J1990" s="13">
        <f t="shared" si="41"/>
        <v>0</v>
      </c>
      <c r="K1990" s="13">
        <f t="shared" si="41"/>
        <v>0</v>
      </c>
      <c r="L1990" s="13">
        <f t="shared" si="41"/>
        <v>12.318854570002882</v>
      </c>
      <c r="M1990" s="13">
        <f t="shared" si="41"/>
        <v>105.95175710224183</v>
      </c>
      <c r="N1990" s="13">
        <f t="shared" si="41"/>
        <v>115.79607266842577</v>
      </c>
      <c r="O1990" s="13">
        <f t="shared" si="41"/>
        <v>136.60326896817631</v>
      </c>
      <c r="P1990" s="13">
        <f t="shared" si="41"/>
        <v>155.72652569253407</v>
      </c>
      <c r="Q1990" s="13">
        <f t="shared" si="41"/>
        <v>185.66063079078671</v>
      </c>
      <c r="R1990" s="13">
        <f t="shared" si="41"/>
        <v>205.96797200444746</v>
      </c>
      <c r="S1990" s="13">
        <f t="shared" si="41"/>
        <v>240.24082140274066</v>
      </c>
      <c r="T1990" s="13">
        <f t="shared" si="41"/>
        <v>249.20888303349389</v>
      </c>
      <c r="U1990" s="13">
        <f t="shared" si="41"/>
        <v>265.76765231283991</v>
      </c>
      <c r="V1990" s="13">
        <f t="shared" si="41"/>
        <v>296.6470106784227</v>
      </c>
      <c r="W1990" s="13">
        <f t="shared" si="41"/>
        <v>309.20091749481674</v>
      </c>
      <c r="X1990" s="13">
        <f t="shared" si="41"/>
        <v>0</v>
      </c>
      <c r="Y1990" s="13">
        <f t="shared" si="41"/>
        <v>0</v>
      </c>
      <c r="Z1990" s="13">
        <f t="shared" si="41"/>
        <v>0</v>
      </c>
      <c r="AA1990" s="13">
        <f t="shared" si="41"/>
        <v>0</v>
      </c>
      <c r="AB1990" s="13">
        <f t="shared" si="41"/>
        <v>0</v>
      </c>
      <c r="AC1990" s="111">
        <f>SUM(AC1854:AE1989)</f>
        <v>2279.0903667189286</v>
      </c>
      <c r="AD1990" s="111"/>
      <c r="AE1990" s="111"/>
    </row>
    <row r="1991" spans="2:31" x14ac:dyDescent="0.3">
      <c r="B1991" s="14"/>
      <c r="C1991" s="15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</row>
    <row r="1992" spans="2:31" x14ac:dyDescent="0.3">
      <c r="B1992" s="14"/>
      <c r="C1992" s="15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</row>
    <row r="1993" spans="2:31" x14ac:dyDescent="0.3">
      <c r="B1993" s="8">
        <f>+B1851+1</f>
        <v>45580</v>
      </c>
    </row>
    <row r="1994" spans="2:31" x14ac:dyDescent="0.3">
      <c r="B1994" s="8"/>
    </row>
    <row r="1995" spans="2:31" x14ac:dyDescent="0.3">
      <c r="B1995" s="9" t="s">
        <v>81</v>
      </c>
      <c r="C1995" s="10"/>
      <c r="D1995" s="10"/>
      <c r="E1995" s="11">
        <v>1</v>
      </c>
      <c r="F1995" s="11">
        <v>2</v>
      </c>
      <c r="G1995" s="11">
        <v>3</v>
      </c>
      <c r="H1995" s="11">
        <v>4</v>
      </c>
      <c r="I1995" s="11">
        <v>5</v>
      </c>
      <c r="J1995" s="11">
        <v>6</v>
      </c>
      <c r="K1995" s="11">
        <v>7</v>
      </c>
      <c r="L1995" s="11">
        <v>8</v>
      </c>
      <c r="M1995" s="11">
        <v>9</v>
      </c>
      <c r="N1995" s="11">
        <v>10</v>
      </c>
      <c r="O1995" s="11">
        <v>11</v>
      </c>
      <c r="P1995" s="11">
        <v>12</v>
      </c>
      <c r="Q1995" s="11">
        <v>13</v>
      </c>
      <c r="R1995" s="11">
        <v>14</v>
      </c>
      <c r="S1995" s="11">
        <v>15</v>
      </c>
      <c r="T1995" s="11">
        <v>16</v>
      </c>
      <c r="U1995" s="11">
        <v>17</v>
      </c>
      <c r="V1995" s="11">
        <v>18</v>
      </c>
      <c r="W1995" s="11">
        <v>19</v>
      </c>
      <c r="X1995" s="11">
        <v>20</v>
      </c>
      <c r="Y1995" s="11">
        <v>21</v>
      </c>
      <c r="Z1995" s="11">
        <v>22</v>
      </c>
      <c r="AA1995" s="11">
        <v>23</v>
      </c>
      <c r="AB1995" s="11">
        <v>24</v>
      </c>
      <c r="AC1995" s="94" t="s">
        <v>2</v>
      </c>
      <c r="AD1995" s="94"/>
      <c r="AE1995" s="94"/>
    </row>
    <row r="1996" spans="2:31" x14ac:dyDescent="0.3">
      <c r="B1996" s="4" t="s">
        <v>253</v>
      </c>
      <c r="C1996" s="14"/>
      <c r="D1996" s="14"/>
      <c r="E1996" s="85">
        <v>0</v>
      </c>
      <c r="F1996" s="86">
        <v>0</v>
      </c>
      <c r="G1996" s="85">
        <v>0</v>
      </c>
      <c r="H1996" s="86">
        <v>0</v>
      </c>
      <c r="I1996" s="85">
        <v>0</v>
      </c>
      <c r="J1996" s="86">
        <v>0</v>
      </c>
      <c r="K1996" s="85">
        <v>0</v>
      </c>
      <c r="L1996" s="86">
        <v>0</v>
      </c>
      <c r="M1996" s="85">
        <v>0</v>
      </c>
      <c r="N1996" s="86">
        <v>0</v>
      </c>
      <c r="O1996" s="85">
        <v>0</v>
      </c>
      <c r="P1996" s="86">
        <v>0</v>
      </c>
      <c r="Q1996" s="85">
        <v>0</v>
      </c>
      <c r="R1996" s="86">
        <v>0</v>
      </c>
      <c r="S1996" s="85">
        <v>0</v>
      </c>
      <c r="T1996" s="86">
        <v>0</v>
      </c>
      <c r="U1996" s="85">
        <v>0</v>
      </c>
      <c r="V1996" s="86">
        <v>0</v>
      </c>
      <c r="W1996" s="85">
        <v>0</v>
      </c>
      <c r="X1996" s="86">
        <v>0</v>
      </c>
      <c r="Y1996" s="85">
        <v>0</v>
      </c>
      <c r="Z1996" s="86">
        <v>0</v>
      </c>
      <c r="AA1996" s="85">
        <v>0</v>
      </c>
      <c r="AB1996" s="86">
        <v>0</v>
      </c>
      <c r="AC1996" s="60"/>
      <c r="AD1996" s="59">
        <f t="shared" ref="AD1996:AD2069" si="42">SUM(E1996:AB1996)</f>
        <v>0</v>
      </c>
      <c r="AE1996" s="60"/>
    </row>
    <row r="1997" spans="2:31" x14ac:dyDescent="0.3">
      <c r="B1997" s="4" t="s">
        <v>254</v>
      </c>
      <c r="C1997" s="14"/>
      <c r="D1997" s="14"/>
      <c r="E1997" s="85">
        <v>0</v>
      </c>
      <c r="F1997" s="86">
        <v>0</v>
      </c>
      <c r="G1997" s="85">
        <v>0</v>
      </c>
      <c r="H1997" s="86">
        <v>0</v>
      </c>
      <c r="I1997" s="85">
        <v>0</v>
      </c>
      <c r="J1997" s="86">
        <v>0</v>
      </c>
      <c r="K1997" s="85">
        <v>0</v>
      </c>
      <c r="L1997" s="86">
        <v>0</v>
      </c>
      <c r="M1997" s="85">
        <v>0</v>
      </c>
      <c r="N1997" s="86">
        <v>0</v>
      </c>
      <c r="O1997" s="85">
        <v>0</v>
      </c>
      <c r="P1997" s="86">
        <v>0</v>
      </c>
      <c r="Q1997" s="85">
        <v>0</v>
      </c>
      <c r="R1997" s="86">
        <v>0</v>
      </c>
      <c r="S1997" s="85">
        <v>0</v>
      </c>
      <c r="T1997" s="86">
        <v>0</v>
      </c>
      <c r="U1997" s="85">
        <v>0</v>
      </c>
      <c r="V1997" s="86">
        <v>0</v>
      </c>
      <c r="W1997" s="85">
        <v>0</v>
      </c>
      <c r="X1997" s="86">
        <v>0</v>
      </c>
      <c r="Y1997" s="85">
        <v>0</v>
      </c>
      <c r="Z1997" s="86">
        <v>0</v>
      </c>
      <c r="AA1997" s="85">
        <v>0</v>
      </c>
      <c r="AB1997" s="86">
        <v>0</v>
      </c>
      <c r="AC1997" s="58"/>
      <c r="AD1997" s="59">
        <f t="shared" si="42"/>
        <v>0</v>
      </c>
      <c r="AE1997" s="58"/>
    </row>
    <row r="1998" spans="2:31" x14ac:dyDescent="0.3">
      <c r="B1998" s="4" t="s">
        <v>255</v>
      </c>
      <c r="C1998" s="14"/>
      <c r="D1998" s="14"/>
      <c r="E1998" s="85">
        <v>0</v>
      </c>
      <c r="F1998" s="86">
        <v>0</v>
      </c>
      <c r="G1998" s="85">
        <v>0</v>
      </c>
      <c r="H1998" s="86">
        <v>0</v>
      </c>
      <c r="I1998" s="85">
        <v>0</v>
      </c>
      <c r="J1998" s="86">
        <v>0</v>
      </c>
      <c r="K1998" s="85">
        <v>0</v>
      </c>
      <c r="L1998" s="86">
        <v>0</v>
      </c>
      <c r="M1998" s="85">
        <v>0</v>
      </c>
      <c r="N1998" s="86">
        <v>0</v>
      </c>
      <c r="O1998" s="85">
        <v>0</v>
      </c>
      <c r="P1998" s="86">
        <v>0</v>
      </c>
      <c r="Q1998" s="85">
        <v>0</v>
      </c>
      <c r="R1998" s="86">
        <v>0</v>
      </c>
      <c r="S1998" s="85">
        <v>0</v>
      </c>
      <c r="T1998" s="86">
        <v>0</v>
      </c>
      <c r="U1998" s="85">
        <v>0</v>
      </c>
      <c r="V1998" s="86">
        <v>0</v>
      </c>
      <c r="W1998" s="85">
        <v>0</v>
      </c>
      <c r="X1998" s="86">
        <v>0</v>
      </c>
      <c r="Y1998" s="85">
        <v>0</v>
      </c>
      <c r="Z1998" s="86">
        <v>0</v>
      </c>
      <c r="AA1998" s="85">
        <v>0</v>
      </c>
      <c r="AB1998" s="86">
        <v>0</v>
      </c>
      <c r="AC1998" s="58"/>
      <c r="AD1998" s="59">
        <f t="shared" si="42"/>
        <v>0</v>
      </c>
      <c r="AE1998" s="58"/>
    </row>
    <row r="1999" spans="2:31" x14ac:dyDescent="0.3">
      <c r="B1999" s="4" t="s">
        <v>256</v>
      </c>
      <c r="C1999" s="14"/>
      <c r="D1999" s="14"/>
      <c r="E1999" s="85">
        <v>0</v>
      </c>
      <c r="F1999" s="86">
        <v>0</v>
      </c>
      <c r="G1999" s="85">
        <v>0</v>
      </c>
      <c r="H1999" s="86">
        <v>0</v>
      </c>
      <c r="I1999" s="85">
        <v>0</v>
      </c>
      <c r="J1999" s="86">
        <v>0</v>
      </c>
      <c r="K1999" s="85">
        <v>0</v>
      </c>
      <c r="L1999" s="86">
        <v>0</v>
      </c>
      <c r="M1999" s="85">
        <v>0</v>
      </c>
      <c r="N1999" s="86">
        <v>0</v>
      </c>
      <c r="O1999" s="85">
        <v>0</v>
      </c>
      <c r="P1999" s="86">
        <v>0</v>
      </c>
      <c r="Q1999" s="85">
        <v>0</v>
      </c>
      <c r="R1999" s="86">
        <v>0</v>
      </c>
      <c r="S1999" s="85">
        <v>0</v>
      </c>
      <c r="T1999" s="86">
        <v>0</v>
      </c>
      <c r="U1999" s="85">
        <v>0</v>
      </c>
      <c r="V1999" s="86">
        <v>0</v>
      </c>
      <c r="W1999" s="85">
        <v>0</v>
      </c>
      <c r="X1999" s="86">
        <v>0</v>
      </c>
      <c r="Y1999" s="85">
        <v>0</v>
      </c>
      <c r="Z1999" s="86">
        <v>0</v>
      </c>
      <c r="AA1999" s="85">
        <v>0</v>
      </c>
      <c r="AB1999" s="86">
        <v>0</v>
      </c>
      <c r="AC1999" s="58"/>
      <c r="AD1999" s="59">
        <f t="shared" si="42"/>
        <v>0</v>
      </c>
      <c r="AE1999" s="58"/>
    </row>
    <row r="2000" spans="2:31" x14ac:dyDescent="0.3">
      <c r="B2000" s="4" t="s">
        <v>247</v>
      </c>
      <c r="C2000" s="14"/>
      <c r="D2000" s="14"/>
      <c r="E2000" s="85">
        <v>0</v>
      </c>
      <c r="F2000" s="86">
        <v>0</v>
      </c>
      <c r="G2000" s="85">
        <v>0</v>
      </c>
      <c r="H2000" s="86">
        <v>0</v>
      </c>
      <c r="I2000" s="85">
        <v>0</v>
      </c>
      <c r="J2000" s="86">
        <v>0</v>
      </c>
      <c r="K2000" s="85">
        <v>0</v>
      </c>
      <c r="L2000" s="86">
        <v>0</v>
      </c>
      <c r="M2000" s="85">
        <v>0.73364864225387572</v>
      </c>
      <c r="N2000" s="86">
        <v>1.6493852521578469</v>
      </c>
      <c r="O2000" s="85">
        <v>1.6134731715520223</v>
      </c>
      <c r="P2000" s="86">
        <v>1.5827333277066544</v>
      </c>
      <c r="Q2000" s="85">
        <v>1.5695431098937986</v>
      </c>
      <c r="R2000" s="86">
        <v>1.5484022006988523</v>
      </c>
      <c r="S2000" s="85">
        <v>1.5272612795829767</v>
      </c>
      <c r="T2000" s="86">
        <v>1.5061203664143876</v>
      </c>
      <c r="U2000" s="85">
        <v>1.4849794492721555</v>
      </c>
      <c r="V2000" s="86">
        <v>1.4638385321299232</v>
      </c>
      <c r="W2000" s="85">
        <v>1.2993791984558103</v>
      </c>
      <c r="X2000" s="86">
        <v>0</v>
      </c>
      <c r="Y2000" s="85">
        <v>0</v>
      </c>
      <c r="Z2000" s="86">
        <v>0</v>
      </c>
      <c r="AA2000" s="85">
        <v>0</v>
      </c>
      <c r="AB2000" s="86">
        <v>0</v>
      </c>
      <c r="AC2000" s="58"/>
      <c r="AD2000" s="59">
        <f t="shared" si="42"/>
        <v>15.978764530118305</v>
      </c>
      <c r="AE2000" s="58"/>
    </row>
    <row r="2001" spans="2:31" x14ac:dyDescent="0.3">
      <c r="B2001" s="4" t="s">
        <v>147</v>
      </c>
      <c r="C2001" s="14"/>
      <c r="D2001" s="14"/>
      <c r="E2001" s="85">
        <v>0</v>
      </c>
      <c r="F2001" s="86">
        <v>0</v>
      </c>
      <c r="G2001" s="85">
        <v>0</v>
      </c>
      <c r="H2001" s="86">
        <v>0</v>
      </c>
      <c r="I2001" s="85">
        <v>0</v>
      </c>
      <c r="J2001" s="86">
        <v>0</v>
      </c>
      <c r="K2001" s="85">
        <v>0</v>
      </c>
      <c r="L2001" s="86">
        <v>0</v>
      </c>
      <c r="M2001" s="85">
        <v>0</v>
      </c>
      <c r="N2001" s="86">
        <v>0</v>
      </c>
      <c r="O2001" s="85">
        <v>0</v>
      </c>
      <c r="P2001" s="86">
        <v>0</v>
      </c>
      <c r="Q2001" s="85">
        <v>0</v>
      </c>
      <c r="R2001" s="86">
        <v>0</v>
      </c>
      <c r="S2001" s="85">
        <v>0</v>
      </c>
      <c r="T2001" s="86">
        <v>0</v>
      </c>
      <c r="U2001" s="85">
        <v>0</v>
      </c>
      <c r="V2001" s="86">
        <v>0</v>
      </c>
      <c r="W2001" s="85">
        <v>0</v>
      </c>
      <c r="X2001" s="86">
        <v>0</v>
      </c>
      <c r="Y2001" s="85">
        <v>0</v>
      </c>
      <c r="Z2001" s="86">
        <v>0</v>
      </c>
      <c r="AA2001" s="85">
        <v>0</v>
      </c>
      <c r="AB2001" s="86">
        <v>0</v>
      </c>
      <c r="AC2001" s="58"/>
      <c r="AD2001" s="59">
        <f t="shared" si="42"/>
        <v>0</v>
      </c>
      <c r="AE2001" s="58"/>
    </row>
    <row r="2002" spans="2:31" x14ac:dyDescent="0.3">
      <c r="B2002" s="4" t="s">
        <v>148</v>
      </c>
      <c r="C2002" s="14"/>
      <c r="D2002" s="14"/>
      <c r="E2002" s="85">
        <v>0</v>
      </c>
      <c r="F2002" s="86">
        <v>0</v>
      </c>
      <c r="G2002" s="85">
        <v>0</v>
      </c>
      <c r="H2002" s="86">
        <v>0</v>
      </c>
      <c r="I2002" s="85">
        <v>0</v>
      </c>
      <c r="J2002" s="86">
        <v>0</v>
      </c>
      <c r="K2002" s="85">
        <v>0</v>
      </c>
      <c r="L2002" s="86">
        <v>0</v>
      </c>
      <c r="M2002" s="85">
        <v>0</v>
      </c>
      <c r="N2002" s="86">
        <v>0</v>
      </c>
      <c r="O2002" s="85">
        <v>0</v>
      </c>
      <c r="P2002" s="86">
        <v>0</v>
      </c>
      <c r="Q2002" s="85">
        <v>0</v>
      </c>
      <c r="R2002" s="86">
        <v>0</v>
      </c>
      <c r="S2002" s="85">
        <v>0</v>
      </c>
      <c r="T2002" s="86">
        <v>0</v>
      </c>
      <c r="U2002" s="85">
        <v>0</v>
      </c>
      <c r="V2002" s="86">
        <v>0</v>
      </c>
      <c r="W2002" s="85">
        <v>0</v>
      </c>
      <c r="X2002" s="86">
        <v>0</v>
      </c>
      <c r="Y2002" s="85">
        <v>0</v>
      </c>
      <c r="Z2002" s="86">
        <v>0</v>
      </c>
      <c r="AA2002" s="85">
        <v>0</v>
      </c>
      <c r="AB2002" s="86">
        <v>0</v>
      </c>
      <c r="AC2002" s="58"/>
      <c r="AD2002" s="59">
        <f t="shared" si="42"/>
        <v>0</v>
      </c>
      <c r="AE2002" s="58"/>
    </row>
    <row r="2003" spans="2:31" x14ac:dyDescent="0.3">
      <c r="B2003" s="4" t="s">
        <v>134</v>
      </c>
      <c r="C2003" s="14"/>
      <c r="D2003" s="14"/>
      <c r="E2003" s="85">
        <v>0</v>
      </c>
      <c r="F2003" s="86">
        <v>0</v>
      </c>
      <c r="G2003" s="85">
        <v>0</v>
      </c>
      <c r="H2003" s="86">
        <v>0</v>
      </c>
      <c r="I2003" s="85">
        <v>0</v>
      </c>
      <c r="J2003" s="86">
        <v>0</v>
      </c>
      <c r="K2003" s="85">
        <v>0</v>
      </c>
      <c r="L2003" s="86">
        <v>0</v>
      </c>
      <c r="M2003" s="85">
        <v>0</v>
      </c>
      <c r="N2003" s="86">
        <v>0</v>
      </c>
      <c r="O2003" s="85">
        <v>0</v>
      </c>
      <c r="P2003" s="86">
        <v>0</v>
      </c>
      <c r="Q2003" s="85">
        <v>0</v>
      </c>
      <c r="R2003" s="86">
        <v>0</v>
      </c>
      <c r="S2003" s="85">
        <v>0</v>
      </c>
      <c r="T2003" s="86">
        <v>0</v>
      </c>
      <c r="U2003" s="85">
        <v>0</v>
      </c>
      <c r="V2003" s="86">
        <v>0</v>
      </c>
      <c r="W2003" s="85">
        <v>0</v>
      </c>
      <c r="X2003" s="86">
        <v>0</v>
      </c>
      <c r="Y2003" s="85">
        <v>0</v>
      </c>
      <c r="Z2003" s="86">
        <v>0</v>
      </c>
      <c r="AA2003" s="85">
        <v>0</v>
      </c>
      <c r="AB2003" s="86">
        <v>0</v>
      </c>
      <c r="AC2003" s="58"/>
      <c r="AD2003" s="59">
        <f t="shared" si="42"/>
        <v>0</v>
      </c>
      <c r="AE2003" s="58"/>
    </row>
    <row r="2004" spans="2:31" x14ac:dyDescent="0.3">
      <c r="B2004" s="4" t="s">
        <v>135</v>
      </c>
      <c r="C2004" s="14"/>
      <c r="D2004" s="14"/>
      <c r="E2004" s="85">
        <v>0</v>
      </c>
      <c r="F2004" s="86">
        <v>0</v>
      </c>
      <c r="G2004" s="85">
        <v>0</v>
      </c>
      <c r="H2004" s="86">
        <v>0</v>
      </c>
      <c r="I2004" s="85">
        <v>0</v>
      </c>
      <c r="J2004" s="86">
        <v>0</v>
      </c>
      <c r="K2004" s="85">
        <v>0</v>
      </c>
      <c r="L2004" s="86">
        <v>0</v>
      </c>
      <c r="M2004" s="85">
        <v>0</v>
      </c>
      <c r="N2004" s="86">
        <v>0</v>
      </c>
      <c r="O2004" s="85">
        <v>0</v>
      </c>
      <c r="P2004" s="86">
        <v>0</v>
      </c>
      <c r="Q2004" s="85">
        <v>0</v>
      </c>
      <c r="R2004" s="86">
        <v>0</v>
      </c>
      <c r="S2004" s="85">
        <v>0</v>
      </c>
      <c r="T2004" s="86">
        <v>0</v>
      </c>
      <c r="U2004" s="85">
        <v>0</v>
      </c>
      <c r="V2004" s="86">
        <v>0</v>
      </c>
      <c r="W2004" s="85">
        <v>0</v>
      </c>
      <c r="X2004" s="86">
        <v>0</v>
      </c>
      <c r="Y2004" s="85">
        <v>0</v>
      </c>
      <c r="Z2004" s="86">
        <v>0</v>
      </c>
      <c r="AA2004" s="85">
        <v>0</v>
      </c>
      <c r="AB2004" s="86">
        <v>0</v>
      </c>
      <c r="AC2004" s="58"/>
      <c r="AD2004" s="59">
        <f t="shared" si="42"/>
        <v>0</v>
      </c>
      <c r="AE2004" s="58"/>
    </row>
    <row r="2005" spans="2:31" x14ac:dyDescent="0.3">
      <c r="B2005" s="4" t="s">
        <v>204</v>
      </c>
      <c r="C2005" s="14"/>
      <c r="D2005" s="14"/>
      <c r="E2005" s="85">
        <v>0</v>
      </c>
      <c r="F2005" s="86">
        <v>0</v>
      </c>
      <c r="G2005" s="85">
        <v>0</v>
      </c>
      <c r="H2005" s="86">
        <v>0</v>
      </c>
      <c r="I2005" s="85">
        <v>0</v>
      </c>
      <c r="J2005" s="86">
        <v>0</v>
      </c>
      <c r="K2005" s="85">
        <v>0</v>
      </c>
      <c r="L2005" s="86">
        <v>0</v>
      </c>
      <c r="M2005" s="85">
        <v>0</v>
      </c>
      <c r="N2005" s="86">
        <v>0</v>
      </c>
      <c r="O2005" s="85">
        <v>0</v>
      </c>
      <c r="P2005" s="86">
        <v>0</v>
      </c>
      <c r="Q2005" s="85">
        <v>0</v>
      </c>
      <c r="R2005" s="86">
        <v>0</v>
      </c>
      <c r="S2005" s="85">
        <v>0</v>
      </c>
      <c r="T2005" s="86">
        <v>0</v>
      </c>
      <c r="U2005" s="85">
        <v>0</v>
      </c>
      <c r="V2005" s="86">
        <v>0</v>
      </c>
      <c r="W2005" s="85">
        <v>0</v>
      </c>
      <c r="X2005" s="86">
        <v>0</v>
      </c>
      <c r="Y2005" s="85">
        <v>0</v>
      </c>
      <c r="Z2005" s="86">
        <v>0</v>
      </c>
      <c r="AA2005" s="85">
        <v>0</v>
      </c>
      <c r="AB2005" s="86">
        <v>0</v>
      </c>
      <c r="AC2005" s="58"/>
      <c r="AD2005" s="59">
        <f t="shared" si="42"/>
        <v>0</v>
      </c>
      <c r="AE2005" s="58"/>
    </row>
    <row r="2006" spans="2:31" x14ac:dyDescent="0.3">
      <c r="B2006" s="4" t="s">
        <v>215</v>
      </c>
      <c r="C2006" s="14"/>
      <c r="D2006" s="14"/>
      <c r="E2006" s="85">
        <v>0</v>
      </c>
      <c r="F2006" s="86">
        <v>0</v>
      </c>
      <c r="G2006" s="85">
        <v>0</v>
      </c>
      <c r="H2006" s="86">
        <v>0</v>
      </c>
      <c r="I2006" s="85">
        <v>0</v>
      </c>
      <c r="J2006" s="86">
        <v>0</v>
      </c>
      <c r="K2006" s="85">
        <v>0</v>
      </c>
      <c r="L2006" s="86">
        <v>0</v>
      </c>
      <c r="M2006" s="85">
        <v>0</v>
      </c>
      <c r="N2006" s="86">
        <v>0</v>
      </c>
      <c r="O2006" s="85">
        <v>0</v>
      </c>
      <c r="P2006" s="86">
        <v>0</v>
      </c>
      <c r="Q2006" s="85">
        <v>0</v>
      </c>
      <c r="R2006" s="86">
        <v>0</v>
      </c>
      <c r="S2006" s="85">
        <v>0</v>
      </c>
      <c r="T2006" s="86">
        <v>0</v>
      </c>
      <c r="U2006" s="85">
        <v>0</v>
      </c>
      <c r="V2006" s="86">
        <v>0</v>
      </c>
      <c r="W2006" s="85">
        <v>0</v>
      </c>
      <c r="X2006" s="86">
        <v>0</v>
      </c>
      <c r="Y2006" s="85">
        <v>0</v>
      </c>
      <c r="Z2006" s="86">
        <v>0</v>
      </c>
      <c r="AA2006" s="85">
        <v>0</v>
      </c>
      <c r="AB2006" s="86">
        <v>0</v>
      </c>
      <c r="AC2006" s="58"/>
      <c r="AD2006" s="59">
        <f t="shared" si="42"/>
        <v>0</v>
      </c>
      <c r="AE2006" s="58"/>
    </row>
    <row r="2007" spans="2:31" x14ac:dyDescent="0.3">
      <c r="B2007" s="4" t="s">
        <v>216</v>
      </c>
      <c r="C2007" s="14"/>
      <c r="D2007" s="14"/>
      <c r="E2007" s="87">
        <v>0</v>
      </c>
      <c r="F2007" s="88">
        <v>0</v>
      </c>
      <c r="G2007" s="87">
        <v>0</v>
      </c>
      <c r="H2007" s="88">
        <v>0</v>
      </c>
      <c r="I2007" s="87">
        <v>0</v>
      </c>
      <c r="J2007" s="88">
        <v>0</v>
      </c>
      <c r="K2007" s="87">
        <v>0</v>
      </c>
      <c r="L2007" s="88">
        <v>0</v>
      </c>
      <c r="M2007" s="87">
        <v>0</v>
      </c>
      <c r="N2007" s="88">
        <v>0</v>
      </c>
      <c r="O2007" s="87">
        <v>0</v>
      </c>
      <c r="P2007" s="88">
        <v>0</v>
      </c>
      <c r="Q2007" s="87">
        <v>0</v>
      </c>
      <c r="R2007" s="88">
        <v>0</v>
      </c>
      <c r="S2007" s="87">
        <v>0</v>
      </c>
      <c r="T2007" s="88">
        <v>0</v>
      </c>
      <c r="U2007" s="87">
        <v>0</v>
      </c>
      <c r="V2007" s="88">
        <v>0</v>
      </c>
      <c r="W2007" s="87">
        <v>0</v>
      </c>
      <c r="X2007" s="88">
        <v>0</v>
      </c>
      <c r="Y2007" s="87">
        <v>0</v>
      </c>
      <c r="Z2007" s="88">
        <v>0</v>
      </c>
      <c r="AA2007" s="87">
        <v>0</v>
      </c>
      <c r="AB2007" s="88">
        <v>0</v>
      </c>
      <c r="AC2007" s="58"/>
      <c r="AD2007" s="59">
        <f t="shared" si="42"/>
        <v>0</v>
      </c>
      <c r="AE2007" s="58"/>
    </row>
    <row r="2008" spans="2:31" x14ac:dyDescent="0.3">
      <c r="B2008" s="4" t="s">
        <v>155</v>
      </c>
      <c r="C2008" s="14"/>
      <c r="D2008" s="14"/>
      <c r="E2008" s="87">
        <v>0</v>
      </c>
      <c r="F2008" s="88">
        <v>0</v>
      </c>
      <c r="G2008" s="87">
        <v>0</v>
      </c>
      <c r="H2008" s="88">
        <v>0</v>
      </c>
      <c r="I2008" s="87">
        <v>0</v>
      </c>
      <c r="J2008" s="88">
        <v>0</v>
      </c>
      <c r="K2008" s="87">
        <v>0</v>
      </c>
      <c r="L2008" s="88">
        <v>0</v>
      </c>
      <c r="M2008" s="87">
        <v>0</v>
      </c>
      <c r="N2008" s="88">
        <v>0</v>
      </c>
      <c r="O2008" s="87">
        <v>0</v>
      </c>
      <c r="P2008" s="88">
        <v>0</v>
      </c>
      <c r="Q2008" s="87">
        <v>0</v>
      </c>
      <c r="R2008" s="88">
        <v>0</v>
      </c>
      <c r="S2008" s="87">
        <v>0</v>
      </c>
      <c r="T2008" s="88">
        <v>0</v>
      </c>
      <c r="U2008" s="87">
        <v>0</v>
      </c>
      <c r="V2008" s="88">
        <v>0</v>
      </c>
      <c r="W2008" s="87">
        <v>0</v>
      </c>
      <c r="X2008" s="88">
        <v>0</v>
      </c>
      <c r="Y2008" s="87">
        <v>0</v>
      </c>
      <c r="Z2008" s="88">
        <v>0</v>
      </c>
      <c r="AA2008" s="87">
        <v>0</v>
      </c>
      <c r="AB2008" s="88">
        <v>0</v>
      </c>
      <c r="AC2008" s="58"/>
      <c r="AD2008" s="59">
        <f t="shared" si="42"/>
        <v>0</v>
      </c>
      <c r="AE2008" s="58"/>
    </row>
    <row r="2009" spans="2:31" x14ac:dyDescent="0.3">
      <c r="B2009" s="4" t="s">
        <v>228</v>
      </c>
      <c r="C2009" s="14"/>
      <c r="D2009" s="14"/>
      <c r="E2009" s="87">
        <v>0</v>
      </c>
      <c r="F2009" s="88">
        <v>0</v>
      </c>
      <c r="G2009" s="87">
        <v>0</v>
      </c>
      <c r="H2009" s="88">
        <v>0</v>
      </c>
      <c r="I2009" s="87">
        <v>0</v>
      </c>
      <c r="J2009" s="88">
        <v>0</v>
      </c>
      <c r="K2009" s="87">
        <v>0</v>
      </c>
      <c r="L2009" s="88">
        <v>0</v>
      </c>
      <c r="M2009" s="87">
        <v>0</v>
      </c>
      <c r="N2009" s="88">
        <v>0</v>
      </c>
      <c r="O2009" s="87">
        <v>0</v>
      </c>
      <c r="P2009" s="88">
        <v>0</v>
      </c>
      <c r="Q2009" s="87">
        <v>0</v>
      </c>
      <c r="R2009" s="88">
        <v>0</v>
      </c>
      <c r="S2009" s="87">
        <v>0</v>
      </c>
      <c r="T2009" s="88">
        <v>0</v>
      </c>
      <c r="U2009" s="87">
        <v>0</v>
      </c>
      <c r="V2009" s="88">
        <v>0</v>
      </c>
      <c r="W2009" s="87">
        <v>0</v>
      </c>
      <c r="X2009" s="88">
        <v>0</v>
      </c>
      <c r="Y2009" s="87">
        <v>0</v>
      </c>
      <c r="Z2009" s="88">
        <v>0</v>
      </c>
      <c r="AA2009" s="87">
        <v>0</v>
      </c>
      <c r="AB2009" s="88">
        <v>0</v>
      </c>
      <c r="AC2009" s="58"/>
      <c r="AD2009" s="59">
        <f t="shared" si="42"/>
        <v>0</v>
      </c>
      <c r="AE2009" s="58"/>
    </row>
    <row r="2010" spans="2:31" x14ac:dyDescent="0.3">
      <c r="B2010" s="4" t="s">
        <v>229</v>
      </c>
      <c r="C2010" s="14"/>
      <c r="D2010" s="14"/>
      <c r="E2010" s="87">
        <v>0</v>
      </c>
      <c r="F2010" s="88">
        <v>0</v>
      </c>
      <c r="G2010" s="87">
        <v>0</v>
      </c>
      <c r="H2010" s="88">
        <v>0</v>
      </c>
      <c r="I2010" s="87">
        <v>0</v>
      </c>
      <c r="J2010" s="88">
        <v>0</v>
      </c>
      <c r="K2010" s="87">
        <v>0</v>
      </c>
      <c r="L2010" s="88">
        <v>0</v>
      </c>
      <c r="M2010" s="87">
        <v>0</v>
      </c>
      <c r="N2010" s="88">
        <v>0</v>
      </c>
      <c r="O2010" s="87">
        <v>0</v>
      </c>
      <c r="P2010" s="88">
        <v>0</v>
      </c>
      <c r="Q2010" s="87">
        <v>0</v>
      </c>
      <c r="R2010" s="88">
        <v>0</v>
      </c>
      <c r="S2010" s="87">
        <v>0</v>
      </c>
      <c r="T2010" s="88">
        <v>0</v>
      </c>
      <c r="U2010" s="87">
        <v>0</v>
      </c>
      <c r="V2010" s="88">
        <v>0</v>
      </c>
      <c r="W2010" s="87">
        <v>0</v>
      </c>
      <c r="X2010" s="88">
        <v>0</v>
      </c>
      <c r="Y2010" s="87">
        <v>0</v>
      </c>
      <c r="Z2010" s="88">
        <v>0</v>
      </c>
      <c r="AA2010" s="87">
        <v>0</v>
      </c>
      <c r="AB2010" s="88">
        <v>0</v>
      </c>
      <c r="AC2010" s="58"/>
      <c r="AD2010" s="59">
        <f t="shared" si="42"/>
        <v>0</v>
      </c>
      <c r="AE2010" s="58"/>
    </row>
    <row r="2011" spans="2:31" x14ac:dyDescent="0.3">
      <c r="B2011" s="4" t="s">
        <v>152</v>
      </c>
      <c r="C2011" s="14"/>
      <c r="D2011" s="14"/>
      <c r="E2011" s="87">
        <v>0</v>
      </c>
      <c r="F2011" s="88">
        <v>0</v>
      </c>
      <c r="G2011" s="87">
        <v>0</v>
      </c>
      <c r="H2011" s="88">
        <v>0</v>
      </c>
      <c r="I2011" s="87">
        <v>0</v>
      </c>
      <c r="J2011" s="88">
        <v>0</v>
      </c>
      <c r="K2011" s="87">
        <v>0</v>
      </c>
      <c r="L2011" s="88">
        <v>0</v>
      </c>
      <c r="M2011" s="87">
        <v>0</v>
      </c>
      <c r="N2011" s="88">
        <v>0</v>
      </c>
      <c r="O2011" s="87">
        <v>0</v>
      </c>
      <c r="P2011" s="88">
        <v>0</v>
      </c>
      <c r="Q2011" s="87">
        <v>0</v>
      </c>
      <c r="R2011" s="88">
        <v>0</v>
      </c>
      <c r="S2011" s="87">
        <v>0</v>
      </c>
      <c r="T2011" s="88">
        <v>0</v>
      </c>
      <c r="U2011" s="87">
        <v>0</v>
      </c>
      <c r="V2011" s="88">
        <v>0</v>
      </c>
      <c r="W2011" s="87">
        <v>0</v>
      </c>
      <c r="X2011" s="88">
        <v>0</v>
      </c>
      <c r="Y2011" s="87">
        <v>0</v>
      </c>
      <c r="Z2011" s="88">
        <v>0</v>
      </c>
      <c r="AA2011" s="87">
        <v>0</v>
      </c>
      <c r="AB2011" s="88">
        <v>0</v>
      </c>
      <c r="AC2011" s="58"/>
      <c r="AD2011" s="59">
        <f t="shared" si="42"/>
        <v>0</v>
      </c>
      <c r="AE2011" s="58"/>
    </row>
    <row r="2012" spans="2:31" x14ac:dyDescent="0.3">
      <c r="B2012" s="4" t="s">
        <v>196</v>
      </c>
      <c r="C2012" s="14"/>
      <c r="D2012" s="14"/>
      <c r="E2012" s="87">
        <v>0</v>
      </c>
      <c r="F2012" s="88">
        <v>0</v>
      </c>
      <c r="G2012" s="87">
        <v>0</v>
      </c>
      <c r="H2012" s="88">
        <v>0</v>
      </c>
      <c r="I2012" s="87">
        <v>0</v>
      </c>
      <c r="J2012" s="88">
        <v>0</v>
      </c>
      <c r="K2012" s="87">
        <v>0</v>
      </c>
      <c r="L2012" s="88">
        <v>4.925654532114665E-2</v>
      </c>
      <c r="M2012" s="87">
        <v>2.0317069021860763</v>
      </c>
      <c r="N2012" s="88">
        <v>2.5259864330291752</v>
      </c>
      <c r="O2012" s="87">
        <v>2.5108873844146733</v>
      </c>
      <c r="P2012" s="88">
        <v>2.5012081702550271</v>
      </c>
      <c r="Q2012" s="87">
        <v>2.5040001869201669</v>
      </c>
      <c r="R2012" s="88">
        <v>2.5040001869201669</v>
      </c>
      <c r="S2012" s="87">
        <v>2.5040001869201669</v>
      </c>
      <c r="T2012" s="88">
        <v>2.5040001869201669</v>
      </c>
      <c r="U2012" s="87">
        <v>2.5040001869201669</v>
      </c>
      <c r="V2012" s="88">
        <v>2.502666791280113</v>
      </c>
      <c r="W2012" s="87">
        <v>2.2536001682281492</v>
      </c>
      <c r="X2012" s="88">
        <v>0</v>
      </c>
      <c r="Y2012" s="87">
        <v>0</v>
      </c>
      <c r="Z2012" s="88">
        <v>0</v>
      </c>
      <c r="AA2012" s="87">
        <v>0</v>
      </c>
      <c r="AB2012" s="88">
        <v>0</v>
      </c>
      <c r="AC2012" s="58"/>
      <c r="AD2012" s="59">
        <f t="shared" si="42"/>
        <v>26.89531332931519</v>
      </c>
      <c r="AE2012" s="58"/>
    </row>
    <row r="2013" spans="2:31" x14ac:dyDescent="0.3">
      <c r="B2013" s="4" t="s">
        <v>197</v>
      </c>
      <c r="C2013" s="14"/>
      <c r="D2013" s="14"/>
      <c r="E2013" s="87">
        <v>0</v>
      </c>
      <c r="F2013" s="88">
        <v>0</v>
      </c>
      <c r="G2013" s="87">
        <v>0</v>
      </c>
      <c r="H2013" s="88">
        <v>0</v>
      </c>
      <c r="I2013" s="87">
        <v>0</v>
      </c>
      <c r="J2013" s="88">
        <v>0</v>
      </c>
      <c r="K2013" s="87">
        <v>0</v>
      </c>
      <c r="L2013" s="88">
        <v>4.8766666666666666E-2</v>
      </c>
      <c r="M2013" s="87">
        <v>2.0800298261642456</v>
      </c>
      <c r="N2013" s="88">
        <v>2.5839110771814968</v>
      </c>
      <c r="O2013" s="87">
        <v>2.537552316983541</v>
      </c>
      <c r="P2013" s="88">
        <v>2.5054970820744824</v>
      </c>
      <c r="Q2013" s="87">
        <v>2.5096586386362709</v>
      </c>
      <c r="R2013" s="88">
        <v>2.5071136474609377</v>
      </c>
      <c r="S2013" s="87">
        <v>2.504568600654602</v>
      </c>
      <c r="T2013" s="88">
        <v>2.5020235538482671</v>
      </c>
      <c r="U2013" s="87">
        <v>2.4994785467783602</v>
      </c>
      <c r="V2013" s="88">
        <v>2.4979415416717536</v>
      </c>
      <c r="W2013" s="87">
        <v>2.2450641552607213</v>
      </c>
      <c r="X2013" s="88">
        <v>0</v>
      </c>
      <c r="Y2013" s="87">
        <v>0</v>
      </c>
      <c r="Z2013" s="88">
        <v>0</v>
      </c>
      <c r="AA2013" s="87">
        <v>0</v>
      </c>
      <c r="AB2013" s="88">
        <v>0</v>
      </c>
      <c r="AC2013" s="58"/>
      <c r="AD2013" s="59">
        <f t="shared" si="42"/>
        <v>27.021605653381343</v>
      </c>
      <c r="AE2013" s="58"/>
    </row>
    <row r="2014" spans="2:31" x14ac:dyDescent="0.3">
      <c r="B2014" s="4" t="s">
        <v>243</v>
      </c>
      <c r="C2014" s="14"/>
      <c r="D2014" s="14"/>
      <c r="E2014" s="87">
        <v>0</v>
      </c>
      <c r="F2014" s="88">
        <v>0</v>
      </c>
      <c r="G2014" s="87">
        <v>0</v>
      </c>
      <c r="H2014" s="88">
        <v>0</v>
      </c>
      <c r="I2014" s="87">
        <v>0</v>
      </c>
      <c r="J2014" s="88">
        <v>0</v>
      </c>
      <c r="K2014" s="87">
        <v>0</v>
      </c>
      <c r="L2014" s="88">
        <v>0</v>
      </c>
      <c r="M2014" s="87">
        <v>0</v>
      </c>
      <c r="N2014" s="88">
        <v>0</v>
      </c>
      <c r="O2014" s="87">
        <v>0</v>
      </c>
      <c r="P2014" s="88">
        <v>0</v>
      </c>
      <c r="Q2014" s="87">
        <v>0</v>
      </c>
      <c r="R2014" s="88">
        <v>0</v>
      </c>
      <c r="S2014" s="87">
        <v>0</v>
      </c>
      <c r="T2014" s="88">
        <v>0</v>
      </c>
      <c r="U2014" s="87">
        <v>0</v>
      </c>
      <c r="V2014" s="88">
        <v>0</v>
      </c>
      <c r="W2014" s="87">
        <v>0</v>
      </c>
      <c r="X2014" s="88">
        <v>0</v>
      </c>
      <c r="Y2014" s="87">
        <v>0</v>
      </c>
      <c r="Z2014" s="88">
        <v>0</v>
      </c>
      <c r="AA2014" s="87">
        <v>0</v>
      </c>
      <c r="AB2014" s="88">
        <v>0</v>
      </c>
      <c r="AC2014" s="58"/>
      <c r="AD2014" s="59">
        <f t="shared" si="42"/>
        <v>0</v>
      </c>
      <c r="AE2014" s="58"/>
    </row>
    <row r="2015" spans="2:31" x14ac:dyDescent="0.3">
      <c r="B2015" s="4" t="s">
        <v>252</v>
      </c>
      <c r="C2015" s="14"/>
      <c r="D2015" s="14"/>
      <c r="E2015" s="87">
        <v>0</v>
      </c>
      <c r="F2015" s="88">
        <v>0</v>
      </c>
      <c r="G2015" s="87">
        <v>0</v>
      </c>
      <c r="H2015" s="88">
        <v>0</v>
      </c>
      <c r="I2015" s="87">
        <v>0</v>
      </c>
      <c r="J2015" s="88">
        <v>0</v>
      </c>
      <c r="K2015" s="87">
        <v>0</v>
      </c>
      <c r="L2015" s="88">
        <v>1.1179041910625812E-2</v>
      </c>
      <c r="M2015" s="87">
        <v>0.13577956317016279</v>
      </c>
      <c r="N2015" s="88">
        <v>0.134267593007771</v>
      </c>
      <c r="O2015" s="87">
        <v>0.13065363425164203</v>
      </c>
      <c r="P2015" s="88">
        <v>0.1269540166670958</v>
      </c>
      <c r="Q2015" s="87">
        <v>0.12645564037709217</v>
      </c>
      <c r="R2015" s="88">
        <v>0.12785911518483142</v>
      </c>
      <c r="S2015" s="87">
        <v>0.12926259197939222</v>
      </c>
      <c r="T2015" s="88">
        <v>0.13066606678713141</v>
      </c>
      <c r="U2015" s="87">
        <v>0.13206954258828144</v>
      </c>
      <c r="V2015" s="88">
        <v>0.13347301739602069</v>
      </c>
      <c r="W2015" s="87">
        <v>0.12132568749123715</v>
      </c>
      <c r="X2015" s="88">
        <v>0</v>
      </c>
      <c r="Y2015" s="87">
        <v>0</v>
      </c>
      <c r="Z2015" s="88">
        <v>0</v>
      </c>
      <c r="AA2015" s="87">
        <v>0</v>
      </c>
      <c r="AB2015" s="88">
        <v>0</v>
      </c>
      <c r="AC2015" s="58"/>
      <c r="AD2015" s="59">
        <f t="shared" si="42"/>
        <v>1.439945510811284</v>
      </c>
      <c r="AE2015" s="58"/>
    </row>
    <row r="2016" spans="2:31" x14ac:dyDescent="0.3">
      <c r="B2016" s="4" t="s">
        <v>156</v>
      </c>
      <c r="C2016" s="14"/>
      <c r="D2016" s="14"/>
      <c r="E2016" s="87">
        <v>0</v>
      </c>
      <c r="F2016" s="88">
        <v>0</v>
      </c>
      <c r="G2016" s="87">
        <v>0</v>
      </c>
      <c r="H2016" s="88">
        <v>0</v>
      </c>
      <c r="I2016" s="87">
        <v>0</v>
      </c>
      <c r="J2016" s="88">
        <v>0</v>
      </c>
      <c r="K2016" s="87">
        <v>0</v>
      </c>
      <c r="L2016" s="88">
        <v>0</v>
      </c>
      <c r="M2016" s="87">
        <v>0</v>
      </c>
      <c r="N2016" s="88">
        <v>0</v>
      </c>
      <c r="O2016" s="87">
        <v>0</v>
      </c>
      <c r="P2016" s="88">
        <v>0</v>
      </c>
      <c r="Q2016" s="87">
        <v>0</v>
      </c>
      <c r="R2016" s="88">
        <v>0</v>
      </c>
      <c r="S2016" s="87">
        <v>0</v>
      </c>
      <c r="T2016" s="88">
        <v>0</v>
      </c>
      <c r="U2016" s="87">
        <v>0</v>
      </c>
      <c r="V2016" s="88">
        <v>0</v>
      </c>
      <c r="W2016" s="87">
        <v>0</v>
      </c>
      <c r="X2016" s="88">
        <v>0</v>
      </c>
      <c r="Y2016" s="87">
        <v>0</v>
      </c>
      <c r="Z2016" s="88">
        <v>0</v>
      </c>
      <c r="AA2016" s="87">
        <v>0</v>
      </c>
      <c r="AB2016" s="88">
        <v>0</v>
      </c>
      <c r="AC2016" s="58"/>
      <c r="AD2016" s="59">
        <f t="shared" si="42"/>
        <v>0</v>
      </c>
      <c r="AE2016" s="58"/>
    </row>
    <row r="2017" spans="2:31" x14ac:dyDescent="0.3">
      <c r="B2017" s="4" t="s">
        <v>157</v>
      </c>
      <c r="C2017" s="14"/>
      <c r="D2017" s="14"/>
      <c r="E2017" s="87">
        <v>0</v>
      </c>
      <c r="F2017" s="88">
        <v>0</v>
      </c>
      <c r="G2017" s="87">
        <v>0</v>
      </c>
      <c r="H2017" s="88">
        <v>0</v>
      </c>
      <c r="I2017" s="87">
        <v>0</v>
      </c>
      <c r="J2017" s="88">
        <v>0</v>
      </c>
      <c r="K2017" s="87">
        <v>0</v>
      </c>
      <c r="L2017" s="88">
        <v>0</v>
      </c>
      <c r="M2017" s="87">
        <v>0</v>
      </c>
      <c r="N2017" s="88">
        <v>0</v>
      </c>
      <c r="O2017" s="87">
        <v>0</v>
      </c>
      <c r="P2017" s="88">
        <v>0</v>
      </c>
      <c r="Q2017" s="87">
        <v>0</v>
      </c>
      <c r="R2017" s="88">
        <v>0</v>
      </c>
      <c r="S2017" s="87">
        <v>0</v>
      </c>
      <c r="T2017" s="88">
        <v>0</v>
      </c>
      <c r="U2017" s="87">
        <v>0</v>
      </c>
      <c r="V2017" s="88">
        <v>0</v>
      </c>
      <c r="W2017" s="87">
        <v>0</v>
      </c>
      <c r="X2017" s="88">
        <v>0</v>
      </c>
      <c r="Y2017" s="87">
        <v>0</v>
      </c>
      <c r="Z2017" s="88">
        <v>0</v>
      </c>
      <c r="AA2017" s="87">
        <v>0</v>
      </c>
      <c r="AB2017" s="88">
        <v>0</v>
      </c>
      <c r="AC2017" s="58"/>
      <c r="AD2017" s="59">
        <f t="shared" si="42"/>
        <v>0</v>
      </c>
      <c r="AE2017" s="58"/>
    </row>
    <row r="2018" spans="2:31" x14ac:dyDescent="0.3">
      <c r="B2018" s="4" t="s">
        <v>158</v>
      </c>
      <c r="C2018" s="14"/>
      <c r="D2018" s="14"/>
      <c r="E2018" s="87">
        <v>0</v>
      </c>
      <c r="F2018" s="88">
        <v>0</v>
      </c>
      <c r="G2018" s="87">
        <v>0</v>
      </c>
      <c r="H2018" s="88">
        <v>0</v>
      </c>
      <c r="I2018" s="87">
        <v>0</v>
      </c>
      <c r="J2018" s="88">
        <v>0</v>
      </c>
      <c r="K2018" s="87">
        <v>0</v>
      </c>
      <c r="L2018" s="88">
        <v>0</v>
      </c>
      <c r="M2018" s="87">
        <v>0</v>
      </c>
      <c r="N2018" s="88">
        <v>0</v>
      </c>
      <c r="O2018" s="87">
        <v>0</v>
      </c>
      <c r="P2018" s="88">
        <v>0</v>
      </c>
      <c r="Q2018" s="87">
        <v>0</v>
      </c>
      <c r="R2018" s="88">
        <v>0</v>
      </c>
      <c r="S2018" s="87">
        <v>0</v>
      </c>
      <c r="T2018" s="88">
        <v>0</v>
      </c>
      <c r="U2018" s="87">
        <v>0</v>
      </c>
      <c r="V2018" s="88">
        <v>0</v>
      </c>
      <c r="W2018" s="87">
        <v>0</v>
      </c>
      <c r="X2018" s="88">
        <v>0</v>
      </c>
      <c r="Y2018" s="87">
        <v>0</v>
      </c>
      <c r="Z2018" s="88">
        <v>0</v>
      </c>
      <c r="AA2018" s="87">
        <v>0</v>
      </c>
      <c r="AB2018" s="88">
        <v>0</v>
      </c>
      <c r="AC2018" s="58"/>
      <c r="AD2018" s="59">
        <f t="shared" si="42"/>
        <v>0</v>
      </c>
      <c r="AE2018" s="58"/>
    </row>
    <row r="2019" spans="2:31" x14ac:dyDescent="0.3">
      <c r="B2019" s="4" t="s">
        <v>159</v>
      </c>
      <c r="C2019" s="14"/>
      <c r="D2019" s="14"/>
      <c r="E2019" s="87">
        <v>0</v>
      </c>
      <c r="F2019" s="88">
        <v>0</v>
      </c>
      <c r="G2019" s="87">
        <v>0</v>
      </c>
      <c r="H2019" s="88">
        <v>0</v>
      </c>
      <c r="I2019" s="87">
        <v>0</v>
      </c>
      <c r="J2019" s="88">
        <v>0</v>
      </c>
      <c r="K2019" s="87">
        <v>0</v>
      </c>
      <c r="L2019" s="88">
        <v>0</v>
      </c>
      <c r="M2019" s="87">
        <v>0</v>
      </c>
      <c r="N2019" s="88">
        <v>0</v>
      </c>
      <c r="O2019" s="87">
        <v>0</v>
      </c>
      <c r="P2019" s="88">
        <v>0</v>
      </c>
      <c r="Q2019" s="87">
        <v>0</v>
      </c>
      <c r="R2019" s="88">
        <v>0</v>
      </c>
      <c r="S2019" s="87">
        <v>0</v>
      </c>
      <c r="T2019" s="88">
        <v>0</v>
      </c>
      <c r="U2019" s="87">
        <v>0</v>
      </c>
      <c r="V2019" s="88">
        <v>0</v>
      </c>
      <c r="W2019" s="87">
        <v>0</v>
      </c>
      <c r="X2019" s="88">
        <v>0</v>
      </c>
      <c r="Y2019" s="87">
        <v>0</v>
      </c>
      <c r="Z2019" s="88">
        <v>0</v>
      </c>
      <c r="AA2019" s="87">
        <v>0</v>
      </c>
      <c r="AB2019" s="88">
        <v>0</v>
      </c>
      <c r="AC2019" s="58"/>
      <c r="AD2019" s="59">
        <f t="shared" si="42"/>
        <v>0</v>
      </c>
      <c r="AE2019" s="58"/>
    </row>
    <row r="2020" spans="2:31" x14ac:dyDescent="0.3">
      <c r="B2020" s="4" t="s">
        <v>202</v>
      </c>
      <c r="C2020" s="14"/>
      <c r="D2020" s="14"/>
      <c r="E2020" s="87">
        <v>0</v>
      </c>
      <c r="F2020" s="88">
        <v>0</v>
      </c>
      <c r="G2020" s="87">
        <v>0</v>
      </c>
      <c r="H2020" s="88">
        <v>0</v>
      </c>
      <c r="I2020" s="87">
        <v>0</v>
      </c>
      <c r="J2020" s="88">
        <v>0</v>
      </c>
      <c r="K2020" s="87">
        <v>0</v>
      </c>
      <c r="L2020" s="88">
        <v>0</v>
      </c>
      <c r="M2020" s="87">
        <v>0</v>
      </c>
      <c r="N2020" s="88">
        <v>0</v>
      </c>
      <c r="O2020" s="87">
        <v>0</v>
      </c>
      <c r="P2020" s="88">
        <v>0</v>
      </c>
      <c r="Q2020" s="87">
        <v>0</v>
      </c>
      <c r="R2020" s="88">
        <v>0</v>
      </c>
      <c r="S2020" s="87">
        <v>0</v>
      </c>
      <c r="T2020" s="88">
        <v>0</v>
      </c>
      <c r="U2020" s="87">
        <v>0</v>
      </c>
      <c r="V2020" s="88">
        <v>0</v>
      </c>
      <c r="W2020" s="87">
        <v>0</v>
      </c>
      <c r="X2020" s="88">
        <v>0</v>
      </c>
      <c r="Y2020" s="87">
        <v>0</v>
      </c>
      <c r="Z2020" s="88">
        <v>0</v>
      </c>
      <c r="AA2020" s="87">
        <v>0</v>
      </c>
      <c r="AB2020" s="88">
        <v>0</v>
      </c>
      <c r="AC2020" s="58"/>
      <c r="AD2020" s="59">
        <f t="shared" si="42"/>
        <v>0</v>
      </c>
      <c r="AE2020" s="58"/>
    </row>
    <row r="2021" spans="2:31" x14ac:dyDescent="0.3">
      <c r="B2021" s="4" t="s">
        <v>203</v>
      </c>
      <c r="C2021" s="14"/>
      <c r="D2021" s="14"/>
      <c r="E2021" s="87">
        <v>0</v>
      </c>
      <c r="F2021" s="88">
        <v>0</v>
      </c>
      <c r="G2021" s="87">
        <v>0</v>
      </c>
      <c r="H2021" s="88">
        <v>0</v>
      </c>
      <c r="I2021" s="87">
        <v>0</v>
      </c>
      <c r="J2021" s="88">
        <v>0</v>
      </c>
      <c r="K2021" s="87">
        <v>0</v>
      </c>
      <c r="L2021" s="88">
        <v>0</v>
      </c>
      <c r="M2021" s="87">
        <v>0</v>
      </c>
      <c r="N2021" s="88">
        <v>0</v>
      </c>
      <c r="O2021" s="87">
        <v>0</v>
      </c>
      <c r="P2021" s="88">
        <v>0</v>
      </c>
      <c r="Q2021" s="87">
        <v>0</v>
      </c>
      <c r="R2021" s="88">
        <v>0</v>
      </c>
      <c r="S2021" s="87">
        <v>0</v>
      </c>
      <c r="T2021" s="88">
        <v>0</v>
      </c>
      <c r="U2021" s="87">
        <v>0</v>
      </c>
      <c r="V2021" s="88">
        <v>0</v>
      </c>
      <c r="W2021" s="87">
        <v>0</v>
      </c>
      <c r="X2021" s="88">
        <v>0</v>
      </c>
      <c r="Y2021" s="87">
        <v>0</v>
      </c>
      <c r="Z2021" s="88">
        <v>0</v>
      </c>
      <c r="AA2021" s="87">
        <v>0</v>
      </c>
      <c r="AB2021" s="88">
        <v>0</v>
      </c>
      <c r="AC2021" s="58"/>
      <c r="AD2021" s="59">
        <f t="shared" si="42"/>
        <v>0</v>
      </c>
      <c r="AE2021" s="58"/>
    </row>
    <row r="2022" spans="2:31" x14ac:dyDescent="0.3">
      <c r="B2022" s="4" t="s">
        <v>187</v>
      </c>
      <c r="C2022" s="14"/>
      <c r="D2022" s="14"/>
      <c r="E2022" s="87">
        <v>0</v>
      </c>
      <c r="F2022" s="88">
        <v>0</v>
      </c>
      <c r="G2022" s="87">
        <v>0</v>
      </c>
      <c r="H2022" s="88">
        <v>0</v>
      </c>
      <c r="I2022" s="87">
        <v>0</v>
      </c>
      <c r="J2022" s="88">
        <v>0</v>
      </c>
      <c r="K2022" s="87">
        <v>0</v>
      </c>
      <c r="L2022" s="88">
        <v>3.3763011296590174E-3</v>
      </c>
      <c r="M2022" s="87">
        <v>1.0821193879801365</v>
      </c>
      <c r="N2022" s="88">
        <v>0.9889945090476735</v>
      </c>
      <c r="O2022" s="87">
        <v>0.99303838075320527</v>
      </c>
      <c r="P2022" s="88">
        <v>0.9842508194657672</v>
      </c>
      <c r="Q2022" s="87">
        <v>0.98424999974668115</v>
      </c>
      <c r="R2022" s="88">
        <v>0.50111009018146424</v>
      </c>
      <c r="S2022" s="87">
        <v>0</v>
      </c>
      <c r="T2022" s="88">
        <v>0</v>
      </c>
      <c r="U2022" s="87">
        <v>0</v>
      </c>
      <c r="V2022" s="88">
        <v>0</v>
      </c>
      <c r="W2022" s="87">
        <v>0.10160087446371716</v>
      </c>
      <c r="X2022" s="88">
        <v>0</v>
      </c>
      <c r="Y2022" s="87">
        <v>0</v>
      </c>
      <c r="Z2022" s="88">
        <v>0</v>
      </c>
      <c r="AA2022" s="87">
        <v>0</v>
      </c>
      <c r="AB2022" s="88">
        <v>0</v>
      </c>
      <c r="AC2022" s="58"/>
      <c r="AD2022" s="59">
        <f t="shared" si="42"/>
        <v>5.6387403627683046</v>
      </c>
      <c r="AE2022" s="58"/>
    </row>
    <row r="2023" spans="2:31" x14ac:dyDescent="0.3">
      <c r="B2023" s="4" t="s">
        <v>188</v>
      </c>
      <c r="C2023" s="14"/>
      <c r="D2023" s="14"/>
      <c r="E2023" s="87">
        <v>0</v>
      </c>
      <c r="F2023" s="88">
        <v>0</v>
      </c>
      <c r="G2023" s="87">
        <v>0</v>
      </c>
      <c r="H2023" s="88">
        <v>0</v>
      </c>
      <c r="I2023" s="87">
        <v>0</v>
      </c>
      <c r="J2023" s="88">
        <v>0</v>
      </c>
      <c r="K2023" s="87">
        <v>0</v>
      </c>
      <c r="L2023" s="88">
        <v>6.824374198913574E-4</v>
      </c>
      <c r="M2023" s="87">
        <v>1.9062360127766926E-4</v>
      </c>
      <c r="N2023" s="88">
        <v>0</v>
      </c>
      <c r="O2023" s="87">
        <v>0</v>
      </c>
      <c r="P2023" s="88">
        <v>0</v>
      </c>
      <c r="Q2023" s="87">
        <v>0</v>
      </c>
      <c r="R2023" s="88">
        <v>0</v>
      </c>
      <c r="S2023" s="87">
        <v>0</v>
      </c>
      <c r="T2023" s="88">
        <v>0</v>
      </c>
      <c r="U2023" s="87">
        <v>0</v>
      </c>
      <c r="V2023" s="88">
        <v>0</v>
      </c>
      <c r="W2023" s="87">
        <v>0</v>
      </c>
      <c r="X2023" s="88">
        <v>0</v>
      </c>
      <c r="Y2023" s="87">
        <v>0</v>
      </c>
      <c r="Z2023" s="88">
        <v>0</v>
      </c>
      <c r="AA2023" s="87">
        <v>0</v>
      </c>
      <c r="AB2023" s="88">
        <v>0</v>
      </c>
      <c r="AC2023" s="58"/>
      <c r="AD2023" s="59">
        <f t="shared" si="42"/>
        <v>8.7306102116902666E-4</v>
      </c>
      <c r="AE2023" s="58"/>
    </row>
    <row r="2024" spans="2:31" x14ac:dyDescent="0.3">
      <c r="B2024" s="4" t="s">
        <v>259</v>
      </c>
      <c r="C2024" s="14"/>
      <c r="D2024" s="14"/>
      <c r="E2024" s="87">
        <v>0</v>
      </c>
      <c r="F2024" s="88">
        <v>0</v>
      </c>
      <c r="G2024" s="87">
        <v>0</v>
      </c>
      <c r="H2024" s="88">
        <v>0</v>
      </c>
      <c r="I2024" s="87">
        <v>0</v>
      </c>
      <c r="J2024" s="88">
        <v>0</v>
      </c>
      <c r="K2024" s="87">
        <v>0</v>
      </c>
      <c r="L2024" s="88">
        <v>0</v>
      </c>
      <c r="M2024" s="87">
        <v>0</v>
      </c>
      <c r="N2024" s="88">
        <v>0</v>
      </c>
      <c r="O2024" s="87">
        <v>0</v>
      </c>
      <c r="P2024" s="88">
        <v>0</v>
      </c>
      <c r="Q2024" s="87">
        <v>0</v>
      </c>
      <c r="R2024" s="88">
        <v>0</v>
      </c>
      <c r="S2024" s="87">
        <v>0</v>
      </c>
      <c r="T2024" s="88">
        <v>0</v>
      </c>
      <c r="U2024" s="87">
        <v>0</v>
      </c>
      <c r="V2024" s="88">
        <v>0</v>
      </c>
      <c r="W2024" s="87">
        <v>0</v>
      </c>
      <c r="X2024" s="88">
        <v>0</v>
      </c>
      <c r="Y2024" s="87">
        <v>0</v>
      </c>
      <c r="Z2024" s="88">
        <v>0</v>
      </c>
      <c r="AA2024" s="87">
        <v>0</v>
      </c>
      <c r="AB2024" s="88">
        <v>0</v>
      </c>
      <c r="AC2024" s="58"/>
      <c r="AD2024" s="59">
        <f t="shared" si="42"/>
        <v>0</v>
      </c>
      <c r="AE2024" s="58"/>
    </row>
    <row r="2025" spans="2:31" x14ac:dyDescent="0.3">
      <c r="B2025" s="4" t="s">
        <v>160</v>
      </c>
      <c r="C2025" s="14"/>
      <c r="D2025" s="14"/>
      <c r="E2025" s="87">
        <v>0</v>
      </c>
      <c r="F2025" s="88">
        <v>0</v>
      </c>
      <c r="G2025" s="87">
        <v>0</v>
      </c>
      <c r="H2025" s="88">
        <v>0</v>
      </c>
      <c r="I2025" s="87">
        <v>0</v>
      </c>
      <c r="J2025" s="88">
        <v>0</v>
      </c>
      <c r="K2025" s="87">
        <v>0</v>
      </c>
      <c r="L2025" s="88">
        <v>0</v>
      </c>
      <c r="M2025" s="87">
        <v>0</v>
      </c>
      <c r="N2025" s="88">
        <v>0</v>
      </c>
      <c r="O2025" s="87">
        <v>0</v>
      </c>
      <c r="P2025" s="88">
        <v>0</v>
      </c>
      <c r="Q2025" s="87">
        <v>0</v>
      </c>
      <c r="R2025" s="88">
        <v>0</v>
      </c>
      <c r="S2025" s="87">
        <v>0</v>
      </c>
      <c r="T2025" s="88">
        <v>0</v>
      </c>
      <c r="U2025" s="87">
        <v>0</v>
      </c>
      <c r="V2025" s="88">
        <v>0</v>
      </c>
      <c r="W2025" s="87">
        <v>0</v>
      </c>
      <c r="X2025" s="88">
        <v>0</v>
      </c>
      <c r="Y2025" s="87">
        <v>0</v>
      </c>
      <c r="Z2025" s="88">
        <v>0</v>
      </c>
      <c r="AA2025" s="87">
        <v>0</v>
      </c>
      <c r="AB2025" s="88">
        <v>0</v>
      </c>
      <c r="AC2025" s="58"/>
      <c r="AD2025" s="59">
        <f t="shared" si="42"/>
        <v>0</v>
      </c>
      <c r="AE2025" s="58"/>
    </row>
    <row r="2026" spans="2:31" x14ac:dyDescent="0.3">
      <c r="B2026" s="4" t="s">
        <v>161</v>
      </c>
      <c r="C2026" s="14"/>
      <c r="D2026" s="14"/>
      <c r="E2026" s="87">
        <v>0</v>
      </c>
      <c r="F2026" s="88">
        <v>0</v>
      </c>
      <c r="G2026" s="87">
        <v>0</v>
      </c>
      <c r="H2026" s="88">
        <v>0</v>
      </c>
      <c r="I2026" s="87">
        <v>0</v>
      </c>
      <c r="J2026" s="88">
        <v>0</v>
      </c>
      <c r="K2026" s="87">
        <v>0</v>
      </c>
      <c r="L2026" s="88">
        <v>0</v>
      </c>
      <c r="M2026" s="87">
        <v>0</v>
      </c>
      <c r="N2026" s="88">
        <v>0</v>
      </c>
      <c r="O2026" s="87">
        <v>0</v>
      </c>
      <c r="P2026" s="88">
        <v>0</v>
      </c>
      <c r="Q2026" s="87">
        <v>0</v>
      </c>
      <c r="R2026" s="88">
        <v>0</v>
      </c>
      <c r="S2026" s="87">
        <v>0</v>
      </c>
      <c r="T2026" s="88">
        <v>0</v>
      </c>
      <c r="U2026" s="87">
        <v>0</v>
      </c>
      <c r="V2026" s="88">
        <v>0</v>
      </c>
      <c r="W2026" s="87">
        <v>0</v>
      </c>
      <c r="X2026" s="88">
        <v>0</v>
      </c>
      <c r="Y2026" s="87">
        <v>0</v>
      </c>
      <c r="Z2026" s="88">
        <v>0</v>
      </c>
      <c r="AA2026" s="87">
        <v>0</v>
      </c>
      <c r="AB2026" s="88">
        <v>0</v>
      </c>
      <c r="AC2026" s="58"/>
      <c r="AD2026" s="59">
        <f t="shared" si="42"/>
        <v>0</v>
      </c>
      <c r="AE2026" s="58"/>
    </row>
    <row r="2027" spans="2:31" x14ac:dyDescent="0.3">
      <c r="B2027" s="4" t="s">
        <v>162</v>
      </c>
      <c r="C2027" s="14"/>
      <c r="D2027" s="14"/>
      <c r="E2027" s="87">
        <v>0</v>
      </c>
      <c r="F2027" s="88">
        <v>0</v>
      </c>
      <c r="G2027" s="87">
        <v>0</v>
      </c>
      <c r="H2027" s="88">
        <v>0</v>
      </c>
      <c r="I2027" s="87">
        <v>0</v>
      </c>
      <c r="J2027" s="88">
        <v>0</v>
      </c>
      <c r="K2027" s="87">
        <v>0</v>
      </c>
      <c r="L2027" s="88">
        <v>0</v>
      </c>
      <c r="M2027" s="87">
        <v>0</v>
      </c>
      <c r="N2027" s="88">
        <v>0</v>
      </c>
      <c r="O2027" s="87">
        <v>0</v>
      </c>
      <c r="P2027" s="88">
        <v>0</v>
      </c>
      <c r="Q2027" s="87">
        <v>0</v>
      </c>
      <c r="R2027" s="88">
        <v>0</v>
      </c>
      <c r="S2027" s="87">
        <v>0</v>
      </c>
      <c r="T2027" s="88">
        <v>0</v>
      </c>
      <c r="U2027" s="87">
        <v>0</v>
      </c>
      <c r="V2027" s="88">
        <v>0</v>
      </c>
      <c r="W2027" s="87">
        <v>0</v>
      </c>
      <c r="X2027" s="88">
        <v>0</v>
      </c>
      <c r="Y2027" s="87">
        <v>0</v>
      </c>
      <c r="Z2027" s="88">
        <v>0</v>
      </c>
      <c r="AA2027" s="87">
        <v>0</v>
      </c>
      <c r="AB2027" s="88">
        <v>0</v>
      </c>
      <c r="AC2027" s="58"/>
      <c r="AD2027" s="59">
        <f t="shared" si="42"/>
        <v>0</v>
      </c>
      <c r="AE2027" s="58"/>
    </row>
    <row r="2028" spans="2:31" x14ac:dyDescent="0.3">
      <c r="B2028" s="4" t="s">
        <v>149</v>
      </c>
      <c r="C2028" s="14"/>
      <c r="D2028" s="14"/>
      <c r="E2028" s="87">
        <v>0</v>
      </c>
      <c r="F2028" s="88">
        <v>0</v>
      </c>
      <c r="G2028" s="87">
        <v>0</v>
      </c>
      <c r="H2028" s="88">
        <v>0</v>
      </c>
      <c r="I2028" s="87">
        <v>0</v>
      </c>
      <c r="J2028" s="88">
        <v>0</v>
      </c>
      <c r="K2028" s="87">
        <v>0</v>
      </c>
      <c r="L2028" s="88">
        <v>0.54166666666666674</v>
      </c>
      <c r="M2028" s="87">
        <v>8.0898533771514902</v>
      </c>
      <c r="N2028" s="88">
        <v>10.066406798362735</v>
      </c>
      <c r="O2028" s="87">
        <v>10.067030572891236</v>
      </c>
      <c r="P2028" s="88">
        <v>10.062246648470561</v>
      </c>
      <c r="Q2028" s="87">
        <v>10.055180652936299</v>
      </c>
      <c r="R2028" s="88">
        <v>10.055486742655438</v>
      </c>
      <c r="S2028" s="87">
        <v>10.055792816479999</v>
      </c>
      <c r="T2028" s="88">
        <v>10.056098898251854</v>
      </c>
      <c r="U2028" s="87">
        <v>10.56093941529592</v>
      </c>
      <c r="V2028" s="88">
        <v>11.042516255378723</v>
      </c>
      <c r="W2028" s="87">
        <v>9.910721524556477</v>
      </c>
      <c r="X2028" s="88">
        <v>0</v>
      </c>
      <c r="Y2028" s="87">
        <v>0</v>
      </c>
      <c r="Z2028" s="88">
        <v>0</v>
      </c>
      <c r="AA2028" s="87">
        <v>0</v>
      </c>
      <c r="AB2028" s="88">
        <v>0</v>
      </c>
      <c r="AC2028" s="58"/>
      <c r="AD2028" s="59">
        <f t="shared" si="42"/>
        <v>110.56394036909739</v>
      </c>
      <c r="AE2028" s="58"/>
    </row>
    <row r="2029" spans="2:31" x14ac:dyDescent="0.3">
      <c r="B2029" s="4" t="s">
        <v>230</v>
      </c>
      <c r="C2029" s="14"/>
      <c r="D2029" s="14"/>
      <c r="E2029" s="87">
        <v>0</v>
      </c>
      <c r="F2029" s="88">
        <v>0</v>
      </c>
      <c r="G2029" s="87">
        <v>0</v>
      </c>
      <c r="H2029" s="88">
        <v>0</v>
      </c>
      <c r="I2029" s="87">
        <v>0</v>
      </c>
      <c r="J2029" s="88">
        <v>0</v>
      </c>
      <c r="K2029" s="87">
        <v>0</v>
      </c>
      <c r="L2029" s="88">
        <v>0</v>
      </c>
      <c r="M2029" s="87">
        <v>0</v>
      </c>
      <c r="N2029" s="88">
        <v>0</v>
      </c>
      <c r="O2029" s="87">
        <v>0</v>
      </c>
      <c r="P2029" s="88">
        <v>0</v>
      </c>
      <c r="Q2029" s="87">
        <v>0</v>
      </c>
      <c r="R2029" s="88">
        <v>0</v>
      </c>
      <c r="S2029" s="87">
        <v>0</v>
      </c>
      <c r="T2029" s="88">
        <v>0</v>
      </c>
      <c r="U2029" s="87">
        <v>0</v>
      </c>
      <c r="V2029" s="88">
        <v>0</v>
      </c>
      <c r="W2029" s="87">
        <v>0</v>
      </c>
      <c r="X2029" s="88">
        <v>0</v>
      </c>
      <c r="Y2029" s="87">
        <v>0</v>
      </c>
      <c r="Z2029" s="88">
        <v>0</v>
      </c>
      <c r="AA2029" s="87">
        <v>0</v>
      </c>
      <c r="AB2029" s="88">
        <v>0</v>
      </c>
      <c r="AC2029" s="58"/>
      <c r="AD2029" s="59">
        <f t="shared" si="42"/>
        <v>0</v>
      </c>
      <c r="AE2029" s="58"/>
    </row>
    <row r="2030" spans="2:31" x14ac:dyDescent="0.3">
      <c r="B2030" s="4" t="s">
        <v>248</v>
      </c>
      <c r="C2030" s="14"/>
      <c r="D2030" s="14"/>
      <c r="E2030" s="87">
        <v>0</v>
      </c>
      <c r="F2030" s="88">
        <v>0</v>
      </c>
      <c r="G2030" s="87">
        <v>0</v>
      </c>
      <c r="H2030" s="88">
        <v>0</v>
      </c>
      <c r="I2030" s="87">
        <v>0</v>
      </c>
      <c r="J2030" s="88">
        <v>0</v>
      </c>
      <c r="K2030" s="87">
        <v>0</v>
      </c>
      <c r="L2030" s="88">
        <v>0</v>
      </c>
      <c r="M2030" s="87">
        <v>0</v>
      </c>
      <c r="N2030" s="88">
        <v>0</v>
      </c>
      <c r="O2030" s="87">
        <v>0</v>
      </c>
      <c r="P2030" s="88">
        <v>0</v>
      </c>
      <c r="Q2030" s="87">
        <v>0</v>
      </c>
      <c r="R2030" s="88">
        <v>0</v>
      </c>
      <c r="S2030" s="87">
        <v>0</v>
      </c>
      <c r="T2030" s="88">
        <v>0</v>
      </c>
      <c r="U2030" s="87">
        <v>0</v>
      </c>
      <c r="V2030" s="88">
        <v>0</v>
      </c>
      <c r="W2030" s="87">
        <v>0</v>
      </c>
      <c r="X2030" s="88">
        <v>0</v>
      </c>
      <c r="Y2030" s="87">
        <v>0</v>
      </c>
      <c r="Z2030" s="88">
        <v>0</v>
      </c>
      <c r="AA2030" s="87">
        <v>0</v>
      </c>
      <c r="AB2030" s="88">
        <v>0</v>
      </c>
      <c r="AC2030" s="58"/>
      <c r="AD2030" s="59">
        <f t="shared" si="42"/>
        <v>0</v>
      </c>
      <c r="AE2030" s="58"/>
    </row>
    <row r="2031" spans="2:31" x14ac:dyDescent="0.3">
      <c r="B2031" s="4" t="s">
        <v>231</v>
      </c>
      <c r="C2031" s="14"/>
      <c r="D2031" s="14"/>
      <c r="E2031" s="87">
        <v>0</v>
      </c>
      <c r="F2031" s="88">
        <v>0</v>
      </c>
      <c r="G2031" s="87">
        <v>0</v>
      </c>
      <c r="H2031" s="88">
        <v>0</v>
      </c>
      <c r="I2031" s="87">
        <v>0</v>
      </c>
      <c r="J2031" s="88">
        <v>0</v>
      </c>
      <c r="K2031" s="87">
        <v>0</v>
      </c>
      <c r="L2031" s="88">
        <v>0</v>
      </c>
      <c r="M2031" s="87">
        <v>0</v>
      </c>
      <c r="N2031" s="88">
        <v>0</v>
      </c>
      <c r="O2031" s="87">
        <v>0</v>
      </c>
      <c r="P2031" s="88">
        <v>0</v>
      </c>
      <c r="Q2031" s="87">
        <v>0</v>
      </c>
      <c r="R2031" s="88">
        <v>0</v>
      </c>
      <c r="S2031" s="87">
        <v>0</v>
      </c>
      <c r="T2031" s="88">
        <v>0</v>
      </c>
      <c r="U2031" s="87">
        <v>0</v>
      </c>
      <c r="V2031" s="88">
        <v>0</v>
      </c>
      <c r="W2031" s="87">
        <v>0</v>
      </c>
      <c r="X2031" s="88">
        <v>0</v>
      </c>
      <c r="Y2031" s="87">
        <v>0</v>
      </c>
      <c r="Z2031" s="88">
        <v>0</v>
      </c>
      <c r="AA2031" s="87">
        <v>0</v>
      </c>
      <c r="AB2031" s="88">
        <v>0</v>
      </c>
      <c r="AC2031" s="58"/>
      <c r="AD2031" s="59">
        <f t="shared" si="42"/>
        <v>0</v>
      </c>
      <c r="AE2031" s="58"/>
    </row>
    <row r="2032" spans="2:31" x14ac:dyDescent="0.3">
      <c r="B2032" s="4" t="s">
        <v>292</v>
      </c>
      <c r="C2032" s="14"/>
      <c r="D2032" s="14"/>
      <c r="E2032" s="87">
        <v>0</v>
      </c>
      <c r="F2032" s="88">
        <v>0</v>
      </c>
      <c r="G2032" s="87">
        <v>0</v>
      </c>
      <c r="H2032" s="88">
        <v>0</v>
      </c>
      <c r="I2032" s="87">
        <v>0</v>
      </c>
      <c r="J2032" s="88">
        <v>0</v>
      </c>
      <c r="K2032" s="87">
        <v>0</v>
      </c>
      <c r="L2032" s="88">
        <v>0</v>
      </c>
      <c r="M2032" s="87">
        <v>0</v>
      </c>
      <c r="N2032" s="88">
        <v>0</v>
      </c>
      <c r="O2032" s="87">
        <v>0</v>
      </c>
      <c r="P2032" s="88">
        <v>0</v>
      </c>
      <c r="Q2032" s="87">
        <v>0</v>
      </c>
      <c r="R2032" s="88">
        <v>0</v>
      </c>
      <c r="S2032" s="87">
        <v>0</v>
      </c>
      <c r="T2032" s="88">
        <v>0</v>
      </c>
      <c r="U2032" s="87">
        <v>0</v>
      </c>
      <c r="V2032" s="88">
        <v>0</v>
      </c>
      <c r="W2032" s="87">
        <v>0</v>
      </c>
      <c r="X2032" s="88">
        <v>0</v>
      </c>
      <c r="Y2032" s="87">
        <v>0</v>
      </c>
      <c r="Z2032" s="88">
        <v>0</v>
      </c>
      <c r="AA2032" s="87">
        <v>0</v>
      </c>
      <c r="AB2032" s="88">
        <v>0</v>
      </c>
      <c r="AC2032" s="58"/>
      <c r="AD2032" s="59">
        <f t="shared" si="42"/>
        <v>0</v>
      </c>
      <c r="AE2032" s="58"/>
    </row>
    <row r="2033" spans="2:31" x14ac:dyDescent="0.3">
      <c r="B2033" s="4" t="s">
        <v>244</v>
      </c>
      <c r="C2033" s="14"/>
      <c r="D2033" s="14"/>
      <c r="E2033" s="87">
        <v>0</v>
      </c>
      <c r="F2033" s="88">
        <v>0</v>
      </c>
      <c r="G2033" s="87">
        <v>0</v>
      </c>
      <c r="H2033" s="88">
        <v>0</v>
      </c>
      <c r="I2033" s="87">
        <v>0</v>
      </c>
      <c r="J2033" s="88">
        <v>0</v>
      </c>
      <c r="K2033" s="87">
        <v>0</v>
      </c>
      <c r="L2033" s="88">
        <v>0.57058333333333333</v>
      </c>
      <c r="M2033" s="87">
        <v>6.8470000000000084</v>
      </c>
      <c r="N2033" s="88">
        <v>6.8470000000000084</v>
      </c>
      <c r="O2033" s="87">
        <v>6.8470000000000084</v>
      </c>
      <c r="P2033" s="88">
        <v>6.8470000000000084</v>
      </c>
      <c r="Q2033" s="87">
        <v>6.8470000000000084</v>
      </c>
      <c r="R2033" s="88">
        <v>6.8470000000000084</v>
      </c>
      <c r="S2033" s="87">
        <v>6.8470000000000084</v>
      </c>
      <c r="T2033" s="88">
        <v>6.8470000000000084</v>
      </c>
      <c r="U2033" s="87">
        <v>6.8470000000000084</v>
      </c>
      <c r="V2033" s="88">
        <v>6.8470000000000084</v>
      </c>
      <c r="W2033" s="87">
        <v>6.1623000000000072</v>
      </c>
      <c r="X2033" s="88">
        <v>0</v>
      </c>
      <c r="Y2033" s="87">
        <v>0</v>
      </c>
      <c r="Z2033" s="88">
        <v>0</v>
      </c>
      <c r="AA2033" s="87">
        <v>0</v>
      </c>
      <c r="AB2033" s="88">
        <v>0</v>
      </c>
      <c r="AC2033" s="58"/>
      <c r="AD2033" s="59">
        <f t="shared" si="42"/>
        <v>75.202883333333418</v>
      </c>
      <c r="AE2033" s="58"/>
    </row>
    <row r="2034" spans="2:31" x14ac:dyDescent="0.3">
      <c r="B2034" s="4" t="s">
        <v>245</v>
      </c>
      <c r="C2034" s="14"/>
      <c r="D2034" s="14"/>
      <c r="E2034" s="87">
        <v>0</v>
      </c>
      <c r="F2034" s="88">
        <v>0</v>
      </c>
      <c r="G2034" s="87">
        <v>0</v>
      </c>
      <c r="H2034" s="88">
        <v>0</v>
      </c>
      <c r="I2034" s="87">
        <v>0</v>
      </c>
      <c r="J2034" s="88">
        <v>0</v>
      </c>
      <c r="K2034" s="87">
        <v>0</v>
      </c>
      <c r="L2034" s="88">
        <v>0.57058333333333333</v>
      </c>
      <c r="M2034" s="87">
        <v>6.8470000000000084</v>
      </c>
      <c r="N2034" s="88">
        <v>6.8470000000000084</v>
      </c>
      <c r="O2034" s="87">
        <v>6.8470000000000084</v>
      </c>
      <c r="P2034" s="88">
        <v>6.8470000000000084</v>
      </c>
      <c r="Q2034" s="87">
        <v>6.8470000000000084</v>
      </c>
      <c r="R2034" s="88">
        <v>6.8470000000000084</v>
      </c>
      <c r="S2034" s="87">
        <v>6.8470000000000084</v>
      </c>
      <c r="T2034" s="88">
        <v>6.8470000000000084</v>
      </c>
      <c r="U2034" s="87">
        <v>6.8470000000000084</v>
      </c>
      <c r="V2034" s="88">
        <v>6.8470000000000084</v>
      </c>
      <c r="W2034" s="87">
        <v>6.1623000000000072</v>
      </c>
      <c r="X2034" s="88">
        <v>0</v>
      </c>
      <c r="Y2034" s="87">
        <v>0</v>
      </c>
      <c r="Z2034" s="88">
        <v>0</v>
      </c>
      <c r="AA2034" s="87">
        <v>0</v>
      </c>
      <c r="AB2034" s="88">
        <v>0</v>
      </c>
      <c r="AC2034" s="58"/>
      <c r="AD2034" s="59">
        <f t="shared" si="42"/>
        <v>75.202883333333418</v>
      </c>
      <c r="AE2034" s="58"/>
    </row>
    <row r="2035" spans="2:31" x14ac:dyDescent="0.3">
      <c r="B2035" s="4" t="s">
        <v>257</v>
      </c>
      <c r="C2035" s="14"/>
      <c r="D2035" s="14"/>
      <c r="E2035" s="87">
        <v>0</v>
      </c>
      <c r="F2035" s="88">
        <v>0</v>
      </c>
      <c r="G2035" s="87">
        <v>0</v>
      </c>
      <c r="H2035" s="88">
        <v>0</v>
      </c>
      <c r="I2035" s="87">
        <v>0</v>
      </c>
      <c r="J2035" s="88">
        <v>0</v>
      </c>
      <c r="K2035" s="87">
        <v>0</v>
      </c>
      <c r="L2035" s="88">
        <v>0</v>
      </c>
      <c r="M2035" s="87">
        <v>0</v>
      </c>
      <c r="N2035" s="88">
        <v>0</v>
      </c>
      <c r="O2035" s="87">
        <v>0</v>
      </c>
      <c r="P2035" s="88">
        <v>0</v>
      </c>
      <c r="Q2035" s="87">
        <v>0</v>
      </c>
      <c r="R2035" s="88">
        <v>0</v>
      </c>
      <c r="S2035" s="87">
        <v>0</v>
      </c>
      <c r="T2035" s="88">
        <v>0</v>
      </c>
      <c r="U2035" s="87">
        <v>0</v>
      </c>
      <c r="V2035" s="88">
        <v>0</v>
      </c>
      <c r="W2035" s="87">
        <v>0</v>
      </c>
      <c r="X2035" s="88">
        <v>0</v>
      </c>
      <c r="Y2035" s="87">
        <v>0</v>
      </c>
      <c r="Z2035" s="88">
        <v>0</v>
      </c>
      <c r="AA2035" s="87">
        <v>0</v>
      </c>
      <c r="AB2035" s="88">
        <v>0</v>
      </c>
      <c r="AC2035" s="58"/>
      <c r="AD2035" s="59">
        <f t="shared" si="42"/>
        <v>0</v>
      </c>
      <c r="AE2035" s="58"/>
    </row>
    <row r="2036" spans="2:31" x14ac:dyDescent="0.3">
      <c r="B2036" s="4" t="s">
        <v>222</v>
      </c>
      <c r="C2036" s="14"/>
      <c r="D2036" s="14"/>
      <c r="E2036" s="87">
        <v>0</v>
      </c>
      <c r="F2036" s="88">
        <v>0</v>
      </c>
      <c r="G2036" s="87">
        <v>0</v>
      </c>
      <c r="H2036" s="88">
        <v>0</v>
      </c>
      <c r="I2036" s="87">
        <v>0</v>
      </c>
      <c r="J2036" s="88">
        <v>0</v>
      </c>
      <c r="K2036" s="87">
        <v>0</v>
      </c>
      <c r="L2036" s="88">
        <v>0</v>
      </c>
      <c r="M2036" s="87">
        <v>0</v>
      </c>
      <c r="N2036" s="88">
        <v>0</v>
      </c>
      <c r="O2036" s="87">
        <v>0</v>
      </c>
      <c r="P2036" s="88">
        <v>0</v>
      </c>
      <c r="Q2036" s="87">
        <v>0</v>
      </c>
      <c r="R2036" s="88">
        <v>0</v>
      </c>
      <c r="S2036" s="87">
        <v>0</v>
      </c>
      <c r="T2036" s="88">
        <v>0</v>
      </c>
      <c r="U2036" s="87">
        <v>0</v>
      </c>
      <c r="V2036" s="88">
        <v>0</v>
      </c>
      <c r="W2036" s="87">
        <v>0</v>
      </c>
      <c r="X2036" s="88">
        <v>0</v>
      </c>
      <c r="Y2036" s="87">
        <v>0</v>
      </c>
      <c r="Z2036" s="88">
        <v>0</v>
      </c>
      <c r="AA2036" s="87">
        <v>0</v>
      </c>
      <c r="AB2036" s="88">
        <v>0</v>
      </c>
      <c r="AC2036" s="58"/>
      <c r="AD2036" s="59">
        <f t="shared" si="42"/>
        <v>0</v>
      </c>
      <c r="AE2036" s="58"/>
    </row>
    <row r="2037" spans="2:31" x14ac:dyDescent="0.3">
      <c r="B2037" s="4" t="s">
        <v>223</v>
      </c>
      <c r="C2037" s="14"/>
      <c r="D2037" s="14"/>
      <c r="E2037" s="87">
        <v>0</v>
      </c>
      <c r="F2037" s="88">
        <v>0</v>
      </c>
      <c r="G2037" s="87">
        <v>0</v>
      </c>
      <c r="H2037" s="88">
        <v>0</v>
      </c>
      <c r="I2037" s="87">
        <v>0</v>
      </c>
      <c r="J2037" s="88">
        <v>0</v>
      </c>
      <c r="K2037" s="87">
        <v>0</v>
      </c>
      <c r="L2037" s="88">
        <v>0</v>
      </c>
      <c r="M2037" s="87">
        <v>0</v>
      </c>
      <c r="N2037" s="88">
        <v>0</v>
      </c>
      <c r="O2037" s="87">
        <v>0</v>
      </c>
      <c r="P2037" s="88">
        <v>0</v>
      </c>
      <c r="Q2037" s="87">
        <v>0</v>
      </c>
      <c r="R2037" s="88">
        <v>0</v>
      </c>
      <c r="S2037" s="87">
        <v>0</v>
      </c>
      <c r="T2037" s="88">
        <v>0</v>
      </c>
      <c r="U2037" s="87">
        <v>0</v>
      </c>
      <c r="V2037" s="88">
        <v>0</v>
      </c>
      <c r="W2037" s="87">
        <v>0</v>
      </c>
      <c r="X2037" s="88">
        <v>0</v>
      </c>
      <c r="Y2037" s="87">
        <v>0</v>
      </c>
      <c r="Z2037" s="88">
        <v>0</v>
      </c>
      <c r="AA2037" s="87">
        <v>0</v>
      </c>
      <c r="AB2037" s="88">
        <v>0</v>
      </c>
      <c r="AC2037" s="58"/>
      <c r="AD2037" s="59">
        <f t="shared" si="42"/>
        <v>0</v>
      </c>
      <c r="AE2037" s="58"/>
    </row>
    <row r="2038" spans="2:31" x14ac:dyDescent="0.3">
      <c r="B2038" s="4" t="s">
        <v>224</v>
      </c>
      <c r="C2038" s="14"/>
      <c r="D2038" s="14"/>
      <c r="E2038" s="87">
        <v>0</v>
      </c>
      <c r="F2038" s="88">
        <v>0</v>
      </c>
      <c r="G2038" s="87">
        <v>0</v>
      </c>
      <c r="H2038" s="88">
        <v>0</v>
      </c>
      <c r="I2038" s="87">
        <v>0</v>
      </c>
      <c r="J2038" s="88">
        <v>0</v>
      </c>
      <c r="K2038" s="87">
        <v>0</v>
      </c>
      <c r="L2038" s="88">
        <v>0</v>
      </c>
      <c r="M2038" s="87">
        <v>0</v>
      </c>
      <c r="N2038" s="88">
        <v>0</v>
      </c>
      <c r="O2038" s="87">
        <v>0</v>
      </c>
      <c r="P2038" s="88">
        <v>0</v>
      </c>
      <c r="Q2038" s="87">
        <v>0</v>
      </c>
      <c r="R2038" s="88">
        <v>0</v>
      </c>
      <c r="S2038" s="87">
        <v>0</v>
      </c>
      <c r="T2038" s="88">
        <v>0</v>
      </c>
      <c r="U2038" s="87">
        <v>0</v>
      </c>
      <c r="V2038" s="88">
        <v>0</v>
      </c>
      <c r="W2038" s="87">
        <v>0</v>
      </c>
      <c r="X2038" s="88">
        <v>0</v>
      </c>
      <c r="Y2038" s="87">
        <v>0</v>
      </c>
      <c r="Z2038" s="88">
        <v>0</v>
      </c>
      <c r="AA2038" s="87">
        <v>0</v>
      </c>
      <c r="AB2038" s="88">
        <v>0</v>
      </c>
      <c r="AC2038" s="58"/>
      <c r="AD2038" s="59">
        <f t="shared" si="42"/>
        <v>0</v>
      </c>
      <c r="AE2038" s="58"/>
    </row>
    <row r="2039" spans="2:31" x14ac:dyDescent="0.3">
      <c r="B2039" s="4" t="s">
        <v>258</v>
      </c>
      <c r="C2039" s="14"/>
      <c r="D2039" s="14"/>
      <c r="E2039" s="87">
        <v>0</v>
      </c>
      <c r="F2039" s="88">
        <v>0</v>
      </c>
      <c r="G2039" s="87">
        <v>0</v>
      </c>
      <c r="H2039" s="88">
        <v>0</v>
      </c>
      <c r="I2039" s="87">
        <v>0</v>
      </c>
      <c r="J2039" s="88">
        <v>0</v>
      </c>
      <c r="K2039" s="87">
        <v>0</v>
      </c>
      <c r="L2039" s="88">
        <v>0</v>
      </c>
      <c r="M2039" s="87">
        <v>0</v>
      </c>
      <c r="N2039" s="88">
        <v>0</v>
      </c>
      <c r="O2039" s="87">
        <v>0</v>
      </c>
      <c r="P2039" s="88">
        <v>0</v>
      </c>
      <c r="Q2039" s="87">
        <v>0</v>
      </c>
      <c r="R2039" s="88">
        <v>0</v>
      </c>
      <c r="S2039" s="87">
        <v>0</v>
      </c>
      <c r="T2039" s="88">
        <v>0</v>
      </c>
      <c r="U2039" s="87">
        <v>0</v>
      </c>
      <c r="V2039" s="88">
        <v>0</v>
      </c>
      <c r="W2039" s="87">
        <v>0</v>
      </c>
      <c r="X2039" s="88">
        <v>0</v>
      </c>
      <c r="Y2039" s="87">
        <v>0</v>
      </c>
      <c r="Z2039" s="88">
        <v>0</v>
      </c>
      <c r="AA2039" s="87">
        <v>0</v>
      </c>
      <c r="AB2039" s="88">
        <v>0</v>
      </c>
      <c r="AC2039" s="58"/>
      <c r="AD2039" s="59">
        <f t="shared" si="42"/>
        <v>0</v>
      </c>
      <c r="AE2039" s="58"/>
    </row>
    <row r="2040" spans="2:31" x14ac:dyDescent="0.3">
      <c r="B2040" s="4" t="s">
        <v>246</v>
      </c>
      <c r="C2040" s="14"/>
      <c r="D2040" s="14"/>
      <c r="E2040" s="87">
        <v>0</v>
      </c>
      <c r="F2040" s="88">
        <v>0</v>
      </c>
      <c r="G2040" s="87">
        <v>0</v>
      </c>
      <c r="H2040" s="88">
        <v>0</v>
      </c>
      <c r="I2040" s="87">
        <v>0</v>
      </c>
      <c r="J2040" s="88">
        <v>0</v>
      </c>
      <c r="K2040" s="87">
        <v>0</v>
      </c>
      <c r="L2040" s="88">
        <v>0</v>
      </c>
      <c r="M2040" s="87">
        <v>0</v>
      </c>
      <c r="N2040" s="88">
        <v>0</v>
      </c>
      <c r="O2040" s="87">
        <v>0</v>
      </c>
      <c r="P2040" s="88">
        <v>0</v>
      </c>
      <c r="Q2040" s="87">
        <v>0</v>
      </c>
      <c r="R2040" s="88">
        <v>0</v>
      </c>
      <c r="S2040" s="87">
        <v>0</v>
      </c>
      <c r="T2040" s="88">
        <v>0</v>
      </c>
      <c r="U2040" s="87">
        <v>0</v>
      </c>
      <c r="V2040" s="88">
        <v>0</v>
      </c>
      <c r="W2040" s="87">
        <v>0</v>
      </c>
      <c r="X2040" s="88">
        <v>0</v>
      </c>
      <c r="Y2040" s="87">
        <v>0</v>
      </c>
      <c r="Z2040" s="88">
        <v>0</v>
      </c>
      <c r="AA2040" s="87">
        <v>0</v>
      </c>
      <c r="AB2040" s="88">
        <v>0</v>
      </c>
      <c r="AC2040" s="58"/>
      <c r="AD2040" s="59">
        <f t="shared" si="42"/>
        <v>0</v>
      </c>
      <c r="AE2040" s="58"/>
    </row>
    <row r="2041" spans="2:31" x14ac:dyDescent="0.3">
      <c r="B2041" s="4" t="s">
        <v>189</v>
      </c>
      <c r="C2041" s="14"/>
      <c r="D2041" s="14"/>
      <c r="E2041" s="87">
        <v>0</v>
      </c>
      <c r="F2041" s="88">
        <v>0</v>
      </c>
      <c r="G2041" s="87">
        <v>0</v>
      </c>
      <c r="H2041" s="88">
        <v>0</v>
      </c>
      <c r="I2041" s="87">
        <v>0</v>
      </c>
      <c r="J2041" s="88">
        <v>0</v>
      </c>
      <c r="K2041" s="87">
        <v>0</v>
      </c>
      <c r="L2041" s="88">
        <v>0</v>
      </c>
      <c r="M2041" s="87">
        <v>0</v>
      </c>
      <c r="N2041" s="88">
        <v>0</v>
      </c>
      <c r="O2041" s="87">
        <v>0</v>
      </c>
      <c r="P2041" s="88">
        <v>0</v>
      </c>
      <c r="Q2041" s="87">
        <v>0</v>
      </c>
      <c r="R2041" s="88">
        <v>0</v>
      </c>
      <c r="S2041" s="87">
        <v>0</v>
      </c>
      <c r="T2041" s="88">
        <v>0</v>
      </c>
      <c r="U2041" s="87">
        <v>0</v>
      </c>
      <c r="V2041" s="88">
        <v>0</v>
      </c>
      <c r="W2041" s="87">
        <v>0</v>
      </c>
      <c r="X2041" s="88">
        <v>0</v>
      </c>
      <c r="Y2041" s="87">
        <v>0</v>
      </c>
      <c r="Z2041" s="88">
        <v>0</v>
      </c>
      <c r="AA2041" s="87">
        <v>0</v>
      </c>
      <c r="AB2041" s="88">
        <v>0</v>
      </c>
      <c r="AC2041" s="58"/>
      <c r="AD2041" s="59">
        <f t="shared" si="42"/>
        <v>0</v>
      </c>
      <c r="AE2041" s="58"/>
    </row>
    <row r="2042" spans="2:31" x14ac:dyDescent="0.3">
      <c r="B2042" s="4" t="s">
        <v>190</v>
      </c>
      <c r="C2042" s="14"/>
      <c r="D2042" s="14"/>
      <c r="E2042" s="87">
        <v>0</v>
      </c>
      <c r="F2042" s="88">
        <v>0</v>
      </c>
      <c r="G2042" s="87">
        <v>0</v>
      </c>
      <c r="H2042" s="88">
        <v>0</v>
      </c>
      <c r="I2042" s="87">
        <v>0</v>
      </c>
      <c r="J2042" s="88">
        <v>0</v>
      </c>
      <c r="K2042" s="87">
        <v>0</v>
      </c>
      <c r="L2042" s="88">
        <v>0</v>
      </c>
      <c r="M2042" s="87">
        <v>0</v>
      </c>
      <c r="N2042" s="88">
        <v>0</v>
      </c>
      <c r="O2042" s="87">
        <v>0</v>
      </c>
      <c r="P2042" s="88">
        <v>0</v>
      </c>
      <c r="Q2042" s="87">
        <v>0</v>
      </c>
      <c r="R2042" s="88">
        <v>0</v>
      </c>
      <c r="S2042" s="87">
        <v>0</v>
      </c>
      <c r="T2042" s="88">
        <v>0</v>
      </c>
      <c r="U2042" s="87">
        <v>0</v>
      </c>
      <c r="V2042" s="88">
        <v>0</v>
      </c>
      <c r="W2042" s="87">
        <v>0</v>
      </c>
      <c r="X2042" s="88">
        <v>0</v>
      </c>
      <c r="Y2042" s="87">
        <v>0</v>
      </c>
      <c r="Z2042" s="88">
        <v>0</v>
      </c>
      <c r="AA2042" s="87">
        <v>0</v>
      </c>
      <c r="AB2042" s="88">
        <v>0</v>
      </c>
      <c r="AC2042" s="58"/>
      <c r="AD2042" s="59">
        <f t="shared" si="42"/>
        <v>0</v>
      </c>
      <c r="AE2042" s="58"/>
    </row>
    <row r="2043" spans="2:31" x14ac:dyDescent="0.3">
      <c r="B2043" s="4" t="s">
        <v>208</v>
      </c>
      <c r="C2043" s="14"/>
      <c r="D2043" s="14"/>
      <c r="E2043" s="87">
        <v>0</v>
      </c>
      <c r="F2043" s="88">
        <v>0</v>
      </c>
      <c r="G2043" s="87">
        <v>0</v>
      </c>
      <c r="H2043" s="88">
        <v>0</v>
      </c>
      <c r="I2043" s="87">
        <v>0</v>
      </c>
      <c r="J2043" s="88">
        <v>0</v>
      </c>
      <c r="K2043" s="87">
        <v>0</v>
      </c>
      <c r="L2043" s="88">
        <v>0.40979166666666667</v>
      </c>
      <c r="M2043" s="87">
        <v>8.0917313485046307</v>
      </c>
      <c r="N2043" s="88">
        <v>8.7541666666666629</v>
      </c>
      <c r="O2043" s="87">
        <v>8.5</v>
      </c>
      <c r="P2043" s="88">
        <v>8.5</v>
      </c>
      <c r="Q2043" s="87">
        <v>8.5</v>
      </c>
      <c r="R2043" s="88">
        <v>8.2531025219860883</v>
      </c>
      <c r="S2043" s="87">
        <v>7.9967714932436751</v>
      </c>
      <c r="T2043" s="88">
        <v>7.9946071311831464</v>
      </c>
      <c r="U2043" s="87">
        <v>8.2382761024404321</v>
      </c>
      <c r="V2043" s="88">
        <v>8.4902784070465707</v>
      </c>
      <c r="W2043" s="87">
        <v>7.8381500367882353</v>
      </c>
      <c r="X2043" s="88">
        <v>0</v>
      </c>
      <c r="Y2043" s="87">
        <v>0</v>
      </c>
      <c r="Z2043" s="88">
        <v>0</v>
      </c>
      <c r="AA2043" s="87">
        <v>0</v>
      </c>
      <c r="AB2043" s="88">
        <v>0</v>
      </c>
      <c r="AC2043" s="58"/>
      <c r="AD2043" s="59">
        <f t="shared" si="42"/>
        <v>91.56687537452612</v>
      </c>
      <c r="AE2043" s="58"/>
    </row>
    <row r="2044" spans="2:31" x14ac:dyDescent="0.3">
      <c r="B2044" s="4" t="s">
        <v>209</v>
      </c>
      <c r="C2044" s="14"/>
      <c r="D2044" s="14"/>
      <c r="E2044" s="87">
        <v>0</v>
      </c>
      <c r="F2044" s="88">
        <v>0</v>
      </c>
      <c r="G2044" s="87">
        <v>0</v>
      </c>
      <c r="H2044" s="88">
        <v>0</v>
      </c>
      <c r="I2044" s="87">
        <v>0</v>
      </c>
      <c r="J2044" s="88">
        <v>0</v>
      </c>
      <c r="K2044" s="87">
        <v>0</v>
      </c>
      <c r="L2044" s="88">
        <v>0.40979166666666667</v>
      </c>
      <c r="M2044" s="87">
        <v>5.4925000000000006</v>
      </c>
      <c r="N2044" s="88">
        <v>5.7041666666666666</v>
      </c>
      <c r="O2044" s="87">
        <v>5.45</v>
      </c>
      <c r="P2044" s="88">
        <v>5.45</v>
      </c>
      <c r="Q2044" s="87">
        <v>5.597500000000001</v>
      </c>
      <c r="R2044" s="88">
        <v>4.1582145228915737</v>
      </c>
      <c r="S2044" s="87">
        <v>3.0114597320556649</v>
      </c>
      <c r="T2044" s="88">
        <v>2.9704835891723631</v>
      </c>
      <c r="U2044" s="87">
        <v>3.786220180988312</v>
      </c>
      <c r="V2044" s="88">
        <v>4.4805867751439408</v>
      </c>
      <c r="W2044" s="87">
        <v>4.2115603733062743</v>
      </c>
      <c r="X2044" s="88">
        <v>0</v>
      </c>
      <c r="Y2044" s="87">
        <v>0</v>
      </c>
      <c r="Z2044" s="88">
        <v>0</v>
      </c>
      <c r="AA2044" s="87">
        <v>0</v>
      </c>
      <c r="AB2044" s="88">
        <v>0</v>
      </c>
      <c r="AC2044" s="58"/>
      <c r="AD2044" s="59">
        <f t="shared" si="42"/>
        <v>50.722483506891457</v>
      </c>
      <c r="AE2044" s="58"/>
    </row>
    <row r="2045" spans="2:31" x14ac:dyDescent="0.3">
      <c r="B2045" s="4" t="s">
        <v>210</v>
      </c>
      <c r="C2045" s="14"/>
      <c r="D2045" s="14"/>
      <c r="E2045" s="87">
        <v>0</v>
      </c>
      <c r="F2045" s="88">
        <v>0</v>
      </c>
      <c r="G2045" s="87">
        <v>0</v>
      </c>
      <c r="H2045" s="88">
        <v>0</v>
      </c>
      <c r="I2045" s="87">
        <v>0</v>
      </c>
      <c r="J2045" s="88">
        <v>0</v>
      </c>
      <c r="K2045" s="87">
        <v>0</v>
      </c>
      <c r="L2045" s="88">
        <v>2.8166631857554046E-3</v>
      </c>
      <c r="M2045" s="87">
        <v>2.9574970404306958E-2</v>
      </c>
      <c r="N2045" s="88">
        <v>2.469680110613497E-2</v>
      </c>
      <c r="O2045" s="87">
        <v>2.4509950478871563E-2</v>
      </c>
      <c r="P2045" s="88">
        <v>1.216897567113232E-2</v>
      </c>
      <c r="Q2045" s="87">
        <v>1.7860396703084223E-2</v>
      </c>
      <c r="R2045" s="88">
        <v>1.9610414902369092E-2</v>
      </c>
      <c r="S2045" s="87">
        <v>2.1360421180725009E-2</v>
      </c>
      <c r="T2045" s="88">
        <v>2.3110413551330478E-2</v>
      </c>
      <c r="U2045" s="87">
        <v>2.4860445658365798E-2</v>
      </c>
      <c r="V2045" s="88">
        <v>2.6610438028971263E-2</v>
      </c>
      <c r="W2045" s="87">
        <v>2.5445645650227784E-2</v>
      </c>
      <c r="X2045" s="88">
        <v>0</v>
      </c>
      <c r="Y2045" s="87">
        <v>0</v>
      </c>
      <c r="Z2045" s="88">
        <v>0</v>
      </c>
      <c r="AA2045" s="87">
        <v>0</v>
      </c>
      <c r="AB2045" s="88">
        <v>0</v>
      </c>
      <c r="AC2045" s="58"/>
      <c r="AD2045" s="59">
        <f t="shared" si="42"/>
        <v>0.25262553652127484</v>
      </c>
      <c r="AE2045" s="58"/>
    </row>
    <row r="2046" spans="2:31" x14ac:dyDescent="0.3">
      <c r="B2046" s="4" t="s">
        <v>211</v>
      </c>
      <c r="C2046" s="14"/>
      <c r="D2046" s="14"/>
      <c r="E2046" s="87">
        <v>0</v>
      </c>
      <c r="F2046" s="88">
        <v>0</v>
      </c>
      <c r="G2046" s="87">
        <v>0</v>
      </c>
      <c r="H2046" s="88">
        <v>0</v>
      </c>
      <c r="I2046" s="87">
        <v>0</v>
      </c>
      <c r="J2046" s="88">
        <v>0</v>
      </c>
      <c r="K2046" s="87">
        <v>0</v>
      </c>
      <c r="L2046" s="88">
        <v>1.0583321253458584E-3</v>
      </c>
      <c r="M2046" s="87">
        <v>1.2338870763778599E-2</v>
      </c>
      <c r="N2046" s="88">
        <v>1.238343318303417E-2</v>
      </c>
      <c r="O2046" s="87">
        <v>1.3163316249847323E-2</v>
      </c>
      <c r="P2046" s="88">
        <v>1.2787965933481759E-2</v>
      </c>
      <c r="Q2046" s="87">
        <v>2.099024812380465E-2</v>
      </c>
      <c r="R2046" s="88">
        <v>5.3999058405557708E-3</v>
      </c>
      <c r="S2046" s="87">
        <v>3.0024828513463248E-2</v>
      </c>
      <c r="T2046" s="88">
        <v>5.6349730491638099E-2</v>
      </c>
      <c r="U2046" s="87">
        <v>8.2674620548883984E-2</v>
      </c>
      <c r="V2046" s="88">
        <v>0.10899952054023733</v>
      </c>
      <c r="W2046" s="87">
        <v>0.12060735185941052</v>
      </c>
      <c r="X2046" s="88">
        <v>0</v>
      </c>
      <c r="Y2046" s="87">
        <v>0</v>
      </c>
      <c r="Z2046" s="88">
        <v>0</v>
      </c>
      <c r="AA2046" s="87">
        <v>0</v>
      </c>
      <c r="AB2046" s="88">
        <v>0</v>
      </c>
      <c r="AC2046" s="58"/>
      <c r="AD2046" s="59">
        <f t="shared" si="42"/>
        <v>0.47677812417348131</v>
      </c>
      <c r="AE2046" s="58"/>
    </row>
    <row r="2047" spans="2:31" x14ac:dyDescent="0.3">
      <c r="B2047" s="4" t="s">
        <v>136</v>
      </c>
      <c r="C2047" s="14"/>
      <c r="D2047" s="14"/>
      <c r="E2047" s="87">
        <v>0</v>
      </c>
      <c r="F2047" s="88">
        <v>0</v>
      </c>
      <c r="G2047" s="87">
        <v>0</v>
      </c>
      <c r="H2047" s="88">
        <v>0</v>
      </c>
      <c r="I2047" s="87">
        <v>0</v>
      </c>
      <c r="J2047" s="88">
        <v>0</v>
      </c>
      <c r="K2047" s="87">
        <v>0</v>
      </c>
      <c r="L2047" s="88">
        <v>1.2447916666665412E-4</v>
      </c>
      <c r="M2047" s="87">
        <v>3.6010416666666406E-2</v>
      </c>
      <c r="N2047" s="88">
        <v>0.15688541666666644</v>
      </c>
      <c r="O2047" s="87">
        <v>0.25151041666666618</v>
      </c>
      <c r="P2047" s="88">
        <v>0.19192708333333292</v>
      </c>
      <c r="Q2047" s="87">
        <v>0.15855208333333293</v>
      </c>
      <c r="R2047" s="88">
        <v>8.3442410659789731E-2</v>
      </c>
      <c r="S2047" s="87">
        <v>4.0731466929117548E-2</v>
      </c>
      <c r="T2047" s="88">
        <v>0.4897306771278378</v>
      </c>
      <c r="U2047" s="87">
        <v>0.72400926860173509</v>
      </c>
      <c r="V2047" s="88">
        <v>0.68247307252883882</v>
      </c>
      <c r="W2047" s="87">
        <v>0.57871231854756644</v>
      </c>
      <c r="X2047" s="88">
        <v>0</v>
      </c>
      <c r="Y2047" s="87">
        <v>0</v>
      </c>
      <c r="Z2047" s="88">
        <v>0</v>
      </c>
      <c r="AA2047" s="87">
        <v>0</v>
      </c>
      <c r="AB2047" s="88">
        <v>0</v>
      </c>
      <c r="AC2047" s="58"/>
      <c r="AD2047" s="59">
        <f t="shared" si="42"/>
        <v>3.394109110228217</v>
      </c>
      <c r="AE2047" s="58"/>
    </row>
    <row r="2048" spans="2:31" x14ac:dyDescent="0.3">
      <c r="B2048" s="4" t="s">
        <v>137</v>
      </c>
      <c r="C2048" s="14"/>
      <c r="D2048" s="14"/>
      <c r="E2048" s="87">
        <v>0</v>
      </c>
      <c r="F2048" s="88">
        <v>0</v>
      </c>
      <c r="G2048" s="87">
        <v>0</v>
      </c>
      <c r="H2048" s="88">
        <v>0</v>
      </c>
      <c r="I2048" s="87">
        <v>0</v>
      </c>
      <c r="J2048" s="88">
        <v>0</v>
      </c>
      <c r="K2048" s="87">
        <v>0</v>
      </c>
      <c r="L2048" s="88">
        <v>1.2447916666665412E-4</v>
      </c>
      <c r="M2048" s="87">
        <v>3.6010416666666406E-2</v>
      </c>
      <c r="N2048" s="88">
        <v>0.15688541666666644</v>
      </c>
      <c r="O2048" s="87">
        <v>0.25151041666666618</v>
      </c>
      <c r="P2048" s="88">
        <v>0.19192708333333292</v>
      </c>
      <c r="Q2048" s="87">
        <v>0.15855208333333293</v>
      </c>
      <c r="R2048" s="88">
        <v>0.12073930133183763</v>
      </c>
      <c r="S2048" s="87">
        <v>7.7292133490244261E-2</v>
      </c>
      <c r="T2048" s="88">
        <v>0.52644916884104376</v>
      </c>
      <c r="U2048" s="87">
        <v>0.91342818848292018</v>
      </c>
      <c r="V2048" s="88">
        <v>0.89838840277989673</v>
      </c>
      <c r="W2048" s="87">
        <v>0.79569055458704607</v>
      </c>
      <c r="X2048" s="88">
        <v>0</v>
      </c>
      <c r="Y2048" s="87">
        <v>0</v>
      </c>
      <c r="Z2048" s="88">
        <v>0</v>
      </c>
      <c r="AA2048" s="87">
        <v>0</v>
      </c>
      <c r="AB2048" s="88">
        <v>0</v>
      </c>
      <c r="AC2048" s="58"/>
      <c r="AD2048" s="59">
        <f t="shared" si="42"/>
        <v>4.1269976453463197</v>
      </c>
      <c r="AE2048" s="58"/>
    </row>
    <row r="2049" spans="2:31" x14ac:dyDescent="0.3">
      <c r="B2049" s="4" t="s">
        <v>227</v>
      </c>
      <c r="C2049" s="14"/>
      <c r="D2049" s="14"/>
      <c r="E2049" s="87">
        <v>0</v>
      </c>
      <c r="F2049" s="88">
        <v>0</v>
      </c>
      <c r="G2049" s="87">
        <v>0</v>
      </c>
      <c r="H2049" s="88">
        <v>0</v>
      </c>
      <c r="I2049" s="87">
        <v>0</v>
      </c>
      <c r="J2049" s="88">
        <v>0</v>
      </c>
      <c r="K2049" s="87">
        <v>0</v>
      </c>
      <c r="L2049" s="88">
        <v>0</v>
      </c>
      <c r="M2049" s="87">
        <v>0</v>
      </c>
      <c r="N2049" s="88">
        <v>0</v>
      </c>
      <c r="O2049" s="87">
        <v>0</v>
      </c>
      <c r="P2049" s="88">
        <v>0</v>
      </c>
      <c r="Q2049" s="87">
        <v>0</v>
      </c>
      <c r="R2049" s="88">
        <v>0</v>
      </c>
      <c r="S2049" s="87">
        <v>0</v>
      </c>
      <c r="T2049" s="88">
        <v>0</v>
      </c>
      <c r="U2049" s="87">
        <v>0</v>
      </c>
      <c r="V2049" s="88">
        <v>0</v>
      </c>
      <c r="W2049" s="87">
        <v>0</v>
      </c>
      <c r="X2049" s="88">
        <v>0</v>
      </c>
      <c r="Y2049" s="87">
        <v>0</v>
      </c>
      <c r="Z2049" s="88">
        <v>0</v>
      </c>
      <c r="AA2049" s="87">
        <v>0</v>
      </c>
      <c r="AB2049" s="88">
        <v>0</v>
      </c>
      <c r="AC2049" s="58"/>
      <c r="AD2049" s="59">
        <f t="shared" si="42"/>
        <v>0</v>
      </c>
      <c r="AE2049" s="58"/>
    </row>
    <row r="2050" spans="2:31" x14ac:dyDescent="0.3">
      <c r="B2050" s="4" t="s">
        <v>293</v>
      </c>
      <c r="C2050" s="14"/>
      <c r="D2050" s="14"/>
      <c r="E2050" s="87">
        <v>0</v>
      </c>
      <c r="F2050" s="88">
        <v>0</v>
      </c>
      <c r="G2050" s="87">
        <v>0</v>
      </c>
      <c r="H2050" s="88">
        <v>0</v>
      </c>
      <c r="I2050" s="87">
        <v>0</v>
      </c>
      <c r="J2050" s="88">
        <v>0</v>
      </c>
      <c r="K2050" s="87">
        <v>0</v>
      </c>
      <c r="L2050" s="88">
        <v>0.15130157470703126</v>
      </c>
      <c r="M2050" s="87">
        <v>1.1725946604410808</v>
      </c>
      <c r="N2050" s="88">
        <v>1.5302144749959314</v>
      </c>
      <c r="O2050" s="87">
        <v>0.59639134724934972</v>
      </c>
      <c r="P2050" s="88">
        <v>0.65071078618367573</v>
      </c>
      <c r="Q2050" s="87">
        <v>0</v>
      </c>
      <c r="R2050" s="88">
        <v>0</v>
      </c>
      <c r="S2050" s="87">
        <v>0.26044666290283253</v>
      </c>
      <c r="T2050" s="88">
        <v>8.5816701253256401E-3</v>
      </c>
      <c r="U2050" s="87">
        <v>2.152786254882836E-3</v>
      </c>
      <c r="V2050" s="88">
        <v>7.0361371358236308E-2</v>
      </c>
      <c r="W2050" s="87">
        <v>6.2514538351694737</v>
      </c>
      <c r="X2050" s="88">
        <v>0</v>
      </c>
      <c r="Y2050" s="87">
        <v>0</v>
      </c>
      <c r="Z2050" s="88">
        <v>0</v>
      </c>
      <c r="AA2050" s="87">
        <v>0</v>
      </c>
      <c r="AB2050" s="88">
        <v>0</v>
      </c>
      <c r="AC2050" s="58"/>
      <c r="AD2050" s="59">
        <f t="shared" si="42"/>
        <v>10.69420916938782</v>
      </c>
      <c r="AE2050" s="58"/>
    </row>
    <row r="2051" spans="2:31" x14ac:dyDescent="0.3">
      <c r="B2051" s="4" t="s">
        <v>294</v>
      </c>
      <c r="C2051" s="14"/>
      <c r="D2051" s="14"/>
      <c r="E2051" s="87">
        <v>0</v>
      </c>
      <c r="F2051" s="88">
        <v>0</v>
      </c>
      <c r="G2051" s="87">
        <v>0</v>
      </c>
      <c r="H2051" s="88">
        <v>0</v>
      </c>
      <c r="I2051" s="87">
        <v>0</v>
      </c>
      <c r="J2051" s="88">
        <v>0</v>
      </c>
      <c r="K2051" s="87">
        <v>0</v>
      </c>
      <c r="L2051" s="88">
        <v>0.15312786102294923</v>
      </c>
      <c r="M2051" s="87">
        <v>0.90871492385864272</v>
      </c>
      <c r="N2051" s="88">
        <v>0.76460520426432332</v>
      </c>
      <c r="O2051" s="87">
        <v>0.98677578608195127</v>
      </c>
      <c r="P2051" s="88">
        <v>0.62672104517618954</v>
      </c>
      <c r="Q2051" s="87">
        <v>0.86199706395467257</v>
      </c>
      <c r="R2051" s="88">
        <v>1.2617241541544613</v>
      </c>
      <c r="S2051" s="87">
        <v>0.964927043914796</v>
      </c>
      <c r="T2051" s="88">
        <v>0.74973730723063292</v>
      </c>
      <c r="U2051" s="87">
        <v>0.89082450230916466</v>
      </c>
      <c r="V2051" s="88">
        <v>0.82983476087782204</v>
      </c>
      <c r="W2051" s="87">
        <v>2.2777879503037704E-3</v>
      </c>
      <c r="X2051" s="88">
        <v>0</v>
      </c>
      <c r="Y2051" s="87">
        <v>0</v>
      </c>
      <c r="Z2051" s="88">
        <v>0</v>
      </c>
      <c r="AA2051" s="87">
        <v>0</v>
      </c>
      <c r="AB2051" s="88">
        <v>0</v>
      </c>
      <c r="AC2051" s="58"/>
      <c r="AD2051" s="59">
        <f t="shared" si="42"/>
        <v>9.0012674407959086</v>
      </c>
      <c r="AE2051" s="58"/>
    </row>
    <row r="2052" spans="2:31" x14ac:dyDescent="0.3">
      <c r="B2052" s="4" t="s">
        <v>206</v>
      </c>
      <c r="C2052" s="14"/>
      <c r="D2052" s="14"/>
      <c r="E2052" s="87">
        <v>0</v>
      </c>
      <c r="F2052" s="88">
        <v>0</v>
      </c>
      <c r="G2052" s="87">
        <v>0</v>
      </c>
      <c r="H2052" s="88">
        <v>0</v>
      </c>
      <c r="I2052" s="87">
        <v>0</v>
      </c>
      <c r="J2052" s="88">
        <v>0</v>
      </c>
      <c r="K2052" s="87">
        <v>0</v>
      </c>
      <c r="L2052" s="88">
        <v>0.12864580154418945</v>
      </c>
      <c r="M2052" s="87">
        <v>3.9797451496124263</v>
      </c>
      <c r="N2052" s="88">
        <v>4.9153810898462931</v>
      </c>
      <c r="O2052" s="87">
        <v>4.8806426127751648</v>
      </c>
      <c r="P2052" s="88">
        <v>4.9001848777135208</v>
      </c>
      <c r="Q2052" s="87">
        <v>4.9032408714294426</v>
      </c>
      <c r="R2052" s="88">
        <v>4.8593211650848396</v>
      </c>
      <c r="S2052" s="87">
        <v>4.8568744818369538</v>
      </c>
      <c r="T2052" s="88">
        <v>4.8766906102498382</v>
      </c>
      <c r="U2052" s="87">
        <v>5.7855850815773016</v>
      </c>
      <c r="V2052" s="88">
        <v>5.7386543830235803</v>
      </c>
      <c r="W2052" s="87">
        <v>4.4492508602142324</v>
      </c>
      <c r="X2052" s="88">
        <v>0</v>
      </c>
      <c r="Y2052" s="87">
        <v>0</v>
      </c>
      <c r="Z2052" s="88">
        <v>0</v>
      </c>
      <c r="AA2052" s="87">
        <v>0</v>
      </c>
      <c r="AB2052" s="88">
        <v>0</v>
      </c>
      <c r="AC2052" s="58"/>
      <c r="AD2052" s="59">
        <f t="shared" si="42"/>
        <v>54.274216984907781</v>
      </c>
      <c r="AE2052" s="58"/>
    </row>
    <row r="2053" spans="2:31" x14ac:dyDescent="0.3">
      <c r="B2053" s="4" t="s">
        <v>207</v>
      </c>
      <c r="C2053" s="14"/>
      <c r="D2053" s="14"/>
      <c r="E2053" s="87">
        <v>0</v>
      </c>
      <c r="F2053" s="88">
        <v>0</v>
      </c>
      <c r="G2053" s="87">
        <v>0</v>
      </c>
      <c r="H2053" s="88">
        <v>0</v>
      </c>
      <c r="I2053" s="87">
        <v>0</v>
      </c>
      <c r="J2053" s="88">
        <v>0</v>
      </c>
      <c r="K2053" s="87">
        <v>0</v>
      </c>
      <c r="L2053" s="88">
        <v>0.30333333333333329</v>
      </c>
      <c r="M2053" s="87">
        <v>3.6838297684987391</v>
      </c>
      <c r="N2053" s="88">
        <v>4.9474939107894897</v>
      </c>
      <c r="O2053" s="87">
        <v>4.9577279329299904</v>
      </c>
      <c r="P2053" s="88">
        <v>4.929793850580853</v>
      </c>
      <c r="Q2053" s="87">
        <v>4.8772881428400678</v>
      </c>
      <c r="R2053" s="88">
        <v>4.8958438873291019</v>
      </c>
      <c r="S2053" s="87">
        <v>4.8890162150065111</v>
      </c>
      <c r="T2053" s="88">
        <v>4.9025360663731892</v>
      </c>
      <c r="U2053" s="87">
        <v>5.4546564261118577</v>
      </c>
      <c r="V2053" s="88">
        <v>6.6111451069513958</v>
      </c>
      <c r="W2053" s="87">
        <v>6.0265331896146126</v>
      </c>
      <c r="X2053" s="88">
        <v>0</v>
      </c>
      <c r="Y2053" s="87">
        <v>0</v>
      </c>
      <c r="Z2053" s="88">
        <v>0</v>
      </c>
      <c r="AA2053" s="87">
        <v>0</v>
      </c>
      <c r="AB2053" s="88">
        <v>0</v>
      </c>
      <c r="AC2053" s="58"/>
      <c r="AD2053" s="59">
        <f t="shared" si="42"/>
        <v>56.479197830359148</v>
      </c>
      <c r="AE2053" s="58"/>
    </row>
    <row r="2054" spans="2:31" x14ac:dyDescent="0.3">
      <c r="B2054" s="4" t="s">
        <v>163</v>
      </c>
      <c r="C2054" s="14"/>
      <c r="D2054" s="14"/>
      <c r="E2054" s="87">
        <v>0</v>
      </c>
      <c r="F2054" s="88">
        <v>0</v>
      </c>
      <c r="G2054" s="87">
        <v>0</v>
      </c>
      <c r="H2054" s="88">
        <v>0</v>
      </c>
      <c r="I2054" s="87">
        <v>0</v>
      </c>
      <c r="J2054" s="88">
        <v>0</v>
      </c>
      <c r="K2054" s="87">
        <v>0</v>
      </c>
      <c r="L2054" s="88">
        <v>0</v>
      </c>
      <c r="M2054" s="87">
        <v>0</v>
      </c>
      <c r="N2054" s="88">
        <v>0</v>
      </c>
      <c r="O2054" s="87">
        <v>0</v>
      </c>
      <c r="P2054" s="88">
        <v>0</v>
      </c>
      <c r="Q2054" s="87">
        <v>0</v>
      </c>
      <c r="R2054" s="88">
        <v>0</v>
      </c>
      <c r="S2054" s="87">
        <v>0</v>
      </c>
      <c r="T2054" s="88">
        <v>0</v>
      </c>
      <c r="U2054" s="87">
        <v>0</v>
      </c>
      <c r="V2054" s="88">
        <v>0</v>
      </c>
      <c r="W2054" s="87">
        <v>0</v>
      </c>
      <c r="X2054" s="88">
        <v>0</v>
      </c>
      <c r="Y2054" s="87">
        <v>0</v>
      </c>
      <c r="Z2054" s="88">
        <v>0</v>
      </c>
      <c r="AA2054" s="87">
        <v>0</v>
      </c>
      <c r="AB2054" s="88">
        <v>0</v>
      </c>
      <c r="AC2054" s="58"/>
      <c r="AD2054" s="59">
        <f t="shared" si="42"/>
        <v>0</v>
      </c>
      <c r="AE2054" s="58"/>
    </row>
    <row r="2055" spans="2:31" x14ac:dyDescent="0.3">
      <c r="B2055" s="4" t="s">
        <v>239</v>
      </c>
      <c r="C2055" s="14"/>
      <c r="D2055" s="14"/>
      <c r="E2055" s="87">
        <v>0</v>
      </c>
      <c r="F2055" s="88">
        <v>0</v>
      </c>
      <c r="G2055" s="87">
        <v>0</v>
      </c>
      <c r="H2055" s="88">
        <v>0</v>
      </c>
      <c r="I2055" s="87">
        <v>0</v>
      </c>
      <c r="J2055" s="88">
        <v>0</v>
      </c>
      <c r="K2055" s="87">
        <v>0</v>
      </c>
      <c r="L2055" s="88">
        <v>0</v>
      </c>
      <c r="M2055" s="87">
        <v>0</v>
      </c>
      <c r="N2055" s="88">
        <v>0</v>
      </c>
      <c r="O2055" s="87">
        <v>0</v>
      </c>
      <c r="P2055" s="88">
        <v>0</v>
      </c>
      <c r="Q2055" s="87">
        <v>6.3569444444444415E-2</v>
      </c>
      <c r="R2055" s="88">
        <v>0</v>
      </c>
      <c r="S2055" s="87">
        <v>0</v>
      </c>
      <c r="T2055" s="88">
        <v>0</v>
      </c>
      <c r="U2055" s="87">
        <v>0</v>
      </c>
      <c r="V2055" s="88">
        <v>0</v>
      </c>
      <c r="W2055" s="87">
        <v>0</v>
      </c>
      <c r="X2055" s="88">
        <v>0</v>
      </c>
      <c r="Y2055" s="87">
        <v>0</v>
      </c>
      <c r="Z2055" s="88">
        <v>0</v>
      </c>
      <c r="AA2055" s="87">
        <v>0</v>
      </c>
      <c r="AB2055" s="88">
        <v>0</v>
      </c>
      <c r="AC2055" s="58"/>
      <c r="AD2055" s="59">
        <f t="shared" si="42"/>
        <v>6.3569444444444415E-2</v>
      </c>
      <c r="AE2055" s="58"/>
    </row>
    <row r="2056" spans="2:31" x14ac:dyDescent="0.3">
      <c r="B2056" s="4" t="s">
        <v>240</v>
      </c>
      <c r="C2056" s="14"/>
      <c r="D2056" s="14"/>
      <c r="E2056" s="87">
        <v>0</v>
      </c>
      <c r="F2056" s="88">
        <v>0</v>
      </c>
      <c r="G2056" s="87">
        <v>0</v>
      </c>
      <c r="H2056" s="88">
        <v>0</v>
      </c>
      <c r="I2056" s="87">
        <v>0</v>
      </c>
      <c r="J2056" s="88">
        <v>0</v>
      </c>
      <c r="K2056" s="87">
        <v>0</v>
      </c>
      <c r="L2056" s="88">
        <v>0</v>
      </c>
      <c r="M2056" s="87">
        <v>0</v>
      </c>
      <c r="N2056" s="88">
        <v>0</v>
      </c>
      <c r="O2056" s="87">
        <v>0</v>
      </c>
      <c r="P2056" s="88">
        <v>0</v>
      </c>
      <c r="Q2056" s="87">
        <v>0</v>
      </c>
      <c r="R2056" s="88">
        <v>0</v>
      </c>
      <c r="S2056" s="87">
        <v>0</v>
      </c>
      <c r="T2056" s="88">
        <v>0</v>
      </c>
      <c r="U2056" s="87">
        <v>0</v>
      </c>
      <c r="V2056" s="88">
        <v>0</v>
      </c>
      <c r="W2056" s="87">
        <v>0</v>
      </c>
      <c r="X2056" s="88">
        <v>0</v>
      </c>
      <c r="Y2056" s="87">
        <v>0</v>
      </c>
      <c r="Z2056" s="88">
        <v>0</v>
      </c>
      <c r="AA2056" s="87">
        <v>0</v>
      </c>
      <c r="AB2056" s="88">
        <v>0</v>
      </c>
      <c r="AC2056" s="58"/>
      <c r="AD2056" s="59">
        <f t="shared" si="42"/>
        <v>0</v>
      </c>
      <c r="AE2056" s="58"/>
    </row>
    <row r="2057" spans="2:31" x14ac:dyDescent="0.3">
      <c r="B2057" s="4" t="s">
        <v>241</v>
      </c>
      <c r="C2057" s="14"/>
      <c r="D2057" s="14"/>
      <c r="E2057" s="87">
        <v>0</v>
      </c>
      <c r="F2057" s="88">
        <v>0</v>
      </c>
      <c r="G2057" s="87">
        <v>0</v>
      </c>
      <c r="H2057" s="88">
        <v>0</v>
      </c>
      <c r="I2057" s="87">
        <v>0</v>
      </c>
      <c r="J2057" s="88">
        <v>0</v>
      </c>
      <c r="K2057" s="87">
        <v>0</v>
      </c>
      <c r="L2057" s="88">
        <v>0.14499600728352866</v>
      </c>
      <c r="M2057" s="87">
        <v>7.1023305257161455E-3</v>
      </c>
      <c r="N2057" s="88">
        <v>0</v>
      </c>
      <c r="O2057" s="87">
        <v>0</v>
      </c>
      <c r="P2057" s="88">
        <v>0</v>
      </c>
      <c r="Q2057" s="87">
        <v>0</v>
      </c>
      <c r="R2057" s="88">
        <v>0</v>
      </c>
      <c r="S2057" s="87">
        <v>0</v>
      </c>
      <c r="T2057" s="88">
        <v>0</v>
      </c>
      <c r="U2057" s="87">
        <v>0</v>
      </c>
      <c r="V2057" s="88">
        <v>0</v>
      </c>
      <c r="W2057" s="87">
        <v>0</v>
      </c>
      <c r="X2057" s="88">
        <v>0</v>
      </c>
      <c r="Y2057" s="87">
        <v>0</v>
      </c>
      <c r="Z2057" s="88">
        <v>0</v>
      </c>
      <c r="AA2057" s="87">
        <v>0</v>
      </c>
      <c r="AB2057" s="88">
        <v>0</v>
      </c>
      <c r="AC2057" s="58"/>
      <c r="AD2057" s="59">
        <f t="shared" si="42"/>
        <v>0.15209833780924481</v>
      </c>
      <c r="AE2057" s="58"/>
    </row>
    <row r="2058" spans="2:31" x14ac:dyDescent="0.3">
      <c r="B2058" s="4" t="s">
        <v>242</v>
      </c>
      <c r="C2058" s="4"/>
      <c r="D2058" s="4"/>
      <c r="E2058" s="87">
        <v>0</v>
      </c>
      <c r="F2058" s="88">
        <v>0</v>
      </c>
      <c r="G2058" s="87">
        <v>0</v>
      </c>
      <c r="H2058" s="88">
        <v>0</v>
      </c>
      <c r="I2058" s="87">
        <v>0</v>
      </c>
      <c r="J2058" s="88">
        <v>0</v>
      </c>
      <c r="K2058" s="87">
        <v>0</v>
      </c>
      <c r="L2058" s="88">
        <v>0.16027018229166665</v>
      </c>
      <c r="M2058" s="87">
        <v>5.5868784586588539E-3</v>
      </c>
      <c r="N2058" s="88">
        <v>0</v>
      </c>
      <c r="O2058" s="87">
        <v>0</v>
      </c>
      <c r="P2058" s="88">
        <v>0</v>
      </c>
      <c r="Q2058" s="87">
        <v>0</v>
      </c>
      <c r="R2058" s="88">
        <v>0</v>
      </c>
      <c r="S2058" s="87">
        <v>0</v>
      </c>
      <c r="T2058" s="88">
        <v>0</v>
      </c>
      <c r="U2058" s="87">
        <v>0</v>
      </c>
      <c r="V2058" s="88">
        <v>1.3474146525065103E-3</v>
      </c>
      <c r="W2058" s="87">
        <v>0</v>
      </c>
      <c r="X2058" s="88">
        <v>0</v>
      </c>
      <c r="Y2058" s="87">
        <v>0</v>
      </c>
      <c r="Z2058" s="88">
        <v>0</v>
      </c>
      <c r="AA2058" s="87">
        <v>0</v>
      </c>
      <c r="AB2058" s="88">
        <v>0</v>
      </c>
      <c r="AC2058" s="58"/>
      <c r="AD2058" s="59">
        <f t="shared" si="42"/>
        <v>0.16720447540283201</v>
      </c>
      <c r="AE2058" s="58"/>
    </row>
    <row r="2059" spans="2:31" x14ac:dyDescent="0.3">
      <c r="B2059" s="4" t="s">
        <v>296</v>
      </c>
      <c r="C2059" s="4"/>
      <c r="D2059" s="4"/>
      <c r="E2059" s="87">
        <v>0</v>
      </c>
      <c r="F2059" s="88">
        <v>0</v>
      </c>
      <c r="G2059" s="87">
        <v>0</v>
      </c>
      <c r="H2059" s="88">
        <v>0</v>
      </c>
      <c r="I2059" s="87">
        <v>0</v>
      </c>
      <c r="J2059" s="88">
        <v>0</v>
      </c>
      <c r="K2059" s="87">
        <v>0</v>
      </c>
      <c r="L2059" s="88">
        <v>0</v>
      </c>
      <c r="M2059" s="87">
        <v>0</v>
      </c>
      <c r="N2059" s="88">
        <v>0</v>
      </c>
      <c r="O2059" s="87">
        <v>0</v>
      </c>
      <c r="P2059" s="88">
        <v>0</v>
      </c>
      <c r="Q2059" s="87">
        <v>0</v>
      </c>
      <c r="R2059" s="88">
        <v>0</v>
      </c>
      <c r="S2059" s="87">
        <v>0</v>
      </c>
      <c r="T2059" s="88">
        <v>0</v>
      </c>
      <c r="U2059" s="87">
        <v>0</v>
      </c>
      <c r="V2059" s="88">
        <v>0</v>
      </c>
      <c r="W2059" s="87">
        <v>0</v>
      </c>
      <c r="X2059" s="88">
        <v>0</v>
      </c>
      <c r="Y2059" s="87">
        <v>0</v>
      </c>
      <c r="Z2059" s="88">
        <v>0</v>
      </c>
      <c r="AA2059" s="87">
        <v>0</v>
      </c>
      <c r="AB2059" s="88">
        <v>0</v>
      </c>
      <c r="AC2059" s="58"/>
      <c r="AD2059" s="59">
        <f t="shared" si="42"/>
        <v>0</v>
      </c>
      <c r="AE2059" s="58"/>
    </row>
    <row r="2060" spans="2:31" x14ac:dyDescent="0.3">
      <c r="B2060" s="4" t="s">
        <v>297</v>
      </c>
      <c r="C2060" s="4"/>
      <c r="D2060" s="4"/>
      <c r="E2060" s="87">
        <v>0</v>
      </c>
      <c r="F2060" s="88">
        <v>0</v>
      </c>
      <c r="G2060" s="87">
        <v>0</v>
      </c>
      <c r="H2060" s="88">
        <v>0</v>
      </c>
      <c r="I2060" s="87">
        <v>0</v>
      </c>
      <c r="J2060" s="88">
        <v>0</v>
      </c>
      <c r="K2060" s="87">
        <v>0</v>
      </c>
      <c r="L2060" s="88">
        <v>0</v>
      </c>
      <c r="M2060" s="87">
        <v>0</v>
      </c>
      <c r="N2060" s="88">
        <v>0</v>
      </c>
      <c r="O2060" s="87">
        <v>0</v>
      </c>
      <c r="P2060" s="88">
        <v>0</v>
      </c>
      <c r="Q2060" s="87">
        <v>0</v>
      </c>
      <c r="R2060" s="88">
        <v>0</v>
      </c>
      <c r="S2060" s="87">
        <v>0</v>
      </c>
      <c r="T2060" s="88">
        <v>0</v>
      </c>
      <c r="U2060" s="87">
        <v>0</v>
      </c>
      <c r="V2060" s="88">
        <v>0</v>
      </c>
      <c r="W2060" s="87">
        <v>0</v>
      </c>
      <c r="X2060" s="88">
        <v>0</v>
      </c>
      <c r="Y2060" s="87">
        <v>0</v>
      </c>
      <c r="Z2060" s="88">
        <v>0</v>
      </c>
      <c r="AA2060" s="87">
        <v>0</v>
      </c>
      <c r="AB2060" s="88">
        <v>0</v>
      </c>
      <c r="AC2060" s="58"/>
      <c r="AD2060" s="59">
        <f t="shared" si="42"/>
        <v>0</v>
      </c>
      <c r="AE2060" s="58"/>
    </row>
    <row r="2061" spans="2:31" x14ac:dyDescent="0.3">
      <c r="B2061" s="4" t="s">
        <v>164</v>
      </c>
      <c r="C2061" s="4"/>
      <c r="D2061" s="4"/>
      <c r="E2061" s="87">
        <v>0</v>
      </c>
      <c r="F2061" s="88">
        <v>0</v>
      </c>
      <c r="G2061" s="87">
        <v>0</v>
      </c>
      <c r="H2061" s="88">
        <v>0</v>
      </c>
      <c r="I2061" s="87">
        <v>0</v>
      </c>
      <c r="J2061" s="88">
        <v>0</v>
      </c>
      <c r="K2061" s="87">
        <v>0</v>
      </c>
      <c r="L2061" s="88">
        <v>3.9065869649251302E-2</v>
      </c>
      <c r="M2061" s="87">
        <v>6.6881031195322658</v>
      </c>
      <c r="N2061" s="88">
        <v>6.4898996988932298</v>
      </c>
      <c r="O2061" s="87">
        <v>6.0097417990366617</v>
      </c>
      <c r="P2061" s="88">
        <v>6.643422921498618</v>
      </c>
      <c r="Q2061" s="87">
        <v>6.7018789927164724</v>
      </c>
      <c r="R2061" s="88">
        <v>7.8253146171569838</v>
      </c>
      <c r="S2061" s="87">
        <v>8.5908554395039864</v>
      </c>
      <c r="T2061" s="88">
        <v>8.9514271418253557</v>
      </c>
      <c r="U2061" s="87">
        <v>10.088462018966675</v>
      </c>
      <c r="V2061" s="88">
        <v>10.540646777153015</v>
      </c>
      <c r="W2061" s="87">
        <v>9.42430818875631</v>
      </c>
      <c r="X2061" s="88">
        <v>0</v>
      </c>
      <c r="Y2061" s="87">
        <v>0</v>
      </c>
      <c r="Z2061" s="88">
        <v>0</v>
      </c>
      <c r="AA2061" s="87">
        <v>0</v>
      </c>
      <c r="AB2061" s="88">
        <v>0</v>
      </c>
      <c r="AC2061" s="58"/>
      <c r="AD2061" s="59">
        <f t="shared" si="42"/>
        <v>87.993126584688824</v>
      </c>
      <c r="AE2061" s="58"/>
    </row>
    <row r="2062" spans="2:31" x14ac:dyDescent="0.3">
      <c r="B2062" s="4" t="s">
        <v>200</v>
      </c>
      <c r="C2062" s="4"/>
      <c r="D2062" s="4"/>
      <c r="E2062" s="87">
        <v>0</v>
      </c>
      <c r="F2062" s="88">
        <v>0</v>
      </c>
      <c r="G2062" s="87">
        <v>0</v>
      </c>
      <c r="H2062" s="88">
        <v>0</v>
      </c>
      <c r="I2062" s="87">
        <v>0</v>
      </c>
      <c r="J2062" s="88">
        <v>0</v>
      </c>
      <c r="K2062" s="87">
        <v>0</v>
      </c>
      <c r="L2062" s="88">
        <v>0</v>
      </c>
      <c r="M2062" s="87">
        <v>0</v>
      </c>
      <c r="N2062" s="88">
        <v>0</v>
      </c>
      <c r="O2062" s="87">
        <v>0</v>
      </c>
      <c r="P2062" s="88">
        <v>0</v>
      </c>
      <c r="Q2062" s="87">
        <v>0</v>
      </c>
      <c r="R2062" s="88">
        <v>0</v>
      </c>
      <c r="S2062" s="87">
        <v>0</v>
      </c>
      <c r="T2062" s="88">
        <v>0</v>
      </c>
      <c r="U2062" s="87">
        <v>0</v>
      </c>
      <c r="V2062" s="88">
        <v>0</v>
      </c>
      <c r="W2062" s="87">
        <v>0</v>
      </c>
      <c r="X2062" s="88">
        <v>0</v>
      </c>
      <c r="Y2062" s="87">
        <v>0</v>
      </c>
      <c r="Z2062" s="88">
        <v>0</v>
      </c>
      <c r="AA2062" s="87">
        <v>0</v>
      </c>
      <c r="AB2062" s="88">
        <v>0</v>
      </c>
      <c r="AC2062" s="58"/>
      <c r="AD2062" s="59">
        <f t="shared" si="42"/>
        <v>0</v>
      </c>
      <c r="AE2062" s="58"/>
    </row>
    <row r="2063" spans="2:31" x14ac:dyDescent="0.3">
      <c r="B2063" s="4" t="s">
        <v>201</v>
      </c>
      <c r="C2063" s="4"/>
      <c r="D2063" s="4"/>
      <c r="E2063" s="87">
        <v>0</v>
      </c>
      <c r="F2063" s="88">
        <v>0</v>
      </c>
      <c r="G2063" s="87">
        <v>0</v>
      </c>
      <c r="H2063" s="88">
        <v>0</v>
      </c>
      <c r="I2063" s="87">
        <v>0</v>
      </c>
      <c r="J2063" s="88">
        <v>0</v>
      </c>
      <c r="K2063" s="87">
        <v>0</v>
      </c>
      <c r="L2063" s="88">
        <v>0</v>
      </c>
      <c r="M2063" s="87">
        <v>0</v>
      </c>
      <c r="N2063" s="88">
        <v>0</v>
      </c>
      <c r="O2063" s="87">
        <v>0</v>
      </c>
      <c r="P2063" s="88">
        <v>0</v>
      </c>
      <c r="Q2063" s="87">
        <v>0</v>
      </c>
      <c r="R2063" s="88">
        <v>0</v>
      </c>
      <c r="S2063" s="87">
        <v>0</v>
      </c>
      <c r="T2063" s="88">
        <v>0</v>
      </c>
      <c r="U2063" s="87">
        <v>0</v>
      </c>
      <c r="V2063" s="88">
        <v>0</v>
      </c>
      <c r="W2063" s="87">
        <v>0</v>
      </c>
      <c r="X2063" s="88">
        <v>0</v>
      </c>
      <c r="Y2063" s="87">
        <v>0</v>
      </c>
      <c r="Z2063" s="88">
        <v>0</v>
      </c>
      <c r="AA2063" s="87">
        <v>0</v>
      </c>
      <c r="AB2063" s="88">
        <v>0</v>
      </c>
      <c r="AC2063" s="58"/>
      <c r="AD2063" s="59">
        <f t="shared" si="42"/>
        <v>0</v>
      </c>
      <c r="AE2063" s="58"/>
    </row>
    <row r="2064" spans="2:31" x14ac:dyDescent="0.3">
      <c r="B2064" s="4" t="s">
        <v>192</v>
      </c>
      <c r="C2064" s="4"/>
      <c r="D2064" s="4"/>
      <c r="E2064" s="87">
        <v>0</v>
      </c>
      <c r="F2064" s="88">
        <v>0</v>
      </c>
      <c r="G2064" s="87">
        <v>0</v>
      </c>
      <c r="H2064" s="88">
        <v>0</v>
      </c>
      <c r="I2064" s="87">
        <v>0</v>
      </c>
      <c r="J2064" s="88">
        <v>0</v>
      </c>
      <c r="K2064" s="87">
        <v>0</v>
      </c>
      <c r="L2064" s="88">
        <v>0</v>
      </c>
      <c r="M2064" s="87">
        <v>0</v>
      </c>
      <c r="N2064" s="88">
        <v>0</v>
      </c>
      <c r="O2064" s="87">
        <v>0</v>
      </c>
      <c r="P2064" s="88">
        <v>0</v>
      </c>
      <c r="Q2064" s="87">
        <v>0</v>
      </c>
      <c r="R2064" s="88">
        <v>0</v>
      </c>
      <c r="S2064" s="87">
        <v>0</v>
      </c>
      <c r="T2064" s="88">
        <v>0</v>
      </c>
      <c r="U2064" s="87">
        <v>0.8263739585876464</v>
      </c>
      <c r="V2064" s="88">
        <v>3.6772073984146121</v>
      </c>
      <c r="W2064" s="87">
        <v>3.4189725915590929</v>
      </c>
      <c r="X2064" s="88">
        <v>0</v>
      </c>
      <c r="Y2064" s="87">
        <v>0</v>
      </c>
      <c r="Z2064" s="88">
        <v>0</v>
      </c>
      <c r="AA2064" s="87">
        <v>0</v>
      </c>
      <c r="AB2064" s="88">
        <v>0</v>
      </c>
      <c r="AC2064" s="58"/>
      <c r="AD2064" s="59">
        <f t="shared" si="42"/>
        <v>7.922553948561351</v>
      </c>
      <c r="AE2064" s="58"/>
    </row>
    <row r="2065" spans="2:31" x14ac:dyDescent="0.3">
      <c r="B2065" s="4" t="s">
        <v>193</v>
      </c>
      <c r="C2065" s="4"/>
      <c r="D2065" s="4"/>
      <c r="E2065" s="87">
        <v>0</v>
      </c>
      <c r="F2065" s="88">
        <v>0</v>
      </c>
      <c r="G2065" s="87">
        <v>0</v>
      </c>
      <c r="H2065" s="88">
        <v>0</v>
      </c>
      <c r="I2065" s="87">
        <v>0</v>
      </c>
      <c r="J2065" s="88">
        <v>0</v>
      </c>
      <c r="K2065" s="87">
        <v>0</v>
      </c>
      <c r="L2065" s="88">
        <v>0</v>
      </c>
      <c r="M2065" s="87">
        <v>0</v>
      </c>
      <c r="N2065" s="88">
        <v>0</v>
      </c>
      <c r="O2065" s="87">
        <v>0</v>
      </c>
      <c r="P2065" s="88">
        <v>0</v>
      </c>
      <c r="Q2065" s="87">
        <v>0</v>
      </c>
      <c r="R2065" s="88">
        <v>0</v>
      </c>
      <c r="S2065" s="87">
        <v>0</v>
      </c>
      <c r="T2065" s="88">
        <v>0</v>
      </c>
      <c r="U2065" s="87">
        <v>0.49618955453236901</v>
      </c>
      <c r="V2065" s="88">
        <v>2.7743900616963701</v>
      </c>
      <c r="W2065" s="87">
        <v>2.476488407452901</v>
      </c>
      <c r="X2065" s="88">
        <v>0</v>
      </c>
      <c r="Y2065" s="87">
        <v>0</v>
      </c>
      <c r="Z2065" s="88">
        <v>0</v>
      </c>
      <c r="AA2065" s="87">
        <v>0</v>
      </c>
      <c r="AB2065" s="88">
        <v>0</v>
      </c>
      <c r="AC2065" s="58"/>
      <c r="AD2065" s="59">
        <f t="shared" si="42"/>
        <v>5.7470680236816403</v>
      </c>
      <c r="AE2065" s="58"/>
    </row>
    <row r="2066" spans="2:31" x14ac:dyDescent="0.3">
      <c r="B2066" s="4" t="s">
        <v>295</v>
      </c>
      <c r="C2066" s="4"/>
      <c r="D2066" s="4"/>
      <c r="E2066" s="87">
        <v>0</v>
      </c>
      <c r="F2066" s="88">
        <v>0</v>
      </c>
      <c r="G2066" s="87">
        <v>0</v>
      </c>
      <c r="H2066" s="88">
        <v>0</v>
      </c>
      <c r="I2066" s="87">
        <v>0</v>
      </c>
      <c r="J2066" s="88">
        <v>0</v>
      </c>
      <c r="K2066" s="87">
        <v>0</v>
      </c>
      <c r="L2066" s="88">
        <v>0.22971750895182269</v>
      </c>
      <c r="M2066" s="87">
        <v>0.44392323387993626</v>
      </c>
      <c r="N2066" s="88">
        <v>0</v>
      </c>
      <c r="O2066" s="87">
        <v>0.49022912343343045</v>
      </c>
      <c r="P2066" s="88">
        <v>1.4979151412570524</v>
      </c>
      <c r="Q2066" s="87">
        <v>2.2654901504516598</v>
      </c>
      <c r="R2066" s="88">
        <v>0.75189095815022722</v>
      </c>
      <c r="S2066" s="87">
        <v>1.4408936818440752</v>
      </c>
      <c r="T2066" s="88">
        <v>1.9392852465311681</v>
      </c>
      <c r="U2066" s="87">
        <v>1.9277753512064613</v>
      </c>
      <c r="V2066" s="88">
        <v>1.9057627054545081</v>
      </c>
      <c r="W2066" s="87">
        <v>3.8682489662170396</v>
      </c>
      <c r="X2066" s="88">
        <v>0</v>
      </c>
      <c r="Y2066" s="87">
        <v>0</v>
      </c>
      <c r="Z2066" s="88">
        <v>0</v>
      </c>
      <c r="AA2066" s="87">
        <v>0</v>
      </c>
      <c r="AB2066" s="88">
        <v>0</v>
      </c>
      <c r="AC2066" s="58"/>
      <c r="AD2066" s="59">
        <f t="shared" si="42"/>
        <v>16.761132067377382</v>
      </c>
      <c r="AE2066" s="58"/>
    </row>
    <row r="2067" spans="2:31" x14ac:dyDescent="0.3">
      <c r="B2067" s="4" t="s">
        <v>150</v>
      </c>
      <c r="C2067" s="4"/>
      <c r="D2067" s="4"/>
      <c r="E2067" s="87">
        <v>0</v>
      </c>
      <c r="F2067" s="88">
        <v>0</v>
      </c>
      <c r="G2067" s="87">
        <v>0</v>
      </c>
      <c r="H2067" s="88">
        <v>0</v>
      </c>
      <c r="I2067" s="87">
        <v>0</v>
      </c>
      <c r="J2067" s="88">
        <v>0</v>
      </c>
      <c r="K2067" s="87">
        <v>0</v>
      </c>
      <c r="L2067" s="88">
        <v>0</v>
      </c>
      <c r="M2067" s="87">
        <v>4.3497695287068643E-2</v>
      </c>
      <c r="N2067" s="88">
        <v>4.2641986846923802E-2</v>
      </c>
      <c r="O2067" s="87">
        <v>0</v>
      </c>
      <c r="P2067" s="88">
        <v>0.16837499999999994</v>
      </c>
      <c r="Q2067" s="87">
        <v>0.31620833333333315</v>
      </c>
      <c r="R2067" s="88">
        <v>0.16468750000000001</v>
      </c>
      <c r="S2067" s="87">
        <v>0</v>
      </c>
      <c r="T2067" s="88">
        <v>0</v>
      </c>
      <c r="U2067" s="87">
        <v>0</v>
      </c>
      <c r="V2067" s="88">
        <v>0.33561288674672435</v>
      </c>
      <c r="W2067" s="87">
        <v>0.61727526982625314</v>
      </c>
      <c r="X2067" s="88">
        <v>0</v>
      </c>
      <c r="Y2067" s="87">
        <v>0</v>
      </c>
      <c r="Z2067" s="88">
        <v>0</v>
      </c>
      <c r="AA2067" s="87">
        <v>0</v>
      </c>
      <c r="AB2067" s="88">
        <v>0</v>
      </c>
      <c r="AC2067" s="58"/>
      <c r="AD2067" s="59">
        <f t="shared" si="42"/>
        <v>1.688298672040303</v>
      </c>
      <c r="AE2067" s="58"/>
    </row>
    <row r="2068" spans="2:31" x14ac:dyDescent="0.3">
      <c r="B2068" s="4" t="s">
        <v>151</v>
      </c>
      <c r="C2068" s="4"/>
      <c r="D2068" s="4"/>
      <c r="E2068" s="87">
        <v>0</v>
      </c>
      <c r="F2068" s="88">
        <v>0</v>
      </c>
      <c r="G2068" s="87">
        <v>0</v>
      </c>
      <c r="H2068" s="88">
        <v>0</v>
      </c>
      <c r="I2068" s="87">
        <v>0</v>
      </c>
      <c r="J2068" s="88">
        <v>0</v>
      </c>
      <c r="K2068" s="87">
        <v>0</v>
      </c>
      <c r="L2068" s="88">
        <v>0</v>
      </c>
      <c r="M2068" s="87">
        <v>0</v>
      </c>
      <c r="N2068" s="88">
        <v>0</v>
      </c>
      <c r="O2068" s="87">
        <v>0</v>
      </c>
      <c r="P2068" s="88">
        <v>0</v>
      </c>
      <c r="Q2068" s="87">
        <v>0</v>
      </c>
      <c r="R2068" s="88">
        <v>0</v>
      </c>
      <c r="S2068" s="87">
        <v>0</v>
      </c>
      <c r="T2068" s="88">
        <v>0</v>
      </c>
      <c r="U2068" s="87">
        <v>0</v>
      </c>
      <c r="V2068" s="88">
        <v>0</v>
      </c>
      <c r="W2068" s="87">
        <v>0</v>
      </c>
      <c r="X2068" s="88">
        <v>0</v>
      </c>
      <c r="Y2068" s="87">
        <v>0</v>
      </c>
      <c r="Z2068" s="88">
        <v>0</v>
      </c>
      <c r="AA2068" s="87">
        <v>0</v>
      </c>
      <c r="AB2068" s="88">
        <v>0</v>
      </c>
      <c r="AC2068" s="58"/>
      <c r="AD2068" s="59">
        <f t="shared" si="42"/>
        <v>0</v>
      </c>
      <c r="AE2068" s="58"/>
    </row>
    <row r="2069" spans="2:31" x14ac:dyDescent="0.3">
      <c r="B2069" s="4" t="s">
        <v>249</v>
      </c>
      <c r="C2069" s="4"/>
      <c r="D2069" s="4"/>
      <c r="E2069" s="87">
        <v>0</v>
      </c>
      <c r="F2069" s="88">
        <v>0</v>
      </c>
      <c r="G2069" s="87">
        <v>0</v>
      </c>
      <c r="H2069" s="88">
        <v>0</v>
      </c>
      <c r="I2069" s="87">
        <v>0</v>
      </c>
      <c r="J2069" s="88">
        <v>0</v>
      </c>
      <c r="K2069" s="87">
        <v>0</v>
      </c>
      <c r="L2069" s="88">
        <v>5.6310526529947919E-2</v>
      </c>
      <c r="M2069" s="87">
        <v>3.2164373238881439E-2</v>
      </c>
      <c r="N2069" s="88">
        <v>2.52375000026491</v>
      </c>
      <c r="O2069" s="87">
        <v>2.5508333333333333</v>
      </c>
      <c r="P2069" s="88">
        <v>2.6966666666666668</v>
      </c>
      <c r="Q2069" s="87">
        <v>2.6541666666666663</v>
      </c>
      <c r="R2069" s="88">
        <v>2.4947186377637758</v>
      </c>
      <c r="S2069" s="87">
        <v>2.324074082666387</v>
      </c>
      <c r="T2069" s="88">
        <v>2.1869167595232519</v>
      </c>
      <c r="U2069" s="87">
        <v>2.4072594362248982</v>
      </c>
      <c r="V2069" s="88">
        <v>3.1667687801520032</v>
      </c>
      <c r="W2069" s="87">
        <v>1.9250087837378183</v>
      </c>
      <c r="X2069" s="88">
        <v>0</v>
      </c>
      <c r="Y2069" s="87">
        <v>0</v>
      </c>
      <c r="Z2069" s="88">
        <v>0</v>
      </c>
      <c r="AA2069" s="87">
        <v>0</v>
      </c>
      <c r="AB2069" s="88">
        <v>0</v>
      </c>
      <c r="AC2069" s="58"/>
      <c r="AD2069" s="59">
        <f t="shared" si="42"/>
        <v>25.018638046768544</v>
      </c>
      <c r="AE2069" s="58"/>
    </row>
    <row r="2070" spans="2:31" x14ac:dyDescent="0.3">
      <c r="B2070" s="4" t="s">
        <v>168</v>
      </c>
      <c r="C2070" s="4"/>
      <c r="D2070" s="4"/>
      <c r="E2070" s="87">
        <v>0</v>
      </c>
      <c r="F2070" s="88">
        <v>0</v>
      </c>
      <c r="G2070" s="87">
        <v>0</v>
      </c>
      <c r="H2070" s="88">
        <v>0</v>
      </c>
      <c r="I2070" s="87">
        <v>0</v>
      </c>
      <c r="J2070" s="88">
        <v>0</v>
      </c>
      <c r="K2070" s="87">
        <v>0</v>
      </c>
      <c r="L2070" s="88">
        <v>0</v>
      </c>
      <c r="M2070" s="87">
        <v>0</v>
      </c>
      <c r="N2070" s="88">
        <v>0</v>
      </c>
      <c r="O2070" s="87">
        <v>0</v>
      </c>
      <c r="P2070" s="88">
        <v>0</v>
      </c>
      <c r="Q2070" s="87">
        <v>0</v>
      </c>
      <c r="R2070" s="88">
        <v>0</v>
      </c>
      <c r="S2070" s="87">
        <v>0</v>
      </c>
      <c r="T2070" s="88">
        <v>1.6740550188835843</v>
      </c>
      <c r="U2070" s="87">
        <v>2.8500373713279563</v>
      </c>
      <c r="V2070" s="88">
        <v>0</v>
      </c>
      <c r="W2070" s="87">
        <v>0</v>
      </c>
      <c r="X2070" s="88">
        <v>0</v>
      </c>
      <c r="Y2070" s="87">
        <v>0</v>
      </c>
      <c r="Z2070" s="88">
        <v>0</v>
      </c>
      <c r="AA2070" s="87">
        <v>0</v>
      </c>
      <c r="AB2070" s="88">
        <v>0</v>
      </c>
      <c r="AC2070" s="58"/>
      <c r="AD2070" s="59">
        <f t="shared" ref="AD2070:AD2131" si="43">SUM(E2070:AB2070)</f>
        <v>4.5240923902115409</v>
      </c>
      <c r="AE2070" s="58"/>
    </row>
    <row r="2071" spans="2:31" x14ac:dyDescent="0.3">
      <c r="B2071" s="4" t="s">
        <v>169</v>
      </c>
      <c r="C2071" s="4"/>
      <c r="D2071" s="4"/>
      <c r="E2071" s="87">
        <v>0</v>
      </c>
      <c r="F2071" s="88">
        <v>0</v>
      </c>
      <c r="G2071" s="87">
        <v>0</v>
      </c>
      <c r="H2071" s="88">
        <v>0</v>
      </c>
      <c r="I2071" s="87">
        <v>0</v>
      </c>
      <c r="J2071" s="88">
        <v>0</v>
      </c>
      <c r="K2071" s="87">
        <v>0</v>
      </c>
      <c r="L2071" s="88">
        <v>0</v>
      </c>
      <c r="M2071" s="87">
        <v>0</v>
      </c>
      <c r="N2071" s="88">
        <v>0</v>
      </c>
      <c r="O2071" s="87">
        <v>0</v>
      </c>
      <c r="P2071" s="88">
        <v>0</v>
      </c>
      <c r="Q2071" s="87">
        <v>0</v>
      </c>
      <c r="R2071" s="88">
        <v>0</v>
      </c>
      <c r="S2071" s="87">
        <v>0</v>
      </c>
      <c r="T2071" s="88">
        <v>0</v>
      </c>
      <c r="U2071" s="87">
        <v>0</v>
      </c>
      <c r="V2071" s="88">
        <v>0</v>
      </c>
      <c r="W2071" s="87">
        <v>0</v>
      </c>
      <c r="X2071" s="88">
        <v>0</v>
      </c>
      <c r="Y2071" s="87">
        <v>0</v>
      </c>
      <c r="Z2071" s="88">
        <v>0</v>
      </c>
      <c r="AA2071" s="87">
        <v>0</v>
      </c>
      <c r="AB2071" s="88">
        <v>0</v>
      </c>
      <c r="AC2071" s="58"/>
      <c r="AD2071" s="59">
        <f t="shared" si="43"/>
        <v>0</v>
      </c>
      <c r="AE2071" s="58"/>
    </row>
    <row r="2072" spans="2:31" x14ac:dyDescent="0.3">
      <c r="B2072" s="4" t="s">
        <v>165</v>
      </c>
      <c r="C2072" s="4"/>
      <c r="D2072" s="4"/>
      <c r="E2072" s="87">
        <v>0</v>
      </c>
      <c r="F2072" s="88">
        <v>0</v>
      </c>
      <c r="G2072" s="87">
        <v>0</v>
      </c>
      <c r="H2072" s="88">
        <v>0</v>
      </c>
      <c r="I2072" s="87">
        <v>0</v>
      </c>
      <c r="J2072" s="88">
        <v>0</v>
      </c>
      <c r="K2072" s="87">
        <v>0</v>
      </c>
      <c r="L2072" s="88">
        <v>0</v>
      </c>
      <c r="M2072" s="87">
        <v>0</v>
      </c>
      <c r="N2072" s="88">
        <v>0</v>
      </c>
      <c r="O2072" s="87">
        <v>0</v>
      </c>
      <c r="P2072" s="88">
        <v>0</v>
      </c>
      <c r="Q2072" s="87">
        <v>0</v>
      </c>
      <c r="R2072" s="88">
        <v>0</v>
      </c>
      <c r="S2072" s="87">
        <v>0</v>
      </c>
      <c r="T2072" s="88">
        <v>0</v>
      </c>
      <c r="U2072" s="87">
        <v>0</v>
      </c>
      <c r="V2072" s="88">
        <v>0</v>
      </c>
      <c r="W2072" s="87">
        <v>0</v>
      </c>
      <c r="X2072" s="88">
        <v>0</v>
      </c>
      <c r="Y2072" s="87">
        <v>0</v>
      </c>
      <c r="Z2072" s="88">
        <v>0</v>
      </c>
      <c r="AA2072" s="87">
        <v>0</v>
      </c>
      <c r="AB2072" s="88">
        <v>0</v>
      </c>
      <c r="AC2072" s="58"/>
      <c r="AD2072" s="59">
        <f t="shared" si="43"/>
        <v>0</v>
      </c>
      <c r="AE2072" s="58"/>
    </row>
    <row r="2073" spans="2:31" x14ac:dyDescent="0.3">
      <c r="B2073" s="4" t="s">
        <v>166</v>
      </c>
      <c r="C2073" s="4"/>
      <c r="D2073" s="4"/>
      <c r="E2073" s="87">
        <v>0</v>
      </c>
      <c r="F2073" s="88">
        <v>0</v>
      </c>
      <c r="G2073" s="87">
        <v>0</v>
      </c>
      <c r="H2073" s="88">
        <v>0</v>
      </c>
      <c r="I2073" s="87">
        <v>0</v>
      </c>
      <c r="J2073" s="88">
        <v>0</v>
      </c>
      <c r="K2073" s="87">
        <v>0</v>
      </c>
      <c r="L2073" s="88">
        <v>0</v>
      </c>
      <c r="M2073" s="87">
        <v>0</v>
      </c>
      <c r="N2073" s="88">
        <v>0</v>
      </c>
      <c r="O2073" s="87">
        <v>0</v>
      </c>
      <c r="P2073" s="88">
        <v>0</v>
      </c>
      <c r="Q2073" s="87">
        <v>0</v>
      </c>
      <c r="R2073" s="88">
        <v>0</v>
      </c>
      <c r="S2073" s="87">
        <v>0</v>
      </c>
      <c r="T2073" s="88">
        <v>0</v>
      </c>
      <c r="U2073" s="87">
        <v>0</v>
      </c>
      <c r="V2073" s="88">
        <v>0</v>
      </c>
      <c r="W2073" s="87">
        <v>0</v>
      </c>
      <c r="X2073" s="88">
        <v>0</v>
      </c>
      <c r="Y2073" s="87">
        <v>0</v>
      </c>
      <c r="Z2073" s="88">
        <v>0</v>
      </c>
      <c r="AA2073" s="87">
        <v>0</v>
      </c>
      <c r="AB2073" s="88">
        <v>0</v>
      </c>
      <c r="AC2073" s="58"/>
      <c r="AD2073" s="59">
        <f t="shared" si="43"/>
        <v>0</v>
      </c>
      <c r="AE2073" s="58"/>
    </row>
    <row r="2074" spans="2:31" x14ac:dyDescent="0.3">
      <c r="B2074" s="4" t="s">
        <v>167</v>
      </c>
      <c r="C2074" s="4"/>
      <c r="D2074" s="4"/>
      <c r="E2074" s="87">
        <v>0</v>
      </c>
      <c r="F2074" s="88">
        <v>0</v>
      </c>
      <c r="G2074" s="87">
        <v>0</v>
      </c>
      <c r="H2074" s="88">
        <v>0</v>
      </c>
      <c r="I2074" s="87">
        <v>0</v>
      </c>
      <c r="J2074" s="88">
        <v>0</v>
      </c>
      <c r="K2074" s="87">
        <v>0</v>
      </c>
      <c r="L2074" s="88">
        <v>0</v>
      </c>
      <c r="M2074" s="87">
        <v>0</v>
      </c>
      <c r="N2074" s="88">
        <v>0</v>
      </c>
      <c r="O2074" s="87">
        <v>0</v>
      </c>
      <c r="P2074" s="88">
        <v>0</v>
      </c>
      <c r="Q2074" s="87">
        <v>0</v>
      </c>
      <c r="R2074" s="88">
        <v>0</v>
      </c>
      <c r="S2074" s="87">
        <v>0</v>
      </c>
      <c r="T2074" s="88">
        <v>0</v>
      </c>
      <c r="U2074" s="87">
        <v>0</v>
      </c>
      <c r="V2074" s="88">
        <v>0</v>
      </c>
      <c r="W2074" s="87">
        <v>0</v>
      </c>
      <c r="X2074" s="88">
        <v>0</v>
      </c>
      <c r="Y2074" s="87">
        <v>0</v>
      </c>
      <c r="Z2074" s="88">
        <v>0</v>
      </c>
      <c r="AA2074" s="87">
        <v>0</v>
      </c>
      <c r="AB2074" s="88">
        <v>0</v>
      </c>
      <c r="AC2074" s="58"/>
      <c r="AD2074" s="59">
        <f t="shared" si="43"/>
        <v>0</v>
      </c>
      <c r="AE2074" s="58"/>
    </row>
    <row r="2075" spans="2:31" x14ac:dyDescent="0.3">
      <c r="B2075" s="4" t="s">
        <v>138</v>
      </c>
      <c r="C2075" s="4"/>
      <c r="D2075" s="4"/>
      <c r="E2075" s="87">
        <v>0</v>
      </c>
      <c r="F2075" s="88">
        <v>0</v>
      </c>
      <c r="G2075" s="87">
        <v>0</v>
      </c>
      <c r="H2075" s="88">
        <v>0</v>
      </c>
      <c r="I2075" s="87">
        <v>0</v>
      </c>
      <c r="J2075" s="88">
        <v>0</v>
      </c>
      <c r="K2075" s="87">
        <v>0</v>
      </c>
      <c r="L2075" s="88">
        <v>0</v>
      </c>
      <c r="M2075" s="87">
        <v>0</v>
      </c>
      <c r="N2075" s="88">
        <v>0</v>
      </c>
      <c r="O2075" s="87">
        <v>0</v>
      </c>
      <c r="P2075" s="88">
        <v>0</v>
      </c>
      <c r="Q2075" s="87">
        <v>0</v>
      </c>
      <c r="R2075" s="88">
        <v>0</v>
      </c>
      <c r="S2075" s="87">
        <v>0</v>
      </c>
      <c r="T2075" s="88">
        <v>0</v>
      </c>
      <c r="U2075" s="87">
        <v>0</v>
      </c>
      <c r="V2075" s="88">
        <v>0</v>
      </c>
      <c r="W2075" s="87">
        <v>0</v>
      </c>
      <c r="X2075" s="88">
        <v>0</v>
      </c>
      <c r="Y2075" s="87">
        <v>0</v>
      </c>
      <c r="Z2075" s="88">
        <v>0</v>
      </c>
      <c r="AA2075" s="87">
        <v>0</v>
      </c>
      <c r="AB2075" s="88">
        <v>0</v>
      </c>
      <c r="AC2075" s="58"/>
      <c r="AD2075" s="59">
        <f t="shared" si="43"/>
        <v>0</v>
      </c>
      <c r="AE2075" s="58"/>
    </row>
    <row r="2076" spans="2:31" x14ac:dyDescent="0.3">
      <c r="B2076" s="4" t="s">
        <v>139</v>
      </c>
      <c r="C2076" s="4"/>
      <c r="D2076" s="4"/>
      <c r="E2076" s="87">
        <v>0</v>
      </c>
      <c r="F2076" s="88">
        <v>0</v>
      </c>
      <c r="G2076" s="87">
        <v>0</v>
      </c>
      <c r="H2076" s="88">
        <v>0</v>
      </c>
      <c r="I2076" s="87">
        <v>0</v>
      </c>
      <c r="J2076" s="88">
        <v>0</v>
      </c>
      <c r="K2076" s="87">
        <v>0</v>
      </c>
      <c r="L2076" s="88">
        <v>0</v>
      </c>
      <c r="M2076" s="87">
        <v>0</v>
      </c>
      <c r="N2076" s="88">
        <v>0</v>
      </c>
      <c r="O2076" s="87">
        <v>0</v>
      </c>
      <c r="P2076" s="88">
        <v>0</v>
      </c>
      <c r="Q2076" s="87">
        <v>0</v>
      </c>
      <c r="R2076" s="88">
        <v>0</v>
      </c>
      <c r="S2076" s="87">
        <v>0</v>
      </c>
      <c r="T2076" s="88">
        <v>0</v>
      </c>
      <c r="U2076" s="87">
        <v>0</v>
      </c>
      <c r="V2076" s="88">
        <v>0</v>
      </c>
      <c r="W2076" s="87">
        <v>0</v>
      </c>
      <c r="X2076" s="88">
        <v>0</v>
      </c>
      <c r="Y2076" s="87">
        <v>0</v>
      </c>
      <c r="Z2076" s="88">
        <v>0</v>
      </c>
      <c r="AA2076" s="87">
        <v>0</v>
      </c>
      <c r="AB2076" s="88">
        <v>0</v>
      </c>
      <c r="AC2076" s="58"/>
      <c r="AD2076" s="59">
        <f t="shared" si="43"/>
        <v>0</v>
      </c>
      <c r="AE2076" s="58"/>
    </row>
    <row r="2077" spans="2:31" x14ac:dyDescent="0.3">
      <c r="B2077" s="4" t="s">
        <v>140</v>
      </c>
      <c r="C2077" s="4"/>
      <c r="D2077" s="4"/>
      <c r="E2077" s="87">
        <v>0</v>
      </c>
      <c r="F2077" s="88">
        <v>0</v>
      </c>
      <c r="G2077" s="87">
        <v>0</v>
      </c>
      <c r="H2077" s="88">
        <v>0</v>
      </c>
      <c r="I2077" s="87">
        <v>0</v>
      </c>
      <c r="J2077" s="88">
        <v>0</v>
      </c>
      <c r="K2077" s="87">
        <v>0</v>
      </c>
      <c r="L2077" s="88">
        <v>0</v>
      </c>
      <c r="M2077" s="87">
        <v>0</v>
      </c>
      <c r="N2077" s="88">
        <v>0</v>
      </c>
      <c r="O2077" s="87">
        <v>0</v>
      </c>
      <c r="P2077" s="88">
        <v>0</v>
      </c>
      <c r="Q2077" s="87">
        <v>0</v>
      </c>
      <c r="R2077" s="88">
        <v>0</v>
      </c>
      <c r="S2077" s="87">
        <v>0</v>
      </c>
      <c r="T2077" s="88">
        <v>0</v>
      </c>
      <c r="U2077" s="87">
        <v>0</v>
      </c>
      <c r="V2077" s="88">
        <v>0</v>
      </c>
      <c r="W2077" s="87">
        <v>0</v>
      </c>
      <c r="X2077" s="88">
        <v>0</v>
      </c>
      <c r="Y2077" s="87">
        <v>0</v>
      </c>
      <c r="Z2077" s="88">
        <v>0</v>
      </c>
      <c r="AA2077" s="87">
        <v>0</v>
      </c>
      <c r="AB2077" s="88">
        <v>0</v>
      </c>
      <c r="AC2077" s="58"/>
      <c r="AD2077" s="59">
        <f t="shared" si="43"/>
        <v>0</v>
      </c>
      <c r="AE2077" s="58"/>
    </row>
    <row r="2078" spans="2:31" x14ac:dyDescent="0.3">
      <c r="B2078" s="4" t="s">
        <v>198</v>
      </c>
      <c r="C2078" s="4"/>
      <c r="D2078" s="4"/>
      <c r="E2078" s="87">
        <v>0</v>
      </c>
      <c r="F2078" s="88">
        <v>0</v>
      </c>
      <c r="G2078" s="87">
        <v>0</v>
      </c>
      <c r="H2078" s="88">
        <v>0</v>
      </c>
      <c r="I2078" s="87">
        <v>0</v>
      </c>
      <c r="J2078" s="88">
        <v>0</v>
      </c>
      <c r="K2078" s="87">
        <v>0</v>
      </c>
      <c r="L2078" s="88">
        <v>3.0345833333333336E-2</v>
      </c>
      <c r="M2078" s="87">
        <v>1.2599701616287233</v>
      </c>
      <c r="N2078" s="88">
        <v>1.6178096532821655</v>
      </c>
      <c r="O2078" s="87">
        <v>1.6062547564506533</v>
      </c>
      <c r="P2078" s="88">
        <v>1.600394515196482</v>
      </c>
      <c r="Q2078" s="87">
        <v>1.5931099375089013</v>
      </c>
      <c r="R2078" s="88">
        <v>1.576925047238668</v>
      </c>
      <c r="S2078" s="87">
        <v>1.5607401529947915</v>
      </c>
      <c r="T2078" s="88">
        <v>1.5445552627245585</v>
      </c>
      <c r="U2078" s="87">
        <v>1.5283703724543252</v>
      </c>
      <c r="V2078" s="88">
        <v>1.5413670698801667</v>
      </c>
      <c r="W2078" s="87">
        <v>1.3471288482348127</v>
      </c>
      <c r="X2078" s="88">
        <v>0</v>
      </c>
      <c r="Y2078" s="87">
        <v>0</v>
      </c>
      <c r="Z2078" s="88">
        <v>0</v>
      </c>
      <c r="AA2078" s="87">
        <v>0</v>
      </c>
      <c r="AB2078" s="88">
        <v>0</v>
      </c>
      <c r="AC2078" s="58"/>
      <c r="AD2078" s="59">
        <f t="shared" si="43"/>
        <v>16.80697161092758</v>
      </c>
      <c r="AE2078" s="58"/>
    </row>
    <row r="2079" spans="2:31" x14ac:dyDescent="0.3">
      <c r="B2079" s="4" t="s">
        <v>199</v>
      </c>
      <c r="C2079" s="4"/>
      <c r="D2079" s="4"/>
      <c r="E2079" s="87">
        <v>0</v>
      </c>
      <c r="F2079" s="88">
        <v>0</v>
      </c>
      <c r="G2079" s="87">
        <v>0</v>
      </c>
      <c r="H2079" s="88">
        <v>0</v>
      </c>
      <c r="I2079" s="87">
        <v>0</v>
      </c>
      <c r="J2079" s="88">
        <v>0</v>
      </c>
      <c r="K2079" s="87">
        <v>0</v>
      </c>
      <c r="L2079" s="88">
        <v>5.0684293142954515E-2</v>
      </c>
      <c r="M2079" s="87">
        <v>1.3523874216397604</v>
      </c>
      <c r="N2079" s="88">
        <v>1.6337741414705913</v>
      </c>
      <c r="O2079" s="87">
        <v>1.6187501192092899</v>
      </c>
      <c r="P2079" s="88">
        <v>1.6019292553265894</v>
      </c>
      <c r="Q2079" s="87">
        <v>1.5958448251088462</v>
      </c>
      <c r="R2079" s="88">
        <v>1.5967840711275736</v>
      </c>
      <c r="S2079" s="87">
        <v>1.5977233171463014</v>
      </c>
      <c r="T2079" s="88">
        <v>1.598662547270457</v>
      </c>
      <c r="U2079" s="87">
        <v>1.5996017972628274</v>
      </c>
      <c r="V2079" s="88">
        <v>1.6003659089406321</v>
      </c>
      <c r="W2079" s="87">
        <v>1.4412899891535442</v>
      </c>
      <c r="X2079" s="88">
        <v>0</v>
      </c>
      <c r="Y2079" s="87">
        <v>0</v>
      </c>
      <c r="Z2079" s="88">
        <v>0</v>
      </c>
      <c r="AA2079" s="87">
        <v>0</v>
      </c>
      <c r="AB2079" s="88">
        <v>0</v>
      </c>
      <c r="AC2079" s="58"/>
      <c r="AD2079" s="59">
        <f t="shared" si="43"/>
        <v>17.287797686799365</v>
      </c>
      <c r="AE2079" s="58"/>
    </row>
    <row r="2080" spans="2:31" x14ac:dyDescent="0.3">
      <c r="B2080" s="4" t="s">
        <v>183</v>
      </c>
      <c r="C2080" s="4"/>
      <c r="D2080" s="4"/>
      <c r="E2080" s="87">
        <v>0</v>
      </c>
      <c r="F2080" s="88">
        <v>0</v>
      </c>
      <c r="G2080" s="87">
        <v>0</v>
      </c>
      <c r="H2080" s="88">
        <v>0</v>
      </c>
      <c r="I2080" s="87">
        <v>0</v>
      </c>
      <c r="J2080" s="88">
        <v>0</v>
      </c>
      <c r="K2080" s="87">
        <v>0</v>
      </c>
      <c r="L2080" s="88">
        <v>0</v>
      </c>
      <c r="M2080" s="87">
        <v>3.113590621948243</v>
      </c>
      <c r="N2080" s="88">
        <v>9.2359281504706221</v>
      </c>
      <c r="O2080" s="87">
        <v>11.499811257047986</v>
      </c>
      <c r="P2080" s="88">
        <v>10.270828251792343</v>
      </c>
      <c r="Q2080" s="87">
        <v>9.0000000000000107</v>
      </c>
      <c r="R2080" s="88">
        <v>8.9996793501183383</v>
      </c>
      <c r="S2080" s="87">
        <v>8.9990271808695983</v>
      </c>
      <c r="T2080" s="88">
        <v>9.4900416782863122</v>
      </c>
      <c r="U2080" s="87">
        <v>9.9977228423696953</v>
      </c>
      <c r="V2080" s="88">
        <v>11.963737339782529</v>
      </c>
      <c r="W2080" s="87">
        <v>13.391806001100534</v>
      </c>
      <c r="X2080" s="88">
        <v>0</v>
      </c>
      <c r="Y2080" s="87">
        <v>0</v>
      </c>
      <c r="Z2080" s="88">
        <v>0</v>
      </c>
      <c r="AA2080" s="87">
        <v>0</v>
      </c>
      <c r="AB2080" s="88">
        <v>0</v>
      </c>
      <c r="AC2080" s="58"/>
      <c r="AD2080" s="59">
        <f t="shared" si="43"/>
        <v>105.96217267378621</v>
      </c>
      <c r="AE2080" s="58"/>
    </row>
    <row r="2081" spans="2:31" x14ac:dyDescent="0.3">
      <c r="B2081" s="4" t="s">
        <v>184</v>
      </c>
      <c r="C2081" s="4"/>
      <c r="D2081" s="4"/>
      <c r="E2081" s="87">
        <v>0</v>
      </c>
      <c r="F2081" s="88">
        <v>0</v>
      </c>
      <c r="G2081" s="87">
        <v>0</v>
      </c>
      <c r="H2081" s="88">
        <v>0</v>
      </c>
      <c r="I2081" s="87">
        <v>0</v>
      </c>
      <c r="J2081" s="88">
        <v>0</v>
      </c>
      <c r="K2081" s="87">
        <v>0</v>
      </c>
      <c r="L2081" s="88">
        <v>0</v>
      </c>
      <c r="M2081" s="87">
        <v>2.3835331662495931</v>
      </c>
      <c r="N2081" s="88">
        <v>0.80323421160380049</v>
      </c>
      <c r="O2081" s="87">
        <v>0</v>
      </c>
      <c r="P2081" s="88">
        <v>0</v>
      </c>
      <c r="Q2081" s="87">
        <v>0</v>
      </c>
      <c r="R2081" s="88">
        <v>0</v>
      </c>
      <c r="S2081" s="87">
        <v>0.13063241640726728</v>
      </c>
      <c r="T2081" s="88">
        <v>0.98912549018859863</v>
      </c>
      <c r="U2081" s="87">
        <v>1.8035709063212078</v>
      </c>
      <c r="V2081" s="88">
        <v>4.0234425385793058</v>
      </c>
      <c r="W2081" s="87">
        <v>6.16531115690867</v>
      </c>
      <c r="X2081" s="88">
        <v>0</v>
      </c>
      <c r="Y2081" s="87">
        <v>0</v>
      </c>
      <c r="Z2081" s="88">
        <v>0</v>
      </c>
      <c r="AA2081" s="87">
        <v>0</v>
      </c>
      <c r="AB2081" s="88">
        <v>0</v>
      </c>
      <c r="AC2081" s="58"/>
      <c r="AD2081" s="59">
        <f t="shared" si="43"/>
        <v>16.298849886258445</v>
      </c>
      <c r="AE2081" s="58"/>
    </row>
    <row r="2082" spans="2:31" x14ac:dyDescent="0.3">
      <c r="B2082" s="4" t="s">
        <v>191</v>
      </c>
      <c r="C2082" s="4"/>
      <c r="D2082" s="4"/>
      <c r="E2082" s="87">
        <v>0</v>
      </c>
      <c r="F2082" s="88">
        <v>0</v>
      </c>
      <c r="G2082" s="87">
        <v>0</v>
      </c>
      <c r="H2082" s="88">
        <v>0</v>
      </c>
      <c r="I2082" s="87">
        <v>0</v>
      </c>
      <c r="J2082" s="88">
        <v>0</v>
      </c>
      <c r="K2082" s="87">
        <v>0</v>
      </c>
      <c r="L2082" s="88">
        <v>0</v>
      </c>
      <c r="M2082" s="87">
        <v>0</v>
      </c>
      <c r="N2082" s="88">
        <v>0</v>
      </c>
      <c r="O2082" s="87">
        <v>0</v>
      </c>
      <c r="P2082" s="88">
        <v>0</v>
      </c>
      <c r="Q2082" s="87">
        <v>0</v>
      </c>
      <c r="R2082" s="88">
        <v>0</v>
      </c>
      <c r="S2082" s="87">
        <v>0</v>
      </c>
      <c r="T2082" s="88">
        <v>0</v>
      </c>
      <c r="U2082" s="87">
        <v>0.82825582265853881</v>
      </c>
      <c r="V2082" s="88">
        <v>3.3258423844973257</v>
      </c>
      <c r="W2082" s="87">
        <v>3.1399331649144488</v>
      </c>
      <c r="X2082" s="88">
        <v>0</v>
      </c>
      <c r="Y2082" s="87">
        <v>0</v>
      </c>
      <c r="Z2082" s="88">
        <v>0</v>
      </c>
      <c r="AA2082" s="87">
        <v>0</v>
      </c>
      <c r="AB2082" s="88">
        <v>0</v>
      </c>
      <c r="AC2082" s="58"/>
      <c r="AD2082" s="59">
        <f t="shared" si="43"/>
        <v>7.2940313720703127</v>
      </c>
      <c r="AE2082" s="58"/>
    </row>
    <row r="2083" spans="2:31" x14ac:dyDescent="0.3">
      <c r="B2083" s="4" t="s">
        <v>232</v>
      </c>
      <c r="C2083" s="4"/>
      <c r="D2083" s="4"/>
      <c r="E2083" s="87">
        <v>0</v>
      </c>
      <c r="F2083" s="88">
        <v>0</v>
      </c>
      <c r="G2083" s="87">
        <v>0</v>
      </c>
      <c r="H2083" s="88">
        <v>0</v>
      </c>
      <c r="I2083" s="87">
        <v>0</v>
      </c>
      <c r="J2083" s="88">
        <v>0</v>
      </c>
      <c r="K2083" s="87">
        <v>0</v>
      </c>
      <c r="L2083" s="88">
        <v>0</v>
      </c>
      <c r="M2083" s="87">
        <v>0</v>
      </c>
      <c r="N2083" s="88">
        <v>0</v>
      </c>
      <c r="O2083" s="87">
        <v>0</v>
      </c>
      <c r="P2083" s="88">
        <v>0</v>
      </c>
      <c r="Q2083" s="87">
        <v>0</v>
      </c>
      <c r="R2083" s="88">
        <v>0</v>
      </c>
      <c r="S2083" s="87">
        <v>0</v>
      </c>
      <c r="T2083" s="88">
        <v>0</v>
      </c>
      <c r="U2083" s="87">
        <v>0</v>
      </c>
      <c r="V2083" s="88">
        <v>0</v>
      </c>
      <c r="W2083" s="87">
        <v>0</v>
      </c>
      <c r="X2083" s="88">
        <v>0</v>
      </c>
      <c r="Y2083" s="87">
        <v>0</v>
      </c>
      <c r="Z2083" s="88">
        <v>0</v>
      </c>
      <c r="AA2083" s="87">
        <v>0</v>
      </c>
      <c r="AB2083" s="88">
        <v>0</v>
      </c>
      <c r="AC2083" s="58"/>
      <c r="AD2083" s="59">
        <f t="shared" si="43"/>
        <v>0</v>
      </c>
      <c r="AE2083" s="58"/>
    </row>
    <row r="2084" spans="2:31" x14ac:dyDescent="0.3">
      <c r="B2084" s="4" t="s">
        <v>233</v>
      </c>
      <c r="C2084" s="4"/>
      <c r="D2084" s="4"/>
      <c r="E2084" s="87">
        <v>0</v>
      </c>
      <c r="F2084" s="88">
        <v>0</v>
      </c>
      <c r="G2084" s="87">
        <v>0</v>
      </c>
      <c r="H2084" s="88">
        <v>0</v>
      </c>
      <c r="I2084" s="87">
        <v>0</v>
      </c>
      <c r="J2084" s="88">
        <v>0</v>
      </c>
      <c r="K2084" s="87">
        <v>0</v>
      </c>
      <c r="L2084" s="88">
        <v>0</v>
      </c>
      <c r="M2084" s="87">
        <v>0</v>
      </c>
      <c r="N2084" s="88">
        <v>0</v>
      </c>
      <c r="O2084" s="87">
        <v>0</v>
      </c>
      <c r="P2084" s="88">
        <v>0</v>
      </c>
      <c r="Q2084" s="87">
        <v>0</v>
      </c>
      <c r="R2084" s="88">
        <v>0</v>
      </c>
      <c r="S2084" s="87">
        <v>0</v>
      </c>
      <c r="T2084" s="88">
        <v>0</v>
      </c>
      <c r="U2084" s="87">
        <v>0</v>
      </c>
      <c r="V2084" s="88">
        <v>0</v>
      </c>
      <c r="W2084" s="87">
        <v>0</v>
      </c>
      <c r="X2084" s="88">
        <v>0</v>
      </c>
      <c r="Y2084" s="87">
        <v>0</v>
      </c>
      <c r="Z2084" s="88">
        <v>0</v>
      </c>
      <c r="AA2084" s="87">
        <v>0</v>
      </c>
      <c r="AB2084" s="88">
        <v>0</v>
      </c>
      <c r="AC2084" s="58"/>
      <c r="AD2084" s="59">
        <f t="shared" si="43"/>
        <v>0</v>
      </c>
      <c r="AE2084" s="58"/>
    </row>
    <row r="2085" spans="2:31" x14ac:dyDescent="0.3">
      <c r="B2085" s="4" t="s">
        <v>234</v>
      </c>
      <c r="C2085" s="4"/>
      <c r="D2085" s="4"/>
      <c r="E2085" s="87">
        <v>0</v>
      </c>
      <c r="F2085" s="88">
        <v>0</v>
      </c>
      <c r="G2085" s="87">
        <v>0</v>
      </c>
      <c r="H2085" s="88">
        <v>0</v>
      </c>
      <c r="I2085" s="87">
        <v>0</v>
      </c>
      <c r="J2085" s="88">
        <v>0</v>
      </c>
      <c r="K2085" s="87">
        <v>0</v>
      </c>
      <c r="L2085" s="88">
        <v>0</v>
      </c>
      <c r="M2085" s="87">
        <v>0</v>
      </c>
      <c r="N2085" s="88">
        <v>0</v>
      </c>
      <c r="O2085" s="87">
        <v>0</v>
      </c>
      <c r="P2085" s="88">
        <v>0</v>
      </c>
      <c r="Q2085" s="87">
        <v>0</v>
      </c>
      <c r="R2085" s="88">
        <v>0</v>
      </c>
      <c r="S2085" s="87">
        <v>0</v>
      </c>
      <c r="T2085" s="88">
        <v>0</v>
      </c>
      <c r="U2085" s="87">
        <v>0</v>
      </c>
      <c r="V2085" s="88">
        <v>0</v>
      </c>
      <c r="W2085" s="87">
        <v>0</v>
      </c>
      <c r="X2085" s="88">
        <v>0</v>
      </c>
      <c r="Y2085" s="87">
        <v>0</v>
      </c>
      <c r="Z2085" s="88">
        <v>0</v>
      </c>
      <c r="AA2085" s="87">
        <v>0</v>
      </c>
      <c r="AB2085" s="88">
        <v>0</v>
      </c>
      <c r="AC2085" s="58"/>
      <c r="AD2085" s="59">
        <f t="shared" si="43"/>
        <v>0</v>
      </c>
      <c r="AE2085" s="58"/>
    </row>
    <row r="2086" spans="2:31" x14ac:dyDescent="0.3">
      <c r="B2086" s="4" t="s">
        <v>182</v>
      </c>
      <c r="C2086" s="4"/>
      <c r="D2086" s="4"/>
      <c r="E2086" s="87">
        <v>0</v>
      </c>
      <c r="F2086" s="88">
        <v>0</v>
      </c>
      <c r="G2086" s="87">
        <v>0</v>
      </c>
      <c r="H2086" s="88">
        <v>0</v>
      </c>
      <c r="I2086" s="87">
        <v>0</v>
      </c>
      <c r="J2086" s="88">
        <v>0</v>
      </c>
      <c r="K2086" s="87">
        <v>0</v>
      </c>
      <c r="L2086" s="88">
        <v>0</v>
      </c>
      <c r="M2086" s="87">
        <v>0</v>
      </c>
      <c r="N2086" s="88">
        <v>0</v>
      </c>
      <c r="O2086" s="87">
        <v>0</v>
      </c>
      <c r="P2086" s="88">
        <v>0</v>
      </c>
      <c r="Q2086" s="87">
        <v>0</v>
      </c>
      <c r="R2086" s="88">
        <v>0</v>
      </c>
      <c r="S2086" s="87">
        <v>0</v>
      </c>
      <c r="T2086" s="88">
        <v>0</v>
      </c>
      <c r="U2086" s="87">
        <v>0</v>
      </c>
      <c r="V2086" s="88">
        <v>0</v>
      </c>
      <c r="W2086" s="87">
        <v>0</v>
      </c>
      <c r="X2086" s="88">
        <v>0</v>
      </c>
      <c r="Y2086" s="87">
        <v>0</v>
      </c>
      <c r="Z2086" s="88">
        <v>0</v>
      </c>
      <c r="AA2086" s="87">
        <v>0</v>
      </c>
      <c r="AB2086" s="88">
        <v>0</v>
      </c>
      <c r="AC2086" s="58"/>
      <c r="AD2086" s="59">
        <f t="shared" si="43"/>
        <v>0</v>
      </c>
      <c r="AE2086" s="58"/>
    </row>
    <row r="2087" spans="2:31" x14ac:dyDescent="0.3">
      <c r="B2087" s="4" t="s">
        <v>250</v>
      </c>
      <c r="C2087" s="4"/>
      <c r="D2087" s="4"/>
      <c r="E2087" s="87">
        <v>0</v>
      </c>
      <c r="F2087" s="88">
        <v>0</v>
      </c>
      <c r="G2087" s="87">
        <v>0</v>
      </c>
      <c r="H2087" s="88">
        <v>0</v>
      </c>
      <c r="I2087" s="87">
        <v>0</v>
      </c>
      <c r="J2087" s="88">
        <v>0</v>
      </c>
      <c r="K2087" s="87">
        <v>0</v>
      </c>
      <c r="L2087" s="88">
        <v>0</v>
      </c>
      <c r="M2087" s="87">
        <v>0</v>
      </c>
      <c r="N2087" s="88">
        <v>0</v>
      </c>
      <c r="O2087" s="87">
        <v>0</v>
      </c>
      <c r="P2087" s="88">
        <v>0</v>
      </c>
      <c r="Q2087" s="87">
        <v>0</v>
      </c>
      <c r="R2087" s="88">
        <v>0</v>
      </c>
      <c r="S2087" s="87">
        <v>0</v>
      </c>
      <c r="T2087" s="88">
        <v>0</v>
      </c>
      <c r="U2087" s="87">
        <v>0</v>
      </c>
      <c r="V2087" s="88">
        <v>0</v>
      </c>
      <c r="W2087" s="87">
        <v>0</v>
      </c>
      <c r="X2087" s="88">
        <v>0</v>
      </c>
      <c r="Y2087" s="87">
        <v>0</v>
      </c>
      <c r="Z2087" s="88">
        <v>0</v>
      </c>
      <c r="AA2087" s="87">
        <v>0</v>
      </c>
      <c r="AB2087" s="88">
        <v>0</v>
      </c>
      <c r="AC2087" s="58"/>
      <c r="AD2087" s="59">
        <f t="shared" si="43"/>
        <v>0</v>
      </c>
      <c r="AE2087" s="58"/>
    </row>
    <row r="2088" spans="2:31" x14ac:dyDescent="0.3">
      <c r="B2088" s="4" t="s">
        <v>235</v>
      </c>
      <c r="C2088" s="4"/>
      <c r="D2088" s="4"/>
      <c r="E2088" s="87">
        <v>0</v>
      </c>
      <c r="F2088" s="88">
        <v>0</v>
      </c>
      <c r="G2088" s="87">
        <v>0</v>
      </c>
      <c r="H2088" s="88">
        <v>0</v>
      </c>
      <c r="I2088" s="87">
        <v>0</v>
      </c>
      <c r="J2088" s="88">
        <v>0</v>
      </c>
      <c r="K2088" s="87">
        <v>0</v>
      </c>
      <c r="L2088" s="88">
        <v>0</v>
      </c>
      <c r="M2088" s="87">
        <v>0</v>
      </c>
      <c r="N2088" s="88">
        <v>0</v>
      </c>
      <c r="O2088" s="87">
        <v>0</v>
      </c>
      <c r="P2088" s="88">
        <v>0</v>
      </c>
      <c r="Q2088" s="87">
        <v>0</v>
      </c>
      <c r="R2088" s="88">
        <v>0</v>
      </c>
      <c r="S2088" s="87">
        <v>0</v>
      </c>
      <c r="T2088" s="88">
        <v>0</v>
      </c>
      <c r="U2088" s="87">
        <v>0</v>
      </c>
      <c r="V2088" s="88">
        <v>0</v>
      </c>
      <c r="W2088" s="87">
        <v>0</v>
      </c>
      <c r="X2088" s="88">
        <v>0</v>
      </c>
      <c r="Y2088" s="87">
        <v>0</v>
      </c>
      <c r="Z2088" s="88">
        <v>0</v>
      </c>
      <c r="AA2088" s="87">
        <v>0</v>
      </c>
      <c r="AB2088" s="88">
        <v>0</v>
      </c>
      <c r="AC2088" s="58"/>
      <c r="AD2088" s="59">
        <f t="shared" si="43"/>
        <v>0</v>
      </c>
      <c r="AE2088" s="58"/>
    </row>
    <row r="2089" spans="2:31" x14ac:dyDescent="0.3">
      <c r="B2089" s="4" t="s">
        <v>236</v>
      </c>
      <c r="C2089" s="4"/>
      <c r="D2089" s="4"/>
      <c r="E2089" s="87">
        <v>0</v>
      </c>
      <c r="F2089" s="88">
        <v>0</v>
      </c>
      <c r="G2089" s="87">
        <v>0</v>
      </c>
      <c r="H2089" s="88">
        <v>0</v>
      </c>
      <c r="I2089" s="87">
        <v>0</v>
      </c>
      <c r="J2089" s="88">
        <v>0</v>
      </c>
      <c r="K2089" s="87">
        <v>0</v>
      </c>
      <c r="L2089" s="88">
        <v>0</v>
      </c>
      <c r="M2089" s="87">
        <v>0</v>
      </c>
      <c r="N2089" s="88">
        <v>0</v>
      </c>
      <c r="O2089" s="87">
        <v>0</v>
      </c>
      <c r="P2089" s="88">
        <v>0</v>
      </c>
      <c r="Q2089" s="87">
        <v>0</v>
      </c>
      <c r="R2089" s="88">
        <v>0</v>
      </c>
      <c r="S2089" s="87">
        <v>0</v>
      </c>
      <c r="T2089" s="88">
        <v>0</v>
      </c>
      <c r="U2089" s="87">
        <v>0</v>
      </c>
      <c r="V2089" s="88">
        <v>0</v>
      </c>
      <c r="W2089" s="87">
        <v>0</v>
      </c>
      <c r="X2089" s="88">
        <v>0</v>
      </c>
      <c r="Y2089" s="87">
        <v>0</v>
      </c>
      <c r="Z2089" s="88">
        <v>0</v>
      </c>
      <c r="AA2089" s="87">
        <v>0</v>
      </c>
      <c r="AB2089" s="88">
        <v>0</v>
      </c>
      <c r="AC2089" s="58"/>
      <c r="AD2089" s="59">
        <f t="shared" si="43"/>
        <v>0</v>
      </c>
      <c r="AE2089" s="58"/>
    </row>
    <row r="2090" spans="2:31" x14ac:dyDescent="0.3">
      <c r="B2090" s="4" t="s">
        <v>298</v>
      </c>
      <c r="C2090" s="4"/>
      <c r="D2090" s="4"/>
      <c r="E2090" s="87">
        <v>0</v>
      </c>
      <c r="F2090" s="88">
        <v>0</v>
      </c>
      <c r="G2090" s="87">
        <v>0</v>
      </c>
      <c r="H2090" s="88">
        <v>0</v>
      </c>
      <c r="I2090" s="87">
        <v>0</v>
      </c>
      <c r="J2090" s="88">
        <v>0</v>
      </c>
      <c r="K2090" s="87">
        <v>0</v>
      </c>
      <c r="L2090" s="88">
        <v>0</v>
      </c>
      <c r="M2090" s="87">
        <v>0</v>
      </c>
      <c r="N2090" s="88">
        <v>0</v>
      </c>
      <c r="O2090" s="87">
        <v>0</v>
      </c>
      <c r="P2090" s="88">
        <v>0</v>
      </c>
      <c r="Q2090" s="87">
        <v>0</v>
      </c>
      <c r="R2090" s="88">
        <v>0</v>
      </c>
      <c r="S2090" s="87">
        <v>0</v>
      </c>
      <c r="T2090" s="88">
        <v>0</v>
      </c>
      <c r="U2090" s="87">
        <v>0</v>
      </c>
      <c r="V2090" s="88">
        <v>0</v>
      </c>
      <c r="W2090" s="87">
        <v>0</v>
      </c>
      <c r="X2090" s="88">
        <v>0</v>
      </c>
      <c r="Y2090" s="87">
        <v>0</v>
      </c>
      <c r="Z2090" s="88">
        <v>0</v>
      </c>
      <c r="AA2090" s="87">
        <v>0</v>
      </c>
      <c r="AB2090" s="88">
        <v>0</v>
      </c>
      <c r="AC2090" s="58"/>
      <c r="AD2090" s="59">
        <f t="shared" si="43"/>
        <v>0</v>
      </c>
      <c r="AE2090" s="58"/>
    </row>
    <row r="2091" spans="2:31" x14ac:dyDescent="0.3">
      <c r="B2091" s="4" t="s">
        <v>185</v>
      </c>
      <c r="C2091" s="4"/>
      <c r="D2091" s="4"/>
      <c r="E2091" s="87">
        <v>0</v>
      </c>
      <c r="F2091" s="88">
        <v>0</v>
      </c>
      <c r="G2091" s="87">
        <v>0</v>
      </c>
      <c r="H2091" s="88">
        <v>0</v>
      </c>
      <c r="I2091" s="87">
        <v>0</v>
      </c>
      <c r="J2091" s="88">
        <v>0</v>
      </c>
      <c r="K2091" s="87">
        <v>0</v>
      </c>
      <c r="L2091" s="88">
        <v>0</v>
      </c>
      <c r="M2091" s="87">
        <v>0</v>
      </c>
      <c r="N2091" s="88">
        <v>0</v>
      </c>
      <c r="O2091" s="87">
        <v>0</v>
      </c>
      <c r="P2091" s="88">
        <v>0</v>
      </c>
      <c r="Q2091" s="87">
        <v>0</v>
      </c>
      <c r="R2091" s="88">
        <v>0</v>
      </c>
      <c r="S2091" s="87">
        <v>0</v>
      </c>
      <c r="T2091" s="88">
        <v>0</v>
      </c>
      <c r="U2091" s="87">
        <v>0</v>
      </c>
      <c r="V2091" s="88">
        <v>0</v>
      </c>
      <c r="W2091" s="87">
        <v>0</v>
      </c>
      <c r="X2091" s="88">
        <v>0</v>
      </c>
      <c r="Y2091" s="87">
        <v>0</v>
      </c>
      <c r="Z2091" s="88">
        <v>0</v>
      </c>
      <c r="AA2091" s="87">
        <v>0</v>
      </c>
      <c r="AB2091" s="88">
        <v>0</v>
      </c>
      <c r="AC2091" s="58"/>
      <c r="AD2091" s="59">
        <f t="shared" si="43"/>
        <v>0</v>
      </c>
      <c r="AE2091" s="58"/>
    </row>
    <row r="2092" spans="2:31" x14ac:dyDescent="0.3">
      <c r="B2092" s="4" t="s">
        <v>186</v>
      </c>
      <c r="C2092" s="4"/>
      <c r="D2092" s="4"/>
      <c r="E2092" s="87">
        <v>0</v>
      </c>
      <c r="F2092" s="88">
        <v>0</v>
      </c>
      <c r="G2092" s="87">
        <v>0</v>
      </c>
      <c r="H2092" s="88">
        <v>0</v>
      </c>
      <c r="I2092" s="87">
        <v>0</v>
      </c>
      <c r="J2092" s="88">
        <v>0</v>
      </c>
      <c r="K2092" s="87">
        <v>0</v>
      </c>
      <c r="L2092" s="88">
        <v>0</v>
      </c>
      <c r="M2092" s="87">
        <v>0</v>
      </c>
      <c r="N2092" s="88">
        <v>0</v>
      </c>
      <c r="O2092" s="87">
        <v>0</v>
      </c>
      <c r="P2092" s="88">
        <v>0</v>
      </c>
      <c r="Q2092" s="87">
        <v>0</v>
      </c>
      <c r="R2092" s="88">
        <v>0</v>
      </c>
      <c r="S2092" s="87">
        <v>0</v>
      </c>
      <c r="T2092" s="88">
        <v>0</v>
      </c>
      <c r="U2092" s="87">
        <v>0.13182321124606658</v>
      </c>
      <c r="V2092" s="88">
        <v>0.29827711105346671</v>
      </c>
      <c r="W2092" s="87">
        <v>5.0020380783081047</v>
      </c>
      <c r="X2092" s="88">
        <v>0</v>
      </c>
      <c r="Y2092" s="87">
        <v>0</v>
      </c>
      <c r="Z2092" s="88">
        <v>0</v>
      </c>
      <c r="AA2092" s="87">
        <v>0</v>
      </c>
      <c r="AB2092" s="88">
        <v>0</v>
      </c>
      <c r="AC2092" s="58"/>
      <c r="AD2092" s="59">
        <f t="shared" si="43"/>
        <v>5.4321384006076379</v>
      </c>
      <c r="AE2092" s="58"/>
    </row>
    <row r="2093" spans="2:31" x14ac:dyDescent="0.3">
      <c r="B2093" s="4" t="s">
        <v>170</v>
      </c>
      <c r="C2093" s="4"/>
      <c r="D2093" s="4"/>
      <c r="E2093" s="87">
        <v>0</v>
      </c>
      <c r="F2093" s="88">
        <v>0</v>
      </c>
      <c r="G2093" s="87">
        <v>0</v>
      </c>
      <c r="H2093" s="88">
        <v>0</v>
      </c>
      <c r="I2093" s="87">
        <v>0</v>
      </c>
      <c r="J2093" s="88">
        <v>0</v>
      </c>
      <c r="K2093" s="87">
        <v>0</v>
      </c>
      <c r="L2093" s="88">
        <v>0</v>
      </c>
      <c r="M2093" s="87">
        <v>0</v>
      </c>
      <c r="N2093" s="88">
        <v>0</v>
      </c>
      <c r="O2093" s="87">
        <v>0</v>
      </c>
      <c r="P2093" s="88">
        <v>0</v>
      </c>
      <c r="Q2093" s="87">
        <v>0</v>
      </c>
      <c r="R2093" s="88">
        <v>0</v>
      </c>
      <c r="S2093" s="87">
        <v>0</v>
      </c>
      <c r="T2093" s="88">
        <v>0</v>
      </c>
      <c r="U2093" s="87">
        <v>0</v>
      </c>
      <c r="V2093" s="88">
        <v>0</v>
      </c>
      <c r="W2093" s="87">
        <v>0</v>
      </c>
      <c r="X2093" s="88">
        <v>0</v>
      </c>
      <c r="Y2093" s="87">
        <v>0</v>
      </c>
      <c r="Z2093" s="88">
        <v>0</v>
      </c>
      <c r="AA2093" s="87">
        <v>0</v>
      </c>
      <c r="AB2093" s="88">
        <v>0</v>
      </c>
      <c r="AC2093" s="58"/>
      <c r="AD2093" s="59">
        <f t="shared" si="43"/>
        <v>0</v>
      </c>
      <c r="AE2093" s="58"/>
    </row>
    <row r="2094" spans="2:31" x14ac:dyDescent="0.3">
      <c r="B2094" s="4" t="s">
        <v>171</v>
      </c>
      <c r="C2094" s="4"/>
      <c r="D2094" s="4"/>
      <c r="E2094" s="87">
        <v>0</v>
      </c>
      <c r="F2094" s="88">
        <v>0</v>
      </c>
      <c r="G2094" s="87">
        <v>0</v>
      </c>
      <c r="H2094" s="88">
        <v>0</v>
      </c>
      <c r="I2094" s="87">
        <v>0</v>
      </c>
      <c r="J2094" s="88">
        <v>0</v>
      </c>
      <c r="K2094" s="87">
        <v>0</v>
      </c>
      <c r="L2094" s="88">
        <v>0</v>
      </c>
      <c r="M2094" s="87">
        <v>0</v>
      </c>
      <c r="N2094" s="88">
        <v>0</v>
      </c>
      <c r="O2094" s="87">
        <v>0</v>
      </c>
      <c r="P2094" s="88">
        <v>0</v>
      </c>
      <c r="Q2094" s="87">
        <v>0</v>
      </c>
      <c r="R2094" s="88">
        <v>0</v>
      </c>
      <c r="S2094" s="87">
        <v>0</v>
      </c>
      <c r="T2094" s="88">
        <v>0</v>
      </c>
      <c r="U2094" s="87">
        <v>0</v>
      </c>
      <c r="V2094" s="88">
        <v>0</v>
      </c>
      <c r="W2094" s="87">
        <v>0</v>
      </c>
      <c r="X2094" s="88">
        <v>0</v>
      </c>
      <c r="Y2094" s="87">
        <v>0</v>
      </c>
      <c r="Z2094" s="88">
        <v>0</v>
      </c>
      <c r="AA2094" s="87">
        <v>0</v>
      </c>
      <c r="AB2094" s="88">
        <v>0</v>
      </c>
      <c r="AC2094" s="58"/>
      <c r="AD2094" s="59">
        <f t="shared" si="43"/>
        <v>0</v>
      </c>
      <c r="AE2094" s="58"/>
    </row>
    <row r="2095" spans="2:31" x14ac:dyDescent="0.3">
      <c r="B2095" s="4" t="s">
        <v>172</v>
      </c>
      <c r="C2095" s="4"/>
      <c r="D2095" s="4"/>
      <c r="E2095" s="87">
        <v>0</v>
      </c>
      <c r="F2095" s="88">
        <v>0</v>
      </c>
      <c r="G2095" s="87">
        <v>0</v>
      </c>
      <c r="H2095" s="88">
        <v>0</v>
      </c>
      <c r="I2095" s="87">
        <v>0</v>
      </c>
      <c r="J2095" s="88">
        <v>0</v>
      </c>
      <c r="K2095" s="87">
        <v>0</v>
      </c>
      <c r="L2095" s="88">
        <v>0</v>
      </c>
      <c r="M2095" s="87">
        <v>0</v>
      </c>
      <c r="N2095" s="88">
        <v>0</v>
      </c>
      <c r="O2095" s="87">
        <v>0</v>
      </c>
      <c r="P2095" s="88">
        <v>0</v>
      </c>
      <c r="Q2095" s="87">
        <v>0</v>
      </c>
      <c r="R2095" s="88">
        <v>0</v>
      </c>
      <c r="S2095" s="87">
        <v>0</v>
      </c>
      <c r="T2095" s="88">
        <v>0</v>
      </c>
      <c r="U2095" s="87">
        <v>0</v>
      </c>
      <c r="V2095" s="88">
        <v>0</v>
      </c>
      <c r="W2095" s="87">
        <v>0</v>
      </c>
      <c r="X2095" s="88">
        <v>0</v>
      </c>
      <c r="Y2095" s="87">
        <v>0</v>
      </c>
      <c r="Z2095" s="88">
        <v>0</v>
      </c>
      <c r="AA2095" s="87">
        <v>0</v>
      </c>
      <c r="AB2095" s="88">
        <v>0</v>
      </c>
      <c r="AC2095" s="58"/>
      <c r="AD2095" s="59">
        <f t="shared" si="43"/>
        <v>0</v>
      </c>
      <c r="AE2095" s="58"/>
    </row>
    <row r="2096" spans="2:31" x14ac:dyDescent="0.3">
      <c r="B2096" s="4" t="s">
        <v>173</v>
      </c>
      <c r="C2096" s="4"/>
      <c r="D2096" s="4"/>
      <c r="E2096" s="87">
        <v>0</v>
      </c>
      <c r="F2096" s="88">
        <v>0</v>
      </c>
      <c r="G2096" s="87">
        <v>0</v>
      </c>
      <c r="H2096" s="88">
        <v>0</v>
      </c>
      <c r="I2096" s="87">
        <v>0</v>
      </c>
      <c r="J2096" s="88">
        <v>0</v>
      </c>
      <c r="K2096" s="87">
        <v>0</v>
      </c>
      <c r="L2096" s="88">
        <v>0</v>
      </c>
      <c r="M2096" s="87">
        <v>0</v>
      </c>
      <c r="N2096" s="88">
        <v>0</v>
      </c>
      <c r="O2096" s="87">
        <v>0</v>
      </c>
      <c r="P2096" s="88">
        <v>0</v>
      </c>
      <c r="Q2096" s="87">
        <v>0</v>
      </c>
      <c r="R2096" s="88">
        <v>0</v>
      </c>
      <c r="S2096" s="87">
        <v>0</v>
      </c>
      <c r="T2096" s="88">
        <v>0</v>
      </c>
      <c r="U2096" s="87">
        <v>0</v>
      </c>
      <c r="V2096" s="88">
        <v>0</v>
      </c>
      <c r="W2096" s="87">
        <v>0</v>
      </c>
      <c r="X2096" s="88">
        <v>0</v>
      </c>
      <c r="Y2096" s="87">
        <v>0</v>
      </c>
      <c r="Z2096" s="88">
        <v>0</v>
      </c>
      <c r="AA2096" s="87">
        <v>0</v>
      </c>
      <c r="AB2096" s="88">
        <v>0</v>
      </c>
      <c r="AC2096" s="58"/>
      <c r="AD2096" s="59">
        <f t="shared" si="43"/>
        <v>0</v>
      </c>
      <c r="AE2096" s="58"/>
    </row>
    <row r="2097" spans="2:31" x14ac:dyDescent="0.3">
      <c r="B2097" s="4" t="s">
        <v>174</v>
      </c>
      <c r="C2097" s="4"/>
      <c r="D2097" s="4"/>
      <c r="E2097" s="87">
        <v>0</v>
      </c>
      <c r="F2097" s="88">
        <v>0</v>
      </c>
      <c r="G2097" s="87">
        <v>0</v>
      </c>
      <c r="H2097" s="88">
        <v>0</v>
      </c>
      <c r="I2097" s="87">
        <v>0</v>
      </c>
      <c r="J2097" s="88">
        <v>0</v>
      </c>
      <c r="K2097" s="87">
        <v>0</v>
      </c>
      <c r="L2097" s="88">
        <v>0</v>
      </c>
      <c r="M2097" s="87">
        <v>0</v>
      </c>
      <c r="N2097" s="88">
        <v>0</v>
      </c>
      <c r="O2097" s="87">
        <v>0</v>
      </c>
      <c r="P2097" s="88">
        <v>0</v>
      </c>
      <c r="Q2097" s="87">
        <v>0</v>
      </c>
      <c r="R2097" s="88">
        <v>0</v>
      </c>
      <c r="S2097" s="87">
        <v>0</v>
      </c>
      <c r="T2097" s="88">
        <v>0</v>
      </c>
      <c r="U2097" s="87">
        <v>0</v>
      </c>
      <c r="V2097" s="88">
        <v>0</v>
      </c>
      <c r="W2097" s="87">
        <v>0</v>
      </c>
      <c r="X2097" s="88">
        <v>0</v>
      </c>
      <c r="Y2097" s="87">
        <v>0</v>
      </c>
      <c r="Z2097" s="88">
        <v>0</v>
      </c>
      <c r="AA2097" s="87">
        <v>0</v>
      </c>
      <c r="AB2097" s="88">
        <v>0</v>
      </c>
      <c r="AC2097" s="58"/>
      <c r="AD2097" s="59">
        <f t="shared" si="43"/>
        <v>0</v>
      </c>
      <c r="AE2097" s="58"/>
    </row>
    <row r="2098" spans="2:31" x14ac:dyDescent="0.3">
      <c r="B2098" s="4" t="s">
        <v>194</v>
      </c>
      <c r="C2098" s="4"/>
      <c r="D2098" s="4"/>
      <c r="E2098" s="87">
        <v>0</v>
      </c>
      <c r="F2098" s="88">
        <v>0</v>
      </c>
      <c r="G2098" s="87">
        <v>0</v>
      </c>
      <c r="H2098" s="88">
        <v>0</v>
      </c>
      <c r="I2098" s="87">
        <v>0</v>
      </c>
      <c r="J2098" s="88">
        <v>0</v>
      </c>
      <c r="K2098" s="87">
        <v>0</v>
      </c>
      <c r="L2098" s="88">
        <v>0</v>
      </c>
      <c r="M2098" s="87">
        <v>0</v>
      </c>
      <c r="N2098" s="88">
        <v>0</v>
      </c>
      <c r="O2098" s="87">
        <v>0</v>
      </c>
      <c r="P2098" s="88">
        <v>0</v>
      </c>
      <c r="Q2098" s="87">
        <v>0</v>
      </c>
      <c r="R2098" s="88">
        <v>0</v>
      </c>
      <c r="S2098" s="87">
        <v>0</v>
      </c>
      <c r="T2098" s="88">
        <v>0</v>
      </c>
      <c r="U2098" s="87">
        <v>0</v>
      </c>
      <c r="V2098" s="88">
        <v>0</v>
      </c>
      <c r="W2098" s="87">
        <v>0</v>
      </c>
      <c r="X2098" s="88">
        <v>0</v>
      </c>
      <c r="Y2098" s="87">
        <v>0</v>
      </c>
      <c r="Z2098" s="88">
        <v>0</v>
      </c>
      <c r="AA2098" s="87">
        <v>0</v>
      </c>
      <c r="AB2098" s="88">
        <v>0</v>
      </c>
      <c r="AC2098" s="58"/>
      <c r="AD2098" s="59">
        <f t="shared" si="43"/>
        <v>0</v>
      </c>
      <c r="AE2098" s="58"/>
    </row>
    <row r="2099" spans="2:31" x14ac:dyDescent="0.3">
      <c r="B2099" s="4" t="s">
        <v>195</v>
      </c>
      <c r="C2099" s="4"/>
      <c r="D2099" s="4"/>
      <c r="E2099" s="87">
        <v>0</v>
      </c>
      <c r="F2099" s="88">
        <v>0</v>
      </c>
      <c r="G2099" s="87">
        <v>0</v>
      </c>
      <c r="H2099" s="88">
        <v>0</v>
      </c>
      <c r="I2099" s="87">
        <v>0</v>
      </c>
      <c r="J2099" s="88">
        <v>0</v>
      </c>
      <c r="K2099" s="87">
        <v>0</v>
      </c>
      <c r="L2099" s="88">
        <v>0</v>
      </c>
      <c r="M2099" s="87">
        <v>0</v>
      </c>
      <c r="N2099" s="88">
        <v>0</v>
      </c>
      <c r="O2099" s="87">
        <v>0</v>
      </c>
      <c r="P2099" s="88">
        <v>0</v>
      </c>
      <c r="Q2099" s="87">
        <v>0</v>
      </c>
      <c r="R2099" s="88">
        <v>0</v>
      </c>
      <c r="S2099" s="87">
        <v>0</v>
      </c>
      <c r="T2099" s="88">
        <v>0</v>
      </c>
      <c r="U2099" s="87">
        <v>0</v>
      </c>
      <c r="V2099" s="88">
        <v>0</v>
      </c>
      <c r="W2099" s="87">
        <v>0</v>
      </c>
      <c r="X2099" s="88">
        <v>0</v>
      </c>
      <c r="Y2099" s="87">
        <v>0</v>
      </c>
      <c r="Z2099" s="88">
        <v>0</v>
      </c>
      <c r="AA2099" s="87">
        <v>0</v>
      </c>
      <c r="AB2099" s="88">
        <v>0</v>
      </c>
      <c r="AC2099" s="58"/>
      <c r="AD2099" s="59">
        <f t="shared" si="43"/>
        <v>0</v>
      </c>
      <c r="AE2099" s="58"/>
    </row>
    <row r="2100" spans="2:31" x14ac:dyDescent="0.3">
      <c r="B2100" s="4" t="s">
        <v>153</v>
      </c>
      <c r="C2100" s="4"/>
      <c r="D2100" s="4"/>
      <c r="E2100" s="87">
        <v>0</v>
      </c>
      <c r="F2100" s="88">
        <v>0</v>
      </c>
      <c r="G2100" s="87">
        <v>0</v>
      </c>
      <c r="H2100" s="88">
        <v>0</v>
      </c>
      <c r="I2100" s="87">
        <v>0</v>
      </c>
      <c r="J2100" s="88">
        <v>0</v>
      </c>
      <c r="K2100" s="87">
        <v>0</v>
      </c>
      <c r="L2100" s="88">
        <v>0</v>
      </c>
      <c r="M2100" s="87">
        <v>0</v>
      </c>
      <c r="N2100" s="88">
        <v>0</v>
      </c>
      <c r="O2100" s="87">
        <v>0</v>
      </c>
      <c r="P2100" s="88">
        <v>0</v>
      </c>
      <c r="Q2100" s="87">
        <v>0</v>
      </c>
      <c r="R2100" s="88">
        <v>0</v>
      </c>
      <c r="S2100" s="87">
        <v>0</v>
      </c>
      <c r="T2100" s="88">
        <v>0</v>
      </c>
      <c r="U2100" s="87">
        <v>0</v>
      </c>
      <c r="V2100" s="88">
        <v>0</v>
      </c>
      <c r="W2100" s="87">
        <v>0</v>
      </c>
      <c r="X2100" s="88">
        <v>0</v>
      </c>
      <c r="Y2100" s="87">
        <v>0</v>
      </c>
      <c r="Z2100" s="88">
        <v>0</v>
      </c>
      <c r="AA2100" s="87">
        <v>0</v>
      </c>
      <c r="AB2100" s="88">
        <v>0</v>
      </c>
      <c r="AC2100" s="58"/>
      <c r="AD2100" s="59">
        <f t="shared" si="43"/>
        <v>0</v>
      </c>
      <c r="AE2100" s="58"/>
    </row>
    <row r="2101" spans="2:31" x14ac:dyDescent="0.3">
      <c r="B2101" s="4" t="s">
        <v>154</v>
      </c>
      <c r="C2101" s="4"/>
      <c r="D2101" s="4"/>
      <c r="E2101" s="87">
        <v>0</v>
      </c>
      <c r="F2101" s="88">
        <v>0</v>
      </c>
      <c r="G2101" s="87">
        <v>0</v>
      </c>
      <c r="H2101" s="88">
        <v>0</v>
      </c>
      <c r="I2101" s="87">
        <v>0</v>
      </c>
      <c r="J2101" s="88">
        <v>0</v>
      </c>
      <c r="K2101" s="87">
        <v>0</v>
      </c>
      <c r="L2101" s="88">
        <v>0</v>
      </c>
      <c r="M2101" s="87">
        <v>0</v>
      </c>
      <c r="N2101" s="88">
        <v>0</v>
      </c>
      <c r="O2101" s="87">
        <v>0</v>
      </c>
      <c r="P2101" s="88">
        <v>0</v>
      </c>
      <c r="Q2101" s="87">
        <v>0</v>
      </c>
      <c r="R2101" s="88">
        <v>0</v>
      </c>
      <c r="S2101" s="87">
        <v>0</v>
      </c>
      <c r="T2101" s="88">
        <v>0</v>
      </c>
      <c r="U2101" s="87">
        <v>0</v>
      </c>
      <c r="V2101" s="88">
        <v>0</v>
      </c>
      <c r="W2101" s="87">
        <v>0</v>
      </c>
      <c r="X2101" s="88">
        <v>0</v>
      </c>
      <c r="Y2101" s="87">
        <v>0</v>
      </c>
      <c r="Z2101" s="88">
        <v>0</v>
      </c>
      <c r="AA2101" s="87">
        <v>0</v>
      </c>
      <c r="AB2101" s="88">
        <v>0</v>
      </c>
      <c r="AC2101" s="58"/>
      <c r="AD2101" s="59">
        <f t="shared" si="43"/>
        <v>0</v>
      </c>
      <c r="AE2101" s="58"/>
    </row>
    <row r="2102" spans="2:31" x14ac:dyDescent="0.3">
      <c r="B2102" s="4" t="s">
        <v>175</v>
      </c>
      <c r="C2102" s="4"/>
      <c r="D2102" s="4"/>
      <c r="E2102" s="87">
        <v>0</v>
      </c>
      <c r="F2102" s="88">
        <v>0</v>
      </c>
      <c r="G2102" s="87">
        <v>0</v>
      </c>
      <c r="H2102" s="88">
        <v>0</v>
      </c>
      <c r="I2102" s="87">
        <v>0</v>
      </c>
      <c r="J2102" s="88">
        <v>0</v>
      </c>
      <c r="K2102" s="87">
        <v>0</v>
      </c>
      <c r="L2102" s="88">
        <v>0</v>
      </c>
      <c r="M2102" s="87">
        <v>0</v>
      </c>
      <c r="N2102" s="88">
        <v>0</v>
      </c>
      <c r="O2102" s="87">
        <v>0</v>
      </c>
      <c r="P2102" s="88">
        <v>0</v>
      </c>
      <c r="Q2102" s="87">
        <v>0</v>
      </c>
      <c r="R2102" s="88">
        <v>0</v>
      </c>
      <c r="S2102" s="87">
        <v>0</v>
      </c>
      <c r="T2102" s="88">
        <v>0</v>
      </c>
      <c r="U2102" s="87">
        <v>0</v>
      </c>
      <c r="V2102" s="88">
        <v>0.31270580821567084</v>
      </c>
      <c r="W2102" s="87">
        <v>1.3027024904886872</v>
      </c>
      <c r="X2102" s="88">
        <v>0</v>
      </c>
      <c r="Y2102" s="87">
        <v>0</v>
      </c>
      <c r="Z2102" s="88">
        <v>0</v>
      </c>
      <c r="AA2102" s="87">
        <v>0</v>
      </c>
      <c r="AB2102" s="88">
        <v>0</v>
      </c>
      <c r="AC2102" s="58"/>
      <c r="AD2102" s="59">
        <f t="shared" si="43"/>
        <v>1.6154082987043581</v>
      </c>
      <c r="AE2102" s="58"/>
    </row>
    <row r="2103" spans="2:31" x14ac:dyDescent="0.3">
      <c r="B2103" s="4" t="s">
        <v>176</v>
      </c>
      <c r="C2103" s="4"/>
      <c r="D2103" s="4"/>
      <c r="E2103" s="87">
        <v>0</v>
      </c>
      <c r="F2103" s="88">
        <v>0</v>
      </c>
      <c r="G2103" s="87">
        <v>0</v>
      </c>
      <c r="H2103" s="88">
        <v>0</v>
      </c>
      <c r="I2103" s="87">
        <v>0</v>
      </c>
      <c r="J2103" s="88">
        <v>0</v>
      </c>
      <c r="K2103" s="87">
        <v>0</v>
      </c>
      <c r="L2103" s="88">
        <v>0</v>
      </c>
      <c r="M2103" s="87">
        <v>0</v>
      </c>
      <c r="N2103" s="88">
        <v>0</v>
      </c>
      <c r="O2103" s="87">
        <v>0</v>
      </c>
      <c r="P2103" s="88">
        <v>0</v>
      </c>
      <c r="Q2103" s="87">
        <v>0</v>
      </c>
      <c r="R2103" s="88">
        <v>0</v>
      </c>
      <c r="S2103" s="87">
        <v>0</v>
      </c>
      <c r="T2103" s="88">
        <v>0</v>
      </c>
      <c r="U2103" s="87">
        <v>0</v>
      </c>
      <c r="V2103" s="88">
        <v>0.36953728110701922</v>
      </c>
      <c r="W2103" s="87">
        <v>1.3906459490458165</v>
      </c>
      <c r="X2103" s="88">
        <v>0</v>
      </c>
      <c r="Y2103" s="87">
        <v>0</v>
      </c>
      <c r="Z2103" s="88">
        <v>0</v>
      </c>
      <c r="AA2103" s="87">
        <v>0</v>
      </c>
      <c r="AB2103" s="88">
        <v>0</v>
      </c>
      <c r="AC2103" s="58"/>
      <c r="AD2103" s="59">
        <f t="shared" si="43"/>
        <v>1.7601832301528357</v>
      </c>
      <c r="AE2103" s="58"/>
    </row>
    <row r="2104" spans="2:31" x14ac:dyDescent="0.3">
      <c r="B2104" s="4" t="s">
        <v>177</v>
      </c>
      <c r="C2104" s="4"/>
      <c r="D2104" s="4"/>
      <c r="E2104" s="87">
        <v>0</v>
      </c>
      <c r="F2104" s="88">
        <v>0</v>
      </c>
      <c r="G2104" s="87">
        <v>0</v>
      </c>
      <c r="H2104" s="88">
        <v>0</v>
      </c>
      <c r="I2104" s="87">
        <v>0</v>
      </c>
      <c r="J2104" s="88">
        <v>0</v>
      </c>
      <c r="K2104" s="87">
        <v>0</v>
      </c>
      <c r="L2104" s="88">
        <v>8.7749820285373176E-2</v>
      </c>
      <c r="M2104" s="87">
        <v>7.4488931232028341E-3</v>
      </c>
      <c r="N2104" s="88">
        <v>0</v>
      </c>
      <c r="O2104" s="87">
        <v>0</v>
      </c>
      <c r="P2104" s="88">
        <v>0</v>
      </c>
      <c r="Q2104" s="87">
        <v>0</v>
      </c>
      <c r="R2104" s="88">
        <v>0</v>
      </c>
      <c r="S2104" s="87">
        <v>0</v>
      </c>
      <c r="T2104" s="88">
        <v>0</v>
      </c>
      <c r="U2104" s="87">
        <v>0</v>
      </c>
      <c r="V2104" s="88">
        <v>0</v>
      </c>
      <c r="W2104" s="87">
        <v>0</v>
      </c>
      <c r="X2104" s="88">
        <v>0</v>
      </c>
      <c r="Y2104" s="87">
        <v>0</v>
      </c>
      <c r="Z2104" s="88">
        <v>0</v>
      </c>
      <c r="AA2104" s="87">
        <v>0</v>
      </c>
      <c r="AB2104" s="88">
        <v>0</v>
      </c>
      <c r="AC2104" s="58"/>
      <c r="AD2104" s="59">
        <f t="shared" si="43"/>
        <v>9.5198713408576011E-2</v>
      </c>
      <c r="AE2104" s="58"/>
    </row>
    <row r="2105" spans="2:31" x14ac:dyDescent="0.3">
      <c r="B2105" s="4" t="s">
        <v>212</v>
      </c>
      <c r="C2105" s="4"/>
      <c r="D2105" s="4"/>
      <c r="E2105" s="87">
        <v>0</v>
      </c>
      <c r="F2105" s="88">
        <v>0</v>
      </c>
      <c r="G2105" s="87">
        <v>0</v>
      </c>
      <c r="H2105" s="88">
        <v>0</v>
      </c>
      <c r="I2105" s="87">
        <v>0</v>
      </c>
      <c r="J2105" s="88">
        <v>0</v>
      </c>
      <c r="K2105" s="87">
        <v>0</v>
      </c>
      <c r="L2105" s="88">
        <v>0</v>
      </c>
      <c r="M2105" s="87">
        <v>0</v>
      </c>
      <c r="N2105" s="88">
        <v>0</v>
      </c>
      <c r="O2105" s="87">
        <v>0</v>
      </c>
      <c r="P2105" s="88">
        <v>0</v>
      </c>
      <c r="Q2105" s="87">
        <v>0</v>
      </c>
      <c r="R2105" s="88">
        <v>0</v>
      </c>
      <c r="S2105" s="87">
        <v>0</v>
      </c>
      <c r="T2105" s="88">
        <v>0</v>
      </c>
      <c r="U2105" s="87">
        <v>0</v>
      </c>
      <c r="V2105" s="88">
        <v>0</v>
      </c>
      <c r="W2105" s="87">
        <v>0</v>
      </c>
      <c r="X2105" s="88">
        <v>0</v>
      </c>
      <c r="Y2105" s="87">
        <v>0</v>
      </c>
      <c r="Z2105" s="88">
        <v>0</v>
      </c>
      <c r="AA2105" s="87">
        <v>0</v>
      </c>
      <c r="AB2105" s="88">
        <v>0</v>
      </c>
      <c r="AC2105" s="58"/>
      <c r="AD2105" s="59">
        <f t="shared" si="43"/>
        <v>0</v>
      </c>
      <c r="AE2105" s="58"/>
    </row>
    <row r="2106" spans="2:31" x14ac:dyDescent="0.3">
      <c r="B2106" s="4" t="s">
        <v>213</v>
      </c>
      <c r="C2106" s="4"/>
      <c r="D2106" s="4"/>
      <c r="E2106" s="87">
        <v>0</v>
      </c>
      <c r="F2106" s="88">
        <v>0</v>
      </c>
      <c r="G2106" s="87">
        <v>0</v>
      </c>
      <c r="H2106" s="88">
        <v>0</v>
      </c>
      <c r="I2106" s="87">
        <v>0</v>
      </c>
      <c r="J2106" s="88">
        <v>0</v>
      </c>
      <c r="K2106" s="87">
        <v>0</v>
      </c>
      <c r="L2106" s="88">
        <v>0</v>
      </c>
      <c r="M2106" s="87">
        <v>0</v>
      </c>
      <c r="N2106" s="88">
        <v>0</v>
      </c>
      <c r="O2106" s="87">
        <v>0</v>
      </c>
      <c r="P2106" s="88">
        <v>0</v>
      </c>
      <c r="Q2106" s="87">
        <v>0</v>
      </c>
      <c r="R2106" s="88">
        <v>0</v>
      </c>
      <c r="S2106" s="87">
        <v>0</v>
      </c>
      <c r="T2106" s="88">
        <v>0</v>
      </c>
      <c r="U2106" s="87">
        <v>0</v>
      </c>
      <c r="V2106" s="88">
        <v>0</v>
      </c>
      <c r="W2106" s="87">
        <v>0</v>
      </c>
      <c r="X2106" s="88">
        <v>0</v>
      </c>
      <c r="Y2106" s="87">
        <v>0</v>
      </c>
      <c r="Z2106" s="88">
        <v>0</v>
      </c>
      <c r="AA2106" s="87">
        <v>0</v>
      </c>
      <c r="AB2106" s="88">
        <v>0</v>
      </c>
      <c r="AC2106" s="58"/>
      <c r="AD2106" s="59">
        <f t="shared" si="43"/>
        <v>0</v>
      </c>
      <c r="AE2106" s="58"/>
    </row>
    <row r="2107" spans="2:31" x14ac:dyDescent="0.3">
      <c r="B2107" s="4" t="s">
        <v>214</v>
      </c>
      <c r="C2107" s="4"/>
      <c r="D2107" s="4"/>
      <c r="E2107" s="87">
        <v>0</v>
      </c>
      <c r="F2107" s="88">
        <v>0</v>
      </c>
      <c r="G2107" s="87">
        <v>0</v>
      </c>
      <c r="H2107" s="88">
        <v>0</v>
      </c>
      <c r="I2107" s="87">
        <v>0</v>
      </c>
      <c r="J2107" s="88">
        <v>0</v>
      </c>
      <c r="K2107" s="87">
        <v>0</v>
      </c>
      <c r="L2107" s="88">
        <v>0</v>
      </c>
      <c r="M2107" s="87">
        <v>0</v>
      </c>
      <c r="N2107" s="88">
        <v>0</v>
      </c>
      <c r="O2107" s="87">
        <v>0</v>
      </c>
      <c r="P2107" s="88">
        <v>0</v>
      </c>
      <c r="Q2107" s="87">
        <v>0</v>
      </c>
      <c r="R2107" s="88">
        <v>0</v>
      </c>
      <c r="S2107" s="87">
        <v>0</v>
      </c>
      <c r="T2107" s="88">
        <v>0</v>
      </c>
      <c r="U2107" s="87">
        <v>0</v>
      </c>
      <c r="V2107" s="88">
        <v>0</v>
      </c>
      <c r="W2107" s="87">
        <v>0</v>
      </c>
      <c r="X2107" s="88">
        <v>0</v>
      </c>
      <c r="Y2107" s="87">
        <v>0</v>
      </c>
      <c r="Z2107" s="88">
        <v>0</v>
      </c>
      <c r="AA2107" s="87">
        <v>0</v>
      </c>
      <c r="AB2107" s="88">
        <v>0</v>
      </c>
      <c r="AC2107" s="58"/>
      <c r="AD2107" s="59">
        <f t="shared" si="43"/>
        <v>0</v>
      </c>
      <c r="AE2107" s="58"/>
    </row>
    <row r="2108" spans="2:31" x14ac:dyDescent="0.3">
      <c r="B2108" s="4" t="s">
        <v>143</v>
      </c>
      <c r="C2108" s="4"/>
      <c r="D2108" s="4"/>
      <c r="E2108" s="87">
        <v>0</v>
      </c>
      <c r="F2108" s="88">
        <v>0</v>
      </c>
      <c r="G2108" s="87">
        <v>0</v>
      </c>
      <c r="H2108" s="88">
        <v>0</v>
      </c>
      <c r="I2108" s="87">
        <v>0</v>
      </c>
      <c r="J2108" s="88">
        <v>0</v>
      </c>
      <c r="K2108" s="87">
        <v>0</v>
      </c>
      <c r="L2108" s="88">
        <v>0</v>
      </c>
      <c r="M2108" s="87">
        <v>0</v>
      </c>
      <c r="N2108" s="88">
        <v>0</v>
      </c>
      <c r="O2108" s="87">
        <v>0</v>
      </c>
      <c r="P2108" s="88">
        <v>0</v>
      </c>
      <c r="Q2108" s="87">
        <v>0</v>
      </c>
      <c r="R2108" s="88">
        <v>0</v>
      </c>
      <c r="S2108" s="87">
        <v>0</v>
      </c>
      <c r="T2108" s="88">
        <v>0</v>
      </c>
      <c r="U2108" s="87">
        <v>0</v>
      </c>
      <c r="V2108" s="88">
        <v>0</v>
      </c>
      <c r="W2108" s="87">
        <v>0</v>
      </c>
      <c r="X2108" s="88">
        <v>0</v>
      </c>
      <c r="Y2108" s="87">
        <v>0</v>
      </c>
      <c r="Z2108" s="88">
        <v>0</v>
      </c>
      <c r="AA2108" s="87">
        <v>0</v>
      </c>
      <c r="AB2108" s="88">
        <v>0</v>
      </c>
      <c r="AC2108" s="58"/>
      <c r="AD2108" s="59">
        <f t="shared" si="43"/>
        <v>0</v>
      </c>
      <c r="AE2108" s="58"/>
    </row>
    <row r="2109" spans="2:31" x14ac:dyDescent="0.3">
      <c r="B2109" s="4" t="s">
        <v>144</v>
      </c>
      <c r="C2109" s="4"/>
      <c r="D2109" s="4"/>
      <c r="E2109" s="87">
        <v>0</v>
      </c>
      <c r="F2109" s="88">
        <v>0</v>
      </c>
      <c r="G2109" s="87">
        <v>0</v>
      </c>
      <c r="H2109" s="88">
        <v>0</v>
      </c>
      <c r="I2109" s="87">
        <v>0</v>
      </c>
      <c r="J2109" s="88">
        <v>0</v>
      </c>
      <c r="K2109" s="87">
        <v>0</v>
      </c>
      <c r="L2109" s="88">
        <v>0</v>
      </c>
      <c r="M2109" s="87">
        <v>0</v>
      </c>
      <c r="N2109" s="88">
        <v>0</v>
      </c>
      <c r="O2109" s="87">
        <v>0</v>
      </c>
      <c r="P2109" s="88">
        <v>0</v>
      </c>
      <c r="Q2109" s="87">
        <v>0</v>
      </c>
      <c r="R2109" s="88">
        <v>0</v>
      </c>
      <c r="S2109" s="87">
        <v>0</v>
      </c>
      <c r="T2109" s="88">
        <v>0</v>
      </c>
      <c r="U2109" s="87">
        <v>0</v>
      </c>
      <c r="V2109" s="88">
        <v>0</v>
      </c>
      <c r="W2109" s="87">
        <v>0</v>
      </c>
      <c r="X2109" s="88">
        <v>0</v>
      </c>
      <c r="Y2109" s="87">
        <v>0</v>
      </c>
      <c r="Z2109" s="88">
        <v>0</v>
      </c>
      <c r="AA2109" s="87">
        <v>0</v>
      </c>
      <c r="AB2109" s="88">
        <v>0</v>
      </c>
      <c r="AC2109" s="58"/>
      <c r="AD2109" s="59">
        <f t="shared" si="43"/>
        <v>0</v>
      </c>
      <c r="AE2109" s="58"/>
    </row>
    <row r="2110" spans="2:31" x14ac:dyDescent="0.3">
      <c r="B2110" s="4" t="s">
        <v>145</v>
      </c>
      <c r="C2110" s="4"/>
      <c r="D2110" s="4"/>
      <c r="E2110" s="87">
        <v>0</v>
      </c>
      <c r="F2110" s="88">
        <v>0</v>
      </c>
      <c r="G2110" s="87">
        <v>0</v>
      </c>
      <c r="H2110" s="88">
        <v>0</v>
      </c>
      <c r="I2110" s="87">
        <v>0</v>
      </c>
      <c r="J2110" s="88">
        <v>0</v>
      </c>
      <c r="K2110" s="87">
        <v>0</v>
      </c>
      <c r="L2110" s="88">
        <v>0</v>
      </c>
      <c r="M2110" s="87">
        <v>0</v>
      </c>
      <c r="N2110" s="88">
        <v>0</v>
      </c>
      <c r="O2110" s="87">
        <v>0</v>
      </c>
      <c r="P2110" s="88">
        <v>0</v>
      </c>
      <c r="Q2110" s="87">
        <v>0</v>
      </c>
      <c r="R2110" s="88">
        <v>0</v>
      </c>
      <c r="S2110" s="87">
        <v>0</v>
      </c>
      <c r="T2110" s="88">
        <v>0</v>
      </c>
      <c r="U2110" s="87">
        <v>0</v>
      </c>
      <c r="V2110" s="88">
        <v>0</v>
      </c>
      <c r="W2110" s="87">
        <v>0</v>
      </c>
      <c r="X2110" s="88">
        <v>0</v>
      </c>
      <c r="Y2110" s="87">
        <v>0</v>
      </c>
      <c r="Z2110" s="88">
        <v>0</v>
      </c>
      <c r="AA2110" s="87">
        <v>0</v>
      </c>
      <c r="AB2110" s="88">
        <v>0</v>
      </c>
      <c r="AC2110" s="58"/>
      <c r="AD2110" s="59">
        <f t="shared" si="43"/>
        <v>0</v>
      </c>
      <c r="AE2110" s="58"/>
    </row>
    <row r="2111" spans="2:31" x14ac:dyDescent="0.3">
      <c r="B2111" s="4" t="s">
        <v>269</v>
      </c>
      <c r="C2111" s="4"/>
      <c r="D2111" s="4"/>
      <c r="E2111" s="87">
        <v>0</v>
      </c>
      <c r="F2111" s="88">
        <v>0</v>
      </c>
      <c r="G2111" s="87">
        <v>0</v>
      </c>
      <c r="H2111" s="88">
        <v>0</v>
      </c>
      <c r="I2111" s="87">
        <v>0</v>
      </c>
      <c r="J2111" s="88">
        <v>0</v>
      </c>
      <c r="K2111" s="87">
        <v>0</v>
      </c>
      <c r="L2111" s="88">
        <v>0.38664452234903968</v>
      </c>
      <c r="M2111" s="87">
        <v>4.5299412409464512</v>
      </c>
      <c r="N2111" s="88">
        <v>4.0931012471516919</v>
      </c>
      <c r="O2111" s="87">
        <v>2.2195249557495118</v>
      </c>
      <c r="P2111" s="88">
        <v>0.20586724090576175</v>
      </c>
      <c r="Q2111" s="87">
        <v>7.5125295003255252E-2</v>
      </c>
      <c r="R2111" s="88">
        <v>1.7397377522786455</v>
      </c>
      <c r="S2111" s="87">
        <v>2.9221023495991987</v>
      </c>
      <c r="T2111" s="88">
        <v>14.128854630788169</v>
      </c>
      <c r="U2111" s="87">
        <v>15.809088134765625</v>
      </c>
      <c r="V2111" s="88">
        <v>15.800642712910967</v>
      </c>
      <c r="W2111" s="87">
        <v>14.197273794809977</v>
      </c>
      <c r="X2111" s="88">
        <v>0</v>
      </c>
      <c r="Y2111" s="87">
        <v>0</v>
      </c>
      <c r="Z2111" s="88">
        <v>0</v>
      </c>
      <c r="AA2111" s="87">
        <v>0</v>
      </c>
      <c r="AB2111" s="88">
        <v>0</v>
      </c>
      <c r="AC2111" s="58"/>
      <c r="AD2111" s="59">
        <f t="shared" si="43"/>
        <v>76.107903877258295</v>
      </c>
      <c r="AE2111" s="58"/>
    </row>
    <row r="2112" spans="2:31" x14ac:dyDescent="0.3">
      <c r="B2112" s="4" t="s">
        <v>270</v>
      </c>
      <c r="C2112" s="4"/>
      <c r="D2112" s="4"/>
      <c r="E2112" s="87">
        <v>0</v>
      </c>
      <c r="F2112" s="88">
        <v>0</v>
      </c>
      <c r="G2112" s="87">
        <v>0</v>
      </c>
      <c r="H2112" s="88">
        <v>0</v>
      </c>
      <c r="I2112" s="87">
        <v>0</v>
      </c>
      <c r="J2112" s="88">
        <v>0</v>
      </c>
      <c r="K2112" s="87">
        <v>0</v>
      </c>
      <c r="L2112" s="88">
        <v>0.7994098981221518</v>
      </c>
      <c r="M2112" s="87">
        <v>9.5488085110982279</v>
      </c>
      <c r="N2112" s="88">
        <v>9.2109639167785655</v>
      </c>
      <c r="O2112" s="87">
        <v>7.8667641003926612</v>
      </c>
      <c r="P2112" s="88">
        <v>1.7049223467508963</v>
      </c>
      <c r="Q2112" s="87">
        <v>1.9287716751098631</v>
      </c>
      <c r="R2112" s="88">
        <v>10.799783725738527</v>
      </c>
      <c r="S2112" s="87">
        <v>11.546233711242669</v>
      </c>
      <c r="T2112" s="88">
        <v>15.165747330983475</v>
      </c>
      <c r="U2112" s="87">
        <v>16.08019485473633</v>
      </c>
      <c r="V2112" s="88">
        <v>16.02055644989013</v>
      </c>
      <c r="W2112" s="87">
        <v>14.422238858540855</v>
      </c>
      <c r="X2112" s="88">
        <v>0</v>
      </c>
      <c r="Y2112" s="87">
        <v>0</v>
      </c>
      <c r="Z2112" s="88">
        <v>0</v>
      </c>
      <c r="AA2112" s="87">
        <v>0</v>
      </c>
      <c r="AB2112" s="88">
        <v>0</v>
      </c>
      <c r="AC2112" s="58"/>
      <c r="AD2112" s="59">
        <f t="shared" si="43"/>
        <v>115.09439537938437</v>
      </c>
      <c r="AE2112" s="58"/>
    </row>
    <row r="2113" spans="2:31" x14ac:dyDescent="0.3">
      <c r="B2113" s="4" t="s">
        <v>205</v>
      </c>
      <c r="C2113" s="4"/>
      <c r="D2113" s="4"/>
      <c r="E2113" s="87">
        <v>0</v>
      </c>
      <c r="F2113" s="88">
        <v>0</v>
      </c>
      <c r="G2113" s="87">
        <v>0</v>
      </c>
      <c r="H2113" s="88">
        <v>0</v>
      </c>
      <c r="I2113" s="87">
        <v>0</v>
      </c>
      <c r="J2113" s="88">
        <v>0</v>
      </c>
      <c r="K2113" s="87">
        <v>0</v>
      </c>
      <c r="L2113" s="88">
        <v>3.0846253229974922E-3</v>
      </c>
      <c r="M2113" s="87">
        <v>8.0536175710596309E-3</v>
      </c>
      <c r="N2113" s="88">
        <v>0</v>
      </c>
      <c r="O2113" s="87">
        <v>0</v>
      </c>
      <c r="P2113" s="88">
        <v>0</v>
      </c>
      <c r="Q2113" s="87">
        <v>6.936692506460132E-3</v>
      </c>
      <c r="R2113" s="88">
        <v>0.31284883720930323</v>
      </c>
      <c r="S2113" s="87">
        <v>0.56701550387597</v>
      </c>
      <c r="T2113" s="88">
        <v>0.56701550387597</v>
      </c>
      <c r="U2113" s="87">
        <v>0.56701550387597</v>
      </c>
      <c r="V2113" s="88">
        <v>6.9109173126615187E-2</v>
      </c>
      <c r="W2113" s="87">
        <v>0</v>
      </c>
      <c r="X2113" s="88">
        <v>0</v>
      </c>
      <c r="Y2113" s="87">
        <v>0</v>
      </c>
      <c r="Z2113" s="88">
        <v>0</v>
      </c>
      <c r="AA2113" s="87">
        <v>0</v>
      </c>
      <c r="AB2113" s="88">
        <v>0</v>
      </c>
      <c r="AC2113" s="58"/>
      <c r="AD2113" s="59">
        <f t="shared" si="43"/>
        <v>2.1010794573643459</v>
      </c>
      <c r="AE2113" s="58"/>
    </row>
    <row r="2114" spans="2:31" x14ac:dyDescent="0.3">
      <c r="B2114" s="4" t="s">
        <v>217</v>
      </c>
      <c r="C2114" s="4"/>
      <c r="D2114" s="4"/>
      <c r="E2114" s="87">
        <v>0</v>
      </c>
      <c r="F2114" s="88">
        <v>0</v>
      </c>
      <c r="G2114" s="87">
        <v>0</v>
      </c>
      <c r="H2114" s="88">
        <v>0</v>
      </c>
      <c r="I2114" s="87">
        <v>0</v>
      </c>
      <c r="J2114" s="88">
        <v>0</v>
      </c>
      <c r="K2114" s="87">
        <v>0</v>
      </c>
      <c r="L2114" s="88">
        <v>0</v>
      </c>
      <c r="M2114" s="87">
        <v>2.7683339834213259</v>
      </c>
      <c r="N2114" s="88">
        <v>3.4243745803833008</v>
      </c>
      <c r="O2114" s="87">
        <v>3.464567391077678</v>
      </c>
      <c r="P2114" s="88">
        <v>3.5032957990964251</v>
      </c>
      <c r="Q2114" s="87">
        <v>3.5294916431109109</v>
      </c>
      <c r="R2114" s="88">
        <v>3.5530870159467058</v>
      </c>
      <c r="S2114" s="87">
        <v>3.5766823927561435</v>
      </c>
      <c r="T2114" s="88">
        <v>3.600277761618297</v>
      </c>
      <c r="U2114" s="87">
        <v>3.8887994885444646</v>
      </c>
      <c r="V2114" s="88">
        <v>4.2177822907765705</v>
      </c>
      <c r="W2114" s="87">
        <v>4.1582326769828795</v>
      </c>
      <c r="X2114" s="88">
        <v>0</v>
      </c>
      <c r="Y2114" s="87">
        <v>0</v>
      </c>
      <c r="Z2114" s="88">
        <v>0</v>
      </c>
      <c r="AA2114" s="87">
        <v>0</v>
      </c>
      <c r="AB2114" s="88">
        <v>0</v>
      </c>
      <c r="AC2114" s="58"/>
      <c r="AD2114" s="59">
        <f t="shared" si="43"/>
        <v>39.684925023714698</v>
      </c>
      <c r="AE2114" s="58"/>
    </row>
    <row r="2115" spans="2:31" x14ac:dyDescent="0.3">
      <c r="B2115" s="4" t="s">
        <v>218</v>
      </c>
      <c r="C2115" s="4"/>
      <c r="D2115" s="4"/>
      <c r="E2115" s="87">
        <v>0</v>
      </c>
      <c r="F2115" s="88">
        <v>0</v>
      </c>
      <c r="G2115" s="87">
        <v>0</v>
      </c>
      <c r="H2115" s="88">
        <v>0</v>
      </c>
      <c r="I2115" s="87">
        <v>0</v>
      </c>
      <c r="J2115" s="88">
        <v>0</v>
      </c>
      <c r="K2115" s="87">
        <v>0</v>
      </c>
      <c r="L2115" s="88">
        <v>2.9785950978597005E-3</v>
      </c>
      <c r="M2115" s="87">
        <v>0.2725135566923354</v>
      </c>
      <c r="N2115" s="88">
        <v>1.399993896484375E-2</v>
      </c>
      <c r="O2115" s="87">
        <v>0.33322542508443193</v>
      </c>
      <c r="P2115" s="88">
        <v>2.3355288982391356</v>
      </c>
      <c r="Q2115" s="87">
        <v>2.4357285181681321</v>
      </c>
      <c r="R2115" s="88">
        <v>2.5678414821624753</v>
      </c>
      <c r="S2115" s="87">
        <v>3.1046878377596538</v>
      </c>
      <c r="T2115" s="88">
        <v>3.627425074577332</v>
      </c>
      <c r="U2115" s="87">
        <v>3.8977959275245668</v>
      </c>
      <c r="V2115" s="88">
        <v>4.1988774140675869</v>
      </c>
      <c r="W2115" s="87">
        <v>4.1514013727506009</v>
      </c>
      <c r="X2115" s="88">
        <v>0</v>
      </c>
      <c r="Y2115" s="87">
        <v>0</v>
      </c>
      <c r="Z2115" s="88">
        <v>0</v>
      </c>
      <c r="AA2115" s="87">
        <v>0</v>
      </c>
      <c r="AB2115" s="88">
        <v>0</v>
      </c>
      <c r="AC2115" s="58"/>
      <c r="AD2115" s="59">
        <f t="shared" si="43"/>
        <v>26.942004041088953</v>
      </c>
      <c r="AE2115" s="58"/>
    </row>
    <row r="2116" spans="2:31" x14ac:dyDescent="0.3">
      <c r="B2116" s="4" t="s">
        <v>219</v>
      </c>
      <c r="C2116" s="4"/>
      <c r="D2116" s="4"/>
      <c r="E2116" s="87">
        <v>0</v>
      </c>
      <c r="F2116" s="88">
        <v>0</v>
      </c>
      <c r="G2116" s="87">
        <v>0</v>
      </c>
      <c r="H2116" s="88">
        <v>0</v>
      </c>
      <c r="I2116" s="87">
        <v>0</v>
      </c>
      <c r="J2116" s="88">
        <v>0</v>
      </c>
      <c r="K2116" s="87">
        <v>0</v>
      </c>
      <c r="L2116" s="88">
        <v>0</v>
      </c>
      <c r="M2116" s="87">
        <v>0</v>
      </c>
      <c r="N2116" s="88">
        <v>0</v>
      </c>
      <c r="O2116" s="87">
        <v>0</v>
      </c>
      <c r="P2116" s="88">
        <v>0</v>
      </c>
      <c r="Q2116" s="87">
        <v>0</v>
      </c>
      <c r="R2116" s="88">
        <v>0</v>
      </c>
      <c r="S2116" s="87">
        <v>0</v>
      </c>
      <c r="T2116" s="88">
        <v>0</v>
      </c>
      <c r="U2116" s="87">
        <v>0</v>
      </c>
      <c r="V2116" s="88">
        <v>0</v>
      </c>
      <c r="W2116" s="87">
        <v>0</v>
      </c>
      <c r="X2116" s="88">
        <v>0</v>
      </c>
      <c r="Y2116" s="87">
        <v>0</v>
      </c>
      <c r="Z2116" s="88">
        <v>0</v>
      </c>
      <c r="AA2116" s="87">
        <v>0</v>
      </c>
      <c r="AB2116" s="88">
        <v>0</v>
      </c>
      <c r="AC2116" s="58"/>
      <c r="AD2116" s="59">
        <f t="shared" si="43"/>
        <v>0</v>
      </c>
      <c r="AE2116" s="58"/>
    </row>
    <row r="2117" spans="2:31" x14ac:dyDescent="0.3">
      <c r="B2117" s="4" t="s">
        <v>220</v>
      </c>
      <c r="C2117" s="4"/>
      <c r="D2117" s="4"/>
      <c r="E2117" s="87">
        <v>0</v>
      </c>
      <c r="F2117" s="88">
        <v>0</v>
      </c>
      <c r="G2117" s="87">
        <v>0</v>
      </c>
      <c r="H2117" s="88">
        <v>0</v>
      </c>
      <c r="I2117" s="87">
        <v>0</v>
      </c>
      <c r="J2117" s="88">
        <v>0</v>
      </c>
      <c r="K2117" s="87">
        <v>0</v>
      </c>
      <c r="L2117" s="88">
        <v>0</v>
      </c>
      <c r="M2117" s="87">
        <v>0</v>
      </c>
      <c r="N2117" s="88">
        <v>0</v>
      </c>
      <c r="O2117" s="87">
        <v>0</v>
      </c>
      <c r="P2117" s="88">
        <v>0</v>
      </c>
      <c r="Q2117" s="87">
        <v>0</v>
      </c>
      <c r="R2117" s="88">
        <v>0</v>
      </c>
      <c r="S2117" s="87">
        <v>0</v>
      </c>
      <c r="T2117" s="88">
        <v>0</v>
      </c>
      <c r="U2117" s="87">
        <v>0</v>
      </c>
      <c r="V2117" s="88">
        <v>0</v>
      </c>
      <c r="W2117" s="87">
        <v>0</v>
      </c>
      <c r="X2117" s="88">
        <v>0</v>
      </c>
      <c r="Y2117" s="87">
        <v>0</v>
      </c>
      <c r="Z2117" s="88">
        <v>0</v>
      </c>
      <c r="AA2117" s="87">
        <v>0</v>
      </c>
      <c r="AB2117" s="88">
        <v>0</v>
      </c>
      <c r="AC2117" s="58"/>
      <c r="AD2117" s="59">
        <f t="shared" si="43"/>
        <v>0</v>
      </c>
      <c r="AE2117" s="58"/>
    </row>
    <row r="2118" spans="2:31" x14ac:dyDescent="0.3">
      <c r="B2118" s="4" t="s">
        <v>237</v>
      </c>
      <c r="C2118" s="4"/>
      <c r="D2118" s="4"/>
      <c r="E2118" s="87">
        <v>0</v>
      </c>
      <c r="F2118" s="88">
        <v>0</v>
      </c>
      <c r="G2118" s="87">
        <v>0</v>
      </c>
      <c r="H2118" s="88">
        <v>0</v>
      </c>
      <c r="I2118" s="87">
        <v>0</v>
      </c>
      <c r="J2118" s="88">
        <v>0</v>
      </c>
      <c r="K2118" s="87">
        <v>0</v>
      </c>
      <c r="L2118" s="88">
        <v>5.0567658742268887E-2</v>
      </c>
      <c r="M2118" s="87">
        <v>1.1300432492350645</v>
      </c>
      <c r="N2118" s="88">
        <v>1.5900945347066313</v>
      </c>
      <c r="O2118" s="87">
        <v>1.5855257444886621</v>
      </c>
      <c r="P2118" s="88">
        <v>1.5897641267543603</v>
      </c>
      <c r="Q2118" s="87">
        <v>1.6013227565620423</v>
      </c>
      <c r="R2118" s="88">
        <v>1.6107017118304636</v>
      </c>
      <c r="S2118" s="87">
        <v>1.6081739627230711</v>
      </c>
      <c r="T2118" s="88">
        <v>1.623244004223976</v>
      </c>
      <c r="U2118" s="87">
        <v>2.1911524425177573</v>
      </c>
      <c r="V2118" s="88">
        <v>2.5458218566800372</v>
      </c>
      <c r="W2118" s="87">
        <v>2.2317988059083445</v>
      </c>
      <c r="X2118" s="88">
        <v>0</v>
      </c>
      <c r="Y2118" s="87">
        <v>0</v>
      </c>
      <c r="Z2118" s="88">
        <v>0</v>
      </c>
      <c r="AA2118" s="87">
        <v>0</v>
      </c>
      <c r="AB2118" s="88">
        <v>0</v>
      </c>
      <c r="AC2118" s="58"/>
      <c r="AD2118" s="59">
        <f t="shared" si="43"/>
        <v>19.358210854372675</v>
      </c>
      <c r="AE2118" s="58"/>
    </row>
    <row r="2119" spans="2:31" x14ac:dyDescent="0.3">
      <c r="B2119" s="4" t="s">
        <v>238</v>
      </c>
      <c r="C2119" s="4"/>
      <c r="D2119" s="4"/>
      <c r="E2119" s="87">
        <v>0</v>
      </c>
      <c r="F2119" s="88">
        <v>0</v>
      </c>
      <c r="G2119" s="87">
        <v>0</v>
      </c>
      <c r="H2119" s="88">
        <v>0</v>
      </c>
      <c r="I2119" s="87">
        <v>0</v>
      </c>
      <c r="J2119" s="88">
        <v>0</v>
      </c>
      <c r="K2119" s="87">
        <v>0</v>
      </c>
      <c r="L2119" s="88">
        <v>5.1344116528828941E-2</v>
      </c>
      <c r="M2119" s="87">
        <v>1.1166926671122615</v>
      </c>
      <c r="N2119" s="88">
        <v>1.5502710900222838</v>
      </c>
      <c r="O2119" s="87">
        <v>1.498270669174339</v>
      </c>
      <c r="P2119" s="88">
        <v>1.4597340175910629</v>
      </c>
      <c r="Q2119" s="87">
        <v>1.4545313302213034</v>
      </c>
      <c r="R2119" s="88">
        <v>1.4511847574084664</v>
      </c>
      <c r="S2119" s="87">
        <v>1.4531738085457233</v>
      </c>
      <c r="T2119" s="88">
        <v>1.4890650160851411</v>
      </c>
      <c r="U2119" s="87">
        <v>2.0564025968540491</v>
      </c>
      <c r="V2119" s="88">
        <v>2.4818985872181223</v>
      </c>
      <c r="W2119" s="87">
        <v>2.1881559271347397</v>
      </c>
      <c r="X2119" s="88">
        <v>0</v>
      </c>
      <c r="Y2119" s="87">
        <v>0</v>
      </c>
      <c r="Z2119" s="88">
        <v>0</v>
      </c>
      <c r="AA2119" s="87">
        <v>0</v>
      </c>
      <c r="AB2119" s="88">
        <v>0</v>
      </c>
      <c r="AC2119" s="58"/>
      <c r="AD2119" s="59">
        <f t="shared" si="43"/>
        <v>18.250724583896318</v>
      </c>
      <c r="AE2119" s="58"/>
    </row>
    <row r="2120" spans="2:31" x14ac:dyDescent="0.3">
      <c r="B2120" s="4" t="s">
        <v>221</v>
      </c>
      <c r="C2120" s="4"/>
      <c r="D2120" s="4"/>
      <c r="E2120" s="87">
        <v>0</v>
      </c>
      <c r="F2120" s="88">
        <v>0</v>
      </c>
      <c r="G2120" s="87">
        <v>0</v>
      </c>
      <c r="H2120" s="88">
        <v>0</v>
      </c>
      <c r="I2120" s="87">
        <v>0</v>
      </c>
      <c r="J2120" s="88">
        <v>0</v>
      </c>
      <c r="K2120" s="87">
        <v>0</v>
      </c>
      <c r="L2120" s="88">
        <v>0</v>
      </c>
      <c r="M2120" s="87">
        <v>0</v>
      </c>
      <c r="N2120" s="88">
        <v>0</v>
      </c>
      <c r="O2120" s="87">
        <v>0</v>
      </c>
      <c r="P2120" s="88">
        <v>0</v>
      </c>
      <c r="Q2120" s="87">
        <v>0</v>
      </c>
      <c r="R2120" s="88">
        <v>0</v>
      </c>
      <c r="S2120" s="87">
        <v>0</v>
      </c>
      <c r="T2120" s="88">
        <v>0</v>
      </c>
      <c r="U2120" s="87">
        <v>0</v>
      </c>
      <c r="V2120" s="88">
        <v>0</v>
      </c>
      <c r="W2120" s="87">
        <v>0</v>
      </c>
      <c r="X2120" s="88">
        <v>0</v>
      </c>
      <c r="Y2120" s="87">
        <v>0</v>
      </c>
      <c r="Z2120" s="88">
        <v>0</v>
      </c>
      <c r="AA2120" s="87">
        <v>0</v>
      </c>
      <c r="AB2120" s="88">
        <v>0</v>
      </c>
      <c r="AC2120" s="58"/>
      <c r="AD2120" s="59">
        <f t="shared" si="43"/>
        <v>0</v>
      </c>
      <c r="AE2120" s="58"/>
    </row>
    <row r="2121" spans="2:31" x14ac:dyDescent="0.3">
      <c r="B2121" s="4" t="s">
        <v>271</v>
      </c>
      <c r="C2121" s="4"/>
      <c r="D2121" s="4"/>
      <c r="E2121" s="87">
        <v>0</v>
      </c>
      <c r="F2121" s="88">
        <v>0</v>
      </c>
      <c r="G2121" s="87">
        <v>0</v>
      </c>
      <c r="H2121" s="88">
        <v>0</v>
      </c>
      <c r="I2121" s="87">
        <v>0</v>
      </c>
      <c r="J2121" s="88">
        <v>0</v>
      </c>
      <c r="K2121" s="87">
        <v>0</v>
      </c>
      <c r="L2121" s="88">
        <v>0</v>
      </c>
      <c r="M2121" s="87">
        <v>0</v>
      </c>
      <c r="N2121" s="88">
        <v>0</v>
      </c>
      <c r="O2121" s="87">
        <v>0</v>
      </c>
      <c r="P2121" s="88">
        <v>0</v>
      </c>
      <c r="Q2121" s="87">
        <v>0</v>
      </c>
      <c r="R2121" s="88">
        <v>0</v>
      </c>
      <c r="S2121" s="87">
        <v>0</v>
      </c>
      <c r="T2121" s="88">
        <v>0</v>
      </c>
      <c r="U2121" s="87">
        <v>0</v>
      </c>
      <c r="V2121" s="88">
        <v>0</v>
      </c>
      <c r="W2121" s="87">
        <v>0</v>
      </c>
      <c r="X2121" s="88">
        <v>0</v>
      </c>
      <c r="Y2121" s="87">
        <v>0</v>
      </c>
      <c r="Z2121" s="88">
        <v>0</v>
      </c>
      <c r="AA2121" s="87">
        <v>0</v>
      </c>
      <c r="AB2121" s="88">
        <v>0</v>
      </c>
      <c r="AC2121" s="58"/>
      <c r="AD2121" s="59">
        <f t="shared" si="43"/>
        <v>0</v>
      </c>
      <c r="AE2121" s="58"/>
    </row>
    <row r="2122" spans="2:31" x14ac:dyDescent="0.3">
      <c r="B2122" s="4" t="s">
        <v>272</v>
      </c>
      <c r="C2122" s="4"/>
      <c r="D2122" s="4"/>
      <c r="E2122" s="87">
        <v>0</v>
      </c>
      <c r="F2122" s="88">
        <v>0</v>
      </c>
      <c r="G2122" s="87">
        <v>0</v>
      </c>
      <c r="H2122" s="88">
        <v>0</v>
      </c>
      <c r="I2122" s="87">
        <v>0</v>
      </c>
      <c r="J2122" s="88">
        <v>0</v>
      </c>
      <c r="K2122" s="87">
        <v>0</v>
      </c>
      <c r="L2122" s="88">
        <v>0</v>
      </c>
      <c r="M2122" s="87">
        <v>0</v>
      </c>
      <c r="N2122" s="88">
        <v>0</v>
      </c>
      <c r="O2122" s="87">
        <v>0</v>
      </c>
      <c r="P2122" s="88">
        <v>0</v>
      </c>
      <c r="Q2122" s="87">
        <v>0</v>
      </c>
      <c r="R2122" s="88">
        <v>0</v>
      </c>
      <c r="S2122" s="87">
        <v>0</v>
      </c>
      <c r="T2122" s="88">
        <v>0</v>
      </c>
      <c r="U2122" s="87">
        <v>0</v>
      </c>
      <c r="V2122" s="88">
        <v>0</v>
      </c>
      <c r="W2122" s="87">
        <v>0</v>
      </c>
      <c r="X2122" s="88">
        <v>0</v>
      </c>
      <c r="Y2122" s="87">
        <v>0</v>
      </c>
      <c r="Z2122" s="88">
        <v>0</v>
      </c>
      <c r="AA2122" s="87">
        <v>0</v>
      </c>
      <c r="AB2122" s="88">
        <v>0</v>
      </c>
      <c r="AC2122" s="58"/>
      <c r="AD2122" s="59">
        <f t="shared" si="43"/>
        <v>0</v>
      </c>
      <c r="AE2122" s="58"/>
    </row>
    <row r="2123" spans="2:31" x14ac:dyDescent="0.3">
      <c r="B2123" s="4" t="s">
        <v>225</v>
      </c>
      <c r="C2123" s="4"/>
      <c r="D2123" s="4"/>
      <c r="E2123" s="87">
        <v>0</v>
      </c>
      <c r="F2123" s="88">
        <v>0</v>
      </c>
      <c r="G2123" s="87">
        <v>0</v>
      </c>
      <c r="H2123" s="88">
        <v>0</v>
      </c>
      <c r="I2123" s="87">
        <v>0</v>
      </c>
      <c r="J2123" s="88">
        <v>0</v>
      </c>
      <c r="K2123" s="87">
        <v>0</v>
      </c>
      <c r="L2123" s="88">
        <v>0</v>
      </c>
      <c r="M2123" s="87">
        <v>0</v>
      </c>
      <c r="N2123" s="88">
        <v>0</v>
      </c>
      <c r="O2123" s="87">
        <v>0</v>
      </c>
      <c r="P2123" s="88">
        <v>0</v>
      </c>
      <c r="Q2123" s="87">
        <v>0</v>
      </c>
      <c r="R2123" s="88">
        <v>0</v>
      </c>
      <c r="S2123" s="87">
        <v>0</v>
      </c>
      <c r="T2123" s="88">
        <v>0</v>
      </c>
      <c r="U2123" s="87">
        <v>0</v>
      </c>
      <c r="V2123" s="88">
        <v>0</v>
      </c>
      <c r="W2123" s="87">
        <v>0</v>
      </c>
      <c r="X2123" s="88">
        <v>0</v>
      </c>
      <c r="Y2123" s="87">
        <v>0</v>
      </c>
      <c r="Z2123" s="88">
        <v>0</v>
      </c>
      <c r="AA2123" s="87">
        <v>0</v>
      </c>
      <c r="AB2123" s="88">
        <v>0</v>
      </c>
      <c r="AC2123" s="58"/>
      <c r="AD2123" s="59">
        <f t="shared" si="43"/>
        <v>0</v>
      </c>
      <c r="AE2123" s="58"/>
    </row>
    <row r="2124" spans="2:31" x14ac:dyDescent="0.3">
      <c r="B2124" s="4" t="s">
        <v>226</v>
      </c>
      <c r="C2124" s="4"/>
      <c r="D2124" s="4"/>
      <c r="E2124" s="87">
        <v>0</v>
      </c>
      <c r="F2124" s="88">
        <v>0</v>
      </c>
      <c r="G2124" s="87">
        <v>0</v>
      </c>
      <c r="H2124" s="88">
        <v>0</v>
      </c>
      <c r="I2124" s="87">
        <v>0</v>
      </c>
      <c r="J2124" s="88">
        <v>0</v>
      </c>
      <c r="K2124" s="87">
        <v>0</v>
      </c>
      <c r="L2124" s="88">
        <v>0</v>
      </c>
      <c r="M2124" s="87">
        <v>0</v>
      </c>
      <c r="N2124" s="88">
        <v>0</v>
      </c>
      <c r="O2124" s="87">
        <v>0</v>
      </c>
      <c r="P2124" s="88">
        <v>0</v>
      </c>
      <c r="Q2124" s="87">
        <v>0</v>
      </c>
      <c r="R2124" s="88">
        <v>0</v>
      </c>
      <c r="S2124" s="87">
        <v>0</v>
      </c>
      <c r="T2124" s="88">
        <v>0</v>
      </c>
      <c r="U2124" s="87">
        <v>0</v>
      </c>
      <c r="V2124" s="88">
        <v>0</v>
      </c>
      <c r="W2124" s="87">
        <v>0</v>
      </c>
      <c r="X2124" s="88">
        <v>0</v>
      </c>
      <c r="Y2124" s="87">
        <v>0</v>
      </c>
      <c r="Z2124" s="88">
        <v>0</v>
      </c>
      <c r="AA2124" s="87">
        <v>0</v>
      </c>
      <c r="AB2124" s="88">
        <v>0</v>
      </c>
      <c r="AC2124" s="58"/>
      <c r="AD2124" s="59">
        <f t="shared" si="43"/>
        <v>0</v>
      </c>
      <c r="AE2124" s="58"/>
    </row>
    <row r="2125" spans="2:31" x14ac:dyDescent="0.3">
      <c r="B2125" s="4" t="s">
        <v>251</v>
      </c>
      <c r="C2125" s="4"/>
      <c r="D2125" s="4"/>
      <c r="E2125" s="87">
        <v>0</v>
      </c>
      <c r="F2125" s="88">
        <v>0</v>
      </c>
      <c r="G2125" s="87">
        <v>0</v>
      </c>
      <c r="H2125" s="88">
        <v>0</v>
      </c>
      <c r="I2125" s="87">
        <v>0</v>
      </c>
      <c r="J2125" s="88">
        <v>0</v>
      </c>
      <c r="K2125" s="87">
        <v>0</v>
      </c>
      <c r="L2125" s="88">
        <v>0</v>
      </c>
      <c r="M2125" s="87">
        <v>0</v>
      </c>
      <c r="N2125" s="88">
        <v>0</v>
      </c>
      <c r="O2125" s="87">
        <v>0</v>
      </c>
      <c r="P2125" s="88">
        <v>0</v>
      </c>
      <c r="Q2125" s="87">
        <v>0</v>
      </c>
      <c r="R2125" s="88">
        <v>0</v>
      </c>
      <c r="S2125" s="87">
        <v>0</v>
      </c>
      <c r="T2125" s="88">
        <v>0</v>
      </c>
      <c r="U2125" s="87">
        <v>0</v>
      </c>
      <c r="V2125" s="88">
        <v>0</v>
      </c>
      <c r="W2125" s="87">
        <v>0</v>
      </c>
      <c r="X2125" s="88">
        <v>0</v>
      </c>
      <c r="Y2125" s="87">
        <v>0</v>
      </c>
      <c r="Z2125" s="88">
        <v>0</v>
      </c>
      <c r="AA2125" s="87">
        <v>0</v>
      </c>
      <c r="AB2125" s="88">
        <v>0</v>
      </c>
      <c r="AC2125" s="58"/>
      <c r="AD2125" s="59">
        <f t="shared" si="43"/>
        <v>0</v>
      </c>
      <c r="AE2125" s="58"/>
    </row>
    <row r="2126" spans="2:31" x14ac:dyDescent="0.3">
      <c r="B2126" s="4" t="s">
        <v>273</v>
      </c>
      <c r="C2126" s="4"/>
      <c r="D2126" s="4"/>
      <c r="E2126" s="87">
        <v>0</v>
      </c>
      <c r="F2126" s="88">
        <v>0</v>
      </c>
      <c r="G2126" s="87">
        <v>0</v>
      </c>
      <c r="H2126" s="88">
        <v>0</v>
      </c>
      <c r="I2126" s="87">
        <v>0</v>
      </c>
      <c r="J2126" s="88">
        <v>0</v>
      </c>
      <c r="K2126" s="87">
        <v>0</v>
      </c>
      <c r="L2126" s="88">
        <v>0</v>
      </c>
      <c r="M2126" s="87">
        <v>0</v>
      </c>
      <c r="N2126" s="88">
        <v>0</v>
      </c>
      <c r="O2126" s="87">
        <v>0</v>
      </c>
      <c r="P2126" s="88">
        <v>0</v>
      </c>
      <c r="Q2126" s="87">
        <v>0</v>
      </c>
      <c r="R2126" s="88">
        <v>0</v>
      </c>
      <c r="S2126" s="87">
        <v>0</v>
      </c>
      <c r="T2126" s="88">
        <v>0</v>
      </c>
      <c r="U2126" s="87">
        <v>0</v>
      </c>
      <c r="V2126" s="88">
        <v>0</v>
      </c>
      <c r="W2126" s="87">
        <v>0</v>
      </c>
      <c r="X2126" s="88">
        <v>0</v>
      </c>
      <c r="Y2126" s="87">
        <v>0</v>
      </c>
      <c r="Z2126" s="88">
        <v>0</v>
      </c>
      <c r="AA2126" s="87">
        <v>0</v>
      </c>
      <c r="AB2126" s="88">
        <v>0</v>
      </c>
      <c r="AC2126" s="58"/>
      <c r="AD2126" s="59">
        <f t="shared" si="43"/>
        <v>0</v>
      </c>
      <c r="AE2126" s="58"/>
    </row>
    <row r="2127" spans="2:31" x14ac:dyDescent="0.3">
      <c r="B2127" s="4" t="s">
        <v>178</v>
      </c>
      <c r="C2127" s="4"/>
      <c r="D2127" s="4"/>
      <c r="E2127" s="87">
        <v>0</v>
      </c>
      <c r="F2127" s="88">
        <v>0</v>
      </c>
      <c r="G2127" s="87">
        <v>0</v>
      </c>
      <c r="H2127" s="88">
        <v>0</v>
      </c>
      <c r="I2127" s="87">
        <v>0</v>
      </c>
      <c r="J2127" s="88">
        <v>0</v>
      </c>
      <c r="K2127" s="87">
        <v>0</v>
      </c>
      <c r="L2127" s="88">
        <v>0</v>
      </c>
      <c r="M2127" s="87">
        <v>0</v>
      </c>
      <c r="N2127" s="88">
        <v>0</v>
      </c>
      <c r="O2127" s="87">
        <v>0</v>
      </c>
      <c r="P2127" s="88">
        <v>0</v>
      </c>
      <c r="Q2127" s="87">
        <v>0</v>
      </c>
      <c r="R2127" s="88">
        <v>0</v>
      </c>
      <c r="S2127" s="87">
        <v>0</v>
      </c>
      <c r="T2127" s="88">
        <v>0</v>
      </c>
      <c r="U2127" s="87">
        <v>0</v>
      </c>
      <c r="V2127" s="88">
        <v>0</v>
      </c>
      <c r="W2127" s="87">
        <v>0</v>
      </c>
      <c r="X2127" s="88">
        <v>0</v>
      </c>
      <c r="Y2127" s="87">
        <v>0</v>
      </c>
      <c r="Z2127" s="88">
        <v>0</v>
      </c>
      <c r="AA2127" s="87">
        <v>0</v>
      </c>
      <c r="AB2127" s="88">
        <v>0</v>
      </c>
      <c r="AC2127" s="58"/>
      <c r="AD2127" s="59">
        <f t="shared" si="43"/>
        <v>0</v>
      </c>
      <c r="AE2127" s="58"/>
    </row>
    <row r="2128" spans="2:31" x14ac:dyDescent="0.3">
      <c r="B2128" s="4" t="s">
        <v>179</v>
      </c>
      <c r="C2128" s="4"/>
      <c r="D2128" s="4"/>
      <c r="E2128" s="87">
        <v>0</v>
      </c>
      <c r="F2128" s="88">
        <v>0</v>
      </c>
      <c r="G2128" s="87">
        <v>0</v>
      </c>
      <c r="H2128" s="88">
        <v>0</v>
      </c>
      <c r="I2128" s="87">
        <v>0</v>
      </c>
      <c r="J2128" s="88">
        <v>0</v>
      </c>
      <c r="K2128" s="87">
        <v>0</v>
      </c>
      <c r="L2128" s="88">
        <v>0</v>
      </c>
      <c r="M2128" s="87">
        <v>0</v>
      </c>
      <c r="N2128" s="88">
        <v>0</v>
      </c>
      <c r="O2128" s="87">
        <v>0</v>
      </c>
      <c r="P2128" s="88">
        <v>0</v>
      </c>
      <c r="Q2128" s="87">
        <v>0</v>
      </c>
      <c r="R2128" s="88">
        <v>0</v>
      </c>
      <c r="S2128" s="87">
        <v>0</v>
      </c>
      <c r="T2128" s="88">
        <v>0</v>
      </c>
      <c r="U2128" s="87">
        <v>0</v>
      </c>
      <c r="V2128" s="88">
        <v>0</v>
      </c>
      <c r="W2128" s="87">
        <v>0</v>
      </c>
      <c r="X2128" s="88">
        <v>0</v>
      </c>
      <c r="Y2128" s="87">
        <v>0</v>
      </c>
      <c r="Z2128" s="88">
        <v>0</v>
      </c>
      <c r="AA2128" s="87">
        <v>0</v>
      </c>
      <c r="AB2128" s="88">
        <v>0</v>
      </c>
      <c r="AC2128" s="58"/>
      <c r="AD2128" s="59">
        <f t="shared" si="43"/>
        <v>0</v>
      </c>
      <c r="AE2128" s="58"/>
    </row>
    <row r="2129" spans="2:31" x14ac:dyDescent="0.3">
      <c r="B2129" s="4" t="s">
        <v>180</v>
      </c>
      <c r="C2129" s="4"/>
      <c r="D2129" s="4"/>
      <c r="E2129" s="87">
        <v>0</v>
      </c>
      <c r="F2129" s="88">
        <v>0</v>
      </c>
      <c r="G2129" s="87">
        <v>0</v>
      </c>
      <c r="H2129" s="88">
        <v>0</v>
      </c>
      <c r="I2129" s="87">
        <v>0</v>
      </c>
      <c r="J2129" s="88">
        <v>0</v>
      </c>
      <c r="K2129" s="87">
        <v>0</v>
      </c>
      <c r="L2129" s="88">
        <v>0</v>
      </c>
      <c r="M2129" s="87">
        <v>0</v>
      </c>
      <c r="N2129" s="88">
        <v>0</v>
      </c>
      <c r="O2129" s="87">
        <v>0</v>
      </c>
      <c r="P2129" s="88">
        <v>0</v>
      </c>
      <c r="Q2129" s="87">
        <v>0</v>
      </c>
      <c r="R2129" s="88">
        <v>0</v>
      </c>
      <c r="S2129" s="87">
        <v>0</v>
      </c>
      <c r="T2129" s="88">
        <v>0</v>
      </c>
      <c r="U2129" s="87">
        <v>0</v>
      </c>
      <c r="V2129" s="88">
        <v>0</v>
      </c>
      <c r="W2129" s="87">
        <v>0</v>
      </c>
      <c r="X2129" s="88">
        <v>0</v>
      </c>
      <c r="Y2129" s="87">
        <v>0</v>
      </c>
      <c r="Z2129" s="88">
        <v>0</v>
      </c>
      <c r="AA2129" s="87">
        <v>0</v>
      </c>
      <c r="AB2129" s="88">
        <v>0</v>
      </c>
      <c r="AC2129" s="58"/>
      <c r="AD2129" s="59">
        <f t="shared" si="43"/>
        <v>0</v>
      </c>
      <c r="AE2129" s="58"/>
    </row>
    <row r="2130" spans="2:31" x14ac:dyDescent="0.3">
      <c r="B2130" s="4" t="s">
        <v>181</v>
      </c>
      <c r="C2130" s="4"/>
      <c r="D2130" s="4"/>
      <c r="E2130" s="87">
        <v>0</v>
      </c>
      <c r="F2130" s="88">
        <v>0</v>
      </c>
      <c r="G2130" s="87">
        <v>0</v>
      </c>
      <c r="H2130" s="88">
        <v>0</v>
      </c>
      <c r="I2130" s="87">
        <v>0</v>
      </c>
      <c r="J2130" s="88">
        <v>0</v>
      </c>
      <c r="K2130" s="87">
        <v>0</v>
      </c>
      <c r="L2130" s="88">
        <v>0</v>
      </c>
      <c r="M2130" s="87">
        <v>0</v>
      </c>
      <c r="N2130" s="88">
        <v>0</v>
      </c>
      <c r="O2130" s="87">
        <v>0</v>
      </c>
      <c r="P2130" s="88">
        <v>0</v>
      </c>
      <c r="Q2130" s="87">
        <v>0</v>
      </c>
      <c r="R2130" s="88">
        <v>0</v>
      </c>
      <c r="S2130" s="87">
        <v>0</v>
      </c>
      <c r="T2130" s="88">
        <v>0</v>
      </c>
      <c r="U2130" s="87">
        <v>0</v>
      </c>
      <c r="V2130" s="88">
        <v>0</v>
      </c>
      <c r="W2130" s="87">
        <v>0</v>
      </c>
      <c r="X2130" s="88">
        <v>0</v>
      </c>
      <c r="Y2130" s="87">
        <v>0</v>
      </c>
      <c r="Z2130" s="88">
        <v>0</v>
      </c>
      <c r="AA2130" s="87">
        <v>0</v>
      </c>
      <c r="AB2130" s="88">
        <v>0</v>
      </c>
      <c r="AC2130" s="58"/>
      <c r="AD2130" s="59">
        <f t="shared" si="43"/>
        <v>0</v>
      </c>
      <c r="AE2130" s="58"/>
    </row>
    <row r="2131" spans="2:31" x14ac:dyDescent="0.3">
      <c r="B2131" s="4" t="s">
        <v>146</v>
      </c>
      <c r="C2131" s="4"/>
      <c r="D2131" s="4"/>
      <c r="E2131" s="87">
        <v>0</v>
      </c>
      <c r="F2131" s="88">
        <v>0</v>
      </c>
      <c r="G2131" s="87">
        <v>0</v>
      </c>
      <c r="H2131" s="88">
        <v>0</v>
      </c>
      <c r="I2131" s="87">
        <v>0</v>
      </c>
      <c r="J2131" s="88">
        <v>0</v>
      </c>
      <c r="K2131" s="87">
        <v>0</v>
      </c>
      <c r="L2131" s="88">
        <v>0</v>
      </c>
      <c r="M2131" s="87">
        <v>0</v>
      </c>
      <c r="N2131" s="88">
        <v>0</v>
      </c>
      <c r="O2131" s="87">
        <v>0</v>
      </c>
      <c r="P2131" s="88">
        <v>0</v>
      </c>
      <c r="Q2131" s="87">
        <v>0</v>
      </c>
      <c r="R2131" s="88">
        <v>0</v>
      </c>
      <c r="S2131" s="87">
        <v>0</v>
      </c>
      <c r="T2131" s="88">
        <v>0</v>
      </c>
      <c r="U2131" s="87">
        <v>0</v>
      </c>
      <c r="V2131" s="88">
        <v>0</v>
      </c>
      <c r="W2131" s="87">
        <v>0</v>
      </c>
      <c r="X2131" s="88">
        <v>0</v>
      </c>
      <c r="Y2131" s="87">
        <v>0</v>
      </c>
      <c r="Z2131" s="88">
        <v>0</v>
      </c>
      <c r="AA2131" s="87">
        <v>0</v>
      </c>
      <c r="AB2131" s="88">
        <v>0</v>
      </c>
      <c r="AC2131" s="58"/>
      <c r="AD2131" s="59">
        <f t="shared" si="43"/>
        <v>0</v>
      </c>
      <c r="AE2131" s="58"/>
    </row>
    <row r="2132" spans="2:31" x14ac:dyDescent="0.3">
      <c r="B2132" s="12" t="s">
        <v>2</v>
      </c>
      <c r="C2132" s="12"/>
      <c r="D2132" s="12"/>
      <c r="E2132" s="13">
        <f t="shared" ref="E2132:AB2132" si="44">SUM(E1996:E2131)</f>
        <v>0</v>
      </c>
      <c r="F2132" s="13">
        <f t="shared" si="44"/>
        <v>0</v>
      </c>
      <c r="G2132" s="13">
        <f t="shared" si="44"/>
        <v>0</v>
      </c>
      <c r="H2132" s="13">
        <f t="shared" si="44"/>
        <v>0</v>
      </c>
      <c r="I2132" s="13">
        <f t="shared" si="44"/>
        <v>0</v>
      </c>
      <c r="J2132" s="13">
        <f t="shared" si="44"/>
        <v>0</v>
      </c>
      <c r="K2132" s="13">
        <f t="shared" si="44"/>
        <v>0</v>
      </c>
      <c r="L2132" s="13">
        <f t="shared" si="44"/>
        <v>5.449379640997619</v>
      </c>
      <c r="M2132" s="13">
        <f t="shared" si="44"/>
        <v>86.002073569512973</v>
      </c>
      <c r="N2132" s="13">
        <f t="shared" si="44"/>
        <v>100.83967389447814</v>
      </c>
      <c r="O2132" s="13">
        <f t="shared" si="44"/>
        <v>98.202365914423495</v>
      </c>
      <c r="P2132" s="13">
        <f t="shared" si="44"/>
        <v>92.201755913640511</v>
      </c>
      <c r="Q2132" s="13">
        <f t="shared" si="44"/>
        <v>91.761245379140362</v>
      </c>
      <c r="R2132" s="13">
        <f t="shared" si="44"/>
        <v>100.04055573141248</v>
      </c>
      <c r="S2132" s="13">
        <f t="shared" si="44"/>
        <v>101.98580579262598</v>
      </c>
      <c r="T2132" s="13">
        <f t="shared" si="44"/>
        <v>121.56688390395379</v>
      </c>
      <c r="U2132" s="13">
        <f t="shared" si="44"/>
        <v>135.75404633580618</v>
      </c>
      <c r="V2132" s="13">
        <f t="shared" si="44"/>
        <v>150.44346832713191</v>
      </c>
      <c r="W2132" s="13">
        <f t="shared" si="44"/>
        <v>154.81623288397498</v>
      </c>
      <c r="X2132" s="13">
        <f t="shared" si="44"/>
        <v>0</v>
      </c>
      <c r="Y2132" s="13">
        <f t="shared" si="44"/>
        <v>0</v>
      </c>
      <c r="Z2132" s="13">
        <f t="shared" si="44"/>
        <v>0</v>
      </c>
      <c r="AA2132" s="13">
        <f t="shared" si="44"/>
        <v>0</v>
      </c>
      <c r="AB2132" s="13">
        <f t="shared" si="44"/>
        <v>0</v>
      </c>
      <c r="AC2132" s="111">
        <f>SUM(AC1996:AE2131)</f>
        <v>1239.0634872870983</v>
      </c>
      <c r="AD2132" s="111"/>
      <c r="AE2132" s="111"/>
    </row>
    <row r="2133" spans="2:31" x14ac:dyDescent="0.3">
      <c r="B2133" s="14"/>
      <c r="C2133" s="15"/>
      <c r="D2133" s="16"/>
      <c r="E2133" s="16"/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</row>
    <row r="2134" spans="2:31" x14ac:dyDescent="0.3">
      <c r="B2134" s="14"/>
      <c r="C2134" s="15"/>
      <c r="D2134" s="16"/>
      <c r="E2134" s="16"/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</row>
    <row r="2135" spans="2:31" x14ac:dyDescent="0.3">
      <c r="B2135" s="8">
        <f>+B1993+1</f>
        <v>45581</v>
      </c>
    </row>
    <row r="2136" spans="2:31" x14ac:dyDescent="0.3">
      <c r="B2136" s="8"/>
    </row>
    <row r="2137" spans="2:31" x14ac:dyDescent="0.3">
      <c r="B2137" s="9" t="s">
        <v>81</v>
      </c>
      <c r="C2137" s="10"/>
      <c r="D2137" s="10"/>
      <c r="E2137" s="11">
        <v>1</v>
      </c>
      <c r="F2137" s="11">
        <v>2</v>
      </c>
      <c r="G2137" s="11">
        <v>3</v>
      </c>
      <c r="H2137" s="11">
        <v>4</v>
      </c>
      <c r="I2137" s="11">
        <v>5</v>
      </c>
      <c r="J2137" s="11">
        <v>6</v>
      </c>
      <c r="K2137" s="11">
        <v>7</v>
      </c>
      <c r="L2137" s="11">
        <v>8</v>
      </c>
      <c r="M2137" s="11">
        <v>9</v>
      </c>
      <c r="N2137" s="11">
        <v>10</v>
      </c>
      <c r="O2137" s="11">
        <v>11</v>
      </c>
      <c r="P2137" s="11">
        <v>12</v>
      </c>
      <c r="Q2137" s="11">
        <v>13</v>
      </c>
      <c r="R2137" s="11">
        <v>14</v>
      </c>
      <c r="S2137" s="11">
        <v>15</v>
      </c>
      <c r="T2137" s="11">
        <v>16</v>
      </c>
      <c r="U2137" s="11">
        <v>17</v>
      </c>
      <c r="V2137" s="11">
        <v>18</v>
      </c>
      <c r="W2137" s="11">
        <v>19</v>
      </c>
      <c r="X2137" s="11">
        <v>20</v>
      </c>
      <c r="Y2137" s="11">
        <v>21</v>
      </c>
      <c r="Z2137" s="11">
        <v>22</v>
      </c>
      <c r="AA2137" s="11">
        <v>23</v>
      </c>
      <c r="AB2137" s="11">
        <v>24</v>
      </c>
      <c r="AC2137" s="94" t="s">
        <v>2</v>
      </c>
      <c r="AD2137" s="94"/>
      <c r="AE2137" s="94"/>
    </row>
    <row r="2138" spans="2:31" x14ac:dyDescent="0.3">
      <c r="B2138" s="4" t="s">
        <v>253</v>
      </c>
      <c r="C2138" s="14"/>
      <c r="D2138" s="14"/>
      <c r="E2138" s="85">
        <v>0</v>
      </c>
      <c r="F2138" s="86">
        <v>0</v>
      </c>
      <c r="G2138" s="85">
        <v>0</v>
      </c>
      <c r="H2138" s="86">
        <v>0</v>
      </c>
      <c r="I2138" s="85">
        <v>0</v>
      </c>
      <c r="J2138" s="86">
        <v>0</v>
      </c>
      <c r="K2138" s="85">
        <v>0</v>
      </c>
      <c r="L2138" s="86">
        <v>0</v>
      </c>
      <c r="M2138" s="85">
        <v>0.68551571666666633</v>
      </c>
      <c r="N2138" s="86">
        <v>1.4884917499999999</v>
      </c>
      <c r="O2138" s="85">
        <v>1.4880204375000001</v>
      </c>
      <c r="P2138" s="86">
        <v>1.4873428125000001</v>
      </c>
      <c r="Q2138" s="85">
        <v>1.4898119583333334</v>
      </c>
      <c r="R2138" s="86">
        <v>1.4906523333333328</v>
      </c>
      <c r="S2138" s="85">
        <v>1.487974958333333</v>
      </c>
      <c r="T2138" s="86">
        <v>0.27237692013888887</v>
      </c>
      <c r="U2138" s="85">
        <v>0</v>
      </c>
      <c r="V2138" s="86">
        <v>0</v>
      </c>
      <c r="W2138" s="85">
        <v>0</v>
      </c>
      <c r="X2138" s="86">
        <v>0</v>
      </c>
      <c r="Y2138" s="85">
        <v>0</v>
      </c>
      <c r="Z2138" s="86">
        <v>0</v>
      </c>
      <c r="AA2138" s="85">
        <v>0</v>
      </c>
      <c r="AB2138" s="86">
        <v>0</v>
      </c>
      <c r="AC2138" s="60"/>
      <c r="AD2138" s="59">
        <f t="shared" ref="AD2138:AD2211" si="45">SUM(E2138:AB2138)</f>
        <v>9.8901868868055551</v>
      </c>
      <c r="AE2138" s="60"/>
    </row>
    <row r="2139" spans="2:31" x14ac:dyDescent="0.3">
      <c r="B2139" s="4" t="s">
        <v>254</v>
      </c>
      <c r="C2139" s="14"/>
      <c r="D2139" s="14"/>
      <c r="E2139" s="85">
        <v>0</v>
      </c>
      <c r="F2139" s="86">
        <v>0</v>
      </c>
      <c r="G2139" s="85">
        <v>0</v>
      </c>
      <c r="H2139" s="86">
        <v>0</v>
      </c>
      <c r="I2139" s="85">
        <v>0</v>
      </c>
      <c r="J2139" s="86">
        <v>0</v>
      </c>
      <c r="K2139" s="85">
        <v>0</v>
      </c>
      <c r="L2139" s="86">
        <v>0</v>
      </c>
      <c r="M2139" s="85">
        <v>0</v>
      </c>
      <c r="N2139" s="86">
        <v>0</v>
      </c>
      <c r="O2139" s="85">
        <v>0</v>
      </c>
      <c r="P2139" s="86">
        <v>0</v>
      </c>
      <c r="Q2139" s="85">
        <v>0</v>
      </c>
      <c r="R2139" s="86">
        <v>0</v>
      </c>
      <c r="S2139" s="85">
        <v>0</v>
      </c>
      <c r="T2139" s="86">
        <v>0</v>
      </c>
      <c r="U2139" s="85">
        <v>0</v>
      </c>
      <c r="V2139" s="86">
        <v>0</v>
      </c>
      <c r="W2139" s="85">
        <v>0</v>
      </c>
      <c r="X2139" s="86">
        <v>0</v>
      </c>
      <c r="Y2139" s="85">
        <v>0</v>
      </c>
      <c r="Z2139" s="86">
        <v>0</v>
      </c>
      <c r="AA2139" s="85">
        <v>0</v>
      </c>
      <c r="AB2139" s="86">
        <v>0</v>
      </c>
      <c r="AC2139" s="58"/>
      <c r="AD2139" s="59">
        <f t="shared" si="45"/>
        <v>0</v>
      </c>
      <c r="AE2139" s="58"/>
    </row>
    <row r="2140" spans="2:31" x14ac:dyDescent="0.3">
      <c r="B2140" s="4" t="s">
        <v>255</v>
      </c>
      <c r="C2140" s="14"/>
      <c r="D2140" s="14"/>
      <c r="E2140" s="85">
        <v>0</v>
      </c>
      <c r="F2140" s="86">
        <v>0</v>
      </c>
      <c r="G2140" s="85">
        <v>0</v>
      </c>
      <c r="H2140" s="86">
        <v>0</v>
      </c>
      <c r="I2140" s="85">
        <v>0</v>
      </c>
      <c r="J2140" s="86">
        <v>0</v>
      </c>
      <c r="K2140" s="85">
        <v>0</v>
      </c>
      <c r="L2140" s="86">
        <v>0</v>
      </c>
      <c r="M2140" s="85">
        <v>4.81712291666666E-2</v>
      </c>
      <c r="N2140" s="86">
        <v>0</v>
      </c>
      <c r="O2140" s="85">
        <v>0</v>
      </c>
      <c r="P2140" s="86">
        <v>0</v>
      </c>
      <c r="Q2140" s="85">
        <v>0</v>
      </c>
      <c r="R2140" s="86">
        <v>0</v>
      </c>
      <c r="S2140" s="85">
        <v>0</v>
      </c>
      <c r="T2140" s="86">
        <v>0</v>
      </c>
      <c r="U2140" s="85">
        <v>0</v>
      </c>
      <c r="V2140" s="86">
        <v>0</v>
      </c>
      <c r="W2140" s="85">
        <v>0</v>
      </c>
      <c r="X2140" s="86">
        <v>0</v>
      </c>
      <c r="Y2140" s="85">
        <v>0</v>
      </c>
      <c r="Z2140" s="86">
        <v>0</v>
      </c>
      <c r="AA2140" s="85">
        <v>0</v>
      </c>
      <c r="AB2140" s="86">
        <v>0</v>
      </c>
      <c r="AC2140" s="58"/>
      <c r="AD2140" s="59">
        <f t="shared" si="45"/>
        <v>4.81712291666666E-2</v>
      </c>
      <c r="AE2140" s="58"/>
    </row>
    <row r="2141" spans="2:31" x14ac:dyDescent="0.3">
      <c r="B2141" s="4" t="s">
        <v>256</v>
      </c>
      <c r="C2141" s="14"/>
      <c r="D2141" s="14"/>
      <c r="E2141" s="85">
        <v>0</v>
      </c>
      <c r="F2141" s="86">
        <v>0</v>
      </c>
      <c r="G2141" s="85">
        <v>0</v>
      </c>
      <c r="H2141" s="86">
        <v>0</v>
      </c>
      <c r="I2141" s="85">
        <v>0</v>
      </c>
      <c r="J2141" s="86">
        <v>0</v>
      </c>
      <c r="K2141" s="85">
        <v>0</v>
      </c>
      <c r="L2141" s="86">
        <v>0</v>
      </c>
      <c r="M2141" s="85">
        <v>0</v>
      </c>
      <c r="N2141" s="86">
        <v>0</v>
      </c>
      <c r="O2141" s="85">
        <v>0</v>
      </c>
      <c r="P2141" s="86">
        <v>0</v>
      </c>
      <c r="Q2141" s="85">
        <v>0</v>
      </c>
      <c r="R2141" s="86">
        <v>0</v>
      </c>
      <c r="S2141" s="85">
        <v>0</v>
      </c>
      <c r="T2141" s="86">
        <v>0</v>
      </c>
      <c r="U2141" s="85">
        <v>0</v>
      </c>
      <c r="V2141" s="86">
        <v>0</v>
      </c>
      <c r="W2141" s="85">
        <v>0</v>
      </c>
      <c r="X2141" s="86">
        <v>0</v>
      </c>
      <c r="Y2141" s="85">
        <v>0</v>
      </c>
      <c r="Z2141" s="86">
        <v>0</v>
      </c>
      <c r="AA2141" s="85">
        <v>0</v>
      </c>
      <c r="AB2141" s="86">
        <v>0</v>
      </c>
      <c r="AC2141" s="58"/>
      <c r="AD2141" s="59">
        <f t="shared" si="45"/>
        <v>0</v>
      </c>
      <c r="AE2141" s="58"/>
    </row>
    <row r="2142" spans="2:31" x14ac:dyDescent="0.3">
      <c r="B2142" s="4" t="s">
        <v>247</v>
      </c>
      <c r="C2142" s="14"/>
      <c r="D2142" s="14"/>
      <c r="E2142" s="85">
        <v>0</v>
      </c>
      <c r="F2142" s="86">
        <v>0</v>
      </c>
      <c r="G2142" s="85">
        <v>0</v>
      </c>
      <c r="H2142" s="86">
        <v>0</v>
      </c>
      <c r="I2142" s="85">
        <v>0</v>
      </c>
      <c r="J2142" s="86">
        <v>0</v>
      </c>
      <c r="K2142" s="85">
        <v>0</v>
      </c>
      <c r="L2142" s="86">
        <v>0</v>
      </c>
      <c r="M2142" s="85">
        <v>0.30610777399275163</v>
      </c>
      <c r="N2142" s="86">
        <v>0.91669479592641578</v>
      </c>
      <c r="O2142" s="85">
        <v>0.89047550741831827</v>
      </c>
      <c r="P2142" s="86">
        <v>0.90446935478846613</v>
      </c>
      <c r="Q2142" s="85">
        <v>0.91846319818497091</v>
      </c>
      <c r="R2142" s="86">
        <v>1.7806157190005023</v>
      </c>
      <c r="S2142" s="85">
        <v>1.8780167379379318</v>
      </c>
      <c r="T2142" s="86">
        <v>0.34742558920118605</v>
      </c>
      <c r="U2142" s="85">
        <v>0</v>
      </c>
      <c r="V2142" s="86">
        <v>0.59242087670432297</v>
      </c>
      <c r="W2142" s="85">
        <v>1.8066996612548867</v>
      </c>
      <c r="X2142" s="86">
        <v>0.37648155003653716</v>
      </c>
      <c r="Y2142" s="85">
        <v>0</v>
      </c>
      <c r="Z2142" s="86">
        <v>0</v>
      </c>
      <c r="AA2142" s="85">
        <v>0</v>
      </c>
      <c r="AB2142" s="86">
        <v>0</v>
      </c>
      <c r="AC2142" s="58"/>
      <c r="AD2142" s="59">
        <f t="shared" si="45"/>
        <v>10.717870764446291</v>
      </c>
      <c r="AE2142" s="58"/>
    </row>
    <row r="2143" spans="2:31" x14ac:dyDescent="0.3">
      <c r="B2143" s="4" t="s">
        <v>147</v>
      </c>
      <c r="C2143" s="14"/>
      <c r="D2143" s="14"/>
      <c r="E2143" s="85">
        <v>0</v>
      </c>
      <c r="F2143" s="86">
        <v>0</v>
      </c>
      <c r="G2143" s="85">
        <v>0</v>
      </c>
      <c r="H2143" s="86">
        <v>0</v>
      </c>
      <c r="I2143" s="85">
        <v>0</v>
      </c>
      <c r="J2143" s="86">
        <v>0</v>
      </c>
      <c r="K2143" s="85">
        <v>0</v>
      </c>
      <c r="L2143" s="86">
        <v>0</v>
      </c>
      <c r="M2143" s="85">
        <v>0</v>
      </c>
      <c r="N2143" s="86">
        <v>0</v>
      </c>
      <c r="O2143" s="85">
        <v>0</v>
      </c>
      <c r="P2143" s="86">
        <v>0</v>
      </c>
      <c r="Q2143" s="85">
        <v>0</v>
      </c>
      <c r="R2143" s="86">
        <v>0</v>
      </c>
      <c r="S2143" s="85">
        <v>0</v>
      </c>
      <c r="T2143" s="86">
        <v>0</v>
      </c>
      <c r="U2143" s="85">
        <v>0</v>
      </c>
      <c r="V2143" s="86">
        <v>0</v>
      </c>
      <c r="W2143" s="85">
        <v>0</v>
      </c>
      <c r="X2143" s="86">
        <v>0</v>
      </c>
      <c r="Y2143" s="85">
        <v>0</v>
      </c>
      <c r="Z2143" s="86">
        <v>0</v>
      </c>
      <c r="AA2143" s="85">
        <v>0</v>
      </c>
      <c r="AB2143" s="86">
        <v>0</v>
      </c>
      <c r="AC2143" s="58"/>
      <c r="AD2143" s="59">
        <f t="shared" si="45"/>
        <v>0</v>
      </c>
      <c r="AE2143" s="58"/>
    </row>
    <row r="2144" spans="2:31" x14ac:dyDescent="0.3">
      <c r="B2144" s="4" t="s">
        <v>148</v>
      </c>
      <c r="C2144" s="14"/>
      <c r="D2144" s="14"/>
      <c r="E2144" s="85">
        <v>0</v>
      </c>
      <c r="F2144" s="86">
        <v>0</v>
      </c>
      <c r="G2144" s="85">
        <v>0</v>
      </c>
      <c r="H2144" s="86">
        <v>0</v>
      </c>
      <c r="I2144" s="85">
        <v>0</v>
      </c>
      <c r="J2144" s="86">
        <v>0</v>
      </c>
      <c r="K2144" s="85">
        <v>0</v>
      </c>
      <c r="L2144" s="86">
        <v>0</v>
      </c>
      <c r="M2144" s="85">
        <v>0</v>
      </c>
      <c r="N2144" s="86">
        <v>0</v>
      </c>
      <c r="O2144" s="85">
        <v>0</v>
      </c>
      <c r="P2144" s="86">
        <v>0</v>
      </c>
      <c r="Q2144" s="85">
        <v>0</v>
      </c>
      <c r="R2144" s="86">
        <v>0</v>
      </c>
      <c r="S2144" s="85">
        <v>0</v>
      </c>
      <c r="T2144" s="86">
        <v>0</v>
      </c>
      <c r="U2144" s="85">
        <v>0</v>
      </c>
      <c r="V2144" s="86">
        <v>0</v>
      </c>
      <c r="W2144" s="85">
        <v>0</v>
      </c>
      <c r="X2144" s="86">
        <v>0</v>
      </c>
      <c r="Y2144" s="85">
        <v>0</v>
      </c>
      <c r="Z2144" s="86">
        <v>0</v>
      </c>
      <c r="AA2144" s="85">
        <v>0</v>
      </c>
      <c r="AB2144" s="86">
        <v>0</v>
      </c>
      <c r="AC2144" s="58"/>
      <c r="AD2144" s="59">
        <f t="shared" si="45"/>
        <v>0</v>
      </c>
      <c r="AE2144" s="58"/>
    </row>
    <row r="2145" spans="2:31" x14ac:dyDescent="0.3">
      <c r="B2145" s="4" t="s">
        <v>134</v>
      </c>
      <c r="C2145" s="14"/>
      <c r="D2145" s="14"/>
      <c r="E2145" s="85">
        <v>0</v>
      </c>
      <c r="F2145" s="86">
        <v>0</v>
      </c>
      <c r="G2145" s="85">
        <v>0</v>
      </c>
      <c r="H2145" s="86">
        <v>0</v>
      </c>
      <c r="I2145" s="85">
        <v>0</v>
      </c>
      <c r="J2145" s="86">
        <v>0</v>
      </c>
      <c r="K2145" s="85">
        <v>0</v>
      </c>
      <c r="L2145" s="86">
        <v>0</v>
      </c>
      <c r="M2145" s="85">
        <v>0</v>
      </c>
      <c r="N2145" s="86">
        <v>0</v>
      </c>
      <c r="O2145" s="85">
        <v>0</v>
      </c>
      <c r="P2145" s="86">
        <v>0</v>
      </c>
      <c r="Q2145" s="85">
        <v>0</v>
      </c>
      <c r="R2145" s="86">
        <v>0</v>
      </c>
      <c r="S2145" s="85">
        <v>0</v>
      </c>
      <c r="T2145" s="86">
        <v>0</v>
      </c>
      <c r="U2145" s="85">
        <v>0</v>
      </c>
      <c r="V2145" s="86">
        <v>0</v>
      </c>
      <c r="W2145" s="85">
        <v>0</v>
      </c>
      <c r="X2145" s="86">
        <v>0</v>
      </c>
      <c r="Y2145" s="85">
        <v>0</v>
      </c>
      <c r="Z2145" s="86">
        <v>0</v>
      </c>
      <c r="AA2145" s="85">
        <v>0</v>
      </c>
      <c r="AB2145" s="86">
        <v>0</v>
      </c>
      <c r="AC2145" s="58"/>
      <c r="AD2145" s="59">
        <f t="shared" si="45"/>
        <v>0</v>
      </c>
      <c r="AE2145" s="58"/>
    </row>
    <row r="2146" spans="2:31" x14ac:dyDescent="0.3">
      <c r="B2146" s="4" t="s">
        <v>135</v>
      </c>
      <c r="C2146" s="14"/>
      <c r="D2146" s="14"/>
      <c r="E2146" s="85">
        <v>0</v>
      </c>
      <c r="F2146" s="86">
        <v>0</v>
      </c>
      <c r="G2146" s="85">
        <v>0</v>
      </c>
      <c r="H2146" s="86">
        <v>0</v>
      </c>
      <c r="I2146" s="85">
        <v>0</v>
      </c>
      <c r="J2146" s="86">
        <v>0</v>
      </c>
      <c r="K2146" s="85">
        <v>0</v>
      </c>
      <c r="L2146" s="86">
        <v>0</v>
      </c>
      <c r="M2146" s="85">
        <v>0</v>
      </c>
      <c r="N2146" s="86">
        <v>0</v>
      </c>
      <c r="O2146" s="85">
        <v>0</v>
      </c>
      <c r="P2146" s="86">
        <v>0</v>
      </c>
      <c r="Q2146" s="85">
        <v>0</v>
      </c>
      <c r="R2146" s="86">
        <v>0</v>
      </c>
      <c r="S2146" s="85">
        <v>0</v>
      </c>
      <c r="T2146" s="86">
        <v>0</v>
      </c>
      <c r="U2146" s="85">
        <v>0</v>
      </c>
      <c r="V2146" s="86">
        <v>0</v>
      </c>
      <c r="W2146" s="85">
        <v>0</v>
      </c>
      <c r="X2146" s="86">
        <v>0</v>
      </c>
      <c r="Y2146" s="85">
        <v>0</v>
      </c>
      <c r="Z2146" s="86">
        <v>0</v>
      </c>
      <c r="AA2146" s="85">
        <v>0</v>
      </c>
      <c r="AB2146" s="86">
        <v>0</v>
      </c>
      <c r="AC2146" s="58"/>
      <c r="AD2146" s="59">
        <f t="shared" si="45"/>
        <v>0</v>
      </c>
      <c r="AE2146" s="58"/>
    </row>
    <row r="2147" spans="2:31" x14ac:dyDescent="0.3">
      <c r="B2147" s="4" t="s">
        <v>204</v>
      </c>
      <c r="C2147" s="14"/>
      <c r="D2147" s="14"/>
      <c r="E2147" s="85">
        <v>0</v>
      </c>
      <c r="F2147" s="86">
        <v>0</v>
      </c>
      <c r="G2147" s="85">
        <v>0</v>
      </c>
      <c r="H2147" s="86">
        <v>0</v>
      </c>
      <c r="I2147" s="85">
        <v>0</v>
      </c>
      <c r="J2147" s="86">
        <v>0</v>
      </c>
      <c r="K2147" s="85">
        <v>0</v>
      </c>
      <c r="L2147" s="86">
        <v>0</v>
      </c>
      <c r="M2147" s="85">
        <v>0</v>
      </c>
      <c r="N2147" s="86">
        <v>0</v>
      </c>
      <c r="O2147" s="85">
        <v>0</v>
      </c>
      <c r="P2147" s="86">
        <v>0</v>
      </c>
      <c r="Q2147" s="85">
        <v>0</v>
      </c>
      <c r="R2147" s="86">
        <v>0</v>
      </c>
      <c r="S2147" s="85">
        <v>0</v>
      </c>
      <c r="T2147" s="86">
        <v>0</v>
      </c>
      <c r="U2147" s="85">
        <v>0</v>
      </c>
      <c r="V2147" s="86">
        <v>0</v>
      </c>
      <c r="W2147" s="85">
        <v>0</v>
      </c>
      <c r="X2147" s="86">
        <v>0</v>
      </c>
      <c r="Y2147" s="85">
        <v>0</v>
      </c>
      <c r="Z2147" s="86">
        <v>0</v>
      </c>
      <c r="AA2147" s="85">
        <v>0</v>
      </c>
      <c r="AB2147" s="86">
        <v>0</v>
      </c>
      <c r="AC2147" s="58"/>
      <c r="AD2147" s="59">
        <f t="shared" si="45"/>
        <v>0</v>
      </c>
      <c r="AE2147" s="58"/>
    </row>
    <row r="2148" spans="2:31" x14ac:dyDescent="0.3">
      <c r="B2148" s="4" t="s">
        <v>215</v>
      </c>
      <c r="C2148" s="14"/>
      <c r="D2148" s="14"/>
      <c r="E2148" s="85">
        <v>0</v>
      </c>
      <c r="F2148" s="86">
        <v>0</v>
      </c>
      <c r="G2148" s="85">
        <v>0</v>
      </c>
      <c r="H2148" s="86">
        <v>0</v>
      </c>
      <c r="I2148" s="85">
        <v>0</v>
      </c>
      <c r="J2148" s="86">
        <v>0</v>
      </c>
      <c r="K2148" s="85">
        <v>0</v>
      </c>
      <c r="L2148" s="86">
        <v>0</v>
      </c>
      <c r="M2148" s="85">
        <v>0</v>
      </c>
      <c r="N2148" s="86">
        <v>0</v>
      </c>
      <c r="O2148" s="85">
        <v>0</v>
      </c>
      <c r="P2148" s="86">
        <v>0</v>
      </c>
      <c r="Q2148" s="85">
        <v>0</v>
      </c>
      <c r="R2148" s="86">
        <v>0</v>
      </c>
      <c r="S2148" s="85">
        <v>0</v>
      </c>
      <c r="T2148" s="86">
        <v>0</v>
      </c>
      <c r="U2148" s="85">
        <v>0</v>
      </c>
      <c r="V2148" s="86">
        <v>0</v>
      </c>
      <c r="W2148" s="85">
        <v>0</v>
      </c>
      <c r="X2148" s="86">
        <v>0</v>
      </c>
      <c r="Y2148" s="85">
        <v>0</v>
      </c>
      <c r="Z2148" s="86">
        <v>0</v>
      </c>
      <c r="AA2148" s="85">
        <v>0</v>
      </c>
      <c r="AB2148" s="86">
        <v>0</v>
      </c>
      <c r="AC2148" s="58"/>
      <c r="AD2148" s="59">
        <f t="shared" si="45"/>
        <v>0</v>
      </c>
      <c r="AE2148" s="58"/>
    </row>
    <row r="2149" spans="2:31" x14ac:dyDescent="0.3">
      <c r="B2149" s="4" t="s">
        <v>216</v>
      </c>
      <c r="C2149" s="14"/>
      <c r="D2149" s="14"/>
      <c r="E2149" s="87">
        <v>0</v>
      </c>
      <c r="F2149" s="88">
        <v>0</v>
      </c>
      <c r="G2149" s="87">
        <v>0</v>
      </c>
      <c r="H2149" s="88">
        <v>0</v>
      </c>
      <c r="I2149" s="87">
        <v>0</v>
      </c>
      <c r="J2149" s="88">
        <v>0</v>
      </c>
      <c r="K2149" s="87">
        <v>0</v>
      </c>
      <c r="L2149" s="88">
        <v>0</v>
      </c>
      <c r="M2149" s="87">
        <v>0</v>
      </c>
      <c r="N2149" s="88">
        <v>0</v>
      </c>
      <c r="O2149" s="87">
        <v>0</v>
      </c>
      <c r="P2149" s="88">
        <v>0</v>
      </c>
      <c r="Q2149" s="87">
        <v>0</v>
      </c>
      <c r="R2149" s="88">
        <v>0</v>
      </c>
      <c r="S2149" s="87">
        <v>0</v>
      </c>
      <c r="T2149" s="88">
        <v>0</v>
      </c>
      <c r="U2149" s="87">
        <v>0</v>
      </c>
      <c r="V2149" s="88">
        <v>0</v>
      </c>
      <c r="W2149" s="87">
        <v>0</v>
      </c>
      <c r="X2149" s="88">
        <v>0</v>
      </c>
      <c r="Y2149" s="87">
        <v>0</v>
      </c>
      <c r="Z2149" s="88">
        <v>0</v>
      </c>
      <c r="AA2149" s="87">
        <v>0</v>
      </c>
      <c r="AB2149" s="88">
        <v>0</v>
      </c>
      <c r="AC2149" s="58"/>
      <c r="AD2149" s="59">
        <f t="shared" si="45"/>
        <v>0</v>
      </c>
      <c r="AE2149" s="58"/>
    </row>
    <row r="2150" spans="2:31" x14ac:dyDescent="0.3">
      <c r="B2150" s="4" t="s">
        <v>155</v>
      </c>
      <c r="C2150" s="14"/>
      <c r="D2150" s="14"/>
      <c r="E2150" s="87">
        <v>0</v>
      </c>
      <c r="F2150" s="88">
        <v>0</v>
      </c>
      <c r="G2150" s="87">
        <v>0</v>
      </c>
      <c r="H2150" s="88">
        <v>0</v>
      </c>
      <c r="I2150" s="87">
        <v>0</v>
      </c>
      <c r="J2150" s="88">
        <v>0</v>
      </c>
      <c r="K2150" s="87">
        <v>0</v>
      </c>
      <c r="L2150" s="88">
        <v>0</v>
      </c>
      <c r="M2150" s="87">
        <v>0</v>
      </c>
      <c r="N2150" s="88">
        <v>0</v>
      </c>
      <c r="O2150" s="87">
        <v>0</v>
      </c>
      <c r="P2150" s="88">
        <v>0</v>
      </c>
      <c r="Q2150" s="87">
        <v>0</v>
      </c>
      <c r="R2150" s="88">
        <v>0</v>
      </c>
      <c r="S2150" s="87">
        <v>0</v>
      </c>
      <c r="T2150" s="88">
        <v>0</v>
      </c>
      <c r="U2150" s="87">
        <v>0</v>
      </c>
      <c r="V2150" s="88">
        <v>0</v>
      </c>
      <c r="W2150" s="87">
        <v>0</v>
      </c>
      <c r="X2150" s="88">
        <v>0</v>
      </c>
      <c r="Y2150" s="87">
        <v>0</v>
      </c>
      <c r="Z2150" s="88">
        <v>0</v>
      </c>
      <c r="AA2150" s="87">
        <v>0</v>
      </c>
      <c r="AB2150" s="88">
        <v>0</v>
      </c>
      <c r="AC2150" s="58"/>
      <c r="AD2150" s="59">
        <f t="shared" si="45"/>
        <v>0</v>
      </c>
      <c r="AE2150" s="58"/>
    </row>
    <row r="2151" spans="2:31" x14ac:dyDescent="0.3">
      <c r="B2151" s="4" t="s">
        <v>228</v>
      </c>
      <c r="C2151" s="14"/>
      <c r="D2151" s="14"/>
      <c r="E2151" s="87">
        <v>0</v>
      </c>
      <c r="F2151" s="88">
        <v>0</v>
      </c>
      <c r="G2151" s="87">
        <v>0</v>
      </c>
      <c r="H2151" s="88">
        <v>0</v>
      </c>
      <c r="I2151" s="87">
        <v>0</v>
      </c>
      <c r="J2151" s="88">
        <v>0</v>
      </c>
      <c r="K2151" s="87">
        <v>0</v>
      </c>
      <c r="L2151" s="88">
        <v>0</v>
      </c>
      <c r="M2151" s="87">
        <v>0</v>
      </c>
      <c r="N2151" s="88">
        <v>0</v>
      </c>
      <c r="O2151" s="87">
        <v>0</v>
      </c>
      <c r="P2151" s="88">
        <v>0</v>
      </c>
      <c r="Q2151" s="87">
        <v>0</v>
      </c>
      <c r="R2151" s="88">
        <v>0</v>
      </c>
      <c r="S2151" s="87">
        <v>0</v>
      </c>
      <c r="T2151" s="88">
        <v>0</v>
      </c>
      <c r="U2151" s="87">
        <v>0</v>
      </c>
      <c r="V2151" s="88">
        <v>0</v>
      </c>
      <c r="W2151" s="87">
        <v>0</v>
      </c>
      <c r="X2151" s="88">
        <v>0</v>
      </c>
      <c r="Y2151" s="87">
        <v>0</v>
      </c>
      <c r="Z2151" s="88">
        <v>0</v>
      </c>
      <c r="AA2151" s="87">
        <v>0</v>
      </c>
      <c r="AB2151" s="88">
        <v>0</v>
      </c>
      <c r="AC2151" s="58"/>
      <c r="AD2151" s="59">
        <f t="shared" si="45"/>
        <v>0</v>
      </c>
      <c r="AE2151" s="58"/>
    </row>
    <row r="2152" spans="2:31" x14ac:dyDescent="0.3">
      <c r="B2152" s="4" t="s">
        <v>229</v>
      </c>
      <c r="C2152" s="14"/>
      <c r="D2152" s="14"/>
      <c r="E2152" s="87">
        <v>0</v>
      </c>
      <c r="F2152" s="88">
        <v>0</v>
      </c>
      <c r="G2152" s="87">
        <v>0</v>
      </c>
      <c r="H2152" s="88">
        <v>0</v>
      </c>
      <c r="I2152" s="87">
        <v>0</v>
      </c>
      <c r="J2152" s="88">
        <v>0</v>
      </c>
      <c r="K2152" s="87">
        <v>0</v>
      </c>
      <c r="L2152" s="88">
        <v>0</v>
      </c>
      <c r="M2152" s="87">
        <v>0</v>
      </c>
      <c r="N2152" s="88">
        <v>0</v>
      </c>
      <c r="O2152" s="87">
        <v>0</v>
      </c>
      <c r="P2152" s="88">
        <v>0</v>
      </c>
      <c r="Q2152" s="87">
        <v>0</v>
      </c>
      <c r="R2152" s="88">
        <v>0</v>
      </c>
      <c r="S2152" s="87">
        <v>0</v>
      </c>
      <c r="T2152" s="88">
        <v>0</v>
      </c>
      <c r="U2152" s="87">
        <v>0</v>
      </c>
      <c r="V2152" s="88">
        <v>0</v>
      </c>
      <c r="W2152" s="87">
        <v>0</v>
      </c>
      <c r="X2152" s="88">
        <v>0</v>
      </c>
      <c r="Y2152" s="87">
        <v>0</v>
      </c>
      <c r="Z2152" s="88">
        <v>0</v>
      </c>
      <c r="AA2152" s="87">
        <v>0</v>
      </c>
      <c r="AB2152" s="88">
        <v>0</v>
      </c>
      <c r="AC2152" s="58"/>
      <c r="AD2152" s="59">
        <f t="shared" si="45"/>
        <v>0</v>
      </c>
      <c r="AE2152" s="58"/>
    </row>
    <row r="2153" spans="2:31" x14ac:dyDescent="0.3">
      <c r="B2153" s="4" t="s">
        <v>152</v>
      </c>
      <c r="C2153" s="14"/>
      <c r="D2153" s="14"/>
      <c r="E2153" s="87">
        <v>0</v>
      </c>
      <c r="F2153" s="88">
        <v>0</v>
      </c>
      <c r="G2153" s="87">
        <v>0</v>
      </c>
      <c r="H2153" s="88">
        <v>0</v>
      </c>
      <c r="I2153" s="87">
        <v>0</v>
      </c>
      <c r="J2153" s="88">
        <v>0</v>
      </c>
      <c r="K2153" s="87">
        <v>0</v>
      </c>
      <c r="L2153" s="88">
        <v>0</v>
      </c>
      <c r="M2153" s="87">
        <v>0</v>
      </c>
      <c r="N2153" s="88">
        <v>0</v>
      </c>
      <c r="O2153" s="87">
        <v>0</v>
      </c>
      <c r="P2153" s="88">
        <v>0</v>
      </c>
      <c r="Q2153" s="87">
        <v>0</v>
      </c>
      <c r="R2153" s="88">
        <v>0</v>
      </c>
      <c r="S2153" s="87">
        <v>0</v>
      </c>
      <c r="T2153" s="88">
        <v>0</v>
      </c>
      <c r="U2153" s="87">
        <v>0</v>
      </c>
      <c r="V2153" s="88">
        <v>0</v>
      </c>
      <c r="W2153" s="87">
        <v>0</v>
      </c>
      <c r="X2153" s="88">
        <v>0</v>
      </c>
      <c r="Y2153" s="87">
        <v>0</v>
      </c>
      <c r="Z2153" s="88">
        <v>0</v>
      </c>
      <c r="AA2153" s="87">
        <v>0</v>
      </c>
      <c r="AB2153" s="88">
        <v>0</v>
      </c>
      <c r="AC2153" s="58"/>
      <c r="AD2153" s="59">
        <f t="shared" si="45"/>
        <v>0</v>
      </c>
      <c r="AE2153" s="58"/>
    </row>
    <row r="2154" spans="2:31" x14ac:dyDescent="0.3">
      <c r="B2154" s="4" t="s">
        <v>196</v>
      </c>
      <c r="C2154" s="14"/>
      <c r="D2154" s="14"/>
      <c r="E2154" s="87">
        <v>0</v>
      </c>
      <c r="F2154" s="88">
        <v>0</v>
      </c>
      <c r="G2154" s="87">
        <v>0</v>
      </c>
      <c r="H2154" s="88">
        <v>0</v>
      </c>
      <c r="I2154" s="87">
        <v>0</v>
      </c>
      <c r="J2154" s="88">
        <v>0</v>
      </c>
      <c r="K2154" s="87">
        <v>0</v>
      </c>
      <c r="L2154" s="88">
        <v>7.8133837381998694E-2</v>
      </c>
      <c r="M2154" s="87">
        <v>1.6351682265599572</v>
      </c>
      <c r="N2154" s="88">
        <v>2.5113765558878582</v>
      </c>
      <c r="O2154" s="87">
        <v>2.4958894332249946</v>
      </c>
      <c r="P2154" s="88">
        <v>2.4952121734619137</v>
      </c>
      <c r="Q2154" s="87">
        <v>2.4953475634257001</v>
      </c>
      <c r="R2154" s="88">
        <v>2.4954829454422001</v>
      </c>
      <c r="S2154" s="87">
        <v>2.495618335405986</v>
      </c>
      <c r="T2154" s="88">
        <v>1.9133990685145061</v>
      </c>
      <c r="U2154" s="87">
        <v>0</v>
      </c>
      <c r="V2154" s="88">
        <v>0</v>
      </c>
      <c r="W2154" s="87">
        <v>0</v>
      </c>
      <c r="X2154" s="88">
        <v>0.26867492993672687</v>
      </c>
      <c r="Y2154" s="87">
        <v>0.46554191907246906</v>
      </c>
      <c r="Z2154" s="88">
        <v>0.47180252869923911</v>
      </c>
      <c r="AA2154" s="87">
        <v>0.47806314627329505</v>
      </c>
      <c r="AB2154" s="88">
        <v>0.48432376384735099</v>
      </c>
      <c r="AC2154" s="58"/>
      <c r="AD2154" s="59">
        <f t="shared" si="45"/>
        <v>20.784034427134195</v>
      </c>
      <c r="AE2154" s="58"/>
    </row>
    <row r="2155" spans="2:31" x14ac:dyDescent="0.3">
      <c r="B2155" s="4" t="s">
        <v>197</v>
      </c>
      <c r="C2155" s="14"/>
      <c r="D2155" s="14"/>
      <c r="E2155" s="87">
        <v>0</v>
      </c>
      <c r="F2155" s="88">
        <v>0</v>
      </c>
      <c r="G2155" s="87">
        <v>0</v>
      </c>
      <c r="H2155" s="88">
        <v>0</v>
      </c>
      <c r="I2155" s="87">
        <v>0</v>
      </c>
      <c r="J2155" s="88">
        <v>0</v>
      </c>
      <c r="K2155" s="87">
        <v>0</v>
      </c>
      <c r="L2155" s="88">
        <v>0</v>
      </c>
      <c r="M2155" s="87">
        <v>1.184879724184672</v>
      </c>
      <c r="N2155" s="88">
        <v>2.5096523206710826</v>
      </c>
      <c r="O2155" s="87">
        <v>2.4945291837056467</v>
      </c>
      <c r="P2155" s="88">
        <v>2.500815184911092</v>
      </c>
      <c r="Q2155" s="87">
        <v>2.5077125469843544</v>
      </c>
      <c r="R2155" s="88">
        <v>2.514609885215759</v>
      </c>
      <c r="S2155" s="87">
        <v>2.521507223447164</v>
      </c>
      <c r="T2155" s="88">
        <v>1.9378265619277955</v>
      </c>
      <c r="U2155" s="87">
        <v>0</v>
      </c>
      <c r="V2155" s="88">
        <v>0</v>
      </c>
      <c r="W2155" s="87">
        <v>0</v>
      </c>
      <c r="X2155" s="88">
        <v>0</v>
      </c>
      <c r="Y2155" s="87">
        <v>0</v>
      </c>
      <c r="Z2155" s="88">
        <v>0</v>
      </c>
      <c r="AA2155" s="87">
        <v>3.4463119506835935E-2</v>
      </c>
      <c r="AB2155" s="88">
        <v>0.51587823232014973</v>
      </c>
      <c r="AC2155" s="58"/>
      <c r="AD2155" s="59">
        <f t="shared" si="45"/>
        <v>18.721873982874552</v>
      </c>
      <c r="AE2155" s="58"/>
    </row>
    <row r="2156" spans="2:31" x14ac:dyDescent="0.3">
      <c r="B2156" s="4" t="s">
        <v>243</v>
      </c>
      <c r="C2156" s="14"/>
      <c r="D2156" s="14"/>
      <c r="E2156" s="87">
        <v>0</v>
      </c>
      <c r="F2156" s="88">
        <v>0</v>
      </c>
      <c r="G2156" s="87">
        <v>0</v>
      </c>
      <c r="H2156" s="88">
        <v>0</v>
      </c>
      <c r="I2156" s="87">
        <v>0</v>
      </c>
      <c r="J2156" s="88">
        <v>0</v>
      </c>
      <c r="K2156" s="87">
        <v>0</v>
      </c>
      <c r="L2156" s="88">
        <v>0</v>
      </c>
      <c r="M2156" s="87">
        <v>0</v>
      </c>
      <c r="N2156" s="88">
        <v>0</v>
      </c>
      <c r="O2156" s="87">
        <v>0</v>
      </c>
      <c r="P2156" s="88">
        <v>0</v>
      </c>
      <c r="Q2156" s="87">
        <v>0</v>
      </c>
      <c r="R2156" s="88">
        <v>0</v>
      </c>
      <c r="S2156" s="87">
        <v>0</v>
      </c>
      <c r="T2156" s="88">
        <v>0</v>
      </c>
      <c r="U2156" s="87">
        <v>0</v>
      </c>
      <c r="V2156" s="88">
        <v>0</v>
      </c>
      <c r="W2156" s="87">
        <v>0</v>
      </c>
      <c r="X2156" s="88">
        <v>0.17146636898798204</v>
      </c>
      <c r="Y2156" s="87">
        <v>0.24178402461578363</v>
      </c>
      <c r="Z2156" s="88">
        <v>0.15278403399358109</v>
      </c>
      <c r="AA2156" s="87">
        <v>6.3784051318664492E-2</v>
      </c>
      <c r="AB2156" s="88">
        <v>3.4910649249801622E-3</v>
      </c>
      <c r="AC2156" s="58"/>
      <c r="AD2156" s="59">
        <f t="shared" si="45"/>
        <v>0.63330954384099147</v>
      </c>
      <c r="AE2156" s="58"/>
    </row>
    <row r="2157" spans="2:31" x14ac:dyDescent="0.3">
      <c r="B2157" s="4" t="s">
        <v>252</v>
      </c>
      <c r="C2157" s="14"/>
      <c r="D2157" s="14"/>
      <c r="E2157" s="87">
        <v>0</v>
      </c>
      <c r="F2157" s="88">
        <v>0</v>
      </c>
      <c r="G2157" s="87">
        <v>0</v>
      </c>
      <c r="H2157" s="88">
        <v>0</v>
      </c>
      <c r="I2157" s="87">
        <v>0</v>
      </c>
      <c r="J2157" s="88">
        <v>0</v>
      </c>
      <c r="K2157" s="87">
        <v>0</v>
      </c>
      <c r="L2157" s="88">
        <v>1.7091100438956192E-2</v>
      </c>
      <c r="M2157" s="87">
        <v>0.10060430382404988</v>
      </c>
      <c r="N2157" s="88">
        <v>9.7221917060159299E-2</v>
      </c>
      <c r="O2157" s="87">
        <v>9.6981208669287583E-2</v>
      </c>
      <c r="P2157" s="88">
        <v>0.10072812055264177</v>
      </c>
      <c r="Q2157" s="87">
        <v>0.10416619096909227</v>
      </c>
      <c r="R2157" s="88">
        <v>0.10431904012674353</v>
      </c>
      <c r="S2157" s="87">
        <v>0.10494006290747983</v>
      </c>
      <c r="T2157" s="88">
        <v>1.9386110729948829E-2</v>
      </c>
      <c r="U2157" s="87">
        <v>0</v>
      </c>
      <c r="V2157" s="88">
        <v>0</v>
      </c>
      <c r="W2157" s="87">
        <v>0</v>
      </c>
      <c r="X2157" s="88">
        <v>5.459670631670277E-2</v>
      </c>
      <c r="Y2157" s="87">
        <v>9.1206683861357593E-2</v>
      </c>
      <c r="Z2157" s="88">
        <v>8.7891079134884115E-2</v>
      </c>
      <c r="AA2157" s="87">
        <v>7.940204555505774E-2</v>
      </c>
      <c r="AB2157" s="88">
        <v>2.0902990396462595E-2</v>
      </c>
      <c r="AC2157" s="58"/>
      <c r="AD2157" s="59">
        <f t="shared" si="45"/>
        <v>1.0794375605428239</v>
      </c>
      <c r="AE2157" s="58"/>
    </row>
    <row r="2158" spans="2:31" x14ac:dyDescent="0.3">
      <c r="B2158" s="4" t="s">
        <v>156</v>
      </c>
      <c r="C2158" s="14"/>
      <c r="D2158" s="14"/>
      <c r="E2158" s="87">
        <v>0</v>
      </c>
      <c r="F2158" s="88">
        <v>0</v>
      </c>
      <c r="G2158" s="87">
        <v>0</v>
      </c>
      <c r="H2158" s="88">
        <v>0</v>
      </c>
      <c r="I2158" s="87">
        <v>0</v>
      </c>
      <c r="J2158" s="88">
        <v>0</v>
      </c>
      <c r="K2158" s="87">
        <v>0</v>
      </c>
      <c r="L2158" s="88">
        <v>0</v>
      </c>
      <c r="M2158" s="87">
        <v>0</v>
      </c>
      <c r="N2158" s="88">
        <v>0</v>
      </c>
      <c r="O2158" s="87">
        <v>0</v>
      </c>
      <c r="P2158" s="88">
        <v>0</v>
      </c>
      <c r="Q2158" s="87">
        <v>0</v>
      </c>
      <c r="R2158" s="88">
        <v>0</v>
      </c>
      <c r="S2158" s="87">
        <v>0</v>
      </c>
      <c r="T2158" s="88">
        <v>0</v>
      </c>
      <c r="U2158" s="87">
        <v>0</v>
      </c>
      <c r="V2158" s="88">
        <v>0</v>
      </c>
      <c r="W2158" s="87">
        <v>0</v>
      </c>
      <c r="X2158" s="88">
        <v>0</v>
      </c>
      <c r="Y2158" s="87">
        <v>0</v>
      </c>
      <c r="Z2158" s="88">
        <v>0</v>
      </c>
      <c r="AA2158" s="87">
        <v>0</v>
      </c>
      <c r="AB2158" s="88">
        <v>0</v>
      </c>
      <c r="AC2158" s="58"/>
      <c r="AD2158" s="59">
        <f t="shared" si="45"/>
        <v>0</v>
      </c>
      <c r="AE2158" s="58"/>
    </row>
    <row r="2159" spans="2:31" x14ac:dyDescent="0.3">
      <c r="B2159" s="4" t="s">
        <v>157</v>
      </c>
      <c r="C2159" s="14"/>
      <c r="D2159" s="14"/>
      <c r="E2159" s="87">
        <v>0</v>
      </c>
      <c r="F2159" s="88">
        <v>0</v>
      </c>
      <c r="G2159" s="87">
        <v>0</v>
      </c>
      <c r="H2159" s="88">
        <v>0</v>
      </c>
      <c r="I2159" s="87">
        <v>0</v>
      </c>
      <c r="J2159" s="88">
        <v>0</v>
      </c>
      <c r="K2159" s="87">
        <v>0</v>
      </c>
      <c r="L2159" s="88">
        <v>0</v>
      </c>
      <c r="M2159" s="87">
        <v>0</v>
      </c>
      <c r="N2159" s="88">
        <v>0</v>
      </c>
      <c r="O2159" s="87">
        <v>0</v>
      </c>
      <c r="P2159" s="88">
        <v>0</v>
      </c>
      <c r="Q2159" s="87">
        <v>0</v>
      </c>
      <c r="R2159" s="88">
        <v>0</v>
      </c>
      <c r="S2159" s="87">
        <v>0</v>
      </c>
      <c r="T2159" s="88">
        <v>0</v>
      </c>
      <c r="U2159" s="87">
        <v>0</v>
      </c>
      <c r="V2159" s="88">
        <v>0</v>
      </c>
      <c r="W2159" s="87">
        <v>0</v>
      </c>
      <c r="X2159" s="88">
        <v>0</v>
      </c>
      <c r="Y2159" s="87">
        <v>0</v>
      </c>
      <c r="Z2159" s="88">
        <v>0</v>
      </c>
      <c r="AA2159" s="87">
        <v>0</v>
      </c>
      <c r="AB2159" s="88">
        <v>0</v>
      </c>
      <c r="AC2159" s="58"/>
      <c r="AD2159" s="59">
        <f t="shared" si="45"/>
        <v>0</v>
      </c>
      <c r="AE2159" s="58"/>
    </row>
    <row r="2160" spans="2:31" x14ac:dyDescent="0.3">
      <c r="B2160" s="4" t="s">
        <v>158</v>
      </c>
      <c r="C2160" s="14"/>
      <c r="D2160" s="14"/>
      <c r="E2160" s="87">
        <v>0</v>
      </c>
      <c r="F2160" s="88">
        <v>0</v>
      </c>
      <c r="G2160" s="87">
        <v>0</v>
      </c>
      <c r="H2160" s="88">
        <v>0</v>
      </c>
      <c r="I2160" s="87">
        <v>0</v>
      </c>
      <c r="J2160" s="88">
        <v>0</v>
      </c>
      <c r="K2160" s="87">
        <v>0</v>
      </c>
      <c r="L2160" s="88">
        <v>0</v>
      </c>
      <c r="M2160" s="87">
        <v>0</v>
      </c>
      <c r="N2160" s="88">
        <v>0</v>
      </c>
      <c r="O2160" s="87">
        <v>0</v>
      </c>
      <c r="P2160" s="88">
        <v>0</v>
      </c>
      <c r="Q2160" s="87">
        <v>0</v>
      </c>
      <c r="R2160" s="88">
        <v>0</v>
      </c>
      <c r="S2160" s="87">
        <v>0</v>
      </c>
      <c r="T2160" s="88">
        <v>0</v>
      </c>
      <c r="U2160" s="87">
        <v>0</v>
      </c>
      <c r="V2160" s="88">
        <v>0</v>
      </c>
      <c r="W2160" s="87">
        <v>0</v>
      </c>
      <c r="X2160" s="88">
        <v>0</v>
      </c>
      <c r="Y2160" s="87">
        <v>0</v>
      </c>
      <c r="Z2160" s="88">
        <v>0</v>
      </c>
      <c r="AA2160" s="87">
        <v>0</v>
      </c>
      <c r="AB2160" s="88">
        <v>0</v>
      </c>
      <c r="AC2160" s="58"/>
      <c r="AD2160" s="59">
        <f t="shared" si="45"/>
        <v>0</v>
      </c>
      <c r="AE2160" s="58"/>
    </row>
    <row r="2161" spans="2:31" x14ac:dyDescent="0.3">
      <c r="B2161" s="4" t="s">
        <v>159</v>
      </c>
      <c r="C2161" s="14"/>
      <c r="D2161" s="14"/>
      <c r="E2161" s="87">
        <v>0</v>
      </c>
      <c r="F2161" s="88">
        <v>0</v>
      </c>
      <c r="G2161" s="87">
        <v>0</v>
      </c>
      <c r="H2161" s="88">
        <v>0</v>
      </c>
      <c r="I2161" s="87">
        <v>0</v>
      </c>
      <c r="J2161" s="88">
        <v>0</v>
      </c>
      <c r="K2161" s="87">
        <v>0</v>
      </c>
      <c r="L2161" s="88">
        <v>0</v>
      </c>
      <c r="M2161" s="87">
        <v>0</v>
      </c>
      <c r="N2161" s="88">
        <v>0</v>
      </c>
      <c r="O2161" s="87">
        <v>0</v>
      </c>
      <c r="P2161" s="88">
        <v>0</v>
      </c>
      <c r="Q2161" s="87">
        <v>0</v>
      </c>
      <c r="R2161" s="88">
        <v>0</v>
      </c>
      <c r="S2161" s="87">
        <v>0</v>
      </c>
      <c r="T2161" s="88">
        <v>0</v>
      </c>
      <c r="U2161" s="87">
        <v>0</v>
      </c>
      <c r="V2161" s="88">
        <v>0</v>
      </c>
      <c r="W2161" s="87">
        <v>0</v>
      </c>
      <c r="X2161" s="88">
        <v>0</v>
      </c>
      <c r="Y2161" s="87">
        <v>0</v>
      </c>
      <c r="Z2161" s="88">
        <v>0</v>
      </c>
      <c r="AA2161" s="87">
        <v>0</v>
      </c>
      <c r="AB2161" s="88">
        <v>0</v>
      </c>
      <c r="AC2161" s="58"/>
      <c r="AD2161" s="59">
        <f t="shared" si="45"/>
        <v>0</v>
      </c>
      <c r="AE2161" s="58"/>
    </row>
    <row r="2162" spans="2:31" x14ac:dyDescent="0.3">
      <c r="B2162" s="4" t="s">
        <v>202</v>
      </c>
      <c r="C2162" s="14"/>
      <c r="D2162" s="14"/>
      <c r="E2162" s="87">
        <v>0</v>
      </c>
      <c r="F2162" s="88">
        <v>0</v>
      </c>
      <c r="G2162" s="87">
        <v>0</v>
      </c>
      <c r="H2162" s="88">
        <v>0</v>
      </c>
      <c r="I2162" s="87">
        <v>0</v>
      </c>
      <c r="J2162" s="88">
        <v>0</v>
      </c>
      <c r="K2162" s="87">
        <v>0</v>
      </c>
      <c r="L2162" s="88">
        <v>0</v>
      </c>
      <c r="M2162" s="87">
        <v>0</v>
      </c>
      <c r="N2162" s="88">
        <v>0</v>
      </c>
      <c r="O2162" s="87">
        <v>0</v>
      </c>
      <c r="P2162" s="88">
        <v>0</v>
      </c>
      <c r="Q2162" s="87">
        <v>0</v>
      </c>
      <c r="R2162" s="88">
        <v>0</v>
      </c>
      <c r="S2162" s="87">
        <v>0</v>
      </c>
      <c r="T2162" s="88">
        <v>0</v>
      </c>
      <c r="U2162" s="87">
        <v>0</v>
      </c>
      <c r="V2162" s="88">
        <v>0</v>
      </c>
      <c r="W2162" s="87">
        <v>0</v>
      </c>
      <c r="X2162" s="88">
        <v>0</v>
      </c>
      <c r="Y2162" s="87">
        <v>0</v>
      </c>
      <c r="Z2162" s="88">
        <v>0</v>
      </c>
      <c r="AA2162" s="87">
        <v>0</v>
      </c>
      <c r="AB2162" s="88">
        <v>0</v>
      </c>
      <c r="AC2162" s="58"/>
      <c r="AD2162" s="59">
        <f t="shared" si="45"/>
        <v>0</v>
      </c>
      <c r="AE2162" s="58"/>
    </row>
    <row r="2163" spans="2:31" x14ac:dyDescent="0.3">
      <c r="B2163" s="4" t="s">
        <v>203</v>
      </c>
      <c r="C2163" s="14"/>
      <c r="D2163" s="14"/>
      <c r="E2163" s="87">
        <v>0</v>
      </c>
      <c r="F2163" s="88">
        <v>0</v>
      </c>
      <c r="G2163" s="87">
        <v>0</v>
      </c>
      <c r="H2163" s="88">
        <v>0</v>
      </c>
      <c r="I2163" s="87">
        <v>0</v>
      </c>
      <c r="J2163" s="88">
        <v>0</v>
      </c>
      <c r="K2163" s="87">
        <v>0</v>
      </c>
      <c r="L2163" s="88">
        <v>0</v>
      </c>
      <c r="M2163" s="87">
        <v>0</v>
      </c>
      <c r="N2163" s="88">
        <v>0</v>
      </c>
      <c r="O2163" s="87">
        <v>0</v>
      </c>
      <c r="P2163" s="88">
        <v>0</v>
      </c>
      <c r="Q2163" s="87">
        <v>0</v>
      </c>
      <c r="R2163" s="88">
        <v>0</v>
      </c>
      <c r="S2163" s="87">
        <v>0</v>
      </c>
      <c r="T2163" s="88">
        <v>0</v>
      </c>
      <c r="U2163" s="87">
        <v>0</v>
      </c>
      <c r="V2163" s="88">
        <v>0</v>
      </c>
      <c r="W2163" s="87">
        <v>0</v>
      </c>
      <c r="X2163" s="88">
        <v>0</v>
      </c>
      <c r="Y2163" s="87">
        <v>0</v>
      </c>
      <c r="Z2163" s="88">
        <v>0</v>
      </c>
      <c r="AA2163" s="87">
        <v>0</v>
      </c>
      <c r="AB2163" s="88">
        <v>0</v>
      </c>
      <c r="AC2163" s="58"/>
      <c r="AD2163" s="59">
        <f t="shared" si="45"/>
        <v>0</v>
      </c>
      <c r="AE2163" s="58"/>
    </row>
    <row r="2164" spans="2:31" x14ac:dyDescent="0.3">
      <c r="B2164" s="4" t="s">
        <v>187</v>
      </c>
      <c r="C2164" s="14"/>
      <c r="D2164" s="14"/>
      <c r="E2164" s="87">
        <v>0</v>
      </c>
      <c r="F2164" s="88">
        <v>0</v>
      </c>
      <c r="G2164" s="87">
        <v>0</v>
      </c>
      <c r="H2164" s="88">
        <v>0</v>
      </c>
      <c r="I2164" s="87">
        <v>0</v>
      </c>
      <c r="J2164" s="88">
        <v>0</v>
      </c>
      <c r="K2164" s="87">
        <v>0</v>
      </c>
      <c r="L2164" s="88">
        <v>2.2467259565989179E-2</v>
      </c>
      <c r="M2164" s="87">
        <v>0.85329642997433741</v>
      </c>
      <c r="N2164" s="88">
        <v>0.98648874716212331</v>
      </c>
      <c r="O2164" s="87">
        <v>0.94359595022203091</v>
      </c>
      <c r="P2164" s="88">
        <v>0.45219103321433068</v>
      </c>
      <c r="Q2164" s="87">
        <v>1.7343453566233319E-2</v>
      </c>
      <c r="R2164" s="88">
        <v>0</v>
      </c>
      <c r="S2164" s="87">
        <v>0</v>
      </c>
      <c r="T2164" s="88">
        <v>0</v>
      </c>
      <c r="U2164" s="87">
        <v>0</v>
      </c>
      <c r="V2164" s="88">
        <v>0</v>
      </c>
      <c r="W2164" s="87">
        <v>0</v>
      </c>
      <c r="X2164" s="88">
        <v>0</v>
      </c>
      <c r="Y2164" s="87">
        <v>0</v>
      </c>
      <c r="Z2164" s="88">
        <v>0</v>
      </c>
      <c r="AA2164" s="87">
        <v>0</v>
      </c>
      <c r="AB2164" s="88">
        <v>0</v>
      </c>
      <c r="AC2164" s="58"/>
      <c r="AD2164" s="59">
        <f t="shared" si="45"/>
        <v>3.2753828737050452</v>
      </c>
      <c r="AE2164" s="58"/>
    </row>
    <row r="2165" spans="2:31" x14ac:dyDescent="0.3">
      <c r="B2165" s="4" t="s">
        <v>188</v>
      </c>
      <c r="C2165" s="14"/>
      <c r="D2165" s="14"/>
      <c r="E2165" s="87">
        <v>0</v>
      </c>
      <c r="F2165" s="88">
        <v>0</v>
      </c>
      <c r="G2165" s="87">
        <v>0</v>
      </c>
      <c r="H2165" s="88">
        <v>0</v>
      </c>
      <c r="I2165" s="87">
        <v>0</v>
      </c>
      <c r="J2165" s="88">
        <v>0</v>
      </c>
      <c r="K2165" s="87">
        <v>0</v>
      </c>
      <c r="L2165" s="88">
        <v>3.7052750587463377E-3</v>
      </c>
      <c r="M2165" s="87">
        <v>4.0597120920817057E-4</v>
      </c>
      <c r="N2165" s="88">
        <v>0</v>
      </c>
      <c r="O2165" s="87">
        <v>0</v>
      </c>
      <c r="P2165" s="88">
        <v>0</v>
      </c>
      <c r="Q2165" s="87">
        <v>0</v>
      </c>
      <c r="R2165" s="88">
        <v>0</v>
      </c>
      <c r="S2165" s="87">
        <v>0</v>
      </c>
      <c r="T2165" s="88">
        <v>0</v>
      </c>
      <c r="U2165" s="87">
        <v>0</v>
      </c>
      <c r="V2165" s="88">
        <v>0</v>
      </c>
      <c r="W2165" s="87">
        <v>0</v>
      </c>
      <c r="X2165" s="88">
        <v>0</v>
      </c>
      <c r="Y2165" s="87">
        <v>0</v>
      </c>
      <c r="Z2165" s="88">
        <v>0</v>
      </c>
      <c r="AA2165" s="87">
        <v>0</v>
      </c>
      <c r="AB2165" s="88">
        <v>0</v>
      </c>
      <c r="AC2165" s="58"/>
      <c r="AD2165" s="59">
        <f t="shared" si="45"/>
        <v>4.1112462679545082E-3</v>
      </c>
      <c r="AE2165" s="58"/>
    </row>
    <row r="2166" spans="2:31" x14ac:dyDescent="0.3">
      <c r="B2166" s="4" t="s">
        <v>259</v>
      </c>
      <c r="C2166" s="14"/>
      <c r="D2166" s="14"/>
      <c r="E2166" s="87">
        <v>0</v>
      </c>
      <c r="F2166" s="88">
        <v>0</v>
      </c>
      <c r="G2166" s="87">
        <v>0</v>
      </c>
      <c r="H2166" s="88">
        <v>0</v>
      </c>
      <c r="I2166" s="87">
        <v>0</v>
      </c>
      <c r="J2166" s="88">
        <v>0</v>
      </c>
      <c r="K2166" s="87">
        <v>0</v>
      </c>
      <c r="L2166" s="88">
        <v>0</v>
      </c>
      <c r="M2166" s="87">
        <v>0</v>
      </c>
      <c r="N2166" s="88">
        <v>0</v>
      </c>
      <c r="O2166" s="87">
        <v>0</v>
      </c>
      <c r="P2166" s="88">
        <v>0</v>
      </c>
      <c r="Q2166" s="87">
        <v>0</v>
      </c>
      <c r="R2166" s="88">
        <v>0</v>
      </c>
      <c r="S2166" s="87">
        <v>0</v>
      </c>
      <c r="T2166" s="88">
        <v>0</v>
      </c>
      <c r="U2166" s="87">
        <v>0</v>
      </c>
      <c r="V2166" s="88">
        <v>0</v>
      </c>
      <c r="W2166" s="87">
        <v>0</v>
      </c>
      <c r="X2166" s="88">
        <v>0</v>
      </c>
      <c r="Y2166" s="87">
        <v>0</v>
      </c>
      <c r="Z2166" s="88">
        <v>0</v>
      </c>
      <c r="AA2166" s="87">
        <v>0</v>
      </c>
      <c r="AB2166" s="88">
        <v>0</v>
      </c>
      <c r="AC2166" s="58"/>
      <c r="AD2166" s="59">
        <f t="shared" si="45"/>
        <v>0</v>
      </c>
      <c r="AE2166" s="58"/>
    </row>
    <row r="2167" spans="2:31" x14ac:dyDescent="0.3">
      <c r="B2167" s="4" t="s">
        <v>160</v>
      </c>
      <c r="C2167" s="14"/>
      <c r="D2167" s="14"/>
      <c r="E2167" s="87">
        <v>0</v>
      </c>
      <c r="F2167" s="88">
        <v>0</v>
      </c>
      <c r="G2167" s="87">
        <v>0</v>
      </c>
      <c r="H2167" s="88">
        <v>0</v>
      </c>
      <c r="I2167" s="87">
        <v>0</v>
      </c>
      <c r="J2167" s="88">
        <v>0</v>
      </c>
      <c r="K2167" s="87">
        <v>0</v>
      </c>
      <c r="L2167" s="88">
        <v>0</v>
      </c>
      <c r="M2167" s="87">
        <v>0</v>
      </c>
      <c r="N2167" s="88">
        <v>0</v>
      </c>
      <c r="O2167" s="87">
        <v>0</v>
      </c>
      <c r="P2167" s="88">
        <v>0</v>
      </c>
      <c r="Q2167" s="87">
        <v>0</v>
      </c>
      <c r="R2167" s="88">
        <v>0</v>
      </c>
      <c r="S2167" s="87">
        <v>0</v>
      </c>
      <c r="T2167" s="88">
        <v>0</v>
      </c>
      <c r="U2167" s="87">
        <v>0</v>
      </c>
      <c r="V2167" s="88">
        <v>0</v>
      </c>
      <c r="W2167" s="87">
        <v>0</v>
      </c>
      <c r="X2167" s="88">
        <v>0</v>
      </c>
      <c r="Y2167" s="87">
        <v>0</v>
      </c>
      <c r="Z2167" s="88">
        <v>0</v>
      </c>
      <c r="AA2167" s="87">
        <v>0</v>
      </c>
      <c r="AB2167" s="88">
        <v>0</v>
      </c>
      <c r="AC2167" s="58"/>
      <c r="AD2167" s="59">
        <f t="shared" si="45"/>
        <v>0</v>
      </c>
      <c r="AE2167" s="58"/>
    </row>
    <row r="2168" spans="2:31" x14ac:dyDescent="0.3">
      <c r="B2168" s="4" t="s">
        <v>161</v>
      </c>
      <c r="C2168" s="14"/>
      <c r="D2168" s="14"/>
      <c r="E2168" s="87">
        <v>0</v>
      </c>
      <c r="F2168" s="88">
        <v>0</v>
      </c>
      <c r="G2168" s="87">
        <v>0</v>
      </c>
      <c r="H2168" s="88">
        <v>0</v>
      </c>
      <c r="I2168" s="87">
        <v>0</v>
      </c>
      <c r="J2168" s="88">
        <v>0</v>
      </c>
      <c r="K2168" s="87">
        <v>0</v>
      </c>
      <c r="L2168" s="88">
        <v>0</v>
      </c>
      <c r="M2168" s="87">
        <v>0</v>
      </c>
      <c r="N2168" s="88">
        <v>0</v>
      </c>
      <c r="O2168" s="87">
        <v>0</v>
      </c>
      <c r="P2168" s="88">
        <v>0</v>
      </c>
      <c r="Q2168" s="87">
        <v>0</v>
      </c>
      <c r="R2168" s="88">
        <v>0</v>
      </c>
      <c r="S2168" s="87">
        <v>0</v>
      </c>
      <c r="T2168" s="88">
        <v>0</v>
      </c>
      <c r="U2168" s="87">
        <v>0</v>
      </c>
      <c r="V2168" s="88">
        <v>0</v>
      </c>
      <c r="W2168" s="87">
        <v>0</v>
      </c>
      <c r="X2168" s="88">
        <v>0</v>
      </c>
      <c r="Y2168" s="87">
        <v>0</v>
      </c>
      <c r="Z2168" s="88">
        <v>0</v>
      </c>
      <c r="AA2168" s="87">
        <v>0</v>
      </c>
      <c r="AB2168" s="88">
        <v>0</v>
      </c>
      <c r="AC2168" s="58"/>
      <c r="AD2168" s="59">
        <f t="shared" si="45"/>
        <v>0</v>
      </c>
      <c r="AE2168" s="58"/>
    </row>
    <row r="2169" spans="2:31" x14ac:dyDescent="0.3">
      <c r="B2169" s="4" t="s">
        <v>162</v>
      </c>
      <c r="C2169" s="14"/>
      <c r="D2169" s="14"/>
      <c r="E2169" s="87">
        <v>0</v>
      </c>
      <c r="F2169" s="88">
        <v>0</v>
      </c>
      <c r="G2169" s="87">
        <v>0</v>
      </c>
      <c r="H2169" s="88">
        <v>0</v>
      </c>
      <c r="I2169" s="87">
        <v>0</v>
      </c>
      <c r="J2169" s="88">
        <v>0</v>
      </c>
      <c r="K2169" s="87">
        <v>0</v>
      </c>
      <c r="L2169" s="88">
        <v>0</v>
      </c>
      <c r="M2169" s="87">
        <v>0</v>
      </c>
      <c r="N2169" s="88">
        <v>0</v>
      </c>
      <c r="O2169" s="87">
        <v>0</v>
      </c>
      <c r="P2169" s="88">
        <v>0</v>
      </c>
      <c r="Q2169" s="87">
        <v>0</v>
      </c>
      <c r="R2169" s="88">
        <v>0</v>
      </c>
      <c r="S2169" s="87">
        <v>0</v>
      </c>
      <c r="T2169" s="88">
        <v>0</v>
      </c>
      <c r="U2169" s="87">
        <v>0</v>
      </c>
      <c r="V2169" s="88">
        <v>0</v>
      </c>
      <c r="W2169" s="87">
        <v>0</v>
      </c>
      <c r="X2169" s="88">
        <v>0</v>
      </c>
      <c r="Y2169" s="87">
        <v>0</v>
      </c>
      <c r="Z2169" s="88">
        <v>0</v>
      </c>
      <c r="AA2169" s="87">
        <v>0</v>
      </c>
      <c r="AB2169" s="88">
        <v>0</v>
      </c>
      <c r="AC2169" s="58"/>
      <c r="AD2169" s="59">
        <f t="shared" si="45"/>
        <v>0</v>
      </c>
      <c r="AE2169" s="58"/>
    </row>
    <row r="2170" spans="2:31" x14ac:dyDescent="0.3">
      <c r="B2170" s="4" t="s">
        <v>149</v>
      </c>
      <c r="C2170" s="14"/>
      <c r="D2170" s="14"/>
      <c r="E2170" s="87">
        <v>0</v>
      </c>
      <c r="F2170" s="88">
        <v>0</v>
      </c>
      <c r="G2170" s="87">
        <v>0</v>
      </c>
      <c r="H2170" s="88">
        <v>0</v>
      </c>
      <c r="I2170" s="87">
        <v>0</v>
      </c>
      <c r="J2170" s="88">
        <v>0</v>
      </c>
      <c r="K2170" s="87">
        <v>0</v>
      </c>
      <c r="L2170" s="88">
        <v>1.2355972222222222</v>
      </c>
      <c r="M2170" s="87">
        <v>9.5836402899848085</v>
      </c>
      <c r="N2170" s="88">
        <v>10.072976144154866</v>
      </c>
      <c r="O2170" s="87">
        <v>10.096903697649637</v>
      </c>
      <c r="P2170" s="88">
        <v>10.16241212685903</v>
      </c>
      <c r="Q2170" s="87">
        <v>10.733849553267166</v>
      </c>
      <c r="R2170" s="88">
        <v>11.08978531360626</v>
      </c>
      <c r="S2170" s="87">
        <v>11.125727653503427</v>
      </c>
      <c r="T2170" s="88">
        <v>11.579978005091347</v>
      </c>
      <c r="U2170" s="87">
        <v>12.025356920560199</v>
      </c>
      <c r="V2170" s="88">
        <v>12.245560073852541</v>
      </c>
      <c r="W2170" s="87">
        <v>12.846009174982706</v>
      </c>
      <c r="X2170" s="88">
        <v>2.7834184606870016</v>
      </c>
      <c r="Y2170" s="87">
        <v>0</v>
      </c>
      <c r="Z2170" s="88">
        <v>0</v>
      </c>
      <c r="AA2170" s="87">
        <v>0</v>
      </c>
      <c r="AB2170" s="88">
        <v>0</v>
      </c>
      <c r="AC2170" s="58"/>
      <c r="AD2170" s="59">
        <f t="shared" si="45"/>
        <v>125.58121463642122</v>
      </c>
      <c r="AE2170" s="58"/>
    </row>
    <row r="2171" spans="2:31" x14ac:dyDescent="0.3">
      <c r="B2171" s="4" t="s">
        <v>230</v>
      </c>
      <c r="C2171" s="14"/>
      <c r="D2171" s="14"/>
      <c r="E2171" s="87">
        <v>0</v>
      </c>
      <c r="F2171" s="88">
        <v>0</v>
      </c>
      <c r="G2171" s="87">
        <v>0</v>
      </c>
      <c r="H2171" s="88">
        <v>0</v>
      </c>
      <c r="I2171" s="87">
        <v>0</v>
      </c>
      <c r="J2171" s="88">
        <v>0</v>
      </c>
      <c r="K2171" s="87">
        <v>0</v>
      </c>
      <c r="L2171" s="88">
        <v>8.8399497667948412E-2</v>
      </c>
      <c r="M2171" s="87">
        <v>0.54221045176188143</v>
      </c>
      <c r="N2171" s="88">
        <v>0.56173125505447374</v>
      </c>
      <c r="O2171" s="87">
        <v>0.57276528676350913</v>
      </c>
      <c r="P2171" s="88">
        <v>0.59104684988657641</v>
      </c>
      <c r="Q2171" s="87">
        <v>0.58928687969843541</v>
      </c>
      <c r="R2171" s="88">
        <v>0.58313087622324622</v>
      </c>
      <c r="S2171" s="87">
        <v>0.57901833057403573</v>
      </c>
      <c r="T2171" s="88">
        <v>0.10551373958587647</v>
      </c>
      <c r="U2171" s="87">
        <v>0</v>
      </c>
      <c r="V2171" s="88">
        <v>0</v>
      </c>
      <c r="W2171" s="87">
        <v>0</v>
      </c>
      <c r="X2171" s="88">
        <v>0.27483842770258582</v>
      </c>
      <c r="Y2171" s="87">
        <v>0.45423495769500721</v>
      </c>
      <c r="Z2171" s="88">
        <v>0.42623500029246014</v>
      </c>
      <c r="AA2171" s="87">
        <v>0.39823504288991296</v>
      </c>
      <c r="AB2171" s="88">
        <v>0.35709770123163848</v>
      </c>
      <c r="AC2171" s="58"/>
      <c r="AD2171" s="59">
        <f t="shared" si="45"/>
        <v>6.1237442970275877</v>
      </c>
      <c r="AE2171" s="58"/>
    </row>
    <row r="2172" spans="2:31" x14ac:dyDescent="0.3">
      <c r="B2172" s="4" t="s">
        <v>248</v>
      </c>
      <c r="C2172" s="14"/>
      <c r="D2172" s="14"/>
      <c r="E2172" s="87">
        <v>0</v>
      </c>
      <c r="F2172" s="88">
        <v>0</v>
      </c>
      <c r="G2172" s="87">
        <v>0</v>
      </c>
      <c r="H2172" s="88">
        <v>0</v>
      </c>
      <c r="I2172" s="87">
        <v>0</v>
      </c>
      <c r="J2172" s="88">
        <v>0</v>
      </c>
      <c r="K2172" s="87">
        <v>0</v>
      </c>
      <c r="L2172" s="88">
        <v>0</v>
      </c>
      <c r="M2172" s="87">
        <v>0</v>
      </c>
      <c r="N2172" s="88">
        <v>0</v>
      </c>
      <c r="O2172" s="87">
        <v>0</v>
      </c>
      <c r="P2172" s="88">
        <v>0</v>
      </c>
      <c r="Q2172" s="87">
        <v>0</v>
      </c>
      <c r="R2172" s="88">
        <v>0</v>
      </c>
      <c r="S2172" s="87">
        <v>0</v>
      </c>
      <c r="T2172" s="88">
        <v>0</v>
      </c>
      <c r="U2172" s="87">
        <v>0</v>
      </c>
      <c r="V2172" s="88">
        <v>0</v>
      </c>
      <c r="W2172" s="87">
        <v>0</v>
      </c>
      <c r="X2172" s="88">
        <v>0</v>
      </c>
      <c r="Y2172" s="87">
        <v>0</v>
      </c>
      <c r="Z2172" s="88">
        <v>0</v>
      </c>
      <c r="AA2172" s="87">
        <v>0</v>
      </c>
      <c r="AB2172" s="88">
        <v>0</v>
      </c>
      <c r="AC2172" s="58"/>
      <c r="AD2172" s="59">
        <f t="shared" si="45"/>
        <v>0</v>
      </c>
      <c r="AE2172" s="58"/>
    </row>
    <row r="2173" spans="2:31" x14ac:dyDescent="0.3">
      <c r="B2173" s="4" t="s">
        <v>231</v>
      </c>
      <c r="C2173" s="14"/>
      <c r="D2173" s="14"/>
      <c r="E2173" s="87">
        <v>0</v>
      </c>
      <c r="F2173" s="88">
        <v>0</v>
      </c>
      <c r="G2173" s="87">
        <v>0</v>
      </c>
      <c r="H2173" s="88">
        <v>0</v>
      </c>
      <c r="I2173" s="87">
        <v>0</v>
      </c>
      <c r="J2173" s="88">
        <v>0</v>
      </c>
      <c r="K2173" s="87">
        <v>0</v>
      </c>
      <c r="L2173" s="88">
        <v>0</v>
      </c>
      <c r="M2173" s="87">
        <v>0</v>
      </c>
      <c r="N2173" s="88">
        <v>0</v>
      </c>
      <c r="O2173" s="87">
        <v>1.613892088996035E-3</v>
      </c>
      <c r="P2173" s="88">
        <v>3.8702885309855155E-2</v>
      </c>
      <c r="Q2173" s="87">
        <v>5.7366835700141068E-2</v>
      </c>
      <c r="R2173" s="88">
        <v>8.3626985549926751E-3</v>
      </c>
      <c r="S2173" s="87">
        <v>0</v>
      </c>
      <c r="T2173" s="88">
        <v>0</v>
      </c>
      <c r="U2173" s="87">
        <v>0</v>
      </c>
      <c r="V2173" s="88">
        <v>0</v>
      </c>
      <c r="W2173" s="87">
        <v>0</v>
      </c>
      <c r="X2173" s="88">
        <v>0</v>
      </c>
      <c r="Y2173" s="87">
        <v>0</v>
      </c>
      <c r="Z2173" s="88">
        <v>0</v>
      </c>
      <c r="AA2173" s="87">
        <v>0</v>
      </c>
      <c r="AB2173" s="88">
        <v>0</v>
      </c>
      <c r="AC2173" s="58"/>
      <c r="AD2173" s="59">
        <f t="shared" si="45"/>
        <v>0.10604631165398494</v>
      </c>
      <c r="AE2173" s="58"/>
    </row>
    <row r="2174" spans="2:31" x14ac:dyDescent="0.3">
      <c r="B2174" s="4" t="s">
        <v>292</v>
      </c>
      <c r="C2174" s="14"/>
      <c r="D2174" s="14"/>
      <c r="E2174" s="87">
        <v>0</v>
      </c>
      <c r="F2174" s="88">
        <v>0</v>
      </c>
      <c r="G2174" s="87">
        <v>0</v>
      </c>
      <c r="H2174" s="88">
        <v>0</v>
      </c>
      <c r="I2174" s="87">
        <v>0</v>
      </c>
      <c r="J2174" s="88">
        <v>0</v>
      </c>
      <c r="K2174" s="87">
        <v>0</v>
      </c>
      <c r="L2174" s="88">
        <v>0</v>
      </c>
      <c r="M2174" s="87">
        <v>0</v>
      </c>
      <c r="N2174" s="88">
        <v>0</v>
      </c>
      <c r="O2174" s="87">
        <v>0</v>
      </c>
      <c r="P2174" s="88">
        <v>0</v>
      </c>
      <c r="Q2174" s="87">
        <v>0</v>
      </c>
      <c r="R2174" s="88">
        <v>0</v>
      </c>
      <c r="S2174" s="87">
        <v>0</v>
      </c>
      <c r="T2174" s="88">
        <v>0</v>
      </c>
      <c r="U2174" s="87">
        <v>0</v>
      </c>
      <c r="V2174" s="88">
        <v>0</v>
      </c>
      <c r="W2174" s="87">
        <v>0</v>
      </c>
      <c r="X2174" s="88">
        <v>0</v>
      </c>
      <c r="Y2174" s="87">
        <v>0</v>
      </c>
      <c r="Z2174" s="88">
        <v>0</v>
      </c>
      <c r="AA2174" s="87">
        <v>0</v>
      </c>
      <c r="AB2174" s="88">
        <v>0</v>
      </c>
      <c r="AC2174" s="58"/>
      <c r="AD2174" s="59">
        <f t="shared" si="45"/>
        <v>0</v>
      </c>
      <c r="AE2174" s="58"/>
    </row>
    <row r="2175" spans="2:31" x14ac:dyDescent="0.3">
      <c r="B2175" s="4" t="s">
        <v>244</v>
      </c>
      <c r="C2175" s="14"/>
      <c r="D2175" s="14"/>
      <c r="E2175" s="87">
        <v>0</v>
      </c>
      <c r="F2175" s="88">
        <v>0</v>
      </c>
      <c r="G2175" s="87">
        <v>0</v>
      </c>
      <c r="H2175" s="88">
        <v>0</v>
      </c>
      <c r="I2175" s="87">
        <v>0</v>
      </c>
      <c r="J2175" s="88">
        <v>0</v>
      </c>
      <c r="K2175" s="87">
        <v>0</v>
      </c>
      <c r="L2175" s="88">
        <v>0</v>
      </c>
      <c r="M2175" s="87">
        <v>0</v>
      </c>
      <c r="N2175" s="88">
        <v>0</v>
      </c>
      <c r="O2175" s="87">
        <v>0</v>
      </c>
      <c r="P2175" s="88">
        <v>0</v>
      </c>
      <c r="Q2175" s="87">
        <v>0</v>
      </c>
      <c r="R2175" s="88">
        <v>0</v>
      </c>
      <c r="S2175" s="87">
        <v>0</v>
      </c>
      <c r="T2175" s="88">
        <v>2.7333833333333319</v>
      </c>
      <c r="U2175" s="87">
        <v>3.3469999999999982</v>
      </c>
      <c r="V2175" s="88">
        <v>3.3469999999999982</v>
      </c>
      <c r="W2175" s="87">
        <v>3.3469999999999982</v>
      </c>
      <c r="X2175" s="88">
        <v>0.72518333333333318</v>
      </c>
      <c r="Y2175" s="87">
        <v>0</v>
      </c>
      <c r="Z2175" s="88">
        <v>0</v>
      </c>
      <c r="AA2175" s="87">
        <v>0</v>
      </c>
      <c r="AB2175" s="88">
        <v>0</v>
      </c>
      <c r="AC2175" s="58"/>
      <c r="AD2175" s="59">
        <f t="shared" si="45"/>
        <v>13.499566666666659</v>
      </c>
      <c r="AE2175" s="58"/>
    </row>
    <row r="2176" spans="2:31" x14ac:dyDescent="0.3">
      <c r="B2176" s="4" t="s">
        <v>245</v>
      </c>
      <c r="C2176" s="14"/>
      <c r="D2176" s="14"/>
      <c r="E2176" s="87">
        <v>0</v>
      </c>
      <c r="F2176" s="88">
        <v>0</v>
      </c>
      <c r="G2176" s="87">
        <v>0</v>
      </c>
      <c r="H2176" s="88">
        <v>0</v>
      </c>
      <c r="I2176" s="87">
        <v>0</v>
      </c>
      <c r="J2176" s="88">
        <v>0</v>
      </c>
      <c r="K2176" s="87">
        <v>0</v>
      </c>
      <c r="L2176" s="88">
        <v>0</v>
      </c>
      <c r="M2176" s="87">
        <v>0</v>
      </c>
      <c r="N2176" s="88">
        <v>0</v>
      </c>
      <c r="O2176" s="87">
        <v>0</v>
      </c>
      <c r="P2176" s="88">
        <v>0</v>
      </c>
      <c r="Q2176" s="87">
        <v>0</v>
      </c>
      <c r="R2176" s="88">
        <v>0</v>
      </c>
      <c r="S2176" s="87">
        <v>0</v>
      </c>
      <c r="T2176" s="88">
        <v>2.7333833333333319</v>
      </c>
      <c r="U2176" s="87">
        <v>3.3469999999999982</v>
      </c>
      <c r="V2176" s="88">
        <v>3.3469999999999982</v>
      </c>
      <c r="W2176" s="87">
        <v>3.3469999999999982</v>
      </c>
      <c r="X2176" s="88">
        <v>0.72518333333333318</v>
      </c>
      <c r="Y2176" s="87">
        <v>0</v>
      </c>
      <c r="Z2176" s="88">
        <v>0</v>
      </c>
      <c r="AA2176" s="87">
        <v>0</v>
      </c>
      <c r="AB2176" s="88">
        <v>0</v>
      </c>
      <c r="AC2176" s="58"/>
      <c r="AD2176" s="59">
        <f t="shared" si="45"/>
        <v>13.499566666666659</v>
      </c>
      <c r="AE2176" s="58"/>
    </row>
    <row r="2177" spans="2:31" x14ac:dyDescent="0.3">
      <c r="B2177" s="4" t="s">
        <v>257</v>
      </c>
      <c r="C2177" s="14"/>
      <c r="D2177" s="14"/>
      <c r="E2177" s="87">
        <v>0</v>
      </c>
      <c r="F2177" s="88">
        <v>0</v>
      </c>
      <c r="G2177" s="87">
        <v>0</v>
      </c>
      <c r="H2177" s="88">
        <v>0</v>
      </c>
      <c r="I2177" s="87">
        <v>0</v>
      </c>
      <c r="J2177" s="88">
        <v>0</v>
      </c>
      <c r="K2177" s="87">
        <v>0</v>
      </c>
      <c r="L2177" s="88">
        <v>0</v>
      </c>
      <c r="M2177" s="87">
        <v>0</v>
      </c>
      <c r="N2177" s="88">
        <v>0</v>
      </c>
      <c r="O2177" s="87">
        <v>0</v>
      </c>
      <c r="P2177" s="88">
        <v>0</v>
      </c>
      <c r="Q2177" s="87">
        <v>0</v>
      </c>
      <c r="R2177" s="88">
        <v>0</v>
      </c>
      <c r="S2177" s="87">
        <v>0</v>
      </c>
      <c r="T2177" s="88">
        <v>0</v>
      </c>
      <c r="U2177" s="87">
        <v>0</v>
      </c>
      <c r="V2177" s="88">
        <v>0</v>
      </c>
      <c r="W2177" s="87">
        <v>0</v>
      </c>
      <c r="X2177" s="88">
        <v>0</v>
      </c>
      <c r="Y2177" s="87">
        <v>0</v>
      </c>
      <c r="Z2177" s="88">
        <v>0</v>
      </c>
      <c r="AA2177" s="87">
        <v>0</v>
      </c>
      <c r="AB2177" s="88">
        <v>0</v>
      </c>
      <c r="AC2177" s="58"/>
      <c r="AD2177" s="59">
        <f t="shared" si="45"/>
        <v>0</v>
      </c>
      <c r="AE2177" s="58"/>
    </row>
    <row r="2178" spans="2:31" x14ac:dyDescent="0.3">
      <c r="B2178" s="4" t="s">
        <v>222</v>
      </c>
      <c r="C2178" s="14"/>
      <c r="D2178" s="14"/>
      <c r="E2178" s="87">
        <v>0</v>
      </c>
      <c r="F2178" s="88">
        <v>0</v>
      </c>
      <c r="G2178" s="87">
        <v>0</v>
      </c>
      <c r="H2178" s="88">
        <v>0</v>
      </c>
      <c r="I2178" s="87">
        <v>0</v>
      </c>
      <c r="J2178" s="88">
        <v>0</v>
      </c>
      <c r="K2178" s="87">
        <v>0</v>
      </c>
      <c r="L2178" s="88">
        <v>0</v>
      </c>
      <c r="M2178" s="87">
        <v>0</v>
      </c>
      <c r="N2178" s="88">
        <v>0</v>
      </c>
      <c r="O2178" s="87">
        <v>0</v>
      </c>
      <c r="P2178" s="88">
        <v>0</v>
      </c>
      <c r="Q2178" s="87">
        <v>0</v>
      </c>
      <c r="R2178" s="88">
        <v>0</v>
      </c>
      <c r="S2178" s="87">
        <v>0</v>
      </c>
      <c r="T2178" s="88">
        <v>0</v>
      </c>
      <c r="U2178" s="87">
        <v>0</v>
      </c>
      <c r="V2178" s="88">
        <v>0</v>
      </c>
      <c r="W2178" s="87">
        <v>0</v>
      </c>
      <c r="X2178" s="88">
        <v>0</v>
      </c>
      <c r="Y2178" s="87">
        <v>0</v>
      </c>
      <c r="Z2178" s="88">
        <v>0</v>
      </c>
      <c r="AA2178" s="87">
        <v>0</v>
      </c>
      <c r="AB2178" s="88">
        <v>0</v>
      </c>
      <c r="AC2178" s="58"/>
      <c r="AD2178" s="59">
        <f t="shared" si="45"/>
        <v>0</v>
      </c>
      <c r="AE2178" s="58"/>
    </row>
    <row r="2179" spans="2:31" x14ac:dyDescent="0.3">
      <c r="B2179" s="4" t="s">
        <v>223</v>
      </c>
      <c r="C2179" s="14"/>
      <c r="D2179" s="14"/>
      <c r="E2179" s="87">
        <v>0</v>
      </c>
      <c r="F2179" s="88">
        <v>0</v>
      </c>
      <c r="G2179" s="87">
        <v>0</v>
      </c>
      <c r="H2179" s="88">
        <v>0</v>
      </c>
      <c r="I2179" s="87">
        <v>0</v>
      </c>
      <c r="J2179" s="88">
        <v>0</v>
      </c>
      <c r="K2179" s="87">
        <v>0</v>
      </c>
      <c r="L2179" s="88">
        <v>0</v>
      </c>
      <c r="M2179" s="87">
        <v>0</v>
      </c>
      <c r="N2179" s="88">
        <v>0</v>
      </c>
      <c r="O2179" s="87">
        <v>0</v>
      </c>
      <c r="P2179" s="88">
        <v>0</v>
      </c>
      <c r="Q2179" s="87">
        <v>0</v>
      </c>
      <c r="R2179" s="88">
        <v>0</v>
      </c>
      <c r="S2179" s="87">
        <v>0</v>
      </c>
      <c r="T2179" s="88">
        <v>0</v>
      </c>
      <c r="U2179" s="87">
        <v>0</v>
      </c>
      <c r="V2179" s="88">
        <v>0</v>
      </c>
      <c r="W2179" s="87">
        <v>0</v>
      </c>
      <c r="X2179" s="88">
        <v>0</v>
      </c>
      <c r="Y2179" s="87">
        <v>0</v>
      </c>
      <c r="Z2179" s="88">
        <v>0</v>
      </c>
      <c r="AA2179" s="87">
        <v>0</v>
      </c>
      <c r="AB2179" s="88">
        <v>0</v>
      </c>
      <c r="AC2179" s="58"/>
      <c r="AD2179" s="59">
        <f t="shared" si="45"/>
        <v>0</v>
      </c>
      <c r="AE2179" s="58"/>
    </row>
    <row r="2180" spans="2:31" x14ac:dyDescent="0.3">
      <c r="B2180" s="4" t="s">
        <v>224</v>
      </c>
      <c r="C2180" s="14"/>
      <c r="D2180" s="14"/>
      <c r="E2180" s="87">
        <v>0</v>
      </c>
      <c r="F2180" s="88">
        <v>0</v>
      </c>
      <c r="G2180" s="87">
        <v>0</v>
      </c>
      <c r="H2180" s="88">
        <v>0</v>
      </c>
      <c r="I2180" s="87">
        <v>0</v>
      </c>
      <c r="J2180" s="88">
        <v>0</v>
      </c>
      <c r="K2180" s="87">
        <v>0</v>
      </c>
      <c r="L2180" s="88">
        <v>0</v>
      </c>
      <c r="M2180" s="87">
        <v>0</v>
      </c>
      <c r="N2180" s="88">
        <v>0</v>
      </c>
      <c r="O2180" s="87">
        <v>0</v>
      </c>
      <c r="P2180" s="88">
        <v>0</v>
      </c>
      <c r="Q2180" s="87">
        <v>0</v>
      </c>
      <c r="R2180" s="88">
        <v>0</v>
      </c>
      <c r="S2180" s="87">
        <v>0</v>
      </c>
      <c r="T2180" s="88">
        <v>0</v>
      </c>
      <c r="U2180" s="87">
        <v>0</v>
      </c>
      <c r="V2180" s="88">
        <v>0</v>
      </c>
      <c r="W2180" s="87">
        <v>0</v>
      </c>
      <c r="X2180" s="88">
        <v>0</v>
      </c>
      <c r="Y2180" s="87">
        <v>0</v>
      </c>
      <c r="Z2180" s="88">
        <v>0</v>
      </c>
      <c r="AA2180" s="87">
        <v>0</v>
      </c>
      <c r="AB2180" s="88">
        <v>0</v>
      </c>
      <c r="AC2180" s="58"/>
      <c r="AD2180" s="59">
        <f t="shared" si="45"/>
        <v>0</v>
      </c>
      <c r="AE2180" s="58"/>
    </row>
    <row r="2181" spans="2:31" x14ac:dyDescent="0.3">
      <c r="B2181" s="4" t="s">
        <v>258</v>
      </c>
      <c r="C2181" s="14"/>
      <c r="D2181" s="14"/>
      <c r="E2181" s="87">
        <v>0</v>
      </c>
      <c r="F2181" s="88">
        <v>0</v>
      </c>
      <c r="G2181" s="87">
        <v>0</v>
      </c>
      <c r="H2181" s="88">
        <v>0</v>
      </c>
      <c r="I2181" s="87">
        <v>0</v>
      </c>
      <c r="J2181" s="88">
        <v>0</v>
      </c>
      <c r="K2181" s="87">
        <v>0</v>
      </c>
      <c r="L2181" s="88">
        <v>0</v>
      </c>
      <c r="M2181" s="87">
        <v>0</v>
      </c>
      <c r="N2181" s="88">
        <v>0</v>
      </c>
      <c r="O2181" s="87">
        <v>0</v>
      </c>
      <c r="P2181" s="88">
        <v>0</v>
      </c>
      <c r="Q2181" s="87">
        <v>0</v>
      </c>
      <c r="R2181" s="88">
        <v>0</v>
      </c>
      <c r="S2181" s="87">
        <v>0</v>
      </c>
      <c r="T2181" s="88">
        <v>0</v>
      </c>
      <c r="U2181" s="87">
        <v>0</v>
      </c>
      <c r="V2181" s="88">
        <v>0</v>
      </c>
      <c r="W2181" s="87">
        <v>0</v>
      </c>
      <c r="X2181" s="88">
        <v>0</v>
      </c>
      <c r="Y2181" s="87">
        <v>0</v>
      </c>
      <c r="Z2181" s="88">
        <v>0</v>
      </c>
      <c r="AA2181" s="87">
        <v>0</v>
      </c>
      <c r="AB2181" s="88">
        <v>0</v>
      </c>
      <c r="AC2181" s="58"/>
      <c r="AD2181" s="59">
        <f t="shared" si="45"/>
        <v>0</v>
      </c>
      <c r="AE2181" s="58"/>
    </row>
    <row r="2182" spans="2:31" x14ac:dyDescent="0.3">
      <c r="B2182" s="4" t="s">
        <v>246</v>
      </c>
      <c r="C2182" s="14"/>
      <c r="D2182" s="14"/>
      <c r="E2182" s="87">
        <v>0</v>
      </c>
      <c r="F2182" s="88">
        <v>0</v>
      </c>
      <c r="G2182" s="87">
        <v>0</v>
      </c>
      <c r="H2182" s="88">
        <v>0</v>
      </c>
      <c r="I2182" s="87">
        <v>0</v>
      </c>
      <c r="J2182" s="88">
        <v>0</v>
      </c>
      <c r="K2182" s="87">
        <v>0</v>
      </c>
      <c r="L2182" s="88">
        <v>0</v>
      </c>
      <c r="M2182" s="87">
        <v>0</v>
      </c>
      <c r="N2182" s="88">
        <v>0</v>
      </c>
      <c r="O2182" s="87">
        <v>0</v>
      </c>
      <c r="P2182" s="88">
        <v>0</v>
      </c>
      <c r="Q2182" s="87">
        <v>0</v>
      </c>
      <c r="R2182" s="88">
        <v>0</v>
      </c>
      <c r="S2182" s="87">
        <v>0</v>
      </c>
      <c r="T2182" s="88">
        <v>0</v>
      </c>
      <c r="U2182" s="87">
        <v>0</v>
      </c>
      <c r="V2182" s="88">
        <v>0</v>
      </c>
      <c r="W2182" s="87">
        <v>0</v>
      </c>
      <c r="X2182" s="88">
        <v>0</v>
      </c>
      <c r="Y2182" s="87">
        <v>0</v>
      </c>
      <c r="Z2182" s="88">
        <v>0</v>
      </c>
      <c r="AA2182" s="87">
        <v>0</v>
      </c>
      <c r="AB2182" s="88">
        <v>0</v>
      </c>
      <c r="AC2182" s="58"/>
      <c r="AD2182" s="59">
        <f t="shared" si="45"/>
        <v>0</v>
      </c>
      <c r="AE2182" s="58"/>
    </row>
    <row r="2183" spans="2:31" x14ac:dyDescent="0.3">
      <c r="B2183" s="4" t="s">
        <v>189</v>
      </c>
      <c r="C2183" s="14"/>
      <c r="D2183" s="14"/>
      <c r="E2183" s="87">
        <v>0</v>
      </c>
      <c r="F2183" s="88">
        <v>0</v>
      </c>
      <c r="G2183" s="87">
        <v>0</v>
      </c>
      <c r="H2183" s="88">
        <v>0</v>
      </c>
      <c r="I2183" s="87">
        <v>0</v>
      </c>
      <c r="J2183" s="88">
        <v>0</v>
      </c>
      <c r="K2183" s="87">
        <v>0</v>
      </c>
      <c r="L2183" s="88">
        <v>0</v>
      </c>
      <c r="M2183" s="87">
        <v>0</v>
      </c>
      <c r="N2183" s="88">
        <v>0</v>
      </c>
      <c r="O2183" s="87">
        <v>0</v>
      </c>
      <c r="P2183" s="88">
        <v>0</v>
      </c>
      <c r="Q2183" s="87">
        <v>0</v>
      </c>
      <c r="R2183" s="88">
        <v>0</v>
      </c>
      <c r="S2183" s="87">
        <v>0</v>
      </c>
      <c r="T2183" s="88">
        <v>0</v>
      </c>
      <c r="U2183" s="87">
        <v>0</v>
      </c>
      <c r="V2183" s="88">
        <v>0</v>
      </c>
      <c r="W2183" s="87">
        <v>0</v>
      </c>
      <c r="X2183" s="88">
        <v>0</v>
      </c>
      <c r="Y2183" s="87">
        <v>0</v>
      </c>
      <c r="Z2183" s="88">
        <v>0</v>
      </c>
      <c r="AA2183" s="87">
        <v>0</v>
      </c>
      <c r="AB2183" s="88">
        <v>0</v>
      </c>
      <c r="AC2183" s="58"/>
      <c r="AD2183" s="59">
        <f t="shared" si="45"/>
        <v>0</v>
      </c>
      <c r="AE2183" s="58"/>
    </row>
    <row r="2184" spans="2:31" x14ac:dyDescent="0.3">
      <c r="B2184" s="4" t="s">
        <v>190</v>
      </c>
      <c r="C2184" s="14"/>
      <c r="D2184" s="14"/>
      <c r="E2184" s="87">
        <v>0</v>
      </c>
      <c r="F2184" s="88">
        <v>0</v>
      </c>
      <c r="G2184" s="87">
        <v>0</v>
      </c>
      <c r="H2184" s="88">
        <v>0</v>
      </c>
      <c r="I2184" s="87">
        <v>0</v>
      </c>
      <c r="J2184" s="88">
        <v>0</v>
      </c>
      <c r="K2184" s="87">
        <v>0</v>
      </c>
      <c r="L2184" s="88">
        <v>0</v>
      </c>
      <c r="M2184" s="87">
        <v>0</v>
      </c>
      <c r="N2184" s="88">
        <v>0</v>
      </c>
      <c r="O2184" s="87">
        <v>0</v>
      </c>
      <c r="P2184" s="88">
        <v>0</v>
      </c>
      <c r="Q2184" s="87">
        <v>0</v>
      </c>
      <c r="R2184" s="88">
        <v>0</v>
      </c>
      <c r="S2184" s="87">
        <v>0</v>
      </c>
      <c r="T2184" s="88">
        <v>0</v>
      </c>
      <c r="U2184" s="87">
        <v>0</v>
      </c>
      <c r="V2184" s="88">
        <v>0</v>
      </c>
      <c r="W2184" s="87">
        <v>0</v>
      </c>
      <c r="X2184" s="88">
        <v>0</v>
      </c>
      <c r="Y2184" s="87">
        <v>0</v>
      </c>
      <c r="Z2184" s="88">
        <v>0</v>
      </c>
      <c r="AA2184" s="87">
        <v>0</v>
      </c>
      <c r="AB2184" s="88">
        <v>0</v>
      </c>
      <c r="AC2184" s="58"/>
      <c r="AD2184" s="59">
        <f t="shared" si="45"/>
        <v>0</v>
      </c>
      <c r="AE2184" s="58"/>
    </row>
    <row r="2185" spans="2:31" x14ac:dyDescent="0.3">
      <c r="B2185" s="4" t="s">
        <v>208</v>
      </c>
      <c r="C2185" s="14"/>
      <c r="D2185" s="14"/>
      <c r="E2185" s="87">
        <v>0</v>
      </c>
      <c r="F2185" s="88">
        <v>0</v>
      </c>
      <c r="G2185" s="87">
        <v>0</v>
      </c>
      <c r="H2185" s="88">
        <v>0</v>
      </c>
      <c r="I2185" s="87">
        <v>0</v>
      </c>
      <c r="J2185" s="88">
        <v>0</v>
      </c>
      <c r="K2185" s="87">
        <v>0</v>
      </c>
      <c r="L2185" s="88">
        <v>0.61416666666666664</v>
      </c>
      <c r="M2185" s="87">
        <v>4.4955294721921293</v>
      </c>
      <c r="N2185" s="88">
        <v>4.4654794851938897</v>
      </c>
      <c r="O2185" s="87">
        <v>6.1348481337229401</v>
      </c>
      <c r="P2185" s="88">
        <v>8.5</v>
      </c>
      <c r="Q2185" s="87">
        <v>8.5</v>
      </c>
      <c r="R2185" s="88">
        <v>8.2541666666666647</v>
      </c>
      <c r="S2185" s="87">
        <v>8.0000000000000107</v>
      </c>
      <c r="T2185" s="88">
        <v>1.4666666666666666</v>
      </c>
      <c r="U2185" s="87">
        <v>0</v>
      </c>
      <c r="V2185" s="88">
        <v>0</v>
      </c>
      <c r="W2185" s="87">
        <v>0</v>
      </c>
      <c r="X2185" s="88">
        <v>0</v>
      </c>
      <c r="Y2185" s="87">
        <v>0</v>
      </c>
      <c r="Z2185" s="88">
        <v>0</v>
      </c>
      <c r="AA2185" s="87">
        <v>0</v>
      </c>
      <c r="AB2185" s="88">
        <v>0</v>
      </c>
      <c r="AC2185" s="58"/>
      <c r="AD2185" s="59">
        <f t="shared" si="45"/>
        <v>50.430857091108976</v>
      </c>
      <c r="AE2185" s="58"/>
    </row>
    <row r="2186" spans="2:31" x14ac:dyDescent="0.3">
      <c r="B2186" s="4" t="s">
        <v>209</v>
      </c>
      <c r="C2186" s="14"/>
      <c r="D2186" s="14"/>
      <c r="E2186" s="87">
        <v>0</v>
      </c>
      <c r="F2186" s="88">
        <v>0</v>
      </c>
      <c r="G2186" s="87">
        <v>0</v>
      </c>
      <c r="H2186" s="88">
        <v>0</v>
      </c>
      <c r="I2186" s="87">
        <v>0</v>
      </c>
      <c r="J2186" s="88">
        <v>0</v>
      </c>
      <c r="K2186" s="87">
        <v>0</v>
      </c>
      <c r="L2186" s="88">
        <v>0.61416666666666664</v>
      </c>
      <c r="M2186" s="87">
        <v>4.2583146301905312</v>
      </c>
      <c r="N2186" s="88">
        <v>4.4283919413884467</v>
      </c>
      <c r="O2186" s="87">
        <v>4.7014750798543297</v>
      </c>
      <c r="P2186" s="88">
        <v>5.0509663063685082</v>
      </c>
      <c r="Q2186" s="87">
        <v>3.4108775297800702</v>
      </c>
      <c r="R2186" s="88">
        <v>3.180676436424255</v>
      </c>
      <c r="S2186" s="87">
        <v>3.5747540156046549</v>
      </c>
      <c r="T2186" s="88">
        <v>4.0097700675328571</v>
      </c>
      <c r="U2186" s="87">
        <v>5.4663926541805266</v>
      </c>
      <c r="V2186" s="88">
        <v>4.4161853949228922</v>
      </c>
      <c r="W2186" s="87">
        <v>4.676917950312296</v>
      </c>
      <c r="X2186" s="88">
        <v>1.0703654607137045</v>
      </c>
      <c r="Y2186" s="87">
        <v>0</v>
      </c>
      <c r="Z2186" s="88">
        <v>0</v>
      </c>
      <c r="AA2186" s="87">
        <v>0</v>
      </c>
      <c r="AB2186" s="88">
        <v>0</v>
      </c>
      <c r="AC2186" s="58"/>
      <c r="AD2186" s="59">
        <f t="shared" si="45"/>
        <v>48.859254133939729</v>
      </c>
      <c r="AE2186" s="58"/>
    </row>
    <row r="2187" spans="2:31" x14ac:dyDescent="0.3">
      <c r="B2187" s="4" t="s">
        <v>210</v>
      </c>
      <c r="C2187" s="14"/>
      <c r="D2187" s="14"/>
      <c r="E2187" s="87">
        <v>0</v>
      </c>
      <c r="F2187" s="88">
        <v>0</v>
      </c>
      <c r="G2187" s="87">
        <v>0</v>
      </c>
      <c r="H2187" s="88">
        <v>0</v>
      </c>
      <c r="I2187" s="87">
        <v>0</v>
      </c>
      <c r="J2187" s="88">
        <v>0</v>
      </c>
      <c r="K2187" s="87">
        <v>0</v>
      </c>
      <c r="L2187" s="88">
        <v>5.8030505975087349E-3</v>
      </c>
      <c r="M2187" s="87">
        <v>3.3417252699534009E-2</v>
      </c>
      <c r="N2187" s="88">
        <v>3.1090654929478878E-2</v>
      </c>
      <c r="O2187" s="87">
        <v>3.0360972881317057E-2</v>
      </c>
      <c r="P2187" s="88">
        <v>2.9235967000325432E-2</v>
      </c>
      <c r="Q2187" s="87">
        <v>2.8110961119333807E-2</v>
      </c>
      <c r="R2187" s="88">
        <v>2.6985949277877716E-2</v>
      </c>
      <c r="S2187" s="87">
        <v>2.5860941410064616E-2</v>
      </c>
      <c r="T2187" s="88">
        <v>2.4735935529072987E-2</v>
      </c>
      <c r="U2187" s="87">
        <v>2.3610929648081359E-2</v>
      </c>
      <c r="V2187" s="88">
        <v>2.2491570313771483E-2</v>
      </c>
      <c r="W2187" s="87">
        <v>2.2747868299484164E-2</v>
      </c>
      <c r="X2187" s="88">
        <v>5.1022362709045224E-3</v>
      </c>
      <c r="Y2187" s="87">
        <v>0</v>
      </c>
      <c r="Z2187" s="88">
        <v>0</v>
      </c>
      <c r="AA2187" s="87">
        <v>0</v>
      </c>
      <c r="AB2187" s="88">
        <v>0</v>
      </c>
      <c r="AC2187" s="58"/>
      <c r="AD2187" s="59">
        <f t="shared" si="45"/>
        <v>0.30955428997675477</v>
      </c>
      <c r="AE2187" s="58"/>
    </row>
    <row r="2188" spans="2:31" x14ac:dyDescent="0.3">
      <c r="B2188" s="4" t="s">
        <v>211</v>
      </c>
      <c r="C2188" s="14"/>
      <c r="D2188" s="14"/>
      <c r="E2188" s="87">
        <v>0</v>
      </c>
      <c r="F2188" s="88">
        <v>0</v>
      </c>
      <c r="G2188" s="87">
        <v>0</v>
      </c>
      <c r="H2188" s="88">
        <v>0</v>
      </c>
      <c r="I2188" s="87">
        <v>0</v>
      </c>
      <c r="J2188" s="88">
        <v>0</v>
      </c>
      <c r="K2188" s="87">
        <v>0</v>
      </c>
      <c r="L2188" s="88">
        <v>1.6363879044850517E-3</v>
      </c>
      <c r="M2188" s="87">
        <v>8.4172765413919205E-3</v>
      </c>
      <c r="N2188" s="88">
        <v>6.0913085937499105E-3</v>
      </c>
      <c r="O2188" s="87">
        <v>5.4310063521066411E-3</v>
      </c>
      <c r="P2188" s="88">
        <v>4.4309139251708088E-3</v>
      </c>
      <c r="Q2188" s="87">
        <v>3.4308234850564706E-3</v>
      </c>
      <c r="R2188" s="88">
        <v>2.4307310581206387E-3</v>
      </c>
      <c r="S2188" s="87">
        <v>1.430642604827792E-3</v>
      </c>
      <c r="T2188" s="88">
        <v>4.3295860290519061E-4</v>
      </c>
      <c r="U2188" s="87">
        <v>0</v>
      </c>
      <c r="V2188" s="88">
        <v>0</v>
      </c>
      <c r="W2188" s="87">
        <v>1.938660939533321E-5</v>
      </c>
      <c r="X2188" s="88">
        <v>1.1259833971657419E-4</v>
      </c>
      <c r="Y2188" s="87">
        <v>0</v>
      </c>
      <c r="Z2188" s="88">
        <v>0</v>
      </c>
      <c r="AA2188" s="87">
        <v>0</v>
      </c>
      <c r="AB2188" s="88">
        <v>0</v>
      </c>
      <c r="AC2188" s="58"/>
      <c r="AD2188" s="59">
        <f t="shared" si="45"/>
        <v>3.3864034016926337E-2</v>
      </c>
      <c r="AE2188" s="58"/>
    </row>
    <row r="2189" spans="2:31" x14ac:dyDescent="0.3">
      <c r="B2189" s="4" t="s">
        <v>136</v>
      </c>
      <c r="C2189" s="14"/>
      <c r="D2189" s="14"/>
      <c r="E2189" s="87">
        <v>0</v>
      </c>
      <c r="F2189" s="88">
        <v>0</v>
      </c>
      <c r="G2189" s="87">
        <v>0</v>
      </c>
      <c r="H2189" s="88">
        <v>0</v>
      </c>
      <c r="I2189" s="87">
        <v>0</v>
      </c>
      <c r="J2189" s="88">
        <v>0</v>
      </c>
      <c r="K2189" s="87">
        <v>0</v>
      </c>
      <c r="L2189" s="88">
        <v>0</v>
      </c>
      <c r="M2189" s="87">
        <v>0.21529194297790433</v>
      </c>
      <c r="N2189" s="88">
        <v>0.27808239777882754</v>
      </c>
      <c r="O2189" s="87">
        <v>0.26479844570159766</v>
      </c>
      <c r="P2189" s="88">
        <v>0.28173083932664528</v>
      </c>
      <c r="Q2189" s="87">
        <v>0.3851271327336615</v>
      </c>
      <c r="R2189" s="88">
        <v>1.1519532984733565</v>
      </c>
      <c r="S2189" s="87">
        <v>1.2252198688189175</v>
      </c>
      <c r="T2189" s="88">
        <v>1.200075422922769</v>
      </c>
      <c r="U2189" s="87">
        <v>1.2326871546109508</v>
      </c>
      <c r="V2189" s="88">
        <v>1.2568281801541634</v>
      </c>
      <c r="W2189" s="87">
        <v>1.9908736697832727</v>
      </c>
      <c r="X2189" s="88">
        <v>0.50223595661587161</v>
      </c>
      <c r="Y2189" s="87">
        <v>0</v>
      </c>
      <c r="Z2189" s="88">
        <v>0</v>
      </c>
      <c r="AA2189" s="87">
        <v>0</v>
      </c>
      <c r="AB2189" s="88">
        <v>0</v>
      </c>
      <c r="AC2189" s="58"/>
      <c r="AD2189" s="59">
        <f t="shared" si="45"/>
        <v>9.9849043098979369</v>
      </c>
      <c r="AE2189" s="58"/>
    </row>
    <row r="2190" spans="2:31" x14ac:dyDescent="0.3">
      <c r="B2190" s="4" t="s">
        <v>137</v>
      </c>
      <c r="C2190" s="14"/>
      <c r="D2190" s="14"/>
      <c r="E2190" s="87">
        <v>0</v>
      </c>
      <c r="F2190" s="88">
        <v>0</v>
      </c>
      <c r="G2190" s="87">
        <v>0</v>
      </c>
      <c r="H2190" s="88">
        <v>0</v>
      </c>
      <c r="I2190" s="87">
        <v>0</v>
      </c>
      <c r="J2190" s="88">
        <v>0</v>
      </c>
      <c r="K2190" s="87">
        <v>0</v>
      </c>
      <c r="L2190" s="88">
        <v>0</v>
      </c>
      <c r="M2190" s="87">
        <v>0.13689105750189789</v>
      </c>
      <c r="N2190" s="88">
        <v>0.20555645147959256</v>
      </c>
      <c r="O2190" s="87">
        <v>0.21259316126505395</v>
      </c>
      <c r="P2190" s="88">
        <v>0.25421727172003711</v>
      </c>
      <c r="Q2190" s="87">
        <v>0.27144252618153747</v>
      </c>
      <c r="R2190" s="88">
        <v>1.0595136390368129</v>
      </c>
      <c r="S2190" s="87">
        <v>1.1572957110404951</v>
      </c>
      <c r="T2190" s="88">
        <v>1.1932900818188967</v>
      </c>
      <c r="U2190" s="87">
        <v>1.1810487063725774</v>
      </c>
      <c r="V2190" s="88">
        <v>1.15380117813746</v>
      </c>
      <c r="W2190" s="87">
        <v>1.8536889743804916</v>
      </c>
      <c r="X2190" s="88">
        <v>0.48682162327236567</v>
      </c>
      <c r="Y2190" s="87">
        <v>0</v>
      </c>
      <c r="Z2190" s="88">
        <v>0</v>
      </c>
      <c r="AA2190" s="87">
        <v>0</v>
      </c>
      <c r="AB2190" s="88">
        <v>0</v>
      </c>
      <c r="AC2190" s="58"/>
      <c r="AD2190" s="59">
        <f t="shared" si="45"/>
        <v>9.1661603822072184</v>
      </c>
      <c r="AE2190" s="58"/>
    </row>
    <row r="2191" spans="2:31" x14ac:dyDescent="0.3">
      <c r="B2191" s="4" t="s">
        <v>227</v>
      </c>
      <c r="C2191" s="14"/>
      <c r="D2191" s="14"/>
      <c r="E2191" s="87">
        <v>0</v>
      </c>
      <c r="F2191" s="88">
        <v>0</v>
      </c>
      <c r="G2191" s="87">
        <v>0</v>
      </c>
      <c r="H2191" s="88">
        <v>0</v>
      </c>
      <c r="I2191" s="87">
        <v>0</v>
      </c>
      <c r="J2191" s="88">
        <v>0</v>
      </c>
      <c r="K2191" s="87">
        <v>0</v>
      </c>
      <c r="L2191" s="88">
        <v>7.6794958114624015E-2</v>
      </c>
      <c r="M2191" s="87">
        <v>0.48257114130655931</v>
      </c>
      <c r="N2191" s="88">
        <v>0.53940285046895342</v>
      </c>
      <c r="O2191" s="87">
        <v>0.56672958713107635</v>
      </c>
      <c r="P2191" s="88">
        <v>0.59201237360636383</v>
      </c>
      <c r="Q2191" s="87">
        <v>0.59869662645128052</v>
      </c>
      <c r="R2191" s="88">
        <v>0.55953137079874693</v>
      </c>
      <c r="S2191" s="87">
        <v>0.83967228730519627</v>
      </c>
      <c r="T2191" s="88">
        <v>0.54328293005625405</v>
      </c>
      <c r="U2191" s="87">
        <v>0</v>
      </c>
      <c r="V2191" s="88">
        <v>0</v>
      </c>
      <c r="W2191" s="87">
        <v>0</v>
      </c>
      <c r="X2191" s="88">
        <v>0</v>
      </c>
      <c r="Y2191" s="87">
        <v>0</v>
      </c>
      <c r="Z2191" s="88">
        <v>0</v>
      </c>
      <c r="AA2191" s="87">
        <v>0</v>
      </c>
      <c r="AB2191" s="88">
        <v>0</v>
      </c>
      <c r="AC2191" s="58"/>
      <c r="AD2191" s="59">
        <f t="shared" si="45"/>
        <v>4.798694125239054</v>
      </c>
      <c r="AE2191" s="58"/>
    </row>
    <row r="2192" spans="2:31" x14ac:dyDescent="0.3">
      <c r="B2192" s="4" t="s">
        <v>293</v>
      </c>
      <c r="C2192" s="14"/>
      <c r="D2192" s="14"/>
      <c r="E2192" s="87">
        <v>0</v>
      </c>
      <c r="F2192" s="88">
        <v>0</v>
      </c>
      <c r="G2192" s="87">
        <v>0</v>
      </c>
      <c r="H2192" s="88">
        <v>0</v>
      </c>
      <c r="I2192" s="87">
        <v>0</v>
      </c>
      <c r="J2192" s="88">
        <v>0</v>
      </c>
      <c r="K2192" s="87">
        <v>0</v>
      </c>
      <c r="L2192" s="88">
        <v>0.60866212844848633</v>
      </c>
      <c r="M2192" s="87">
        <v>9.8034320386250826</v>
      </c>
      <c r="N2192" s="88">
        <v>8.3521513895422697</v>
      </c>
      <c r="O2192" s="87">
        <v>27.521638653380794</v>
      </c>
      <c r="P2192" s="88">
        <v>27.143635844190921</v>
      </c>
      <c r="Q2192" s="87">
        <v>4.9604859924316429</v>
      </c>
      <c r="R2192" s="88">
        <v>2.0460656483968269E-2</v>
      </c>
      <c r="S2192" s="87">
        <v>6.4386730893452979</v>
      </c>
      <c r="T2192" s="88">
        <v>9.4581366793314601</v>
      </c>
      <c r="U2192" s="87">
        <v>0</v>
      </c>
      <c r="V2192" s="88">
        <v>0</v>
      </c>
      <c r="W2192" s="87">
        <v>0</v>
      </c>
      <c r="X2192" s="88">
        <v>0</v>
      </c>
      <c r="Y2192" s="87">
        <v>0</v>
      </c>
      <c r="Z2192" s="88">
        <v>0</v>
      </c>
      <c r="AA2192" s="87">
        <v>0</v>
      </c>
      <c r="AB2192" s="88">
        <v>0</v>
      </c>
      <c r="AC2192" s="58"/>
      <c r="AD2192" s="59">
        <f t="shared" si="45"/>
        <v>94.307276471779929</v>
      </c>
      <c r="AE2192" s="58"/>
    </row>
    <row r="2193" spans="2:31" x14ac:dyDescent="0.3">
      <c r="B2193" s="4" t="s">
        <v>294</v>
      </c>
      <c r="C2193" s="14"/>
      <c r="D2193" s="14"/>
      <c r="E2193" s="87">
        <v>0</v>
      </c>
      <c r="F2193" s="88">
        <v>0</v>
      </c>
      <c r="G2193" s="87">
        <v>0</v>
      </c>
      <c r="H2193" s="88">
        <v>0</v>
      </c>
      <c r="I2193" s="87">
        <v>0</v>
      </c>
      <c r="J2193" s="88">
        <v>0</v>
      </c>
      <c r="K2193" s="87">
        <v>0</v>
      </c>
      <c r="L2193" s="88">
        <v>1.7150113423665365</v>
      </c>
      <c r="M2193" s="87">
        <v>11.380692230860397</v>
      </c>
      <c r="N2193" s="88">
        <v>9.8243322849273671</v>
      </c>
      <c r="O2193" s="87">
        <v>13.215962012608845</v>
      </c>
      <c r="P2193" s="88">
        <v>14.255268780390422</v>
      </c>
      <c r="Q2193" s="87">
        <v>0.13858587265014655</v>
      </c>
      <c r="R2193" s="88">
        <v>0.37184110641479506</v>
      </c>
      <c r="S2193" s="87">
        <v>6.7372922428449007</v>
      </c>
      <c r="T2193" s="88">
        <v>9.361188468933106</v>
      </c>
      <c r="U2193" s="87">
        <v>0</v>
      </c>
      <c r="V2193" s="88">
        <v>0</v>
      </c>
      <c r="W2193" s="87">
        <v>0</v>
      </c>
      <c r="X2193" s="88">
        <v>0</v>
      </c>
      <c r="Y2193" s="87">
        <v>0</v>
      </c>
      <c r="Z2193" s="88">
        <v>0</v>
      </c>
      <c r="AA2193" s="87">
        <v>0</v>
      </c>
      <c r="AB2193" s="88">
        <v>0</v>
      </c>
      <c r="AC2193" s="58"/>
      <c r="AD2193" s="59">
        <f t="shared" si="45"/>
        <v>67.000174341996527</v>
      </c>
      <c r="AE2193" s="58"/>
    </row>
    <row r="2194" spans="2:31" x14ac:dyDescent="0.3">
      <c r="B2194" s="4" t="s">
        <v>206</v>
      </c>
      <c r="C2194" s="14"/>
      <c r="D2194" s="14"/>
      <c r="E2194" s="87">
        <v>0</v>
      </c>
      <c r="F2194" s="88">
        <v>0</v>
      </c>
      <c r="G2194" s="87">
        <v>0</v>
      </c>
      <c r="H2194" s="88">
        <v>0</v>
      </c>
      <c r="I2194" s="87">
        <v>0</v>
      </c>
      <c r="J2194" s="88">
        <v>0</v>
      </c>
      <c r="K2194" s="87">
        <v>0</v>
      </c>
      <c r="L2194" s="88">
        <v>6.5455945332845059E-2</v>
      </c>
      <c r="M2194" s="87">
        <v>3.3884644746780395</v>
      </c>
      <c r="N2194" s="88">
        <v>3.8403061310450242</v>
      </c>
      <c r="O2194" s="87">
        <v>4.0410544713338226</v>
      </c>
      <c r="P2194" s="88">
        <v>4.0459161122639973</v>
      </c>
      <c r="Q2194" s="87">
        <v>3.9926299810409547</v>
      </c>
      <c r="R2194" s="88">
        <v>4.0168942530949909</v>
      </c>
      <c r="S2194" s="87">
        <v>6.8132742565746183</v>
      </c>
      <c r="T2194" s="88">
        <v>1.6476166666174927</v>
      </c>
      <c r="U2194" s="87">
        <v>0</v>
      </c>
      <c r="V2194" s="88">
        <v>0</v>
      </c>
      <c r="W2194" s="87">
        <v>0</v>
      </c>
      <c r="X2194" s="88">
        <v>0</v>
      </c>
      <c r="Y2194" s="87">
        <v>0</v>
      </c>
      <c r="Z2194" s="88">
        <v>0</v>
      </c>
      <c r="AA2194" s="87">
        <v>0</v>
      </c>
      <c r="AB2194" s="88">
        <v>0</v>
      </c>
      <c r="AC2194" s="58"/>
      <c r="AD2194" s="59">
        <f t="shared" si="45"/>
        <v>31.851612291981787</v>
      </c>
      <c r="AE2194" s="58"/>
    </row>
    <row r="2195" spans="2:31" x14ac:dyDescent="0.3">
      <c r="B2195" s="4" t="s">
        <v>207</v>
      </c>
      <c r="C2195" s="14"/>
      <c r="D2195" s="14"/>
      <c r="E2195" s="87">
        <v>0</v>
      </c>
      <c r="F2195" s="88">
        <v>0</v>
      </c>
      <c r="G2195" s="87">
        <v>0</v>
      </c>
      <c r="H2195" s="88">
        <v>0</v>
      </c>
      <c r="I2195" s="87">
        <v>0</v>
      </c>
      <c r="J2195" s="88">
        <v>0</v>
      </c>
      <c r="K2195" s="87">
        <v>0</v>
      </c>
      <c r="L2195" s="88">
        <v>6.8460067113240555E-2</v>
      </c>
      <c r="M2195" s="87">
        <v>3.3616590340932211</v>
      </c>
      <c r="N2195" s="88">
        <v>3.6773556868235269</v>
      </c>
      <c r="O2195" s="87">
        <v>4.0101275920867918</v>
      </c>
      <c r="P2195" s="88">
        <v>4.0098544677098591</v>
      </c>
      <c r="Q2195" s="87">
        <v>3.9818498611450197</v>
      </c>
      <c r="R2195" s="88">
        <v>4.0338867346445717</v>
      </c>
      <c r="S2195" s="87">
        <v>2.2575116475423167</v>
      </c>
      <c r="T2195" s="88">
        <v>2.8645214001337682</v>
      </c>
      <c r="U2195" s="87">
        <v>5.0004513462384557</v>
      </c>
      <c r="V2195" s="88">
        <v>5.0086322307586659</v>
      </c>
      <c r="W2195" s="87">
        <v>5.0069380521774294</v>
      </c>
      <c r="X2195" s="88">
        <v>1.0867998917897543</v>
      </c>
      <c r="Y2195" s="87">
        <v>0</v>
      </c>
      <c r="Z2195" s="88">
        <v>0</v>
      </c>
      <c r="AA2195" s="87">
        <v>0</v>
      </c>
      <c r="AB2195" s="88">
        <v>0</v>
      </c>
      <c r="AC2195" s="58"/>
      <c r="AD2195" s="59">
        <f t="shared" si="45"/>
        <v>44.368048012256615</v>
      </c>
      <c r="AE2195" s="58"/>
    </row>
    <row r="2196" spans="2:31" x14ac:dyDescent="0.3">
      <c r="B2196" s="4" t="s">
        <v>163</v>
      </c>
      <c r="C2196" s="14"/>
      <c r="D2196" s="14"/>
      <c r="E2196" s="87">
        <v>0</v>
      </c>
      <c r="F2196" s="88">
        <v>0</v>
      </c>
      <c r="G2196" s="87">
        <v>0</v>
      </c>
      <c r="H2196" s="88">
        <v>0</v>
      </c>
      <c r="I2196" s="87">
        <v>0</v>
      </c>
      <c r="J2196" s="88">
        <v>0</v>
      </c>
      <c r="K2196" s="87">
        <v>0</v>
      </c>
      <c r="L2196" s="88">
        <v>0</v>
      </c>
      <c r="M2196" s="87">
        <v>0</v>
      </c>
      <c r="N2196" s="88">
        <v>0</v>
      </c>
      <c r="O2196" s="87">
        <v>0</v>
      </c>
      <c r="P2196" s="88">
        <v>0</v>
      </c>
      <c r="Q2196" s="87">
        <v>0</v>
      </c>
      <c r="R2196" s="88">
        <v>0</v>
      </c>
      <c r="S2196" s="87">
        <v>0</v>
      </c>
      <c r="T2196" s="88">
        <v>0</v>
      </c>
      <c r="U2196" s="87">
        <v>0</v>
      </c>
      <c r="V2196" s="88">
        <v>0</v>
      </c>
      <c r="W2196" s="87">
        <v>0</v>
      </c>
      <c r="X2196" s="88">
        <v>0</v>
      </c>
      <c r="Y2196" s="87">
        <v>0</v>
      </c>
      <c r="Z2196" s="88">
        <v>0</v>
      </c>
      <c r="AA2196" s="87">
        <v>0</v>
      </c>
      <c r="AB2196" s="88">
        <v>0</v>
      </c>
      <c r="AC2196" s="58"/>
      <c r="AD2196" s="59">
        <f t="shared" si="45"/>
        <v>0</v>
      </c>
      <c r="AE2196" s="58"/>
    </row>
    <row r="2197" spans="2:31" x14ac:dyDescent="0.3">
      <c r="B2197" s="4" t="s">
        <v>239</v>
      </c>
      <c r="C2197" s="14"/>
      <c r="D2197" s="14"/>
      <c r="E2197" s="87">
        <v>0</v>
      </c>
      <c r="F2197" s="88">
        <v>0</v>
      </c>
      <c r="G2197" s="87">
        <v>0</v>
      </c>
      <c r="H2197" s="88">
        <v>0</v>
      </c>
      <c r="I2197" s="87">
        <v>0</v>
      </c>
      <c r="J2197" s="88">
        <v>0</v>
      </c>
      <c r="K2197" s="87">
        <v>0</v>
      </c>
      <c r="L2197" s="88">
        <v>0</v>
      </c>
      <c r="M2197" s="87">
        <v>0</v>
      </c>
      <c r="N2197" s="88">
        <v>0</v>
      </c>
      <c r="O2197" s="87">
        <v>0</v>
      </c>
      <c r="P2197" s="88">
        <v>0</v>
      </c>
      <c r="Q2197" s="87">
        <v>0</v>
      </c>
      <c r="R2197" s="88">
        <v>0</v>
      </c>
      <c r="S2197" s="87">
        <v>0</v>
      </c>
      <c r="T2197" s="88">
        <v>0</v>
      </c>
      <c r="U2197" s="87">
        <v>0</v>
      </c>
      <c r="V2197" s="88">
        <v>0.23463045756022136</v>
      </c>
      <c r="W2197" s="87">
        <v>0</v>
      </c>
      <c r="X2197" s="88">
        <v>0</v>
      </c>
      <c r="Y2197" s="87">
        <v>0</v>
      </c>
      <c r="Z2197" s="88">
        <v>0</v>
      </c>
      <c r="AA2197" s="87">
        <v>0</v>
      </c>
      <c r="AB2197" s="88">
        <v>0</v>
      </c>
      <c r="AC2197" s="58"/>
      <c r="AD2197" s="59">
        <f t="shared" si="45"/>
        <v>0.23463045756022136</v>
      </c>
      <c r="AE2197" s="58"/>
    </row>
    <row r="2198" spans="2:31" x14ac:dyDescent="0.3">
      <c r="B2198" s="4" t="s">
        <v>240</v>
      </c>
      <c r="C2198" s="14"/>
      <c r="D2198" s="14"/>
      <c r="E2198" s="87">
        <v>0</v>
      </c>
      <c r="F2198" s="88">
        <v>0</v>
      </c>
      <c r="G2198" s="87">
        <v>0</v>
      </c>
      <c r="H2198" s="88">
        <v>0</v>
      </c>
      <c r="I2198" s="87">
        <v>0</v>
      </c>
      <c r="J2198" s="88">
        <v>0</v>
      </c>
      <c r="K2198" s="87">
        <v>0</v>
      </c>
      <c r="L2198" s="88">
        <v>0</v>
      </c>
      <c r="M2198" s="87">
        <v>0</v>
      </c>
      <c r="N2198" s="88">
        <v>0</v>
      </c>
      <c r="O2198" s="87">
        <v>0</v>
      </c>
      <c r="P2198" s="88">
        <v>0</v>
      </c>
      <c r="Q2198" s="87">
        <v>0</v>
      </c>
      <c r="R2198" s="88">
        <v>0</v>
      </c>
      <c r="S2198" s="87">
        <v>0</v>
      </c>
      <c r="T2198" s="88">
        <v>0</v>
      </c>
      <c r="U2198" s="87">
        <v>0</v>
      </c>
      <c r="V2198" s="88">
        <v>0</v>
      </c>
      <c r="W2198" s="87">
        <v>0</v>
      </c>
      <c r="X2198" s="88">
        <v>0</v>
      </c>
      <c r="Y2198" s="87">
        <v>0</v>
      </c>
      <c r="Z2198" s="88">
        <v>0</v>
      </c>
      <c r="AA2198" s="87">
        <v>0</v>
      </c>
      <c r="AB2198" s="88">
        <v>0</v>
      </c>
      <c r="AC2198" s="58"/>
      <c r="AD2198" s="59">
        <f t="shared" si="45"/>
        <v>0</v>
      </c>
      <c r="AE2198" s="58"/>
    </row>
    <row r="2199" spans="2:31" x14ac:dyDescent="0.3">
      <c r="B2199" s="4" t="s">
        <v>241</v>
      </c>
      <c r="C2199" s="14"/>
      <c r="D2199" s="14"/>
      <c r="E2199" s="87">
        <v>0</v>
      </c>
      <c r="F2199" s="88">
        <v>0</v>
      </c>
      <c r="G2199" s="87">
        <v>0</v>
      </c>
      <c r="H2199" s="88">
        <v>0</v>
      </c>
      <c r="I2199" s="87">
        <v>0</v>
      </c>
      <c r="J2199" s="88">
        <v>0</v>
      </c>
      <c r="K2199" s="87">
        <v>0</v>
      </c>
      <c r="L2199" s="88">
        <v>1.7021762212117513</v>
      </c>
      <c r="M2199" s="87">
        <v>4.4248523437500005</v>
      </c>
      <c r="N2199" s="88">
        <v>1.1607916666666671</v>
      </c>
      <c r="O2199" s="87">
        <v>1.5724583333333346</v>
      </c>
      <c r="P2199" s="88">
        <v>2.1207500000000024</v>
      </c>
      <c r="Q2199" s="87">
        <v>2.5192972222222227</v>
      </c>
      <c r="R2199" s="88">
        <v>2.4411249999999982</v>
      </c>
      <c r="S2199" s="87">
        <v>2.0391000000000004</v>
      </c>
      <c r="T2199" s="88">
        <v>3.3223444444444463</v>
      </c>
      <c r="U2199" s="87">
        <v>1.5689666666666671</v>
      </c>
      <c r="V2199" s="88">
        <v>0.93275000000000086</v>
      </c>
      <c r="W2199" s="87">
        <v>4.4410000000000007</v>
      </c>
      <c r="X2199" s="88">
        <v>1.6891333333333329</v>
      </c>
      <c r="Y2199" s="87">
        <v>0</v>
      </c>
      <c r="Z2199" s="88">
        <v>0</v>
      </c>
      <c r="AA2199" s="87">
        <v>0</v>
      </c>
      <c r="AB2199" s="88">
        <v>0</v>
      </c>
      <c r="AC2199" s="58"/>
      <c r="AD2199" s="59">
        <f t="shared" si="45"/>
        <v>29.93474523162843</v>
      </c>
      <c r="AE2199" s="58"/>
    </row>
    <row r="2200" spans="2:31" x14ac:dyDescent="0.3">
      <c r="B2200" s="4" t="s">
        <v>242</v>
      </c>
      <c r="C2200" s="4"/>
      <c r="D2200" s="4"/>
      <c r="E2200" s="87">
        <v>0</v>
      </c>
      <c r="F2200" s="88">
        <v>0</v>
      </c>
      <c r="G2200" s="87">
        <v>0</v>
      </c>
      <c r="H2200" s="88">
        <v>0</v>
      </c>
      <c r="I2200" s="87">
        <v>0</v>
      </c>
      <c r="J2200" s="88">
        <v>0</v>
      </c>
      <c r="K2200" s="87">
        <v>0</v>
      </c>
      <c r="L2200" s="88">
        <v>1.726751136779785</v>
      </c>
      <c r="M2200" s="87">
        <v>45.49291351735156</v>
      </c>
      <c r="N2200" s="88">
        <v>42.49999962587767</v>
      </c>
      <c r="O2200" s="87">
        <v>42.500000000000014</v>
      </c>
      <c r="P2200" s="88">
        <v>42.500000000000014</v>
      </c>
      <c r="Q2200" s="87">
        <v>42.500000000000014</v>
      </c>
      <c r="R2200" s="88">
        <v>42.500000000000014</v>
      </c>
      <c r="S2200" s="87">
        <v>42.500000000000014</v>
      </c>
      <c r="T2200" s="88">
        <v>7.7916666666666652</v>
      </c>
      <c r="U2200" s="87">
        <v>0</v>
      </c>
      <c r="V2200" s="88">
        <v>0</v>
      </c>
      <c r="W2200" s="87">
        <v>0</v>
      </c>
      <c r="X2200" s="88">
        <v>0</v>
      </c>
      <c r="Y2200" s="87">
        <v>0</v>
      </c>
      <c r="Z2200" s="88">
        <v>0</v>
      </c>
      <c r="AA2200" s="87">
        <v>0</v>
      </c>
      <c r="AB2200" s="88">
        <v>0</v>
      </c>
      <c r="AC2200" s="58"/>
      <c r="AD2200" s="59">
        <f t="shared" si="45"/>
        <v>310.01133094667574</v>
      </c>
      <c r="AE2200" s="58"/>
    </row>
    <row r="2201" spans="2:31" x14ac:dyDescent="0.3">
      <c r="B2201" s="4" t="s">
        <v>296</v>
      </c>
      <c r="C2201" s="4"/>
      <c r="D2201" s="4"/>
      <c r="E2201" s="87">
        <v>0</v>
      </c>
      <c r="F2201" s="88">
        <v>0</v>
      </c>
      <c r="G2201" s="87">
        <v>0</v>
      </c>
      <c r="H2201" s="88">
        <v>0</v>
      </c>
      <c r="I2201" s="87">
        <v>0</v>
      </c>
      <c r="J2201" s="88">
        <v>0</v>
      </c>
      <c r="K2201" s="87">
        <v>0</v>
      </c>
      <c r="L2201" s="88">
        <v>0</v>
      </c>
      <c r="M2201" s="87">
        <v>0</v>
      </c>
      <c r="N2201" s="88">
        <v>0</v>
      </c>
      <c r="O2201" s="87">
        <v>0</v>
      </c>
      <c r="P2201" s="88">
        <v>0</v>
      </c>
      <c r="Q2201" s="87">
        <v>0</v>
      </c>
      <c r="R2201" s="88">
        <v>0</v>
      </c>
      <c r="S2201" s="87">
        <v>0</v>
      </c>
      <c r="T2201" s="88">
        <v>0</v>
      </c>
      <c r="U2201" s="87">
        <v>0</v>
      </c>
      <c r="V2201" s="88">
        <v>0</v>
      </c>
      <c r="W2201" s="87">
        <v>0</v>
      </c>
      <c r="X2201" s="88">
        <v>0</v>
      </c>
      <c r="Y2201" s="87">
        <v>0</v>
      </c>
      <c r="Z2201" s="88">
        <v>0</v>
      </c>
      <c r="AA2201" s="87">
        <v>0</v>
      </c>
      <c r="AB2201" s="88">
        <v>0</v>
      </c>
      <c r="AC2201" s="58"/>
      <c r="AD2201" s="59">
        <f t="shared" si="45"/>
        <v>0</v>
      </c>
      <c r="AE2201" s="58"/>
    </row>
    <row r="2202" spans="2:31" x14ac:dyDescent="0.3">
      <c r="B2202" s="4" t="s">
        <v>297</v>
      </c>
      <c r="C2202" s="4"/>
      <c r="D2202" s="4"/>
      <c r="E2202" s="87">
        <v>0</v>
      </c>
      <c r="F2202" s="88">
        <v>0</v>
      </c>
      <c r="G2202" s="87">
        <v>0</v>
      </c>
      <c r="H2202" s="88">
        <v>0</v>
      </c>
      <c r="I2202" s="87">
        <v>0</v>
      </c>
      <c r="J2202" s="88">
        <v>0</v>
      </c>
      <c r="K2202" s="87">
        <v>0</v>
      </c>
      <c r="L2202" s="88">
        <v>0</v>
      </c>
      <c r="M2202" s="87">
        <v>0</v>
      </c>
      <c r="N2202" s="88">
        <v>0</v>
      </c>
      <c r="O2202" s="87">
        <v>0</v>
      </c>
      <c r="P2202" s="88">
        <v>0</v>
      </c>
      <c r="Q2202" s="87">
        <v>0</v>
      </c>
      <c r="R2202" s="88">
        <v>0</v>
      </c>
      <c r="S2202" s="87">
        <v>0</v>
      </c>
      <c r="T2202" s="88">
        <v>0</v>
      </c>
      <c r="U2202" s="87">
        <v>0</v>
      </c>
      <c r="V2202" s="88">
        <v>0</v>
      </c>
      <c r="W2202" s="87">
        <v>0</v>
      </c>
      <c r="X2202" s="88">
        <v>0</v>
      </c>
      <c r="Y2202" s="87">
        <v>0</v>
      </c>
      <c r="Z2202" s="88">
        <v>0</v>
      </c>
      <c r="AA2202" s="87">
        <v>0</v>
      </c>
      <c r="AB2202" s="88">
        <v>0</v>
      </c>
      <c r="AC2202" s="58"/>
      <c r="AD2202" s="59">
        <f t="shared" si="45"/>
        <v>0</v>
      </c>
      <c r="AE2202" s="58"/>
    </row>
    <row r="2203" spans="2:31" x14ac:dyDescent="0.3">
      <c r="B2203" s="4" t="s">
        <v>164</v>
      </c>
      <c r="C2203" s="4"/>
      <c r="D2203" s="4"/>
      <c r="E2203" s="87">
        <v>0</v>
      </c>
      <c r="F2203" s="88">
        <v>0</v>
      </c>
      <c r="G2203" s="87">
        <v>0</v>
      </c>
      <c r="H2203" s="88">
        <v>0</v>
      </c>
      <c r="I2203" s="87">
        <v>0</v>
      </c>
      <c r="J2203" s="88">
        <v>0</v>
      </c>
      <c r="K2203" s="87">
        <v>0</v>
      </c>
      <c r="L2203" s="88">
        <v>0.38167136510213212</v>
      </c>
      <c r="M2203" s="87">
        <v>7.4947827671898732</v>
      </c>
      <c r="N2203" s="88">
        <v>7.7654002825419086</v>
      </c>
      <c r="O2203" s="87">
        <v>7.3956875960032145</v>
      </c>
      <c r="P2203" s="88">
        <v>8.6649213790893551</v>
      </c>
      <c r="Q2203" s="87">
        <v>8.7856824715932245</v>
      </c>
      <c r="R2203" s="88">
        <v>10.694786707560224</v>
      </c>
      <c r="S2203" s="87">
        <v>10.535286823908482</v>
      </c>
      <c r="T2203" s="88">
        <v>10.19611865679423</v>
      </c>
      <c r="U2203" s="87">
        <v>10.451575040817257</v>
      </c>
      <c r="V2203" s="88">
        <v>10.49885940551758</v>
      </c>
      <c r="W2203" s="87">
        <v>10.457038776079813</v>
      </c>
      <c r="X2203" s="88">
        <v>2.2106352329254149</v>
      </c>
      <c r="Y2203" s="87">
        <v>0</v>
      </c>
      <c r="Z2203" s="88">
        <v>0</v>
      </c>
      <c r="AA2203" s="87">
        <v>0</v>
      </c>
      <c r="AB2203" s="88">
        <v>0</v>
      </c>
      <c r="AC2203" s="58"/>
      <c r="AD2203" s="59">
        <f t="shared" si="45"/>
        <v>105.53244650512271</v>
      </c>
      <c r="AE2203" s="58"/>
    </row>
    <row r="2204" spans="2:31" x14ac:dyDescent="0.3">
      <c r="B2204" s="4" t="s">
        <v>200</v>
      </c>
      <c r="C2204" s="4"/>
      <c r="D2204" s="4"/>
      <c r="E2204" s="87">
        <v>0</v>
      </c>
      <c r="F2204" s="88">
        <v>0</v>
      </c>
      <c r="G2204" s="87">
        <v>0</v>
      </c>
      <c r="H2204" s="88">
        <v>0</v>
      </c>
      <c r="I2204" s="87">
        <v>0</v>
      </c>
      <c r="J2204" s="88">
        <v>0</v>
      </c>
      <c r="K2204" s="87">
        <v>0</v>
      </c>
      <c r="L2204" s="88">
        <v>0</v>
      </c>
      <c r="M2204" s="87">
        <v>0</v>
      </c>
      <c r="N2204" s="88">
        <v>0</v>
      </c>
      <c r="O2204" s="87">
        <v>0</v>
      </c>
      <c r="P2204" s="88">
        <v>0</v>
      </c>
      <c r="Q2204" s="87">
        <v>0</v>
      </c>
      <c r="R2204" s="88">
        <v>0</v>
      </c>
      <c r="S2204" s="87">
        <v>0</v>
      </c>
      <c r="T2204" s="88">
        <v>0</v>
      </c>
      <c r="U2204" s="87">
        <v>0</v>
      </c>
      <c r="V2204" s="88">
        <v>0</v>
      </c>
      <c r="W2204" s="87">
        <v>0</v>
      </c>
      <c r="X2204" s="88">
        <v>0</v>
      </c>
      <c r="Y2204" s="87">
        <v>0</v>
      </c>
      <c r="Z2204" s="88">
        <v>0</v>
      </c>
      <c r="AA2204" s="87">
        <v>0</v>
      </c>
      <c r="AB2204" s="88">
        <v>0</v>
      </c>
      <c r="AC2204" s="58"/>
      <c r="AD2204" s="59">
        <f t="shared" si="45"/>
        <v>0</v>
      </c>
      <c r="AE2204" s="58"/>
    </row>
    <row r="2205" spans="2:31" x14ac:dyDescent="0.3">
      <c r="B2205" s="4" t="s">
        <v>201</v>
      </c>
      <c r="C2205" s="4"/>
      <c r="D2205" s="4"/>
      <c r="E2205" s="87">
        <v>0</v>
      </c>
      <c r="F2205" s="88">
        <v>0</v>
      </c>
      <c r="G2205" s="87">
        <v>0</v>
      </c>
      <c r="H2205" s="88">
        <v>0</v>
      </c>
      <c r="I2205" s="87">
        <v>0</v>
      </c>
      <c r="J2205" s="88">
        <v>0</v>
      </c>
      <c r="K2205" s="87">
        <v>0</v>
      </c>
      <c r="L2205" s="88">
        <v>0</v>
      </c>
      <c r="M2205" s="87">
        <v>0</v>
      </c>
      <c r="N2205" s="88">
        <v>0.28683845485638204</v>
      </c>
      <c r="O2205" s="87">
        <v>5.9533755606932877</v>
      </c>
      <c r="P2205" s="88">
        <v>7.963368415242682</v>
      </c>
      <c r="Q2205" s="87">
        <v>7.9400279363617301</v>
      </c>
      <c r="R2205" s="88">
        <v>7.9166874575118227</v>
      </c>
      <c r="S2205" s="87">
        <v>7.8933469788481787</v>
      </c>
      <c r="T2205" s="88">
        <v>1.4445818192015092</v>
      </c>
      <c r="U2205" s="87">
        <v>0</v>
      </c>
      <c r="V2205" s="88">
        <v>0</v>
      </c>
      <c r="W2205" s="87">
        <v>0</v>
      </c>
      <c r="X2205" s="88">
        <v>0</v>
      </c>
      <c r="Y2205" s="87">
        <v>0</v>
      </c>
      <c r="Z2205" s="88">
        <v>0</v>
      </c>
      <c r="AA2205" s="87">
        <v>0</v>
      </c>
      <c r="AB2205" s="88">
        <v>0</v>
      </c>
      <c r="AC2205" s="58"/>
      <c r="AD2205" s="59">
        <f t="shared" si="45"/>
        <v>39.39822662271559</v>
      </c>
      <c r="AE2205" s="58"/>
    </row>
    <row r="2206" spans="2:31" x14ac:dyDescent="0.3">
      <c r="B2206" s="4" t="s">
        <v>192</v>
      </c>
      <c r="C2206" s="4"/>
      <c r="D2206" s="4"/>
      <c r="E2206" s="87">
        <v>0</v>
      </c>
      <c r="F2206" s="88">
        <v>0</v>
      </c>
      <c r="G2206" s="87">
        <v>0</v>
      </c>
      <c r="H2206" s="88">
        <v>0</v>
      </c>
      <c r="I2206" s="87">
        <v>0</v>
      </c>
      <c r="J2206" s="88">
        <v>0</v>
      </c>
      <c r="K2206" s="87">
        <v>0</v>
      </c>
      <c r="L2206" s="88">
        <v>0</v>
      </c>
      <c r="M2206" s="87">
        <v>0</v>
      </c>
      <c r="N2206" s="88">
        <v>0</v>
      </c>
      <c r="O2206" s="87">
        <v>0</v>
      </c>
      <c r="P2206" s="88">
        <v>0</v>
      </c>
      <c r="Q2206" s="87">
        <v>0</v>
      </c>
      <c r="R2206" s="88">
        <v>0</v>
      </c>
      <c r="S2206" s="87">
        <v>0</v>
      </c>
      <c r="T2206" s="88">
        <v>0</v>
      </c>
      <c r="U2206" s="87">
        <v>0.90306189060211173</v>
      </c>
      <c r="V2206" s="88">
        <v>3.8074563860893247</v>
      </c>
      <c r="W2206" s="87">
        <v>3.8653386712074278</v>
      </c>
      <c r="X2206" s="88">
        <v>0.83188265164693198</v>
      </c>
      <c r="Y2206" s="87">
        <v>0</v>
      </c>
      <c r="Z2206" s="88">
        <v>0</v>
      </c>
      <c r="AA2206" s="87">
        <v>0</v>
      </c>
      <c r="AB2206" s="88">
        <v>0</v>
      </c>
      <c r="AC2206" s="58"/>
      <c r="AD2206" s="59">
        <f t="shared" si="45"/>
        <v>9.4077395995457955</v>
      </c>
      <c r="AE2206" s="58"/>
    </row>
    <row r="2207" spans="2:31" x14ac:dyDescent="0.3">
      <c r="B2207" s="4" t="s">
        <v>193</v>
      </c>
      <c r="C2207" s="4"/>
      <c r="D2207" s="4"/>
      <c r="E2207" s="87">
        <v>0</v>
      </c>
      <c r="F2207" s="88">
        <v>0</v>
      </c>
      <c r="G2207" s="87">
        <v>0</v>
      </c>
      <c r="H2207" s="88">
        <v>0</v>
      </c>
      <c r="I2207" s="87">
        <v>0</v>
      </c>
      <c r="J2207" s="88">
        <v>0</v>
      </c>
      <c r="K2207" s="87">
        <v>0</v>
      </c>
      <c r="L2207" s="88">
        <v>0</v>
      </c>
      <c r="M2207" s="87">
        <v>0</v>
      </c>
      <c r="N2207" s="88">
        <v>0</v>
      </c>
      <c r="O2207" s="87">
        <v>0</v>
      </c>
      <c r="P2207" s="88">
        <v>0</v>
      </c>
      <c r="Q2207" s="87">
        <v>0</v>
      </c>
      <c r="R2207" s="88">
        <v>0</v>
      </c>
      <c r="S2207" s="87">
        <v>0</v>
      </c>
      <c r="T2207" s="88">
        <v>0</v>
      </c>
      <c r="U2207" s="87">
        <v>0</v>
      </c>
      <c r="V2207" s="88">
        <v>0</v>
      </c>
      <c r="W2207" s="87">
        <v>0</v>
      </c>
      <c r="X2207" s="88">
        <v>0</v>
      </c>
      <c r="Y2207" s="87">
        <v>0</v>
      </c>
      <c r="Z2207" s="88">
        <v>0</v>
      </c>
      <c r="AA2207" s="87">
        <v>0</v>
      </c>
      <c r="AB2207" s="88">
        <v>0</v>
      </c>
      <c r="AC2207" s="58"/>
      <c r="AD2207" s="59">
        <f t="shared" si="45"/>
        <v>0</v>
      </c>
      <c r="AE2207" s="58"/>
    </row>
    <row r="2208" spans="2:31" x14ac:dyDescent="0.3">
      <c r="B2208" s="4" t="s">
        <v>295</v>
      </c>
      <c r="C2208" s="4"/>
      <c r="D2208" s="4"/>
      <c r="E2208" s="87">
        <v>0</v>
      </c>
      <c r="F2208" s="88">
        <v>0</v>
      </c>
      <c r="G2208" s="87">
        <v>0</v>
      </c>
      <c r="H2208" s="88">
        <v>0</v>
      </c>
      <c r="I2208" s="87">
        <v>0</v>
      </c>
      <c r="J2208" s="88">
        <v>0</v>
      </c>
      <c r="K2208" s="87">
        <v>0</v>
      </c>
      <c r="L2208" s="88">
        <v>0</v>
      </c>
      <c r="M2208" s="87">
        <v>0</v>
      </c>
      <c r="N2208" s="88">
        <v>0</v>
      </c>
      <c r="O2208" s="87">
        <v>0</v>
      </c>
      <c r="P2208" s="88">
        <v>0</v>
      </c>
      <c r="Q2208" s="87">
        <v>0</v>
      </c>
      <c r="R2208" s="88">
        <v>0</v>
      </c>
      <c r="S2208" s="87">
        <v>0</v>
      </c>
      <c r="T2208" s="88">
        <v>8.0088589954376204</v>
      </c>
      <c r="U2208" s="87">
        <v>16.368603738149005</v>
      </c>
      <c r="V2208" s="88">
        <v>14.076638603210455</v>
      </c>
      <c r="W2208" s="87">
        <v>19.371423025131225</v>
      </c>
      <c r="X2208" s="88">
        <v>5.6432776355743401</v>
      </c>
      <c r="Y2208" s="87">
        <v>0</v>
      </c>
      <c r="Z2208" s="88">
        <v>0</v>
      </c>
      <c r="AA2208" s="87">
        <v>0</v>
      </c>
      <c r="AB2208" s="88">
        <v>0</v>
      </c>
      <c r="AC2208" s="58"/>
      <c r="AD2208" s="59">
        <f t="shared" si="45"/>
        <v>63.468801997502645</v>
      </c>
      <c r="AE2208" s="58"/>
    </row>
    <row r="2209" spans="2:31" x14ac:dyDescent="0.3">
      <c r="B2209" s="4" t="s">
        <v>150</v>
      </c>
      <c r="C2209" s="4"/>
      <c r="D2209" s="4"/>
      <c r="E2209" s="87">
        <v>0</v>
      </c>
      <c r="F2209" s="88">
        <v>0</v>
      </c>
      <c r="G2209" s="87">
        <v>0</v>
      </c>
      <c r="H2209" s="88">
        <v>0</v>
      </c>
      <c r="I2209" s="87">
        <v>0</v>
      </c>
      <c r="J2209" s="88">
        <v>0</v>
      </c>
      <c r="K2209" s="87">
        <v>0</v>
      </c>
      <c r="L2209" s="88">
        <v>0</v>
      </c>
      <c r="M2209" s="87">
        <v>0</v>
      </c>
      <c r="N2209" s="88">
        <v>0</v>
      </c>
      <c r="O2209" s="87">
        <v>0</v>
      </c>
      <c r="P2209" s="88">
        <v>0</v>
      </c>
      <c r="Q2209" s="87">
        <v>0</v>
      </c>
      <c r="R2209" s="88">
        <v>0</v>
      </c>
      <c r="S2209" s="87">
        <v>0</v>
      </c>
      <c r="T2209" s="88">
        <v>0</v>
      </c>
      <c r="U2209" s="87">
        <v>0</v>
      </c>
      <c r="V2209" s="88">
        <v>0</v>
      </c>
      <c r="W2209" s="87">
        <v>2.2320595423380527E-2</v>
      </c>
      <c r="X2209" s="88">
        <v>9.333888689676921E-2</v>
      </c>
      <c r="Y2209" s="87">
        <v>0</v>
      </c>
      <c r="Z2209" s="88">
        <v>0</v>
      </c>
      <c r="AA2209" s="87">
        <v>0</v>
      </c>
      <c r="AB2209" s="88">
        <v>0</v>
      </c>
      <c r="AC2209" s="58"/>
      <c r="AD2209" s="59">
        <f t="shared" si="45"/>
        <v>0.11565948232014973</v>
      </c>
      <c r="AE2209" s="58"/>
    </row>
    <row r="2210" spans="2:31" x14ac:dyDescent="0.3">
      <c r="B2210" s="4" t="s">
        <v>151</v>
      </c>
      <c r="C2210" s="4"/>
      <c r="D2210" s="4"/>
      <c r="E2210" s="87">
        <v>0</v>
      </c>
      <c r="F2210" s="88">
        <v>0</v>
      </c>
      <c r="G2210" s="87">
        <v>0</v>
      </c>
      <c r="H2210" s="88">
        <v>0</v>
      </c>
      <c r="I2210" s="87">
        <v>0</v>
      </c>
      <c r="J2210" s="88">
        <v>0</v>
      </c>
      <c r="K2210" s="87">
        <v>0</v>
      </c>
      <c r="L2210" s="88">
        <v>0</v>
      </c>
      <c r="M2210" s="87">
        <v>0</v>
      </c>
      <c r="N2210" s="88">
        <v>0</v>
      </c>
      <c r="O2210" s="87">
        <v>0</v>
      </c>
      <c r="P2210" s="88">
        <v>0</v>
      </c>
      <c r="Q2210" s="87">
        <v>0</v>
      </c>
      <c r="R2210" s="88">
        <v>0</v>
      </c>
      <c r="S2210" s="87">
        <v>0</v>
      </c>
      <c r="T2210" s="88">
        <v>0</v>
      </c>
      <c r="U2210" s="87">
        <v>0</v>
      </c>
      <c r="V2210" s="88">
        <v>0</v>
      </c>
      <c r="W2210" s="87">
        <v>0</v>
      </c>
      <c r="X2210" s="88">
        <v>0</v>
      </c>
      <c r="Y2210" s="87">
        <v>0</v>
      </c>
      <c r="Z2210" s="88">
        <v>0</v>
      </c>
      <c r="AA2210" s="87">
        <v>0</v>
      </c>
      <c r="AB2210" s="88">
        <v>0</v>
      </c>
      <c r="AC2210" s="58"/>
      <c r="AD2210" s="59">
        <f t="shared" si="45"/>
        <v>0</v>
      </c>
      <c r="AE2210" s="58"/>
    </row>
    <row r="2211" spans="2:31" x14ac:dyDescent="0.3">
      <c r="B2211" s="4" t="s">
        <v>249</v>
      </c>
      <c r="C2211" s="4"/>
      <c r="D2211" s="4"/>
      <c r="E2211" s="87">
        <v>0</v>
      </c>
      <c r="F2211" s="88">
        <v>0</v>
      </c>
      <c r="G2211" s="87">
        <v>0</v>
      </c>
      <c r="H2211" s="88">
        <v>0</v>
      </c>
      <c r="I2211" s="87">
        <v>0</v>
      </c>
      <c r="J2211" s="88">
        <v>0</v>
      </c>
      <c r="K2211" s="87">
        <v>0</v>
      </c>
      <c r="L2211" s="88">
        <v>0</v>
      </c>
      <c r="M2211" s="87">
        <v>0</v>
      </c>
      <c r="N2211" s="88">
        <v>0</v>
      </c>
      <c r="O2211" s="87">
        <v>0</v>
      </c>
      <c r="P2211" s="88">
        <v>0.8966926882333226</v>
      </c>
      <c r="Q2211" s="87">
        <v>0.40727688682576013</v>
      </c>
      <c r="R2211" s="88">
        <v>0.11539992619651861</v>
      </c>
      <c r="S2211" s="87">
        <v>1.9331163774776117</v>
      </c>
      <c r="T2211" s="88">
        <v>0.36059186082954209</v>
      </c>
      <c r="U2211" s="87">
        <v>0</v>
      </c>
      <c r="V2211" s="88">
        <v>0</v>
      </c>
      <c r="W2211" s="87">
        <v>0</v>
      </c>
      <c r="X2211" s="88">
        <v>0</v>
      </c>
      <c r="Y2211" s="87">
        <v>0</v>
      </c>
      <c r="Z2211" s="88">
        <v>0</v>
      </c>
      <c r="AA2211" s="87">
        <v>0</v>
      </c>
      <c r="AB2211" s="88">
        <v>0</v>
      </c>
      <c r="AC2211" s="58"/>
      <c r="AD2211" s="59">
        <f t="shared" si="45"/>
        <v>3.7130777395627552</v>
      </c>
      <c r="AE2211" s="58"/>
    </row>
    <row r="2212" spans="2:31" x14ac:dyDescent="0.3">
      <c r="B2212" s="4" t="s">
        <v>168</v>
      </c>
      <c r="C2212" s="4"/>
      <c r="D2212" s="4"/>
      <c r="E2212" s="87">
        <v>0</v>
      </c>
      <c r="F2212" s="88">
        <v>0</v>
      </c>
      <c r="G2212" s="87">
        <v>0</v>
      </c>
      <c r="H2212" s="88">
        <v>0</v>
      </c>
      <c r="I2212" s="87">
        <v>0</v>
      </c>
      <c r="J2212" s="88">
        <v>0</v>
      </c>
      <c r="K2212" s="87">
        <v>0</v>
      </c>
      <c r="L2212" s="88">
        <v>0</v>
      </c>
      <c r="M2212" s="87">
        <v>0</v>
      </c>
      <c r="N2212" s="88">
        <v>0</v>
      </c>
      <c r="O2212" s="87">
        <v>0</v>
      </c>
      <c r="P2212" s="88">
        <v>0</v>
      </c>
      <c r="Q2212" s="87">
        <v>0</v>
      </c>
      <c r="R2212" s="88">
        <v>0</v>
      </c>
      <c r="S2212" s="87">
        <v>0</v>
      </c>
      <c r="T2212" s="88">
        <v>0</v>
      </c>
      <c r="U2212" s="87">
        <v>0</v>
      </c>
      <c r="V2212" s="88">
        <v>0</v>
      </c>
      <c r="W2212" s="87">
        <v>0</v>
      </c>
      <c r="X2212" s="88">
        <v>0</v>
      </c>
      <c r="Y2212" s="87">
        <v>0</v>
      </c>
      <c r="Z2212" s="88">
        <v>0</v>
      </c>
      <c r="AA2212" s="87">
        <v>0</v>
      </c>
      <c r="AB2212" s="88">
        <v>0</v>
      </c>
      <c r="AC2212" s="58"/>
      <c r="AD2212" s="59">
        <f t="shared" ref="AD2212:AD2273" si="46">SUM(E2212:AB2212)</f>
        <v>0</v>
      </c>
      <c r="AE2212" s="58"/>
    </row>
    <row r="2213" spans="2:31" x14ac:dyDescent="0.3">
      <c r="B2213" s="4" t="s">
        <v>169</v>
      </c>
      <c r="C2213" s="4"/>
      <c r="D2213" s="4"/>
      <c r="E2213" s="87">
        <v>0</v>
      </c>
      <c r="F2213" s="88">
        <v>0</v>
      </c>
      <c r="G2213" s="87">
        <v>0</v>
      </c>
      <c r="H2213" s="88">
        <v>0</v>
      </c>
      <c r="I2213" s="87">
        <v>0</v>
      </c>
      <c r="J2213" s="88">
        <v>0</v>
      </c>
      <c r="K2213" s="87">
        <v>0</v>
      </c>
      <c r="L2213" s="88">
        <v>0</v>
      </c>
      <c r="M2213" s="87">
        <v>0</v>
      </c>
      <c r="N2213" s="88">
        <v>0</v>
      </c>
      <c r="O2213" s="87">
        <v>0</v>
      </c>
      <c r="P2213" s="88">
        <v>0</v>
      </c>
      <c r="Q2213" s="87">
        <v>0</v>
      </c>
      <c r="R2213" s="88">
        <v>0</v>
      </c>
      <c r="S2213" s="87">
        <v>0</v>
      </c>
      <c r="T2213" s="88">
        <v>0</v>
      </c>
      <c r="U2213" s="87">
        <v>0</v>
      </c>
      <c r="V2213" s="88">
        <v>0</v>
      </c>
      <c r="W2213" s="87">
        <v>0</v>
      </c>
      <c r="X2213" s="88">
        <v>0</v>
      </c>
      <c r="Y2213" s="87">
        <v>0</v>
      </c>
      <c r="Z2213" s="88">
        <v>0</v>
      </c>
      <c r="AA2213" s="87">
        <v>0</v>
      </c>
      <c r="AB2213" s="88">
        <v>0</v>
      </c>
      <c r="AC2213" s="58"/>
      <c r="AD2213" s="59">
        <f t="shared" si="46"/>
        <v>0</v>
      </c>
      <c r="AE2213" s="58"/>
    </row>
    <row r="2214" spans="2:31" x14ac:dyDescent="0.3">
      <c r="B2214" s="4" t="s">
        <v>165</v>
      </c>
      <c r="C2214" s="4"/>
      <c r="D2214" s="4"/>
      <c r="E2214" s="87">
        <v>0</v>
      </c>
      <c r="F2214" s="88">
        <v>0</v>
      </c>
      <c r="G2214" s="87">
        <v>0</v>
      </c>
      <c r="H2214" s="88">
        <v>0</v>
      </c>
      <c r="I2214" s="87">
        <v>0</v>
      </c>
      <c r="J2214" s="88">
        <v>0</v>
      </c>
      <c r="K2214" s="87">
        <v>0</v>
      </c>
      <c r="L2214" s="88">
        <v>0</v>
      </c>
      <c r="M2214" s="87">
        <v>0</v>
      </c>
      <c r="N2214" s="88">
        <v>0</v>
      </c>
      <c r="O2214" s="87">
        <v>0</v>
      </c>
      <c r="P2214" s="88">
        <v>0</v>
      </c>
      <c r="Q2214" s="87">
        <v>0</v>
      </c>
      <c r="R2214" s="88">
        <v>0</v>
      </c>
      <c r="S2214" s="87">
        <v>0</v>
      </c>
      <c r="T2214" s="88">
        <v>0</v>
      </c>
      <c r="U2214" s="87">
        <v>0</v>
      </c>
      <c r="V2214" s="88">
        <v>0</v>
      </c>
      <c r="W2214" s="87">
        <v>0</v>
      </c>
      <c r="X2214" s="88">
        <v>0</v>
      </c>
      <c r="Y2214" s="87">
        <v>0</v>
      </c>
      <c r="Z2214" s="88">
        <v>0</v>
      </c>
      <c r="AA2214" s="87">
        <v>0</v>
      </c>
      <c r="AB2214" s="88">
        <v>0</v>
      </c>
      <c r="AC2214" s="58"/>
      <c r="AD2214" s="59">
        <f t="shared" si="46"/>
        <v>0</v>
      </c>
      <c r="AE2214" s="58"/>
    </row>
    <row r="2215" spans="2:31" x14ac:dyDescent="0.3">
      <c r="B2215" s="4" t="s">
        <v>166</v>
      </c>
      <c r="C2215" s="4"/>
      <c r="D2215" s="4"/>
      <c r="E2215" s="87">
        <v>0</v>
      </c>
      <c r="F2215" s="88">
        <v>0</v>
      </c>
      <c r="G2215" s="87">
        <v>0</v>
      </c>
      <c r="H2215" s="88">
        <v>0</v>
      </c>
      <c r="I2215" s="87">
        <v>0</v>
      </c>
      <c r="J2215" s="88">
        <v>0</v>
      </c>
      <c r="K2215" s="87">
        <v>0</v>
      </c>
      <c r="L2215" s="88">
        <v>0</v>
      </c>
      <c r="M2215" s="87">
        <v>0</v>
      </c>
      <c r="N2215" s="88">
        <v>0</v>
      </c>
      <c r="O2215" s="87">
        <v>0</v>
      </c>
      <c r="P2215" s="88">
        <v>0</v>
      </c>
      <c r="Q2215" s="87">
        <v>0</v>
      </c>
      <c r="R2215" s="88">
        <v>0</v>
      </c>
      <c r="S2215" s="87">
        <v>0</v>
      </c>
      <c r="T2215" s="88">
        <v>0</v>
      </c>
      <c r="U2215" s="87">
        <v>0</v>
      </c>
      <c r="V2215" s="88">
        <v>0</v>
      </c>
      <c r="W2215" s="87">
        <v>0</v>
      </c>
      <c r="X2215" s="88">
        <v>0</v>
      </c>
      <c r="Y2215" s="87">
        <v>0</v>
      </c>
      <c r="Z2215" s="88">
        <v>0</v>
      </c>
      <c r="AA2215" s="87">
        <v>0</v>
      </c>
      <c r="AB2215" s="88">
        <v>0</v>
      </c>
      <c r="AC2215" s="58"/>
      <c r="AD2215" s="59">
        <f t="shared" si="46"/>
        <v>0</v>
      </c>
      <c r="AE2215" s="58"/>
    </row>
    <row r="2216" spans="2:31" x14ac:dyDescent="0.3">
      <c r="B2216" s="4" t="s">
        <v>167</v>
      </c>
      <c r="C2216" s="4"/>
      <c r="D2216" s="4"/>
      <c r="E2216" s="87">
        <v>0</v>
      </c>
      <c r="F2216" s="88">
        <v>0</v>
      </c>
      <c r="G2216" s="87">
        <v>0</v>
      </c>
      <c r="H2216" s="88">
        <v>0</v>
      </c>
      <c r="I2216" s="87">
        <v>0</v>
      </c>
      <c r="J2216" s="88">
        <v>0</v>
      </c>
      <c r="K2216" s="87">
        <v>0</v>
      </c>
      <c r="L2216" s="88">
        <v>0</v>
      </c>
      <c r="M2216" s="87">
        <v>0</v>
      </c>
      <c r="N2216" s="88">
        <v>0</v>
      </c>
      <c r="O2216" s="87">
        <v>0</v>
      </c>
      <c r="P2216" s="88">
        <v>0</v>
      </c>
      <c r="Q2216" s="87">
        <v>0</v>
      </c>
      <c r="R2216" s="88">
        <v>0</v>
      </c>
      <c r="S2216" s="87">
        <v>0</v>
      </c>
      <c r="T2216" s="88">
        <v>0</v>
      </c>
      <c r="U2216" s="87">
        <v>0</v>
      </c>
      <c r="V2216" s="88">
        <v>0</v>
      </c>
      <c r="W2216" s="87">
        <v>0</v>
      </c>
      <c r="X2216" s="88">
        <v>0</v>
      </c>
      <c r="Y2216" s="87">
        <v>0</v>
      </c>
      <c r="Z2216" s="88">
        <v>0</v>
      </c>
      <c r="AA2216" s="87">
        <v>0</v>
      </c>
      <c r="AB2216" s="88">
        <v>0</v>
      </c>
      <c r="AC2216" s="58"/>
      <c r="AD2216" s="59">
        <f t="shared" si="46"/>
        <v>0</v>
      </c>
      <c r="AE2216" s="58"/>
    </row>
    <row r="2217" spans="2:31" x14ac:dyDescent="0.3">
      <c r="B2217" s="4" t="s">
        <v>138</v>
      </c>
      <c r="C2217" s="4"/>
      <c r="D2217" s="4"/>
      <c r="E2217" s="87">
        <v>0</v>
      </c>
      <c r="F2217" s="88">
        <v>0</v>
      </c>
      <c r="G2217" s="87">
        <v>0</v>
      </c>
      <c r="H2217" s="88">
        <v>0</v>
      </c>
      <c r="I2217" s="87">
        <v>0</v>
      </c>
      <c r="J2217" s="88">
        <v>0</v>
      </c>
      <c r="K2217" s="87">
        <v>0</v>
      </c>
      <c r="L2217" s="88">
        <v>0</v>
      </c>
      <c r="M2217" s="87">
        <v>0</v>
      </c>
      <c r="N2217" s="88">
        <v>0</v>
      </c>
      <c r="O2217" s="87">
        <v>0</v>
      </c>
      <c r="P2217" s="88">
        <v>0</v>
      </c>
      <c r="Q2217" s="87">
        <v>0</v>
      </c>
      <c r="R2217" s="88">
        <v>0</v>
      </c>
      <c r="S2217" s="87">
        <v>0</v>
      </c>
      <c r="T2217" s="88">
        <v>0</v>
      </c>
      <c r="U2217" s="87">
        <v>0</v>
      </c>
      <c r="V2217" s="88">
        <v>0</v>
      </c>
      <c r="W2217" s="87">
        <v>0</v>
      </c>
      <c r="X2217" s="88">
        <v>0</v>
      </c>
      <c r="Y2217" s="87">
        <v>0</v>
      </c>
      <c r="Z2217" s="88">
        <v>0</v>
      </c>
      <c r="AA2217" s="87">
        <v>0</v>
      </c>
      <c r="AB2217" s="88">
        <v>0</v>
      </c>
      <c r="AC2217" s="58"/>
      <c r="AD2217" s="59">
        <f t="shared" si="46"/>
        <v>0</v>
      </c>
      <c r="AE2217" s="58"/>
    </row>
    <row r="2218" spans="2:31" x14ac:dyDescent="0.3">
      <c r="B2218" s="4" t="s">
        <v>139</v>
      </c>
      <c r="C2218" s="4"/>
      <c r="D2218" s="4"/>
      <c r="E2218" s="87">
        <v>0</v>
      </c>
      <c r="F2218" s="88">
        <v>0</v>
      </c>
      <c r="G2218" s="87">
        <v>0</v>
      </c>
      <c r="H2218" s="88">
        <v>0</v>
      </c>
      <c r="I2218" s="87">
        <v>0</v>
      </c>
      <c r="J2218" s="88">
        <v>0</v>
      </c>
      <c r="K2218" s="87">
        <v>0</v>
      </c>
      <c r="L2218" s="88">
        <v>0</v>
      </c>
      <c r="M2218" s="87">
        <v>0</v>
      </c>
      <c r="N2218" s="88">
        <v>0</v>
      </c>
      <c r="O2218" s="87">
        <v>0</v>
      </c>
      <c r="P2218" s="88">
        <v>0</v>
      </c>
      <c r="Q2218" s="87">
        <v>0</v>
      </c>
      <c r="R2218" s="88">
        <v>0</v>
      </c>
      <c r="S2218" s="87">
        <v>0</v>
      </c>
      <c r="T2218" s="88">
        <v>0</v>
      </c>
      <c r="U2218" s="87">
        <v>0</v>
      </c>
      <c r="V2218" s="88">
        <v>0</v>
      </c>
      <c r="W2218" s="87">
        <v>0</v>
      </c>
      <c r="X2218" s="88">
        <v>0</v>
      </c>
      <c r="Y2218" s="87">
        <v>0</v>
      </c>
      <c r="Z2218" s="88">
        <v>0</v>
      </c>
      <c r="AA2218" s="87">
        <v>0</v>
      </c>
      <c r="AB2218" s="88">
        <v>0</v>
      </c>
      <c r="AC2218" s="58"/>
      <c r="AD2218" s="59">
        <f t="shared" si="46"/>
        <v>0</v>
      </c>
      <c r="AE2218" s="58"/>
    </row>
    <row r="2219" spans="2:31" x14ac:dyDescent="0.3">
      <c r="B2219" s="4" t="s">
        <v>140</v>
      </c>
      <c r="C2219" s="4"/>
      <c r="D2219" s="4"/>
      <c r="E2219" s="87">
        <v>0</v>
      </c>
      <c r="F2219" s="88">
        <v>0</v>
      </c>
      <c r="G2219" s="87">
        <v>0</v>
      </c>
      <c r="H2219" s="88">
        <v>0</v>
      </c>
      <c r="I2219" s="87">
        <v>0</v>
      </c>
      <c r="J2219" s="88">
        <v>0</v>
      </c>
      <c r="K2219" s="87">
        <v>0</v>
      </c>
      <c r="L2219" s="88">
        <v>0</v>
      </c>
      <c r="M2219" s="87">
        <v>0</v>
      </c>
      <c r="N2219" s="88">
        <v>0</v>
      </c>
      <c r="O2219" s="87">
        <v>0</v>
      </c>
      <c r="P2219" s="88">
        <v>0</v>
      </c>
      <c r="Q2219" s="87">
        <v>0</v>
      </c>
      <c r="R2219" s="88">
        <v>0</v>
      </c>
      <c r="S2219" s="87">
        <v>0</v>
      </c>
      <c r="T2219" s="88">
        <v>0</v>
      </c>
      <c r="U2219" s="87">
        <v>0</v>
      </c>
      <c r="V2219" s="88">
        <v>0</v>
      </c>
      <c r="W2219" s="87">
        <v>0</v>
      </c>
      <c r="X2219" s="88">
        <v>0</v>
      </c>
      <c r="Y2219" s="87">
        <v>0</v>
      </c>
      <c r="Z2219" s="88">
        <v>0</v>
      </c>
      <c r="AA2219" s="87">
        <v>0</v>
      </c>
      <c r="AB2219" s="88">
        <v>0</v>
      </c>
      <c r="AC2219" s="58"/>
      <c r="AD2219" s="59">
        <f t="shared" si="46"/>
        <v>0</v>
      </c>
      <c r="AE2219" s="58"/>
    </row>
    <row r="2220" spans="2:31" x14ac:dyDescent="0.3">
      <c r="B2220" s="4" t="s">
        <v>198</v>
      </c>
      <c r="C2220" s="4"/>
      <c r="D2220" s="4"/>
      <c r="E2220" s="87">
        <v>0</v>
      </c>
      <c r="F2220" s="88">
        <v>0</v>
      </c>
      <c r="G2220" s="87">
        <v>0</v>
      </c>
      <c r="H2220" s="88">
        <v>0</v>
      </c>
      <c r="I2220" s="87">
        <v>0</v>
      </c>
      <c r="J2220" s="88">
        <v>0</v>
      </c>
      <c r="K2220" s="87">
        <v>0</v>
      </c>
      <c r="L2220" s="88">
        <v>0</v>
      </c>
      <c r="M2220" s="87">
        <v>0.53693534135818477</v>
      </c>
      <c r="N2220" s="88">
        <v>0.99991097450256339</v>
      </c>
      <c r="O2220" s="87">
        <v>0.99067192872365339</v>
      </c>
      <c r="P2220" s="88">
        <v>0.986199680964152</v>
      </c>
      <c r="Q2220" s="87">
        <v>0.98376357158025107</v>
      </c>
      <c r="R2220" s="88">
        <v>0.98132746616999311</v>
      </c>
      <c r="S2220" s="87">
        <v>0.97889136473337812</v>
      </c>
      <c r="T2220" s="88">
        <v>0.7488335927327473</v>
      </c>
      <c r="U2220" s="87">
        <v>0</v>
      </c>
      <c r="V2220" s="88">
        <v>0</v>
      </c>
      <c r="W2220" s="87">
        <v>0</v>
      </c>
      <c r="X2220" s="88">
        <v>0</v>
      </c>
      <c r="Y2220" s="87">
        <v>0</v>
      </c>
      <c r="Z2220" s="88">
        <v>0</v>
      </c>
      <c r="AA2220" s="87">
        <v>0</v>
      </c>
      <c r="AB2220" s="88">
        <v>0</v>
      </c>
      <c r="AC2220" s="58"/>
      <c r="AD2220" s="59">
        <f t="shared" si="46"/>
        <v>7.2065339207649242</v>
      </c>
      <c r="AE2220" s="58"/>
    </row>
    <row r="2221" spans="2:31" x14ac:dyDescent="0.3">
      <c r="B2221" s="4" t="s">
        <v>199</v>
      </c>
      <c r="C2221" s="4"/>
      <c r="D2221" s="4"/>
      <c r="E2221" s="87">
        <v>0</v>
      </c>
      <c r="F2221" s="88">
        <v>0</v>
      </c>
      <c r="G2221" s="87">
        <v>0</v>
      </c>
      <c r="H2221" s="88">
        <v>0</v>
      </c>
      <c r="I2221" s="87">
        <v>0</v>
      </c>
      <c r="J2221" s="88">
        <v>0</v>
      </c>
      <c r="K2221" s="87">
        <v>0</v>
      </c>
      <c r="L2221" s="88">
        <v>9.299699862798054E-2</v>
      </c>
      <c r="M2221" s="87">
        <v>0.85089837710062677</v>
      </c>
      <c r="N2221" s="88">
        <v>0.99980212052663153</v>
      </c>
      <c r="O2221" s="87">
        <v>1.0033894300460819</v>
      </c>
      <c r="P2221" s="88">
        <v>1.0042120575904847</v>
      </c>
      <c r="Q2221" s="87">
        <v>1.004347312450409</v>
      </c>
      <c r="R2221" s="88">
        <v>1.0044825752576192</v>
      </c>
      <c r="S2221" s="87">
        <v>1.0046178460121156</v>
      </c>
      <c r="T2221" s="88">
        <v>0.77029862006505323</v>
      </c>
      <c r="U2221" s="87">
        <v>0</v>
      </c>
      <c r="V2221" s="88">
        <v>0</v>
      </c>
      <c r="W2221" s="87">
        <v>0</v>
      </c>
      <c r="X2221" s="88">
        <v>0.22093397378921509</v>
      </c>
      <c r="Y2221" s="87">
        <v>0.38032784064610803</v>
      </c>
      <c r="Z2221" s="88">
        <v>0.3823285341262817</v>
      </c>
      <c r="AA2221" s="87">
        <v>0.38432923555374154</v>
      </c>
      <c r="AB2221" s="88">
        <v>0.38632993698120116</v>
      </c>
      <c r="AC2221" s="58"/>
      <c r="AD2221" s="59">
        <f t="shared" si="46"/>
        <v>9.4892948587735493</v>
      </c>
      <c r="AE2221" s="58"/>
    </row>
    <row r="2222" spans="2:31" x14ac:dyDescent="0.3">
      <c r="B2222" s="4" t="s">
        <v>183</v>
      </c>
      <c r="C2222" s="4"/>
      <c r="D2222" s="4"/>
      <c r="E2222" s="87">
        <v>0</v>
      </c>
      <c r="F2222" s="88">
        <v>0</v>
      </c>
      <c r="G2222" s="87">
        <v>0</v>
      </c>
      <c r="H2222" s="88">
        <v>0</v>
      </c>
      <c r="I2222" s="87">
        <v>0</v>
      </c>
      <c r="J2222" s="88">
        <v>0</v>
      </c>
      <c r="K2222" s="87">
        <v>0</v>
      </c>
      <c r="L2222" s="88">
        <v>0.86028636826409244</v>
      </c>
      <c r="M2222" s="87">
        <v>4.7325662851333608</v>
      </c>
      <c r="N2222" s="88">
        <v>5.2436387476822954</v>
      </c>
      <c r="O2222" s="87">
        <v>10.508333333333336</v>
      </c>
      <c r="P2222" s="88">
        <v>9.9999999999999982</v>
      </c>
      <c r="Q2222" s="87">
        <v>9.5083333333333346</v>
      </c>
      <c r="R2222" s="88">
        <v>9.0000000000000107</v>
      </c>
      <c r="S2222" s="87">
        <v>9.0000000000000107</v>
      </c>
      <c r="T2222" s="88">
        <v>1.6652777777777779</v>
      </c>
      <c r="U2222" s="87">
        <v>0</v>
      </c>
      <c r="V2222" s="88">
        <v>0</v>
      </c>
      <c r="W2222" s="87">
        <v>0</v>
      </c>
      <c r="X2222" s="88">
        <v>0</v>
      </c>
      <c r="Y2222" s="87">
        <v>0</v>
      </c>
      <c r="Z2222" s="88">
        <v>0</v>
      </c>
      <c r="AA2222" s="87">
        <v>0</v>
      </c>
      <c r="AB2222" s="88">
        <v>0</v>
      </c>
      <c r="AC2222" s="58"/>
      <c r="AD2222" s="59">
        <f t="shared" si="46"/>
        <v>60.518435845524209</v>
      </c>
      <c r="AE2222" s="58"/>
    </row>
    <row r="2223" spans="2:31" x14ac:dyDescent="0.3">
      <c r="B2223" s="4" t="s">
        <v>184</v>
      </c>
      <c r="C2223" s="4"/>
      <c r="D2223" s="4"/>
      <c r="E2223" s="87">
        <v>0</v>
      </c>
      <c r="F2223" s="88">
        <v>0</v>
      </c>
      <c r="G2223" s="87">
        <v>0</v>
      </c>
      <c r="H2223" s="88">
        <v>0</v>
      </c>
      <c r="I2223" s="87">
        <v>0</v>
      </c>
      <c r="J2223" s="88">
        <v>0</v>
      </c>
      <c r="K2223" s="87">
        <v>0</v>
      </c>
      <c r="L2223" s="88">
        <v>0</v>
      </c>
      <c r="M2223" s="87">
        <v>0</v>
      </c>
      <c r="N2223" s="88">
        <v>0</v>
      </c>
      <c r="O2223" s="87">
        <v>0</v>
      </c>
      <c r="P2223" s="88">
        <v>0</v>
      </c>
      <c r="Q2223" s="87">
        <v>0</v>
      </c>
      <c r="R2223" s="88">
        <v>0.36002971331278483</v>
      </c>
      <c r="S2223" s="87">
        <v>0.41789123217264812</v>
      </c>
      <c r="T2223" s="88">
        <v>0.93042384783426924</v>
      </c>
      <c r="U2223" s="87">
        <v>1.5230953216552738</v>
      </c>
      <c r="V2223" s="88">
        <v>3.5056737422943112</v>
      </c>
      <c r="W2223" s="87">
        <v>6.5087670326232905</v>
      </c>
      <c r="X2223" s="88">
        <v>1.7256678740183513</v>
      </c>
      <c r="Y2223" s="87">
        <v>0</v>
      </c>
      <c r="Z2223" s="88">
        <v>0</v>
      </c>
      <c r="AA2223" s="87">
        <v>0</v>
      </c>
      <c r="AB2223" s="88">
        <v>0</v>
      </c>
      <c r="AC2223" s="58"/>
      <c r="AD2223" s="59">
        <f t="shared" si="46"/>
        <v>14.971548763910929</v>
      </c>
      <c r="AE2223" s="58"/>
    </row>
    <row r="2224" spans="2:31" x14ac:dyDescent="0.3">
      <c r="B2224" s="4" t="s">
        <v>191</v>
      </c>
      <c r="C2224" s="4"/>
      <c r="D2224" s="4"/>
      <c r="E2224" s="87">
        <v>0</v>
      </c>
      <c r="F2224" s="88">
        <v>0</v>
      </c>
      <c r="G2224" s="87">
        <v>0</v>
      </c>
      <c r="H2224" s="88">
        <v>0</v>
      </c>
      <c r="I2224" s="87">
        <v>0</v>
      </c>
      <c r="J2224" s="88">
        <v>0</v>
      </c>
      <c r="K2224" s="87">
        <v>0</v>
      </c>
      <c r="L2224" s="88">
        <v>0</v>
      </c>
      <c r="M2224" s="87">
        <v>0</v>
      </c>
      <c r="N2224" s="88">
        <v>0</v>
      </c>
      <c r="O2224" s="87">
        <v>0</v>
      </c>
      <c r="P2224" s="88">
        <v>0</v>
      </c>
      <c r="Q2224" s="87">
        <v>0</v>
      </c>
      <c r="R2224" s="88">
        <v>0</v>
      </c>
      <c r="S2224" s="87">
        <v>0</v>
      </c>
      <c r="T2224" s="88">
        <v>0</v>
      </c>
      <c r="U2224" s="87">
        <v>1.2343454758326213</v>
      </c>
      <c r="V2224" s="88">
        <v>3.8765985369682321</v>
      </c>
      <c r="W2224" s="87">
        <v>3.8204352458318067</v>
      </c>
      <c r="X2224" s="88">
        <v>0.57943845192591359</v>
      </c>
      <c r="Y2224" s="87">
        <v>0</v>
      </c>
      <c r="Z2224" s="88">
        <v>0</v>
      </c>
      <c r="AA2224" s="87">
        <v>0</v>
      </c>
      <c r="AB2224" s="88">
        <v>0</v>
      </c>
      <c r="AC2224" s="58"/>
      <c r="AD2224" s="59">
        <f t="shared" si="46"/>
        <v>9.5108177105585732</v>
      </c>
      <c r="AE2224" s="58"/>
    </row>
    <row r="2225" spans="2:31" x14ac:dyDescent="0.3">
      <c r="B2225" s="4" t="s">
        <v>232</v>
      </c>
      <c r="C2225" s="4"/>
      <c r="D2225" s="4"/>
      <c r="E2225" s="87">
        <v>0</v>
      </c>
      <c r="F2225" s="88">
        <v>0</v>
      </c>
      <c r="G2225" s="87">
        <v>0</v>
      </c>
      <c r="H2225" s="88">
        <v>0</v>
      </c>
      <c r="I2225" s="87">
        <v>0</v>
      </c>
      <c r="J2225" s="88">
        <v>0</v>
      </c>
      <c r="K2225" s="87">
        <v>0</v>
      </c>
      <c r="L2225" s="88">
        <v>0</v>
      </c>
      <c r="M2225" s="87">
        <v>0</v>
      </c>
      <c r="N2225" s="88">
        <v>0</v>
      </c>
      <c r="O2225" s="87">
        <v>0</v>
      </c>
      <c r="P2225" s="88">
        <v>0</v>
      </c>
      <c r="Q2225" s="87">
        <v>0</v>
      </c>
      <c r="R2225" s="88">
        <v>0</v>
      </c>
      <c r="S2225" s="87">
        <v>0</v>
      </c>
      <c r="T2225" s="88">
        <v>0</v>
      </c>
      <c r="U2225" s="87">
        <v>0</v>
      </c>
      <c r="V2225" s="88">
        <v>0</v>
      </c>
      <c r="W2225" s="87">
        <v>0</v>
      </c>
      <c r="X2225" s="88">
        <v>0</v>
      </c>
      <c r="Y2225" s="87">
        <v>0</v>
      </c>
      <c r="Z2225" s="88">
        <v>0</v>
      </c>
      <c r="AA2225" s="87">
        <v>0</v>
      </c>
      <c r="AB2225" s="88">
        <v>0</v>
      </c>
      <c r="AC2225" s="58"/>
      <c r="AD2225" s="59">
        <f t="shared" si="46"/>
        <v>0</v>
      </c>
      <c r="AE2225" s="58"/>
    </row>
    <row r="2226" spans="2:31" x14ac:dyDescent="0.3">
      <c r="B2226" s="4" t="s">
        <v>233</v>
      </c>
      <c r="C2226" s="4"/>
      <c r="D2226" s="4"/>
      <c r="E2226" s="87">
        <v>0</v>
      </c>
      <c r="F2226" s="88">
        <v>0</v>
      </c>
      <c r="G2226" s="87">
        <v>0</v>
      </c>
      <c r="H2226" s="88">
        <v>0</v>
      </c>
      <c r="I2226" s="87">
        <v>0</v>
      </c>
      <c r="J2226" s="88">
        <v>0</v>
      </c>
      <c r="K2226" s="87">
        <v>0</v>
      </c>
      <c r="L2226" s="88">
        <v>0</v>
      </c>
      <c r="M2226" s="87">
        <v>0</v>
      </c>
      <c r="N2226" s="88">
        <v>0</v>
      </c>
      <c r="O2226" s="87">
        <v>0</v>
      </c>
      <c r="P2226" s="88">
        <v>0</v>
      </c>
      <c r="Q2226" s="87">
        <v>0</v>
      </c>
      <c r="R2226" s="88">
        <v>0</v>
      </c>
      <c r="S2226" s="87">
        <v>0</v>
      </c>
      <c r="T2226" s="88">
        <v>0</v>
      </c>
      <c r="U2226" s="87">
        <v>0</v>
      </c>
      <c r="V2226" s="88">
        <v>0</v>
      </c>
      <c r="W2226" s="87">
        <v>0</v>
      </c>
      <c r="X2226" s="88">
        <v>0</v>
      </c>
      <c r="Y2226" s="87">
        <v>0</v>
      </c>
      <c r="Z2226" s="88">
        <v>0</v>
      </c>
      <c r="AA2226" s="87">
        <v>0</v>
      </c>
      <c r="AB2226" s="88">
        <v>1.8888888888888881E-3</v>
      </c>
      <c r="AC2226" s="58"/>
      <c r="AD2226" s="59">
        <f t="shared" si="46"/>
        <v>1.8888888888888881E-3</v>
      </c>
      <c r="AE2226" s="58"/>
    </row>
    <row r="2227" spans="2:31" x14ac:dyDescent="0.3">
      <c r="B2227" s="4" t="s">
        <v>234</v>
      </c>
      <c r="C2227" s="4"/>
      <c r="D2227" s="4"/>
      <c r="E2227" s="87">
        <v>0</v>
      </c>
      <c r="F2227" s="88">
        <v>0</v>
      </c>
      <c r="G2227" s="87">
        <v>0</v>
      </c>
      <c r="H2227" s="88">
        <v>0</v>
      </c>
      <c r="I2227" s="87">
        <v>0</v>
      </c>
      <c r="J2227" s="88">
        <v>0</v>
      </c>
      <c r="K2227" s="87">
        <v>0</v>
      </c>
      <c r="L2227" s="88">
        <v>0</v>
      </c>
      <c r="M2227" s="87">
        <v>0</v>
      </c>
      <c r="N2227" s="88">
        <v>0</v>
      </c>
      <c r="O2227" s="87">
        <v>0</v>
      </c>
      <c r="P2227" s="88">
        <v>0</v>
      </c>
      <c r="Q2227" s="87">
        <v>0</v>
      </c>
      <c r="R2227" s="88">
        <v>0</v>
      </c>
      <c r="S2227" s="87">
        <v>0</v>
      </c>
      <c r="T2227" s="88">
        <v>0</v>
      </c>
      <c r="U2227" s="87">
        <v>0</v>
      </c>
      <c r="V2227" s="88">
        <v>0</v>
      </c>
      <c r="W2227" s="87">
        <v>0</v>
      </c>
      <c r="X2227" s="88">
        <v>0</v>
      </c>
      <c r="Y2227" s="87">
        <v>0</v>
      </c>
      <c r="Z2227" s="88">
        <v>0</v>
      </c>
      <c r="AA2227" s="87">
        <v>0</v>
      </c>
      <c r="AB2227" s="88">
        <v>1.8888888888888881E-3</v>
      </c>
      <c r="AC2227" s="58"/>
      <c r="AD2227" s="59">
        <f t="shared" si="46"/>
        <v>1.8888888888888881E-3</v>
      </c>
      <c r="AE2227" s="58"/>
    </row>
    <row r="2228" spans="2:31" x14ac:dyDescent="0.3">
      <c r="B2228" s="4" t="s">
        <v>182</v>
      </c>
      <c r="C2228" s="4"/>
      <c r="D2228" s="4"/>
      <c r="E2228" s="87">
        <v>0</v>
      </c>
      <c r="F2228" s="88">
        <v>0</v>
      </c>
      <c r="G2228" s="87">
        <v>0</v>
      </c>
      <c r="H2228" s="88">
        <v>0</v>
      </c>
      <c r="I2228" s="87">
        <v>0</v>
      </c>
      <c r="J2228" s="88">
        <v>0</v>
      </c>
      <c r="K2228" s="87">
        <v>0</v>
      </c>
      <c r="L2228" s="88">
        <v>0</v>
      </c>
      <c r="M2228" s="87">
        <v>0</v>
      </c>
      <c r="N2228" s="88">
        <v>0</v>
      </c>
      <c r="O2228" s="87">
        <v>0</v>
      </c>
      <c r="P2228" s="88">
        <v>0</v>
      </c>
      <c r="Q2228" s="87">
        <v>0</v>
      </c>
      <c r="R2228" s="88">
        <v>0</v>
      </c>
      <c r="S2228" s="87">
        <v>0</v>
      </c>
      <c r="T2228" s="88">
        <v>0</v>
      </c>
      <c r="U2228" s="87">
        <v>0</v>
      </c>
      <c r="V2228" s="88">
        <v>0</v>
      </c>
      <c r="W2228" s="87">
        <v>0</v>
      </c>
      <c r="X2228" s="88">
        <v>0</v>
      </c>
      <c r="Y2228" s="87">
        <v>0</v>
      </c>
      <c r="Z2228" s="88">
        <v>0</v>
      </c>
      <c r="AA2228" s="87">
        <v>0</v>
      </c>
      <c r="AB2228" s="88">
        <v>0</v>
      </c>
      <c r="AC2228" s="58"/>
      <c r="AD2228" s="59">
        <f t="shared" si="46"/>
        <v>0</v>
      </c>
      <c r="AE2228" s="58"/>
    </row>
    <row r="2229" spans="2:31" x14ac:dyDescent="0.3">
      <c r="B2229" s="4" t="s">
        <v>250</v>
      </c>
      <c r="C2229" s="4"/>
      <c r="D2229" s="4"/>
      <c r="E2229" s="87">
        <v>0</v>
      </c>
      <c r="F2229" s="88">
        <v>0</v>
      </c>
      <c r="G2229" s="87">
        <v>0</v>
      </c>
      <c r="H2229" s="88">
        <v>0</v>
      </c>
      <c r="I2229" s="87">
        <v>0</v>
      </c>
      <c r="J2229" s="88">
        <v>0</v>
      </c>
      <c r="K2229" s="87">
        <v>0</v>
      </c>
      <c r="L2229" s="88">
        <v>0</v>
      </c>
      <c r="M2229" s="87">
        <v>0</v>
      </c>
      <c r="N2229" s="88">
        <v>0</v>
      </c>
      <c r="O2229" s="87">
        <v>0</v>
      </c>
      <c r="P2229" s="88">
        <v>0</v>
      </c>
      <c r="Q2229" s="87">
        <v>0</v>
      </c>
      <c r="R2229" s="88">
        <v>0</v>
      </c>
      <c r="S2229" s="87">
        <v>0</v>
      </c>
      <c r="T2229" s="88">
        <v>0</v>
      </c>
      <c r="U2229" s="87">
        <v>0</v>
      </c>
      <c r="V2229" s="88">
        <v>0</v>
      </c>
      <c r="W2229" s="87">
        <v>0</v>
      </c>
      <c r="X2229" s="88">
        <v>0</v>
      </c>
      <c r="Y2229" s="87">
        <v>0</v>
      </c>
      <c r="Z2229" s="88">
        <v>0</v>
      </c>
      <c r="AA2229" s="87">
        <v>0</v>
      </c>
      <c r="AB2229" s="88">
        <v>0</v>
      </c>
      <c r="AC2229" s="58"/>
      <c r="AD2229" s="59">
        <f t="shared" si="46"/>
        <v>0</v>
      </c>
      <c r="AE2229" s="58"/>
    </row>
    <row r="2230" spans="2:31" x14ac:dyDescent="0.3">
      <c r="B2230" s="4" t="s">
        <v>235</v>
      </c>
      <c r="C2230" s="4"/>
      <c r="D2230" s="4"/>
      <c r="E2230" s="87">
        <v>0</v>
      </c>
      <c r="F2230" s="88">
        <v>0</v>
      </c>
      <c r="G2230" s="87">
        <v>0</v>
      </c>
      <c r="H2230" s="88">
        <v>0</v>
      </c>
      <c r="I2230" s="87">
        <v>0</v>
      </c>
      <c r="J2230" s="88">
        <v>0</v>
      </c>
      <c r="K2230" s="87">
        <v>0</v>
      </c>
      <c r="L2230" s="88">
        <v>0</v>
      </c>
      <c r="M2230" s="87">
        <v>0</v>
      </c>
      <c r="N2230" s="88">
        <v>0</v>
      </c>
      <c r="O2230" s="87">
        <v>0</v>
      </c>
      <c r="P2230" s="88">
        <v>0</v>
      </c>
      <c r="Q2230" s="87">
        <v>0</v>
      </c>
      <c r="R2230" s="88">
        <v>0</v>
      </c>
      <c r="S2230" s="87">
        <v>0</v>
      </c>
      <c r="T2230" s="88">
        <v>0</v>
      </c>
      <c r="U2230" s="87">
        <v>0</v>
      </c>
      <c r="V2230" s="88">
        <v>0</v>
      </c>
      <c r="W2230" s="87">
        <v>0</v>
      </c>
      <c r="X2230" s="88">
        <v>0</v>
      </c>
      <c r="Y2230" s="87">
        <v>0</v>
      </c>
      <c r="Z2230" s="88">
        <v>0</v>
      </c>
      <c r="AA2230" s="87">
        <v>0</v>
      </c>
      <c r="AB2230" s="88">
        <v>0</v>
      </c>
      <c r="AC2230" s="58"/>
      <c r="AD2230" s="59">
        <f t="shared" si="46"/>
        <v>0</v>
      </c>
      <c r="AE2230" s="58"/>
    </row>
    <row r="2231" spans="2:31" x14ac:dyDescent="0.3">
      <c r="B2231" s="4" t="s">
        <v>236</v>
      </c>
      <c r="C2231" s="4"/>
      <c r="D2231" s="4"/>
      <c r="E2231" s="87">
        <v>0</v>
      </c>
      <c r="F2231" s="88">
        <v>0</v>
      </c>
      <c r="G2231" s="87">
        <v>0</v>
      </c>
      <c r="H2231" s="88">
        <v>0</v>
      </c>
      <c r="I2231" s="87">
        <v>0</v>
      </c>
      <c r="J2231" s="88">
        <v>0</v>
      </c>
      <c r="K2231" s="87">
        <v>0</v>
      </c>
      <c r="L2231" s="88">
        <v>0</v>
      </c>
      <c r="M2231" s="87">
        <v>0</v>
      </c>
      <c r="N2231" s="88">
        <v>0</v>
      </c>
      <c r="O2231" s="87">
        <v>0</v>
      </c>
      <c r="P2231" s="88">
        <v>0</v>
      </c>
      <c r="Q2231" s="87">
        <v>0</v>
      </c>
      <c r="R2231" s="88">
        <v>0</v>
      </c>
      <c r="S2231" s="87">
        <v>0</v>
      </c>
      <c r="T2231" s="88">
        <v>0</v>
      </c>
      <c r="U2231" s="87">
        <v>0</v>
      </c>
      <c r="V2231" s="88">
        <v>0</v>
      </c>
      <c r="W2231" s="87">
        <v>0</v>
      </c>
      <c r="X2231" s="88">
        <v>0</v>
      </c>
      <c r="Y2231" s="87">
        <v>0</v>
      </c>
      <c r="Z2231" s="88">
        <v>0</v>
      </c>
      <c r="AA2231" s="87">
        <v>0</v>
      </c>
      <c r="AB2231" s="88">
        <v>0</v>
      </c>
      <c r="AC2231" s="58"/>
      <c r="AD2231" s="59">
        <f t="shared" si="46"/>
        <v>0</v>
      </c>
      <c r="AE2231" s="58"/>
    </row>
    <row r="2232" spans="2:31" x14ac:dyDescent="0.3">
      <c r="B2232" s="4" t="s">
        <v>298</v>
      </c>
      <c r="C2232" s="4"/>
      <c r="D2232" s="4"/>
      <c r="E2232" s="87">
        <v>0</v>
      </c>
      <c r="F2232" s="88">
        <v>0</v>
      </c>
      <c r="G2232" s="87">
        <v>0</v>
      </c>
      <c r="H2232" s="88">
        <v>0</v>
      </c>
      <c r="I2232" s="87">
        <v>0</v>
      </c>
      <c r="J2232" s="88">
        <v>0</v>
      </c>
      <c r="K2232" s="87">
        <v>0</v>
      </c>
      <c r="L2232" s="88">
        <v>0</v>
      </c>
      <c r="M2232" s="87">
        <v>0</v>
      </c>
      <c r="N2232" s="88">
        <v>0</v>
      </c>
      <c r="O2232" s="87">
        <v>0</v>
      </c>
      <c r="P2232" s="88">
        <v>0</v>
      </c>
      <c r="Q2232" s="87">
        <v>0</v>
      </c>
      <c r="R2232" s="88">
        <v>0</v>
      </c>
      <c r="S2232" s="87">
        <v>0</v>
      </c>
      <c r="T2232" s="88">
        <v>0</v>
      </c>
      <c r="U2232" s="87">
        <v>0</v>
      </c>
      <c r="V2232" s="88">
        <v>0</v>
      </c>
      <c r="W2232" s="87">
        <v>0</v>
      </c>
      <c r="X2232" s="88">
        <v>0</v>
      </c>
      <c r="Y2232" s="87">
        <v>0</v>
      </c>
      <c r="Z2232" s="88">
        <v>0</v>
      </c>
      <c r="AA2232" s="87">
        <v>0</v>
      </c>
      <c r="AB2232" s="88">
        <v>0</v>
      </c>
      <c r="AC2232" s="58"/>
      <c r="AD2232" s="59">
        <f t="shared" si="46"/>
        <v>0</v>
      </c>
      <c r="AE2232" s="58"/>
    </row>
    <row r="2233" spans="2:31" x14ac:dyDescent="0.3">
      <c r="B2233" s="4" t="s">
        <v>185</v>
      </c>
      <c r="C2233" s="4"/>
      <c r="D2233" s="4"/>
      <c r="E2233" s="87">
        <v>0</v>
      </c>
      <c r="F2233" s="88">
        <v>0</v>
      </c>
      <c r="G2233" s="87">
        <v>0</v>
      </c>
      <c r="H2233" s="88">
        <v>0</v>
      </c>
      <c r="I2233" s="87">
        <v>0</v>
      </c>
      <c r="J2233" s="88">
        <v>0</v>
      </c>
      <c r="K2233" s="87">
        <v>0</v>
      </c>
      <c r="L2233" s="88">
        <v>0</v>
      </c>
      <c r="M2233" s="87">
        <v>0</v>
      </c>
      <c r="N2233" s="88">
        <v>0</v>
      </c>
      <c r="O2233" s="87">
        <v>0</v>
      </c>
      <c r="P2233" s="88">
        <v>0</v>
      </c>
      <c r="Q2233" s="87">
        <v>0</v>
      </c>
      <c r="R2233" s="88">
        <v>0</v>
      </c>
      <c r="S2233" s="87">
        <v>0</v>
      </c>
      <c r="T2233" s="88">
        <v>0</v>
      </c>
      <c r="U2233" s="87">
        <v>0</v>
      </c>
      <c r="V2233" s="88">
        <v>1.2331512705485028</v>
      </c>
      <c r="W2233" s="87">
        <v>9.5976177533467606</v>
      </c>
      <c r="X2233" s="88">
        <v>2.6580844434102366</v>
      </c>
      <c r="Y2233" s="87">
        <v>0</v>
      </c>
      <c r="Z2233" s="88">
        <v>0</v>
      </c>
      <c r="AA2233" s="87">
        <v>0</v>
      </c>
      <c r="AB2233" s="88">
        <v>0</v>
      </c>
      <c r="AC2233" s="58"/>
      <c r="AD2233" s="59">
        <f t="shared" si="46"/>
        <v>13.4888534673055</v>
      </c>
      <c r="AE2233" s="58"/>
    </row>
    <row r="2234" spans="2:31" x14ac:dyDescent="0.3">
      <c r="B2234" s="4" t="s">
        <v>186</v>
      </c>
      <c r="C2234" s="4"/>
      <c r="D2234" s="4"/>
      <c r="E2234" s="87">
        <v>0</v>
      </c>
      <c r="F2234" s="88">
        <v>0</v>
      </c>
      <c r="G2234" s="87">
        <v>0</v>
      </c>
      <c r="H2234" s="88">
        <v>0</v>
      </c>
      <c r="I2234" s="87">
        <v>0</v>
      </c>
      <c r="J2234" s="88">
        <v>0</v>
      </c>
      <c r="K2234" s="87">
        <v>0</v>
      </c>
      <c r="L2234" s="88">
        <v>0</v>
      </c>
      <c r="M2234" s="87">
        <v>0</v>
      </c>
      <c r="N2234" s="88">
        <v>0</v>
      </c>
      <c r="O2234" s="87">
        <v>0</v>
      </c>
      <c r="P2234" s="88">
        <v>0</v>
      </c>
      <c r="Q2234" s="87">
        <v>0</v>
      </c>
      <c r="R2234" s="88">
        <v>0</v>
      </c>
      <c r="S2234" s="87">
        <v>0</v>
      </c>
      <c r="T2234" s="88">
        <v>0</v>
      </c>
      <c r="U2234" s="87">
        <v>0</v>
      </c>
      <c r="V2234" s="88">
        <v>0</v>
      </c>
      <c r="W2234" s="87">
        <v>0</v>
      </c>
      <c r="X2234" s="88">
        <v>0</v>
      </c>
      <c r="Y2234" s="87">
        <v>0</v>
      </c>
      <c r="Z2234" s="88">
        <v>0</v>
      </c>
      <c r="AA2234" s="87">
        <v>0</v>
      </c>
      <c r="AB2234" s="88">
        <v>0</v>
      </c>
      <c r="AC2234" s="58"/>
      <c r="AD2234" s="59">
        <f t="shared" si="46"/>
        <v>0</v>
      </c>
      <c r="AE2234" s="58"/>
    </row>
    <row r="2235" spans="2:31" x14ac:dyDescent="0.3">
      <c r="B2235" s="4" t="s">
        <v>170</v>
      </c>
      <c r="C2235" s="4"/>
      <c r="D2235" s="4"/>
      <c r="E2235" s="87">
        <v>0</v>
      </c>
      <c r="F2235" s="88">
        <v>0</v>
      </c>
      <c r="G2235" s="87">
        <v>0</v>
      </c>
      <c r="H2235" s="88">
        <v>0</v>
      </c>
      <c r="I2235" s="87">
        <v>0</v>
      </c>
      <c r="J2235" s="88">
        <v>0</v>
      </c>
      <c r="K2235" s="87">
        <v>0</v>
      </c>
      <c r="L2235" s="88">
        <v>2.8381263616558427E-3</v>
      </c>
      <c r="M2235" s="87">
        <v>0.2794014161220047</v>
      </c>
      <c r="N2235" s="88">
        <v>0.56976797385620914</v>
      </c>
      <c r="O2235" s="87">
        <v>0.57214705882352979</v>
      </c>
      <c r="P2235" s="88">
        <v>0.59415359477124219</v>
      </c>
      <c r="Q2235" s="87">
        <v>0.60594607843137283</v>
      </c>
      <c r="R2235" s="88">
        <v>0.60871405228758202</v>
      </c>
      <c r="S2235" s="87">
        <v>0.58444281045751656</v>
      </c>
      <c r="T2235" s="88">
        <v>8.7358932461873706E-2</v>
      </c>
      <c r="U2235" s="87">
        <v>0</v>
      </c>
      <c r="V2235" s="88">
        <v>0</v>
      </c>
      <c r="W2235" s="87">
        <v>0</v>
      </c>
      <c r="X2235" s="88">
        <v>0</v>
      </c>
      <c r="Y2235" s="87">
        <v>1.2467320261438115E-3</v>
      </c>
      <c r="Z2235" s="88">
        <v>6.4544117647059029E-2</v>
      </c>
      <c r="AA2235" s="87">
        <v>0.36615032679738585</v>
      </c>
      <c r="AB2235" s="88">
        <v>0.6368627450980392</v>
      </c>
      <c r="AC2235" s="58"/>
      <c r="AD2235" s="59">
        <f t="shared" si="46"/>
        <v>4.9735739651416147</v>
      </c>
      <c r="AE2235" s="58"/>
    </row>
    <row r="2236" spans="2:31" x14ac:dyDescent="0.3">
      <c r="B2236" s="4" t="s">
        <v>171</v>
      </c>
      <c r="C2236" s="4"/>
      <c r="D2236" s="4"/>
      <c r="E2236" s="87">
        <v>0</v>
      </c>
      <c r="F2236" s="88">
        <v>0</v>
      </c>
      <c r="G2236" s="87">
        <v>0</v>
      </c>
      <c r="H2236" s="88">
        <v>0</v>
      </c>
      <c r="I2236" s="87">
        <v>0</v>
      </c>
      <c r="J2236" s="88">
        <v>0</v>
      </c>
      <c r="K2236" s="87">
        <v>0</v>
      </c>
      <c r="L2236" s="88">
        <v>0</v>
      </c>
      <c r="M2236" s="87">
        <v>0</v>
      </c>
      <c r="N2236" s="88">
        <v>0</v>
      </c>
      <c r="O2236" s="87">
        <v>0</v>
      </c>
      <c r="P2236" s="88">
        <v>0</v>
      </c>
      <c r="Q2236" s="87">
        <v>0</v>
      </c>
      <c r="R2236" s="88">
        <v>0</v>
      </c>
      <c r="S2236" s="87">
        <v>0</v>
      </c>
      <c r="T2236" s="88">
        <v>0</v>
      </c>
      <c r="U2236" s="87">
        <v>0</v>
      </c>
      <c r="V2236" s="88">
        <v>0</v>
      </c>
      <c r="W2236" s="87">
        <v>0</v>
      </c>
      <c r="X2236" s="88">
        <v>0</v>
      </c>
      <c r="Y2236" s="87">
        <v>1.2467320261438115E-3</v>
      </c>
      <c r="Z2236" s="88">
        <v>6.4544117647059029E-2</v>
      </c>
      <c r="AA2236" s="87">
        <v>0.36615032679738585</v>
      </c>
      <c r="AB2236" s="88">
        <v>0.6368627450980392</v>
      </c>
      <c r="AC2236" s="58"/>
      <c r="AD2236" s="59">
        <f t="shared" si="46"/>
        <v>1.068803921568628</v>
      </c>
      <c r="AE2236" s="58"/>
    </row>
    <row r="2237" spans="2:31" x14ac:dyDescent="0.3">
      <c r="B2237" s="4" t="s">
        <v>172</v>
      </c>
      <c r="C2237" s="4"/>
      <c r="D2237" s="4"/>
      <c r="E2237" s="87">
        <v>0</v>
      </c>
      <c r="F2237" s="88">
        <v>0</v>
      </c>
      <c r="G2237" s="87">
        <v>0</v>
      </c>
      <c r="H2237" s="88">
        <v>0</v>
      </c>
      <c r="I2237" s="87">
        <v>0</v>
      </c>
      <c r="J2237" s="88">
        <v>0</v>
      </c>
      <c r="K2237" s="87">
        <v>0</v>
      </c>
      <c r="L2237" s="88">
        <v>2.8381263616558427E-3</v>
      </c>
      <c r="M2237" s="87">
        <v>0.2794014161220047</v>
      </c>
      <c r="N2237" s="88">
        <v>0.56976797385620914</v>
      </c>
      <c r="O2237" s="87">
        <v>0.57214705882352979</v>
      </c>
      <c r="P2237" s="88">
        <v>0.59415359477124219</v>
      </c>
      <c r="Q2237" s="87">
        <v>0.60594607843137283</v>
      </c>
      <c r="R2237" s="88">
        <v>0.60871405228758202</v>
      </c>
      <c r="S2237" s="87">
        <v>0.58444281045751656</v>
      </c>
      <c r="T2237" s="88">
        <v>8.7358932461873706E-2</v>
      </c>
      <c r="U2237" s="87">
        <v>0</v>
      </c>
      <c r="V2237" s="88">
        <v>0</v>
      </c>
      <c r="W2237" s="87">
        <v>0</v>
      </c>
      <c r="X2237" s="88">
        <v>0</v>
      </c>
      <c r="Y2237" s="87">
        <v>1.2467320261438115E-3</v>
      </c>
      <c r="Z2237" s="88">
        <v>6.4544117647059029E-2</v>
      </c>
      <c r="AA2237" s="87">
        <v>0.36615032679738585</v>
      </c>
      <c r="AB2237" s="88">
        <v>0.6368627450980392</v>
      </c>
      <c r="AC2237" s="58"/>
      <c r="AD2237" s="59">
        <f t="shared" si="46"/>
        <v>4.9735739651416147</v>
      </c>
      <c r="AE2237" s="58"/>
    </row>
    <row r="2238" spans="2:31" x14ac:dyDescent="0.3">
      <c r="B2238" s="4" t="s">
        <v>173</v>
      </c>
      <c r="C2238" s="4"/>
      <c r="D2238" s="4"/>
      <c r="E2238" s="87">
        <v>0</v>
      </c>
      <c r="F2238" s="88">
        <v>0</v>
      </c>
      <c r="G2238" s="87">
        <v>0</v>
      </c>
      <c r="H2238" s="88">
        <v>0</v>
      </c>
      <c r="I2238" s="87">
        <v>0</v>
      </c>
      <c r="J2238" s="88">
        <v>0</v>
      </c>
      <c r="K2238" s="87">
        <v>0</v>
      </c>
      <c r="L2238" s="88">
        <v>6.0816993464054116E-3</v>
      </c>
      <c r="M2238" s="87">
        <v>0.59871732026143876</v>
      </c>
      <c r="N2238" s="88">
        <v>1.2209313725490196</v>
      </c>
      <c r="O2238" s="87">
        <v>1.2260294117647066</v>
      </c>
      <c r="P2238" s="88">
        <v>1.2731862745098048</v>
      </c>
      <c r="Q2238" s="87">
        <v>1.2984558823529417</v>
      </c>
      <c r="R2238" s="88">
        <v>1.3043872549019617</v>
      </c>
      <c r="S2238" s="87">
        <v>0.78516176470588284</v>
      </c>
      <c r="T2238" s="88">
        <v>0</v>
      </c>
      <c r="U2238" s="87">
        <v>0</v>
      </c>
      <c r="V2238" s="88">
        <v>0</v>
      </c>
      <c r="W2238" s="87">
        <v>0</v>
      </c>
      <c r="X2238" s="88">
        <v>0</v>
      </c>
      <c r="Y2238" s="87">
        <v>2.6814704782822663E-2</v>
      </c>
      <c r="Z2238" s="88">
        <v>8.584125182207912E-2</v>
      </c>
      <c r="AA2238" s="87">
        <v>6.6046650269452473E-2</v>
      </c>
      <c r="AB2238" s="88">
        <v>0.4872684600306495</v>
      </c>
      <c r="AC2238" s="58"/>
      <c r="AD2238" s="59">
        <f t="shared" si="46"/>
        <v>8.3789220472971664</v>
      </c>
      <c r="AE2238" s="58"/>
    </row>
    <row r="2239" spans="2:31" x14ac:dyDescent="0.3">
      <c r="B2239" s="4" t="s">
        <v>174</v>
      </c>
      <c r="C2239" s="4"/>
      <c r="D2239" s="4"/>
      <c r="E2239" s="87">
        <v>0</v>
      </c>
      <c r="F2239" s="88">
        <v>0</v>
      </c>
      <c r="G2239" s="87">
        <v>0</v>
      </c>
      <c r="H2239" s="88">
        <v>0</v>
      </c>
      <c r="I2239" s="87">
        <v>0</v>
      </c>
      <c r="J2239" s="88">
        <v>0</v>
      </c>
      <c r="K2239" s="87">
        <v>0</v>
      </c>
      <c r="L2239" s="88">
        <v>6.0816993464054116E-3</v>
      </c>
      <c r="M2239" s="87">
        <v>0.59871732026143876</v>
      </c>
      <c r="N2239" s="88">
        <v>1.2209313725490196</v>
      </c>
      <c r="O2239" s="87">
        <v>1.2260294117647066</v>
      </c>
      <c r="P2239" s="88">
        <v>1.2731862745098048</v>
      </c>
      <c r="Q2239" s="87">
        <v>1.2984558823529417</v>
      </c>
      <c r="R2239" s="88">
        <v>1.3043872549019617</v>
      </c>
      <c r="S2239" s="87">
        <v>0.25918137254901974</v>
      </c>
      <c r="T2239" s="88">
        <v>0</v>
      </c>
      <c r="U2239" s="87">
        <v>0</v>
      </c>
      <c r="V2239" s="88">
        <v>0</v>
      </c>
      <c r="W2239" s="87">
        <v>0</v>
      </c>
      <c r="X2239" s="88">
        <v>0</v>
      </c>
      <c r="Y2239" s="87">
        <v>1.9301640753652607E-2</v>
      </c>
      <c r="Z2239" s="88">
        <v>1.5894908301970541</v>
      </c>
      <c r="AA2239" s="87">
        <v>0.20405739615945293</v>
      </c>
      <c r="AB2239" s="88">
        <v>0.51172597081053528</v>
      </c>
      <c r="AC2239" s="58"/>
      <c r="AD2239" s="59">
        <f t="shared" si="46"/>
        <v>9.511546426155995</v>
      </c>
      <c r="AE2239" s="58"/>
    </row>
    <row r="2240" spans="2:31" x14ac:dyDescent="0.3">
      <c r="B2240" s="4" t="s">
        <v>194</v>
      </c>
      <c r="C2240" s="4"/>
      <c r="D2240" s="4"/>
      <c r="E2240" s="87">
        <v>0</v>
      </c>
      <c r="F2240" s="88">
        <v>0</v>
      </c>
      <c r="G2240" s="87">
        <v>0</v>
      </c>
      <c r="H2240" s="88">
        <v>0</v>
      </c>
      <c r="I2240" s="87">
        <v>0</v>
      </c>
      <c r="J2240" s="88">
        <v>0</v>
      </c>
      <c r="K2240" s="87">
        <v>0</v>
      </c>
      <c r="L2240" s="88">
        <v>0</v>
      </c>
      <c r="M2240" s="87">
        <v>0</v>
      </c>
      <c r="N2240" s="88">
        <v>0</v>
      </c>
      <c r="O2240" s="87">
        <v>0</v>
      </c>
      <c r="P2240" s="88">
        <v>0</v>
      </c>
      <c r="Q2240" s="87">
        <v>0</v>
      </c>
      <c r="R2240" s="88">
        <v>0</v>
      </c>
      <c r="S2240" s="87">
        <v>0</v>
      </c>
      <c r="T2240" s="88">
        <v>0</v>
      </c>
      <c r="U2240" s="87">
        <v>0</v>
      </c>
      <c r="V2240" s="88">
        <v>0</v>
      </c>
      <c r="W2240" s="87">
        <v>0</v>
      </c>
      <c r="X2240" s="88">
        <v>0</v>
      </c>
      <c r="Y2240" s="87">
        <v>0</v>
      </c>
      <c r="Z2240" s="88">
        <v>0</v>
      </c>
      <c r="AA2240" s="87">
        <v>0</v>
      </c>
      <c r="AB2240" s="88">
        <v>0</v>
      </c>
      <c r="AC2240" s="58"/>
      <c r="AD2240" s="59">
        <f t="shared" si="46"/>
        <v>0</v>
      </c>
      <c r="AE2240" s="58"/>
    </row>
    <row r="2241" spans="2:31" x14ac:dyDescent="0.3">
      <c r="B2241" s="4" t="s">
        <v>195</v>
      </c>
      <c r="C2241" s="4"/>
      <c r="D2241" s="4"/>
      <c r="E2241" s="87">
        <v>0</v>
      </c>
      <c r="F2241" s="88">
        <v>0</v>
      </c>
      <c r="G2241" s="87">
        <v>0</v>
      </c>
      <c r="H2241" s="88">
        <v>0</v>
      </c>
      <c r="I2241" s="87">
        <v>0</v>
      </c>
      <c r="J2241" s="88">
        <v>0</v>
      </c>
      <c r="K2241" s="87">
        <v>0</v>
      </c>
      <c r="L2241" s="88">
        <v>4.583333333333333E-2</v>
      </c>
      <c r="M2241" s="87">
        <v>0</v>
      </c>
      <c r="N2241" s="88">
        <v>0</v>
      </c>
      <c r="O2241" s="87">
        <v>0</v>
      </c>
      <c r="P2241" s="88">
        <v>0</v>
      </c>
      <c r="Q2241" s="87">
        <v>0</v>
      </c>
      <c r="R2241" s="88">
        <v>0</v>
      </c>
      <c r="S2241" s="87">
        <v>0</v>
      </c>
      <c r="T2241" s="88">
        <v>0</v>
      </c>
      <c r="U2241" s="87">
        <v>4.1193183263142905E-2</v>
      </c>
      <c r="V2241" s="88">
        <v>0.483339552084605</v>
      </c>
      <c r="W2241" s="87">
        <v>0.45996863444646197</v>
      </c>
      <c r="X2241" s="88">
        <v>8.9512590567270914E-2</v>
      </c>
      <c r="Y2241" s="87">
        <v>0</v>
      </c>
      <c r="Z2241" s="88">
        <v>0</v>
      </c>
      <c r="AA2241" s="87">
        <v>0</v>
      </c>
      <c r="AB2241" s="88">
        <v>0</v>
      </c>
      <c r="AC2241" s="58"/>
      <c r="AD2241" s="59">
        <f t="shared" si="46"/>
        <v>1.1198472936948141</v>
      </c>
      <c r="AE2241" s="58"/>
    </row>
    <row r="2242" spans="2:31" x14ac:dyDescent="0.3">
      <c r="B2242" s="4" t="s">
        <v>153</v>
      </c>
      <c r="C2242" s="4"/>
      <c r="D2242" s="4"/>
      <c r="E2242" s="87">
        <v>0</v>
      </c>
      <c r="F2242" s="88">
        <v>0</v>
      </c>
      <c r="G2242" s="87">
        <v>0</v>
      </c>
      <c r="H2242" s="88">
        <v>0</v>
      </c>
      <c r="I2242" s="87">
        <v>0</v>
      </c>
      <c r="J2242" s="88">
        <v>0</v>
      </c>
      <c r="K2242" s="87">
        <v>0</v>
      </c>
      <c r="L2242" s="88">
        <v>9.0733607610066439E-3</v>
      </c>
      <c r="M2242" s="87">
        <v>4.9443161487579178E-2</v>
      </c>
      <c r="N2242" s="88">
        <v>5.1766259670257393E-2</v>
      </c>
      <c r="O2242" s="87">
        <v>5.2286247412363505E-2</v>
      </c>
      <c r="P2242" s="88">
        <v>4.7425921758015785E-2</v>
      </c>
      <c r="Q2242" s="87">
        <v>4.7476720809936333E-2</v>
      </c>
      <c r="R2242" s="88">
        <v>4.4727770487467275E-2</v>
      </c>
      <c r="S2242" s="87">
        <v>4.3068734804789059E-2</v>
      </c>
      <c r="T2242" s="88">
        <v>4.6885538101195962E-3</v>
      </c>
      <c r="U2242" s="87">
        <v>0</v>
      </c>
      <c r="V2242" s="88">
        <v>0</v>
      </c>
      <c r="W2242" s="87">
        <v>0</v>
      </c>
      <c r="X2242" s="88">
        <v>0</v>
      </c>
      <c r="Y2242" s="87">
        <v>0</v>
      </c>
      <c r="Z2242" s="88">
        <v>0</v>
      </c>
      <c r="AA2242" s="87">
        <v>0</v>
      </c>
      <c r="AB2242" s="88">
        <v>6.3654263814290064E-4</v>
      </c>
      <c r="AC2242" s="58"/>
      <c r="AD2242" s="59">
        <f t="shared" si="46"/>
        <v>0.35059327363967768</v>
      </c>
      <c r="AE2242" s="58"/>
    </row>
    <row r="2243" spans="2:31" x14ac:dyDescent="0.3">
      <c r="B2243" s="4" t="s">
        <v>154</v>
      </c>
      <c r="C2243" s="4"/>
      <c r="D2243" s="4"/>
      <c r="E2243" s="87">
        <v>0</v>
      </c>
      <c r="F2243" s="88">
        <v>0</v>
      </c>
      <c r="G2243" s="87">
        <v>0</v>
      </c>
      <c r="H2243" s="88">
        <v>0</v>
      </c>
      <c r="I2243" s="87">
        <v>0</v>
      </c>
      <c r="J2243" s="88">
        <v>0</v>
      </c>
      <c r="K2243" s="87">
        <v>0</v>
      </c>
      <c r="L2243" s="88">
        <v>0</v>
      </c>
      <c r="M2243" s="87">
        <v>0</v>
      </c>
      <c r="N2243" s="88">
        <v>0</v>
      </c>
      <c r="O2243" s="87">
        <v>0</v>
      </c>
      <c r="P2243" s="88">
        <v>0</v>
      </c>
      <c r="Q2243" s="87">
        <v>0</v>
      </c>
      <c r="R2243" s="88">
        <v>0</v>
      </c>
      <c r="S2243" s="87">
        <v>0</v>
      </c>
      <c r="T2243" s="88">
        <v>0</v>
      </c>
      <c r="U2243" s="87">
        <v>0</v>
      </c>
      <c r="V2243" s="88">
        <v>0</v>
      </c>
      <c r="W2243" s="87">
        <v>0</v>
      </c>
      <c r="X2243" s="88">
        <v>0</v>
      </c>
      <c r="Y2243" s="87">
        <v>0</v>
      </c>
      <c r="Z2243" s="88">
        <v>0</v>
      </c>
      <c r="AA2243" s="87">
        <v>0</v>
      </c>
      <c r="AB2243" s="88">
        <v>0</v>
      </c>
      <c r="AC2243" s="58"/>
      <c r="AD2243" s="59">
        <f t="shared" si="46"/>
        <v>0</v>
      </c>
      <c r="AE2243" s="58"/>
    </row>
    <row r="2244" spans="2:31" x14ac:dyDescent="0.3">
      <c r="B2244" s="4" t="s">
        <v>175</v>
      </c>
      <c r="C2244" s="4"/>
      <c r="D2244" s="4"/>
      <c r="E2244" s="87">
        <v>0</v>
      </c>
      <c r="F2244" s="88">
        <v>0</v>
      </c>
      <c r="G2244" s="87">
        <v>0</v>
      </c>
      <c r="H2244" s="88">
        <v>0</v>
      </c>
      <c r="I2244" s="87">
        <v>0</v>
      </c>
      <c r="J2244" s="88">
        <v>0</v>
      </c>
      <c r="K2244" s="87">
        <v>0</v>
      </c>
      <c r="L2244" s="88">
        <v>0</v>
      </c>
      <c r="M2244" s="87">
        <v>0</v>
      </c>
      <c r="N2244" s="88">
        <v>0</v>
      </c>
      <c r="O2244" s="87">
        <v>0</v>
      </c>
      <c r="P2244" s="88">
        <v>0</v>
      </c>
      <c r="Q2244" s="87">
        <v>0</v>
      </c>
      <c r="R2244" s="88">
        <v>0</v>
      </c>
      <c r="S2244" s="87">
        <v>0</v>
      </c>
      <c r="T2244" s="88">
        <v>0</v>
      </c>
      <c r="U2244" s="87">
        <v>0</v>
      </c>
      <c r="V2244" s="88">
        <v>0</v>
      </c>
      <c r="W2244" s="87">
        <v>0</v>
      </c>
      <c r="X2244" s="88">
        <v>0.75378264321221211</v>
      </c>
      <c r="Y2244" s="87">
        <v>1.2516095320383698</v>
      </c>
      <c r="Z2244" s="88">
        <v>1.195879379908243</v>
      </c>
      <c r="AA2244" s="87">
        <v>0.46679657653526002</v>
      </c>
      <c r="AB2244" s="88">
        <v>0</v>
      </c>
      <c r="AC2244" s="58"/>
      <c r="AD2244" s="59">
        <f t="shared" si="46"/>
        <v>3.6680681316940849</v>
      </c>
      <c r="AE2244" s="58"/>
    </row>
    <row r="2245" spans="2:31" x14ac:dyDescent="0.3">
      <c r="B2245" s="4" t="s">
        <v>176</v>
      </c>
      <c r="C2245" s="4"/>
      <c r="D2245" s="4"/>
      <c r="E2245" s="87">
        <v>0</v>
      </c>
      <c r="F2245" s="88">
        <v>0</v>
      </c>
      <c r="G2245" s="87">
        <v>0</v>
      </c>
      <c r="H2245" s="88">
        <v>0</v>
      </c>
      <c r="I2245" s="87">
        <v>0</v>
      </c>
      <c r="J2245" s="88">
        <v>0</v>
      </c>
      <c r="K2245" s="87">
        <v>0</v>
      </c>
      <c r="L2245" s="88">
        <v>0</v>
      </c>
      <c r="M2245" s="87">
        <v>0</v>
      </c>
      <c r="N2245" s="88">
        <v>0</v>
      </c>
      <c r="O2245" s="87">
        <v>0</v>
      </c>
      <c r="P2245" s="88">
        <v>0</v>
      </c>
      <c r="Q2245" s="87">
        <v>0</v>
      </c>
      <c r="R2245" s="88">
        <v>0</v>
      </c>
      <c r="S2245" s="87">
        <v>0</v>
      </c>
      <c r="T2245" s="88">
        <v>0</v>
      </c>
      <c r="U2245" s="87">
        <v>0</v>
      </c>
      <c r="V2245" s="88">
        <v>0</v>
      </c>
      <c r="W2245" s="87">
        <v>0</v>
      </c>
      <c r="X2245" s="88">
        <v>0.86097376081678578</v>
      </c>
      <c r="Y2245" s="87">
        <v>1.4246386369069413</v>
      </c>
      <c r="Z2245" s="88">
        <v>1.3914670785268137</v>
      </c>
      <c r="AA2245" s="87">
        <v>0.6166269620259599</v>
      </c>
      <c r="AB2245" s="88">
        <v>0</v>
      </c>
      <c r="AC2245" s="58"/>
      <c r="AD2245" s="59">
        <f t="shared" si="46"/>
        <v>4.2937064382765016</v>
      </c>
      <c r="AE2245" s="58"/>
    </row>
    <row r="2246" spans="2:31" x14ac:dyDescent="0.3">
      <c r="B2246" s="4" t="s">
        <v>177</v>
      </c>
      <c r="C2246" s="4"/>
      <c r="D2246" s="4"/>
      <c r="E2246" s="87">
        <v>0</v>
      </c>
      <c r="F2246" s="88">
        <v>0</v>
      </c>
      <c r="G2246" s="87">
        <v>0</v>
      </c>
      <c r="H2246" s="88">
        <v>0</v>
      </c>
      <c r="I2246" s="87">
        <v>0</v>
      </c>
      <c r="J2246" s="88">
        <v>0</v>
      </c>
      <c r="K2246" s="87">
        <v>0</v>
      </c>
      <c r="L2246" s="88">
        <v>0</v>
      </c>
      <c r="M2246" s="87">
        <v>0</v>
      </c>
      <c r="N2246" s="88">
        <v>0</v>
      </c>
      <c r="O2246" s="87">
        <v>0</v>
      </c>
      <c r="P2246" s="88">
        <v>0</v>
      </c>
      <c r="Q2246" s="87">
        <v>0</v>
      </c>
      <c r="R2246" s="88">
        <v>0</v>
      </c>
      <c r="S2246" s="87">
        <v>0</v>
      </c>
      <c r="T2246" s="88">
        <v>0</v>
      </c>
      <c r="U2246" s="87">
        <v>0</v>
      </c>
      <c r="V2246" s="88">
        <v>0</v>
      </c>
      <c r="W2246" s="87">
        <v>0</v>
      </c>
      <c r="X2246" s="88">
        <v>0</v>
      </c>
      <c r="Y2246" s="87">
        <v>0</v>
      </c>
      <c r="Z2246" s="88">
        <v>0</v>
      </c>
      <c r="AA2246" s="87">
        <v>0</v>
      </c>
      <c r="AB2246" s="88">
        <v>3.4740192969640096</v>
      </c>
      <c r="AC2246" s="58"/>
      <c r="AD2246" s="59">
        <f t="shared" si="46"/>
        <v>3.4740192969640096</v>
      </c>
      <c r="AE2246" s="58"/>
    </row>
    <row r="2247" spans="2:31" x14ac:dyDescent="0.3">
      <c r="B2247" s="4" t="s">
        <v>212</v>
      </c>
      <c r="C2247" s="4"/>
      <c r="D2247" s="4"/>
      <c r="E2247" s="87">
        <v>0</v>
      </c>
      <c r="F2247" s="88">
        <v>0</v>
      </c>
      <c r="G2247" s="87">
        <v>0</v>
      </c>
      <c r="H2247" s="88">
        <v>0</v>
      </c>
      <c r="I2247" s="87">
        <v>0</v>
      </c>
      <c r="J2247" s="88">
        <v>0</v>
      </c>
      <c r="K2247" s="87">
        <v>0</v>
      </c>
      <c r="L2247" s="88">
        <v>0</v>
      </c>
      <c r="M2247" s="87">
        <v>0</v>
      </c>
      <c r="N2247" s="88">
        <v>0</v>
      </c>
      <c r="O2247" s="87">
        <v>0</v>
      </c>
      <c r="P2247" s="88">
        <v>0</v>
      </c>
      <c r="Q2247" s="87">
        <v>0</v>
      </c>
      <c r="R2247" s="88">
        <v>0</v>
      </c>
      <c r="S2247" s="87">
        <v>0</v>
      </c>
      <c r="T2247" s="88">
        <v>0</v>
      </c>
      <c r="U2247" s="87">
        <v>0</v>
      </c>
      <c r="V2247" s="88">
        <v>0</v>
      </c>
      <c r="W2247" s="87">
        <v>0</v>
      </c>
      <c r="X2247" s="88">
        <v>0</v>
      </c>
      <c r="Y2247" s="87">
        <v>0</v>
      </c>
      <c r="Z2247" s="88">
        <v>0</v>
      </c>
      <c r="AA2247" s="87">
        <v>0</v>
      </c>
      <c r="AB2247" s="88">
        <v>0</v>
      </c>
      <c r="AC2247" s="58"/>
      <c r="AD2247" s="59">
        <f t="shared" si="46"/>
        <v>0</v>
      </c>
      <c r="AE2247" s="58"/>
    </row>
    <row r="2248" spans="2:31" x14ac:dyDescent="0.3">
      <c r="B2248" s="4" t="s">
        <v>213</v>
      </c>
      <c r="C2248" s="4"/>
      <c r="D2248" s="4"/>
      <c r="E2248" s="87">
        <v>0</v>
      </c>
      <c r="F2248" s="88">
        <v>0</v>
      </c>
      <c r="G2248" s="87">
        <v>0</v>
      </c>
      <c r="H2248" s="88">
        <v>0</v>
      </c>
      <c r="I2248" s="87">
        <v>0</v>
      </c>
      <c r="J2248" s="88">
        <v>0</v>
      </c>
      <c r="K2248" s="87">
        <v>0</v>
      </c>
      <c r="L2248" s="88">
        <v>0</v>
      </c>
      <c r="M2248" s="87">
        <v>0</v>
      </c>
      <c r="N2248" s="88">
        <v>0</v>
      </c>
      <c r="O2248" s="87">
        <v>0</v>
      </c>
      <c r="P2248" s="88">
        <v>0</v>
      </c>
      <c r="Q2248" s="87">
        <v>0</v>
      </c>
      <c r="R2248" s="88">
        <v>0</v>
      </c>
      <c r="S2248" s="87">
        <v>0</v>
      </c>
      <c r="T2248" s="88">
        <v>0</v>
      </c>
      <c r="U2248" s="87">
        <v>0</v>
      </c>
      <c r="V2248" s="88">
        <v>0</v>
      </c>
      <c r="W2248" s="87">
        <v>0</v>
      </c>
      <c r="X2248" s="88">
        <v>0</v>
      </c>
      <c r="Y2248" s="87">
        <v>0</v>
      </c>
      <c r="Z2248" s="88">
        <v>0</v>
      </c>
      <c r="AA2248" s="87">
        <v>0</v>
      </c>
      <c r="AB2248" s="88">
        <v>0</v>
      </c>
      <c r="AC2248" s="58"/>
      <c r="AD2248" s="59">
        <f t="shared" si="46"/>
        <v>0</v>
      </c>
      <c r="AE2248" s="58"/>
    </row>
    <row r="2249" spans="2:31" x14ac:dyDescent="0.3">
      <c r="B2249" s="4" t="s">
        <v>214</v>
      </c>
      <c r="C2249" s="4"/>
      <c r="D2249" s="4"/>
      <c r="E2249" s="87">
        <v>0</v>
      </c>
      <c r="F2249" s="88">
        <v>0</v>
      </c>
      <c r="G2249" s="87">
        <v>0</v>
      </c>
      <c r="H2249" s="88">
        <v>0</v>
      </c>
      <c r="I2249" s="87">
        <v>0</v>
      </c>
      <c r="J2249" s="88">
        <v>0</v>
      </c>
      <c r="K2249" s="87">
        <v>0</v>
      </c>
      <c r="L2249" s="88">
        <v>0</v>
      </c>
      <c r="M2249" s="87">
        <v>0</v>
      </c>
      <c r="N2249" s="88">
        <v>0</v>
      </c>
      <c r="O2249" s="87">
        <v>0</v>
      </c>
      <c r="P2249" s="88">
        <v>0</v>
      </c>
      <c r="Q2249" s="87">
        <v>0</v>
      </c>
      <c r="R2249" s="88">
        <v>0</v>
      </c>
      <c r="S2249" s="87">
        <v>0</v>
      </c>
      <c r="T2249" s="88">
        <v>0</v>
      </c>
      <c r="U2249" s="87">
        <v>0</v>
      </c>
      <c r="V2249" s="88">
        <v>0</v>
      </c>
      <c r="W2249" s="87">
        <v>0</v>
      </c>
      <c r="X2249" s="88">
        <v>0</v>
      </c>
      <c r="Y2249" s="87">
        <v>0</v>
      </c>
      <c r="Z2249" s="88">
        <v>0</v>
      </c>
      <c r="AA2249" s="87">
        <v>0</v>
      </c>
      <c r="AB2249" s="88">
        <v>0</v>
      </c>
      <c r="AC2249" s="58"/>
      <c r="AD2249" s="59">
        <f t="shared" si="46"/>
        <v>0</v>
      </c>
      <c r="AE2249" s="58"/>
    </row>
    <row r="2250" spans="2:31" x14ac:dyDescent="0.3">
      <c r="B2250" s="4" t="s">
        <v>143</v>
      </c>
      <c r="C2250" s="4"/>
      <c r="D2250" s="4"/>
      <c r="E2250" s="87">
        <v>0</v>
      </c>
      <c r="F2250" s="88">
        <v>0</v>
      </c>
      <c r="G2250" s="87">
        <v>0</v>
      </c>
      <c r="H2250" s="88">
        <v>0</v>
      </c>
      <c r="I2250" s="87">
        <v>0</v>
      </c>
      <c r="J2250" s="88">
        <v>0</v>
      </c>
      <c r="K2250" s="87">
        <v>0</v>
      </c>
      <c r="L2250" s="88">
        <v>0</v>
      </c>
      <c r="M2250" s="87">
        <v>0</v>
      </c>
      <c r="N2250" s="88">
        <v>0</v>
      </c>
      <c r="O2250" s="87">
        <v>0</v>
      </c>
      <c r="P2250" s="88">
        <v>0</v>
      </c>
      <c r="Q2250" s="87">
        <v>0</v>
      </c>
      <c r="R2250" s="88">
        <v>0</v>
      </c>
      <c r="S2250" s="87">
        <v>0</v>
      </c>
      <c r="T2250" s="88">
        <v>0</v>
      </c>
      <c r="U2250" s="87">
        <v>0</v>
      </c>
      <c r="V2250" s="88">
        <v>0</v>
      </c>
      <c r="W2250" s="87">
        <v>0</v>
      </c>
      <c r="X2250" s="88">
        <v>0</v>
      </c>
      <c r="Y2250" s="87">
        <v>0</v>
      </c>
      <c r="Z2250" s="88">
        <v>0</v>
      </c>
      <c r="AA2250" s="87">
        <v>0</v>
      </c>
      <c r="AB2250" s="88">
        <v>0</v>
      </c>
      <c r="AC2250" s="58"/>
      <c r="AD2250" s="59">
        <f t="shared" si="46"/>
        <v>0</v>
      </c>
      <c r="AE2250" s="58"/>
    </row>
    <row r="2251" spans="2:31" x14ac:dyDescent="0.3">
      <c r="B2251" s="4" t="s">
        <v>144</v>
      </c>
      <c r="C2251" s="4"/>
      <c r="D2251" s="4"/>
      <c r="E2251" s="87">
        <v>0</v>
      </c>
      <c r="F2251" s="88">
        <v>0</v>
      </c>
      <c r="G2251" s="87">
        <v>0</v>
      </c>
      <c r="H2251" s="88">
        <v>0</v>
      </c>
      <c r="I2251" s="87">
        <v>0</v>
      </c>
      <c r="J2251" s="88">
        <v>0</v>
      </c>
      <c r="K2251" s="87">
        <v>0</v>
      </c>
      <c r="L2251" s="88">
        <v>0</v>
      </c>
      <c r="M2251" s="87">
        <v>0</v>
      </c>
      <c r="N2251" s="88">
        <v>0</v>
      </c>
      <c r="O2251" s="87">
        <v>0</v>
      </c>
      <c r="P2251" s="88">
        <v>0</v>
      </c>
      <c r="Q2251" s="87">
        <v>0</v>
      </c>
      <c r="R2251" s="88">
        <v>0</v>
      </c>
      <c r="S2251" s="87">
        <v>0</v>
      </c>
      <c r="T2251" s="88">
        <v>0</v>
      </c>
      <c r="U2251" s="87">
        <v>0</v>
      </c>
      <c r="V2251" s="88">
        <v>0</v>
      </c>
      <c r="W2251" s="87">
        <v>0</v>
      </c>
      <c r="X2251" s="88">
        <v>0</v>
      </c>
      <c r="Y2251" s="87">
        <v>0</v>
      </c>
      <c r="Z2251" s="88">
        <v>0</v>
      </c>
      <c r="AA2251" s="87">
        <v>0</v>
      </c>
      <c r="AB2251" s="88">
        <v>0</v>
      </c>
      <c r="AC2251" s="58"/>
      <c r="AD2251" s="59">
        <f t="shared" si="46"/>
        <v>0</v>
      </c>
      <c r="AE2251" s="58"/>
    </row>
    <row r="2252" spans="2:31" x14ac:dyDescent="0.3">
      <c r="B2252" s="4" t="s">
        <v>145</v>
      </c>
      <c r="C2252" s="4"/>
      <c r="D2252" s="4"/>
      <c r="E2252" s="87">
        <v>0</v>
      </c>
      <c r="F2252" s="88">
        <v>0</v>
      </c>
      <c r="G2252" s="87">
        <v>0</v>
      </c>
      <c r="H2252" s="88">
        <v>0</v>
      </c>
      <c r="I2252" s="87">
        <v>0</v>
      </c>
      <c r="J2252" s="88">
        <v>0</v>
      </c>
      <c r="K2252" s="87">
        <v>0</v>
      </c>
      <c r="L2252" s="88">
        <v>0</v>
      </c>
      <c r="M2252" s="87">
        <v>0</v>
      </c>
      <c r="N2252" s="88">
        <v>0</v>
      </c>
      <c r="O2252" s="87">
        <v>0</v>
      </c>
      <c r="P2252" s="88">
        <v>0</v>
      </c>
      <c r="Q2252" s="87">
        <v>0</v>
      </c>
      <c r="R2252" s="88">
        <v>0</v>
      </c>
      <c r="S2252" s="87">
        <v>0</v>
      </c>
      <c r="T2252" s="88">
        <v>0</v>
      </c>
      <c r="U2252" s="87">
        <v>0</v>
      </c>
      <c r="V2252" s="88">
        <v>0</v>
      </c>
      <c r="W2252" s="87">
        <v>0</v>
      </c>
      <c r="X2252" s="88">
        <v>0</v>
      </c>
      <c r="Y2252" s="87">
        <v>0</v>
      </c>
      <c r="Z2252" s="88">
        <v>0</v>
      </c>
      <c r="AA2252" s="87">
        <v>0</v>
      </c>
      <c r="AB2252" s="88">
        <v>0</v>
      </c>
      <c r="AC2252" s="58"/>
      <c r="AD2252" s="59">
        <f t="shared" si="46"/>
        <v>0</v>
      </c>
      <c r="AE2252" s="58"/>
    </row>
    <row r="2253" spans="2:31" x14ac:dyDescent="0.3">
      <c r="B2253" s="4" t="s">
        <v>269</v>
      </c>
      <c r="C2253" s="4"/>
      <c r="D2253" s="4"/>
      <c r="E2253" s="87">
        <v>0</v>
      </c>
      <c r="F2253" s="88">
        <v>0</v>
      </c>
      <c r="G2253" s="87">
        <v>0</v>
      </c>
      <c r="H2253" s="88">
        <v>0</v>
      </c>
      <c r="I2253" s="87">
        <v>0</v>
      </c>
      <c r="J2253" s="88">
        <v>0</v>
      </c>
      <c r="K2253" s="87">
        <v>0</v>
      </c>
      <c r="L2253" s="88">
        <v>0</v>
      </c>
      <c r="M2253" s="87">
        <v>0</v>
      </c>
      <c r="N2253" s="88">
        <v>0</v>
      </c>
      <c r="O2253" s="87">
        <v>0</v>
      </c>
      <c r="P2253" s="88">
        <v>0</v>
      </c>
      <c r="Q2253" s="87">
        <v>0</v>
      </c>
      <c r="R2253" s="88">
        <v>0</v>
      </c>
      <c r="S2253" s="87">
        <v>0</v>
      </c>
      <c r="T2253" s="88">
        <v>6.9613042958577473</v>
      </c>
      <c r="U2253" s="87">
        <v>15.766091537475583</v>
      </c>
      <c r="V2253" s="88">
        <v>12.608992621103917</v>
      </c>
      <c r="W2253" s="87">
        <v>11.432656046549479</v>
      </c>
      <c r="X2253" s="88">
        <v>3.1296528205871579</v>
      </c>
      <c r="Y2253" s="87">
        <v>0</v>
      </c>
      <c r="Z2253" s="88">
        <v>0</v>
      </c>
      <c r="AA2253" s="87">
        <v>0</v>
      </c>
      <c r="AB2253" s="88">
        <v>0</v>
      </c>
      <c r="AC2253" s="58"/>
      <c r="AD2253" s="59">
        <f t="shared" si="46"/>
        <v>49.898697321573884</v>
      </c>
      <c r="AE2253" s="58"/>
    </row>
    <row r="2254" spans="2:31" x14ac:dyDescent="0.3">
      <c r="B2254" s="4" t="s">
        <v>270</v>
      </c>
      <c r="C2254" s="4"/>
      <c r="D2254" s="4"/>
      <c r="E2254" s="87">
        <v>0</v>
      </c>
      <c r="F2254" s="88">
        <v>0</v>
      </c>
      <c r="G2254" s="87">
        <v>0</v>
      </c>
      <c r="H2254" s="88">
        <v>0</v>
      </c>
      <c r="I2254" s="87">
        <v>0</v>
      </c>
      <c r="J2254" s="88">
        <v>0</v>
      </c>
      <c r="K2254" s="87">
        <v>0</v>
      </c>
      <c r="L2254" s="88">
        <v>0</v>
      </c>
      <c r="M2254" s="87">
        <v>0</v>
      </c>
      <c r="N2254" s="88">
        <v>0</v>
      </c>
      <c r="O2254" s="87">
        <v>0</v>
      </c>
      <c r="P2254" s="88">
        <v>0</v>
      </c>
      <c r="Q2254" s="87">
        <v>0</v>
      </c>
      <c r="R2254" s="88">
        <v>0</v>
      </c>
      <c r="S2254" s="87">
        <v>0</v>
      </c>
      <c r="T2254" s="88">
        <v>10.080550988515219</v>
      </c>
      <c r="U2254" s="87">
        <v>15.769491259256997</v>
      </c>
      <c r="V2254" s="88">
        <v>12.499713592529298</v>
      </c>
      <c r="W2254" s="87">
        <v>10.84097780863444</v>
      </c>
      <c r="X2254" s="88">
        <v>2.9677679087320961</v>
      </c>
      <c r="Y2254" s="87">
        <v>0</v>
      </c>
      <c r="Z2254" s="88">
        <v>0</v>
      </c>
      <c r="AA2254" s="87">
        <v>0</v>
      </c>
      <c r="AB2254" s="88">
        <v>0</v>
      </c>
      <c r="AC2254" s="58"/>
      <c r="AD2254" s="59">
        <f t="shared" si="46"/>
        <v>52.158501557668046</v>
      </c>
      <c r="AE2254" s="58"/>
    </row>
    <row r="2255" spans="2:31" x14ac:dyDescent="0.3">
      <c r="B2255" s="4" t="s">
        <v>205</v>
      </c>
      <c r="C2255" s="4"/>
      <c r="D2255" s="4"/>
      <c r="E2255" s="87">
        <v>0</v>
      </c>
      <c r="F2255" s="88">
        <v>0</v>
      </c>
      <c r="G2255" s="87">
        <v>0</v>
      </c>
      <c r="H2255" s="88">
        <v>0</v>
      </c>
      <c r="I2255" s="87">
        <v>0</v>
      </c>
      <c r="J2255" s="88">
        <v>0</v>
      </c>
      <c r="K2255" s="87">
        <v>0</v>
      </c>
      <c r="L2255" s="88">
        <v>0</v>
      </c>
      <c r="M2255" s="87">
        <v>1.2974806201550997E-2</v>
      </c>
      <c r="N2255" s="88">
        <v>0.18649870801033974</v>
      </c>
      <c r="O2255" s="87">
        <v>0.18649870801033974</v>
      </c>
      <c r="P2255" s="88">
        <v>0.67816537467700666</v>
      </c>
      <c r="Q2255" s="87">
        <v>1.1373320413436732</v>
      </c>
      <c r="R2255" s="88">
        <v>1.0864987080103403</v>
      </c>
      <c r="S2255" s="87">
        <v>1.0864987080103403</v>
      </c>
      <c r="T2255" s="88">
        <v>1.0864987080103403</v>
      </c>
      <c r="U2255" s="87">
        <v>1.0864987080103403</v>
      </c>
      <c r="V2255" s="88">
        <v>1.0864987080103403</v>
      </c>
      <c r="W2255" s="87">
        <v>0.59483204134367318</v>
      </c>
      <c r="X2255" s="88">
        <v>4.4832041343673204E-3</v>
      </c>
      <c r="Y2255" s="87">
        <v>0</v>
      </c>
      <c r="Z2255" s="88">
        <v>0</v>
      </c>
      <c r="AA2255" s="87">
        <v>3.4582256675283218E-3</v>
      </c>
      <c r="AB2255" s="88">
        <v>8.6498708010339931E-2</v>
      </c>
      <c r="AC2255" s="58"/>
      <c r="AD2255" s="59">
        <f t="shared" si="46"/>
        <v>8.3232353574505211</v>
      </c>
      <c r="AE2255" s="58"/>
    </row>
    <row r="2256" spans="2:31" x14ac:dyDescent="0.3">
      <c r="B2256" s="4" t="s">
        <v>217</v>
      </c>
      <c r="C2256" s="4"/>
      <c r="D2256" s="4"/>
      <c r="E2256" s="87">
        <v>0</v>
      </c>
      <c r="F2256" s="88">
        <v>0</v>
      </c>
      <c r="G2256" s="87">
        <v>0</v>
      </c>
      <c r="H2256" s="88">
        <v>0</v>
      </c>
      <c r="I2256" s="87">
        <v>0</v>
      </c>
      <c r="J2256" s="88">
        <v>0</v>
      </c>
      <c r="K2256" s="87">
        <v>0</v>
      </c>
      <c r="L2256" s="88">
        <v>0</v>
      </c>
      <c r="M2256" s="87">
        <v>0.9449252605438232</v>
      </c>
      <c r="N2256" s="88">
        <v>3.0087576468785602</v>
      </c>
      <c r="O2256" s="87">
        <v>3.0464585304260257</v>
      </c>
      <c r="P2256" s="88">
        <v>3.1234319448471068</v>
      </c>
      <c r="Q2256" s="87">
        <v>3.2473573764165238</v>
      </c>
      <c r="R2256" s="88">
        <v>3.6525781869888303</v>
      </c>
      <c r="S2256" s="87">
        <v>3.7986131866772972</v>
      </c>
      <c r="T2256" s="88">
        <v>3.7906088829040523</v>
      </c>
      <c r="U2256" s="87">
        <v>4.387519896030426</v>
      </c>
      <c r="V2256" s="88">
        <v>4.7477350433667507</v>
      </c>
      <c r="W2256" s="87">
        <v>5.300982693831128</v>
      </c>
      <c r="X2256" s="88">
        <v>1.1603038509686789</v>
      </c>
      <c r="Y2256" s="87">
        <v>0</v>
      </c>
      <c r="Z2256" s="88">
        <v>0</v>
      </c>
      <c r="AA2256" s="87">
        <v>0</v>
      </c>
      <c r="AB2256" s="88">
        <v>0</v>
      </c>
      <c r="AC2256" s="58"/>
      <c r="AD2256" s="59">
        <f t="shared" si="46"/>
        <v>40.209272499879212</v>
      </c>
      <c r="AE2256" s="58"/>
    </row>
    <row r="2257" spans="2:31" x14ac:dyDescent="0.3">
      <c r="B2257" s="4" t="s">
        <v>218</v>
      </c>
      <c r="C2257" s="4"/>
      <c r="D2257" s="4"/>
      <c r="E2257" s="87">
        <v>0</v>
      </c>
      <c r="F2257" s="88">
        <v>0</v>
      </c>
      <c r="G2257" s="87">
        <v>0</v>
      </c>
      <c r="H2257" s="88">
        <v>0</v>
      </c>
      <c r="I2257" s="87">
        <v>0</v>
      </c>
      <c r="J2257" s="88">
        <v>0</v>
      </c>
      <c r="K2257" s="87">
        <v>0</v>
      </c>
      <c r="L2257" s="88">
        <v>1.5026429494222008E-2</v>
      </c>
      <c r="M2257" s="87">
        <v>0.95026906331380212</v>
      </c>
      <c r="N2257" s="88">
        <v>3.0418671925862628</v>
      </c>
      <c r="O2257" s="87">
        <v>3.0361698150634768</v>
      </c>
      <c r="P2257" s="88">
        <v>3.1111718177795411</v>
      </c>
      <c r="Q2257" s="87">
        <v>3.2393789927164716</v>
      </c>
      <c r="R2257" s="88">
        <v>3.6334504485130306</v>
      </c>
      <c r="S2257" s="87">
        <v>3.7799999276796976</v>
      </c>
      <c r="T2257" s="88">
        <v>3.802084044615428</v>
      </c>
      <c r="U2257" s="87">
        <v>4.4815267086029076</v>
      </c>
      <c r="V2257" s="88">
        <v>4.7594077666600567</v>
      </c>
      <c r="W2257" s="87">
        <v>5.288140436013542</v>
      </c>
      <c r="X2257" s="88">
        <v>1.1573453664779665</v>
      </c>
      <c r="Y2257" s="87">
        <v>0</v>
      </c>
      <c r="Z2257" s="88">
        <v>0</v>
      </c>
      <c r="AA2257" s="87">
        <v>0</v>
      </c>
      <c r="AB2257" s="88">
        <v>0</v>
      </c>
      <c r="AC2257" s="58"/>
      <c r="AD2257" s="59">
        <f t="shared" si="46"/>
        <v>40.295838009516402</v>
      </c>
      <c r="AE2257" s="58"/>
    </row>
    <row r="2258" spans="2:31" x14ac:dyDescent="0.3">
      <c r="B2258" s="4" t="s">
        <v>219</v>
      </c>
      <c r="C2258" s="4"/>
      <c r="D2258" s="4"/>
      <c r="E2258" s="87">
        <v>0</v>
      </c>
      <c r="F2258" s="88">
        <v>0</v>
      </c>
      <c r="G2258" s="87">
        <v>0</v>
      </c>
      <c r="H2258" s="88">
        <v>0</v>
      </c>
      <c r="I2258" s="87">
        <v>0</v>
      </c>
      <c r="J2258" s="88">
        <v>0</v>
      </c>
      <c r="K2258" s="87">
        <v>0</v>
      </c>
      <c r="L2258" s="88">
        <v>0</v>
      </c>
      <c r="M2258" s="87">
        <v>0</v>
      </c>
      <c r="N2258" s="88">
        <v>0</v>
      </c>
      <c r="O2258" s="87">
        <v>0</v>
      </c>
      <c r="P2258" s="88">
        <v>0</v>
      </c>
      <c r="Q2258" s="87">
        <v>0</v>
      </c>
      <c r="R2258" s="88">
        <v>0</v>
      </c>
      <c r="S2258" s="87">
        <v>0</v>
      </c>
      <c r="T2258" s="88">
        <v>0</v>
      </c>
      <c r="U2258" s="87">
        <v>0</v>
      </c>
      <c r="V2258" s="88">
        <v>0</v>
      </c>
      <c r="W2258" s="87">
        <v>0</v>
      </c>
      <c r="X2258" s="88">
        <v>0</v>
      </c>
      <c r="Y2258" s="87">
        <v>0</v>
      </c>
      <c r="Z2258" s="88">
        <v>0</v>
      </c>
      <c r="AA2258" s="87">
        <v>0</v>
      </c>
      <c r="AB2258" s="88">
        <v>0</v>
      </c>
      <c r="AC2258" s="58"/>
      <c r="AD2258" s="59">
        <f t="shared" si="46"/>
        <v>0</v>
      </c>
      <c r="AE2258" s="58"/>
    </row>
    <row r="2259" spans="2:31" x14ac:dyDescent="0.3">
      <c r="B2259" s="4" t="s">
        <v>220</v>
      </c>
      <c r="C2259" s="4"/>
      <c r="D2259" s="4"/>
      <c r="E2259" s="87">
        <v>0</v>
      </c>
      <c r="F2259" s="88">
        <v>0</v>
      </c>
      <c r="G2259" s="87">
        <v>0</v>
      </c>
      <c r="H2259" s="88">
        <v>0</v>
      </c>
      <c r="I2259" s="87">
        <v>0</v>
      </c>
      <c r="J2259" s="88">
        <v>0</v>
      </c>
      <c r="K2259" s="87">
        <v>0</v>
      </c>
      <c r="L2259" s="88">
        <v>0</v>
      </c>
      <c r="M2259" s="87">
        <v>0</v>
      </c>
      <c r="N2259" s="88">
        <v>0</v>
      </c>
      <c r="O2259" s="87">
        <v>0</v>
      </c>
      <c r="P2259" s="88">
        <v>0</v>
      </c>
      <c r="Q2259" s="87">
        <v>0</v>
      </c>
      <c r="R2259" s="88">
        <v>0</v>
      </c>
      <c r="S2259" s="87">
        <v>0</v>
      </c>
      <c r="T2259" s="88">
        <v>0</v>
      </c>
      <c r="U2259" s="87">
        <v>0</v>
      </c>
      <c r="V2259" s="88">
        <v>0</v>
      </c>
      <c r="W2259" s="87">
        <v>0</v>
      </c>
      <c r="X2259" s="88">
        <v>0</v>
      </c>
      <c r="Y2259" s="87">
        <v>0</v>
      </c>
      <c r="Z2259" s="88">
        <v>0</v>
      </c>
      <c r="AA2259" s="87">
        <v>0</v>
      </c>
      <c r="AB2259" s="88">
        <v>0</v>
      </c>
      <c r="AC2259" s="58"/>
      <c r="AD2259" s="59">
        <f t="shared" si="46"/>
        <v>0</v>
      </c>
      <c r="AE2259" s="58"/>
    </row>
    <row r="2260" spans="2:31" x14ac:dyDescent="0.3">
      <c r="B2260" s="4" t="s">
        <v>237</v>
      </c>
      <c r="C2260" s="4"/>
      <c r="D2260" s="4"/>
      <c r="E2260" s="87">
        <v>0</v>
      </c>
      <c r="F2260" s="88">
        <v>0</v>
      </c>
      <c r="G2260" s="87">
        <v>0</v>
      </c>
      <c r="H2260" s="88">
        <v>0</v>
      </c>
      <c r="I2260" s="87">
        <v>0</v>
      </c>
      <c r="J2260" s="88">
        <v>0</v>
      </c>
      <c r="K2260" s="87">
        <v>0</v>
      </c>
      <c r="L2260" s="88">
        <v>7.8028829892476406E-2</v>
      </c>
      <c r="M2260" s="87">
        <v>0.9165292397275947</v>
      </c>
      <c r="N2260" s="88">
        <v>1.5378704045453402</v>
      </c>
      <c r="O2260" s="87">
        <v>1.5391957136876375</v>
      </c>
      <c r="P2260" s="88">
        <v>1.5475883990280721</v>
      </c>
      <c r="Q2260" s="87">
        <v>1.5812455449828495</v>
      </c>
      <c r="R2260" s="88">
        <v>2.5403156602192096</v>
      </c>
      <c r="S2260" s="87">
        <v>2.6558955965173632</v>
      </c>
      <c r="T2260" s="88">
        <v>2.6894631091972112</v>
      </c>
      <c r="U2260" s="87">
        <v>3.3224157591915269</v>
      </c>
      <c r="V2260" s="88">
        <v>3.8241499081890611</v>
      </c>
      <c r="W2260" s="87">
        <v>4.5465980571038394</v>
      </c>
      <c r="X2260" s="88">
        <v>2.2689116961335078</v>
      </c>
      <c r="Y2260" s="87">
        <v>0.24312683308913408</v>
      </c>
      <c r="Z2260" s="88">
        <v>0.19699139147841008</v>
      </c>
      <c r="AA2260" s="87">
        <v>0.24828673028499981</v>
      </c>
      <c r="AB2260" s="88">
        <v>0.24949298655379559</v>
      </c>
      <c r="AC2260" s="58"/>
      <c r="AD2260" s="59">
        <f t="shared" si="46"/>
        <v>29.986105859822025</v>
      </c>
      <c r="AE2260" s="58"/>
    </row>
    <row r="2261" spans="2:31" x14ac:dyDescent="0.3">
      <c r="B2261" s="4" t="s">
        <v>238</v>
      </c>
      <c r="C2261" s="4"/>
      <c r="D2261" s="4"/>
      <c r="E2261" s="87">
        <v>0</v>
      </c>
      <c r="F2261" s="88">
        <v>0</v>
      </c>
      <c r="G2261" s="87">
        <v>0</v>
      </c>
      <c r="H2261" s="88">
        <v>0</v>
      </c>
      <c r="I2261" s="87">
        <v>0</v>
      </c>
      <c r="J2261" s="88">
        <v>0</v>
      </c>
      <c r="K2261" s="87">
        <v>0</v>
      </c>
      <c r="L2261" s="88">
        <v>8.0444359779357918E-2</v>
      </c>
      <c r="M2261" s="87">
        <v>0.87283960731182308</v>
      </c>
      <c r="N2261" s="88">
        <v>1.4714875513552359</v>
      </c>
      <c r="O2261" s="87">
        <v>1.4557757390426591</v>
      </c>
      <c r="P2261" s="88">
        <v>1.4746390690160682</v>
      </c>
      <c r="Q2261" s="87">
        <v>1.5185136749673871</v>
      </c>
      <c r="R2261" s="88">
        <v>2.323087872209189</v>
      </c>
      <c r="S2261" s="87">
        <v>2.4038764772546677</v>
      </c>
      <c r="T2261" s="88">
        <v>2.4330062955635521</v>
      </c>
      <c r="U2261" s="87">
        <v>3.2855078916009459</v>
      </c>
      <c r="V2261" s="88">
        <v>3.8497147019347384</v>
      </c>
      <c r="W2261" s="87">
        <v>4.3351946434902011</v>
      </c>
      <c r="X2261" s="88">
        <v>2.2257494197860304</v>
      </c>
      <c r="Y2261" s="87">
        <v>0.1663956757862777</v>
      </c>
      <c r="Z2261" s="88">
        <v>0.18932002732995226</v>
      </c>
      <c r="AA2261" s="87">
        <v>0.23903107331820392</v>
      </c>
      <c r="AB2261" s="88">
        <v>0.26590617453444737</v>
      </c>
      <c r="AC2261" s="58"/>
      <c r="AD2261" s="59">
        <f t="shared" si="46"/>
        <v>28.590490254280741</v>
      </c>
      <c r="AE2261" s="58"/>
    </row>
    <row r="2262" spans="2:31" x14ac:dyDescent="0.3">
      <c r="B2262" s="4" t="s">
        <v>221</v>
      </c>
      <c r="C2262" s="4"/>
      <c r="D2262" s="4"/>
      <c r="E2262" s="87">
        <v>0</v>
      </c>
      <c r="F2262" s="88">
        <v>0</v>
      </c>
      <c r="G2262" s="87">
        <v>0</v>
      </c>
      <c r="H2262" s="88">
        <v>0</v>
      </c>
      <c r="I2262" s="87">
        <v>0</v>
      </c>
      <c r="J2262" s="88">
        <v>0</v>
      </c>
      <c r="K2262" s="87">
        <v>0</v>
      </c>
      <c r="L2262" s="88">
        <v>0</v>
      </c>
      <c r="M2262" s="87">
        <v>0.88364384969075516</v>
      </c>
      <c r="N2262" s="88">
        <v>3.3918380737304694E-2</v>
      </c>
      <c r="O2262" s="87">
        <v>0.87446765899658185</v>
      </c>
      <c r="P2262" s="88">
        <v>2.178640111287435</v>
      </c>
      <c r="Q2262" s="87">
        <v>5.9870360374450664</v>
      </c>
      <c r="R2262" s="88">
        <v>19.089457098642981</v>
      </c>
      <c r="S2262" s="87">
        <v>23.481920750935867</v>
      </c>
      <c r="T2262" s="88">
        <v>4.2491124153137205</v>
      </c>
      <c r="U2262" s="87">
        <v>0</v>
      </c>
      <c r="V2262" s="88">
        <v>0</v>
      </c>
      <c r="W2262" s="87">
        <v>0</v>
      </c>
      <c r="X2262" s="88">
        <v>0.73223406473795583</v>
      </c>
      <c r="Y2262" s="87">
        <v>4.2257626851399746</v>
      </c>
      <c r="Z2262" s="88">
        <v>3.2632321675618483</v>
      </c>
      <c r="AA2262" s="87">
        <v>7.3835601806640602E-2</v>
      </c>
      <c r="AB2262" s="88">
        <v>0</v>
      </c>
      <c r="AC2262" s="58"/>
      <c r="AD2262" s="59">
        <f t="shared" si="46"/>
        <v>65.073260822296135</v>
      </c>
      <c r="AE2262" s="58"/>
    </row>
    <row r="2263" spans="2:31" x14ac:dyDescent="0.3">
      <c r="B2263" s="4" t="s">
        <v>271</v>
      </c>
      <c r="C2263" s="4"/>
      <c r="D2263" s="4"/>
      <c r="E2263" s="87">
        <v>0</v>
      </c>
      <c r="F2263" s="88">
        <v>0</v>
      </c>
      <c r="G2263" s="87">
        <v>0</v>
      </c>
      <c r="H2263" s="88">
        <v>0</v>
      </c>
      <c r="I2263" s="87">
        <v>0</v>
      </c>
      <c r="J2263" s="88">
        <v>0</v>
      </c>
      <c r="K2263" s="87">
        <v>0</v>
      </c>
      <c r="L2263" s="88">
        <v>0</v>
      </c>
      <c r="M2263" s="87">
        <v>0</v>
      </c>
      <c r="N2263" s="88">
        <v>0</v>
      </c>
      <c r="O2263" s="87">
        <v>0</v>
      </c>
      <c r="P2263" s="88">
        <v>0</v>
      </c>
      <c r="Q2263" s="87">
        <v>0</v>
      </c>
      <c r="R2263" s="88">
        <v>0</v>
      </c>
      <c r="S2263" s="87">
        <v>0</v>
      </c>
      <c r="T2263" s="88">
        <v>0</v>
      </c>
      <c r="U2263" s="87">
        <v>0</v>
      </c>
      <c r="V2263" s="88">
        <v>0</v>
      </c>
      <c r="W2263" s="87">
        <v>0</v>
      </c>
      <c r="X2263" s="88">
        <v>0</v>
      </c>
      <c r="Y2263" s="87">
        <v>0</v>
      </c>
      <c r="Z2263" s="88">
        <v>0</v>
      </c>
      <c r="AA2263" s="87">
        <v>0</v>
      </c>
      <c r="AB2263" s="88">
        <v>0</v>
      </c>
      <c r="AC2263" s="58"/>
      <c r="AD2263" s="59">
        <f t="shared" si="46"/>
        <v>0</v>
      </c>
      <c r="AE2263" s="58"/>
    </row>
    <row r="2264" spans="2:31" x14ac:dyDescent="0.3">
      <c r="B2264" s="4" t="s">
        <v>272</v>
      </c>
      <c r="C2264" s="4"/>
      <c r="D2264" s="4"/>
      <c r="E2264" s="87">
        <v>0</v>
      </c>
      <c r="F2264" s="88">
        <v>0</v>
      </c>
      <c r="G2264" s="87">
        <v>0</v>
      </c>
      <c r="H2264" s="88">
        <v>0</v>
      </c>
      <c r="I2264" s="87">
        <v>0</v>
      </c>
      <c r="J2264" s="88">
        <v>0</v>
      </c>
      <c r="K2264" s="87">
        <v>0</v>
      </c>
      <c r="L2264" s="88">
        <v>0</v>
      </c>
      <c r="M2264" s="87">
        <v>0</v>
      </c>
      <c r="N2264" s="88">
        <v>0</v>
      </c>
      <c r="O2264" s="87">
        <v>0</v>
      </c>
      <c r="P2264" s="88">
        <v>0</v>
      </c>
      <c r="Q2264" s="87">
        <v>0</v>
      </c>
      <c r="R2264" s="88">
        <v>0</v>
      </c>
      <c r="S2264" s="87">
        <v>0</v>
      </c>
      <c r="T2264" s="88">
        <v>0</v>
      </c>
      <c r="U2264" s="87">
        <v>0</v>
      </c>
      <c r="V2264" s="88">
        <v>0</v>
      </c>
      <c r="W2264" s="87">
        <v>0</v>
      </c>
      <c r="X2264" s="88">
        <v>0</v>
      </c>
      <c r="Y2264" s="87">
        <v>0</v>
      </c>
      <c r="Z2264" s="88">
        <v>0</v>
      </c>
      <c r="AA2264" s="87">
        <v>0</v>
      </c>
      <c r="AB2264" s="88">
        <v>0</v>
      </c>
      <c r="AC2264" s="58"/>
      <c r="AD2264" s="59">
        <f t="shared" si="46"/>
        <v>0</v>
      </c>
      <c r="AE2264" s="58"/>
    </row>
    <row r="2265" spans="2:31" x14ac:dyDescent="0.3">
      <c r="B2265" s="4" t="s">
        <v>225</v>
      </c>
      <c r="C2265" s="4"/>
      <c r="D2265" s="4"/>
      <c r="E2265" s="87">
        <v>0</v>
      </c>
      <c r="F2265" s="88">
        <v>0</v>
      </c>
      <c r="G2265" s="87">
        <v>0</v>
      </c>
      <c r="H2265" s="88">
        <v>0</v>
      </c>
      <c r="I2265" s="87">
        <v>0</v>
      </c>
      <c r="J2265" s="88">
        <v>0</v>
      </c>
      <c r="K2265" s="87">
        <v>0</v>
      </c>
      <c r="L2265" s="88">
        <v>0</v>
      </c>
      <c r="M2265" s="87">
        <v>0</v>
      </c>
      <c r="N2265" s="88">
        <v>0</v>
      </c>
      <c r="O2265" s="87">
        <v>0</v>
      </c>
      <c r="P2265" s="88">
        <v>0</v>
      </c>
      <c r="Q2265" s="87">
        <v>0</v>
      </c>
      <c r="R2265" s="88">
        <v>0</v>
      </c>
      <c r="S2265" s="87">
        <v>0</v>
      </c>
      <c r="T2265" s="88">
        <v>0</v>
      </c>
      <c r="U2265" s="87">
        <v>0</v>
      </c>
      <c r="V2265" s="88">
        <v>0</v>
      </c>
      <c r="W2265" s="87">
        <v>0</v>
      </c>
      <c r="X2265" s="88">
        <v>0</v>
      </c>
      <c r="Y2265" s="87">
        <v>0</v>
      </c>
      <c r="Z2265" s="88">
        <v>0</v>
      </c>
      <c r="AA2265" s="87">
        <v>0</v>
      </c>
      <c r="AB2265" s="88">
        <v>0</v>
      </c>
      <c r="AC2265" s="58"/>
      <c r="AD2265" s="59">
        <f t="shared" si="46"/>
        <v>0</v>
      </c>
      <c r="AE2265" s="58"/>
    </row>
    <row r="2266" spans="2:31" x14ac:dyDescent="0.3">
      <c r="B2266" s="4" t="s">
        <v>226</v>
      </c>
      <c r="C2266" s="4"/>
      <c r="D2266" s="4"/>
      <c r="E2266" s="87">
        <v>0</v>
      </c>
      <c r="F2266" s="88">
        <v>0</v>
      </c>
      <c r="G2266" s="87">
        <v>0</v>
      </c>
      <c r="H2266" s="88">
        <v>0</v>
      </c>
      <c r="I2266" s="87">
        <v>0</v>
      </c>
      <c r="J2266" s="88">
        <v>0</v>
      </c>
      <c r="K2266" s="87">
        <v>0</v>
      </c>
      <c r="L2266" s="88">
        <v>0</v>
      </c>
      <c r="M2266" s="87">
        <v>0</v>
      </c>
      <c r="N2266" s="88">
        <v>0</v>
      </c>
      <c r="O2266" s="87">
        <v>0</v>
      </c>
      <c r="P2266" s="88">
        <v>0</v>
      </c>
      <c r="Q2266" s="87">
        <v>0</v>
      </c>
      <c r="R2266" s="88">
        <v>0</v>
      </c>
      <c r="S2266" s="87">
        <v>0</v>
      </c>
      <c r="T2266" s="88">
        <v>0</v>
      </c>
      <c r="U2266" s="87">
        <v>0</v>
      </c>
      <c r="V2266" s="88">
        <v>0</v>
      </c>
      <c r="W2266" s="87">
        <v>0</v>
      </c>
      <c r="X2266" s="88">
        <v>0</v>
      </c>
      <c r="Y2266" s="87">
        <v>0</v>
      </c>
      <c r="Z2266" s="88">
        <v>0</v>
      </c>
      <c r="AA2266" s="87">
        <v>0</v>
      </c>
      <c r="AB2266" s="88">
        <v>0</v>
      </c>
      <c r="AC2266" s="58"/>
      <c r="AD2266" s="59">
        <f t="shared" si="46"/>
        <v>0</v>
      </c>
      <c r="AE2266" s="58"/>
    </row>
    <row r="2267" spans="2:31" x14ac:dyDescent="0.3">
      <c r="B2267" s="4" t="s">
        <v>251</v>
      </c>
      <c r="C2267" s="4"/>
      <c r="D2267" s="4"/>
      <c r="E2267" s="87">
        <v>0</v>
      </c>
      <c r="F2267" s="88">
        <v>0</v>
      </c>
      <c r="G2267" s="87">
        <v>0</v>
      </c>
      <c r="H2267" s="88">
        <v>0</v>
      </c>
      <c r="I2267" s="87">
        <v>0</v>
      </c>
      <c r="J2267" s="88">
        <v>0</v>
      </c>
      <c r="K2267" s="87">
        <v>0</v>
      </c>
      <c r="L2267" s="88">
        <v>0</v>
      </c>
      <c r="M2267" s="87">
        <v>0</v>
      </c>
      <c r="N2267" s="88">
        <v>0</v>
      </c>
      <c r="O2267" s="87">
        <v>0</v>
      </c>
      <c r="P2267" s="88">
        <v>0</v>
      </c>
      <c r="Q2267" s="87">
        <v>0</v>
      </c>
      <c r="R2267" s="88">
        <v>0</v>
      </c>
      <c r="S2267" s="87">
        <v>0</v>
      </c>
      <c r="T2267" s="88">
        <v>0</v>
      </c>
      <c r="U2267" s="87">
        <v>0</v>
      </c>
      <c r="V2267" s="88">
        <v>0</v>
      </c>
      <c r="W2267" s="87">
        <v>0</v>
      </c>
      <c r="X2267" s="88">
        <v>0</v>
      </c>
      <c r="Y2267" s="87">
        <v>0</v>
      </c>
      <c r="Z2267" s="88">
        <v>0</v>
      </c>
      <c r="AA2267" s="87">
        <v>0</v>
      </c>
      <c r="AB2267" s="88">
        <v>0</v>
      </c>
      <c r="AC2267" s="58"/>
      <c r="AD2267" s="59">
        <f t="shared" si="46"/>
        <v>0</v>
      </c>
      <c r="AE2267" s="58"/>
    </row>
    <row r="2268" spans="2:31" x14ac:dyDescent="0.3">
      <c r="B2268" s="4" t="s">
        <v>273</v>
      </c>
      <c r="C2268" s="4"/>
      <c r="D2268" s="4"/>
      <c r="E2268" s="87">
        <v>0</v>
      </c>
      <c r="F2268" s="88">
        <v>0</v>
      </c>
      <c r="G2268" s="87">
        <v>0</v>
      </c>
      <c r="H2268" s="88">
        <v>0</v>
      </c>
      <c r="I2268" s="87">
        <v>0</v>
      </c>
      <c r="J2268" s="88">
        <v>0</v>
      </c>
      <c r="K2268" s="87">
        <v>0</v>
      </c>
      <c r="L2268" s="88">
        <v>0</v>
      </c>
      <c r="M2268" s="87">
        <v>0</v>
      </c>
      <c r="N2268" s="88">
        <v>0</v>
      </c>
      <c r="O2268" s="87">
        <v>0</v>
      </c>
      <c r="P2268" s="88">
        <v>0</v>
      </c>
      <c r="Q2268" s="87">
        <v>0</v>
      </c>
      <c r="R2268" s="88">
        <v>0</v>
      </c>
      <c r="S2268" s="87">
        <v>0</v>
      </c>
      <c r="T2268" s="88">
        <v>0</v>
      </c>
      <c r="U2268" s="87">
        <v>0</v>
      </c>
      <c r="V2268" s="88">
        <v>0</v>
      </c>
      <c r="W2268" s="87">
        <v>0</v>
      </c>
      <c r="X2268" s="88">
        <v>0</v>
      </c>
      <c r="Y2268" s="87">
        <v>0</v>
      </c>
      <c r="Z2268" s="88">
        <v>0</v>
      </c>
      <c r="AA2268" s="87">
        <v>0</v>
      </c>
      <c r="AB2268" s="88">
        <v>0</v>
      </c>
      <c r="AC2268" s="58"/>
      <c r="AD2268" s="59">
        <f t="shared" si="46"/>
        <v>0</v>
      </c>
      <c r="AE2268" s="58"/>
    </row>
    <row r="2269" spans="2:31" x14ac:dyDescent="0.3">
      <c r="B2269" s="4" t="s">
        <v>178</v>
      </c>
      <c r="C2269" s="4"/>
      <c r="D2269" s="4"/>
      <c r="E2269" s="87">
        <v>0</v>
      </c>
      <c r="F2269" s="88">
        <v>0</v>
      </c>
      <c r="G2269" s="87">
        <v>0</v>
      </c>
      <c r="H2269" s="88">
        <v>0</v>
      </c>
      <c r="I2269" s="87">
        <v>0</v>
      </c>
      <c r="J2269" s="88">
        <v>0</v>
      </c>
      <c r="K2269" s="87">
        <v>0</v>
      </c>
      <c r="L2269" s="88">
        <v>0</v>
      </c>
      <c r="M2269" s="87">
        <v>0</v>
      </c>
      <c r="N2269" s="88">
        <v>0</v>
      </c>
      <c r="O2269" s="87">
        <v>0</v>
      </c>
      <c r="P2269" s="88">
        <v>0</v>
      </c>
      <c r="Q2269" s="87">
        <v>0</v>
      </c>
      <c r="R2269" s="88">
        <v>0</v>
      </c>
      <c r="S2269" s="87">
        <v>0</v>
      </c>
      <c r="T2269" s="88">
        <v>0</v>
      </c>
      <c r="U2269" s="87">
        <v>0</v>
      </c>
      <c r="V2269" s="88">
        <v>0</v>
      </c>
      <c r="W2269" s="87">
        <v>0</v>
      </c>
      <c r="X2269" s="88">
        <v>0</v>
      </c>
      <c r="Y2269" s="87">
        <v>0</v>
      </c>
      <c r="Z2269" s="88">
        <v>0</v>
      </c>
      <c r="AA2269" s="87">
        <v>0</v>
      </c>
      <c r="AB2269" s="88">
        <v>0</v>
      </c>
      <c r="AC2269" s="58"/>
      <c r="AD2269" s="59">
        <f t="shared" si="46"/>
        <v>0</v>
      </c>
      <c r="AE2269" s="58"/>
    </row>
    <row r="2270" spans="2:31" x14ac:dyDescent="0.3">
      <c r="B2270" s="4" t="s">
        <v>179</v>
      </c>
      <c r="C2270" s="4"/>
      <c r="D2270" s="4"/>
      <c r="E2270" s="87">
        <v>0</v>
      </c>
      <c r="F2270" s="88">
        <v>0</v>
      </c>
      <c r="G2270" s="87">
        <v>0</v>
      </c>
      <c r="H2270" s="88">
        <v>0</v>
      </c>
      <c r="I2270" s="87">
        <v>0</v>
      </c>
      <c r="J2270" s="88">
        <v>0</v>
      </c>
      <c r="K2270" s="87">
        <v>0</v>
      </c>
      <c r="L2270" s="88">
        <v>0</v>
      </c>
      <c r="M2270" s="87">
        <v>0</v>
      </c>
      <c r="N2270" s="88">
        <v>0</v>
      </c>
      <c r="O2270" s="87">
        <v>0</v>
      </c>
      <c r="P2270" s="88">
        <v>0</v>
      </c>
      <c r="Q2270" s="87">
        <v>0</v>
      </c>
      <c r="R2270" s="88">
        <v>0</v>
      </c>
      <c r="S2270" s="87">
        <v>0</v>
      </c>
      <c r="T2270" s="88">
        <v>0</v>
      </c>
      <c r="U2270" s="87">
        <v>0</v>
      </c>
      <c r="V2270" s="88">
        <v>0</v>
      </c>
      <c r="W2270" s="87">
        <v>0</v>
      </c>
      <c r="X2270" s="88">
        <v>0</v>
      </c>
      <c r="Y2270" s="87">
        <v>0</v>
      </c>
      <c r="Z2270" s="88">
        <v>0</v>
      </c>
      <c r="AA2270" s="87">
        <v>0</v>
      </c>
      <c r="AB2270" s="88">
        <v>0</v>
      </c>
      <c r="AC2270" s="58"/>
      <c r="AD2270" s="59">
        <f t="shared" si="46"/>
        <v>0</v>
      </c>
      <c r="AE2270" s="58"/>
    </row>
    <row r="2271" spans="2:31" x14ac:dyDescent="0.3">
      <c r="B2271" s="4" t="s">
        <v>180</v>
      </c>
      <c r="C2271" s="4"/>
      <c r="D2271" s="4"/>
      <c r="E2271" s="87">
        <v>0</v>
      </c>
      <c r="F2271" s="88">
        <v>0</v>
      </c>
      <c r="G2271" s="87">
        <v>0</v>
      </c>
      <c r="H2271" s="88">
        <v>0</v>
      </c>
      <c r="I2271" s="87">
        <v>0</v>
      </c>
      <c r="J2271" s="88">
        <v>0</v>
      </c>
      <c r="K2271" s="87">
        <v>0</v>
      </c>
      <c r="L2271" s="88">
        <v>0</v>
      </c>
      <c r="M2271" s="87">
        <v>0</v>
      </c>
      <c r="N2271" s="88">
        <v>0</v>
      </c>
      <c r="O2271" s="87">
        <v>0</v>
      </c>
      <c r="P2271" s="88">
        <v>0</v>
      </c>
      <c r="Q2271" s="87">
        <v>0</v>
      </c>
      <c r="R2271" s="88">
        <v>0</v>
      </c>
      <c r="S2271" s="87">
        <v>0</v>
      </c>
      <c r="T2271" s="88">
        <v>0</v>
      </c>
      <c r="U2271" s="87">
        <v>0</v>
      </c>
      <c r="V2271" s="88">
        <v>0</v>
      </c>
      <c r="W2271" s="87">
        <v>0</v>
      </c>
      <c r="X2271" s="88">
        <v>0</v>
      </c>
      <c r="Y2271" s="87">
        <v>0</v>
      </c>
      <c r="Z2271" s="88">
        <v>0</v>
      </c>
      <c r="AA2271" s="87">
        <v>0</v>
      </c>
      <c r="AB2271" s="88">
        <v>0</v>
      </c>
      <c r="AC2271" s="58"/>
      <c r="AD2271" s="59">
        <f t="shared" si="46"/>
        <v>0</v>
      </c>
      <c r="AE2271" s="58"/>
    </row>
    <row r="2272" spans="2:31" x14ac:dyDescent="0.3">
      <c r="B2272" s="4" t="s">
        <v>181</v>
      </c>
      <c r="C2272" s="4"/>
      <c r="D2272" s="4"/>
      <c r="E2272" s="87">
        <v>0</v>
      </c>
      <c r="F2272" s="88">
        <v>0</v>
      </c>
      <c r="G2272" s="87">
        <v>0</v>
      </c>
      <c r="H2272" s="88">
        <v>0</v>
      </c>
      <c r="I2272" s="87">
        <v>0</v>
      </c>
      <c r="J2272" s="88">
        <v>0</v>
      </c>
      <c r="K2272" s="87">
        <v>0</v>
      </c>
      <c r="L2272" s="88">
        <v>0</v>
      </c>
      <c r="M2272" s="87">
        <v>0</v>
      </c>
      <c r="N2272" s="88">
        <v>0</v>
      </c>
      <c r="O2272" s="87">
        <v>0</v>
      </c>
      <c r="P2272" s="88">
        <v>0</v>
      </c>
      <c r="Q2272" s="87">
        <v>0</v>
      </c>
      <c r="R2272" s="88">
        <v>0</v>
      </c>
      <c r="S2272" s="87">
        <v>0</v>
      </c>
      <c r="T2272" s="88">
        <v>0</v>
      </c>
      <c r="U2272" s="87">
        <v>0</v>
      </c>
      <c r="V2272" s="88">
        <v>0</v>
      </c>
      <c r="W2272" s="87">
        <v>0</v>
      </c>
      <c r="X2272" s="88">
        <v>0</v>
      </c>
      <c r="Y2272" s="87">
        <v>0</v>
      </c>
      <c r="Z2272" s="88">
        <v>0</v>
      </c>
      <c r="AA2272" s="87">
        <v>0</v>
      </c>
      <c r="AB2272" s="88">
        <v>0</v>
      </c>
      <c r="AC2272" s="58"/>
      <c r="AD2272" s="59">
        <f t="shared" si="46"/>
        <v>0</v>
      </c>
      <c r="AE2272" s="58"/>
    </row>
    <row r="2273" spans="2:31" x14ac:dyDescent="0.3">
      <c r="B2273" s="4" t="s">
        <v>146</v>
      </c>
      <c r="C2273" s="4"/>
      <c r="D2273" s="4"/>
      <c r="E2273" s="87">
        <v>0</v>
      </c>
      <c r="F2273" s="88">
        <v>0</v>
      </c>
      <c r="G2273" s="87">
        <v>0</v>
      </c>
      <c r="H2273" s="88">
        <v>0</v>
      </c>
      <c r="I2273" s="87">
        <v>0</v>
      </c>
      <c r="J2273" s="88">
        <v>0</v>
      </c>
      <c r="K2273" s="87">
        <v>0</v>
      </c>
      <c r="L2273" s="88">
        <v>0</v>
      </c>
      <c r="M2273" s="87">
        <v>0</v>
      </c>
      <c r="N2273" s="88">
        <v>0</v>
      </c>
      <c r="O2273" s="87">
        <v>0</v>
      </c>
      <c r="P2273" s="88">
        <v>0</v>
      </c>
      <c r="Q2273" s="87">
        <v>0</v>
      </c>
      <c r="R2273" s="88">
        <v>0</v>
      </c>
      <c r="S2273" s="87">
        <v>0</v>
      </c>
      <c r="T2273" s="88">
        <v>0</v>
      </c>
      <c r="U2273" s="87">
        <v>0</v>
      </c>
      <c r="V2273" s="88">
        <v>0</v>
      </c>
      <c r="W2273" s="87">
        <v>0</v>
      </c>
      <c r="X2273" s="88">
        <v>0</v>
      </c>
      <c r="Y2273" s="87">
        <v>0</v>
      </c>
      <c r="Z2273" s="88">
        <v>0</v>
      </c>
      <c r="AA2273" s="87">
        <v>0</v>
      </c>
      <c r="AB2273" s="88">
        <v>0</v>
      </c>
      <c r="AC2273" s="58"/>
      <c r="AD2273" s="59">
        <f t="shared" si="46"/>
        <v>0</v>
      </c>
      <c r="AE2273" s="58"/>
    </row>
    <row r="2274" spans="2:31" x14ac:dyDescent="0.3">
      <c r="B2274" s="12" t="s">
        <v>2</v>
      </c>
      <c r="C2274" s="12"/>
      <c r="D2274" s="12"/>
      <c r="E2274" s="13">
        <f t="shared" ref="E2274:AB2274" si="47">SUM(E2138:E2273)</f>
        <v>0</v>
      </c>
      <c r="F2274" s="13">
        <f t="shared" si="47"/>
        <v>0</v>
      </c>
      <c r="G2274" s="13">
        <f t="shared" si="47"/>
        <v>0</v>
      </c>
      <c r="H2274" s="13">
        <f t="shared" si="47"/>
        <v>0</v>
      </c>
      <c r="I2274" s="13">
        <f t="shared" si="47"/>
        <v>0</v>
      </c>
      <c r="J2274" s="13">
        <f t="shared" si="47"/>
        <v>0</v>
      </c>
      <c r="K2274" s="13">
        <f t="shared" si="47"/>
        <v>0</v>
      </c>
      <c r="L2274" s="13">
        <f t="shared" si="47"/>
        <v>10.225679460209177</v>
      </c>
      <c r="M2274" s="13">
        <f t="shared" si="47"/>
        <v>122.4244917619191</v>
      </c>
      <c r="N2274" s="13">
        <f t="shared" si="47"/>
        <v>126.66282077733601</v>
      </c>
      <c r="O2274" s="13">
        <f t="shared" si="47"/>
        <v>163.49691524950953</v>
      </c>
      <c r="P2274" s="13">
        <f t="shared" si="47"/>
        <v>172.93207601606147</v>
      </c>
      <c r="Q2274" s="13">
        <f t="shared" si="47"/>
        <v>139.40045853176562</v>
      </c>
      <c r="R2274" s="13">
        <f t="shared" si="47"/>
        <v>153.95545685933635</v>
      </c>
      <c r="S2274" s="13">
        <f t="shared" si="47"/>
        <v>173.02914076840307</v>
      </c>
      <c r="T2274" s="13">
        <f t="shared" si="47"/>
        <v>123.92342138049642</v>
      </c>
      <c r="U2274" s="13">
        <f t="shared" si="47"/>
        <v>111.81344078876559</v>
      </c>
      <c r="V2274" s="13">
        <f t="shared" si="47"/>
        <v>113.41522980091121</v>
      </c>
      <c r="W2274" s="13">
        <f t="shared" si="47"/>
        <v>135.78118619885646</v>
      </c>
      <c r="X2274" s="13">
        <f t="shared" si="47"/>
        <v>39.534390687011062</v>
      </c>
      <c r="Y2274" s="13">
        <f t="shared" si="47"/>
        <v>8.994485330466329</v>
      </c>
      <c r="Z2274" s="13">
        <f t="shared" si="47"/>
        <v>9.6268956560120245</v>
      </c>
      <c r="AA2274" s="13">
        <f t="shared" si="47"/>
        <v>4.4548668375571632</v>
      </c>
      <c r="AB2274" s="13">
        <f t="shared" si="47"/>
        <v>8.7579378423155969</v>
      </c>
      <c r="AC2274" s="111">
        <f>SUM(AC2138:AE2273)</f>
        <v>1618.4288939469329</v>
      </c>
      <c r="AD2274" s="111"/>
      <c r="AE2274" s="111"/>
    </row>
    <row r="2275" spans="2:31" x14ac:dyDescent="0.3">
      <c r="B2275" s="14"/>
      <c r="C2275" s="15"/>
      <c r="D2275" s="16"/>
      <c r="E2275" s="16"/>
      <c r="F2275" s="16"/>
      <c r="G2275" s="16"/>
      <c r="H2275" s="16"/>
      <c r="I2275" s="16"/>
      <c r="J2275" s="16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  <c r="U2275" s="16"/>
      <c r="V2275" s="16"/>
      <c r="W2275" s="16"/>
      <c r="X2275" s="16"/>
      <c r="Y2275" s="16"/>
      <c r="Z2275" s="16"/>
      <c r="AA2275" s="16"/>
    </row>
    <row r="2276" spans="2:31" x14ac:dyDescent="0.3">
      <c r="B2276" s="14"/>
      <c r="C2276" s="15"/>
      <c r="D2276" s="16"/>
      <c r="E2276" s="16"/>
      <c r="F2276" s="16"/>
      <c r="G2276" s="16"/>
      <c r="H2276" s="16"/>
      <c r="I2276" s="16"/>
      <c r="J2276" s="16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  <c r="U2276" s="16"/>
      <c r="V2276" s="16"/>
      <c r="W2276" s="16"/>
      <c r="X2276" s="16"/>
      <c r="Y2276" s="16"/>
      <c r="Z2276" s="16"/>
      <c r="AA2276" s="16"/>
    </row>
    <row r="2277" spans="2:31" x14ac:dyDescent="0.3">
      <c r="B2277" s="8">
        <f>+B2135+1</f>
        <v>45582</v>
      </c>
    </row>
    <row r="2278" spans="2:31" x14ac:dyDescent="0.3">
      <c r="B2278" s="8"/>
    </row>
    <row r="2279" spans="2:31" x14ac:dyDescent="0.3">
      <c r="B2279" s="9" t="s">
        <v>81</v>
      </c>
      <c r="C2279" s="10"/>
      <c r="D2279" s="10"/>
      <c r="E2279" s="11">
        <v>1</v>
      </c>
      <c r="F2279" s="11">
        <v>2</v>
      </c>
      <c r="G2279" s="11">
        <v>3</v>
      </c>
      <c r="H2279" s="11">
        <v>4</v>
      </c>
      <c r="I2279" s="11">
        <v>5</v>
      </c>
      <c r="J2279" s="11">
        <v>6</v>
      </c>
      <c r="K2279" s="11">
        <v>7</v>
      </c>
      <c r="L2279" s="11">
        <v>8</v>
      </c>
      <c r="M2279" s="11">
        <v>9</v>
      </c>
      <c r="N2279" s="11">
        <v>10</v>
      </c>
      <c r="O2279" s="11">
        <v>11</v>
      </c>
      <c r="P2279" s="11">
        <v>12</v>
      </c>
      <c r="Q2279" s="11">
        <v>13</v>
      </c>
      <c r="R2279" s="11">
        <v>14</v>
      </c>
      <c r="S2279" s="11">
        <v>15</v>
      </c>
      <c r="T2279" s="11">
        <v>16</v>
      </c>
      <c r="U2279" s="11">
        <v>17</v>
      </c>
      <c r="V2279" s="11">
        <v>18</v>
      </c>
      <c r="W2279" s="11">
        <v>19</v>
      </c>
      <c r="X2279" s="11">
        <v>20</v>
      </c>
      <c r="Y2279" s="11">
        <v>21</v>
      </c>
      <c r="Z2279" s="11">
        <v>22</v>
      </c>
      <c r="AA2279" s="11">
        <v>23</v>
      </c>
      <c r="AB2279" s="11">
        <v>24</v>
      </c>
      <c r="AC2279" s="94" t="s">
        <v>2</v>
      </c>
      <c r="AD2279" s="94"/>
      <c r="AE2279" s="94"/>
    </row>
    <row r="2280" spans="2:31" x14ac:dyDescent="0.3">
      <c r="B2280" s="4" t="s">
        <v>253</v>
      </c>
      <c r="C2280" s="14"/>
      <c r="D2280" s="14"/>
      <c r="E2280" s="85">
        <v>0</v>
      </c>
      <c r="F2280" s="86">
        <v>0</v>
      </c>
      <c r="G2280" s="85">
        <v>0</v>
      </c>
      <c r="H2280" s="86">
        <v>0</v>
      </c>
      <c r="I2280" s="85">
        <v>0</v>
      </c>
      <c r="J2280" s="86">
        <v>0</v>
      </c>
      <c r="K2280" s="85">
        <v>0</v>
      </c>
      <c r="L2280" s="86">
        <v>0</v>
      </c>
      <c r="M2280" s="85">
        <v>0</v>
      </c>
      <c r="N2280" s="86">
        <v>0</v>
      </c>
      <c r="O2280" s="85">
        <v>0</v>
      </c>
      <c r="P2280" s="86">
        <v>0</v>
      </c>
      <c r="Q2280" s="85">
        <v>0</v>
      </c>
      <c r="R2280" s="86">
        <v>0</v>
      </c>
      <c r="S2280" s="85">
        <v>0</v>
      </c>
      <c r="T2280" s="86">
        <v>0</v>
      </c>
      <c r="U2280" s="85">
        <v>0</v>
      </c>
      <c r="V2280" s="86">
        <v>0</v>
      </c>
      <c r="W2280" s="85">
        <v>0</v>
      </c>
      <c r="X2280" s="86">
        <v>0</v>
      </c>
      <c r="Y2280" s="85">
        <v>0</v>
      </c>
      <c r="Z2280" s="86">
        <v>0</v>
      </c>
      <c r="AA2280" s="85">
        <v>0</v>
      </c>
      <c r="AB2280" s="86">
        <v>0</v>
      </c>
      <c r="AC2280" s="60"/>
      <c r="AD2280" s="59">
        <f t="shared" ref="AD2280:AD2353" si="48">SUM(E2280:AB2280)</f>
        <v>0</v>
      </c>
      <c r="AE2280" s="60"/>
    </row>
    <row r="2281" spans="2:31" x14ac:dyDescent="0.3">
      <c r="B2281" s="4" t="s">
        <v>254</v>
      </c>
      <c r="C2281" s="14"/>
      <c r="D2281" s="14"/>
      <c r="E2281" s="85">
        <v>0</v>
      </c>
      <c r="F2281" s="86">
        <v>0</v>
      </c>
      <c r="G2281" s="85">
        <v>0</v>
      </c>
      <c r="H2281" s="86">
        <v>0</v>
      </c>
      <c r="I2281" s="85">
        <v>0</v>
      </c>
      <c r="J2281" s="86">
        <v>0</v>
      </c>
      <c r="K2281" s="85">
        <v>0</v>
      </c>
      <c r="L2281" s="86">
        <v>0</v>
      </c>
      <c r="M2281" s="85">
        <v>0</v>
      </c>
      <c r="N2281" s="86">
        <v>0</v>
      </c>
      <c r="O2281" s="85">
        <v>0</v>
      </c>
      <c r="P2281" s="86">
        <v>0</v>
      </c>
      <c r="Q2281" s="85">
        <v>0</v>
      </c>
      <c r="R2281" s="86">
        <v>0</v>
      </c>
      <c r="S2281" s="85">
        <v>0</v>
      </c>
      <c r="T2281" s="86">
        <v>0</v>
      </c>
      <c r="U2281" s="85">
        <v>0</v>
      </c>
      <c r="V2281" s="86">
        <v>0</v>
      </c>
      <c r="W2281" s="85">
        <v>0</v>
      </c>
      <c r="X2281" s="86">
        <v>0</v>
      </c>
      <c r="Y2281" s="85">
        <v>0</v>
      </c>
      <c r="Z2281" s="86">
        <v>0</v>
      </c>
      <c r="AA2281" s="85">
        <v>0</v>
      </c>
      <c r="AB2281" s="86">
        <v>0</v>
      </c>
      <c r="AC2281" s="58"/>
      <c r="AD2281" s="59">
        <f t="shared" si="48"/>
        <v>0</v>
      </c>
      <c r="AE2281" s="58"/>
    </row>
    <row r="2282" spans="2:31" x14ac:dyDescent="0.3">
      <c r="B2282" s="4" t="s">
        <v>255</v>
      </c>
      <c r="C2282" s="14"/>
      <c r="D2282" s="14"/>
      <c r="E2282" s="85">
        <v>0</v>
      </c>
      <c r="F2282" s="86">
        <v>0</v>
      </c>
      <c r="G2282" s="85">
        <v>0</v>
      </c>
      <c r="H2282" s="86">
        <v>0</v>
      </c>
      <c r="I2282" s="85">
        <v>0</v>
      </c>
      <c r="J2282" s="86">
        <v>0</v>
      </c>
      <c r="K2282" s="85">
        <v>0</v>
      </c>
      <c r="L2282" s="86">
        <v>0</v>
      </c>
      <c r="M2282" s="85">
        <v>0</v>
      </c>
      <c r="N2282" s="86">
        <v>0</v>
      </c>
      <c r="O2282" s="85">
        <v>0</v>
      </c>
      <c r="P2282" s="86">
        <v>0</v>
      </c>
      <c r="Q2282" s="85">
        <v>0</v>
      </c>
      <c r="R2282" s="86">
        <v>0</v>
      </c>
      <c r="S2282" s="85">
        <v>0</v>
      </c>
      <c r="T2282" s="86">
        <v>0</v>
      </c>
      <c r="U2282" s="85">
        <v>0</v>
      </c>
      <c r="V2282" s="86">
        <v>0</v>
      </c>
      <c r="W2282" s="85">
        <v>0</v>
      </c>
      <c r="X2282" s="86">
        <v>0</v>
      </c>
      <c r="Y2282" s="85">
        <v>0</v>
      </c>
      <c r="Z2282" s="86">
        <v>0</v>
      </c>
      <c r="AA2282" s="85">
        <v>0</v>
      </c>
      <c r="AB2282" s="86">
        <v>0</v>
      </c>
      <c r="AC2282" s="58"/>
      <c r="AD2282" s="59">
        <f t="shared" si="48"/>
        <v>0</v>
      </c>
      <c r="AE2282" s="58"/>
    </row>
    <row r="2283" spans="2:31" x14ac:dyDescent="0.3">
      <c r="B2283" s="4" t="s">
        <v>256</v>
      </c>
      <c r="C2283" s="14"/>
      <c r="D2283" s="14"/>
      <c r="E2283" s="85">
        <v>0</v>
      </c>
      <c r="F2283" s="86">
        <v>0</v>
      </c>
      <c r="G2283" s="85">
        <v>0</v>
      </c>
      <c r="H2283" s="86">
        <v>0</v>
      </c>
      <c r="I2283" s="85">
        <v>0</v>
      </c>
      <c r="J2283" s="86">
        <v>0</v>
      </c>
      <c r="K2283" s="85">
        <v>0</v>
      </c>
      <c r="L2283" s="86">
        <v>0</v>
      </c>
      <c r="M2283" s="85">
        <v>0</v>
      </c>
      <c r="N2283" s="86">
        <v>0</v>
      </c>
      <c r="O2283" s="85">
        <v>0</v>
      </c>
      <c r="P2283" s="86">
        <v>0</v>
      </c>
      <c r="Q2283" s="85">
        <v>0</v>
      </c>
      <c r="R2283" s="86">
        <v>0</v>
      </c>
      <c r="S2283" s="85">
        <v>0</v>
      </c>
      <c r="T2283" s="86">
        <v>0</v>
      </c>
      <c r="U2283" s="85">
        <v>0</v>
      </c>
      <c r="V2283" s="86">
        <v>0</v>
      </c>
      <c r="W2283" s="85">
        <v>0</v>
      </c>
      <c r="X2283" s="86">
        <v>0</v>
      </c>
      <c r="Y2283" s="85">
        <v>0</v>
      </c>
      <c r="Z2283" s="86">
        <v>0</v>
      </c>
      <c r="AA2283" s="85">
        <v>0</v>
      </c>
      <c r="AB2283" s="86">
        <v>0</v>
      </c>
      <c r="AC2283" s="58"/>
      <c r="AD2283" s="59">
        <f t="shared" si="48"/>
        <v>0</v>
      </c>
      <c r="AE2283" s="58"/>
    </row>
    <row r="2284" spans="2:31" x14ac:dyDescent="0.3">
      <c r="B2284" s="4" t="s">
        <v>247</v>
      </c>
      <c r="C2284" s="14"/>
      <c r="D2284" s="14"/>
      <c r="E2284" s="85">
        <v>0</v>
      </c>
      <c r="F2284" s="86">
        <v>0</v>
      </c>
      <c r="G2284" s="85">
        <v>0</v>
      </c>
      <c r="H2284" s="86">
        <v>0</v>
      </c>
      <c r="I2284" s="85">
        <v>0</v>
      </c>
      <c r="J2284" s="86">
        <v>0</v>
      </c>
      <c r="K2284" s="85">
        <v>0</v>
      </c>
      <c r="L2284" s="86">
        <v>0</v>
      </c>
      <c r="M2284" s="85">
        <v>0</v>
      </c>
      <c r="N2284" s="86">
        <v>0</v>
      </c>
      <c r="O2284" s="85">
        <v>0</v>
      </c>
      <c r="P2284" s="86">
        <v>0</v>
      </c>
      <c r="Q2284" s="85">
        <v>0.20531003962622665</v>
      </c>
      <c r="R2284" s="86">
        <v>1.1170048864682478</v>
      </c>
      <c r="S2284" s="85">
        <v>1.7256548515955581</v>
      </c>
      <c r="T2284" s="86">
        <v>1.9210809361934631</v>
      </c>
      <c r="U2284" s="85">
        <v>3.1684604994455934</v>
      </c>
      <c r="V2284" s="86">
        <v>3.277447415590284</v>
      </c>
      <c r="W2284" s="85">
        <v>3.2003992033004725</v>
      </c>
      <c r="X2284" s="86">
        <v>0</v>
      </c>
      <c r="Y2284" s="85">
        <v>0</v>
      </c>
      <c r="Z2284" s="86">
        <v>0</v>
      </c>
      <c r="AA2284" s="85">
        <v>0</v>
      </c>
      <c r="AB2284" s="86">
        <v>0</v>
      </c>
      <c r="AC2284" s="58"/>
      <c r="AD2284" s="59">
        <f t="shared" si="48"/>
        <v>14.615357832219846</v>
      </c>
      <c r="AE2284" s="58"/>
    </row>
    <row r="2285" spans="2:31" x14ac:dyDescent="0.3">
      <c r="B2285" s="4" t="s">
        <v>147</v>
      </c>
      <c r="C2285" s="14"/>
      <c r="D2285" s="14"/>
      <c r="E2285" s="85">
        <v>0</v>
      </c>
      <c r="F2285" s="86">
        <v>0</v>
      </c>
      <c r="G2285" s="85">
        <v>0</v>
      </c>
      <c r="H2285" s="86">
        <v>0</v>
      </c>
      <c r="I2285" s="85">
        <v>0</v>
      </c>
      <c r="J2285" s="86">
        <v>0</v>
      </c>
      <c r="K2285" s="85">
        <v>0</v>
      </c>
      <c r="L2285" s="86">
        <v>0</v>
      </c>
      <c r="M2285" s="85">
        <v>0</v>
      </c>
      <c r="N2285" s="86">
        <v>0</v>
      </c>
      <c r="O2285" s="85">
        <v>0</v>
      </c>
      <c r="P2285" s="86">
        <v>0</v>
      </c>
      <c r="Q2285" s="85">
        <v>0</v>
      </c>
      <c r="R2285" s="86">
        <v>0</v>
      </c>
      <c r="S2285" s="85">
        <v>0</v>
      </c>
      <c r="T2285" s="86">
        <v>0</v>
      </c>
      <c r="U2285" s="85">
        <v>0</v>
      </c>
      <c r="V2285" s="86">
        <v>0</v>
      </c>
      <c r="W2285" s="85">
        <v>0</v>
      </c>
      <c r="X2285" s="86">
        <v>0</v>
      </c>
      <c r="Y2285" s="85">
        <v>0</v>
      </c>
      <c r="Z2285" s="86">
        <v>0</v>
      </c>
      <c r="AA2285" s="85">
        <v>0</v>
      </c>
      <c r="AB2285" s="86">
        <v>0</v>
      </c>
      <c r="AC2285" s="58"/>
      <c r="AD2285" s="59">
        <f t="shared" si="48"/>
        <v>0</v>
      </c>
      <c r="AE2285" s="58"/>
    </row>
    <row r="2286" spans="2:31" x14ac:dyDescent="0.3">
      <c r="B2286" s="4" t="s">
        <v>148</v>
      </c>
      <c r="C2286" s="14"/>
      <c r="D2286" s="14"/>
      <c r="E2286" s="85">
        <v>0</v>
      </c>
      <c r="F2286" s="86">
        <v>0</v>
      </c>
      <c r="G2286" s="85">
        <v>0</v>
      </c>
      <c r="H2286" s="86">
        <v>0</v>
      </c>
      <c r="I2286" s="85">
        <v>0</v>
      </c>
      <c r="J2286" s="86">
        <v>0</v>
      </c>
      <c r="K2286" s="85">
        <v>0</v>
      </c>
      <c r="L2286" s="86">
        <v>0</v>
      </c>
      <c r="M2286" s="85">
        <v>0</v>
      </c>
      <c r="N2286" s="86">
        <v>0</v>
      </c>
      <c r="O2286" s="85">
        <v>0</v>
      </c>
      <c r="P2286" s="86">
        <v>0</v>
      </c>
      <c r="Q2286" s="85">
        <v>0</v>
      </c>
      <c r="R2286" s="86">
        <v>0</v>
      </c>
      <c r="S2286" s="85">
        <v>0</v>
      </c>
      <c r="T2286" s="86">
        <v>0</v>
      </c>
      <c r="U2286" s="85">
        <v>0</v>
      </c>
      <c r="V2286" s="86">
        <v>0</v>
      </c>
      <c r="W2286" s="85">
        <v>0</v>
      </c>
      <c r="X2286" s="86">
        <v>0</v>
      </c>
      <c r="Y2286" s="85">
        <v>0</v>
      </c>
      <c r="Z2286" s="86">
        <v>0</v>
      </c>
      <c r="AA2286" s="85">
        <v>0</v>
      </c>
      <c r="AB2286" s="86">
        <v>0</v>
      </c>
      <c r="AC2286" s="58"/>
      <c r="AD2286" s="59">
        <f t="shared" si="48"/>
        <v>0</v>
      </c>
      <c r="AE2286" s="58"/>
    </row>
    <row r="2287" spans="2:31" x14ac:dyDescent="0.3">
      <c r="B2287" s="4" t="s">
        <v>134</v>
      </c>
      <c r="C2287" s="14"/>
      <c r="D2287" s="14"/>
      <c r="E2287" s="85">
        <v>0</v>
      </c>
      <c r="F2287" s="86">
        <v>0</v>
      </c>
      <c r="G2287" s="85">
        <v>0</v>
      </c>
      <c r="H2287" s="86">
        <v>0</v>
      </c>
      <c r="I2287" s="85">
        <v>0</v>
      </c>
      <c r="J2287" s="86">
        <v>0</v>
      </c>
      <c r="K2287" s="85">
        <v>0</v>
      </c>
      <c r="L2287" s="86">
        <v>0</v>
      </c>
      <c r="M2287" s="85">
        <v>0</v>
      </c>
      <c r="N2287" s="86">
        <v>0</v>
      </c>
      <c r="O2287" s="85">
        <v>0</v>
      </c>
      <c r="P2287" s="86">
        <v>0</v>
      </c>
      <c r="Q2287" s="85">
        <v>0</v>
      </c>
      <c r="R2287" s="86">
        <v>0</v>
      </c>
      <c r="S2287" s="85">
        <v>0</v>
      </c>
      <c r="T2287" s="86">
        <v>0</v>
      </c>
      <c r="U2287" s="85">
        <v>0</v>
      </c>
      <c r="V2287" s="86">
        <v>0</v>
      </c>
      <c r="W2287" s="85">
        <v>0</v>
      </c>
      <c r="X2287" s="86">
        <v>0</v>
      </c>
      <c r="Y2287" s="85">
        <v>0</v>
      </c>
      <c r="Z2287" s="86">
        <v>0</v>
      </c>
      <c r="AA2287" s="85">
        <v>0</v>
      </c>
      <c r="AB2287" s="86">
        <v>0</v>
      </c>
      <c r="AC2287" s="58"/>
      <c r="AD2287" s="59">
        <f t="shared" si="48"/>
        <v>0</v>
      </c>
      <c r="AE2287" s="58"/>
    </row>
    <row r="2288" spans="2:31" x14ac:dyDescent="0.3">
      <c r="B2288" s="4" t="s">
        <v>135</v>
      </c>
      <c r="C2288" s="14"/>
      <c r="D2288" s="14"/>
      <c r="E2288" s="85">
        <v>0</v>
      </c>
      <c r="F2288" s="86">
        <v>0</v>
      </c>
      <c r="G2288" s="85">
        <v>0</v>
      </c>
      <c r="H2288" s="86">
        <v>0</v>
      </c>
      <c r="I2288" s="85">
        <v>0</v>
      </c>
      <c r="J2288" s="86">
        <v>0</v>
      </c>
      <c r="K2288" s="85">
        <v>0</v>
      </c>
      <c r="L2288" s="86">
        <v>0</v>
      </c>
      <c r="M2288" s="85">
        <v>0</v>
      </c>
      <c r="N2288" s="86">
        <v>0</v>
      </c>
      <c r="O2288" s="85">
        <v>0</v>
      </c>
      <c r="P2288" s="86">
        <v>0</v>
      </c>
      <c r="Q2288" s="85">
        <v>0</v>
      </c>
      <c r="R2288" s="86">
        <v>0</v>
      </c>
      <c r="S2288" s="85">
        <v>0</v>
      </c>
      <c r="T2288" s="86">
        <v>0</v>
      </c>
      <c r="U2288" s="85">
        <v>0</v>
      </c>
      <c r="V2288" s="86">
        <v>0</v>
      </c>
      <c r="W2288" s="85">
        <v>0</v>
      </c>
      <c r="X2288" s="86">
        <v>0</v>
      </c>
      <c r="Y2288" s="85">
        <v>0</v>
      </c>
      <c r="Z2288" s="86">
        <v>0</v>
      </c>
      <c r="AA2288" s="85">
        <v>0</v>
      </c>
      <c r="AB2288" s="86">
        <v>0</v>
      </c>
      <c r="AC2288" s="58"/>
      <c r="AD2288" s="59">
        <f t="shared" si="48"/>
        <v>0</v>
      </c>
      <c r="AE2288" s="58"/>
    </row>
    <row r="2289" spans="2:31" x14ac:dyDescent="0.3">
      <c r="B2289" s="4" t="s">
        <v>204</v>
      </c>
      <c r="C2289" s="14"/>
      <c r="D2289" s="14"/>
      <c r="E2289" s="85">
        <v>0</v>
      </c>
      <c r="F2289" s="86">
        <v>0</v>
      </c>
      <c r="G2289" s="85">
        <v>0</v>
      </c>
      <c r="H2289" s="86">
        <v>0</v>
      </c>
      <c r="I2289" s="85">
        <v>0</v>
      </c>
      <c r="J2289" s="86">
        <v>0</v>
      </c>
      <c r="K2289" s="85">
        <v>0</v>
      </c>
      <c r="L2289" s="86">
        <v>0</v>
      </c>
      <c r="M2289" s="85">
        <v>0</v>
      </c>
      <c r="N2289" s="86">
        <v>0</v>
      </c>
      <c r="O2289" s="85">
        <v>0</v>
      </c>
      <c r="P2289" s="86">
        <v>0</v>
      </c>
      <c r="Q2289" s="85">
        <v>0</v>
      </c>
      <c r="R2289" s="86">
        <v>0</v>
      </c>
      <c r="S2289" s="85">
        <v>0</v>
      </c>
      <c r="T2289" s="86">
        <v>0</v>
      </c>
      <c r="U2289" s="85">
        <v>0</v>
      </c>
      <c r="V2289" s="86">
        <v>0</v>
      </c>
      <c r="W2289" s="85">
        <v>0</v>
      </c>
      <c r="X2289" s="86">
        <v>0</v>
      </c>
      <c r="Y2289" s="85">
        <v>0</v>
      </c>
      <c r="Z2289" s="86">
        <v>0</v>
      </c>
      <c r="AA2289" s="85">
        <v>0</v>
      </c>
      <c r="AB2289" s="86">
        <v>0</v>
      </c>
      <c r="AC2289" s="58"/>
      <c r="AD2289" s="59">
        <f t="shared" si="48"/>
        <v>0</v>
      </c>
      <c r="AE2289" s="58"/>
    </row>
    <row r="2290" spans="2:31" x14ac:dyDescent="0.3">
      <c r="B2290" s="4" t="s">
        <v>215</v>
      </c>
      <c r="C2290" s="14"/>
      <c r="D2290" s="14"/>
      <c r="E2290" s="85">
        <v>0</v>
      </c>
      <c r="F2290" s="86">
        <v>0</v>
      </c>
      <c r="G2290" s="85">
        <v>0</v>
      </c>
      <c r="H2290" s="86">
        <v>0</v>
      </c>
      <c r="I2290" s="85">
        <v>0</v>
      </c>
      <c r="J2290" s="86">
        <v>0</v>
      </c>
      <c r="K2290" s="85">
        <v>0</v>
      </c>
      <c r="L2290" s="86">
        <v>0</v>
      </c>
      <c r="M2290" s="85">
        <v>0</v>
      </c>
      <c r="N2290" s="86">
        <v>0</v>
      </c>
      <c r="O2290" s="85">
        <v>0</v>
      </c>
      <c r="P2290" s="86">
        <v>0</v>
      </c>
      <c r="Q2290" s="85">
        <v>0</v>
      </c>
      <c r="R2290" s="86">
        <v>0</v>
      </c>
      <c r="S2290" s="85">
        <v>0</v>
      </c>
      <c r="T2290" s="86">
        <v>0</v>
      </c>
      <c r="U2290" s="85">
        <v>0</v>
      </c>
      <c r="V2290" s="86">
        <v>0</v>
      </c>
      <c r="W2290" s="85">
        <v>0</v>
      </c>
      <c r="X2290" s="86">
        <v>0</v>
      </c>
      <c r="Y2290" s="85">
        <v>0</v>
      </c>
      <c r="Z2290" s="86">
        <v>0</v>
      </c>
      <c r="AA2290" s="85">
        <v>0</v>
      </c>
      <c r="AB2290" s="86">
        <v>0</v>
      </c>
      <c r="AC2290" s="58"/>
      <c r="AD2290" s="59">
        <f t="shared" si="48"/>
        <v>0</v>
      </c>
      <c r="AE2290" s="58"/>
    </row>
    <row r="2291" spans="2:31" x14ac:dyDescent="0.3">
      <c r="B2291" s="4" t="s">
        <v>216</v>
      </c>
      <c r="C2291" s="14"/>
      <c r="D2291" s="14"/>
      <c r="E2291" s="87">
        <v>0</v>
      </c>
      <c r="F2291" s="88">
        <v>0</v>
      </c>
      <c r="G2291" s="87">
        <v>0</v>
      </c>
      <c r="H2291" s="88">
        <v>0</v>
      </c>
      <c r="I2291" s="87">
        <v>0</v>
      </c>
      <c r="J2291" s="88">
        <v>0</v>
      </c>
      <c r="K2291" s="87">
        <v>0</v>
      </c>
      <c r="L2291" s="88">
        <v>0</v>
      </c>
      <c r="M2291" s="87">
        <v>0</v>
      </c>
      <c r="N2291" s="88">
        <v>0</v>
      </c>
      <c r="O2291" s="87">
        <v>0</v>
      </c>
      <c r="P2291" s="88">
        <v>0</v>
      </c>
      <c r="Q2291" s="87">
        <v>0</v>
      </c>
      <c r="R2291" s="88">
        <v>0</v>
      </c>
      <c r="S2291" s="87">
        <v>0</v>
      </c>
      <c r="T2291" s="88">
        <v>0</v>
      </c>
      <c r="U2291" s="87">
        <v>0</v>
      </c>
      <c r="V2291" s="88">
        <v>0</v>
      </c>
      <c r="W2291" s="87">
        <v>0</v>
      </c>
      <c r="X2291" s="88">
        <v>0</v>
      </c>
      <c r="Y2291" s="87">
        <v>0</v>
      </c>
      <c r="Z2291" s="88">
        <v>0</v>
      </c>
      <c r="AA2291" s="87">
        <v>0</v>
      </c>
      <c r="AB2291" s="88">
        <v>0</v>
      </c>
      <c r="AC2291" s="58"/>
      <c r="AD2291" s="59">
        <f t="shared" si="48"/>
        <v>0</v>
      </c>
      <c r="AE2291" s="58"/>
    </row>
    <row r="2292" spans="2:31" x14ac:dyDescent="0.3">
      <c r="B2292" s="4" t="s">
        <v>155</v>
      </c>
      <c r="C2292" s="14"/>
      <c r="D2292" s="14"/>
      <c r="E2292" s="87">
        <v>0</v>
      </c>
      <c r="F2292" s="88">
        <v>0</v>
      </c>
      <c r="G2292" s="87">
        <v>0</v>
      </c>
      <c r="H2292" s="88">
        <v>0</v>
      </c>
      <c r="I2292" s="87">
        <v>0</v>
      </c>
      <c r="J2292" s="88">
        <v>0</v>
      </c>
      <c r="K2292" s="87">
        <v>0</v>
      </c>
      <c r="L2292" s="88">
        <v>0</v>
      </c>
      <c r="M2292" s="87">
        <v>0</v>
      </c>
      <c r="N2292" s="88">
        <v>0</v>
      </c>
      <c r="O2292" s="87">
        <v>0</v>
      </c>
      <c r="P2292" s="88">
        <v>0</v>
      </c>
      <c r="Q2292" s="87">
        <v>0</v>
      </c>
      <c r="R2292" s="88">
        <v>0</v>
      </c>
      <c r="S2292" s="87">
        <v>0</v>
      </c>
      <c r="T2292" s="88">
        <v>0</v>
      </c>
      <c r="U2292" s="87">
        <v>0</v>
      </c>
      <c r="V2292" s="88">
        <v>0</v>
      </c>
      <c r="W2292" s="87">
        <v>0</v>
      </c>
      <c r="X2292" s="88">
        <v>0</v>
      </c>
      <c r="Y2292" s="87">
        <v>0</v>
      </c>
      <c r="Z2292" s="88">
        <v>0</v>
      </c>
      <c r="AA2292" s="87">
        <v>0</v>
      </c>
      <c r="AB2292" s="88">
        <v>0</v>
      </c>
      <c r="AC2292" s="58"/>
      <c r="AD2292" s="59">
        <f t="shared" si="48"/>
        <v>0</v>
      </c>
      <c r="AE2292" s="58"/>
    </row>
    <row r="2293" spans="2:31" x14ac:dyDescent="0.3">
      <c r="B2293" s="4" t="s">
        <v>228</v>
      </c>
      <c r="C2293" s="14"/>
      <c r="D2293" s="14"/>
      <c r="E2293" s="87">
        <v>0</v>
      </c>
      <c r="F2293" s="88">
        <v>0</v>
      </c>
      <c r="G2293" s="87">
        <v>0</v>
      </c>
      <c r="H2293" s="88">
        <v>0</v>
      </c>
      <c r="I2293" s="87">
        <v>0</v>
      </c>
      <c r="J2293" s="88">
        <v>0</v>
      </c>
      <c r="K2293" s="87">
        <v>0</v>
      </c>
      <c r="L2293" s="88">
        <v>0</v>
      </c>
      <c r="M2293" s="87">
        <v>0</v>
      </c>
      <c r="N2293" s="88">
        <v>0</v>
      </c>
      <c r="O2293" s="87">
        <v>0</v>
      </c>
      <c r="P2293" s="88">
        <v>0</v>
      </c>
      <c r="Q2293" s="87">
        <v>0</v>
      </c>
      <c r="R2293" s="88">
        <v>0</v>
      </c>
      <c r="S2293" s="87">
        <v>0</v>
      </c>
      <c r="T2293" s="88">
        <v>0</v>
      </c>
      <c r="U2293" s="87">
        <v>0</v>
      </c>
      <c r="V2293" s="88">
        <v>0</v>
      </c>
      <c r="W2293" s="87">
        <v>0</v>
      </c>
      <c r="X2293" s="88">
        <v>0</v>
      </c>
      <c r="Y2293" s="87">
        <v>0</v>
      </c>
      <c r="Z2293" s="88">
        <v>0</v>
      </c>
      <c r="AA2293" s="87">
        <v>0</v>
      </c>
      <c r="AB2293" s="88">
        <v>0</v>
      </c>
      <c r="AC2293" s="58"/>
      <c r="AD2293" s="59">
        <f t="shared" si="48"/>
        <v>0</v>
      </c>
      <c r="AE2293" s="58"/>
    </row>
    <row r="2294" spans="2:31" x14ac:dyDescent="0.3">
      <c r="B2294" s="4" t="s">
        <v>229</v>
      </c>
      <c r="C2294" s="14"/>
      <c r="D2294" s="14"/>
      <c r="E2294" s="87">
        <v>0</v>
      </c>
      <c r="F2294" s="88">
        <v>0</v>
      </c>
      <c r="G2294" s="87">
        <v>0</v>
      </c>
      <c r="H2294" s="88">
        <v>0</v>
      </c>
      <c r="I2294" s="87">
        <v>0</v>
      </c>
      <c r="J2294" s="88">
        <v>0</v>
      </c>
      <c r="K2294" s="87">
        <v>0</v>
      </c>
      <c r="L2294" s="88">
        <v>0</v>
      </c>
      <c r="M2294" s="87">
        <v>0</v>
      </c>
      <c r="N2294" s="88">
        <v>0</v>
      </c>
      <c r="O2294" s="87">
        <v>0</v>
      </c>
      <c r="P2294" s="88">
        <v>0</v>
      </c>
      <c r="Q2294" s="87">
        <v>0</v>
      </c>
      <c r="R2294" s="88">
        <v>0</v>
      </c>
      <c r="S2294" s="87">
        <v>0</v>
      </c>
      <c r="T2294" s="88">
        <v>0</v>
      </c>
      <c r="U2294" s="87">
        <v>0</v>
      </c>
      <c r="V2294" s="88">
        <v>0</v>
      </c>
      <c r="W2294" s="87">
        <v>0</v>
      </c>
      <c r="X2294" s="88">
        <v>0</v>
      </c>
      <c r="Y2294" s="87">
        <v>0</v>
      </c>
      <c r="Z2294" s="88">
        <v>0</v>
      </c>
      <c r="AA2294" s="87">
        <v>0</v>
      </c>
      <c r="AB2294" s="88">
        <v>0</v>
      </c>
      <c r="AC2294" s="58"/>
      <c r="AD2294" s="59">
        <f t="shared" si="48"/>
        <v>0</v>
      </c>
      <c r="AE2294" s="58"/>
    </row>
    <row r="2295" spans="2:31" x14ac:dyDescent="0.3">
      <c r="B2295" s="4" t="s">
        <v>152</v>
      </c>
      <c r="C2295" s="14"/>
      <c r="D2295" s="14"/>
      <c r="E2295" s="87">
        <v>0</v>
      </c>
      <c r="F2295" s="88">
        <v>0</v>
      </c>
      <c r="G2295" s="87">
        <v>0</v>
      </c>
      <c r="H2295" s="88">
        <v>0</v>
      </c>
      <c r="I2295" s="87">
        <v>0</v>
      </c>
      <c r="J2295" s="88">
        <v>0</v>
      </c>
      <c r="K2295" s="87">
        <v>0</v>
      </c>
      <c r="L2295" s="88">
        <v>0</v>
      </c>
      <c r="M2295" s="87">
        <v>0</v>
      </c>
      <c r="N2295" s="88">
        <v>0</v>
      </c>
      <c r="O2295" s="87">
        <v>0</v>
      </c>
      <c r="P2295" s="88">
        <v>0</v>
      </c>
      <c r="Q2295" s="87">
        <v>0</v>
      </c>
      <c r="R2295" s="88">
        <v>0</v>
      </c>
      <c r="S2295" s="87">
        <v>0</v>
      </c>
      <c r="T2295" s="88">
        <v>0</v>
      </c>
      <c r="U2295" s="87">
        <v>0</v>
      </c>
      <c r="V2295" s="88">
        <v>0</v>
      </c>
      <c r="W2295" s="87">
        <v>0</v>
      </c>
      <c r="X2295" s="88">
        <v>0</v>
      </c>
      <c r="Y2295" s="87">
        <v>0</v>
      </c>
      <c r="Z2295" s="88">
        <v>0</v>
      </c>
      <c r="AA2295" s="87">
        <v>0</v>
      </c>
      <c r="AB2295" s="88">
        <v>0</v>
      </c>
      <c r="AC2295" s="58"/>
      <c r="AD2295" s="59">
        <f t="shared" si="48"/>
        <v>0</v>
      </c>
      <c r="AE2295" s="58"/>
    </row>
    <row r="2296" spans="2:31" x14ac:dyDescent="0.3">
      <c r="B2296" s="4" t="s">
        <v>196</v>
      </c>
      <c r="C2296" s="14"/>
      <c r="D2296" s="14"/>
      <c r="E2296" s="87">
        <v>0</v>
      </c>
      <c r="F2296" s="88">
        <v>0</v>
      </c>
      <c r="G2296" s="87">
        <v>0</v>
      </c>
      <c r="H2296" s="88">
        <v>0</v>
      </c>
      <c r="I2296" s="87">
        <v>0</v>
      </c>
      <c r="J2296" s="88">
        <v>0</v>
      </c>
      <c r="K2296" s="87">
        <v>0</v>
      </c>
      <c r="L2296" s="88">
        <v>0.11853146553039548</v>
      </c>
      <c r="M2296" s="87">
        <v>1.3150051892598471</v>
      </c>
      <c r="N2296" s="88">
        <v>1.4975719054539995</v>
      </c>
      <c r="O2296" s="87">
        <v>1.4949236472447713</v>
      </c>
      <c r="P2296" s="88">
        <v>1.4922753890355427</v>
      </c>
      <c r="Q2296" s="87">
        <v>1.4896271228790285</v>
      </c>
      <c r="R2296" s="88">
        <v>2.4060510555903121</v>
      </c>
      <c r="S2296" s="87">
        <v>2.3930671532948811</v>
      </c>
      <c r="T2296" s="88">
        <v>0.12548871835072833</v>
      </c>
      <c r="U2296" s="87">
        <v>0</v>
      </c>
      <c r="V2296" s="88">
        <v>0</v>
      </c>
      <c r="W2296" s="87">
        <v>0</v>
      </c>
      <c r="X2296" s="88">
        <v>0</v>
      </c>
      <c r="Y2296" s="87">
        <v>0</v>
      </c>
      <c r="Z2296" s="88">
        <v>0</v>
      </c>
      <c r="AA2296" s="87">
        <v>0</v>
      </c>
      <c r="AB2296" s="88">
        <v>0</v>
      </c>
      <c r="AC2296" s="58"/>
      <c r="AD2296" s="59">
        <f t="shared" si="48"/>
        <v>12.332541646639507</v>
      </c>
      <c r="AE2296" s="58"/>
    </row>
    <row r="2297" spans="2:31" x14ac:dyDescent="0.3">
      <c r="B2297" s="4" t="s">
        <v>197</v>
      </c>
      <c r="C2297" s="14"/>
      <c r="D2297" s="14"/>
      <c r="E2297" s="87">
        <v>0</v>
      </c>
      <c r="F2297" s="88">
        <v>0</v>
      </c>
      <c r="G2297" s="87">
        <v>0</v>
      </c>
      <c r="H2297" s="88">
        <v>0</v>
      </c>
      <c r="I2297" s="87">
        <v>0</v>
      </c>
      <c r="J2297" s="88">
        <v>0</v>
      </c>
      <c r="K2297" s="87">
        <v>0</v>
      </c>
      <c r="L2297" s="88">
        <v>9.9880560239156091E-2</v>
      </c>
      <c r="M2297" s="87">
        <v>1.3513343235651654</v>
      </c>
      <c r="N2297" s="88">
        <v>1.5355236371358234</v>
      </c>
      <c r="O2297" s="87">
        <v>1.5113421042760213</v>
      </c>
      <c r="P2297" s="88">
        <v>1.487160579363505</v>
      </c>
      <c r="Q2297" s="87">
        <v>1.4629790703455607</v>
      </c>
      <c r="R2297" s="88">
        <v>2.4680023272832234</v>
      </c>
      <c r="S2297" s="87">
        <v>2.2945424238840739</v>
      </c>
      <c r="T2297" s="88">
        <v>8.2134882609049484E-3</v>
      </c>
      <c r="U2297" s="87">
        <v>0</v>
      </c>
      <c r="V2297" s="88">
        <v>0</v>
      </c>
      <c r="W2297" s="87">
        <v>0</v>
      </c>
      <c r="X2297" s="88">
        <v>0</v>
      </c>
      <c r="Y2297" s="87">
        <v>0</v>
      </c>
      <c r="Z2297" s="88">
        <v>0</v>
      </c>
      <c r="AA2297" s="87">
        <v>0</v>
      </c>
      <c r="AB2297" s="88">
        <v>0</v>
      </c>
      <c r="AC2297" s="58"/>
      <c r="AD2297" s="59">
        <f t="shared" si="48"/>
        <v>12.218978514353434</v>
      </c>
      <c r="AE2297" s="58"/>
    </row>
    <row r="2298" spans="2:31" x14ac:dyDescent="0.3">
      <c r="B2298" s="4" t="s">
        <v>243</v>
      </c>
      <c r="C2298" s="14"/>
      <c r="D2298" s="14"/>
      <c r="E2298" s="87">
        <v>0</v>
      </c>
      <c r="F2298" s="88">
        <v>0</v>
      </c>
      <c r="G2298" s="87">
        <v>0</v>
      </c>
      <c r="H2298" s="88">
        <v>0</v>
      </c>
      <c r="I2298" s="87">
        <v>0</v>
      </c>
      <c r="J2298" s="88">
        <v>0</v>
      </c>
      <c r="K2298" s="87">
        <v>0</v>
      </c>
      <c r="L2298" s="88">
        <v>0</v>
      </c>
      <c r="M2298" s="87">
        <v>0</v>
      </c>
      <c r="N2298" s="88">
        <v>0</v>
      </c>
      <c r="O2298" s="87">
        <v>0</v>
      </c>
      <c r="P2298" s="88">
        <v>0</v>
      </c>
      <c r="Q2298" s="87">
        <v>0</v>
      </c>
      <c r="R2298" s="88">
        <v>0</v>
      </c>
      <c r="S2298" s="87">
        <v>0</v>
      </c>
      <c r="T2298" s="88">
        <v>0</v>
      </c>
      <c r="U2298" s="87">
        <v>0</v>
      </c>
      <c r="V2298" s="88">
        <v>0</v>
      </c>
      <c r="W2298" s="87">
        <v>0</v>
      </c>
      <c r="X2298" s="88">
        <v>0</v>
      </c>
      <c r="Y2298" s="87">
        <v>0</v>
      </c>
      <c r="Z2298" s="88">
        <v>0</v>
      </c>
      <c r="AA2298" s="87">
        <v>0</v>
      </c>
      <c r="AB2298" s="88">
        <v>0</v>
      </c>
      <c r="AC2298" s="58"/>
      <c r="AD2298" s="59">
        <f t="shared" si="48"/>
        <v>0</v>
      </c>
      <c r="AE2298" s="58"/>
    </row>
    <row r="2299" spans="2:31" x14ac:dyDescent="0.3">
      <c r="B2299" s="4" t="s">
        <v>252</v>
      </c>
      <c r="C2299" s="14"/>
      <c r="D2299" s="14"/>
      <c r="E2299" s="87">
        <v>0</v>
      </c>
      <c r="F2299" s="88">
        <v>0</v>
      </c>
      <c r="G2299" s="87">
        <v>0</v>
      </c>
      <c r="H2299" s="88">
        <v>0</v>
      </c>
      <c r="I2299" s="87">
        <v>0</v>
      </c>
      <c r="J2299" s="88">
        <v>0</v>
      </c>
      <c r="K2299" s="87">
        <v>0</v>
      </c>
      <c r="L2299" s="88">
        <v>0</v>
      </c>
      <c r="M2299" s="87">
        <v>0</v>
      </c>
      <c r="N2299" s="88">
        <v>0</v>
      </c>
      <c r="O2299" s="87">
        <v>0</v>
      </c>
      <c r="P2299" s="88">
        <v>0</v>
      </c>
      <c r="Q2299" s="87">
        <v>0</v>
      </c>
      <c r="R2299" s="88">
        <v>0</v>
      </c>
      <c r="S2299" s="87">
        <v>0</v>
      </c>
      <c r="T2299" s="88">
        <v>0</v>
      </c>
      <c r="U2299" s="87">
        <v>0</v>
      </c>
      <c r="V2299" s="88">
        <v>0</v>
      </c>
      <c r="W2299" s="87">
        <v>0</v>
      </c>
      <c r="X2299" s="88">
        <v>0</v>
      </c>
      <c r="Y2299" s="87">
        <v>0</v>
      </c>
      <c r="Z2299" s="88">
        <v>0</v>
      </c>
      <c r="AA2299" s="87">
        <v>0</v>
      </c>
      <c r="AB2299" s="88">
        <v>0</v>
      </c>
      <c r="AC2299" s="58"/>
      <c r="AD2299" s="59">
        <f t="shared" si="48"/>
        <v>0</v>
      </c>
      <c r="AE2299" s="58"/>
    </row>
    <row r="2300" spans="2:31" x14ac:dyDescent="0.3">
      <c r="B2300" s="4" t="s">
        <v>156</v>
      </c>
      <c r="C2300" s="14"/>
      <c r="D2300" s="14"/>
      <c r="E2300" s="87">
        <v>0</v>
      </c>
      <c r="F2300" s="88">
        <v>0</v>
      </c>
      <c r="G2300" s="87">
        <v>0</v>
      </c>
      <c r="H2300" s="88">
        <v>0</v>
      </c>
      <c r="I2300" s="87">
        <v>0</v>
      </c>
      <c r="J2300" s="88">
        <v>0</v>
      </c>
      <c r="K2300" s="87">
        <v>0</v>
      </c>
      <c r="L2300" s="88">
        <v>0</v>
      </c>
      <c r="M2300" s="87">
        <v>0</v>
      </c>
      <c r="N2300" s="88">
        <v>0</v>
      </c>
      <c r="O2300" s="87">
        <v>0</v>
      </c>
      <c r="P2300" s="88">
        <v>0</v>
      </c>
      <c r="Q2300" s="87">
        <v>0</v>
      </c>
      <c r="R2300" s="88">
        <v>0</v>
      </c>
      <c r="S2300" s="87">
        <v>0</v>
      </c>
      <c r="T2300" s="88">
        <v>0</v>
      </c>
      <c r="U2300" s="87">
        <v>0</v>
      </c>
      <c r="V2300" s="88">
        <v>0</v>
      </c>
      <c r="W2300" s="87">
        <v>0</v>
      </c>
      <c r="X2300" s="88">
        <v>0</v>
      </c>
      <c r="Y2300" s="87">
        <v>0</v>
      </c>
      <c r="Z2300" s="88">
        <v>0</v>
      </c>
      <c r="AA2300" s="87">
        <v>0</v>
      </c>
      <c r="AB2300" s="88">
        <v>0</v>
      </c>
      <c r="AC2300" s="58"/>
      <c r="AD2300" s="59">
        <f t="shared" si="48"/>
        <v>0</v>
      </c>
      <c r="AE2300" s="58"/>
    </row>
    <row r="2301" spans="2:31" x14ac:dyDescent="0.3">
      <c r="B2301" s="4" t="s">
        <v>157</v>
      </c>
      <c r="C2301" s="14"/>
      <c r="D2301" s="14"/>
      <c r="E2301" s="87">
        <v>0</v>
      </c>
      <c r="F2301" s="88">
        <v>0</v>
      </c>
      <c r="G2301" s="87">
        <v>0</v>
      </c>
      <c r="H2301" s="88">
        <v>0</v>
      </c>
      <c r="I2301" s="87">
        <v>0</v>
      </c>
      <c r="J2301" s="88">
        <v>0</v>
      </c>
      <c r="K2301" s="87">
        <v>0</v>
      </c>
      <c r="L2301" s="88">
        <v>0</v>
      </c>
      <c r="M2301" s="87">
        <v>0</v>
      </c>
      <c r="N2301" s="88">
        <v>0</v>
      </c>
      <c r="O2301" s="87">
        <v>0</v>
      </c>
      <c r="P2301" s="88">
        <v>0</v>
      </c>
      <c r="Q2301" s="87">
        <v>0</v>
      </c>
      <c r="R2301" s="88">
        <v>0</v>
      </c>
      <c r="S2301" s="87">
        <v>0</v>
      </c>
      <c r="T2301" s="88">
        <v>0</v>
      </c>
      <c r="U2301" s="87">
        <v>0</v>
      </c>
      <c r="V2301" s="88">
        <v>0</v>
      </c>
      <c r="W2301" s="87">
        <v>0</v>
      </c>
      <c r="X2301" s="88">
        <v>0</v>
      </c>
      <c r="Y2301" s="87">
        <v>0</v>
      </c>
      <c r="Z2301" s="88">
        <v>0</v>
      </c>
      <c r="AA2301" s="87">
        <v>0</v>
      </c>
      <c r="AB2301" s="88">
        <v>0</v>
      </c>
      <c r="AC2301" s="58"/>
      <c r="AD2301" s="59">
        <f t="shared" si="48"/>
        <v>0</v>
      </c>
      <c r="AE2301" s="58"/>
    </row>
    <row r="2302" spans="2:31" x14ac:dyDescent="0.3">
      <c r="B2302" s="4" t="s">
        <v>158</v>
      </c>
      <c r="C2302" s="14"/>
      <c r="D2302" s="14"/>
      <c r="E2302" s="87">
        <v>0</v>
      </c>
      <c r="F2302" s="88">
        <v>0</v>
      </c>
      <c r="G2302" s="87">
        <v>0</v>
      </c>
      <c r="H2302" s="88">
        <v>0</v>
      </c>
      <c r="I2302" s="87">
        <v>0</v>
      </c>
      <c r="J2302" s="88">
        <v>0</v>
      </c>
      <c r="K2302" s="87">
        <v>0</v>
      </c>
      <c r="L2302" s="88">
        <v>0</v>
      </c>
      <c r="M2302" s="87">
        <v>0</v>
      </c>
      <c r="N2302" s="88">
        <v>0</v>
      </c>
      <c r="O2302" s="87">
        <v>0</v>
      </c>
      <c r="P2302" s="88">
        <v>0</v>
      </c>
      <c r="Q2302" s="87">
        <v>0</v>
      </c>
      <c r="R2302" s="88">
        <v>0</v>
      </c>
      <c r="S2302" s="87">
        <v>0</v>
      </c>
      <c r="T2302" s="88">
        <v>0</v>
      </c>
      <c r="U2302" s="87">
        <v>0</v>
      </c>
      <c r="V2302" s="88">
        <v>0</v>
      </c>
      <c r="W2302" s="87">
        <v>0</v>
      </c>
      <c r="X2302" s="88">
        <v>0</v>
      </c>
      <c r="Y2302" s="87">
        <v>0</v>
      </c>
      <c r="Z2302" s="88">
        <v>0</v>
      </c>
      <c r="AA2302" s="87">
        <v>0</v>
      </c>
      <c r="AB2302" s="88">
        <v>0</v>
      </c>
      <c r="AC2302" s="58"/>
      <c r="AD2302" s="59">
        <f t="shared" si="48"/>
        <v>0</v>
      </c>
      <c r="AE2302" s="58"/>
    </row>
    <row r="2303" spans="2:31" x14ac:dyDescent="0.3">
      <c r="B2303" s="4" t="s">
        <v>159</v>
      </c>
      <c r="C2303" s="14"/>
      <c r="D2303" s="14"/>
      <c r="E2303" s="87">
        <v>0</v>
      </c>
      <c r="F2303" s="88">
        <v>0</v>
      </c>
      <c r="G2303" s="87">
        <v>0</v>
      </c>
      <c r="H2303" s="88">
        <v>0</v>
      </c>
      <c r="I2303" s="87">
        <v>0</v>
      </c>
      <c r="J2303" s="88">
        <v>0</v>
      </c>
      <c r="K2303" s="87">
        <v>0</v>
      </c>
      <c r="L2303" s="88">
        <v>0</v>
      </c>
      <c r="M2303" s="87">
        <v>0</v>
      </c>
      <c r="N2303" s="88">
        <v>0</v>
      </c>
      <c r="O2303" s="87">
        <v>0</v>
      </c>
      <c r="P2303" s="88">
        <v>0</v>
      </c>
      <c r="Q2303" s="87">
        <v>0</v>
      </c>
      <c r="R2303" s="88">
        <v>0</v>
      </c>
      <c r="S2303" s="87">
        <v>0</v>
      </c>
      <c r="T2303" s="88">
        <v>0</v>
      </c>
      <c r="U2303" s="87">
        <v>0</v>
      </c>
      <c r="V2303" s="88">
        <v>0</v>
      </c>
      <c r="W2303" s="87">
        <v>0</v>
      </c>
      <c r="X2303" s="88">
        <v>0</v>
      </c>
      <c r="Y2303" s="87">
        <v>0</v>
      </c>
      <c r="Z2303" s="88">
        <v>0</v>
      </c>
      <c r="AA2303" s="87">
        <v>0</v>
      </c>
      <c r="AB2303" s="88">
        <v>0</v>
      </c>
      <c r="AC2303" s="58"/>
      <c r="AD2303" s="59">
        <f t="shared" si="48"/>
        <v>0</v>
      </c>
      <c r="AE2303" s="58"/>
    </row>
    <row r="2304" spans="2:31" x14ac:dyDescent="0.3">
      <c r="B2304" s="4" t="s">
        <v>202</v>
      </c>
      <c r="C2304" s="14"/>
      <c r="D2304" s="14"/>
      <c r="E2304" s="87">
        <v>0</v>
      </c>
      <c r="F2304" s="88">
        <v>0</v>
      </c>
      <c r="G2304" s="87">
        <v>0</v>
      </c>
      <c r="H2304" s="88">
        <v>0</v>
      </c>
      <c r="I2304" s="87">
        <v>0</v>
      </c>
      <c r="J2304" s="88">
        <v>0</v>
      </c>
      <c r="K2304" s="87">
        <v>0</v>
      </c>
      <c r="L2304" s="88">
        <v>0</v>
      </c>
      <c r="M2304" s="87">
        <v>0</v>
      </c>
      <c r="N2304" s="88">
        <v>0</v>
      </c>
      <c r="O2304" s="87">
        <v>0</v>
      </c>
      <c r="P2304" s="88">
        <v>0</v>
      </c>
      <c r="Q2304" s="87">
        <v>0</v>
      </c>
      <c r="R2304" s="88">
        <v>0</v>
      </c>
      <c r="S2304" s="87">
        <v>0</v>
      </c>
      <c r="T2304" s="88">
        <v>0</v>
      </c>
      <c r="U2304" s="87">
        <v>0</v>
      </c>
      <c r="V2304" s="88">
        <v>0</v>
      </c>
      <c r="W2304" s="87">
        <v>0</v>
      </c>
      <c r="X2304" s="88">
        <v>0</v>
      </c>
      <c r="Y2304" s="87">
        <v>0</v>
      </c>
      <c r="Z2304" s="88">
        <v>0</v>
      </c>
      <c r="AA2304" s="87">
        <v>0</v>
      </c>
      <c r="AB2304" s="88">
        <v>0</v>
      </c>
      <c r="AC2304" s="58"/>
      <c r="AD2304" s="59">
        <f t="shared" si="48"/>
        <v>0</v>
      </c>
      <c r="AE2304" s="58"/>
    </row>
    <row r="2305" spans="2:31" x14ac:dyDescent="0.3">
      <c r="B2305" s="4" t="s">
        <v>203</v>
      </c>
      <c r="C2305" s="14"/>
      <c r="D2305" s="14"/>
      <c r="E2305" s="87">
        <v>0</v>
      </c>
      <c r="F2305" s="88">
        <v>0</v>
      </c>
      <c r="G2305" s="87">
        <v>0</v>
      </c>
      <c r="H2305" s="88">
        <v>0</v>
      </c>
      <c r="I2305" s="87">
        <v>0</v>
      </c>
      <c r="J2305" s="88">
        <v>0</v>
      </c>
      <c r="K2305" s="87">
        <v>0</v>
      </c>
      <c r="L2305" s="88">
        <v>0</v>
      </c>
      <c r="M2305" s="87">
        <v>0</v>
      </c>
      <c r="N2305" s="88">
        <v>0</v>
      </c>
      <c r="O2305" s="87">
        <v>0</v>
      </c>
      <c r="P2305" s="88">
        <v>0</v>
      </c>
      <c r="Q2305" s="87">
        <v>0</v>
      </c>
      <c r="R2305" s="88">
        <v>0</v>
      </c>
      <c r="S2305" s="87">
        <v>0</v>
      </c>
      <c r="T2305" s="88">
        <v>0</v>
      </c>
      <c r="U2305" s="87">
        <v>0</v>
      </c>
      <c r="V2305" s="88">
        <v>0</v>
      </c>
      <c r="W2305" s="87">
        <v>0</v>
      </c>
      <c r="X2305" s="88">
        <v>0</v>
      </c>
      <c r="Y2305" s="87">
        <v>0</v>
      </c>
      <c r="Z2305" s="88">
        <v>0</v>
      </c>
      <c r="AA2305" s="87">
        <v>0</v>
      </c>
      <c r="AB2305" s="88">
        <v>0</v>
      </c>
      <c r="AC2305" s="58"/>
      <c r="AD2305" s="59">
        <f t="shared" si="48"/>
        <v>0</v>
      </c>
      <c r="AE2305" s="58"/>
    </row>
    <row r="2306" spans="2:31" x14ac:dyDescent="0.3">
      <c r="B2306" s="4" t="s">
        <v>187</v>
      </c>
      <c r="C2306" s="14"/>
      <c r="D2306" s="14"/>
      <c r="E2306" s="87">
        <v>0</v>
      </c>
      <c r="F2306" s="88">
        <v>0</v>
      </c>
      <c r="G2306" s="87">
        <v>0</v>
      </c>
      <c r="H2306" s="88">
        <v>0</v>
      </c>
      <c r="I2306" s="87">
        <v>0</v>
      </c>
      <c r="J2306" s="88">
        <v>0</v>
      </c>
      <c r="K2306" s="87">
        <v>0</v>
      </c>
      <c r="L2306" s="88">
        <v>1.9134998321533207E-2</v>
      </c>
      <c r="M2306" s="87">
        <v>0.30681228319803888</v>
      </c>
      <c r="N2306" s="88">
        <v>0</v>
      </c>
      <c r="O2306" s="87">
        <v>0</v>
      </c>
      <c r="P2306" s="88">
        <v>0</v>
      </c>
      <c r="Q2306" s="87">
        <v>0</v>
      </c>
      <c r="R2306" s="88">
        <v>0</v>
      </c>
      <c r="S2306" s="87">
        <v>0</v>
      </c>
      <c r="T2306" s="88">
        <v>0</v>
      </c>
      <c r="U2306" s="87">
        <v>0</v>
      </c>
      <c r="V2306" s="88">
        <v>0</v>
      </c>
      <c r="W2306" s="87">
        <v>0</v>
      </c>
      <c r="X2306" s="88">
        <v>0</v>
      </c>
      <c r="Y2306" s="87">
        <v>0</v>
      </c>
      <c r="Z2306" s="88">
        <v>0</v>
      </c>
      <c r="AA2306" s="87">
        <v>0</v>
      </c>
      <c r="AB2306" s="88">
        <v>0</v>
      </c>
      <c r="AC2306" s="58"/>
      <c r="AD2306" s="59">
        <f t="shared" si="48"/>
        <v>0.32594728151957209</v>
      </c>
      <c r="AE2306" s="58"/>
    </row>
    <row r="2307" spans="2:31" x14ac:dyDescent="0.3">
      <c r="B2307" s="4" t="s">
        <v>188</v>
      </c>
      <c r="C2307" s="14"/>
      <c r="D2307" s="14"/>
      <c r="E2307" s="87">
        <v>0</v>
      </c>
      <c r="F2307" s="88">
        <v>0</v>
      </c>
      <c r="G2307" s="87">
        <v>0</v>
      </c>
      <c r="H2307" s="88">
        <v>0</v>
      </c>
      <c r="I2307" s="87">
        <v>0</v>
      </c>
      <c r="J2307" s="88">
        <v>0</v>
      </c>
      <c r="K2307" s="87">
        <v>0</v>
      </c>
      <c r="L2307" s="88">
        <v>0.35510109191139533</v>
      </c>
      <c r="M2307" s="87">
        <v>2.004854166011016</v>
      </c>
      <c r="N2307" s="88">
        <v>0.98818749934434857</v>
      </c>
      <c r="O2307" s="87">
        <v>0.98818749934434857</v>
      </c>
      <c r="P2307" s="88">
        <v>0.98818749934434857</v>
      </c>
      <c r="Q2307" s="87">
        <v>0.98818749934434857</v>
      </c>
      <c r="R2307" s="88">
        <v>0.98818749934434857</v>
      </c>
      <c r="S2307" s="87">
        <v>0.97171770768860943</v>
      </c>
      <c r="T2307" s="88">
        <v>0.98726517721079254</v>
      </c>
      <c r="U2307" s="87">
        <v>0.94610872796426215</v>
      </c>
      <c r="V2307" s="88">
        <v>0.88346043291191267</v>
      </c>
      <c r="W2307" s="87">
        <v>0.18432275876402854</v>
      </c>
      <c r="X2307" s="88">
        <v>0</v>
      </c>
      <c r="Y2307" s="87">
        <v>0</v>
      </c>
      <c r="Z2307" s="88">
        <v>0</v>
      </c>
      <c r="AA2307" s="87">
        <v>0</v>
      </c>
      <c r="AB2307" s="88">
        <v>0</v>
      </c>
      <c r="AC2307" s="58"/>
      <c r="AD2307" s="59">
        <f t="shared" si="48"/>
        <v>11.27376755918376</v>
      </c>
      <c r="AE2307" s="58"/>
    </row>
    <row r="2308" spans="2:31" x14ac:dyDescent="0.3">
      <c r="B2308" s="4" t="s">
        <v>259</v>
      </c>
      <c r="C2308" s="14"/>
      <c r="D2308" s="14"/>
      <c r="E2308" s="87">
        <v>0</v>
      </c>
      <c r="F2308" s="88">
        <v>0</v>
      </c>
      <c r="G2308" s="87">
        <v>0</v>
      </c>
      <c r="H2308" s="88">
        <v>0</v>
      </c>
      <c r="I2308" s="87">
        <v>0</v>
      </c>
      <c r="J2308" s="88">
        <v>0</v>
      </c>
      <c r="K2308" s="87">
        <v>0</v>
      </c>
      <c r="L2308" s="88">
        <v>0</v>
      </c>
      <c r="M2308" s="87">
        <v>0</v>
      </c>
      <c r="N2308" s="88">
        <v>0</v>
      </c>
      <c r="O2308" s="87">
        <v>0</v>
      </c>
      <c r="P2308" s="88">
        <v>0</v>
      </c>
      <c r="Q2308" s="87">
        <v>0</v>
      </c>
      <c r="R2308" s="88">
        <v>0</v>
      </c>
      <c r="S2308" s="87">
        <v>0</v>
      </c>
      <c r="T2308" s="88">
        <v>0</v>
      </c>
      <c r="U2308" s="87">
        <v>0</v>
      </c>
      <c r="V2308" s="88">
        <v>0</v>
      </c>
      <c r="W2308" s="87">
        <v>0</v>
      </c>
      <c r="X2308" s="88">
        <v>0</v>
      </c>
      <c r="Y2308" s="87">
        <v>0</v>
      </c>
      <c r="Z2308" s="88">
        <v>0</v>
      </c>
      <c r="AA2308" s="87">
        <v>0</v>
      </c>
      <c r="AB2308" s="88">
        <v>0</v>
      </c>
      <c r="AC2308" s="58"/>
      <c r="AD2308" s="59">
        <f t="shared" si="48"/>
        <v>0</v>
      </c>
      <c r="AE2308" s="58"/>
    </row>
    <row r="2309" spans="2:31" x14ac:dyDescent="0.3">
      <c r="B2309" s="4" t="s">
        <v>160</v>
      </c>
      <c r="C2309" s="14"/>
      <c r="D2309" s="14"/>
      <c r="E2309" s="87">
        <v>0</v>
      </c>
      <c r="F2309" s="88">
        <v>0</v>
      </c>
      <c r="G2309" s="87">
        <v>0</v>
      </c>
      <c r="H2309" s="88">
        <v>0</v>
      </c>
      <c r="I2309" s="87">
        <v>0</v>
      </c>
      <c r="J2309" s="88">
        <v>0</v>
      </c>
      <c r="K2309" s="87">
        <v>0</v>
      </c>
      <c r="L2309" s="88">
        <v>0</v>
      </c>
      <c r="M2309" s="87">
        <v>0</v>
      </c>
      <c r="N2309" s="88">
        <v>0</v>
      </c>
      <c r="O2309" s="87">
        <v>0</v>
      </c>
      <c r="P2309" s="88">
        <v>0</v>
      </c>
      <c r="Q2309" s="87">
        <v>0</v>
      </c>
      <c r="R2309" s="88">
        <v>0</v>
      </c>
      <c r="S2309" s="87">
        <v>0</v>
      </c>
      <c r="T2309" s="88">
        <v>0</v>
      </c>
      <c r="U2309" s="87">
        <v>0</v>
      </c>
      <c r="V2309" s="88">
        <v>0</v>
      </c>
      <c r="W2309" s="87">
        <v>0</v>
      </c>
      <c r="X2309" s="88">
        <v>0</v>
      </c>
      <c r="Y2309" s="87">
        <v>0</v>
      </c>
      <c r="Z2309" s="88">
        <v>0</v>
      </c>
      <c r="AA2309" s="87">
        <v>0</v>
      </c>
      <c r="AB2309" s="88">
        <v>0</v>
      </c>
      <c r="AC2309" s="58"/>
      <c r="AD2309" s="59">
        <f t="shared" si="48"/>
        <v>0</v>
      </c>
      <c r="AE2309" s="58"/>
    </row>
    <row r="2310" spans="2:31" x14ac:dyDescent="0.3">
      <c r="B2310" s="4" t="s">
        <v>161</v>
      </c>
      <c r="C2310" s="14"/>
      <c r="D2310" s="14"/>
      <c r="E2310" s="87">
        <v>0</v>
      </c>
      <c r="F2310" s="88">
        <v>0</v>
      </c>
      <c r="G2310" s="87">
        <v>0</v>
      </c>
      <c r="H2310" s="88">
        <v>0</v>
      </c>
      <c r="I2310" s="87">
        <v>0</v>
      </c>
      <c r="J2310" s="88">
        <v>0</v>
      </c>
      <c r="K2310" s="87">
        <v>0</v>
      </c>
      <c r="L2310" s="88">
        <v>0</v>
      </c>
      <c r="M2310" s="87">
        <v>0</v>
      </c>
      <c r="N2310" s="88">
        <v>0</v>
      </c>
      <c r="O2310" s="87">
        <v>0</v>
      </c>
      <c r="P2310" s="88">
        <v>0</v>
      </c>
      <c r="Q2310" s="87">
        <v>0</v>
      </c>
      <c r="R2310" s="88">
        <v>0</v>
      </c>
      <c r="S2310" s="87">
        <v>0</v>
      </c>
      <c r="T2310" s="88">
        <v>0</v>
      </c>
      <c r="U2310" s="87">
        <v>0</v>
      </c>
      <c r="V2310" s="88">
        <v>0</v>
      </c>
      <c r="W2310" s="87">
        <v>0</v>
      </c>
      <c r="X2310" s="88">
        <v>0</v>
      </c>
      <c r="Y2310" s="87">
        <v>0</v>
      </c>
      <c r="Z2310" s="88">
        <v>0</v>
      </c>
      <c r="AA2310" s="87">
        <v>0</v>
      </c>
      <c r="AB2310" s="88">
        <v>0</v>
      </c>
      <c r="AC2310" s="58"/>
      <c r="AD2310" s="59">
        <f t="shared" si="48"/>
        <v>0</v>
      </c>
      <c r="AE2310" s="58"/>
    </row>
    <row r="2311" spans="2:31" x14ac:dyDescent="0.3">
      <c r="B2311" s="4" t="s">
        <v>162</v>
      </c>
      <c r="C2311" s="14"/>
      <c r="D2311" s="14"/>
      <c r="E2311" s="87">
        <v>0</v>
      </c>
      <c r="F2311" s="88">
        <v>0</v>
      </c>
      <c r="G2311" s="87">
        <v>0</v>
      </c>
      <c r="H2311" s="88">
        <v>0</v>
      </c>
      <c r="I2311" s="87">
        <v>0</v>
      </c>
      <c r="J2311" s="88">
        <v>0</v>
      </c>
      <c r="K2311" s="87">
        <v>0</v>
      </c>
      <c r="L2311" s="88">
        <v>0</v>
      </c>
      <c r="M2311" s="87">
        <v>0</v>
      </c>
      <c r="N2311" s="88">
        <v>0</v>
      </c>
      <c r="O2311" s="87">
        <v>0</v>
      </c>
      <c r="P2311" s="88">
        <v>0</v>
      </c>
      <c r="Q2311" s="87">
        <v>0</v>
      </c>
      <c r="R2311" s="88">
        <v>0</v>
      </c>
      <c r="S2311" s="87">
        <v>0</v>
      </c>
      <c r="T2311" s="88">
        <v>0</v>
      </c>
      <c r="U2311" s="87">
        <v>0</v>
      </c>
      <c r="V2311" s="88">
        <v>0</v>
      </c>
      <c r="W2311" s="87">
        <v>0</v>
      </c>
      <c r="X2311" s="88">
        <v>0</v>
      </c>
      <c r="Y2311" s="87">
        <v>0</v>
      </c>
      <c r="Z2311" s="88">
        <v>0</v>
      </c>
      <c r="AA2311" s="87">
        <v>0</v>
      </c>
      <c r="AB2311" s="88">
        <v>0</v>
      </c>
      <c r="AC2311" s="58"/>
      <c r="AD2311" s="59">
        <f t="shared" si="48"/>
        <v>0</v>
      </c>
      <c r="AE2311" s="58"/>
    </row>
    <row r="2312" spans="2:31" x14ac:dyDescent="0.3">
      <c r="B2312" s="4" t="s">
        <v>149</v>
      </c>
      <c r="C2312" s="14"/>
      <c r="D2312" s="14"/>
      <c r="E2312" s="87">
        <v>0</v>
      </c>
      <c r="F2312" s="88">
        <v>5.4611670176188145</v>
      </c>
      <c r="G2312" s="87">
        <v>1.7252755562464397</v>
      </c>
      <c r="H2312" s="88">
        <v>0</v>
      </c>
      <c r="I2312" s="87">
        <v>0</v>
      </c>
      <c r="J2312" s="88">
        <v>0</v>
      </c>
      <c r="K2312" s="87">
        <v>0</v>
      </c>
      <c r="L2312" s="88">
        <v>1.3826250000000002</v>
      </c>
      <c r="M2312" s="87">
        <v>8.8428302510579417</v>
      </c>
      <c r="N2312" s="88">
        <v>9.9389898141225217</v>
      </c>
      <c r="O2312" s="87">
        <v>10.066845043500267</v>
      </c>
      <c r="P2312" s="88">
        <v>10.06121060848236</v>
      </c>
      <c r="Q2312" s="87">
        <v>10.56445220708847</v>
      </c>
      <c r="R2312" s="88">
        <v>11.0723526040713</v>
      </c>
      <c r="S2312" s="87">
        <v>11.090197165807087</v>
      </c>
      <c r="T2312" s="88">
        <v>11.742907420794168</v>
      </c>
      <c r="U2312" s="87">
        <v>13.048550456762314</v>
      </c>
      <c r="V2312" s="88">
        <v>13.057425743341446</v>
      </c>
      <c r="W2312" s="87">
        <v>13.061533935864768</v>
      </c>
      <c r="X2312" s="88">
        <v>0</v>
      </c>
      <c r="Y2312" s="87">
        <v>0</v>
      </c>
      <c r="Z2312" s="88">
        <v>0</v>
      </c>
      <c r="AA2312" s="87">
        <v>0</v>
      </c>
      <c r="AB2312" s="88">
        <v>0</v>
      </c>
      <c r="AC2312" s="58"/>
      <c r="AD2312" s="59">
        <f t="shared" si="48"/>
        <v>131.11636282475789</v>
      </c>
      <c r="AE2312" s="58"/>
    </row>
    <row r="2313" spans="2:31" x14ac:dyDescent="0.3">
      <c r="B2313" s="4" t="s">
        <v>230</v>
      </c>
      <c r="C2313" s="14"/>
      <c r="D2313" s="14"/>
      <c r="E2313" s="87">
        <v>0</v>
      </c>
      <c r="F2313" s="88">
        <v>0</v>
      </c>
      <c r="G2313" s="87">
        <v>0</v>
      </c>
      <c r="H2313" s="88">
        <v>0</v>
      </c>
      <c r="I2313" s="87">
        <v>0</v>
      </c>
      <c r="J2313" s="88">
        <v>0</v>
      </c>
      <c r="K2313" s="87">
        <v>0</v>
      </c>
      <c r="L2313" s="88">
        <v>0</v>
      </c>
      <c r="M2313" s="87">
        <v>0</v>
      </c>
      <c r="N2313" s="88">
        <v>0</v>
      </c>
      <c r="O2313" s="87">
        <v>0</v>
      </c>
      <c r="P2313" s="88">
        <v>0</v>
      </c>
      <c r="Q2313" s="87">
        <v>0</v>
      </c>
      <c r="R2313" s="88">
        <v>0</v>
      </c>
      <c r="S2313" s="87">
        <v>0</v>
      </c>
      <c r="T2313" s="88">
        <v>0</v>
      </c>
      <c r="U2313" s="87">
        <v>0</v>
      </c>
      <c r="V2313" s="88">
        <v>0</v>
      </c>
      <c r="W2313" s="87">
        <v>0</v>
      </c>
      <c r="X2313" s="88">
        <v>0</v>
      </c>
      <c r="Y2313" s="87">
        <v>0</v>
      </c>
      <c r="Z2313" s="88">
        <v>0</v>
      </c>
      <c r="AA2313" s="87">
        <v>0</v>
      </c>
      <c r="AB2313" s="88">
        <v>0</v>
      </c>
      <c r="AC2313" s="58"/>
      <c r="AD2313" s="59">
        <f t="shared" si="48"/>
        <v>0</v>
      </c>
      <c r="AE2313" s="58"/>
    </row>
    <row r="2314" spans="2:31" x14ac:dyDescent="0.3">
      <c r="B2314" s="4" t="s">
        <v>248</v>
      </c>
      <c r="C2314" s="14"/>
      <c r="D2314" s="14"/>
      <c r="E2314" s="87">
        <v>0</v>
      </c>
      <c r="F2314" s="88">
        <v>0</v>
      </c>
      <c r="G2314" s="87">
        <v>0</v>
      </c>
      <c r="H2314" s="88">
        <v>0</v>
      </c>
      <c r="I2314" s="87">
        <v>0</v>
      </c>
      <c r="J2314" s="88">
        <v>0</v>
      </c>
      <c r="K2314" s="87">
        <v>0</v>
      </c>
      <c r="L2314" s="88">
        <v>0</v>
      </c>
      <c r="M2314" s="87">
        <v>0</v>
      </c>
      <c r="N2314" s="88">
        <v>0</v>
      </c>
      <c r="O2314" s="87">
        <v>0</v>
      </c>
      <c r="P2314" s="88">
        <v>0</v>
      </c>
      <c r="Q2314" s="87">
        <v>0</v>
      </c>
      <c r="R2314" s="88">
        <v>0</v>
      </c>
      <c r="S2314" s="87">
        <v>0</v>
      </c>
      <c r="T2314" s="88">
        <v>0</v>
      </c>
      <c r="U2314" s="87">
        <v>0</v>
      </c>
      <c r="V2314" s="88">
        <v>0</v>
      </c>
      <c r="W2314" s="87">
        <v>0</v>
      </c>
      <c r="X2314" s="88">
        <v>0</v>
      </c>
      <c r="Y2314" s="87">
        <v>0</v>
      </c>
      <c r="Z2314" s="88">
        <v>0</v>
      </c>
      <c r="AA2314" s="87">
        <v>0</v>
      </c>
      <c r="AB2314" s="88">
        <v>0</v>
      </c>
      <c r="AC2314" s="58"/>
      <c r="AD2314" s="59">
        <f t="shared" si="48"/>
        <v>0</v>
      </c>
      <c r="AE2314" s="58"/>
    </row>
    <row r="2315" spans="2:31" x14ac:dyDescent="0.3">
      <c r="B2315" s="4" t="s">
        <v>231</v>
      </c>
      <c r="C2315" s="14"/>
      <c r="D2315" s="14"/>
      <c r="E2315" s="87">
        <v>0</v>
      </c>
      <c r="F2315" s="88">
        <v>0</v>
      </c>
      <c r="G2315" s="87">
        <v>0</v>
      </c>
      <c r="H2315" s="88">
        <v>0</v>
      </c>
      <c r="I2315" s="87">
        <v>0</v>
      </c>
      <c r="J2315" s="88">
        <v>0</v>
      </c>
      <c r="K2315" s="87">
        <v>0</v>
      </c>
      <c r="L2315" s="88">
        <v>0</v>
      </c>
      <c r="M2315" s="87">
        <v>0</v>
      </c>
      <c r="N2315" s="88">
        <v>0</v>
      </c>
      <c r="O2315" s="87">
        <v>0</v>
      </c>
      <c r="P2315" s="88">
        <v>0</v>
      </c>
      <c r="Q2315" s="87">
        <v>0</v>
      </c>
      <c r="R2315" s="88">
        <v>0</v>
      </c>
      <c r="S2315" s="87">
        <v>0</v>
      </c>
      <c r="T2315" s="88">
        <v>0</v>
      </c>
      <c r="U2315" s="87">
        <v>0</v>
      </c>
      <c r="V2315" s="88">
        <v>0</v>
      </c>
      <c r="W2315" s="87">
        <v>0</v>
      </c>
      <c r="X2315" s="88">
        <v>0</v>
      </c>
      <c r="Y2315" s="87">
        <v>0</v>
      </c>
      <c r="Z2315" s="88">
        <v>0</v>
      </c>
      <c r="AA2315" s="87">
        <v>0</v>
      </c>
      <c r="AB2315" s="88">
        <v>0</v>
      </c>
      <c r="AC2315" s="58"/>
      <c r="AD2315" s="59">
        <f t="shared" si="48"/>
        <v>0</v>
      </c>
      <c r="AE2315" s="58"/>
    </row>
    <row r="2316" spans="2:31" x14ac:dyDescent="0.3">
      <c r="B2316" s="4" t="s">
        <v>292</v>
      </c>
      <c r="C2316" s="14"/>
      <c r="D2316" s="14"/>
      <c r="E2316" s="87">
        <v>0</v>
      </c>
      <c r="F2316" s="88">
        <v>0</v>
      </c>
      <c r="G2316" s="87">
        <v>0</v>
      </c>
      <c r="H2316" s="88">
        <v>0</v>
      </c>
      <c r="I2316" s="87">
        <v>0</v>
      </c>
      <c r="J2316" s="88">
        <v>0</v>
      </c>
      <c r="K2316" s="87">
        <v>0</v>
      </c>
      <c r="L2316" s="88">
        <v>0</v>
      </c>
      <c r="M2316" s="87">
        <v>0</v>
      </c>
      <c r="N2316" s="88">
        <v>0</v>
      </c>
      <c r="O2316" s="87">
        <v>0</v>
      </c>
      <c r="P2316" s="88">
        <v>0</v>
      </c>
      <c r="Q2316" s="87">
        <v>0</v>
      </c>
      <c r="R2316" s="88">
        <v>0</v>
      </c>
      <c r="S2316" s="87">
        <v>0</v>
      </c>
      <c r="T2316" s="88">
        <v>0</v>
      </c>
      <c r="U2316" s="87">
        <v>0</v>
      </c>
      <c r="V2316" s="88">
        <v>0</v>
      </c>
      <c r="W2316" s="87">
        <v>0</v>
      </c>
      <c r="X2316" s="88">
        <v>0</v>
      </c>
      <c r="Y2316" s="87">
        <v>0</v>
      </c>
      <c r="Z2316" s="88">
        <v>0</v>
      </c>
      <c r="AA2316" s="87">
        <v>0</v>
      </c>
      <c r="AB2316" s="88">
        <v>0</v>
      </c>
      <c r="AC2316" s="58"/>
      <c r="AD2316" s="59">
        <f t="shared" si="48"/>
        <v>0</v>
      </c>
      <c r="AE2316" s="58"/>
    </row>
    <row r="2317" spans="2:31" x14ac:dyDescent="0.3">
      <c r="B2317" s="4" t="s">
        <v>244</v>
      </c>
      <c r="C2317" s="14"/>
      <c r="D2317" s="14"/>
      <c r="E2317" s="87">
        <v>0</v>
      </c>
      <c r="F2317" s="88">
        <v>2.2776000000000001</v>
      </c>
      <c r="G2317" s="87">
        <v>0.61685000000000001</v>
      </c>
      <c r="H2317" s="88">
        <v>0</v>
      </c>
      <c r="I2317" s="87">
        <v>0</v>
      </c>
      <c r="J2317" s="88">
        <v>0</v>
      </c>
      <c r="K2317" s="87">
        <v>0</v>
      </c>
      <c r="L2317" s="88">
        <v>0</v>
      </c>
      <c r="M2317" s="87">
        <v>0</v>
      </c>
      <c r="N2317" s="88">
        <v>0.90154999999999996</v>
      </c>
      <c r="O2317" s="87">
        <v>2.847</v>
      </c>
      <c r="P2317" s="88">
        <v>2.847</v>
      </c>
      <c r="Q2317" s="87">
        <v>2.847</v>
      </c>
      <c r="R2317" s="88">
        <v>2.847</v>
      </c>
      <c r="S2317" s="87">
        <v>2.847</v>
      </c>
      <c r="T2317" s="88">
        <v>2.847</v>
      </c>
      <c r="U2317" s="87">
        <v>2.847</v>
      </c>
      <c r="V2317" s="88">
        <v>2.847</v>
      </c>
      <c r="W2317" s="87">
        <v>2.847</v>
      </c>
      <c r="X2317" s="88">
        <v>0</v>
      </c>
      <c r="Y2317" s="87">
        <v>0</v>
      </c>
      <c r="Z2317" s="88">
        <v>0</v>
      </c>
      <c r="AA2317" s="87">
        <v>0</v>
      </c>
      <c r="AB2317" s="88">
        <v>0</v>
      </c>
      <c r="AC2317" s="58"/>
      <c r="AD2317" s="59">
        <f t="shared" si="48"/>
        <v>29.419000000000004</v>
      </c>
      <c r="AE2317" s="58"/>
    </row>
    <row r="2318" spans="2:31" x14ac:dyDescent="0.3">
      <c r="B2318" s="4" t="s">
        <v>245</v>
      </c>
      <c r="C2318" s="14"/>
      <c r="D2318" s="14"/>
      <c r="E2318" s="87">
        <v>0</v>
      </c>
      <c r="F2318" s="88">
        <v>2.2776000000000001</v>
      </c>
      <c r="G2318" s="87">
        <v>0.61685000000000001</v>
      </c>
      <c r="H2318" s="88">
        <v>0</v>
      </c>
      <c r="I2318" s="87">
        <v>0</v>
      </c>
      <c r="J2318" s="88">
        <v>0</v>
      </c>
      <c r="K2318" s="87">
        <v>0</v>
      </c>
      <c r="L2318" s="88">
        <v>0</v>
      </c>
      <c r="M2318" s="87">
        <v>0</v>
      </c>
      <c r="N2318" s="88">
        <v>0.90154999999999996</v>
      </c>
      <c r="O2318" s="87">
        <v>2.847</v>
      </c>
      <c r="P2318" s="88">
        <v>2.847</v>
      </c>
      <c r="Q2318" s="87">
        <v>2.847</v>
      </c>
      <c r="R2318" s="88">
        <v>2.847</v>
      </c>
      <c r="S2318" s="87">
        <v>2.847</v>
      </c>
      <c r="T2318" s="88">
        <v>2.847</v>
      </c>
      <c r="U2318" s="87">
        <v>2.847</v>
      </c>
      <c r="V2318" s="88">
        <v>2.847</v>
      </c>
      <c r="W2318" s="87">
        <v>2.847</v>
      </c>
      <c r="X2318" s="88">
        <v>0</v>
      </c>
      <c r="Y2318" s="87">
        <v>0</v>
      </c>
      <c r="Z2318" s="88">
        <v>0</v>
      </c>
      <c r="AA2318" s="87">
        <v>0</v>
      </c>
      <c r="AB2318" s="88">
        <v>0</v>
      </c>
      <c r="AC2318" s="58"/>
      <c r="AD2318" s="59">
        <f t="shared" si="48"/>
        <v>29.419000000000004</v>
      </c>
      <c r="AE2318" s="58"/>
    </row>
    <row r="2319" spans="2:31" x14ac:dyDescent="0.3">
      <c r="B2319" s="4" t="s">
        <v>257</v>
      </c>
      <c r="C2319" s="14"/>
      <c r="D2319" s="14"/>
      <c r="E2319" s="87">
        <v>0</v>
      </c>
      <c r="F2319" s="88">
        <v>0</v>
      </c>
      <c r="G2319" s="87">
        <v>0</v>
      </c>
      <c r="H2319" s="88">
        <v>0</v>
      </c>
      <c r="I2319" s="87">
        <v>0</v>
      </c>
      <c r="J2319" s="88">
        <v>0</v>
      </c>
      <c r="K2319" s="87">
        <v>0</v>
      </c>
      <c r="L2319" s="88">
        <v>0</v>
      </c>
      <c r="M2319" s="87">
        <v>0</v>
      </c>
      <c r="N2319" s="88">
        <v>0</v>
      </c>
      <c r="O2319" s="87">
        <v>0</v>
      </c>
      <c r="P2319" s="88">
        <v>0</v>
      </c>
      <c r="Q2319" s="87">
        <v>0</v>
      </c>
      <c r="R2319" s="88">
        <v>0</v>
      </c>
      <c r="S2319" s="87">
        <v>0</v>
      </c>
      <c r="T2319" s="88">
        <v>0</v>
      </c>
      <c r="U2319" s="87">
        <v>0</v>
      </c>
      <c r="V2319" s="88">
        <v>0</v>
      </c>
      <c r="W2319" s="87">
        <v>0</v>
      </c>
      <c r="X2319" s="88">
        <v>0</v>
      </c>
      <c r="Y2319" s="87">
        <v>0</v>
      </c>
      <c r="Z2319" s="88">
        <v>0</v>
      </c>
      <c r="AA2319" s="87">
        <v>0</v>
      </c>
      <c r="AB2319" s="88">
        <v>0</v>
      </c>
      <c r="AC2319" s="58"/>
      <c r="AD2319" s="59">
        <f t="shared" si="48"/>
        <v>0</v>
      </c>
      <c r="AE2319" s="58"/>
    </row>
    <row r="2320" spans="2:31" x14ac:dyDescent="0.3">
      <c r="B2320" s="4" t="s">
        <v>222</v>
      </c>
      <c r="C2320" s="14"/>
      <c r="D2320" s="14"/>
      <c r="E2320" s="87">
        <v>0</v>
      </c>
      <c r="F2320" s="88">
        <v>0</v>
      </c>
      <c r="G2320" s="87">
        <v>0</v>
      </c>
      <c r="H2320" s="88">
        <v>0</v>
      </c>
      <c r="I2320" s="87">
        <v>0</v>
      </c>
      <c r="J2320" s="88">
        <v>0</v>
      </c>
      <c r="K2320" s="87">
        <v>0</v>
      </c>
      <c r="L2320" s="88">
        <v>0</v>
      </c>
      <c r="M2320" s="87">
        <v>0</v>
      </c>
      <c r="N2320" s="88">
        <v>0</v>
      </c>
      <c r="O2320" s="87">
        <v>0</v>
      </c>
      <c r="P2320" s="88">
        <v>0</v>
      </c>
      <c r="Q2320" s="87">
        <v>0</v>
      </c>
      <c r="R2320" s="88">
        <v>0</v>
      </c>
      <c r="S2320" s="87">
        <v>0</v>
      </c>
      <c r="T2320" s="88">
        <v>0</v>
      </c>
      <c r="U2320" s="87">
        <v>0</v>
      </c>
      <c r="V2320" s="88">
        <v>0</v>
      </c>
      <c r="W2320" s="87">
        <v>0</v>
      </c>
      <c r="X2320" s="88">
        <v>0</v>
      </c>
      <c r="Y2320" s="87">
        <v>0</v>
      </c>
      <c r="Z2320" s="88">
        <v>0</v>
      </c>
      <c r="AA2320" s="87">
        <v>0</v>
      </c>
      <c r="AB2320" s="88">
        <v>0</v>
      </c>
      <c r="AC2320" s="58"/>
      <c r="AD2320" s="59">
        <f t="shared" si="48"/>
        <v>0</v>
      </c>
      <c r="AE2320" s="58"/>
    </row>
    <row r="2321" spans="2:31" x14ac:dyDescent="0.3">
      <c r="B2321" s="4" t="s">
        <v>223</v>
      </c>
      <c r="C2321" s="14"/>
      <c r="D2321" s="14"/>
      <c r="E2321" s="87">
        <v>0</v>
      </c>
      <c r="F2321" s="88">
        <v>0</v>
      </c>
      <c r="G2321" s="87">
        <v>0</v>
      </c>
      <c r="H2321" s="88">
        <v>0</v>
      </c>
      <c r="I2321" s="87">
        <v>0</v>
      </c>
      <c r="J2321" s="88">
        <v>0</v>
      </c>
      <c r="K2321" s="87">
        <v>0</v>
      </c>
      <c r="L2321" s="88">
        <v>0</v>
      </c>
      <c r="M2321" s="87">
        <v>0</v>
      </c>
      <c r="N2321" s="88">
        <v>0</v>
      </c>
      <c r="O2321" s="87">
        <v>0</v>
      </c>
      <c r="P2321" s="88">
        <v>0</v>
      </c>
      <c r="Q2321" s="87">
        <v>0</v>
      </c>
      <c r="R2321" s="88">
        <v>0</v>
      </c>
      <c r="S2321" s="87">
        <v>0</v>
      </c>
      <c r="T2321" s="88">
        <v>0</v>
      </c>
      <c r="U2321" s="87">
        <v>0</v>
      </c>
      <c r="V2321" s="88">
        <v>0</v>
      </c>
      <c r="W2321" s="87">
        <v>0</v>
      </c>
      <c r="X2321" s="88">
        <v>0</v>
      </c>
      <c r="Y2321" s="87">
        <v>0</v>
      </c>
      <c r="Z2321" s="88">
        <v>0</v>
      </c>
      <c r="AA2321" s="87">
        <v>0</v>
      </c>
      <c r="AB2321" s="88">
        <v>0</v>
      </c>
      <c r="AC2321" s="58"/>
      <c r="AD2321" s="59">
        <f t="shared" si="48"/>
        <v>0</v>
      </c>
      <c r="AE2321" s="58"/>
    </row>
    <row r="2322" spans="2:31" x14ac:dyDescent="0.3">
      <c r="B2322" s="4" t="s">
        <v>224</v>
      </c>
      <c r="C2322" s="14"/>
      <c r="D2322" s="14"/>
      <c r="E2322" s="87">
        <v>0</v>
      </c>
      <c r="F2322" s="88">
        <v>0</v>
      </c>
      <c r="G2322" s="87">
        <v>0</v>
      </c>
      <c r="H2322" s="88">
        <v>0</v>
      </c>
      <c r="I2322" s="87">
        <v>0</v>
      </c>
      <c r="J2322" s="88">
        <v>0</v>
      </c>
      <c r="K2322" s="87">
        <v>0</v>
      </c>
      <c r="L2322" s="88">
        <v>0</v>
      </c>
      <c r="M2322" s="87">
        <v>0</v>
      </c>
      <c r="N2322" s="88">
        <v>0</v>
      </c>
      <c r="O2322" s="87">
        <v>0</v>
      </c>
      <c r="P2322" s="88">
        <v>0</v>
      </c>
      <c r="Q2322" s="87">
        <v>0</v>
      </c>
      <c r="R2322" s="88">
        <v>0</v>
      </c>
      <c r="S2322" s="87">
        <v>0</v>
      </c>
      <c r="T2322" s="88">
        <v>0</v>
      </c>
      <c r="U2322" s="87">
        <v>0</v>
      </c>
      <c r="V2322" s="88">
        <v>0</v>
      </c>
      <c r="W2322" s="87">
        <v>0</v>
      </c>
      <c r="X2322" s="88">
        <v>0</v>
      </c>
      <c r="Y2322" s="87">
        <v>0</v>
      </c>
      <c r="Z2322" s="88">
        <v>0</v>
      </c>
      <c r="AA2322" s="87">
        <v>0</v>
      </c>
      <c r="AB2322" s="88">
        <v>0</v>
      </c>
      <c r="AC2322" s="58"/>
      <c r="AD2322" s="59">
        <f t="shared" si="48"/>
        <v>0</v>
      </c>
      <c r="AE2322" s="58"/>
    </row>
    <row r="2323" spans="2:31" x14ac:dyDescent="0.3">
      <c r="B2323" s="4" t="s">
        <v>258</v>
      </c>
      <c r="C2323" s="14"/>
      <c r="D2323" s="14"/>
      <c r="E2323" s="87">
        <v>0</v>
      </c>
      <c r="F2323" s="88">
        <v>0</v>
      </c>
      <c r="G2323" s="87">
        <v>0</v>
      </c>
      <c r="H2323" s="88">
        <v>0</v>
      </c>
      <c r="I2323" s="87">
        <v>0</v>
      </c>
      <c r="J2323" s="88">
        <v>0</v>
      </c>
      <c r="K2323" s="87">
        <v>0</v>
      </c>
      <c r="L2323" s="88">
        <v>0</v>
      </c>
      <c r="M2323" s="87">
        <v>0</v>
      </c>
      <c r="N2323" s="88">
        <v>0</v>
      </c>
      <c r="O2323" s="87">
        <v>0</v>
      </c>
      <c r="P2323" s="88">
        <v>0</v>
      </c>
      <c r="Q2323" s="87">
        <v>0</v>
      </c>
      <c r="R2323" s="88">
        <v>0</v>
      </c>
      <c r="S2323" s="87">
        <v>0</v>
      </c>
      <c r="T2323" s="88">
        <v>0</v>
      </c>
      <c r="U2323" s="87">
        <v>0</v>
      </c>
      <c r="V2323" s="88">
        <v>0</v>
      </c>
      <c r="W2323" s="87">
        <v>0</v>
      </c>
      <c r="X2323" s="88">
        <v>0</v>
      </c>
      <c r="Y2323" s="87">
        <v>0</v>
      </c>
      <c r="Z2323" s="88">
        <v>0</v>
      </c>
      <c r="AA2323" s="87">
        <v>0</v>
      </c>
      <c r="AB2323" s="88">
        <v>0</v>
      </c>
      <c r="AC2323" s="58"/>
      <c r="AD2323" s="59">
        <f t="shared" si="48"/>
        <v>0</v>
      </c>
      <c r="AE2323" s="58"/>
    </row>
    <row r="2324" spans="2:31" x14ac:dyDescent="0.3">
      <c r="B2324" s="4" t="s">
        <v>246</v>
      </c>
      <c r="C2324" s="14"/>
      <c r="D2324" s="14"/>
      <c r="E2324" s="87">
        <v>0</v>
      </c>
      <c r="F2324" s="88">
        <v>0</v>
      </c>
      <c r="G2324" s="87">
        <v>0</v>
      </c>
      <c r="H2324" s="88">
        <v>0</v>
      </c>
      <c r="I2324" s="87">
        <v>0</v>
      </c>
      <c r="J2324" s="88">
        <v>0</v>
      </c>
      <c r="K2324" s="87">
        <v>0</v>
      </c>
      <c r="L2324" s="88">
        <v>0</v>
      </c>
      <c r="M2324" s="87">
        <v>0</v>
      </c>
      <c r="N2324" s="88">
        <v>0</v>
      </c>
      <c r="O2324" s="87">
        <v>0</v>
      </c>
      <c r="P2324" s="88">
        <v>0</v>
      </c>
      <c r="Q2324" s="87">
        <v>0</v>
      </c>
      <c r="R2324" s="88">
        <v>0</v>
      </c>
      <c r="S2324" s="87">
        <v>0</v>
      </c>
      <c r="T2324" s="88">
        <v>0</v>
      </c>
      <c r="U2324" s="87">
        <v>0</v>
      </c>
      <c r="V2324" s="88">
        <v>0</v>
      </c>
      <c r="W2324" s="87">
        <v>0</v>
      </c>
      <c r="X2324" s="88">
        <v>0</v>
      </c>
      <c r="Y2324" s="87">
        <v>0</v>
      </c>
      <c r="Z2324" s="88">
        <v>0</v>
      </c>
      <c r="AA2324" s="87">
        <v>0</v>
      </c>
      <c r="AB2324" s="88">
        <v>0</v>
      </c>
      <c r="AC2324" s="58"/>
      <c r="AD2324" s="59">
        <f t="shared" si="48"/>
        <v>0</v>
      </c>
      <c r="AE2324" s="58"/>
    </row>
    <row r="2325" spans="2:31" x14ac:dyDescent="0.3">
      <c r="B2325" s="4" t="s">
        <v>189</v>
      </c>
      <c r="C2325" s="14"/>
      <c r="D2325" s="14"/>
      <c r="E2325" s="87">
        <v>0</v>
      </c>
      <c r="F2325" s="88">
        <v>0</v>
      </c>
      <c r="G2325" s="87">
        <v>0</v>
      </c>
      <c r="H2325" s="88">
        <v>0</v>
      </c>
      <c r="I2325" s="87">
        <v>0</v>
      </c>
      <c r="J2325" s="88">
        <v>0</v>
      </c>
      <c r="K2325" s="87">
        <v>0</v>
      </c>
      <c r="L2325" s="88">
        <v>0</v>
      </c>
      <c r="M2325" s="87">
        <v>0</v>
      </c>
      <c r="N2325" s="88">
        <v>0</v>
      </c>
      <c r="O2325" s="87">
        <v>0</v>
      </c>
      <c r="P2325" s="88">
        <v>0</v>
      </c>
      <c r="Q2325" s="87">
        <v>0</v>
      </c>
      <c r="R2325" s="88">
        <v>0</v>
      </c>
      <c r="S2325" s="87">
        <v>0</v>
      </c>
      <c r="T2325" s="88">
        <v>0</v>
      </c>
      <c r="U2325" s="87">
        <v>0</v>
      </c>
      <c r="V2325" s="88">
        <v>0</v>
      </c>
      <c r="W2325" s="87">
        <v>0</v>
      </c>
      <c r="X2325" s="88">
        <v>0</v>
      </c>
      <c r="Y2325" s="87">
        <v>0</v>
      </c>
      <c r="Z2325" s="88">
        <v>0</v>
      </c>
      <c r="AA2325" s="87">
        <v>0</v>
      </c>
      <c r="AB2325" s="88">
        <v>0</v>
      </c>
      <c r="AC2325" s="58"/>
      <c r="AD2325" s="59">
        <f t="shared" si="48"/>
        <v>0</v>
      </c>
      <c r="AE2325" s="58"/>
    </row>
    <row r="2326" spans="2:31" x14ac:dyDescent="0.3">
      <c r="B2326" s="4" t="s">
        <v>190</v>
      </c>
      <c r="C2326" s="14"/>
      <c r="D2326" s="14"/>
      <c r="E2326" s="87">
        <v>0</v>
      </c>
      <c r="F2326" s="88">
        <v>0</v>
      </c>
      <c r="G2326" s="87">
        <v>0</v>
      </c>
      <c r="H2326" s="88">
        <v>0</v>
      </c>
      <c r="I2326" s="87">
        <v>0</v>
      </c>
      <c r="J2326" s="88">
        <v>0</v>
      </c>
      <c r="K2326" s="87">
        <v>0</v>
      </c>
      <c r="L2326" s="88">
        <v>0</v>
      </c>
      <c r="M2326" s="87">
        <v>0</v>
      </c>
      <c r="N2326" s="88">
        <v>0</v>
      </c>
      <c r="O2326" s="87">
        <v>0</v>
      </c>
      <c r="P2326" s="88">
        <v>0</v>
      </c>
      <c r="Q2326" s="87">
        <v>0</v>
      </c>
      <c r="R2326" s="88">
        <v>0</v>
      </c>
      <c r="S2326" s="87">
        <v>0</v>
      </c>
      <c r="T2326" s="88">
        <v>0</v>
      </c>
      <c r="U2326" s="87">
        <v>0</v>
      </c>
      <c r="V2326" s="88">
        <v>0</v>
      </c>
      <c r="W2326" s="87">
        <v>0</v>
      </c>
      <c r="X2326" s="88">
        <v>0</v>
      </c>
      <c r="Y2326" s="87">
        <v>0</v>
      </c>
      <c r="Z2326" s="88">
        <v>0</v>
      </c>
      <c r="AA2326" s="87">
        <v>0</v>
      </c>
      <c r="AB2326" s="88">
        <v>0</v>
      </c>
      <c r="AC2326" s="58"/>
      <c r="AD2326" s="59">
        <f t="shared" si="48"/>
        <v>0</v>
      </c>
      <c r="AE2326" s="58"/>
    </row>
    <row r="2327" spans="2:31" x14ac:dyDescent="0.3">
      <c r="B2327" s="4" t="s">
        <v>208</v>
      </c>
      <c r="C2327" s="14"/>
      <c r="D2327" s="14"/>
      <c r="E2327" s="87">
        <v>0</v>
      </c>
      <c r="F2327" s="88">
        <v>0</v>
      </c>
      <c r="G2327" s="87">
        <v>0</v>
      </c>
      <c r="H2327" s="88">
        <v>0</v>
      </c>
      <c r="I2327" s="87">
        <v>0</v>
      </c>
      <c r="J2327" s="88">
        <v>0</v>
      </c>
      <c r="K2327" s="87">
        <v>0</v>
      </c>
      <c r="L2327" s="88">
        <v>0.71592156759897874</v>
      </c>
      <c r="M2327" s="87">
        <v>6.9835948752860206</v>
      </c>
      <c r="N2327" s="88">
        <v>5.8083333333333318</v>
      </c>
      <c r="O2327" s="87">
        <v>0</v>
      </c>
      <c r="P2327" s="88">
        <v>0</v>
      </c>
      <c r="Q2327" s="87">
        <v>0</v>
      </c>
      <c r="R2327" s="88">
        <v>0</v>
      </c>
      <c r="S2327" s="87">
        <v>0</v>
      </c>
      <c r="T2327" s="88">
        <v>0</v>
      </c>
      <c r="U2327" s="87">
        <v>0</v>
      </c>
      <c r="V2327" s="88">
        <v>0</v>
      </c>
      <c r="W2327" s="87">
        <v>0</v>
      </c>
      <c r="X2327" s="88">
        <v>0</v>
      </c>
      <c r="Y2327" s="87">
        <v>0</v>
      </c>
      <c r="Z2327" s="88">
        <v>0</v>
      </c>
      <c r="AA2327" s="87">
        <v>0</v>
      </c>
      <c r="AB2327" s="88">
        <v>0</v>
      </c>
      <c r="AC2327" s="58"/>
      <c r="AD2327" s="59">
        <f t="shared" si="48"/>
        <v>13.507849776218331</v>
      </c>
      <c r="AE2327" s="58"/>
    </row>
    <row r="2328" spans="2:31" x14ac:dyDescent="0.3">
      <c r="B2328" s="4" t="s">
        <v>209</v>
      </c>
      <c r="C2328" s="14"/>
      <c r="D2328" s="14"/>
      <c r="E2328" s="87">
        <v>0</v>
      </c>
      <c r="F2328" s="88">
        <v>0</v>
      </c>
      <c r="G2328" s="87">
        <v>0</v>
      </c>
      <c r="H2328" s="88">
        <v>0</v>
      </c>
      <c r="I2328" s="87">
        <v>0</v>
      </c>
      <c r="J2328" s="88">
        <v>0</v>
      </c>
      <c r="K2328" s="87">
        <v>0</v>
      </c>
      <c r="L2328" s="88">
        <v>0.64053915182749421</v>
      </c>
      <c r="M2328" s="87">
        <v>4.3843290866216025</v>
      </c>
      <c r="N2328" s="88">
        <v>3.9554144048690798</v>
      </c>
      <c r="O2328" s="87">
        <v>3.457870976130168</v>
      </c>
      <c r="P2328" s="88">
        <v>3.4690674781799311</v>
      </c>
      <c r="Q2328" s="87">
        <v>3.4802639881769819</v>
      </c>
      <c r="R2328" s="88">
        <v>3.8447874863942473</v>
      </c>
      <c r="S2328" s="87">
        <v>4.0795517762502032</v>
      </c>
      <c r="T2328" s="88">
        <v>4.2723396897315968</v>
      </c>
      <c r="U2328" s="87">
        <v>6.9608634551366153</v>
      </c>
      <c r="V2328" s="88">
        <v>7.4963432550430298</v>
      </c>
      <c r="W2328" s="87">
        <v>7.7390437682469679</v>
      </c>
      <c r="X2328" s="88">
        <v>0</v>
      </c>
      <c r="Y2328" s="87">
        <v>0</v>
      </c>
      <c r="Z2328" s="88">
        <v>0</v>
      </c>
      <c r="AA2328" s="87">
        <v>0</v>
      </c>
      <c r="AB2328" s="88">
        <v>0</v>
      </c>
      <c r="AC2328" s="58"/>
      <c r="AD2328" s="59">
        <f t="shared" si="48"/>
        <v>53.780414516607919</v>
      </c>
      <c r="AE2328" s="58"/>
    </row>
    <row r="2329" spans="2:31" x14ac:dyDescent="0.3">
      <c r="B2329" s="4" t="s">
        <v>210</v>
      </c>
      <c r="C2329" s="14"/>
      <c r="D2329" s="14"/>
      <c r="E2329" s="87">
        <v>0</v>
      </c>
      <c r="F2329" s="88">
        <v>2.3522497415542513E-2</v>
      </c>
      <c r="G2329" s="87">
        <v>6.3293727238972804E-3</v>
      </c>
      <c r="H2329" s="88">
        <v>0</v>
      </c>
      <c r="I2329" s="87">
        <v>0</v>
      </c>
      <c r="J2329" s="88">
        <v>0</v>
      </c>
      <c r="K2329" s="87">
        <v>0</v>
      </c>
      <c r="L2329" s="88">
        <v>5.4081189632415594E-3</v>
      </c>
      <c r="M2329" s="87">
        <v>2.552496393521618E-2</v>
      </c>
      <c r="N2329" s="88">
        <v>2.3815582195917694E-2</v>
      </c>
      <c r="O2329" s="87">
        <v>2.344059745470671E-2</v>
      </c>
      <c r="P2329" s="88">
        <v>2.3065610726674308E-2</v>
      </c>
      <c r="Q2329" s="87">
        <v>2.2690618038177412E-2</v>
      </c>
      <c r="R2329" s="88">
        <v>2.2315635283787955E-2</v>
      </c>
      <c r="S2329" s="87">
        <v>2.1940646568934054E-2</v>
      </c>
      <c r="T2329" s="88">
        <v>2.1565655867258598E-2</v>
      </c>
      <c r="U2329" s="87">
        <v>2.119067112604768E-2</v>
      </c>
      <c r="V2329" s="88">
        <v>2.1676089366276977E-2</v>
      </c>
      <c r="W2329" s="87">
        <v>2.3051077127456569E-2</v>
      </c>
      <c r="X2329" s="88">
        <v>0</v>
      </c>
      <c r="Y2329" s="87">
        <v>0</v>
      </c>
      <c r="Z2329" s="88">
        <v>0</v>
      </c>
      <c r="AA2329" s="87">
        <v>0</v>
      </c>
      <c r="AB2329" s="88">
        <v>0</v>
      </c>
      <c r="AC2329" s="58"/>
      <c r="AD2329" s="59">
        <f t="shared" si="48"/>
        <v>0.28553713679313547</v>
      </c>
      <c r="AE2329" s="58"/>
    </row>
    <row r="2330" spans="2:31" x14ac:dyDescent="0.3">
      <c r="B2330" s="4" t="s">
        <v>211</v>
      </c>
      <c r="C2330" s="14"/>
      <c r="D2330" s="14"/>
      <c r="E2330" s="87">
        <v>0</v>
      </c>
      <c r="F2330" s="88">
        <v>8.6407971382140396E-3</v>
      </c>
      <c r="G2330" s="87">
        <v>2.326451937357565E-3</v>
      </c>
      <c r="H2330" s="88">
        <v>0</v>
      </c>
      <c r="I2330" s="87">
        <v>0</v>
      </c>
      <c r="J2330" s="88">
        <v>0</v>
      </c>
      <c r="K2330" s="87">
        <v>0</v>
      </c>
      <c r="L2330" s="88">
        <v>2.0027089118957344E-3</v>
      </c>
      <c r="M2330" s="87">
        <v>8.0333133538563178E-3</v>
      </c>
      <c r="N2330" s="88">
        <v>5.7541151841480637E-3</v>
      </c>
      <c r="O2330" s="87">
        <v>5.2541216214497003E-3</v>
      </c>
      <c r="P2330" s="88">
        <v>4.7541320323943193E-3</v>
      </c>
      <c r="Q2330" s="87">
        <v>4.2541364828744639E-3</v>
      </c>
      <c r="R2330" s="88">
        <v>3.7541409333546076E-3</v>
      </c>
      <c r="S2330" s="87">
        <v>3.2541473706562424E-3</v>
      </c>
      <c r="T2330" s="88">
        <v>2.7541557947793702E-3</v>
      </c>
      <c r="U2330" s="87">
        <v>2.2541622320810064E-3</v>
      </c>
      <c r="V2330" s="88">
        <v>2.6760419209797288E-3</v>
      </c>
      <c r="W2330" s="87">
        <v>4.0510475635527681E-3</v>
      </c>
      <c r="X2330" s="88">
        <v>0</v>
      </c>
      <c r="Y2330" s="87">
        <v>0</v>
      </c>
      <c r="Z2330" s="88">
        <v>0</v>
      </c>
      <c r="AA2330" s="87">
        <v>0</v>
      </c>
      <c r="AB2330" s="88">
        <v>0</v>
      </c>
      <c r="AC2330" s="58"/>
      <c r="AD2330" s="59">
        <f t="shared" si="48"/>
        <v>5.9763472477593914E-2</v>
      </c>
      <c r="AE2330" s="58"/>
    </row>
    <row r="2331" spans="2:31" x14ac:dyDescent="0.3">
      <c r="B2331" s="4" t="s">
        <v>136</v>
      </c>
      <c r="C2331" s="14"/>
      <c r="D2331" s="14"/>
      <c r="E2331" s="87">
        <v>0</v>
      </c>
      <c r="F2331" s="88">
        <v>0</v>
      </c>
      <c r="G2331" s="87">
        <v>0</v>
      </c>
      <c r="H2331" s="88">
        <v>0</v>
      </c>
      <c r="I2331" s="87">
        <v>0</v>
      </c>
      <c r="J2331" s="88">
        <v>0</v>
      </c>
      <c r="K2331" s="87">
        <v>0</v>
      </c>
      <c r="L2331" s="88">
        <v>0</v>
      </c>
      <c r="M2331" s="87">
        <v>0.14860048535664855</v>
      </c>
      <c r="N2331" s="88">
        <v>0.22332561779022184</v>
      </c>
      <c r="O2331" s="87">
        <v>0.18995081551869675</v>
      </c>
      <c r="P2331" s="88">
        <v>0.18310739167531304</v>
      </c>
      <c r="Q2331" s="87">
        <v>0.25436247158050507</v>
      </c>
      <c r="R2331" s="88">
        <v>0.69997216431299814</v>
      </c>
      <c r="S2331" s="87">
        <v>1.2151186979611712</v>
      </c>
      <c r="T2331" s="88">
        <v>1.3857617494265237</v>
      </c>
      <c r="U2331" s="87">
        <v>2.2868703536881339</v>
      </c>
      <c r="V2331" s="88">
        <v>2.272651238918304</v>
      </c>
      <c r="W2331" s="87">
        <v>2.2663555000729025</v>
      </c>
      <c r="X2331" s="88">
        <v>0</v>
      </c>
      <c r="Y2331" s="87">
        <v>0</v>
      </c>
      <c r="Z2331" s="88">
        <v>0</v>
      </c>
      <c r="AA2331" s="87">
        <v>0</v>
      </c>
      <c r="AB2331" s="88">
        <v>0</v>
      </c>
      <c r="AC2331" s="58"/>
      <c r="AD2331" s="59">
        <f t="shared" si="48"/>
        <v>11.126076486301418</v>
      </c>
      <c r="AE2331" s="58"/>
    </row>
    <row r="2332" spans="2:31" x14ac:dyDescent="0.3">
      <c r="B2332" s="4" t="s">
        <v>137</v>
      </c>
      <c r="C2332" s="14"/>
      <c r="D2332" s="14"/>
      <c r="E2332" s="87">
        <v>0</v>
      </c>
      <c r="F2332" s="88">
        <v>0</v>
      </c>
      <c r="G2332" s="87">
        <v>0</v>
      </c>
      <c r="H2332" s="88">
        <v>0</v>
      </c>
      <c r="I2332" s="87">
        <v>0</v>
      </c>
      <c r="J2332" s="88">
        <v>0</v>
      </c>
      <c r="K2332" s="87">
        <v>0</v>
      </c>
      <c r="L2332" s="88">
        <v>0</v>
      </c>
      <c r="M2332" s="87">
        <v>0.24406049162546767</v>
      </c>
      <c r="N2332" s="88">
        <v>0.31306267547607391</v>
      </c>
      <c r="O2332" s="87">
        <v>0.28259648450215624</v>
      </c>
      <c r="P2332" s="88">
        <v>0.32699486382802306</v>
      </c>
      <c r="Q2332" s="87">
        <v>0.37671087948481219</v>
      </c>
      <c r="R2332" s="88">
        <v>0.9276596503257748</v>
      </c>
      <c r="S2332" s="87">
        <v>1.3722549236615496</v>
      </c>
      <c r="T2332" s="88">
        <v>1.3822460290590921</v>
      </c>
      <c r="U2332" s="87">
        <v>2.3091336858961315</v>
      </c>
      <c r="V2332" s="88">
        <v>2.2853588458696996</v>
      </c>
      <c r="W2332" s="87">
        <v>2.2922574216630722</v>
      </c>
      <c r="X2332" s="88">
        <v>0</v>
      </c>
      <c r="Y2332" s="87">
        <v>0</v>
      </c>
      <c r="Z2332" s="88">
        <v>0</v>
      </c>
      <c r="AA2332" s="87">
        <v>0</v>
      </c>
      <c r="AB2332" s="88">
        <v>0</v>
      </c>
      <c r="AC2332" s="58"/>
      <c r="AD2332" s="59">
        <f t="shared" si="48"/>
        <v>12.112335951391854</v>
      </c>
      <c r="AE2332" s="58"/>
    </row>
    <row r="2333" spans="2:31" x14ac:dyDescent="0.3">
      <c r="B2333" s="4" t="s">
        <v>227</v>
      </c>
      <c r="C2333" s="14"/>
      <c r="D2333" s="14"/>
      <c r="E2333" s="87">
        <v>0</v>
      </c>
      <c r="F2333" s="88">
        <v>0</v>
      </c>
      <c r="G2333" s="87">
        <v>0</v>
      </c>
      <c r="H2333" s="88">
        <v>0</v>
      </c>
      <c r="I2333" s="87">
        <v>0</v>
      </c>
      <c r="J2333" s="88">
        <v>0</v>
      </c>
      <c r="K2333" s="87">
        <v>0</v>
      </c>
      <c r="L2333" s="88">
        <v>0</v>
      </c>
      <c r="M2333" s="87">
        <v>0</v>
      </c>
      <c r="N2333" s="88">
        <v>0</v>
      </c>
      <c r="O2333" s="87">
        <v>0</v>
      </c>
      <c r="P2333" s="88">
        <v>0</v>
      </c>
      <c r="Q2333" s="87">
        <v>0</v>
      </c>
      <c r="R2333" s="88">
        <v>0</v>
      </c>
      <c r="S2333" s="87">
        <v>0</v>
      </c>
      <c r="T2333" s="88">
        <v>0</v>
      </c>
      <c r="U2333" s="87">
        <v>0</v>
      </c>
      <c r="V2333" s="88">
        <v>0</v>
      </c>
      <c r="W2333" s="87">
        <v>0</v>
      </c>
      <c r="X2333" s="88">
        <v>0</v>
      </c>
      <c r="Y2333" s="87">
        <v>0</v>
      </c>
      <c r="Z2333" s="88">
        <v>0</v>
      </c>
      <c r="AA2333" s="87">
        <v>0</v>
      </c>
      <c r="AB2333" s="88">
        <v>0</v>
      </c>
      <c r="AC2333" s="58"/>
      <c r="AD2333" s="59">
        <f t="shared" si="48"/>
        <v>0</v>
      </c>
      <c r="AE2333" s="58"/>
    </row>
    <row r="2334" spans="2:31" x14ac:dyDescent="0.3">
      <c r="B2334" s="4" t="s">
        <v>293</v>
      </c>
      <c r="C2334" s="14"/>
      <c r="D2334" s="14"/>
      <c r="E2334" s="87">
        <v>0</v>
      </c>
      <c r="F2334" s="88">
        <v>0</v>
      </c>
      <c r="G2334" s="87">
        <v>0</v>
      </c>
      <c r="H2334" s="88">
        <v>0</v>
      </c>
      <c r="I2334" s="87">
        <v>0</v>
      </c>
      <c r="J2334" s="88">
        <v>0</v>
      </c>
      <c r="K2334" s="87">
        <v>0</v>
      </c>
      <c r="L2334" s="88">
        <v>0</v>
      </c>
      <c r="M2334" s="87">
        <v>8.9794881820678718</v>
      </c>
      <c r="N2334" s="88">
        <v>9.3201379458109539</v>
      </c>
      <c r="O2334" s="87">
        <v>9.2265762964884441</v>
      </c>
      <c r="P2334" s="88">
        <v>9.3642842292785637</v>
      </c>
      <c r="Q2334" s="87">
        <v>9.2483459154764791</v>
      </c>
      <c r="R2334" s="88">
        <v>9.245671908060709</v>
      </c>
      <c r="S2334" s="87">
        <v>9.3896913846333767</v>
      </c>
      <c r="T2334" s="88">
        <v>9.9178824742635072</v>
      </c>
      <c r="U2334" s="87">
        <v>11.252456967035924</v>
      </c>
      <c r="V2334" s="88">
        <v>12.4581349213918</v>
      </c>
      <c r="W2334" s="87">
        <v>15.148212420145668</v>
      </c>
      <c r="X2334" s="88">
        <v>0</v>
      </c>
      <c r="Y2334" s="87">
        <v>0</v>
      </c>
      <c r="Z2334" s="88">
        <v>0</v>
      </c>
      <c r="AA2334" s="87">
        <v>0</v>
      </c>
      <c r="AB2334" s="88">
        <v>0</v>
      </c>
      <c r="AC2334" s="58"/>
      <c r="AD2334" s="59">
        <f t="shared" si="48"/>
        <v>113.5508826446533</v>
      </c>
      <c r="AE2334" s="58"/>
    </row>
    <row r="2335" spans="2:31" x14ac:dyDescent="0.3">
      <c r="B2335" s="4" t="s">
        <v>294</v>
      </c>
      <c r="C2335" s="14"/>
      <c r="D2335" s="14"/>
      <c r="E2335" s="87">
        <v>0</v>
      </c>
      <c r="F2335" s="88">
        <v>0</v>
      </c>
      <c r="G2335" s="87">
        <v>0</v>
      </c>
      <c r="H2335" s="88">
        <v>0</v>
      </c>
      <c r="I2335" s="87">
        <v>0</v>
      </c>
      <c r="J2335" s="88">
        <v>0</v>
      </c>
      <c r="K2335" s="87">
        <v>0</v>
      </c>
      <c r="L2335" s="88">
        <v>0.3945347336663142</v>
      </c>
      <c r="M2335" s="87">
        <v>8.8989145851135252</v>
      </c>
      <c r="N2335" s="88">
        <v>9.1958781878153424</v>
      </c>
      <c r="O2335" s="87">
        <v>9.1560418764750136</v>
      </c>
      <c r="P2335" s="88">
        <v>9.2889782905578571</v>
      </c>
      <c r="Q2335" s="87">
        <v>9.153268655141197</v>
      </c>
      <c r="R2335" s="88">
        <v>9.169916311899815</v>
      </c>
      <c r="S2335" s="87">
        <v>9.2564416249593098</v>
      </c>
      <c r="T2335" s="88">
        <v>9.5855877081553142</v>
      </c>
      <c r="U2335" s="87">
        <v>10.327367035547889</v>
      </c>
      <c r="V2335" s="88">
        <v>11.327958122889193</v>
      </c>
      <c r="W2335" s="87">
        <v>14.109575910568241</v>
      </c>
      <c r="X2335" s="88">
        <v>0</v>
      </c>
      <c r="Y2335" s="87">
        <v>0</v>
      </c>
      <c r="Z2335" s="88">
        <v>0</v>
      </c>
      <c r="AA2335" s="87">
        <v>0</v>
      </c>
      <c r="AB2335" s="88">
        <v>0</v>
      </c>
      <c r="AC2335" s="58"/>
      <c r="AD2335" s="59">
        <f t="shared" si="48"/>
        <v>109.86446304278901</v>
      </c>
      <c r="AE2335" s="58"/>
    </row>
    <row r="2336" spans="2:31" x14ac:dyDescent="0.3">
      <c r="B2336" s="4" t="s">
        <v>206</v>
      </c>
      <c r="C2336" s="14"/>
      <c r="D2336" s="14"/>
      <c r="E2336" s="87">
        <v>0</v>
      </c>
      <c r="F2336" s="88">
        <v>0</v>
      </c>
      <c r="G2336" s="87">
        <v>0</v>
      </c>
      <c r="H2336" s="88">
        <v>0</v>
      </c>
      <c r="I2336" s="87">
        <v>0</v>
      </c>
      <c r="J2336" s="88">
        <v>0</v>
      </c>
      <c r="K2336" s="87">
        <v>0</v>
      </c>
      <c r="L2336" s="88">
        <v>4.401570955912272E-2</v>
      </c>
      <c r="M2336" s="87">
        <v>1.1049164772033693</v>
      </c>
      <c r="N2336" s="88">
        <v>2.1698426485061644</v>
      </c>
      <c r="O2336" s="87">
        <v>2.4844504753748584</v>
      </c>
      <c r="P2336" s="88">
        <v>2.4735338926315311</v>
      </c>
      <c r="Q2336" s="87">
        <v>2.5162506024042766</v>
      </c>
      <c r="R2336" s="88">
        <v>2.5148802439371747</v>
      </c>
      <c r="S2336" s="87">
        <v>2.5234159231185909</v>
      </c>
      <c r="T2336" s="88">
        <v>2.4799645185470585</v>
      </c>
      <c r="U2336" s="87">
        <v>6.062793270514037</v>
      </c>
      <c r="V2336" s="88">
        <v>7.4801158721869081</v>
      </c>
      <c r="W2336" s="87">
        <v>7.4820000007748497</v>
      </c>
      <c r="X2336" s="88">
        <v>0</v>
      </c>
      <c r="Y2336" s="87">
        <v>0</v>
      </c>
      <c r="Z2336" s="88">
        <v>0</v>
      </c>
      <c r="AA2336" s="87">
        <v>0</v>
      </c>
      <c r="AB2336" s="88">
        <v>0</v>
      </c>
      <c r="AC2336" s="58"/>
      <c r="AD2336" s="59">
        <f t="shared" si="48"/>
        <v>39.33617963475794</v>
      </c>
      <c r="AE2336" s="58"/>
    </row>
    <row r="2337" spans="2:31" x14ac:dyDescent="0.3">
      <c r="B2337" s="4" t="s">
        <v>207</v>
      </c>
      <c r="C2337" s="14"/>
      <c r="D2337" s="14"/>
      <c r="E2337" s="87">
        <v>0</v>
      </c>
      <c r="F2337" s="88">
        <v>0</v>
      </c>
      <c r="G2337" s="87">
        <v>0</v>
      </c>
      <c r="H2337" s="88">
        <v>0</v>
      </c>
      <c r="I2337" s="87">
        <v>0</v>
      </c>
      <c r="J2337" s="88">
        <v>0</v>
      </c>
      <c r="K2337" s="87">
        <v>0</v>
      </c>
      <c r="L2337" s="88">
        <v>5.1769161224365236E-2</v>
      </c>
      <c r="M2337" s="87">
        <v>1.1666865110397338</v>
      </c>
      <c r="N2337" s="88">
        <v>2.1243259827295939</v>
      </c>
      <c r="O2337" s="87">
        <v>2.4652770201365151</v>
      </c>
      <c r="P2337" s="88">
        <v>2.4911387840906785</v>
      </c>
      <c r="Q2337" s="87">
        <v>2.4784530242284144</v>
      </c>
      <c r="R2337" s="88">
        <v>2.5071176052093502</v>
      </c>
      <c r="S2337" s="87">
        <v>2.4908513148625691</v>
      </c>
      <c r="T2337" s="88">
        <v>2.4835479259490967</v>
      </c>
      <c r="U2337" s="87">
        <v>0.71894387404123938</v>
      </c>
      <c r="V2337" s="88">
        <v>0</v>
      </c>
      <c r="W2337" s="87">
        <v>0</v>
      </c>
      <c r="X2337" s="88">
        <v>0</v>
      </c>
      <c r="Y2337" s="87">
        <v>0</v>
      </c>
      <c r="Z2337" s="88">
        <v>0</v>
      </c>
      <c r="AA2337" s="87">
        <v>0</v>
      </c>
      <c r="AB2337" s="88">
        <v>0</v>
      </c>
      <c r="AC2337" s="58"/>
      <c r="AD2337" s="59">
        <f t="shared" si="48"/>
        <v>18.978111203511556</v>
      </c>
      <c r="AE2337" s="58"/>
    </row>
    <row r="2338" spans="2:31" x14ac:dyDescent="0.3">
      <c r="B2338" s="4" t="s">
        <v>163</v>
      </c>
      <c r="C2338" s="14"/>
      <c r="D2338" s="14"/>
      <c r="E2338" s="87">
        <v>0</v>
      </c>
      <c r="F2338" s="88">
        <v>0</v>
      </c>
      <c r="G2338" s="87">
        <v>0</v>
      </c>
      <c r="H2338" s="88">
        <v>0</v>
      </c>
      <c r="I2338" s="87">
        <v>0</v>
      </c>
      <c r="J2338" s="88">
        <v>0</v>
      </c>
      <c r="K2338" s="87">
        <v>0</v>
      </c>
      <c r="L2338" s="88">
        <v>0</v>
      </c>
      <c r="M2338" s="87">
        <v>0</v>
      </c>
      <c r="N2338" s="88">
        <v>0</v>
      </c>
      <c r="O2338" s="87">
        <v>0</v>
      </c>
      <c r="P2338" s="88">
        <v>0</v>
      </c>
      <c r="Q2338" s="87">
        <v>0</v>
      </c>
      <c r="R2338" s="88">
        <v>0</v>
      </c>
      <c r="S2338" s="87">
        <v>0</v>
      </c>
      <c r="T2338" s="88">
        <v>0</v>
      </c>
      <c r="U2338" s="87">
        <v>0</v>
      </c>
      <c r="V2338" s="88">
        <v>0</v>
      </c>
      <c r="W2338" s="87">
        <v>0</v>
      </c>
      <c r="X2338" s="88">
        <v>0</v>
      </c>
      <c r="Y2338" s="87">
        <v>0</v>
      </c>
      <c r="Z2338" s="88">
        <v>0</v>
      </c>
      <c r="AA2338" s="87">
        <v>0</v>
      </c>
      <c r="AB2338" s="88">
        <v>0</v>
      </c>
      <c r="AC2338" s="58"/>
      <c r="AD2338" s="59">
        <f t="shared" si="48"/>
        <v>0</v>
      </c>
      <c r="AE2338" s="58"/>
    </row>
    <row r="2339" spans="2:31" x14ac:dyDescent="0.3">
      <c r="B2339" s="4" t="s">
        <v>239</v>
      </c>
      <c r="C2339" s="14"/>
      <c r="D2339" s="14"/>
      <c r="E2339" s="87">
        <v>0</v>
      </c>
      <c r="F2339" s="88">
        <v>0</v>
      </c>
      <c r="G2339" s="87">
        <v>0</v>
      </c>
      <c r="H2339" s="88">
        <v>0</v>
      </c>
      <c r="I2339" s="87">
        <v>0</v>
      </c>
      <c r="J2339" s="88">
        <v>0</v>
      </c>
      <c r="K2339" s="87">
        <v>0</v>
      </c>
      <c r="L2339" s="88">
        <v>0</v>
      </c>
      <c r="M2339" s="87">
        <v>0.98085</v>
      </c>
      <c r="N2339" s="88">
        <v>0</v>
      </c>
      <c r="O2339" s="87">
        <v>0</v>
      </c>
      <c r="P2339" s="88">
        <v>0</v>
      </c>
      <c r="Q2339" s="87">
        <v>1.8224999999999981E-2</v>
      </c>
      <c r="R2339" s="88">
        <v>1.0727777777777801E-2</v>
      </c>
      <c r="S2339" s="87">
        <v>0</v>
      </c>
      <c r="T2339" s="88">
        <v>0</v>
      </c>
      <c r="U2339" s="87">
        <v>0</v>
      </c>
      <c r="V2339" s="88">
        <v>0</v>
      </c>
      <c r="W2339" s="87">
        <v>0</v>
      </c>
      <c r="X2339" s="88">
        <v>0</v>
      </c>
      <c r="Y2339" s="87">
        <v>0</v>
      </c>
      <c r="Z2339" s="88">
        <v>0</v>
      </c>
      <c r="AA2339" s="87">
        <v>0</v>
      </c>
      <c r="AB2339" s="88">
        <v>0</v>
      </c>
      <c r="AC2339" s="58"/>
      <c r="AD2339" s="59">
        <f t="shared" si="48"/>
        <v>1.0098027777777778</v>
      </c>
      <c r="AE2339" s="58"/>
    </row>
    <row r="2340" spans="2:31" x14ac:dyDescent="0.3">
      <c r="B2340" s="4" t="s">
        <v>240</v>
      </c>
      <c r="C2340" s="14"/>
      <c r="D2340" s="14"/>
      <c r="E2340" s="87">
        <v>0</v>
      </c>
      <c r="F2340" s="88">
        <v>0</v>
      </c>
      <c r="G2340" s="87">
        <v>0</v>
      </c>
      <c r="H2340" s="88">
        <v>0</v>
      </c>
      <c r="I2340" s="87">
        <v>0</v>
      </c>
      <c r="J2340" s="88">
        <v>0</v>
      </c>
      <c r="K2340" s="87">
        <v>0</v>
      </c>
      <c r="L2340" s="88">
        <v>0</v>
      </c>
      <c r="M2340" s="87">
        <v>0</v>
      </c>
      <c r="N2340" s="88">
        <v>0</v>
      </c>
      <c r="O2340" s="87">
        <v>0</v>
      </c>
      <c r="P2340" s="88">
        <v>0</v>
      </c>
      <c r="Q2340" s="87">
        <v>0</v>
      </c>
      <c r="R2340" s="88">
        <v>0</v>
      </c>
      <c r="S2340" s="87">
        <v>0</v>
      </c>
      <c r="T2340" s="88">
        <v>0</v>
      </c>
      <c r="U2340" s="87">
        <v>0</v>
      </c>
      <c r="V2340" s="88">
        <v>0</v>
      </c>
      <c r="W2340" s="87">
        <v>0</v>
      </c>
      <c r="X2340" s="88">
        <v>0</v>
      </c>
      <c r="Y2340" s="87">
        <v>0</v>
      </c>
      <c r="Z2340" s="88">
        <v>0</v>
      </c>
      <c r="AA2340" s="87">
        <v>0</v>
      </c>
      <c r="AB2340" s="88">
        <v>0</v>
      </c>
      <c r="AC2340" s="58"/>
      <c r="AD2340" s="59">
        <f t="shared" si="48"/>
        <v>0</v>
      </c>
      <c r="AE2340" s="58"/>
    </row>
    <row r="2341" spans="2:31" x14ac:dyDescent="0.3">
      <c r="B2341" s="4" t="s">
        <v>241</v>
      </c>
      <c r="C2341" s="14"/>
      <c r="D2341" s="14"/>
      <c r="E2341" s="87">
        <v>0</v>
      </c>
      <c r="F2341" s="88">
        <v>6.1913659413655617</v>
      </c>
      <c r="G2341" s="87">
        <v>1.6691602071126304</v>
      </c>
      <c r="H2341" s="88">
        <v>0</v>
      </c>
      <c r="I2341" s="87">
        <v>0</v>
      </c>
      <c r="J2341" s="88">
        <v>0</v>
      </c>
      <c r="K2341" s="87">
        <v>0</v>
      </c>
      <c r="L2341" s="88">
        <v>2.1854981740315758</v>
      </c>
      <c r="M2341" s="87">
        <v>3.8150606367323139</v>
      </c>
      <c r="N2341" s="88">
        <v>1.7537996571858725</v>
      </c>
      <c r="O2341" s="87">
        <v>0.38201389312744138</v>
      </c>
      <c r="P2341" s="88">
        <v>0.17079149881998704</v>
      </c>
      <c r="Q2341" s="87">
        <v>0.45111924879286031</v>
      </c>
      <c r="R2341" s="88">
        <v>0.48872173665364588</v>
      </c>
      <c r="S2341" s="87">
        <v>1.9719156901041668</v>
      </c>
      <c r="T2341" s="88">
        <v>1.243040084838867</v>
      </c>
      <c r="U2341" s="87">
        <v>0.40287246704101565</v>
      </c>
      <c r="V2341" s="88">
        <v>0.68658625284830732</v>
      </c>
      <c r="W2341" s="87">
        <v>6.3133875528971354E-3</v>
      </c>
      <c r="X2341" s="88">
        <v>0</v>
      </c>
      <c r="Y2341" s="87">
        <v>0</v>
      </c>
      <c r="Z2341" s="88">
        <v>0</v>
      </c>
      <c r="AA2341" s="87">
        <v>0</v>
      </c>
      <c r="AB2341" s="88">
        <v>0</v>
      </c>
      <c r="AC2341" s="58"/>
      <c r="AD2341" s="59">
        <f t="shared" si="48"/>
        <v>21.418258876207137</v>
      </c>
      <c r="AE2341" s="58"/>
    </row>
    <row r="2342" spans="2:31" x14ac:dyDescent="0.3">
      <c r="B2342" s="4" t="s">
        <v>242</v>
      </c>
      <c r="C2342" s="4"/>
      <c r="D2342" s="4"/>
      <c r="E2342" s="87">
        <v>0</v>
      </c>
      <c r="F2342" s="88">
        <v>6.3367879231770843</v>
      </c>
      <c r="G2342" s="87">
        <v>1.7031916300455727</v>
      </c>
      <c r="H2342" s="88">
        <v>0</v>
      </c>
      <c r="I2342" s="87">
        <v>0</v>
      </c>
      <c r="J2342" s="88">
        <v>0</v>
      </c>
      <c r="K2342" s="87">
        <v>0</v>
      </c>
      <c r="L2342" s="88">
        <v>2.2399648030598955</v>
      </c>
      <c r="M2342" s="87">
        <v>4.0216374715169261</v>
      </c>
      <c r="N2342" s="88">
        <v>1.9292066853841146</v>
      </c>
      <c r="O2342" s="87">
        <v>0.42512480417887361</v>
      </c>
      <c r="P2342" s="88">
        <v>0.21268959045410155</v>
      </c>
      <c r="Q2342" s="87">
        <v>0.50384230685763898</v>
      </c>
      <c r="R2342" s="88">
        <v>0.58960401255289718</v>
      </c>
      <c r="S2342" s="87">
        <v>2.1376428604125981</v>
      </c>
      <c r="T2342" s="88">
        <v>1.3569876352945969</v>
      </c>
      <c r="U2342" s="87">
        <v>0.47336451212565112</v>
      </c>
      <c r="V2342" s="88">
        <v>0.38472983042399084</v>
      </c>
      <c r="W2342" s="87">
        <v>0</v>
      </c>
      <c r="X2342" s="88">
        <v>0</v>
      </c>
      <c r="Y2342" s="87">
        <v>0</v>
      </c>
      <c r="Z2342" s="88">
        <v>0</v>
      </c>
      <c r="AA2342" s="87">
        <v>0</v>
      </c>
      <c r="AB2342" s="88">
        <v>0</v>
      </c>
      <c r="AC2342" s="58"/>
      <c r="AD2342" s="59">
        <f t="shared" si="48"/>
        <v>22.314774065483938</v>
      </c>
      <c r="AE2342" s="58"/>
    </row>
    <row r="2343" spans="2:31" x14ac:dyDescent="0.3">
      <c r="B2343" s="4" t="s">
        <v>296</v>
      </c>
      <c r="C2343" s="4"/>
      <c r="D2343" s="4"/>
      <c r="E2343" s="87">
        <v>0</v>
      </c>
      <c r="F2343" s="88">
        <v>2.5970237433115644</v>
      </c>
      <c r="G2343" s="87">
        <v>0.64169381523132329</v>
      </c>
      <c r="H2343" s="88">
        <v>0</v>
      </c>
      <c r="I2343" s="87">
        <v>0</v>
      </c>
      <c r="J2343" s="88">
        <v>0</v>
      </c>
      <c r="K2343" s="87">
        <v>0</v>
      </c>
      <c r="L2343" s="88">
        <v>0</v>
      </c>
      <c r="M2343" s="87">
        <v>0</v>
      </c>
      <c r="N2343" s="88">
        <v>0</v>
      </c>
      <c r="O2343" s="87">
        <v>0</v>
      </c>
      <c r="P2343" s="88">
        <v>0</v>
      </c>
      <c r="Q2343" s="87">
        <v>0</v>
      </c>
      <c r="R2343" s="88">
        <v>0</v>
      </c>
      <c r="S2343" s="87">
        <v>0</v>
      </c>
      <c r="T2343" s="88">
        <v>0</v>
      </c>
      <c r="U2343" s="87">
        <v>0</v>
      </c>
      <c r="V2343" s="88">
        <v>0</v>
      </c>
      <c r="W2343" s="87">
        <v>0</v>
      </c>
      <c r="X2343" s="88">
        <v>0</v>
      </c>
      <c r="Y2343" s="87">
        <v>0</v>
      </c>
      <c r="Z2343" s="88">
        <v>0</v>
      </c>
      <c r="AA2343" s="87">
        <v>0</v>
      </c>
      <c r="AB2343" s="88">
        <v>0</v>
      </c>
      <c r="AC2343" s="58"/>
      <c r="AD2343" s="59">
        <f t="shared" si="48"/>
        <v>3.2387175585428878</v>
      </c>
      <c r="AE2343" s="58"/>
    </row>
    <row r="2344" spans="2:31" x14ac:dyDescent="0.3">
      <c r="B2344" s="4" t="s">
        <v>297</v>
      </c>
      <c r="C2344" s="4"/>
      <c r="D2344" s="4"/>
      <c r="E2344" s="87">
        <v>0</v>
      </c>
      <c r="F2344" s="88">
        <v>2.5622677186330174</v>
      </c>
      <c r="G2344" s="87">
        <v>0.64446528816223148</v>
      </c>
      <c r="H2344" s="88">
        <v>0</v>
      </c>
      <c r="I2344" s="87">
        <v>0</v>
      </c>
      <c r="J2344" s="88">
        <v>0</v>
      </c>
      <c r="K2344" s="87">
        <v>0</v>
      </c>
      <c r="L2344" s="88">
        <v>0</v>
      </c>
      <c r="M2344" s="87">
        <v>0</v>
      </c>
      <c r="N2344" s="88">
        <v>0</v>
      </c>
      <c r="O2344" s="87">
        <v>0</v>
      </c>
      <c r="P2344" s="88">
        <v>0</v>
      </c>
      <c r="Q2344" s="87">
        <v>0</v>
      </c>
      <c r="R2344" s="88">
        <v>0</v>
      </c>
      <c r="S2344" s="87">
        <v>0</v>
      </c>
      <c r="T2344" s="88">
        <v>0</v>
      </c>
      <c r="U2344" s="87">
        <v>0</v>
      </c>
      <c r="V2344" s="88">
        <v>0</v>
      </c>
      <c r="W2344" s="87">
        <v>0</v>
      </c>
      <c r="X2344" s="88">
        <v>0</v>
      </c>
      <c r="Y2344" s="87">
        <v>0</v>
      </c>
      <c r="Z2344" s="88">
        <v>0</v>
      </c>
      <c r="AA2344" s="87">
        <v>0</v>
      </c>
      <c r="AB2344" s="88">
        <v>0</v>
      </c>
      <c r="AC2344" s="58"/>
      <c r="AD2344" s="59">
        <f t="shared" si="48"/>
        <v>3.2067330067952486</v>
      </c>
      <c r="AE2344" s="58"/>
    </row>
    <row r="2345" spans="2:31" x14ac:dyDescent="0.3">
      <c r="B2345" s="4" t="s">
        <v>164</v>
      </c>
      <c r="C2345" s="4"/>
      <c r="D2345" s="4"/>
      <c r="E2345" s="87">
        <v>0</v>
      </c>
      <c r="F2345" s="88">
        <v>0</v>
      </c>
      <c r="G2345" s="87">
        <v>0</v>
      </c>
      <c r="H2345" s="88">
        <v>0</v>
      </c>
      <c r="I2345" s="87">
        <v>0</v>
      </c>
      <c r="J2345" s="88">
        <v>0</v>
      </c>
      <c r="K2345" s="87">
        <v>0</v>
      </c>
      <c r="L2345" s="88">
        <v>0</v>
      </c>
      <c r="M2345" s="87">
        <v>7.6413138548533128</v>
      </c>
      <c r="N2345" s="88">
        <v>8.8136276404062901</v>
      </c>
      <c r="O2345" s="87">
        <v>8.7817977905273441</v>
      </c>
      <c r="P2345" s="88">
        <v>8.8091091156005881</v>
      </c>
      <c r="Q2345" s="87">
        <v>9.2587968985239684</v>
      </c>
      <c r="R2345" s="88">
        <v>9.8818300720850623</v>
      </c>
      <c r="S2345" s="87">
        <v>10.801300263404848</v>
      </c>
      <c r="T2345" s="88">
        <v>10.374693767229715</v>
      </c>
      <c r="U2345" s="87">
        <v>10.475260933240257</v>
      </c>
      <c r="V2345" s="88">
        <v>10.478200888633726</v>
      </c>
      <c r="W2345" s="87">
        <v>10.473465116818746</v>
      </c>
      <c r="X2345" s="88">
        <v>0</v>
      </c>
      <c r="Y2345" s="87">
        <v>0</v>
      </c>
      <c r="Z2345" s="88">
        <v>0</v>
      </c>
      <c r="AA2345" s="87">
        <v>0</v>
      </c>
      <c r="AB2345" s="88">
        <v>0</v>
      </c>
      <c r="AC2345" s="58"/>
      <c r="AD2345" s="59">
        <f t="shared" si="48"/>
        <v>105.78939634132385</v>
      </c>
      <c r="AE2345" s="58"/>
    </row>
    <row r="2346" spans="2:31" x14ac:dyDescent="0.3">
      <c r="B2346" s="4" t="s">
        <v>200</v>
      </c>
      <c r="C2346" s="4"/>
      <c r="D2346" s="4"/>
      <c r="E2346" s="87">
        <v>0</v>
      </c>
      <c r="F2346" s="88">
        <v>0</v>
      </c>
      <c r="G2346" s="87">
        <v>0</v>
      </c>
      <c r="H2346" s="88">
        <v>0</v>
      </c>
      <c r="I2346" s="87">
        <v>0</v>
      </c>
      <c r="J2346" s="88">
        <v>0</v>
      </c>
      <c r="K2346" s="87">
        <v>0</v>
      </c>
      <c r="L2346" s="88">
        <v>0</v>
      </c>
      <c r="M2346" s="87">
        <v>0</v>
      </c>
      <c r="N2346" s="88">
        <v>0</v>
      </c>
      <c r="O2346" s="87">
        <v>0</v>
      </c>
      <c r="P2346" s="88">
        <v>0</v>
      </c>
      <c r="Q2346" s="87">
        <v>0</v>
      </c>
      <c r="R2346" s="88">
        <v>0</v>
      </c>
      <c r="S2346" s="87">
        <v>0</v>
      </c>
      <c r="T2346" s="88">
        <v>0</v>
      </c>
      <c r="U2346" s="87">
        <v>0</v>
      </c>
      <c r="V2346" s="88">
        <v>0</v>
      </c>
      <c r="W2346" s="87">
        <v>0</v>
      </c>
      <c r="X2346" s="88">
        <v>0</v>
      </c>
      <c r="Y2346" s="87">
        <v>0</v>
      </c>
      <c r="Z2346" s="88">
        <v>0</v>
      </c>
      <c r="AA2346" s="87">
        <v>0</v>
      </c>
      <c r="AB2346" s="88">
        <v>0</v>
      </c>
      <c r="AC2346" s="58"/>
      <c r="AD2346" s="59">
        <f t="shared" si="48"/>
        <v>0</v>
      </c>
      <c r="AE2346" s="58"/>
    </row>
    <row r="2347" spans="2:31" x14ac:dyDescent="0.3">
      <c r="B2347" s="4" t="s">
        <v>201</v>
      </c>
      <c r="C2347" s="4"/>
      <c r="D2347" s="4"/>
      <c r="E2347" s="87">
        <v>0</v>
      </c>
      <c r="F2347" s="88">
        <v>0</v>
      </c>
      <c r="G2347" s="87">
        <v>0</v>
      </c>
      <c r="H2347" s="88">
        <v>0</v>
      </c>
      <c r="I2347" s="87">
        <v>0</v>
      </c>
      <c r="J2347" s="88">
        <v>0</v>
      </c>
      <c r="K2347" s="87">
        <v>0</v>
      </c>
      <c r="L2347" s="88">
        <v>0</v>
      </c>
      <c r="M2347" s="87">
        <v>0</v>
      </c>
      <c r="N2347" s="88">
        <v>0</v>
      </c>
      <c r="O2347" s="87">
        <v>0</v>
      </c>
      <c r="P2347" s="88">
        <v>0</v>
      </c>
      <c r="Q2347" s="87">
        <v>0</v>
      </c>
      <c r="R2347" s="88">
        <v>0</v>
      </c>
      <c r="S2347" s="87">
        <v>0</v>
      </c>
      <c r="T2347" s="88">
        <v>0</v>
      </c>
      <c r="U2347" s="87">
        <v>0</v>
      </c>
      <c r="V2347" s="88">
        <v>0</v>
      </c>
      <c r="W2347" s="87">
        <v>0</v>
      </c>
      <c r="X2347" s="88">
        <v>0</v>
      </c>
      <c r="Y2347" s="87">
        <v>0</v>
      </c>
      <c r="Z2347" s="88">
        <v>0</v>
      </c>
      <c r="AA2347" s="87">
        <v>0</v>
      </c>
      <c r="AB2347" s="88">
        <v>0</v>
      </c>
      <c r="AC2347" s="58"/>
      <c r="AD2347" s="59">
        <f t="shared" si="48"/>
        <v>0</v>
      </c>
      <c r="AE2347" s="58"/>
    </row>
    <row r="2348" spans="2:31" x14ac:dyDescent="0.3">
      <c r="B2348" s="4" t="s">
        <v>192</v>
      </c>
      <c r="C2348" s="4"/>
      <c r="D2348" s="4"/>
      <c r="E2348" s="87">
        <v>0</v>
      </c>
      <c r="F2348" s="88">
        <v>0</v>
      </c>
      <c r="G2348" s="87">
        <v>0</v>
      </c>
      <c r="H2348" s="88">
        <v>0</v>
      </c>
      <c r="I2348" s="87">
        <v>0</v>
      </c>
      <c r="J2348" s="88">
        <v>0</v>
      </c>
      <c r="K2348" s="87">
        <v>0</v>
      </c>
      <c r="L2348" s="88">
        <v>0</v>
      </c>
      <c r="M2348" s="87">
        <v>0</v>
      </c>
      <c r="N2348" s="88">
        <v>0</v>
      </c>
      <c r="O2348" s="87">
        <v>0</v>
      </c>
      <c r="P2348" s="88">
        <v>0</v>
      </c>
      <c r="Q2348" s="87">
        <v>0</v>
      </c>
      <c r="R2348" s="88">
        <v>0</v>
      </c>
      <c r="S2348" s="87">
        <v>0</v>
      </c>
      <c r="T2348" s="88">
        <v>0</v>
      </c>
      <c r="U2348" s="87">
        <v>0.98681650161743162</v>
      </c>
      <c r="V2348" s="88">
        <v>3.8802473266919453</v>
      </c>
      <c r="W2348" s="87">
        <v>3.8410560051600142</v>
      </c>
      <c r="X2348" s="88">
        <v>0</v>
      </c>
      <c r="Y2348" s="87">
        <v>0</v>
      </c>
      <c r="Z2348" s="88">
        <v>0</v>
      </c>
      <c r="AA2348" s="87">
        <v>0</v>
      </c>
      <c r="AB2348" s="88">
        <v>0</v>
      </c>
      <c r="AC2348" s="58"/>
      <c r="AD2348" s="59">
        <f t="shared" si="48"/>
        <v>8.7081198334693912</v>
      </c>
      <c r="AE2348" s="58"/>
    </row>
    <row r="2349" spans="2:31" x14ac:dyDescent="0.3">
      <c r="B2349" s="4" t="s">
        <v>193</v>
      </c>
      <c r="C2349" s="4"/>
      <c r="D2349" s="4"/>
      <c r="E2349" s="87">
        <v>0</v>
      </c>
      <c r="F2349" s="88">
        <v>0</v>
      </c>
      <c r="G2349" s="87">
        <v>0</v>
      </c>
      <c r="H2349" s="88">
        <v>0</v>
      </c>
      <c r="I2349" s="87">
        <v>0</v>
      </c>
      <c r="J2349" s="88">
        <v>0</v>
      </c>
      <c r="K2349" s="87">
        <v>0</v>
      </c>
      <c r="L2349" s="88">
        <v>0</v>
      </c>
      <c r="M2349" s="87">
        <v>0</v>
      </c>
      <c r="N2349" s="88">
        <v>0</v>
      </c>
      <c r="O2349" s="87">
        <v>0</v>
      </c>
      <c r="P2349" s="88">
        <v>0</v>
      </c>
      <c r="Q2349" s="87">
        <v>0</v>
      </c>
      <c r="R2349" s="88">
        <v>0</v>
      </c>
      <c r="S2349" s="87">
        <v>0</v>
      </c>
      <c r="T2349" s="88">
        <v>0</v>
      </c>
      <c r="U2349" s="87">
        <v>0.65412650903066005</v>
      </c>
      <c r="V2349" s="88">
        <v>3.1996183792750053</v>
      </c>
      <c r="W2349" s="87">
        <v>3.2062744617462178</v>
      </c>
      <c r="X2349" s="88">
        <v>0</v>
      </c>
      <c r="Y2349" s="87">
        <v>0</v>
      </c>
      <c r="Z2349" s="88">
        <v>0</v>
      </c>
      <c r="AA2349" s="87">
        <v>0</v>
      </c>
      <c r="AB2349" s="88">
        <v>0</v>
      </c>
      <c r="AC2349" s="58"/>
      <c r="AD2349" s="59">
        <f t="shared" si="48"/>
        <v>7.0600193500518831</v>
      </c>
      <c r="AE2349" s="58"/>
    </row>
    <row r="2350" spans="2:31" x14ac:dyDescent="0.3">
      <c r="B2350" s="4" t="s">
        <v>295</v>
      </c>
      <c r="C2350" s="4"/>
      <c r="D2350" s="4"/>
      <c r="E2350" s="87">
        <v>0</v>
      </c>
      <c r="F2350" s="88">
        <v>0</v>
      </c>
      <c r="G2350" s="87">
        <v>0</v>
      </c>
      <c r="H2350" s="88">
        <v>0</v>
      </c>
      <c r="I2350" s="87">
        <v>0</v>
      </c>
      <c r="J2350" s="88">
        <v>0</v>
      </c>
      <c r="K2350" s="87">
        <v>0</v>
      </c>
      <c r="L2350" s="88">
        <v>0</v>
      </c>
      <c r="M2350" s="87">
        <v>0</v>
      </c>
      <c r="N2350" s="88">
        <v>3.5797503598531089</v>
      </c>
      <c r="O2350" s="87">
        <v>11.770626640319827</v>
      </c>
      <c r="P2350" s="88">
        <v>11.761585489908859</v>
      </c>
      <c r="Q2350" s="87">
        <v>11.814389419555667</v>
      </c>
      <c r="R2350" s="88">
        <v>11.81688696543376</v>
      </c>
      <c r="S2350" s="87">
        <v>10.944321250915522</v>
      </c>
      <c r="T2350" s="88">
        <v>11.922127930323281</v>
      </c>
      <c r="U2350" s="87">
        <v>15.86828074455261</v>
      </c>
      <c r="V2350" s="88">
        <v>15.889992459615067</v>
      </c>
      <c r="W2350" s="87">
        <v>19.76053517977396</v>
      </c>
      <c r="X2350" s="88">
        <v>0</v>
      </c>
      <c r="Y2350" s="87">
        <v>0</v>
      </c>
      <c r="Z2350" s="88">
        <v>0</v>
      </c>
      <c r="AA2350" s="87">
        <v>0</v>
      </c>
      <c r="AB2350" s="88">
        <v>0</v>
      </c>
      <c r="AC2350" s="58"/>
      <c r="AD2350" s="59">
        <f t="shared" si="48"/>
        <v>125.12849644025167</v>
      </c>
      <c r="AE2350" s="58"/>
    </row>
    <row r="2351" spans="2:31" x14ac:dyDescent="0.3">
      <c r="B2351" s="4" t="s">
        <v>150</v>
      </c>
      <c r="C2351" s="4"/>
      <c r="D2351" s="4"/>
      <c r="E2351" s="87">
        <v>0</v>
      </c>
      <c r="F2351" s="88">
        <v>0</v>
      </c>
      <c r="G2351" s="87">
        <v>0</v>
      </c>
      <c r="H2351" s="88">
        <v>0</v>
      </c>
      <c r="I2351" s="87">
        <v>0</v>
      </c>
      <c r="J2351" s="88">
        <v>0</v>
      </c>
      <c r="K2351" s="87">
        <v>0</v>
      </c>
      <c r="L2351" s="88">
        <v>0</v>
      </c>
      <c r="M2351" s="87">
        <v>0</v>
      </c>
      <c r="N2351" s="88">
        <v>0</v>
      </c>
      <c r="O2351" s="87">
        <v>0</v>
      </c>
      <c r="P2351" s="88">
        <v>0</v>
      </c>
      <c r="Q2351" s="87">
        <v>0</v>
      </c>
      <c r="R2351" s="88">
        <v>0</v>
      </c>
      <c r="S2351" s="87">
        <v>0</v>
      </c>
      <c r="T2351" s="88">
        <v>0</v>
      </c>
      <c r="U2351" s="87">
        <v>0</v>
      </c>
      <c r="V2351" s="88">
        <v>1.9218762715657554E-2</v>
      </c>
      <c r="W2351" s="87">
        <v>3.4278127882215688E-2</v>
      </c>
      <c r="X2351" s="88">
        <v>0</v>
      </c>
      <c r="Y2351" s="87">
        <v>0</v>
      </c>
      <c r="Z2351" s="88">
        <v>0</v>
      </c>
      <c r="AA2351" s="87">
        <v>0</v>
      </c>
      <c r="AB2351" s="88">
        <v>0</v>
      </c>
      <c r="AC2351" s="58"/>
      <c r="AD2351" s="59">
        <f t="shared" si="48"/>
        <v>5.3496890597873242E-2</v>
      </c>
      <c r="AE2351" s="58"/>
    </row>
    <row r="2352" spans="2:31" x14ac:dyDescent="0.3">
      <c r="B2352" s="4" t="s">
        <v>151</v>
      </c>
      <c r="C2352" s="4"/>
      <c r="D2352" s="4"/>
      <c r="E2352" s="87">
        <v>0</v>
      </c>
      <c r="F2352" s="88">
        <v>0</v>
      </c>
      <c r="G2352" s="87">
        <v>0</v>
      </c>
      <c r="H2352" s="88">
        <v>0</v>
      </c>
      <c r="I2352" s="87">
        <v>0</v>
      </c>
      <c r="J2352" s="88">
        <v>0</v>
      </c>
      <c r="K2352" s="87">
        <v>0</v>
      </c>
      <c r="L2352" s="88">
        <v>0</v>
      </c>
      <c r="M2352" s="87">
        <v>0</v>
      </c>
      <c r="N2352" s="88">
        <v>0</v>
      </c>
      <c r="O2352" s="87">
        <v>0</v>
      </c>
      <c r="P2352" s="88">
        <v>0</v>
      </c>
      <c r="Q2352" s="87">
        <v>0</v>
      </c>
      <c r="R2352" s="88">
        <v>0</v>
      </c>
      <c r="S2352" s="87">
        <v>0</v>
      </c>
      <c r="T2352" s="88">
        <v>0</v>
      </c>
      <c r="U2352" s="87">
        <v>0</v>
      </c>
      <c r="V2352" s="88">
        <v>0</v>
      </c>
      <c r="W2352" s="87">
        <v>0</v>
      </c>
      <c r="X2352" s="88">
        <v>0</v>
      </c>
      <c r="Y2352" s="87">
        <v>0</v>
      </c>
      <c r="Z2352" s="88">
        <v>0</v>
      </c>
      <c r="AA2352" s="87">
        <v>0</v>
      </c>
      <c r="AB2352" s="88">
        <v>0</v>
      </c>
      <c r="AC2352" s="58"/>
      <c r="AD2352" s="59">
        <f t="shared" si="48"/>
        <v>0</v>
      </c>
      <c r="AE2352" s="58"/>
    </row>
    <row r="2353" spans="2:31" x14ac:dyDescent="0.3">
      <c r="B2353" s="4" t="s">
        <v>249</v>
      </c>
      <c r="C2353" s="4"/>
      <c r="D2353" s="4"/>
      <c r="E2353" s="87">
        <v>0</v>
      </c>
      <c r="F2353" s="88">
        <v>2.1733140945434569E-2</v>
      </c>
      <c r="G2353" s="87">
        <v>1.1242751280466715E-2</v>
      </c>
      <c r="H2353" s="88">
        <v>0</v>
      </c>
      <c r="I2353" s="87">
        <v>0</v>
      </c>
      <c r="J2353" s="88">
        <v>0</v>
      </c>
      <c r="K2353" s="87">
        <v>0</v>
      </c>
      <c r="L2353" s="88">
        <v>2.24288543065389E-2</v>
      </c>
      <c r="M2353" s="87">
        <v>4.9700180689493815E-3</v>
      </c>
      <c r="N2353" s="88">
        <v>0</v>
      </c>
      <c r="O2353" s="87">
        <v>0</v>
      </c>
      <c r="P2353" s="88">
        <v>0</v>
      </c>
      <c r="Q2353" s="87">
        <v>0</v>
      </c>
      <c r="R2353" s="88">
        <v>0</v>
      </c>
      <c r="S2353" s="87">
        <v>0</v>
      </c>
      <c r="T2353" s="88">
        <v>0</v>
      </c>
      <c r="U2353" s="87">
        <v>0</v>
      </c>
      <c r="V2353" s="88">
        <v>0</v>
      </c>
      <c r="W2353" s="87">
        <v>4.8122791926066083E-2</v>
      </c>
      <c r="X2353" s="88">
        <v>0</v>
      </c>
      <c r="Y2353" s="87">
        <v>0</v>
      </c>
      <c r="Z2353" s="88">
        <v>0</v>
      </c>
      <c r="AA2353" s="87">
        <v>0</v>
      </c>
      <c r="AB2353" s="88">
        <v>0</v>
      </c>
      <c r="AC2353" s="58"/>
      <c r="AD2353" s="59">
        <f t="shared" si="48"/>
        <v>0.10849755652745564</v>
      </c>
      <c r="AE2353" s="58"/>
    </row>
    <row r="2354" spans="2:31" x14ac:dyDescent="0.3">
      <c r="B2354" s="4" t="s">
        <v>168</v>
      </c>
      <c r="C2354" s="4"/>
      <c r="D2354" s="4"/>
      <c r="E2354" s="87">
        <v>0</v>
      </c>
      <c r="F2354" s="88">
        <v>0</v>
      </c>
      <c r="G2354" s="87">
        <v>0</v>
      </c>
      <c r="H2354" s="88">
        <v>0</v>
      </c>
      <c r="I2354" s="87">
        <v>0</v>
      </c>
      <c r="J2354" s="88">
        <v>0</v>
      </c>
      <c r="K2354" s="87">
        <v>0</v>
      </c>
      <c r="L2354" s="88">
        <v>0</v>
      </c>
      <c r="M2354" s="87">
        <v>0</v>
      </c>
      <c r="N2354" s="88">
        <v>0</v>
      </c>
      <c r="O2354" s="87">
        <v>0</v>
      </c>
      <c r="P2354" s="88">
        <v>0</v>
      </c>
      <c r="Q2354" s="87">
        <v>0</v>
      </c>
      <c r="R2354" s="88">
        <v>0</v>
      </c>
      <c r="S2354" s="87">
        <v>0</v>
      </c>
      <c r="T2354" s="88">
        <v>0</v>
      </c>
      <c r="U2354" s="87">
        <v>0.22594367581224334</v>
      </c>
      <c r="V2354" s="88">
        <v>0.44078255261609084</v>
      </c>
      <c r="W2354" s="87">
        <v>0</v>
      </c>
      <c r="X2354" s="88">
        <v>0</v>
      </c>
      <c r="Y2354" s="87">
        <v>0</v>
      </c>
      <c r="Z2354" s="88">
        <v>0</v>
      </c>
      <c r="AA2354" s="87">
        <v>0</v>
      </c>
      <c r="AB2354" s="88">
        <v>0</v>
      </c>
      <c r="AC2354" s="58"/>
      <c r="AD2354" s="59">
        <f t="shared" ref="AD2354:AD2415" si="49">SUM(E2354:AB2354)</f>
        <v>0.66672622842833418</v>
      </c>
      <c r="AE2354" s="58"/>
    </row>
    <row r="2355" spans="2:31" x14ac:dyDescent="0.3">
      <c r="B2355" s="4" t="s">
        <v>169</v>
      </c>
      <c r="C2355" s="4"/>
      <c r="D2355" s="4"/>
      <c r="E2355" s="87">
        <v>0</v>
      </c>
      <c r="F2355" s="88">
        <v>0</v>
      </c>
      <c r="G2355" s="87">
        <v>0</v>
      </c>
      <c r="H2355" s="88">
        <v>0</v>
      </c>
      <c r="I2355" s="87">
        <v>0</v>
      </c>
      <c r="J2355" s="88">
        <v>0</v>
      </c>
      <c r="K2355" s="87">
        <v>0</v>
      </c>
      <c r="L2355" s="88">
        <v>0</v>
      </c>
      <c r="M2355" s="87">
        <v>0</v>
      </c>
      <c r="N2355" s="88">
        <v>0</v>
      </c>
      <c r="O2355" s="87">
        <v>0</v>
      </c>
      <c r="P2355" s="88">
        <v>0</v>
      </c>
      <c r="Q2355" s="87">
        <v>0</v>
      </c>
      <c r="R2355" s="88">
        <v>0</v>
      </c>
      <c r="S2355" s="87">
        <v>0</v>
      </c>
      <c r="T2355" s="88">
        <v>0</v>
      </c>
      <c r="U2355" s="87">
        <v>0</v>
      </c>
      <c r="V2355" s="88">
        <v>0</v>
      </c>
      <c r="W2355" s="87">
        <v>0</v>
      </c>
      <c r="X2355" s="88">
        <v>0</v>
      </c>
      <c r="Y2355" s="87">
        <v>0</v>
      </c>
      <c r="Z2355" s="88">
        <v>0</v>
      </c>
      <c r="AA2355" s="87">
        <v>0</v>
      </c>
      <c r="AB2355" s="88">
        <v>0</v>
      </c>
      <c r="AC2355" s="58"/>
      <c r="AD2355" s="59">
        <f t="shared" si="49"/>
        <v>0</v>
      </c>
      <c r="AE2355" s="58"/>
    </row>
    <row r="2356" spans="2:31" x14ac:dyDescent="0.3">
      <c r="B2356" s="4" t="s">
        <v>165</v>
      </c>
      <c r="C2356" s="4"/>
      <c r="D2356" s="4"/>
      <c r="E2356" s="87">
        <v>0</v>
      </c>
      <c r="F2356" s="88">
        <v>0</v>
      </c>
      <c r="G2356" s="87">
        <v>0</v>
      </c>
      <c r="H2356" s="88">
        <v>0</v>
      </c>
      <c r="I2356" s="87">
        <v>0</v>
      </c>
      <c r="J2356" s="88">
        <v>0</v>
      </c>
      <c r="K2356" s="87">
        <v>0</v>
      </c>
      <c r="L2356" s="88">
        <v>0</v>
      </c>
      <c r="M2356" s="87">
        <v>0</v>
      </c>
      <c r="N2356" s="88">
        <v>0</v>
      </c>
      <c r="O2356" s="87">
        <v>0</v>
      </c>
      <c r="P2356" s="88">
        <v>0</v>
      </c>
      <c r="Q2356" s="87">
        <v>0</v>
      </c>
      <c r="R2356" s="88">
        <v>0</v>
      </c>
      <c r="S2356" s="87">
        <v>0</v>
      </c>
      <c r="T2356" s="88">
        <v>0</v>
      </c>
      <c r="U2356" s="87">
        <v>0</v>
      </c>
      <c r="V2356" s="88">
        <v>0</v>
      </c>
      <c r="W2356" s="87">
        <v>0</v>
      </c>
      <c r="X2356" s="88">
        <v>0</v>
      </c>
      <c r="Y2356" s="87">
        <v>0</v>
      </c>
      <c r="Z2356" s="88">
        <v>0</v>
      </c>
      <c r="AA2356" s="87">
        <v>0</v>
      </c>
      <c r="AB2356" s="88">
        <v>0</v>
      </c>
      <c r="AC2356" s="58"/>
      <c r="AD2356" s="59">
        <f t="shared" si="49"/>
        <v>0</v>
      </c>
      <c r="AE2356" s="58"/>
    </row>
    <row r="2357" spans="2:31" x14ac:dyDescent="0.3">
      <c r="B2357" s="4" t="s">
        <v>166</v>
      </c>
      <c r="C2357" s="4"/>
      <c r="D2357" s="4"/>
      <c r="E2357" s="87">
        <v>0</v>
      </c>
      <c r="F2357" s="88">
        <v>0</v>
      </c>
      <c r="G2357" s="87">
        <v>0</v>
      </c>
      <c r="H2357" s="88">
        <v>0</v>
      </c>
      <c r="I2357" s="87">
        <v>0</v>
      </c>
      <c r="J2357" s="88">
        <v>0</v>
      </c>
      <c r="K2357" s="87">
        <v>0</v>
      </c>
      <c r="L2357" s="88">
        <v>0</v>
      </c>
      <c r="M2357" s="87">
        <v>0</v>
      </c>
      <c r="N2357" s="88">
        <v>0</v>
      </c>
      <c r="O2357" s="87">
        <v>0</v>
      </c>
      <c r="P2357" s="88">
        <v>0</v>
      </c>
      <c r="Q2357" s="87">
        <v>0</v>
      </c>
      <c r="R2357" s="88">
        <v>0</v>
      </c>
      <c r="S2357" s="87">
        <v>0</v>
      </c>
      <c r="T2357" s="88">
        <v>0</v>
      </c>
      <c r="U2357" s="87">
        <v>0</v>
      </c>
      <c r="V2357" s="88">
        <v>0</v>
      </c>
      <c r="W2357" s="87">
        <v>0</v>
      </c>
      <c r="X2357" s="88">
        <v>0</v>
      </c>
      <c r="Y2357" s="87">
        <v>0</v>
      </c>
      <c r="Z2357" s="88">
        <v>0</v>
      </c>
      <c r="AA2357" s="87">
        <v>0</v>
      </c>
      <c r="AB2357" s="88">
        <v>0</v>
      </c>
      <c r="AC2357" s="58"/>
      <c r="AD2357" s="59">
        <f t="shared" si="49"/>
        <v>0</v>
      </c>
      <c r="AE2357" s="58"/>
    </row>
    <row r="2358" spans="2:31" x14ac:dyDescent="0.3">
      <c r="B2358" s="4" t="s">
        <v>167</v>
      </c>
      <c r="C2358" s="4"/>
      <c r="D2358" s="4"/>
      <c r="E2358" s="87">
        <v>0</v>
      </c>
      <c r="F2358" s="88">
        <v>0</v>
      </c>
      <c r="G2358" s="87">
        <v>0</v>
      </c>
      <c r="H2358" s="88">
        <v>0</v>
      </c>
      <c r="I2358" s="87">
        <v>0</v>
      </c>
      <c r="J2358" s="88">
        <v>0</v>
      </c>
      <c r="K2358" s="87">
        <v>0</v>
      </c>
      <c r="L2358" s="88">
        <v>0</v>
      </c>
      <c r="M2358" s="87">
        <v>0</v>
      </c>
      <c r="N2358" s="88">
        <v>0</v>
      </c>
      <c r="O2358" s="87">
        <v>0</v>
      </c>
      <c r="P2358" s="88">
        <v>0</v>
      </c>
      <c r="Q2358" s="87">
        <v>0</v>
      </c>
      <c r="R2358" s="88">
        <v>0</v>
      </c>
      <c r="S2358" s="87">
        <v>0</v>
      </c>
      <c r="T2358" s="88">
        <v>0</v>
      </c>
      <c r="U2358" s="87">
        <v>0</v>
      </c>
      <c r="V2358" s="88">
        <v>0</v>
      </c>
      <c r="W2358" s="87">
        <v>0</v>
      </c>
      <c r="X2358" s="88">
        <v>0</v>
      </c>
      <c r="Y2358" s="87">
        <v>0</v>
      </c>
      <c r="Z2358" s="88">
        <v>0</v>
      </c>
      <c r="AA2358" s="87">
        <v>0</v>
      </c>
      <c r="AB2358" s="88">
        <v>0</v>
      </c>
      <c r="AC2358" s="58"/>
      <c r="AD2358" s="59">
        <f t="shared" si="49"/>
        <v>0</v>
      </c>
      <c r="AE2358" s="58"/>
    </row>
    <row r="2359" spans="2:31" x14ac:dyDescent="0.3">
      <c r="B2359" s="4" t="s">
        <v>138</v>
      </c>
      <c r="C2359" s="4"/>
      <c r="D2359" s="4"/>
      <c r="E2359" s="87">
        <v>0</v>
      </c>
      <c r="F2359" s="88">
        <v>0</v>
      </c>
      <c r="G2359" s="87">
        <v>0</v>
      </c>
      <c r="H2359" s="88">
        <v>0</v>
      </c>
      <c r="I2359" s="87">
        <v>0</v>
      </c>
      <c r="J2359" s="88">
        <v>0</v>
      </c>
      <c r="K2359" s="87">
        <v>0</v>
      </c>
      <c r="L2359" s="88">
        <v>0</v>
      </c>
      <c r="M2359" s="87">
        <v>0</v>
      </c>
      <c r="N2359" s="88">
        <v>0</v>
      </c>
      <c r="O2359" s="87">
        <v>0</v>
      </c>
      <c r="P2359" s="88">
        <v>0</v>
      </c>
      <c r="Q2359" s="87">
        <v>0</v>
      </c>
      <c r="R2359" s="88">
        <v>0</v>
      </c>
      <c r="S2359" s="87">
        <v>0</v>
      </c>
      <c r="T2359" s="88">
        <v>0</v>
      </c>
      <c r="U2359" s="87">
        <v>0</v>
      </c>
      <c r="V2359" s="88">
        <v>0</v>
      </c>
      <c r="W2359" s="87">
        <v>0</v>
      </c>
      <c r="X2359" s="88">
        <v>0</v>
      </c>
      <c r="Y2359" s="87">
        <v>0</v>
      </c>
      <c r="Z2359" s="88">
        <v>0</v>
      </c>
      <c r="AA2359" s="87">
        <v>0</v>
      </c>
      <c r="AB2359" s="88">
        <v>0</v>
      </c>
      <c r="AC2359" s="58"/>
      <c r="AD2359" s="59">
        <f t="shared" si="49"/>
        <v>0</v>
      </c>
      <c r="AE2359" s="58"/>
    </row>
    <row r="2360" spans="2:31" x14ac:dyDescent="0.3">
      <c r="B2360" s="4" t="s">
        <v>139</v>
      </c>
      <c r="C2360" s="4"/>
      <c r="D2360" s="4"/>
      <c r="E2360" s="87">
        <v>0</v>
      </c>
      <c r="F2360" s="88">
        <v>0</v>
      </c>
      <c r="G2360" s="87">
        <v>0</v>
      </c>
      <c r="H2360" s="88">
        <v>0</v>
      </c>
      <c r="I2360" s="87">
        <v>0</v>
      </c>
      <c r="J2360" s="88">
        <v>0</v>
      </c>
      <c r="K2360" s="87">
        <v>0</v>
      </c>
      <c r="L2360" s="88">
        <v>0</v>
      </c>
      <c r="M2360" s="87">
        <v>0</v>
      </c>
      <c r="N2360" s="88">
        <v>0</v>
      </c>
      <c r="O2360" s="87">
        <v>0</v>
      </c>
      <c r="P2360" s="88">
        <v>0</v>
      </c>
      <c r="Q2360" s="87">
        <v>0</v>
      </c>
      <c r="R2360" s="88">
        <v>0</v>
      </c>
      <c r="S2360" s="87">
        <v>0</v>
      </c>
      <c r="T2360" s="88">
        <v>0</v>
      </c>
      <c r="U2360" s="87">
        <v>0</v>
      </c>
      <c r="V2360" s="88">
        <v>0</v>
      </c>
      <c r="W2360" s="87">
        <v>0</v>
      </c>
      <c r="X2360" s="88">
        <v>0</v>
      </c>
      <c r="Y2360" s="87">
        <v>0</v>
      </c>
      <c r="Z2360" s="88">
        <v>0</v>
      </c>
      <c r="AA2360" s="87">
        <v>0</v>
      </c>
      <c r="AB2360" s="88">
        <v>0</v>
      </c>
      <c r="AC2360" s="58"/>
      <c r="AD2360" s="59">
        <f t="shared" si="49"/>
        <v>0</v>
      </c>
      <c r="AE2360" s="58"/>
    </row>
    <row r="2361" spans="2:31" x14ac:dyDescent="0.3">
      <c r="B2361" s="4" t="s">
        <v>140</v>
      </c>
      <c r="C2361" s="4"/>
      <c r="D2361" s="4"/>
      <c r="E2361" s="87">
        <v>0</v>
      </c>
      <c r="F2361" s="88">
        <v>0</v>
      </c>
      <c r="G2361" s="87">
        <v>0</v>
      </c>
      <c r="H2361" s="88">
        <v>0</v>
      </c>
      <c r="I2361" s="87">
        <v>0</v>
      </c>
      <c r="J2361" s="88">
        <v>0</v>
      </c>
      <c r="K2361" s="87">
        <v>0</v>
      </c>
      <c r="L2361" s="88">
        <v>0</v>
      </c>
      <c r="M2361" s="87">
        <v>0</v>
      </c>
      <c r="N2361" s="88">
        <v>0</v>
      </c>
      <c r="O2361" s="87">
        <v>0</v>
      </c>
      <c r="P2361" s="88">
        <v>0</v>
      </c>
      <c r="Q2361" s="87">
        <v>0</v>
      </c>
      <c r="R2361" s="88">
        <v>0</v>
      </c>
      <c r="S2361" s="87">
        <v>0</v>
      </c>
      <c r="T2361" s="88">
        <v>0</v>
      </c>
      <c r="U2361" s="87">
        <v>0</v>
      </c>
      <c r="V2361" s="88">
        <v>0</v>
      </c>
      <c r="W2361" s="87">
        <v>0</v>
      </c>
      <c r="X2361" s="88">
        <v>0</v>
      </c>
      <c r="Y2361" s="87">
        <v>0</v>
      </c>
      <c r="Z2361" s="88">
        <v>0</v>
      </c>
      <c r="AA2361" s="87">
        <v>0</v>
      </c>
      <c r="AB2361" s="88">
        <v>0</v>
      </c>
      <c r="AC2361" s="58"/>
      <c r="AD2361" s="59">
        <f t="shared" si="49"/>
        <v>0</v>
      </c>
      <c r="AE2361" s="58"/>
    </row>
    <row r="2362" spans="2:31" x14ac:dyDescent="0.3">
      <c r="B2362" s="4" t="s">
        <v>198</v>
      </c>
      <c r="C2362" s="4"/>
      <c r="D2362" s="4"/>
      <c r="E2362" s="87">
        <v>0</v>
      </c>
      <c r="F2362" s="88">
        <v>0</v>
      </c>
      <c r="G2362" s="87">
        <v>0</v>
      </c>
      <c r="H2362" s="88">
        <v>0</v>
      </c>
      <c r="I2362" s="87">
        <v>0</v>
      </c>
      <c r="J2362" s="88">
        <v>0</v>
      </c>
      <c r="K2362" s="87">
        <v>0</v>
      </c>
      <c r="L2362" s="88">
        <v>0</v>
      </c>
      <c r="M2362" s="87">
        <v>0.77597306712468461</v>
      </c>
      <c r="N2362" s="88">
        <v>1.016025714079539</v>
      </c>
      <c r="O2362" s="87">
        <v>1.0455539345741274</v>
      </c>
      <c r="P2362" s="88">
        <v>1.0750821550687153</v>
      </c>
      <c r="Q2362" s="87">
        <v>1.1046103835105896</v>
      </c>
      <c r="R2362" s="88">
        <v>1.9052161713441211</v>
      </c>
      <c r="S2362" s="87">
        <v>1.8706956187884014</v>
      </c>
      <c r="T2362" s="88">
        <v>5.3134461243947349E-2</v>
      </c>
      <c r="U2362" s="87">
        <v>0</v>
      </c>
      <c r="V2362" s="88">
        <v>0</v>
      </c>
      <c r="W2362" s="87">
        <v>0</v>
      </c>
      <c r="X2362" s="88">
        <v>0</v>
      </c>
      <c r="Y2362" s="87">
        <v>0</v>
      </c>
      <c r="Z2362" s="88">
        <v>0</v>
      </c>
      <c r="AA2362" s="87">
        <v>0</v>
      </c>
      <c r="AB2362" s="88">
        <v>0</v>
      </c>
      <c r="AC2362" s="58"/>
      <c r="AD2362" s="59">
        <f t="shared" si="49"/>
        <v>8.8462915057341274</v>
      </c>
      <c r="AE2362" s="58"/>
    </row>
    <row r="2363" spans="2:31" x14ac:dyDescent="0.3">
      <c r="B2363" s="4" t="s">
        <v>199</v>
      </c>
      <c r="C2363" s="4"/>
      <c r="D2363" s="4"/>
      <c r="E2363" s="87">
        <v>0</v>
      </c>
      <c r="F2363" s="88">
        <v>0</v>
      </c>
      <c r="G2363" s="87">
        <v>0</v>
      </c>
      <c r="H2363" s="88">
        <v>0</v>
      </c>
      <c r="I2363" s="87">
        <v>0</v>
      </c>
      <c r="J2363" s="88">
        <v>0</v>
      </c>
      <c r="K2363" s="87">
        <v>0</v>
      </c>
      <c r="L2363" s="88">
        <v>0.10762145519256593</v>
      </c>
      <c r="M2363" s="87">
        <v>0.9133198712666829</v>
      </c>
      <c r="N2363" s="88">
        <v>1.0082356611887615</v>
      </c>
      <c r="O2363" s="87">
        <v>0.99989476998647053</v>
      </c>
      <c r="P2363" s="88">
        <v>0.99155387878417967</v>
      </c>
      <c r="Q2363" s="87">
        <v>0.9832129875818888</v>
      </c>
      <c r="R2363" s="88">
        <v>1.8705772976080577</v>
      </c>
      <c r="S2363" s="87">
        <v>1.7527209758758544</v>
      </c>
      <c r="T2363" s="88">
        <v>0.36551971435546882</v>
      </c>
      <c r="U2363" s="87">
        <v>0.37064472834269202</v>
      </c>
      <c r="V2363" s="88">
        <v>0.37576975027720139</v>
      </c>
      <c r="W2363" s="87">
        <v>0.3808947642644247</v>
      </c>
      <c r="X2363" s="88">
        <v>0</v>
      </c>
      <c r="Y2363" s="87">
        <v>0</v>
      </c>
      <c r="Z2363" s="88">
        <v>0</v>
      </c>
      <c r="AA2363" s="87">
        <v>0</v>
      </c>
      <c r="AB2363" s="88">
        <v>0</v>
      </c>
      <c r="AC2363" s="58"/>
      <c r="AD2363" s="59">
        <f t="shared" si="49"/>
        <v>10.119965854724249</v>
      </c>
      <c r="AE2363" s="58"/>
    </row>
    <row r="2364" spans="2:31" x14ac:dyDescent="0.3">
      <c r="B2364" s="4" t="s">
        <v>183</v>
      </c>
      <c r="C2364" s="4"/>
      <c r="D2364" s="4"/>
      <c r="E2364" s="87">
        <v>0</v>
      </c>
      <c r="F2364" s="88">
        <v>5.7184886932373051E-2</v>
      </c>
      <c r="G2364" s="87">
        <v>3.6101235283745462E-3</v>
      </c>
      <c r="H2364" s="88">
        <v>0</v>
      </c>
      <c r="I2364" s="87">
        <v>0</v>
      </c>
      <c r="J2364" s="88">
        <v>0</v>
      </c>
      <c r="K2364" s="87">
        <v>0</v>
      </c>
      <c r="L2364" s="88">
        <v>0</v>
      </c>
      <c r="M2364" s="87">
        <v>2.73000565846761</v>
      </c>
      <c r="N2364" s="88">
        <v>3.014211082458496</v>
      </c>
      <c r="O2364" s="87">
        <v>1.9967427094777424</v>
      </c>
      <c r="P2364" s="88">
        <v>4.2751733478449747</v>
      </c>
      <c r="Q2364" s="87">
        <v>8.9995590040809486</v>
      </c>
      <c r="R2364" s="88">
        <v>8.7537934294038369</v>
      </c>
      <c r="S2364" s="87">
        <v>8.4996945213929074</v>
      </c>
      <c r="T2364" s="88">
        <v>6.2872622800486493</v>
      </c>
      <c r="U2364" s="87">
        <v>3.9998300387046277</v>
      </c>
      <c r="V2364" s="88">
        <v>6.2123977973604863</v>
      </c>
      <c r="W2364" s="87">
        <v>10.712465556016353</v>
      </c>
      <c r="X2364" s="88">
        <v>0</v>
      </c>
      <c r="Y2364" s="87">
        <v>0</v>
      </c>
      <c r="Z2364" s="88">
        <v>0</v>
      </c>
      <c r="AA2364" s="87">
        <v>0</v>
      </c>
      <c r="AB2364" s="88">
        <v>0</v>
      </c>
      <c r="AC2364" s="58"/>
      <c r="AD2364" s="59">
        <f t="shared" si="49"/>
        <v>65.541930435717376</v>
      </c>
      <c r="AE2364" s="58"/>
    </row>
    <row r="2365" spans="2:31" x14ac:dyDescent="0.3">
      <c r="B2365" s="4" t="s">
        <v>184</v>
      </c>
      <c r="C2365" s="4"/>
      <c r="D2365" s="4"/>
      <c r="E2365" s="87">
        <v>0</v>
      </c>
      <c r="F2365" s="88">
        <v>6.1688931783040357E-2</v>
      </c>
      <c r="G2365" s="87">
        <v>3.5195096333821376E-3</v>
      </c>
      <c r="H2365" s="88">
        <v>0</v>
      </c>
      <c r="I2365" s="87">
        <v>0</v>
      </c>
      <c r="J2365" s="88">
        <v>0</v>
      </c>
      <c r="K2365" s="87">
        <v>0</v>
      </c>
      <c r="L2365" s="88">
        <v>0</v>
      </c>
      <c r="M2365" s="87">
        <v>0</v>
      </c>
      <c r="N2365" s="88">
        <v>0</v>
      </c>
      <c r="O2365" s="87">
        <v>0</v>
      </c>
      <c r="P2365" s="88">
        <v>0</v>
      </c>
      <c r="Q2365" s="87">
        <v>0</v>
      </c>
      <c r="R2365" s="88">
        <v>0</v>
      </c>
      <c r="S2365" s="87">
        <v>0</v>
      </c>
      <c r="T2365" s="88">
        <v>8.012612660725911E-4</v>
      </c>
      <c r="U2365" s="87">
        <v>0</v>
      </c>
      <c r="V2365" s="88">
        <v>2.4099028905232762E-2</v>
      </c>
      <c r="W2365" s="87">
        <v>2.6895982344945275</v>
      </c>
      <c r="X2365" s="88">
        <v>0</v>
      </c>
      <c r="Y2365" s="87">
        <v>0</v>
      </c>
      <c r="Z2365" s="88">
        <v>0</v>
      </c>
      <c r="AA2365" s="87">
        <v>0</v>
      </c>
      <c r="AB2365" s="88">
        <v>0</v>
      </c>
      <c r="AC2365" s="58"/>
      <c r="AD2365" s="59">
        <f t="shared" si="49"/>
        <v>2.7797069660822555</v>
      </c>
      <c r="AE2365" s="58"/>
    </row>
    <row r="2366" spans="2:31" x14ac:dyDescent="0.3">
      <c r="B2366" s="4" t="s">
        <v>191</v>
      </c>
      <c r="C2366" s="4"/>
      <c r="D2366" s="4"/>
      <c r="E2366" s="87">
        <v>0</v>
      </c>
      <c r="F2366" s="88">
        <v>0</v>
      </c>
      <c r="G2366" s="87">
        <v>0</v>
      </c>
      <c r="H2366" s="88">
        <v>0</v>
      </c>
      <c r="I2366" s="87">
        <v>0</v>
      </c>
      <c r="J2366" s="88">
        <v>0</v>
      </c>
      <c r="K2366" s="87">
        <v>0</v>
      </c>
      <c r="L2366" s="88">
        <v>0</v>
      </c>
      <c r="M2366" s="87">
        <v>0</v>
      </c>
      <c r="N2366" s="88">
        <v>0</v>
      </c>
      <c r="O2366" s="87">
        <v>0</v>
      </c>
      <c r="P2366" s="88">
        <v>0</v>
      </c>
      <c r="Q2366" s="87">
        <v>0</v>
      </c>
      <c r="R2366" s="88">
        <v>0</v>
      </c>
      <c r="S2366" s="87">
        <v>0</v>
      </c>
      <c r="T2366" s="88">
        <v>0</v>
      </c>
      <c r="U2366" s="87">
        <v>1.6274620358149208</v>
      </c>
      <c r="V2366" s="88">
        <v>4.2936164637406673</v>
      </c>
      <c r="W2366" s="87">
        <v>3.9600782036781315</v>
      </c>
      <c r="X2366" s="88">
        <v>0</v>
      </c>
      <c r="Y2366" s="87">
        <v>0</v>
      </c>
      <c r="Z2366" s="88">
        <v>0</v>
      </c>
      <c r="AA2366" s="87">
        <v>0</v>
      </c>
      <c r="AB2366" s="88">
        <v>0</v>
      </c>
      <c r="AC2366" s="58"/>
      <c r="AD2366" s="59">
        <f t="shared" si="49"/>
        <v>9.8811567032337191</v>
      </c>
      <c r="AE2366" s="58"/>
    </row>
    <row r="2367" spans="2:31" x14ac:dyDescent="0.3">
      <c r="B2367" s="4" t="s">
        <v>232</v>
      </c>
      <c r="C2367" s="4"/>
      <c r="D2367" s="4"/>
      <c r="E2367" s="87">
        <v>0</v>
      </c>
      <c r="F2367" s="88">
        <v>0</v>
      </c>
      <c r="G2367" s="87">
        <v>0</v>
      </c>
      <c r="H2367" s="88">
        <v>0</v>
      </c>
      <c r="I2367" s="87">
        <v>0</v>
      </c>
      <c r="J2367" s="88">
        <v>0</v>
      </c>
      <c r="K2367" s="87">
        <v>0</v>
      </c>
      <c r="L2367" s="88">
        <v>0</v>
      </c>
      <c r="M2367" s="87">
        <v>0</v>
      </c>
      <c r="N2367" s="88">
        <v>0</v>
      </c>
      <c r="O2367" s="87">
        <v>0</v>
      </c>
      <c r="P2367" s="88">
        <v>0</v>
      </c>
      <c r="Q2367" s="87">
        <v>0</v>
      </c>
      <c r="R2367" s="88">
        <v>0</v>
      </c>
      <c r="S2367" s="87">
        <v>0</v>
      </c>
      <c r="T2367" s="88">
        <v>0</v>
      </c>
      <c r="U2367" s="87">
        <v>0</v>
      </c>
      <c r="V2367" s="88">
        <v>0</v>
      </c>
      <c r="W2367" s="87">
        <v>0</v>
      </c>
      <c r="X2367" s="88">
        <v>0</v>
      </c>
      <c r="Y2367" s="87">
        <v>0</v>
      </c>
      <c r="Z2367" s="88">
        <v>0</v>
      </c>
      <c r="AA2367" s="87">
        <v>0</v>
      </c>
      <c r="AB2367" s="88">
        <v>0</v>
      </c>
      <c r="AC2367" s="58"/>
      <c r="AD2367" s="59">
        <f t="shared" si="49"/>
        <v>0</v>
      </c>
      <c r="AE2367" s="58"/>
    </row>
    <row r="2368" spans="2:31" x14ac:dyDescent="0.3">
      <c r="B2368" s="4" t="s">
        <v>233</v>
      </c>
      <c r="C2368" s="4"/>
      <c r="D2368" s="4"/>
      <c r="E2368" s="87">
        <v>0</v>
      </c>
      <c r="F2368" s="88">
        <v>0</v>
      </c>
      <c r="G2368" s="87">
        <v>0</v>
      </c>
      <c r="H2368" s="88">
        <v>0</v>
      </c>
      <c r="I2368" s="87">
        <v>0</v>
      </c>
      <c r="J2368" s="88">
        <v>0</v>
      </c>
      <c r="K2368" s="87">
        <v>0</v>
      </c>
      <c r="L2368" s="88">
        <v>0</v>
      </c>
      <c r="M2368" s="87">
        <v>0</v>
      </c>
      <c r="N2368" s="88">
        <v>0</v>
      </c>
      <c r="O2368" s="87">
        <v>0</v>
      </c>
      <c r="P2368" s="88">
        <v>0</v>
      </c>
      <c r="Q2368" s="87">
        <v>0</v>
      </c>
      <c r="R2368" s="88">
        <v>0</v>
      </c>
      <c r="S2368" s="87">
        <v>0</v>
      </c>
      <c r="T2368" s="88">
        <v>0</v>
      </c>
      <c r="U2368" s="87">
        <v>0</v>
      </c>
      <c r="V2368" s="88">
        <v>0</v>
      </c>
      <c r="W2368" s="87">
        <v>0</v>
      </c>
      <c r="X2368" s="88">
        <v>0</v>
      </c>
      <c r="Y2368" s="87">
        <v>0</v>
      </c>
      <c r="Z2368" s="88">
        <v>0</v>
      </c>
      <c r="AA2368" s="87">
        <v>0</v>
      </c>
      <c r="AB2368" s="88">
        <v>0</v>
      </c>
      <c r="AC2368" s="58"/>
      <c r="AD2368" s="59">
        <f t="shared" si="49"/>
        <v>0</v>
      </c>
      <c r="AE2368" s="58"/>
    </row>
    <row r="2369" spans="2:31" x14ac:dyDescent="0.3">
      <c r="B2369" s="4" t="s">
        <v>234</v>
      </c>
      <c r="C2369" s="4"/>
      <c r="D2369" s="4"/>
      <c r="E2369" s="87">
        <v>0</v>
      </c>
      <c r="F2369" s="88">
        <v>0</v>
      </c>
      <c r="G2369" s="87">
        <v>0</v>
      </c>
      <c r="H2369" s="88">
        <v>0</v>
      </c>
      <c r="I2369" s="87">
        <v>0</v>
      </c>
      <c r="J2369" s="88">
        <v>0</v>
      </c>
      <c r="K2369" s="87">
        <v>0</v>
      </c>
      <c r="L2369" s="88">
        <v>0</v>
      </c>
      <c r="M2369" s="87">
        <v>0</v>
      </c>
      <c r="N2369" s="88">
        <v>0</v>
      </c>
      <c r="O2369" s="87">
        <v>0</v>
      </c>
      <c r="P2369" s="88">
        <v>0</v>
      </c>
      <c r="Q2369" s="87">
        <v>0</v>
      </c>
      <c r="R2369" s="88">
        <v>0</v>
      </c>
      <c r="S2369" s="87">
        <v>0</v>
      </c>
      <c r="T2369" s="88">
        <v>0</v>
      </c>
      <c r="U2369" s="87">
        <v>0</v>
      </c>
      <c r="V2369" s="88">
        <v>0</v>
      </c>
      <c r="W2369" s="87">
        <v>0</v>
      </c>
      <c r="X2369" s="88">
        <v>0</v>
      </c>
      <c r="Y2369" s="87">
        <v>0</v>
      </c>
      <c r="Z2369" s="88">
        <v>0</v>
      </c>
      <c r="AA2369" s="87">
        <v>0</v>
      </c>
      <c r="AB2369" s="88">
        <v>0</v>
      </c>
      <c r="AC2369" s="58"/>
      <c r="AD2369" s="59">
        <f t="shared" si="49"/>
        <v>0</v>
      </c>
      <c r="AE2369" s="58"/>
    </row>
    <row r="2370" spans="2:31" x14ac:dyDescent="0.3">
      <c r="B2370" s="4" t="s">
        <v>182</v>
      </c>
      <c r="C2370" s="4"/>
      <c r="D2370" s="4"/>
      <c r="E2370" s="87">
        <v>0</v>
      </c>
      <c r="F2370" s="88">
        <v>0</v>
      </c>
      <c r="G2370" s="87">
        <v>0</v>
      </c>
      <c r="H2370" s="88">
        <v>0</v>
      </c>
      <c r="I2370" s="87">
        <v>0</v>
      </c>
      <c r="J2370" s="88">
        <v>0</v>
      </c>
      <c r="K2370" s="87">
        <v>0</v>
      </c>
      <c r="L2370" s="88">
        <v>0</v>
      </c>
      <c r="M2370" s="87">
        <v>0</v>
      </c>
      <c r="N2370" s="88">
        <v>0</v>
      </c>
      <c r="O2370" s="87">
        <v>0</v>
      </c>
      <c r="P2370" s="88">
        <v>0</v>
      </c>
      <c r="Q2370" s="87">
        <v>0</v>
      </c>
      <c r="R2370" s="88">
        <v>0</v>
      </c>
      <c r="S2370" s="87">
        <v>0</v>
      </c>
      <c r="T2370" s="88">
        <v>0</v>
      </c>
      <c r="U2370" s="87">
        <v>0</v>
      </c>
      <c r="V2370" s="88">
        <v>0</v>
      </c>
      <c r="W2370" s="87">
        <v>0</v>
      </c>
      <c r="X2370" s="88">
        <v>0</v>
      </c>
      <c r="Y2370" s="87">
        <v>0</v>
      </c>
      <c r="Z2370" s="88">
        <v>0</v>
      </c>
      <c r="AA2370" s="87">
        <v>0</v>
      </c>
      <c r="AB2370" s="88">
        <v>0</v>
      </c>
      <c r="AC2370" s="58"/>
      <c r="AD2370" s="59">
        <f t="shared" si="49"/>
        <v>0</v>
      </c>
      <c r="AE2370" s="58"/>
    </row>
    <row r="2371" spans="2:31" x14ac:dyDescent="0.3">
      <c r="B2371" s="4" t="s">
        <v>250</v>
      </c>
      <c r="C2371" s="4"/>
      <c r="D2371" s="4"/>
      <c r="E2371" s="87">
        <v>0</v>
      </c>
      <c r="F2371" s="88">
        <v>0</v>
      </c>
      <c r="G2371" s="87">
        <v>0</v>
      </c>
      <c r="H2371" s="88">
        <v>0</v>
      </c>
      <c r="I2371" s="87">
        <v>0</v>
      </c>
      <c r="J2371" s="88">
        <v>0</v>
      </c>
      <c r="K2371" s="87">
        <v>0</v>
      </c>
      <c r="L2371" s="88">
        <v>0</v>
      </c>
      <c r="M2371" s="87">
        <v>0</v>
      </c>
      <c r="N2371" s="88">
        <v>0</v>
      </c>
      <c r="O2371" s="87">
        <v>0</v>
      </c>
      <c r="P2371" s="88">
        <v>0</v>
      </c>
      <c r="Q2371" s="87">
        <v>0</v>
      </c>
      <c r="R2371" s="88">
        <v>0</v>
      </c>
      <c r="S2371" s="87">
        <v>0</v>
      </c>
      <c r="T2371" s="88">
        <v>0</v>
      </c>
      <c r="U2371" s="87">
        <v>0</v>
      </c>
      <c r="V2371" s="88">
        <v>0</v>
      </c>
      <c r="W2371" s="87">
        <v>0</v>
      </c>
      <c r="X2371" s="88">
        <v>0</v>
      </c>
      <c r="Y2371" s="87">
        <v>0</v>
      </c>
      <c r="Z2371" s="88">
        <v>0</v>
      </c>
      <c r="AA2371" s="87">
        <v>0</v>
      </c>
      <c r="AB2371" s="88">
        <v>0</v>
      </c>
      <c r="AC2371" s="58"/>
      <c r="AD2371" s="59">
        <f t="shared" si="49"/>
        <v>0</v>
      </c>
      <c r="AE2371" s="58"/>
    </row>
    <row r="2372" spans="2:31" x14ac:dyDescent="0.3">
      <c r="B2372" s="4" t="s">
        <v>235</v>
      </c>
      <c r="C2372" s="4"/>
      <c r="D2372" s="4"/>
      <c r="E2372" s="87">
        <v>0</v>
      </c>
      <c r="F2372" s="88">
        <v>0</v>
      </c>
      <c r="G2372" s="87">
        <v>0</v>
      </c>
      <c r="H2372" s="88">
        <v>0</v>
      </c>
      <c r="I2372" s="87">
        <v>0</v>
      </c>
      <c r="J2372" s="88">
        <v>0</v>
      </c>
      <c r="K2372" s="87">
        <v>0</v>
      </c>
      <c r="L2372" s="88">
        <v>0</v>
      </c>
      <c r="M2372" s="87">
        <v>0</v>
      </c>
      <c r="N2372" s="88">
        <v>0</v>
      </c>
      <c r="O2372" s="87">
        <v>0</v>
      </c>
      <c r="P2372" s="88">
        <v>0</v>
      </c>
      <c r="Q2372" s="87">
        <v>0</v>
      </c>
      <c r="R2372" s="88">
        <v>0</v>
      </c>
      <c r="S2372" s="87">
        <v>0</v>
      </c>
      <c r="T2372" s="88">
        <v>0</v>
      </c>
      <c r="U2372" s="87">
        <v>0</v>
      </c>
      <c r="V2372" s="88">
        <v>0</v>
      </c>
      <c r="W2372" s="87">
        <v>0</v>
      </c>
      <c r="X2372" s="88">
        <v>0</v>
      </c>
      <c r="Y2372" s="87">
        <v>0</v>
      </c>
      <c r="Z2372" s="88">
        <v>0</v>
      </c>
      <c r="AA2372" s="87">
        <v>0</v>
      </c>
      <c r="AB2372" s="88">
        <v>0</v>
      </c>
      <c r="AC2372" s="58"/>
      <c r="AD2372" s="59">
        <f t="shared" si="49"/>
        <v>0</v>
      </c>
      <c r="AE2372" s="58"/>
    </row>
    <row r="2373" spans="2:31" x14ac:dyDescent="0.3">
      <c r="B2373" s="4" t="s">
        <v>236</v>
      </c>
      <c r="C2373" s="4"/>
      <c r="D2373" s="4"/>
      <c r="E2373" s="87">
        <v>0</v>
      </c>
      <c r="F2373" s="88">
        <v>0</v>
      </c>
      <c r="G2373" s="87">
        <v>0</v>
      </c>
      <c r="H2373" s="88">
        <v>0</v>
      </c>
      <c r="I2373" s="87">
        <v>0</v>
      </c>
      <c r="J2373" s="88">
        <v>0</v>
      </c>
      <c r="K2373" s="87">
        <v>0</v>
      </c>
      <c r="L2373" s="88">
        <v>0</v>
      </c>
      <c r="M2373" s="87">
        <v>0</v>
      </c>
      <c r="N2373" s="88">
        <v>0</v>
      </c>
      <c r="O2373" s="87">
        <v>0</v>
      </c>
      <c r="P2373" s="88">
        <v>0</v>
      </c>
      <c r="Q2373" s="87">
        <v>0</v>
      </c>
      <c r="R2373" s="88">
        <v>0</v>
      </c>
      <c r="S2373" s="87">
        <v>0</v>
      </c>
      <c r="T2373" s="88">
        <v>0</v>
      </c>
      <c r="U2373" s="87">
        <v>0</v>
      </c>
      <c r="V2373" s="88">
        <v>0</v>
      </c>
      <c r="W2373" s="87">
        <v>0</v>
      </c>
      <c r="X2373" s="88">
        <v>0</v>
      </c>
      <c r="Y2373" s="87">
        <v>0</v>
      </c>
      <c r="Z2373" s="88">
        <v>0</v>
      </c>
      <c r="AA2373" s="87">
        <v>0</v>
      </c>
      <c r="AB2373" s="88">
        <v>0</v>
      </c>
      <c r="AC2373" s="58"/>
      <c r="AD2373" s="59">
        <f t="shared" si="49"/>
        <v>0</v>
      </c>
      <c r="AE2373" s="58"/>
    </row>
    <row r="2374" spans="2:31" x14ac:dyDescent="0.3">
      <c r="B2374" s="4" t="s">
        <v>298</v>
      </c>
      <c r="C2374" s="4"/>
      <c r="D2374" s="4"/>
      <c r="E2374" s="87">
        <v>0</v>
      </c>
      <c r="F2374" s="88">
        <v>0</v>
      </c>
      <c r="G2374" s="87">
        <v>0</v>
      </c>
      <c r="H2374" s="88">
        <v>0</v>
      </c>
      <c r="I2374" s="87">
        <v>0</v>
      </c>
      <c r="J2374" s="88">
        <v>0</v>
      </c>
      <c r="K2374" s="87">
        <v>0</v>
      </c>
      <c r="L2374" s="88">
        <v>0</v>
      </c>
      <c r="M2374" s="87">
        <v>0</v>
      </c>
      <c r="N2374" s="88">
        <v>0</v>
      </c>
      <c r="O2374" s="87">
        <v>0</v>
      </c>
      <c r="P2374" s="88">
        <v>0</v>
      </c>
      <c r="Q2374" s="87">
        <v>0</v>
      </c>
      <c r="R2374" s="88">
        <v>0</v>
      </c>
      <c r="S2374" s="87">
        <v>0</v>
      </c>
      <c r="T2374" s="88">
        <v>0</v>
      </c>
      <c r="U2374" s="87">
        <v>0</v>
      </c>
      <c r="V2374" s="88">
        <v>0</v>
      </c>
      <c r="W2374" s="87">
        <v>0</v>
      </c>
      <c r="X2374" s="88">
        <v>0</v>
      </c>
      <c r="Y2374" s="87">
        <v>0</v>
      </c>
      <c r="Z2374" s="88">
        <v>0</v>
      </c>
      <c r="AA2374" s="87">
        <v>0</v>
      </c>
      <c r="AB2374" s="88">
        <v>0</v>
      </c>
      <c r="AC2374" s="58"/>
      <c r="AD2374" s="59">
        <f t="shared" si="49"/>
        <v>0</v>
      </c>
      <c r="AE2374" s="58"/>
    </row>
    <row r="2375" spans="2:31" x14ac:dyDescent="0.3">
      <c r="B2375" s="4" t="s">
        <v>185</v>
      </c>
      <c r="C2375" s="4"/>
      <c r="D2375" s="4"/>
      <c r="E2375" s="87">
        <v>0</v>
      </c>
      <c r="F2375" s="88">
        <v>0</v>
      </c>
      <c r="G2375" s="87">
        <v>0</v>
      </c>
      <c r="H2375" s="88">
        <v>0</v>
      </c>
      <c r="I2375" s="87">
        <v>0</v>
      </c>
      <c r="J2375" s="88">
        <v>0</v>
      </c>
      <c r="K2375" s="87">
        <v>0</v>
      </c>
      <c r="L2375" s="88">
        <v>0</v>
      </c>
      <c r="M2375" s="87">
        <v>0</v>
      </c>
      <c r="N2375" s="88">
        <v>1.4608775044480959</v>
      </c>
      <c r="O2375" s="87">
        <v>0</v>
      </c>
      <c r="P2375" s="88">
        <v>0</v>
      </c>
      <c r="Q2375" s="87">
        <v>0</v>
      </c>
      <c r="R2375" s="88">
        <v>0</v>
      </c>
      <c r="S2375" s="87">
        <v>0</v>
      </c>
      <c r="T2375" s="88">
        <v>0</v>
      </c>
      <c r="U2375" s="87">
        <v>0</v>
      </c>
      <c r="V2375" s="88">
        <v>0</v>
      </c>
      <c r="W2375" s="87">
        <v>0</v>
      </c>
      <c r="X2375" s="88">
        <v>0</v>
      </c>
      <c r="Y2375" s="87">
        <v>0</v>
      </c>
      <c r="Z2375" s="88">
        <v>0</v>
      </c>
      <c r="AA2375" s="87">
        <v>0</v>
      </c>
      <c r="AB2375" s="88">
        <v>0</v>
      </c>
      <c r="AC2375" s="58"/>
      <c r="AD2375" s="59">
        <f t="shared" si="49"/>
        <v>1.4608775044480959</v>
      </c>
      <c r="AE2375" s="58"/>
    </row>
    <row r="2376" spans="2:31" x14ac:dyDescent="0.3">
      <c r="B2376" s="4" t="s">
        <v>186</v>
      </c>
      <c r="C2376" s="4"/>
      <c r="D2376" s="4"/>
      <c r="E2376" s="87">
        <v>0</v>
      </c>
      <c r="F2376" s="88">
        <v>0</v>
      </c>
      <c r="G2376" s="87">
        <v>0</v>
      </c>
      <c r="H2376" s="88">
        <v>0</v>
      </c>
      <c r="I2376" s="87">
        <v>0</v>
      </c>
      <c r="J2376" s="88">
        <v>0</v>
      </c>
      <c r="K2376" s="87">
        <v>0</v>
      </c>
      <c r="L2376" s="88">
        <v>0</v>
      </c>
      <c r="M2376" s="87">
        <v>0</v>
      </c>
      <c r="N2376" s="88">
        <v>0</v>
      </c>
      <c r="O2376" s="87">
        <v>0</v>
      </c>
      <c r="P2376" s="88">
        <v>0</v>
      </c>
      <c r="Q2376" s="87">
        <v>0</v>
      </c>
      <c r="R2376" s="88">
        <v>0</v>
      </c>
      <c r="S2376" s="87">
        <v>0</v>
      </c>
      <c r="T2376" s="88">
        <v>0</v>
      </c>
      <c r="U2376" s="87">
        <v>0</v>
      </c>
      <c r="V2376" s="88">
        <v>1.8711383438110352</v>
      </c>
      <c r="W2376" s="87">
        <v>8.816079330444337</v>
      </c>
      <c r="X2376" s="88">
        <v>0</v>
      </c>
      <c r="Y2376" s="87">
        <v>0</v>
      </c>
      <c r="Z2376" s="88">
        <v>0</v>
      </c>
      <c r="AA2376" s="87">
        <v>0</v>
      </c>
      <c r="AB2376" s="88">
        <v>0</v>
      </c>
      <c r="AC2376" s="58"/>
      <c r="AD2376" s="59">
        <f t="shared" si="49"/>
        <v>10.687217674255372</v>
      </c>
      <c r="AE2376" s="58"/>
    </row>
    <row r="2377" spans="2:31" x14ac:dyDescent="0.3">
      <c r="B2377" s="4" t="s">
        <v>170</v>
      </c>
      <c r="C2377" s="4"/>
      <c r="D2377" s="4"/>
      <c r="E2377" s="87">
        <v>0</v>
      </c>
      <c r="F2377" s="88">
        <v>0.43210588235294106</v>
      </c>
      <c r="G2377" s="87">
        <v>0.10804019607843134</v>
      </c>
      <c r="H2377" s="88">
        <v>0</v>
      </c>
      <c r="I2377" s="87">
        <v>0</v>
      </c>
      <c r="J2377" s="88">
        <v>0</v>
      </c>
      <c r="K2377" s="87">
        <v>0</v>
      </c>
      <c r="L2377" s="88">
        <v>0</v>
      </c>
      <c r="M2377" s="87">
        <v>0</v>
      </c>
      <c r="N2377" s="88">
        <v>0</v>
      </c>
      <c r="O2377" s="87">
        <v>0</v>
      </c>
      <c r="P2377" s="88">
        <v>0</v>
      </c>
      <c r="Q2377" s="87">
        <v>0</v>
      </c>
      <c r="R2377" s="88">
        <v>0</v>
      </c>
      <c r="S2377" s="87">
        <v>0</v>
      </c>
      <c r="T2377" s="88">
        <v>0</v>
      </c>
      <c r="U2377" s="87">
        <v>0</v>
      </c>
      <c r="V2377" s="88">
        <v>0</v>
      </c>
      <c r="W2377" s="87">
        <v>0</v>
      </c>
      <c r="X2377" s="88">
        <v>0</v>
      </c>
      <c r="Y2377" s="87">
        <v>0</v>
      </c>
      <c r="Z2377" s="88">
        <v>0</v>
      </c>
      <c r="AA2377" s="87">
        <v>0</v>
      </c>
      <c r="AB2377" s="88">
        <v>0</v>
      </c>
      <c r="AC2377" s="58"/>
      <c r="AD2377" s="59">
        <f t="shared" si="49"/>
        <v>0.54014607843137241</v>
      </c>
      <c r="AE2377" s="58"/>
    </row>
    <row r="2378" spans="2:31" x14ac:dyDescent="0.3">
      <c r="B2378" s="4" t="s">
        <v>171</v>
      </c>
      <c r="C2378" s="4"/>
      <c r="D2378" s="4"/>
      <c r="E2378" s="87">
        <v>0</v>
      </c>
      <c r="F2378" s="88">
        <v>0.43210588235294106</v>
      </c>
      <c r="G2378" s="87">
        <v>0.10804019607843134</v>
      </c>
      <c r="H2378" s="88">
        <v>0</v>
      </c>
      <c r="I2378" s="87">
        <v>0</v>
      </c>
      <c r="J2378" s="88">
        <v>0</v>
      </c>
      <c r="K2378" s="87">
        <v>0</v>
      </c>
      <c r="L2378" s="88">
        <v>3.7459150326797371E-2</v>
      </c>
      <c r="M2378" s="87">
        <v>0.37164488023880521</v>
      </c>
      <c r="N2378" s="88">
        <v>2.5323529411764687</v>
      </c>
      <c r="O2378" s="87">
        <v>0</v>
      </c>
      <c r="P2378" s="88">
        <v>0</v>
      </c>
      <c r="Q2378" s="87">
        <v>0</v>
      </c>
      <c r="R2378" s="88">
        <v>0</v>
      </c>
      <c r="S2378" s="87">
        <v>0</v>
      </c>
      <c r="T2378" s="88">
        <v>0</v>
      </c>
      <c r="U2378" s="87">
        <v>0</v>
      </c>
      <c r="V2378" s="88">
        <v>0</v>
      </c>
      <c r="W2378" s="87">
        <v>0</v>
      </c>
      <c r="X2378" s="88">
        <v>0</v>
      </c>
      <c r="Y2378" s="87">
        <v>0</v>
      </c>
      <c r="Z2378" s="88">
        <v>0</v>
      </c>
      <c r="AA2378" s="87">
        <v>0</v>
      </c>
      <c r="AB2378" s="88">
        <v>0</v>
      </c>
      <c r="AC2378" s="58"/>
      <c r="AD2378" s="59">
        <f t="shared" si="49"/>
        <v>3.4816030501734438</v>
      </c>
      <c r="AE2378" s="58"/>
    </row>
    <row r="2379" spans="2:31" x14ac:dyDescent="0.3">
      <c r="B2379" s="4" t="s">
        <v>172</v>
      </c>
      <c r="C2379" s="4"/>
      <c r="D2379" s="4"/>
      <c r="E2379" s="87">
        <v>0</v>
      </c>
      <c r="F2379" s="88">
        <v>0.43210588235294106</v>
      </c>
      <c r="G2379" s="87">
        <v>0.10804019607843134</v>
      </c>
      <c r="H2379" s="88">
        <v>0</v>
      </c>
      <c r="I2379" s="87">
        <v>0</v>
      </c>
      <c r="J2379" s="88">
        <v>0</v>
      </c>
      <c r="K2379" s="87">
        <v>0</v>
      </c>
      <c r="L2379" s="88">
        <v>3.7459150326797371E-2</v>
      </c>
      <c r="M2379" s="87">
        <v>0.20963398692810456</v>
      </c>
      <c r="N2379" s="88">
        <v>6.5173202614379033E-2</v>
      </c>
      <c r="O2379" s="87">
        <v>0</v>
      </c>
      <c r="P2379" s="88">
        <v>0</v>
      </c>
      <c r="Q2379" s="87">
        <v>0</v>
      </c>
      <c r="R2379" s="88">
        <v>0</v>
      </c>
      <c r="S2379" s="87">
        <v>0</v>
      </c>
      <c r="T2379" s="88">
        <v>0</v>
      </c>
      <c r="U2379" s="87">
        <v>0</v>
      </c>
      <c r="V2379" s="88">
        <v>0</v>
      </c>
      <c r="W2379" s="87">
        <v>0</v>
      </c>
      <c r="X2379" s="88">
        <v>0</v>
      </c>
      <c r="Y2379" s="87">
        <v>0</v>
      </c>
      <c r="Z2379" s="88">
        <v>0</v>
      </c>
      <c r="AA2379" s="87">
        <v>0</v>
      </c>
      <c r="AB2379" s="88">
        <v>0</v>
      </c>
      <c r="AC2379" s="58"/>
      <c r="AD2379" s="59">
        <f t="shared" si="49"/>
        <v>0.8524124183006534</v>
      </c>
      <c r="AE2379" s="58"/>
    </row>
    <row r="2380" spans="2:31" x14ac:dyDescent="0.3">
      <c r="B2380" s="4" t="s">
        <v>173</v>
      </c>
      <c r="C2380" s="4"/>
      <c r="D2380" s="4"/>
      <c r="E2380" s="87">
        <v>0</v>
      </c>
      <c r="F2380" s="88">
        <v>0.5784925694559141</v>
      </c>
      <c r="G2380" s="87">
        <v>0.15593697697508582</v>
      </c>
      <c r="H2380" s="88">
        <v>0</v>
      </c>
      <c r="I2380" s="87">
        <v>0</v>
      </c>
      <c r="J2380" s="88">
        <v>0</v>
      </c>
      <c r="K2380" s="87">
        <v>0</v>
      </c>
      <c r="L2380" s="88">
        <v>8.0269607843137317E-2</v>
      </c>
      <c r="M2380" s="87">
        <v>0.44921568627450997</v>
      </c>
      <c r="N2380" s="88">
        <v>0.13965686274509809</v>
      </c>
      <c r="O2380" s="87">
        <v>0</v>
      </c>
      <c r="P2380" s="88">
        <v>0</v>
      </c>
      <c r="Q2380" s="87">
        <v>0</v>
      </c>
      <c r="R2380" s="88">
        <v>0</v>
      </c>
      <c r="S2380" s="87">
        <v>0</v>
      </c>
      <c r="T2380" s="88">
        <v>0</v>
      </c>
      <c r="U2380" s="87">
        <v>0</v>
      </c>
      <c r="V2380" s="88">
        <v>0</v>
      </c>
      <c r="W2380" s="87">
        <v>0</v>
      </c>
      <c r="X2380" s="88">
        <v>0</v>
      </c>
      <c r="Y2380" s="87">
        <v>0</v>
      </c>
      <c r="Z2380" s="88">
        <v>0</v>
      </c>
      <c r="AA2380" s="87">
        <v>0</v>
      </c>
      <c r="AB2380" s="88">
        <v>0</v>
      </c>
      <c r="AC2380" s="58"/>
      <c r="AD2380" s="59">
        <f t="shared" si="49"/>
        <v>1.4035717032937451</v>
      </c>
      <c r="AE2380" s="58"/>
    </row>
    <row r="2381" spans="2:31" x14ac:dyDescent="0.3">
      <c r="B2381" s="4" t="s">
        <v>174</v>
      </c>
      <c r="C2381" s="4"/>
      <c r="D2381" s="4"/>
      <c r="E2381" s="87">
        <v>0</v>
      </c>
      <c r="F2381" s="88">
        <v>0</v>
      </c>
      <c r="G2381" s="87">
        <v>0</v>
      </c>
      <c r="H2381" s="88">
        <v>0</v>
      </c>
      <c r="I2381" s="87">
        <v>0</v>
      </c>
      <c r="J2381" s="88">
        <v>0</v>
      </c>
      <c r="K2381" s="87">
        <v>0</v>
      </c>
      <c r="L2381" s="88">
        <v>0</v>
      </c>
      <c r="M2381" s="87">
        <v>0</v>
      </c>
      <c r="N2381" s="88">
        <v>0</v>
      </c>
      <c r="O2381" s="87">
        <v>0</v>
      </c>
      <c r="P2381" s="88">
        <v>0</v>
      </c>
      <c r="Q2381" s="87">
        <v>0</v>
      </c>
      <c r="R2381" s="88">
        <v>0</v>
      </c>
      <c r="S2381" s="87">
        <v>0</v>
      </c>
      <c r="T2381" s="88">
        <v>0</v>
      </c>
      <c r="U2381" s="87">
        <v>0</v>
      </c>
      <c r="V2381" s="88">
        <v>0</v>
      </c>
      <c r="W2381" s="87">
        <v>0</v>
      </c>
      <c r="X2381" s="88">
        <v>0</v>
      </c>
      <c r="Y2381" s="87">
        <v>0</v>
      </c>
      <c r="Z2381" s="88">
        <v>0</v>
      </c>
      <c r="AA2381" s="87">
        <v>0</v>
      </c>
      <c r="AB2381" s="88">
        <v>0</v>
      </c>
      <c r="AC2381" s="58"/>
      <c r="AD2381" s="59">
        <f t="shared" si="49"/>
        <v>0</v>
      </c>
      <c r="AE2381" s="58"/>
    </row>
    <row r="2382" spans="2:31" x14ac:dyDescent="0.3">
      <c r="B2382" s="4" t="s">
        <v>194</v>
      </c>
      <c r="C2382" s="4"/>
      <c r="D2382" s="4"/>
      <c r="E2382" s="87">
        <v>0</v>
      </c>
      <c r="F2382" s="88">
        <v>0</v>
      </c>
      <c r="G2382" s="87">
        <v>0</v>
      </c>
      <c r="H2382" s="88">
        <v>0</v>
      </c>
      <c r="I2382" s="87">
        <v>0</v>
      </c>
      <c r="J2382" s="88">
        <v>0</v>
      </c>
      <c r="K2382" s="87">
        <v>0</v>
      </c>
      <c r="L2382" s="88">
        <v>0</v>
      </c>
      <c r="M2382" s="87">
        <v>0</v>
      </c>
      <c r="N2382" s="88">
        <v>0</v>
      </c>
      <c r="O2382" s="87">
        <v>0</v>
      </c>
      <c r="P2382" s="88">
        <v>0</v>
      </c>
      <c r="Q2382" s="87">
        <v>0</v>
      </c>
      <c r="R2382" s="88">
        <v>0</v>
      </c>
      <c r="S2382" s="87">
        <v>0</v>
      </c>
      <c r="T2382" s="88">
        <v>0</v>
      </c>
      <c r="U2382" s="87">
        <v>0</v>
      </c>
      <c r="V2382" s="88">
        <v>0</v>
      </c>
      <c r="W2382" s="87">
        <v>0</v>
      </c>
      <c r="X2382" s="88">
        <v>0</v>
      </c>
      <c r="Y2382" s="87">
        <v>0</v>
      </c>
      <c r="Z2382" s="88">
        <v>0</v>
      </c>
      <c r="AA2382" s="87">
        <v>0</v>
      </c>
      <c r="AB2382" s="88">
        <v>0</v>
      </c>
      <c r="AC2382" s="58"/>
      <c r="AD2382" s="59">
        <f t="shared" si="49"/>
        <v>0</v>
      </c>
      <c r="AE2382" s="58"/>
    </row>
    <row r="2383" spans="2:31" x14ac:dyDescent="0.3">
      <c r="B2383" s="4" t="s">
        <v>195</v>
      </c>
      <c r="C2383" s="4"/>
      <c r="D2383" s="4"/>
      <c r="E2383" s="87">
        <v>0</v>
      </c>
      <c r="F2383" s="88">
        <v>0</v>
      </c>
      <c r="G2383" s="87">
        <v>0</v>
      </c>
      <c r="H2383" s="88">
        <v>0</v>
      </c>
      <c r="I2383" s="87">
        <v>0</v>
      </c>
      <c r="J2383" s="88">
        <v>0</v>
      </c>
      <c r="K2383" s="87">
        <v>0</v>
      </c>
      <c r="L2383" s="88">
        <v>0</v>
      </c>
      <c r="M2383" s="87">
        <v>0</v>
      </c>
      <c r="N2383" s="88">
        <v>0</v>
      </c>
      <c r="O2383" s="87">
        <v>0</v>
      </c>
      <c r="P2383" s="88">
        <v>0</v>
      </c>
      <c r="Q2383" s="87">
        <v>0</v>
      </c>
      <c r="R2383" s="88">
        <v>0</v>
      </c>
      <c r="S2383" s="87">
        <v>0</v>
      </c>
      <c r="T2383" s="88">
        <v>0</v>
      </c>
      <c r="U2383" s="87">
        <v>7.0939501126607261E-3</v>
      </c>
      <c r="V2383" s="88">
        <v>0.21075838804244995</v>
      </c>
      <c r="W2383" s="87">
        <v>0.17203807830810544</v>
      </c>
      <c r="X2383" s="88">
        <v>0</v>
      </c>
      <c r="Y2383" s="87">
        <v>0</v>
      </c>
      <c r="Z2383" s="88">
        <v>0</v>
      </c>
      <c r="AA2383" s="87">
        <v>0</v>
      </c>
      <c r="AB2383" s="88">
        <v>0</v>
      </c>
      <c r="AC2383" s="58"/>
      <c r="AD2383" s="59">
        <f t="shared" si="49"/>
        <v>0.38989041646321609</v>
      </c>
      <c r="AE2383" s="58"/>
    </row>
    <row r="2384" spans="2:31" x14ac:dyDescent="0.3">
      <c r="B2384" s="4" t="s">
        <v>153</v>
      </c>
      <c r="C2384" s="4"/>
      <c r="D2384" s="4"/>
      <c r="E2384" s="87">
        <v>0</v>
      </c>
      <c r="F2384" s="88">
        <v>0</v>
      </c>
      <c r="G2384" s="87">
        <v>1.6199588775634617E-4</v>
      </c>
      <c r="H2384" s="88">
        <v>0</v>
      </c>
      <c r="I2384" s="87">
        <v>0</v>
      </c>
      <c r="J2384" s="88">
        <v>0</v>
      </c>
      <c r="K2384" s="87">
        <v>0</v>
      </c>
      <c r="L2384" s="88">
        <v>0</v>
      </c>
      <c r="M2384" s="87">
        <v>0</v>
      </c>
      <c r="N2384" s="88">
        <v>0</v>
      </c>
      <c r="O2384" s="87">
        <v>0</v>
      </c>
      <c r="P2384" s="88">
        <v>0</v>
      </c>
      <c r="Q2384" s="87">
        <v>0</v>
      </c>
      <c r="R2384" s="88">
        <v>0</v>
      </c>
      <c r="S2384" s="87">
        <v>0</v>
      </c>
      <c r="T2384" s="88">
        <v>0</v>
      </c>
      <c r="U2384" s="87">
        <v>0</v>
      </c>
      <c r="V2384" s="88">
        <v>0</v>
      </c>
      <c r="W2384" s="87">
        <v>0</v>
      </c>
      <c r="X2384" s="88">
        <v>0</v>
      </c>
      <c r="Y2384" s="87">
        <v>0</v>
      </c>
      <c r="Z2384" s="88">
        <v>0</v>
      </c>
      <c r="AA2384" s="87">
        <v>0</v>
      </c>
      <c r="AB2384" s="88">
        <v>0</v>
      </c>
      <c r="AC2384" s="58"/>
      <c r="AD2384" s="59">
        <f t="shared" si="49"/>
        <v>1.6199588775634617E-4</v>
      </c>
      <c r="AE2384" s="58"/>
    </row>
    <row r="2385" spans="2:31" x14ac:dyDescent="0.3">
      <c r="B2385" s="4" t="s">
        <v>154</v>
      </c>
      <c r="C2385" s="4"/>
      <c r="D2385" s="4"/>
      <c r="E2385" s="87">
        <v>0</v>
      </c>
      <c r="F2385" s="88">
        <v>0</v>
      </c>
      <c r="G2385" s="87">
        <v>0</v>
      </c>
      <c r="H2385" s="88">
        <v>0</v>
      </c>
      <c r="I2385" s="87">
        <v>0</v>
      </c>
      <c r="J2385" s="88">
        <v>0</v>
      </c>
      <c r="K2385" s="87">
        <v>0</v>
      </c>
      <c r="L2385" s="88">
        <v>0</v>
      </c>
      <c r="M2385" s="87">
        <v>0</v>
      </c>
      <c r="N2385" s="88">
        <v>0</v>
      </c>
      <c r="O2385" s="87">
        <v>0</v>
      </c>
      <c r="P2385" s="88">
        <v>0</v>
      </c>
      <c r="Q2385" s="87">
        <v>0</v>
      </c>
      <c r="R2385" s="88">
        <v>0</v>
      </c>
      <c r="S2385" s="87">
        <v>0</v>
      </c>
      <c r="T2385" s="88">
        <v>0</v>
      </c>
      <c r="U2385" s="87">
        <v>0</v>
      </c>
      <c r="V2385" s="88">
        <v>0</v>
      </c>
      <c r="W2385" s="87">
        <v>0</v>
      </c>
      <c r="X2385" s="88">
        <v>0</v>
      </c>
      <c r="Y2385" s="87">
        <v>0</v>
      </c>
      <c r="Z2385" s="88">
        <v>0</v>
      </c>
      <c r="AA2385" s="87">
        <v>0</v>
      </c>
      <c r="AB2385" s="88">
        <v>0</v>
      </c>
      <c r="AC2385" s="58"/>
      <c r="AD2385" s="59">
        <f t="shared" si="49"/>
        <v>0</v>
      </c>
      <c r="AE2385" s="58"/>
    </row>
    <row r="2386" spans="2:31" x14ac:dyDescent="0.3">
      <c r="B2386" s="4" t="s">
        <v>175</v>
      </c>
      <c r="C2386" s="4"/>
      <c r="D2386" s="4"/>
      <c r="E2386" s="87">
        <v>0</v>
      </c>
      <c r="F2386" s="88">
        <v>0</v>
      </c>
      <c r="G2386" s="87">
        <v>0</v>
      </c>
      <c r="H2386" s="88">
        <v>0</v>
      </c>
      <c r="I2386" s="87">
        <v>0</v>
      </c>
      <c r="J2386" s="88">
        <v>0</v>
      </c>
      <c r="K2386" s="87">
        <v>0</v>
      </c>
      <c r="L2386" s="88">
        <v>0</v>
      </c>
      <c r="M2386" s="87">
        <v>0</v>
      </c>
      <c r="N2386" s="88">
        <v>0</v>
      </c>
      <c r="O2386" s="87">
        <v>0</v>
      </c>
      <c r="P2386" s="88">
        <v>0</v>
      </c>
      <c r="Q2386" s="87">
        <v>0</v>
      </c>
      <c r="R2386" s="88">
        <v>0</v>
      </c>
      <c r="S2386" s="87">
        <v>0</v>
      </c>
      <c r="T2386" s="88">
        <v>0</v>
      </c>
      <c r="U2386" s="87">
        <v>0</v>
      </c>
      <c r="V2386" s="88">
        <v>0</v>
      </c>
      <c r="W2386" s="87">
        <v>0</v>
      </c>
      <c r="X2386" s="88">
        <v>0</v>
      </c>
      <c r="Y2386" s="87">
        <v>0</v>
      </c>
      <c r="Z2386" s="88">
        <v>0</v>
      </c>
      <c r="AA2386" s="87">
        <v>0</v>
      </c>
      <c r="AB2386" s="88">
        <v>0</v>
      </c>
      <c r="AC2386" s="58"/>
      <c r="AD2386" s="59">
        <f t="shared" si="49"/>
        <v>0</v>
      </c>
      <c r="AE2386" s="58"/>
    </row>
    <row r="2387" spans="2:31" x14ac:dyDescent="0.3">
      <c r="B2387" s="4" t="s">
        <v>176</v>
      </c>
      <c r="C2387" s="4"/>
      <c r="D2387" s="4"/>
      <c r="E2387" s="87">
        <v>0</v>
      </c>
      <c r="F2387" s="88">
        <v>0</v>
      </c>
      <c r="G2387" s="87">
        <v>0</v>
      </c>
      <c r="H2387" s="88">
        <v>0</v>
      </c>
      <c r="I2387" s="87">
        <v>0</v>
      </c>
      <c r="J2387" s="88">
        <v>0</v>
      </c>
      <c r="K2387" s="87">
        <v>0</v>
      </c>
      <c r="L2387" s="88">
        <v>0</v>
      </c>
      <c r="M2387" s="87">
        <v>0</v>
      </c>
      <c r="N2387" s="88">
        <v>0</v>
      </c>
      <c r="O2387" s="87">
        <v>0</v>
      </c>
      <c r="P2387" s="88">
        <v>0</v>
      </c>
      <c r="Q2387" s="87">
        <v>0</v>
      </c>
      <c r="R2387" s="88">
        <v>0</v>
      </c>
      <c r="S2387" s="87">
        <v>0</v>
      </c>
      <c r="T2387" s="88">
        <v>0</v>
      </c>
      <c r="U2387" s="87">
        <v>1.0858535766601562E-3</v>
      </c>
      <c r="V2387" s="88">
        <v>1.665480931599935E-3</v>
      </c>
      <c r="W2387" s="87">
        <v>2.3829778035481773E-3</v>
      </c>
      <c r="X2387" s="88">
        <v>0</v>
      </c>
      <c r="Y2387" s="87">
        <v>0</v>
      </c>
      <c r="Z2387" s="88">
        <v>0</v>
      </c>
      <c r="AA2387" s="87">
        <v>0</v>
      </c>
      <c r="AB2387" s="88">
        <v>0</v>
      </c>
      <c r="AC2387" s="58"/>
      <c r="AD2387" s="59">
        <f t="shared" si="49"/>
        <v>5.1343123118082687E-3</v>
      </c>
      <c r="AE2387" s="58"/>
    </row>
    <row r="2388" spans="2:31" x14ac:dyDescent="0.3">
      <c r="B2388" s="4" t="s">
        <v>177</v>
      </c>
      <c r="C2388" s="4"/>
      <c r="D2388" s="4"/>
      <c r="E2388" s="87">
        <v>0</v>
      </c>
      <c r="F2388" s="88">
        <v>2.531032188733418</v>
      </c>
      <c r="G2388" s="87">
        <v>0.68878919813368011</v>
      </c>
      <c r="H2388" s="88">
        <v>0</v>
      </c>
      <c r="I2388" s="87">
        <v>0</v>
      </c>
      <c r="J2388" s="88">
        <v>0</v>
      </c>
      <c r="K2388" s="87">
        <v>0</v>
      </c>
      <c r="L2388" s="88">
        <v>0.92288489871554902</v>
      </c>
      <c r="M2388" s="87">
        <v>4.7879532972971592</v>
      </c>
      <c r="N2388" s="88">
        <v>3.7655998164166999</v>
      </c>
      <c r="O2388" s="87">
        <v>0</v>
      </c>
      <c r="P2388" s="88">
        <v>0</v>
      </c>
      <c r="Q2388" s="87">
        <v>0</v>
      </c>
      <c r="R2388" s="88">
        <v>0</v>
      </c>
      <c r="S2388" s="87">
        <v>0</v>
      </c>
      <c r="T2388" s="88">
        <v>0</v>
      </c>
      <c r="U2388" s="87">
        <v>0</v>
      </c>
      <c r="V2388" s="88">
        <v>0</v>
      </c>
      <c r="W2388" s="87">
        <v>0</v>
      </c>
      <c r="X2388" s="88">
        <v>0</v>
      </c>
      <c r="Y2388" s="87">
        <v>0</v>
      </c>
      <c r="Z2388" s="88">
        <v>0</v>
      </c>
      <c r="AA2388" s="87">
        <v>0</v>
      </c>
      <c r="AB2388" s="88">
        <v>0</v>
      </c>
      <c r="AC2388" s="58"/>
      <c r="AD2388" s="59">
        <f t="shared" si="49"/>
        <v>12.696259399296505</v>
      </c>
      <c r="AE2388" s="58"/>
    </row>
    <row r="2389" spans="2:31" x14ac:dyDescent="0.3">
      <c r="B2389" s="4" t="s">
        <v>212</v>
      </c>
      <c r="C2389" s="4"/>
      <c r="D2389" s="4"/>
      <c r="E2389" s="87">
        <v>0</v>
      </c>
      <c r="F2389" s="88">
        <v>0</v>
      </c>
      <c r="G2389" s="87">
        <v>0</v>
      </c>
      <c r="H2389" s="88">
        <v>0</v>
      </c>
      <c r="I2389" s="87">
        <v>0</v>
      </c>
      <c r="J2389" s="88">
        <v>0</v>
      </c>
      <c r="K2389" s="87">
        <v>0</v>
      </c>
      <c r="L2389" s="88">
        <v>0</v>
      </c>
      <c r="M2389" s="87">
        <v>0</v>
      </c>
      <c r="N2389" s="88">
        <v>0</v>
      </c>
      <c r="O2389" s="87">
        <v>0</v>
      </c>
      <c r="P2389" s="88">
        <v>0</v>
      </c>
      <c r="Q2389" s="87">
        <v>0</v>
      </c>
      <c r="R2389" s="88">
        <v>0</v>
      </c>
      <c r="S2389" s="87">
        <v>0</v>
      </c>
      <c r="T2389" s="88">
        <v>0</v>
      </c>
      <c r="U2389" s="87">
        <v>0</v>
      </c>
      <c r="V2389" s="88">
        <v>0</v>
      </c>
      <c r="W2389" s="87">
        <v>0</v>
      </c>
      <c r="X2389" s="88">
        <v>0</v>
      </c>
      <c r="Y2389" s="87">
        <v>0</v>
      </c>
      <c r="Z2389" s="88">
        <v>0</v>
      </c>
      <c r="AA2389" s="87">
        <v>0</v>
      </c>
      <c r="AB2389" s="88">
        <v>0</v>
      </c>
      <c r="AC2389" s="58"/>
      <c r="AD2389" s="59">
        <f t="shared" si="49"/>
        <v>0</v>
      </c>
      <c r="AE2389" s="58"/>
    </row>
    <row r="2390" spans="2:31" x14ac:dyDescent="0.3">
      <c r="B2390" s="4" t="s">
        <v>213</v>
      </c>
      <c r="C2390" s="4"/>
      <c r="D2390" s="4"/>
      <c r="E2390" s="87">
        <v>0</v>
      </c>
      <c r="F2390" s="88">
        <v>0</v>
      </c>
      <c r="G2390" s="87">
        <v>0</v>
      </c>
      <c r="H2390" s="88">
        <v>0</v>
      </c>
      <c r="I2390" s="87">
        <v>0</v>
      </c>
      <c r="J2390" s="88">
        <v>0</v>
      </c>
      <c r="K2390" s="87">
        <v>0</v>
      </c>
      <c r="L2390" s="88">
        <v>0</v>
      </c>
      <c r="M2390" s="87">
        <v>0</v>
      </c>
      <c r="N2390" s="88">
        <v>0</v>
      </c>
      <c r="O2390" s="87">
        <v>0</v>
      </c>
      <c r="P2390" s="88">
        <v>0</v>
      </c>
      <c r="Q2390" s="87">
        <v>0</v>
      </c>
      <c r="R2390" s="88">
        <v>0</v>
      </c>
      <c r="S2390" s="87">
        <v>0</v>
      </c>
      <c r="T2390" s="88">
        <v>0</v>
      </c>
      <c r="U2390" s="87">
        <v>0</v>
      </c>
      <c r="V2390" s="88">
        <v>0</v>
      </c>
      <c r="W2390" s="87">
        <v>0</v>
      </c>
      <c r="X2390" s="88">
        <v>0</v>
      </c>
      <c r="Y2390" s="87">
        <v>0</v>
      </c>
      <c r="Z2390" s="88">
        <v>0</v>
      </c>
      <c r="AA2390" s="87">
        <v>0</v>
      </c>
      <c r="AB2390" s="88">
        <v>0</v>
      </c>
      <c r="AC2390" s="58"/>
      <c r="AD2390" s="59">
        <f t="shared" si="49"/>
        <v>0</v>
      </c>
      <c r="AE2390" s="58"/>
    </row>
    <row r="2391" spans="2:31" x14ac:dyDescent="0.3">
      <c r="B2391" s="4" t="s">
        <v>214</v>
      </c>
      <c r="C2391" s="4"/>
      <c r="D2391" s="4"/>
      <c r="E2391" s="87">
        <v>0</v>
      </c>
      <c r="F2391" s="88">
        <v>0</v>
      </c>
      <c r="G2391" s="87">
        <v>0</v>
      </c>
      <c r="H2391" s="88">
        <v>0</v>
      </c>
      <c r="I2391" s="87">
        <v>0</v>
      </c>
      <c r="J2391" s="88">
        <v>0</v>
      </c>
      <c r="K2391" s="87">
        <v>0</v>
      </c>
      <c r="L2391" s="88">
        <v>0</v>
      </c>
      <c r="M2391" s="87">
        <v>0</v>
      </c>
      <c r="N2391" s="88">
        <v>0</v>
      </c>
      <c r="O2391" s="87">
        <v>0</v>
      </c>
      <c r="P2391" s="88">
        <v>0</v>
      </c>
      <c r="Q2391" s="87">
        <v>0</v>
      </c>
      <c r="R2391" s="88">
        <v>0</v>
      </c>
      <c r="S2391" s="87">
        <v>0</v>
      </c>
      <c r="T2391" s="88">
        <v>0</v>
      </c>
      <c r="U2391" s="87">
        <v>0</v>
      </c>
      <c r="V2391" s="88">
        <v>0</v>
      </c>
      <c r="W2391" s="87">
        <v>0</v>
      </c>
      <c r="X2391" s="88">
        <v>0</v>
      </c>
      <c r="Y2391" s="87">
        <v>0</v>
      </c>
      <c r="Z2391" s="88">
        <v>0</v>
      </c>
      <c r="AA2391" s="87">
        <v>0</v>
      </c>
      <c r="AB2391" s="88">
        <v>0</v>
      </c>
      <c r="AC2391" s="58"/>
      <c r="AD2391" s="59">
        <f t="shared" si="49"/>
        <v>0</v>
      </c>
      <c r="AE2391" s="58"/>
    </row>
    <row r="2392" spans="2:31" x14ac:dyDescent="0.3">
      <c r="B2392" s="4" t="s">
        <v>143</v>
      </c>
      <c r="C2392" s="4"/>
      <c r="D2392" s="4"/>
      <c r="E2392" s="87">
        <v>0</v>
      </c>
      <c r="F2392" s="88">
        <v>0</v>
      </c>
      <c r="G2392" s="87">
        <v>0</v>
      </c>
      <c r="H2392" s="88">
        <v>0</v>
      </c>
      <c r="I2392" s="87">
        <v>0</v>
      </c>
      <c r="J2392" s="88">
        <v>0</v>
      </c>
      <c r="K2392" s="87">
        <v>0</v>
      </c>
      <c r="L2392" s="88">
        <v>0</v>
      </c>
      <c r="M2392" s="87">
        <v>0</v>
      </c>
      <c r="N2392" s="88">
        <v>0</v>
      </c>
      <c r="O2392" s="87">
        <v>0</v>
      </c>
      <c r="P2392" s="88">
        <v>0</v>
      </c>
      <c r="Q2392" s="87">
        <v>0</v>
      </c>
      <c r="R2392" s="88">
        <v>0</v>
      </c>
      <c r="S2392" s="87">
        <v>0</v>
      </c>
      <c r="T2392" s="88">
        <v>0</v>
      </c>
      <c r="U2392" s="87">
        <v>0</v>
      </c>
      <c r="V2392" s="88">
        <v>0</v>
      </c>
      <c r="W2392" s="87">
        <v>0</v>
      </c>
      <c r="X2392" s="88">
        <v>0</v>
      </c>
      <c r="Y2392" s="87">
        <v>0</v>
      </c>
      <c r="Z2392" s="88">
        <v>0</v>
      </c>
      <c r="AA2392" s="87">
        <v>0</v>
      </c>
      <c r="AB2392" s="88">
        <v>0</v>
      </c>
      <c r="AC2392" s="58"/>
      <c r="AD2392" s="59">
        <f t="shared" si="49"/>
        <v>0</v>
      </c>
      <c r="AE2392" s="58"/>
    </row>
    <row r="2393" spans="2:31" x14ac:dyDescent="0.3">
      <c r="B2393" s="4" t="s">
        <v>144</v>
      </c>
      <c r="C2393" s="4"/>
      <c r="D2393" s="4"/>
      <c r="E2393" s="87">
        <v>0</v>
      </c>
      <c r="F2393" s="88">
        <v>0</v>
      </c>
      <c r="G2393" s="87">
        <v>0</v>
      </c>
      <c r="H2393" s="88">
        <v>0</v>
      </c>
      <c r="I2393" s="87">
        <v>0</v>
      </c>
      <c r="J2393" s="88">
        <v>0</v>
      </c>
      <c r="K2393" s="87">
        <v>0</v>
      </c>
      <c r="L2393" s="88">
        <v>0</v>
      </c>
      <c r="M2393" s="87">
        <v>0</v>
      </c>
      <c r="N2393" s="88">
        <v>0</v>
      </c>
      <c r="O2393" s="87">
        <v>0</v>
      </c>
      <c r="P2393" s="88">
        <v>0</v>
      </c>
      <c r="Q2393" s="87">
        <v>0</v>
      </c>
      <c r="R2393" s="88">
        <v>0</v>
      </c>
      <c r="S2393" s="87">
        <v>0</v>
      </c>
      <c r="T2393" s="88">
        <v>0</v>
      </c>
      <c r="U2393" s="87">
        <v>0</v>
      </c>
      <c r="V2393" s="88">
        <v>0</v>
      </c>
      <c r="W2393" s="87">
        <v>0</v>
      </c>
      <c r="X2393" s="88">
        <v>0</v>
      </c>
      <c r="Y2393" s="87">
        <v>0</v>
      </c>
      <c r="Z2393" s="88">
        <v>0</v>
      </c>
      <c r="AA2393" s="87">
        <v>0</v>
      </c>
      <c r="AB2393" s="88">
        <v>0</v>
      </c>
      <c r="AC2393" s="58"/>
      <c r="AD2393" s="59">
        <f t="shared" si="49"/>
        <v>0</v>
      </c>
      <c r="AE2393" s="58"/>
    </row>
    <row r="2394" spans="2:31" x14ac:dyDescent="0.3">
      <c r="B2394" s="4" t="s">
        <v>145</v>
      </c>
      <c r="C2394" s="4"/>
      <c r="D2394" s="4"/>
      <c r="E2394" s="87">
        <v>0</v>
      </c>
      <c r="F2394" s="88">
        <v>0</v>
      </c>
      <c r="G2394" s="87">
        <v>0</v>
      </c>
      <c r="H2394" s="88">
        <v>0</v>
      </c>
      <c r="I2394" s="87">
        <v>0</v>
      </c>
      <c r="J2394" s="88">
        <v>0</v>
      </c>
      <c r="K2394" s="87">
        <v>0</v>
      </c>
      <c r="L2394" s="88">
        <v>0</v>
      </c>
      <c r="M2394" s="87">
        <v>0</v>
      </c>
      <c r="N2394" s="88">
        <v>0</v>
      </c>
      <c r="O2394" s="87">
        <v>0</v>
      </c>
      <c r="P2394" s="88">
        <v>0</v>
      </c>
      <c r="Q2394" s="87">
        <v>0</v>
      </c>
      <c r="R2394" s="88">
        <v>0</v>
      </c>
      <c r="S2394" s="87">
        <v>0</v>
      </c>
      <c r="T2394" s="88">
        <v>0</v>
      </c>
      <c r="U2394" s="87">
        <v>0</v>
      </c>
      <c r="V2394" s="88">
        <v>0</v>
      </c>
      <c r="W2394" s="87">
        <v>0</v>
      </c>
      <c r="X2394" s="88">
        <v>0</v>
      </c>
      <c r="Y2394" s="87">
        <v>0</v>
      </c>
      <c r="Z2394" s="88">
        <v>0</v>
      </c>
      <c r="AA2394" s="87">
        <v>0</v>
      </c>
      <c r="AB2394" s="88">
        <v>0</v>
      </c>
      <c r="AC2394" s="58"/>
      <c r="AD2394" s="59">
        <f t="shared" si="49"/>
        <v>0</v>
      </c>
      <c r="AE2394" s="58"/>
    </row>
    <row r="2395" spans="2:31" x14ac:dyDescent="0.3">
      <c r="B2395" s="4" t="s">
        <v>269</v>
      </c>
      <c r="C2395" s="4"/>
      <c r="D2395" s="4"/>
      <c r="E2395" s="87">
        <v>0</v>
      </c>
      <c r="F2395" s="88">
        <v>0</v>
      </c>
      <c r="G2395" s="87">
        <v>0</v>
      </c>
      <c r="H2395" s="88">
        <v>0</v>
      </c>
      <c r="I2395" s="87">
        <v>0</v>
      </c>
      <c r="J2395" s="88">
        <v>0</v>
      </c>
      <c r="K2395" s="87">
        <v>0</v>
      </c>
      <c r="L2395" s="88">
        <v>0</v>
      </c>
      <c r="M2395" s="87">
        <v>0</v>
      </c>
      <c r="N2395" s="88">
        <v>1.0030931790669759</v>
      </c>
      <c r="O2395" s="87">
        <v>1.2465073585510253</v>
      </c>
      <c r="P2395" s="88">
        <v>4.1318550109863378E-2</v>
      </c>
      <c r="Q2395" s="87">
        <v>1.1312504450480143</v>
      </c>
      <c r="R2395" s="88">
        <v>0.21024340905083577</v>
      </c>
      <c r="S2395" s="87">
        <v>1.4288134511311856</v>
      </c>
      <c r="T2395" s="88">
        <v>12.764608777364096</v>
      </c>
      <c r="U2395" s="87">
        <v>14.37454408009847</v>
      </c>
      <c r="V2395" s="88">
        <v>13.458623269399013</v>
      </c>
      <c r="W2395" s="87">
        <v>15.238555660247805</v>
      </c>
      <c r="X2395" s="88">
        <v>0</v>
      </c>
      <c r="Y2395" s="87">
        <v>0</v>
      </c>
      <c r="Z2395" s="88">
        <v>0</v>
      </c>
      <c r="AA2395" s="87">
        <v>0</v>
      </c>
      <c r="AB2395" s="88">
        <v>0</v>
      </c>
      <c r="AC2395" s="58"/>
      <c r="AD2395" s="59">
        <f t="shared" si="49"/>
        <v>60.897558180067286</v>
      </c>
      <c r="AE2395" s="58"/>
    </row>
    <row r="2396" spans="2:31" x14ac:dyDescent="0.3">
      <c r="B2396" s="4" t="s">
        <v>270</v>
      </c>
      <c r="C2396" s="4"/>
      <c r="D2396" s="4"/>
      <c r="E2396" s="87">
        <v>0</v>
      </c>
      <c r="F2396" s="88">
        <v>0</v>
      </c>
      <c r="G2396" s="87">
        <v>0</v>
      </c>
      <c r="H2396" s="88">
        <v>0</v>
      </c>
      <c r="I2396" s="87">
        <v>0</v>
      </c>
      <c r="J2396" s="88">
        <v>0</v>
      </c>
      <c r="K2396" s="87">
        <v>0</v>
      </c>
      <c r="L2396" s="88">
        <v>0</v>
      </c>
      <c r="M2396" s="87">
        <v>0</v>
      </c>
      <c r="N2396" s="88">
        <v>3.6047885894775389</v>
      </c>
      <c r="O2396" s="87">
        <v>5.7103449690077026</v>
      </c>
      <c r="P2396" s="88">
        <v>3.8961516206529416</v>
      </c>
      <c r="Q2396" s="87">
        <v>10.101618512471518</v>
      </c>
      <c r="R2396" s="88">
        <v>7.6414663950602195</v>
      </c>
      <c r="S2396" s="87">
        <v>8.7415190378824867</v>
      </c>
      <c r="T2396" s="88">
        <v>13.946500409444173</v>
      </c>
      <c r="U2396" s="87">
        <v>14.030770905812579</v>
      </c>
      <c r="V2396" s="88">
        <v>13.096269753774008</v>
      </c>
      <c r="W2396" s="87">
        <v>14.829805062611895</v>
      </c>
      <c r="X2396" s="88">
        <v>0</v>
      </c>
      <c r="Y2396" s="87">
        <v>0</v>
      </c>
      <c r="Z2396" s="88">
        <v>0</v>
      </c>
      <c r="AA2396" s="87">
        <v>0</v>
      </c>
      <c r="AB2396" s="88">
        <v>0</v>
      </c>
      <c r="AC2396" s="58"/>
      <c r="AD2396" s="59">
        <f t="shared" si="49"/>
        <v>95.599235256195058</v>
      </c>
      <c r="AE2396" s="58"/>
    </row>
    <row r="2397" spans="2:31" x14ac:dyDescent="0.3">
      <c r="B2397" s="4" t="s">
        <v>205</v>
      </c>
      <c r="C2397" s="4"/>
      <c r="D2397" s="4"/>
      <c r="E2397" s="87">
        <v>0</v>
      </c>
      <c r="F2397" s="88">
        <v>0</v>
      </c>
      <c r="G2397" s="87">
        <v>0</v>
      </c>
      <c r="H2397" s="88">
        <v>0</v>
      </c>
      <c r="I2397" s="87">
        <v>0</v>
      </c>
      <c r="J2397" s="88">
        <v>0</v>
      </c>
      <c r="K2397" s="87">
        <v>0</v>
      </c>
      <c r="L2397" s="88">
        <v>2.0904392764858446E-3</v>
      </c>
      <c r="M2397" s="87">
        <v>0.10514211886305047</v>
      </c>
      <c r="N2397" s="88">
        <v>0.54764211886305025</v>
      </c>
      <c r="O2397" s="87">
        <v>1.0051421188630487</v>
      </c>
      <c r="P2397" s="88">
        <v>1.0051421188630487</v>
      </c>
      <c r="Q2397" s="87">
        <v>0.95597545219638358</v>
      </c>
      <c r="R2397" s="88">
        <v>0.90514211886305107</v>
      </c>
      <c r="S2397" s="87">
        <v>0.95430878552971687</v>
      </c>
      <c r="T2397" s="88">
        <v>0.95597545219638358</v>
      </c>
      <c r="U2397" s="87">
        <v>0.95430878552971687</v>
      </c>
      <c r="V2397" s="88">
        <v>0.95597545219638358</v>
      </c>
      <c r="W2397" s="87">
        <v>0.14887833763996586</v>
      </c>
      <c r="X2397" s="88">
        <v>0</v>
      </c>
      <c r="Y2397" s="87">
        <v>0</v>
      </c>
      <c r="Z2397" s="88">
        <v>0</v>
      </c>
      <c r="AA2397" s="87">
        <v>0</v>
      </c>
      <c r="AB2397" s="88">
        <v>0</v>
      </c>
      <c r="AC2397" s="58"/>
      <c r="AD2397" s="59">
        <f t="shared" si="49"/>
        <v>8.4957232988802858</v>
      </c>
      <c r="AE2397" s="58"/>
    </row>
    <row r="2398" spans="2:31" x14ac:dyDescent="0.3">
      <c r="B2398" s="4" t="s">
        <v>217</v>
      </c>
      <c r="C2398" s="4"/>
      <c r="D2398" s="4"/>
      <c r="E2398" s="87">
        <v>0</v>
      </c>
      <c r="F2398" s="88">
        <v>0</v>
      </c>
      <c r="G2398" s="87">
        <v>0</v>
      </c>
      <c r="H2398" s="88">
        <v>0</v>
      </c>
      <c r="I2398" s="87">
        <v>0</v>
      </c>
      <c r="J2398" s="88">
        <v>0</v>
      </c>
      <c r="K2398" s="87">
        <v>0</v>
      </c>
      <c r="L2398" s="88">
        <v>0</v>
      </c>
      <c r="M2398" s="87">
        <v>0.94940103689829503</v>
      </c>
      <c r="N2398" s="88">
        <v>2.8576669295628871</v>
      </c>
      <c r="O2398" s="87">
        <v>2.9924079497655232</v>
      </c>
      <c r="P2398" s="88">
        <v>3.1336908419926965</v>
      </c>
      <c r="Q2398" s="87">
        <v>3.2717809120813999</v>
      </c>
      <c r="R2398" s="88">
        <v>3.3846300681432089</v>
      </c>
      <c r="S2398" s="87">
        <v>3.4931929349899296</v>
      </c>
      <c r="T2398" s="88">
        <v>4.4140158176422117</v>
      </c>
      <c r="U2398" s="87">
        <v>5.4712584316730499</v>
      </c>
      <c r="V2398" s="88">
        <v>5.7782072246074661</v>
      </c>
      <c r="W2398" s="87">
        <v>6.1666780312856027</v>
      </c>
      <c r="X2398" s="88">
        <v>0</v>
      </c>
      <c r="Y2398" s="87">
        <v>0</v>
      </c>
      <c r="Z2398" s="88">
        <v>0</v>
      </c>
      <c r="AA2398" s="87">
        <v>0</v>
      </c>
      <c r="AB2398" s="88">
        <v>0</v>
      </c>
      <c r="AC2398" s="58"/>
      <c r="AD2398" s="59">
        <f t="shared" si="49"/>
        <v>41.91293017864227</v>
      </c>
      <c r="AE2398" s="58"/>
    </row>
    <row r="2399" spans="2:31" x14ac:dyDescent="0.3">
      <c r="B2399" s="4" t="s">
        <v>218</v>
      </c>
      <c r="C2399" s="4"/>
      <c r="D2399" s="4"/>
      <c r="E2399" s="87">
        <v>0</v>
      </c>
      <c r="F2399" s="88">
        <v>2.1538019180297853E-3</v>
      </c>
      <c r="G2399" s="87">
        <v>0</v>
      </c>
      <c r="H2399" s="88">
        <v>0</v>
      </c>
      <c r="I2399" s="87">
        <v>0</v>
      </c>
      <c r="J2399" s="88">
        <v>0</v>
      </c>
      <c r="K2399" s="87">
        <v>0</v>
      </c>
      <c r="L2399" s="88">
        <v>1.6236111111111104E-2</v>
      </c>
      <c r="M2399" s="87">
        <v>1.0159555276234944</v>
      </c>
      <c r="N2399" s="88">
        <v>2.8768759091695149</v>
      </c>
      <c r="O2399" s="87">
        <v>3.043842045466103</v>
      </c>
      <c r="P2399" s="88">
        <v>3.1627908945083636</v>
      </c>
      <c r="Q2399" s="87">
        <v>3.2763140122095749</v>
      </c>
      <c r="R2399" s="88">
        <v>3.3598615328470869</v>
      </c>
      <c r="S2399" s="87">
        <v>3.4383298556009931</v>
      </c>
      <c r="T2399" s="88">
        <v>4.4841977278391516</v>
      </c>
      <c r="U2399" s="87">
        <v>5.5516852080821977</v>
      </c>
      <c r="V2399" s="88">
        <v>5.8389172236124676</v>
      </c>
      <c r="W2399" s="87">
        <v>6.1990428467591618</v>
      </c>
      <c r="X2399" s="88">
        <v>0</v>
      </c>
      <c r="Y2399" s="87">
        <v>0</v>
      </c>
      <c r="Z2399" s="88">
        <v>0</v>
      </c>
      <c r="AA2399" s="87">
        <v>0</v>
      </c>
      <c r="AB2399" s="88">
        <v>0</v>
      </c>
      <c r="AC2399" s="58"/>
      <c r="AD2399" s="59">
        <f t="shared" si="49"/>
        <v>42.26620269674725</v>
      </c>
      <c r="AE2399" s="58"/>
    </row>
    <row r="2400" spans="2:31" x14ac:dyDescent="0.3">
      <c r="B2400" s="4" t="s">
        <v>219</v>
      </c>
      <c r="C2400" s="4"/>
      <c r="D2400" s="4"/>
      <c r="E2400" s="87">
        <v>0</v>
      </c>
      <c r="F2400" s="88">
        <v>0</v>
      </c>
      <c r="G2400" s="87">
        <v>0</v>
      </c>
      <c r="H2400" s="88">
        <v>0</v>
      </c>
      <c r="I2400" s="87">
        <v>0</v>
      </c>
      <c r="J2400" s="88">
        <v>0</v>
      </c>
      <c r="K2400" s="87">
        <v>0</v>
      </c>
      <c r="L2400" s="88">
        <v>0</v>
      </c>
      <c r="M2400" s="87">
        <v>0</v>
      </c>
      <c r="N2400" s="88">
        <v>0</v>
      </c>
      <c r="O2400" s="87">
        <v>0</v>
      </c>
      <c r="P2400" s="88">
        <v>0</v>
      </c>
      <c r="Q2400" s="87">
        <v>0</v>
      </c>
      <c r="R2400" s="88">
        <v>0</v>
      </c>
      <c r="S2400" s="87">
        <v>0</v>
      </c>
      <c r="T2400" s="88">
        <v>0</v>
      </c>
      <c r="U2400" s="87">
        <v>0</v>
      </c>
      <c r="V2400" s="88">
        <v>0</v>
      </c>
      <c r="W2400" s="87">
        <v>0</v>
      </c>
      <c r="X2400" s="88">
        <v>0</v>
      </c>
      <c r="Y2400" s="87">
        <v>0</v>
      </c>
      <c r="Z2400" s="88">
        <v>0</v>
      </c>
      <c r="AA2400" s="87">
        <v>0</v>
      </c>
      <c r="AB2400" s="88">
        <v>0</v>
      </c>
      <c r="AC2400" s="58"/>
      <c r="AD2400" s="59">
        <f t="shared" si="49"/>
        <v>0</v>
      </c>
      <c r="AE2400" s="58"/>
    </row>
    <row r="2401" spans="2:31" x14ac:dyDescent="0.3">
      <c r="B2401" s="4" t="s">
        <v>220</v>
      </c>
      <c r="C2401" s="4"/>
      <c r="D2401" s="4"/>
      <c r="E2401" s="87">
        <v>0</v>
      </c>
      <c r="F2401" s="88">
        <v>0</v>
      </c>
      <c r="G2401" s="87">
        <v>0</v>
      </c>
      <c r="H2401" s="88">
        <v>0</v>
      </c>
      <c r="I2401" s="87">
        <v>0</v>
      </c>
      <c r="J2401" s="88">
        <v>0</v>
      </c>
      <c r="K2401" s="87">
        <v>0</v>
      </c>
      <c r="L2401" s="88">
        <v>0</v>
      </c>
      <c r="M2401" s="87">
        <v>0</v>
      </c>
      <c r="N2401" s="88">
        <v>0</v>
      </c>
      <c r="O2401" s="87">
        <v>0</v>
      </c>
      <c r="P2401" s="88">
        <v>0</v>
      </c>
      <c r="Q2401" s="87">
        <v>0</v>
      </c>
      <c r="R2401" s="88">
        <v>0</v>
      </c>
      <c r="S2401" s="87">
        <v>0</v>
      </c>
      <c r="T2401" s="88">
        <v>0</v>
      </c>
      <c r="U2401" s="87">
        <v>0</v>
      </c>
      <c r="V2401" s="88">
        <v>0</v>
      </c>
      <c r="W2401" s="87">
        <v>0</v>
      </c>
      <c r="X2401" s="88">
        <v>0</v>
      </c>
      <c r="Y2401" s="87">
        <v>0</v>
      </c>
      <c r="Z2401" s="88">
        <v>0</v>
      </c>
      <c r="AA2401" s="87">
        <v>0</v>
      </c>
      <c r="AB2401" s="88">
        <v>0</v>
      </c>
      <c r="AC2401" s="58"/>
      <c r="AD2401" s="59">
        <f t="shared" si="49"/>
        <v>0</v>
      </c>
      <c r="AE2401" s="58"/>
    </row>
    <row r="2402" spans="2:31" x14ac:dyDescent="0.3">
      <c r="B2402" s="4" t="s">
        <v>237</v>
      </c>
      <c r="C2402" s="4"/>
      <c r="D2402" s="4"/>
      <c r="E2402" s="87">
        <v>0</v>
      </c>
      <c r="F2402" s="88">
        <v>0</v>
      </c>
      <c r="G2402" s="87">
        <v>0</v>
      </c>
      <c r="H2402" s="88">
        <v>0</v>
      </c>
      <c r="I2402" s="87">
        <v>0</v>
      </c>
      <c r="J2402" s="88">
        <v>0</v>
      </c>
      <c r="K2402" s="87">
        <v>0</v>
      </c>
      <c r="L2402" s="88">
        <v>0</v>
      </c>
      <c r="M2402" s="87">
        <v>0</v>
      </c>
      <c r="N2402" s="88">
        <v>0</v>
      </c>
      <c r="O2402" s="87">
        <v>0</v>
      </c>
      <c r="P2402" s="88">
        <v>0.20277231101784232</v>
      </c>
      <c r="Q2402" s="87">
        <v>1.1352702982702301</v>
      </c>
      <c r="R2402" s="88">
        <v>1.7070326035605634</v>
      </c>
      <c r="S2402" s="87">
        <v>2.1484794360660699</v>
      </c>
      <c r="T2402" s="88">
        <v>3.1333013397801825</v>
      </c>
      <c r="U2402" s="87">
        <v>4.4101220795308027</v>
      </c>
      <c r="V2402" s="88">
        <v>4.575122715590159</v>
      </c>
      <c r="W2402" s="87">
        <v>4.4949108369562474</v>
      </c>
      <c r="X2402" s="88">
        <v>0</v>
      </c>
      <c r="Y2402" s="87">
        <v>0</v>
      </c>
      <c r="Z2402" s="88">
        <v>0</v>
      </c>
      <c r="AA2402" s="87">
        <v>0</v>
      </c>
      <c r="AB2402" s="88">
        <v>0</v>
      </c>
      <c r="AC2402" s="58"/>
      <c r="AD2402" s="59">
        <f t="shared" si="49"/>
        <v>21.807011620772098</v>
      </c>
      <c r="AE2402" s="58"/>
    </row>
    <row r="2403" spans="2:31" x14ac:dyDescent="0.3">
      <c r="B2403" s="4" t="s">
        <v>238</v>
      </c>
      <c r="C2403" s="4"/>
      <c r="D2403" s="4"/>
      <c r="E2403" s="87">
        <v>0</v>
      </c>
      <c r="F2403" s="88">
        <v>0</v>
      </c>
      <c r="G2403" s="87">
        <v>0</v>
      </c>
      <c r="H2403" s="88">
        <v>0</v>
      </c>
      <c r="I2403" s="87">
        <v>0</v>
      </c>
      <c r="J2403" s="88">
        <v>0</v>
      </c>
      <c r="K2403" s="87">
        <v>0</v>
      </c>
      <c r="L2403" s="88">
        <v>0</v>
      </c>
      <c r="M2403" s="87">
        <v>0</v>
      </c>
      <c r="N2403" s="88">
        <v>0</v>
      </c>
      <c r="O2403" s="87">
        <v>0</v>
      </c>
      <c r="P2403" s="88">
        <v>0.17428677444252494</v>
      </c>
      <c r="Q2403" s="87">
        <v>0.97060765102291424</v>
      </c>
      <c r="R2403" s="88">
        <v>1.5334785526381698</v>
      </c>
      <c r="S2403" s="87">
        <v>1.842124297446329</v>
      </c>
      <c r="T2403" s="88">
        <v>1.3216649257814985</v>
      </c>
      <c r="U2403" s="87">
        <v>2.0117150692934267</v>
      </c>
      <c r="V2403" s="88">
        <v>3.2201155399856569</v>
      </c>
      <c r="W2403" s="87">
        <v>3.8134431528462422</v>
      </c>
      <c r="X2403" s="88">
        <v>0</v>
      </c>
      <c r="Y2403" s="87">
        <v>0</v>
      </c>
      <c r="Z2403" s="88">
        <v>0</v>
      </c>
      <c r="AA2403" s="87">
        <v>0</v>
      </c>
      <c r="AB2403" s="88">
        <v>0</v>
      </c>
      <c r="AC2403" s="58"/>
      <c r="AD2403" s="59">
        <f t="shared" si="49"/>
        <v>14.887435963456761</v>
      </c>
      <c r="AE2403" s="58"/>
    </row>
    <row r="2404" spans="2:31" x14ac:dyDescent="0.3">
      <c r="B2404" s="4" t="s">
        <v>221</v>
      </c>
      <c r="C2404" s="4"/>
      <c r="D2404" s="4"/>
      <c r="E2404" s="87">
        <v>0</v>
      </c>
      <c r="F2404" s="88">
        <v>0</v>
      </c>
      <c r="G2404" s="87">
        <v>0</v>
      </c>
      <c r="H2404" s="88">
        <v>0</v>
      </c>
      <c r="I2404" s="87">
        <v>0</v>
      </c>
      <c r="J2404" s="88">
        <v>0</v>
      </c>
      <c r="K2404" s="87">
        <v>0</v>
      </c>
      <c r="L2404" s="88">
        <v>0</v>
      </c>
      <c r="M2404" s="87">
        <v>0</v>
      </c>
      <c r="N2404" s="88">
        <v>2.8764848221672916</v>
      </c>
      <c r="O2404" s="87">
        <v>0</v>
      </c>
      <c r="P2404" s="88">
        <v>0</v>
      </c>
      <c r="Q2404" s="87">
        <v>0</v>
      </c>
      <c r="R2404" s="88">
        <v>0</v>
      </c>
      <c r="S2404" s="87">
        <v>0</v>
      </c>
      <c r="T2404" s="88">
        <v>0</v>
      </c>
      <c r="U2404" s="87">
        <v>0</v>
      </c>
      <c r="V2404" s="88">
        <v>0</v>
      </c>
      <c r="W2404" s="87">
        <v>0</v>
      </c>
      <c r="X2404" s="88">
        <v>0</v>
      </c>
      <c r="Y2404" s="87">
        <v>0</v>
      </c>
      <c r="Z2404" s="88">
        <v>0</v>
      </c>
      <c r="AA2404" s="87">
        <v>0</v>
      </c>
      <c r="AB2404" s="88">
        <v>0</v>
      </c>
      <c r="AC2404" s="58"/>
      <c r="AD2404" s="59">
        <f t="shared" si="49"/>
        <v>2.8764848221672916</v>
      </c>
      <c r="AE2404" s="58"/>
    </row>
    <row r="2405" spans="2:31" x14ac:dyDescent="0.3">
      <c r="B2405" s="4" t="s">
        <v>271</v>
      </c>
      <c r="C2405" s="4"/>
      <c r="D2405" s="4"/>
      <c r="E2405" s="87">
        <v>0</v>
      </c>
      <c r="F2405" s="88">
        <v>0</v>
      </c>
      <c r="G2405" s="87">
        <v>0</v>
      </c>
      <c r="H2405" s="88">
        <v>0</v>
      </c>
      <c r="I2405" s="87">
        <v>0</v>
      </c>
      <c r="J2405" s="88">
        <v>0</v>
      </c>
      <c r="K2405" s="87">
        <v>0</v>
      </c>
      <c r="L2405" s="88">
        <v>0</v>
      </c>
      <c r="M2405" s="87">
        <v>0</v>
      </c>
      <c r="N2405" s="88">
        <v>0</v>
      </c>
      <c r="O2405" s="87">
        <v>0</v>
      </c>
      <c r="P2405" s="88">
        <v>0</v>
      </c>
      <c r="Q2405" s="87">
        <v>0</v>
      </c>
      <c r="R2405" s="88">
        <v>0</v>
      </c>
      <c r="S2405" s="87">
        <v>0</v>
      </c>
      <c r="T2405" s="88">
        <v>0</v>
      </c>
      <c r="U2405" s="87">
        <v>0</v>
      </c>
      <c r="V2405" s="88">
        <v>0</v>
      </c>
      <c r="W2405" s="87">
        <v>0</v>
      </c>
      <c r="X2405" s="88">
        <v>0</v>
      </c>
      <c r="Y2405" s="87">
        <v>0</v>
      </c>
      <c r="Z2405" s="88">
        <v>0</v>
      </c>
      <c r="AA2405" s="87">
        <v>0</v>
      </c>
      <c r="AB2405" s="88">
        <v>0</v>
      </c>
      <c r="AC2405" s="58"/>
      <c r="AD2405" s="59">
        <f t="shared" si="49"/>
        <v>0</v>
      </c>
      <c r="AE2405" s="58"/>
    </row>
    <row r="2406" spans="2:31" x14ac:dyDescent="0.3">
      <c r="B2406" s="4" t="s">
        <v>272</v>
      </c>
      <c r="C2406" s="4"/>
      <c r="D2406" s="4"/>
      <c r="E2406" s="87">
        <v>0</v>
      </c>
      <c r="F2406" s="88">
        <v>0</v>
      </c>
      <c r="G2406" s="87">
        <v>0</v>
      </c>
      <c r="H2406" s="88">
        <v>0</v>
      </c>
      <c r="I2406" s="87">
        <v>0</v>
      </c>
      <c r="J2406" s="88">
        <v>0</v>
      </c>
      <c r="K2406" s="87">
        <v>0</v>
      </c>
      <c r="L2406" s="88">
        <v>0</v>
      </c>
      <c r="M2406" s="87">
        <v>0</v>
      </c>
      <c r="N2406" s="88">
        <v>0</v>
      </c>
      <c r="O2406" s="87">
        <v>0</v>
      </c>
      <c r="P2406" s="88">
        <v>0</v>
      </c>
      <c r="Q2406" s="87">
        <v>0</v>
      </c>
      <c r="R2406" s="88">
        <v>0</v>
      </c>
      <c r="S2406" s="87">
        <v>0</v>
      </c>
      <c r="T2406" s="88">
        <v>0</v>
      </c>
      <c r="U2406" s="87">
        <v>0</v>
      </c>
      <c r="V2406" s="88">
        <v>0</v>
      </c>
      <c r="W2406" s="87">
        <v>0</v>
      </c>
      <c r="X2406" s="88">
        <v>0</v>
      </c>
      <c r="Y2406" s="87">
        <v>0</v>
      </c>
      <c r="Z2406" s="88">
        <v>0</v>
      </c>
      <c r="AA2406" s="87">
        <v>0</v>
      </c>
      <c r="AB2406" s="88">
        <v>0</v>
      </c>
      <c r="AC2406" s="58"/>
      <c r="AD2406" s="59">
        <f t="shared" si="49"/>
        <v>0</v>
      </c>
      <c r="AE2406" s="58"/>
    </row>
    <row r="2407" spans="2:31" x14ac:dyDescent="0.3">
      <c r="B2407" s="4" t="s">
        <v>225</v>
      </c>
      <c r="C2407" s="4"/>
      <c r="D2407" s="4"/>
      <c r="E2407" s="87">
        <v>0</v>
      </c>
      <c r="F2407" s="88">
        <v>0</v>
      </c>
      <c r="G2407" s="87">
        <v>0</v>
      </c>
      <c r="H2407" s="88">
        <v>0</v>
      </c>
      <c r="I2407" s="87">
        <v>0</v>
      </c>
      <c r="J2407" s="88">
        <v>0</v>
      </c>
      <c r="K2407" s="87">
        <v>0</v>
      </c>
      <c r="L2407" s="88">
        <v>0</v>
      </c>
      <c r="M2407" s="87">
        <v>0</v>
      </c>
      <c r="N2407" s="88">
        <v>0</v>
      </c>
      <c r="O2407" s="87">
        <v>0</v>
      </c>
      <c r="P2407" s="88">
        <v>0</v>
      </c>
      <c r="Q2407" s="87">
        <v>0</v>
      </c>
      <c r="R2407" s="88">
        <v>0</v>
      </c>
      <c r="S2407" s="87">
        <v>0</v>
      </c>
      <c r="T2407" s="88">
        <v>0</v>
      </c>
      <c r="U2407" s="87">
        <v>0</v>
      </c>
      <c r="V2407" s="88">
        <v>0</v>
      </c>
      <c r="W2407" s="87">
        <v>0</v>
      </c>
      <c r="X2407" s="88">
        <v>0</v>
      </c>
      <c r="Y2407" s="87">
        <v>0</v>
      </c>
      <c r="Z2407" s="88">
        <v>0</v>
      </c>
      <c r="AA2407" s="87">
        <v>0</v>
      </c>
      <c r="AB2407" s="88">
        <v>0</v>
      </c>
      <c r="AC2407" s="58"/>
      <c r="AD2407" s="59">
        <f t="shared" si="49"/>
        <v>0</v>
      </c>
      <c r="AE2407" s="58"/>
    </row>
    <row r="2408" spans="2:31" x14ac:dyDescent="0.3">
      <c r="B2408" s="4" t="s">
        <v>226</v>
      </c>
      <c r="C2408" s="4"/>
      <c r="D2408" s="4"/>
      <c r="E2408" s="87">
        <v>0</v>
      </c>
      <c r="F2408" s="88">
        <v>0</v>
      </c>
      <c r="G2408" s="87">
        <v>0</v>
      </c>
      <c r="H2408" s="88">
        <v>0</v>
      </c>
      <c r="I2408" s="87">
        <v>0</v>
      </c>
      <c r="J2408" s="88">
        <v>0</v>
      </c>
      <c r="K2408" s="87">
        <v>0</v>
      </c>
      <c r="L2408" s="88">
        <v>0</v>
      </c>
      <c r="M2408" s="87">
        <v>0</v>
      </c>
      <c r="N2408" s="88">
        <v>0</v>
      </c>
      <c r="O2408" s="87">
        <v>0</v>
      </c>
      <c r="P2408" s="88">
        <v>0</v>
      </c>
      <c r="Q2408" s="87">
        <v>0</v>
      </c>
      <c r="R2408" s="88">
        <v>0</v>
      </c>
      <c r="S2408" s="87">
        <v>0</v>
      </c>
      <c r="T2408" s="88">
        <v>0</v>
      </c>
      <c r="U2408" s="87">
        <v>0</v>
      </c>
      <c r="V2408" s="88">
        <v>0</v>
      </c>
      <c r="W2408" s="87">
        <v>0</v>
      </c>
      <c r="X2408" s="88">
        <v>0</v>
      </c>
      <c r="Y2408" s="87">
        <v>0</v>
      </c>
      <c r="Z2408" s="88">
        <v>0</v>
      </c>
      <c r="AA2408" s="87">
        <v>0</v>
      </c>
      <c r="AB2408" s="88">
        <v>0</v>
      </c>
      <c r="AC2408" s="58"/>
      <c r="AD2408" s="59">
        <f t="shared" si="49"/>
        <v>0</v>
      </c>
      <c r="AE2408" s="58"/>
    </row>
    <row r="2409" spans="2:31" x14ac:dyDescent="0.3">
      <c r="B2409" s="4" t="s">
        <v>251</v>
      </c>
      <c r="C2409" s="4"/>
      <c r="D2409" s="4"/>
      <c r="E2409" s="87">
        <v>0</v>
      </c>
      <c r="F2409" s="88">
        <v>0</v>
      </c>
      <c r="G2409" s="87">
        <v>0</v>
      </c>
      <c r="H2409" s="88">
        <v>0</v>
      </c>
      <c r="I2409" s="87">
        <v>0</v>
      </c>
      <c r="J2409" s="88">
        <v>0</v>
      </c>
      <c r="K2409" s="87">
        <v>0</v>
      </c>
      <c r="L2409" s="88">
        <v>0</v>
      </c>
      <c r="M2409" s="87">
        <v>0</v>
      </c>
      <c r="N2409" s="88">
        <v>0</v>
      </c>
      <c r="O2409" s="87">
        <v>0</v>
      </c>
      <c r="P2409" s="88">
        <v>0</v>
      </c>
      <c r="Q2409" s="87">
        <v>0</v>
      </c>
      <c r="R2409" s="88">
        <v>0</v>
      </c>
      <c r="S2409" s="87">
        <v>0</v>
      </c>
      <c r="T2409" s="88">
        <v>0</v>
      </c>
      <c r="U2409" s="87">
        <v>0</v>
      </c>
      <c r="V2409" s="88">
        <v>0</v>
      </c>
      <c r="W2409" s="87">
        <v>0.11252335400051534</v>
      </c>
      <c r="X2409" s="88">
        <v>0</v>
      </c>
      <c r="Y2409" s="87">
        <v>0</v>
      </c>
      <c r="Z2409" s="88">
        <v>0</v>
      </c>
      <c r="AA2409" s="87">
        <v>0</v>
      </c>
      <c r="AB2409" s="88">
        <v>0</v>
      </c>
      <c r="AC2409" s="58"/>
      <c r="AD2409" s="59">
        <f t="shared" si="49"/>
        <v>0.11252335400051534</v>
      </c>
      <c r="AE2409" s="58"/>
    </row>
    <row r="2410" spans="2:31" x14ac:dyDescent="0.3">
      <c r="B2410" s="4" t="s">
        <v>273</v>
      </c>
      <c r="C2410" s="4"/>
      <c r="D2410" s="4"/>
      <c r="E2410" s="87">
        <v>0</v>
      </c>
      <c r="F2410" s="88">
        <v>0</v>
      </c>
      <c r="G2410" s="87">
        <v>0</v>
      </c>
      <c r="H2410" s="88">
        <v>0</v>
      </c>
      <c r="I2410" s="87">
        <v>0</v>
      </c>
      <c r="J2410" s="88">
        <v>0</v>
      </c>
      <c r="K2410" s="87">
        <v>0</v>
      </c>
      <c r="L2410" s="88">
        <v>0</v>
      </c>
      <c r="M2410" s="87">
        <v>0</v>
      </c>
      <c r="N2410" s="88">
        <v>0</v>
      </c>
      <c r="O2410" s="87">
        <v>0</v>
      </c>
      <c r="P2410" s="88">
        <v>0</v>
      </c>
      <c r="Q2410" s="87">
        <v>0</v>
      </c>
      <c r="R2410" s="88">
        <v>0</v>
      </c>
      <c r="S2410" s="87">
        <v>0</v>
      </c>
      <c r="T2410" s="88">
        <v>0</v>
      </c>
      <c r="U2410" s="87">
        <v>0</v>
      </c>
      <c r="V2410" s="88">
        <v>0</v>
      </c>
      <c r="W2410" s="87">
        <v>0</v>
      </c>
      <c r="X2410" s="88">
        <v>0</v>
      </c>
      <c r="Y2410" s="87">
        <v>0</v>
      </c>
      <c r="Z2410" s="88">
        <v>0</v>
      </c>
      <c r="AA2410" s="87">
        <v>0</v>
      </c>
      <c r="AB2410" s="88">
        <v>0</v>
      </c>
      <c r="AC2410" s="58"/>
      <c r="AD2410" s="59">
        <f t="shared" si="49"/>
        <v>0</v>
      </c>
      <c r="AE2410" s="58"/>
    </row>
    <row r="2411" spans="2:31" x14ac:dyDescent="0.3">
      <c r="B2411" s="4" t="s">
        <v>178</v>
      </c>
      <c r="C2411" s="4"/>
      <c r="D2411" s="4"/>
      <c r="E2411" s="87">
        <v>0</v>
      </c>
      <c r="F2411" s="88">
        <v>0</v>
      </c>
      <c r="G2411" s="87">
        <v>0</v>
      </c>
      <c r="H2411" s="88">
        <v>0</v>
      </c>
      <c r="I2411" s="87">
        <v>0</v>
      </c>
      <c r="J2411" s="88">
        <v>0</v>
      </c>
      <c r="K2411" s="87">
        <v>0</v>
      </c>
      <c r="L2411" s="88">
        <v>0</v>
      </c>
      <c r="M2411" s="87">
        <v>0</v>
      </c>
      <c r="N2411" s="88">
        <v>0</v>
      </c>
      <c r="O2411" s="87">
        <v>0</v>
      </c>
      <c r="P2411" s="88">
        <v>0</v>
      </c>
      <c r="Q2411" s="87">
        <v>0</v>
      </c>
      <c r="R2411" s="88">
        <v>0</v>
      </c>
      <c r="S2411" s="87">
        <v>0</v>
      </c>
      <c r="T2411" s="88">
        <v>0</v>
      </c>
      <c r="U2411" s="87">
        <v>0</v>
      </c>
      <c r="V2411" s="88">
        <v>0</v>
      </c>
      <c r="W2411" s="87">
        <v>0</v>
      </c>
      <c r="X2411" s="88">
        <v>0</v>
      </c>
      <c r="Y2411" s="87">
        <v>0</v>
      </c>
      <c r="Z2411" s="88">
        <v>0</v>
      </c>
      <c r="AA2411" s="87">
        <v>0</v>
      </c>
      <c r="AB2411" s="88">
        <v>0</v>
      </c>
      <c r="AC2411" s="58"/>
      <c r="AD2411" s="59">
        <f t="shared" si="49"/>
        <v>0</v>
      </c>
      <c r="AE2411" s="58"/>
    </row>
    <row r="2412" spans="2:31" x14ac:dyDescent="0.3">
      <c r="B2412" s="4" t="s">
        <v>179</v>
      </c>
      <c r="C2412" s="4"/>
      <c r="D2412" s="4"/>
      <c r="E2412" s="87">
        <v>0</v>
      </c>
      <c r="F2412" s="88">
        <v>0</v>
      </c>
      <c r="G2412" s="87">
        <v>0</v>
      </c>
      <c r="H2412" s="88">
        <v>0</v>
      </c>
      <c r="I2412" s="87">
        <v>0</v>
      </c>
      <c r="J2412" s="88">
        <v>0</v>
      </c>
      <c r="K2412" s="87">
        <v>0</v>
      </c>
      <c r="L2412" s="88">
        <v>0</v>
      </c>
      <c r="M2412" s="87">
        <v>0</v>
      </c>
      <c r="N2412" s="88">
        <v>0</v>
      </c>
      <c r="O2412" s="87">
        <v>0</v>
      </c>
      <c r="P2412" s="88">
        <v>0</v>
      </c>
      <c r="Q2412" s="87">
        <v>0</v>
      </c>
      <c r="R2412" s="88">
        <v>0</v>
      </c>
      <c r="S2412" s="87">
        <v>0</v>
      </c>
      <c r="T2412" s="88">
        <v>0</v>
      </c>
      <c r="U2412" s="87">
        <v>0</v>
      </c>
      <c r="V2412" s="88">
        <v>0</v>
      </c>
      <c r="W2412" s="87">
        <v>0</v>
      </c>
      <c r="X2412" s="88">
        <v>0</v>
      </c>
      <c r="Y2412" s="87">
        <v>0</v>
      </c>
      <c r="Z2412" s="88">
        <v>0</v>
      </c>
      <c r="AA2412" s="87">
        <v>0</v>
      </c>
      <c r="AB2412" s="88">
        <v>0</v>
      </c>
      <c r="AC2412" s="58"/>
      <c r="AD2412" s="59">
        <f t="shared" si="49"/>
        <v>0</v>
      </c>
      <c r="AE2412" s="58"/>
    </row>
    <row r="2413" spans="2:31" x14ac:dyDescent="0.3">
      <c r="B2413" s="4" t="s">
        <v>180</v>
      </c>
      <c r="C2413" s="4"/>
      <c r="D2413" s="4"/>
      <c r="E2413" s="87">
        <v>0</v>
      </c>
      <c r="F2413" s="88">
        <v>1.2052716326287181</v>
      </c>
      <c r="G2413" s="87">
        <v>4.3751941077494298E-2</v>
      </c>
      <c r="H2413" s="88">
        <v>0</v>
      </c>
      <c r="I2413" s="87">
        <v>0</v>
      </c>
      <c r="J2413" s="88">
        <v>0</v>
      </c>
      <c r="K2413" s="87">
        <v>0</v>
      </c>
      <c r="L2413" s="88">
        <v>0</v>
      </c>
      <c r="M2413" s="87">
        <v>0</v>
      </c>
      <c r="N2413" s="88">
        <v>0</v>
      </c>
      <c r="O2413" s="87">
        <v>0</v>
      </c>
      <c r="P2413" s="88">
        <v>0</v>
      </c>
      <c r="Q2413" s="87">
        <v>0</v>
      </c>
      <c r="R2413" s="88">
        <v>0</v>
      </c>
      <c r="S2413" s="87">
        <v>0</v>
      </c>
      <c r="T2413" s="88">
        <v>0</v>
      </c>
      <c r="U2413" s="87">
        <v>0</v>
      </c>
      <c r="V2413" s="88">
        <v>0</v>
      </c>
      <c r="W2413" s="87">
        <v>0</v>
      </c>
      <c r="X2413" s="88">
        <v>0</v>
      </c>
      <c r="Y2413" s="87">
        <v>0</v>
      </c>
      <c r="Z2413" s="88">
        <v>0</v>
      </c>
      <c r="AA2413" s="87">
        <v>0</v>
      </c>
      <c r="AB2413" s="88">
        <v>0</v>
      </c>
      <c r="AC2413" s="58"/>
      <c r="AD2413" s="59">
        <f t="shared" si="49"/>
        <v>1.2490235737062123</v>
      </c>
      <c r="AE2413" s="58"/>
    </row>
    <row r="2414" spans="2:31" x14ac:dyDescent="0.3">
      <c r="B2414" s="4" t="s">
        <v>181</v>
      </c>
      <c r="C2414" s="4"/>
      <c r="D2414" s="4"/>
      <c r="E2414" s="87">
        <v>0</v>
      </c>
      <c r="F2414" s="88">
        <v>0</v>
      </c>
      <c r="G2414" s="87">
        <v>0</v>
      </c>
      <c r="H2414" s="88">
        <v>0</v>
      </c>
      <c r="I2414" s="87">
        <v>0</v>
      </c>
      <c r="J2414" s="88">
        <v>0</v>
      </c>
      <c r="K2414" s="87">
        <v>0</v>
      </c>
      <c r="L2414" s="88">
        <v>0</v>
      </c>
      <c r="M2414" s="87">
        <v>0</v>
      </c>
      <c r="N2414" s="88">
        <v>0</v>
      </c>
      <c r="O2414" s="87">
        <v>0</v>
      </c>
      <c r="P2414" s="88">
        <v>0</v>
      </c>
      <c r="Q2414" s="87">
        <v>0</v>
      </c>
      <c r="R2414" s="88">
        <v>0</v>
      </c>
      <c r="S2414" s="87">
        <v>0</v>
      </c>
      <c r="T2414" s="88">
        <v>0</v>
      </c>
      <c r="U2414" s="87">
        <v>0</v>
      </c>
      <c r="V2414" s="88">
        <v>0</v>
      </c>
      <c r="W2414" s="87">
        <v>0</v>
      </c>
      <c r="X2414" s="88">
        <v>0</v>
      </c>
      <c r="Y2414" s="87">
        <v>0</v>
      </c>
      <c r="Z2414" s="88">
        <v>0</v>
      </c>
      <c r="AA2414" s="87">
        <v>0</v>
      </c>
      <c r="AB2414" s="88">
        <v>0</v>
      </c>
      <c r="AC2414" s="58"/>
      <c r="AD2414" s="59">
        <f t="shared" si="49"/>
        <v>0</v>
      </c>
      <c r="AE2414" s="58"/>
    </row>
    <row r="2415" spans="2:31" x14ac:dyDescent="0.3">
      <c r="B2415" s="4" t="s">
        <v>146</v>
      </c>
      <c r="C2415" s="4"/>
      <c r="D2415" s="4"/>
      <c r="E2415" s="87">
        <v>0</v>
      </c>
      <c r="F2415" s="88">
        <v>0</v>
      </c>
      <c r="G2415" s="87">
        <v>0</v>
      </c>
      <c r="H2415" s="88">
        <v>0</v>
      </c>
      <c r="I2415" s="87">
        <v>0</v>
      </c>
      <c r="J2415" s="88">
        <v>0</v>
      </c>
      <c r="K2415" s="87">
        <v>0</v>
      </c>
      <c r="L2415" s="88">
        <v>0</v>
      </c>
      <c r="M2415" s="87">
        <v>0</v>
      </c>
      <c r="N2415" s="88">
        <v>0</v>
      </c>
      <c r="O2415" s="87">
        <v>0</v>
      </c>
      <c r="P2415" s="88">
        <v>0</v>
      </c>
      <c r="Q2415" s="87">
        <v>0</v>
      </c>
      <c r="R2415" s="88">
        <v>0</v>
      </c>
      <c r="S2415" s="87">
        <v>0</v>
      </c>
      <c r="T2415" s="88">
        <v>0</v>
      </c>
      <c r="U2415" s="87">
        <v>0</v>
      </c>
      <c r="V2415" s="88">
        <v>0</v>
      </c>
      <c r="W2415" s="87">
        <v>0</v>
      </c>
      <c r="X2415" s="88">
        <v>0</v>
      </c>
      <c r="Y2415" s="87">
        <v>0</v>
      </c>
      <c r="Z2415" s="88">
        <v>0</v>
      </c>
      <c r="AA2415" s="87">
        <v>0</v>
      </c>
      <c r="AB2415" s="88">
        <v>0</v>
      </c>
      <c r="AC2415" s="58"/>
      <c r="AD2415" s="59">
        <f t="shared" si="49"/>
        <v>0</v>
      </c>
      <c r="AE2415" s="58"/>
    </row>
    <row r="2416" spans="2:31" x14ac:dyDescent="0.3">
      <c r="B2416" s="12" t="s">
        <v>2</v>
      </c>
      <c r="C2416" s="12"/>
      <c r="D2416" s="12"/>
      <c r="E2416" s="13">
        <f t="shared" ref="E2416:AB2416" si="50">SUM(E2280:E2415)</f>
        <v>0</v>
      </c>
      <c r="F2416" s="13">
        <f t="shared" si="50"/>
        <v>33.489850438115553</v>
      </c>
      <c r="G2416" s="13">
        <f t="shared" si="50"/>
        <v>8.8572754062109862</v>
      </c>
      <c r="H2416" s="13">
        <f t="shared" si="50"/>
        <v>0</v>
      </c>
      <c r="I2416" s="13">
        <f t="shared" si="50"/>
        <v>0</v>
      </c>
      <c r="J2416" s="13">
        <f t="shared" si="50"/>
        <v>0</v>
      </c>
      <c r="K2416" s="13">
        <f t="shared" si="50"/>
        <v>0</v>
      </c>
      <c r="L2416" s="13">
        <f t="shared" si="50"/>
        <v>9.4813769119443503</v>
      </c>
      <c r="M2416" s="13">
        <f t="shared" si="50"/>
        <v>74.537062296849228</v>
      </c>
      <c r="N2416" s="13">
        <f t="shared" si="50"/>
        <v>91.748332026031704</v>
      </c>
      <c r="O2416" s="13">
        <f t="shared" si="50"/>
        <v>86.446755941912656</v>
      </c>
      <c r="P2416" s="13">
        <f t="shared" si="50"/>
        <v>86.259896937295395</v>
      </c>
      <c r="Q2416" s="13">
        <f t="shared" si="50"/>
        <v>101.91572876250096</v>
      </c>
      <c r="R2416" s="13">
        <f t="shared" si="50"/>
        <v>106.74088566213695</v>
      </c>
      <c r="S2416" s="13">
        <f t="shared" si="50"/>
        <v>114.54675872119761</v>
      </c>
      <c r="T2416" s="13">
        <f t="shared" si="50"/>
        <v>124.63443723225258</v>
      </c>
      <c r="U2416" s="13">
        <f t="shared" si="50"/>
        <v>144.69617966938191</v>
      </c>
      <c r="V2416" s="13">
        <f t="shared" si="50"/>
        <v>161.14930086448345</v>
      </c>
      <c r="W2416" s="13">
        <f t="shared" si="50"/>
        <v>186.31222254230894</v>
      </c>
      <c r="X2416" s="13">
        <f t="shared" si="50"/>
        <v>0</v>
      </c>
      <c r="Y2416" s="13">
        <f t="shared" si="50"/>
        <v>0</v>
      </c>
      <c r="Z2416" s="13">
        <f t="shared" si="50"/>
        <v>0</v>
      </c>
      <c r="AA2416" s="13">
        <f t="shared" si="50"/>
        <v>0</v>
      </c>
      <c r="AB2416" s="13">
        <f t="shared" si="50"/>
        <v>0</v>
      </c>
      <c r="AC2416" s="111">
        <f>SUM(AC2280:AE2415)</f>
        <v>1330.816063412622</v>
      </c>
      <c r="AD2416" s="111"/>
      <c r="AE2416" s="111"/>
    </row>
    <row r="2417" spans="2:31" x14ac:dyDescent="0.3">
      <c r="B2417" s="14"/>
      <c r="C2417" s="15"/>
      <c r="D2417" s="16"/>
      <c r="E2417" s="16"/>
      <c r="F2417" s="16"/>
      <c r="G2417" s="16"/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  <c r="V2417" s="16"/>
      <c r="W2417" s="16"/>
      <c r="X2417" s="16"/>
      <c r="Y2417" s="16"/>
      <c r="Z2417" s="16"/>
      <c r="AA2417" s="16"/>
    </row>
    <row r="2418" spans="2:31" x14ac:dyDescent="0.3">
      <c r="B2418" s="14"/>
      <c r="C2418" s="15"/>
      <c r="D2418" s="16"/>
      <c r="E2418" s="16"/>
      <c r="F2418" s="16"/>
      <c r="G2418" s="16"/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  <c r="V2418" s="16"/>
      <c r="W2418" s="16"/>
      <c r="X2418" s="16"/>
      <c r="Y2418" s="16"/>
      <c r="Z2418" s="16"/>
      <c r="AA2418" s="16"/>
    </row>
    <row r="2419" spans="2:31" x14ac:dyDescent="0.3">
      <c r="B2419" s="8">
        <f>+B2277+1</f>
        <v>45583</v>
      </c>
    </row>
    <row r="2420" spans="2:31" x14ac:dyDescent="0.3">
      <c r="B2420" s="8"/>
    </row>
    <row r="2421" spans="2:31" x14ac:dyDescent="0.3">
      <c r="B2421" s="9" t="s">
        <v>81</v>
      </c>
      <c r="C2421" s="10"/>
      <c r="D2421" s="10"/>
      <c r="E2421" s="11">
        <v>1</v>
      </c>
      <c r="F2421" s="11">
        <v>2</v>
      </c>
      <c r="G2421" s="11">
        <v>3</v>
      </c>
      <c r="H2421" s="11">
        <v>4</v>
      </c>
      <c r="I2421" s="11">
        <v>5</v>
      </c>
      <c r="J2421" s="11">
        <v>6</v>
      </c>
      <c r="K2421" s="11">
        <v>7</v>
      </c>
      <c r="L2421" s="11">
        <v>8</v>
      </c>
      <c r="M2421" s="11">
        <v>9</v>
      </c>
      <c r="N2421" s="11">
        <v>10</v>
      </c>
      <c r="O2421" s="11">
        <v>11</v>
      </c>
      <c r="P2421" s="11">
        <v>12</v>
      </c>
      <c r="Q2421" s="11">
        <v>13</v>
      </c>
      <c r="R2421" s="11">
        <v>14</v>
      </c>
      <c r="S2421" s="11">
        <v>15</v>
      </c>
      <c r="T2421" s="11">
        <v>16</v>
      </c>
      <c r="U2421" s="11">
        <v>17</v>
      </c>
      <c r="V2421" s="11">
        <v>18</v>
      </c>
      <c r="W2421" s="11">
        <v>19</v>
      </c>
      <c r="X2421" s="11">
        <v>20</v>
      </c>
      <c r="Y2421" s="11">
        <v>21</v>
      </c>
      <c r="Z2421" s="11">
        <v>22</v>
      </c>
      <c r="AA2421" s="11">
        <v>23</v>
      </c>
      <c r="AB2421" s="11">
        <v>24</v>
      </c>
      <c r="AC2421" s="94" t="s">
        <v>2</v>
      </c>
      <c r="AD2421" s="94"/>
      <c r="AE2421" s="94"/>
    </row>
    <row r="2422" spans="2:31" x14ac:dyDescent="0.3">
      <c r="B2422" s="4" t="s">
        <v>253</v>
      </c>
      <c r="C2422" s="14"/>
      <c r="D2422" s="14"/>
      <c r="E2422" s="85">
        <v>0</v>
      </c>
      <c r="F2422" s="86">
        <v>0</v>
      </c>
      <c r="G2422" s="85">
        <v>0</v>
      </c>
      <c r="H2422" s="86">
        <v>0</v>
      </c>
      <c r="I2422" s="85">
        <v>0</v>
      </c>
      <c r="J2422" s="86">
        <v>0</v>
      </c>
      <c r="K2422" s="85">
        <v>0</v>
      </c>
      <c r="L2422" s="86">
        <v>0</v>
      </c>
      <c r="M2422" s="85">
        <v>0</v>
      </c>
      <c r="N2422" s="86">
        <v>0</v>
      </c>
      <c r="O2422" s="85">
        <v>0</v>
      </c>
      <c r="P2422" s="86">
        <v>0</v>
      </c>
      <c r="Q2422" s="85">
        <v>0</v>
      </c>
      <c r="R2422" s="86">
        <v>0</v>
      </c>
      <c r="S2422" s="85">
        <v>0</v>
      </c>
      <c r="T2422" s="86">
        <v>0</v>
      </c>
      <c r="U2422" s="85">
        <v>0</v>
      </c>
      <c r="V2422" s="86">
        <v>0</v>
      </c>
      <c r="W2422" s="85">
        <v>0</v>
      </c>
      <c r="X2422" s="86">
        <v>0</v>
      </c>
      <c r="Y2422" s="85">
        <v>0</v>
      </c>
      <c r="Z2422" s="86">
        <v>0</v>
      </c>
      <c r="AA2422" s="85">
        <v>0</v>
      </c>
      <c r="AB2422" s="86">
        <v>0</v>
      </c>
      <c r="AC2422" s="60"/>
      <c r="AD2422" s="59">
        <f t="shared" ref="AD2422:AD2495" si="51">SUM(E2422:AB2422)</f>
        <v>0</v>
      </c>
      <c r="AE2422" s="60"/>
    </row>
    <row r="2423" spans="2:31" x14ac:dyDescent="0.3">
      <c r="B2423" s="4" t="s">
        <v>254</v>
      </c>
      <c r="C2423" s="14"/>
      <c r="D2423" s="14"/>
      <c r="E2423" s="85">
        <v>0</v>
      </c>
      <c r="F2423" s="86">
        <v>0</v>
      </c>
      <c r="G2423" s="85">
        <v>0</v>
      </c>
      <c r="H2423" s="86">
        <v>0</v>
      </c>
      <c r="I2423" s="85">
        <v>0</v>
      </c>
      <c r="J2423" s="86">
        <v>0</v>
      </c>
      <c r="K2423" s="85">
        <v>0</v>
      </c>
      <c r="L2423" s="86">
        <v>0</v>
      </c>
      <c r="M2423" s="85">
        <v>0</v>
      </c>
      <c r="N2423" s="86">
        <v>0</v>
      </c>
      <c r="O2423" s="85">
        <v>0</v>
      </c>
      <c r="P2423" s="86">
        <v>0</v>
      </c>
      <c r="Q2423" s="85">
        <v>0</v>
      </c>
      <c r="R2423" s="86">
        <v>0</v>
      </c>
      <c r="S2423" s="85">
        <v>0</v>
      </c>
      <c r="T2423" s="86">
        <v>0</v>
      </c>
      <c r="U2423" s="85">
        <v>0</v>
      </c>
      <c r="V2423" s="86">
        <v>0</v>
      </c>
      <c r="W2423" s="85">
        <v>0</v>
      </c>
      <c r="X2423" s="86">
        <v>0</v>
      </c>
      <c r="Y2423" s="85">
        <v>0</v>
      </c>
      <c r="Z2423" s="86">
        <v>0</v>
      </c>
      <c r="AA2423" s="85">
        <v>0</v>
      </c>
      <c r="AB2423" s="86">
        <v>0</v>
      </c>
      <c r="AC2423" s="58"/>
      <c r="AD2423" s="59">
        <f t="shared" si="51"/>
        <v>0</v>
      </c>
      <c r="AE2423" s="58"/>
    </row>
    <row r="2424" spans="2:31" x14ac:dyDescent="0.3">
      <c r="B2424" s="4" t="s">
        <v>255</v>
      </c>
      <c r="C2424" s="14"/>
      <c r="D2424" s="14"/>
      <c r="E2424" s="85">
        <v>0</v>
      </c>
      <c r="F2424" s="86">
        <v>0</v>
      </c>
      <c r="G2424" s="85">
        <v>0</v>
      </c>
      <c r="H2424" s="86">
        <v>0</v>
      </c>
      <c r="I2424" s="85">
        <v>0</v>
      </c>
      <c r="J2424" s="86">
        <v>0</v>
      </c>
      <c r="K2424" s="85">
        <v>0</v>
      </c>
      <c r="L2424" s="86">
        <v>0</v>
      </c>
      <c r="M2424" s="85">
        <v>0</v>
      </c>
      <c r="N2424" s="86">
        <v>0</v>
      </c>
      <c r="O2424" s="85">
        <v>0</v>
      </c>
      <c r="P2424" s="86">
        <v>0</v>
      </c>
      <c r="Q2424" s="85">
        <v>0</v>
      </c>
      <c r="R2424" s="86">
        <v>0</v>
      </c>
      <c r="S2424" s="85">
        <v>0</v>
      </c>
      <c r="T2424" s="86">
        <v>0</v>
      </c>
      <c r="U2424" s="85">
        <v>0</v>
      </c>
      <c r="V2424" s="86">
        <v>0</v>
      </c>
      <c r="W2424" s="85">
        <v>0</v>
      </c>
      <c r="X2424" s="86">
        <v>0</v>
      </c>
      <c r="Y2424" s="85">
        <v>0</v>
      </c>
      <c r="Z2424" s="86">
        <v>0</v>
      </c>
      <c r="AA2424" s="85">
        <v>0</v>
      </c>
      <c r="AB2424" s="86">
        <v>0</v>
      </c>
      <c r="AC2424" s="58"/>
      <c r="AD2424" s="59">
        <f t="shared" si="51"/>
        <v>0</v>
      </c>
      <c r="AE2424" s="58"/>
    </row>
    <row r="2425" spans="2:31" x14ac:dyDescent="0.3">
      <c r="B2425" s="4" t="s">
        <v>256</v>
      </c>
      <c r="C2425" s="14"/>
      <c r="D2425" s="14"/>
      <c r="E2425" s="85">
        <v>0</v>
      </c>
      <c r="F2425" s="86">
        <v>0</v>
      </c>
      <c r="G2425" s="85">
        <v>0</v>
      </c>
      <c r="H2425" s="86">
        <v>0</v>
      </c>
      <c r="I2425" s="85">
        <v>0</v>
      </c>
      <c r="J2425" s="86">
        <v>0</v>
      </c>
      <c r="K2425" s="85">
        <v>0</v>
      </c>
      <c r="L2425" s="86">
        <v>0</v>
      </c>
      <c r="M2425" s="85">
        <v>0</v>
      </c>
      <c r="N2425" s="86">
        <v>0</v>
      </c>
      <c r="O2425" s="85">
        <v>0</v>
      </c>
      <c r="P2425" s="86">
        <v>0</v>
      </c>
      <c r="Q2425" s="85">
        <v>0</v>
      </c>
      <c r="R2425" s="86">
        <v>0</v>
      </c>
      <c r="S2425" s="85">
        <v>0</v>
      </c>
      <c r="T2425" s="86">
        <v>0</v>
      </c>
      <c r="U2425" s="85">
        <v>0</v>
      </c>
      <c r="V2425" s="86">
        <v>0</v>
      </c>
      <c r="W2425" s="85">
        <v>0</v>
      </c>
      <c r="X2425" s="86">
        <v>0</v>
      </c>
      <c r="Y2425" s="85">
        <v>0</v>
      </c>
      <c r="Z2425" s="86">
        <v>0</v>
      </c>
      <c r="AA2425" s="85">
        <v>0</v>
      </c>
      <c r="AB2425" s="86">
        <v>0</v>
      </c>
      <c r="AC2425" s="58"/>
      <c r="AD2425" s="59">
        <f t="shared" si="51"/>
        <v>0</v>
      </c>
      <c r="AE2425" s="58"/>
    </row>
    <row r="2426" spans="2:31" x14ac:dyDescent="0.3">
      <c r="B2426" s="4" t="s">
        <v>247</v>
      </c>
      <c r="C2426" s="14"/>
      <c r="D2426" s="14"/>
      <c r="E2426" s="85">
        <v>0</v>
      </c>
      <c r="F2426" s="86">
        <v>0</v>
      </c>
      <c r="G2426" s="85">
        <v>0</v>
      </c>
      <c r="H2426" s="86">
        <v>0</v>
      </c>
      <c r="I2426" s="85">
        <v>0</v>
      </c>
      <c r="J2426" s="86">
        <v>0</v>
      </c>
      <c r="K2426" s="85">
        <v>0</v>
      </c>
      <c r="L2426" s="86">
        <v>0</v>
      </c>
      <c r="M2426" s="85">
        <v>0.47298463579813493</v>
      </c>
      <c r="N2426" s="86">
        <v>1.3254275539716047</v>
      </c>
      <c r="O2426" s="85">
        <v>1.2901515701611799</v>
      </c>
      <c r="P2426" s="86">
        <v>1.2548755466143255</v>
      </c>
      <c r="Q2426" s="85">
        <v>0.26724012707604222</v>
      </c>
      <c r="R2426" s="86">
        <v>0</v>
      </c>
      <c r="S2426" s="85">
        <v>0</v>
      </c>
      <c r="T2426" s="86">
        <v>0</v>
      </c>
      <c r="U2426" s="85">
        <v>0</v>
      </c>
      <c r="V2426" s="86">
        <v>0</v>
      </c>
      <c r="W2426" s="85">
        <v>0</v>
      </c>
      <c r="X2426" s="86">
        <v>0</v>
      </c>
      <c r="Y2426" s="85">
        <v>0</v>
      </c>
      <c r="Z2426" s="86">
        <v>0</v>
      </c>
      <c r="AA2426" s="85">
        <v>0</v>
      </c>
      <c r="AB2426" s="86">
        <v>0</v>
      </c>
      <c r="AC2426" s="58"/>
      <c r="AD2426" s="59">
        <f t="shared" si="51"/>
        <v>4.6106794336212875</v>
      </c>
      <c r="AE2426" s="58"/>
    </row>
    <row r="2427" spans="2:31" x14ac:dyDescent="0.3">
      <c r="B2427" s="4" t="s">
        <v>147</v>
      </c>
      <c r="C2427" s="14"/>
      <c r="D2427" s="14"/>
      <c r="E2427" s="85">
        <v>0</v>
      </c>
      <c r="F2427" s="86">
        <v>0</v>
      </c>
      <c r="G2427" s="85">
        <v>0</v>
      </c>
      <c r="H2427" s="86">
        <v>0</v>
      </c>
      <c r="I2427" s="85">
        <v>0</v>
      </c>
      <c r="J2427" s="86">
        <v>0</v>
      </c>
      <c r="K2427" s="85">
        <v>0</v>
      </c>
      <c r="L2427" s="86">
        <v>0</v>
      </c>
      <c r="M2427" s="85">
        <v>0</v>
      </c>
      <c r="N2427" s="86">
        <v>0</v>
      </c>
      <c r="O2427" s="85">
        <v>0</v>
      </c>
      <c r="P2427" s="86">
        <v>0</v>
      </c>
      <c r="Q2427" s="85">
        <v>0</v>
      </c>
      <c r="R2427" s="86">
        <v>0</v>
      </c>
      <c r="S2427" s="85">
        <v>0</v>
      </c>
      <c r="T2427" s="86">
        <v>0</v>
      </c>
      <c r="U2427" s="85">
        <v>0</v>
      </c>
      <c r="V2427" s="86">
        <v>0</v>
      </c>
      <c r="W2427" s="85">
        <v>0</v>
      </c>
      <c r="X2427" s="86">
        <v>0</v>
      </c>
      <c r="Y2427" s="85">
        <v>0</v>
      </c>
      <c r="Z2427" s="86">
        <v>0</v>
      </c>
      <c r="AA2427" s="85">
        <v>0</v>
      </c>
      <c r="AB2427" s="86">
        <v>0</v>
      </c>
      <c r="AC2427" s="58"/>
      <c r="AD2427" s="59">
        <f t="shared" si="51"/>
        <v>0</v>
      </c>
      <c r="AE2427" s="58"/>
    </row>
    <row r="2428" spans="2:31" x14ac:dyDescent="0.3">
      <c r="B2428" s="4" t="s">
        <v>148</v>
      </c>
      <c r="C2428" s="14"/>
      <c r="D2428" s="14"/>
      <c r="E2428" s="85">
        <v>0</v>
      </c>
      <c r="F2428" s="86">
        <v>0</v>
      </c>
      <c r="G2428" s="85">
        <v>0</v>
      </c>
      <c r="H2428" s="86">
        <v>0</v>
      </c>
      <c r="I2428" s="85">
        <v>0</v>
      </c>
      <c r="J2428" s="86">
        <v>0</v>
      </c>
      <c r="K2428" s="85">
        <v>0</v>
      </c>
      <c r="L2428" s="86">
        <v>0</v>
      </c>
      <c r="M2428" s="85">
        <v>0</v>
      </c>
      <c r="N2428" s="86">
        <v>0</v>
      </c>
      <c r="O2428" s="85">
        <v>0</v>
      </c>
      <c r="P2428" s="86">
        <v>0</v>
      </c>
      <c r="Q2428" s="85">
        <v>0</v>
      </c>
      <c r="R2428" s="86">
        <v>0</v>
      </c>
      <c r="S2428" s="85">
        <v>0</v>
      </c>
      <c r="T2428" s="86">
        <v>0</v>
      </c>
      <c r="U2428" s="85">
        <v>0</v>
      </c>
      <c r="V2428" s="86">
        <v>0</v>
      </c>
      <c r="W2428" s="85">
        <v>0</v>
      </c>
      <c r="X2428" s="86">
        <v>0</v>
      </c>
      <c r="Y2428" s="85">
        <v>0</v>
      </c>
      <c r="Z2428" s="86">
        <v>0</v>
      </c>
      <c r="AA2428" s="85">
        <v>0</v>
      </c>
      <c r="AB2428" s="86">
        <v>0</v>
      </c>
      <c r="AC2428" s="58"/>
      <c r="AD2428" s="59">
        <f t="shared" si="51"/>
        <v>0</v>
      </c>
      <c r="AE2428" s="58"/>
    </row>
    <row r="2429" spans="2:31" x14ac:dyDescent="0.3">
      <c r="B2429" s="4" t="s">
        <v>134</v>
      </c>
      <c r="C2429" s="14"/>
      <c r="D2429" s="14"/>
      <c r="E2429" s="85">
        <v>0</v>
      </c>
      <c r="F2429" s="86">
        <v>0</v>
      </c>
      <c r="G2429" s="85">
        <v>0</v>
      </c>
      <c r="H2429" s="86">
        <v>0</v>
      </c>
      <c r="I2429" s="85">
        <v>0</v>
      </c>
      <c r="J2429" s="86">
        <v>0</v>
      </c>
      <c r="K2429" s="85">
        <v>0</v>
      </c>
      <c r="L2429" s="86">
        <v>0</v>
      </c>
      <c r="M2429" s="85">
        <v>0</v>
      </c>
      <c r="N2429" s="86">
        <v>0</v>
      </c>
      <c r="O2429" s="85">
        <v>0</v>
      </c>
      <c r="P2429" s="86">
        <v>0</v>
      </c>
      <c r="Q2429" s="85">
        <v>0</v>
      </c>
      <c r="R2429" s="86">
        <v>0</v>
      </c>
      <c r="S2429" s="85">
        <v>0</v>
      </c>
      <c r="T2429" s="86">
        <v>0</v>
      </c>
      <c r="U2429" s="85">
        <v>0</v>
      </c>
      <c r="V2429" s="86">
        <v>0</v>
      </c>
      <c r="W2429" s="85">
        <v>0</v>
      </c>
      <c r="X2429" s="86">
        <v>0</v>
      </c>
      <c r="Y2429" s="85">
        <v>0</v>
      </c>
      <c r="Z2429" s="86">
        <v>0</v>
      </c>
      <c r="AA2429" s="85">
        <v>0</v>
      </c>
      <c r="AB2429" s="86">
        <v>0</v>
      </c>
      <c r="AC2429" s="58"/>
      <c r="AD2429" s="59">
        <f t="shared" si="51"/>
        <v>0</v>
      </c>
      <c r="AE2429" s="58"/>
    </row>
    <row r="2430" spans="2:31" x14ac:dyDescent="0.3">
      <c r="B2430" s="4" t="s">
        <v>135</v>
      </c>
      <c r="C2430" s="14"/>
      <c r="D2430" s="14"/>
      <c r="E2430" s="85">
        <v>0</v>
      </c>
      <c r="F2430" s="86">
        <v>0</v>
      </c>
      <c r="G2430" s="85">
        <v>0</v>
      </c>
      <c r="H2430" s="86">
        <v>0</v>
      </c>
      <c r="I2430" s="85">
        <v>0</v>
      </c>
      <c r="J2430" s="86">
        <v>0</v>
      </c>
      <c r="K2430" s="85">
        <v>0</v>
      </c>
      <c r="L2430" s="86">
        <v>0</v>
      </c>
      <c r="M2430" s="85">
        <v>0</v>
      </c>
      <c r="N2430" s="86">
        <v>0</v>
      </c>
      <c r="O2430" s="85">
        <v>0</v>
      </c>
      <c r="P2430" s="86">
        <v>0</v>
      </c>
      <c r="Q2430" s="85">
        <v>0</v>
      </c>
      <c r="R2430" s="86">
        <v>0</v>
      </c>
      <c r="S2430" s="85">
        <v>0</v>
      </c>
      <c r="T2430" s="86">
        <v>0</v>
      </c>
      <c r="U2430" s="85">
        <v>0</v>
      </c>
      <c r="V2430" s="86">
        <v>0</v>
      </c>
      <c r="W2430" s="85">
        <v>0</v>
      </c>
      <c r="X2430" s="86">
        <v>0</v>
      </c>
      <c r="Y2430" s="85">
        <v>0</v>
      </c>
      <c r="Z2430" s="86">
        <v>0</v>
      </c>
      <c r="AA2430" s="85">
        <v>0</v>
      </c>
      <c r="AB2430" s="86">
        <v>0</v>
      </c>
      <c r="AC2430" s="58"/>
      <c r="AD2430" s="59">
        <f t="shared" si="51"/>
        <v>0</v>
      </c>
      <c r="AE2430" s="58"/>
    </row>
    <row r="2431" spans="2:31" x14ac:dyDescent="0.3">
      <c r="B2431" s="4" t="s">
        <v>204</v>
      </c>
      <c r="C2431" s="14"/>
      <c r="D2431" s="14"/>
      <c r="E2431" s="85">
        <v>0</v>
      </c>
      <c r="F2431" s="86">
        <v>0</v>
      </c>
      <c r="G2431" s="85">
        <v>0</v>
      </c>
      <c r="H2431" s="86">
        <v>0</v>
      </c>
      <c r="I2431" s="85">
        <v>0</v>
      </c>
      <c r="J2431" s="86">
        <v>0</v>
      </c>
      <c r="K2431" s="85">
        <v>0</v>
      </c>
      <c r="L2431" s="86">
        <v>0</v>
      </c>
      <c r="M2431" s="85">
        <v>0</v>
      </c>
      <c r="N2431" s="86">
        <v>0</v>
      </c>
      <c r="O2431" s="85">
        <v>0</v>
      </c>
      <c r="P2431" s="86">
        <v>0</v>
      </c>
      <c r="Q2431" s="85">
        <v>0</v>
      </c>
      <c r="R2431" s="86">
        <v>0</v>
      </c>
      <c r="S2431" s="85">
        <v>0</v>
      </c>
      <c r="T2431" s="86">
        <v>0</v>
      </c>
      <c r="U2431" s="85">
        <v>0</v>
      </c>
      <c r="V2431" s="86">
        <v>0</v>
      </c>
      <c r="W2431" s="85">
        <v>0</v>
      </c>
      <c r="X2431" s="86">
        <v>0</v>
      </c>
      <c r="Y2431" s="85">
        <v>0</v>
      </c>
      <c r="Z2431" s="86">
        <v>0</v>
      </c>
      <c r="AA2431" s="85">
        <v>0</v>
      </c>
      <c r="AB2431" s="86">
        <v>0</v>
      </c>
      <c r="AC2431" s="58"/>
      <c r="AD2431" s="59">
        <f t="shared" si="51"/>
        <v>0</v>
      </c>
      <c r="AE2431" s="58"/>
    </row>
    <row r="2432" spans="2:31" x14ac:dyDescent="0.3">
      <c r="B2432" s="4" t="s">
        <v>215</v>
      </c>
      <c r="C2432" s="14"/>
      <c r="D2432" s="14"/>
      <c r="E2432" s="85">
        <v>0</v>
      </c>
      <c r="F2432" s="86">
        <v>0</v>
      </c>
      <c r="G2432" s="85">
        <v>0</v>
      </c>
      <c r="H2432" s="86">
        <v>0</v>
      </c>
      <c r="I2432" s="85">
        <v>0</v>
      </c>
      <c r="J2432" s="86">
        <v>0</v>
      </c>
      <c r="K2432" s="85">
        <v>0</v>
      </c>
      <c r="L2432" s="86">
        <v>0</v>
      </c>
      <c r="M2432" s="85">
        <v>0</v>
      </c>
      <c r="N2432" s="86">
        <v>0</v>
      </c>
      <c r="O2432" s="85">
        <v>0</v>
      </c>
      <c r="P2432" s="86">
        <v>0</v>
      </c>
      <c r="Q2432" s="85">
        <v>0</v>
      </c>
      <c r="R2432" s="86">
        <v>0</v>
      </c>
      <c r="S2432" s="85">
        <v>0</v>
      </c>
      <c r="T2432" s="86">
        <v>0</v>
      </c>
      <c r="U2432" s="85">
        <v>0</v>
      </c>
      <c r="V2432" s="86">
        <v>0</v>
      </c>
      <c r="W2432" s="85">
        <v>0</v>
      </c>
      <c r="X2432" s="86">
        <v>0</v>
      </c>
      <c r="Y2432" s="85">
        <v>0</v>
      </c>
      <c r="Z2432" s="86">
        <v>0</v>
      </c>
      <c r="AA2432" s="85">
        <v>0</v>
      </c>
      <c r="AB2432" s="86">
        <v>0</v>
      </c>
      <c r="AC2432" s="58"/>
      <c r="AD2432" s="59">
        <f t="shared" si="51"/>
        <v>0</v>
      </c>
      <c r="AE2432" s="58"/>
    </row>
    <row r="2433" spans="2:31" x14ac:dyDescent="0.3">
      <c r="B2433" s="4" t="s">
        <v>216</v>
      </c>
      <c r="C2433" s="14"/>
      <c r="D2433" s="14"/>
      <c r="E2433" s="87">
        <v>0</v>
      </c>
      <c r="F2433" s="88">
        <v>0</v>
      </c>
      <c r="G2433" s="87">
        <v>0</v>
      </c>
      <c r="H2433" s="88">
        <v>0</v>
      </c>
      <c r="I2433" s="87">
        <v>0</v>
      </c>
      <c r="J2433" s="88">
        <v>0</v>
      </c>
      <c r="K2433" s="87">
        <v>0</v>
      </c>
      <c r="L2433" s="88">
        <v>0</v>
      </c>
      <c r="M2433" s="87">
        <v>0</v>
      </c>
      <c r="N2433" s="88">
        <v>0</v>
      </c>
      <c r="O2433" s="87">
        <v>0</v>
      </c>
      <c r="P2433" s="88">
        <v>0</v>
      </c>
      <c r="Q2433" s="87">
        <v>0</v>
      </c>
      <c r="R2433" s="88">
        <v>0</v>
      </c>
      <c r="S2433" s="87">
        <v>0</v>
      </c>
      <c r="T2433" s="88">
        <v>0</v>
      </c>
      <c r="U2433" s="87">
        <v>0</v>
      </c>
      <c r="V2433" s="88">
        <v>0</v>
      </c>
      <c r="W2433" s="87">
        <v>0</v>
      </c>
      <c r="X2433" s="88">
        <v>0</v>
      </c>
      <c r="Y2433" s="87">
        <v>0</v>
      </c>
      <c r="Z2433" s="88">
        <v>0</v>
      </c>
      <c r="AA2433" s="87">
        <v>0</v>
      </c>
      <c r="AB2433" s="88">
        <v>0</v>
      </c>
      <c r="AC2433" s="58"/>
      <c r="AD2433" s="59">
        <f t="shared" si="51"/>
        <v>0</v>
      </c>
      <c r="AE2433" s="58"/>
    </row>
    <row r="2434" spans="2:31" x14ac:dyDescent="0.3">
      <c r="B2434" s="4" t="s">
        <v>155</v>
      </c>
      <c r="C2434" s="14"/>
      <c r="D2434" s="14"/>
      <c r="E2434" s="87">
        <v>0</v>
      </c>
      <c r="F2434" s="88">
        <v>0</v>
      </c>
      <c r="G2434" s="87">
        <v>0</v>
      </c>
      <c r="H2434" s="88">
        <v>0</v>
      </c>
      <c r="I2434" s="87">
        <v>0</v>
      </c>
      <c r="J2434" s="88">
        <v>0</v>
      </c>
      <c r="K2434" s="87">
        <v>0</v>
      </c>
      <c r="L2434" s="88">
        <v>0</v>
      </c>
      <c r="M2434" s="87">
        <v>0</v>
      </c>
      <c r="N2434" s="88">
        <v>0</v>
      </c>
      <c r="O2434" s="87">
        <v>0</v>
      </c>
      <c r="P2434" s="88">
        <v>0</v>
      </c>
      <c r="Q2434" s="87">
        <v>0</v>
      </c>
      <c r="R2434" s="88">
        <v>0</v>
      </c>
      <c r="S2434" s="87">
        <v>0</v>
      </c>
      <c r="T2434" s="88">
        <v>0</v>
      </c>
      <c r="U2434" s="87">
        <v>0</v>
      </c>
      <c r="V2434" s="88">
        <v>0</v>
      </c>
      <c r="W2434" s="87">
        <v>0</v>
      </c>
      <c r="X2434" s="88">
        <v>0</v>
      </c>
      <c r="Y2434" s="87">
        <v>0</v>
      </c>
      <c r="Z2434" s="88">
        <v>0</v>
      </c>
      <c r="AA2434" s="87">
        <v>0</v>
      </c>
      <c r="AB2434" s="88">
        <v>0</v>
      </c>
      <c r="AC2434" s="58"/>
      <c r="AD2434" s="59">
        <f t="shared" si="51"/>
        <v>0</v>
      </c>
      <c r="AE2434" s="58"/>
    </row>
    <row r="2435" spans="2:31" x14ac:dyDescent="0.3">
      <c r="B2435" s="4" t="s">
        <v>228</v>
      </c>
      <c r="C2435" s="14"/>
      <c r="D2435" s="14"/>
      <c r="E2435" s="87">
        <v>0</v>
      </c>
      <c r="F2435" s="88">
        <v>0</v>
      </c>
      <c r="G2435" s="87">
        <v>0</v>
      </c>
      <c r="H2435" s="88">
        <v>0</v>
      </c>
      <c r="I2435" s="87">
        <v>0</v>
      </c>
      <c r="J2435" s="88">
        <v>0</v>
      </c>
      <c r="K2435" s="87">
        <v>0</v>
      </c>
      <c r="L2435" s="88">
        <v>0</v>
      </c>
      <c r="M2435" s="87">
        <v>0</v>
      </c>
      <c r="N2435" s="88">
        <v>0</v>
      </c>
      <c r="O2435" s="87">
        <v>0</v>
      </c>
      <c r="P2435" s="88">
        <v>0</v>
      </c>
      <c r="Q2435" s="87">
        <v>0</v>
      </c>
      <c r="R2435" s="88">
        <v>0</v>
      </c>
      <c r="S2435" s="87">
        <v>0</v>
      </c>
      <c r="T2435" s="88">
        <v>0</v>
      </c>
      <c r="U2435" s="87">
        <v>0</v>
      </c>
      <c r="V2435" s="88">
        <v>0</v>
      </c>
      <c r="W2435" s="87">
        <v>0</v>
      </c>
      <c r="X2435" s="88">
        <v>0</v>
      </c>
      <c r="Y2435" s="87">
        <v>0</v>
      </c>
      <c r="Z2435" s="88">
        <v>0</v>
      </c>
      <c r="AA2435" s="87">
        <v>0</v>
      </c>
      <c r="AB2435" s="88">
        <v>0</v>
      </c>
      <c r="AC2435" s="58"/>
      <c r="AD2435" s="59">
        <f t="shared" si="51"/>
        <v>0</v>
      </c>
      <c r="AE2435" s="58"/>
    </row>
    <row r="2436" spans="2:31" x14ac:dyDescent="0.3">
      <c r="B2436" s="4" t="s">
        <v>229</v>
      </c>
      <c r="C2436" s="14"/>
      <c r="D2436" s="14"/>
      <c r="E2436" s="87">
        <v>0</v>
      </c>
      <c r="F2436" s="88">
        <v>0</v>
      </c>
      <c r="G2436" s="87">
        <v>0</v>
      </c>
      <c r="H2436" s="88">
        <v>0</v>
      </c>
      <c r="I2436" s="87">
        <v>0</v>
      </c>
      <c r="J2436" s="88">
        <v>0</v>
      </c>
      <c r="K2436" s="87">
        <v>0</v>
      </c>
      <c r="L2436" s="88">
        <v>0</v>
      </c>
      <c r="M2436" s="87">
        <v>0</v>
      </c>
      <c r="N2436" s="88">
        <v>0</v>
      </c>
      <c r="O2436" s="87">
        <v>0</v>
      </c>
      <c r="P2436" s="88">
        <v>0</v>
      </c>
      <c r="Q2436" s="87">
        <v>0</v>
      </c>
      <c r="R2436" s="88">
        <v>0</v>
      </c>
      <c r="S2436" s="87">
        <v>0</v>
      </c>
      <c r="T2436" s="88">
        <v>0</v>
      </c>
      <c r="U2436" s="87">
        <v>0</v>
      </c>
      <c r="V2436" s="88">
        <v>0</v>
      </c>
      <c r="W2436" s="87">
        <v>0</v>
      </c>
      <c r="X2436" s="88">
        <v>0</v>
      </c>
      <c r="Y2436" s="87">
        <v>0</v>
      </c>
      <c r="Z2436" s="88">
        <v>0</v>
      </c>
      <c r="AA2436" s="87">
        <v>0</v>
      </c>
      <c r="AB2436" s="88">
        <v>0</v>
      </c>
      <c r="AC2436" s="58"/>
      <c r="AD2436" s="59">
        <f t="shared" si="51"/>
        <v>0</v>
      </c>
      <c r="AE2436" s="58"/>
    </row>
    <row r="2437" spans="2:31" x14ac:dyDescent="0.3">
      <c r="B2437" s="4" t="s">
        <v>152</v>
      </c>
      <c r="C2437" s="14"/>
      <c r="D2437" s="14"/>
      <c r="E2437" s="87">
        <v>0</v>
      </c>
      <c r="F2437" s="88">
        <v>0</v>
      </c>
      <c r="G2437" s="87">
        <v>0</v>
      </c>
      <c r="H2437" s="88">
        <v>0</v>
      </c>
      <c r="I2437" s="87">
        <v>0</v>
      </c>
      <c r="J2437" s="88">
        <v>0</v>
      </c>
      <c r="K2437" s="87">
        <v>0</v>
      </c>
      <c r="L2437" s="88">
        <v>0</v>
      </c>
      <c r="M2437" s="87">
        <v>0</v>
      </c>
      <c r="N2437" s="88">
        <v>0</v>
      </c>
      <c r="O2437" s="87">
        <v>0</v>
      </c>
      <c r="P2437" s="88">
        <v>0</v>
      </c>
      <c r="Q2437" s="87">
        <v>0</v>
      </c>
      <c r="R2437" s="88">
        <v>0</v>
      </c>
      <c r="S2437" s="87">
        <v>0</v>
      </c>
      <c r="T2437" s="88">
        <v>0</v>
      </c>
      <c r="U2437" s="87">
        <v>0</v>
      </c>
      <c r="V2437" s="88">
        <v>0</v>
      </c>
      <c r="W2437" s="87">
        <v>0</v>
      </c>
      <c r="X2437" s="88">
        <v>0</v>
      </c>
      <c r="Y2437" s="87">
        <v>0</v>
      </c>
      <c r="Z2437" s="88">
        <v>0</v>
      </c>
      <c r="AA2437" s="87">
        <v>0</v>
      </c>
      <c r="AB2437" s="88">
        <v>0</v>
      </c>
      <c r="AC2437" s="58"/>
      <c r="AD2437" s="59">
        <f t="shared" si="51"/>
        <v>0</v>
      </c>
      <c r="AE2437" s="58"/>
    </row>
    <row r="2438" spans="2:31" x14ac:dyDescent="0.3">
      <c r="B2438" s="4" t="s">
        <v>196</v>
      </c>
      <c r="C2438" s="14"/>
      <c r="D2438" s="14"/>
      <c r="E2438" s="87">
        <v>0</v>
      </c>
      <c r="F2438" s="88">
        <v>0</v>
      </c>
      <c r="G2438" s="87">
        <v>0</v>
      </c>
      <c r="H2438" s="88">
        <v>0</v>
      </c>
      <c r="I2438" s="87">
        <v>0</v>
      </c>
      <c r="J2438" s="88">
        <v>0</v>
      </c>
      <c r="K2438" s="87">
        <v>0</v>
      </c>
      <c r="L2438" s="88">
        <v>0</v>
      </c>
      <c r="M2438" s="87">
        <v>0</v>
      </c>
      <c r="N2438" s="88">
        <v>0.57693749999999988</v>
      </c>
      <c r="O2438" s="87">
        <v>2.3777298834058973</v>
      </c>
      <c r="P2438" s="88">
        <v>2.5460609992345176</v>
      </c>
      <c r="Q2438" s="87">
        <v>0.55087176163991292</v>
      </c>
      <c r="R2438" s="88">
        <v>0</v>
      </c>
      <c r="S2438" s="87">
        <v>0</v>
      </c>
      <c r="T2438" s="88">
        <v>0</v>
      </c>
      <c r="U2438" s="87">
        <v>0</v>
      </c>
      <c r="V2438" s="88">
        <v>0</v>
      </c>
      <c r="W2438" s="87">
        <v>0</v>
      </c>
      <c r="X2438" s="88">
        <v>0</v>
      </c>
      <c r="Y2438" s="87">
        <v>0</v>
      </c>
      <c r="Z2438" s="88">
        <v>0</v>
      </c>
      <c r="AA2438" s="87">
        <v>0</v>
      </c>
      <c r="AB2438" s="88">
        <v>0</v>
      </c>
      <c r="AC2438" s="58"/>
      <c r="AD2438" s="59">
        <f t="shared" si="51"/>
        <v>6.0516001442803269</v>
      </c>
      <c r="AE2438" s="58"/>
    </row>
    <row r="2439" spans="2:31" x14ac:dyDescent="0.3">
      <c r="B2439" s="4" t="s">
        <v>197</v>
      </c>
      <c r="C2439" s="14"/>
      <c r="D2439" s="14"/>
      <c r="E2439" s="87">
        <v>0</v>
      </c>
      <c r="F2439" s="88">
        <v>0</v>
      </c>
      <c r="G2439" s="87">
        <v>0</v>
      </c>
      <c r="H2439" s="88">
        <v>0</v>
      </c>
      <c r="I2439" s="87">
        <v>0</v>
      </c>
      <c r="J2439" s="88">
        <v>0</v>
      </c>
      <c r="K2439" s="87">
        <v>0</v>
      </c>
      <c r="L2439" s="88">
        <v>0</v>
      </c>
      <c r="M2439" s="87">
        <v>0</v>
      </c>
      <c r="N2439" s="88">
        <v>0</v>
      </c>
      <c r="O2439" s="87">
        <v>2.2508877913157144</v>
      </c>
      <c r="P2439" s="88">
        <v>2.5074900468190511</v>
      </c>
      <c r="Q2439" s="87">
        <v>2.5071145772933954</v>
      </c>
      <c r="R2439" s="88">
        <v>2.5067390839258827</v>
      </c>
      <c r="S2439" s="87">
        <v>2.5063635667165114</v>
      </c>
      <c r="T2439" s="88">
        <v>2.5059880654017128</v>
      </c>
      <c r="U2439" s="87">
        <v>2.5056126038233435</v>
      </c>
      <c r="V2439" s="88">
        <v>2.5052371025085445</v>
      </c>
      <c r="W2439" s="87">
        <v>1.4696573575337721</v>
      </c>
      <c r="X2439" s="88">
        <v>0</v>
      </c>
      <c r="Y2439" s="87">
        <v>0</v>
      </c>
      <c r="Z2439" s="88">
        <v>0</v>
      </c>
      <c r="AA2439" s="87">
        <v>0</v>
      </c>
      <c r="AB2439" s="88">
        <v>0</v>
      </c>
      <c r="AC2439" s="58"/>
      <c r="AD2439" s="59">
        <f t="shared" si="51"/>
        <v>21.26509019533793</v>
      </c>
      <c r="AE2439" s="58"/>
    </row>
    <row r="2440" spans="2:31" x14ac:dyDescent="0.3">
      <c r="B2440" s="4" t="s">
        <v>243</v>
      </c>
      <c r="C2440" s="14"/>
      <c r="D2440" s="14"/>
      <c r="E2440" s="87">
        <v>0</v>
      </c>
      <c r="F2440" s="88">
        <v>0</v>
      </c>
      <c r="G2440" s="87">
        <v>0</v>
      </c>
      <c r="H2440" s="88">
        <v>0</v>
      </c>
      <c r="I2440" s="87">
        <v>0</v>
      </c>
      <c r="J2440" s="88">
        <v>0</v>
      </c>
      <c r="K2440" s="87">
        <v>0</v>
      </c>
      <c r="L2440" s="88">
        <v>0</v>
      </c>
      <c r="M2440" s="87">
        <v>0</v>
      </c>
      <c r="N2440" s="88">
        <v>0</v>
      </c>
      <c r="O2440" s="87">
        <v>0</v>
      </c>
      <c r="P2440" s="88">
        <v>0</v>
      </c>
      <c r="Q2440" s="87">
        <v>0</v>
      </c>
      <c r="R2440" s="88">
        <v>0</v>
      </c>
      <c r="S2440" s="87">
        <v>0</v>
      </c>
      <c r="T2440" s="88">
        <v>0</v>
      </c>
      <c r="U2440" s="87">
        <v>0</v>
      </c>
      <c r="V2440" s="88">
        <v>0</v>
      </c>
      <c r="W2440" s="87">
        <v>0</v>
      </c>
      <c r="X2440" s="88">
        <v>0</v>
      </c>
      <c r="Y2440" s="87">
        <v>0</v>
      </c>
      <c r="Z2440" s="88">
        <v>0</v>
      </c>
      <c r="AA2440" s="87">
        <v>0</v>
      </c>
      <c r="AB2440" s="88">
        <v>0</v>
      </c>
      <c r="AC2440" s="58"/>
      <c r="AD2440" s="59">
        <f t="shared" si="51"/>
        <v>0</v>
      </c>
      <c r="AE2440" s="58"/>
    </row>
    <row r="2441" spans="2:31" x14ac:dyDescent="0.3">
      <c r="B2441" s="4" t="s">
        <v>252</v>
      </c>
      <c r="C2441" s="14"/>
      <c r="D2441" s="14"/>
      <c r="E2441" s="87">
        <v>0</v>
      </c>
      <c r="F2441" s="88">
        <v>0</v>
      </c>
      <c r="G2441" s="87">
        <v>0</v>
      </c>
      <c r="H2441" s="88">
        <v>0</v>
      </c>
      <c r="I2441" s="87">
        <v>0</v>
      </c>
      <c r="J2441" s="88">
        <v>0</v>
      </c>
      <c r="K2441" s="87">
        <v>0</v>
      </c>
      <c r="L2441" s="88">
        <v>0</v>
      </c>
      <c r="M2441" s="87">
        <v>0</v>
      </c>
      <c r="N2441" s="88">
        <v>0</v>
      </c>
      <c r="O2441" s="87">
        <v>0</v>
      </c>
      <c r="P2441" s="88">
        <v>0</v>
      </c>
      <c r="Q2441" s="87">
        <v>0</v>
      </c>
      <c r="R2441" s="88">
        <v>0</v>
      </c>
      <c r="S2441" s="87">
        <v>0</v>
      </c>
      <c r="T2441" s="88">
        <v>0</v>
      </c>
      <c r="U2441" s="87">
        <v>0</v>
      </c>
      <c r="V2441" s="88">
        <v>0</v>
      </c>
      <c r="W2441" s="87">
        <v>0</v>
      </c>
      <c r="X2441" s="88">
        <v>0</v>
      </c>
      <c r="Y2441" s="87">
        <v>0</v>
      </c>
      <c r="Z2441" s="88">
        <v>0</v>
      </c>
      <c r="AA2441" s="87">
        <v>0</v>
      </c>
      <c r="AB2441" s="88">
        <v>0</v>
      </c>
      <c r="AC2441" s="58"/>
      <c r="AD2441" s="59">
        <f t="shared" si="51"/>
        <v>0</v>
      </c>
      <c r="AE2441" s="58"/>
    </row>
    <row r="2442" spans="2:31" x14ac:dyDescent="0.3">
      <c r="B2442" s="4" t="s">
        <v>156</v>
      </c>
      <c r="C2442" s="14"/>
      <c r="D2442" s="14"/>
      <c r="E2442" s="87">
        <v>0</v>
      </c>
      <c r="F2442" s="88">
        <v>0</v>
      </c>
      <c r="G2442" s="87">
        <v>0</v>
      </c>
      <c r="H2442" s="88">
        <v>0</v>
      </c>
      <c r="I2442" s="87">
        <v>0</v>
      </c>
      <c r="J2442" s="88">
        <v>0</v>
      </c>
      <c r="K2442" s="87">
        <v>0</v>
      </c>
      <c r="L2442" s="88">
        <v>0</v>
      </c>
      <c r="M2442" s="87">
        <v>0</v>
      </c>
      <c r="N2442" s="88">
        <v>0</v>
      </c>
      <c r="O2442" s="87">
        <v>0</v>
      </c>
      <c r="P2442" s="88">
        <v>0</v>
      </c>
      <c r="Q2442" s="87">
        <v>0</v>
      </c>
      <c r="R2442" s="88">
        <v>0</v>
      </c>
      <c r="S2442" s="87">
        <v>0</v>
      </c>
      <c r="T2442" s="88">
        <v>0</v>
      </c>
      <c r="U2442" s="87">
        <v>0</v>
      </c>
      <c r="V2442" s="88">
        <v>0</v>
      </c>
      <c r="W2442" s="87">
        <v>0</v>
      </c>
      <c r="X2442" s="88">
        <v>0</v>
      </c>
      <c r="Y2442" s="87">
        <v>0</v>
      </c>
      <c r="Z2442" s="88">
        <v>0</v>
      </c>
      <c r="AA2442" s="87">
        <v>0</v>
      </c>
      <c r="AB2442" s="88">
        <v>0</v>
      </c>
      <c r="AC2442" s="58"/>
      <c r="AD2442" s="59">
        <f t="shared" si="51"/>
        <v>0</v>
      </c>
      <c r="AE2442" s="58"/>
    </row>
    <row r="2443" spans="2:31" x14ac:dyDescent="0.3">
      <c r="B2443" s="4" t="s">
        <v>157</v>
      </c>
      <c r="C2443" s="14"/>
      <c r="D2443" s="14"/>
      <c r="E2443" s="87">
        <v>0</v>
      </c>
      <c r="F2443" s="88">
        <v>0</v>
      </c>
      <c r="G2443" s="87">
        <v>0</v>
      </c>
      <c r="H2443" s="88">
        <v>0</v>
      </c>
      <c r="I2443" s="87">
        <v>0</v>
      </c>
      <c r="J2443" s="88">
        <v>0</v>
      </c>
      <c r="K2443" s="87">
        <v>0</v>
      </c>
      <c r="L2443" s="88">
        <v>0</v>
      </c>
      <c r="M2443" s="87">
        <v>0</v>
      </c>
      <c r="N2443" s="88">
        <v>0</v>
      </c>
      <c r="O2443" s="87">
        <v>0</v>
      </c>
      <c r="P2443" s="88">
        <v>0</v>
      </c>
      <c r="Q2443" s="87">
        <v>0</v>
      </c>
      <c r="R2443" s="88">
        <v>0</v>
      </c>
      <c r="S2443" s="87">
        <v>0</v>
      </c>
      <c r="T2443" s="88">
        <v>0</v>
      </c>
      <c r="U2443" s="87">
        <v>0</v>
      </c>
      <c r="V2443" s="88">
        <v>0</v>
      </c>
      <c r="W2443" s="87">
        <v>0</v>
      </c>
      <c r="X2443" s="88">
        <v>0</v>
      </c>
      <c r="Y2443" s="87">
        <v>0</v>
      </c>
      <c r="Z2443" s="88">
        <v>0</v>
      </c>
      <c r="AA2443" s="87">
        <v>0</v>
      </c>
      <c r="AB2443" s="88">
        <v>0</v>
      </c>
      <c r="AC2443" s="58"/>
      <c r="AD2443" s="59">
        <f t="shared" si="51"/>
        <v>0</v>
      </c>
      <c r="AE2443" s="58"/>
    </row>
    <row r="2444" spans="2:31" x14ac:dyDescent="0.3">
      <c r="B2444" s="4" t="s">
        <v>158</v>
      </c>
      <c r="C2444" s="14"/>
      <c r="D2444" s="14"/>
      <c r="E2444" s="87">
        <v>0</v>
      </c>
      <c r="F2444" s="88">
        <v>0</v>
      </c>
      <c r="G2444" s="87">
        <v>0</v>
      </c>
      <c r="H2444" s="88">
        <v>0</v>
      </c>
      <c r="I2444" s="87">
        <v>0</v>
      </c>
      <c r="J2444" s="88">
        <v>0</v>
      </c>
      <c r="K2444" s="87">
        <v>0</v>
      </c>
      <c r="L2444" s="88">
        <v>0</v>
      </c>
      <c r="M2444" s="87">
        <v>0</v>
      </c>
      <c r="N2444" s="88">
        <v>0</v>
      </c>
      <c r="O2444" s="87">
        <v>0</v>
      </c>
      <c r="P2444" s="88">
        <v>0</v>
      </c>
      <c r="Q2444" s="87">
        <v>0</v>
      </c>
      <c r="R2444" s="88">
        <v>0</v>
      </c>
      <c r="S2444" s="87">
        <v>0</v>
      </c>
      <c r="T2444" s="88">
        <v>0</v>
      </c>
      <c r="U2444" s="87">
        <v>0</v>
      </c>
      <c r="V2444" s="88">
        <v>0</v>
      </c>
      <c r="W2444" s="87">
        <v>0</v>
      </c>
      <c r="X2444" s="88">
        <v>0</v>
      </c>
      <c r="Y2444" s="87">
        <v>0</v>
      </c>
      <c r="Z2444" s="88">
        <v>0</v>
      </c>
      <c r="AA2444" s="87">
        <v>0</v>
      </c>
      <c r="AB2444" s="88">
        <v>0</v>
      </c>
      <c r="AC2444" s="58"/>
      <c r="AD2444" s="59">
        <f t="shared" si="51"/>
        <v>0</v>
      </c>
      <c r="AE2444" s="58"/>
    </row>
    <row r="2445" spans="2:31" x14ac:dyDescent="0.3">
      <c r="B2445" s="4" t="s">
        <v>159</v>
      </c>
      <c r="C2445" s="14"/>
      <c r="D2445" s="14"/>
      <c r="E2445" s="87">
        <v>0</v>
      </c>
      <c r="F2445" s="88">
        <v>0</v>
      </c>
      <c r="G2445" s="87">
        <v>0</v>
      </c>
      <c r="H2445" s="88">
        <v>0</v>
      </c>
      <c r="I2445" s="87">
        <v>0</v>
      </c>
      <c r="J2445" s="88">
        <v>0</v>
      </c>
      <c r="K2445" s="87">
        <v>0</v>
      </c>
      <c r="L2445" s="88">
        <v>0</v>
      </c>
      <c r="M2445" s="87">
        <v>0</v>
      </c>
      <c r="N2445" s="88">
        <v>0</v>
      </c>
      <c r="O2445" s="87">
        <v>0</v>
      </c>
      <c r="P2445" s="88">
        <v>0</v>
      </c>
      <c r="Q2445" s="87">
        <v>0</v>
      </c>
      <c r="R2445" s="88">
        <v>0</v>
      </c>
      <c r="S2445" s="87">
        <v>0</v>
      </c>
      <c r="T2445" s="88">
        <v>0</v>
      </c>
      <c r="U2445" s="87">
        <v>0</v>
      </c>
      <c r="V2445" s="88">
        <v>0</v>
      </c>
      <c r="W2445" s="87">
        <v>0</v>
      </c>
      <c r="X2445" s="88">
        <v>0</v>
      </c>
      <c r="Y2445" s="87">
        <v>0</v>
      </c>
      <c r="Z2445" s="88">
        <v>0</v>
      </c>
      <c r="AA2445" s="87">
        <v>0</v>
      </c>
      <c r="AB2445" s="88">
        <v>0</v>
      </c>
      <c r="AC2445" s="58"/>
      <c r="AD2445" s="59">
        <f t="shared" si="51"/>
        <v>0</v>
      </c>
      <c r="AE2445" s="58"/>
    </row>
    <row r="2446" spans="2:31" x14ac:dyDescent="0.3">
      <c r="B2446" s="4" t="s">
        <v>202</v>
      </c>
      <c r="C2446" s="14"/>
      <c r="D2446" s="14"/>
      <c r="E2446" s="87">
        <v>0</v>
      </c>
      <c r="F2446" s="88">
        <v>0</v>
      </c>
      <c r="G2446" s="87">
        <v>0</v>
      </c>
      <c r="H2446" s="88">
        <v>0</v>
      </c>
      <c r="I2446" s="87">
        <v>0</v>
      </c>
      <c r="J2446" s="88">
        <v>0</v>
      </c>
      <c r="K2446" s="87">
        <v>0</v>
      </c>
      <c r="L2446" s="88">
        <v>0</v>
      </c>
      <c r="M2446" s="87">
        <v>0</v>
      </c>
      <c r="N2446" s="88">
        <v>0</v>
      </c>
      <c r="O2446" s="87">
        <v>0</v>
      </c>
      <c r="P2446" s="88">
        <v>0</v>
      </c>
      <c r="Q2446" s="87">
        <v>0</v>
      </c>
      <c r="R2446" s="88">
        <v>0</v>
      </c>
      <c r="S2446" s="87">
        <v>0</v>
      </c>
      <c r="T2446" s="88">
        <v>0</v>
      </c>
      <c r="U2446" s="87">
        <v>0</v>
      </c>
      <c r="V2446" s="88">
        <v>0</v>
      </c>
      <c r="W2446" s="87">
        <v>0</v>
      </c>
      <c r="X2446" s="88">
        <v>0</v>
      </c>
      <c r="Y2446" s="87">
        <v>0</v>
      </c>
      <c r="Z2446" s="88">
        <v>0</v>
      </c>
      <c r="AA2446" s="87">
        <v>0</v>
      </c>
      <c r="AB2446" s="88">
        <v>0</v>
      </c>
      <c r="AC2446" s="58"/>
      <c r="AD2446" s="59">
        <f t="shared" si="51"/>
        <v>0</v>
      </c>
      <c r="AE2446" s="58"/>
    </row>
    <row r="2447" spans="2:31" x14ac:dyDescent="0.3">
      <c r="B2447" s="4" t="s">
        <v>203</v>
      </c>
      <c r="C2447" s="14"/>
      <c r="D2447" s="14"/>
      <c r="E2447" s="87">
        <v>0</v>
      </c>
      <c r="F2447" s="88">
        <v>0</v>
      </c>
      <c r="G2447" s="87">
        <v>0</v>
      </c>
      <c r="H2447" s="88">
        <v>0</v>
      </c>
      <c r="I2447" s="87">
        <v>0</v>
      </c>
      <c r="J2447" s="88">
        <v>0</v>
      </c>
      <c r="K2447" s="87">
        <v>0</v>
      </c>
      <c r="L2447" s="88">
        <v>0</v>
      </c>
      <c r="M2447" s="87">
        <v>0</v>
      </c>
      <c r="N2447" s="88">
        <v>0</v>
      </c>
      <c r="O2447" s="87">
        <v>0</v>
      </c>
      <c r="P2447" s="88">
        <v>0</v>
      </c>
      <c r="Q2447" s="87">
        <v>0</v>
      </c>
      <c r="R2447" s="88">
        <v>0</v>
      </c>
      <c r="S2447" s="87">
        <v>0</v>
      </c>
      <c r="T2447" s="88">
        <v>0</v>
      </c>
      <c r="U2447" s="87">
        <v>0</v>
      </c>
      <c r="V2447" s="88">
        <v>0</v>
      </c>
      <c r="W2447" s="87">
        <v>0</v>
      </c>
      <c r="X2447" s="88">
        <v>0</v>
      </c>
      <c r="Y2447" s="87">
        <v>0</v>
      </c>
      <c r="Z2447" s="88">
        <v>0</v>
      </c>
      <c r="AA2447" s="87">
        <v>0</v>
      </c>
      <c r="AB2447" s="88">
        <v>0</v>
      </c>
      <c r="AC2447" s="58"/>
      <c r="AD2447" s="59">
        <f t="shared" si="51"/>
        <v>0</v>
      </c>
      <c r="AE2447" s="58"/>
    </row>
    <row r="2448" spans="2:31" x14ac:dyDescent="0.3">
      <c r="B2448" s="4" t="s">
        <v>187</v>
      </c>
      <c r="C2448" s="14"/>
      <c r="D2448" s="14"/>
      <c r="E2448" s="87">
        <v>0</v>
      </c>
      <c r="F2448" s="88">
        <v>0</v>
      </c>
      <c r="G2448" s="87">
        <v>0</v>
      </c>
      <c r="H2448" s="88">
        <v>0</v>
      </c>
      <c r="I2448" s="87">
        <v>0</v>
      </c>
      <c r="J2448" s="88">
        <v>0</v>
      </c>
      <c r="K2448" s="87">
        <v>0</v>
      </c>
      <c r="L2448" s="88">
        <v>9.7710569699605287E-2</v>
      </c>
      <c r="M2448" s="87">
        <v>9.232529640197755E-2</v>
      </c>
      <c r="N2448" s="88">
        <v>0.77042810755471391</v>
      </c>
      <c r="O2448" s="87">
        <v>0.908707558363676</v>
      </c>
      <c r="P2448" s="88">
        <v>0.9257580784459909</v>
      </c>
      <c r="Q2448" s="87">
        <v>0.20282827025900285</v>
      </c>
      <c r="R2448" s="88">
        <v>0</v>
      </c>
      <c r="S2448" s="87">
        <v>0</v>
      </c>
      <c r="T2448" s="88">
        <v>0</v>
      </c>
      <c r="U2448" s="87">
        <v>0</v>
      </c>
      <c r="V2448" s="88">
        <v>0</v>
      </c>
      <c r="W2448" s="87">
        <v>0</v>
      </c>
      <c r="X2448" s="88">
        <v>0</v>
      </c>
      <c r="Y2448" s="87">
        <v>0</v>
      </c>
      <c r="Z2448" s="88">
        <v>0</v>
      </c>
      <c r="AA2448" s="87">
        <v>0</v>
      </c>
      <c r="AB2448" s="88">
        <v>0</v>
      </c>
      <c r="AC2448" s="58"/>
      <c r="AD2448" s="59">
        <f t="shared" si="51"/>
        <v>2.9977578807249667</v>
      </c>
      <c r="AE2448" s="58"/>
    </row>
    <row r="2449" spans="2:31" x14ac:dyDescent="0.3">
      <c r="B2449" s="4" t="s">
        <v>188</v>
      </c>
      <c r="C2449" s="14"/>
      <c r="D2449" s="14"/>
      <c r="E2449" s="87">
        <v>0</v>
      </c>
      <c r="F2449" s="88">
        <v>0</v>
      </c>
      <c r="G2449" s="87">
        <v>0</v>
      </c>
      <c r="H2449" s="88">
        <v>0</v>
      </c>
      <c r="I2449" s="87">
        <v>0</v>
      </c>
      <c r="J2449" s="88">
        <v>0</v>
      </c>
      <c r="K2449" s="87">
        <v>0</v>
      </c>
      <c r="L2449" s="88">
        <v>7.5388201077779132E-2</v>
      </c>
      <c r="M2449" s="87">
        <v>5.5814802116817892E-2</v>
      </c>
      <c r="N2449" s="88">
        <v>0</v>
      </c>
      <c r="O2449" s="87">
        <v>0</v>
      </c>
      <c r="P2449" s="88">
        <v>0</v>
      </c>
      <c r="Q2449" s="87">
        <v>0</v>
      </c>
      <c r="R2449" s="88">
        <v>0</v>
      </c>
      <c r="S2449" s="87">
        <v>0</v>
      </c>
      <c r="T2449" s="88">
        <v>0</v>
      </c>
      <c r="U2449" s="87">
        <v>0</v>
      </c>
      <c r="V2449" s="88">
        <v>0</v>
      </c>
      <c r="W2449" s="87">
        <v>0</v>
      </c>
      <c r="X2449" s="88">
        <v>0</v>
      </c>
      <c r="Y2449" s="87">
        <v>0</v>
      </c>
      <c r="Z2449" s="88">
        <v>0</v>
      </c>
      <c r="AA2449" s="87">
        <v>0</v>
      </c>
      <c r="AB2449" s="88">
        <v>0</v>
      </c>
      <c r="AC2449" s="58"/>
      <c r="AD2449" s="59">
        <f t="shared" si="51"/>
        <v>0.13120300319459702</v>
      </c>
      <c r="AE2449" s="58"/>
    </row>
    <row r="2450" spans="2:31" x14ac:dyDescent="0.3">
      <c r="B2450" s="4" t="s">
        <v>259</v>
      </c>
      <c r="C2450" s="14"/>
      <c r="D2450" s="14"/>
      <c r="E2450" s="87">
        <v>0</v>
      </c>
      <c r="F2450" s="88">
        <v>0</v>
      </c>
      <c r="G2450" s="87">
        <v>0</v>
      </c>
      <c r="H2450" s="88">
        <v>0</v>
      </c>
      <c r="I2450" s="87">
        <v>0</v>
      </c>
      <c r="J2450" s="88">
        <v>0</v>
      </c>
      <c r="K2450" s="87">
        <v>0</v>
      </c>
      <c r="L2450" s="88">
        <v>0</v>
      </c>
      <c r="M2450" s="87">
        <v>0</v>
      </c>
      <c r="N2450" s="88">
        <v>0</v>
      </c>
      <c r="O2450" s="87">
        <v>0</v>
      </c>
      <c r="P2450" s="88">
        <v>0</v>
      </c>
      <c r="Q2450" s="87">
        <v>0</v>
      </c>
      <c r="R2450" s="88">
        <v>0</v>
      </c>
      <c r="S2450" s="87">
        <v>0</v>
      </c>
      <c r="T2450" s="88">
        <v>0</v>
      </c>
      <c r="U2450" s="87">
        <v>0</v>
      </c>
      <c r="V2450" s="88">
        <v>0</v>
      </c>
      <c r="W2450" s="87">
        <v>0</v>
      </c>
      <c r="X2450" s="88">
        <v>0</v>
      </c>
      <c r="Y2450" s="87">
        <v>0</v>
      </c>
      <c r="Z2450" s="88">
        <v>0</v>
      </c>
      <c r="AA2450" s="87">
        <v>0</v>
      </c>
      <c r="AB2450" s="88">
        <v>0</v>
      </c>
      <c r="AC2450" s="58"/>
      <c r="AD2450" s="59">
        <f t="shared" si="51"/>
        <v>0</v>
      </c>
      <c r="AE2450" s="58"/>
    </row>
    <row r="2451" spans="2:31" x14ac:dyDescent="0.3">
      <c r="B2451" s="4" t="s">
        <v>160</v>
      </c>
      <c r="C2451" s="14"/>
      <c r="D2451" s="14"/>
      <c r="E2451" s="87">
        <v>0</v>
      </c>
      <c r="F2451" s="88">
        <v>0</v>
      </c>
      <c r="G2451" s="87">
        <v>0</v>
      </c>
      <c r="H2451" s="88">
        <v>0</v>
      </c>
      <c r="I2451" s="87">
        <v>0</v>
      </c>
      <c r="J2451" s="88">
        <v>0</v>
      </c>
      <c r="K2451" s="87">
        <v>0</v>
      </c>
      <c r="L2451" s="88">
        <v>0</v>
      </c>
      <c r="M2451" s="87">
        <v>0</v>
      </c>
      <c r="N2451" s="88">
        <v>0</v>
      </c>
      <c r="O2451" s="87">
        <v>0</v>
      </c>
      <c r="P2451" s="88">
        <v>0</v>
      </c>
      <c r="Q2451" s="87">
        <v>0</v>
      </c>
      <c r="R2451" s="88">
        <v>0</v>
      </c>
      <c r="S2451" s="87">
        <v>0</v>
      </c>
      <c r="T2451" s="88">
        <v>0</v>
      </c>
      <c r="U2451" s="87">
        <v>0</v>
      </c>
      <c r="V2451" s="88">
        <v>0</v>
      </c>
      <c r="W2451" s="87">
        <v>0</v>
      </c>
      <c r="X2451" s="88">
        <v>0</v>
      </c>
      <c r="Y2451" s="87">
        <v>0</v>
      </c>
      <c r="Z2451" s="88">
        <v>0</v>
      </c>
      <c r="AA2451" s="87">
        <v>0</v>
      </c>
      <c r="AB2451" s="88">
        <v>0</v>
      </c>
      <c r="AC2451" s="58"/>
      <c r="AD2451" s="59">
        <f t="shared" si="51"/>
        <v>0</v>
      </c>
      <c r="AE2451" s="58"/>
    </row>
    <row r="2452" spans="2:31" x14ac:dyDescent="0.3">
      <c r="B2452" s="4" t="s">
        <v>161</v>
      </c>
      <c r="C2452" s="14"/>
      <c r="D2452" s="14"/>
      <c r="E2452" s="87">
        <v>0</v>
      </c>
      <c r="F2452" s="88">
        <v>0</v>
      </c>
      <c r="G2452" s="87">
        <v>0</v>
      </c>
      <c r="H2452" s="88">
        <v>0</v>
      </c>
      <c r="I2452" s="87">
        <v>0</v>
      </c>
      <c r="J2452" s="88">
        <v>0</v>
      </c>
      <c r="K2452" s="87">
        <v>0</v>
      </c>
      <c r="L2452" s="88">
        <v>0</v>
      </c>
      <c r="M2452" s="87">
        <v>0</v>
      </c>
      <c r="N2452" s="88">
        <v>0</v>
      </c>
      <c r="O2452" s="87">
        <v>0</v>
      </c>
      <c r="P2452" s="88">
        <v>0</v>
      </c>
      <c r="Q2452" s="87">
        <v>0</v>
      </c>
      <c r="R2452" s="88">
        <v>0</v>
      </c>
      <c r="S2452" s="87">
        <v>0</v>
      </c>
      <c r="T2452" s="88">
        <v>0</v>
      </c>
      <c r="U2452" s="87">
        <v>0</v>
      </c>
      <c r="V2452" s="88">
        <v>0</v>
      </c>
      <c r="W2452" s="87">
        <v>0</v>
      </c>
      <c r="X2452" s="88">
        <v>0</v>
      </c>
      <c r="Y2452" s="87">
        <v>0</v>
      </c>
      <c r="Z2452" s="88">
        <v>0</v>
      </c>
      <c r="AA2452" s="87">
        <v>0</v>
      </c>
      <c r="AB2452" s="88">
        <v>0</v>
      </c>
      <c r="AC2452" s="58"/>
      <c r="AD2452" s="59">
        <f t="shared" si="51"/>
        <v>0</v>
      </c>
      <c r="AE2452" s="58"/>
    </row>
    <row r="2453" spans="2:31" x14ac:dyDescent="0.3">
      <c r="B2453" s="4" t="s">
        <v>162</v>
      </c>
      <c r="C2453" s="14"/>
      <c r="D2453" s="14"/>
      <c r="E2453" s="87">
        <v>0</v>
      </c>
      <c r="F2453" s="88">
        <v>0</v>
      </c>
      <c r="G2453" s="87">
        <v>0</v>
      </c>
      <c r="H2453" s="88">
        <v>0</v>
      </c>
      <c r="I2453" s="87">
        <v>0</v>
      </c>
      <c r="J2453" s="88">
        <v>0</v>
      </c>
      <c r="K2453" s="87">
        <v>0</v>
      </c>
      <c r="L2453" s="88">
        <v>0</v>
      </c>
      <c r="M2453" s="87">
        <v>0</v>
      </c>
      <c r="N2453" s="88">
        <v>0</v>
      </c>
      <c r="O2453" s="87">
        <v>0</v>
      </c>
      <c r="P2453" s="88">
        <v>0</v>
      </c>
      <c r="Q2453" s="87">
        <v>0</v>
      </c>
      <c r="R2453" s="88">
        <v>0</v>
      </c>
      <c r="S2453" s="87">
        <v>0</v>
      </c>
      <c r="T2453" s="88">
        <v>0</v>
      </c>
      <c r="U2453" s="87">
        <v>0</v>
      </c>
      <c r="V2453" s="88">
        <v>0</v>
      </c>
      <c r="W2453" s="87">
        <v>0</v>
      </c>
      <c r="X2453" s="88">
        <v>0</v>
      </c>
      <c r="Y2453" s="87">
        <v>0</v>
      </c>
      <c r="Z2453" s="88">
        <v>0</v>
      </c>
      <c r="AA2453" s="87">
        <v>0</v>
      </c>
      <c r="AB2453" s="88">
        <v>0</v>
      </c>
      <c r="AC2453" s="58"/>
      <c r="AD2453" s="59">
        <f t="shared" si="51"/>
        <v>0</v>
      </c>
      <c r="AE2453" s="58"/>
    </row>
    <row r="2454" spans="2:31" x14ac:dyDescent="0.3">
      <c r="B2454" s="4" t="s">
        <v>149</v>
      </c>
      <c r="C2454" s="14"/>
      <c r="D2454" s="14"/>
      <c r="E2454" s="87">
        <v>0</v>
      </c>
      <c r="F2454" s="88">
        <v>0</v>
      </c>
      <c r="G2454" s="87">
        <v>0</v>
      </c>
      <c r="H2454" s="88">
        <v>0</v>
      </c>
      <c r="I2454" s="87">
        <v>0</v>
      </c>
      <c r="J2454" s="88">
        <v>0</v>
      </c>
      <c r="K2454" s="87">
        <v>0</v>
      </c>
      <c r="L2454" s="88">
        <v>1.0833333333333337</v>
      </c>
      <c r="M2454" s="87">
        <v>7.5867722222222227</v>
      </c>
      <c r="N2454" s="88">
        <v>10.713818927447003</v>
      </c>
      <c r="O2454" s="87">
        <v>11.002912688255311</v>
      </c>
      <c r="P2454" s="88">
        <v>11.012667477130886</v>
      </c>
      <c r="Q2454" s="87">
        <v>2.3873636841773989</v>
      </c>
      <c r="R2454" s="88">
        <v>0</v>
      </c>
      <c r="S2454" s="87">
        <v>0</v>
      </c>
      <c r="T2454" s="88">
        <v>0</v>
      </c>
      <c r="U2454" s="87">
        <v>0</v>
      </c>
      <c r="V2454" s="88">
        <v>0</v>
      </c>
      <c r="W2454" s="87">
        <v>0</v>
      </c>
      <c r="X2454" s="88">
        <v>0</v>
      </c>
      <c r="Y2454" s="87">
        <v>0</v>
      </c>
      <c r="Z2454" s="88">
        <v>0</v>
      </c>
      <c r="AA2454" s="87">
        <v>0</v>
      </c>
      <c r="AB2454" s="88">
        <v>0</v>
      </c>
      <c r="AC2454" s="58"/>
      <c r="AD2454" s="59">
        <f t="shared" si="51"/>
        <v>43.786868332566158</v>
      </c>
      <c r="AE2454" s="58"/>
    </row>
    <row r="2455" spans="2:31" x14ac:dyDescent="0.3">
      <c r="B2455" s="4" t="s">
        <v>230</v>
      </c>
      <c r="C2455" s="14"/>
      <c r="D2455" s="14"/>
      <c r="E2455" s="87">
        <v>0</v>
      </c>
      <c r="F2455" s="88">
        <v>0</v>
      </c>
      <c r="G2455" s="87">
        <v>0</v>
      </c>
      <c r="H2455" s="88">
        <v>0</v>
      </c>
      <c r="I2455" s="87">
        <v>0</v>
      </c>
      <c r="J2455" s="88">
        <v>0</v>
      </c>
      <c r="K2455" s="87">
        <v>0</v>
      </c>
      <c r="L2455" s="88">
        <v>0</v>
      </c>
      <c r="M2455" s="87">
        <v>0</v>
      </c>
      <c r="N2455" s="88">
        <v>0</v>
      </c>
      <c r="O2455" s="87">
        <v>0</v>
      </c>
      <c r="P2455" s="88">
        <v>0</v>
      </c>
      <c r="Q2455" s="87">
        <v>0</v>
      </c>
      <c r="R2455" s="88">
        <v>0</v>
      </c>
      <c r="S2455" s="87">
        <v>0</v>
      </c>
      <c r="T2455" s="88">
        <v>0</v>
      </c>
      <c r="U2455" s="87">
        <v>0</v>
      </c>
      <c r="V2455" s="88">
        <v>0</v>
      </c>
      <c r="W2455" s="87">
        <v>0</v>
      </c>
      <c r="X2455" s="88">
        <v>0</v>
      </c>
      <c r="Y2455" s="87">
        <v>0</v>
      </c>
      <c r="Z2455" s="88">
        <v>0</v>
      </c>
      <c r="AA2455" s="87">
        <v>0</v>
      </c>
      <c r="AB2455" s="88">
        <v>0</v>
      </c>
      <c r="AC2455" s="58"/>
      <c r="AD2455" s="59">
        <f t="shared" si="51"/>
        <v>0</v>
      </c>
      <c r="AE2455" s="58"/>
    </row>
    <row r="2456" spans="2:31" x14ac:dyDescent="0.3">
      <c r="B2456" s="4" t="s">
        <v>248</v>
      </c>
      <c r="C2456" s="14"/>
      <c r="D2456" s="14"/>
      <c r="E2456" s="87">
        <v>0</v>
      </c>
      <c r="F2456" s="88">
        <v>0</v>
      </c>
      <c r="G2456" s="87">
        <v>0</v>
      </c>
      <c r="H2456" s="88">
        <v>0</v>
      </c>
      <c r="I2456" s="87">
        <v>0</v>
      </c>
      <c r="J2456" s="88">
        <v>0</v>
      </c>
      <c r="K2456" s="87">
        <v>0</v>
      </c>
      <c r="L2456" s="88">
        <v>0</v>
      </c>
      <c r="M2456" s="87">
        <v>0</v>
      </c>
      <c r="N2456" s="88">
        <v>0</v>
      </c>
      <c r="O2456" s="87">
        <v>0</v>
      </c>
      <c r="P2456" s="88">
        <v>0</v>
      </c>
      <c r="Q2456" s="87">
        <v>0</v>
      </c>
      <c r="R2456" s="88">
        <v>0</v>
      </c>
      <c r="S2456" s="87">
        <v>0</v>
      </c>
      <c r="T2456" s="88">
        <v>0</v>
      </c>
      <c r="U2456" s="87">
        <v>0</v>
      </c>
      <c r="V2456" s="88">
        <v>0</v>
      </c>
      <c r="W2456" s="87">
        <v>0</v>
      </c>
      <c r="X2456" s="88">
        <v>0</v>
      </c>
      <c r="Y2456" s="87">
        <v>0</v>
      </c>
      <c r="Z2456" s="88">
        <v>0</v>
      </c>
      <c r="AA2456" s="87">
        <v>0</v>
      </c>
      <c r="AB2456" s="88">
        <v>0</v>
      </c>
      <c r="AC2456" s="58"/>
      <c r="AD2456" s="59">
        <f t="shared" si="51"/>
        <v>0</v>
      </c>
      <c r="AE2456" s="58"/>
    </row>
    <row r="2457" spans="2:31" x14ac:dyDescent="0.3">
      <c r="B2457" s="4" t="s">
        <v>231</v>
      </c>
      <c r="C2457" s="14"/>
      <c r="D2457" s="14"/>
      <c r="E2457" s="87">
        <v>0</v>
      </c>
      <c r="F2457" s="88">
        <v>0</v>
      </c>
      <c r="G2457" s="87">
        <v>0</v>
      </c>
      <c r="H2457" s="88">
        <v>0</v>
      </c>
      <c r="I2457" s="87">
        <v>0</v>
      </c>
      <c r="J2457" s="88">
        <v>0</v>
      </c>
      <c r="K2457" s="87">
        <v>0</v>
      </c>
      <c r="L2457" s="88">
        <v>0</v>
      </c>
      <c r="M2457" s="87">
        <v>0</v>
      </c>
      <c r="N2457" s="88">
        <v>0</v>
      </c>
      <c r="O2457" s="87">
        <v>0</v>
      </c>
      <c r="P2457" s="88">
        <v>0</v>
      </c>
      <c r="Q2457" s="87">
        <v>0</v>
      </c>
      <c r="R2457" s="88">
        <v>0</v>
      </c>
      <c r="S2457" s="87">
        <v>0</v>
      </c>
      <c r="T2457" s="88">
        <v>0</v>
      </c>
      <c r="U2457" s="87">
        <v>0</v>
      </c>
      <c r="V2457" s="88">
        <v>0</v>
      </c>
      <c r="W2457" s="87">
        <v>0</v>
      </c>
      <c r="X2457" s="88">
        <v>0</v>
      </c>
      <c r="Y2457" s="87">
        <v>0</v>
      </c>
      <c r="Z2457" s="88">
        <v>0</v>
      </c>
      <c r="AA2457" s="87">
        <v>0</v>
      </c>
      <c r="AB2457" s="88">
        <v>0</v>
      </c>
      <c r="AC2457" s="58"/>
      <c r="AD2457" s="59">
        <f t="shared" si="51"/>
        <v>0</v>
      </c>
      <c r="AE2457" s="58"/>
    </row>
    <row r="2458" spans="2:31" x14ac:dyDescent="0.3">
      <c r="B2458" s="4" t="s">
        <v>292</v>
      </c>
      <c r="C2458" s="14"/>
      <c r="D2458" s="14"/>
      <c r="E2458" s="87">
        <v>0</v>
      </c>
      <c r="F2458" s="88">
        <v>0</v>
      </c>
      <c r="G2458" s="87">
        <v>0</v>
      </c>
      <c r="H2458" s="88">
        <v>0</v>
      </c>
      <c r="I2458" s="87">
        <v>0</v>
      </c>
      <c r="J2458" s="88">
        <v>0</v>
      </c>
      <c r="K2458" s="87">
        <v>0</v>
      </c>
      <c r="L2458" s="88">
        <v>0</v>
      </c>
      <c r="M2458" s="87">
        <v>0</v>
      </c>
      <c r="N2458" s="88">
        <v>0</v>
      </c>
      <c r="O2458" s="87">
        <v>0</v>
      </c>
      <c r="P2458" s="88">
        <v>0</v>
      </c>
      <c r="Q2458" s="87">
        <v>0</v>
      </c>
      <c r="R2458" s="88">
        <v>0</v>
      </c>
      <c r="S2458" s="87">
        <v>0</v>
      </c>
      <c r="T2458" s="88">
        <v>0</v>
      </c>
      <c r="U2458" s="87">
        <v>0</v>
      </c>
      <c r="V2458" s="88">
        <v>0</v>
      </c>
      <c r="W2458" s="87">
        <v>0</v>
      </c>
      <c r="X2458" s="88">
        <v>0</v>
      </c>
      <c r="Y2458" s="87">
        <v>0</v>
      </c>
      <c r="Z2458" s="88">
        <v>0</v>
      </c>
      <c r="AA2458" s="87">
        <v>0</v>
      </c>
      <c r="AB2458" s="88">
        <v>0</v>
      </c>
      <c r="AC2458" s="58"/>
      <c r="AD2458" s="59">
        <f t="shared" si="51"/>
        <v>0</v>
      </c>
      <c r="AE2458" s="58"/>
    </row>
    <row r="2459" spans="2:31" x14ac:dyDescent="0.3">
      <c r="B2459" s="4" t="s">
        <v>244</v>
      </c>
      <c r="C2459" s="14"/>
      <c r="D2459" s="14"/>
      <c r="E2459" s="87">
        <v>0</v>
      </c>
      <c r="F2459" s="88">
        <v>0</v>
      </c>
      <c r="G2459" s="87">
        <v>0</v>
      </c>
      <c r="H2459" s="88">
        <v>0</v>
      </c>
      <c r="I2459" s="87">
        <v>0</v>
      </c>
      <c r="J2459" s="88">
        <v>0</v>
      </c>
      <c r="K2459" s="87">
        <v>0</v>
      </c>
      <c r="L2459" s="88">
        <v>0</v>
      </c>
      <c r="M2459" s="87">
        <v>0</v>
      </c>
      <c r="N2459" s="88">
        <v>0</v>
      </c>
      <c r="O2459" s="87">
        <v>0</v>
      </c>
      <c r="P2459" s="88">
        <v>0</v>
      </c>
      <c r="Q2459" s="87">
        <v>0</v>
      </c>
      <c r="R2459" s="88">
        <v>0</v>
      </c>
      <c r="S2459" s="87">
        <v>0</v>
      </c>
      <c r="T2459" s="88">
        <v>0</v>
      </c>
      <c r="U2459" s="87">
        <v>0</v>
      </c>
      <c r="V2459" s="88">
        <v>0</v>
      </c>
      <c r="W2459" s="87">
        <v>0</v>
      </c>
      <c r="X2459" s="88">
        <v>0</v>
      </c>
      <c r="Y2459" s="87">
        <v>0</v>
      </c>
      <c r="Z2459" s="88">
        <v>0</v>
      </c>
      <c r="AA2459" s="87">
        <v>0</v>
      </c>
      <c r="AB2459" s="88">
        <v>0</v>
      </c>
      <c r="AC2459" s="58"/>
      <c r="AD2459" s="59">
        <f t="shared" si="51"/>
        <v>0</v>
      </c>
      <c r="AE2459" s="58"/>
    </row>
    <row r="2460" spans="2:31" x14ac:dyDescent="0.3">
      <c r="B2460" s="4" t="s">
        <v>245</v>
      </c>
      <c r="C2460" s="14"/>
      <c r="D2460" s="14"/>
      <c r="E2460" s="87">
        <v>0</v>
      </c>
      <c r="F2460" s="88">
        <v>0</v>
      </c>
      <c r="G2460" s="87">
        <v>0</v>
      </c>
      <c r="H2460" s="88">
        <v>0</v>
      </c>
      <c r="I2460" s="87">
        <v>0</v>
      </c>
      <c r="J2460" s="88">
        <v>0</v>
      </c>
      <c r="K2460" s="87">
        <v>0</v>
      </c>
      <c r="L2460" s="88">
        <v>0</v>
      </c>
      <c r="M2460" s="87">
        <v>0</v>
      </c>
      <c r="N2460" s="88">
        <v>0</v>
      </c>
      <c r="O2460" s="87">
        <v>0</v>
      </c>
      <c r="P2460" s="88">
        <v>0</v>
      </c>
      <c r="Q2460" s="87">
        <v>0</v>
      </c>
      <c r="R2460" s="88">
        <v>0</v>
      </c>
      <c r="S2460" s="87">
        <v>0</v>
      </c>
      <c r="T2460" s="88">
        <v>0</v>
      </c>
      <c r="U2460" s="87">
        <v>0</v>
      </c>
      <c r="V2460" s="88">
        <v>0</v>
      </c>
      <c r="W2460" s="87">
        <v>0</v>
      </c>
      <c r="X2460" s="88">
        <v>0</v>
      </c>
      <c r="Y2460" s="87">
        <v>0</v>
      </c>
      <c r="Z2460" s="88">
        <v>0</v>
      </c>
      <c r="AA2460" s="87">
        <v>0</v>
      </c>
      <c r="AB2460" s="88">
        <v>0</v>
      </c>
      <c r="AC2460" s="58"/>
      <c r="AD2460" s="59">
        <f t="shared" si="51"/>
        <v>0</v>
      </c>
      <c r="AE2460" s="58"/>
    </row>
    <row r="2461" spans="2:31" x14ac:dyDescent="0.3">
      <c r="B2461" s="4" t="s">
        <v>257</v>
      </c>
      <c r="C2461" s="14"/>
      <c r="D2461" s="14"/>
      <c r="E2461" s="87">
        <v>0</v>
      </c>
      <c r="F2461" s="88">
        <v>0</v>
      </c>
      <c r="G2461" s="87">
        <v>0</v>
      </c>
      <c r="H2461" s="88">
        <v>0</v>
      </c>
      <c r="I2461" s="87">
        <v>0</v>
      </c>
      <c r="J2461" s="88">
        <v>0</v>
      </c>
      <c r="K2461" s="87">
        <v>0</v>
      </c>
      <c r="L2461" s="88">
        <v>0</v>
      </c>
      <c r="M2461" s="87">
        <v>0</v>
      </c>
      <c r="N2461" s="88">
        <v>0</v>
      </c>
      <c r="O2461" s="87">
        <v>0</v>
      </c>
      <c r="P2461" s="88">
        <v>0</v>
      </c>
      <c r="Q2461" s="87">
        <v>0</v>
      </c>
      <c r="R2461" s="88">
        <v>0</v>
      </c>
      <c r="S2461" s="87">
        <v>0</v>
      </c>
      <c r="T2461" s="88">
        <v>0</v>
      </c>
      <c r="U2461" s="87">
        <v>0</v>
      </c>
      <c r="V2461" s="88">
        <v>0</v>
      </c>
      <c r="W2461" s="87">
        <v>0</v>
      </c>
      <c r="X2461" s="88">
        <v>0</v>
      </c>
      <c r="Y2461" s="87">
        <v>0</v>
      </c>
      <c r="Z2461" s="88">
        <v>0</v>
      </c>
      <c r="AA2461" s="87">
        <v>0</v>
      </c>
      <c r="AB2461" s="88">
        <v>0</v>
      </c>
      <c r="AC2461" s="58"/>
      <c r="AD2461" s="59">
        <f t="shared" si="51"/>
        <v>0</v>
      </c>
      <c r="AE2461" s="58"/>
    </row>
    <row r="2462" spans="2:31" x14ac:dyDescent="0.3">
      <c r="B2462" s="4" t="s">
        <v>222</v>
      </c>
      <c r="C2462" s="14"/>
      <c r="D2462" s="14"/>
      <c r="E2462" s="87">
        <v>0</v>
      </c>
      <c r="F2462" s="88">
        <v>0</v>
      </c>
      <c r="G2462" s="87">
        <v>0</v>
      </c>
      <c r="H2462" s="88">
        <v>0</v>
      </c>
      <c r="I2462" s="87">
        <v>0</v>
      </c>
      <c r="J2462" s="88">
        <v>0</v>
      </c>
      <c r="K2462" s="87">
        <v>0</v>
      </c>
      <c r="L2462" s="88">
        <v>0</v>
      </c>
      <c r="M2462" s="87">
        <v>0</v>
      </c>
      <c r="N2462" s="88">
        <v>0</v>
      </c>
      <c r="O2462" s="87">
        <v>0</v>
      </c>
      <c r="P2462" s="88">
        <v>0</v>
      </c>
      <c r="Q2462" s="87">
        <v>0</v>
      </c>
      <c r="R2462" s="88">
        <v>0</v>
      </c>
      <c r="S2462" s="87">
        <v>0</v>
      </c>
      <c r="T2462" s="88">
        <v>0</v>
      </c>
      <c r="U2462" s="87">
        <v>0</v>
      </c>
      <c r="V2462" s="88">
        <v>0</v>
      </c>
      <c r="W2462" s="87">
        <v>0</v>
      </c>
      <c r="X2462" s="88">
        <v>0</v>
      </c>
      <c r="Y2462" s="87">
        <v>0</v>
      </c>
      <c r="Z2462" s="88">
        <v>0</v>
      </c>
      <c r="AA2462" s="87">
        <v>0</v>
      </c>
      <c r="AB2462" s="88">
        <v>0</v>
      </c>
      <c r="AC2462" s="58"/>
      <c r="AD2462" s="59">
        <f t="shared" si="51"/>
        <v>0</v>
      </c>
      <c r="AE2462" s="58"/>
    </row>
    <row r="2463" spans="2:31" x14ac:dyDescent="0.3">
      <c r="B2463" s="4" t="s">
        <v>223</v>
      </c>
      <c r="C2463" s="14"/>
      <c r="D2463" s="14"/>
      <c r="E2463" s="87">
        <v>0</v>
      </c>
      <c r="F2463" s="88">
        <v>0</v>
      </c>
      <c r="G2463" s="87">
        <v>0</v>
      </c>
      <c r="H2463" s="88">
        <v>0</v>
      </c>
      <c r="I2463" s="87">
        <v>0</v>
      </c>
      <c r="J2463" s="88">
        <v>0</v>
      </c>
      <c r="K2463" s="87">
        <v>0</v>
      </c>
      <c r="L2463" s="88">
        <v>0</v>
      </c>
      <c r="M2463" s="87">
        <v>0</v>
      </c>
      <c r="N2463" s="88">
        <v>0</v>
      </c>
      <c r="O2463" s="87">
        <v>0</v>
      </c>
      <c r="P2463" s="88">
        <v>0</v>
      </c>
      <c r="Q2463" s="87">
        <v>0</v>
      </c>
      <c r="R2463" s="88">
        <v>0</v>
      </c>
      <c r="S2463" s="87">
        <v>0</v>
      </c>
      <c r="T2463" s="88">
        <v>0</v>
      </c>
      <c r="U2463" s="87">
        <v>0</v>
      </c>
      <c r="V2463" s="88">
        <v>0</v>
      </c>
      <c r="W2463" s="87">
        <v>0</v>
      </c>
      <c r="X2463" s="88">
        <v>0</v>
      </c>
      <c r="Y2463" s="87">
        <v>0</v>
      </c>
      <c r="Z2463" s="88">
        <v>0</v>
      </c>
      <c r="AA2463" s="87">
        <v>0</v>
      </c>
      <c r="AB2463" s="88">
        <v>0</v>
      </c>
      <c r="AC2463" s="58"/>
      <c r="AD2463" s="59">
        <f t="shared" si="51"/>
        <v>0</v>
      </c>
      <c r="AE2463" s="58"/>
    </row>
    <row r="2464" spans="2:31" x14ac:dyDescent="0.3">
      <c r="B2464" s="4" t="s">
        <v>224</v>
      </c>
      <c r="C2464" s="14"/>
      <c r="D2464" s="14"/>
      <c r="E2464" s="87">
        <v>0</v>
      </c>
      <c r="F2464" s="88">
        <v>0</v>
      </c>
      <c r="G2464" s="87">
        <v>0</v>
      </c>
      <c r="H2464" s="88">
        <v>0</v>
      </c>
      <c r="I2464" s="87">
        <v>0</v>
      </c>
      <c r="J2464" s="88">
        <v>0</v>
      </c>
      <c r="K2464" s="87">
        <v>0</v>
      </c>
      <c r="L2464" s="88">
        <v>0</v>
      </c>
      <c r="M2464" s="87">
        <v>0</v>
      </c>
      <c r="N2464" s="88">
        <v>0</v>
      </c>
      <c r="O2464" s="87">
        <v>0</v>
      </c>
      <c r="P2464" s="88">
        <v>0</v>
      </c>
      <c r="Q2464" s="87">
        <v>0</v>
      </c>
      <c r="R2464" s="88">
        <v>0</v>
      </c>
      <c r="S2464" s="87">
        <v>0</v>
      </c>
      <c r="T2464" s="88">
        <v>0</v>
      </c>
      <c r="U2464" s="87">
        <v>0</v>
      </c>
      <c r="V2464" s="88">
        <v>0</v>
      </c>
      <c r="W2464" s="87">
        <v>0</v>
      </c>
      <c r="X2464" s="88">
        <v>0</v>
      </c>
      <c r="Y2464" s="87">
        <v>0</v>
      </c>
      <c r="Z2464" s="88">
        <v>0</v>
      </c>
      <c r="AA2464" s="87">
        <v>0</v>
      </c>
      <c r="AB2464" s="88">
        <v>0</v>
      </c>
      <c r="AC2464" s="58"/>
      <c r="AD2464" s="59">
        <f t="shared" si="51"/>
        <v>0</v>
      </c>
      <c r="AE2464" s="58"/>
    </row>
    <row r="2465" spans="2:31" x14ac:dyDescent="0.3">
      <c r="B2465" s="4" t="s">
        <v>258</v>
      </c>
      <c r="C2465" s="14"/>
      <c r="D2465" s="14"/>
      <c r="E2465" s="87">
        <v>0</v>
      </c>
      <c r="F2465" s="88">
        <v>0</v>
      </c>
      <c r="G2465" s="87">
        <v>0</v>
      </c>
      <c r="H2465" s="88">
        <v>0</v>
      </c>
      <c r="I2465" s="87">
        <v>0</v>
      </c>
      <c r="J2465" s="88">
        <v>0</v>
      </c>
      <c r="K2465" s="87">
        <v>0</v>
      </c>
      <c r="L2465" s="88">
        <v>0</v>
      </c>
      <c r="M2465" s="87">
        <v>0</v>
      </c>
      <c r="N2465" s="88">
        <v>0</v>
      </c>
      <c r="O2465" s="87">
        <v>0</v>
      </c>
      <c r="P2465" s="88">
        <v>0</v>
      </c>
      <c r="Q2465" s="87">
        <v>0</v>
      </c>
      <c r="R2465" s="88">
        <v>0</v>
      </c>
      <c r="S2465" s="87">
        <v>0</v>
      </c>
      <c r="T2465" s="88">
        <v>0</v>
      </c>
      <c r="U2465" s="87">
        <v>0</v>
      </c>
      <c r="V2465" s="88">
        <v>0</v>
      </c>
      <c r="W2465" s="87">
        <v>0</v>
      </c>
      <c r="X2465" s="88">
        <v>0</v>
      </c>
      <c r="Y2465" s="87">
        <v>0</v>
      </c>
      <c r="Z2465" s="88">
        <v>0</v>
      </c>
      <c r="AA2465" s="87">
        <v>0</v>
      </c>
      <c r="AB2465" s="88">
        <v>0</v>
      </c>
      <c r="AC2465" s="58"/>
      <c r="AD2465" s="59">
        <f t="shared" si="51"/>
        <v>0</v>
      </c>
      <c r="AE2465" s="58"/>
    </row>
    <row r="2466" spans="2:31" x14ac:dyDescent="0.3">
      <c r="B2466" s="4" t="s">
        <v>246</v>
      </c>
      <c r="C2466" s="14"/>
      <c r="D2466" s="14"/>
      <c r="E2466" s="87">
        <v>0</v>
      </c>
      <c r="F2466" s="88">
        <v>0</v>
      </c>
      <c r="G2466" s="87">
        <v>0</v>
      </c>
      <c r="H2466" s="88">
        <v>0</v>
      </c>
      <c r="I2466" s="87">
        <v>0</v>
      </c>
      <c r="J2466" s="88">
        <v>0</v>
      </c>
      <c r="K2466" s="87">
        <v>0</v>
      </c>
      <c r="L2466" s="88">
        <v>0</v>
      </c>
      <c r="M2466" s="87">
        <v>0</v>
      </c>
      <c r="N2466" s="88">
        <v>0</v>
      </c>
      <c r="O2466" s="87">
        <v>0</v>
      </c>
      <c r="P2466" s="88">
        <v>0</v>
      </c>
      <c r="Q2466" s="87">
        <v>0</v>
      </c>
      <c r="R2466" s="88">
        <v>0</v>
      </c>
      <c r="S2466" s="87">
        <v>0</v>
      </c>
      <c r="T2466" s="88">
        <v>0</v>
      </c>
      <c r="U2466" s="87">
        <v>0</v>
      </c>
      <c r="V2466" s="88">
        <v>0</v>
      </c>
      <c r="W2466" s="87">
        <v>0</v>
      </c>
      <c r="X2466" s="88">
        <v>0</v>
      </c>
      <c r="Y2466" s="87">
        <v>0</v>
      </c>
      <c r="Z2466" s="88">
        <v>0</v>
      </c>
      <c r="AA2466" s="87">
        <v>0</v>
      </c>
      <c r="AB2466" s="88">
        <v>0</v>
      </c>
      <c r="AC2466" s="58"/>
      <c r="AD2466" s="59">
        <f t="shared" si="51"/>
        <v>0</v>
      </c>
      <c r="AE2466" s="58"/>
    </row>
    <row r="2467" spans="2:31" x14ac:dyDescent="0.3">
      <c r="B2467" s="4" t="s">
        <v>189</v>
      </c>
      <c r="C2467" s="14"/>
      <c r="D2467" s="14"/>
      <c r="E2467" s="87">
        <v>0</v>
      </c>
      <c r="F2467" s="88">
        <v>0</v>
      </c>
      <c r="G2467" s="87">
        <v>0</v>
      </c>
      <c r="H2467" s="88">
        <v>0</v>
      </c>
      <c r="I2467" s="87">
        <v>0</v>
      </c>
      <c r="J2467" s="88">
        <v>0</v>
      </c>
      <c r="K2467" s="87">
        <v>0</v>
      </c>
      <c r="L2467" s="88">
        <v>0</v>
      </c>
      <c r="M2467" s="87">
        <v>0</v>
      </c>
      <c r="N2467" s="88">
        <v>0</v>
      </c>
      <c r="O2467" s="87">
        <v>0</v>
      </c>
      <c r="P2467" s="88">
        <v>0</v>
      </c>
      <c r="Q2467" s="87">
        <v>0</v>
      </c>
      <c r="R2467" s="88">
        <v>0</v>
      </c>
      <c r="S2467" s="87">
        <v>0</v>
      </c>
      <c r="T2467" s="88">
        <v>0</v>
      </c>
      <c r="U2467" s="87">
        <v>0</v>
      </c>
      <c r="V2467" s="88">
        <v>0</v>
      </c>
      <c r="W2467" s="87">
        <v>0</v>
      </c>
      <c r="X2467" s="88">
        <v>0</v>
      </c>
      <c r="Y2467" s="87">
        <v>0</v>
      </c>
      <c r="Z2467" s="88">
        <v>0</v>
      </c>
      <c r="AA2467" s="87">
        <v>0</v>
      </c>
      <c r="AB2467" s="88">
        <v>0</v>
      </c>
      <c r="AC2467" s="58"/>
      <c r="AD2467" s="59">
        <f t="shared" si="51"/>
        <v>0</v>
      </c>
      <c r="AE2467" s="58"/>
    </row>
    <row r="2468" spans="2:31" x14ac:dyDescent="0.3">
      <c r="B2468" s="4" t="s">
        <v>190</v>
      </c>
      <c r="C2468" s="14"/>
      <c r="D2468" s="14"/>
      <c r="E2468" s="87">
        <v>0</v>
      </c>
      <c r="F2468" s="88">
        <v>0</v>
      </c>
      <c r="G2468" s="87">
        <v>0</v>
      </c>
      <c r="H2468" s="88">
        <v>0</v>
      </c>
      <c r="I2468" s="87">
        <v>0</v>
      </c>
      <c r="J2468" s="88">
        <v>0</v>
      </c>
      <c r="K2468" s="87">
        <v>0</v>
      </c>
      <c r="L2468" s="88">
        <v>0</v>
      </c>
      <c r="M2468" s="87">
        <v>0</v>
      </c>
      <c r="N2468" s="88">
        <v>0</v>
      </c>
      <c r="O2468" s="87">
        <v>0</v>
      </c>
      <c r="P2468" s="88">
        <v>0</v>
      </c>
      <c r="Q2468" s="87">
        <v>0</v>
      </c>
      <c r="R2468" s="88">
        <v>0</v>
      </c>
      <c r="S2468" s="87">
        <v>0</v>
      </c>
      <c r="T2468" s="88">
        <v>0</v>
      </c>
      <c r="U2468" s="87">
        <v>0</v>
      </c>
      <c r="V2468" s="88">
        <v>0</v>
      </c>
      <c r="W2468" s="87">
        <v>0</v>
      </c>
      <c r="X2468" s="88">
        <v>0</v>
      </c>
      <c r="Y2468" s="87">
        <v>0</v>
      </c>
      <c r="Z2468" s="88">
        <v>0</v>
      </c>
      <c r="AA2468" s="87">
        <v>0</v>
      </c>
      <c r="AB2468" s="88">
        <v>0</v>
      </c>
      <c r="AC2468" s="58"/>
      <c r="AD2468" s="59">
        <f t="shared" si="51"/>
        <v>0</v>
      </c>
      <c r="AE2468" s="58"/>
    </row>
    <row r="2469" spans="2:31" x14ac:dyDescent="0.3">
      <c r="B2469" s="4" t="s">
        <v>208</v>
      </c>
      <c r="C2469" s="14"/>
      <c r="D2469" s="14"/>
      <c r="E2469" s="87">
        <v>2.9999999999999973</v>
      </c>
      <c r="F2469" s="88">
        <v>2.9999999999999973</v>
      </c>
      <c r="G2469" s="87">
        <v>2.9999999999999973</v>
      </c>
      <c r="H2469" s="88">
        <v>2.9999999999999973</v>
      </c>
      <c r="I2469" s="87">
        <v>2.9999999999999973</v>
      </c>
      <c r="J2469" s="88">
        <v>2.9999999999999973</v>
      </c>
      <c r="K2469" s="87">
        <v>2.9999999999999973</v>
      </c>
      <c r="L2469" s="88">
        <v>2.7721317462921147</v>
      </c>
      <c r="M2469" s="87">
        <v>3.8873222668965668</v>
      </c>
      <c r="N2469" s="88">
        <v>7.3744763771692909</v>
      </c>
      <c r="O2469" s="87">
        <v>7.4796084721883132</v>
      </c>
      <c r="P2469" s="88">
        <v>7.4854834794998162</v>
      </c>
      <c r="Q2469" s="87">
        <v>7.4913584848244978</v>
      </c>
      <c r="R2469" s="88">
        <v>7.2514001588026664</v>
      </c>
      <c r="S2469" s="87">
        <v>7.003108498454095</v>
      </c>
      <c r="T2469" s="88">
        <v>7.0089835037787749</v>
      </c>
      <c r="U2469" s="87">
        <v>7.2606918434301928</v>
      </c>
      <c r="V2469" s="88">
        <v>7.5117758760849629</v>
      </c>
      <c r="W2469" s="87">
        <v>4.463618920577896</v>
      </c>
      <c r="X2469" s="88">
        <v>0</v>
      </c>
      <c r="Y2469" s="87">
        <v>0</v>
      </c>
      <c r="Z2469" s="88">
        <v>0</v>
      </c>
      <c r="AA2469" s="87">
        <v>0</v>
      </c>
      <c r="AB2469" s="88">
        <v>0</v>
      </c>
      <c r="AC2469" s="58"/>
      <c r="AD2469" s="59">
        <f t="shared" si="51"/>
        <v>97.98995962799917</v>
      </c>
      <c r="AE2469" s="58"/>
    </row>
    <row r="2470" spans="2:31" x14ac:dyDescent="0.3">
      <c r="B2470" s="4" t="s">
        <v>209</v>
      </c>
      <c r="C2470" s="14"/>
      <c r="D2470" s="14"/>
      <c r="E2470" s="87">
        <v>2.9999999999999973</v>
      </c>
      <c r="F2470" s="88">
        <v>2.9999999999999973</v>
      </c>
      <c r="G2470" s="87">
        <v>2.9999999999999973</v>
      </c>
      <c r="H2470" s="88">
        <v>2.9999999999999973</v>
      </c>
      <c r="I2470" s="87">
        <v>2.9999999999999973</v>
      </c>
      <c r="J2470" s="88">
        <v>2.9999999999999973</v>
      </c>
      <c r="K2470" s="87">
        <v>2.9999999999999973</v>
      </c>
      <c r="L2470" s="88">
        <v>2.8032500000000007</v>
      </c>
      <c r="M2470" s="87">
        <v>3.9941612084706644</v>
      </c>
      <c r="N2470" s="88">
        <v>2.8441486380894978</v>
      </c>
      <c r="O2470" s="87">
        <v>3.4529931624730432</v>
      </c>
      <c r="P2470" s="88">
        <v>3.5284141540527343</v>
      </c>
      <c r="Q2470" s="87">
        <v>3.5223581790924072</v>
      </c>
      <c r="R2470" s="88">
        <v>3.2704688628514611</v>
      </c>
      <c r="S2470" s="87">
        <v>3.0102462212244672</v>
      </c>
      <c r="T2470" s="88">
        <v>3.0041902462641401</v>
      </c>
      <c r="U2470" s="87">
        <v>3.2439676046371462</v>
      </c>
      <c r="V2470" s="88">
        <v>3.4920782963434855</v>
      </c>
      <c r="W2470" s="87">
        <v>2.1246581766340467</v>
      </c>
      <c r="X2470" s="88">
        <v>0</v>
      </c>
      <c r="Y2470" s="87">
        <v>0</v>
      </c>
      <c r="Z2470" s="88">
        <v>0</v>
      </c>
      <c r="AA2470" s="87">
        <v>0</v>
      </c>
      <c r="AB2470" s="88">
        <v>0</v>
      </c>
      <c r="AC2470" s="58"/>
      <c r="AD2470" s="59">
        <f t="shared" si="51"/>
        <v>59.290934750133076</v>
      </c>
      <c r="AE2470" s="58"/>
    </row>
    <row r="2471" spans="2:31" x14ac:dyDescent="0.3">
      <c r="B2471" s="4" t="s">
        <v>210</v>
      </c>
      <c r="C2471" s="14"/>
      <c r="D2471" s="14"/>
      <c r="E2471" s="87">
        <v>3.1301015615463168E-2</v>
      </c>
      <c r="F2471" s="88">
        <v>9.0500609079996672E-2</v>
      </c>
      <c r="G2471" s="87">
        <v>1.6018038988113315E-2</v>
      </c>
      <c r="H2471" s="88">
        <v>1.8000030517578029E-2</v>
      </c>
      <c r="I2471" s="87">
        <v>1.8983350197474075E-2</v>
      </c>
      <c r="J2471" s="88">
        <v>2.2950025399525873E-2</v>
      </c>
      <c r="K2471" s="87">
        <v>2.9090821743011388E-2</v>
      </c>
      <c r="L2471" s="88">
        <v>1.2137287855148227E-2</v>
      </c>
      <c r="M2471" s="87">
        <v>1.2387299537658603E-2</v>
      </c>
      <c r="N2471" s="88">
        <v>1.2637317180633462E-2</v>
      </c>
      <c r="O2471" s="87">
        <v>1.2887326876322337E-2</v>
      </c>
      <c r="P2471" s="88">
        <v>1.3137340545654214E-2</v>
      </c>
      <c r="Q2471" s="87">
        <v>1.3387358188629057E-2</v>
      </c>
      <c r="R2471" s="88">
        <v>1.3637375831603918E-2</v>
      </c>
      <c r="S2471" s="87">
        <v>1.3887476921081448E-2</v>
      </c>
      <c r="T2471" s="88">
        <v>1.4179732402165643E-2</v>
      </c>
      <c r="U2471" s="87">
        <v>1.4506755272547318E-2</v>
      </c>
      <c r="V2471" s="88">
        <v>1.4833774169286005E-2</v>
      </c>
      <c r="W2471" s="87">
        <v>9.4111065069833865E-3</v>
      </c>
      <c r="X2471" s="88">
        <v>0</v>
      </c>
      <c r="Y2471" s="87">
        <v>0</v>
      </c>
      <c r="Z2471" s="88">
        <v>0</v>
      </c>
      <c r="AA2471" s="87">
        <v>0</v>
      </c>
      <c r="AB2471" s="88">
        <v>0</v>
      </c>
      <c r="AC2471" s="58"/>
      <c r="AD2471" s="59">
        <f t="shared" si="51"/>
        <v>0.38387404282887611</v>
      </c>
      <c r="AE2471" s="58"/>
    </row>
    <row r="2472" spans="2:31" x14ac:dyDescent="0.3">
      <c r="B2472" s="4" t="s">
        <v>211</v>
      </c>
      <c r="C2472" s="14"/>
      <c r="D2472" s="14"/>
      <c r="E2472" s="87">
        <v>1.2301077445348018E-2</v>
      </c>
      <c r="F2472" s="88">
        <v>2.16734806696573E-2</v>
      </c>
      <c r="G2472" s="87">
        <v>4.4109574953714661E-3</v>
      </c>
      <c r="H2472" s="88">
        <v>0</v>
      </c>
      <c r="I2472" s="87">
        <v>4.9165487289419833E-4</v>
      </c>
      <c r="J2472" s="88">
        <v>5.9166133403777176E-3</v>
      </c>
      <c r="K2472" s="87">
        <v>8.5352252920468538E-2</v>
      </c>
      <c r="L2472" s="88">
        <v>5.0968164205551059E-2</v>
      </c>
      <c r="M2472" s="87">
        <v>4.3467130263646347E-2</v>
      </c>
      <c r="N2472" s="88">
        <v>3.596609632174165E-2</v>
      </c>
      <c r="O2472" s="87">
        <v>2.8465062379836949E-2</v>
      </c>
      <c r="P2472" s="88">
        <v>2.096402645111075E-2</v>
      </c>
      <c r="Q2472" s="87">
        <v>1.3462990522384557E-2</v>
      </c>
      <c r="R2472" s="88">
        <v>5.961958567301342E-3</v>
      </c>
      <c r="S2472" s="87">
        <v>3.2588561375933214E-4</v>
      </c>
      <c r="T2472" s="88">
        <v>0</v>
      </c>
      <c r="U2472" s="87">
        <v>0</v>
      </c>
      <c r="V2472" s="88">
        <v>0</v>
      </c>
      <c r="W2472" s="87">
        <v>8.2640051841730662E-4</v>
      </c>
      <c r="X2472" s="88">
        <v>0</v>
      </c>
      <c r="Y2472" s="87">
        <v>0</v>
      </c>
      <c r="Z2472" s="88">
        <v>0</v>
      </c>
      <c r="AA2472" s="87">
        <v>0</v>
      </c>
      <c r="AB2472" s="88">
        <v>0</v>
      </c>
      <c r="AC2472" s="58"/>
      <c r="AD2472" s="59">
        <f t="shared" si="51"/>
        <v>0.33055375158786648</v>
      </c>
      <c r="AE2472" s="58"/>
    </row>
    <row r="2473" spans="2:31" x14ac:dyDescent="0.3">
      <c r="B2473" s="4" t="s">
        <v>136</v>
      </c>
      <c r="C2473" s="14"/>
      <c r="D2473" s="14"/>
      <c r="E2473" s="87">
        <v>0</v>
      </c>
      <c r="F2473" s="88">
        <v>0</v>
      </c>
      <c r="G2473" s="87">
        <v>0</v>
      </c>
      <c r="H2473" s="88">
        <v>0</v>
      </c>
      <c r="I2473" s="87">
        <v>0</v>
      </c>
      <c r="J2473" s="88">
        <v>0</v>
      </c>
      <c r="K2473" s="87">
        <v>0</v>
      </c>
      <c r="L2473" s="88">
        <v>0</v>
      </c>
      <c r="M2473" s="87">
        <v>0.74840604321161885</v>
      </c>
      <c r="N2473" s="88">
        <v>1.2219113636016845</v>
      </c>
      <c r="O2473" s="87">
        <v>1.2133430687586468</v>
      </c>
      <c r="P2473" s="88">
        <v>1.2061487404505411</v>
      </c>
      <c r="Q2473" s="87">
        <v>0.26141621414820349</v>
      </c>
      <c r="R2473" s="88">
        <v>0</v>
      </c>
      <c r="S2473" s="87">
        <v>0</v>
      </c>
      <c r="T2473" s="88">
        <v>0</v>
      </c>
      <c r="U2473" s="87">
        <v>0</v>
      </c>
      <c r="V2473" s="88">
        <v>0</v>
      </c>
      <c r="W2473" s="87">
        <v>0</v>
      </c>
      <c r="X2473" s="88">
        <v>0</v>
      </c>
      <c r="Y2473" s="87">
        <v>0</v>
      </c>
      <c r="Z2473" s="88">
        <v>0</v>
      </c>
      <c r="AA2473" s="87">
        <v>0</v>
      </c>
      <c r="AB2473" s="88">
        <v>0</v>
      </c>
      <c r="AC2473" s="58"/>
      <c r="AD2473" s="59">
        <f t="shared" si="51"/>
        <v>4.6512254301706957</v>
      </c>
      <c r="AE2473" s="58"/>
    </row>
    <row r="2474" spans="2:31" x14ac:dyDescent="0.3">
      <c r="B2474" s="4" t="s">
        <v>137</v>
      </c>
      <c r="C2474" s="14"/>
      <c r="D2474" s="14"/>
      <c r="E2474" s="87">
        <v>0</v>
      </c>
      <c r="F2474" s="88">
        <v>0</v>
      </c>
      <c r="G2474" s="87">
        <v>0</v>
      </c>
      <c r="H2474" s="88">
        <v>0</v>
      </c>
      <c r="I2474" s="87">
        <v>0</v>
      </c>
      <c r="J2474" s="88">
        <v>0</v>
      </c>
      <c r="K2474" s="87">
        <v>0</v>
      </c>
      <c r="L2474" s="88">
        <v>0</v>
      </c>
      <c r="M2474" s="87">
        <v>0.76783115212122588</v>
      </c>
      <c r="N2474" s="88">
        <v>1.2432970809936521</v>
      </c>
      <c r="O2474" s="87">
        <v>1.2439609336853024</v>
      </c>
      <c r="P2474" s="88">
        <v>1.2144811042149863</v>
      </c>
      <c r="Q2474" s="87">
        <v>1.2704179968621991</v>
      </c>
      <c r="R2474" s="88">
        <v>1.3056249999999998</v>
      </c>
      <c r="S2474" s="87">
        <v>1.3080833333333328</v>
      </c>
      <c r="T2474" s="88">
        <v>1.3130833333333332</v>
      </c>
      <c r="U2474" s="87">
        <v>1.3156250000000012</v>
      </c>
      <c r="V2474" s="88">
        <v>1.1964786499023443</v>
      </c>
      <c r="W2474" s="87">
        <v>0.68350294558207181</v>
      </c>
      <c r="X2474" s="88">
        <v>0</v>
      </c>
      <c r="Y2474" s="87">
        <v>0</v>
      </c>
      <c r="Z2474" s="88">
        <v>0</v>
      </c>
      <c r="AA2474" s="87">
        <v>0</v>
      </c>
      <c r="AB2474" s="88">
        <v>0</v>
      </c>
      <c r="AC2474" s="58"/>
      <c r="AD2474" s="59">
        <f t="shared" si="51"/>
        <v>12.862386530028449</v>
      </c>
      <c r="AE2474" s="58"/>
    </row>
    <row r="2475" spans="2:31" x14ac:dyDescent="0.3">
      <c r="B2475" s="4" t="s">
        <v>227</v>
      </c>
      <c r="C2475" s="14"/>
      <c r="D2475" s="14"/>
      <c r="E2475" s="87">
        <v>0</v>
      </c>
      <c r="F2475" s="88">
        <v>0</v>
      </c>
      <c r="G2475" s="87">
        <v>0</v>
      </c>
      <c r="H2475" s="88">
        <v>0</v>
      </c>
      <c r="I2475" s="87">
        <v>0</v>
      </c>
      <c r="J2475" s="88">
        <v>0</v>
      </c>
      <c r="K2475" s="87">
        <v>0</v>
      </c>
      <c r="L2475" s="88">
        <v>0</v>
      </c>
      <c r="M2475" s="87">
        <v>0</v>
      </c>
      <c r="N2475" s="88">
        <v>0</v>
      </c>
      <c r="O2475" s="87">
        <v>0</v>
      </c>
      <c r="P2475" s="88">
        <v>0</v>
      </c>
      <c r="Q2475" s="87">
        <v>0</v>
      </c>
      <c r="R2475" s="88">
        <v>0</v>
      </c>
      <c r="S2475" s="87">
        <v>0</v>
      </c>
      <c r="T2475" s="88">
        <v>0</v>
      </c>
      <c r="U2475" s="87">
        <v>0</v>
      </c>
      <c r="V2475" s="88">
        <v>0</v>
      </c>
      <c r="W2475" s="87">
        <v>0</v>
      </c>
      <c r="X2475" s="88">
        <v>0</v>
      </c>
      <c r="Y2475" s="87">
        <v>0</v>
      </c>
      <c r="Z2475" s="88">
        <v>0</v>
      </c>
      <c r="AA2475" s="87">
        <v>0</v>
      </c>
      <c r="AB2475" s="88">
        <v>0</v>
      </c>
      <c r="AC2475" s="58"/>
      <c r="AD2475" s="59">
        <f t="shared" si="51"/>
        <v>0</v>
      </c>
      <c r="AE2475" s="58"/>
    </row>
    <row r="2476" spans="2:31" x14ac:dyDescent="0.3">
      <c r="B2476" s="4" t="s">
        <v>293</v>
      </c>
      <c r="C2476" s="14"/>
      <c r="D2476" s="14"/>
      <c r="E2476" s="87">
        <v>0</v>
      </c>
      <c r="F2476" s="88">
        <v>0</v>
      </c>
      <c r="G2476" s="87">
        <v>0</v>
      </c>
      <c r="H2476" s="88">
        <v>0</v>
      </c>
      <c r="I2476" s="87">
        <v>0</v>
      </c>
      <c r="J2476" s="88">
        <v>0</v>
      </c>
      <c r="K2476" s="87">
        <v>0</v>
      </c>
      <c r="L2476" s="88">
        <v>0.15112590789794922</v>
      </c>
      <c r="M2476" s="87">
        <v>3.1352017720540339E-2</v>
      </c>
      <c r="N2476" s="88">
        <v>7.4646428580085402</v>
      </c>
      <c r="O2476" s="87">
        <v>4.5222841837753842</v>
      </c>
      <c r="P2476" s="88">
        <v>0</v>
      </c>
      <c r="Q2476" s="87">
        <v>0</v>
      </c>
      <c r="R2476" s="88">
        <v>0</v>
      </c>
      <c r="S2476" s="87">
        <v>0</v>
      </c>
      <c r="T2476" s="88">
        <v>0</v>
      </c>
      <c r="U2476" s="87">
        <v>0</v>
      </c>
      <c r="V2476" s="88">
        <v>0</v>
      </c>
      <c r="W2476" s="87">
        <v>0</v>
      </c>
      <c r="X2476" s="88">
        <v>0</v>
      </c>
      <c r="Y2476" s="87">
        <v>0</v>
      </c>
      <c r="Z2476" s="88">
        <v>0</v>
      </c>
      <c r="AA2476" s="87">
        <v>0</v>
      </c>
      <c r="AB2476" s="88">
        <v>0</v>
      </c>
      <c r="AC2476" s="58"/>
      <c r="AD2476" s="59">
        <f t="shared" si="51"/>
        <v>12.169404967402414</v>
      </c>
      <c r="AE2476" s="58"/>
    </row>
    <row r="2477" spans="2:31" x14ac:dyDescent="0.3">
      <c r="B2477" s="4" t="s">
        <v>294</v>
      </c>
      <c r="C2477" s="14"/>
      <c r="D2477" s="14"/>
      <c r="E2477" s="87">
        <v>0</v>
      </c>
      <c r="F2477" s="88">
        <v>0</v>
      </c>
      <c r="G2477" s="87">
        <v>0</v>
      </c>
      <c r="H2477" s="88">
        <v>0</v>
      </c>
      <c r="I2477" s="87">
        <v>0</v>
      </c>
      <c r="J2477" s="88">
        <v>0</v>
      </c>
      <c r="K2477" s="87">
        <v>0</v>
      </c>
      <c r="L2477" s="88">
        <v>0.20419686635335288</v>
      </c>
      <c r="M2477" s="87">
        <v>3.1850039164225186E-2</v>
      </c>
      <c r="N2477" s="88">
        <v>0</v>
      </c>
      <c r="O2477" s="87">
        <v>0</v>
      </c>
      <c r="P2477" s="88">
        <v>0</v>
      </c>
      <c r="Q2477" s="87">
        <v>0</v>
      </c>
      <c r="R2477" s="88">
        <v>0</v>
      </c>
      <c r="S2477" s="87">
        <v>0</v>
      </c>
      <c r="T2477" s="88">
        <v>0</v>
      </c>
      <c r="U2477" s="87">
        <v>0</v>
      </c>
      <c r="V2477" s="88">
        <v>0</v>
      </c>
      <c r="W2477" s="87">
        <v>0</v>
      </c>
      <c r="X2477" s="88">
        <v>0</v>
      </c>
      <c r="Y2477" s="87">
        <v>0</v>
      </c>
      <c r="Z2477" s="88">
        <v>0</v>
      </c>
      <c r="AA2477" s="87">
        <v>0</v>
      </c>
      <c r="AB2477" s="88">
        <v>0</v>
      </c>
      <c r="AC2477" s="58"/>
      <c r="AD2477" s="59">
        <f t="shared" si="51"/>
        <v>0.23604690551757807</v>
      </c>
      <c r="AE2477" s="58"/>
    </row>
    <row r="2478" spans="2:31" x14ac:dyDescent="0.3">
      <c r="B2478" s="4" t="s">
        <v>206</v>
      </c>
      <c r="C2478" s="14"/>
      <c r="D2478" s="14"/>
      <c r="E2478" s="87">
        <v>0</v>
      </c>
      <c r="F2478" s="88">
        <v>0</v>
      </c>
      <c r="G2478" s="87">
        <v>0</v>
      </c>
      <c r="H2478" s="88">
        <v>0</v>
      </c>
      <c r="I2478" s="87">
        <v>0</v>
      </c>
      <c r="J2478" s="88">
        <v>0</v>
      </c>
      <c r="K2478" s="87">
        <v>0</v>
      </c>
      <c r="L2478" s="88">
        <v>0</v>
      </c>
      <c r="M2478" s="87">
        <v>1.566599146525065</v>
      </c>
      <c r="N2478" s="88">
        <v>2.5669962167739864</v>
      </c>
      <c r="O2478" s="87">
        <v>2.5114576737085978</v>
      </c>
      <c r="P2478" s="88">
        <v>2.4969360033671055</v>
      </c>
      <c r="Q2478" s="87">
        <v>0.5470009167989095</v>
      </c>
      <c r="R2478" s="88">
        <v>0</v>
      </c>
      <c r="S2478" s="87">
        <v>0</v>
      </c>
      <c r="T2478" s="88">
        <v>0</v>
      </c>
      <c r="U2478" s="87">
        <v>0</v>
      </c>
      <c r="V2478" s="88">
        <v>0</v>
      </c>
      <c r="W2478" s="87">
        <v>0</v>
      </c>
      <c r="X2478" s="88">
        <v>0</v>
      </c>
      <c r="Y2478" s="87">
        <v>0</v>
      </c>
      <c r="Z2478" s="88">
        <v>0</v>
      </c>
      <c r="AA2478" s="87">
        <v>0</v>
      </c>
      <c r="AB2478" s="88">
        <v>0</v>
      </c>
      <c r="AC2478" s="58"/>
      <c r="AD2478" s="59">
        <f t="shared" si="51"/>
        <v>9.6889899571736642</v>
      </c>
      <c r="AE2478" s="58"/>
    </row>
    <row r="2479" spans="2:31" x14ac:dyDescent="0.3">
      <c r="B2479" s="4" t="s">
        <v>207</v>
      </c>
      <c r="C2479" s="14"/>
      <c r="D2479" s="14"/>
      <c r="E2479" s="87">
        <v>0</v>
      </c>
      <c r="F2479" s="88">
        <v>0</v>
      </c>
      <c r="G2479" s="87">
        <v>0</v>
      </c>
      <c r="H2479" s="88">
        <v>0</v>
      </c>
      <c r="I2479" s="87">
        <v>0</v>
      </c>
      <c r="J2479" s="88">
        <v>0</v>
      </c>
      <c r="K2479" s="87">
        <v>6.5189599990844727E-3</v>
      </c>
      <c r="L2479" s="88">
        <v>0</v>
      </c>
      <c r="M2479" s="87">
        <v>1.5404835621515911</v>
      </c>
      <c r="N2479" s="88">
        <v>2.4790322065353396</v>
      </c>
      <c r="O2479" s="87">
        <v>2.397139565149943</v>
      </c>
      <c r="P2479" s="88">
        <v>2.4160153388977053</v>
      </c>
      <c r="Q2479" s="87">
        <v>2.4375349362691243</v>
      </c>
      <c r="R2479" s="88">
        <v>2.404004820187887</v>
      </c>
      <c r="S2479" s="87">
        <v>2.4111398776372273</v>
      </c>
      <c r="T2479" s="88">
        <v>2.4399400870005294</v>
      </c>
      <c r="U2479" s="87">
        <v>2.4319519201914463</v>
      </c>
      <c r="V2479" s="88">
        <v>2.389300807317098</v>
      </c>
      <c r="W2479" s="87">
        <v>1.3803706487019856</v>
      </c>
      <c r="X2479" s="88">
        <v>0</v>
      </c>
      <c r="Y2479" s="87">
        <v>0</v>
      </c>
      <c r="Z2479" s="88">
        <v>0</v>
      </c>
      <c r="AA2479" s="87">
        <v>0</v>
      </c>
      <c r="AB2479" s="88">
        <v>0</v>
      </c>
      <c r="AC2479" s="58"/>
      <c r="AD2479" s="59">
        <f t="shared" si="51"/>
        <v>24.733432730038956</v>
      </c>
      <c r="AE2479" s="58"/>
    </row>
    <row r="2480" spans="2:31" x14ac:dyDescent="0.3">
      <c r="B2480" s="4" t="s">
        <v>163</v>
      </c>
      <c r="C2480" s="14"/>
      <c r="D2480" s="14"/>
      <c r="E2480" s="87">
        <v>0</v>
      </c>
      <c r="F2480" s="88">
        <v>0</v>
      </c>
      <c r="G2480" s="87">
        <v>0</v>
      </c>
      <c r="H2480" s="88">
        <v>0</v>
      </c>
      <c r="I2480" s="87">
        <v>0</v>
      </c>
      <c r="J2480" s="88">
        <v>0</v>
      </c>
      <c r="K2480" s="87">
        <v>0</v>
      </c>
      <c r="L2480" s="88">
        <v>0</v>
      </c>
      <c r="M2480" s="87">
        <v>0</v>
      </c>
      <c r="N2480" s="88">
        <v>0</v>
      </c>
      <c r="O2480" s="87">
        <v>0</v>
      </c>
      <c r="P2480" s="88">
        <v>0</v>
      </c>
      <c r="Q2480" s="87">
        <v>0</v>
      </c>
      <c r="R2480" s="88">
        <v>0</v>
      </c>
      <c r="S2480" s="87">
        <v>0</v>
      </c>
      <c r="T2480" s="88">
        <v>0</v>
      </c>
      <c r="U2480" s="87">
        <v>0</v>
      </c>
      <c r="V2480" s="88">
        <v>0</v>
      </c>
      <c r="W2480" s="87">
        <v>0</v>
      </c>
      <c r="X2480" s="88">
        <v>0</v>
      </c>
      <c r="Y2480" s="87">
        <v>0</v>
      </c>
      <c r="Z2480" s="88">
        <v>0</v>
      </c>
      <c r="AA2480" s="87">
        <v>0</v>
      </c>
      <c r="AB2480" s="88">
        <v>0</v>
      </c>
      <c r="AC2480" s="58"/>
      <c r="AD2480" s="59">
        <f t="shared" si="51"/>
        <v>0</v>
      </c>
      <c r="AE2480" s="58"/>
    </row>
    <row r="2481" spans="2:31" x14ac:dyDescent="0.3">
      <c r="B2481" s="4" t="s">
        <v>239</v>
      </c>
      <c r="C2481" s="14"/>
      <c r="D2481" s="14"/>
      <c r="E2481" s="87">
        <v>0</v>
      </c>
      <c r="F2481" s="88">
        <v>0</v>
      </c>
      <c r="G2481" s="87">
        <v>0</v>
      </c>
      <c r="H2481" s="88">
        <v>0</v>
      </c>
      <c r="I2481" s="87">
        <v>0</v>
      </c>
      <c r="J2481" s="88">
        <v>0</v>
      </c>
      <c r="K2481" s="87">
        <v>0</v>
      </c>
      <c r="L2481" s="88">
        <v>0</v>
      </c>
      <c r="M2481" s="87">
        <v>1.130538888888889</v>
      </c>
      <c r="N2481" s="88">
        <v>0</v>
      </c>
      <c r="O2481" s="87">
        <v>0</v>
      </c>
      <c r="P2481" s="88">
        <v>0</v>
      </c>
      <c r="Q2481" s="87">
        <v>0</v>
      </c>
      <c r="R2481" s="88">
        <v>0</v>
      </c>
      <c r="S2481" s="87">
        <v>0</v>
      </c>
      <c r="T2481" s="88">
        <v>0</v>
      </c>
      <c r="U2481" s="87">
        <v>0</v>
      </c>
      <c r="V2481" s="88">
        <v>0</v>
      </c>
      <c r="W2481" s="87">
        <v>0</v>
      </c>
      <c r="X2481" s="88">
        <v>0</v>
      </c>
      <c r="Y2481" s="87">
        <v>0</v>
      </c>
      <c r="Z2481" s="88">
        <v>0</v>
      </c>
      <c r="AA2481" s="87">
        <v>0</v>
      </c>
      <c r="AB2481" s="88">
        <v>0</v>
      </c>
      <c r="AC2481" s="58"/>
      <c r="AD2481" s="59">
        <f t="shared" si="51"/>
        <v>1.130538888888889</v>
      </c>
      <c r="AE2481" s="58"/>
    </row>
    <row r="2482" spans="2:31" x14ac:dyDescent="0.3">
      <c r="B2482" s="4" t="s">
        <v>240</v>
      </c>
      <c r="C2482" s="14"/>
      <c r="D2482" s="14"/>
      <c r="E2482" s="87">
        <v>0</v>
      </c>
      <c r="F2482" s="88">
        <v>0</v>
      </c>
      <c r="G2482" s="87">
        <v>0</v>
      </c>
      <c r="H2482" s="88">
        <v>0</v>
      </c>
      <c r="I2482" s="87">
        <v>0</v>
      </c>
      <c r="J2482" s="88">
        <v>0</v>
      </c>
      <c r="K2482" s="87">
        <v>0</v>
      </c>
      <c r="L2482" s="88">
        <v>0</v>
      </c>
      <c r="M2482" s="87">
        <v>0</v>
      </c>
      <c r="N2482" s="88">
        <v>0</v>
      </c>
      <c r="O2482" s="87">
        <v>0</v>
      </c>
      <c r="P2482" s="88">
        <v>0</v>
      </c>
      <c r="Q2482" s="87">
        <v>0</v>
      </c>
      <c r="R2482" s="88">
        <v>0</v>
      </c>
      <c r="S2482" s="87">
        <v>0</v>
      </c>
      <c r="T2482" s="88">
        <v>0</v>
      </c>
      <c r="U2482" s="87">
        <v>0</v>
      </c>
      <c r="V2482" s="88">
        <v>0</v>
      </c>
      <c r="W2482" s="87">
        <v>0</v>
      </c>
      <c r="X2482" s="88">
        <v>0</v>
      </c>
      <c r="Y2482" s="87">
        <v>0</v>
      </c>
      <c r="Z2482" s="88">
        <v>0</v>
      </c>
      <c r="AA2482" s="87">
        <v>0</v>
      </c>
      <c r="AB2482" s="88">
        <v>0</v>
      </c>
      <c r="AC2482" s="58"/>
      <c r="AD2482" s="59">
        <f t="shared" si="51"/>
        <v>0</v>
      </c>
      <c r="AE2482" s="58"/>
    </row>
    <row r="2483" spans="2:31" x14ac:dyDescent="0.3">
      <c r="B2483" s="4" t="s">
        <v>241</v>
      </c>
      <c r="C2483" s="14"/>
      <c r="D2483" s="14"/>
      <c r="E2483" s="87">
        <v>0</v>
      </c>
      <c r="F2483" s="88">
        <v>0</v>
      </c>
      <c r="G2483" s="87">
        <v>0</v>
      </c>
      <c r="H2483" s="88">
        <v>0</v>
      </c>
      <c r="I2483" s="87">
        <v>0</v>
      </c>
      <c r="J2483" s="88">
        <v>0</v>
      </c>
      <c r="K2483" s="87">
        <v>0</v>
      </c>
      <c r="L2483" s="88">
        <v>1.2104457219441731</v>
      </c>
      <c r="M2483" s="87">
        <v>0.98084994422064886</v>
      </c>
      <c r="N2483" s="88">
        <v>0</v>
      </c>
      <c r="O2483" s="87">
        <v>0</v>
      </c>
      <c r="P2483" s="88">
        <v>0</v>
      </c>
      <c r="Q2483" s="87">
        <v>0</v>
      </c>
      <c r="R2483" s="88">
        <v>0</v>
      </c>
      <c r="S2483" s="87">
        <v>0</v>
      </c>
      <c r="T2483" s="88">
        <v>0</v>
      </c>
      <c r="U2483" s="87">
        <v>0</v>
      </c>
      <c r="V2483" s="88">
        <v>0</v>
      </c>
      <c r="W2483" s="87">
        <v>0</v>
      </c>
      <c r="X2483" s="88">
        <v>0</v>
      </c>
      <c r="Y2483" s="87">
        <v>0</v>
      </c>
      <c r="Z2483" s="88">
        <v>0</v>
      </c>
      <c r="AA2483" s="87">
        <v>0</v>
      </c>
      <c r="AB2483" s="88">
        <v>0</v>
      </c>
      <c r="AC2483" s="58"/>
      <c r="AD2483" s="59">
        <f t="shared" si="51"/>
        <v>2.1912956661648222</v>
      </c>
      <c r="AE2483" s="58"/>
    </row>
    <row r="2484" spans="2:31" x14ac:dyDescent="0.3">
      <c r="B2484" s="4" t="s">
        <v>242</v>
      </c>
      <c r="C2484" s="4"/>
      <c r="D2484" s="4"/>
      <c r="E2484" s="87">
        <v>0.15326353708902993</v>
      </c>
      <c r="F2484" s="88">
        <v>9.6289316813151038E-4</v>
      </c>
      <c r="G2484" s="87">
        <v>0.11111831665039061</v>
      </c>
      <c r="H2484" s="88">
        <v>1.3868855794270833</v>
      </c>
      <c r="I2484" s="87">
        <v>2.2667752583821614</v>
      </c>
      <c r="J2484" s="88">
        <v>3.6069745381673184</v>
      </c>
      <c r="K2484" s="87">
        <v>0.73869641621907545</v>
      </c>
      <c r="L2484" s="88">
        <v>4.426074854532879</v>
      </c>
      <c r="M2484" s="87">
        <v>1.0234068552652993</v>
      </c>
      <c r="N2484" s="88">
        <v>0</v>
      </c>
      <c r="O2484" s="87">
        <v>0</v>
      </c>
      <c r="P2484" s="88">
        <v>0</v>
      </c>
      <c r="Q2484" s="87">
        <v>0</v>
      </c>
      <c r="R2484" s="88">
        <v>0</v>
      </c>
      <c r="S2484" s="87">
        <v>2.7215194702148438E-2</v>
      </c>
      <c r="T2484" s="88">
        <v>0</v>
      </c>
      <c r="U2484" s="87">
        <v>6.6954294840494795E-3</v>
      </c>
      <c r="V2484" s="88">
        <v>1.3250096638997396E-2</v>
      </c>
      <c r="W2484" s="87">
        <v>0</v>
      </c>
      <c r="X2484" s="88">
        <v>0</v>
      </c>
      <c r="Y2484" s="87">
        <v>0</v>
      </c>
      <c r="Z2484" s="88">
        <v>0</v>
      </c>
      <c r="AA2484" s="87">
        <v>0</v>
      </c>
      <c r="AB2484" s="88">
        <v>0</v>
      </c>
      <c r="AC2484" s="58"/>
      <c r="AD2484" s="59">
        <f t="shared" si="51"/>
        <v>13.761318969726563</v>
      </c>
      <c r="AE2484" s="58"/>
    </row>
    <row r="2485" spans="2:31" x14ac:dyDescent="0.3">
      <c r="B2485" s="4" t="s">
        <v>296</v>
      </c>
      <c r="C2485" s="4"/>
      <c r="D2485" s="4"/>
      <c r="E2485" s="87">
        <v>0</v>
      </c>
      <c r="F2485" s="88">
        <v>0</v>
      </c>
      <c r="G2485" s="87">
        <v>0</v>
      </c>
      <c r="H2485" s="88">
        <v>0</v>
      </c>
      <c r="I2485" s="87">
        <v>0</v>
      </c>
      <c r="J2485" s="88">
        <v>0</v>
      </c>
      <c r="K2485" s="87">
        <v>0</v>
      </c>
      <c r="L2485" s="88">
        <v>0</v>
      </c>
      <c r="M2485" s="87">
        <v>0</v>
      </c>
      <c r="N2485" s="88">
        <v>0</v>
      </c>
      <c r="O2485" s="87">
        <v>0</v>
      </c>
      <c r="P2485" s="88">
        <v>0</v>
      </c>
      <c r="Q2485" s="87">
        <v>0</v>
      </c>
      <c r="R2485" s="88">
        <v>0</v>
      </c>
      <c r="S2485" s="87">
        <v>0</v>
      </c>
      <c r="T2485" s="88">
        <v>0</v>
      </c>
      <c r="U2485" s="87">
        <v>0</v>
      </c>
      <c r="V2485" s="88">
        <v>0</v>
      </c>
      <c r="W2485" s="87">
        <v>0</v>
      </c>
      <c r="X2485" s="88">
        <v>0</v>
      </c>
      <c r="Y2485" s="87">
        <v>0</v>
      </c>
      <c r="Z2485" s="88">
        <v>0</v>
      </c>
      <c r="AA2485" s="87">
        <v>0</v>
      </c>
      <c r="AB2485" s="88">
        <v>0</v>
      </c>
      <c r="AC2485" s="58"/>
      <c r="AD2485" s="59">
        <f t="shared" si="51"/>
        <v>0</v>
      </c>
      <c r="AE2485" s="58"/>
    </row>
    <row r="2486" spans="2:31" x14ac:dyDescent="0.3">
      <c r="B2486" s="4" t="s">
        <v>297</v>
      </c>
      <c r="C2486" s="4"/>
      <c r="D2486" s="4"/>
      <c r="E2486" s="87">
        <v>0</v>
      </c>
      <c r="F2486" s="88">
        <v>0</v>
      </c>
      <c r="G2486" s="87">
        <v>0</v>
      </c>
      <c r="H2486" s="88">
        <v>0</v>
      </c>
      <c r="I2486" s="87">
        <v>0</v>
      </c>
      <c r="J2486" s="88">
        <v>0</v>
      </c>
      <c r="K2486" s="87">
        <v>0</v>
      </c>
      <c r="L2486" s="88">
        <v>0</v>
      </c>
      <c r="M2486" s="87">
        <v>0</v>
      </c>
      <c r="N2486" s="88">
        <v>0</v>
      </c>
      <c r="O2486" s="87">
        <v>0</v>
      </c>
      <c r="P2486" s="88">
        <v>0</v>
      </c>
      <c r="Q2486" s="87">
        <v>0</v>
      </c>
      <c r="R2486" s="88">
        <v>0</v>
      </c>
      <c r="S2486" s="87">
        <v>0</v>
      </c>
      <c r="T2486" s="88">
        <v>0</v>
      </c>
      <c r="U2486" s="87">
        <v>0</v>
      </c>
      <c r="V2486" s="88">
        <v>0</v>
      </c>
      <c r="W2486" s="87">
        <v>0</v>
      </c>
      <c r="X2486" s="88">
        <v>0</v>
      </c>
      <c r="Y2486" s="87">
        <v>0</v>
      </c>
      <c r="Z2486" s="88">
        <v>0</v>
      </c>
      <c r="AA2486" s="87">
        <v>0</v>
      </c>
      <c r="AB2486" s="88">
        <v>0</v>
      </c>
      <c r="AC2486" s="58"/>
      <c r="AD2486" s="59">
        <f t="shared" si="51"/>
        <v>0</v>
      </c>
      <c r="AE2486" s="58"/>
    </row>
    <row r="2487" spans="2:31" x14ac:dyDescent="0.3">
      <c r="B2487" s="4" t="s">
        <v>164</v>
      </c>
      <c r="C2487" s="4"/>
      <c r="D2487" s="4"/>
      <c r="E2487" s="87">
        <v>0</v>
      </c>
      <c r="F2487" s="88">
        <v>0</v>
      </c>
      <c r="G2487" s="87">
        <v>0</v>
      </c>
      <c r="H2487" s="88">
        <v>0</v>
      </c>
      <c r="I2487" s="87">
        <v>0</v>
      </c>
      <c r="J2487" s="88">
        <v>0</v>
      </c>
      <c r="K2487" s="87">
        <v>0</v>
      </c>
      <c r="L2487" s="88">
        <v>0</v>
      </c>
      <c r="M2487" s="87">
        <v>5.930586012204488</v>
      </c>
      <c r="N2487" s="88">
        <v>8.9587676525115967</v>
      </c>
      <c r="O2487" s="87">
        <v>9.4738537629445378</v>
      </c>
      <c r="P2487" s="88">
        <v>9.5094707647959407</v>
      </c>
      <c r="Q2487" s="87">
        <v>2.0577669143676758</v>
      </c>
      <c r="R2487" s="88">
        <v>0</v>
      </c>
      <c r="S2487" s="87">
        <v>0</v>
      </c>
      <c r="T2487" s="88">
        <v>0</v>
      </c>
      <c r="U2487" s="87">
        <v>0</v>
      </c>
      <c r="V2487" s="88">
        <v>0</v>
      </c>
      <c r="W2487" s="87">
        <v>0</v>
      </c>
      <c r="X2487" s="88">
        <v>0</v>
      </c>
      <c r="Y2487" s="87">
        <v>0</v>
      </c>
      <c r="Z2487" s="88">
        <v>0</v>
      </c>
      <c r="AA2487" s="87">
        <v>0</v>
      </c>
      <c r="AB2487" s="88">
        <v>0</v>
      </c>
      <c r="AC2487" s="58"/>
      <c r="AD2487" s="59">
        <f t="shared" si="51"/>
        <v>35.930445106824237</v>
      </c>
      <c r="AE2487" s="58"/>
    </row>
    <row r="2488" spans="2:31" x14ac:dyDescent="0.3">
      <c r="B2488" s="4" t="s">
        <v>200</v>
      </c>
      <c r="C2488" s="4"/>
      <c r="D2488" s="4"/>
      <c r="E2488" s="87">
        <v>0</v>
      </c>
      <c r="F2488" s="88">
        <v>0</v>
      </c>
      <c r="G2488" s="87">
        <v>0</v>
      </c>
      <c r="H2488" s="88">
        <v>0</v>
      </c>
      <c r="I2488" s="87">
        <v>0</v>
      </c>
      <c r="J2488" s="88">
        <v>0</v>
      </c>
      <c r="K2488" s="87">
        <v>0</v>
      </c>
      <c r="L2488" s="88">
        <v>0</v>
      </c>
      <c r="M2488" s="87">
        <v>0</v>
      </c>
      <c r="N2488" s="88">
        <v>0</v>
      </c>
      <c r="O2488" s="87">
        <v>0</v>
      </c>
      <c r="P2488" s="88">
        <v>0</v>
      </c>
      <c r="Q2488" s="87">
        <v>0</v>
      </c>
      <c r="R2488" s="88">
        <v>0</v>
      </c>
      <c r="S2488" s="87">
        <v>0</v>
      </c>
      <c r="T2488" s="88">
        <v>0</v>
      </c>
      <c r="U2488" s="87">
        <v>0</v>
      </c>
      <c r="V2488" s="88">
        <v>0</v>
      </c>
      <c r="W2488" s="87">
        <v>0</v>
      </c>
      <c r="X2488" s="88">
        <v>0</v>
      </c>
      <c r="Y2488" s="87">
        <v>0</v>
      </c>
      <c r="Z2488" s="88">
        <v>0</v>
      </c>
      <c r="AA2488" s="87">
        <v>0</v>
      </c>
      <c r="AB2488" s="88">
        <v>0</v>
      </c>
      <c r="AC2488" s="58"/>
      <c r="AD2488" s="59">
        <f t="shared" si="51"/>
        <v>0</v>
      </c>
      <c r="AE2488" s="58"/>
    </row>
    <row r="2489" spans="2:31" x14ac:dyDescent="0.3">
      <c r="B2489" s="4" t="s">
        <v>201</v>
      </c>
      <c r="C2489" s="4"/>
      <c r="D2489" s="4"/>
      <c r="E2489" s="87">
        <v>0</v>
      </c>
      <c r="F2489" s="88">
        <v>0</v>
      </c>
      <c r="G2489" s="87">
        <v>0</v>
      </c>
      <c r="H2489" s="88">
        <v>0</v>
      </c>
      <c r="I2489" s="87">
        <v>0</v>
      </c>
      <c r="J2489" s="88">
        <v>0</v>
      </c>
      <c r="K2489" s="87">
        <v>0</v>
      </c>
      <c r="L2489" s="88">
        <v>0</v>
      </c>
      <c r="M2489" s="87">
        <v>0</v>
      </c>
      <c r="N2489" s="88">
        <v>0</v>
      </c>
      <c r="O2489" s="87">
        <v>0</v>
      </c>
      <c r="P2489" s="88">
        <v>0</v>
      </c>
      <c r="Q2489" s="87">
        <v>0</v>
      </c>
      <c r="R2489" s="88">
        <v>0</v>
      </c>
      <c r="S2489" s="87">
        <v>0</v>
      </c>
      <c r="T2489" s="88">
        <v>0</v>
      </c>
      <c r="U2489" s="87">
        <v>0</v>
      </c>
      <c r="V2489" s="88">
        <v>0</v>
      </c>
      <c r="W2489" s="87">
        <v>0</v>
      </c>
      <c r="X2489" s="88">
        <v>0</v>
      </c>
      <c r="Y2489" s="87">
        <v>0</v>
      </c>
      <c r="Z2489" s="88">
        <v>0</v>
      </c>
      <c r="AA2489" s="87">
        <v>0</v>
      </c>
      <c r="AB2489" s="88">
        <v>0</v>
      </c>
      <c r="AC2489" s="58"/>
      <c r="AD2489" s="59">
        <f t="shared" si="51"/>
        <v>0</v>
      </c>
      <c r="AE2489" s="58"/>
    </row>
    <row r="2490" spans="2:31" x14ac:dyDescent="0.3">
      <c r="B2490" s="4" t="s">
        <v>192</v>
      </c>
      <c r="C2490" s="4"/>
      <c r="D2490" s="4"/>
      <c r="E2490" s="87">
        <v>0</v>
      </c>
      <c r="F2490" s="88">
        <v>0</v>
      </c>
      <c r="G2490" s="87">
        <v>0</v>
      </c>
      <c r="H2490" s="88">
        <v>0</v>
      </c>
      <c r="I2490" s="87">
        <v>0</v>
      </c>
      <c r="J2490" s="88">
        <v>0</v>
      </c>
      <c r="K2490" s="87">
        <v>0</v>
      </c>
      <c r="L2490" s="88">
        <v>0</v>
      </c>
      <c r="M2490" s="87">
        <v>0</v>
      </c>
      <c r="N2490" s="88">
        <v>0</v>
      </c>
      <c r="O2490" s="87">
        <v>0</v>
      </c>
      <c r="P2490" s="88">
        <v>0</v>
      </c>
      <c r="Q2490" s="87">
        <v>0</v>
      </c>
      <c r="R2490" s="88">
        <v>0</v>
      </c>
      <c r="S2490" s="87">
        <v>0</v>
      </c>
      <c r="T2490" s="88">
        <v>0</v>
      </c>
      <c r="U2490" s="87">
        <v>0.80309077262878426</v>
      </c>
      <c r="V2490" s="88">
        <v>3.6697901487350459</v>
      </c>
      <c r="W2490" s="87">
        <v>2.152480451265971</v>
      </c>
      <c r="X2490" s="88">
        <v>0</v>
      </c>
      <c r="Y2490" s="87">
        <v>0</v>
      </c>
      <c r="Z2490" s="88">
        <v>0</v>
      </c>
      <c r="AA2490" s="87">
        <v>0</v>
      </c>
      <c r="AB2490" s="88">
        <v>0</v>
      </c>
      <c r="AC2490" s="58"/>
      <c r="AD2490" s="59">
        <f t="shared" si="51"/>
        <v>6.6253613726298015</v>
      </c>
      <c r="AE2490" s="58"/>
    </row>
    <row r="2491" spans="2:31" x14ac:dyDescent="0.3">
      <c r="B2491" s="4" t="s">
        <v>193</v>
      </c>
      <c r="C2491" s="4"/>
      <c r="D2491" s="4"/>
      <c r="E2491" s="87">
        <v>0</v>
      </c>
      <c r="F2491" s="88">
        <v>0</v>
      </c>
      <c r="G2491" s="87">
        <v>0</v>
      </c>
      <c r="H2491" s="88">
        <v>0</v>
      </c>
      <c r="I2491" s="87">
        <v>0</v>
      </c>
      <c r="J2491" s="88">
        <v>0</v>
      </c>
      <c r="K2491" s="87">
        <v>0</v>
      </c>
      <c r="L2491" s="88">
        <v>0</v>
      </c>
      <c r="M2491" s="87">
        <v>0</v>
      </c>
      <c r="N2491" s="88">
        <v>0</v>
      </c>
      <c r="O2491" s="87">
        <v>0</v>
      </c>
      <c r="P2491" s="88">
        <v>0</v>
      </c>
      <c r="Q2491" s="87">
        <v>0</v>
      </c>
      <c r="R2491" s="88">
        <v>0</v>
      </c>
      <c r="S2491" s="87">
        <v>0</v>
      </c>
      <c r="T2491" s="88">
        <v>0</v>
      </c>
      <c r="U2491" s="87">
        <v>0.24859817028045655</v>
      </c>
      <c r="V2491" s="88">
        <v>2.0786993503570557</v>
      </c>
      <c r="W2491" s="87">
        <v>1.2256086190541586</v>
      </c>
      <c r="X2491" s="88">
        <v>0</v>
      </c>
      <c r="Y2491" s="87">
        <v>0</v>
      </c>
      <c r="Z2491" s="88">
        <v>0</v>
      </c>
      <c r="AA2491" s="87">
        <v>0</v>
      </c>
      <c r="AB2491" s="88">
        <v>0</v>
      </c>
      <c r="AC2491" s="58"/>
      <c r="AD2491" s="59">
        <f t="shared" si="51"/>
        <v>3.5529061396916708</v>
      </c>
      <c r="AE2491" s="58"/>
    </row>
    <row r="2492" spans="2:31" x14ac:dyDescent="0.3">
      <c r="B2492" s="4" t="s">
        <v>295</v>
      </c>
      <c r="C2492" s="4"/>
      <c r="D2492" s="4"/>
      <c r="E2492" s="87">
        <v>0</v>
      </c>
      <c r="F2492" s="88">
        <v>0</v>
      </c>
      <c r="G2492" s="87">
        <v>0</v>
      </c>
      <c r="H2492" s="88">
        <v>0</v>
      </c>
      <c r="I2492" s="87">
        <v>0</v>
      </c>
      <c r="J2492" s="88">
        <v>0</v>
      </c>
      <c r="K2492" s="87">
        <v>0</v>
      </c>
      <c r="L2492" s="88">
        <v>0.39561208089192662</v>
      </c>
      <c r="M2492" s="87">
        <v>0.14534522755940729</v>
      </c>
      <c r="N2492" s="88">
        <v>0</v>
      </c>
      <c r="O2492" s="87">
        <v>0</v>
      </c>
      <c r="P2492" s="88">
        <v>0</v>
      </c>
      <c r="Q2492" s="87">
        <v>0</v>
      </c>
      <c r="R2492" s="88">
        <v>0</v>
      </c>
      <c r="S2492" s="87">
        <v>0</v>
      </c>
      <c r="T2492" s="88">
        <v>0</v>
      </c>
      <c r="U2492" s="87">
        <v>0</v>
      </c>
      <c r="V2492" s="88">
        <v>0</v>
      </c>
      <c r="W2492" s="87">
        <v>0</v>
      </c>
      <c r="X2492" s="88">
        <v>0</v>
      </c>
      <c r="Y2492" s="87">
        <v>0</v>
      </c>
      <c r="Z2492" s="88">
        <v>0</v>
      </c>
      <c r="AA2492" s="87">
        <v>0</v>
      </c>
      <c r="AB2492" s="88">
        <v>0</v>
      </c>
      <c r="AC2492" s="58"/>
      <c r="AD2492" s="59">
        <f t="shared" si="51"/>
        <v>0.54095730845133394</v>
      </c>
      <c r="AE2492" s="58"/>
    </row>
    <row r="2493" spans="2:31" x14ac:dyDescent="0.3">
      <c r="B2493" s="4" t="s">
        <v>150</v>
      </c>
      <c r="C2493" s="4"/>
      <c r="D2493" s="4"/>
      <c r="E2493" s="87">
        <v>0</v>
      </c>
      <c r="F2493" s="88">
        <v>0</v>
      </c>
      <c r="G2493" s="87">
        <v>0</v>
      </c>
      <c r="H2493" s="88">
        <v>0</v>
      </c>
      <c r="I2493" s="87">
        <v>0</v>
      </c>
      <c r="J2493" s="88">
        <v>0</v>
      </c>
      <c r="K2493" s="87">
        <v>0</v>
      </c>
      <c r="L2493" s="88">
        <v>0</v>
      </c>
      <c r="M2493" s="87">
        <v>0</v>
      </c>
      <c r="N2493" s="88">
        <v>0</v>
      </c>
      <c r="O2493" s="87">
        <v>0</v>
      </c>
      <c r="P2493" s="88">
        <v>0</v>
      </c>
      <c r="Q2493" s="87">
        <v>0</v>
      </c>
      <c r="R2493" s="88">
        <v>0</v>
      </c>
      <c r="S2493" s="87">
        <v>0</v>
      </c>
      <c r="T2493" s="88">
        <v>0</v>
      </c>
      <c r="U2493" s="87">
        <v>0</v>
      </c>
      <c r="V2493" s="88">
        <v>0</v>
      </c>
      <c r="W2493" s="87">
        <v>0.10498868942260738</v>
      </c>
      <c r="X2493" s="88">
        <v>0</v>
      </c>
      <c r="Y2493" s="87">
        <v>0</v>
      </c>
      <c r="Z2493" s="88">
        <v>0</v>
      </c>
      <c r="AA2493" s="87">
        <v>0</v>
      </c>
      <c r="AB2493" s="88">
        <v>0</v>
      </c>
      <c r="AC2493" s="58"/>
      <c r="AD2493" s="59">
        <f t="shared" si="51"/>
        <v>0.10498868942260738</v>
      </c>
      <c r="AE2493" s="58"/>
    </row>
    <row r="2494" spans="2:31" x14ac:dyDescent="0.3">
      <c r="B2494" s="4" t="s">
        <v>151</v>
      </c>
      <c r="C2494" s="4"/>
      <c r="D2494" s="4"/>
      <c r="E2494" s="87">
        <v>0</v>
      </c>
      <c r="F2494" s="88">
        <v>0</v>
      </c>
      <c r="G2494" s="87">
        <v>0</v>
      </c>
      <c r="H2494" s="88">
        <v>0</v>
      </c>
      <c r="I2494" s="87">
        <v>0</v>
      </c>
      <c r="J2494" s="88">
        <v>0</v>
      </c>
      <c r="K2494" s="87">
        <v>0</v>
      </c>
      <c r="L2494" s="88">
        <v>0</v>
      </c>
      <c r="M2494" s="87">
        <v>0</v>
      </c>
      <c r="N2494" s="88">
        <v>0</v>
      </c>
      <c r="O2494" s="87">
        <v>0</v>
      </c>
      <c r="P2494" s="88">
        <v>0</v>
      </c>
      <c r="Q2494" s="87">
        <v>0</v>
      </c>
      <c r="R2494" s="88">
        <v>0</v>
      </c>
      <c r="S2494" s="87">
        <v>0</v>
      </c>
      <c r="T2494" s="88">
        <v>0</v>
      </c>
      <c r="U2494" s="87">
        <v>0</v>
      </c>
      <c r="V2494" s="88">
        <v>0</v>
      </c>
      <c r="W2494" s="87">
        <v>0</v>
      </c>
      <c r="X2494" s="88">
        <v>0</v>
      </c>
      <c r="Y2494" s="87">
        <v>0</v>
      </c>
      <c r="Z2494" s="88">
        <v>0</v>
      </c>
      <c r="AA2494" s="87">
        <v>0</v>
      </c>
      <c r="AB2494" s="88">
        <v>0</v>
      </c>
      <c r="AC2494" s="58"/>
      <c r="AD2494" s="59">
        <f t="shared" si="51"/>
        <v>0</v>
      </c>
      <c r="AE2494" s="58"/>
    </row>
    <row r="2495" spans="2:31" x14ac:dyDescent="0.3">
      <c r="B2495" s="4" t="s">
        <v>249</v>
      </c>
      <c r="C2495" s="4"/>
      <c r="D2495" s="4"/>
      <c r="E2495" s="87">
        <v>0</v>
      </c>
      <c r="F2495" s="88">
        <v>0</v>
      </c>
      <c r="G2495" s="87">
        <v>0</v>
      </c>
      <c r="H2495" s="88">
        <v>0</v>
      </c>
      <c r="I2495" s="87">
        <v>0</v>
      </c>
      <c r="J2495" s="88">
        <v>0</v>
      </c>
      <c r="K2495" s="87">
        <v>0</v>
      </c>
      <c r="L2495" s="88">
        <v>0</v>
      </c>
      <c r="M2495" s="87">
        <v>0</v>
      </c>
      <c r="N2495" s="88">
        <v>0</v>
      </c>
      <c r="O2495" s="87">
        <v>0</v>
      </c>
      <c r="P2495" s="88">
        <v>0</v>
      </c>
      <c r="Q2495" s="87">
        <v>0</v>
      </c>
      <c r="R2495" s="88">
        <v>0</v>
      </c>
      <c r="S2495" s="87">
        <v>0</v>
      </c>
      <c r="T2495" s="88">
        <v>0</v>
      </c>
      <c r="U2495" s="87">
        <v>0</v>
      </c>
      <c r="V2495" s="88">
        <v>0</v>
      </c>
      <c r="W2495" s="87">
        <v>0</v>
      </c>
      <c r="X2495" s="88">
        <v>0</v>
      </c>
      <c r="Y2495" s="87">
        <v>0</v>
      </c>
      <c r="Z2495" s="88">
        <v>0</v>
      </c>
      <c r="AA2495" s="87">
        <v>0</v>
      </c>
      <c r="AB2495" s="88">
        <v>0</v>
      </c>
      <c r="AC2495" s="58"/>
      <c r="AD2495" s="59">
        <f t="shared" si="51"/>
        <v>0</v>
      </c>
      <c r="AE2495" s="58"/>
    </row>
    <row r="2496" spans="2:31" x14ac:dyDescent="0.3">
      <c r="B2496" s="4" t="s">
        <v>168</v>
      </c>
      <c r="C2496" s="4"/>
      <c r="D2496" s="4"/>
      <c r="E2496" s="87">
        <v>0</v>
      </c>
      <c r="F2496" s="88">
        <v>0</v>
      </c>
      <c r="G2496" s="87">
        <v>0</v>
      </c>
      <c r="H2496" s="88">
        <v>0</v>
      </c>
      <c r="I2496" s="87">
        <v>0</v>
      </c>
      <c r="J2496" s="88">
        <v>0</v>
      </c>
      <c r="K2496" s="87">
        <v>0</v>
      </c>
      <c r="L2496" s="88">
        <v>0</v>
      </c>
      <c r="M2496" s="87">
        <v>0</v>
      </c>
      <c r="N2496" s="88">
        <v>0</v>
      </c>
      <c r="O2496" s="87">
        <v>0</v>
      </c>
      <c r="P2496" s="88">
        <v>0</v>
      </c>
      <c r="Q2496" s="87">
        <v>0</v>
      </c>
      <c r="R2496" s="88">
        <v>4.3805958054166622E-2</v>
      </c>
      <c r="S2496" s="87">
        <v>0</v>
      </c>
      <c r="T2496" s="88">
        <v>0</v>
      </c>
      <c r="U2496" s="87">
        <v>1.7217639681235886</v>
      </c>
      <c r="V2496" s="88">
        <v>3.1164303274413423</v>
      </c>
      <c r="W2496" s="87">
        <v>3.1816975051435805</v>
      </c>
      <c r="X2496" s="88">
        <v>1.1813161216408425</v>
      </c>
      <c r="Y2496" s="87">
        <v>0</v>
      </c>
      <c r="Z2496" s="88">
        <v>0</v>
      </c>
      <c r="AA2496" s="87">
        <v>0</v>
      </c>
      <c r="AB2496" s="88">
        <v>0</v>
      </c>
      <c r="AC2496" s="58"/>
      <c r="AD2496" s="59">
        <f t="shared" ref="AD2496:AD2557" si="52">SUM(E2496:AB2496)</f>
        <v>9.2450138804035191</v>
      </c>
      <c r="AE2496" s="58"/>
    </row>
    <row r="2497" spans="2:31" x14ac:dyDescent="0.3">
      <c r="B2497" s="4" t="s">
        <v>169</v>
      </c>
      <c r="C2497" s="4"/>
      <c r="D2497" s="4"/>
      <c r="E2497" s="87">
        <v>0</v>
      </c>
      <c r="F2497" s="88">
        <v>0</v>
      </c>
      <c r="G2497" s="87">
        <v>0</v>
      </c>
      <c r="H2497" s="88">
        <v>0</v>
      </c>
      <c r="I2497" s="87">
        <v>0</v>
      </c>
      <c r="J2497" s="88">
        <v>0</v>
      </c>
      <c r="K2497" s="87">
        <v>0</v>
      </c>
      <c r="L2497" s="88">
        <v>0</v>
      </c>
      <c r="M2497" s="87">
        <v>3.0126557144055566</v>
      </c>
      <c r="N2497" s="88">
        <v>3.2278454082916683</v>
      </c>
      <c r="O2497" s="87">
        <v>3.2278454082916683</v>
      </c>
      <c r="P2497" s="88">
        <v>3.2278454082916683</v>
      </c>
      <c r="Q2497" s="87">
        <v>0.69936650512986076</v>
      </c>
      <c r="R2497" s="88">
        <v>0</v>
      </c>
      <c r="S2497" s="87">
        <v>0</v>
      </c>
      <c r="T2497" s="88">
        <v>0</v>
      </c>
      <c r="U2497" s="87">
        <v>0</v>
      </c>
      <c r="V2497" s="88">
        <v>0</v>
      </c>
      <c r="W2497" s="87">
        <v>0</v>
      </c>
      <c r="X2497" s="88">
        <v>0</v>
      </c>
      <c r="Y2497" s="87">
        <v>0</v>
      </c>
      <c r="Z2497" s="88">
        <v>0</v>
      </c>
      <c r="AA2497" s="87">
        <v>0</v>
      </c>
      <c r="AB2497" s="88">
        <v>0</v>
      </c>
      <c r="AC2497" s="58"/>
      <c r="AD2497" s="59">
        <f t="shared" si="52"/>
        <v>13.395558444410421</v>
      </c>
      <c r="AE2497" s="58"/>
    </row>
    <row r="2498" spans="2:31" x14ac:dyDescent="0.3">
      <c r="B2498" s="4" t="s">
        <v>165</v>
      </c>
      <c r="C2498" s="4"/>
      <c r="D2498" s="4"/>
      <c r="E2498" s="87">
        <v>0</v>
      </c>
      <c r="F2498" s="88">
        <v>0</v>
      </c>
      <c r="G2498" s="87">
        <v>0</v>
      </c>
      <c r="H2498" s="88">
        <v>0</v>
      </c>
      <c r="I2498" s="87">
        <v>0</v>
      </c>
      <c r="J2498" s="88">
        <v>0</v>
      </c>
      <c r="K2498" s="87">
        <v>0</v>
      </c>
      <c r="L2498" s="88">
        <v>0</v>
      </c>
      <c r="M2498" s="87">
        <v>0</v>
      </c>
      <c r="N2498" s="88">
        <v>0</v>
      </c>
      <c r="O2498" s="87">
        <v>0</v>
      </c>
      <c r="P2498" s="88">
        <v>0</v>
      </c>
      <c r="Q2498" s="87">
        <v>0</v>
      </c>
      <c r="R2498" s="88">
        <v>0</v>
      </c>
      <c r="S2498" s="87">
        <v>0</v>
      </c>
      <c r="T2498" s="88">
        <v>0</v>
      </c>
      <c r="U2498" s="87">
        <v>0</v>
      </c>
      <c r="V2498" s="88">
        <v>0</v>
      </c>
      <c r="W2498" s="87">
        <v>0</v>
      </c>
      <c r="X2498" s="88">
        <v>0</v>
      </c>
      <c r="Y2498" s="87">
        <v>0</v>
      </c>
      <c r="Z2498" s="88">
        <v>0</v>
      </c>
      <c r="AA2498" s="87">
        <v>0</v>
      </c>
      <c r="AB2498" s="88">
        <v>0</v>
      </c>
      <c r="AC2498" s="58"/>
      <c r="AD2498" s="59">
        <f t="shared" si="52"/>
        <v>0</v>
      </c>
      <c r="AE2498" s="58"/>
    </row>
    <row r="2499" spans="2:31" x14ac:dyDescent="0.3">
      <c r="B2499" s="4" t="s">
        <v>166</v>
      </c>
      <c r="C2499" s="4"/>
      <c r="D2499" s="4"/>
      <c r="E2499" s="87">
        <v>0</v>
      </c>
      <c r="F2499" s="88">
        <v>0</v>
      </c>
      <c r="G2499" s="87">
        <v>0</v>
      </c>
      <c r="H2499" s="88">
        <v>0</v>
      </c>
      <c r="I2499" s="87">
        <v>0</v>
      </c>
      <c r="J2499" s="88">
        <v>0</v>
      </c>
      <c r="K2499" s="87">
        <v>0</v>
      </c>
      <c r="L2499" s="88">
        <v>0</v>
      </c>
      <c r="M2499" s="87">
        <v>0</v>
      </c>
      <c r="N2499" s="88">
        <v>0</v>
      </c>
      <c r="O2499" s="87">
        <v>0</v>
      </c>
      <c r="P2499" s="88">
        <v>0</v>
      </c>
      <c r="Q2499" s="87">
        <v>0</v>
      </c>
      <c r="R2499" s="88">
        <v>0</v>
      </c>
      <c r="S2499" s="87">
        <v>0</v>
      </c>
      <c r="T2499" s="88">
        <v>0</v>
      </c>
      <c r="U2499" s="87">
        <v>0</v>
      </c>
      <c r="V2499" s="88">
        <v>0</v>
      </c>
      <c r="W2499" s="87">
        <v>0</v>
      </c>
      <c r="X2499" s="88">
        <v>0</v>
      </c>
      <c r="Y2499" s="87">
        <v>0</v>
      </c>
      <c r="Z2499" s="88">
        <v>0</v>
      </c>
      <c r="AA2499" s="87">
        <v>0</v>
      </c>
      <c r="AB2499" s="88">
        <v>0</v>
      </c>
      <c r="AC2499" s="58"/>
      <c r="AD2499" s="59">
        <f t="shared" si="52"/>
        <v>0</v>
      </c>
      <c r="AE2499" s="58"/>
    </row>
    <row r="2500" spans="2:31" x14ac:dyDescent="0.3">
      <c r="B2500" s="4" t="s">
        <v>167</v>
      </c>
      <c r="C2500" s="4"/>
      <c r="D2500" s="4"/>
      <c r="E2500" s="87">
        <v>0</v>
      </c>
      <c r="F2500" s="88">
        <v>0</v>
      </c>
      <c r="G2500" s="87">
        <v>0</v>
      </c>
      <c r="H2500" s="88">
        <v>0</v>
      </c>
      <c r="I2500" s="87">
        <v>0</v>
      </c>
      <c r="J2500" s="88">
        <v>0</v>
      </c>
      <c r="K2500" s="87">
        <v>0</v>
      </c>
      <c r="L2500" s="88">
        <v>0</v>
      </c>
      <c r="M2500" s="87">
        <v>0</v>
      </c>
      <c r="N2500" s="88">
        <v>0</v>
      </c>
      <c r="O2500" s="87">
        <v>0</v>
      </c>
      <c r="P2500" s="88">
        <v>0</v>
      </c>
      <c r="Q2500" s="87">
        <v>0</v>
      </c>
      <c r="R2500" s="88">
        <v>0</v>
      </c>
      <c r="S2500" s="87">
        <v>0</v>
      </c>
      <c r="T2500" s="88">
        <v>0</v>
      </c>
      <c r="U2500" s="87">
        <v>0</v>
      </c>
      <c r="V2500" s="88">
        <v>0</v>
      </c>
      <c r="W2500" s="87">
        <v>0</v>
      </c>
      <c r="X2500" s="88">
        <v>0</v>
      </c>
      <c r="Y2500" s="87">
        <v>0</v>
      </c>
      <c r="Z2500" s="88">
        <v>0</v>
      </c>
      <c r="AA2500" s="87">
        <v>0</v>
      </c>
      <c r="AB2500" s="88">
        <v>0</v>
      </c>
      <c r="AC2500" s="58"/>
      <c r="AD2500" s="59">
        <f t="shared" si="52"/>
        <v>0</v>
      </c>
      <c r="AE2500" s="58"/>
    </row>
    <row r="2501" spans="2:31" x14ac:dyDescent="0.3">
      <c r="B2501" s="4" t="s">
        <v>138</v>
      </c>
      <c r="C2501" s="4"/>
      <c r="D2501" s="4"/>
      <c r="E2501" s="87">
        <v>0</v>
      </c>
      <c r="F2501" s="88">
        <v>0</v>
      </c>
      <c r="G2501" s="87">
        <v>0</v>
      </c>
      <c r="H2501" s="88">
        <v>0</v>
      </c>
      <c r="I2501" s="87">
        <v>0</v>
      </c>
      <c r="J2501" s="88">
        <v>0</v>
      </c>
      <c r="K2501" s="87">
        <v>0</v>
      </c>
      <c r="L2501" s="88">
        <v>0</v>
      </c>
      <c r="M2501" s="87">
        <v>0</v>
      </c>
      <c r="N2501" s="88">
        <v>0</v>
      </c>
      <c r="O2501" s="87">
        <v>0</v>
      </c>
      <c r="P2501" s="88">
        <v>0</v>
      </c>
      <c r="Q2501" s="87">
        <v>0</v>
      </c>
      <c r="R2501" s="88">
        <v>0</v>
      </c>
      <c r="S2501" s="87">
        <v>0</v>
      </c>
      <c r="T2501" s="88">
        <v>0</v>
      </c>
      <c r="U2501" s="87">
        <v>0</v>
      </c>
      <c r="V2501" s="88">
        <v>0</v>
      </c>
      <c r="W2501" s="87">
        <v>0</v>
      </c>
      <c r="X2501" s="88">
        <v>0</v>
      </c>
      <c r="Y2501" s="87">
        <v>0</v>
      </c>
      <c r="Z2501" s="88">
        <v>0</v>
      </c>
      <c r="AA2501" s="87">
        <v>0</v>
      </c>
      <c r="AB2501" s="88">
        <v>0</v>
      </c>
      <c r="AC2501" s="58"/>
      <c r="AD2501" s="59">
        <f t="shared" si="52"/>
        <v>0</v>
      </c>
      <c r="AE2501" s="58"/>
    </row>
    <row r="2502" spans="2:31" x14ac:dyDescent="0.3">
      <c r="B2502" s="4" t="s">
        <v>139</v>
      </c>
      <c r="C2502" s="4"/>
      <c r="D2502" s="4"/>
      <c r="E2502" s="87">
        <v>0</v>
      </c>
      <c r="F2502" s="88">
        <v>0</v>
      </c>
      <c r="G2502" s="87">
        <v>0</v>
      </c>
      <c r="H2502" s="88">
        <v>0</v>
      </c>
      <c r="I2502" s="87">
        <v>0</v>
      </c>
      <c r="J2502" s="88">
        <v>0</v>
      </c>
      <c r="K2502" s="87">
        <v>0</v>
      </c>
      <c r="L2502" s="88">
        <v>0</v>
      </c>
      <c r="M2502" s="87">
        <v>0</v>
      </c>
      <c r="N2502" s="88">
        <v>0</v>
      </c>
      <c r="O2502" s="87">
        <v>0</v>
      </c>
      <c r="P2502" s="88">
        <v>0</v>
      </c>
      <c r="Q2502" s="87">
        <v>0</v>
      </c>
      <c r="R2502" s="88">
        <v>0</v>
      </c>
      <c r="S2502" s="87">
        <v>0</v>
      </c>
      <c r="T2502" s="88">
        <v>0</v>
      </c>
      <c r="U2502" s="87">
        <v>0</v>
      </c>
      <c r="V2502" s="88">
        <v>0</v>
      </c>
      <c r="W2502" s="87">
        <v>0</v>
      </c>
      <c r="X2502" s="88">
        <v>0</v>
      </c>
      <c r="Y2502" s="87">
        <v>0</v>
      </c>
      <c r="Z2502" s="88">
        <v>0</v>
      </c>
      <c r="AA2502" s="87">
        <v>0</v>
      </c>
      <c r="AB2502" s="88">
        <v>0</v>
      </c>
      <c r="AC2502" s="58"/>
      <c r="AD2502" s="59">
        <f t="shared" si="52"/>
        <v>0</v>
      </c>
      <c r="AE2502" s="58"/>
    </row>
    <row r="2503" spans="2:31" x14ac:dyDescent="0.3">
      <c r="B2503" s="4" t="s">
        <v>140</v>
      </c>
      <c r="C2503" s="4"/>
      <c r="D2503" s="4"/>
      <c r="E2503" s="87">
        <v>0</v>
      </c>
      <c r="F2503" s="88">
        <v>0</v>
      </c>
      <c r="G2503" s="87">
        <v>0</v>
      </c>
      <c r="H2503" s="88">
        <v>0</v>
      </c>
      <c r="I2503" s="87">
        <v>0</v>
      </c>
      <c r="J2503" s="88">
        <v>0</v>
      </c>
      <c r="K2503" s="87">
        <v>0</v>
      </c>
      <c r="L2503" s="88">
        <v>0</v>
      </c>
      <c r="M2503" s="87">
        <v>0</v>
      </c>
      <c r="N2503" s="88">
        <v>0</v>
      </c>
      <c r="O2503" s="87">
        <v>0</v>
      </c>
      <c r="P2503" s="88">
        <v>0</v>
      </c>
      <c r="Q2503" s="87">
        <v>0</v>
      </c>
      <c r="R2503" s="88">
        <v>0</v>
      </c>
      <c r="S2503" s="87">
        <v>0</v>
      </c>
      <c r="T2503" s="88">
        <v>0</v>
      </c>
      <c r="U2503" s="87">
        <v>0</v>
      </c>
      <c r="V2503" s="88">
        <v>0</v>
      </c>
      <c r="W2503" s="87">
        <v>0</v>
      </c>
      <c r="X2503" s="88">
        <v>0</v>
      </c>
      <c r="Y2503" s="87">
        <v>0</v>
      </c>
      <c r="Z2503" s="88">
        <v>0</v>
      </c>
      <c r="AA2503" s="87">
        <v>0</v>
      </c>
      <c r="AB2503" s="88">
        <v>0</v>
      </c>
      <c r="AC2503" s="58"/>
      <c r="AD2503" s="59">
        <f t="shared" si="52"/>
        <v>0</v>
      </c>
      <c r="AE2503" s="58"/>
    </row>
    <row r="2504" spans="2:31" x14ac:dyDescent="0.3">
      <c r="B2504" s="4" t="s">
        <v>198</v>
      </c>
      <c r="C2504" s="4"/>
      <c r="D2504" s="4"/>
      <c r="E2504" s="87">
        <v>0</v>
      </c>
      <c r="F2504" s="88">
        <v>0</v>
      </c>
      <c r="G2504" s="87">
        <v>0</v>
      </c>
      <c r="H2504" s="88">
        <v>0</v>
      </c>
      <c r="I2504" s="87">
        <v>0</v>
      </c>
      <c r="J2504" s="88">
        <v>0</v>
      </c>
      <c r="K2504" s="87">
        <v>0</v>
      </c>
      <c r="L2504" s="88">
        <v>0</v>
      </c>
      <c r="M2504" s="87">
        <v>0</v>
      </c>
      <c r="N2504" s="88">
        <v>0</v>
      </c>
      <c r="O2504" s="87">
        <v>1.7173571884632111</v>
      </c>
      <c r="P2504" s="88">
        <v>2.0013520538806917</v>
      </c>
      <c r="Q2504" s="87">
        <v>2.0003357132275896</v>
      </c>
      <c r="R2504" s="88">
        <v>1.9993193745613094</v>
      </c>
      <c r="S2504" s="87">
        <v>1.9983030398686727</v>
      </c>
      <c r="T2504" s="88">
        <v>1.9972866892814638</v>
      </c>
      <c r="U2504" s="87">
        <v>1.9962703466415403</v>
      </c>
      <c r="V2504" s="88">
        <v>1.9952540040016173</v>
      </c>
      <c r="W2504" s="87">
        <v>1.1634288271268207</v>
      </c>
      <c r="X2504" s="88">
        <v>0</v>
      </c>
      <c r="Y2504" s="87">
        <v>0</v>
      </c>
      <c r="Z2504" s="88">
        <v>0</v>
      </c>
      <c r="AA2504" s="87">
        <v>0</v>
      </c>
      <c r="AB2504" s="88">
        <v>0</v>
      </c>
      <c r="AC2504" s="58"/>
      <c r="AD2504" s="59">
        <f t="shared" si="52"/>
        <v>16.868907237052916</v>
      </c>
      <c r="AE2504" s="58"/>
    </row>
    <row r="2505" spans="2:31" x14ac:dyDescent="0.3">
      <c r="B2505" s="4" t="s">
        <v>199</v>
      </c>
      <c r="C2505" s="4"/>
      <c r="D2505" s="4"/>
      <c r="E2505" s="87">
        <v>0.40443335771560668</v>
      </c>
      <c r="F2505" s="88">
        <v>0.404723846912384</v>
      </c>
      <c r="G2505" s="87">
        <v>0.39805180629094439</v>
      </c>
      <c r="H2505" s="88">
        <v>0.39266886313756305</v>
      </c>
      <c r="I2505" s="87">
        <v>0.40181674162546793</v>
      </c>
      <c r="J2505" s="88">
        <v>0.41974932352701827</v>
      </c>
      <c r="K2505" s="87">
        <v>0.43768190145492564</v>
      </c>
      <c r="L2505" s="88">
        <v>0.45561448335647586</v>
      </c>
      <c r="M2505" s="87">
        <v>0.47354706525802609</v>
      </c>
      <c r="N2505" s="88">
        <v>0.49147964715957626</v>
      </c>
      <c r="O2505" s="87">
        <v>2.0119869152704872</v>
      </c>
      <c r="P2505" s="88">
        <v>2.1428260366121923</v>
      </c>
      <c r="Q2505" s="87">
        <v>2.1220616201559701</v>
      </c>
      <c r="R2505" s="88">
        <v>2.1012971957524615</v>
      </c>
      <c r="S2505" s="87">
        <v>2.0805327773094175</v>
      </c>
      <c r="T2505" s="88">
        <v>2.0597683588663735</v>
      </c>
      <c r="U2505" s="87">
        <v>2.0390039304892222</v>
      </c>
      <c r="V2505" s="88">
        <v>2.0182395180066433</v>
      </c>
      <c r="W2505" s="87">
        <v>1.1365655283133187</v>
      </c>
      <c r="X2505" s="88">
        <v>0</v>
      </c>
      <c r="Y2505" s="87">
        <v>0</v>
      </c>
      <c r="Z2505" s="88">
        <v>0</v>
      </c>
      <c r="AA2505" s="87">
        <v>0</v>
      </c>
      <c r="AB2505" s="88">
        <v>0</v>
      </c>
      <c r="AC2505" s="58"/>
      <c r="AD2505" s="59">
        <f t="shared" si="52"/>
        <v>21.992048917214078</v>
      </c>
      <c r="AE2505" s="58"/>
    </row>
    <row r="2506" spans="2:31" x14ac:dyDescent="0.3">
      <c r="B2506" s="4" t="s">
        <v>183</v>
      </c>
      <c r="C2506" s="4"/>
      <c r="D2506" s="4"/>
      <c r="E2506" s="87">
        <v>0</v>
      </c>
      <c r="F2506" s="88">
        <v>0</v>
      </c>
      <c r="G2506" s="87">
        <v>0</v>
      </c>
      <c r="H2506" s="88">
        <v>0</v>
      </c>
      <c r="I2506" s="87">
        <v>0</v>
      </c>
      <c r="J2506" s="88">
        <v>0</v>
      </c>
      <c r="K2506" s="87">
        <v>0</v>
      </c>
      <c r="L2506" s="88">
        <v>0</v>
      </c>
      <c r="M2506" s="87">
        <v>2.7075013256072995</v>
      </c>
      <c r="N2506" s="88">
        <v>10.184650056359047</v>
      </c>
      <c r="O2506" s="87">
        <v>10.507934976867787</v>
      </c>
      <c r="P2506" s="88">
        <v>9.5079961840058473</v>
      </c>
      <c r="Q2506" s="87">
        <v>1.9499350184225477</v>
      </c>
      <c r="R2506" s="88">
        <v>0</v>
      </c>
      <c r="S2506" s="87">
        <v>0</v>
      </c>
      <c r="T2506" s="88">
        <v>0</v>
      </c>
      <c r="U2506" s="87">
        <v>0</v>
      </c>
      <c r="V2506" s="88">
        <v>0</v>
      </c>
      <c r="W2506" s="87">
        <v>0</v>
      </c>
      <c r="X2506" s="88">
        <v>0</v>
      </c>
      <c r="Y2506" s="87">
        <v>0</v>
      </c>
      <c r="Z2506" s="88">
        <v>0</v>
      </c>
      <c r="AA2506" s="87">
        <v>0</v>
      </c>
      <c r="AB2506" s="88">
        <v>0</v>
      </c>
      <c r="AC2506" s="58"/>
      <c r="AD2506" s="59">
        <f t="shared" si="52"/>
        <v>34.858017561262528</v>
      </c>
      <c r="AE2506" s="58"/>
    </row>
    <row r="2507" spans="2:31" x14ac:dyDescent="0.3">
      <c r="B2507" s="4" t="s">
        <v>184</v>
      </c>
      <c r="C2507" s="4"/>
      <c r="D2507" s="4"/>
      <c r="E2507" s="87">
        <v>3.8098335266113286E-3</v>
      </c>
      <c r="F2507" s="88">
        <v>0</v>
      </c>
      <c r="G2507" s="87">
        <v>0</v>
      </c>
      <c r="H2507" s="88">
        <v>0</v>
      </c>
      <c r="I2507" s="87">
        <v>0</v>
      </c>
      <c r="J2507" s="88">
        <v>0</v>
      </c>
      <c r="K2507" s="87">
        <v>0</v>
      </c>
      <c r="L2507" s="88">
        <v>0</v>
      </c>
      <c r="M2507" s="87">
        <v>0</v>
      </c>
      <c r="N2507" s="88">
        <v>0</v>
      </c>
      <c r="O2507" s="87">
        <v>0</v>
      </c>
      <c r="P2507" s="88">
        <v>0.12119910664028592</v>
      </c>
      <c r="Q2507" s="87">
        <v>0</v>
      </c>
      <c r="R2507" s="88">
        <v>0</v>
      </c>
      <c r="S2507" s="87">
        <v>0</v>
      </c>
      <c r="T2507" s="88">
        <v>0</v>
      </c>
      <c r="U2507" s="87">
        <v>0</v>
      </c>
      <c r="V2507" s="88">
        <v>0</v>
      </c>
      <c r="W2507" s="87">
        <v>0.47309476216634105</v>
      </c>
      <c r="X2507" s="88">
        <v>0</v>
      </c>
      <c r="Y2507" s="87">
        <v>0</v>
      </c>
      <c r="Z2507" s="88">
        <v>0</v>
      </c>
      <c r="AA2507" s="87">
        <v>0</v>
      </c>
      <c r="AB2507" s="88">
        <v>0</v>
      </c>
      <c r="AC2507" s="58"/>
      <c r="AD2507" s="59">
        <f t="shared" si="52"/>
        <v>0.59810370233323829</v>
      </c>
      <c r="AE2507" s="58"/>
    </row>
    <row r="2508" spans="2:31" x14ac:dyDescent="0.3">
      <c r="B2508" s="4" t="s">
        <v>191</v>
      </c>
      <c r="C2508" s="4"/>
      <c r="D2508" s="4"/>
      <c r="E2508" s="87">
        <v>0</v>
      </c>
      <c r="F2508" s="88">
        <v>0</v>
      </c>
      <c r="G2508" s="87">
        <v>0</v>
      </c>
      <c r="H2508" s="88">
        <v>0</v>
      </c>
      <c r="I2508" s="87">
        <v>0</v>
      </c>
      <c r="J2508" s="88">
        <v>0</v>
      </c>
      <c r="K2508" s="87">
        <v>0</v>
      </c>
      <c r="L2508" s="88">
        <v>0</v>
      </c>
      <c r="M2508" s="87">
        <v>0</v>
      </c>
      <c r="N2508" s="88">
        <v>0</v>
      </c>
      <c r="O2508" s="87">
        <v>0</v>
      </c>
      <c r="P2508" s="88">
        <v>0</v>
      </c>
      <c r="Q2508" s="87">
        <v>0</v>
      </c>
      <c r="R2508" s="88">
        <v>0</v>
      </c>
      <c r="S2508" s="87">
        <v>0</v>
      </c>
      <c r="T2508" s="88">
        <v>0</v>
      </c>
      <c r="U2508" s="87">
        <v>0</v>
      </c>
      <c r="V2508" s="88">
        <v>0</v>
      </c>
      <c r="W2508" s="87">
        <v>0</v>
      </c>
      <c r="X2508" s="88">
        <v>0</v>
      </c>
      <c r="Y2508" s="87">
        <v>0</v>
      </c>
      <c r="Z2508" s="88">
        <v>0</v>
      </c>
      <c r="AA2508" s="87">
        <v>0</v>
      </c>
      <c r="AB2508" s="88">
        <v>0</v>
      </c>
      <c r="AC2508" s="58"/>
      <c r="AD2508" s="59">
        <f t="shared" si="52"/>
        <v>0</v>
      </c>
      <c r="AE2508" s="58"/>
    </row>
    <row r="2509" spans="2:31" x14ac:dyDescent="0.3">
      <c r="B2509" s="4" t="s">
        <v>232</v>
      </c>
      <c r="C2509" s="4"/>
      <c r="D2509" s="4"/>
      <c r="E2509" s="87">
        <v>0</v>
      </c>
      <c r="F2509" s="88">
        <v>0</v>
      </c>
      <c r="G2509" s="87">
        <v>0</v>
      </c>
      <c r="H2509" s="88">
        <v>0</v>
      </c>
      <c r="I2509" s="87">
        <v>0</v>
      </c>
      <c r="J2509" s="88">
        <v>0</v>
      </c>
      <c r="K2509" s="87">
        <v>0</v>
      </c>
      <c r="L2509" s="88">
        <v>0</v>
      </c>
      <c r="M2509" s="87">
        <v>0</v>
      </c>
      <c r="N2509" s="88">
        <v>0</v>
      </c>
      <c r="O2509" s="87">
        <v>0</v>
      </c>
      <c r="P2509" s="88">
        <v>0</v>
      </c>
      <c r="Q2509" s="87">
        <v>0</v>
      </c>
      <c r="R2509" s="88">
        <v>0</v>
      </c>
      <c r="S2509" s="87">
        <v>0</v>
      </c>
      <c r="T2509" s="88">
        <v>0</v>
      </c>
      <c r="U2509" s="87">
        <v>0</v>
      </c>
      <c r="V2509" s="88">
        <v>0</v>
      </c>
      <c r="W2509" s="87">
        <v>0</v>
      </c>
      <c r="X2509" s="88">
        <v>0</v>
      </c>
      <c r="Y2509" s="87">
        <v>0</v>
      </c>
      <c r="Z2509" s="88">
        <v>0</v>
      </c>
      <c r="AA2509" s="87">
        <v>0</v>
      </c>
      <c r="AB2509" s="88">
        <v>0</v>
      </c>
      <c r="AC2509" s="58"/>
      <c r="AD2509" s="59">
        <f t="shared" si="52"/>
        <v>0</v>
      </c>
      <c r="AE2509" s="58"/>
    </row>
    <row r="2510" spans="2:31" x14ac:dyDescent="0.3">
      <c r="B2510" s="4" t="s">
        <v>233</v>
      </c>
      <c r="C2510" s="4"/>
      <c r="D2510" s="4"/>
      <c r="E2510" s="87">
        <v>0</v>
      </c>
      <c r="F2510" s="88">
        <v>0</v>
      </c>
      <c r="G2510" s="87">
        <v>0</v>
      </c>
      <c r="H2510" s="88">
        <v>0</v>
      </c>
      <c r="I2510" s="87">
        <v>0</v>
      </c>
      <c r="J2510" s="88">
        <v>0</v>
      </c>
      <c r="K2510" s="87">
        <v>0</v>
      </c>
      <c r="L2510" s="88">
        <v>0</v>
      </c>
      <c r="M2510" s="87">
        <v>0</v>
      </c>
      <c r="N2510" s="88">
        <v>0</v>
      </c>
      <c r="O2510" s="87">
        <v>0</v>
      </c>
      <c r="P2510" s="88">
        <v>0</v>
      </c>
      <c r="Q2510" s="87">
        <v>0</v>
      </c>
      <c r="R2510" s="88">
        <v>0</v>
      </c>
      <c r="S2510" s="87">
        <v>0</v>
      </c>
      <c r="T2510" s="88">
        <v>0</v>
      </c>
      <c r="U2510" s="87">
        <v>0</v>
      </c>
      <c r="V2510" s="88">
        <v>0</v>
      </c>
      <c r="W2510" s="87">
        <v>0</v>
      </c>
      <c r="X2510" s="88">
        <v>0</v>
      </c>
      <c r="Y2510" s="87">
        <v>0</v>
      </c>
      <c r="Z2510" s="88">
        <v>0</v>
      </c>
      <c r="AA2510" s="87">
        <v>0</v>
      </c>
      <c r="AB2510" s="88">
        <v>0</v>
      </c>
      <c r="AC2510" s="58"/>
      <c r="AD2510" s="59">
        <f t="shared" si="52"/>
        <v>0</v>
      </c>
      <c r="AE2510" s="58"/>
    </row>
    <row r="2511" spans="2:31" x14ac:dyDescent="0.3">
      <c r="B2511" s="4" t="s">
        <v>234</v>
      </c>
      <c r="C2511" s="4"/>
      <c r="D2511" s="4"/>
      <c r="E2511" s="87">
        <v>0</v>
      </c>
      <c r="F2511" s="88">
        <v>0</v>
      </c>
      <c r="G2511" s="87">
        <v>0</v>
      </c>
      <c r="H2511" s="88">
        <v>0</v>
      </c>
      <c r="I2511" s="87">
        <v>0</v>
      </c>
      <c r="J2511" s="88">
        <v>0</v>
      </c>
      <c r="K2511" s="87">
        <v>0</v>
      </c>
      <c r="L2511" s="88">
        <v>0</v>
      </c>
      <c r="M2511" s="87">
        <v>0</v>
      </c>
      <c r="N2511" s="88">
        <v>0</v>
      </c>
      <c r="O2511" s="87">
        <v>0</v>
      </c>
      <c r="P2511" s="88">
        <v>0</v>
      </c>
      <c r="Q2511" s="87">
        <v>0</v>
      </c>
      <c r="R2511" s="88">
        <v>0</v>
      </c>
      <c r="S2511" s="87">
        <v>0</v>
      </c>
      <c r="T2511" s="88">
        <v>0</v>
      </c>
      <c r="U2511" s="87">
        <v>0</v>
      </c>
      <c r="V2511" s="88">
        <v>0</v>
      </c>
      <c r="W2511" s="87">
        <v>0</v>
      </c>
      <c r="X2511" s="88">
        <v>0</v>
      </c>
      <c r="Y2511" s="87">
        <v>0</v>
      </c>
      <c r="Z2511" s="88">
        <v>0</v>
      </c>
      <c r="AA2511" s="87">
        <v>0</v>
      </c>
      <c r="AB2511" s="88">
        <v>0</v>
      </c>
      <c r="AC2511" s="58"/>
      <c r="AD2511" s="59">
        <f t="shared" si="52"/>
        <v>0</v>
      </c>
      <c r="AE2511" s="58"/>
    </row>
    <row r="2512" spans="2:31" x14ac:dyDescent="0.3">
      <c r="B2512" s="4" t="s">
        <v>182</v>
      </c>
      <c r="C2512" s="4"/>
      <c r="D2512" s="4"/>
      <c r="E2512" s="87">
        <v>0</v>
      </c>
      <c r="F2512" s="88">
        <v>0</v>
      </c>
      <c r="G2512" s="87">
        <v>0</v>
      </c>
      <c r="H2512" s="88">
        <v>0</v>
      </c>
      <c r="I2512" s="87">
        <v>0</v>
      </c>
      <c r="J2512" s="88">
        <v>0</v>
      </c>
      <c r="K2512" s="87">
        <v>0</v>
      </c>
      <c r="L2512" s="88">
        <v>0</v>
      </c>
      <c r="M2512" s="87">
        <v>0</v>
      </c>
      <c r="N2512" s="88">
        <v>0</v>
      </c>
      <c r="O2512" s="87">
        <v>0</v>
      </c>
      <c r="P2512" s="88">
        <v>0</v>
      </c>
      <c r="Q2512" s="87">
        <v>0</v>
      </c>
      <c r="R2512" s="88">
        <v>0</v>
      </c>
      <c r="S2512" s="87">
        <v>0</v>
      </c>
      <c r="T2512" s="88">
        <v>0</v>
      </c>
      <c r="U2512" s="87">
        <v>0</v>
      </c>
      <c r="V2512" s="88">
        <v>0</v>
      </c>
      <c r="W2512" s="87">
        <v>0</v>
      </c>
      <c r="X2512" s="88">
        <v>0</v>
      </c>
      <c r="Y2512" s="87">
        <v>0</v>
      </c>
      <c r="Z2512" s="88">
        <v>0</v>
      </c>
      <c r="AA2512" s="87">
        <v>0</v>
      </c>
      <c r="AB2512" s="88">
        <v>0</v>
      </c>
      <c r="AC2512" s="58"/>
      <c r="AD2512" s="59">
        <f t="shared" si="52"/>
        <v>0</v>
      </c>
      <c r="AE2512" s="58"/>
    </row>
    <row r="2513" spans="2:31" x14ac:dyDescent="0.3">
      <c r="B2513" s="4" t="s">
        <v>250</v>
      </c>
      <c r="C2513" s="4"/>
      <c r="D2513" s="4"/>
      <c r="E2513" s="87">
        <v>0</v>
      </c>
      <c r="F2513" s="88">
        <v>0</v>
      </c>
      <c r="G2513" s="87">
        <v>0</v>
      </c>
      <c r="H2513" s="88">
        <v>0</v>
      </c>
      <c r="I2513" s="87">
        <v>0</v>
      </c>
      <c r="J2513" s="88">
        <v>0</v>
      </c>
      <c r="K2513" s="87">
        <v>0</v>
      </c>
      <c r="L2513" s="88">
        <v>0</v>
      </c>
      <c r="M2513" s="87">
        <v>0</v>
      </c>
      <c r="N2513" s="88">
        <v>0</v>
      </c>
      <c r="O2513" s="87">
        <v>0</v>
      </c>
      <c r="P2513" s="88">
        <v>0</v>
      </c>
      <c r="Q2513" s="87">
        <v>0</v>
      </c>
      <c r="R2513" s="88">
        <v>0</v>
      </c>
      <c r="S2513" s="87">
        <v>0</v>
      </c>
      <c r="T2513" s="88">
        <v>0</v>
      </c>
      <c r="U2513" s="87">
        <v>0</v>
      </c>
      <c r="V2513" s="88">
        <v>0</v>
      </c>
      <c r="W2513" s="87">
        <v>0</v>
      </c>
      <c r="X2513" s="88">
        <v>0</v>
      </c>
      <c r="Y2513" s="87">
        <v>0</v>
      </c>
      <c r="Z2513" s="88">
        <v>0</v>
      </c>
      <c r="AA2513" s="87">
        <v>0</v>
      </c>
      <c r="AB2513" s="88">
        <v>0</v>
      </c>
      <c r="AC2513" s="58"/>
      <c r="AD2513" s="59">
        <f t="shared" si="52"/>
        <v>0</v>
      </c>
      <c r="AE2513" s="58"/>
    </row>
    <row r="2514" spans="2:31" x14ac:dyDescent="0.3">
      <c r="B2514" s="4" t="s">
        <v>235</v>
      </c>
      <c r="C2514" s="4"/>
      <c r="D2514" s="4"/>
      <c r="E2514" s="87">
        <v>0</v>
      </c>
      <c r="F2514" s="88">
        <v>0</v>
      </c>
      <c r="G2514" s="87">
        <v>0</v>
      </c>
      <c r="H2514" s="88">
        <v>0</v>
      </c>
      <c r="I2514" s="87">
        <v>0</v>
      </c>
      <c r="J2514" s="88">
        <v>0</v>
      </c>
      <c r="K2514" s="87">
        <v>0</v>
      </c>
      <c r="L2514" s="88">
        <v>0</v>
      </c>
      <c r="M2514" s="87">
        <v>0</v>
      </c>
      <c r="N2514" s="88">
        <v>0</v>
      </c>
      <c r="O2514" s="87">
        <v>0</v>
      </c>
      <c r="P2514" s="88">
        <v>0</v>
      </c>
      <c r="Q2514" s="87">
        <v>0</v>
      </c>
      <c r="R2514" s="88">
        <v>0</v>
      </c>
      <c r="S2514" s="87">
        <v>0</v>
      </c>
      <c r="T2514" s="88">
        <v>0</v>
      </c>
      <c r="U2514" s="87">
        <v>0</v>
      </c>
      <c r="V2514" s="88">
        <v>0</v>
      </c>
      <c r="W2514" s="87">
        <v>0</v>
      </c>
      <c r="X2514" s="88">
        <v>0</v>
      </c>
      <c r="Y2514" s="87">
        <v>0</v>
      </c>
      <c r="Z2514" s="88">
        <v>0</v>
      </c>
      <c r="AA2514" s="87">
        <v>0</v>
      </c>
      <c r="AB2514" s="88">
        <v>0</v>
      </c>
      <c r="AC2514" s="58"/>
      <c r="AD2514" s="59">
        <f t="shared" si="52"/>
        <v>0</v>
      </c>
      <c r="AE2514" s="58"/>
    </row>
    <row r="2515" spans="2:31" x14ac:dyDescent="0.3">
      <c r="B2515" s="4" t="s">
        <v>236</v>
      </c>
      <c r="C2515" s="4"/>
      <c r="D2515" s="4"/>
      <c r="E2515" s="87">
        <v>0</v>
      </c>
      <c r="F2515" s="88">
        <v>0</v>
      </c>
      <c r="G2515" s="87">
        <v>0</v>
      </c>
      <c r="H2515" s="88">
        <v>0</v>
      </c>
      <c r="I2515" s="87">
        <v>0</v>
      </c>
      <c r="J2515" s="88">
        <v>0</v>
      </c>
      <c r="K2515" s="87">
        <v>0</v>
      </c>
      <c r="L2515" s="88">
        <v>0</v>
      </c>
      <c r="M2515" s="87">
        <v>0</v>
      </c>
      <c r="N2515" s="88">
        <v>0</v>
      </c>
      <c r="O2515" s="87">
        <v>0</v>
      </c>
      <c r="P2515" s="88">
        <v>0</v>
      </c>
      <c r="Q2515" s="87">
        <v>0</v>
      </c>
      <c r="R2515" s="88">
        <v>0</v>
      </c>
      <c r="S2515" s="87">
        <v>0</v>
      </c>
      <c r="T2515" s="88">
        <v>0</v>
      </c>
      <c r="U2515" s="87">
        <v>0</v>
      </c>
      <c r="V2515" s="88">
        <v>0</v>
      </c>
      <c r="W2515" s="87">
        <v>0</v>
      </c>
      <c r="X2515" s="88">
        <v>0</v>
      </c>
      <c r="Y2515" s="87">
        <v>0</v>
      </c>
      <c r="Z2515" s="88">
        <v>0</v>
      </c>
      <c r="AA2515" s="87">
        <v>0</v>
      </c>
      <c r="AB2515" s="88">
        <v>0</v>
      </c>
      <c r="AC2515" s="58"/>
      <c r="AD2515" s="59">
        <f t="shared" si="52"/>
        <v>0</v>
      </c>
      <c r="AE2515" s="58"/>
    </row>
    <row r="2516" spans="2:31" x14ac:dyDescent="0.3">
      <c r="B2516" s="4" t="s">
        <v>298</v>
      </c>
      <c r="C2516" s="4"/>
      <c r="D2516" s="4"/>
      <c r="E2516" s="87">
        <v>0</v>
      </c>
      <c r="F2516" s="88">
        <v>0</v>
      </c>
      <c r="G2516" s="87">
        <v>0</v>
      </c>
      <c r="H2516" s="88">
        <v>0</v>
      </c>
      <c r="I2516" s="87">
        <v>0</v>
      </c>
      <c r="J2516" s="88">
        <v>0</v>
      </c>
      <c r="K2516" s="87">
        <v>0</v>
      </c>
      <c r="L2516" s="88">
        <v>0</v>
      </c>
      <c r="M2516" s="87">
        <v>0</v>
      </c>
      <c r="N2516" s="88">
        <v>0</v>
      </c>
      <c r="O2516" s="87">
        <v>0</v>
      </c>
      <c r="P2516" s="88">
        <v>0</v>
      </c>
      <c r="Q2516" s="87">
        <v>0</v>
      </c>
      <c r="R2516" s="88">
        <v>0</v>
      </c>
      <c r="S2516" s="87">
        <v>0</v>
      </c>
      <c r="T2516" s="88">
        <v>0</v>
      </c>
      <c r="U2516" s="87">
        <v>0</v>
      </c>
      <c r="V2516" s="88">
        <v>0</v>
      </c>
      <c r="W2516" s="87">
        <v>0</v>
      </c>
      <c r="X2516" s="88">
        <v>0</v>
      </c>
      <c r="Y2516" s="87">
        <v>0</v>
      </c>
      <c r="Z2516" s="88">
        <v>0</v>
      </c>
      <c r="AA2516" s="87">
        <v>0</v>
      </c>
      <c r="AB2516" s="88">
        <v>0</v>
      </c>
      <c r="AC2516" s="58"/>
      <c r="AD2516" s="59">
        <f t="shared" si="52"/>
        <v>0</v>
      </c>
      <c r="AE2516" s="58"/>
    </row>
    <row r="2517" spans="2:31" x14ac:dyDescent="0.3">
      <c r="B2517" s="4" t="s">
        <v>185</v>
      </c>
      <c r="C2517" s="4"/>
      <c r="D2517" s="4"/>
      <c r="E2517" s="87">
        <v>0</v>
      </c>
      <c r="F2517" s="88">
        <v>0</v>
      </c>
      <c r="G2517" s="87">
        <v>0</v>
      </c>
      <c r="H2517" s="88">
        <v>0</v>
      </c>
      <c r="I2517" s="87">
        <v>0</v>
      </c>
      <c r="J2517" s="88">
        <v>0</v>
      </c>
      <c r="K2517" s="87">
        <v>0</v>
      </c>
      <c r="L2517" s="88">
        <v>0</v>
      </c>
      <c r="M2517" s="87">
        <v>0</v>
      </c>
      <c r="N2517" s="88">
        <v>7.7993607017783981</v>
      </c>
      <c r="O2517" s="87">
        <v>8.9993548644444683</v>
      </c>
      <c r="P2517" s="88">
        <v>8.999453988986593</v>
      </c>
      <c r="Q2517" s="87">
        <v>1.9498947627793921</v>
      </c>
      <c r="R2517" s="88">
        <v>0</v>
      </c>
      <c r="S2517" s="87">
        <v>0</v>
      </c>
      <c r="T2517" s="88">
        <v>0</v>
      </c>
      <c r="U2517" s="87">
        <v>0</v>
      </c>
      <c r="V2517" s="88">
        <v>0</v>
      </c>
      <c r="W2517" s="87">
        <v>0</v>
      </c>
      <c r="X2517" s="88">
        <v>0</v>
      </c>
      <c r="Y2517" s="87">
        <v>0</v>
      </c>
      <c r="Z2517" s="88">
        <v>0</v>
      </c>
      <c r="AA2517" s="87">
        <v>0</v>
      </c>
      <c r="AB2517" s="88">
        <v>0</v>
      </c>
      <c r="AC2517" s="58"/>
      <c r="AD2517" s="59">
        <f t="shared" si="52"/>
        <v>27.748064317988856</v>
      </c>
      <c r="AE2517" s="58"/>
    </row>
    <row r="2518" spans="2:31" x14ac:dyDescent="0.3">
      <c r="B2518" s="4" t="s">
        <v>186</v>
      </c>
      <c r="C2518" s="4"/>
      <c r="D2518" s="4"/>
      <c r="E2518" s="87">
        <v>0.14116662343343103</v>
      </c>
      <c r="F2518" s="88">
        <v>5.6799994574652382E-3</v>
      </c>
      <c r="G2518" s="87">
        <v>0</v>
      </c>
      <c r="H2518" s="88">
        <v>0</v>
      </c>
      <c r="I2518" s="87">
        <v>0</v>
      </c>
      <c r="J2518" s="88">
        <v>0</v>
      </c>
      <c r="K2518" s="87">
        <v>0</v>
      </c>
      <c r="L2518" s="88">
        <v>0</v>
      </c>
      <c r="M2518" s="87">
        <v>0</v>
      </c>
      <c r="N2518" s="88">
        <v>0</v>
      </c>
      <c r="O2518" s="87">
        <v>0</v>
      </c>
      <c r="P2518" s="88">
        <v>0</v>
      </c>
      <c r="Q2518" s="87">
        <v>0</v>
      </c>
      <c r="R2518" s="88">
        <v>0</v>
      </c>
      <c r="S2518" s="87">
        <v>0</v>
      </c>
      <c r="T2518" s="88">
        <v>0</v>
      </c>
      <c r="U2518" s="87">
        <v>0</v>
      </c>
      <c r="V2518" s="88">
        <v>1.9053785959879561</v>
      </c>
      <c r="W2518" s="87">
        <v>4.3994796752929686</v>
      </c>
      <c r="X2518" s="88">
        <v>0</v>
      </c>
      <c r="Y2518" s="87">
        <v>0</v>
      </c>
      <c r="Z2518" s="88">
        <v>0</v>
      </c>
      <c r="AA2518" s="87">
        <v>0</v>
      </c>
      <c r="AB2518" s="88">
        <v>0</v>
      </c>
      <c r="AC2518" s="58"/>
      <c r="AD2518" s="59">
        <f t="shared" si="52"/>
        <v>6.4517048941718205</v>
      </c>
      <c r="AE2518" s="58"/>
    </row>
    <row r="2519" spans="2:31" x14ac:dyDescent="0.3">
      <c r="B2519" s="4" t="s">
        <v>170</v>
      </c>
      <c r="C2519" s="4"/>
      <c r="D2519" s="4"/>
      <c r="E2519" s="87">
        <v>0</v>
      </c>
      <c r="F2519" s="88">
        <v>0</v>
      </c>
      <c r="G2519" s="87">
        <v>0</v>
      </c>
      <c r="H2519" s="88">
        <v>0</v>
      </c>
      <c r="I2519" s="87">
        <v>0</v>
      </c>
      <c r="J2519" s="88">
        <v>0</v>
      </c>
      <c r="K2519" s="87">
        <v>0</v>
      </c>
      <c r="L2519" s="88">
        <v>0</v>
      </c>
      <c r="M2519" s="87">
        <v>0</v>
      </c>
      <c r="N2519" s="88">
        <v>0</v>
      </c>
      <c r="O2519" s="87">
        <v>0</v>
      </c>
      <c r="P2519" s="88">
        <v>0</v>
      </c>
      <c r="Q2519" s="87">
        <v>0</v>
      </c>
      <c r="R2519" s="88">
        <v>0</v>
      </c>
      <c r="S2519" s="87">
        <v>0</v>
      </c>
      <c r="T2519" s="88">
        <v>0</v>
      </c>
      <c r="U2519" s="87">
        <v>0</v>
      </c>
      <c r="V2519" s="88">
        <v>0</v>
      </c>
      <c r="W2519" s="87">
        <v>0</v>
      </c>
      <c r="X2519" s="88">
        <v>0</v>
      </c>
      <c r="Y2519" s="87">
        <v>0</v>
      </c>
      <c r="Z2519" s="88">
        <v>0</v>
      </c>
      <c r="AA2519" s="87">
        <v>0</v>
      </c>
      <c r="AB2519" s="88">
        <v>0</v>
      </c>
      <c r="AC2519" s="58"/>
      <c r="AD2519" s="59">
        <f t="shared" si="52"/>
        <v>0</v>
      </c>
      <c r="AE2519" s="58"/>
    </row>
    <row r="2520" spans="2:31" x14ac:dyDescent="0.3">
      <c r="B2520" s="4" t="s">
        <v>171</v>
      </c>
      <c r="C2520" s="4"/>
      <c r="D2520" s="4"/>
      <c r="E2520" s="87">
        <v>0</v>
      </c>
      <c r="F2520" s="88">
        <v>0</v>
      </c>
      <c r="G2520" s="87">
        <v>0</v>
      </c>
      <c r="H2520" s="88">
        <v>0</v>
      </c>
      <c r="I2520" s="87">
        <v>0</v>
      </c>
      <c r="J2520" s="88">
        <v>0</v>
      </c>
      <c r="K2520" s="87">
        <v>0</v>
      </c>
      <c r="L2520" s="88">
        <v>0</v>
      </c>
      <c r="M2520" s="87">
        <v>0</v>
      </c>
      <c r="N2520" s="88">
        <v>0</v>
      </c>
      <c r="O2520" s="87">
        <v>0</v>
      </c>
      <c r="P2520" s="88">
        <v>0</v>
      </c>
      <c r="Q2520" s="87">
        <v>0</v>
      </c>
      <c r="R2520" s="88">
        <v>0</v>
      </c>
      <c r="S2520" s="87">
        <v>0</v>
      </c>
      <c r="T2520" s="88">
        <v>0</v>
      </c>
      <c r="U2520" s="87">
        <v>0</v>
      </c>
      <c r="V2520" s="88">
        <v>0</v>
      </c>
      <c r="W2520" s="87">
        <v>0</v>
      </c>
      <c r="X2520" s="88">
        <v>0</v>
      </c>
      <c r="Y2520" s="87">
        <v>0</v>
      </c>
      <c r="Z2520" s="88">
        <v>0</v>
      </c>
      <c r="AA2520" s="87">
        <v>0</v>
      </c>
      <c r="AB2520" s="88">
        <v>0</v>
      </c>
      <c r="AC2520" s="58"/>
      <c r="AD2520" s="59">
        <f t="shared" si="52"/>
        <v>0</v>
      </c>
      <c r="AE2520" s="58"/>
    </row>
    <row r="2521" spans="2:31" x14ac:dyDescent="0.3">
      <c r="B2521" s="4" t="s">
        <v>172</v>
      </c>
      <c r="C2521" s="4"/>
      <c r="D2521" s="4"/>
      <c r="E2521" s="87">
        <v>0</v>
      </c>
      <c r="F2521" s="88">
        <v>0</v>
      </c>
      <c r="G2521" s="87">
        <v>0</v>
      </c>
      <c r="H2521" s="88">
        <v>0</v>
      </c>
      <c r="I2521" s="87">
        <v>0</v>
      </c>
      <c r="J2521" s="88">
        <v>0</v>
      </c>
      <c r="K2521" s="87">
        <v>0</v>
      </c>
      <c r="L2521" s="88">
        <v>0</v>
      </c>
      <c r="M2521" s="87">
        <v>0</v>
      </c>
      <c r="N2521" s="88">
        <v>0</v>
      </c>
      <c r="O2521" s="87">
        <v>0</v>
      </c>
      <c r="P2521" s="88">
        <v>0</v>
      </c>
      <c r="Q2521" s="87">
        <v>0</v>
      </c>
      <c r="R2521" s="88">
        <v>0</v>
      </c>
      <c r="S2521" s="87">
        <v>0</v>
      </c>
      <c r="T2521" s="88">
        <v>0</v>
      </c>
      <c r="U2521" s="87">
        <v>0</v>
      </c>
      <c r="V2521" s="88">
        <v>0</v>
      </c>
      <c r="W2521" s="87">
        <v>0</v>
      </c>
      <c r="X2521" s="88">
        <v>0</v>
      </c>
      <c r="Y2521" s="87">
        <v>0</v>
      </c>
      <c r="Z2521" s="88">
        <v>0</v>
      </c>
      <c r="AA2521" s="87">
        <v>0</v>
      </c>
      <c r="AB2521" s="88">
        <v>0</v>
      </c>
      <c r="AC2521" s="58"/>
      <c r="AD2521" s="59">
        <f t="shared" si="52"/>
        <v>0</v>
      </c>
      <c r="AE2521" s="58"/>
    </row>
    <row r="2522" spans="2:31" x14ac:dyDescent="0.3">
      <c r="B2522" s="4" t="s">
        <v>173</v>
      </c>
      <c r="C2522" s="4"/>
      <c r="D2522" s="4"/>
      <c r="E2522" s="87">
        <v>0</v>
      </c>
      <c r="F2522" s="88">
        <v>0</v>
      </c>
      <c r="G2522" s="87">
        <v>0</v>
      </c>
      <c r="H2522" s="88">
        <v>0</v>
      </c>
      <c r="I2522" s="87">
        <v>0</v>
      </c>
      <c r="J2522" s="88">
        <v>0</v>
      </c>
      <c r="K2522" s="87">
        <v>0</v>
      </c>
      <c r="L2522" s="88">
        <v>0</v>
      </c>
      <c r="M2522" s="87">
        <v>0</v>
      </c>
      <c r="N2522" s="88">
        <v>0</v>
      </c>
      <c r="O2522" s="87">
        <v>0</v>
      </c>
      <c r="P2522" s="88">
        <v>0</v>
      </c>
      <c r="Q2522" s="87">
        <v>0</v>
      </c>
      <c r="R2522" s="88">
        <v>0</v>
      </c>
      <c r="S2522" s="87">
        <v>0</v>
      </c>
      <c r="T2522" s="88">
        <v>0</v>
      </c>
      <c r="U2522" s="87">
        <v>0</v>
      </c>
      <c r="V2522" s="88">
        <v>0</v>
      </c>
      <c r="W2522" s="87">
        <v>0</v>
      </c>
      <c r="X2522" s="88">
        <v>0</v>
      </c>
      <c r="Y2522" s="87">
        <v>0</v>
      </c>
      <c r="Z2522" s="88">
        <v>0</v>
      </c>
      <c r="AA2522" s="87">
        <v>0</v>
      </c>
      <c r="AB2522" s="88">
        <v>0</v>
      </c>
      <c r="AC2522" s="58"/>
      <c r="AD2522" s="59">
        <f t="shared" si="52"/>
        <v>0</v>
      </c>
      <c r="AE2522" s="58"/>
    </row>
    <row r="2523" spans="2:31" x14ac:dyDescent="0.3">
      <c r="B2523" s="4" t="s">
        <v>174</v>
      </c>
      <c r="C2523" s="4"/>
      <c r="D2523" s="4"/>
      <c r="E2523" s="87">
        <v>0</v>
      </c>
      <c r="F2523" s="88">
        <v>0</v>
      </c>
      <c r="G2523" s="87">
        <v>0</v>
      </c>
      <c r="H2523" s="88">
        <v>0</v>
      </c>
      <c r="I2523" s="87">
        <v>0</v>
      </c>
      <c r="J2523" s="88">
        <v>0</v>
      </c>
      <c r="K2523" s="87">
        <v>0</v>
      </c>
      <c r="L2523" s="88">
        <v>0</v>
      </c>
      <c r="M2523" s="87">
        <v>0</v>
      </c>
      <c r="N2523" s="88">
        <v>0</v>
      </c>
      <c r="O2523" s="87">
        <v>0</v>
      </c>
      <c r="P2523" s="88">
        <v>0</v>
      </c>
      <c r="Q2523" s="87">
        <v>0</v>
      </c>
      <c r="R2523" s="88">
        <v>0</v>
      </c>
      <c r="S2523" s="87">
        <v>0</v>
      </c>
      <c r="T2523" s="88">
        <v>0</v>
      </c>
      <c r="U2523" s="87">
        <v>0</v>
      </c>
      <c r="V2523" s="88">
        <v>0</v>
      </c>
      <c r="W2523" s="87">
        <v>0</v>
      </c>
      <c r="X2523" s="88">
        <v>0</v>
      </c>
      <c r="Y2523" s="87">
        <v>0</v>
      </c>
      <c r="Z2523" s="88">
        <v>0</v>
      </c>
      <c r="AA2523" s="87">
        <v>0</v>
      </c>
      <c r="AB2523" s="88">
        <v>0</v>
      </c>
      <c r="AC2523" s="58"/>
      <c r="AD2523" s="59">
        <f t="shared" si="52"/>
        <v>0</v>
      </c>
      <c r="AE2523" s="58"/>
    </row>
    <row r="2524" spans="2:31" x14ac:dyDescent="0.3">
      <c r="B2524" s="4" t="s">
        <v>194</v>
      </c>
      <c r="C2524" s="4"/>
      <c r="D2524" s="4"/>
      <c r="E2524" s="87">
        <v>0</v>
      </c>
      <c r="F2524" s="88">
        <v>0</v>
      </c>
      <c r="G2524" s="87">
        <v>0</v>
      </c>
      <c r="H2524" s="88">
        <v>0</v>
      </c>
      <c r="I2524" s="87">
        <v>0</v>
      </c>
      <c r="J2524" s="88">
        <v>0</v>
      </c>
      <c r="K2524" s="87">
        <v>0</v>
      </c>
      <c r="L2524" s="88">
        <v>0</v>
      </c>
      <c r="M2524" s="87">
        <v>0</v>
      </c>
      <c r="N2524" s="88">
        <v>0</v>
      </c>
      <c r="O2524" s="87">
        <v>0</v>
      </c>
      <c r="P2524" s="88">
        <v>0</v>
      </c>
      <c r="Q2524" s="87">
        <v>0</v>
      </c>
      <c r="R2524" s="88">
        <v>0</v>
      </c>
      <c r="S2524" s="87">
        <v>0</v>
      </c>
      <c r="T2524" s="88">
        <v>0</v>
      </c>
      <c r="U2524" s="87">
        <v>0</v>
      </c>
      <c r="V2524" s="88">
        <v>0</v>
      </c>
      <c r="W2524" s="87">
        <v>0</v>
      </c>
      <c r="X2524" s="88">
        <v>0</v>
      </c>
      <c r="Y2524" s="87">
        <v>0</v>
      </c>
      <c r="Z2524" s="88">
        <v>0</v>
      </c>
      <c r="AA2524" s="87">
        <v>0</v>
      </c>
      <c r="AB2524" s="88">
        <v>0</v>
      </c>
      <c r="AC2524" s="58"/>
      <c r="AD2524" s="59">
        <f t="shared" si="52"/>
        <v>0</v>
      </c>
      <c r="AE2524" s="58"/>
    </row>
    <row r="2525" spans="2:31" x14ac:dyDescent="0.3">
      <c r="B2525" s="4" t="s">
        <v>195</v>
      </c>
      <c r="C2525" s="4"/>
      <c r="D2525" s="4"/>
      <c r="E2525" s="87">
        <v>0</v>
      </c>
      <c r="F2525" s="88">
        <v>0</v>
      </c>
      <c r="G2525" s="87">
        <v>0</v>
      </c>
      <c r="H2525" s="88">
        <v>0</v>
      </c>
      <c r="I2525" s="87">
        <v>0</v>
      </c>
      <c r="J2525" s="88">
        <v>0</v>
      </c>
      <c r="K2525" s="87">
        <v>0</v>
      </c>
      <c r="L2525" s="88">
        <v>0</v>
      </c>
      <c r="M2525" s="87">
        <v>0</v>
      </c>
      <c r="N2525" s="88">
        <v>0</v>
      </c>
      <c r="O2525" s="87">
        <v>0</v>
      </c>
      <c r="P2525" s="88">
        <v>0</v>
      </c>
      <c r="Q2525" s="87">
        <v>0</v>
      </c>
      <c r="R2525" s="88">
        <v>0</v>
      </c>
      <c r="S2525" s="87">
        <v>0</v>
      </c>
      <c r="T2525" s="88">
        <v>0</v>
      </c>
      <c r="U2525" s="87">
        <v>0</v>
      </c>
      <c r="V2525" s="88">
        <v>0</v>
      </c>
      <c r="W2525" s="87">
        <v>0</v>
      </c>
      <c r="X2525" s="88">
        <v>0</v>
      </c>
      <c r="Y2525" s="87">
        <v>0</v>
      </c>
      <c r="Z2525" s="88">
        <v>0</v>
      </c>
      <c r="AA2525" s="87">
        <v>0</v>
      </c>
      <c r="AB2525" s="88">
        <v>0</v>
      </c>
      <c r="AC2525" s="58"/>
      <c r="AD2525" s="59">
        <f t="shared" si="52"/>
        <v>0</v>
      </c>
      <c r="AE2525" s="58"/>
    </row>
    <row r="2526" spans="2:31" x14ac:dyDescent="0.3">
      <c r="B2526" s="4" t="s">
        <v>153</v>
      </c>
      <c r="C2526" s="4"/>
      <c r="D2526" s="4"/>
      <c r="E2526" s="87">
        <v>0</v>
      </c>
      <c r="F2526" s="88">
        <v>0</v>
      </c>
      <c r="G2526" s="87">
        <v>0</v>
      </c>
      <c r="H2526" s="88">
        <v>0</v>
      </c>
      <c r="I2526" s="87">
        <v>0</v>
      </c>
      <c r="J2526" s="88">
        <v>0</v>
      </c>
      <c r="K2526" s="87">
        <v>0</v>
      </c>
      <c r="L2526" s="88">
        <v>0</v>
      </c>
      <c r="M2526" s="87">
        <v>0</v>
      </c>
      <c r="N2526" s="88">
        <v>0</v>
      </c>
      <c r="O2526" s="87">
        <v>0</v>
      </c>
      <c r="P2526" s="88">
        <v>0</v>
      </c>
      <c r="Q2526" s="87">
        <v>0</v>
      </c>
      <c r="R2526" s="88">
        <v>0</v>
      </c>
      <c r="S2526" s="87">
        <v>0</v>
      </c>
      <c r="T2526" s="88">
        <v>0</v>
      </c>
      <c r="U2526" s="87">
        <v>0</v>
      </c>
      <c r="V2526" s="88">
        <v>0</v>
      </c>
      <c r="W2526" s="87">
        <v>0</v>
      </c>
      <c r="X2526" s="88">
        <v>0</v>
      </c>
      <c r="Y2526" s="87">
        <v>0</v>
      </c>
      <c r="Z2526" s="88">
        <v>0</v>
      </c>
      <c r="AA2526" s="87">
        <v>0</v>
      </c>
      <c r="AB2526" s="88">
        <v>0</v>
      </c>
      <c r="AC2526" s="58"/>
      <c r="AD2526" s="59">
        <f t="shared" si="52"/>
        <v>0</v>
      </c>
      <c r="AE2526" s="58"/>
    </row>
    <row r="2527" spans="2:31" x14ac:dyDescent="0.3">
      <c r="B2527" s="4" t="s">
        <v>154</v>
      </c>
      <c r="C2527" s="4"/>
      <c r="D2527" s="4"/>
      <c r="E2527" s="87">
        <v>0</v>
      </c>
      <c r="F2527" s="88">
        <v>0</v>
      </c>
      <c r="G2527" s="87">
        <v>0</v>
      </c>
      <c r="H2527" s="88">
        <v>0</v>
      </c>
      <c r="I2527" s="87">
        <v>0</v>
      </c>
      <c r="J2527" s="88">
        <v>0</v>
      </c>
      <c r="K2527" s="87">
        <v>0</v>
      </c>
      <c r="L2527" s="88">
        <v>0</v>
      </c>
      <c r="M2527" s="87">
        <v>0</v>
      </c>
      <c r="N2527" s="88">
        <v>0</v>
      </c>
      <c r="O2527" s="87">
        <v>0</v>
      </c>
      <c r="P2527" s="88">
        <v>0</v>
      </c>
      <c r="Q2527" s="87">
        <v>0</v>
      </c>
      <c r="R2527" s="88">
        <v>0</v>
      </c>
      <c r="S2527" s="87">
        <v>0</v>
      </c>
      <c r="T2527" s="88">
        <v>0</v>
      </c>
      <c r="U2527" s="87">
        <v>0</v>
      </c>
      <c r="V2527" s="88">
        <v>0</v>
      </c>
      <c r="W2527" s="87">
        <v>0</v>
      </c>
      <c r="X2527" s="88">
        <v>0</v>
      </c>
      <c r="Y2527" s="87">
        <v>0</v>
      </c>
      <c r="Z2527" s="88">
        <v>0</v>
      </c>
      <c r="AA2527" s="87">
        <v>0</v>
      </c>
      <c r="AB2527" s="88">
        <v>0</v>
      </c>
      <c r="AC2527" s="58"/>
      <c r="AD2527" s="59">
        <f t="shared" si="52"/>
        <v>0</v>
      </c>
      <c r="AE2527" s="58"/>
    </row>
    <row r="2528" spans="2:31" x14ac:dyDescent="0.3">
      <c r="B2528" s="4" t="s">
        <v>175</v>
      </c>
      <c r="C2528" s="4"/>
      <c r="D2528" s="4"/>
      <c r="E2528" s="87">
        <v>0</v>
      </c>
      <c r="F2528" s="88">
        <v>0</v>
      </c>
      <c r="G2528" s="87">
        <v>0</v>
      </c>
      <c r="H2528" s="88">
        <v>0</v>
      </c>
      <c r="I2528" s="87">
        <v>0</v>
      </c>
      <c r="J2528" s="88">
        <v>0</v>
      </c>
      <c r="K2528" s="87">
        <v>0</v>
      </c>
      <c r="L2528" s="88">
        <v>0</v>
      </c>
      <c r="M2528" s="87">
        <v>0</v>
      </c>
      <c r="N2528" s="88">
        <v>0</v>
      </c>
      <c r="O2528" s="87">
        <v>0</v>
      </c>
      <c r="P2528" s="88">
        <v>0</v>
      </c>
      <c r="Q2528" s="87">
        <v>0</v>
      </c>
      <c r="R2528" s="88">
        <v>0</v>
      </c>
      <c r="S2528" s="87">
        <v>0</v>
      </c>
      <c r="T2528" s="88">
        <v>0</v>
      </c>
      <c r="U2528" s="87">
        <v>0</v>
      </c>
      <c r="V2528" s="88">
        <v>0</v>
      </c>
      <c r="W2528" s="87">
        <v>0</v>
      </c>
      <c r="X2528" s="88">
        <v>0</v>
      </c>
      <c r="Y2528" s="87">
        <v>0</v>
      </c>
      <c r="Z2528" s="88">
        <v>0</v>
      </c>
      <c r="AA2528" s="87">
        <v>0</v>
      </c>
      <c r="AB2528" s="88">
        <v>0</v>
      </c>
      <c r="AC2528" s="58"/>
      <c r="AD2528" s="59">
        <f t="shared" si="52"/>
        <v>0</v>
      </c>
      <c r="AE2528" s="58"/>
    </row>
    <row r="2529" spans="2:31" x14ac:dyDescent="0.3">
      <c r="B2529" s="4" t="s">
        <v>176</v>
      </c>
      <c r="C2529" s="4"/>
      <c r="D2529" s="4"/>
      <c r="E2529" s="87">
        <v>0</v>
      </c>
      <c r="F2529" s="88">
        <v>0</v>
      </c>
      <c r="G2529" s="87">
        <v>0</v>
      </c>
      <c r="H2529" s="88">
        <v>0</v>
      </c>
      <c r="I2529" s="87">
        <v>0</v>
      </c>
      <c r="J2529" s="88">
        <v>0</v>
      </c>
      <c r="K2529" s="87">
        <v>0</v>
      </c>
      <c r="L2529" s="88">
        <v>0</v>
      </c>
      <c r="M2529" s="87">
        <v>0</v>
      </c>
      <c r="N2529" s="88">
        <v>0.63167089886135497</v>
      </c>
      <c r="O2529" s="87">
        <v>1.6133595148722324</v>
      </c>
      <c r="P2529" s="88">
        <v>1.5956748644510901</v>
      </c>
      <c r="Q2529" s="87">
        <v>1.6167378584543859</v>
      </c>
      <c r="R2529" s="88">
        <v>1.6351449171702062</v>
      </c>
      <c r="S2529" s="87">
        <v>1.6144990126291909</v>
      </c>
      <c r="T2529" s="88">
        <v>1.613085587819417</v>
      </c>
      <c r="U2529" s="87">
        <v>1.6187858104705803</v>
      </c>
      <c r="V2529" s="88">
        <v>0.81688725683424168</v>
      </c>
      <c r="W2529" s="87">
        <v>4.253864288330079E-3</v>
      </c>
      <c r="X2529" s="88">
        <v>0</v>
      </c>
      <c r="Y2529" s="87">
        <v>0</v>
      </c>
      <c r="Z2529" s="88">
        <v>0</v>
      </c>
      <c r="AA2529" s="87">
        <v>0</v>
      </c>
      <c r="AB2529" s="88">
        <v>0</v>
      </c>
      <c r="AC2529" s="58"/>
      <c r="AD2529" s="59">
        <f t="shared" si="52"/>
        <v>12.76009958585103</v>
      </c>
      <c r="AE2529" s="58"/>
    </row>
    <row r="2530" spans="2:31" x14ac:dyDescent="0.3">
      <c r="B2530" s="4" t="s">
        <v>177</v>
      </c>
      <c r="C2530" s="4"/>
      <c r="D2530" s="4"/>
      <c r="E2530" s="87">
        <v>8.3323333332858383</v>
      </c>
      <c r="F2530" s="88">
        <v>8.3323333332858383</v>
      </c>
      <c r="G2530" s="87">
        <v>8.3323333332858383</v>
      </c>
      <c r="H2530" s="88">
        <v>8.3297343083924105</v>
      </c>
      <c r="I2530" s="87">
        <v>8.320766340227177</v>
      </c>
      <c r="J2530" s="88">
        <v>8.3116711492960658</v>
      </c>
      <c r="K2530" s="87">
        <v>8.3025759583339074</v>
      </c>
      <c r="L2530" s="88">
        <v>9.9323696562606436</v>
      </c>
      <c r="M2530" s="87">
        <v>11.617718909742932</v>
      </c>
      <c r="N2530" s="88">
        <v>6.7132596932351598</v>
      </c>
      <c r="O2530" s="87">
        <v>0</v>
      </c>
      <c r="P2530" s="88">
        <v>0</v>
      </c>
      <c r="Q2530" s="87">
        <v>0</v>
      </c>
      <c r="R2530" s="88">
        <v>0</v>
      </c>
      <c r="S2530" s="87">
        <v>0</v>
      </c>
      <c r="T2530" s="88">
        <v>0</v>
      </c>
      <c r="U2530" s="87">
        <v>0</v>
      </c>
      <c r="V2530" s="88">
        <v>0</v>
      </c>
      <c r="W2530" s="87">
        <v>0</v>
      </c>
      <c r="X2530" s="88">
        <v>0</v>
      </c>
      <c r="Y2530" s="87">
        <v>0</v>
      </c>
      <c r="Z2530" s="88">
        <v>0</v>
      </c>
      <c r="AA2530" s="87">
        <v>0</v>
      </c>
      <c r="AB2530" s="88">
        <v>0</v>
      </c>
      <c r="AC2530" s="58"/>
      <c r="AD2530" s="59">
        <f t="shared" si="52"/>
        <v>86.525096015345824</v>
      </c>
      <c r="AE2530" s="58"/>
    </row>
    <row r="2531" spans="2:31" x14ac:dyDescent="0.3">
      <c r="B2531" s="4" t="s">
        <v>212</v>
      </c>
      <c r="C2531" s="4"/>
      <c r="D2531" s="4"/>
      <c r="E2531" s="87">
        <v>0</v>
      </c>
      <c r="F2531" s="88">
        <v>0</v>
      </c>
      <c r="G2531" s="87">
        <v>0</v>
      </c>
      <c r="H2531" s="88">
        <v>0</v>
      </c>
      <c r="I2531" s="87">
        <v>0</v>
      </c>
      <c r="J2531" s="88">
        <v>0</v>
      </c>
      <c r="K2531" s="87">
        <v>0</v>
      </c>
      <c r="L2531" s="88">
        <v>0</v>
      </c>
      <c r="M2531" s="87">
        <v>0</v>
      </c>
      <c r="N2531" s="88">
        <v>0</v>
      </c>
      <c r="O2531" s="87">
        <v>0</v>
      </c>
      <c r="P2531" s="88">
        <v>0</v>
      </c>
      <c r="Q2531" s="87">
        <v>0</v>
      </c>
      <c r="R2531" s="88">
        <v>0</v>
      </c>
      <c r="S2531" s="87">
        <v>0</v>
      </c>
      <c r="T2531" s="88">
        <v>0</v>
      </c>
      <c r="U2531" s="87">
        <v>1.6060559640522849E-3</v>
      </c>
      <c r="V2531" s="88">
        <v>0</v>
      </c>
      <c r="W2531" s="87">
        <v>0</v>
      </c>
      <c r="X2531" s="88">
        <v>0</v>
      </c>
      <c r="Y2531" s="87">
        <v>0</v>
      </c>
      <c r="Z2531" s="88">
        <v>0</v>
      </c>
      <c r="AA2531" s="87">
        <v>0</v>
      </c>
      <c r="AB2531" s="88">
        <v>0</v>
      </c>
      <c r="AC2531" s="58"/>
      <c r="AD2531" s="59">
        <f t="shared" si="52"/>
        <v>1.6060559640522849E-3</v>
      </c>
      <c r="AE2531" s="58"/>
    </row>
    <row r="2532" spans="2:31" x14ac:dyDescent="0.3">
      <c r="B2532" s="4" t="s">
        <v>213</v>
      </c>
      <c r="C2532" s="4"/>
      <c r="D2532" s="4"/>
      <c r="E2532" s="87">
        <v>0</v>
      </c>
      <c r="F2532" s="88">
        <v>0</v>
      </c>
      <c r="G2532" s="87">
        <v>0</v>
      </c>
      <c r="H2532" s="88">
        <v>0</v>
      </c>
      <c r="I2532" s="87">
        <v>0</v>
      </c>
      <c r="J2532" s="88">
        <v>0</v>
      </c>
      <c r="K2532" s="87">
        <v>0</v>
      </c>
      <c r="L2532" s="88">
        <v>0</v>
      </c>
      <c r="M2532" s="87">
        <v>0</v>
      </c>
      <c r="N2532" s="88">
        <v>0</v>
      </c>
      <c r="O2532" s="87">
        <v>0</v>
      </c>
      <c r="P2532" s="88">
        <v>0</v>
      </c>
      <c r="Q2532" s="87">
        <v>0</v>
      </c>
      <c r="R2532" s="88">
        <v>0</v>
      </c>
      <c r="S2532" s="87">
        <v>0</v>
      </c>
      <c r="T2532" s="88">
        <v>0</v>
      </c>
      <c r="U2532" s="87">
        <v>0</v>
      </c>
      <c r="V2532" s="88">
        <v>0</v>
      </c>
      <c r="W2532" s="87">
        <v>0</v>
      </c>
      <c r="X2532" s="88">
        <v>0</v>
      </c>
      <c r="Y2532" s="87">
        <v>0</v>
      </c>
      <c r="Z2532" s="88">
        <v>0</v>
      </c>
      <c r="AA2532" s="87">
        <v>0</v>
      </c>
      <c r="AB2532" s="88">
        <v>0</v>
      </c>
      <c r="AC2532" s="58"/>
      <c r="AD2532" s="59">
        <f t="shared" si="52"/>
        <v>0</v>
      </c>
      <c r="AE2532" s="58"/>
    </row>
    <row r="2533" spans="2:31" x14ac:dyDescent="0.3">
      <c r="B2533" s="4" t="s">
        <v>214</v>
      </c>
      <c r="C2533" s="4"/>
      <c r="D2533" s="4"/>
      <c r="E2533" s="87">
        <v>0</v>
      </c>
      <c r="F2533" s="88">
        <v>0</v>
      </c>
      <c r="G2533" s="87">
        <v>0</v>
      </c>
      <c r="H2533" s="88">
        <v>0</v>
      </c>
      <c r="I2533" s="87">
        <v>0</v>
      </c>
      <c r="J2533" s="88">
        <v>0</v>
      </c>
      <c r="K2533" s="87">
        <v>0</v>
      </c>
      <c r="L2533" s="88">
        <v>0</v>
      </c>
      <c r="M2533" s="87">
        <v>0</v>
      </c>
      <c r="N2533" s="88">
        <v>0</v>
      </c>
      <c r="O2533" s="87">
        <v>0</v>
      </c>
      <c r="P2533" s="88">
        <v>0</v>
      </c>
      <c r="Q2533" s="87">
        <v>0</v>
      </c>
      <c r="R2533" s="88">
        <v>0</v>
      </c>
      <c r="S2533" s="87">
        <v>0</v>
      </c>
      <c r="T2533" s="88">
        <v>0</v>
      </c>
      <c r="U2533" s="87">
        <v>0</v>
      </c>
      <c r="V2533" s="88">
        <v>0</v>
      </c>
      <c r="W2533" s="87">
        <v>0</v>
      </c>
      <c r="X2533" s="88">
        <v>0</v>
      </c>
      <c r="Y2533" s="87">
        <v>0</v>
      </c>
      <c r="Z2533" s="88">
        <v>0</v>
      </c>
      <c r="AA2533" s="87">
        <v>0</v>
      </c>
      <c r="AB2533" s="88">
        <v>0</v>
      </c>
      <c r="AC2533" s="58"/>
      <c r="AD2533" s="59">
        <f t="shared" si="52"/>
        <v>0</v>
      </c>
      <c r="AE2533" s="58"/>
    </row>
    <row r="2534" spans="2:31" x14ac:dyDescent="0.3">
      <c r="B2534" s="4" t="s">
        <v>143</v>
      </c>
      <c r="C2534" s="4"/>
      <c r="D2534" s="4"/>
      <c r="E2534" s="87">
        <v>0</v>
      </c>
      <c r="F2534" s="88">
        <v>0</v>
      </c>
      <c r="G2534" s="87">
        <v>0</v>
      </c>
      <c r="H2534" s="88">
        <v>0</v>
      </c>
      <c r="I2534" s="87">
        <v>0</v>
      </c>
      <c r="J2534" s="88">
        <v>0</v>
      </c>
      <c r="K2534" s="87">
        <v>0</v>
      </c>
      <c r="L2534" s="88">
        <v>0</v>
      </c>
      <c r="M2534" s="87">
        <v>0</v>
      </c>
      <c r="N2534" s="88">
        <v>0</v>
      </c>
      <c r="O2534" s="87">
        <v>0</v>
      </c>
      <c r="P2534" s="88">
        <v>0</v>
      </c>
      <c r="Q2534" s="87">
        <v>0</v>
      </c>
      <c r="R2534" s="88">
        <v>0</v>
      </c>
      <c r="S2534" s="87">
        <v>0</v>
      </c>
      <c r="T2534" s="88">
        <v>0</v>
      </c>
      <c r="U2534" s="87">
        <v>0</v>
      </c>
      <c r="V2534" s="88">
        <v>0</v>
      </c>
      <c r="W2534" s="87">
        <v>0</v>
      </c>
      <c r="X2534" s="88">
        <v>0</v>
      </c>
      <c r="Y2534" s="87">
        <v>0</v>
      </c>
      <c r="Z2534" s="88">
        <v>0</v>
      </c>
      <c r="AA2534" s="87">
        <v>0</v>
      </c>
      <c r="AB2534" s="88">
        <v>0</v>
      </c>
      <c r="AC2534" s="58"/>
      <c r="AD2534" s="59">
        <f t="shared" si="52"/>
        <v>0</v>
      </c>
      <c r="AE2534" s="58"/>
    </row>
    <row r="2535" spans="2:31" x14ac:dyDescent="0.3">
      <c r="B2535" s="4" t="s">
        <v>144</v>
      </c>
      <c r="C2535" s="4"/>
      <c r="D2535" s="4"/>
      <c r="E2535" s="87">
        <v>0</v>
      </c>
      <c r="F2535" s="88">
        <v>0</v>
      </c>
      <c r="G2535" s="87">
        <v>0</v>
      </c>
      <c r="H2535" s="88">
        <v>0</v>
      </c>
      <c r="I2535" s="87">
        <v>0</v>
      </c>
      <c r="J2535" s="88">
        <v>0</v>
      </c>
      <c r="K2535" s="87">
        <v>0</v>
      </c>
      <c r="L2535" s="88">
        <v>0</v>
      </c>
      <c r="M2535" s="87">
        <v>0</v>
      </c>
      <c r="N2535" s="88">
        <v>0</v>
      </c>
      <c r="O2535" s="87">
        <v>0</v>
      </c>
      <c r="P2535" s="88">
        <v>0</v>
      </c>
      <c r="Q2535" s="87">
        <v>0</v>
      </c>
      <c r="R2535" s="88">
        <v>0</v>
      </c>
      <c r="S2535" s="87">
        <v>0</v>
      </c>
      <c r="T2535" s="88">
        <v>0</v>
      </c>
      <c r="U2535" s="87">
        <v>0</v>
      </c>
      <c r="V2535" s="88">
        <v>0</v>
      </c>
      <c r="W2535" s="87">
        <v>0</v>
      </c>
      <c r="X2535" s="88">
        <v>0</v>
      </c>
      <c r="Y2535" s="87">
        <v>0</v>
      </c>
      <c r="Z2535" s="88">
        <v>0</v>
      </c>
      <c r="AA2535" s="87">
        <v>0</v>
      </c>
      <c r="AB2535" s="88">
        <v>0</v>
      </c>
      <c r="AC2535" s="58"/>
      <c r="AD2535" s="59">
        <f t="shared" si="52"/>
        <v>0</v>
      </c>
      <c r="AE2535" s="58"/>
    </row>
    <row r="2536" spans="2:31" x14ac:dyDescent="0.3">
      <c r="B2536" s="4" t="s">
        <v>145</v>
      </c>
      <c r="C2536" s="4"/>
      <c r="D2536" s="4"/>
      <c r="E2536" s="87">
        <v>0</v>
      </c>
      <c r="F2536" s="88">
        <v>0</v>
      </c>
      <c r="G2536" s="87">
        <v>0</v>
      </c>
      <c r="H2536" s="88">
        <v>0</v>
      </c>
      <c r="I2536" s="87">
        <v>0</v>
      </c>
      <c r="J2536" s="88">
        <v>0</v>
      </c>
      <c r="K2536" s="87">
        <v>0</v>
      </c>
      <c r="L2536" s="88">
        <v>0</v>
      </c>
      <c r="M2536" s="87">
        <v>0</v>
      </c>
      <c r="N2536" s="88">
        <v>0</v>
      </c>
      <c r="O2536" s="87">
        <v>0</v>
      </c>
      <c r="P2536" s="88">
        <v>0</v>
      </c>
      <c r="Q2536" s="87">
        <v>0</v>
      </c>
      <c r="R2536" s="88">
        <v>0</v>
      </c>
      <c r="S2536" s="87">
        <v>0</v>
      </c>
      <c r="T2536" s="88">
        <v>0</v>
      </c>
      <c r="U2536" s="87">
        <v>0</v>
      </c>
      <c r="V2536" s="88">
        <v>0</v>
      </c>
      <c r="W2536" s="87">
        <v>0</v>
      </c>
      <c r="X2536" s="88">
        <v>0</v>
      </c>
      <c r="Y2536" s="87">
        <v>0</v>
      </c>
      <c r="Z2536" s="88">
        <v>0</v>
      </c>
      <c r="AA2536" s="87">
        <v>0</v>
      </c>
      <c r="AB2536" s="88">
        <v>0</v>
      </c>
      <c r="AC2536" s="58"/>
      <c r="AD2536" s="59">
        <f t="shared" si="52"/>
        <v>0</v>
      </c>
      <c r="AE2536" s="58"/>
    </row>
    <row r="2537" spans="2:31" x14ac:dyDescent="0.3">
      <c r="B2537" s="4" t="s">
        <v>269</v>
      </c>
      <c r="C2537" s="4"/>
      <c r="D2537" s="4"/>
      <c r="E2537" s="87">
        <v>0</v>
      </c>
      <c r="F2537" s="88">
        <v>0</v>
      </c>
      <c r="G2537" s="87">
        <v>0</v>
      </c>
      <c r="H2537" s="88">
        <v>0</v>
      </c>
      <c r="I2537" s="87">
        <v>0</v>
      </c>
      <c r="J2537" s="88">
        <v>0</v>
      </c>
      <c r="K2537" s="87">
        <v>0</v>
      </c>
      <c r="L2537" s="88">
        <v>0</v>
      </c>
      <c r="M2537" s="87">
        <v>0</v>
      </c>
      <c r="N2537" s="88">
        <v>9.3466717554728174</v>
      </c>
      <c r="O2537" s="87">
        <v>12.220859610239662</v>
      </c>
      <c r="P2537" s="88">
        <v>13.103414694468187</v>
      </c>
      <c r="Q2537" s="87">
        <v>2.8950742238362634</v>
      </c>
      <c r="R2537" s="88">
        <v>0</v>
      </c>
      <c r="S2537" s="87">
        <v>0</v>
      </c>
      <c r="T2537" s="88">
        <v>0</v>
      </c>
      <c r="U2537" s="87">
        <v>0</v>
      </c>
      <c r="V2537" s="88">
        <v>0</v>
      </c>
      <c r="W2537" s="87">
        <v>0</v>
      </c>
      <c r="X2537" s="88">
        <v>0</v>
      </c>
      <c r="Y2537" s="87">
        <v>0</v>
      </c>
      <c r="Z2537" s="88">
        <v>0</v>
      </c>
      <c r="AA2537" s="87">
        <v>0</v>
      </c>
      <c r="AB2537" s="88">
        <v>0</v>
      </c>
      <c r="AC2537" s="58"/>
      <c r="AD2537" s="59">
        <f t="shared" si="52"/>
        <v>37.566020284016929</v>
      </c>
      <c r="AE2537" s="58"/>
    </row>
    <row r="2538" spans="2:31" x14ac:dyDescent="0.3">
      <c r="B2538" s="4" t="s">
        <v>270</v>
      </c>
      <c r="C2538" s="4"/>
      <c r="D2538" s="4"/>
      <c r="E2538" s="87">
        <v>0</v>
      </c>
      <c r="F2538" s="88">
        <v>0</v>
      </c>
      <c r="G2538" s="87">
        <v>0</v>
      </c>
      <c r="H2538" s="88">
        <v>0</v>
      </c>
      <c r="I2538" s="87">
        <v>0</v>
      </c>
      <c r="J2538" s="88">
        <v>0</v>
      </c>
      <c r="K2538" s="87">
        <v>0</v>
      </c>
      <c r="L2538" s="88">
        <v>0.85987088097466335</v>
      </c>
      <c r="M2538" s="87">
        <v>5.1237788009643523</v>
      </c>
      <c r="N2538" s="88">
        <v>10.807131538391111</v>
      </c>
      <c r="O2538" s="87">
        <v>13.482376785278323</v>
      </c>
      <c r="P2538" s="88">
        <v>14.041895993550622</v>
      </c>
      <c r="Q2538" s="87">
        <v>3.0488528404235842</v>
      </c>
      <c r="R2538" s="88">
        <v>0</v>
      </c>
      <c r="S2538" s="87">
        <v>0</v>
      </c>
      <c r="T2538" s="88">
        <v>0</v>
      </c>
      <c r="U2538" s="87">
        <v>0</v>
      </c>
      <c r="V2538" s="88">
        <v>0</v>
      </c>
      <c r="W2538" s="87">
        <v>0</v>
      </c>
      <c r="X2538" s="88">
        <v>0</v>
      </c>
      <c r="Y2538" s="87">
        <v>0</v>
      </c>
      <c r="Z2538" s="88">
        <v>0</v>
      </c>
      <c r="AA2538" s="87">
        <v>0</v>
      </c>
      <c r="AB2538" s="88">
        <v>0</v>
      </c>
      <c r="AC2538" s="58"/>
      <c r="AD2538" s="59">
        <f t="shared" si="52"/>
        <v>47.363906839582654</v>
      </c>
      <c r="AE2538" s="58"/>
    </row>
    <row r="2539" spans="2:31" x14ac:dyDescent="0.3">
      <c r="B2539" s="4" t="s">
        <v>205</v>
      </c>
      <c r="C2539" s="4"/>
      <c r="D2539" s="4"/>
      <c r="E2539" s="87">
        <v>0</v>
      </c>
      <c r="F2539" s="88">
        <v>0</v>
      </c>
      <c r="G2539" s="87">
        <v>0</v>
      </c>
      <c r="H2539" s="88">
        <v>0</v>
      </c>
      <c r="I2539" s="87">
        <v>0</v>
      </c>
      <c r="J2539" s="88">
        <v>0</v>
      </c>
      <c r="K2539" s="87">
        <v>0</v>
      </c>
      <c r="L2539" s="88">
        <v>0</v>
      </c>
      <c r="M2539" s="87">
        <v>3.3396856158484478E-2</v>
      </c>
      <c r="N2539" s="88">
        <v>0.41121447028424019</v>
      </c>
      <c r="O2539" s="87">
        <v>0.41121447028424019</v>
      </c>
      <c r="P2539" s="88">
        <v>0.36204780361757338</v>
      </c>
      <c r="Q2539" s="87">
        <v>0.31121447028424015</v>
      </c>
      <c r="R2539" s="88">
        <v>3.9886950904393349E-2</v>
      </c>
      <c r="S2539" s="87">
        <v>0</v>
      </c>
      <c r="T2539" s="88">
        <v>0</v>
      </c>
      <c r="U2539" s="87">
        <v>0</v>
      </c>
      <c r="V2539" s="88">
        <v>0.70113350559862397</v>
      </c>
      <c r="W2539" s="87">
        <v>0.33888738156761511</v>
      </c>
      <c r="X2539" s="88">
        <v>0</v>
      </c>
      <c r="Y2539" s="87">
        <v>0</v>
      </c>
      <c r="Z2539" s="88">
        <v>0</v>
      </c>
      <c r="AA2539" s="87">
        <v>0</v>
      </c>
      <c r="AB2539" s="88">
        <v>0</v>
      </c>
      <c r="AC2539" s="58"/>
      <c r="AD2539" s="59">
        <f t="shared" si="52"/>
        <v>2.6089959086994106</v>
      </c>
      <c r="AE2539" s="58"/>
    </row>
    <row r="2540" spans="2:31" x14ac:dyDescent="0.3">
      <c r="B2540" s="4" t="s">
        <v>217</v>
      </c>
      <c r="C2540" s="4"/>
      <c r="D2540" s="4"/>
      <c r="E2540" s="87">
        <v>0</v>
      </c>
      <c r="F2540" s="88">
        <v>0</v>
      </c>
      <c r="G2540" s="87">
        <v>0</v>
      </c>
      <c r="H2540" s="88">
        <v>0</v>
      </c>
      <c r="I2540" s="87">
        <v>0</v>
      </c>
      <c r="J2540" s="88">
        <v>0</v>
      </c>
      <c r="K2540" s="87">
        <v>0</v>
      </c>
      <c r="L2540" s="88">
        <v>0</v>
      </c>
      <c r="M2540" s="87">
        <v>2.0926367203394571</v>
      </c>
      <c r="N2540" s="88">
        <v>3.8324454426765429</v>
      </c>
      <c r="O2540" s="87">
        <v>3.8268837968508405</v>
      </c>
      <c r="P2540" s="88">
        <v>3.8213221430778503</v>
      </c>
      <c r="Q2540" s="87">
        <v>0.82722007433573408</v>
      </c>
      <c r="R2540" s="88">
        <v>0</v>
      </c>
      <c r="S2540" s="87">
        <v>0</v>
      </c>
      <c r="T2540" s="88">
        <v>0</v>
      </c>
      <c r="U2540" s="87">
        <v>0</v>
      </c>
      <c r="V2540" s="88">
        <v>0</v>
      </c>
      <c r="W2540" s="87">
        <v>0</v>
      </c>
      <c r="X2540" s="88">
        <v>0</v>
      </c>
      <c r="Y2540" s="87">
        <v>0</v>
      </c>
      <c r="Z2540" s="88">
        <v>0</v>
      </c>
      <c r="AA2540" s="87">
        <v>0</v>
      </c>
      <c r="AB2540" s="88">
        <v>0</v>
      </c>
      <c r="AC2540" s="58"/>
      <c r="AD2540" s="59">
        <f t="shared" si="52"/>
        <v>14.400508177280425</v>
      </c>
      <c r="AE2540" s="58"/>
    </row>
    <row r="2541" spans="2:31" x14ac:dyDescent="0.3">
      <c r="B2541" s="4" t="s">
        <v>218</v>
      </c>
      <c r="C2541" s="4"/>
      <c r="D2541" s="4"/>
      <c r="E2541" s="87">
        <v>0</v>
      </c>
      <c r="F2541" s="88">
        <v>0</v>
      </c>
      <c r="G2541" s="87">
        <v>0</v>
      </c>
      <c r="H2541" s="88">
        <v>0</v>
      </c>
      <c r="I2541" s="87">
        <v>0</v>
      </c>
      <c r="J2541" s="88">
        <v>0</v>
      </c>
      <c r="K2541" s="87">
        <v>0</v>
      </c>
      <c r="L2541" s="88">
        <v>0</v>
      </c>
      <c r="M2541" s="87">
        <v>1.9128022273381551</v>
      </c>
      <c r="N2541" s="88">
        <v>3.7819887439409876</v>
      </c>
      <c r="O2541" s="87">
        <v>3.7832144220670041</v>
      </c>
      <c r="P2541" s="88">
        <v>3.7844400882720923</v>
      </c>
      <c r="Q2541" s="87">
        <v>3.7856657663981101</v>
      </c>
      <c r="R2541" s="88">
        <v>3.7868914326031993</v>
      </c>
      <c r="S2541" s="87">
        <v>3.7881171107292166</v>
      </c>
      <c r="T2541" s="88">
        <v>3.7912869691848745</v>
      </c>
      <c r="U2541" s="87">
        <v>3.7964669346809377</v>
      </c>
      <c r="V2541" s="88">
        <v>3.8016469001770004</v>
      </c>
      <c r="W2541" s="87">
        <v>2.2176593383153285</v>
      </c>
      <c r="X2541" s="88">
        <v>0</v>
      </c>
      <c r="Y2541" s="87">
        <v>0</v>
      </c>
      <c r="Z2541" s="88">
        <v>0</v>
      </c>
      <c r="AA2541" s="87">
        <v>0</v>
      </c>
      <c r="AB2541" s="88">
        <v>0</v>
      </c>
      <c r="AC2541" s="58"/>
      <c r="AD2541" s="59">
        <f t="shared" si="52"/>
        <v>38.2301799337069</v>
      </c>
      <c r="AE2541" s="58"/>
    </row>
    <row r="2542" spans="2:31" x14ac:dyDescent="0.3">
      <c r="B2542" s="4" t="s">
        <v>219</v>
      </c>
      <c r="C2542" s="4"/>
      <c r="D2542" s="4"/>
      <c r="E2542" s="87">
        <v>0</v>
      </c>
      <c r="F2542" s="88">
        <v>0</v>
      </c>
      <c r="G2542" s="87">
        <v>0</v>
      </c>
      <c r="H2542" s="88">
        <v>0</v>
      </c>
      <c r="I2542" s="87">
        <v>0</v>
      </c>
      <c r="J2542" s="88">
        <v>0</v>
      </c>
      <c r="K2542" s="87">
        <v>0</v>
      </c>
      <c r="L2542" s="88">
        <v>0</v>
      </c>
      <c r="M2542" s="87">
        <v>0</v>
      </c>
      <c r="N2542" s="88">
        <v>0</v>
      </c>
      <c r="O2542" s="87">
        <v>0</v>
      </c>
      <c r="P2542" s="88">
        <v>0</v>
      </c>
      <c r="Q2542" s="87">
        <v>0</v>
      </c>
      <c r="R2542" s="88">
        <v>0</v>
      </c>
      <c r="S2542" s="87">
        <v>0</v>
      </c>
      <c r="T2542" s="88">
        <v>0</v>
      </c>
      <c r="U2542" s="87">
        <v>0</v>
      </c>
      <c r="V2542" s="88">
        <v>0</v>
      </c>
      <c r="W2542" s="87">
        <v>0</v>
      </c>
      <c r="X2542" s="88">
        <v>0</v>
      </c>
      <c r="Y2542" s="87">
        <v>0</v>
      </c>
      <c r="Z2542" s="88">
        <v>0</v>
      </c>
      <c r="AA2542" s="87">
        <v>0</v>
      </c>
      <c r="AB2542" s="88">
        <v>0</v>
      </c>
      <c r="AC2542" s="58"/>
      <c r="AD2542" s="59">
        <f t="shared" si="52"/>
        <v>0</v>
      </c>
      <c r="AE2542" s="58"/>
    </row>
    <row r="2543" spans="2:31" x14ac:dyDescent="0.3">
      <c r="B2543" s="4" t="s">
        <v>220</v>
      </c>
      <c r="C2543" s="4"/>
      <c r="D2543" s="4"/>
      <c r="E2543" s="87">
        <v>0</v>
      </c>
      <c r="F2543" s="88">
        <v>0</v>
      </c>
      <c r="G2543" s="87">
        <v>0</v>
      </c>
      <c r="H2543" s="88">
        <v>0</v>
      </c>
      <c r="I2543" s="87">
        <v>0</v>
      </c>
      <c r="J2543" s="88">
        <v>0</v>
      </c>
      <c r="K2543" s="87">
        <v>0</v>
      </c>
      <c r="L2543" s="88">
        <v>0</v>
      </c>
      <c r="M2543" s="87">
        <v>0</v>
      </c>
      <c r="N2543" s="88">
        <v>0</v>
      </c>
      <c r="O2543" s="87">
        <v>0</v>
      </c>
      <c r="P2543" s="88">
        <v>0</v>
      </c>
      <c r="Q2543" s="87">
        <v>0</v>
      </c>
      <c r="R2543" s="88">
        <v>0</v>
      </c>
      <c r="S2543" s="87">
        <v>0</v>
      </c>
      <c r="T2543" s="88">
        <v>0</v>
      </c>
      <c r="U2543" s="87">
        <v>0</v>
      </c>
      <c r="V2543" s="88">
        <v>0</v>
      </c>
      <c r="W2543" s="87">
        <v>0</v>
      </c>
      <c r="X2543" s="88">
        <v>0</v>
      </c>
      <c r="Y2543" s="87">
        <v>0</v>
      </c>
      <c r="Z2543" s="88">
        <v>0</v>
      </c>
      <c r="AA2543" s="87">
        <v>0</v>
      </c>
      <c r="AB2543" s="88">
        <v>0</v>
      </c>
      <c r="AC2543" s="58"/>
      <c r="AD2543" s="59">
        <f t="shared" si="52"/>
        <v>0</v>
      </c>
      <c r="AE2543" s="58"/>
    </row>
    <row r="2544" spans="2:31" x14ac:dyDescent="0.3">
      <c r="B2544" s="4" t="s">
        <v>237</v>
      </c>
      <c r="C2544" s="4"/>
      <c r="D2544" s="4"/>
      <c r="E2544" s="87">
        <v>0</v>
      </c>
      <c r="F2544" s="88">
        <v>0</v>
      </c>
      <c r="G2544" s="87">
        <v>0</v>
      </c>
      <c r="H2544" s="88">
        <v>0</v>
      </c>
      <c r="I2544" s="87">
        <v>0</v>
      </c>
      <c r="J2544" s="88">
        <v>0</v>
      </c>
      <c r="K2544" s="87">
        <v>0</v>
      </c>
      <c r="L2544" s="88">
        <v>0</v>
      </c>
      <c r="M2544" s="87">
        <v>0.96403949992126969</v>
      </c>
      <c r="N2544" s="88">
        <v>1.9616351883487468</v>
      </c>
      <c r="O2544" s="87">
        <v>1.931088679102023</v>
      </c>
      <c r="P2544" s="88">
        <v>1.9306241042580419</v>
      </c>
      <c r="Q2544" s="87">
        <v>0.41862387008575858</v>
      </c>
      <c r="R2544" s="88">
        <v>0</v>
      </c>
      <c r="S2544" s="87">
        <v>0</v>
      </c>
      <c r="T2544" s="88">
        <v>0</v>
      </c>
      <c r="U2544" s="87">
        <v>0</v>
      </c>
      <c r="V2544" s="88">
        <v>0</v>
      </c>
      <c r="W2544" s="87">
        <v>0</v>
      </c>
      <c r="X2544" s="88">
        <v>0</v>
      </c>
      <c r="Y2544" s="87">
        <v>0</v>
      </c>
      <c r="Z2544" s="88">
        <v>0</v>
      </c>
      <c r="AA2544" s="87">
        <v>0</v>
      </c>
      <c r="AB2544" s="88">
        <v>0</v>
      </c>
      <c r="AC2544" s="58"/>
      <c r="AD2544" s="59">
        <f t="shared" si="52"/>
        <v>7.2060113417158398</v>
      </c>
      <c r="AE2544" s="58"/>
    </row>
    <row r="2545" spans="2:31" x14ac:dyDescent="0.3">
      <c r="B2545" s="4" t="s">
        <v>238</v>
      </c>
      <c r="C2545" s="4"/>
      <c r="D2545" s="4"/>
      <c r="E2545" s="87">
        <v>0</v>
      </c>
      <c r="F2545" s="88">
        <v>0</v>
      </c>
      <c r="G2545" s="87">
        <v>0</v>
      </c>
      <c r="H2545" s="88">
        <v>0</v>
      </c>
      <c r="I2545" s="87">
        <v>0</v>
      </c>
      <c r="J2545" s="88">
        <v>0</v>
      </c>
      <c r="K2545" s="87">
        <v>0</v>
      </c>
      <c r="L2545" s="88">
        <v>0</v>
      </c>
      <c r="M2545" s="87">
        <v>0.88181199964152523</v>
      </c>
      <c r="N2545" s="88">
        <v>1.8413186193383302</v>
      </c>
      <c r="O2545" s="87">
        <v>1.895059332318066</v>
      </c>
      <c r="P2545" s="88">
        <v>1.9044655409620417</v>
      </c>
      <c r="Q2545" s="87">
        <v>1.9010645105477271</v>
      </c>
      <c r="R2545" s="88">
        <v>1.8394333603658726</v>
      </c>
      <c r="S2545" s="87">
        <v>0.37845306228946535</v>
      </c>
      <c r="T2545" s="88">
        <v>0.96070225635272855</v>
      </c>
      <c r="U2545" s="87">
        <v>3.7916671898337819</v>
      </c>
      <c r="V2545" s="88">
        <v>0</v>
      </c>
      <c r="W2545" s="87">
        <v>0</v>
      </c>
      <c r="X2545" s="88">
        <v>0</v>
      </c>
      <c r="Y2545" s="87">
        <v>0</v>
      </c>
      <c r="Z2545" s="88">
        <v>0</v>
      </c>
      <c r="AA2545" s="87">
        <v>0</v>
      </c>
      <c r="AB2545" s="88">
        <v>0</v>
      </c>
      <c r="AC2545" s="58"/>
      <c r="AD2545" s="59">
        <f t="shared" si="52"/>
        <v>15.393975871649538</v>
      </c>
      <c r="AE2545" s="58"/>
    </row>
    <row r="2546" spans="2:31" x14ac:dyDescent="0.3">
      <c r="B2546" s="4" t="s">
        <v>221</v>
      </c>
      <c r="C2546" s="4"/>
      <c r="D2546" s="4"/>
      <c r="E2546" s="87">
        <v>0</v>
      </c>
      <c r="F2546" s="88">
        <v>0</v>
      </c>
      <c r="G2546" s="87">
        <v>0</v>
      </c>
      <c r="H2546" s="88">
        <v>0</v>
      </c>
      <c r="I2546" s="87">
        <v>0</v>
      </c>
      <c r="J2546" s="88">
        <v>0</v>
      </c>
      <c r="K2546" s="87">
        <v>0</v>
      </c>
      <c r="L2546" s="88">
        <v>0</v>
      </c>
      <c r="M2546" s="87">
        <v>0</v>
      </c>
      <c r="N2546" s="88">
        <v>0</v>
      </c>
      <c r="O2546" s="87">
        <v>0</v>
      </c>
      <c r="P2546" s="88">
        <v>0</v>
      </c>
      <c r="Q2546" s="87">
        <v>0</v>
      </c>
      <c r="R2546" s="88">
        <v>0</v>
      </c>
      <c r="S2546" s="87">
        <v>0</v>
      </c>
      <c r="T2546" s="88">
        <v>0</v>
      </c>
      <c r="U2546" s="87">
        <v>0</v>
      </c>
      <c r="V2546" s="88">
        <v>0</v>
      </c>
      <c r="W2546" s="87">
        <v>0</v>
      </c>
      <c r="X2546" s="88">
        <v>0</v>
      </c>
      <c r="Y2546" s="87">
        <v>0</v>
      </c>
      <c r="Z2546" s="88">
        <v>0</v>
      </c>
      <c r="AA2546" s="87">
        <v>0</v>
      </c>
      <c r="AB2546" s="88">
        <v>0</v>
      </c>
      <c r="AC2546" s="58"/>
      <c r="AD2546" s="59">
        <f t="shared" si="52"/>
        <v>0</v>
      </c>
      <c r="AE2546" s="58"/>
    </row>
    <row r="2547" spans="2:31" x14ac:dyDescent="0.3">
      <c r="B2547" s="4" t="s">
        <v>271</v>
      </c>
      <c r="C2547" s="4"/>
      <c r="D2547" s="4"/>
      <c r="E2547" s="87">
        <v>0</v>
      </c>
      <c r="F2547" s="88">
        <v>0</v>
      </c>
      <c r="G2547" s="87">
        <v>0</v>
      </c>
      <c r="H2547" s="88">
        <v>0</v>
      </c>
      <c r="I2547" s="87">
        <v>0</v>
      </c>
      <c r="J2547" s="88">
        <v>0</v>
      </c>
      <c r="K2547" s="87">
        <v>0</v>
      </c>
      <c r="L2547" s="88">
        <v>0</v>
      </c>
      <c r="M2547" s="87">
        <v>0</v>
      </c>
      <c r="N2547" s="88">
        <v>0</v>
      </c>
      <c r="O2547" s="87">
        <v>0</v>
      </c>
      <c r="P2547" s="88">
        <v>0</v>
      </c>
      <c r="Q2547" s="87">
        <v>0</v>
      </c>
      <c r="R2547" s="88">
        <v>0</v>
      </c>
      <c r="S2547" s="87">
        <v>0</v>
      </c>
      <c r="T2547" s="88">
        <v>0</v>
      </c>
      <c r="U2547" s="87">
        <v>0</v>
      </c>
      <c r="V2547" s="88">
        <v>0</v>
      </c>
      <c r="W2547" s="87">
        <v>0</v>
      </c>
      <c r="X2547" s="88">
        <v>0</v>
      </c>
      <c r="Y2547" s="87">
        <v>0</v>
      </c>
      <c r="Z2547" s="88">
        <v>0</v>
      </c>
      <c r="AA2547" s="87">
        <v>0</v>
      </c>
      <c r="AB2547" s="88">
        <v>0</v>
      </c>
      <c r="AC2547" s="58"/>
      <c r="AD2547" s="59">
        <f t="shared" si="52"/>
        <v>0</v>
      </c>
      <c r="AE2547" s="58"/>
    </row>
    <row r="2548" spans="2:31" x14ac:dyDescent="0.3">
      <c r="B2548" s="4" t="s">
        <v>272</v>
      </c>
      <c r="C2548" s="4"/>
      <c r="D2548" s="4"/>
      <c r="E2548" s="87">
        <v>0</v>
      </c>
      <c r="F2548" s="88">
        <v>0</v>
      </c>
      <c r="G2548" s="87">
        <v>0</v>
      </c>
      <c r="H2548" s="88">
        <v>0</v>
      </c>
      <c r="I2548" s="87">
        <v>0</v>
      </c>
      <c r="J2548" s="88">
        <v>0</v>
      </c>
      <c r="K2548" s="87">
        <v>0</v>
      </c>
      <c r="L2548" s="88">
        <v>0</v>
      </c>
      <c r="M2548" s="87">
        <v>0</v>
      </c>
      <c r="N2548" s="88">
        <v>0</v>
      </c>
      <c r="O2548" s="87">
        <v>0</v>
      </c>
      <c r="P2548" s="88">
        <v>0</v>
      </c>
      <c r="Q2548" s="87">
        <v>0</v>
      </c>
      <c r="R2548" s="88">
        <v>0</v>
      </c>
      <c r="S2548" s="87">
        <v>0</v>
      </c>
      <c r="T2548" s="88">
        <v>0</v>
      </c>
      <c r="U2548" s="87">
        <v>0</v>
      </c>
      <c r="V2548" s="88">
        <v>0</v>
      </c>
      <c r="W2548" s="87">
        <v>0</v>
      </c>
      <c r="X2548" s="88">
        <v>0</v>
      </c>
      <c r="Y2548" s="87">
        <v>0</v>
      </c>
      <c r="Z2548" s="88">
        <v>0</v>
      </c>
      <c r="AA2548" s="87">
        <v>0</v>
      </c>
      <c r="AB2548" s="88">
        <v>0</v>
      </c>
      <c r="AC2548" s="58"/>
      <c r="AD2548" s="59">
        <f t="shared" si="52"/>
        <v>0</v>
      </c>
      <c r="AE2548" s="58"/>
    </row>
    <row r="2549" spans="2:31" x14ac:dyDescent="0.3">
      <c r="B2549" s="4" t="s">
        <v>225</v>
      </c>
      <c r="C2549" s="4"/>
      <c r="D2549" s="4"/>
      <c r="E2549" s="87">
        <v>0</v>
      </c>
      <c r="F2549" s="88">
        <v>0</v>
      </c>
      <c r="G2549" s="87">
        <v>0</v>
      </c>
      <c r="H2549" s="88">
        <v>0</v>
      </c>
      <c r="I2549" s="87">
        <v>0</v>
      </c>
      <c r="J2549" s="88">
        <v>0</v>
      </c>
      <c r="K2549" s="87">
        <v>0</v>
      </c>
      <c r="L2549" s="88">
        <v>0</v>
      </c>
      <c r="M2549" s="87">
        <v>0</v>
      </c>
      <c r="N2549" s="88">
        <v>0</v>
      </c>
      <c r="O2549" s="87">
        <v>0</v>
      </c>
      <c r="P2549" s="88">
        <v>0</v>
      </c>
      <c r="Q2549" s="87">
        <v>0</v>
      </c>
      <c r="R2549" s="88">
        <v>0</v>
      </c>
      <c r="S2549" s="87">
        <v>0</v>
      </c>
      <c r="T2549" s="88">
        <v>0</v>
      </c>
      <c r="U2549" s="87">
        <v>0</v>
      </c>
      <c r="V2549" s="88">
        <v>0</v>
      </c>
      <c r="W2549" s="87">
        <v>0</v>
      </c>
      <c r="X2549" s="88">
        <v>0</v>
      </c>
      <c r="Y2549" s="87">
        <v>0</v>
      </c>
      <c r="Z2549" s="88">
        <v>0</v>
      </c>
      <c r="AA2549" s="87">
        <v>0</v>
      </c>
      <c r="AB2549" s="88">
        <v>0</v>
      </c>
      <c r="AC2549" s="58"/>
      <c r="AD2549" s="59">
        <f t="shared" si="52"/>
        <v>0</v>
      </c>
      <c r="AE2549" s="58"/>
    </row>
    <row r="2550" spans="2:31" x14ac:dyDescent="0.3">
      <c r="B2550" s="4" t="s">
        <v>226</v>
      </c>
      <c r="C2550" s="4"/>
      <c r="D2550" s="4"/>
      <c r="E2550" s="87">
        <v>0</v>
      </c>
      <c r="F2550" s="88">
        <v>0</v>
      </c>
      <c r="G2550" s="87">
        <v>0</v>
      </c>
      <c r="H2550" s="88">
        <v>0</v>
      </c>
      <c r="I2550" s="87">
        <v>0</v>
      </c>
      <c r="J2550" s="88">
        <v>0</v>
      </c>
      <c r="K2550" s="87">
        <v>0</v>
      </c>
      <c r="L2550" s="88">
        <v>0</v>
      </c>
      <c r="M2550" s="87">
        <v>0</v>
      </c>
      <c r="N2550" s="88">
        <v>0</v>
      </c>
      <c r="O2550" s="87">
        <v>0</v>
      </c>
      <c r="P2550" s="88">
        <v>0</v>
      </c>
      <c r="Q2550" s="87">
        <v>0</v>
      </c>
      <c r="R2550" s="88">
        <v>0</v>
      </c>
      <c r="S2550" s="87">
        <v>0</v>
      </c>
      <c r="T2550" s="88">
        <v>0</v>
      </c>
      <c r="U2550" s="87">
        <v>0</v>
      </c>
      <c r="V2550" s="88">
        <v>0</v>
      </c>
      <c r="W2550" s="87">
        <v>0</v>
      </c>
      <c r="X2550" s="88">
        <v>0</v>
      </c>
      <c r="Y2550" s="87">
        <v>0</v>
      </c>
      <c r="Z2550" s="88">
        <v>0</v>
      </c>
      <c r="AA2550" s="87">
        <v>0</v>
      </c>
      <c r="AB2550" s="88">
        <v>0</v>
      </c>
      <c r="AC2550" s="58"/>
      <c r="AD2550" s="59">
        <f t="shared" si="52"/>
        <v>0</v>
      </c>
      <c r="AE2550" s="58"/>
    </row>
    <row r="2551" spans="2:31" x14ac:dyDescent="0.3">
      <c r="B2551" s="4" t="s">
        <v>251</v>
      </c>
      <c r="C2551" s="4"/>
      <c r="D2551" s="4"/>
      <c r="E2551" s="87">
        <v>0</v>
      </c>
      <c r="F2551" s="88">
        <v>0</v>
      </c>
      <c r="G2551" s="87">
        <v>0</v>
      </c>
      <c r="H2551" s="88">
        <v>0</v>
      </c>
      <c r="I2551" s="87">
        <v>0</v>
      </c>
      <c r="J2551" s="88">
        <v>0</v>
      </c>
      <c r="K2551" s="87">
        <v>0</v>
      </c>
      <c r="L2551" s="88">
        <v>0</v>
      </c>
      <c r="M2551" s="87">
        <v>0</v>
      </c>
      <c r="N2551" s="88">
        <v>0</v>
      </c>
      <c r="O2551" s="87">
        <v>0</v>
      </c>
      <c r="P2551" s="88">
        <v>0</v>
      </c>
      <c r="Q2551" s="87">
        <v>0</v>
      </c>
      <c r="R2551" s="88">
        <v>0</v>
      </c>
      <c r="S2551" s="87">
        <v>0</v>
      </c>
      <c r="T2551" s="88">
        <v>0</v>
      </c>
      <c r="U2551" s="87">
        <v>0</v>
      </c>
      <c r="V2551" s="88">
        <v>0</v>
      </c>
      <c r="W2551" s="87">
        <v>0</v>
      </c>
      <c r="X2551" s="88">
        <v>0</v>
      </c>
      <c r="Y2551" s="87">
        <v>0</v>
      </c>
      <c r="Z2551" s="88">
        <v>0</v>
      </c>
      <c r="AA2551" s="87">
        <v>0</v>
      </c>
      <c r="AB2551" s="88">
        <v>0</v>
      </c>
      <c r="AC2551" s="58"/>
      <c r="AD2551" s="59">
        <f t="shared" si="52"/>
        <v>0</v>
      </c>
      <c r="AE2551" s="58"/>
    </row>
    <row r="2552" spans="2:31" x14ac:dyDescent="0.3">
      <c r="B2552" s="4" t="s">
        <v>273</v>
      </c>
      <c r="C2552" s="4"/>
      <c r="D2552" s="4"/>
      <c r="E2552" s="87">
        <v>0</v>
      </c>
      <c r="F2552" s="88">
        <v>0</v>
      </c>
      <c r="G2552" s="87">
        <v>0</v>
      </c>
      <c r="H2552" s="88">
        <v>0</v>
      </c>
      <c r="I2552" s="87">
        <v>0</v>
      </c>
      <c r="J2552" s="88">
        <v>0</v>
      </c>
      <c r="K2552" s="87">
        <v>0</v>
      </c>
      <c r="L2552" s="88">
        <v>0</v>
      </c>
      <c r="M2552" s="87">
        <v>0</v>
      </c>
      <c r="N2552" s="88">
        <v>0</v>
      </c>
      <c r="O2552" s="87">
        <v>0</v>
      </c>
      <c r="P2552" s="88">
        <v>0</v>
      </c>
      <c r="Q2552" s="87">
        <v>0</v>
      </c>
      <c r="R2552" s="88">
        <v>0</v>
      </c>
      <c r="S2552" s="87">
        <v>0</v>
      </c>
      <c r="T2552" s="88">
        <v>0</v>
      </c>
      <c r="U2552" s="87">
        <v>0</v>
      </c>
      <c r="V2552" s="88">
        <v>0</v>
      </c>
      <c r="W2552" s="87">
        <v>0</v>
      </c>
      <c r="X2552" s="88">
        <v>0</v>
      </c>
      <c r="Y2552" s="87">
        <v>0</v>
      </c>
      <c r="Z2552" s="88">
        <v>0</v>
      </c>
      <c r="AA2552" s="87">
        <v>0</v>
      </c>
      <c r="AB2552" s="88">
        <v>0</v>
      </c>
      <c r="AC2552" s="58"/>
      <c r="AD2552" s="59">
        <f t="shared" si="52"/>
        <v>0</v>
      </c>
      <c r="AE2552" s="58"/>
    </row>
    <row r="2553" spans="2:31" x14ac:dyDescent="0.3">
      <c r="B2553" s="4" t="s">
        <v>178</v>
      </c>
      <c r="C2553" s="4"/>
      <c r="D2553" s="4"/>
      <c r="E2553" s="87">
        <v>7.3616270591038804</v>
      </c>
      <c r="F2553" s="88">
        <v>6.5810823711811253</v>
      </c>
      <c r="G2553" s="87">
        <v>5.0824327471645736</v>
      </c>
      <c r="H2553" s="88">
        <v>7.0064563436102931</v>
      </c>
      <c r="I2553" s="87">
        <v>7.0529587685020418</v>
      </c>
      <c r="J2553" s="88">
        <v>8.6233665356256868</v>
      </c>
      <c r="K2553" s="87">
        <v>8.5916695802627281</v>
      </c>
      <c r="L2553" s="88">
        <v>2.8904579459240609</v>
      </c>
      <c r="M2553" s="87">
        <v>0</v>
      </c>
      <c r="N2553" s="88">
        <v>0</v>
      </c>
      <c r="O2553" s="87">
        <v>0</v>
      </c>
      <c r="P2553" s="88">
        <v>0</v>
      </c>
      <c r="Q2553" s="87">
        <v>0</v>
      </c>
      <c r="R2553" s="88">
        <v>0.57982025579313445</v>
      </c>
      <c r="S2553" s="87">
        <v>0</v>
      </c>
      <c r="T2553" s="88">
        <v>0</v>
      </c>
      <c r="U2553" s="87">
        <v>0</v>
      </c>
      <c r="V2553" s="88">
        <v>0</v>
      </c>
      <c r="W2553" s="87">
        <v>0.1068473547513713</v>
      </c>
      <c r="X2553" s="88">
        <v>0</v>
      </c>
      <c r="Y2553" s="87">
        <v>0</v>
      </c>
      <c r="Z2553" s="88">
        <v>0</v>
      </c>
      <c r="AA2553" s="87">
        <v>0</v>
      </c>
      <c r="AB2553" s="88">
        <v>0</v>
      </c>
      <c r="AC2553" s="58"/>
      <c r="AD2553" s="59">
        <f t="shared" si="52"/>
        <v>53.876718961918897</v>
      </c>
      <c r="AE2553" s="58"/>
    </row>
    <row r="2554" spans="2:31" x14ac:dyDescent="0.3">
      <c r="B2554" s="4" t="s">
        <v>179</v>
      </c>
      <c r="C2554" s="4"/>
      <c r="D2554" s="4"/>
      <c r="E2554" s="87">
        <v>0</v>
      </c>
      <c r="F2554" s="88">
        <v>0</v>
      </c>
      <c r="G2554" s="87">
        <v>0</v>
      </c>
      <c r="H2554" s="88">
        <v>0</v>
      </c>
      <c r="I2554" s="87">
        <v>0</v>
      </c>
      <c r="J2554" s="88">
        <v>0</v>
      </c>
      <c r="K2554" s="87">
        <v>0</v>
      </c>
      <c r="L2554" s="88">
        <v>0</v>
      </c>
      <c r="M2554" s="87">
        <v>0</v>
      </c>
      <c r="N2554" s="88">
        <v>0</v>
      </c>
      <c r="O2554" s="87">
        <v>0</v>
      </c>
      <c r="P2554" s="88">
        <v>0</v>
      </c>
      <c r="Q2554" s="87">
        <v>0</v>
      </c>
      <c r="R2554" s="88">
        <v>0</v>
      </c>
      <c r="S2554" s="87">
        <v>0</v>
      </c>
      <c r="T2554" s="88">
        <v>0</v>
      </c>
      <c r="U2554" s="87">
        <v>0</v>
      </c>
      <c r="V2554" s="88">
        <v>0</v>
      </c>
      <c r="W2554" s="87">
        <v>0</v>
      </c>
      <c r="X2554" s="88">
        <v>0</v>
      </c>
      <c r="Y2554" s="87">
        <v>0</v>
      </c>
      <c r="Z2554" s="88">
        <v>0</v>
      </c>
      <c r="AA2554" s="87">
        <v>0</v>
      </c>
      <c r="AB2554" s="88">
        <v>0</v>
      </c>
      <c r="AC2554" s="58"/>
      <c r="AD2554" s="59">
        <f t="shared" si="52"/>
        <v>0</v>
      </c>
      <c r="AE2554" s="58"/>
    </row>
    <row r="2555" spans="2:31" x14ac:dyDescent="0.3">
      <c r="B2555" s="4" t="s">
        <v>180</v>
      </c>
      <c r="C2555" s="4"/>
      <c r="D2555" s="4"/>
      <c r="E2555" s="87">
        <v>0</v>
      </c>
      <c r="F2555" s="88">
        <v>0</v>
      </c>
      <c r="G2555" s="87">
        <v>0</v>
      </c>
      <c r="H2555" s="88">
        <v>0</v>
      </c>
      <c r="I2555" s="87">
        <v>0</v>
      </c>
      <c r="J2555" s="88">
        <v>0</v>
      </c>
      <c r="K2555" s="87">
        <v>0</v>
      </c>
      <c r="L2555" s="88">
        <v>0</v>
      </c>
      <c r="M2555" s="87">
        <v>0</v>
      </c>
      <c r="N2555" s="88">
        <v>0</v>
      </c>
      <c r="O2555" s="87">
        <v>0</v>
      </c>
      <c r="P2555" s="88">
        <v>0</v>
      </c>
      <c r="Q2555" s="87">
        <v>0</v>
      </c>
      <c r="R2555" s="88">
        <v>0</v>
      </c>
      <c r="S2555" s="87">
        <v>0</v>
      </c>
      <c r="T2555" s="88">
        <v>0</v>
      </c>
      <c r="U2555" s="87">
        <v>0</v>
      </c>
      <c r="V2555" s="88">
        <v>0</v>
      </c>
      <c r="W2555" s="87">
        <v>0</v>
      </c>
      <c r="X2555" s="88">
        <v>0</v>
      </c>
      <c r="Y2555" s="87">
        <v>0</v>
      </c>
      <c r="Z2555" s="88">
        <v>0</v>
      </c>
      <c r="AA2555" s="87">
        <v>0</v>
      </c>
      <c r="AB2555" s="88">
        <v>0</v>
      </c>
      <c r="AC2555" s="58"/>
      <c r="AD2555" s="59">
        <f t="shared" si="52"/>
        <v>0</v>
      </c>
      <c r="AE2555" s="58"/>
    </row>
    <row r="2556" spans="2:31" x14ac:dyDescent="0.3">
      <c r="B2556" s="4" t="s">
        <v>181</v>
      </c>
      <c r="C2556" s="4"/>
      <c r="D2556" s="4"/>
      <c r="E2556" s="87">
        <v>0</v>
      </c>
      <c r="F2556" s="88">
        <v>0</v>
      </c>
      <c r="G2556" s="87">
        <v>0</v>
      </c>
      <c r="H2556" s="88">
        <v>0</v>
      </c>
      <c r="I2556" s="87">
        <v>0</v>
      </c>
      <c r="J2556" s="88">
        <v>0</v>
      </c>
      <c r="K2556" s="87">
        <v>0</v>
      </c>
      <c r="L2556" s="88">
        <v>0</v>
      </c>
      <c r="M2556" s="87">
        <v>0</v>
      </c>
      <c r="N2556" s="88">
        <v>0</v>
      </c>
      <c r="O2556" s="87">
        <v>0</v>
      </c>
      <c r="P2556" s="88">
        <v>0</v>
      </c>
      <c r="Q2556" s="87">
        <v>0</v>
      </c>
      <c r="R2556" s="88">
        <v>0</v>
      </c>
      <c r="S2556" s="87">
        <v>0</v>
      </c>
      <c r="T2556" s="88">
        <v>0</v>
      </c>
      <c r="U2556" s="87">
        <v>0</v>
      </c>
      <c r="V2556" s="88">
        <v>0</v>
      </c>
      <c r="W2556" s="87">
        <v>0</v>
      </c>
      <c r="X2556" s="88">
        <v>0</v>
      </c>
      <c r="Y2556" s="87">
        <v>0</v>
      </c>
      <c r="Z2556" s="88">
        <v>0</v>
      </c>
      <c r="AA2556" s="87">
        <v>0</v>
      </c>
      <c r="AB2556" s="88">
        <v>0</v>
      </c>
      <c r="AC2556" s="58"/>
      <c r="AD2556" s="59">
        <f t="shared" si="52"/>
        <v>0</v>
      </c>
      <c r="AE2556" s="58"/>
    </row>
    <row r="2557" spans="2:31" x14ac:dyDescent="0.3">
      <c r="B2557" s="4" t="s">
        <v>146</v>
      </c>
      <c r="C2557" s="4"/>
      <c r="D2557" s="4"/>
      <c r="E2557" s="87">
        <v>0</v>
      </c>
      <c r="F2557" s="88">
        <v>0</v>
      </c>
      <c r="G2557" s="87">
        <v>0</v>
      </c>
      <c r="H2557" s="88">
        <v>0</v>
      </c>
      <c r="I2557" s="87">
        <v>0</v>
      </c>
      <c r="J2557" s="88">
        <v>0</v>
      </c>
      <c r="K2557" s="87">
        <v>0</v>
      </c>
      <c r="L2557" s="88">
        <v>0</v>
      </c>
      <c r="M2557" s="87">
        <v>0</v>
      </c>
      <c r="N2557" s="88">
        <v>0</v>
      </c>
      <c r="O2557" s="87">
        <v>0</v>
      </c>
      <c r="P2557" s="88">
        <v>0</v>
      </c>
      <c r="Q2557" s="87">
        <v>0</v>
      </c>
      <c r="R2557" s="88">
        <v>0</v>
      </c>
      <c r="S2557" s="87">
        <v>0</v>
      </c>
      <c r="T2557" s="88">
        <v>0</v>
      </c>
      <c r="U2557" s="87">
        <v>0</v>
      </c>
      <c r="V2557" s="88">
        <v>0</v>
      </c>
      <c r="W2557" s="87">
        <v>0</v>
      </c>
      <c r="X2557" s="88">
        <v>0</v>
      </c>
      <c r="Y2557" s="87">
        <v>0</v>
      </c>
      <c r="Z2557" s="88">
        <v>0</v>
      </c>
      <c r="AA2557" s="87">
        <v>0</v>
      </c>
      <c r="AB2557" s="88">
        <v>0</v>
      </c>
      <c r="AC2557" s="58"/>
      <c r="AD2557" s="59">
        <f t="shared" si="52"/>
        <v>0</v>
      </c>
      <c r="AE2557" s="58"/>
    </row>
    <row r="2558" spans="2:31" x14ac:dyDescent="0.3">
      <c r="B2558" s="12" t="s">
        <v>2</v>
      </c>
      <c r="C2558" s="12"/>
      <c r="D2558" s="12"/>
      <c r="E2558" s="13">
        <f t="shared" ref="E2558:AB2558" si="53">SUM(E2422:E2557)</f>
        <v>22.440235837215205</v>
      </c>
      <c r="F2558" s="13">
        <f t="shared" si="53"/>
        <v>21.436956533754593</v>
      </c>
      <c r="G2558" s="13">
        <f t="shared" si="53"/>
        <v>19.944365199875225</v>
      </c>
      <c r="H2558" s="13">
        <f t="shared" si="53"/>
        <v>23.133745125084921</v>
      </c>
      <c r="I2558" s="13">
        <f t="shared" si="53"/>
        <v>24.061792113807211</v>
      </c>
      <c r="J2558" s="13">
        <f t="shared" si="53"/>
        <v>26.990628185355988</v>
      </c>
      <c r="K2558" s="13">
        <f t="shared" si="53"/>
        <v>24.191585890933197</v>
      </c>
      <c r="L2558" s="13">
        <f t="shared" si="53"/>
        <v>27.420687700599661</v>
      </c>
      <c r="M2558" s="13">
        <f t="shared" si="53"/>
        <v>58.862372870117738</v>
      </c>
      <c r="N2558" s="13">
        <f t="shared" si="53"/>
        <v>108.61916006029725</v>
      </c>
      <c r="O2558" s="13">
        <f t="shared" si="53"/>
        <v>115.79491866779169</v>
      </c>
      <c r="P2558" s="13">
        <f t="shared" si="53"/>
        <v>112.68246111159513</v>
      </c>
      <c r="Q2558" s="13">
        <f t="shared" si="53"/>
        <v>47.056169645600946</v>
      </c>
      <c r="R2558" s="13">
        <f t="shared" si="53"/>
        <v>28.783436705371546</v>
      </c>
      <c r="S2558" s="13">
        <f t="shared" si="53"/>
        <v>26.140275057428585</v>
      </c>
      <c r="T2558" s="13">
        <f t="shared" si="53"/>
        <v>26.708494829685513</v>
      </c>
      <c r="U2558" s="13">
        <f t="shared" si="53"/>
        <v>32.796304335951675</v>
      </c>
      <c r="V2558" s="13">
        <f t="shared" si="53"/>
        <v>37.226414210104245</v>
      </c>
      <c r="W2558" s="13">
        <f t="shared" si="53"/>
        <v>26.637037552763584</v>
      </c>
      <c r="X2558" s="13">
        <f t="shared" si="53"/>
        <v>1.1813161216408425</v>
      </c>
      <c r="Y2558" s="13">
        <f t="shared" si="53"/>
        <v>0</v>
      </c>
      <c r="Z2558" s="13">
        <f t="shared" si="53"/>
        <v>0</v>
      </c>
      <c r="AA2558" s="13">
        <f t="shared" si="53"/>
        <v>0</v>
      </c>
      <c r="AB2558" s="13">
        <f t="shared" si="53"/>
        <v>0</v>
      </c>
      <c r="AC2558" s="111">
        <f>SUM(AC2422:AE2557)</f>
        <v>812.10835775497503</v>
      </c>
      <c r="AD2558" s="111"/>
      <c r="AE2558" s="111"/>
    </row>
    <row r="2559" spans="2:31" x14ac:dyDescent="0.3">
      <c r="B2559" s="14"/>
      <c r="C2559" s="15"/>
      <c r="D2559" s="16"/>
      <c r="E2559" s="16"/>
      <c r="F2559" s="16"/>
      <c r="G2559" s="16"/>
      <c r="H2559" s="16"/>
      <c r="I2559" s="16"/>
      <c r="J2559" s="16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  <c r="U2559" s="16"/>
      <c r="V2559" s="16"/>
      <c r="W2559" s="16"/>
      <c r="X2559" s="16"/>
      <c r="Y2559" s="16"/>
      <c r="Z2559" s="16"/>
      <c r="AA2559" s="16"/>
    </row>
    <row r="2560" spans="2:31" x14ac:dyDescent="0.3">
      <c r="B2560" s="14"/>
      <c r="C2560" s="15"/>
      <c r="D2560" s="16"/>
      <c r="E2560" s="16"/>
      <c r="F2560" s="16"/>
      <c r="G2560" s="16"/>
      <c r="H2560" s="16"/>
      <c r="I2560" s="16"/>
      <c r="J2560" s="16"/>
      <c r="K2560" s="16"/>
      <c r="L2560" s="16"/>
      <c r="M2560" s="16"/>
      <c r="N2560" s="16"/>
      <c r="O2560" s="16"/>
      <c r="P2560" s="16"/>
      <c r="Q2560" s="16"/>
      <c r="R2560" s="16"/>
      <c r="S2560" s="16"/>
      <c r="T2560" s="16"/>
      <c r="U2560" s="16"/>
      <c r="V2560" s="16"/>
      <c r="W2560" s="16"/>
      <c r="X2560" s="16"/>
      <c r="Y2560" s="16"/>
      <c r="Z2560" s="16"/>
      <c r="AA2560" s="16"/>
    </row>
    <row r="2561" spans="2:31" x14ac:dyDescent="0.3">
      <c r="B2561" s="8">
        <f>+B2419+1</f>
        <v>45584</v>
      </c>
    </row>
    <row r="2562" spans="2:31" x14ac:dyDescent="0.3">
      <c r="B2562" s="8"/>
    </row>
    <row r="2563" spans="2:31" x14ac:dyDescent="0.3">
      <c r="B2563" s="9" t="s">
        <v>81</v>
      </c>
      <c r="C2563" s="10"/>
      <c r="D2563" s="10"/>
      <c r="E2563" s="11">
        <v>1</v>
      </c>
      <c r="F2563" s="11">
        <v>2</v>
      </c>
      <c r="G2563" s="11">
        <v>3</v>
      </c>
      <c r="H2563" s="11">
        <v>4</v>
      </c>
      <c r="I2563" s="11">
        <v>5</v>
      </c>
      <c r="J2563" s="11">
        <v>6</v>
      </c>
      <c r="K2563" s="11">
        <v>7</v>
      </c>
      <c r="L2563" s="11">
        <v>8</v>
      </c>
      <c r="M2563" s="11">
        <v>9</v>
      </c>
      <c r="N2563" s="11">
        <v>10</v>
      </c>
      <c r="O2563" s="11">
        <v>11</v>
      </c>
      <c r="P2563" s="11">
        <v>12</v>
      </c>
      <c r="Q2563" s="11">
        <v>13</v>
      </c>
      <c r="R2563" s="11">
        <v>14</v>
      </c>
      <c r="S2563" s="11">
        <v>15</v>
      </c>
      <c r="T2563" s="11">
        <v>16</v>
      </c>
      <c r="U2563" s="11">
        <v>17</v>
      </c>
      <c r="V2563" s="11">
        <v>18</v>
      </c>
      <c r="W2563" s="11">
        <v>19</v>
      </c>
      <c r="X2563" s="11">
        <v>20</v>
      </c>
      <c r="Y2563" s="11">
        <v>21</v>
      </c>
      <c r="Z2563" s="11">
        <v>22</v>
      </c>
      <c r="AA2563" s="11">
        <v>23</v>
      </c>
      <c r="AB2563" s="11">
        <v>24</v>
      </c>
      <c r="AC2563" s="94" t="s">
        <v>2</v>
      </c>
      <c r="AD2563" s="94"/>
      <c r="AE2563" s="94"/>
    </row>
    <row r="2564" spans="2:31" x14ac:dyDescent="0.3">
      <c r="B2564" s="4" t="s">
        <v>253</v>
      </c>
      <c r="C2564" s="14"/>
      <c r="D2564" s="14"/>
      <c r="E2564" s="85">
        <v>0</v>
      </c>
      <c r="F2564" s="86">
        <v>0</v>
      </c>
      <c r="G2564" s="85">
        <v>0</v>
      </c>
      <c r="H2564" s="86">
        <v>0</v>
      </c>
      <c r="I2564" s="85">
        <v>0</v>
      </c>
      <c r="J2564" s="86">
        <v>0</v>
      </c>
      <c r="K2564" s="85">
        <v>0</v>
      </c>
      <c r="L2564" s="86">
        <v>0</v>
      </c>
      <c r="M2564" s="85">
        <v>0.66837361111111104</v>
      </c>
      <c r="N2564" s="86">
        <v>3.0935624999999995</v>
      </c>
      <c r="O2564" s="85">
        <v>0.61094999999999999</v>
      </c>
      <c r="P2564" s="86">
        <v>0</v>
      </c>
      <c r="Q2564" s="85">
        <v>0</v>
      </c>
      <c r="R2564" s="86">
        <v>0</v>
      </c>
      <c r="S2564" s="85">
        <v>0</v>
      </c>
      <c r="T2564" s="86">
        <v>0</v>
      </c>
      <c r="U2564" s="85">
        <v>0</v>
      </c>
      <c r="V2564" s="86">
        <v>0</v>
      </c>
      <c r="W2564" s="85">
        <v>0</v>
      </c>
      <c r="X2564" s="86">
        <v>0</v>
      </c>
      <c r="Y2564" s="85">
        <v>0</v>
      </c>
      <c r="Z2564" s="86">
        <v>0</v>
      </c>
      <c r="AA2564" s="85">
        <v>0</v>
      </c>
      <c r="AB2564" s="86">
        <v>0</v>
      </c>
      <c r="AC2564" s="60"/>
      <c r="AD2564" s="59">
        <f t="shared" ref="AD2564:AD2637" si="54">SUM(E2564:AB2564)</f>
        <v>4.3728861111111108</v>
      </c>
      <c r="AE2564" s="60"/>
    </row>
    <row r="2565" spans="2:31" x14ac:dyDescent="0.3">
      <c r="B2565" s="4" t="s">
        <v>254</v>
      </c>
      <c r="C2565" s="14"/>
      <c r="D2565" s="14"/>
      <c r="E2565" s="85">
        <v>0</v>
      </c>
      <c r="F2565" s="86">
        <v>0</v>
      </c>
      <c r="G2565" s="85">
        <v>0</v>
      </c>
      <c r="H2565" s="86">
        <v>0</v>
      </c>
      <c r="I2565" s="85">
        <v>0</v>
      </c>
      <c r="J2565" s="86">
        <v>0</v>
      </c>
      <c r="K2565" s="85">
        <v>0</v>
      </c>
      <c r="L2565" s="86">
        <v>0</v>
      </c>
      <c r="M2565" s="85">
        <v>0</v>
      </c>
      <c r="N2565" s="86">
        <v>0</v>
      </c>
      <c r="O2565" s="85">
        <v>0</v>
      </c>
      <c r="P2565" s="86">
        <v>0</v>
      </c>
      <c r="Q2565" s="85">
        <v>0</v>
      </c>
      <c r="R2565" s="86">
        <v>0</v>
      </c>
      <c r="S2565" s="85">
        <v>0</v>
      </c>
      <c r="T2565" s="86">
        <v>0</v>
      </c>
      <c r="U2565" s="85">
        <v>0</v>
      </c>
      <c r="V2565" s="86">
        <v>0</v>
      </c>
      <c r="W2565" s="85">
        <v>0</v>
      </c>
      <c r="X2565" s="86">
        <v>0</v>
      </c>
      <c r="Y2565" s="85">
        <v>0</v>
      </c>
      <c r="Z2565" s="86">
        <v>0</v>
      </c>
      <c r="AA2565" s="85">
        <v>0</v>
      </c>
      <c r="AB2565" s="86">
        <v>0</v>
      </c>
      <c r="AC2565" s="58"/>
      <c r="AD2565" s="59">
        <f t="shared" si="54"/>
        <v>0</v>
      </c>
      <c r="AE2565" s="58"/>
    </row>
    <row r="2566" spans="2:31" x14ac:dyDescent="0.3">
      <c r="B2566" s="4" t="s">
        <v>255</v>
      </c>
      <c r="C2566" s="14"/>
      <c r="D2566" s="14"/>
      <c r="E2566" s="85">
        <v>0</v>
      </c>
      <c r="F2566" s="86">
        <v>0</v>
      </c>
      <c r="G2566" s="85">
        <v>0</v>
      </c>
      <c r="H2566" s="86">
        <v>0</v>
      </c>
      <c r="I2566" s="85">
        <v>0</v>
      </c>
      <c r="J2566" s="86">
        <v>0</v>
      </c>
      <c r="K2566" s="85">
        <v>0</v>
      </c>
      <c r="L2566" s="86">
        <v>0</v>
      </c>
      <c r="M2566" s="85">
        <v>0.65265833333333323</v>
      </c>
      <c r="N2566" s="86">
        <v>0.30333125000000005</v>
      </c>
      <c r="O2566" s="85">
        <v>0</v>
      </c>
      <c r="P2566" s="86">
        <v>0</v>
      </c>
      <c r="Q2566" s="85">
        <v>0</v>
      </c>
      <c r="R2566" s="86">
        <v>0</v>
      </c>
      <c r="S2566" s="85">
        <v>0</v>
      </c>
      <c r="T2566" s="86">
        <v>0</v>
      </c>
      <c r="U2566" s="85">
        <v>0</v>
      </c>
      <c r="V2566" s="86">
        <v>0</v>
      </c>
      <c r="W2566" s="85">
        <v>0</v>
      </c>
      <c r="X2566" s="86">
        <v>0</v>
      </c>
      <c r="Y2566" s="85">
        <v>0</v>
      </c>
      <c r="Z2566" s="86">
        <v>0</v>
      </c>
      <c r="AA2566" s="85">
        <v>0</v>
      </c>
      <c r="AB2566" s="86">
        <v>0</v>
      </c>
      <c r="AC2566" s="58"/>
      <c r="AD2566" s="59">
        <f t="shared" si="54"/>
        <v>0.95598958333333328</v>
      </c>
      <c r="AE2566" s="58"/>
    </row>
    <row r="2567" spans="2:31" x14ac:dyDescent="0.3">
      <c r="B2567" s="4" t="s">
        <v>256</v>
      </c>
      <c r="C2567" s="14"/>
      <c r="D2567" s="14"/>
      <c r="E2567" s="85">
        <v>0</v>
      </c>
      <c r="F2567" s="86">
        <v>0</v>
      </c>
      <c r="G2567" s="85">
        <v>0</v>
      </c>
      <c r="H2567" s="86">
        <v>0</v>
      </c>
      <c r="I2567" s="85">
        <v>0</v>
      </c>
      <c r="J2567" s="86">
        <v>0</v>
      </c>
      <c r="K2567" s="85">
        <v>0</v>
      </c>
      <c r="L2567" s="86">
        <v>0</v>
      </c>
      <c r="M2567" s="85">
        <v>0</v>
      </c>
      <c r="N2567" s="86">
        <v>0</v>
      </c>
      <c r="O2567" s="85">
        <v>0</v>
      </c>
      <c r="P2567" s="86">
        <v>0</v>
      </c>
      <c r="Q2567" s="85">
        <v>0</v>
      </c>
      <c r="R2567" s="86">
        <v>0</v>
      </c>
      <c r="S2567" s="85">
        <v>0</v>
      </c>
      <c r="T2567" s="86">
        <v>0</v>
      </c>
      <c r="U2567" s="85">
        <v>0</v>
      </c>
      <c r="V2567" s="86">
        <v>0</v>
      </c>
      <c r="W2567" s="85">
        <v>0</v>
      </c>
      <c r="X2567" s="86">
        <v>0</v>
      </c>
      <c r="Y2567" s="85">
        <v>0</v>
      </c>
      <c r="Z2567" s="86">
        <v>0</v>
      </c>
      <c r="AA2567" s="85">
        <v>0</v>
      </c>
      <c r="AB2567" s="86">
        <v>0</v>
      </c>
      <c r="AC2567" s="58"/>
      <c r="AD2567" s="59">
        <f t="shared" si="54"/>
        <v>0</v>
      </c>
      <c r="AE2567" s="58"/>
    </row>
    <row r="2568" spans="2:31" x14ac:dyDescent="0.3">
      <c r="B2568" s="4" t="s">
        <v>247</v>
      </c>
      <c r="C2568" s="14"/>
      <c r="D2568" s="14"/>
      <c r="E2568" s="85">
        <v>0</v>
      </c>
      <c r="F2568" s="86">
        <v>0</v>
      </c>
      <c r="G2568" s="85">
        <v>0</v>
      </c>
      <c r="H2568" s="86">
        <v>0</v>
      </c>
      <c r="I2568" s="85">
        <v>0</v>
      </c>
      <c r="J2568" s="86">
        <v>0</v>
      </c>
      <c r="K2568" s="85">
        <v>0</v>
      </c>
      <c r="L2568" s="86">
        <v>0</v>
      </c>
      <c r="M2568" s="85">
        <v>0</v>
      </c>
      <c r="N2568" s="86">
        <v>0.30423148663838678</v>
      </c>
      <c r="O2568" s="85">
        <v>6.9966692161559985E-2</v>
      </c>
      <c r="P2568" s="86">
        <v>0</v>
      </c>
      <c r="Q2568" s="85">
        <v>0</v>
      </c>
      <c r="R2568" s="86">
        <v>0</v>
      </c>
      <c r="S2568" s="85">
        <v>0</v>
      </c>
      <c r="T2568" s="86">
        <v>0</v>
      </c>
      <c r="U2568" s="85">
        <v>0</v>
      </c>
      <c r="V2568" s="86">
        <v>0</v>
      </c>
      <c r="W2568" s="85">
        <v>0</v>
      </c>
      <c r="X2568" s="86">
        <v>0</v>
      </c>
      <c r="Y2568" s="85">
        <v>0</v>
      </c>
      <c r="Z2568" s="86">
        <v>0</v>
      </c>
      <c r="AA2568" s="85">
        <v>0</v>
      </c>
      <c r="AB2568" s="86">
        <v>0</v>
      </c>
      <c r="AC2568" s="58"/>
      <c r="AD2568" s="59">
        <f t="shared" si="54"/>
        <v>0.37419817879994677</v>
      </c>
      <c r="AE2568" s="58"/>
    </row>
    <row r="2569" spans="2:31" x14ac:dyDescent="0.3">
      <c r="B2569" s="4" t="s">
        <v>147</v>
      </c>
      <c r="C2569" s="14"/>
      <c r="D2569" s="14"/>
      <c r="E2569" s="85">
        <v>0</v>
      </c>
      <c r="F2569" s="86">
        <v>0</v>
      </c>
      <c r="G2569" s="85">
        <v>0</v>
      </c>
      <c r="H2569" s="86">
        <v>0</v>
      </c>
      <c r="I2569" s="85">
        <v>0</v>
      </c>
      <c r="J2569" s="86">
        <v>0</v>
      </c>
      <c r="K2569" s="85">
        <v>0</v>
      </c>
      <c r="L2569" s="86">
        <v>0</v>
      </c>
      <c r="M2569" s="85">
        <v>0</v>
      </c>
      <c r="N2569" s="86">
        <v>0</v>
      </c>
      <c r="O2569" s="85">
        <v>0</v>
      </c>
      <c r="P2569" s="86">
        <v>0</v>
      </c>
      <c r="Q2569" s="85">
        <v>0</v>
      </c>
      <c r="R2569" s="86">
        <v>0</v>
      </c>
      <c r="S2569" s="85">
        <v>0</v>
      </c>
      <c r="T2569" s="86">
        <v>0</v>
      </c>
      <c r="U2569" s="85">
        <v>0</v>
      </c>
      <c r="V2569" s="86">
        <v>0</v>
      </c>
      <c r="W2569" s="85">
        <v>0</v>
      </c>
      <c r="X2569" s="86">
        <v>0</v>
      </c>
      <c r="Y2569" s="85">
        <v>0</v>
      </c>
      <c r="Z2569" s="86">
        <v>0</v>
      </c>
      <c r="AA2569" s="85">
        <v>0</v>
      </c>
      <c r="AB2569" s="86">
        <v>0</v>
      </c>
      <c r="AC2569" s="58"/>
      <c r="AD2569" s="59">
        <f t="shared" si="54"/>
        <v>0</v>
      </c>
      <c r="AE2569" s="58"/>
    </row>
    <row r="2570" spans="2:31" x14ac:dyDescent="0.3">
      <c r="B2570" s="4" t="s">
        <v>148</v>
      </c>
      <c r="C2570" s="14"/>
      <c r="D2570" s="14"/>
      <c r="E2570" s="85">
        <v>0</v>
      </c>
      <c r="F2570" s="86">
        <v>0</v>
      </c>
      <c r="G2570" s="85">
        <v>0</v>
      </c>
      <c r="H2570" s="86">
        <v>0</v>
      </c>
      <c r="I2570" s="85">
        <v>0</v>
      </c>
      <c r="J2570" s="86">
        <v>0</v>
      </c>
      <c r="K2570" s="85">
        <v>0</v>
      </c>
      <c r="L2570" s="86">
        <v>0</v>
      </c>
      <c r="M2570" s="85">
        <v>0</v>
      </c>
      <c r="N2570" s="86">
        <v>0</v>
      </c>
      <c r="O2570" s="85">
        <v>0</v>
      </c>
      <c r="P2570" s="86">
        <v>0</v>
      </c>
      <c r="Q2570" s="85">
        <v>0</v>
      </c>
      <c r="R2570" s="86">
        <v>0</v>
      </c>
      <c r="S2570" s="85">
        <v>0</v>
      </c>
      <c r="T2570" s="86">
        <v>0</v>
      </c>
      <c r="U2570" s="85">
        <v>0</v>
      </c>
      <c r="V2570" s="86">
        <v>0</v>
      </c>
      <c r="W2570" s="85">
        <v>0</v>
      </c>
      <c r="X2570" s="86">
        <v>0</v>
      </c>
      <c r="Y2570" s="85">
        <v>0</v>
      </c>
      <c r="Z2570" s="86">
        <v>0</v>
      </c>
      <c r="AA2570" s="85">
        <v>0</v>
      </c>
      <c r="AB2570" s="86">
        <v>0</v>
      </c>
      <c r="AC2570" s="58"/>
      <c r="AD2570" s="59">
        <f t="shared" si="54"/>
        <v>0</v>
      </c>
      <c r="AE2570" s="58"/>
    </row>
    <row r="2571" spans="2:31" x14ac:dyDescent="0.3">
      <c r="B2571" s="4" t="s">
        <v>134</v>
      </c>
      <c r="C2571" s="14"/>
      <c r="D2571" s="14"/>
      <c r="E2571" s="85">
        <v>0</v>
      </c>
      <c r="F2571" s="86">
        <v>0</v>
      </c>
      <c r="G2571" s="85">
        <v>0</v>
      </c>
      <c r="H2571" s="86">
        <v>0</v>
      </c>
      <c r="I2571" s="85">
        <v>0</v>
      </c>
      <c r="J2571" s="86">
        <v>0</v>
      </c>
      <c r="K2571" s="85">
        <v>0</v>
      </c>
      <c r="L2571" s="86">
        <v>0</v>
      </c>
      <c r="M2571" s="85">
        <v>0</v>
      </c>
      <c r="N2571" s="86">
        <v>0</v>
      </c>
      <c r="O2571" s="85">
        <v>0</v>
      </c>
      <c r="P2571" s="86">
        <v>0</v>
      </c>
      <c r="Q2571" s="85">
        <v>0</v>
      </c>
      <c r="R2571" s="86">
        <v>0</v>
      </c>
      <c r="S2571" s="85">
        <v>0</v>
      </c>
      <c r="T2571" s="86">
        <v>0</v>
      </c>
      <c r="U2571" s="85">
        <v>0</v>
      </c>
      <c r="V2571" s="86">
        <v>0</v>
      </c>
      <c r="W2571" s="85">
        <v>0</v>
      </c>
      <c r="X2571" s="86">
        <v>0</v>
      </c>
      <c r="Y2571" s="85">
        <v>0</v>
      </c>
      <c r="Z2571" s="86">
        <v>0</v>
      </c>
      <c r="AA2571" s="85">
        <v>0</v>
      </c>
      <c r="AB2571" s="86">
        <v>0</v>
      </c>
      <c r="AC2571" s="58"/>
      <c r="AD2571" s="59">
        <f t="shared" si="54"/>
        <v>0</v>
      </c>
      <c r="AE2571" s="58"/>
    </row>
    <row r="2572" spans="2:31" x14ac:dyDescent="0.3">
      <c r="B2572" s="4" t="s">
        <v>135</v>
      </c>
      <c r="C2572" s="14"/>
      <c r="D2572" s="14"/>
      <c r="E2572" s="85">
        <v>0</v>
      </c>
      <c r="F2572" s="86">
        <v>0</v>
      </c>
      <c r="G2572" s="85">
        <v>0</v>
      </c>
      <c r="H2572" s="86">
        <v>0</v>
      </c>
      <c r="I2572" s="85">
        <v>0</v>
      </c>
      <c r="J2572" s="86">
        <v>0</v>
      </c>
      <c r="K2572" s="85">
        <v>0</v>
      </c>
      <c r="L2572" s="86">
        <v>0</v>
      </c>
      <c r="M2572" s="85">
        <v>0</v>
      </c>
      <c r="N2572" s="86">
        <v>0</v>
      </c>
      <c r="O2572" s="85">
        <v>0</v>
      </c>
      <c r="P2572" s="86">
        <v>0</v>
      </c>
      <c r="Q2572" s="85">
        <v>0</v>
      </c>
      <c r="R2572" s="86">
        <v>0</v>
      </c>
      <c r="S2572" s="85">
        <v>0</v>
      </c>
      <c r="T2572" s="86">
        <v>0</v>
      </c>
      <c r="U2572" s="85">
        <v>0</v>
      </c>
      <c r="V2572" s="86">
        <v>0</v>
      </c>
      <c r="W2572" s="85">
        <v>0</v>
      </c>
      <c r="X2572" s="86">
        <v>0</v>
      </c>
      <c r="Y2572" s="85">
        <v>0</v>
      </c>
      <c r="Z2572" s="86">
        <v>0</v>
      </c>
      <c r="AA2572" s="85">
        <v>0</v>
      </c>
      <c r="AB2572" s="86">
        <v>0</v>
      </c>
      <c r="AC2572" s="58"/>
      <c r="AD2572" s="59">
        <f t="shared" si="54"/>
        <v>0</v>
      </c>
      <c r="AE2572" s="58"/>
    </row>
    <row r="2573" spans="2:31" x14ac:dyDescent="0.3">
      <c r="B2573" s="4" t="s">
        <v>204</v>
      </c>
      <c r="C2573" s="14"/>
      <c r="D2573" s="14"/>
      <c r="E2573" s="85">
        <v>0</v>
      </c>
      <c r="F2573" s="86">
        <v>0</v>
      </c>
      <c r="G2573" s="85">
        <v>0</v>
      </c>
      <c r="H2573" s="86">
        <v>0</v>
      </c>
      <c r="I2573" s="85">
        <v>0</v>
      </c>
      <c r="J2573" s="86">
        <v>0</v>
      </c>
      <c r="K2573" s="85">
        <v>0</v>
      </c>
      <c r="L2573" s="86">
        <v>0</v>
      </c>
      <c r="M2573" s="85">
        <v>0</v>
      </c>
      <c r="N2573" s="86">
        <v>0</v>
      </c>
      <c r="O2573" s="85">
        <v>0</v>
      </c>
      <c r="P2573" s="86">
        <v>0</v>
      </c>
      <c r="Q2573" s="85">
        <v>0</v>
      </c>
      <c r="R2573" s="86">
        <v>0</v>
      </c>
      <c r="S2573" s="85">
        <v>0</v>
      </c>
      <c r="T2573" s="86">
        <v>0</v>
      </c>
      <c r="U2573" s="85">
        <v>0</v>
      </c>
      <c r="V2573" s="86">
        <v>0</v>
      </c>
      <c r="W2573" s="85">
        <v>0</v>
      </c>
      <c r="X2573" s="86">
        <v>0</v>
      </c>
      <c r="Y2573" s="85">
        <v>0</v>
      </c>
      <c r="Z2573" s="86">
        <v>0</v>
      </c>
      <c r="AA2573" s="85">
        <v>0</v>
      </c>
      <c r="AB2573" s="86">
        <v>0</v>
      </c>
      <c r="AC2573" s="58"/>
      <c r="AD2573" s="59">
        <f t="shared" si="54"/>
        <v>0</v>
      </c>
      <c r="AE2573" s="58"/>
    </row>
    <row r="2574" spans="2:31" x14ac:dyDescent="0.3">
      <c r="B2574" s="4" t="s">
        <v>215</v>
      </c>
      <c r="C2574" s="14"/>
      <c r="D2574" s="14"/>
      <c r="E2574" s="85">
        <v>0</v>
      </c>
      <c r="F2574" s="86">
        <v>0</v>
      </c>
      <c r="G2574" s="85">
        <v>0</v>
      </c>
      <c r="H2574" s="86">
        <v>0</v>
      </c>
      <c r="I2574" s="85">
        <v>0</v>
      </c>
      <c r="J2574" s="86">
        <v>0</v>
      </c>
      <c r="K2574" s="85">
        <v>0</v>
      </c>
      <c r="L2574" s="86">
        <v>0</v>
      </c>
      <c r="M2574" s="85">
        <v>0</v>
      </c>
      <c r="N2574" s="86">
        <v>0</v>
      </c>
      <c r="O2574" s="85">
        <v>0</v>
      </c>
      <c r="P2574" s="86">
        <v>0</v>
      </c>
      <c r="Q2574" s="85">
        <v>0</v>
      </c>
      <c r="R2574" s="86">
        <v>0</v>
      </c>
      <c r="S2574" s="85">
        <v>0</v>
      </c>
      <c r="T2574" s="86">
        <v>0</v>
      </c>
      <c r="U2574" s="85">
        <v>0</v>
      </c>
      <c r="V2574" s="86">
        <v>0</v>
      </c>
      <c r="W2574" s="85">
        <v>0</v>
      </c>
      <c r="X2574" s="86">
        <v>0</v>
      </c>
      <c r="Y2574" s="85">
        <v>0</v>
      </c>
      <c r="Z2574" s="86">
        <v>0</v>
      </c>
      <c r="AA2574" s="85">
        <v>0</v>
      </c>
      <c r="AB2574" s="86">
        <v>0</v>
      </c>
      <c r="AC2574" s="58"/>
      <c r="AD2574" s="59">
        <f t="shared" si="54"/>
        <v>0</v>
      </c>
      <c r="AE2574" s="58"/>
    </row>
    <row r="2575" spans="2:31" x14ac:dyDescent="0.3">
      <c r="B2575" s="4" t="s">
        <v>216</v>
      </c>
      <c r="C2575" s="14"/>
      <c r="D2575" s="14"/>
      <c r="E2575" s="87">
        <v>0</v>
      </c>
      <c r="F2575" s="88">
        <v>0</v>
      </c>
      <c r="G2575" s="87">
        <v>0</v>
      </c>
      <c r="H2575" s="88">
        <v>0</v>
      </c>
      <c r="I2575" s="87">
        <v>0</v>
      </c>
      <c r="J2575" s="88">
        <v>0</v>
      </c>
      <c r="K2575" s="87">
        <v>0</v>
      </c>
      <c r="L2575" s="88">
        <v>0</v>
      </c>
      <c r="M2575" s="87">
        <v>0</v>
      </c>
      <c r="N2575" s="88">
        <v>0</v>
      </c>
      <c r="O2575" s="87">
        <v>0</v>
      </c>
      <c r="P2575" s="88">
        <v>0</v>
      </c>
      <c r="Q2575" s="87">
        <v>0</v>
      </c>
      <c r="R2575" s="88">
        <v>0</v>
      </c>
      <c r="S2575" s="87">
        <v>0</v>
      </c>
      <c r="T2575" s="88">
        <v>0</v>
      </c>
      <c r="U2575" s="87">
        <v>0</v>
      </c>
      <c r="V2575" s="88">
        <v>0</v>
      </c>
      <c r="W2575" s="87">
        <v>0</v>
      </c>
      <c r="X2575" s="88">
        <v>0</v>
      </c>
      <c r="Y2575" s="87">
        <v>0</v>
      </c>
      <c r="Z2575" s="88">
        <v>0</v>
      </c>
      <c r="AA2575" s="87">
        <v>0</v>
      </c>
      <c r="AB2575" s="88">
        <v>0</v>
      </c>
      <c r="AC2575" s="58"/>
      <c r="AD2575" s="59">
        <f t="shared" si="54"/>
        <v>0</v>
      </c>
      <c r="AE2575" s="58"/>
    </row>
    <row r="2576" spans="2:31" x14ac:dyDescent="0.3">
      <c r="B2576" s="4" t="s">
        <v>155</v>
      </c>
      <c r="C2576" s="14"/>
      <c r="D2576" s="14"/>
      <c r="E2576" s="87">
        <v>0</v>
      </c>
      <c r="F2576" s="88">
        <v>0</v>
      </c>
      <c r="G2576" s="87">
        <v>0</v>
      </c>
      <c r="H2576" s="88">
        <v>0</v>
      </c>
      <c r="I2576" s="87">
        <v>0</v>
      </c>
      <c r="J2576" s="88">
        <v>0</v>
      </c>
      <c r="K2576" s="87">
        <v>0</v>
      </c>
      <c r="L2576" s="88">
        <v>0</v>
      </c>
      <c r="M2576" s="87">
        <v>0</v>
      </c>
      <c r="N2576" s="88">
        <v>0</v>
      </c>
      <c r="O2576" s="87">
        <v>0</v>
      </c>
      <c r="P2576" s="88">
        <v>0</v>
      </c>
      <c r="Q2576" s="87">
        <v>0</v>
      </c>
      <c r="R2576" s="88">
        <v>0</v>
      </c>
      <c r="S2576" s="87">
        <v>0</v>
      </c>
      <c r="T2576" s="88">
        <v>0</v>
      </c>
      <c r="U2576" s="87">
        <v>0</v>
      </c>
      <c r="V2576" s="88">
        <v>0</v>
      </c>
      <c r="W2576" s="87">
        <v>0</v>
      </c>
      <c r="X2576" s="88">
        <v>0</v>
      </c>
      <c r="Y2576" s="87">
        <v>0</v>
      </c>
      <c r="Z2576" s="88">
        <v>0</v>
      </c>
      <c r="AA2576" s="87">
        <v>0</v>
      </c>
      <c r="AB2576" s="88">
        <v>0</v>
      </c>
      <c r="AC2576" s="58"/>
      <c r="AD2576" s="59">
        <f t="shared" si="54"/>
        <v>0</v>
      </c>
      <c r="AE2576" s="58"/>
    </row>
    <row r="2577" spans="2:31" x14ac:dyDescent="0.3">
      <c r="B2577" s="4" t="s">
        <v>228</v>
      </c>
      <c r="C2577" s="14"/>
      <c r="D2577" s="14"/>
      <c r="E2577" s="87">
        <v>0</v>
      </c>
      <c r="F2577" s="88">
        <v>0</v>
      </c>
      <c r="G2577" s="87">
        <v>0</v>
      </c>
      <c r="H2577" s="88">
        <v>0</v>
      </c>
      <c r="I2577" s="87">
        <v>0</v>
      </c>
      <c r="J2577" s="88">
        <v>0</v>
      </c>
      <c r="K2577" s="87">
        <v>0</v>
      </c>
      <c r="L2577" s="88">
        <v>0</v>
      </c>
      <c r="M2577" s="87">
        <v>0</v>
      </c>
      <c r="N2577" s="88">
        <v>0</v>
      </c>
      <c r="O2577" s="87">
        <v>0</v>
      </c>
      <c r="P2577" s="88">
        <v>0</v>
      </c>
      <c r="Q2577" s="87">
        <v>0</v>
      </c>
      <c r="R2577" s="88">
        <v>0</v>
      </c>
      <c r="S2577" s="87">
        <v>0</v>
      </c>
      <c r="T2577" s="88">
        <v>0</v>
      </c>
      <c r="U2577" s="87">
        <v>0</v>
      </c>
      <c r="V2577" s="88">
        <v>0</v>
      </c>
      <c r="W2577" s="87">
        <v>0</v>
      </c>
      <c r="X2577" s="88">
        <v>0</v>
      </c>
      <c r="Y2577" s="87">
        <v>0</v>
      </c>
      <c r="Z2577" s="88">
        <v>0</v>
      </c>
      <c r="AA2577" s="87">
        <v>0</v>
      </c>
      <c r="AB2577" s="88">
        <v>0</v>
      </c>
      <c r="AC2577" s="58"/>
      <c r="AD2577" s="59">
        <f t="shared" si="54"/>
        <v>0</v>
      </c>
      <c r="AE2577" s="58"/>
    </row>
    <row r="2578" spans="2:31" x14ac:dyDescent="0.3">
      <c r="B2578" s="4" t="s">
        <v>229</v>
      </c>
      <c r="C2578" s="14"/>
      <c r="D2578" s="14"/>
      <c r="E2578" s="87">
        <v>0</v>
      </c>
      <c r="F2578" s="88">
        <v>0</v>
      </c>
      <c r="G2578" s="87">
        <v>0</v>
      </c>
      <c r="H2578" s="88">
        <v>0</v>
      </c>
      <c r="I2578" s="87">
        <v>0</v>
      </c>
      <c r="J2578" s="88">
        <v>0</v>
      </c>
      <c r="K2578" s="87">
        <v>0</v>
      </c>
      <c r="L2578" s="88">
        <v>0</v>
      </c>
      <c r="M2578" s="87">
        <v>0</v>
      </c>
      <c r="N2578" s="88">
        <v>0</v>
      </c>
      <c r="O2578" s="87">
        <v>0</v>
      </c>
      <c r="P2578" s="88">
        <v>0</v>
      </c>
      <c r="Q2578" s="87">
        <v>0</v>
      </c>
      <c r="R2578" s="88">
        <v>0</v>
      </c>
      <c r="S2578" s="87">
        <v>0</v>
      </c>
      <c r="T2578" s="88">
        <v>0</v>
      </c>
      <c r="U2578" s="87">
        <v>0</v>
      </c>
      <c r="V2578" s="88">
        <v>0</v>
      </c>
      <c r="W2578" s="87">
        <v>0</v>
      </c>
      <c r="X2578" s="88">
        <v>0</v>
      </c>
      <c r="Y2578" s="87">
        <v>0</v>
      </c>
      <c r="Z2578" s="88">
        <v>0</v>
      </c>
      <c r="AA2578" s="87">
        <v>0</v>
      </c>
      <c r="AB2578" s="88">
        <v>0</v>
      </c>
      <c r="AC2578" s="58"/>
      <c r="AD2578" s="59">
        <f t="shared" si="54"/>
        <v>0</v>
      </c>
      <c r="AE2578" s="58"/>
    </row>
    <row r="2579" spans="2:31" x14ac:dyDescent="0.3">
      <c r="B2579" s="4" t="s">
        <v>152</v>
      </c>
      <c r="C2579" s="14"/>
      <c r="D2579" s="14"/>
      <c r="E2579" s="87">
        <v>0</v>
      </c>
      <c r="F2579" s="88">
        <v>0</v>
      </c>
      <c r="G2579" s="87">
        <v>0</v>
      </c>
      <c r="H2579" s="88">
        <v>0</v>
      </c>
      <c r="I2579" s="87">
        <v>0</v>
      </c>
      <c r="J2579" s="88">
        <v>0</v>
      </c>
      <c r="K2579" s="87">
        <v>0</v>
      </c>
      <c r="L2579" s="88">
        <v>4.8333333333333596E-2</v>
      </c>
      <c r="M2579" s="87">
        <v>0.10000000000000059</v>
      </c>
      <c r="N2579" s="88">
        <v>0.10000000000000059</v>
      </c>
      <c r="O2579" s="87">
        <v>1.5000000000000079E-2</v>
      </c>
      <c r="P2579" s="88">
        <v>0</v>
      </c>
      <c r="Q2579" s="87">
        <v>0</v>
      </c>
      <c r="R2579" s="88">
        <v>0</v>
      </c>
      <c r="S2579" s="87">
        <v>0</v>
      </c>
      <c r="T2579" s="88">
        <v>0</v>
      </c>
      <c r="U2579" s="87">
        <v>0</v>
      </c>
      <c r="V2579" s="88">
        <v>0</v>
      </c>
      <c r="W2579" s="87">
        <v>0</v>
      </c>
      <c r="X2579" s="88">
        <v>0</v>
      </c>
      <c r="Y2579" s="87">
        <v>0</v>
      </c>
      <c r="Z2579" s="88">
        <v>0</v>
      </c>
      <c r="AA2579" s="87">
        <v>0</v>
      </c>
      <c r="AB2579" s="88">
        <v>0</v>
      </c>
      <c r="AC2579" s="58"/>
      <c r="AD2579" s="59">
        <f t="shared" si="54"/>
        <v>0.26333333333333486</v>
      </c>
      <c r="AE2579" s="58"/>
    </row>
    <row r="2580" spans="2:31" x14ac:dyDescent="0.3">
      <c r="B2580" s="4" t="s">
        <v>196</v>
      </c>
      <c r="C2580" s="14"/>
      <c r="D2580" s="14"/>
      <c r="E2580" s="87">
        <v>0</v>
      </c>
      <c r="F2580" s="88">
        <v>0</v>
      </c>
      <c r="G2580" s="87">
        <v>0</v>
      </c>
      <c r="H2580" s="88">
        <v>0</v>
      </c>
      <c r="I2580" s="87">
        <v>0</v>
      </c>
      <c r="J2580" s="88">
        <v>0</v>
      </c>
      <c r="K2580" s="87">
        <v>0</v>
      </c>
      <c r="L2580" s="88">
        <v>0</v>
      </c>
      <c r="M2580" s="87">
        <v>0.4551764090855917</v>
      </c>
      <c r="N2580" s="88">
        <v>2.0544188181559244</v>
      </c>
      <c r="O2580" s="87">
        <v>0.37209436893463138</v>
      </c>
      <c r="P2580" s="88">
        <v>0</v>
      </c>
      <c r="Q2580" s="87">
        <v>0</v>
      </c>
      <c r="R2580" s="88">
        <v>0</v>
      </c>
      <c r="S2580" s="87">
        <v>0</v>
      </c>
      <c r="T2580" s="88">
        <v>0</v>
      </c>
      <c r="U2580" s="87">
        <v>0</v>
      </c>
      <c r="V2580" s="88">
        <v>0</v>
      </c>
      <c r="W2580" s="87">
        <v>0</v>
      </c>
      <c r="X2580" s="88">
        <v>0</v>
      </c>
      <c r="Y2580" s="87">
        <v>0</v>
      </c>
      <c r="Z2580" s="88">
        <v>0</v>
      </c>
      <c r="AA2580" s="87">
        <v>0</v>
      </c>
      <c r="AB2580" s="88">
        <v>0</v>
      </c>
      <c r="AC2580" s="58"/>
      <c r="AD2580" s="59">
        <f t="shared" si="54"/>
        <v>2.8816895961761477</v>
      </c>
      <c r="AE2580" s="58"/>
    </row>
    <row r="2581" spans="2:31" x14ac:dyDescent="0.3">
      <c r="B2581" s="4" t="s">
        <v>197</v>
      </c>
      <c r="C2581" s="14"/>
      <c r="D2581" s="14"/>
      <c r="E2581" s="87">
        <v>0</v>
      </c>
      <c r="F2581" s="88">
        <v>0</v>
      </c>
      <c r="G2581" s="87">
        <v>0</v>
      </c>
      <c r="H2581" s="88">
        <v>0</v>
      </c>
      <c r="I2581" s="87">
        <v>0</v>
      </c>
      <c r="J2581" s="88">
        <v>0</v>
      </c>
      <c r="K2581" s="87">
        <v>0</v>
      </c>
      <c r="L2581" s="88">
        <v>0</v>
      </c>
      <c r="M2581" s="87">
        <v>0.39173235893249514</v>
      </c>
      <c r="N2581" s="88">
        <v>2.0584139347076418</v>
      </c>
      <c r="O2581" s="87">
        <v>0.37744556268056234</v>
      </c>
      <c r="P2581" s="88">
        <v>0</v>
      </c>
      <c r="Q2581" s="87">
        <v>0</v>
      </c>
      <c r="R2581" s="88">
        <v>0</v>
      </c>
      <c r="S2581" s="87">
        <v>0</v>
      </c>
      <c r="T2581" s="88">
        <v>0.41698489189147953</v>
      </c>
      <c r="U2581" s="87">
        <v>1.8548081795374554</v>
      </c>
      <c r="V2581" s="88">
        <v>2.487712709108989</v>
      </c>
      <c r="W2581" s="87">
        <v>1.594176769256592</v>
      </c>
      <c r="X2581" s="88">
        <v>0</v>
      </c>
      <c r="Y2581" s="87">
        <v>0</v>
      </c>
      <c r="Z2581" s="88">
        <v>0</v>
      </c>
      <c r="AA2581" s="87">
        <v>0</v>
      </c>
      <c r="AB2581" s="88">
        <v>0</v>
      </c>
      <c r="AC2581" s="58"/>
      <c r="AD2581" s="59">
        <f t="shared" si="54"/>
        <v>9.1812744061152145</v>
      </c>
      <c r="AE2581" s="58"/>
    </row>
    <row r="2582" spans="2:31" x14ac:dyDescent="0.3">
      <c r="B2582" s="4" t="s">
        <v>243</v>
      </c>
      <c r="C2582" s="14"/>
      <c r="D2582" s="14"/>
      <c r="E2582" s="87">
        <v>0</v>
      </c>
      <c r="F2582" s="88">
        <v>0</v>
      </c>
      <c r="G2582" s="87">
        <v>0</v>
      </c>
      <c r="H2582" s="88">
        <v>0</v>
      </c>
      <c r="I2582" s="87">
        <v>0</v>
      </c>
      <c r="J2582" s="88">
        <v>0</v>
      </c>
      <c r="K2582" s="87">
        <v>0</v>
      </c>
      <c r="L2582" s="88">
        <v>0.78308751348602335</v>
      </c>
      <c r="M2582" s="87">
        <v>1.6509981794730182</v>
      </c>
      <c r="N2582" s="88">
        <v>1.7033804102316852</v>
      </c>
      <c r="O2582" s="87">
        <v>0.26002502724888954</v>
      </c>
      <c r="P2582" s="88">
        <v>0</v>
      </c>
      <c r="Q2582" s="87">
        <v>0</v>
      </c>
      <c r="R2582" s="88">
        <v>0</v>
      </c>
      <c r="S2582" s="87">
        <v>0</v>
      </c>
      <c r="T2582" s="88">
        <v>0</v>
      </c>
      <c r="U2582" s="87">
        <v>0</v>
      </c>
      <c r="V2582" s="88">
        <v>0</v>
      </c>
      <c r="W2582" s="87">
        <v>0</v>
      </c>
      <c r="X2582" s="88">
        <v>0</v>
      </c>
      <c r="Y2582" s="87">
        <v>0</v>
      </c>
      <c r="Z2582" s="88">
        <v>0</v>
      </c>
      <c r="AA2582" s="87">
        <v>0</v>
      </c>
      <c r="AB2582" s="88">
        <v>0</v>
      </c>
      <c r="AC2582" s="58"/>
      <c r="AD2582" s="59">
        <f t="shared" si="54"/>
        <v>4.3974911304396169</v>
      </c>
      <c r="AE2582" s="58"/>
    </row>
    <row r="2583" spans="2:31" x14ac:dyDescent="0.3">
      <c r="B2583" s="4" t="s">
        <v>252</v>
      </c>
      <c r="C2583" s="14"/>
      <c r="D2583" s="14"/>
      <c r="E2583" s="87">
        <v>0</v>
      </c>
      <c r="F2583" s="88">
        <v>0</v>
      </c>
      <c r="G2583" s="87">
        <v>0</v>
      </c>
      <c r="H2583" s="88">
        <v>0</v>
      </c>
      <c r="I2583" s="87">
        <v>0</v>
      </c>
      <c r="J2583" s="88">
        <v>0</v>
      </c>
      <c r="K2583" s="87">
        <v>0</v>
      </c>
      <c r="L2583" s="88">
        <v>7.2991828324021346E-2</v>
      </c>
      <c r="M2583" s="87">
        <v>0.1517326716409772</v>
      </c>
      <c r="N2583" s="88">
        <v>0.15269684134191769</v>
      </c>
      <c r="O2583" s="87">
        <v>2.2987685012221093E-2</v>
      </c>
      <c r="P2583" s="88">
        <v>0</v>
      </c>
      <c r="Q2583" s="87">
        <v>0</v>
      </c>
      <c r="R2583" s="88">
        <v>0</v>
      </c>
      <c r="S2583" s="87">
        <v>0</v>
      </c>
      <c r="T2583" s="88">
        <v>0</v>
      </c>
      <c r="U2583" s="87">
        <v>0</v>
      </c>
      <c r="V2583" s="88">
        <v>0</v>
      </c>
      <c r="W2583" s="87">
        <v>0</v>
      </c>
      <c r="X2583" s="88">
        <v>0</v>
      </c>
      <c r="Y2583" s="87">
        <v>0</v>
      </c>
      <c r="Z2583" s="88">
        <v>0</v>
      </c>
      <c r="AA2583" s="87">
        <v>0</v>
      </c>
      <c r="AB2583" s="88">
        <v>0</v>
      </c>
      <c r="AC2583" s="58"/>
      <c r="AD2583" s="59">
        <f t="shared" si="54"/>
        <v>0.40040902631913733</v>
      </c>
      <c r="AE2583" s="58"/>
    </row>
    <row r="2584" spans="2:31" x14ac:dyDescent="0.3">
      <c r="B2584" s="4" t="s">
        <v>156</v>
      </c>
      <c r="C2584" s="14"/>
      <c r="D2584" s="14"/>
      <c r="E2584" s="87">
        <v>0</v>
      </c>
      <c r="F2584" s="88">
        <v>0</v>
      </c>
      <c r="G2584" s="87">
        <v>0</v>
      </c>
      <c r="H2584" s="88">
        <v>0</v>
      </c>
      <c r="I2584" s="87">
        <v>0</v>
      </c>
      <c r="J2584" s="88">
        <v>0</v>
      </c>
      <c r="K2584" s="87">
        <v>0</v>
      </c>
      <c r="L2584" s="88">
        <v>0</v>
      </c>
      <c r="M2584" s="87">
        <v>0</v>
      </c>
      <c r="N2584" s="88">
        <v>0</v>
      </c>
      <c r="O2584" s="87">
        <v>0</v>
      </c>
      <c r="P2584" s="88">
        <v>0</v>
      </c>
      <c r="Q2584" s="87">
        <v>0</v>
      </c>
      <c r="R2584" s="88">
        <v>0</v>
      </c>
      <c r="S2584" s="87">
        <v>0</v>
      </c>
      <c r="T2584" s="88">
        <v>0</v>
      </c>
      <c r="U2584" s="87">
        <v>0</v>
      </c>
      <c r="V2584" s="88">
        <v>0</v>
      </c>
      <c r="W2584" s="87">
        <v>0</v>
      </c>
      <c r="X2584" s="88">
        <v>0</v>
      </c>
      <c r="Y2584" s="87">
        <v>0</v>
      </c>
      <c r="Z2584" s="88">
        <v>0</v>
      </c>
      <c r="AA2584" s="87">
        <v>0</v>
      </c>
      <c r="AB2584" s="88">
        <v>0</v>
      </c>
      <c r="AC2584" s="58"/>
      <c r="AD2584" s="59">
        <f t="shared" si="54"/>
        <v>0</v>
      </c>
      <c r="AE2584" s="58"/>
    </row>
    <row r="2585" spans="2:31" x14ac:dyDescent="0.3">
      <c r="B2585" s="4" t="s">
        <v>157</v>
      </c>
      <c r="C2585" s="14"/>
      <c r="D2585" s="14"/>
      <c r="E2585" s="87">
        <v>0</v>
      </c>
      <c r="F2585" s="88">
        <v>0</v>
      </c>
      <c r="G2585" s="87">
        <v>0</v>
      </c>
      <c r="H2585" s="88">
        <v>0</v>
      </c>
      <c r="I2585" s="87">
        <v>0</v>
      </c>
      <c r="J2585" s="88">
        <v>0</v>
      </c>
      <c r="K2585" s="87">
        <v>0</v>
      </c>
      <c r="L2585" s="88">
        <v>0</v>
      </c>
      <c r="M2585" s="87">
        <v>0</v>
      </c>
      <c r="N2585" s="88">
        <v>0</v>
      </c>
      <c r="O2585" s="87">
        <v>0</v>
      </c>
      <c r="P2585" s="88">
        <v>0</v>
      </c>
      <c r="Q2585" s="87">
        <v>0</v>
      </c>
      <c r="R2585" s="88">
        <v>0</v>
      </c>
      <c r="S2585" s="87">
        <v>0</v>
      </c>
      <c r="T2585" s="88">
        <v>0</v>
      </c>
      <c r="U2585" s="87">
        <v>0</v>
      </c>
      <c r="V2585" s="88">
        <v>0</v>
      </c>
      <c r="W2585" s="87">
        <v>0</v>
      </c>
      <c r="X2585" s="88">
        <v>0</v>
      </c>
      <c r="Y2585" s="87">
        <v>0</v>
      </c>
      <c r="Z2585" s="88">
        <v>0</v>
      </c>
      <c r="AA2585" s="87">
        <v>0</v>
      </c>
      <c r="AB2585" s="88">
        <v>0</v>
      </c>
      <c r="AC2585" s="58"/>
      <c r="AD2585" s="59">
        <f t="shared" si="54"/>
        <v>0</v>
      </c>
      <c r="AE2585" s="58"/>
    </row>
    <row r="2586" spans="2:31" x14ac:dyDescent="0.3">
      <c r="B2586" s="4" t="s">
        <v>158</v>
      </c>
      <c r="C2586" s="14"/>
      <c r="D2586" s="14"/>
      <c r="E2586" s="87">
        <v>0</v>
      </c>
      <c r="F2586" s="88">
        <v>0</v>
      </c>
      <c r="G2586" s="87">
        <v>0</v>
      </c>
      <c r="H2586" s="88">
        <v>0</v>
      </c>
      <c r="I2586" s="87">
        <v>0</v>
      </c>
      <c r="J2586" s="88">
        <v>0</v>
      </c>
      <c r="K2586" s="87">
        <v>0</v>
      </c>
      <c r="L2586" s="88">
        <v>0</v>
      </c>
      <c r="M2586" s="87">
        <v>0</v>
      </c>
      <c r="N2586" s="88">
        <v>0</v>
      </c>
      <c r="O2586" s="87">
        <v>0</v>
      </c>
      <c r="P2586" s="88">
        <v>0</v>
      </c>
      <c r="Q2586" s="87">
        <v>0</v>
      </c>
      <c r="R2586" s="88">
        <v>0</v>
      </c>
      <c r="S2586" s="87">
        <v>0</v>
      </c>
      <c r="T2586" s="88">
        <v>0</v>
      </c>
      <c r="U2586" s="87">
        <v>0</v>
      </c>
      <c r="V2586" s="88">
        <v>0</v>
      </c>
      <c r="W2586" s="87">
        <v>0</v>
      </c>
      <c r="X2586" s="88">
        <v>0</v>
      </c>
      <c r="Y2586" s="87">
        <v>0</v>
      </c>
      <c r="Z2586" s="88">
        <v>0</v>
      </c>
      <c r="AA2586" s="87">
        <v>0</v>
      </c>
      <c r="AB2586" s="88">
        <v>0</v>
      </c>
      <c r="AC2586" s="58"/>
      <c r="AD2586" s="59">
        <f t="shared" si="54"/>
        <v>0</v>
      </c>
      <c r="AE2586" s="58"/>
    </row>
    <row r="2587" spans="2:31" x14ac:dyDescent="0.3">
      <c r="B2587" s="4" t="s">
        <v>159</v>
      </c>
      <c r="C2587" s="14"/>
      <c r="D2587" s="14"/>
      <c r="E2587" s="87">
        <v>0</v>
      </c>
      <c r="F2587" s="88">
        <v>0</v>
      </c>
      <c r="G2587" s="87">
        <v>0</v>
      </c>
      <c r="H2587" s="88">
        <v>0</v>
      </c>
      <c r="I2587" s="87">
        <v>0</v>
      </c>
      <c r="J2587" s="88">
        <v>0</v>
      </c>
      <c r="K2587" s="87">
        <v>0</v>
      </c>
      <c r="L2587" s="88">
        <v>0</v>
      </c>
      <c r="M2587" s="87">
        <v>0</v>
      </c>
      <c r="N2587" s="88">
        <v>0</v>
      </c>
      <c r="O2587" s="87">
        <v>0</v>
      </c>
      <c r="P2587" s="88">
        <v>0</v>
      </c>
      <c r="Q2587" s="87">
        <v>0</v>
      </c>
      <c r="R2587" s="88">
        <v>0</v>
      </c>
      <c r="S2587" s="87">
        <v>0</v>
      </c>
      <c r="T2587" s="88">
        <v>0</v>
      </c>
      <c r="U2587" s="87">
        <v>0</v>
      </c>
      <c r="V2587" s="88">
        <v>0</v>
      </c>
      <c r="W2587" s="87">
        <v>0</v>
      </c>
      <c r="X2587" s="88">
        <v>0</v>
      </c>
      <c r="Y2587" s="87">
        <v>0</v>
      </c>
      <c r="Z2587" s="88">
        <v>0</v>
      </c>
      <c r="AA2587" s="87">
        <v>0</v>
      </c>
      <c r="AB2587" s="88">
        <v>0</v>
      </c>
      <c r="AC2587" s="58"/>
      <c r="AD2587" s="59">
        <f t="shared" si="54"/>
        <v>0</v>
      </c>
      <c r="AE2587" s="58"/>
    </row>
    <row r="2588" spans="2:31" x14ac:dyDescent="0.3">
      <c r="B2588" s="4" t="s">
        <v>202</v>
      </c>
      <c r="C2588" s="14"/>
      <c r="D2588" s="14"/>
      <c r="E2588" s="87">
        <v>0</v>
      </c>
      <c r="F2588" s="88">
        <v>0</v>
      </c>
      <c r="G2588" s="87">
        <v>0</v>
      </c>
      <c r="H2588" s="88">
        <v>0</v>
      </c>
      <c r="I2588" s="87">
        <v>0</v>
      </c>
      <c r="J2588" s="88">
        <v>0</v>
      </c>
      <c r="K2588" s="87">
        <v>0</v>
      </c>
      <c r="L2588" s="88">
        <v>0</v>
      </c>
      <c r="M2588" s="87">
        <v>0</v>
      </c>
      <c r="N2588" s="88">
        <v>0</v>
      </c>
      <c r="O2588" s="87">
        <v>0</v>
      </c>
      <c r="P2588" s="88">
        <v>0</v>
      </c>
      <c r="Q2588" s="87">
        <v>0</v>
      </c>
      <c r="R2588" s="88">
        <v>0</v>
      </c>
      <c r="S2588" s="87">
        <v>0</v>
      </c>
      <c r="T2588" s="88">
        <v>0</v>
      </c>
      <c r="U2588" s="87">
        <v>0</v>
      </c>
      <c r="V2588" s="88">
        <v>0</v>
      </c>
      <c r="W2588" s="87">
        <v>0</v>
      </c>
      <c r="X2588" s="88">
        <v>0</v>
      </c>
      <c r="Y2588" s="87">
        <v>0</v>
      </c>
      <c r="Z2588" s="88">
        <v>0</v>
      </c>
      <c r="AA2588" s="87">
        <v>0</v>
      </c>
      <c r="AB2588" s="88">
        <v>0</v>
      </c>
      <c r="AC2588" s="58"/>
      <c r="AD2588" s="59">
        <f t="shared" si="54"/>
        <v>0</v>
      </c>
      <c r="AE2588" s="58"/>
    </row>
    <row r="2589" spans="2:31" x14ac:dyDescent="0.3">
      <c r="B2589" s="4" t="s">
        <v>203</v>
      </c>
      <c r="C2589" s="14"/>
      <c r="D2589" s="14"/>
      <c r="E2589" s="87">
        <v>0</v>
      </c>
      <c r="F2589" s="88">
        <v>0</v>
      </c>
      <c r="G2589" s="87">
        <v>0</v>
      </c>
      <c r="H2589" s="88">
        <v>0</v>
      </c>
      <c r="I2589" s="87">
        <v>0</v>
      </c>
      <c r="J2589" s="88">
        <v>0</v>
      </c>
      <c r="K2589" s="87">
        <v>0</v>
      </c>
      <c r="L2589" s="88">
        <v>0</v>
      </c>
      <c r="M2589" s="87">
        <v>0</v>
      </c>
      <c r="N2589" s="88">
        <v>0</v>
      </c>
      <c r="O2589" s="87">
        <v>0</v>
      </c>
      <c r="P2589" s="88">
        <v>0</v>
      </c>
      <c r="Q2589" s="87">
        <v>0</v>
      </c>
      <c r="R2589" s="88">
        <v>0</v>
      </c>
      <c r="S2589" s="87">
        <v>0</v>
      </c>
      <c r="T2589" s="88">
        <v>0</v>
      </c>
      <c r="U2589" s="87">
        <v>0</v>
      </c>
      <c r="V2589" s="88">
        <v>0</v>
      </c>
      <c r="W2589" s="87">
        <v>0</v>
      </c>
      <c r="X2589" s="88">
        <v>0</v>
      </c>
      <c r="Y2589" s="87">
        <v>0</v>
      </c>
      <c r="Z2589" s="88">
        <v>0</v>
      </c>
      <c r="AA2589" s="87">
        <v>0</v>
      </c>
      <c r="AB2589" s="88">
        <v>0</v>
      </c>
      <c r="AC2589" s="58"/>
      <c r="AD2589" s="59">
        <f t="shared" si="54"/>
        <v>0</v>
      </c>
      <c r="AE2589" s="58"/>
    </row>
    <row r="2590" spans="2:31" x14ac:dyDescent="0.3">
      <c r="B2590" s="4" t="s">
        <v>187</v>
      </c>
      <c r="C2590" s="14"/>
      <c r="D2590" s="14"/>
      <c r="E2590" s="87">
        <v>0</v>
      </c>
      <c r="F2590" s="88">
        <v>0</v>
      </c>
      <c r="G2590" s="87">
        <v>0</v>
      </c>
      <c r="H2590" s="88">
        <v>0</v>
      </c>
      <c r="I2590" s="87">
        <v>0</v>
      </c>
      <c r="J2590" s="88">
        <v>0</v>
      </c>
      <c r="K2590" s="87">
        <v>0</v>
      </c>
      <c r="L2590" s="88">
        <v>0.80813244581222532</v>
      </c>
      <c r="M2590" s="87">
        <v>1.6228115324862307</v>
      </c>
      <c r="N2590" s="88">
        <v>0.98761585621784131</v>
      </c>
      <c r="O2590" s="87">
        <v>0.78967420939976984</v>
      </c>
      <c r="P2590" s="88">
        <v>0.98663120783555014</v>
      </c>
      <c r="Q2590" s="87">
        <v>0.98613888362112123</v>
      </c>
      <c r="R2590" s="88">
        <v>0.98564655940669299</v>
      </c>
      <c r="S2590" s="87">
        <v>0.98515423519226408</v>
      </c>
      <c r="T2590" s="88">
        <v>0.9846619109778354</v>
      </c>
      <c r="U2590" s="87">
        <v>0.97719269843461609</v>
      </c>
      <c r="V2590" s="88">
        <v>0.94678432246049238</v>
      </c>
      <c r="W2590" s="87">
        <v>0.91457886906961605</v>
      </c>
      <c r="X2590" s="88">
        <v>1.4970129355788231E-2</v>
      </c>
      <c r="Y2590" s="87">
        <v>0</v>
      </c>
      <c r="Z2590" s="88">
        <v>0</v>
      </c>
      <c r="AA2590" s="87">
        <v>0</v>
      </c>
      <c r="AB2590" s="88">
        <v>0</v>
      </c>
      <c r="AC2590" s="58"/>
      <c r="AD2590" s="59">
        <f t="shared" si="54"/>
        <v>11.989992860270045</v>
      </c>
      <c r="AE2590" s="58"/>
    </row>
    <row r="2591" spans="2:31" x14ac:dyDescent="0.3">
      <c r="B2591" s="4" t="s">
        <v>188</v>
      </c>
      <c r="C2591" s="14"/>
      <c r="D2591" s="14"/>
      <c r="E2591" s="87">
        <v>0</v>
      </c>
      <c r="F2591" s="88">
        <v>0</v>
      </c>
      <c r="G2591" s="87">
        <v>0</v>
      </c>
      <c r="H2591" s="88">
        <v>0</v>
      </c>
      <c r="I2591" s="87">
        <v>0</v>
      </c>
      <c r="J2591" s="88">
        <v>0</v>
      </c>
      <c r="K2591" s="87">
        <v>0</v>
      </c>
      <c r="L2591" s="88">
        <v>0.74875149925549822</v>
      </c>
      <c r="M2591" s="87">
        <v>0.32049370805422467</v>
      </c>
      <c r="N2591" s="88">
        <v>0</v>
      </c>
      <c r="O2591" s="87">
        <v>0</v>
      </c>
      <c r="P2591" s="88">
        <v>0</v>
      </c>
      <c r="Q2591" s="87">
        <v>0</v>
      </c>
      <c r="R2591" s="88">
        <v>0</v>
      </c>
      <c r="S2591" s="87">
        <v>0</v>
      </c>
      <c r="T2591" s="88">
        <v>0</v>
      </c>
      <c r="U2591" s="87">
        <v>0</v>
      </c>
      <c r="V2591" s="88">
        <v>0</v>
      </c>
      <c r="W2591" s="87">
        <v>0</v>
      </c>
      <c r="X2591" s="88">
        <v>0</v>
      </c>
      <c r="Y2591" s="87">
        <v>0</v>
      </c>
      <c r="Z2591" s="88">
        <v>0</v>
      </c>
      <c r="AA2591" s="87">
        <v>0</v>
      </c>
      <c r="AB2591" s="88">
        <v>0</v>
      </c>
      <c r="AC2591" s="58"/>
      <c r="AD2591" s="59">
        <f t="shared" si="54"/>
        <v>1.0692452073097229</v>
      </c>
      <c r="AE2591" s="58"/>
    </row>
    <row r="2592" spans="2:31" x14ac:dyDescent="0.3">
      <c r="B2592" s="4" t="s">
        <v>259</v>
      </c>
      <c r="C2592" s="14"/>
      <c r="D2592" s="14"/>
      <c r="E2592" s="87">
        <v>0</v>
      </c>
      <c r="F2592" s="88">
        <v>0</v>
      </c>
      <c r="G2592" s="87">
        <v>0</v>
      </c>
      <c r="H2592" s="88">
        <v>0</v>
      </c>
      <c r="I2592" s="87">
        <v>0</v>
      </c>
      <c r="J2592" s="88">
        <v>0</v>
      </c>
      <c r="K2592" s="87">
        <v>0</v>
      </c>
      <c r="L2592" s="88">
        <v>0</v>
      </c>
      <c r="M2592" s="87">
        <v>0</v>
      </c>
      <c r="N2592" s="88">
        <v>0</v>
      </c>
      <c r="O2592" s="87">
        <v>0</v>
      </c>
      <c r="P2592" s="88">
        <v>0</v>
      </c>
      <c r="Q2592" s="87">
        <v>0</v>
      </c>
      <c r="R2592" s="88">
        <v>0</v>
      </c>
      <c r="S2592" s="87">
        <v>0</v>
      </c>
      <c r="T2592" s="88">
        <v>0</v>
      </c>
      <c r="U2592" s="87">
        <v>0</v>
      </c>
      <c r="V2592" s="88">
        <v>0</v>
      </c>
      <c r="W2592" s="87">
        <v>0</v>
      </c>
      <c r="X2592" s="88">
        <v>0</v>
      </c>
      <c r="Y2592" s="87">
        <v>0</v>
      </c>
      <c r="Z2592" s="88">
        <v>0</v>
      </c>
      <c r="AA2592" s="87">
        <v>0</v>
      </c>
      <c r="AB2592" s="88">
        <v>0</v>
      </c>
      <c r="AC2592" s="58"/>
      <c r="AD2592" s="59">
        <f t="shared" si="54"/>
        <v>0</v>
      </c>
      <c r="AE2592" s="58"/>
    </row>
    <row r="2593" spans="2:31" x14ac:dyDescent="0.3">
      <c r="B2593" s="4" t="s">
        <v>160</v>
      </c>
      <c r="C2593" s="14"/>
      <c r="D2593" s="14"/>
      <c r="E2593" s="87">
        <v>0</v>
      </c>
      <c r="F2593" s="88">
        <v>0</v>
      </c>
      <c r="G2593" s="87">
        <v>0</v>
      </c>
      <c r="H2593" s="88">
        <v>0</v>
      </c>
      <c r="I2593" s="87">
        <v>0</v>
      </c>
      <c r="J2593" s="88">
        <v>0</v>
      </c>
      <c r="K2593" s="87">
        <v>0</v>
      </c>
      <c r="L2593" s="88">
        <v>0</v>
      </c>
      <c r="M2593" s="87">
        <v>0</v>
      </c>
      <c r="N2593" s="88">
        <v>0</v>
      </c>
      <c r="O2593" s="87">
        <v>0</v>
      </c>
      <c r="P2593" s="88">
        <v>0</v>
      </c>
      <c r="Q2593" s="87">
        <v>0</v>
      </c>
      <c r="R2593" s="88">
        <v>0</v>
      </c>
      <c r="S2593" s="87">
        <v>0</v>
      </c>
      <c r="T2593" s="88">
        <v>0</v>
      </c>
      <c r="U2593" s="87">
        <v>0</v>
      </c>
      <c r="V2593" s="88">
        <v>0</v>
      </c>
      <c r="W2593" s="87">
        <v>0</v>
      </c>
      <c r="X2593" s="88">
        <v>0</v>
      </c>
      <c r="Y2593" s="87">
        <v>0</v>
      </c>
      <c r="Z2593" s="88">
        <v>0</v>
      </c>
      <c r="AA2593" s="87">
        <v>0</v>
      </c>
      <c r="AB2593" s="88">
        <v>0</v>
      </c>
      <c r="AC2593" s="58"/>
      <c r="AD2593" s="59">
        <f t="shared" si="54"/>
        <v>0</v>
      </c>
      <c r="AE2593" s="58"/>
    </row>
    <row r="2594" spans="2:31" x14ac:dyDescent="0.3">
      <c r="B2594" s="4" t="s">
        <v>161</v>
      </c>
      <c r="C2594" s="14"/>
      <c r="D2594" s="14"/>
      <c r="E2594" s="87">
        <v>0</v>
      </c>
      <c r="F2594" s="88">
        <v>0</v>
      </c>
      <c r="G2594" s="87">
        <v>0</v>
      </c>
      <c r="H2594" s="88">
        <v>0</v>
      </c>
      <c r="I2594" s="87">
        <v>0</v>
      </c>
      <c r="J2594" s="88">
        <v>0</v>
      </c>
      <c r="K2594" s="87">
        <v>0</v>
      </c>
      <c r="L2594" s="88">
        <v>0</v>
      </c>
      <c r="M2594" s="87">
        <v>0</v>
      </c>
      <c r="N2594" s="88">
        <v>0</v>
      </c>
      <c r="O2594" s="87">
        <v>0</v>
      </c>
      <c r="P2594" s="88">
        <v>0</v>
      </c>
      <c r="Q2594" s="87">
        <v>0</v>
      </c>
      <c r="R2594" s="88">
        <v>0</v>
      </c>
      <c r="S2594" s="87">
        <v>0</v>
      </c>
      <c r="T2594" s="88">
        <v>0</v>
      </c>
      <c r="U2594" s="87">
        <v>0</v>
      </c>
      <c r="V2594" s="88">
        <v>0</v>
      </c>
      <c r="W2594" s="87">
        <v>0</v>
      </c>
      <c r="X2594" s="88">
        <v>0</v>
      </c>
      <c r="Y2594" s="87">
        <v>0</v>
      </c>
      <c r="Z2594" s="88">
        <v>0</v>
      </c>
      <c r="AA2594" s="87">
        <v>0</v>
      </c>
      <c r="AB2594" s="88">
        <v>0</v>
      </c>
      <c r="AC2594" s="58"/>
      <c r="AD2594" s="59">
        <f t="shared" si="54"/>
        <v>0</v>
      </c>
      <c r="AE2594" s="58"/>
    </row>
    <row r="2595" spans="2:31" x14ac:dyDescent="0.3">
      <c r="B2595" s="4" t="s">
        <v>162</v>
      </c>
      <c r="C2595" s="14"/>
      <c r="D2595" s="14"/>
      <c r="E2595" s="87">
        <v>0</v>
      </c>
      <c r="F2595" s="88">
        <v>0</v>
      </c>
      <c r="G2595" s="87">
        <v>0</v>
      </c>
      <c r="H2595" s="88">
        <v>0</v>
      </c>
      <c r="I2595" s="87">
        <v>0</v>
      </c>
      <c r="J2595" s="88">
        <v>0</v>
      </c>
      <c r="K2595" s="87">
        <v>0</v>
      </c>
      <c r="L2595" s="88">
        <v>0</v>
      </c>
      <c r="M2595" s="87">
        <v>0</v>
      </c>
      <c r="N2595" s="88">
        <v>0</v>
      </c>
      <c r="O2595" s="87">
        <v>0</v>
      </c>
      <c r="P2595" s="88">
        <v>0</v>
      </c>
      <c r="Q2595" s="87">
        <v>0</v>
      </c>
      <c r="R2595" s="88">
        <v>0</v>
      </c>
      <c r="S2595" s="87">
        <v>0</v>
      </c>
      <c r="T2595" s="88">
        <v>0</v>
      </c>
      <c r="U2595" s="87">
        <v>0</v>
      </c>
      <c r="V2595" s="88">
        <v>0</v>
      </c>
      <c r="W2595" s="87">
        <v>0</v>
      </c>
      <c r="X2595" s="88">
        <v>0</v>
      </c>
      <c r="Y2595" s="87">
        <v>0</v>
      </c>
      <c r="Z2595" s="88">
        <v>0</v>
      </c>
      <c r="AA2595" s="87">
        <v>0</v>
      </c>
      <c r="AB2595" s="88">
        <v>0</v>
      </c>
      <c r="AC2595" s="58"/>
      <c r="AD2595" s="59">
        <f t="shared" si="54"/>
        <v>0</v>
      </c>
      <c r="AE2595" s="58"/>
    </row>
    <row r="2596" spans="2:31" x14ac:dyDescent="0.3">
      <c r="B2596" s="4" t="s">
        <v>149</v>
      </c>
      <c r="C2596" s="14"/>
      <c r="D2596" s="14"/>
      <c r="E2596" s="87">
        <v>0</v>
      </c>
      <c r="F2596" s="88">
        <v>0</v>
      </c>
      <c r="G2596" s="87">
        <v>0</v>
      </c>
      <c r="H2596" s="88">
        <v>0</v>
      </c>
      <c r="I2596" s="87">
        <v>0</v>
      </c>
      <c r="J2596" s="88">
        <v>0</v>
      </c>
      <c r="K2596" s="87">
        <v>0</v>
      </c>
      <c r="L2596" s="88">
        <v>0</v>
      </c>
      <c r="M2596" s="87">
        <v>0</v>
      </c>
      <c r="N2596" s="88">
        <v>0</v>
      </c>
      <c r="O2596" s="87">
        <v>0</v>
      </c>
      <c r="P2596" s="88">
        <v>0</v>
      </c>
      <c r="Q2596" s="87">
        <v>0</v>
      </c>
      <c r="R2596" s="88">
        <v>0</v>
      </c>
      <c r="S2596" s="87">
        <v>0</v>
      </c>
      <c r="T2596" s="88">
        <v>0</v>
      </c>
      <c r="U2596" s="87">
        <v>0</v>
      </c>
      <c r="V2596" s="88">
        <v>0</v>
      </c>
      <c r="W2596" s="87">
        <v>0</v>
      </c>
      <c r="X2596" s="88">
        <v>0</v>
      </c>
      <c r="Y2596" s="87">
        <v>0</v>
      </c>
      <c r="Z2596" s="88">
        <v>0</v>
      </c>
      <c r="AA2596" s="87">
        <v>0</v>
      </c>
      <c r="AB2596" s="88">
        <v>0</v>
      </c>
      <c r="AC2596" s="58"/>
      <c r="AD2596" s="59">
        <f t="shared" si="54"/>
        <v>0</v>
      </c>
      <c r="AE2596" s="58"/>
    </row>
    <row r="2597" spans="2:31" x14ac:dyDescent="0.3">
      <c r="B2597" s="4" t="s">
        <v>230</v>
      </c>
      <c r="C2597" s="14"/>
      <c r="D2597" s="14"/>
      <c r="E2597" s="87">
        <v>0</v>
      </c>
      <c r="F2597" s="88">
        <v>0</v>
      </c>
      <c r="G2597" s="87">
        <v>0</v>
      </c>
      <c r="H2597" s="88">
        <v>0</v>
      </c>
      <c r="I2597" s="87">
        <v>0</v>
      </c>
      <c r="J2597" s="88">
        <v>0</v>
      </c>
      <c r="K2597" s="87">
        <v>0</v>
      </c>
      <c r="L2597" s="88">
        <v>0</v>
      </c>
      <c r="M2597" s="87">
        <v>0</v>
      </c>
      <c r="N2597" s="88">
        <v>0</v>
      </c>
      <c r="O2597" s="87">
        <v>0</v>
      </c>
      <c r="P2597" s="88">
        <v>0</v>
      </c>
      <c r="Q2597" s="87">
        <v>0</v>
      </c>
      <c r="R2597" s="88">
        <v>0</v>
      </c>
      <c r="S2597" s="87">
        <v>0</v>
      </c>
      <c r="T2597" s="88">
        <v>0</v>
      </c>
      <c r="U2597" s="87">
        <v>0</v>
      </c>
      <c r="V2597" s="88">
        <v>0</v>
      </c>
      <c r="W2597" s="87">
        <v>0</v>
      </c>
      <c r="X2597" s="88">
        <v>0</v>
      </c>
      <c r="Y2597" s="87">
        <v>0</v>
      </c>
      <c r="Z2597" s="88">
        <v>0</v>
      </c>
      <c r="AA2597" s="87">
        <v>0</v>
      </c>
      <c r="AB2597" s="88">
        <v>0</v>
      </c>
      <c r="AC2597" s="58"/>
      <c r="AD2597" s="59">
        <f t="shared" si="54"/>
        <v>0</v>
      </c>
      <c r="AE2597" s="58"/>
    </row>
    <row r="2598" spans="2:31" x14ac:dyDescent="0.3">
      <c r="B2598" s="4" t="s">
        <v>248</v>
      </c>
      <c r="C2598" s="14"/>
      <c r="D2598" s="14"/>
      <c r="E2598" s="87">
        <v>0</v>
      </c>
      <c r="F2598" s="88">
        <v>0</v>
      </c>
      <c r="G2598" s="87">
        <v>0</v>
      </c>
      <c r="H2598" s="88">
        <v>0</v>
      </c>
      <c r="I2598" s="87">
        <v>0</v>
      </c>
      <c r="J2598" s="88">
        <v>0</v>
      </c>
      <c r="K2598" s="87">
        <v>0</v>
      </c>
      <c r="L2598" s="88">
        <v>0</v>
      </c>
      <c r="M2598" s="87">
        <v>0</v>
      </c>
      <c r="N2598" s="88">
        <v>0</v>
      </c>
      <c r="O2598" s="87">
        <v>0</v>
      </c>
      <c r="P2598" s="88">
        <v>0</v>
      </c>
      <c r="Q2598" s="87">
        <v>0</v>
      </c>
      <c r="R2598" s="88">
        <v>0</v>
      </c>
      <c r="S2598" s="87">
        <v>0</v>
      </c>
      <c r="T2598" s="88">
        <v>0</v>
      </c>
      <c r="U2598" s="87">
        <v>0</v>
      </c>
      <c r="V2598" s="88">
        <v>0</v>
      </c>
      <c r="W2598" s="87">
        <v>0</v>
      </c>
      <c r="X2598" s="88">
        <v>0</v>
      </c>
      <c r="Y2598" s="87">
        <v>0</v>
      </c>
      <c r="Z2598" s="88">
        <v>0</v>
      </c>
      <c r="AA2598" s="87">
        <v>0</v>
      </c>
      <c r="AB2598" s="88">
        <v>0</v>
      </c>
      <c r="AC2598" s="58"/>
      <c r="AD2598" s="59">
        <f t="shared" si="54"/>
        <v>0</v>
      </c>
      <c r="AE2598" s="58"/>
    </row>
    <row r="2599" spans="2:31" x14ac:dyDescent="0.3">
      <c r="B2599" s="4" t="s">
        <v>231</v>
      </c>
      <c r="C2599" s="14"/>
      <c r="D2599" s="14"/>
      <c r="E2599" s="87">
        <v>0</v>
      </c>
      <c r="F2599" s="88">
        <v>0</v>
      </c>
      <c r="G2599" s="87">
        <v>0</v>
      </c>
      <c r="H2599" s="88">
        <v>0</v>
      </c>
      <c r="I2599" s="87">
        <v>0</v>
      </c>
      <c r="J2599" s="88">
        <v>0</v>
      </c>
      <c r="K2599" s="87">
        <v>0</v>
      </c>
      <c r="L2599" s="88">
        <v>0</v>
      </c>
      <c r="M2599" s="87">
        <v>0</v>
      </c>
      <c r="N2599" s="88">
        <v>0</v>
      </c>
      <c r="O2599" s="87">
        <v>0</v>
      </c>
      <c r="P2599" s="88">
        <v>0</v>
      </c>
      <c r="Q2599" s="87">
        <v>0</v>
      </c>
      <c r="R2599" s="88">
        <v>0</v>
      </c>
      <c r="S2599" s="87">
        <v>0</v>
      </c>
      <c r="T2599" s="88">
        <v>0</v>
      </c>
      <c r="U2599" s="87">
        <v>0</v>
      </c>
      <c r="V2599" s="88">
        <v>0</v>
      </c>
      <c r="W2599" s="87">
        <v>0</v>
      </c>
      <c r="X2599" s="88">
        <v>0</v>
      </c>
      <c r="Y2599" s="87">
        <v>0</v>
      </c>
      <c r="Z2599" s="88">
        <v>0</v>
      </c>
      <c r="AA2599" s="87">
        <v>0</v>
      </c>
      <c r="AB2599" s="88">
        <v>0</v>
      </c>
      <c r="AC2599" s="58"/>
      <c r="AD2599" s="59">
        <f t="shared" si="54"/>
        <v>0</v>
      </c>
      <c r="AE2599" s="58"/>
    </row>
    <row r="2600" spans="2:31" x14ac:dyDescent="0.3">
      <c r="B2600" s="4" t="s">
        <v>292</v>
      </c>
      <c r="C2600" s="14"/>
      <c r="D2600" s="14"/>
      <c r="E2600" s="87">
        <v>0</v>
      </c>
      <c r="F2600" s="88">
        <v>0</v>
      </c>
      <c r="G2600" s="87">
        <v>0</v>
      </c>
      <c r="H2600" s="88">
        <v>0</v>
      </c>
      <c r="I2600" s="87">
        <v>0</v>
      </c>
      <c r="J2600" s="88">
        <v>0</v>
      </c>
      <c r="K2600" s="87">
        <v>0</v>
      </c>
      <c r="L2600" s="88">
        <v>0</v>
      </c>
      <c r="M2600" s="87">
        <v>0</v>
      </c>
      <c r="N2600" s="88">
        <v>0</v>
      </c>
      <c r="O2600" s="87">
        <v>0</v>
      </c>
      <c r="P2600" s="88">
        <v>0</v>
      </c>
      <c r="Q2600" s="87">
        <v>0</v>
      </c>
      <c r="R2600" s="88">
        <v>0</v>
      </c>
      <c r="S2600" s="87">
        <v>0</v>
      </c>
      <c r="T2600" s="88">
        <v>0</v>
      </c>
      <c r="U2600" s="87">
        <v>0</v>
      </c>
      <c r="V2600" s="88">
        <v>0</v>
      </c>
      <c r="W2600" s="87">
        <v>0</v>
      </c>
      <c r="X2600" s="88">
        <v>0</v>
      </c>
      <c r="Y2600" s="87">
        <v>0</v>
      </c>
      <c r="Z2600" s="88">
        <v>0</v>
      </c>
      <c r="AA2600" s="87">
        <v>0</v>
      </c>
      <c r="AB2600" s="88">
        <v>0</v>
      </c>
      <c r="AC2600" s="58"/>
      <c r="AD2600" s="59">
        <f t="shared" si="54"/>
        <v>0</v>
      </c>
      <c r="AE2600" s="58"/>
    </row>
    <row r="2601" spans="2:31" x14ac:dyDescent="0.3">
      <c r="B2601" s="4" t="s">
        <v>244</v>
      </c>
      <c r="C2601" s="14"/>
      <c r="D2601" s="14"/>
      <c r="E2601" s="87">
        <v>0</v>
      </c>
      <c r="F2601" s="88">
        <v>0</v>
      </c>
      <c r="G2601" s="87">
        <v>0</v>
      </c>
      <c r="H2601" s="88">
        <v>0</v>
      </c>
      <c r="I2601" s="87">
        <v>0</v>
      </c>
      <c r="J2601" s="88">
        <v>0</v>
      </c>
      <c r="K2601" s="87">
        <v>0</v>
      </c>
      <c r="L2601" s="88">
        <v>0</v>
      </c>
      <c r="M2601" s="87">
        <v>0</v>
      </c>
      <c r="N2601" s="88">
        <v>0</v>
      </c>
      <c r="O2601" s="87">
        <v>0</v>
      </c>
      <c r="P2601" s="88">
        <v>0</v>
      </c>
      <c r="Q2601" s="87">
        <v>0</v>
      </c>
      <c r="R2601" s="88">
        <v>0</v>
      </c>
      <c r="S2601" s="87">
        <v>0</v>
      </c>
      <c r="T2601" s="88">
        <v>0</v>
      </c>
      <c r="U2601" s="87">
        <v>0</v>
      </c>
      <c r="V2601" s="88">
        <v>0</v>
      </c>
      <c r="W2601" s="87">
        <v>0</v>
      </c>
      <c r="X2601" s="88">
        <v>0</v>
      </c>
      <c r="Y2601" s="87">
        <v>0</v>
      </c>
      <c r="Z2601" s="88">
        <v>0</v>
      </c>
      <c r="AA2601" s="87">
        <v>0</v>
      </c>
      <c r="AB2601" s="88">
        <v>0</v>
      </c>
      <c r="AC2601" s="58"/>
      <c r="AD2601" s="59">
        <f t="shared" si="54"/>
        <v>0</v>
      </c>
      <c r="AE2601" s="58"/>
    </row>
    <row r="2602" spans="2:31" x14ac:dyDescent="0.3">
      <c r="B2602" s="4" t="s">
        <v>245</v>
      </c>
      <c r="C2602" s="14"/>
      <c r="D2602" s="14"/>
      <c r="E2602" s="87">
        <v>0</v>
      </c>
      <c r="F2602" s="88">
        <v>0</v>
      </c>
      <c r="G2602" s="87">
        <v>0</v>
      </c>
      <c r="H2602" s="88">
        <v>0</v>
      </c>
      <c r="I2602" s="87">
        <v>0</v>
      </c>
      <c r="J2602" s="88">
        <v>0</v>
      </c>
      <c r="K2602" s="87">
        <v>0</v>
      </c>
      <c r="L2602" s="88">
        <v>0</v>
      </c>
      <c r="M2602" s="87">
        <v>0</v>
      </c>
      <c r="N2602" s="88">
        <v>0</v>
      </c>
      <c r="O2602" s="87">
        <v>0</v>
      </c>
      <c r="P2602" s="88">
        <v>0</v>
      </c>
      <c r="Q2602" s="87">
        <v>0</v>
      </c>
      <c r="R2602" s="88">
        <v>0</v>
      </c>
      <c r="S2602" s="87">
        <v>0</v>
      </c>
      <c r="T2602" s="88">
        <v>0</v>
      </c>
      <c r="U2602" s="87">
        <v>0</v>
      </c>
      <c r="V2602" s="88">
        <v>0</v>
      </c>
      <c r="W2602" s="87">
        <v>0</v>
      </c>
      <c r="X2602" s="88">
        <v>0</v>
      </c>
      <c r="Y2602" s="87">
        <v>0</v>
      </c>
      <c r="Z2602" s="88">
        <v>0</v>
      </c>
      <c r="AA2602" s="87">
        <v>0</v>
      </c>
      <c r="AB2602" s="88">
        <v>0</v>
      </c>
      <c r="AC2602" s="58"/>
      <c r="AD2602" s="59">
        <f t="shared" si="54"/>
        <v>0</v>
      </c>
      <c r="AE2602" s="58"/>
    </row>
    <row r="2603" spans="2:31" x14ac:dyDescent="0.3">
      <c r="B2603" s="4" t="s">
        <v>257</v>
      </c>
      <c r="C2603" s="14"/>
      <c r="D2603" s="14"/>
      <c r="E2603" s="87">
        <v>0</v>
      </c>
      <c r="F2603" s="88">
        <v>0</v>
      </c>
      <c r="G2603" s="87">
        <v>0</v>
      </c>
      <c r="H2603" s="88">
        <v>0</v>
      </c>
      <c r="I2603" s="87">
        <v>0</v>
      </c>
      <c r="J2603" s="88">
        <v>0</v>
      </c>
      <c r="K2603" s="87">
        <v>0</v>
      </c>
      <c r="L2603" s="88">
        <v>0</v>
      </c>
      <c r="M2603" s="87">
        <v>0</v>
      </c>
      <c r="N2603" s="88">
        <v>0</v>
      </c>
      <c r="O2603" s="87">
        <v>0</v>
      </c>
      <c r="P2603" s="88">
        <v>0</v>
      </c>
      <c r="Q2603" s="87">
        <v>0</v>
      </c>
      <c r="R2603" s="88">
        <v>0</v>
      </c>
      <c r="S2603" s="87">
        <v>0</v>
      </c>
      <c r="T2603" s="88">
        <v>0</v>
      </c>
      <c r="U2603" s="87">
        <v>0</v>
      </c>
      <c r="V2603" s="88">
        <v>0</v>
      </c>
      <c r="W2603" s="87">
        <v>0</v>
      </c>
      <c r="X2603" s="88">
        <v>0</v>
      </c>
      <c r="Y2603" s="87">
        <v>0</v>
      </c>
      <c r="Z2603" s="88">
        <v>0</v>
      </c>
      <c r="AA2603" s="87">
        <v>0</v>
      </c>
      <c r="AB2603" s="88">
        <v>0</v>
      </c>
      <c r="AC2603" s="58"/>
      <c r="AD2603" s="59">
        <f t="shared" si="54"/>
        <v>0</v>
      </c>
      <c r="AE2603" s="58"/>
    </row>
    <row r="2604" spans="2:31" x14ac:dyDescent="0.3">
      <c r="B2604" s="4" t="s">
        <v>222</v>
      </c>
      <c r="C2604" s="14"/>
      <c r="D2604" s="14"/>
      <c r="E2604" s="87">
        <v>0</v>
      </c>
      <c r="F2604" s="88">
        <v>0</v>
      </c>
      <c r="G2604" s="87">
        <v>0</v>
      </c>
      <c r="H2604" s="88">
        <v>0</v>
      </c>
      <c r="I2604" s="87">
        <v>0</v>
      </c>
      <c r="J2604" s="88">
        <v>0</v>
      </c>
      <c r="K2604" s="87">
        <v>0</v>
      </c>
      <c r="L2604" s="88">
        <v>0</v>
      </c>
      <c r="M2604" s="87">
        <v>0</v>
      </c>
      <c r="N2604" s="88">
        <v>0</v>
      </c>
      <c r="O2604" s="87">
        <v>0</v>
      </c>
      <c r="P2604" s="88">
        <v>0</v>
      </c>
      <c r="Q2604" s="87">
        <v>0</v>
      </c>
      <c r="R2604" s="88">
        <v>0</v>
      </c>
      <c r="S2604" s="87">
        <v>0</v>
      </c>
      <c r="T2604" s="88">
        <v>0</v>
      </c>
      <c r="U2604" s="87">
        <v>0</v>
      </c>
      <c r="V2604" s="88">
        <v>0</v>
      </c>
      <c r="W2604" s="87">
        <v>0</v>
      </c>
      <c r="X2604" s="88">
        <v>0</v>
      </c>
      <c r="Y2604" s="87">
        <v>0</v>
      </c>
      <c r="Z2604" s="88">
        <v>0</v>
      </c>
      <c r="AA2604" s="87">
        <v>0</v>
      </c>
      <c r="AB2604" s="88">
        <v>0</v>
      </c>
      <c r="AC2604" s="58"/>
      <c r="AD2604" s="59">
        <f t="shared" si="54"/>
        <v>0</v>
      </c>
      <c r="AE2604" s="58"/>
    </row>
    <row r="2605" spans="2:31" x14ac:dyDescent="0.3">
      <c r="B2605" s="4" t="s">
        <v>223</v>
      </c>
      <c r="C2605" s="14"/>
      <c r="D2605" s="14"/>
      <c r="E2605" s="87">
        <v>0</v>
      </c>
      <c r="F2605" s="88">
        <v>0</v>
      </c>
      <c r="G2605" s="87">
        <v>0</v>
      </c>
      <c r="H2605" s="88">
        <v>0</v>
      </c>
      <c r="I2605" s="87">
        <v>0</v>
      </c>
      <c r="J2605" s="88">
        <v>0</v>
      </c>
      <c r="K2605" s="87">
        <v>0</v>
      </c>
      <c r="L2605" s="88">
        <v>0</v>
      </c>
      <c r="M2605" s="87">
        <v>0</v>
      </c>
      <c r="N2605" s="88">
        <v>0</v>
      </c>
      <c r="O2605" s="87">
        <v>0</v>
      </c>
      <c r="P2605" s="88">
        <v>0</v>
      </c>
      <c r="Q2605" s="87">
        <v>0</v>
      </c>
      <c r="R2605" s="88">
        <v>0</v>
      </c>
      <c r="S2605" s="87">
        <v>0</v>
      </c>
      <c r="T2605" s="88">
        <v>0</v>
      </c>
      <c r="U2605" s="87">
        <v>0</v>
      </c>
      <c r="V2605" s="88">
        <v>0</v>
      </c>
      <c r="W2605" s="87">
        <v>0</v>
      </c>
      <c r="X2605" s="88">
        <v>0</v>
      </c>
      <c r="Y2605" s="87">
        <v>0</v>
      </c>
      <c r="Z2605" s="88">
        <v>0</v>
      </c>
      <c r="AA2605" s="87">
        <v>0</v>
      </c>
      <c r="AB2605" s="88">
        <v>0</v>
      </c>
      <c r="AC2605" s="58"/>
      <c r="AD2605" s="59">
        <f t="shared" si="54"/>
        <v>0</v>
      </c>
      <c r="AE2605" s="58"/>
    </row>
    <row r="2606" spans="2:31" x14ac:dyDescent="0.3">
      <c r="B2606" s="4" t="s">
        <v>224</v>
      </c>
      <c r="C2606" s="14"/>
      <c r="D2606" s="14"/>
      <c r="E2606" s="87">
        <v>0</v>
      </c>
      <c r="F2606" s="88">
        <v>0</v>
      </c>
      <c r="G2606" s="87">
        <v>0</v>
      </c>
      <c r="H2606" s="88">
        <v>0</v>
      </c>
      <c r="I2606" s="87">
        <v>0</v>
      </c>
      <c r="J2606" s="88">
        <v>0</v>
      </c>
      <c r="K2606" s="87">
        <v>0</v>
      </c>
      <c r="L2606" s="88">
        <v>0</v>
      </c>
      <c r="M2606" s="87">
        <v>0</v>
      </c>
      <c r="N2606" s="88">
        <v>0</v>
      </c>
      <c r="O2606" s="87">
        <v>0</v>
      </c>
      <c r="P2606" s="88">
        <v>0</v>
      </c>
      <c r="Q2606" s="87">
        <v>0</v>
      </c>
      <c r="R2606" s="88">
        <v>0</v>
      </c>
      <c r="S2606" s="87">
        <v>0</v>
      </c>
      <c r="T2606" s="88">
        <v>0</v>
      </c>
      <c r="U2606" s="87">
        <v>0</v>
      </c>
      <c r="V2606" s="88">
        <v>0</v>
      </c>
      <c r="W2606" s="87">
        <v>0</v>
      </c>
      <c r="X2606" s="88">
        <v>0</v>
      </c>
      <c r="Y2606" s="87">
        <v>0</v>
      </c>
      <c r="Z2606" s="88">
        <v>0</v>
      </c>
      <c r="AA2606" s="87">
        <v>0</v>
      </c>
      <c r="AB2606" s="88">
        <v>0</v>
      </c>
      <c r="AC2606" s="58"/>
      <c r="AD2606" s="59">
        <f t="shared" si="54"/>
        <v>0</v>
      </c>
      <c r="AE2606" s="58"/>
    </row>
    <row r="2607" spans="2:31" x14ac:dyDescent="0.3">
      <c r="B2607" s="4" t="s">
        <v>258</v>
      </c>
      <c r="C2607" s="14"/>
      <c r="D2607" s="14"/>
      <c r="E2607" s="87">
        <v>0</v>
      </c>
      <c r="F2607" s="88">
        <v>0</v>
      </c>
      <c r="G2607" s="87">
        <v>0</v>
      </c>
      <c r="H2607" s="88">
        <v>0</v>
      </c>
      <c r="I2607" s="87">
        <v>0</v>
      </c>
      <c r="J2607" s="88">
        <v>0</v>
      </c>
      <c r="K2607" s="87">
        <v>0</v>
      </c>
      <c r="L2607" s="88">
        <v>0</v>
      </c>
      <c r="M2607" s="87">
        <v>0</v>
      </c>
      <c r="N2607" s="88">
        <v>0</v>
      </c>
      <c r="O2607" s="87">
        <v>0</v>
      </c>
      <c r="P2607" s="88">
        <v>0</v>
      </c>
      <c r="Q2607" s="87">
        <v>0</v>
      </c>
      <c r="R2607" s="88">
        <v>0</v>
      </c>
      <c r="S2607" s="87">
        <v>0</v>
      </c>
      <c r="T2607" s="88">
        <v>0</v>
      </c>
      <c r="U2607" s="87">
        <v>0</v>
      </c>
      <c r="V2607" s="88">
        <v>0</v>
      </c>
      <c r="W2607" s="87">
        <v>0</v>
      </c>
      <c r="X2607" s="88">
        <v>0</v>
      </c>
      <c r="Y2607" s="87">
        <v>0</v>
      </c>
      <c r="Z2607" s="88">
        <v>0</v>
      </c>
      <c r="AA2607" s="87">
        <v>0</v>
      </c>
      <c r="AB2607" s="88">
        <v>0</v>
      </c>
      <c r="AC2607" s="58"/>
      <c r="AD2607" s="59">
        <f t="shared" si="54"/>
        <v>0</v>
      </c>
      <c r="AE2607" s="58"/>
    </row>
    <row r="2608" spans="2:31" x14ac:dyDescent="0.3">
      <c r="B2608" s="4" t="s">
        <v>246</v>
      </c>
      <c r="C2608" s="14"/>
      <c r="D2608" s="14"/>
      <c r="E2608" s="87">
        <v>0</v>
      </c>
      <c r="F2608" s="88">
        <v>0</v>
      </c>
      <c r="G2608" s="87">
        <v>0</v>
      </c>
      <c r="H2608" s="88">
        <v>0</v>
      </c>
      <c r="I2608" s="87">
        <v>0</v>
      </c>
      <c r="J2608" s="88">
        <v>0</v>
      </c>
      <c r="K2608" s="87">
        <v>0</v>
      </c>
      <c r="L2608" s="88">
        <v>0</v>
      </c>
      <c r="M2608" s="87">
        <v>0</v>
      </c>
      <c r="N2608" s="88">
        <v>0</v>
      </c>
      <c r="O2608" s="87">
        <v>0</v>
      </c>
      <c r="P2608" s="88">
        <v>0</v>
      </c>
      <c r="Q2608" s="87">
        <v>0</v>
      </c>
      <c r="R2608" s="88">
        <v>0</v>
      </c>
      <c r="S2608" s="87">
        <v>0</v>
      </c>
      <c r="T2608" s="88">
        <v>0</v>
      </c>
      <c r="U2608" s="87">
        <v>0</v>
      </c>
      <c r="V2608" s="88">
        <v>0</v>
      </c>
      <c r="W2608" s="87">
        <v>0</v>
      </c>
      <c r="X2608" s="88">
        <v>0</v>
      </c>
      <c r="Y2608" s="87">
        <v>0</v>
      </c>
      <c r="Z2608" s="88">
        <v>0</v>
      </c>
      <c r="AA2608" s="87">
        <v>0</v>
      </c>
      <c r="AB2608" s="88">
        <v>0</v>
      </c>
      <c r="AC2608" s="58"/>
      <c r="AD2608" s="59">
        <f t="shared" si="54"/>
        <v>0</v>
      </c>
      <c r="AE2608" s="58"/>
    </row>
    <row r="2609" spans="2:31" x14ac:dyDescent="0.3">
      <c r="B2609" s="4" t="s">
        <v>189</v>
      </c>
      <c r="C2609" s="14"/>
      <c r="D2609" s="14"/>
      <c r="E2609" s="87">
        <v>0</v>
      </c>
      <c r="F2609" s="88">
        <v>0</v>
      </c>
      <c r="G2609" s="87">
        <v>0</v>
      </c>
      <c r="H2609" s="88">
        <v>0</v>
      </c>
      <c r="I2609" s="87">
        <v>0</v>
      </c>
      <c r="J2609" s="88">
        <v>0</v>
      </c>
      <c r="K2609" s="87">
        <v>0</v>
      </c>
      <c r="L2609" s="88">
        <v>0</v>
      </c>
      <c r="M2609" s="87">
        <v>0</v>
      </c>
      <c r="N2609" s="88">
        <v>0</v>
      </c>
      <c r="O2609" s="87">
        <v>0</v>
      </c>
      <c r="P2609" s="88">
        <v>0</v>
      </c>
      <c r="Q2609" s="87">
        <v>0</v>
      </c>
      <c r="R2609" s="88">
        <v>0</v>
      </c>
      <c r="S2609" s="87">
        <v>0</v>
      </c>
      <c r="T2609" s="88">
        <v>0</v>
      </c>
      <c r="U2609" s="87">
        <v>0</v>
      </c>
      <c r="V2609" s="88">
        <v>0</v>
      </c>
      <c r="W2609" s="87">
        <v>0</v>
      </c>
      <c r="X2609" s="88">
        <v>0</v>
      </c>
      <c r="Y2609" s="87">
        <v>0</v>
      </c>
      <c r="Z2609" s="88">
        <v>0</v>
      </c>
      <c r="AA2609" s="87">
        <v>0</v>
      </c>
      <c r="AB2609" s="88">
        <v>0</v>
      </c>
      <c r="AC2609" s="58"/>
      <c r="AD2609" s="59">
        <f t="shared" si="54"/>
        <v>0</v>
      </c>
      <c r="AE2609" s="58"/>
    </row>
    <row r="2610" spans="2:31" x14ac:dyDescent="0.3">
      <c r="B2610" s="4" t="s">
        <v>190</v>
      </c>
      <c r="C2610" s="14"/>
      <c r="D2610" s="14"/>
      <c r="E2610" s="87">
        <v>0</v>
      </c>
      <c r="F2610" s="88">
        <v>0</v>
      </c>
      <c r="G2610" s="87">
        <v>0</v>
      </c>
      <c r="H2610" s="88">
        <v>0</v>
      </c>
      <c r="I2610" s="87">
        <v>0</v>
      </c>
      <c r="J2610" s="88">
        <v>0</v>
      </c>
      <c r="K2610" s="87">
        <v>0</v>
      </c>
      <c r="L2610" s="88">
        <v>0</v>
      </c>
      <c r="M2610" s="87">
        <v>0</v>
      </c>
      <c r="N2610" s="88">
        <v>0</v>
      </c>
      <c r="O2610" s="87">
        <v>0</v>
      </c>
      <c r="P2610" s="88">
        <v>0</v>
      </c>
      <c r="Q2610" s="87">
        <v>0</v>
      </c>
      <c r="R2610" s="88">
        <v>0</v>
      </c>
      <c r="S2610" s="87">
        <v>0</v>
      </c>
      <c r="T2610" s="88">
        <v>0</v>
      </c>
      <c r="U2610" s="87">
        <v>0</v>
      </c>
      <c r="V2610" s="88">
        <v>0</v>
      </c>
      <c r="W2610" s="87">
        <v>0</v>
      </c>
      <c r="X2610" s="88">
        <v>0</v>
      </c>
      <c r="Y2610" s="87">
        <v>0</v>
      </c>
      <c r="Z2610" s="88">
        <v>0</v>
      </c>
      <c r="AA2610" s="87">
        <v>0</v>
      </c>
      <c r="AB2610" s="88">
        <v>0</v>
      </c>
      <c r="AC2610" s="58"/>
      <c r="AD2610" s="59">
        <f t="shared" si="54"/>
        <v>0</v>
      </c>
      <c r="AE2610" s="58"/>
    </row>
    <row r="2611" spans="2:31" x14ac:dyDescent="0.3">
      <c r="B2611" s="4" t="s">
        <v>208</v>
      </c>
      <c r="C2611" s="14"/>
      <c r="D2611" s="14"/>
      <c r="E2611" s="87">
        <v>0</v>
      </c>
      <c r="F2611" s="88">
        <v>0</v>
      </c>
      <c r="G2611" s="87">
        <v>0</v>
      </c>
      <c r="H2611" s="88">
        <v>0</v>
      </c>
      <c r="I2611" s="87">
        <v>0</v>
      </c>
      <c r="J2611" s="88">
        <v>0</v>
      </c>
      <c r="K2611" s="87">
        <v>0</v>
      </c>
      <c r="L2611" s="88">
        <v>1.276111111111111</v>
      </c>
      <c r="M2611" s="87">
        <v>4.3513635857899979</v>
      </c>
      <c r="N2611" s="88">
        <v>7.4182624432568751</v>
      </c>
      <c r="O2611" s="87">
        <v>1.2659970175474884</v>
      </c>
      <c r="P2611" s="88">
        <v>0</v>
      </c>
      <c r="Q2611" s="87">
        <v>0</v>
      </c>
      <c r="R2611" s="88">
        <v>0</v>
      </c>
      <c r="S2611" s="87">
        <v>0</v>
      </c>
      <c r="T2611" s="88">
        <v>0</v>
      </c>
      <c r="U2611" s="87">
        <v>0</v>
      </c>
      <c r="V2611" s="88">
        <v>0</v>
      </c>
      <c r="W2611" s="87">
        <v>0</v>
      </c>
      <c r="X2611" s="88">
        <v>0</v>
      </c>
      <c r="Y2611" s="87">
        <v>0</v>
      </c>
      <c r="Z2611" s="88">
        <v>0</v>
      </c>
      <c r="AA2611" s="87">
        <v>0</v>
      </c>
      <c r="AB2611" s="88">
        <v>0</v>
      </c>
      <c r="AC2611" s="58"/>
      <c r="AD2611" s="59">
        <f t="shared" si="54"/>
        <v>14.311734157705473</v>
      </c>
      <c r="AE2611" s="58"/>
    </row>
    <row r="2612" spans="2:31" x14ac:dyDescent="0.3">
      <c r="B2612" s="4" t="s">
        <v>209</v>
      </c>
      <c r="C2612" s="14"/>
      <c r="D2612" s="14"/>
      <c r="E2612" s="87">
        <v>0</v>
      </c>
      <c r="F2612" s="88">
        <v>0</v>
      </c>
      <c r="G2612" s="87">
        <v>0</v>
      </c>
      <c r="H2612" s="88">
        <v>0</v>
      </c>
      <c r="I2612" s="87">
        <v>0</v>
      </c>
      <c r="J2612" s="88">
        <v>0</v>
      </c>
      <c r="K2612" s="87">
        <v>0</v>
      </c>
      <c r="L2612" s="88">
        <v>1.276111111111111</v>
      </c>
      <c r="M2612" s="87">
        <v>3.413749999999999</v>
      </c>
      <c r="N2612" s="88">
        <v>4.4441666666666686</v>
      </c>
      <c r="O2612" s="87">
        <v>0.72199999999999998</v>
      </c>
      <c r="P2612" s="88">
        <v>0</v>
      </c>
      <c r="Q2612" s="87">
        <v>0</v>
      </c>
      <c r="R2612" s="88">
        <v>0</v>
      </c>
      <c r="S2612" s="87">
        <v>0</v>
      </c>
      <c r="T2612" s="88">
        <v>2.7750000000000012</v>
      </c>
      <c r="U2612" s="87">
        <v>4.7458333333333327</v>
      </c>
      <c r="V2612" s="88">
        <v>4.9999999999999991</v>
      </c>
      <c r="W2612" s="87">
        <v>2.9374583333333337</v>
      </c>
      <c r="X2612" s="88">
        <v>0</v>
      </c>
      <c r="Y2612" s="87">
        <v>0</v>
      </c>
      <c r="Z2612" s="88">
        <v>0</v>
      </c>
      <c r="AA2612" s="87">
        <v>0</v>
      </c>
      <c r="AB2612" s="88">
        <v>0</v>
      </c>
      <c r="AC2612" s="58"/>
      <c r="AD2612" s="59">
        <f t="shared" si="54"/>
        <v>25.314319444444443</v>
      </c>
      <c r="AE2612" s="58"/>
    </row>
    <row r="2613" spans="2:31" x14ac:dyDescent="0.3">
      <c r="B2613" s="4" t="s">
        <v>210</v>
      </c>
      <c r="C2613" s="14"/>
      <c r="D2613" s="14"/>
      <c r="E2613" s="87">
        <v>0</v>
      </c>
      <c r="F2613" s="88">
        <v>0</v>
      </c>
      <c r="G2613" s="87">
        <v>0</v>
      </c>
      <c r="H2613" s="88">
        <v>0</v>
      </c>
      <c r="I2613" s="87">
        <v>0</v>
      </c>
      <c r="J2613" s="88">
        <v>0</v>
      </c>
      <c r="K2613" s="87">
        <v>0</v>
      </c>
      <c r="L2613" s="88">
        <v>9.7421900431314667E-3</v>
      </c>
      <c r="M2613" s="87">
        <v>2.0000004768371486E-2</v>
      </c>
      <c r="N2613" s="88">
        <v>2.0000004768371486E-2</v>
      </c>
      <c r="O2613" s="87">
        <v>3.0000007152557236E-3</v>
      </c>
      <c r="P2613" s="88">
        <v>0</v>
      </c>
      <c r="Q2613" s="87">
        <v>0</v>
      </c>
      <c r="R2613" s="88">
        <v>0</v>
      </c>
      <c r="S2613" s="87">
        <v>0</v>
      </c>
      <c r="T2613" s="88">
        <v>1.3664300044377589E-2</v>
      </c>
      <c r="U2613" s="87">
        <v>2.2983298699060989E-2</v>
      </c>
      <c r="V2613" s="88">
        <v>2.532339493433625E-2</v>
      </c>
      <c r="W2613" s="87">
        <v>2.1237512826919484E-2</v>
      </c>
      <c r="X2613" s="88">
        <v>0</v>
      </c>
      <c r="Y2613" s="87">
        <v>0</v>
      </c>
      <c r="Z2613" s="88">
        <v>0</v>
      </c>
      <c r="AA2613" s="87">
        <v>0</v>
      </c>
      <c r="AB2613" s="88">
        <v>0</v>
      </c>
      <c r="AC2613" s="58"/>
      <c r="AD2613" s="59">
        <f t="shared" si="54"/>
        <v>0.13595070679982449</v>
      </c>
      <c r="AE2613" s="58"/>
    </row>
    <row r="2614" spans="2:31" x14ac:dyDescent="0.3">
      <c r="B2614" s="4" t="s">
        <v>211</v>
      </c>
      <c r="C2614" s="14"/>
      <c r="D2614" s="14"/>
      <c r="E2614" s="87">
        <v>0</v>
      </c>
      <c r="F2614" s="88">
        <v>0</v>
      </c>
      <c r="G2614" s="87">
        <v>0</v>
      </c>
      <c r="H2614" s="88">
        <v>0</v>
      </c>
      <c r="I2614" s="87">
        <v>0</v>
      </c>
      <c r="J2614" s="88">
        <v>0</v>
      </c>
      <c r="K2614" s="87">
        <v>0</v>
      </c>
      <c r="L2614" s="88">
        <v>4.3499843279520261E-3</v>
      </c>
      <c r="M2614" s="87">
        <v>8.0166478951771182E-3</v>
      </c>
      <c r="N2614" s="88">
        <v>8.4750036398568845E-3</v>
      </c>
      <c r="O2614" s="87">
        <v>1.4800028006235627E-3</v>
      </c>
      <c r="P2614" s="88">
        <v>0</v>
      </c>
      <c r="Q2614" s="87">
        <v>0</v>
      </c>
      <c r="R2614" s="88">
        <v>0</v>
      </c>
      <c r="S2614" s="87">
        <v>0</v>
      </c>
      <c r="T2614" s="88">
        <v>7.1070738633473192E-3</v>
      </c>
      <c r="U2614" s="87">
        <v>1.2491677204767774E-2</v>
      </c>
      <c r="V2614" s="88">
        <v>1.3277852535247717E-2</v>
      </c>
      <c r="W2614" s="87">
        <v>1.0562406380971204E-2</v>
      </c>
      <c r="X2614" s="88">
        <v>0</v>
      </c>
      <c r="Y2614" s="87">
        <v>0</v>
      </c>
      <c r="Z2614" s="88">
        <v>0</v>
      </c>
      <c r="AA2614" s="87">
        <v>0</v>
      </c>
      <c r="AB2614" s="88">
        <v>0</v>
      </c>
      <c r="AC2614" s="58"/>
      <c r="AD2614" s="59">
        <f t="shared" si="54"/>
        <v>6.5760648647943606E-2</v>
      </c>
      <c r="AE2614" s="58"/>
    </row>
    <row r="2615" spans="2:31" x14ac:dyDescent="0.3">
      <c r="B2615" s="4" t="s">
        <v>136</v>
      </c>
      <c r="C2615" s="14"/>
      <c r="D2615" s="14"/>
      <c r="E2615" s="87">
        <v>0</v>
      </c>
      <c r="F2615" s="88">
        <v>0</v>
      </c>
      <c r="G2615" s="87">
        <v>0</v>
      </c>
      <c r="H2615" s="88">
        <v>0</v>
      </c>
      <c r="I2615" s="87">
        <v>0</v>
      </c>
      <c r="J2615" s="88">
        <v>0</v>
      </c>
      <c r="K2615" s="87">
        <v>0</v>
      </c>
      <c r="L2615" s="88">
        <v>0</v>
      </c>
      <c r="M2615" s="87">
        <v>0</v>
      </c>
      <c r="N2615" s="88">
        <v>0.50748585644827826</v>
      </c>
      <c r="O2615" s="87">
        <v>6.9128499698638671E-2</v>
      </c>
      <c r="P2615" s="88">
        <v>0</v>
      </c>
      <c r="Q2615" s="87">
        <v>0</v>
      </c>
      <c r="R2615" s="88">
        <v>0</v>
      </c>
      <c r="S2615" s="87">
        <v>0</v>
      </c>
      <c r="T2615" s="88">
        <v>0</v>
      </c>
      <c r="U2615" s="87">
        <v>0</v>
      </c>
      <c r="V2615" s="88">
        <v>0</v>
      </c>
      <c r="W2615" s="87">
        <v>0</v>
      </c>
      <c r="X2615" s="88">
        <v>0</v>
      </c>
      <c r="Y2615" s="87">
        <v>0</v>
      </c>
      <c r="Z2615" s="88">
        <v>0</v>
      </c>
      <c r="AA2615" s="87">
        <v>0</v>
      </c>
      <c r="AB2615" s="88">
        <v>0</v>
      </c>
      <c r="AC2615" s="58"/>
      <c r="AD2615" s="59">
        <f t="shared" si="54"/>
        <v>0.57661435614691692</v>
      </c>
      <c r="AE2615" s="58"/>
    </row>
    <row r="2616" spans="2:31" x14ac:dyDescent="0.3">
      <c r="B2616" s="4" t="s">
        <v>137</v>
      </c>
      <c r="C2616" s="14"/>
      <c r="D2616" s="14"/>
      <c r="E2616" s="87">
        <v>0</v>
      </c>
      <c r="F2616" s="88">
        <v>0</v>
      </c>
      <c r="G2616" s="87">
        <v>0</v>
      </c>
      <c r="H2616" s="88">
        <v>0</v>
      </c>
      <c r="I2616" s="87">
        <v>0</v>
      </c>
      <c r="J2616" s="88">
        <v>0</v>
      </c>
      <c r="K2616" s="87">
        <v>0</v>
      </c>
      <c r="L2616" s="88">
        <v>0</v>
      </c>
      <c r="M2616" s="87">
        <v>0</v>
      </c>
      <c r="N2616" s="88">
        <v>3.168920258416049E-2</v>
      </c>
      <c r="O2616" s="87">
        <v>3.7535188865661387E-2</v>
      </c>
      <c r="P2616" s="88">
        <v>0</v>
      </c>
      <c r="Q2616" s="87">
        <v>0</v>
      </c>
      <c r="R2616" s="88">
        <v>0</v>
      </c>
      <c r="S2616" s="87">
        <v>0</v>
      </c>
      <c r="T2616" s="88">
        <v>0.19268366849687268</v>
      </c>
      <c r="U2616" s="87">
        <v>0.69903976170221815</v>
      </c>
      <c r="V2616" s="88">
        <v>1.2849858407974215</v>
      </c>
      <c r="W2616" s="87">
        <v>0.85708571059968641</v>
      </c>
      <c r="X2616" s="88">
        <v>0</v>
      </c>
      <c r="Y2616" s="87">
        <v>0</v>
      </c>
      <c r="Z2616" s="88">
        <v>0</v>
      </c>
      <c r="AA2616" s="87">
        <v>0</v>
      </c>
      <c r="AB2616" s="88">
        <v>0</v>
      </c>
      <c r="AC2616" s="58"/>
      <c r="AD2616" s="59">
        <f t="shared" si="54"/>
        <v>3.1030193730460205</v>
      </c>
      <c r="AE2616" s="58"/>
    </row>
    <row r="2617" spans="2:31" x14ac:dyDescent="0.3">
      <c r="B2617" s="4" t="s">
        <v>227</v>
      </c>
      <c r="C2617" s="14"/>
      <c r="D2617" s="14"/>
      <c r="E2617" s="87">
        <v>0</v>
      </c>
      <c r="F2617" s="88">
        <v>0</v>
      </c>
      <c r="G2617" s="87">
        <v>0</v>
      </c>
      <c r="H2617" s="88">
        <v>0</v>
      </c>
      <c r="I2617" s="87">
        <v>0</v>
      </c>
      <c r="J2617" s="88">
        <v>0</v>
      </c>
      <c r="K2617" s="87">
        <v>0</v>
      </c>
      <c r="L2617" s="88">
        <v>4.833333333333333</v>
      </c>
      <c r="M2617" s="87">
        <v>9.9999999999999982</v>
      </c>
      <c r="N2617" s="88">
        <v>9.9999999999999982</v>
      </c>
      <c r="O2617" s="87">
        <v>1.5</v>
      </c>
      <c r="P2617" s="88">
        <v>0</v>
      </c>
      <c r="Q2617" s="87">
        <v>0</v>
      </c>
      <c r="R2617" s="88">
        <v>0</v>
      </c>
      <c r="S2617" s="87">
        <v>0</v>
      </c>
      <c r="T2617" s="88">
        <v>0</v>
      </c>
      <c r="U2617" s="87">
        <v>0</v>
      </c>
      <c r="V2617" s="88">
        <v>0</v>
      </c>
      <c r="W2617" s="87">
        <v>0</v>
      </c>
      <c r="X2617" s="88">
        <v>0</v>
      </c>
      <c r="Y2617" s="87">
        <v>0</v>
      </c>
      <c r="Z2617" s="88">
        <v>0</v>
      </c>
      <c r="AA2617" s="87">
        <v>0</v>
      </c>
      <c r="AB2617" s="88">
        <v>0</v>
      </c>
      <c r="AC2617" s="58"/>
      <c r="AD2617" s="59">
        <f t="shared" si="54"/>
        <v>26.333333333333329</v>
      </c>
      <c r="AE2617" s="58"/>
    </row>
    <row r="2618" spans="2:31" x14ac:dyDescent="0.3">
      <c r="B2618" s="4" t="s">
        <v>293</v>
      </c>
      <c r="C2618" s="14"/>
      <c r="D2618" s="14"/>
      <c r="E2618" s="87">
        <v>0</v>
      </c>
      <c r="F2618" s="88">
        <v>0</v>
      </c>
      <c r="G2618" s="87">
        <v>0</v>
      </c>
      <c r="H2618" s="88">
        <v>0</v>
      </c>
      <c r="I2618" s="87">
        <v>0</v>
      </c>
      <c r="J2618" s="88">
        <v>0</v>
      </c>
      <c r="K2618" s="87">
        <v>0</v>
      </c>
      <c r="L2618" s="88">
        <v>1.0667846361796061</v>
      </c>
      <c r="M2618" s="87">
        <v>3.7940092213948562</v>
      </c>
      <c r="N2618" s="88">
        <v>6.0726165771484375</v>
      </c>
      <c r="O2618" s="87">
        <v>1.5129417673746743</v>
      </c>
      <c r="P2618" s="88">
        <v>0</v>
      </c>
      <c r="Q2618" s="87">
        <v>0</v>
      </c>
      <c r="R2618" s="88">
        <v>0</v>
      </c>
      <c r="S2618" s="87">
        <v>0</v>
      </c>
      <c r="T2618" s="88">
        <v>0</v>
      </c>
      <c r="U2618" s="87">
        <v>0</v>
      </c>
      <c r="V2618" s="88">
        <v>0</v>
      </c>
      <c r="W2618" s="87">
        <v>0</v>
      </c>
      <c r="X2618" s="88">
        <v>0</v>
      </c>
      <c r="Y2618" s="87">
        <v>0</v>
      </c>
      <c r="Z2618" s="88">
        <v>0</v>
      </c>
      <c r="AA2618" s="87">
        <v>0</v>
      </c>
      <c r="AB2618" s="88">
        <v>0</v>
      </c>
      <c r="AC2618" s="58"/>
      <c r="AD2618" s="59">
        <f t="shared" si="54"/>
        <v>12.446352202097573</v>
      </c>
      <c r="AE2618" s="58"/>
    </row>
    <row r="2619" spans="2:31" x14ac:dyDescent="0.3">
      <c r="B2619" s="4" t="s">
        <v>294</v>
      </c>
      <c r="C2619" s="14"/>
      <c r="D2619" s="14"/>
      <c r="E2619" s="87">
        <v>0</v>
      </c>
      <c r="F2619" s="88">
        <v>0</v>
      </c>
      <c r="G2619" s="87">
        <v>0</v>
      </c>
      <c r="H2619" s="88">
        <v>0</v>
      </c>
      <c r="I2619" s="87">
        <v>0</v>
      </c>
      <c r="J2619" s="88">
        <v>0</v>
      </c>
      <c r="K2619" s="87">
        <v>0</v>
      </c>
      <c r="L2619" s="88">
        <v>1.1979714177449543</v>
      </c>
      <c r="M2619" s="87">
        <v>3.1369929165310331</v>
      </c>
      <c r="N2619" s="88">
        <v>5.7336669127146394</v>
      </c>
      <c r="O2619" s="87">
        <v>1.7826642131805417</v>
      </c>
      <c r="P2619" s="88">
        <v>0</v>
      </c>
      <c r="Q2619" s="87">
        <v>0</v>
      </c>
      <c r="R2619" s="88">
        <v>0</v>
      </c>
      <c r="S2619" s="87">
        <v>0</v>
      </c>
      <c r="T2619" s="88">
        <v>0</v>
      </c>
      <c r="U2619" s="87">
        <v>0</v>
      </c>
      <c r="V2619" s="88">
        <v>0</v>
      </c>
      <c r="W2619" s="87">
        <v>0</v>
      </c>
      <c r="X2619" s="88">
        <v>0</v>
      </c>
      <c r="Y2619" s="87">
        <v>0</v>
      </c>
      <c r="Z2619" s="88">
        <v>0</v>
      </c>
      <c r="AA2619" s="87">
        <v>0</v>
      </c>
      <c r="AB2619" s="88">
        <v>0</v>
      </c>
      <c r="AC2619" s="58"/>
      <c r="AD2619" s="59">
        <f t="shared" si="54"/>
        <v>11.851295460171169</v>
      </c>
      <c r="AE2619" s="58"/>
    </row>
    <row r="2620" spans="2:31" x14ac:dyDescent="0.3">
      <c r="B2620" s="4" t="s">
        <v>206</v>
      </c>
      <c r="C2620" s="14"/>
      <c r="D2620" s="14"/>
      <c r="E2620" s="87">
        <v>0</v>
      </c>
      <c r="F2620" s="88">
        <v>0</v>
      </c>
      <c r="G2620" s="87">
        <v>0</v>
      </c>
      <c r="H2620" s="88">
        <v>0</v>
      </c>
      <c r="I2620" s="87">
        <v>0</v>
      </c>
      <c r="J2620" s="88">
        <v>0</v>
      </c>
      <c r="K2620" s="87">
        <v>0</v>
      </c>
      <c r="L2620" s="88">
        <v>0</v>
      </c>
      <c r="M2620" s="87">
        <v>0.34946709473927817</v>
      </c>
      <c r="N2620" s="88">
        <v>1.8842917442321774</v>
      </c>
      <c r="O2620" s="87">
        <v>0.30719002087910968</v>
      </c>
      <c r="P2620" s="88">
        <v>0</v>
      </c>
      <c r="Q2620" s="87">
        <v>0</v>
      </c>
      <c r="R2620" s="88">
        <v>0</v>
      </c>
      <c r="S2620" s="87">
        <v>0</v>
      </c>
      <c r="T2620" s="88">
        <v>0</v>
      </c>
      <c r="U2620" s="87">
        <v>0</v>
      </c>
      <c r="V2620" s="88">
        <v>0</v>
      </c>
      <c r="W2620" s="87">
        <v>0</v>
      </c>
      <c r="X2620" s="88">
        <v>0</v>
      </c>
      <c r="Y2620" s="87">
        <v>0</v>
      </c>
      <c r="Z2620" s="88">
        <v>0</v>
      </c>
      <c r="AA2620" s="87">
        <v>0</v>
      </c>
      <c r="AB2620" s="88">
        <v>0</v>
      </c>
      <c r="AC2620" s="58"/>
      <c r="AD2620" s="59">
        <f t="shared" si="54"/>
        <v>2.5409488598505656</v>
      </c>
      <c r="AE2620" s="58"/>
    </row>
    <row r="2621" spans="2:31" x14ac:dyDescent="0.3">
      <c r="B2621" s="4" t="s">
        <v>207</v>
      </c>
      <c r="C2621" s="14"/>
      <c r="D2621" s="14"/>
      <c r="E2621" s="87">
        <v>0</v>
      </c>
      <c r="F2621" s="88">
        <v>0</v>
      </c>
      <c r="G2621" s="87">
        <v>0</v>
      </c>
      <c r="H2621" s="88">
        <v>0</v>
      </c>
      <c r="I2621" s="87">
        <v>0</v>
      </c>
      <c r="J2621" s="88">
        <v>0</v>
      </c>
      <c r="K2621" s="87">
        <v>0</v>
      </c>
      <c r="L2621" s="88">
        <v>0</v>
      </c>
      <c r="M2621" s="87">
        <v>0.57627398967742938</v>
      </c>
      <c r="N2621" s="88">
        <v>2.0974152882893877</v>
      </c>
      <c r="O2621" s="87">
        <v>0.38613247076670332</v>
      </c>
      <c r="P2621" s="88">
        <v>0</v>
      </c>
      <c r="Q2621" s="87">
        <v>0</v>
      </c>
      <c r="R2621" s="88">
        <v>0</v>
      </c>
      <c r="S2621" s="87">
        <v>0</v>
      </c>
      <c r="T2621" s="88">
        <v>1.5630864381790162</v>
      </c>
      <c r="U2621" s="87">
        <v>2.532734648386636</v>
      </c>
      <c r="V2621" s="88">
        <v>2.5530745426813759</v>
      </c>
      <c r="W2621" s="87">
        <v>1.9644335190455122</v>
      </c>
      <c r="X2621" s="88">
        <v>0</v>
      </c>
      <c r="Y2621" s="87">
        <v>0</v>
      </c>
      <c r="Z2621" s="88">
        <v>0</v>
      </c>
      <c r="AA2621" s="87">
        <v>0</v>
      </c>
      <c r="AB2621" s="88">
        <v>0</v>
      </c>
      <c r="AC2621" s="58"/>
      <c r="AD2621" s="59">
        <f t="shared" si="54"/>
        <v>11.67315089702606</v>
      </c>
      <c r="AE2621" s="58"/>
    </row>
    <row r="2622" spans="2:31" x14ac:dyDescent="0.3">
      <c r="B2622" s="4" t="s">
        <v>163</v>
      </c>
      <c r="C2622" s="14"/>
      <c r="D2622" s="14"/>
      <c r="E2622" s="87">
        <v>0</v>
      </c>
      <c r="F2622" s="88">
        <v>0</v>
      </c>
      <c r="G2622" s="87">
        <v>0</v>
      </c>
      <c r="H2622" s="88">
        <v>0</v>
      </c>
      <c r="I2622" s="87">
        <v>0</v>
      </c>
      <c r="J2622" s="88">
        <v>0</v>
      </c>
      <c r="K2622" s="87">
        <v>0</v>
      </c>
      <c r="L2622" s="88">
        <v>0</v>
      </c>
      <c r="M2622" s="87">
        <v>0</v>
      </c>
      <c r="N2622" s="88">
        <v>0</v>
      </c>
      <c r="O2622" s="87">
        <v>0</v>
      </c>
      <c r="P2622" s="88">
        <v>0</v>
      </c>
      <c r="Q2622" s="87">
        <v>0</v>
      </c>
      <c r="R2622" s="88">
        <v>0</v>
      </c>
      <c r="S2622" s="87">
        <v>0</v>
      </c>
      <c r="T2622" s="88">
        <v>0</v>
      </c>
      <c r="U2622" s="87">
        <v>0</v>
      </c>
      <c r="V2622" s="88">
        <v>0</v>
      </c>
      <c r="W2622" s="87">
        <v>0</v>
      </c>
      <c r="X2622" s="88">
        <v>0</v>
      </c>
      <c r="Y2622" s="87">
        <v>0</v>
      </c>
      <c r="Z2622" s="88">
        <v>0</v>
      </c>
      <c r="AA2622" s="87">
        <v>0</v>
      </c>
      <c r="AB2622" s="88">
        <v>0</v>
      </c>
      <c r="AC2622" s="58"/>
      <c r="AD2622" s="59">
        <f t="shared" si="54"/>
        <v>0</v>
      </c>
      <c r="AE2622" s="58"/>
    </row>
    <row r="2623" spans="2:31" x14ac:dyDescent="0.3">
      <c r="B2623" s="4" t="s">
        <v>239</v>
      </c>
      <c r="C2623" s="14"/>
      <c r="D2623" s="14"/>
      <c r="E2623" s="87">
        <v>0</v>
      </c>
      <c r="F2623" s="88">
        <v>0</v>
      </c>
      <c r="G2623" s="87">
        <v>0</v>
      </c>
      <c r="H2623" s="88">
        <v>0</v>
      </c>
      <c r="I2623" s="87">
        <v>0</v>
      </c>
      <c r="J2623" s="88">
        <v>0</v>
      </c>
      <c r="K2623" s="87">
        <v>0</v>
      </c>
      <c r="L2623" s="88">
        <v>3.2836891174316403</v>
      </c>
      <c r="M2623" s="87">
        <v>7.1187973022460941E-3</v>
      </c>
      <c r="N2623" s="88">
        <v>0</v>
      </c>
      <c r="O2623" s="87">
        <v>0</v>
      </c>
      <c r="P2623" s="88">
        <v>0</v>
      </c>
      <c r="Q2623" s="87">
        <v>0</v>
      </c>
      <c r="R2623" s="88">
        <v>0</v>
      </c>
      <c r="S2623" s="87">
        <v>0</v>
      </c>
      <c r="T2623" s="88">
        <v>0</v>
      </c>
      <c r="U2623" s="87">
        <v>0</v>
      </c>
      <c r="V2623" s="88">
        <v>0</v>
      </c>
      <c r="W2623" s="87">
        <v>0</v>
      </c>
      <c r="X2623" s="88">
        <v>0</v>
      </c>
      <c r="Y2623" s="87">
        <v>0</v>
      </c>
      <c r="Z2623" s="88">
        <v>0</v>
      </c>
      <c r="AA2623" s="87">
        <v>0</v>
      </c>
      <c r="AB2623" s="88">
        <v>0</v>
      </c>
      <c r="AC2623" s="58"/>
      <c r="AD2623" s="59">
        <f t="shared" si="54"/>
        <v>3.2908079147338865</v>
      </c>
      <c r="AE2623" s="58"/>
    </row>
    <row r="2624" spans="2:31" x14ac:dyDescent="0.3">
      <c r="B2624" s="4" t="s">
        <v>240</v>
      </c>
      <c r="C2624" s="14"/>
      <c r="D2624" s="14"/>
      <c r="E2624" s="87">
        <v>0</v>
      </c>
      <c r="F2624" s="88">
        <v>0</v>
      </c>
      <c r="G2624" s="87">
        <v>0</v>
      </c>
      <c r="H2624" s="88">
        <v>0</v>
      </c>
      <c r="I2624" s="87">
        <v>0</v>
      </c>
      <c r="J2624" s="88">
        <v>0</v>
      </c>
      <c r="K2624" s="87">
        <v>0</v>
      </c>
      <c r="L2624" s="88">
        <v>2.7912457148234049</v>
      </c>
      <c r="M2624" s="87">
        <v>6.5764985402425138</v>
      </c>
      <c r="N2624" s="88">
        <v>0</v>
      </c>
      <c r="O2624" s="87">
        <v>0</v>
      </c>
      <c r="P2624" s="88">
        <v>0</v>
      </c>
      <c r="Q2624" s="87">
        <v>0</v>
      </c>
      <c r="R2624" s="88">
        <v>0</v>
      </c>
      <c r="S2624" s="87">
        <v>0</v>
      </c>
      <c r="T2624" s="88">
        <v>0</v>
      </c>
      <c r="U2624" s="87">
        <v>0</v>
      </c>
      <c r="V2624" s="88">
        <v>0</v>
      </c>
      <c r="W2624" s="87">
        <v>0</v>
      </c>
      <c r="X2624" s="88">
        <v>0</v>
      </c>
      <c r="Y2624" s="87">
        <v>0</v>
      </c>
      <c r="Z2624" s="88">
        <v>0</v>
      </c>
      <c r="AA2624" s="87">
        <v>0</v>
      </c>
      <c r="AB2624" s="88">
        <v>0</v>
      </c>
      <c r="AC2624" s="58"/>
      <c r="AD2624" s="59">
        <f t="shared" si="54"/>
        <v>9.3677442550659187</v>
      </c>
      <c r="AE2624" s="58"/>
    </row>
    <row r="2625" spans="2:31" x14ac:dyDescent="0.3">
      <c r="B2625" s="4" t="s">
        <v>241</v>
      </c>
      <c r="C2625" s="14"/>
      <c r="D2625" s="14"/>
      <c r="E2625" s="87">
        <v>0</v>
      </c>
      <c r="F2625" s="88">
        <v>0</v>
      </c>
      <c r="G2625" s="87">
        <v>0</v>
      </c>
      <c r="H2625" s="88">
        <v>0</v>
      </c>
      <c r="I2625" s="87">
        <v>0</v>
      </c>
      <c r="J2625" s="88">
        <v>0</v>
      </c>
      <c r="K2625" s="87">
        <v>0</v>
      </c>
      <c r="L2625" s="88">
        <v>0</v>
      </c>
      <c r="M2625" s="87">
        <v>0.11331602732340496</v>
      </c>
      <c r="N2625" s="88">
        <v>0</v>
      </c>
      <c r="O2625" s="87">
        <v>0</v>
      </c>
      <c r="P2625" s="88">
        <v>0</v>
      </c>
      <c r="Q2625" s="87">
        <v>0</v>
      </c>
      <c r="R2625" s="88">
        <v>0</v>
      </c>
      <c r="S2625" s="87">
        <v>0</v>
      </c>
      <c r="T2625" s="88">
        <v>0</v>
      </c>
      <c r="U2625" s="87">
        <v>0</v>
      </c>
      <c r="V2625" s="88">
        <v>0</v>
      </c>
      <c r="W2625" s="87">
        <v>0</v>
      </c>
      <c r="X2625" s="88">
        <v>0</v>
      </c>
      <c r="Y2625" s="87">
        <v>0</v>
      </c>
      <c r="Z2625" s="88">
        <v>0</v>
      </c>
      <c r="AA2625" s="87">
        <v>0</v>
      </c>
      <c r="AB2625" s="88">
        <v>0</v>
      </c>
      <c r="AC2625" s="58"/>
      <c r="AD2625" s="59">
        <f t="shared" si="54"/>
        <v>0.11331602732340496</v>
      </c>
      <c r="AE2625" s="58"/>
    </row>
    <row r="2626" spans="2:31" x14ac:dyDescent="0.3">
      <c r="B2626" s="4" t="s">
        <v>242</v>
      </c>
      <c r="C2626" s="4"/>
      <c r="D2626" s="4"/>
      <c r="E2626" s="87">
        <v>0</v>
      </c>
      <c r="F2626" s="88">
        <v>0</v>
      </c>
      <c r="G2626" s="87">
        <v>0</v>
      </c>
      <c r="H2626" s="88">
        <v>0</v>
      </c>
      <c r="I2626" s="87">
        <v>0</v>
      </c>
      <c r="J2626" s="88">
        <v>0</v>
      </c>
      <c r="K2626" s="87">
        <v>0</v>
      </c>
      <c r="L2626" s="88">
        <v>0</v>
      </c>
      <c r="M2626" s="87">
        <v>0.26666304270426427</v>
      </c>
      <c r="N2626" s="88">
        <v>0</v>
      </c>
      <c r="O2626" s="87">
        <v>0</v>
      </c>
      <c r="P2626" s="88">
        <v>0</v>
      </c>
      <c r="Q2626" s="87">
        <v>0</v>
      </c>
      <c r="R2626" s="88">
        <v>0</v>
      </c>
      <c r="S2626" s="87">
        <v>0</v>
      </c>
      <c r="T2626" s="88">
        <v>0</v>
      </c>
      <c r="U2626" s="87">
        <v>0</v>
      </c>
      <c r="V2626" s="88">
        <v>0</v>
      </c>
      <c r="W2626" s="87">
        <v>0</v>
      </c>
      <c r="X2626" s="88">
        <v>0</v>
      </c>
      <c r="Y2626" s="87">
        <v>0</v>
      </c>
      <c r="Z2626" s="88">
        <v>0</v>
      </c>
      <c r="AA2626" s="87">
        <v>0</v>
      </c>
      <c r="AB2626" s="88">
        <v>0</v>
      </c>
      <c r="AC2626" s="58"/>
      <c r="AD2626" s="59">
        <f t="shared" si="54"/>
        <v>0.26666304270426427</v>
      </c>
      <c r="AE2626" s="58"/>
    </row>
    <row r="2627" spans="2:31" x14ac:dyDescent="0.3">
      <c r="B2627" s="4" t="s">
        <v>296</v>
      </c>
      <c r="C2627" s="4"/>
      <c r="D2627" s="4"/>
      <c r="E2627" s="87">
        <v>0</v>
      </c>
      <c r="F2627" s="88">
        <v>0</v>
      </c>
      <c r="G2627" s="87">
        <v>0</v>
      </c>
      <c r="H2627" s="88">
        <v>0</v>
      </c>
      <c r="I2627" s="87">
        <v>0</v>
      </c>
      <c r="J2627" s="88">
        <v>0</v>
      </c>
      <c r="K2627" s="87">
        <v>0</v>
      </c>
      <c r="L2627" s="88">
        <v>0</v>
      </c>
      <c r="M2627" s="87">
        <v>0</v>
      </c>
      <c r="N2627" s="88">
        <v>0</v>
      </c>
      <c r="O2627" s="87">
        <v>0</v>
      </c>
      <c r="P2627" s="88">
        <v>0</v>
      </c>
      <c r="Q2627" s="87">
        <v>0</v>
      </c>
      <c r="R2627" s="88">
        <v>0</v>
      </c>
      <c r="S2627" s="87">
        <v>0</v>
      </c>
      <c r="T2627" s="88">
        <v>0</v>
      </c>
      <c r="U2627" s="87">
        <v>0</v>
      </c>
      <c r="V2627" s="88">
        <v>0</v>
      </c>
      <c r="W2627" s="87">
        <v>0</v>
      </c>
      <c r="X2627" s="88">
        <v>0</v>
      </c>
      <c r="Y2627" s="87">
        <v>0</v>
      </c>
      <c r="Z2627" s="88">
        <v>0</v>
      </c>
      <c r="AA2627" s="87">
        <v>0</v>
      </c>
      <c r="AB2627" s="88">
        <v>0</v>
      </c>
      <c r="AC2627" s="58"/>
      <c r="AD2627" s="59">
        <f t="shared" si="54"/>
        <v>0</v>
      </c>
      <c r="AE2627" s="58"/>
    </row>
    <row r="2628" spans="2:31" x14ac:dyDescent="0.3">
      <c r="B2628" s="4" t="s">
        <v>297</v>
      </c>
      <c r="C2628" s="4"/>
      <c r="D2628" s="4"/>
      <c r="E2628" s="87">
        <v>0</v>
      </c>
      <c r="F2628" s="88">
        <v>0</v>
      </c>
      <c r="G2628" s="87">
        <v>0</v>
      </c>
      <c r="H2628" s="88">
        <v>0</v>
      </c>
      <c r="I2628" s="87">
        <v>0</v>
      </c>
      <c r="J2628" s="88">
        <v>0</v>
      </c>
      <c r="K2628" s="87">
        <v>0</v>
      </c>
      <c r="L2628" s="88">
        <v>0</v>
      </c>
      <c r="M2628" s="87">
        <v>0</v>
      </c>
      <c r="N2628" s="88">
        <v>0</v>
      </c>
      <c r="O2628" s="87">
        <v>0</v>
      </c>
      <c r="P2628" s="88">
        <v>0</v>
      </c>
      <c r="Q2628" s="87">
        <v>0</v>
      </c>
      <c r="R2628" s="88">
        <v>0</v>
      </c>
      <c r="S2628" s="87">
        <v>0</v>
      </c>
      <c r="T2628" s="88">
        <v>0</v>
      </c>
      <c r="U2628" s="87">
        <v>0</v>
      </c>
      <c r="V2628" s="88">
        <v>0</v>
      </c>
      <c r="W2628" s="87">
        <v>0</v>
      </c>
      <c r="X2628" s="88">
        <v>0</v>
      </c>
      <c r="Y2628" s="87">
        <v>0</v>
      </c>
      <c r="Z2628" s="88">
        <v>0</v>
      </c>
      <c r="AA2628" s="87">
        <v>0</v>
      </c>
      <c r="AB2628" s="88">
        <v>0</v>
      </c>
      <c r="AC2628" s="58"/>
      <c r="AD2628" s="59">
        <f t="shared" si="54"/>
        <v>0</v>
      </c>
      <c r="AE2628" s="58"/>
    </row>
    <row r="2629" spans="2:31" x14ac:dyDescent="0.3">
      <c r="B2629" s="4" t="s">
        <v>164</v>
      </c>
      <c r="C2629" s="4"/>
      <c r="D2629" s="4"/>
      <c r="E2629" s="87">
        <v>0</v>
      </c>
      <c r="F2629" s="88">
        <v>0</v>
      </c>
      <c r="G2629" s="87">
        <v>0</v>
      </c>
      <c r="H2629" s="88">
        <v>0</v>
      </c>
      <c r="I2629" s="87">
        <v>0</v>
      </c>
      <c r="J2629" s="88">
        <v>0</v>
      </c>
      <c r="K2629" s="87">
        <v>0</v>
      </c>
      <c r="L2629" s="88">
        <v>0.31772378285725911</v>
      </c>
      <c r="M2629" s="87">
        <v>5.7850397586822515</v>
      </c>
      <c r="N2629" s="88">
        <v>8.2207274595896394</v>
      </c>
      <c r="O2629" s="87">
        <v>1.1231545607248943</v>
      </c>
      <c r="P2629" s="88">
        <v>0</v>
      </c>
      <c r="Q2629" s="87">
        <v>0</v>
      </c>
      <c r="R2629" s="88">
        <v>0</v>
      </c>
      <c r="S2629" s="87">
        <v>0</v>
      </c>
      <c r="T2629" s="88">
        <v>0</v>
      </c>
      <c r="U2629" s="87">
        <v>0</v>
      </c>
      <c r="V2629" s="88">
        <v>0</v>
      </c>
      <c r="W2629" s="87">
        <v>0</v>
      </c>
      <c r="X2629" s="88">
        <v>0</v>
      </c>
      <c r="Y2629" s="87">
        <v>0</v>
      </c>
      <c r="Z2629" s="88">
        <v>0</v>
      </c>
      <c r="AA2629" s="87">
        <v>0</v>
      </c>
      <c r="AB2629" s="88">
        <v>0</v>
      </c>
      <c r="AC2629" s="58"/>
      <c r="AD2629" s="59">
        <f t="shared" si="54"/>
        <v>15.446645561854043</v>
      </c>
      <c r="AE2629" s="58"/>
    </row>
    <row r="2630" spans="2:31" x14ac:dyDescent="0.3">
      <c r="B2630" s="4" t="s">
        <v>200</v>
      </c>
      <c r="C2630" s="4"/>
      <c r="D2630" s="4"/>
      <c r="E2630" s="87">
        <v>0</v>
      </c>
      <c r="F2630" s="88">
        <v>0</v>
      </c>
      <c r="G2630" s="87">
        <v>0</v>
      </c>
      <c r="H2630" s="88">
        <v>0</v>
      </c>
      <c r="I2630" s="87">
        <v>0</v>
      </c>
      <c r="J2630" s="88">
        <v>0</v>
      </c>
      <c r="K2630" s="87">
        <v>0</v>
      </c>
      <c r="L2630" s="88">
        <v>0</v>
      </c>
      <c r="M2630" s="87">
        <v>0</v>
      </c>
      <c r="N2630" s="88">
        <v>0</v>
      </c>
      <c r="O2630" s="87">
        <v>0</v>
      </c>
      <c r="P2630" s="88">
        <v>0</v>
      </c>
      <c r="Q2630" s="87">
        <v>0</v>
      </c>
      <c r="R2630" s="88">
        <v>0</v>
      </c>
      <c r="S2630" s="87">
        <v>0</v>
      </c>
      <c r="T2630" s="88">
        <v>0</v>
      </c>
      <c r="U2630" s="87">
        <v>0</v>
      </c>
      <c r="V2630" s="88">
        <v>0</v>
      </c>
      <c r="W2630" s="87">
        <v>0</v>
      </c>
      <c r="X2630" s="88">
        <v>0</v>
      </c>
      <c r="Y2630" s="87">
        <v>0</v>
      </c>
      <c r="Z2630" s="88">
        <v>0</v>
      </c>
      <c r="AA2630" s="87">
        <v>0</v>
      </c>
      <c r="AB2630" s="88">
        <v>0</v>
      </c>
      <c r="AC2630" s="58"/>
      <c r="AD2630" s="59">
        <f t="shared" si="54"/>
        <v>0</v>
      </c>
      <c r="AE2630" s="58"/>
    </row>
    <row r="2631" spans="2:31" x14ac:dyDescent="0.3">
      <c r="B2631" s="4" t="s">
        <v>201</v>
      </c>
      <c r="C2631" s="4"/>
      <c r="D2631" s="4"/>
      <c r="E2631" s="87">
        <v>0</v>
      </c>
      <c r="F2631" s="88">
        <v>0</v>
      </c>
      <c r="G2631" s="87">
        <v>0</v>
      </c>
      <c r="H2631" s="88">
        <v>0</v>
      </c>
      <c r="I2631" s="87">
        <v>0</v>
      </c>
      <c r="J2631" s="88">
        <v>0</v>
      </c>
      <c r="K2631" s="87">
        <v>0</v>
      </c>
      <c r="L2631" s="88">
        <v>0</v>
      </c>
      <c r="M2631" s="87">
        <v>0</v>
      </c>
      <c r="N2631" s="88">
        <v>0</v>
      </c>
      <c r="O2631" s="87">
        <v>0</v>
      </c>
      <c r="P2631" s="88">
        <v>0</v>
      </c>
      <c r="Q2631" s="87">
        <v>0</v>
      </c>
      <c r="R2631" s="88">
        <v>0</v>
      </c>
      <c r="S2631" s="87">
        <v>0</v>
      </c>
      <c r="T2631" s="88">
        <v>0</v>
      </c>
      <c r="U2631" s="87">
        <v>0</v>
      </c>
      <c r="V2631" s="88">
        <v>0</v>
      </c>
      <c r="W2631" s="87">
        <v>0</v>
      </c>
      <c r="X2631" s="88">
        <v>0</v>
      </c>
      <c r="Y2631" s="87">
        <v>0</v>
      </c>
      <c r="Z2631" s="88">
        <v>0</v>
      </c>
      <c r="AA2631" s="87">
        <v>0</v>
      </c>
      <c r="AB2631" s="88">
        <v>0</v>
      </c>
      <c r="AC2631" s="58"/>
      <c r="AD2631" s="59">
        <f t="shared" si="54"/>
        <v>0</v>
      </c>
      <c r="AE2631" s="58"/>
    </row>
    <row r="2632" spans="2:31" x14ac:dyDescent="0.3">
      <c r="B2632" s="4" t="s">
        <v>192</v>
      </c>
      <c r="C2632" s="4"/>
      <c r="D2632" s="4"/>
      <c r="E2632" s="87">
        <v>0</v>
      </c>
      <c r="F2632" s="88">
        <v>0</v>
      </c>
      <c r="G2632" s="87">
        <v>0</v>
      </c>
      <c r="H2632" s="88">
        <v>0</v>
      </c>
      <c r="I2632" s="87">
        <v>0</v>
      </c>
      <c r="J2632" s="88">
        <v>0</v>
      </c>
      <c r="K2632" s="87">
        <v>0</v>
      </c>
      <c r="L2632" s="88">
        <v>0.3274260203043618</v>
      </c>
      <c r="M2632" s="87">
        <v>2.7523726781209308</v>
      </c>
      <c r="N2632" s="88">
        <v>4.2630823559231228</v>
      </c>
      <c r="O2632" s="87">
        <v>0.68201902707417794</v>
      </c>
      <c r="P2632" s="88">
        <v>0</v>
      </c>
      <c r="Q2632" s="87">
        <v>0</v>
      </c>
      <c r="R2632" s="88">
        <v>0</v>
      </c>
      <c r="S2632" s="87">
        <v>0</v>
      </c>
      <c r="T2632" s="88">
        <v>2.7912800073623658</v>
      </c>
      <c r="U2632" s="87">
        <v>4.6380689938863098</v>
      </c>
      <c r="V2632" s="88">
        <v>4.7427215496699011</v>
      </c>
      <c r="W2632" s="87">
        <v>3.5071318864822372</v>
      </c>
      <c r="X2632" s="88">
        <v>0</v>
      </c>
      <c r="Y2632" s="87">
        <v>0</v>
      </c>
      <c r="Z2632" s="88">
        <v>0</v>
      </c>
      <c r="AA2632" s="87">
        <v>0</v>
      </c>
      <c r="AB2632" s="88">
        <v>0</v>
      </c>
      <c r="AC2632" s="58"/>
      <c r="AD2632" s="59">
        <f t="shared" si="54"/>
        <v>23.704102518823408</v>
      </c>
      <c r="AE2632" s="58"/>
    </row>
    <row r="2633" spans="2:31" x14ac:dyDescent="0.3">
      <c r="B2633" s="4" t="s">
        <v>193</v>
      </c>
      <c r="C2633" s="4"/>
      <c r="D2633" s="4"/>
      <c r="E2633" s="87">
        <v>0</v>
      </c>
      <c r="F2633" s="88">
        <v>0</v>
      </c>
      <c r="G2633" s="87">
        <v>0</v>
      </c>
      <c r="H2633" s="88">
        <v>0</v>
      </c>
      <c r="I2633" s="87">
        <v>0</v>
      </c>
      <c r="J2633" s="88">
        <v>0</v>
      </c>
      <c r="K2633" s="87">
        <v>0</v>
      </c>
      <c r="L2633" s="88">
        <v>0.24717772801717122</v>
      </c>
      <c r="M2633" s="87">
        <v>2.781492002805074</v>
      </c>
      <c r="N2633" s="88">
        <v>4.2782274590598215</v>
      </c>
      <c r="O2633" s="87">
        <v>0.67083953221639003</v>
      </c>
      <c r="P2633" s="88">
        <v>0</v>
      </c>
      <c r="Q2633" s="87">
        <v>0</v>
      </c>
      <c r="R2633" s="88">
        <v>0</v>
      </c>
      <c r="S2633" s="87">
        <v>0</v>
      </c>
      <c r="T2633" s="88">
        <v>2.7713513692220046</v>
      </c>
      <c r="U2633" s="87">
        <v>4.6268384853998805</v>
      </c>
      <c r="V2633" s="88">
        <v>4.8190668185551964</v>
      </c>
      <c r="W2633" s="87">
        <v>3.5127333084742234</v>
      </c>
      <c r="X2633" s="88">
        <v>0</v>
      </c>
      <c r="Y2633" s="87">
        <v>0</v>
      </c>
      <c r="Z2633" s="88">
        <v>0</v>
      </c>
      <c r="AA2633" s="87">
        <v>0</v>
      </c>
      <c r="AB2633" s="88">
        <v>0</v>
      </c>
      <c r="AC2633" s="58"/>
      <c r="AD2633" s="59">
        <f t="shared" si="54"/>
        <v>23.707726703749763</v>
      </c>
      <c r="AE2633" s="58"/>
    </row>
    <row r="2634" spans="2:31" x14ac:dyDescent="0.3">
      <c r="B2634" s="4" t="s">
        <v>295</v>
      </c>
      <c r="C2634" s="4"/>
      <c r="D2634" s="4"/>
      <c r="E2634" s="87">
        <v>0</v>
      </c>
      <c r="F2634" s="88">
        <v>0</v>
      </c>
      <c r="G2634" s="87">
        <v>0</v>
      </c>
      <c r="H2634" s="88">
        <v>0</v>
      </c>
      <c r="I2634" s="87">
        <v>0</v>
      </c>
      <c r="J2634" s="88">
        <v>0</v>
      </c>
      <c r="K2634" s="87">
        <v>0</v>
      </c>
      <c r="L2634" s="88">
        <v>0</v>
      </c>
      <c r="M2634" s="87">
        <v>0</v>
      </c>
      <c r="N2634" s="88">
        <v>0</v>
      </c>
      <c r="O2634" s="87">
        <v>0</v>
      </c>
      <c r="P2634" s="88">
        <v>0</v>
      </c>
      <c r="Q2634" s="87">
        <v>0</v>
      </c>
      <c r="R2634" s="88">
        <v>0</v>
      </c>
      <c r="S2634" s="87">
        <v>0</v>
      </c>
      <c r="T2634" s="88">
        <v>0</v>
      </c>
      <c r="U2634" s="87">
        <v>0</v>
      </c>
      <c r="V2634" s="88">
        <v>0</v>
      </c>
      <c r="W2634" s="87">
        <v>0</v>
      </c>
      <c r="X2634" s="88">
        <v>0</v>
      </c>
      <c r="Y2634" s="87">
        <v>0</v>
      </c>
      <c r="Z2634" s="88">
        <v>0</v>
      </c>
      <c r="AA2634" s="87">
        <v>0</v>
      </c>
      <c r="AB2634" s="88">
        <v>0</v>
      </c>
      <c r="AC2634" s="58"/>
      <c r="AD2634" s="59">
        <f t="shared" si="54"/>
        <v>0</v>
      </c>
      <c r="AE2634" s="58"/>
    </row>
    <row r="2635" spans="2:31" x14ac:dyDescent="0.3">
      <c r="B2635" s="4" t="s">
        <v>150</v>
      </c>
      <c r="C2635" s="4"/>
      <c r="D2635" s="4"/>
      <c r="E2635" s="87">
        <v>0</v>
      </c>
      <c r="F2635" s="88">
        <v>0</v>
      </c>
      <c r="G2635" s="87">
        <v>0</v>
      </c>
      <c r="H2635" s="88">
        <v>0</v>
      </c>
      <c r="I2635" s="87">
        <v>0</v>
      </c>
      <c r="J2635" s="88">
        <v>0</v>
      </c>
      <c r="K2635" s="87">
        <v>0</v>
      </c>
      <c r="L2635" s="88">
        <v>0</v>
      </c>
      <c r="M2635" s="87">
        <v>0</v>
      </c>
      <c r="N2635" s="88">
        <v>0</v>
      </c>
      <c r="O2635" s="87">
        <v>0</v>
      </c>
      <c r="P2635" s="88">
        <v>0</v>
      </c>
      <c r="Q2635" s="87">
        <v>0</v>
      </c>
      <c r="R2635" s="88">
        <v>0</v>
      </c>
      <c r="S2635" s="87">
        <v>0</v>
      </c>
      <c r="T2635" s="88">
        <v>0</v>
      </c>
      <c r="U2635" s="87">
        <v>0</v>
      </c>
      <c r="V2635" s="88">
        <v>0</v>
      </c>
      <c r="W2635" s="87">
        <v>3.4365395439995644E-2</v>
      </c>
      <c r="X2635" s="88">
        <v>0</v>
      </c>
      <c r="Y2635" s="87">
        <v>0</v>
      </c>
      <c r="Z2635" s="88">
        <v>0</v>
      </c>
      <c r="AA2635" s="87">
        <v>0</v>
      </c>
      <c r="AB2635" s="88">
        <v>0</v>
      </c>
      <c r="AC2635" s="58"/>
      <c r="AD2635" s="59">
        <f t="shared" si="54"/>
        <v>3.4365395439995644E-2</v>
      </c>
      <c r="AE2635" s="58"/>
    </row>
    <row r="2636" spans="2:31" x14ac:dyDescent="0.3">
      <c r="B2636" s="4" t="s">
        <v>151</v>
      </c>
      <c r="C2636" s="4"/>
      <c r="D2636" s="4"/>
      <c r="E2636" s="87">
        <v>0</v>
      </c>
      <c r="F2636" s="88">
        <v>0</v>
      </c>
      <c r="G2636" s="87">
        <v>0</v>
      </c>
      <c r="H2636" s="88">
        <v>0</v>
      </c>
      <c r="I2636" s="87">
        <v>0</v>
      </c>
      <c r="J2636" s="88">
        <v>0</v>
      </c>
      <c r="K2636" s="87">
        <v>0</v>
      </c>
      <c r="L2636" s="88">
        <v>0</v>
      </c>
      <c r="M2636" s="87">
        <v>0</v>
      </c>
      <c r="N2636" s="88">
        <v>0</v>
      </c>
      <c r="O2636" s="87">
        <v>0</v>
      </c>
      <c r="P2636" s="88">
        <v>0</v>
      </c>
      <c r="Q2636" s="87">
        <v>0</v>
      </c>
      <c r="R2636" s="88">
        <v>0</v>
      </c>
      <c r="S2636" s="87">
        <v>0</v>
      </c>
      <c r="T2636" s="88">
        <v>0</v>
      </c>
      <c r="U2636" s="87">
        <v>0</v>
      </c>
      <c r="V2636" s="88">
        <v>0</v>
      </c>
      <c r="W2636" s="87">
        <v>0</v>
      </c>
      <c r="X2636" s="88">
        <v>0</v>
      </c>
      <c r="Y2636" s="87">
        <v>0</v>
      </c>
      <c r="Z2636" s="88">
        <v>0</v>
      </c>
      <c r="AA2636" s="87">
        <v>0</v>
      </c>
      <c r="AB2636" s="88">
        <v>0</v>
      </c>
      <c r="AC2636" s="58"/>
      <c r="AD2636" s="59">
        <f t="shared" si="54"/>
        <v>0</v>
      </c>
      <c r="AE2636" s="58"/>
    </row>
    <row r="2637" spans="2:31" x14ac:dyDescent="0.3">
      <c r="B2637" s="4" t="s">
        <v>249</v>
      </c>
      <c r="C2637" s="4"/>
      <c r="D2637" s="4"/>
      <c r="E2637" s="87">
        <v>0</v>
      </c>
      <c r="F2637" s="88">
        <v>0</v>
      </c>
      <c r="G2637" s="87">
        <v>0</v>
      </c>
      <c r="H2637" s="88">
        <v>0</v>
      </c>
      <c r="I2637" s="87">
        <v>0</v>
      </c>
      <c r="J2637" s="88">
        <v>0</v>
      </c>
      <c r="K2637" s="87">
        <v>0</v>
      </c>
      <c r="L2637" s="88">
        <v>0</v>
      </c>
      <c r="M2637" s="87">
        <v>0</v>
      </c>
      <c r="N2637" s="88">
        <v>0</v>
      </c>
      <c r="O2637" s="87">
        <v>0</v>
      </c>
      <c r="P2637" s="88">
        <v>0</v>
      </c>
      <c r="Q2637" s="87">
        <v>0</v>
      </c>
      <c r="R2637" s="88">
        <v>0</v>
      </c>
      <c r="S2637" s="87">
        <v>0</v>
      </c>
      <c r="T2637" s="88">
        <v>0</v>
      </c>
      <c r="U2637" s="87">
        <v>0</v>
      </c>
      <c r="V2637" s="88">
        <v>0</v>
      </c>
      <c r="W2637" s="87">
        <v>0</v>
      </c>
      <c r="X2637" s="88">
        <v>0</v>
      </c>
      <c r="Y2637" s="87">
        <v>0</v>
      </c>
      <c r="Z2637" s="88">
        <v>0</v>
      </c>
      <c r="AA2637" s="87">
        <v>0</v>
      </c>
      <c r="AB2637" s="88">
        <v>0</v>
      </c>
      <c r="AC2637" s="58"/>
      <c r="AD2637" s="59">
        <f t="shared" si="54"/>
        <v>0</v>
      </c>
      <c r="AE2637" s="58"/>
    </row>
    <row r="2638" spans="2:31" x14ac:dyDescent="0.3">
      <c r="B2638" s="4" t="s">
        <v>168</v>
      </c>
      <c r="C2638" s="4"/>
      <c r="D2638" s="4"/>
      <c r="E2638" s="87">
        <v>0</v>
      </c>
      <c r="F2638" s="88">
        <v>0</v>
      </c>
      <c r="G2638" s="87">
        <v>0</v>
      </c>
      <c r="H2638" s="88">
        <v>0</v>
      </c>
      <c r="I2638" s="87">
        <v>0</v>
      </c>
      <c r="J2638" s="88">
        <v>0</v>
      </c>
      <c r="K2638" s="87">
        <v>0</v>
      </c>
      <c r="L2638" s="88">
        <v>0</v>
      </c>
      <c r="M2638" s="87">
        <v>0</v>
      </c>
      <c r="N2638" s="88">
        <v>0</v>
      </c>
      <c r="O2638" s="87">
        <v>0</v>
      </c>
      <c r="P2638" s="88">
        <v>0</v>
      </c>
      <c r="Q2638" s="87">
        <v>0</v>
      </c>
      <c r="R2638" s="88">
        <v>0</v>
      </c>
      <c r="S2638" s="87">
        <v>0.1546025020893696</v>
      </c>
      <c r="T2638" s="88">
        <v>0.3216365520329893</v>
      </c>
      <c r="U2638" s="87">
        <v>1.1787802661256612</v>
      </c>
      <c r="V2638" s="88">
        <v>2.9418886161459517</v>
      </c>
      <c r="W2638" s="87">
        <v>2.9448046704835353</v>
      </c>
      <c r="X2638" s="88">
        <v>4.9033453859466017E-2</v>
      </c>
      <c r="Y2638" s="87">
        <v>0</v>
      </c>
      <c r="Z2638" s="88">
        <v>0</v>
      </c>
      <c r="AA2638" s="87">
        <v>0</v>
      </c>
      <c r="AB2638" s="88">
        <v>0</v>
      </c>
      <c r="AC2638" s="58"/>
      <c r="AD2638" s="59">
        <f t="shared" ref="AD2638:AD2699" si="55">SUM(E2638:AB2638)</f>
        <v>7.590746060736973</v>
      </c>
      <c r="AE2638" s="58"/>
    </row>
    <row r="2639" spans="2:31" x14ac:dyDescent="0.3">
      <c r="B2639" s="4" t="s">
        <v>169</v>
      </c>
      <c r="C2639" s="4"/>
      <c r="D2639" s="4"/>
      <c r="E2639" s="87">
        <v>0</v>
      </c>
      <c r="F2639" s="88">
        <v>0</v>
      </c>
      <c r="G2639" s="87">
        <v>0</v>
      </c>
      <c r="H2639" s="88">
        <v>0</v>
      </c>
      <c r="I2639" s="87">
        <v>0</v>
      </c>
      <c r="J2639" s="88">
        <v>0</v>
      </c>
      <c r="K2639" s="87">
        <v>0</v>
      </c>
      <c r="L2639" s="88">
        <v>0</v>
      </c>
      <c r="M2639" s="87">
        <v>0</v>
      </c>
      <c r="N2639" s="88">
        <v>0</v>
      </c>
      <c r="O2639" s="87">
        <v>0</v>
      </c>
      <c r="P2639" s="88">
        <v>0</v>
      </c>
      <c r="Q2639" s="87">
        <v>0</v>
      </c>
      <c r="R2639" s="88">
        <v>0</v>
      </c>
      <c r="S2639" s="87">
        <v>0</v>
      </c>
      <c r="T2639" s="88">
        <v>0</v>
      </c>
      <c r="U2639" s="87">
        <v>0</v>
      </c>
      <c r="V2639" s="88">
        <v>0</v>
      </c>
      <c r="W2639" s="87">
        <v>0</v>
      </c>
      <c r="X2639" s="88">
        <v>0</v>
      </c>
      <c r="Y2639" s="87">
        <v>0</v>
      </c>
      <c r="Z2639" s="88">
        <v>0</v>
      </c>
      <c r="AA2639" s="87">
        <v>0</v>
      </c>
      <c r="AB2639" s="88">
        <v>0</v>
      </c>
      <c r="AC2639" s="58"/>
      <c r="AD2639" s="59">
        <f t="shared" si="55"/>
        <v>0</v>
      </c>
      <c r="AE2639" s="58"/>
    </row>
    <row r="2640" spans="2:31" x14ac:dyDescent="0.3">
      <c r="B2640" s="4" t="s">
        <v>165</v>
      </c>
      <c r="C2640" s="4"/>
      <c r="D2640" s="4"/>
      <c r="E2640" s="87">
        <v>0</v>
      </c>
      <c r="F2640" s="88">
        <v>0</v>
      </c>
      <c r="G2640" s="87">
        <v>0</v>
      </c>
      <c r="H2640" s="88">
        <v>0</v>
      </c>
      <c r="I2640" s="87">
        <v>0</v>
      </c>
      <c r="J2640" s="88">
        <v>0</v>
      </c>
      <c r="K2640" s="87">
        <v>0</v>
      </c>
      <c r="L2640" s="88">
        <v>0</v>
      </c>
      <c r="M2640" s="87">
        <v>0</v>
      </c>
      <c r="N2640" s="88">
        <v>0</v>
      </c>
      <c r="O2640" s="87">
        <v>0</v>
      </c>
      <c r="P2640" s="88">
        <v>0</v>
      </c>
      <c r="Q2640" s="87">
        <v>0</v>
      </c>
      <c r="R2640" s="88">
        <v>0</v>
      </c>
      <c r="S2640" s="87">
        <v>0</v>
      </c>
      <c r="T2640" s="88">
        <v>0</v>
      </c>
      <c r="U2640" s="87">
        <v>0</v>
      </c>
      <c r="V2640" s="88">
        <v>0</v>
      </c>
      <c r="W2640" s="87">
        <v>0</v>
      </c>
      <c r="X2640" s="88">
        <v>0</v>
      </c>
      <c r="Y2640" s="87">
        <v>0</v>
      </c>
      <c r="Z2640" s="88">
        <v>0</v>
      </c>
      <c r="AA2640" s="87">
        <v>0</v>
      </c>
      <c r="AB2640" s="88">
        <v>0</v>
      </c>
      <c r="AC2640" s="58"/>
      <c r="AD2640" s="59">
        <f t="shared" si="55"/>
        <v>0</v>
      </c>
      <c r="AE2640" s="58"/>
    </row>
    <row r="2641" spans="2:31" x14ac:dyDescent="0.3">
      <c r="B2641" s="4" t="s">
        <v>166</v>
      </c>
      <c r="C2641" s="4"/>
      <c r="D2641" s="4"/>
      <c r="E2641" s="87">
        <v>0</v>
      </c>
      <c r="F2641" s="88">
        <v>0</v>
      </c>
      <c r="G2641" s="87">
        <v>0</v>
      </c>
      <c r="H2641" s="88">
        <v>0</v>
      </c>
      <c r="I2641" s="87">
        <v>0</v>
      </c>
      <c r="J2641" s="88">
        <v>0</v>
      </c>
      <c r="K2641" s="87">
        <v>0</v>
      </c>
      <c r="L2641" s="88">
        <v>0</v>
      </c>
      <c r="M2641" s="87">
        <v>0</v>
      </c>
      <c r="N2641" s="88">
        <v>0</v>
      </c>
      <c r="O2641" s="87">
        <v>0</v>
      </c>
      <c r="P2641" s="88">
        <v>0</v>
      </c>
      <c r="Q2641" s="87">
        <v>0</v>
      </c>
      <c r="R2641" s="88">
        <v>0</v>
      </c>
      <c r="S2641" s="87">
        <v>0</v>
      </c>
      <c r="T2641" s="88">
        <v>0</v>
      </c>
      <c r="U2641" s="87">
        <v>0</v>
      </c>
      <c r="V2641" s="88">
        <v>0</v>
      </c>
      <c r="W2641" s="87">
        <v>0</v>
      </c>
      <c r="X2641" s="88">
        <v>0</v>
      </c>
      <c r="Y2641" s="87">
        <v>0</v>
      </c>
      <c r="Z2641" s="88">
        <v>0</v>
      </c>
      <c r="AA2641" s="87">
        <v>0</v>
      </c>
      <c r="AB2641" s="88">
        <v>0</v>
      </c>
      <c r="AC2641" s="58"/>
      <c r="AD2641" s="59">
        <f t="shared" si="55"/>
        <v>0</v>
      </c>
      <c r="AE2641" s="58"/>
    </row>
    <row r="2642" spans="2:31" x14ac:dyDescent="0.3">
      <c r="B2642" s="4" t="s">
        <v>167</v>
      </c>
      <c r="C2642" s="4"/>
      <c r="D2642" s="4"/>
      <c r="E2642" s="87">
        <v>0</v>
      </c>
      <c r="F2642" s="88">
        <v>0</v>
      </c>
      <c r="G2642" s="87">
        <v>0</v>
      </c>
      <c r="H2642" s="88">
        <v>0</v>
      </c>
      <c r="I2642" s="87">
        <v>0</v>
      </c>
      <c r="J2642" s="88">
        <v>0</v>
      </c>
      <c r="K2642" s="87">
        <v>0</v>
      </c>
      <c r="L2642" s="88">
        <v>0</v>
      </c>
      <c r="M2642" s="87">
        <v>0</v>
      </c>
      <c r="N2642" s="88">
        <v>0</v>
      </c>
      <c r="O2642" s="87">
        <v>0</v>
      </c>
      <c r="P2642" s="88">
        <v>0</v>
      </c>
      <c r="Q2642" s="87">
        <v>0</v>
      </c>
      <c r="R2642" s="88">
        <v>0</v>
      </c>
      <c r="S2642" s="87">
        <v>0</v>
      </c>
      <c r="T2642" s="88">
        <v>0</v>
      </c>
      <c r="U2642" s="87">
        <v>0</v>
      </c>
      <c r="V2642" s="88">
        <v>0</v>
      </c>
      <c r="W2642" s="87">
        <v>0</v>
      </c>
      <c r="X2642" s="88">
        <v>0</v>
      </c>
      <c r="Y2642" s="87">
        <v>0</v>
      </c>
      <c r="Z2642" s="88">
        <v>0</v>
      </c>
      <c r="AA2642" s="87">
        <v>0</v>
      </c>
      <c r="AB2642" s="88">
        <v>0</v>
      </c>
      <c r="AC2642" s="58"/>
      <c r="AD2642" s="59">
        <f t="shared" si="55"/>
        <v>0</v>
      </c>
      <c r="AE2642" s="58"/>
    </row>
    <row r="2643" spans="2:31" x14ac:dyDescent="0.3">
      <c r="B2643" s="4" t="s">
        <v>138</v>
      </c>
      <c r="C2643" s="4"/>
      <c r="D2643" s="4"/>
      <c r="E2643" s="87">
        <v>0</v>
      </c>
      <c r="F2643" s="88">
        <v>0</v>
      </c>
      <c r="G2643" s="87">
        <v>0</v>
      </c>
      <c r="H2643" s="88">
        <v>0</v>
      </c>
      <c r="I2643" s="87">
        <v>0</v>
      </c>
      <c r="J2643" s="88">
        <v>0</v>
      </c>
      <c r="K2643" s="87">
        <v>0</v>
      </c>
      <c r="L2643" s="88">
        <v>0</v>
      </c>
      <c r="M2643" s="87">
        <v>0</v>
      </c>
      <c r="N2643" s="88">
        <v>0</v>
      </c>
      <c r="O2643" s="87">
        <v>0</v>
      </c>
      <c r="P2643" s="88">
        <v>0</v>
      </c>
      <c r="Q2643" s="87">
        <v>0</v>
      </c>
      <c r="R2643" s="88">
        <v>0</v>
      </c>
      <c r="S2643" s="87">
        <v>0</v>
      </c>
      <c r="T2643" s="88">
        <v>0</v>
      </c>
      <c r="U2643" s="87">
        <v>0</v>
      </c>
      <c r="V2643" s="88">
        <v>0</v>
      </c>
      <c r="W2643" s="87">
        <v>0</v>
      </c>
      <c r="X2643" s="88">
        <v>0</v>
      </c>
      <c r="Y2643" s="87">
        <v>0</v>
      </c>
      <c r="Z2643" s="88">
        <v>0</v>
      </c>
      <c r="AA2643" s="87">
        <v>0</v>
      </c>
      <c r="AB2643" s="88">
        <v>0</v>
      </c>
      <c r="AC2643" s="58"/>
      <c r="AD2643" s="59">
        <f t="shared" si="55"/>
        <v>0</v>
      </c>
      <c r="AE2643" s="58"/>
    </row>
    <row r="2644" spans="2:31" x14ac:dyDescent="0.3">
      <c r="B2644" s="4" t="s">
        <v>139</v>
      </c>
      <c r="C2644" s="4"/>
      <c r="D2644" s="4"/>
      <c r="E2644" s="87">
        <v>0</v>
      </c>
      <c r="F2644" s="88">
        <v>0</v>
      </c>
      <c r="G2644" s="87">
        <v>0</v>
      </c>
      <c r="H2644" s="88">
        <v>0</v>
      </c>
      <c r="I2644" s="87">
        <v>0</v>
      </c>
      <c r="J2644" s="88">
        <v>0</v>
      </c>
      <c r="K2644" s="87">
        <v>0</v>
      </c>
      <c r="L2644" s="88">
        <v>0</v>
      </c>
      <c r="M2644" s="87">
        <v>0</v>
      </c>
      <c r="N2644" s="88">
        <v>0</v>
      </c>
      <c r="O2644" s="87">
        <v>0</v>
      </c>
      <c r="P2644" s="88">
        <v>0</v>
      </c>
      <c r="Q2644" s="87">
        <v>0</v>
      </c>
      <c r="R2644" s="88">
        <v>0</v>
      </c>
      <c r="S2644" s="87">
        <v>0</v>
      </c>
      <c r="T2644" s="88">
        <v>0</v>
      </c>
      <c r="U2644" s="87">
        <v>0</v>
      </c>
      <c r="V2644" s="88">
        <v>0</v>
      </c>
      <c r="W2644" s="87">
        <v>0</v>
      </c>
      <c r="X2644" s="88">
        <v>0</v>
      </c>
      <c r="Y2644" s="87">
        <v>0</v>
      </c>
      <c r="Z2644" s="88">
        <v>0</v>
      </c>
      <c r="AA2644" s="87">
        <v>0</v>
      </c>
      <c r="AB2644" s="88">
        <v>0</v>
      </c>
      <c r="AC2644" s="58"/>
      <c r="AD2644" s="59">
        <f t="shared" si="55"/>
        <v>0</v>
      </c>
      <c r="AE2644" s="58"/>
    </row>
    <row r="2645" spans="2:31" x14ac:dyDescent="0.3">
      <c r="B2645" s="4" t="s">
        <v>140</v>
      </c>
      <c r="C2645" s="4"/>
      <c r="D2645" s="4"/>
      <c r="E2645" s="87">
        <v>0</v>
      </c>
      <c r="F2645" s="88">
        <v>0</v>
      </c>
      <c r="G2645" s="87">
        <v>0</v>
      </c>
      <c r="H2645" s="88">
        <v>0</v>
      </c>
      <c r="I2645" s="87">
        <v>0</v>
      </c>
      <c r="J2645" s="88">
        <v>0</v>
      </c>
      <c r="K2645" s="87">
        <v>0</v>
      </c>
      <c r="L2645" s="88">
        <v>0</v>
      </c>
      <c r="M2645" s="87">
        <v>0</v>
      </c>
      <c r="N2645" s="88">
        <v>0</v>
      </c>
      <c r="O2645" s="87">
        <v>0</v>
      </c>
      <c r="P2645" s="88">
        <v>0</v>
      </c>
      <c r="Q2645" s="87">
        <v>0</v>
      </c>
      <c r="R2645" s="88">
        <v>0</v>
      </c>
      <c r="S2645" s="87">
        <v>0</v>
      </c>
      <c r="T2645" s="88">
        <v>0</v>
      </c>
      <c r="U2645" s="87">
        <v>0</v>
      </c>
      <c r="V2645" s="88">
        <v>0</v>
      </c>
      <c r="W2645" s="87">
        <v>0</v>
      </c>
      <c r="X2645" s="88">
        <v>0</v>
      </c>
      <c r="Y2645" s="87">
        <v>0</v>
      </c>
      <c r="Z2645" s="88">
        <v>0</v>
      </c>
      <c r="AA2645" s="87">
        <v>0</v>
      </c>
      <c r="AB2645" s="88">
        <v>0</v>
      </c>
      <c r="AC2645" s="58"/>
      <c r="AD2645" s="59">
        <f t="shared" si="55"/>
        <v>0</v>
      </c>
      <c r="AE2645" s="58"/>
    </row>
    <row r="2646" spans="2:31" x14ac:dyDescent="0.3">
      <c r="B2646" s="4" t="s">
        <v>198</v>
      </c>
      <c r="C2646" s="4"/>
      <c r="D2646" s="4"/>
      <c r="E2646" s="87">
        <v>0</v>
      </c>
      <c r="F2646" s="88">
        <v>0</v>
      </c>
      <c r="G2646" s="87">
        <v>0</v>
      </c>
      <c r="H2646" s="88">
        <v>0</v>
      </c>
      <c r="I2646" s="87">
        <v>0</v>
      </c>
      <c r="J2646" s="88">
        <v>0</v>
      </c>
      <c r="K2646" s="87">
        <v>0</v>
      </c>
      <c r="L2646" s="88">
        <v>0.15972075556649096</v>
      </c>
      <c r="M2646" s="87">
        <v>0.94531636635462435</v>
      </c>
      <c r="N2646" s="88">
        <v>1.6819100220998129</v>
      </c>
      <c r="O2646" s="87">
        <v>0.27575615644454959</v>
      </c>
      <c r="P2646" s="88">
        <v>0</v>
      </c>
      <c r="Q2646" s="87">
        <v>0</v>
      </c>
      <c r="R2646" s="88">
        <v>0</v>
      </c>
      <c r="S2646" s="87">
        <v>0</v>
      </c>
      <c r="T2646" s="88">
        <v>0.31468748648961387</v>
      </c>
      <c r="U2646" s="87">
        <v>1.0098636468251547</v>
      </c>
      <c r="V2646" s="88">
        <v>1.0071049809455874</v>
      </c>
      <c r="W2646" s="87">
        <v>0.63695718447367344</v>
      </c>
      <c r="X2646" s="88">
        <v>0</v>
      </c>
      <c r="Y2646" s="87">
        <v>0</v>
      </c>
      <c r="Z2646" s="88">
        <v>0</v>
      </c>
      <c r="AA2646" s="87">
        <v>0</v>
      </c>
      <c r="AB2646" s="88">
        <v>0</v>
      </c>
      <c r="AC2646" s="58"/>
      <c r="AD2646" s="59">
        <f t="shared" si="55"/>
        <v>6.0313165991995072</v>
      </c>
      <c r="AE2646" s="58"/>
    </row>
    <row r="2647" spans="2:31" x14ac:dyDescent="0.3">
      <c r="B2647" s="4" t="s">
        <v>199</v>
      </c>
      <c r="C2647" s="4"/>
      <c r="D2647" s="4"/>
      <c r="E2647" s="87">
        <v>0</v>
      </c>
      <c r="F2647" s="88">
        <v>0</v>
      </c>
      <c r="G2647" s="87">
        <v>0</v>
      </c>
      <c r="H2647" s="88">
        <v>0</v>
      </c>
      <c r="I2647" s="87">
        <v>0</v>
      </c>
      <c r="J2647" s="88">
        <v>0</v>
      </c>
      <c r="K2647" s="87">
        <v>0</v>
      </c>
      <c r="L2647" s="88">
        <v>0.19479848941167197</v>
      </c>
      <c r="M2647" s="87">
        <v>1.0274427254994709</v>
      </c>
      <c r="N2647" s="88">
        <v>1.8055434068044027</v>
      </c>
      <c r="O2647" s="87">
        <v>0.30059999227523804</v>
      </c>
      <c r="P2647" s="88">
        <v>0</v>
      </c>
      <c r="Q2647" s="87">
        <v>0</v>
      </c>
      <c r="R2647" s="88">
        <v>0</v>
      </c>
      <c r="S2647" s="87">
        <v>0</v>
      </c>
      <c r="T2647" s="88">
        <v>0.47001320521036788</v>
      </c>
      <c r="U2647" s="87">
        <v>1.0225908716519672</v>
      </c>
      <c r="V2647" s="88">
        <v>1.0143150250116983</v>
      </c>
      <c r="W2647" s="87">
        <v>0.68788092136383072</v>
      </c>
      <c r="X2647" s="88">
        <v>0</v>
      </c>
      <c r="Y2647" s="87">
        <v>0</v>
      </c>
      <c r="Z2647" s="88">
        <v>0</v>
      </c>
      <c r="AA2647" s="87">
        <v>0</v>
      </c>
      <c r="AB2647" s="88">
        <v>0</v>
      </c>
      <c r="AC2647" s="58"/>
      <c r="AD2647" s="59">
        <f t="shared" si="55"/>
        <v>6.5231846372286473</v>
      </c>
      <c r="AE2647" s="58"/>
    </row>
    <row r="2648" spans="2:31" x14ac:dyDescent="0.3">
      <c r="B2648" s="4" t="s">
        <v>183</v>
      </c>
      <c r="C2648" s="4"/>
      <c r="D2648" s="4"/>
      <c r="E2648" s="87">
        <v>0</v>
      </c>
      <c r="F2648" s="88">
        <v>0</v>
      </c>
      <c r="G2648" s="87">
        <v>0</v>
      </c>
      <c r="H2648" s="88">
        <v>0</v>
      </c>
      <c r="I2648" s="87">
        <v>0</v>
      </c>
      <c r="J2648" s="88">
        <v>0</v>
      </c>
      <c r="K2648" s="87">
        <v>0</v>
      </c>
      <c r="L2648" s="88">
        <v>0</v>
      </c>
      <c r="M2648" s="87">
        <v>0</v>
      </c>
      <c r="N2648" s="88">
        <v>0</v>
      </c>
      <c r="O2648" s="87">
        <v>0</v>
      </c>
      <c r="P2648" s="88">
        <v>0</v>
      </c>
      <c r="Q2648" s="87">
        <v>0</v>
      </c>
      <c r="R2648" s="88">
        <v>0</v>
      </c>
      <c r="S2648" s="87">
        <v>0</v>
      </c>
      <c r="T2648" s="88">
        <v>0</v>
      </c>
      <c r="U2648" s="87">
        <v>0</v>
      </c>
      <c r="V2648" s="88">
        <v>0</v>
      </c>
      <c r="W2648" s="87">
        <v>0</v>
      </c>
      <c r="X2648" s="88">
        <v>0</v>
      </c>
      <c r="Y2648" s="87">
        <v>0</v>
      </c>
      <c r="Z2648" s="88">
        <v>0</v>
      </c>
      <c r="AA2648" s="87">
        <v>0</v>
      </c>
      <c r="AB2648" s="88">
        <v>0</v>
      </c>
      <c r="AC2648" s="58"/>
      <c r="AD2648" s="59">
        <f t="shared" si="55"/>
        <v>0</v>
      </c>
      <c r="AE2648" s="58"/>
    </row>
    <row r="2649" spans="2:31" x14ac:dyDescent="0.3">
      <c r="B2649" s="4" t="s">
        <v>184</v>
      </c>
      <c r="C2649" s="4"/>
      <c r="D2649" s="4"/>
      <c r="E2649" s="87">
        <v>0</v>
      </c>
      <c r="F2649" s="88">
        <v>0</v>
      </c>
      <c r="G2649" s="87">
        <v>0</v>
      </c>
      <c r="H2649" s="88">
        <v>0</v>
      </c>
      <c r="I2649" s="87">
        <v>0</v>
      </c>
      <c r="J2649" s="88">
        <v>0</v>
      </c>
      <c r="K2649" s="87">
        <v>0</v>
      </c>
      <c r="L2649" s="88">
        <v>0</v>
      </c>
      <c r="M2649" s="87">
        <v>0</v>
      </c>
      <c r="N2649" s="88">
        <v>1.2031172323226929</v>
      </c>
      <c r="O2649" s="87">
        <v>0.28123876889546706</v>
      </c>
      <c r="P2649" s="88">
        <v>0</v>
      </c>
      <c r="Q2649" s="87">
        <v>0</v>
      </c>
      <c r="R2649" s="88">
        <v>0</v>
      </c>
      <c r="S2649" s="87">
        <v>0</v>
      </c>
      <c r="T2649" s="88">
        <v>0</v>
      </c>
      <c r="U2649" s="87">
        <v>0</v>
      </c>
      <c r="V2649" s="88">
        <v>0</v>
      </c>
      <c r="W2649" s="87">
        <v>0</v>
      </c>
      <c r="X2649" s="88">
        <v>0</v>
      </c>
      <c r="Y2649" s="87">
        <v>0</v>
      </c>
      <c r="Z2649" s="88">
        <v>0</v>
      </c>
      <c r="AA2649" s="87">
        <v>0</v>
      </c>
      <c r="AB2649" s="88">
        <v>0</v>
      </c>
      <c r="AC2649" s="58"/>
      <c r="AD2649" s="59">
        <f t="shared" si="55"/>
        <v>1.4843560012181598</v>
      </c>
      <c r="AE2649" s="58"/>
    </row>
    <row r="2650" spans="2:31" x14ac:dyDescent="0.3">
      <c r="B2650" s="4" t="s">
        <v>191</v>
      </c>
      <c r="C2650" s="4"/>
      <c r="D2650" s="4"/>
      <c r="E2650" s="87">
        <v>0</v>
      </c>
      <c r="F2650" s="88">
        <v>0</v>
      </c>
      <c r="G2650" s="87">
        <v>0</v>
      </c>
      <c r="H2650" s="88">
        <v>0</v>
      </c>
      <c r="I2650" s="87">
        <v>0</v>
      </c>
      <c r="J2650" s="88">
        <v>0</v>
      </c>
      <c r="K2650" s="87">
        <v>0</v>
      </c>
      <c r="L2650" s="88">
        <v>0.49750835895538331</v>
      </c>
      <c r="M2650" s="87">
        <v>1.940196979045868</v>
      </c>
      <c r="N2650" s="88">
        <v>2.5179046729405714</v>
      </c>
      <c r="O2650" s="87">
        <v>0.31959616343180342</v>
      </c>
      <c r="P2650" s="88">
        <v>0</v>
      </c>
      <c r="Q2650" s="87">
        <v>0</v>
      </c>
      <c r="R2650" s="88">
        <v>0</v>
      </c>
      <c r="S2650" s="87">
        <v>0</v>
      </c>
      <c r="T2650" s="88">
        <v>0</v>
      </c>
      <c r="U2650" s="87">
        <v>0</v>
      </c>
      <c r="V2650" s="88">
        <v>0</v>
      </c>
      <c r="W2650" s="87">
        <v>0</v>
      </c>
      <c r="X2650" s="88">
        <v>0</v>
      </c>
      <c r="Y2650" s="87">
        <v>0</v>
      </c>
      <c r="Z2650" s="88">
        <v>0</v>
      </c>
      <c r="AA2650" s="87">
        <v>0</v>
      </c>
      <c r="AB2650" s="88">
        <v>0</v>
      </c>
      <c r="AC2650" s="58"/>
      <c r="AD2650" s="59">
        <f t="shared" si="55"/>
        <v>5.2752061743736256</v>
      </c>
      <c r="AE2650" s="58"/>
    </row>
    <row r="2651" spans="2:31" x14ac:dyDescent="0.3">
      <c r="B2651" s="4" t="s">
        <v>232</v>
      </c>
      <c r="C2651" s="4"/>
      <c r="D2651" s="4"/>
      <c r="E2651" s="87">
        <v>0</v>
      </c>
      <c r="F2651" s="88">
        <v>0</v>
      </c>
      <c r="G2651" s="87">
        <v>0</v>
      </c>
      <c r="H2651" s="88">
        <v>0</v>
      </c>
      <c r="I2651" s="87">
        <v>0</v>
      </c>
      <c r="J2651" s="88">
        <v>0</v>
      </c>
      <c r="K2651" s="87">
        <v>0</v>
      </c>
      <c r="L2651" s="88">
        <v>0</v>
      </c>
      <c r="M2651" s="87">
        <v>0</v>
      </c>
      <c r="N2651" s="88">
        <v>0</v>
      </c>
      <c r="O2651" s="87">
        <v>0</v>
      </c>
      <c r="P2651" s="88">
        <v>0</v>
      </c>
      <c r="Q2651" s="87">
        <v>0</v>
      </c>
      <c r="R2651" s="88">
        <v>0</v>
      </c>
      <c r="S2651" s="87">
        <v>0</v>
      </c>
      <c r="T2651" s="88">
        <v>0</v>
      </c>
      <c r="U2651" s="87">
        <v>0</v>
      </c>
      <c r="V2651" s="88">
        <v>0</v>
      </c>
      <c r="W2651" s="87">
        <v>0</v>
      </c>
      <c r="X2651" s="88">
        <v>0</v>
      </c>
      <c r="Y2651" s="87">
        <v>0</v>
      </c>
      <c r="Z2651" s="88">
        <v>0</v>
      </c>
      <c r="AA2651" s="87">
        <v>0</v>
      </c>
      <c r="AB2651" s="88">
        <v>0</v>
      </c>
      <c r="AC2651" s="58"/>
      <c r="AD2651" s="59">
        <f t="shared" si="55"/>
        <v>0</v>
      </c>
      <c r="AE2651" s="58"/>
    </row>
    <row r="2652" spans="2:31" x14ac:dyDescent="0.3">
      <c r="B2652" s="4" t="s">
        <v>233</v>
      </c>
      <c r="C2652" s="4"/>
      <c r="D2652" s="4"/>
      <c r="E2652" s="87">
        <v>0</v>
      </c>
      <c r="F2652" s="88">
        <v>0</v>
      </c>
      <c r="G2652" s="87">
        <v>0</v>
      </c>
      <c r="H2652" s="88">
        <v>0</v>
      </c>
      <c r="I2652" s="87">
        <v>0</v>
      </c>
      <c r="J2652" s="88">
        <v>0</v>
      </c>
      <c r="K2652" s="87">
        <v>0</v>
      </c>
      <c r="L2652" s="88">
        <v>0</v>
      </c>
      <c r="M2652" s="87">
        <v>0</v>
      </c>
      <c r="N2652" s="88">
        <v>0</v>
      </c>
      <c r="O2652" s="87">
        <v>0</v>
      </c>
      <c r="P2652" s="88">
        <v>0</v>
      </c>
      <c r="Q2652" s="87">
        <v>0</v>
      </c>
      <c r="R2652" s="88">
        <v>0</v>
      </c>
      <c r="S2652" s="87">
        <v>0</v>
      </c>
      <c r="T2652" s="88">
        <v>0</v>
      </c>
      <c r="U2652" s="87">
        <v>0</v>
      </c>
      <c r="V2652" s="88">
        <v>0</v>
      </c>
      <c r="W2652" s="87">
        <v>0</v>
      </c>
      <c r="X2652" s="88">
        <v>0</v>
      </c>
      <c r="Y2652" s="87">
        <v>0</v>
      </c>
      <c r="Z2652" s="88">
        <v>0</v>
      </c>
      <c r="AA2652" s="87">
        <v>0</v>
      </c>
      <c r="AB2652" s="88">
        <v>0</v>
      </c>
      <c r="AC2652" s="58"/>
      <c r="AD2652" s="59">
        <f t="shared" si="55"/>
        <v>0</v>
      </c>
      <c r="AE2652" s="58"/>
    </row>
    <row r="2653" spans="2:31" x14ac:dyDescent="0.3">
      <c r="B2653" s="4" t="s">
        <v>234</v>
      </c>
      <c r="C2653" s="4"/>
      <c r="D2653" s="4"/>
      <c r="E2653" s="87">
        <v>0</v>
      </c>
      <c r="F2653" s="88">
        <v>0</v>
      </c>
      <c r="G2653" s="87">
        <v>0</v>
      </c>
      <c r="H2653" s="88">
        <v>0</v>
      </c>
      <c r="I2653" s="87">
        <v>0</v>
      </c>
      <c r="J2653" s="88">
        <v>0</v>
      </c>
      <c r="K2653" s="87">
        <v>0</v>
      </c>
      <c r="L2653" s="88">
        <v>0</v>
      </c>
      <c r="M2653" s="87">
        <v>0</v>
      </c>
      <c r="N2653" s="88">
        <v>0</v>
      </c>
      <c r="O2653" s="87">
        <v>0</v>
      </c>
      <c r="P2653" s="88">
        <v>0</v>
      </c>
      <c r="Q2653" s="87">
        <v>0</v>
      </c>
      <c r="R2653" s="88">
        <v>0</v>
      </c>
      <c r="S2653" s="87">
        <v>0</v>
      </c>
      <c r="T2653" s="88">
        <v>0</v>
      </c>
      <c r="U2653" s="87">
        <v>0</v>
      </c>
      <c r="V2653" s="88">
        <v>0</v>
      </c>
      <c r="W2653" s="87">
        <v>0</v>
      </c>
      <c r="X2653" s="88">
        <v>0</v>
      </c>
      <c r="Y2653" s="87">
        <v>0</v>
      </c>
      <c r="Z2653" s="88">
        <v>0</v>
      </c>
      <c r="AA2653" s="87">
        <v>0</v>
      </c>
      <c r="AB2653" s="88">
        <v>0</v>
      </c>
      <c r="AC2653" s="58"/>
      <c r="AD2653" s="59">
        <f t="shared" si="55"/>
        <v>0</v>
      </c>
      <c r="AE2653" s="58"/>
    </row>
    <row r="2654" spans="2:31" x14ac:dyDescent="0.3">
      <c r="B2654" s="4" t="s">
        <v>182</v>
      </c>
      <c r="C2654" s="4"/>
      <c r="D2654" s="4"/>
      <c r="E2654" s="87">
        <v>0</v>
      </c>
      <c r="F2654" s="88">
        <v>0</v>
      </c>
      <c r="G2654" s="87">
        <v>0</v>
      </c>
      <c r="H2654" s="88">
        <v>0</v>
      </c>
      <c r="I2654" s="87">
        <v>0</v>
      </c>
      <c r="J2654" s="88">
        <v>0</v>
      </c>
      <c r="K2654" s="87">
        <v>0</v>
      </c>
      <c r="L2654" s="88">
        <v>0</v>
      </c>
      <c r="M2654" s="87">
        <v>0</v>
      </c>
      <c r="N2654" s="88">
        <v>0</v>
      </c>
      <c r="O2654" s="87">
        <v>0</v>
      </c>
      <c r="P2654" s="88">
        <v>0</v>
      </c>
      <c r="Q2654" s="87">
        <v>0</v>
      </c>
      <c r="R2654" s="88">
        <v>0</v>
      </c>
      <c r="S2654" s="87">
        <v>0</v>
      </c>
      <c r="T2654" s="88">
        <v>0</v>
      </c>
      <c r="U2654" s="87">
        <v>0</v>
      </c>
      <c r="V2654" s="88">
        <v>0</v>
      </c>
      <c r="W2654" s="87">
        <v>0</v>
      </c>
      <c r="X2654" s="88">
        <v>0</v>
      </c>
      <c r="Y2654" s="87">
        <v>0</v>
      </c>
      <c r="Z2654" s="88">
        <v>0</v>
      </c>
      <c r="AA2654" s="87">
        <v>0</v>
      </c>
      <c r="AB2654" s="88">
        <v>0</v>
      </c>
      <c r="AC2654" s="58"/>
      <c r="AD2654" s="59">
        <f t="shared" si="55"/>
        <v>0</v>
      </c>
      <c r="AE2654" s="58"/>
    </row>
    <row r="2655" spans="2:31" x14ac:dyDescent="0.3">
      <c r="B2655" s="4" t="s">
        <v>250</v>
      </c>
      <c r="C2655" s="4"/>
      <c r="D2655" s="4"/>
      <c r="E2655" s="87">
        <v>0</v>
      </c>
      <c r="F2655" s="88">
        <v>0</v>
      </c>
      <c r="G2655" s="87">
        <v>0</v>
      </c>
      <c r="H2655" s="88">
        <v>0</v>
      </c>
      <c r="I2655" s="87">
        <v>0</v>
      </c>
      <c r="J2655" s="88">
        <v>0</v>
      </c>
      <c r="K2655" s="87">
        <v>0</v>
      </c>
      <c r="L2655" s="88">
        <v>0</v>
      </c>
      <c r="M2655" s="87">
        <v>0</v>
      </c>
      <c r="N2655" s="88">
        <v>0</v>
      </c>
      <c r="O2655" s="87">
        <v>0</v>
      </c>
      <c r="P2655" s="88">
        <v>0</v>
      </c>
      <c r="Q2655" s="87">
        <v>0</v>
      </c>
      <c r="R2655" s="88">
        <v>0</v>
      </c>
      <c r="S2655" s="87">
        <v>0</v>
      </c>
      <c r="T2655" s="88">
        <v>0</v>
      </c>
      <c r="U2655" s="87">
        <v>0</v>
      </c>
      <c r="V2655" s="88">
        <v>0</v>
      </c>
      <c r="W2655" s="87">
        <v>0</v>
      </c>
      <c r="X2655" s="88">
        <v>0</v>
      </c>
      <c r="Y2655" s="87">
        <v>0</v>
      </c>
      <c r="Z2655" s="88">
        <v>0</v>
      </c>
      <c r="AA2655" s="87">
        <v>0</v>
      </c>
      <c r="AB2655" s="88">
        <v>0</v>
      </c>
      <c r="AC2655" s="58"/>
      <c r="AD2655" s="59">
        <f t="shared" si="55"/>
        <v>0</v>
      </c>
      <c r="AE2655" s="58"/>
    </row>
    <row r="2656" spans="2:31" x14ac:dyDescent="0.3">
      <c r="B2656" s="4" t="s">
        <v>235</v>
      </c>
      <c r="C2656" s="4"/>
      <c r="D2656" s="4"/>
      <c r="E2656" s="87">
        <v>0</v>
      </c>
      <c r="F2656" s="88">
        <v>0</v>
      </c>
      <c r="G2656" s="87">
        <v>0</v>
      </c>
      <c r="H2656" s="88">
        <v>0</v>
      </c>
      <c r="I2656" s="87">
        <v>0</v>
      </c>
      <c r="J2656" s="88">
        <v>0</v>
      </c>
      <c r="K2656" s="87">
        <v>0</v>
      </c>
      <c r="L2656" s="88">
        <v>0</v>
      </c>
      <c r="M2656" s="87">
        <v>0</v>
      </c>
      <c r="N2656" s="88">
        <v>0</v>
      </c>
      <c r="O2656" s="87">
        <v>0</v>
      </c>
      <c r="P2656" s="88">
        <v>0</v>
      </c>
      <c r="Q2656" s="87">
        <v>0</v>
      </c>
      <c r="R2656" s="88">
        <v>0</v>
      </c>
      <c r="S2656" s="87">
        <v>0</v>
      </c>
      <c r="T2656" s="88">
        <v>0</v>
      </c>
      <c r="U2656" s="87">
        <v>0</v>
      </c>
      <c r="V2656" s="88">
        <v>0</v>
      </c>
      <c r="W2656" s="87">
        <v>0</v>
      </c>
      <c r="X2656" s="88">
        <v>0</v>
      </c>
      <c r="Y2656" s="87">
        <v>0</v>
      </c>
      <c r="Z2656" s="88">
        <v>0</v>
      </c>
      <c r="AA2656" s="87">
        <v>0</v>
      </c>
      <c r="AB2656" s="88">
        <v>0</v>
      </c>
      <c r="AC2656" s="58"/>
      <c r="AD2656" s="59">
        <f t="shared" si="55"/>
        <v>0</v>
      </c>
      <c r="AE2656" s="58"/>
    </row>
    <row r="2657" spans="2:31" x14ac:dyDescent="0.3">
      <c r="B2657" s="4" t="s">
        <v>236</v>
      </c>
      <c r="C2657" s="4"/>
      <c r="D2657" s="4"/>
      <c r="E2657" s="87">
        <v>0</v>
      </c>
      <c r="F2657" s="88">
        <v>0</v>
      </c>
      <c r="G2657" s="87">
        <v>0</v>
      </c>
      <c r="H2657" s="88">
        <v>0</v>
      </c>
      <c r="I2657" s="87">
        <v>0</v>
      </c>
      <c r="J2657" s="88">
        <v>0</v>
      </c>
      <c r="K2657" s="87">
        <v>0</v>
      </c>
      <c r="L2657" s="88">
        <v>0</v>
      </c>
      <c r="M2657" s="87">
        <v>0</v>
      </c>
      <c r="N2657" s="88">
        <v>0</v>
      </c>
      <c r="O2657" s="87">
        <v>0</v>
      </c>
      <c r="P2657" s="88">
        <v>0</v>
      </c>
      <c r="Q2657" s="87">
        <v>0</v>
      </c>
      <c r="R2657" s="88">
        <v>0</v>
      </c>
      <c r="S2657" s="87">
        <v>0</v>
      </c>
      <c r="T2657" s="88">
        <v>0</v>
      </c>
      <c r="U2657" s="87">
        <v>0</v>
      </c>
      <c r="V2657" s="88">
        <v>0</v>
      </c>
      <c r="W2657" s="87">
        <v>0</v>
      </c>
      <c r="X2657" s="88">
        <v>0</v>
      </c>
      <c r="Y2657" s="87">
        <v>0</v>
      </c>
      <c r="Z2657" s="88">
        <v>0</v>
      </c>
      <c r="AA2657" s="87">
        <v>0</v>
      </c>
      <c r="AB2657" s="88">
        <v>0</v>
      </c>
      <c r="AC2657" s="58"/>
      <c r="AD2657" s="59">
        <f t="shared" si="55"/>
        <v>0</v>
      </c>
      <c r="AE2657" s="58"/>
    </row>
    <row r="2658" spans="2:31" x14ac:dyDescent="0.3">
      <c r="B2658" s="4" t="s">
        <v>298</v>
      </c>
      <c r="C2658" s="4"/>
      <c r="D2658" s="4"/>
      <c r="E2658" s="87">
        <v>0</v>
      </c>
      <c r="F2658" s="88">
        <v>0</v>
      </c>
      <c r="G2658" s="87">
        <v>0</v>
      </c>
      <c r="H2658" s="88">
        <v>0</v>
      </c>
      <c r="I2658" s="87">
        <v>0</v>
      </c>
      <c r="J2658" s="88">
        <v>0</v>
      </c>
      <c r="K2658" s="87">
        <v>0</v>
      </c>
      <c r="L2658" s="88">
        <v>0</v>
      </c>
      <c r="M2658" s="87">
        <v>0</v>
      </c>
      <c r="N2658" s="88">
        <v>0</v>
      </c>
      <c r="O2658" s="87">
        <v>0</v>
      </c>
      <c r="P2658" s="88">
        <v>0</v>
      </c>
      <c r="Q2658" s="87">
        <v>0</v>
      </c>
      <c r="R2658" s="88">
        <v>0</v>
      </c>
      <c r="S2658" s="87">
        <v>0</v>
      </c>
      <c r="T2658" s="88">
        <v>0</v>
      </c>
      <c r="U2658" s="87">
        <v>0</v>
      </c>
      <c r="V2658" s="88">
        <v>0</v>
      </c>
      <c r="W2658" s="87">
        <v>0</v>
      </c>
      <c r="X2658" s="88">
        <v>0</v>
      </c>
      <c r="Y2658" s="87">
        <v>0</v>
      </c>
      <c r="Z2658" s="88">
        <v>0</v>
      </c>
      <c r="AA2658" s="87">
        <v>0</v>
      </c>
      <c r="AB2658" s="88">
        <v>0</v>
      </c>
      <c r="AC2658" s="58"/>
      <c r="AD2658" s="59">
        <f t="shared" si="55"/>
        <v>0</v>
      </c>
      <c r="AE2658" s="58"/>
    </row>
    <row r="2659" spans="2:31" x14ac:dyDescent="0.3">
      <c r="B2659" s="4" t="s">
        <v>185</v>
      </c>
      <c r="C2659" s="4"/>
      <c r="D2659" s="4"/>
      <c r="E2659" s="87">
        <v>0</v>
      </c>
      <c r="F2659" s="88">
        <v>0</v>
      </c>
      <c r="G2659" s="87">
        <v>0</v>
      </c>
      <c r="H2659" s="88">
        <v>0</v>
      </c>
      <c r="I2659" s="87">
        <v>0</v>
      </c>
      <c r="J2659" s="88">
        <v>0</v>
      </c>
      <c r="K2659" s="87">
        <v>0</v>
      </c>
      <c r="L2659" s="88">
        <v>0</v>
      </c>
      <c r="M2659" s="87">
        <v>1.3936898378372766</v>
      </c>
      <c r="N2659" s="88">
        <v>9.0000000000000107</v>
      </c>
      <c r="O2659" s="87">
        <v>1.3499999999999999</v>
      </c>
      <c r="P2659" s="88">
        <v>0</v>
      </c>
      <c r="Q2659" s="87">
        <v>0</v>
      </c>
      <c r="R2659" s="88">
        <v>0</v>
      </c>
      <c r="S2659" s="87">
        <v>0</v>
      </c>
      <c r="T2659" s="88">
        <v>0</v>
      </c>
      <c r="U2659" s="87">
        <v>0</v>
      </c>
      <c r="V2659" s="88">
        <v>0</v>
      </c>
      <c r="W2659" s="87">
        <v>0</v>
      </c>
      <c r="X2659" s="88">
        <v>0</v>
      </c>
      <c r="Y2659" s="87">
        <v>0</v>
      </c>
      <c r="Z2659" s="88">
        <v>0</v>
      </c>
      <c r="AA2659" s="87">
        <v>0</v>
      </c>
      <c r="AB2659" s="88">
        <v>0</v>
      </c>
      <c r="AC2659" s="58"/>
      <c r="AD2659" s="59">
        <f t="shared" si="55"/>
        <v>11.743689837837287</v>
      </c>
      <c r="AE2659" s="58"/>
    </row>
    <row r="2660" spans="2:31" x14ac:dyDescent="0.3">
      <c r="B2660" s="4" t="s">
        <v>186</v>
      </c>
      <c r="C2660" s="4"/>
      <c r="D2660" s="4"/>
      <c r="E2660" s="87">
        <v>0</v>
      </c>
      <c r="F2660" s="88">
        <v>0</v>
      </c>
      <c r="G2660" s="87">
        <v>0</v>
      </c>
      <c r="H2660" s="88">
        <v>0</v>
      </c>
      <c r="I2660" s="87">
        <v>0</v>
      </c>
      <c r="J2660" s="88">
        <v>0</v>
      </c>
      <c r="K2660" s="87">
        <v>0</v>
      </c>
      <c r="L2660" s="88">
        <v>0</v>
      </c>
      <c r="M2660" s="87">
        <v>0</v>
      </c>
      <c r="N2660" s="88">
        <v>0</v>
      </c>
      <c r="O2660" s="87">
        <v>0</v>
      </c>
      <c r="P2660" s="88">
        <v>0</v>
      </c>
      <c r="Q2660" s="87">
        <v>0</v>
      </c>
      <c r="R2660" s="88">
        <v>0</v>
      </c>
      <c r="S2660" s="87">
        <v>0</v>
      </c>
      <c r="T2660" s="88">
        <v>0</v>
      </c>
      <c r="U2660" s="87">
        <v>0</v>
      </c>
      <c r="V2660" s="88">
        <v>0</v>
      </c>
      <c r="W2660" s="87">
        <v>0.87371718088785821</v>
      </c>
      <c r="X2660" s="88">
        <v>0</v>
      </c>
      <c r="Y2660" s="87">
        <v>0</v>
      </c>
      <c r="Z2660" s="88">
        <v>0</v>
      </c>
      <c r="AA2660" s="87">
        <v>0</v>
      </c>
      <c r="AB2660" s="88">
        <v>0</v>
      </c>
      <c r="AC2660" s="58"/>
      <c r="AD2660" s="59">
        <f t="shared" si="55"/>
        <v>0.87371718088785821</v>
      </c>
      <c r="AE2660" s="58"/>
    </row>
    <row r="2661" spans="2:31" x14ac:dyDescent="0.3">
      <c r="B2661" s="4" t="s">
        <v>170</v>
      </c>
      <c r="C2661" s="4"/>
      <c r="D2661" s="4"/>
      <c r="E2661" s="87">
        <v>0</v>
      </c>
      <c r="F2661" s="88">
        <v>0</v>
      </c>
      <c r="G2661" s="87">
        <v>0</v>
      </c>
      <c r="H2661" s="88">
        <v>0</v>
      </c>
      <c r="I2661" s="87">
        <v>0</v>
      </c>
      <c r="J2661" s="88">
        <v>0</v>
      </c>
      <c r="K2661" s="87">
        <v>0</v>
      </c>
      <c r="L2661" s="88">
        <v>0</v>
      </c>
      <c r="M2661" s="87">
        <v>7.2122875816993351E-2</v>
      </c>
      <c r="N2661" s="88">
        <v>8.8623202614379032E-2</v>
      </c>
      <c r="O2661" s="87">
        <v>0</v>
      </c>
      <c r="P2661" s="88">
        <v>0</v>
      </c>
      <c r="Q2661" s="87">
        <v>0</v>
      </c>
      <c r="R2661" s="88">
        <v>0</v>
      </c>
      <c r="S2661" s="87">
        <v>0</v>
      </c>
      <c r="T2661" s="88">
        <v>0</v>
      </c>
      <c r="U2661" s="87">
        <v>0</v>
      </c>
      <c r="V2661" s="88">
        <v>0</v>
      </c>
      <c r="W2661" s="87">
        <v>0</v>
      </c>
      <c r="X2661" s="88">
        <v>0</v>
      </c>
      <c r="Y2661" s="87">
        <v>0</v>
      </c>
      <c r="Z2661" s="88">
        <v>0</v>
      </c>
      <c r="AA2661" s="87">
        <v>0</v>
      </c>
      <c r="AB2661" s="88">
        <v>0</v>
      </c>
      <c r="AC2661" s="58"/>
      <c r="AD2661" s="59">
        <f t="shared" si="55"/>
        <v>0.1607460784313724</v>
      </c>
      <c r="AE2661" s="58"/>
    </row>
    <row r="2662" spans="2:31" x14ac:dyDescent="0.3">
      <c r="B2662" s="4" t="s">
        <v>171</v>
      </c>
      <c r="C2662" s="4"/>
      <c r="D2662" s="4"/>
      <c r="E2662" s="87">
        <v>0</v>
      </c>
      <c r="F2662" s="88">
        <v>0</v>
      </c>
      <c r="G2662" s="87">
        <v>0</v>
      </c>
      <c r="H2662" s="88">
        <v>0</v>
      </c>
      <c r="I2662" s="87">
        <v>0</v>
      </c>
      <c r="J2662" s="88">
        <v>0</v>
      </c>
      <c r="K2662" s="87">
        <v>0</v>
      </c>
      <c r="L2662" s="88">
        <v>0</v>
      </c>
      <c r="M2662" s="87">
        <v>0</v>
      </c>
      <c r="N2662" s="88">
        <v>0</v>
      </c>
      <c r="O2662" s="87">
        <v>0</v>
      </c>
      <c r="P2662" s="88">
        <v>0</v>
      </c>
      <c r="Q2662" s="87">
        <v>0</v>
      </c>
      <c r="R2662" s="88">
        <v>0</v>
      </c>
      <c r="S2662" s="87">
        <v>0</v>
      </c>
      <c r="T2662" s="88">
        <v>0</v>
      </c>
      <c r="U2662" s="87">
        <v>0</v>
      </c>
      <c r="V2662" s="88">
        <v>0</v>
      </c>
      <c r="W2662" s="87">
        <v>0</v>
      </c>
      <c r="X2662" s="88">
        <v>0</v>
      </c>
      <c r="Y2662" s="87">
        <v>0</v>
      </c>
      <c r="Z2662" s="88">
        <v>0</v>
      </c>
      <c r="AA2662" s="87">
        <v>0</v>
      </c>
      <c r="AB2662" s="88">
        <v>0</v>
      </c>
      <c r="AC2662" s="58"/>
      <c r="AD2662" s="59">
        <f t="shared" si="55"/>
        <v>0</v>
      </c>
      <c r="AE2662" s="58"/>
    </row>
    <row r="2663" spans="2:31" x14ac:dyDescent="0.3">
      <c r="B2663" s="4" t="s">
        <v>172</v>
      </c>
      <c r="C2663" s="4"/>
      <c r="D2663" s="4"/>
      <c r="E2663" s="87">
        <v>0</v>
      </c>
      <c r="F2663" s="88">
        <v>0</v>
      </c>
      <c r="G2663" s="87">
        <v>0</v>
      </c>
      <c r="H2663" s="88">
        <v>0</v>
      </c>
      <c r="I2663" s="87">
        <v>0</v>
      </c>
      <c r="J2663" s="88">
        <v>0</v>
      </c>
      <c r="K2663" s="87">
        <v>0</v>
      </c>
      <c r="L2663" s="88">
        <v>0</v>
      </c>
      <c r="M2663" s="87">
        <v>0</v>
      </c>
      <c r="N2663" s="88">
        <v>0</v>
      </c>
      <c r="O2663" s="87">
        <v>0</v>
      </c>
      <c r="P2663" s="88">
        <v>0</v>
      </c>
      <c r="Q2663" s="87">
        <v>0</v>
      </c>
      <c r="R2663" s="88">
        <v>0</v>
      </c>
      <c r="S2663" s="87">
        <v>0</v>
      </c>
      <c r="T2663" s="88">
        <v>0</v>
      </c>
      <c r="U2663" s="87">
        <v>0</v>
      </c>
      <c r="V2663" s="88">
        <v>0</v>
      </c>
      <c r="W2663" s="87">
        <v>0</v>
      </c>
      <c r="X2663" s="88">
        <v>0</v>
      </c>
      <c r="Y2663" s="87">
        <v>0</v>
      </c>
      <c r="Z2663" s="88">
        <v>0</v>
      </c>
      <c r="AA2663" s="87">
        <v>0</v>
      </c>
      <c r="AB2663" s="88">
        <v>0</v>
      </c>
      <c r="AC2663" s="58"/>
      <c r="AD2663" s="59">
        <f t="shared" si="55"/>
        <v>0</v>
      </c>
      <c r="AE2663" s="58"/>
    </row>
    <row r="2664" spans="2:31" x14ac:dyDescent="0.3">
      <c r="B2664" s="4" t="s">
        <v>173</v>
      </c>
      <c r="C2664" s="4"/>
      <c r="D2664" s="4"/>
      <c r="E2664" s="87">
        <v>0</v>
      </c>
      <c r="F2664" s="88">
        <v>0</v>
      </c>
      <c r="G2664" s="87">
        <v>0</v>
      </c>
      <c r="H2664" s="88">
        <v>0</v>
      </c>
      <c r="I2664" s="87">
        <v>0</v>
      </c>
      <c r="J2664" s="88">
        <v>0</v>
      </c>
      <c r="K2664" s="87">
        <v>0</v>
      </c>
      <c r="L2664" s="88">
        <v>0</v>
      </c>
      <c r="M2664" s="87">
        <v>0.1545490196078429</v>
      </c>
      <c r="N2664" s="88">
        <v>0.18635294117647039</v>
      </c>
      <c r="O2664" s="87">
        <v>0</v>
      </c>
      <c r="P2664" s="88">
        <v>0</v>
      </c>
      <c r="Q2664" s="87">
        <v>0</v>
      </c>
      <c r="R2664" s="88">
        <v>0</v>
      </c>
      <c r="S2664" s="87">
        <v>0</v>
      </c>
      <c r="T2664" s="88">
        <v>0</v>
      </c>
      <c r="U2664" s="87">
        <v>0</v>
      </c>
      <c r="V2664" s="88">
        <v>0</v>
      </c>
      <c r="W2664" s="87">
        <v>0</v>
      </c>
      <c r="X2664" s="88">
        <v>0</v>
      </c>
      <c r="Y2664" s="87">
        <v>0</v>
      </c>
      <c r="Z2664" s="88">
        <v>0</v>
      </c>
      <c r="AA2664" s="87">
        <v>0</v>
      </c>
      <c r="AB2664" s="88">
        <v>0</v>
      </c>
      <c r="AC2664" s="58"/>
      <c r="AD2664" s="59">
        <f t="shared" si="55"/>
        <v>0.34090196078431328</v>
      </c>
      <c r="AE2664" s="58"/>
    </row>
    <row r="2665" spans="2:31" x14ac:dyDescent="0.3">
      <c r="B2665" s="4" t="s">
        <v>174</v>
      </c>
      <c r="C2665" s="4"/>
      <c r="D2665" s="4"/>
      <c r="E2665" s="87">
        <v>0</v>
      </c>
      <c r="F2665" s="88">
        <v>0</v>
      </c>
      <c r="G2665" s="87">
        <v>0</v>
      </c>
      <c r="H2665" s="88">
        <v>0</v>
      </c>
      <c r="I2665" s="87">
        <v>0</v>
      </c>
      <c r="J2665" s="88">
        <v>0</v>
      </c>
      <c r="K2665" s="87">
        <v>0</v>
      </c>
      <c r="L2665" s="88">
        <v>0</v>
      </c>
      <c r="M2665" s="87">
        <v>0</v>
      </c>
      <c r="N2665" s="88">
        <v>0</v>
      </c>
      <c r="O2665" s="87">
        <v>0</v>
      </c>
      <c r="P2665" s="88">
        <v>0</v>
      </c>
      <c r="Q2665" s="87">
        <v>0</v>
      </c>
      <c r="R2665" s="88">
        <v>0</v>
      </c>
      <c r="S2665" s="87">
        <v>0</v>
      </c>
      <c r="T2665" s="88">
        <v>0</v>
      </c>
      <c r="U2665" s="87">
        <v>0</v>
      </c>
      <c r="V2665" s="88">
        <v>0</v>
      </c>
      <c r="W2665" s="87">
        <v>0</v>
      </c>
      <c r="X2665" s="88">
        <v>0</v>
      </c>
      <c r="Y2665" s="87">
        <v>0</v>
      </c>
      <c r="Z2665" s="88">
        <v>0</v>
      </c>
      <c r="AA2665" s="87">
        <v>0</v>
      </c>
      <c r="AB2665" s="88">
        <v>0</v>
      </c>
      <c r="AC2665" s="58"/>
      <c r="AD2665" s="59">
        <f t="shared" si="55"/>
        <v>0</v>
      </c>
      <c r="AE2665" s="58"/>
    </row>
    <row r="2666" spans="2:31" x14ac:dyDescent="0.3">
      <c r="B2666" s="4" t="s">
        <v>194</v>
      </c>
      <c r="C2666" s="4"/>
      <c r="D2666" s="4"/>
      <c r="E2666" s="87">
        <v>0</v>
      </c>
      <c r="F2666" s="88">
        <v>0</v>
      </c>
      <c r="G2666" s="87">
        <v>0</v>
      </c>
      <c r="H2666" s="88">
        <v>0</v>
      </c>
      <c r="I2666" s="87">
        <v>0</v>
      </c>
      <c r="J2666" s="88">
        <v>0</v>
      </c>
      <c r="K2666" s="87">
        <v>0</v>
      </c>
      <c r="L2666" s="88">
        <v>0</v>
      </c>
      <c r="M2666" s="87">
        <v>0</v>
      </c>
      <c r="N2666" s="88">
        <v>0</v>
      </c>
      <c r="O2666" s="87">
        <v>0</v>
      </c>
      <c r="P2666" s="88">
        <v>0</v>
      </c>
      <c r="Q2666" s="87">
        <v>0</v>
      </c>
      <c r="R2666" s="88">
        <v>0</v>
      </c>
      <c r="S2666" s="87">
        <v>0</v>
      </c>
      <c r="T2666" s="88">
        <v>0</v>
      </c>
      <c r="U2666" s="87">
        <v>0</v>
      </c>
      <c r="V2666" s="88">
        <v>0</v>
      </c>
      <c r="W2666" s="87">
        <v>0</v>
      </c>
      <c r="X2666" s="88">
        <v>0</v>
      </c>
      <c r="Y2666" s="87">
        <v>0</v>
      </c>
      <c r="Z2666" s="88">
        <v>0</v>
      </c>
      <c r="AA2666" s="87">
        <v>0</v>
      </c>
      <c r="AB2666" s="88">
        <v>0</v>
      </c>
      <c r="AC2666" s="58"/>
      <c r="AD2666" s="59">
        <f t="shared" si="55"/>
        <v>0</v>
      </c>
      <c r="AE2666" s="58"/>
    </row>
    <row r="2667" spans="2:31" x14ac:dyDescent="0.3">
      <c r="B2667" s="4" t="s">
        <v>195</v>
      </c>
      <c r="C2667" s="4"/>
      <c r="D2667" s="4"/>
      <c r="E2667" s="87">
        <v>0</v>
      </c>
      <c r="F2667" s="88">
        <v>0</v>
      </c>
      <c r="G2667" s="87">
        <v>0</v>
      </c>
      <c r="H2667" s="88">
        <v>0</v>
      </c>
      <c r="I2667" s="87">
        <v>0</v>
      </c>
      <c r="J2667" s="88">
        <v>0</v>
      </c>
      <c r="K2667" s="87">
        <v>0</v>
      </c>
      <c r="L2667" s="88">
        <v>0</v>
      </c>
      <c r="M2667" s="87">
        <v>0</v>
      </c>
      <c r="N2667" s="88">
        <v>2.0972887505833334E-3</v>
      </c>
      <c r="O2667" s="87">
        <v>0</v>
      </c>
      <c r="P2667" s="88">
        <v>0</v>
      </c>
      <c r="Q2667" s="87">
        <v>0</v>
      </c>
      <c r="R2667" s="88">
        <v>0</v>
      </c>
      <c r="S2667" s="87">
        <v>0</v>
      </c>
      <c r="T2667" s="88">
        <v>0</v>
      </c>
      <c r="U2667" s="87">
        <v>0</v>
      </c>
      <c r="V2667" s="88">
        <v>0</v>
      </c>
      <c r="W2667" s="87">
        <v>0</v>
      </c>
      <c r="X2667" s="88">
        <v>0</v>
      </c>
      <c r="Y2667" s="87">
        <v>0</v>
      </c>
      <c r="Z2667" s="88">
        <v>0</v>
      </c>
      <c r="AA2667" s="87">
        <v>0</v>
      </c>
      <c r="AB2667" s="88">
        <v>0</v>
      </c>
      <c r="AC2667" s="58"/>
      <c r="AD2667" s="59">
        <f t="shared" si="55"/>
        <v>2.0972887505833334E-3</v>
      </c>
      <c r="AE2667" s="58"/>
    </row>
    <row r="2668" spans="2:31" x14ac:dyDescent="0.3">
      <c r="B2668" s="4" t="s">
        <v>153</v>
      </c>
      <c r="C2668" s="4"/>
      <c r="D2668" s="4"/>
      <c r="E2668" s="87">
        <v>0</v>
      </c>
      <c r="F2668" s="88">
        <v>0</v>
      </c>
      <c r="G2668" s="87">
        <v>0</v>
      </c>
      <c r="H2668" s="88">
        <v>0</v>
      </c>
      <c r="I2668" s="87">
        <v>0</v>
      </c>
      <c r="J2668" s="88">
        <v>0</v>
      </c>
      <c r="K2668" s="87">
        <v>0</v>
      </c>
      <c r="L2668" s="88">
        <v>2.1020505428314167E-2</v>
      </c>
      <c r="M2668" s="87">
        <v>4.3137048880259134E-2</v>
      </c>
      <c r="N2668" s="88">
        <v>4.8445006211598633E-2</v>
      </c>
      <c r="O2668" s="87">
        <v>8.9835063616434604E-3</v>
      </c>
      <c r="P2668" s="88">
        <v>0</v>
      </c>
      <c r="Q2668" s="87">
        <v>0</v>
      </c>
      <c r="R2668" s="88">
        <v>0</v>
      </c>
      <c r="S2668" s="87">
        <v>0</v>
      </c>
      <c r="T2668" s="88">
        <v>0</v>
      </c>
      <c r="U2668" s="87">
        <v>0</v>
      </c>
      <c r="V2668" s="88">
        <v>0</v>
      </c>
      <c r="W2668" s="87">
        <v>0</v>
      </c>
      <c r="X2668" s="88">
        <v>0</v>
      </c>
      <c r="Y2668" s="87">
        <v>0</v>
      </c>
      <c r="Z2668" s="88">
        <v>0</v>
      </c>
      <c r="AA2668" s="87">
        <v>0</v>
      </c>
      <c r="AB2668" s="88">
        <v>0</v>
      </c>
      <c r="AC2668" s="58"/>
      <c r="AD2668" s="59">
        <f t="shared" si="55"/>
        <v>0.12158606688181539</v>
      </c>
      <c r="AE2668" s="58"/>
    </row>
    <row r="2669" spans="2:31" x14ac:dyDescent="0.3">
      <c r="B2669" s="4" t="s">
        <v>154</v>
      </c>
      <c r="C2669" s="4"/>
      <c r="D2669" s="4"/>
      <c r="E2669" s="87">
        <v>0</v>
      </c>
      <c r="F2669" s="88">
        <v>0</v>
      </c>
      <c r="G2669" s="87">
        <v>0</v>
      </c>
      <c r="H2669" s="88">
        <v>0</v>
      </c>
      <c r="I2669" s="87">
        <v>0</v>
      </c>
      <c r="J2669" s="88">
        <v>0</v>
      </c>
      <c r="K2669" s="87">
        <v>0</v>
      </c>
      <c r="L2669" s="88">
        <v>0</v>
      </c>
      <c r="M2669" s="87">
        <v>5.2314172585805188E-2</v>
      </c>
      <c r="N2669" s="88">
        <v>0.13531244993209829</v>
      </c>
      <c r="O2669" s="87">
        <v>2.3770465056101468E-2</v>
      </c>
      <c r="P2669" s="88">
        <v>0</v>
      </c>
      <c r="Q2669" s="87">
        <v>0</v>
      </c>
      <c r="R2669" s="88">
        <v>0</v>
      </c>
      <c r="S2669" s="87">
        <v>0</v>
      </c>
      <c r="T2669" s="88">
        <v>0</v>
      </c>
      <c r="U2669" s="87">
        <v>0</v>
      </c>
      <c r="V2669" s="88">
        <v>0</v>
      </c>
      <c r="W2669" s="87">
        <v>0</v>
      </c>
      <c r="X2669" s="88">
        <v>0</v>
      </c>
      <c r="Y2669" s="87">
        <v>0</v>
      </c>
      <c r="Z2669" s="88">
        <v>0</v>
      </c>
      <c r="AA2669" s="87">
        <v>0</v>
      </c>
      <c r="AB2669" s="88">
        <v>0</v>
      </c>
      <c r="AC2669" s="58"/>
      <c r="AD2669" s="59">
        <f t="shared" si="55"/>
        <v>0.21139708757400494</v>
      </c>
      <c r="AE2669" s="58"/>
    </row>
    <row r="2670" spans="2:31" x14ac:dyDescent="0.3">
      <c r="B2670" s="4" t="s">
        <v>175</v>
      </c>
      <c r="C2670" s="4"/>
      <c r="D2670" s="4"/>
      <c r="E2670" s="87">
        <v>0</v>
      </c>
      <c r="F2670" s="88">
        <v>0</v>
      </c>
      <c r="G2670" s="87">
        <v>0</v>
      </c>
      <c r="H2670" s="88">
        <v>0</v>
      </c>
      <c r="I2670" s="87">
        <v>0</v>
      </c>
      <c r="J2670" s="88">
        <v>0</v>
      </c>
      <c r="K2670" s="87">
        <v>0</v>
      </c>
      <c r="L2670" s="88">
        <v>0</v>
      </c>
      <c r="M2670" s="87">
        <v>0</v>
      </c>
      <c r="N2670" s="88">
        <v>0.66573893758985714</v>
      </c>
      <c r="O2670" s="87">
        <v>0</v>
      </c>
      <c r="P2670" s="88">
        <v>0</v>
      </c>
      <c r="Q2670" s="87">
        <v>0</v>
      </c>
      <c r="R2670" s="88">
        <v>0</v>
      </c>
      <c r="S2670" s="87">
        <v>0</v>
      </c>
      <c r="T2670" s="88">
        <v>0</v>
      </c>
      <c r="U2670" s="87">
        <v>0</v>
      </c>
      <c r="V2670" s="88">
        <v>0</v>
      </c>
      <c r="W2670" s="87">
        <v>0</v>
      </c>
      <c r="X2670" s="88">
        <v>0</v>
      </c>
      <c r="Y2670" s="87">
        <v>0</v>
      </c>
      <c r="Z2670" s="88">
        <v>0</v>
      </c>
      <c r="AA2670" s="87">
        <v>0</v>
      </c>
      <c r="AB2670" s="88">
        <v>0</v>
      </c>
      <c r="AC2670" s="58"/>
      <c r="AD2670" s="59">
        <f t="shared" si="55"/>
        <v>0.66573893758985714</v>
      </c>
      <c r="AE2670" s="58"/>
    </row>
    <row r="2671" spans="2:31" x14ac:dyDescent="0.3">
      <c r="B2671" s="4" t="s">
        <v>176</v>
      </c>
      <c r="C2671" s="4"/>
      <c r="D2671" s="4"/>
      <c r="E2671" s="87">
        <v>0</v>
      </c>
      <c r="F2671" s="88">
        <v>0</v>
      </c>
      <c r="G2671" s="87">
        <v>0</v>
      </c>
      <c r="H2671" s="88">
        <v>0</v>
      </c>
      <c r="I2671" s="87">
        <v>0</v>
      </c>
      <c r="J2671" s="88">
        <v>0</v>
      </c>
      <c r="K2671" s="87">
        <v>0</v>
      </c>
      <c r="L2671" s="88">
        <v>8.5286370030155517E-3</v>
      </c>
      <c r="M2671" s="87">
        <v>0.13602322472466313</v>
      </c>
      <c r="N2671" s="88">
        <v>0.79400829209221713</v>
      </c>
      <c r="O2671" s="87">
        <v>0</v>
      </c>
      <c r="P2671" s="88">
        <v>0</v>
      </c>
      <c r="Q2671" s="87">
        <v>0</v>
      </c>
      <c r="R2671" s="88">
        <v>0</v>
      </c>
      <c r="S2671" s="87">
        <v>0</v>
      </c>
      <c r="T2671" s="88">
        <v>0</v>
      </c>
      <c r="U2671" s="87">
        <v>0</v>
      </c>
      <c r="V2671" s="88">
        <v>0</v>
      </c>
      <c r="W2671" s="87">
        <v>0</v>
      </c>
      <c r="X2671" s="88">
        <v>0</v>
      </c>
      <c r="Y2671" s="87">
        <v>0</v>
      </c>
      <c r="Z2671" s="88">
        <v>0</v>
      </c>
      <c r="AA2671" s="87">
        <v>0</v>
      </c>
      <c r="AB2671" s="88">
        <v>0</v>
      </c>
      <c r="AC2671" s="58"/>
      <c r="AD2671" s="59">
        <f t="shared" si="55"/>
        <v>0.93856015381989577</v>
      </c>
      <c r="AE2671" s="58"/>
    </row>
    <row r="2672" spans="2:31" x14ac:dyDescent="0.3">
      <c r="B2672" s="4" t="s">
        <v>177</v>
      </c>
      <c r="C2672" s="4"/>
      <c r="D2672" s="4"/>
      <c r="E2672" s="87">
        <v>0</v>
      </c>
      <c r="F2672" s="88">
        <v>0</v>
      </c>
      <c r="G2672" s="87">
        <v>0</v>
      </c>
      <c r="H2672" s="88">
        <v>0</v>
      </c>
      <c r="I2672" s="87">
        <v>0</v>
      </c>
      <c r="J2672" s="88">
        <v>0</v>
      </c>
      <c r="K2672" s="87">
        <v>0</v>
      </c>
      <c r="L2672" s="88">
        <v>0</v>
      </c>
      <c r="M2672" s="87">
        <v>0</v>
      </c>
      <c r="N2672" s="88">
        <v>0</v>
      </c>
      <c r="O2672" s="87">
        <v>0</v>
      </c>
      <c r="P2672" s="88">
        <v>0</v>
      </c>
      <c r="Q2672" s="87">
        <v>0</v>
      </c>
      <c r="R2672" s="88">
        <v>0</v>
      </c>
      <c r="S2672" s="87">
        <v>0</v>
      </c>
      <c r="T2672" s="88">
        <v>0</v>
      </c>
      <c r="U2672" s="87">
        <v>0</v>
      </c>
      <c r="V2672" s="88">
        <v>0</v>
      </c>
      <c r="W2672" s="87">
        <v>0</v>
      </c>
      <c r="X2672" s="88">
        <v>0</v>
      </c>
      <c r="Y2672" s="87">
        <v>0</v>
      </c>
      <c r="Z2672" s="88">
        <v>0</v>
      </c>
      <c r="AA2672" s="87">
        <v>0</v>
      </c>
      <c r="AB2672" s="88">
        <v>0</v>
      </c>
      <c r="AC2672" s="58"/>
      <c r="AD2672" s="59">
        <f t="shared" si="55"/>
        <v>0</v>
      </c>
      <c r="AE2672" s="58"/>
    </row>
    <row r="2673" spans="2:31" x14ac:dyDescent="0.3">
      <c r="B2673" s="4" t="s">
        <v>212</v>
      </c>
      <c r="C2673" s="4"/>
      <c r="D2673" s="4"/>
      <c r="E2673" s="87">
        <v>0</v>
      </c>
      <c r="F2673" s="88">
        <v>0</v>
      </c>
      <c r="G2673" s="87">
        <v>0</v>
      </c>
      <c r="H2673" s="88">
        <v>0</v>
      </c>
      <c r="I2673" s="87">
        <v>0</v>
      </c>
      <c r="J2673" s="88">
        <v>0</v>
      </c>
      <c r="K2673" s="87">
        <v>0</v>
      </c>
      <c r="L2673" s="88">
        <v>0</v>
      </c>
      <c r="M2673" s="87">
        <v>0</v>
      </c>
      <c r="N2673" s="88">
        <v>0</v>
      </c>
      <c r="O2673" s="87">
        <v>0</v>
      </c>
      <c r="P2673" s="88">
        <v>0</v>
      </c>
      <c r="Q2673" s="87">
        <v>0</v>
      </c>
      <c r="R2673" s="88">
        <v>0</v>
      </c>
      <c r="S2673" s="87">
        <v>0</v>
      </c>
      <c r="T2673" s="88">
        <v>0</v>
      </c>
      <c r="U2673" s="87">
        <v>0</v>
      </c>
      <c r="V2673" s="88">
        <v>0</v>
      </c>
      <c r="W2673" s="87">
        <v>0</v>
      </c>
      <c r="X2673" s="88">
        <v>0</v>
      </c>
      <c r="Y2673" s="87">
        <v>0</v>
      </c>
      <c r="Z2673" s="88">
        <v>0</v>
      </c>
      <c r="AA2673" s="87">
        <v>0</v>
      </c>
      <c r="AB2673" s="88">
        <v>0</v>
      </c>
      <c r="AC2673" s="58"/>
      <c r="AD2673" s="59">
        <f t="shared" si="55"/>
        <v>0</v>
      </c>
      <c r="AE2673" s="58"/>
    </row>
    <row r="2674" spans="2:31" x14ac:dyDescent="0.3">
      <c r="B2674" s="4" t="s">
        <v>213</v>
      </c>
      <c r="C2674" s="4"/>
      <c r="D2674" s="4"/>
      <c r="E2674" s="87">
        <v>0</v>
      </c>
      <c r="F2674" s="88">
        <v>0</v>
      </c>
      <c r="G2674" s="87">
        <v>0</v>
      </c>
      <c r="H2674" s="88">
        <v>0</v>
      </c>
      <c r="I2674" s="87">
        <v>0</v>
      </c>
      <c r="J2674" s="88">
        <v>0</v>
      </c>
      <c r="K2674" s="87">
        <v>0</v>
      </c>
      <c r="L2674" s="88">
        <v>0</v>
      </c>
      <c r="M2674" s="87">
        <v>0</v>
      </c>
      <c r="N2674" s="88">
        <v>0</v>
      </c>
      <c r="O2674" s="87">
        <v>0</v>
      </c>
      <c r="P2674" s="88">
        <v>0</v>
      </c>
      <c r="Q2674" s="87">
        <v>0</v>
      </c>
      <c r="R2674" s="88">
        <v>0</v>
      </c>
      <c r="S2674" s="87">
        <v>0</v>
      </c>
      <c r="T2674" s="88">
        <v>0</v>
      </c>
      <c r="U2674" s="87">
        <v>0</v>
      </c>
      <c r="V2674" s="88">
        <v>0</v>
      </c>
      <c r="W2674" s="87">
        <v>0</v>
      </c>
      <c r="X2674" s="88">
        <v>0</v>
      </c>
      <c r="Y2674" s="87">
        <v>0</v>
      </c>
      <c r="Z2674" s="88">
        <v>0</v>
      </c>
      <c r="AA2674" s="87">
        <v>0</v>
      </c>
      <c r="AB2674" s="88">
        <v>0</v>
      </c>
      <c r="AC2674" s="58"/>
      <c r="AD2674" s="59">
        <f t="shared" si="55"/>
        <v>0</v>
      </c>
      <c r="AE2674" s="58"/>
    </row>
    <row r="2675" spans="2:31" x14ac:dyDescent="0.3">
      <c r="B2675" s="4" t="s">
        <v>214</v>
      </c>
      <c r="C2675" s="4"/>
      <c r="D2675" s="4"/>
      <c r="E2675" s="87">
        <v>0</v>
      </c>
      <c r="F2675" s="88">
        <v>0</v>
      </c>
      <c r="G2675" s="87">
        <v>0</v>
      </c>
      <c r="H2675" s="88">
        <v>0</v>
      </c>
      <c r="I2675" s="87">
        <v>0</v>
      </c>
      <c r="J2675" s="88">
        <v>0</v>
      </c>
      <c r="K2675" s="87">
        <v>0</v>
      </c>
      <c r="L2675" s="88">
        <v>0</v>
      </c>
      <c r="M2675" s="87">
        <v>0</v>
      </c>
      <c r="N2675" s="88">
        <v>0</v>
      </c>
      <c r="O2675" s="87">
        <v>0</v>
      </c>
      <c r="P2675" s="88">
        <v>0</v>
      </c>
      <c r="Q2675" s="87">
        <v>0</v>
      </c>
      <c r="R2675" s="88">
        <v>0</v>
      </c>
      <c r="S2675" s="87">
        <v>0</v>
      </c>
      <c r="T2675" s="88">
        <v>0</v>
      </c>
      <c r="U2675" s="87">
        <v>0</v>
      </c>
      <c r="V2675" s="88">
        <v>0</v>
      </c>
      <c r="W2675" s="87">
        <v>0</v>
      </c>
      <c r="X2675" s="88">
        <v>0</v>
      </c>
      <c r="Y2675" s="87">
        <v>0</v>
      </c>
      <c r="Z2675" s="88">
        <v>0</v>
      </c>
      <c r="AA2675" s="87">
        <v>0</v>
      </c>
      <c r="AB2675" s="88">
        <v>0</v>
      </c>
      <c r="AC2675" s="58"/>
      <c r="AD2675" s="59">
        <f t="shared" si="55"/>
        <v>0</v>
      </c>
      <c r="AE2675" s="58"/>
    </row>
    <row r="2676" spans="2:31" x14ac:dyDescent="0.3">
      <c r="B2676" s="4" t="s">
        <v>143</v>
      </c>
      <c r="C2676" s="4"/>
      <c r="D2676" s="4"/>
      <c r="E2676" s="87">
        <v>0</v>
      </c>
      <c r="F2676" s="88">
        <v>0</v>
      </c>
      <c r="G2676" s="87">
        <v>0</v>
      </c>
      <c r="H2676" s="88">
        <v>0</v>
      </c>
      <c r="I2676" s="87">
        <v>0</v>
      </c>
      <c r="J2676" s="88">
        <v>0</v>
      </c>
      <c r="K2676" s="87">
        <v>0</v>
      </c>
      <c r="L2676" s="88">
        <v>0</v>
      </c>
      <c r="M2676" s="87">
        <v>0</v>
      </c>
      <c r="N2676" s="88">
        <v>0</v>
      </c>
      <c r="O2676" s="87">
        <v>0</v>
      </c>
      <c r="P2676" s="88">
        <v>0</v>
      </c>
      <c r="Q2676" s="87">
        <v>0</v>
      </c>
      <c r="R2676" s="88">
        <v>0</v>
      </c>
      <c r="S2676" s="87">
        <v>0</v>
      </c>
      <c r="T2676" s="88">
        <v>0</v>
      </c>
      <c r="U2676" s="87">
        <v>0</v>
      </c>
      <c r="V2676" s="88">
        <v>0</v>
      </c>
      <c r="W2676" s="87">
        <v>0</v>
      </c>
      <c r="X2676" s="88">
        <v>0</v>
      </c>
      <c r="Y2676" s="87">
        <v>0</v>
      </c>
      <c r="Z2676" s="88">
        <v>0</v>
      </c>
      <c r="AA2676" s="87">
        <v>0</v>
      </c>
      <c r="AB2676" s="88">
        <v>0</v>
      </c>
      <c r="AC2676" s="58"/>
      <c r="AD2676" s="59">
        <f t="shared" si="55"/>
        <v>0</v>
      </c>
      <c r="AE2676" s="58"/>
    </row>
    <row r="2677" spans="2:31" x14ac:dyDescent="0.3">
      <c r="B2677" s="4" t="s">
        <v>144</v>
      </c>
      <c r="C2677" s="4"/>
      <c r="D2677" s="4"/>
      <c r="E2677" s="87">
        <v>0</v>
      </c>
      <c r="F2677" s="88">
        <v>0</v>
      </c>
      <c r="G2677" s="87">
        <v>0</v>
      </c>
      <c r="H2677" s="88">
        <v>0</v>
      </c>
      <c r="I2677" s="87">
        <v>0</v>
      </c>
      <c r="J2677" s="88">
        <v>0</v>
      </c>
      <c r="K2677" s="87">
        <v>0</v>
      </c>
      <c r="L2677" s="88">
        <v>0</v>
      </c>
      <c r="M2677" s="87">
        <v>0</v>
      </c>
      <c r="N2677" s="88">
        <v>0</v>
      </c>
      <c r="O2677" s="87">
        <v>0</v>
      </c>
      <c r="P2677" s="88">
        <v>0</v>
      </c>
      <c r="Q2677" s="87">
        <v>0</v>
      </c>
      <c r="R2677" s="88">
        <v>0</v>
      </c>
      <c r="S2677" s="87">
        <v>0</v>
      </c>
      <c r="T2677" s="88">
        <v>0</v>
      </c>
      <c r="U2677" s="87">
        <v>0</v>
      </c>
      <c r="V2677" s="88">
        <v>0</v>
      </c>
      <c r="W2677" s="87">
        <v>0</v>
      </c>
      <c r="X2677" s="88">
        <v>0</v>
      </c>
      <c r="Y2677" s="87">
        <v>0</v>
      </c>
      <c r="Z2677" s="88">
        <v>0</v>
      </c>
      <c r="AA2677" s="87">
        <v>0</v>
      </c>
      <c r="AB2677" s="88">
        <v>0</v>
      </c>
      <c r="AC2677" s="58"/>
      <c r="AD2677" s="59">
        <f t="shared" si="55"/>
        <v>0</v>
      </c>
      <c r="AE2677" s="58"/>
    </row>
    <row r="2678" spans="2:31" x14ac:dyDescent="0.3">
      <c r="B2678" s="4" t="s">
        <v>145</v>
      </c>
      <c r="C2678" s="4"/>
      <c r="D2678" s="4"/>
      <c r="E2678" s="87">
        <v>0</v>
      </c>
      <c r="F2678" s="88">
        <v>0</v>
      </c>
      <c r="G2678" s="87">
        <v>0</v>
      </c>
      <c r="H2678" s="88">
        <v>0</v>
      </c>
      <c r="I2678" s="87">
        <v>0</v>
      </c>
      <c r="J2678" s="88">
        <v>0</v>
      </c>
      <c r="K2678" s="87">
        <v>0</v>
      </c>
      <c r="L2678" s="88">
        <v>0</v>
      </c>
      <c r="M2678" s="87">
        <v>0</v>
      </c>
      <c r="N2678" s="88">
        <v>0</v>
      </c>
      <c r="O2678" s="87">
        <v>0</v>
      </c>
      <c r="P2678" s="88">
        <v>0</v>
      </c>
      <c r="Q2678" s="87">
        <v>0</v>
      </c>
      <c r="R2678" s="88">
        <v>0</v>
      </c>
      <c r="S2678" s="87">
        <v>0</v>
      </c>
      <c r="T2678" s="88">
        <v>0</v>
      </c>
      <c r="U2678" s="87">
        <v>0</v>
      </c>
      <c r="V2678" s="88">
        <v>0</v>
      </c>
      <c r="W2678" s="87">
        <v>0</v>
      </c>
      <c r="X2678" s="88">
        <v>0</v>
      </c>
      <c r="Y2678" s="87">
        <v>0</v>
      </c>
      <c r="Z2678" s="88">
        <v>0</v>
      </c>
      <c r="AA2678" s="87">
        <v>0</v>
      </c>
      <c r="AB2678" s="88">
        <v>0</v>
      </c>
      <c r="AC2678" s="58"/>
      <c r="AD2678" s="59">
        <f t="shared" si="55"/>
        <v>0</v>
      </c>
      <c r="AE2678" s="58"/>
    </row>
    <row r="2679" spans="2:31" x14ac:dyDescent="0.3">
      <c r="B2679" s="4" t="s">
        <v>269</v>
      </c>
      <c r="C2679" s="4"/>
      <c r="D2679" s="4"/>
      <c r="E2679" s="87">
        <v>0</v>
      </c>
      <c r="F2679" s="88">
        <v>0</v>
      </c>
      <c r="G2679" s="87">
        <v>0</v>
      </c>
      <c r="H2679" s="88">
        <v>0</v>
      </c>
      <c r="I2679" s="87">
        <v>0</v>
      </c>
      <c r="J2679" s="88">
        <v>0</v>
      </c>
      <c r="K2679" s="87">
        <v>0</v>
      </c>
      <c r="L2679" s="88">
        <v>0</v>
      </c>
      <c r="M2679" s="87">
        <v>0</v>
      </c>
      <c r="N2679" s="88">
        <v>0</v>
      </c>
      <c r="O2679" s="87">
        <v>0</v>
      </c>
      <c r="P2679" s="88">
        <v>0</v>
      </c>
      <c r="Q2679" s="87">
        <v>0</v>
      </c>
      <c r="R2679" s="88">
        <v>0</v>
      </c>
      <c r="S2679" s="87">
        <v>0</v>
      </c>
      <c r="T2679" s="88">
        <v>0</v>
      </c>
      <c r="U2679" s="87">
        <v>0</v>
      </c>
      <c r="V2679" s="88">
        <v>0</v>
      </c>
      <c r="W2679" s="87">
        <v>0</v>
      </c>
      <c r="X2679" s="88">
        <v>0</v>
      </c>
      <c r="Y2679" s="87">
        <v>0</v>
      </c>
      <c r="Z2679" s="88">
        <v>0</v>
      </c>
      <c r="AA2679" s="87">
        <v>0</v>
      </c>
      <c r="AB2679" s="88">
        <v>0</v>
      </c>
      <c r="AC2679" s="58"/>
      <c r="AD2679" s="59">
        <f t="shared" si="55"/>
        <v>0</v>
      </c>
      <c r="AE2679" s="58"/>
    </row>
    <row r="2680" spans="2:31" x14ac:dyDescent="0.3">
      <c r="B2680" s="4" t="s">
        <v>270</v>
      </c>
      <c r="C2680" s="4"/>
      <c r="D2680" s="4"/>
      <c r="E2680" s="87">
        <v>0</v>
      </c>
      <c r="F2680" s="88">
        <v>0</v>
      </c>
      <c r="G2680" s="87">
        <v>0</v>
      </c>
      <c r="H2680" s="88">
        <v>0</v>
      </c>
      <c r="I2680" s="87">
        <v>0</v>
      </c>
      <c r="J2680" s="88">
        <v>0</v>
      </c>
      <c r="K2680" s="87">
        <v>0</v>
      </c>
      <c r="L2680" s="88">
        <v>0</v>
      </c>
      <c r="M2680" s="87">
        <v>0</v>
      </c>
      <c r="N2680" s="88">
        <v>0</v>
      </c>
      <c r="O2680" s="87">
        <v>0</v>
      </c>
      <c r="P2680" s="88">
        <v>0</v>
      </c>
      <c r="Q2680" s="87">
        <v>0</v>
      </c>
      <c r="R2680" s="88">
        <v>0</v>
      </c>
      <c r="S2680" s="87">
        <v>0</v>
      </c>
      <c r="T2680" s="88">
        <v>0</v>
      </c>
      <c r="U2680" s="87">
        <v>0</v>
      </c>
      <c r="V2680" s="88">
        <v>0</v>
      </c>
      <c r="W2680" s="87">
        <v>0</v>
      </c>
      <c r="X2680" s="88">
        <v>0</v>
      </c>
      <c r="Y2680" s="87">
        <v>0</v>
      </c>
      <c r="Z2680" s="88">
        <v>0</v>
      </c>
      <c r="AA2680" s="87">
        <v>0</v>
      </c>
      <c r="AB2680" s="88">
        <v>0</v>
      </c>
      <c r="AC2680" s="58"/>
      <c r="AD2680" s="59">
        <f t="shared" si="55"/>
        <v>0</v>
      </c>
      <c r="AE2680" s="58"/>
    </row>
    <row r="2681" spans="2:31" x14ac:dyDescent="0.3">
      <c r="B2681" s="4" t="s">
        <v>205</v>
      </c>
      <c r="C2681" s="4"/>
      <c r="D2681" s="4"/>
      <c r="E2681" s="87">
        <v>0</v>
      </c>
      <c r="F2681" s="88">
        <v>0</v>
      </c>
      <c r="G2681" s="87">
        <v>0</v>
      </c>
      <c r="H2681" s="88">
        <v>0</v>
      </c>
      <c r="I2681" s="87">
        <v>0</v>
      </c>
      <c r="J2681" s="88">
        <v>0</v>
      </c>
      <c r="K2681" s="87">
        <v>0</v>
      </c>
      <c r="L2681" s="88">
        <v>0</v>
      </c>
      <c r="M2681" s="87">
        <v>0.21332041343669456</v>
      </c>
      <c r="N2681" s="88">
        <v>0.25434108527132016</v>
      </c>
      <c r="O2681" s="87">
        <v>0</v>
      </c>
      <c r="P2681" s="88">
        <v>0</v>
      </c>
      <c r="Q2681" s="87">
        <v>0</v>
      </c>
      <c r="R2681" s="88">
        <v>0</v>
      </c>
      <c r="S2681" s="87">
        <v>0</v>
      </c>
      <c r="T2681" s="88">
        <v>0.22768863049095778</v>
      </c>
      <c r="U2681" s="87">
        <v>0.64005813953488644</v>
      </c>
      <c r="V2681" s="88">
        <v>8.2846899224806855E-2</v>
      </c>
      <c r="W2681" s="87">
        <v>0</v>
      </c>
      <c r="X2681" s="88">
        <v>0</v>
      </c>
      <c r="Y2681" s="87">
        <v>0</v>
      </c>
      <c r="Z2681" s="88">
        <v>0</v>
      </c>
      <c r="AA2681" s="87">
        <v>0</v>
      </c>
      <c r="AB2681" s="88">
        <v>0</v>
      </c>
      <c r="AC2681" s="58"/>
      <c r="AD2681" s="59">
        <f t="shared" si="55"/>
        <v>1.4182551679586657</v>
      </c>
      <c r="AE2681" s="58"/>
    </row>
    <row r="2682" spans="2:31" x14ac:dyDescent="0.3">
      <c r="B2682" s="4" t="s">
        <v>217</v>
      </c>
      <c r="C2682" s="4"/>
      <c r="D2682" s="4"/>
      <c r="E2682" s="87">
        <v>0</v>
      </c>
      <c r="F2682" s="88">
        <v>0</v>
      </c>
      <c r="G2682" s="87">
        <v>0</v>
      </c>
      <c r="H2682" s="88">
        <v>0</v>
      </c>
      <c r="I2682" s="87">
        <v>0</v>
      </c>
      <c r="J2682" s="88">
        <v>0</v>
      </c>
      <c r="K2682" s="87">
        <v>0</v>
      </c>
      <c r="L2682" s="88">
        <v>0</v>
      </c>
      <c r="M2682" s="87">
        <v>0.93476740519205748</v>
      </c>
      <c r="N2682" s="88">
        <v>2.2316724141438797</v>
      </c>
      <c r="O2682" s="87">
        <v>0.3717102289199829</v>
      </c>
      <c r="P2682" s="88">
        <v>0</v>
      </c>
      <c r="Q2682" s="87">
        <v>0</v>
      </c>
      <c r="R2682" s="88">
        <v>0</v>
      </c>
      <c r="S2682" s="87">
        <v>0</v>
      </c>
      <c r="T2682" s="88">
        <v>0</v>
      </c>
      <c r="U2682" s="87">
        <v>0</v>
      </c>
      <c r="V2682" s="88">
        <v>0</v>
      </c>
      <c r="W2682" s="87">
        <v>0</v>
      </c>
      <c r="X2682" s="88">
        <v>0</v>
      </c>
      <c r="Y2682" s="87">
        <v>0</v>
      </c>
      <c r="Z2682" s="88">
        <v>0</v>
      </c>
      <c r="AA2682" s="87">
        <v>0</v>
      </c>
      <c r="AB2682" s="88">
        <v>0</v>
      </c>
      <c r="AC2682" s="58"/>
      <c r="AD2682" s="59">
        <f t="shared" si="55"/>
        <v>3.5381500482559201</v>
      </c>
      <c r="AE2682" s="58"/>
    </row>
    <row r="2683" spans="2:31" x14ac:dyDescent="0.3">
      <c r="B2683" s="4" t="s">
        <v>218</v>
      </c>
      <c r="C2683" s="4"/>
      <c r="D2683" s="4"/>
      <c r="E2683" s="87">
        <v>0</v>
      </c>
      <c r="F2683" s="88">
        <v>0</v>
      </c>
      <c r="G2683" s="87">
        <v>0</v>
      </c>
      <c r="H2683" s="88">
        <v>0</v>
      </c>
      <c r="I2683" s="87">
        <v>0</v>
      </c>
      <c r="J2683" s="88">
        <v>0</v>
      </c>
      <c r="K2683" s="87">
        <v>0</v>
      </c>
      <c r="L2683" s="88">
        <v>0</v>
      </c>
      <c r="M2683" s="87">
        <v>0.94533014297485352</v>
      </c>
      <c r="N2683" s="88">
        <v>2.2258091767628989</v>
      </c>
      <c r="O2683" s="87">
        <v>0.37283879121144609</v>
      </c>
      <c r="P2683" s="88">
        <v>0</v>
      </c>
      <c r="Q2683" s="87">
        <v>0</v>
      </c>
      <c r="R2683" s="88">
        <v>0</v>
      </c>
      <c r="S2683" s="87">
        <v>0</v>
      </c>
      <c r="T2683" s="88">
        <v>1.5462839206059775</v>
      </c>
      <c r="U2683" s="87">
        <v>2.5067153851191204</v>
      </c>
      <c r="V2683" s="88">
        <v>2.4687156120936082</v>
      </c>
      <c r="W2683" s="87">
        <v>1.6054630765914919</v>
      </c>
      <c r="X2683" s="88">
        <v>0</v>
      </c>
      <c r="Y2683" s="87">
        <v>0</v>
      </c>
      <c r="Z2683" s="88">
        <v>0</v>
      </c>
      <c r="AA2683" s="87">
        <v>0</v>
      </c>
      <c r="AB2683" s="88">
        <v>0</v>
      </c>
      <c r="AC2683" s="58"/>
      <c r="AD2683" s="59">
        <f t="shared" si="55"/>
        <v>11.671156105359396</v>
      </c>
      <c r="AE2683" s="58"/>
    </row>
    <row r="2684" spans="2:31" x14ac:dyDescent="0.3">
      <c r="B2684" s="4" t="s">
        <v>219</v>
      </c>
      <c r="C2684" s="4"/>
      <c r="D2684" s="4"/>
      <c r="E2684" s="87">
        <v>0</v>
      </c>
      <c r="F2684" s="88">
        <v>0</v>
      </c>
      <c r="G2684" s="87">
        <v>0</v>
      </c>
      <c r="H2684" s="88">
        <v>0</v>
      </c>
      <c r="I2684" s="87">
        <v>0</v>
      </c>
      <c r="J2684" s="88">
        <v>0</v>
      </c>
      <c r="K2684" s="87">
        <v>0</v>
      </c>
      <c r="L2684" s="88">
        <v>0</v>
      </c>
      <c r="M2684" s="87">
        <v>0</v>
      </c>
      <c r="N2684" s="88">
        <v>0</v>
      </c>
      <c r="O2684" s="87">
        <v>0</v>
      </c>
      <c r="P2684" s="88">
        <v>0</v>
      </c>
      <c r="Q2684" s="87">
        <v>0</v>
      </c>
      <c r="R2684" s="88">
        <v>0</v>
      </c>
      <c r="S2684" s="87">
        <v>0</v>
      </c>
      <c r="T2684" s="88">
        <v>0</v>
      </c>
      <c r="U2684" s="87">
        <v>0</v>
      </c>
      <c r="V2684" s="88">
        <v>0</v>
      </c>
      <c r="W2684" s="87">
        <v>0</v>
      </c>
      <c r="X2684" s="88">
        <v>0</v>
      </c>
      <c r="Y2684" s="87">
        <v>0</v>
      </c>
      <c r="Z2684" s="88">
        <v>0</v>
      </c>
      <c r="AA2684" s="87">
        <v>0</v>
      </c>
      <c r="AB2684" s="88">
        <v>0</v>
      </c>
      <c r="AC2684" s="58"/>
      <c r="AD2684" s="59">
        <f t="shared" si="55"/>
        <v>0</v>
      </c>
      <c r="AE2684" s="58"/>
    </row>
    <row r="2685" spans="2:31" x14ac:dyDescent="0.3">
      <c r="B2685" s="4" t="s">
        <v>220</v>
      </c>
      <c r="C2685" s="4"/>
      <c r="D2685" s="4"/>
      <c r="E2685" s="87">
        <v>0</v>
      </c>
      <c r="F2685" s="88">
        <v>0</v>
      </c>
      <c r="G2685" s="87">
        <v>0</v>
      </c>
      <c r="H2685" s="88">
        <v>0</v>
      </c>
      <c r="I2685" s="87">
        <v>0</v>
      </c>
      <c r="J2685" s="88">
        <v>0</v>
      </c>
      <c r="K2685" s="87">
        <v>0</v>
      </c>
      <c r="L2685" s="88">
        <v>0</v>
      </c>
      <c r="M2685" s="87">
        <v>0</v>
      </c>
      <c r="N2685" s="88">
        <v>0</v>
      </c>
      <c r="O2685" s="87">
        <v>0</v>
      </c>
      <c r="P2685" s="88">
        <v>0</v>
      </c>
      <c r="Q2685" s="87">
        <v>0</v>
      </c>
      <c r="R2685" s="88">
        <v>0</v>
      </c>
      <c r="S2685" s="87">
        <v>0</v>
      </c>
      <c r="T2685" s="88">
        <v>0</v>
      </c>
      <c r="U2685" s="87">
        <v>0</v>
      </c>
      <c r="V2685" s="88">
        <v>0</v>
      </c>
      <c r="W2685" s="87">
        <v>0</v>
      </c>
      <c r="X2685" s="88">
        <v>0</v>
      </c>
      <c r="Y2685" s="87">
        <v>0</v>
      </c>
      <c r="Z2685" s="88">
        <v>0</v>
      </c>
      <c r="AA2685" s="87">
        <v>0</v>
      </c>
      <c r="AB2685" s="88">
        <v>0</v>
      </c>
      <c r="AC2685" s="58"/>
      <c r="AD2685" s="59">
        <f t="shared" si="55"/>
        <v>0</v>
      </c>
      <c r="AE2685" s="58"/>
    </row>
    <row r="2686" spans="2:31" x14ac:dyDescent="0.3">
      <c r="B2686" s="4" t="s">
        <v>237</v>
      </c>
      <c r="C2686" s="4"/>
      <c r="D2686" s="4"/>
      <c r="E2686" s="87">
        <v>0</v>
      </c>
      <c r="F2686" s="88">
        <v>0</v>
      </c>
      <c r="G2686" s="87">
        <v>0</v>
      </c>
      <c r="H2686" s="88">
        <v>0</v>
      </c>
      <c r="I2686" s="87">
        <v>0</v>
      </c>
      <c r="J2686" s="88">
        <v>0</v>
      </c>
      <c r="K2686" s="87">
        <v>0</v>
      </c>
      <c r="L2686" s="88">
        <v>0</v>
      </c>
      <c r="M2686" s="87">
        <v>0</v>
      </c>
      <c r="N2686" s="88">
        <v>0.30776551564534504</v>
      </c>
      <c r="O2686" s="87">
        <v>6.9230508804321286E-2</v>
      </c>
      <c r="P2686" s="88">
        <v>0</v>
      </c>
      <c r="Q2686" s="87">
        <v>0</v>
      </c>
      <c r="R2686" s="88">
        <v>0</v>
      </c>
      <c r="S2686" s="87">
        <v>0</v>
      </c>
      <c r="T2686" s="88">
        <v>0</v>
      </c>
      <c r="U2686" s="87">
        <v>0</v>
      </c>
      <c r="V2686" s="88">
        <v>0</v>
      </c>
      <c r="W2686" s="87">
        <v>0</v>
      </c>
      <c r="X2686" s="88">
        <v>0</v>
      </c>
      <c r="Y2686" s="87">
        <v>0</v>
      </c>
      <c r="Z2686" s="88">
        <v>0</v>
      </c>
      <c r="AA2686" s="87">
        <v>0</v>
      </c>
      <c r="AB2686" s="88">
        <v>0</v>
      </c>
      <c r="AC2686" s="58"/>
      <c r="AD2686" s="59">
        <f t="shared" si="55"/>
        <v>0.37699602444966634</v>
      </c>
      <c r="AE2686" s="58"/>
    </row>
    <row r="2687" spans="2:31" x14ac:dyDescent="0.3">
      <c r="B2687" s="4" t="s">
        <v>238</v>
      </c>
      <c r="C2687" s="4"/>
      <c r="D2687" s="4"/>
      <c r="E2687" s="87">
        <v>0</v>
      </c>
      <c r="F2687" s="88">
        <v>0</v>
      </c>
      <c r="G2687" s="87">
        <v>0</v>
      </c>
      <c r="H2687" s="88">
        <v>0</v>
      </c>
      <c r="I2687" s="87">
        <v>0</v>
      </c>
      <c r="J2687" s="88">
        <v>0</v>
      </c>
      <c r="K2687" s="87">
        <v>0</v>
      </c>
      <c r="L2687" s="88">
        <v>0</v>
      </c>
      <c r="M2687" s="87">
        <v>0</v>
      </c>
      <c r="N2687" s="88">
        <v>0.27715481122334801</v>
      </c>
      <c r="O2687" s="87">
        <v>6.1599469184875494E-2</v>
      </c>
      <c r="P2687" s="88">
        <v>0</v>
      </c>
      <c r="Q2687" s="87">
        <v>0</v>
      </c>
      <c r="R2687" s="88">
        <v>0</v>
      </c>
      <c r="S2687" s="87">
        <v>0</v>
      </c>
      <c r="T2687" s="88">
        <v>0.23100887934366851</v>
      </c>
      <c r="U2687" s="87">
        <v>0.37460899353027327</v>
      </c>
      <c r="V2687" s="88">
        <v>0.37763020992279045</v>
      </c>
      <c r="W2687" s="87">
        <v>0.23597595691680909</v>
      </c>
      <c r="X2687" s="88">
        <v>0</v>
      </c>
      <c r="Y2687" s="87">
        <v>0</v>
      </c>
      <c r="Z2687" s="88">
        <v>0</v>
      </c>
      <c r="AA2687" s="87">
        <v>0</v>
      </c>
      <c r="AB2687" s="88">
        <v>0</v>
      </c>
      <c r="AC2687" s="58"/>
      <c r="AD2687" s="59">
        <f t="shared" si="55"/>
        <v>1.557978320121765</v>
      </c>
      <c r="AE2687" s="58"/>
    </row>
    <row r="2688" spans="2:31" x14ac:dyDescent="0.3">
      <c r="B2688" s="4" t="s">
        <v>221</v>
      </c>
      <c r="C2688" s="4"/>
      <c r="D2688" s="4"/>
      <c r="E2688" s="87">
        <v>0</v>
      </c>
      <c r="F2688" s="88">
        <v>0</v>
      </c>
      <c r="G2688" s="87">
        <v>0</v>
      </c>
      <c r="H2688" s="88">
        <v>0</v>
      </c>
      <c r="I2688" s="87">
        <v>0</v>
      </c>
      <c r="J2688" s="88">
        <v>0</v>
      </c>
      <c r="K2688" s="87">
        <v>0</v>
      </c>
      <c r="L2688" s="88">
        <v>0.5141213544209795</v>
      </c>
      <c r="M2688" s="87">
        <v>0</v>
      </c>
      <c r="N2688" s="88">
        <v>0</v>
      </c>
      <c r="O2688" s="87">
        <v>1.4436111450195337E-2</v>
      </c>
      <c r="P2688" s="88">
        <v>0</v>
      </c>
      <c r="Q2688" s="87">
        <v>0</v>
      </c>
      <c r="R2688" s="88">
        <v>0</v>
      </c>
      <c r="S2688" s="87">
        <v>0</v>
      </c>
      <c r="T2688" s="88">
        <v>0</v>
      </c>
      <c r="U2688" s="87">
        <v>0</v>
      </c>
      <c r="V2688" s="88">
        <v>0</v>
      </c>
      <c r="W2688" s="87">
        <v>0</v>
      </c>
      <c r="X2688" s="88">
        <v>0</v>
      </c>
      <c r="Y2688" s="87">
        <v>0</v>
      </c>
      <c r="Z2688" s="88">
        <v>0</v>
      </c>
      <c r="AA2688" s="87">
        <v>0</v>
      </c>
      <c r="AB2688" s="88">
        <v>0</v>
      </c>
      <c r="AC2688" s="58"/>
      <c r="AD2688" s="59">
        <f t="shared" si="55"/>
        <v>0.5285574658711748</v>
      </c>
      <c r="AE2688" s="58"/>
    </row>
    <row r="2689" spans="2:31" x14ac:dyDescent="0.3">
      <c r="B2689" s="4" t="s">
        <v>271</v>
      </c>
      <c r="C2689" s="4"/>
      <c r="D2689" s="4"/>
      <c r="E2689" s="87">
        <v>0</v>
      </c>
      <c r="F2689" s="88">
        <v>0</v>
      </c>
      <c r="G2689" s="87">
        <v>0</v>
      </c>
      <c r="H2689" s="88">
        <v>0</v>
      </c>
      <c r="I2689" s="87">
        <v>0</v>
      </c>
      <c r="J2689" s="88">
        <v>0</v>
      </c>
      <c r="K2689" s="87">
        <v>0</v>
      </c>
      <c r="L2689" s="88">
        <v>0</v>
      </c>
      <c r="M2689" s="87">
        <v>0</v>
      </c>
      <c r="N2689" s="88">
        <v>0</v>
      </c>
      <c r="O2689" s="87">
        <v>0</v>
      </c>
      <c r="P2689" s="88">
        <v>0</v>
      </c>
      <c r="Q2689" s="87">
        <v>0</v>
      </c>
      <c r="R2689" s="88">
        <v>0</v>
      </c>
      <c r="S2689" s="87">
        <v>0</v>
      </c>
      <c r="T2689" s="88">
        <v>0</v>
      </c>
      <c r="U2689" s="87">
        <v>0</v>
      </c>
      <c r="V2689" s="88">
        <v>0</v>
      </c>
      <c r="W2689" s="87">
        <v>0</v>
      </c>
      <c r="X2689" s="88">
        <v>0</v>
      </c>
      <c r="Y2689" s="87">
        <v>0</v>
      </c>
      <c r="Z2689" s="88">
        <v>0</v>
      </c>
      <c r="AA2689" s="87">
        <v>0</v>
      </c>
      <c r="AB2689" s="88">
        <v>0</v>
      </c>
      <c r="AC2689" s="58"/>
      <c r="AD2689" s="59">
        <f t="shared" si="55"/>
        <v>0</v>
      </c>
      <c r="AE2689" s="58"/>
    </row>
    <row r="2690" spans="2:31" x14ac:dyDescent="0.3">
      <c r="B2690" s="4" t="s">
        <v>272</v>
      </c>
      <c r="C2690" s="4"/>
      <c r="D2690" s="4"/>
      <c r="E2690" s="87">
        <v>0</v>
      </c>
      <c r="F2690" s="88">
        <v>0</v>
      </c>
      <c r="G2690" s="87">
        <v>0</v>
      </c>
      <c r="H2690" s="88">
        <v>0</v>
      </c>
      <c r="I2690" s="87">
        <v>0</v>
      </c>
      <c r="J2690" s="88">
        <v>0</v>
      </c>
      <c r="K2690" s="87">
        <v>0</v>
      </c>
      <c r="L2690" s="88">
        <v>0</v>
      </c>
      <c r="M2690" s="87">
        <v>0</v>
      </c>
      <c r="N2690" s="88">
        <v>0</v>
      </c>
      <c r="O2690" s="87">
        <v>0</v>
      </c>
      <c r="P2690" s="88">
        <v>0</v>
      </c>
      <c r="Q2690" s="87">
        <v>0</v>
      </c>
      <c r="R2690" s="88">
        <v>0</v>
      </c>
      <c r="S2690" s="87">
        <v>0</v>
      </c>
      <c r="T2690" s="88">
        <v>0</v>
      </c>
      <c r="U2690" s="87">
        <v>0</v>
      </c>
      <c r="V2690" s="88">
        <v>0</v>
      </c>
      <c r="W2690" s="87">
        <v>0</v>
      </c>
      <c r="X2690" s="88">
        <v>0</v>
      </c>
      <c r="Y2690" s="87">
        <v>0</v>
      </c>
      <c r="Z2690" s="88">
        <v>0</v>
      </c>
      <c r="AA2690" s="87">
        <v>0</v>
      </c>
      <c r="AB2690" s="88">
        <v>0</v>
      </c>
      <c r="AC2690" s="58"/>
      <c r="AD2690" s="59">
        <f t="shared" si="55"/>
        <v>0</v>
      </c>
      <c r="AE2690" s="58"/>
    </row>
    <row r="2691" spans="2:31" x14ac:dyDescent="0.3">
      <c r="B2691" s="4" t="s">
        <v>225</v>
      </c>
      <c r="C2691" s="4"/>
      <c r="D2691" s="4"/>
      <c r="E2691" s="87">
        <v>0</v>
      </c>
      <c r="F2691" s="88">
        <v>0</v>
      </c>
      <c r="G2691" s="87">
        <v>0</v>
      </c>
      <c r="H2691" s="88">
        <v>0</v>
      </c>
      <c r="I2691" s="87">
        <v>0</v>
      </c>
      <c r="J2691" s="88">
        <v>0</v>
      </c>
      <c r="K2691" s="87">
        <v>0</v>
      </c>
      <c r="L2691" s="88">
        <v>0</v>
      </c>
      <c r="M2691" s="87">
        <v>0</v>
      </c>
      <c r="N2691" s="88">
        <v>0</v>
      </c>
      <c r="O2691" s="87">
        <v>0</v>
      </c>
      <c r="P2691" s="88">
        <v>0</v>
      </c>
      <c r="Q2691" s="87">
        <v>0</v>
      </c>
      <c r="R2691" s="88">
        <v>0</v>
      </c>
      <c r="S2691" s="87">
        <v>0</v>
      </c>
      <c r="T2691" s="88">
        <v>0</v>
      </c>
      <c r="U2691" s="87">
        <v>0</v>
      </c>
      <c r="V2691" s="88">
        <v>0</v>
      </c>
      <c r="W2691" s="87">
        <v>0</v>
      </c>
      <c r="X2691" s="88">
        <v>0</v>
      </c>
      <c r="Y2691" s="87">
        <v>0</v>
      </c>
      <c r="Z2691" s="88">
        <v>0</v>
      </c>
      <c r="AA2691" s="87">
        <v>0</v>
      </c>
      <c r="AB2691" s="88">
        <v>0</v>
      </c>
      <c r="AC2691" s="58"/>
      <c r="AD2691" s="59">
        <f t="shared" si="55"/>
        <v>0</v>
      </c>
      <c r="AE2691" s="58"/>
    </row>
    <row r="2692" spans="2:31" x14ac:dyDescent="0.3">
      <c r="B2692" s="4" t="s">
        <v>226</v>
      </c>
      <c r="C2692" s="4"/>
      <c r="D2692" s="4"/>
      <c r="E2692" s="87">
        <v>0</v>
      </c>
      <c r="F2692" s="88">
        <v>0</v>
      </c>
      <c r="G2692" s="87">
        <v>0</v>
      </c>
      <c r="H2692" s="88">
        <v>0</v>
      </c>
      <c r="I2692" s="87">
        <v>0</v>
      </c>
      <c r="J2692" s="88">
        <v>0</v>
      </c>
      <c r="K2692" s="87">
        <v>0</v>
      </c>
      <c r="L2692" s="88">
        <v>0</v>
      </c>
      <c r="M2692" s="87">
        <v>0</v>
      </c>
      <c r="N2692" s="88">
        <v>0</v>
      </c>
      <c r="O2692" s="87">
        <v>0</v>
      </c>
      <c r="P2692" s="88">
        <v>0</v>
      </c>
      <c r="Q2692" s="87">
        <v>0</v>
      </c>
      <c r="R2692" s="88">
        <v>0</v>
      </c>
      <c r="S2692" s="87">
        <v>0</v>
      </c>
      <c r="T2692" s="88">
        <v>0</v>
      </c>
      <c r="U2692" s="87">
        <v>0</v>
      </c>
      <c r="V2692" s="88">
        <v>0</v>
      </c>
      <c r="W2692" s="87">
        <v>0</v>
      </c>
      <c r="X2692" s="88">
        <v>0</v>
      </c>
      <c r="Y2692" s="87">
        <v>0</v>
      </c>
      <c r="Z2692" s="88">
        <v>0</v>
      </c>
      <c r="AA2692" s="87">
        <v>0</v>
      </c>
      <c r="AB2692" s="88">
        <v>0</v>
      </c>
      <c r="AC2692" s="58"/>
      <c r="AD2692" s="59">
        <f t="shared" si="55"/>
        <v>0</v>
      </c>
      <c r="AE2692" s="58"/>
    </row>
    <row r="2693" spans="2:31" x14ac:dyDescent="0.3">
      <c r="B2693" s="4" t="s">
        <v>251</v>
      </c>
      <c r="C2693" s="4"/>
      <c r="D2693" s="4"/>
      <c r="E2693" s="87">
        <v>0</v>
      </c>
      <c r="F2693" s="88">
        <v>0</v>
      </c>
      <c r="G2693" s="87">
        <v>0</v>
      </c>
      <c r="H2693" s="88">
        <v>0</v>
      </c>
      <c r="I2693" s="87">
        <v>0</v>
      </c>
      <c r="J2693" s="88">
        <v>0</v>
      </c>
      <c r="K2693" s="87">
        <v>0</v>
      </c>
      <c r="L2693" s="88">
        <v>0</v>
      </c>
      <c r="M2693" s="87">
        <v>0</v>
      </c>
      <c r="N2693" s="88">
        <v>0</v>
      </c>
      <c r="O2693" s="87">
        <v>0</v>
      </c>
      <c r="P2693" s="88">
        <v>0</v>
      </c>
      <c r="Q2693" s="87">
        <v>0</v>
      </c>
      <c r="R2693" s="88">
        <v>0</v>
      </c>
      <c r="S2693" s="87">
        <v>0</v>
      </c>
      <c r="T2693" s="88">
        <v>0</v>
      </c>
      <c r="U2693" s="87">
        <v>0</v>
      </c>
      <c r="V2693" s="88">
        <v>0</v>
      </c>
      <c r="W2693" s="87">
        <v>0</v>
      </c>
      <c r="X2693" s="88">
        <v>0</v>
      </c>
      <c r="Y2693" s="87">
        <v>0</v>
      </c>
      <c r="Z2693" s="88">
        <v>0</v>
      </c>
      <c r="AA2693" s="87">
        <v>0</v>
      </c>
      <c r="AB2693" s="88">
        <v>0</v>
      </c>
      <c r="AC2693" s="58"/>
      <c r="AD2693" s="59">
        <f t="shared" si="55"/>
        <v>0</v>
      </c>
      <c r="AE2693" s="58"/>
    </row>
    <row r="2694" spans="2:31" x14ac:dyDescent="0.3">
      <c r="B2694" s="4" t="s">
        <v>273</v>
      </c>
      <c r="C2694" s="4"/>
      <c r="D2694" s="4"/>
      <c r="E2694" s="87">
        <v>0</v>
      </c>
      <c r="F2694" s="88">
        <v>0</v>
      </c>
      <c r="G2694" s="87">
        <v>0</v>
      </c>
      <c r="H2694" s="88">
        <v>0</v>
      </c>
      <c r="I2694" s="87">
        <v>0</v>
      </c>
      <c r="J2694" s="88">
        <v>0</v>
      </c>
      <c r="K2694" s="87">
        <v>0</v>
      </c>
      <c r="L2694" s="88">
        <v>0</v>
      </c>
      <c r="M2694" s="87">
        <v>0</v>
      </c>
      <c r="N2694" s="88">
        <v>0</v>
      </c>
      <c r="O2694" s="87">
        <v>0</v>
      </c>
      <c r="P2694" s="88">
        <v>0</v>
      </c>
      <c r="Q2694" s="87">
        <v>0</v>
      </c>
      <c r="R2694" s="88">
        <v>0</v>
      </c>
      <c r="S2694" s="87">
        <v>0</v>
      </c>
      <c r="T2694" s="88">
        <v>0</v>
      </c>
      <c r="U2694" s="87">
        <v>0</v>
      </c>
      <c r="V2694" s="88">
        <v>0</v>
      </c>
      <c r="W2694" s="87">
        <v>0</v>
      </c>
      <c r="X2694" s="88">
        <v>0</v>
      </c>
      <c r="Y2694" s="87">
        <v>0</v>
      </c>
      <c r="Z2694" s="88">
        <v>0</v>
      </c>
      <c r="AA2694" s="87">
        <v>0</v>
      </c>
      <c r="AB2694" s="88">
        <v>0</v>
      </c>
      <c r="AC2694" s="58"/>
      <c r="AD2694" s="59">
        <f t="shared" si="55"/>
        <v>0</v>
      </c>
      <c r="AE2694" s="58"/>
    </row>
    <row r="2695" spans="2:31" x14ac:dyDescent="0.3">
      <c r="B2695" s="4" t="s">
        <v>178</v>
      </c>
      <c r="C2695" s="4"/>
      <c r="D2695" s="4"/>
      <c r="E2695" s="87">
        <v>0</v>
      </c>
      <c r="F2695" s="88">
        <v>0</v>
      </c>
      <c r="G2695" s="87">
        <v>0</v>
      </c>
      <c r="H2695" s="88">
        <v>0</v>
      </c>
      <c r="I2695" s="87">
        <v>0</v>
      </c>
      <c r="J2695" s="88">
        <v>0</v>
      </c>
      <c r="K2695" s="87">
        <v>0</v>
      </c>
      <c r="L2695" s="88">
        <v>0</v>
      </c>
      <c r="M2695" s="87">
        <v>0</v>
      </c>
      <c r="N2695" s="88">
        <v>0</v>
      </c>
      <c r="O2695" s="87">
        <v>0</v>
      </c>
      <c r="P2695" s="88">
        <v>0</v>
      </c>
      <c r="Q2695" s="87">
        <v>0</v>
      </c>
      <c r="R2695" s="88">
        <v>0</v>
      </c>
      <c r="S2695" s="87">
        <v>0</v>
      </c>
      <c r="T2695" s="88">
        <v>1.2635438331020481</v>
      </c>
      <c r="U2695" s="87">
        <v>3.7440447449814789</v>
      </c>
      <c r="V2695" s="88">
        <v>3.6105294029048598</v>
      </c>
      <c r="W2695" s="87">
        <v>6.2809511009700696</v>
      </c>
      <c r="X2695" s="88">
        <v>0</v>
      </c>
      <c r="Y2695" s="87">
        <v>0</v>
      </c>
      <c r="Z2695" s="88">
        <v>0</v>
      </c>
      <c r="AA2695" s="87">
        <v>0</v>
      </c>
      <c r="AB2695" s="88">
        <v>0</v>
      </c>
      <c r="AC2695" s="58"/>
      <c r="AD2695" s="59">
        <f t="shared" si="55"/>
        <v>14.899069081958457</v>
      </c>
      <c r="AE2695" s="58"/>
    </row>
    <row r="2696" spans="2:31" x14ac:dyDescent="0.3">
      <c r="B2696" s="4" t="s">
        <v>179</v>
      </c>
      <c r="C2696" s="4"/>
      <c r="D2696" s="4"/>
      <c r="E2696" s="87">
        <v>0</v>
      </c>
      <c r="F2696" s="88">
        <v>0</v>
      </c>
      <c r="G2696" s="87">
        <v>0</v>
      </c>
      <c r="H2696" s="88">
        <v>0</v>
      </c>
      <c r="I2696" s="87">
        <v>0</v>
      </c>
      <c r="J2696" s="88">
        <v>0</v>
      </c>
      <c r="K2696" s="87">
        <v>0</v>
      </c>
      <c r="L2696" s="88">
        <v>0</v>
      </c>
      <c r="M2696" s="87">
        <v>0</v>
      </c>
      <c r="N2696" s="88">
        <v>0</v>
      </c>
      <c r="O2696" s="87">
        <v>0</v>
      </c>
      <c r="P2696" s="88">
        <v>0</v>
      </c>
      <c r="Q2696" s="87">
        <v>0</v>
      </c>
      <c r="R2696" s="88">
        <v>0</v>
      </c>
      <c r="S2696" s="87">
        <v>0</v>
      </c>
      <c r="T2696" s="88">
        <v>0</v>
      </c>
      <c r="U2696" s="87">
        <v>0</v>
      </c>
      <c r="V2696" s="88">
        <v>0</v>
      </c>
      <c r="W2696" s="87">
        <v>0</v>
      </c>
      <c r="X2696" s="88">
        <v>0</v>
      </c>
      <c r="Y2696" s="87">
        <v>0</v>
      </c>
      <c r="Z2696" s="88">
        <v>0</v>
      </c>
      <c r="AA2696" s="87">
        <v>0</v>
      </c>
      <c r="AB2696" s="88">
        <v>0</v>
      </c>
      <c r="AC2696" s="58"/>
      <c r="AD2696" s="59">
        <f t="shared" si="55"/>
        <v>0</v>
      </c>
      <c r="AE2696" s="58"/>
    </row>
    <row r="2697" spans="2:31" x14ac:dyDescent="0.3">
      <c r="B2697" s="4" t="s">
        <v>180</v>
      </c>
      <c r="C2697" s="4"/>
      <c r="D2697" s="4"/>
      <c r="E2697" s="87">
        <v>0</v>
      </c>
      <c r="F2697" s="88">
        <v>0</v>
      </c>
      <c r="G2697" s="87">
        <v>0</v>
      </c>
      <c r="H2697" s="88">
        <v>0</v>
      </c>
      <c r="I2697" s="87">
        <v>0</v>
      </c>
      <c r="J2697" s="88">
        <v>0</v>
      </c>
      <c r="K2697" s="87">
        <v>0</v>
      </c>
      <c r="L2697" s="88">
        <v>0</v>
      </c>
      <c r="M2697" s="87">
        <v>0</v>
      </c>
      <c r="N2697" s="88">
        <v>0</v>
      </c>
      <c r="O2697" s="87">
        <v>0</v>
      </c>
      <c r="P2697" s="88">
        <v>0</v>
      </c>
      <c r="Q2697" s="87">
        <v>0</v>
      </c>
      <c r="R2697" s="88">
        <v>0</v>
      </c>
      <c r="S2697" s="87">
        <v>0</v>
      </c>
      <c r="T2697" s="88">
        <v>0</v>
      </c>
      <c r="U2697" s="87">
        <v>0</v>
      </c>
      <c r="V2697" s="88">
        <v>0</v>
      </c>
      <c r="W2697" s="87">
        <v>0</v>
      </c>
      <c r="X2697" s="88">
        <v>0</v>
      </c>
      <c r="Y2697" s="87">
        <v>0</v>
      </c>
      <c r="Z2697" s="88">
        <v>0</v>
      </c>
      <c r="AA2697" s="87">
        <v>0</v>
      </c>
      <c r="AB2697" s="88">
        <v>0</v>
      </c>
      <c r="AC2697" s="58"/>
      <c r="AD2697" s="59">
        <f t="shared" si="55"/>
        <v>0</v>
      </c>
      <c r="AE2697" s="58"/>
    </row>
    <row r="2698" spans="2:31" x14ac:dyDescent="0.3">
      <c r="B2698" s="4" t="s">
        <v>181</v>
      </c>
      <c r="C2698" s="4"/>
      <c r="D2698" s="4"/>
      <c r="E2698" s="87">
        <v>0</v>
      </c>
      <c r="F2698" s="88">
        <v>0</v>
      </c>
      <c r="G2698" s="87">
        <v>0</v>
      </c>
      <c r="H2698" s="88">
        <v>0</v>
      </c>
      <c r="I2698" s="87">
        <v>0</v>
      </c>
      <c r="J2698" s="88">
        <v>0</v>
      </c>
      <c r="K2698" s="87">
        <v>0</v>
      </c>
      <c r="L2698" s="88">
        <v>0</v>
      </c>
      <c r="M2698" s="87">
        <v>0</v>
      </c>
      <c r="N2698" s="88">
        <v>0</v>
      </c>
      <c r="O2698" s="87">
        <v>0</v>
      </c>
      <c r="P2698" s="88">
        <v>0</v>
      </c>
      <c r="Q2698" s="87">
        <v>0</v>
      </c>
      <c r="R2698" s="88">
        <v>0</v>
      </c>
      <c r="S2698" s="87">
        <v>0</v>
      </c>
      <c r="T2698" s="88">
        <v>0</v>
      </c>
      <c r="U2698" s="87">
        <v>0</v>
      </c>
      <c r="V2698" s="88">
        <v>0</v>
      </c>
      <c r="W2698" s="87">
        <v>0</v>
      </c>
      <c r="X2698" s="88">
        <v>0</v>
      </c>
      <c r="Y2698" s="87">
        <v>0</v>
      </c>
      <c r="Z2698" s="88">
        <v>0</v>
      </c>
      <c r="AA2698" s="87">
        <v>0</v>
      </c>
      <c r="AB2698" s="88">
        <v>0</v>
      </c>
      <c r="AC2698" s="58"/>
      <c r="AD2698" s="59">
        <f t="shared" si="55"/>
        <v>0</v>
      </c>
      <c r="AE2698" s="58"/>
    </row>
    <row r="2699" spans="2:31" x14ac:dyDescent="0.3">
      <c r="B2699" s="4" t="s">
        <v>146</v>
      </c>
      <c r="C2699" s="4"/>
      <c r="D2699" s="4"/>
      <c r="E2699" s="87">
        <v>0</v>
      </c>
      <c r="F2699" s="88">
        <v>0</v>
      </c>
      <c r="G2699" s="87">
        <v>0</v>
      </c>
      <c r="H2699" s="88">
        <v>0</v>
      </c>
      <c r="I2699" s="87">
        <v>0</v>
      </c>
      <c r="J2699" s="88">
        <v>0</v>
      </c>
      <c r="K2699" s="87">
        <v>0</v>
      </c>
      <c r="L2699" s="88">
        <v>0</v>
      </c>
      <c r="M2699" s="87">
        <v>0</v>
      </c>
      <c r="N2699" s="88">
        <v>0</v>
      </c>
      <c r="O2699" s="87">
        <v>0</v>
      </c>
      <c r="P2699" s="88">
        <v>0</v>
      </c>
      <c r="Q2699" s="87">
        <v>0</v>
      </c>
      <c r="R2699" s="88">
        <v>0</v>
      </c>
      <c r="S2699" s="87">
        <v>0</v>
      </c>
      <c r="T2699" s="88">
        <v>0</v>
      </c>
      <c r="U2699" s="87">
        <v>0</v>
      </c>
      <c r="V2699" s="88">
        <v>0</v>
      </c>
      <c r="W2699" s="87">
        <v>0</v>
      </c>
      <c r="X2699" s="88">
        <v>0</v>
      </c>
      <c r="Y2699" s="87">
        <v>0</v>
      </c>
      <c r="Z2699" s="88">
        <v>0</v>
      </c>
      <c r="AA2699" s="87">
        <v>0</v>
      </c>
      <c r="AB2699" s="88">
        <v>0</v>
      </c>
      <c r="AC2699" s="58"/>
      <c r="AD2699" s="59">
        <f t="shared" si="55"/>
        <v>0</v>
      </c>
      <c r="AE2699" s="58"/>
    </row>
    <row r="2700" spans="2:31" x14ac:dyDescent="0.3">
      <c r="B2700" s="12" t="s">
        <v>2</v>
      </c>
      <c r="C2700" s="12"/>
      <c r="D2700" s="12"/>
      <c r="E2700" s="13">
        <f t="shared" ref="E2700:AB2700" si="56">SUM(E2564:E2699)</f>
        <v>0</v>
      </c>
      <c r="F2700" s="13">
        <f t="shared" si="56"/>
        <v>0</v>
      </c>
      <c r="G2700" s="13">
        <f t="shared" si="56"/>
        <v>0</v>
      </c>
      <c r="H2700" s="13">
        <f t="shared" si="56"/>
        <v>0</v>
      </c>
      <c r="I2700" s="13">
        <f t="shared" si="56"/>
        <v>0</v>
      </c>
      <c r="J2700" s="13">
        <f t="shared" si="56"/>
        <v>0</v>
      </c>
      <c r="K2700" s="13">
        <f t="shared" si="56"/>
        <v>0</v>
      </c>
      <c r="L2700" s="13">
        <f t="shared" si="56"/>
        <v>20.488660868281986</v>
      </c>
      <c r="M2700" s="13">
        <f t="shared" si="56"/>
        <v>57.804561324050212</v>
      </c>
      <c r="N2700" s="13">
        <f t="shared" si="56"/>
        <v>89.163554527196311</v>
      </c>
      <c r="O2700" s="13">
        <f t="shared" si="56"/>
        <v>16.031986009317418</v>
      </c>
      <c r="P2700" s="13">
        <f t="shared" si="56"/>
        <v>0.98663120783555014</v>
      </c>
      <c r="Q2700" s="13">
        <f t="shared" si="56"/>
        <v>0.98613888362112123</v>
      </c>
      <c r="R2700" s="13">
        <f t="shared" si="56"/>
        <v>0.98564655940669299</v>
      </c>
      <c r="S2700" s="13">
        <f t="shared" si="56"/>
        <v>1.1397567372816337</v>
      </c>
      <c r="T2700" s="13">
        <f t="shared" si="56"/>
        <v>15.890682167312924</v>
      </c>
      <c r="U2700" s="13">
        <f t="shared" si="56"/>
        <v>30.586653124352821</v>
      </c>
      <c r="V2700" s="13">
        <f t="shared" si="56"/>
        <v>33.375977776992265</v>
      </c>
      <c r="W2700" s="13">
        <f t="shared" si="56"/>
        <v>28.619513802596359</v>
      </c>
      <c r="X2700" s="13">
        <f t="shared" si="56"/>
        <v>6.4003583215254248E-2</v>
      </c>
      <c r="Y2700" s="13">
        <f t="shared" si="56"/>
        <v>0</v>
      </c>
      <c r="Z2700" s="13">
        <f t="shared" si="56"/>
        <v>0</v>
      </c>
      <c r="AA2700" s="13">
        <f t="shared" si="56"/>
        <v>0</v>
      </c>
      <c r="AB2700" s="13">
        <f t="shared" si="56"/>
        <v>0</v>
      </c>
      <c r="AC2700" s="111">
        <f>SUM(AC2564:AE2699)</f>
        <v>296.12376657146058</v>
      </c>
      <c r="AD2700" s="111"/>
      <c r="AE2700" s="111"/>
    </row>
    <row r="2701" spans="2:31" x14ac:dyDescent="0.3">
      <c r="B2701" s="14"/>
      <c r="C2701" s="15"/>
      <c r="D2701" s="16"/>
      <c r="E2701" s="16"/>
      <c r="F2701" s="16"/>
      <c r="G2701" s="16"/>
      <c r="H2701" s="16"/>
      <c r="I2701" s="16"/>
      <c r="J2701" s="16"/>
      <c r="K2701" s="16"/>
      <c r="L2701" s="16"/>
      <c r="M2701" s="16"/>
      <c r="N2701" s="16"/>
      <c r="O2701" s="16"/>
      <c r="P2701" s="16"/>
      <c r="Q2701" s="16"/>
      <c r="R2701" s="16"/>
      <c r="S2701" s="16"/>
      <c r="T2701" s="16"/>
      <c r="U2701" s="16"/>
      <c r="V2701" s="16"/>
      <c r="W2701" s="16"/>
      <c r="X2701" s="16"/>
      <c r="Y2701" s="16"/>
      <c r="Z2701" s="16"/>
      <c r="AA2701" s="16"/>
    </row>
    <row r="2702" spans="2:31" x14ac:dyDescent="0.3">
      <c r="B2702" s="14"/>
      <c r="C2702" s="15"/>
      <c r="D2702" s="16"/>
      <c r="E2702" s="16"/>
      <c r="F2702" s="16"/>
      <c r="G2702" s="16"/>
      <c r="H2702" s="16"/>
      <c r="I2702" s="16"/>
      <c r="J2702" s="16"/>
      <c r="K2702" s="16"/>
      <c r="L2702" s="16"/>
      <c r="M2702" s="16"/>
      <c r="N2702" s="16"/>
      <c r="O2702" s="16"/>
      <c r="P2702" s="16"/>
      <c r="Q2702" s="16"/>
      <c r="R2702" s="16"/>
      <c r="S2702" s="16"/>
      <c r="T2702" s="16"/>
      <c r="U2702" s="16"/>
      <c r="V2702" s="16"/>
      <c r="W2702" s="16"/>
      <c r="X2702" s="16"/>
      <c r="Y2702" s="16"/>
      <c r="Z2702" s="16"/>
      <c r="AA2702" s="16"/>
    </row>
    <row r="2703" spans="2:31" x14ac:dyDescent="0.3">
      <c r="B2703" s="8">
        <f>+B2561+1</f>
        <v>45585</v>
      </c>
    </row>
    <row r="2704" spans="2:31" x14ac:dyDescent="0.3">
      <c r="B2704" s="8"/>
    </row>
    <row r="2705" spans="2:31" x14ac:dyDescent="0.3">
      <c r="B2705" s="9" t="s">
        <v>81</v>
      </c>
      <c r="C2705" s="10"/>
      <c r="D2705" s="10"/>
      <c r="E2705" s="11">
        <v>1</v>
      </c>
      <c r="F2705" s="11">
        <v>2</v>
      </c>
      <c r="G2705" s="11">
        <v>3</v>
      </c>
      <c r="H2705" s="11">
        <v>4</v>
      </c>
      <c r="I2705" s="11">
        <v>5</v>
      </c>
      <c r="J2705" s="11">
        <v>6</v>
      </c>
      <c r="K2705" s="11">
        <v>7</v>
      </c>
      <c r="L2705" s="11">
        <v>8</v>
      </c>
      <c r="M2705" s="11">
        <v>9</v>
      </c>
      <c r="N2705" s="11">
        <v>10</v>
      </c>
      <c r="O2705" s="11">
        <v>11</v>
      </c>
      <c r="P2705" s="11">
        <v>12</v>
      </c>
      <c r="Q2705" s="11">
        <v>13</v>
      </c>
      <c r="R2705" s="11">
        <v>14</v>
      </c>
      <c r="S2705" s="11">
        <v>15</v>
      </c>
      <c r="T2705" s="11">
        <v>16</v>
      </c>
      <c r="U2705" s="11">
        <v>17</v>
      </c>
      <c r="V2705" s="11">
        <v>18</v>
      </c>
      <c r="W2705" s="11">
        <v>19</v>
      </c>
      <c r="X2705" s="11">
        <v>20</v>
      </c>
      <c r="Y2705" s="11">
        <v>21</v>
      </c>
      <c r="Z2705" s="11">
        <v>22</v>
      </c>
      <c r="AA2705" s="11">
        <v>23</v>
      </c>
      <c r="AB2705" s="11">
        <v>24</v>
      </c>
      <c r="AC2705" s="94" t="s">
        <v>2</v>
      </c>
      <c r="AD2705" s="94"/>
      <c r="AE2705" s="94"/>
    </row>
    <row r="2706" spans="2:31" x14ac:dyDescent="0.3">
      <c r="B2706" s="4" t="s">
        <v>253</v>
      </c>
      <c r="C2706" s="14"/>
      <c r="D2706" s="14"/>
      <c r="E2706" s="85">
        <v>0</v>
      </c>
      <c r="F2706" s="86">
        <v>0</v>
      </c>
      <c r="G2706" s="85">
        <v>0</v>
      </c>
      <c r="H2706" s="86">
        <v>0</v>
      </c>
      <c r="I2706" s="85">
        <v>0</v>
      </c>
      <c r="J2706" s="86">
        <v>0</v>
      </c>
      <c r="K2706" s="85">
        <v>0</v>
      </c>
      <c r="L2706" s="86">
        <v>0</v>
      </c>
      <c r="M2706" s="85">
        <v>0.17383337500000004</v>
      </c>
      <c r="N2706" s="86">
        <v>2.2995505208333333</v>
      </c>
      <c r="O2706" s="85">
        <v>4.1192976875000005</v>
      </c>
      <c r="P2706" s="86">
        <v>3.5333640625</v>
      </c>
      <c r="Q2706" s="85">
        <v>3.7959768125000002</v>
      </c>
      <c r="R2706" s="86">
        <v>3.7605398541666668</v>
      </c>
      <c r="S2706" s="85">
        <v>3.8943765416666634</v>
      </c>
      <c r="T2706" s="86">
        <v>4.6667728125000005</v>
      </c>
      <c r="U2706" s="85">
        <v>5.5946723958333315</v>
      </c>
      <c r="V2706" s="86">
        <v>6.8267777708333339</v>
      </c>
      <c r="W2706" s="85">
        <v>3.3726491222222235</v>
      </c>
      <c r="X2706" s="86">
        <v>0</v>
      </c>
      <c r="Y2706" s="85">
        <v>0</v>
      </c>
      <c r="Z2706" s="86">
        <v>0</v>
      </c>
      <c r="AA2706" s="85">
        <v>0</v>
      </c>
      <c r="AB2706" s="86">
        <v>0</v>
      </c>
      <c r="AC2706" s="60"/>
      <c r="AD2706" s="59">
        <f t="shared" ref="AD2706:AD2779" si="57">SUM(E2706:AB2706)</f>
        <v>42.03781095555555</v>
      </c>
      <c r="AE2706" s="60"/>
    </row>
    <row r="2707" spans="2:31" x14ac:dyDescent="0.3">
      <c r="B2707" s="4" t="s">
        <v>254</v>
      </c>
      <c r="C2707" s="14"/>
      <c r="D2707" s="14"/>
      <c r="E2707" s="85">
        <v>0</v>
      </c>
      <c r="F2707" s="86">
        <v>0</v>
      </c>
      <c r="G2707" s="85">
        <v>0</v>
      </c>
      <c r="H2707" s="86">
        <v>0</v>
      </c>
      <c r="I2707" s="85">
        <v>0</v>
      </c>
      <c r="J2707" s="86">
        <v>0</v>
      </c>
      <c r="K2707" s="85">
        <v>0</v>
      </c>
      <c r="L2707" s="86">
        <v>0</v>
      </c>
      <c r="M2707" s="85">
        <v>0</v>
      </c>
      <c r="N2707" s="86">
        <v>0</v>
      </c>
      <c r="O2707" s="85">
        <v>0</v>
      </c>
      <c r="P2707" s="86">
        <v>0</v>
      </c>
      <c r="Q2707" s="85">
        <v>0</v>
      </c>
      <c r="R2707" s="86">
        <v>0</v>
      </c>
      <c r="S2707" s="85">
        <v>0</v>
      </c>
      <c r="T2707" s="86">
        <v>0</v>
      </c>
      <c r="U2707" s="85">
        <v>0</v>
      </c>
      <c r="V2707" s="86">
        <v>0</v>
      </c>
      <c r="W2707" s="85">
        <v>0</v>
      </c>
      <c r="X2707" s="86">
        <v>0</v>
      </c>
      <c r="Y2707" s="85">
        <v>0</v>
      </c>
      <c r="Z2707" s="86">
        <v>0</v>
      </c>
      <c r="AA2707" s="85">
        <v>0</v>
      </c>
      <c r="AB2707" s="86">
        <v>0</v>
      </c>
      <c r="AC2707" s="58"/>
      <c r="AD2707" s="59">
        <f t="shared" si="57"/>
        <v>0</v>
      </c>
      <c r="AE2707" s="58"/>
    </row>
    <row r="2708" spans="2:31" x14ac:dyDescent="0.3">
      <c r="B2708" s="4" t="s">
        <v>255</v>
      </c>
      <c r="C2708" s="14"/>
      <c r="D2708" s="14"/>
      <c r="E2708" s="85">
        <v>0</v>
      </c>
      <c r="F2708" s="86">
        <v>0</v>
      </c>
      <c r="G2708" s="85">
        <v>0</v>
      </c>
      <c r="H2708" s="86">
        <v>0</v>
      </c>
      <c r="I2708" s="85">
        <v>0</v>
      </c>
      <c r="J2708" s="86">
        <v>0</v>
      </c>
      <c r="K2708" s="85">
        <v>0</v>
      </c>
      <c r="L2708" s="86">
        <v>0</v>
      </c>
      <c r="M2708" s="85">
        <v>1.3103749999999969E-3</v>
      </c>
      <c r="N2708" s="86">
        <v>0</v>
      </c>
      <c r="O2708" s="85">
        <v>1.1570927012761436</v>
      </c>
      <c r="P2708" s="86">
        <v>1.0018331686655677</v>
      </c>
      <c r="Q2708" s="85">
        <v>1.2387498124440512</v>
      </c>
      <c r="R2708" s="86">
        <v>1.2068472401301062</v>
      </c>
      <c r="S2708" s="85">
        <v>1.3205112822850549</v>
      </c>
      <c r="T2708" s="86">
        <v>2.0935896507898968</v>
      </c>
      <c r="U2708" s="85">
        <v>3.0279080963134768</v>
      </c>
      <c r="V2708" s="86">
        <v>4.2710940599441534</v>
      </c>
      <c r="W2708" s="85">
        <v>4.2766040643056238</v>
      </c>
      <c r="X2708" s="86">
        <v>7.166048367818198E-2</v>
      </c>
      <c r="Y2708" s="85">
        <v>0</v>
      </c>
      <c r="Z2708" s="86">
        <v>0</v>
      </c>
      <c r="AA2708" s="85">
        <v>0</v>
      </c>
      <c r="AB2708" s="86">
        <v>0</v>
      </c>
      <c r="AC2708" s="58"/>
      <c r="AD2708" s="59">
        <f t="shared" si="57"/>
        <v>19.667200934832255</v>
      </c>
      <c r="AE2708" s="58"/>
    </row>
    <row r="2709" spans="2:31" x14ac:dyDescent="0.3">
      <c r="B2709" s="4" t="s">
        <v>256</v>
      </c>
      <c r="C2709" s="14"/>
      <c r="D2709" s="14"/>
      <c r="E2709" s="85">
        <v>0</v>
      </c>
      <c r="F2709" s="86">
        <v>0</v>
      </c>
      <c r="G2709" s="85">
        <v>0</v>
      </c>
      <c r="H2709" s="86">
        <v>0</v>
      </c>
      <c r="I2709" s="85">
        <v>0</v>
      </c>
      <c r="J2709" s="86">
        <v>0</v>
      </c>
      <c r="K2709" s="85">
        <v>0</v>
      </c>
      <c r="L2709" s="86">
        <v>0</v>
      </c>
      <c r="M2709" s="85">
        <v>0</v>
      </c>
      <c r="N2709" s="86">
        <v>0</v>
      </c>
      <c r="O2709" s="85">
        <v>0</v>
      </c>
      <c r="P2709" s="86">
        <v>0</v>
      </c>
      <c r="Q2709" s="85">
        <v>0</v>
      </c>
      <c r="R2709" s="86">
        <v>0</v>
      </c>
      <c r="S2709" s="85">
        <v>0</v>
      </c>
      <c r="T2709" s="86">
        <v>0</v>
      </c>
      <c r="U2709" s="85">
        <v>0</v>
      </c>
      <c r="V2709" s="86">
        <v>0</v>
      </c>
      <c r="W2709" s="85">
        <v>0</v>
      </c>
      <c r="X2709" s="86">
        <v>0</v>
      </c>
      <c r="Y2709" s="85">
        <v>0</v>
      </c>
      <c r="Z2709" s="86">
        <v>0</v>
      </c>
      <c r="AA2709" s="85">
        <v>0</v>
      </c>
      <c r="AB2709" s="86">
        <v>0</v>
      </c>
      <c r="AC2709" s="58"/>
      <c r="AD2709" s="59">
        <f t="shared" si="57"/>
        <v>0</v>
      </c>
      <c r="AE2709" s="58"/>
    </row>
    <row r="2710" spans="2:31" x14ac:dyDescent="0.3">
      <c r="B2710" s="4" t="s">
        <v>247</v>
      </c>
      <c r="C2710" s="14"/>
      <c r="D2710" s="14"/>
      <c r="E2710" s="85">
        <v>0</v>
      </c>
      <c r="F2710" s="86">
        <v>0</v>
      </c>
      <c r="G2710" s="85">
        <v>0</v>
      </c>
      <c r="H2710" s="86">
        <v>0</v>
      </c>
      <c r="I2710" s="85">
        <v>0</v>
      </c>
      <c r="J2710" s="86">
        <v>0</v>
      </c>
      <c r="K2710" s="85">
        <v>0</v>
      </c>
      <c r="L2710" s="86">
        <v>0</v>
      </c>
      <c r="M2710" s="85">
        <v>0</v>
      </c>
      <c r="N2710" s="86">
        <v>0</v>
      </c>
      <c r="O2710" s="85">
        <v>0.89660793819427487</v>
      </c>
      <c r="P2710" s="86">
        <v>1.8274291930198674</v>
      </c>
      <c r="Q2710" s="85">
        <v>1.8294125018119796</v>
      </c>
      <c r="R2710" s="86">
        <v>1.3358635919888815</v>
      </c>
      <c r="S2710" s="85">
        <v>0.34403712431589772</v>
      </c>
      <c r="T2710" s="86">
        <v>0</v>
      </c>
      <c r="U2710" s="85">
        <v>0.15745385773976645</v>
      </c>
      <c r="V2710" s="86">
        <v>1.2986618496576947</v>
      </c>
      <c r="W2710" s="85">
        <v>2.5754303830464682</v>
      </c>
      <c r="X2710" s="86">
        <v>4.8502818838755291E-2</v>
      </c>
      <c r="Y2710" s="85">
        <v>0</v>
      </c>
      <c r="Z2710" s="86">
        <v>0</v>
      </c>
      <c r="AA2710" s="85">
        <v>0</v>
      </c>
      <c r="AB2710" s="86">
        <v>0</v>
      </c>
      <c r="AC2710" s="58"/>
      <c r="AD2710" s="59">
        <f t="shared" si="57"/>
        <v>10.313399258613586</v>
      </c>
      <c r="AE2710" s="58"/>
    </row>
    <row r="2711" spans="2:31" x14ac:dyDescent="0.3">
      <c r="B2711" s="4" t="s">
        <v>147</v>
      </c>
      <c r="C2711" s="14"/>
      <c r="D2711" s="14"/>
      <c r="E2711" s="85">
        <v>0</v>
      </c>
      <c r="F2711" s="86">
        <v>0</v>
      </c>
      <c r="G2711" s="85">
        <v>0</v>
      </c>
      <c r="H2711" s="86">
        <v>0</v>
      </c>
      <c r="I2711" s="85">
        <v>0</v>
      </c>
      <c r="J2711" s="86">
        <v>0</v>
      </c>
      <c r="K2711" s="85">
        <v>0</v>
      </c>
      <c r="L2711" s="86">
        <v>0</v>
      </c>
      <c r="M2711" s="85">
        <v>0</v>
      </c>
      <c r="N2711" s="86">
        <v>0</v>
      </c>
      <c r="O2711" s="85">
        <v>0</v>
      </c>
      <c r="P2711" s="86">
        <v>0</v>
      </c>
      <c r="Q2711" s="85">
        <v>0</v>
      </c>
      <c r="R2711" s="86">
        <v>0</v>
      </c>
      <c r="S2711" s="85">
        <v>0</v>
      </c>
      <c r="T2711" s="86">
        <v>0</v>
      </c>
      <c r="U2711" s="85">
        <v>0</v>
      </c>
      <c r="V2711" s="86">
        <v>0</v>
      </c>
      <c r="W2711" s="85">
        <v>0</v>
      </c>
      <c r="X2711" s="86">
        <v>0</v>
      </c>
      <c r="Y2711" s="85">
        <v>0</v>
      </c>
      <c r="Z2711" s="86">
        <v>0</v>
      </c>
      <c r="AA2711" s="85">
        <v>0</v>
      </c>
      <c r="AB2711" s="86">
        <v>0</v>
      </c>
      <c r="AC2711" s="58"/>
      <c r="AD2711" s="59">
        <f t="shared" si="57"/>
        <v>0</v>
      </c>
      <c r="AE2711" s="58"/>
    </row>
    <row r="2712" spans="2:31" x14ac:dyDescent="0.3">
      <c r="B2712" s="4" t="s">
        <v>148</v>
      </c>
      <c r="C2712" s="14"/>
      <c r="D2712" s="14"/>
      <c r="E2712" s="85">
        <v>0</v>
      </c>
      <c r="F2712" s="86">
        <v>0</v>
      </c>
      <c r="G2712" s="85">
        <v>0</v>
      </c>
      <c r="H2712" s="86">
        <v>0</v>
      </c>
      <c r="I2712" s="85">
        <v>0</v>
      </c>
      <c r="J2712" s="86">
        <v>0</v>
      </c>
      <c r="K2712" s="85">
        <v>0</v>
      </c>
      <c r="L2712" s="86">
        <v>0</v>
      </c>
      <c r="M2712" s="85">
        <v>0</v>
      </c>
      <c r="N2712" s="86">
        <v>0</v>
      </c>
      <c r="O2712" s="85">
        <v>0</v>
      </c>
      <c r="P2712" s="86">
        <v>0</v>
      </c>
      <c r="Q2712" s="85">
        <v>0</v>
      </c>
      <c r="R2712" s="86">
        <v>0</v>
      </c>
      <c r="S2712" s="85">
        <v>0</v>
      </c>
      <c r="T2712" s="86">
        <v>0</v>
      </c>
      <c r="U2712" s="85">
        <v>0</v>
      </c>
      <c r="V2712" s="86">
        <v>0</v>
      </c>
      <c r="W2712" s="85">
        <v>0</v>
      </c>
      <c r="X2712" s="86">
        <v>0</v>
      </c>
      <c r="Y2712" s="85">
        <v>0</v>
      </c>
      <c r="Z2712" s="86">
        <v>0</v>
      </c>
      <c r="AA2712" s="85">
        <v>0</v>
      </c>
      <c r="AB2712" s="86">
        <v>0</v>
      </c>
      <c r="AC2712" s="58"/>
      <c r="AD2712" s="59">
        <f t="shared" si="57"/>
        <v>0</v>
      </c>
      <c r="AE2712" s="58"/>
    </row>
    <row r="2713" spans="2:31" x14ac:dyDescent="0.3">
      <c r="B2713" s="4" t="s">
        <v>134</v>
      </c>
      <c r="C2713" s="14"/>
      <c r="D2713" s="14"/>
      <c r="E2713" s="85">
        <v>0</v>
      </c>
      <c r="F2713" s="86">
        <v>0</v>
      </c>
      <c r="G2713" s="85">
        <v>0</v>
      </c>
      <c r="H2713" s="86">
        <v>0</v>
      </c>
      <c r="I2713" s="85">
        <v>0</v>
      </c>
      <c r="J2713" s="86">
        <v>0</v>
      </c>
      <c r="K2713" s="85">
        <v>0</v>
      </c>
      <c r="L2713" s="86">
        <v>0</v>
      </c>
      <c r="M2713" s="85">
        <v>0</v>
      </c>
      <c r="N2713" s="86">
        <v>0</v>
      </c>
      <c r="O2713" s="85">
        <v>0</v>
      </c>
      <c r="P2713" s="86">
        <v>0</v>
      </c>
      <c r="Q2713" s="85">
        <v>0</v>
      </c>
      <c r="R2713" s="86">
        <v>0</v>
      </c>
      <c r="S2713" s="85">
        <v>0</v>
      </c>
      <c r="T2713" s="86">
        <v>0</v>
      </c>
      <c r="U2713" s="85">
        <v>0</v>
      </c>
      <c r="V2713" s="86">
        <v>0</v>
      </c>
      <c r="W2713" s="85">
        <v>0</v>
      </c>
      <c r="X2713" s="86">
        <v>0</v>
      </c>
      <c r="Y2713" s="85">
        <v>0</v>
      </c>
      <c r="Z2713" s="86">
        <v>0</v>
      </c>
      <c r="AA2713" s="85">
        <v>0</v>
      </c>
      <c r="AB2713" s="86">
        <v>0</v>
      </c>
      <c r="AC2713" s="58"/>
      <c r="AD2713" s="59">
        <f t="shared" si="57"/>
        <v>0</v>
      </c>
      <c r="AE2713" s="58"/>
    </row>
    <row r="2714" spans="2:31" x14ac:dyDescent="0.3">
      <c r="B2714" s="4" t="s">
        <v>135</v>
      </c>
      <c r="C2714" s="14"/>
      <c r="D2714" s="14"/>
      <c r="E2714" s="85">
        <v>0</v>
      </c>
      <c r="F2714" s="86">
        <v>0</v>
      </c>
      <c r="G2714" s="85">
        <v>0</v>
      </c>
      <c r="H2714" s="86">
        <v>0</v>
      </c>
      <c r="I2714" s="85">
        <v>0</v>
      </c>
      <c r="J2714" s="86">
        <v>0</v>
      </c>
      <c r="K2714" s="85">
        <v>0</v>
      </c>
      <c r="L2714" s="86">
        <v>0</v>
      </c>
      <c r="M2714" s="85">
        <v>0</v>
      </c>
      <c r="N2714" s="86">
        <v>0</v>
      </c>
      <c r="O2714" s="85">
        <v>0</v>
      </c>
      <c r="P2714" s="86">
        <v>0</v>
      </c>
      <c r="Q2714" s="85">
        <v>0</v>
      </c>
      <c r="R2714" s="86">
        <v>0</v>
      </c>
      <c r="S2714" s="85">
        <v>0</v>
      </c>
      <c r="T2714" s="86">
        <v>0</v>
      </c>
      <c r="U2714" s="85">
        <v>0</v>
      </c>
      <c r="V2714" s="86">
        <v>0</v>
      </c>
      <c r="W2714" s="85">
        <v>0</v>
      </c>
      <c r="X2714" s="86">
        <v>0</v>
      </c>
      <c r="Y2714" s="85">
        <v>0</v>
      </c>
      <c r="Z2714" s="86">
        <v>0</v>
      </c>
      <c r="AA2714" s="85">
        <v>0</v>
      </c>
      <c r="AB2714" s="86">
        <v>0</v>
      </c>
      <c r="AC2714" s="58"/>
      <c r="AD2714" s="59">
        <f t="shared" si="57"/>
        <v>0</v>
      </c>
      <c r="AE2714" s="58"/>
    </row>
    <row r="2715" spans="2:31" x14ac:dyDescent="0.3">
      <c r="B2715" s="4" t="s">
        <v>204</v>
      </c>
      <c r="C2715" s="14"/>
      <c r="D2715" s="14"/>
      <c r="E2715" s="85">
        <v>0</v>
      </c>
      <c r="F2715" s="86">
        <v>0</v>
      </c>
      <c r="G2715" s="85">
        <v>0</v>
      </c>
      <c r="H2715" s="86">
        <v>0</v>
      </c>
      <c r="I2715" s="85">
        <v>0</v>
      </c>
      <c r="J2715" s="86">
        <v>0</v>
      </c>
      <c r="K2715" s="85">
        <v>0</v>
      </c>
      <c r="L2715" s="86">
        <v>0</v>
      </c>
      <c r="M2715" s="85">
        <v>0</v>
      </c>
      <c r="N2715" s="86">
        <v>0</v>
      </c>
      <c r="O2715" s="85">
        <v>0</v>
      </c>
      <c r="P2715" s="86">
        <v>0</v>
      </c>
      <c r="Q2715" s="85">
        <v>0</v>
      </c>
      <c r="R2715" s="86">
        <v>0</v>
      </c>
      <c r="S2715" s="85">
        <v>0</v>
      </c>
      <c r="T2715" s="86">
        <v>0</v>
      </c>
      <c r="U2715" s="85">
        <v>0</v>
      </c>
      <c r="V2715" s="86">
        <v>0.52674999999999994</v>
      </c>
      <c r="W2715" s="85">
        <v>0.54565625000000006</v>
      </c>
      <c r="X2715" s="86">
        <v>0</v>
      </c>
      <c r="Y2715" s="85">
        <v>0</v>
      </c>
      <c r="Z2715" s="86">
        <v>0</v>
      </c>
      <c r="AA2715" s="85">
        <v>0</v>
      </c>
      <c r="AB2715" s="86">
        <v>0</v>
      </c>
      <c r="AC2715" s="58"/>
      <c r="AD2715" s="59">
        <f t="shared" si="57"/>
        <v>1.07240625</v>
      </c>
      <c r="AE2715" s="58"/>
    </row>
    <row r="2716" spans="2:31" x14ac:dyDescent="0.3">
      <c r="B2716" s="4" t="s">
        <v>215</v>
      </c>
      <c r="C2716" s="14"/>
      <c r="D2716" s="14"/>
      <c r="E2716" s="85">
        <v>0</v>
      </c>
      <c r="F2716" s="86">
        <v>0</v>
      </c>
      <c r="G2716" s="85">
        <v>0</v>
      </c>
      <c r="H2716" s="86">
        <v>0</v>
      </c>
      <c r="I2716" s="85">
        <v>0</v>
      </c>
      <c r="J2716" s="86">
        <v>0</v>
      </c>
      <c r="K2716" s="85">
        <v>0</v>
      </c>
      <c r="L2716" s="86">
        <v>0</v>
      </c>
      <c r="M2716" s="85">
        <v>0</v>
      </c>
      <c r="N2716" s="86">
        <v>0</v>
      </c>
      <c r="O2716" s="85">
        <v>0</v>
      </c>
      <c r="P2716" s="86">
        <v>0</v>
      </c>
      <c r="Q2716" s="85">
        <v>0</v>
      </c>
      <c r="R2716" s="86">
        <v>0</v>
      </c>
      <c r="S2716" s="85">
        <v>0</v>
      </c>
      <c r="T2716" s="86">
        <v>0</v>
      </c>
      <c r="U2716" s="85">
        <v>0</v>
      </c>
      <c r="V2716" s="86">
        <v>0</v>
      </c>
      <c r="W2716" s="85">
        <v>0</v>
      </c>
      <c r="X2716" s="86">
        <v>0</v>
      </c>
      <c r="Y2716" s="85">
        <v>0</v>
      </c>
      <c r="Z2716" s="86">
        <v>0</v>
      </c>
      <c r="AA2716" s="85">
        <v>0</v>
      </c>
      <c r="AB2716" s="86">
        <v>0</v>
      </c>
      <c r="AC2716" s="58"/>
      <c r="AD2716" s="59">
        <f t="shared" si="57"/>
        <v>0</v>
      </c>
      <c r="AE2716" s="58"/>
    </row>
    <row r="2717" spans="2:31" x14ac:dyDescent="0.3">
      <c r="B2717" s="4" t="s">
        <v>216</v>
      </c>
      <c r="C2717" s="14"/>
      <c r="D2717" s="14"/>
      <c r="E2717" s="87">
        <v>0</v>
      </c>
      <c r="F2717" s="88">
        <v>0</v>
      </c>
      <c r="G2717" s="87">
        <v>0</v>
      </c>
      <c r="H2717" s="88">
        <v>0</v>
      </c>
      <c r="I2717" s="87">
        <v>0</v>
      </c>
      <c r="J2717" s="88">
        <v>0</v>
      </c>
      <c r="K2717" s="87">
        <v>0</v>
      </c>
      <c r="L2717" s="88">
        <v>0</v>
      </c>
      <c r="M2717" s="87">
        <v>1.650000000000018E-3</v>
      </c>
      <c r="N2717" s="88">
        <v>5.0404166666666757E-2</v>
      </c>
      <c r="O2717" s="87">
        <v>6.3444444444444539E-2</v>
      </c>
      <c r="P2717" s="88">
        <v>1.5999999999999717E-3</v>
      </c>
      <c r="Q2717" s="87">
        <v>0</v>
      </c>
      <c r="R2717" s="88">
        <v>1.5833333333332993E-3</v>
      </c>
      <c r="S2717" s="87">
        <v>1.5124999999999388E-3</v>
      </c>
      <c r="T2717" s="88">
        <v>1.0402777777777463E-3</v>
      </c>
      <c r="U2717" s="87">
        <v>5.1961111111111208E-2</v>
      </c>
      <c r="V2717" s="88">
        <v>4.1791666666666824E-2</v>
      </c>
      <c r="W2717" s="87">
        <v>2.083333333333348E-3</v>
      </c>
      <c r="X2717" s="88">
        <v>0</v>
      </c>
      <c r="Y2717" s="87">
        <v>0</v>
      </c>
      <c r="Z2717" s="88">
        <v>0</v>
      </c>
      <c r="AA2717" s="87">
        <v>0</v>
      </c>
      <c r="AB2717" s="88">
        <v>0</v>
      </c>
      <c r="AC2717" s="58"/>
      <c r="AD2717" s="59">
        <f t="shared" si="57"/>
        <v>0.21707083333333368</v>
      </c>
      <c r="AE2717" s="58"/>
    </row>
    <row r="2718" spans="2:31" x14ac:dyDescent="0.3">
      <c r="B2718" s="4" t="s">
        <v>155</v>
      </c>
      <c r="C2718" s="14"/>
      <c r="D2718" s="14"/>
      <c r="E2718" s="87">
        <v>0</v>
      </c>
      <c r="F2718" s="88">
        <v>0</v>
      </c>
      <c r="G2718" s="87">
        <v>0</v>
      </c>
      <c r="H2718" s="88">
        <v>0</v>
      </c>
      <c r="I2718" s="87">
        <v>0</v>
      </c>
      <c r="J2718" s="88">
        <v>0</v>
      </c>
      <c r="K2718" s="87">
        <v>0</v>
      </c>
      <c r="L2718" s="88">
        <v>0</v>
      </c>
      <c r="M2718" s="87">
        <v>0</v>
      </c>
      <c r="N2718" s="88">
        <v>0</v>
      </c>
      <c r="O2718" s="87">
        <v>0</v>
      </c>
      <c r="P2718" s="88">
        <v>0</v>
      </c>
      <c r="Q2718" s="87">
        <v>0</v>
      </c>
      <c r="R2718" s="88">
        <v>0</v>
      </c>
      <c r="S2718" s="87">
        <v>0</v>
      </c>
      <c r="T2718" s="88">
        <v>0</v>
      </c>
      <c r="U2718" s="87">
        <v>0</v>
      </c>
      <c r="V2718" s="88">
        <v>0</v>
      </c>
      <c r="W2718" s="87">
        <v>0</v>
      </c>
      <c r="X2718" s="88">
        <v>0</v>
      </c>
      <c r="Y2718" s="87">
        <v>0</v>
      </c>
      <c r="Z2718" s="88">
        <v>0</v>
      </c>
      <c r="AA2718" s="87">
        <v>0</v>
      </c>
      <c r="AB2718" s="88">
        <v>0</v>
      </c>
      <c r="AC2718" s="58"/>
      <c r="AD2718" s="59">
        <f t="shared" si="57"/>
        <v>0</v>
      </c>
      <c r="AE2718" s="58"/>
    </row>
    <row r="2719" spans="2:31" x14ac:dyDescent="0.3">
      <c r="B2719" s="4" t="s">
        <v>228</v>
      </c>
      <c r="C2719" s="14"/>
      <c r="D2719" s="14"/>
      <c r="E2719" s="87">
        <v>0</v>
      </c>
      <c r="F2719" s="88">
        <v>0</v>
      </c>
      <c r="G2719" s="87">
        <v>0</v>
      </c>
      <c r="H2719" s="88">
        <v>0</v>
      </c>
      <c r="I2719" s="87">
        <v>0</v>
      </c>
      <c r="J2719" s="88">
        <v>0</v>
      </c>
      <c r="K2719" s="87">
        <v>0</v>
      </c>
      <c r="L2719" s="88">
        <v>9.1527777777777506E-4</v>
      </c>
      <c r="M2719" s="87">
        <v>0</v>
      </c>
      <c r="N2719" s="88">
        <v>0</v>
      </c>
      <c r="O2719" s="87">
        <v>0</v>
      </c>
      <c r="P2719" s="88">
        <v>0</v>
      </c>
      <c r="Q2719" s="87">
        <v>0</v>
      </c>
      <c r="R2719" s="88">
        <v>0</v>
      </c>
      <c r="S2719" s="87">
        <v>0</v>
      </c>
      <c r="T2719" s="88">
        <v>0</v>
      </c>
      <c r="U2719" s="87">
        <v>0</v>
      </c>
      <c r="V2719" s="88">
        <v>0</v>
      </c>
      <c r="W2719" s="87">
        <v>0</v>
      </c>
      <c r="X2719" s="88">
        <v>0</v>
      </c>
      <c r="Y2719" s="87">
        <v>0</v>
      </c>
      <c r="Z2719" s="88">
        <v>0</v>
      </c>
      <c r="AA2719" s="87">
        <v>0</v>
      </c>
      <c r="AB2719" s="88">
        <v>0</v>
      </c>
      <c r="AC2719" s="58"/>
      <c r="AD2719" s="59">
        <f t="shared" si="57"/>
        <v>9.1527777777777506E-4</v>
      </c>
      <c r="AE2719" s="58"/>
    </row>
    <row r="2720" spans="2:31" x14ac:dyDescent="0.3">
      <c r="B2720" s="4" t="s">
        <v>229</v>
      </c>
      <c r="C2720" s="14"/>
      <c r="D2720" s="14"/>
      <c r="E2720" s="87">
        <v>0</v>
      </c>
      <c r="F2720" s="88">
        <v>0</v>
      </c>
      <c r="G2720" s="87">
        <v>0</v>
      </c>
      <c r="H2720" s="88">
        <v>0</v>
      </c>
      <c r="I2720" s="87">
        <v>0</v>
      </c>
      <c r="J2720" s="88">
        <v>0</v>
      </c>
      <c r="K2720" s="87">
        <v>0</v>
      </c>
      <c r="L2720" s="88">
        <v>0</v>
      </c>
      <c r="M2720" s="87">
        <v>0.24327777777777751</v>
      </c>
      <c r="N2720" s="88">
        <v>0.36491666666666617</v>
      </c>
      <c r="O2720" s="87">
        <v>0.36491666666666617</v>
      </c>
      <c r="P2720" s="88">
        <v>0.36491666666666617</v>
      </c>
      <c r="Q2720" s="87">
        <v>0.36491666666666617</v>
      </c>
      <c r="R2720" s="88">
        <v>0.36491666666666617</v>
      </c>
      <c r="S2720" s="87">
        <v>0.36491666666666617</v>
      </c>
      <c r="T2720" s="88">
        <v>0.36491666666666617</v>
      </c>
      <c r="U2720" s="87">
        <v>0.36491666666666617</v>
      </c>
      <c r="V2720" s="88">
        <v>0.36491666666666617</v>
      </c>
      <c r="W2720" s="87">
        <v>0.36491666666666617</v>
      </c>
      <c r="X2720" s="88">
        <v>6.0819444444444419E-3</v>
      </c>
      <c r="Y2720" s="87">
        <v>0</v>
      </c>
      <c r="Z2720" s="88">
        <v>0</v>
      </c>
      <c r="AA2720" s="87">
        <v>0</v>
      </c>
      <c r="AB2720" s="88">
        <v>0</v>
      </c>
      <c r="AC2720" s="58"/>
      <c r="AD2720" s="59">
        <f t="shared" si="57"/>
        <v>3.8985263888888846</v>
      </c>
      <c r="AE2720" s="58"/>
    </row>
    <row r="2721" spans="2:31" x14ac:dyDescent="0.3">
      <c r="B2721" s="4" t="s">
        <v>152</v>
      </c>
      <c r="C2721" s="14"/>
      <c r="D2721" s="14"/>
      <c r="E2721" s="87">
        <v>0</v>
      </c>
      <c r="F2721" s="88">
        <v>0</v>
      </c>
      <c r="G2721" s="87">
        <v>0</v>
      </c>
      <c r="H2721" s="88">
        <v>0</v>
      </c>
      <c r="I2721" s="87">
        <v>0</v>
      </c>
      <c r="J2721" s="88">
        <v>0</v>
      </c>
      <c r="K2721" s="87">
        <v>3.402777777777765E-2</v>
      </c>
      <c r="L2721" s="88">
        <v>9.1999999999999679E-2</v>
      </c>
      <c r="M2721" s="87">
        <v>0.20113888888888853</v>
      </c>
      <c r="N2721" s="88">
        <v>0.3</v>
      </c>
      <c r="O2721" s="87">
        <v>0.25083333333333291</v>
      </c>
      <c r="P2721" s="88">
        <v>0.19999999999999948</v>
      </c>
      <c r="Q2721" s="87">
        <v>0.19999999999999948</v>
      </c>
      <c r="R2721" s="88">
        <v>0.15083333333333276</v>
      </c>
      <c r="S2721" s="87">
        <v>5.0833333333333154E-2</v>
      </c>
      <c r="T2721" s="88">
        <v>0</v>
      </c>
      <c r="U2721" s="87">
        <v>0</v>
      </c>
      <c r="V2721" s="88">
        <v>0</v>
      </c>
      <c r="W2721" s="87">
        <v>0</v>
      </c>
      <c r="X2721" s="88">
        <v>0</v>
      </c>
      <c r="Y2721" s="87">
        <v>0</v>
      </c>
      <c r="Z2721" s="88">
        <v>0</v>
      </c>
      <c r="AA2721" s="87">
        <v>0</v>
      </c>
      <c r="AB2721" s="88">
        <v>0</v>
      </c>
      <c r="AC2721" s="58"/>
      <c r="AD2721" s="59">
        <f t="shared" si="57"/>
        <v>1.4796666666666634</v>
      </c>
      <c r="AE2721" s="58"/>
    </row>
    <row r="2722" spans="2:31" x14ac:dyDescent="0.3">
      <c r="B2722" s="4" t="s">
        <v>196</v>
      </c>
      <c r="C2722" s="14"/>
      <c r="D2722" s="14"/>
      <c r="E2722" s="87">
        <v>0</v>
      </c>
      <c r="F2722" s="88">
        <v>0</v>
      </c>
      <c r="G2722" s="87">
        <v>0</v>
      </c>
      <c r="H2722" s="88">
        <v>0</v>
      </c>
      <c r="I2722" s="87">
        <v>0</v>
      </c>
      <c r="J2722" s="88">
        <v>0</v>
      </c>
      <c r="K2722" s="87">
        <v>0</v>
      </c>
      <c r="L2722" s="88">
        <v>1.5833333333333324E-2</v>
      </c>
      <c r="M2722" s="87">
        <v>1.4268366895463729</v>
      </c>
      <c r="N2722" s="88">
        <v>3.8082785884539287</v>
      </c>
      <c r="O2722" s="87">
        <v>5.2965200801690395</v>
      </c>
      <c r="P2722" s="88">
        <v>5.5089999437332118</v>
      </c>
      <c r="Q2722" s="87">
        <v>5.5089999437332118</v>
      </c>
      <c r="R2722" s="88">
        <v>5.5089999437332118</v>
      </c>
      <c r="S2722" s="87">
        <v>5.5089999437332118</v>
      </c>
      <c r="T2722" s="88">
        <v>5.5089999437332118</v>
      </c>
      <c r="U2722" s="87">
        <v>5.5089999437332118</v>
      </c>
      <c r="V2722" s="88">
        <v>5.5089999437332118</v>
      </c>
      <c r="W2722" s="87">
        <v>5.5086339533329012</v>
      </c>
      <c r="X2722" s="88">
        <v>9.1801186402638749E-2</v>
      </c>
      <c r="Y2722" s="87">
        <v>0</v>
      </c>
      <c r="Z2722" s="88">
        <v>0</v>
      </c>
      <c r="AA2722" s="87">
        <v>0</v>
      </c>
      <c r="AB2722" s="88">
        <v>0</v>
      </c>
      <c r="AC2722" s="58"/>
      <c r="AD2722" s="59">
        <f t="shared" si="57"/>
        <v>54.71090343737071</v>
      </c>
      <c r="AE2722" s="58"/>
    </row>
    <row r="2723" spans="2:31" x14ac:dyDescent="0.3">
      <c r="B2723" s="4" t="s">
        <v>197</v>
      </c>
      <c r="C2723" s="14"/>
      <c r="D2723" s="14"/>
      <c r="E2723" s="87">
        <v>0</v>
      </c>
      <c r="F2723" s="88">
        <v>0</v>
      </c>
      <c r="G2723" s="87">
        <v>0</v>
      </c>
      <c r="H2723" s="88">
        <v>0</v>
      </c>
      <c r="I2723" s="87">
        <v>0</v>
      </c>
      <c r="J2723" s="88">
        <v>0</v>
      </c>
      <c r="K2723" s="87">
        <v>0</v>
      </c>
      <c r="L2723" s="88">
        <v>0</v>
      </c>
      <c r="M2723" s="87">
        <v>1.1428886175155641</v>
      </c>
      <c r="N2723" s="88">
        <v>3.8443933685620619</v>
      </c>
      <c r="O2723" s="87">
        <v>5.3781688630580904</v>
      </c>
      <c r="P2723" s="88">
        <v>5.604211960236233</v>
      </c>
      <c r="Q2723" s="87">
        <v>5.5880414863427488</v>
      </c>
      <c r="R2723" s="88">
        <v>5.5718710104624423</v>
      </c>
      <c r="S2723" s="87">
        <v>5.5557005385557803</v>
      </c>
      <c r="T2723" s="88">
        <v>5.5395300686359423</v>
      </c>
      <c r="U2723" s="87">
        <v>5.5233595947424572</v>
      </c>
      <c r="V2723" s="88">
        <v>5.5071891188621507</v>
      </c>
      <c r="W2723" s="87">
        <v>5.5025779406229658</v>
      </c>
      <c r="X2723" s="88">
        <v>9.1861778497695917E-2</v>
      </c>
      <c r="Y2723" s="87">
        <v>0</v>
      </c>
      <c r="Z2723" s="88">
        <v>0</v>
      </c>
      <c r="AA2723" s="87">
        <v>0</v>
      </c>
      <c r="AB2723" s="88">
        <v>0</v>
      </c>
      <c r="AC2723" s="58"/>
      <c r="AD2723" s="59">
        <f t="shared" si="57"/>
        <v>54.849794346094129</v>
      </c>
      <c r="AE2723" s="58"/>
    </row>
    <row r="2724" spans="2:31" x14ac:dyDescent="0.3">
      <c r="B2724" s="4" t="s">
        <v>243</v>
      </c>
      <c r="C2724" s="14"/>
      <c r="D2724" s="14"/>
      <c r="E2724" s="87">
        <v>0</v>
      </c>
      <c r="F2724" s="88">
        <v>0</v>
      </c>
      <c r="G2724" s="87">
        <v>0</v>
      </c>
      <c r="H2724" s="88">
        <v>1.4524413904659757E-2</v>
      </c>
      <c r="I2724" s="87">
        <v>0.86402828616127991</v>
      </c>
      <c r="J2724" s="88">
        <v>1.3885979008895717</v>
      </c>
      <c r="K2724" s="87">
        <v>1.0940371672496667</v>
      </c>
      <c r="L2724" s="88">
        <v>6.8806709301342528E-2</v>
      </c>
      <c r="M2724" s="87">
        <v>7.9425746458206589E-2</v>
      </c>
      <c r="N2724" s="88">
        <v>0.19367260458296159</v>
      </c>
      <c r="O2724" s="87">
        <v>0.61638216100360599</v>
      </c>
      <c r="P2724" s="88">
        <v>0.14310029667840024</v>
      </c>
      <c r="Q2724" s="87">
        <v>5.707521758701025E-2</v>
      </c>
      <c r="R2724" s="88">
        <v>0.10460224471713721</v>
      </c>
      <c r="S2724" s="87">
        <v>0.27106748742089287</v>
      </c>
      <c r="T2724" s="88">
        <v>1.1508261037093959</v>
      </c>
      <c r="U2724" s="87">
        <v>1.1021584423604172</v>
      </c>
      <c r="V2724" s="88">
        <v>1.0534907770377955</v>
      </c>
      <c r="W2724" s="87">
        <v>1.00482311966246</v>
      </c>
      <c r="X2724" s="88">
        <v>1.6334730307629643E-2</v>
      </c>
      <c r="Y2724" s="87">
        <v>0</v>
      </c>
      <c r="Z2724" s="88">
        <v>0</v>
      </c>
      <c r="AA2724" s="87">
        <v>0</v>
      </c>
      <c r="AB2724" s="88">
        <v>0</v>
      </c>
      <c r="AC2724" s="58"/>
      <c r="AD2724" s="59">
        <f t="shared" si="57"/>
        <v>9.2229534090324332</v>
      </c>
      <c r="AE2724" s="58"/>
    </row>
    <row r="2725" spans="2:31" x14ac:dyDescent="0.3">
      <c r="B2725" s="4" t="s">
        <v>252</v>
      </c>
      <c r="C2725" s="14"/>
      <c r="D2725" s="14"/>
      <c r="E2725" s="87">
        <v>0</v>
      </c>
      <c r="F2725" s="88">
        <v>0</v>
      </c>
      <c r="G2725" s="87">
        <v>0</v>
      </c>
      <c r="H2725" s="88">
        <v>4.1656031258767521E-3</v>
      </c>
      <c r="I2725" s="87">
        <v>8.3009053365122654E-2</v>
      </c>
      <c r="J2725" s="88">
        <v>8.2431910530459271E-2</v>
      </c>
      <c r="K2725" s="87">
        <v>6.8252385404152474E-2</v>
      </c>
      <c r="L2725" s="88">
        <v>4.3276243724150849E-2</v>
      </c>
      <c r="M2725" s="87">
        <v>6.3886827569858473E-2</v>
      </c>
      <c r="N2725" s="88">
        <v>8.100107619735733E-2</v>
      </c>
      <c r="O2725" s="87">
        <v>8.0470825330149501E-2</v>
      </c>
      <c r="P2725" s="88">
        <v>8.1480827029279237E-2</v>
      </c>
      <c r="Q2725" s="87">
        <v>8.2987410918604676E-2</v>
      </c>
      <c r="R2725" s="88">
        <v>8.1013814703356599E-2</v>
      </c>
      <c r="S2725" s="87">
        <v>7.491124281856551E-2</v>
      </c>
      <c r="T2725" s="88">
        <v>6.8808670933774477E-2</v>
      </c>
      <c r="U2725" s="87">
        <v>6.2706099048983416E-2</v>
      </c>
      <c r="V2725" s="88">
        <v>5.8233888045679902E-2</v>
      </c>
      <c r="W2725" s="87">
        <v>6.2695957318674889E-2</v>
      </c>
      <c r="X2725" s="88">
        <v>1.0942202160049042E-3</v>
      </c>
      <c r="Y2725" s="87">
        <v>0</v>
      </c>
      <c r="Z2725" s="88">
        <v>0</v>
      </c>
      <c r="AA2725" s="87">
        <v>0</v>
      </c>
      <c r="AB2725" s="88">
        <v>0</v>
      </c>
      <c r="AC2725" s="58"/>
      <c r="AD2725" s="59">
        <f t="shared" si="57"/>
        <v>1.0804260562800512</v>
      </c>
      <c r="AE2725" s="58"/>
    </row>
    <row r="2726" spans="2:31" x14ac:dyDescent="0.3">
      <c r="B2726" s="4" t="s">
        <v>156</v>
      </c>
      <c r="C2726" s="14"/>
      <c r="D2726" s="14"/>
      <c r="E2726" s="87">
        <v>0</v>
      </c>
      <c r="F2726" s="88">
        <v>0</v>
      </c>
      <c r="G2726" s="87">
        <v>0</v>
      </c>
      <c r="H2726" s="88">
        <v>0</v>
      </c>
      <c r="I2726" s="87">
        <v>0</v>
      </c>
      <c r="J2726" s="88">
        <v>0</v>
      </c>
      <c r="K2726" s="87">
        <v>0</v>
      </c>
      <c r="L2726" s="88">
        <v>0</v>
      </c>
      <c r="M2726" s="87">
        <v>0</v>
      </c>
      <c r="N2726" s="88">
        <v>0</v>
      </c>
      <c r="O2726" s="87">
        <v>0</v>
      </c>
      <c r="P2726" s="88">
        <v>0</v>
      </c>
      <c r="Q2726" s="87">
        <v>0</v>
      </c>
      <c r="R2726" s="88">
        <v>0</v>
      </c>
      <c r="S2726" s="87">
        <v>0</v>
      </c>
      <c r="T2726" s="88">
        <v>0</v>
      </c>
      <c r="U2726" s="87">
        <v>0</v>
      </c>
      <c r="V2726" s="88">
        <v>0</v>
      </c>
      <c r="W2726" s="87">
        <v>0</v>
      </c>
      <c r="X2726" s="88">
        <v>0</v>
      </c>
      <c r="Y2726" s="87">
        <v>0</v>
      </c>
      <c r="Z2726" s="88">
        <v>0</v>
      </c>
      <c r="AA2726" s="87">
        <v>0</v>
      </c>
      <c r="AB2726" s="88">
        <v>0</v>
      </c>
      <c r="AC2726" s="58"/>
      <c r="AD2726" s="59">
        <f t="shared" si="57"/>
        <v>0</v>
      </c>
      <c r="AE2726" s="58"/>
    </row>
    <row r="2727" spans="2:31" x14ac:dyDescent="0.3">
      <c r="B2727" s="4" t="s">
        <v>157</v>
      </c>
      <c r="C2727" s="14"/>
      <c r="D2727" s="14"/>
      <c r="E2727" s="87">
        <v>0</v>
      </c>
      <c r="F2727" s="88">
        <v>0</v>
      </c>
      <c r="G2727" s="87">
        <v>0</v>
      </c>
      <c r="H2727" s="88">
        <v>0</v>
      </c>
      <c r="I2727" s="87">
        <v>0</v>
      </c>
      <c r="J2727" s="88">
        <v>0</v>
      </c>
      <c r="K2727" s="87">
        <v>0</v>
      </c>
      <c r="L2727" s="88">
        <v>0</v>
      </c>
      <c r="M2727" s="87">
        <v>0</v>
      </c>
      <c r="N2727" s="88">
        <v>0</v>
      </c>
      <c r="O2727" s="87">
        <v>0</v>
      </c>
      <c r="P2727" s="88">
        <v>0</v>
      </c>
      <c r="Q2727" s="87">
        <v>0</v>
      </c>
      <c r="R2727" s="88">
        <v>0</v>
      </c>
      <c r="S2727" s="87">
        <v>0</v>
      </c>
      <c r="T2727" s="88">
        <v>0</v>
      </c>
      <c r="U2727" s="87">
        <v>0</v>
      </c>
      <c r="V2727" s="88">
        <v>0</v>
      </c>
      <c r="W2727" s="87">
        <v>0</v>
      </c>
      <c r="X2727" s="88">
        <v>0</v>
      </c>
      <c r="Y2727" s="87">
        <v>0</v>
      </c>
      <c r="Z2727" s="88">
        <v>0</v>
      </c>
      <c r="AA2727" s="87">
        <v>0</v>
      </c>
      <c r="AB2727" s="88">
        <v>0</v>
      </c>
      <c r="AC2727" s="58"/>
      <c r="AD2727" s="59">
        <f t="shared" si="57"/>
        <v>0</v>
      </c>
      <c r="AE2727" s="58"/>
    </row>
    <row r="2728" spans="2:31" x14ac:dyDescent="0.3">
      <c r="B2728" s="4" t="s">
        <v>158</v>
      </c>
      <c r="C2728" s="14"/>
      <c r="D2728" s="14"/>
      <c r="E2728" s="87">
        <v>0</v>
      </c>
      <c r="F2728" s="88">
        <v>0</v>
      </c>
      <c r="G2728" s="87">
        <v>0</v>
      </c>
      <c r="H2728" s="88">
        <v>0</v>
      </c>
      <c r="I2728" s="87">
        <v>0</v>
      </c>
      <c r="J2728" s="88">
        <v>0</v>
      </c>
      <c r="K2728" s="87">
        <v>0</v>
      </c>
      <c r="L2728" s="88">
        <v>0</v>
      </c>
      <c r="M2728" s="87">
        <v>0</v>
      </c>
      <c r="N2728" s="88">
        <v>0</v>
      </c>
      <c r="O2728" s="87">
        <v>0</v>
      </c>
      <c r="P2728" s="88">
        <v>0</v>
      </c>
      <c r="Q2728" s="87">
        <v>0</v>
      </c>
      <c r="R2728" s="88">
        <v>0</v>
      </c>
      <c r="S2728" s="87">
        <v>0</v>
      </c>
      <c r="T2728" s="88">
        <v>0</v>
      </c>
      <c r="U2728" s="87">
        <v>0</v>
      </c>
      <c r="V2728" s="88">
        <v>0</v>
      </c>
      <c r="W2728" s="87">
        <v>0</v>
      </c>
      <c r="X2728" s="88">
        <v>0</v>
      </c>
      <c r="Y2728" s="87">
        <v>0</v>
      </c>
      <c r="Z2728" s="88">
        <v>0</v>
      </c>
      <c r="AA2728" s="87">
        <v>0</v>
      </c>
      <c r="AB2728" s="88">
        <v>0</v>
      </c>
      <c r="AC2728" s="58"/>
      <c r="AD2728" s="59">
        <f t="shared" si="57"/>
        <v>0</v>
      </c>
      <c r="AE2728" s="58"/>
    </row>
    <row r="2729" spans="2:31" x14ac:dyDescent="0.3">
      <c r="B2729" s="4" t="s">
        <v>159</v>
      </c>
      <c r="C2729" s="14"/>
      <c r="D2729" s="14"/>
      <c r="E2729" s="87">
        <v>0</v>
      </c>
      <c r="F2729" s="88">
        <v>0</v>
      </c>
      <c r="G2729" s="87">
        <v>0</v>
      </c>
      <c r="H2729" s="88">
        <v>0</v>
      </c>
      <c r="I2729" s="87">
        <v>0</v>
      </c>
      <c r="J2729" s="88">
        <v>0</v>
      </c>
      <c r="K2729" s="87">
        <v>0</v>
      </c>
      <c r="L2729" s="88">
        <v>0</v>
      </c>
      <c r="M2729" s="87">
        <v>0</v>
      </c>
      <c r="N2729" s="88">
        <v>0</v>
      </c>
      <c r="O2729" s="87">
        <v>0</v>
      </c>
      <c r="P2729" s="88">
        <v>0</v>
      </c>
      <c r="Q2729" s="87">
        <v>0</v>
      </c>
      <c r="R2729" s="88">
        <v>0</v>
      </c>
      <c r="S2729" s="87">
        <v>0</v>
      </c>
      <c r="T2729" s="88">
        <v>0</v>
      </c>
      <c r="U2729" s="87">
        <v>0</v>
      </c>
      <c r="V2729" s="88">
        <v>0</v>
      </c>
      <c r="W2729" s="87">
        <v>0</v>
      </c>
      <c r="X2729" s="88">
        <v>0</v>
      </c>
      <c r="Y2729" s="87">
        <v>0</v>
      </c>
      <c r="Z2729" s="88">
        <v>0</v>
      </c>
      <c r="AA2729" s="87">
        <v>0</v>
      </c>
      <c r="AB2729" s="88">
        <v>0</v>
      </c>
      <c r="AC2729" s="58"/>
      <c r="AD2729" s="59">
        <f t="shared" si="57"/>
        <v>0</v>
      </c>
      <c r="AE2729" s="58"/>
    </row>
    <row r="2730" spans="2:31" x14ac:dyDescent="0.3">
      <c r="B2730" s="4" t="s">
        <v>202</v>
      </c>
      <c r="C2730" s="14"/>
      <c r="D2730" s="14"/>
      <c r="E2730" s="87">
        <v>0</v>
      </c>
      <c r="F2730" s="88">
        <v>0</v>
      </c>
      <c r="G2730" s="87">
        <v>0</v>
      </c>
      <c r="H2730" s="88">
        <v>0</v>
      </c>
      <c r="I2730" s="87">
        <v>0</v>
      </c>
      <c r="J2730" s="88">
        <v>0</v>
      </c>
      <c r="K2730" s="87">
        <v>0</v>
      </c>
      <c r="L2730" s="88">
        <v>0</v>
      </c>
      <c r="M2730" s="87">
        <v>0</v>
      </c>
      <c r="N2730" s="88">
        <v>0</v>
      </c>
      <c r="O2730" s="87">
        <v>0</v>
      </c>
      <c r="P2730" s="88">
        <v>0</v>
      </c>
      <c r="Q2730" s="87">
        <v>0</v>
      </c>
      <c r="R2730" s="88">
        <v>0</v>
      </c>
      <c r="S2730" s="87">
        <v>0</v>
      </c>
      <c r="T2730" s="88">
        <v>0</v>
      </c>
      <c r="U2730" s="87">
        <v>0</v>
      </c>
      <c r="V2730" s="88">
        <v>0</v>
      </c>
      <c r="W2730" s="87">
        <v>0</v>
      </c>
      <c r="X2730" s="88">
        <v>0</v>
      </c>
      <c r="Y2730" s="87">
        <v>0</v>
      </c>
      <c r="Z2730" s="88">
        <v>0</v>
      </c>
      <c r="AA2730" s="87">
        <v>0</v>
      </c>
      <c r="AB2730" s="88">
        <v>0</v>
      </c>
      <c r="AC2730" s="58"/>
      <c r="AD2730" s="59">
        <f t="shared" si="57"/>
        <v>0</v>
      </c>
      <c r="AE2730" s="58"/>
    </row>
    <row r="2731" spans="2:31" x14ac:dyDescent="0.3">
      <c r="B2731" s="4" t="s">
        <v>203</v>
      </c>
      <c r="C2731" s="14"/>
      <c r="D2731" s="14"/>
      <c r="E2731" s="87">
        <v>0</v>
      </c>
      <c r="F2731" s="88">
        <v>0</v>
      </c>
      <c r="G2731" s="87">
        <v>0</v>
      </c>
      <c r="H2731" s="88">
        <v>0</v>
      </c>
      <c r="I2731" s="87">
        <v>0</v>
      </c>
      <c r="J2731" s="88">
        <v>0</v>
      </c>
      <c r="K2731" s="87">
        <v>0</v>
      </c>
      <c r="L2731" s="88">
        <v>0</v>
      </c>
      <c r="M2731" s="87">
        <v>0</v>
      </c>
      <c r="N2731" s="88">
        <v>0</v>
      </c>
      <c r="O2731" s="87">
        <v>0</v>
      </c>
      <c r="P2731" s="88">
        <v>0</v>
      </c>
      <c r="Q2731" s="87">
        <v>0</v>
      </c>
      <c r="R2731" s="88">
        <v>0</v>
      </c>
      <c r="S2731" s="87">
        <v>0</v>
      </c>
      <c r="T2731" s="88">
        <v>0</v>
      </c>
      <c r="U2731" s="87">
        <v>0</v>
      </c>
      <c r="V2731" s="88">
        <v>0</v>
      </c>
      <c r="W2731" s="87">
        <v>0</v>
      </c>
      <c r="X2731" s="88">
        <v>0</v>
      </c>
      <c r="Y2731" s="87">
        <v>0</v>
      </c>
      <c r="Z2731" s="88">
        <v>0</v>
      </c>
      <c r="AA2731" s="87">
        <v>0</v>
      </c>
      <c r="AB2731" s="88">
        <v>0</v>
      </c>
      <c r="AC2731" s="58"/>
      <c r="AD2731" s="59">
        <f t="shared" si="57"/>
        <v>0</v>
      </c>
      <c r="AE2731" s="58"/>
    </row>
    <row r="2732" spans="2:31" x14ac:dyDescent="0.3">
      <c r="B2732" s="4" t="s">
        <v>187</v>
      </c>
      <c r="C2732" s="14"/>
      <c r="D2732" s="14"/>
      <c r="E2732" s="87">
        <v>0</v>
      </c>
      <c r="F2732" s="88">
        <v>0</v>
      </c>
      <c r="G2732" s="87">
        <v>0</v>
      </c>
      <c r="H2732" s="88">
        <v>0</v>
      </c>
      <c r="I2732" s="87">
        <v>0</v>
      </c>
      <c r="J2732" s="88">
        <v>0</v>
      </c>
      <c r="K2732" s="87">
        <v>0</v>
      </c>
      <c r="L2732" s="88">
        <v>0.29612865845362341</v>
      </c>
      <c r="M2732" s="87">
        <v>0.10071033040682476</v>
      </c>
      <c r="N2732" s="88">
        <v>0</v>
      </c>
      <c r="O2732" s="87">
        <v>0</v>
      </c>
      <c r="P2732" s="88">
        <v>0</v>
      </c>
      <c r="Q2732" s="87">
        <v>0</v>
      </c>
      <c r="R2732" s="88">
        <v>0</v>
      </c>
      <c r="S2732" s="87">
        <v>0</v>
      </c>
      <c r="T2732" s="88">
        <v>0</v>
      </c>
      <c r="U2732" s="87">
        <v>0</v>
      </c>
      <c r="V2732" s="88">
        <v>0</v>
      </c>
      <c r="W2732" s="87">
        <v>0</v>
      </c>
      <c r="X2732" s="88">
        <v>0</v>
      </c>
      <c r="Y2732" s="87">
        <v>0</v>
      </c>
      <c r="Z2732" s="88">
        <v>0</v>
      </c>
      <c r="AA2732" s="87">
        <v>0</v>
      </c>
      <c r="AB2732" s="88">
        <v>0</v>
      </c>
      <c r="AC2732" s="58"/>
      <c r="AD2732" s="59">
        <f t="shared" si="57"/>
        <v>0.39683898886044816</v>
      </c>
      <c r="AE2732" s="58"/>
    </row>
    <row r="2733" spans="2:31" x14ac:dyDescent="0.3">
      <c r="B2733" s="4" t="s">
        <v>188</v>
      </c>
      <c r="C2733" s="14"/>
      <c r="D2733" s="14"/>
      <c r="E2733" s="87">
        <v>0</v>
      </c>
      <c r="F2733" s="88">
        <v>0</v>
      </c>
      <c r="G2733" s="87">
        <v>0</v>
      </c>
      <c r="H2733" s="88">
        <v>0</v>
      </c>
      <c r="I2733" s="87">
        <v>0</v>
      </c>
      <c r="J2733" s="88">
        <v>0</v>
      </c>
      <c r="K2733" s="87">
        <v>0</v>
      </c>
      <c r="L2733" s="88">
        <v>0.28809964259465531</v>
      </c>
      <c r="M2733" s="87">
        <v>0.94181570062310316</v>
      </c>
      <c r="N2733" s="88">
        <v>0.98818749934434857</v>
      </c>
      <c r="O2733" s="87">
        <v>0.98842949154786797</v>
      </c>
      <c r="P2733" s="88">
        <v>0.98892167913727469</v>
      </c>
      <c r="Q2733" s="87">
        <v>0.98941386671115938</v>
      </c>
      <c r="R2733" s="88">
        <v>0.98990605422295608</v>
      </c>
      <c r="S2733" s="87">
        <v>0.99039824187445147</v>
      </c>
      <c r="T2733" s="88">
        <v>0.99089042938624838</v>
      </c>
      <c r="U2733" s="87">
        <v>0.99138261694461116</v>
      </c>
      <c r="V2733" s="88">
        <v>0.99187480454953991</v>
      </c>
      <c r="W2733" s="87">
        <v>0.951795491622761</v>
      </c>
      <c r="X2733" s="88">
        <v>1.5168314675490062E-2</v>
      </c>
      <c r="Y2733" s="87">
        <v>0</v>
      </c>
      <c r="Z2733" s="88">
        <v>0</v>
      </c>
      <c r="AA2733" s="87">
        <v>0</v>
      </c>
      <c r="AB2733" s="88">
        <v>0</v>
      </c>
      <c r="AC2733" s="58"/>
      <c r="AD2733" s="59">
        <f t="shared" si="57"/>
        <v>11.106283833234466</v>
      </c>
      <c r="AE2733" s="58"/>
    </row>
    <row r="2734" spans="2:31" x14ac:dyDescent="0.3">
      <c r="B2734" s="4" t="s">
        <v>259</v>
      </c>
      <c r="C2734" s="14"/>
      <c r="D2734" s="14"/>
      <c r="E2734" s="87">
        <v>0</v>
      </c>
      <c r="F2734" s="88">
        <v>0</v>
      </c>
      <c r="G2734" s="87">
        <v>0</v>
      </c>
      <c r="H2734" s="88">
        <v>0</v>
      </c>
      <c r="I2734" s="87">
        <v>0</v>
      </c>
      <c r="J2734" s="88">
        <v>0</v>
      </c>
      <c r="K2734" s="87">
        <v>0</v>
      </c>
      <c r="L2734" s="88">
        <v>0</v>
      </c>
      <c r="M2734" s="87">
        <v>0</v>
      </c>
      <c r="N2734" s="88">
        <v>0</v>
      </c>
      <c r="O2734" s="87">
        <v>0</v>
      </c>
      <c r="P2734" s="88">
        <v>0</v>
      </c>
      <c r="Q2734" s="87">
        <v>0</v>
      </c>
      <c r="R2734" s="88">
        <v>0</v>
      </c>
      <c r="S2734" s="87">
        <v>0</v>
      </c>
      <c r="T2734" s="88">
        <v>0</v>
      </c>
      <c r="U2734" s="87">
        <v>0</v>
      </c>
      <c r="V2734" s="88">
        <v>0</v>
      </c>
      <c r="W2734" s="87">
        <v>0</v>
      </c>
      <c r="X2734" s="88">
        <v>0</v>
      </c>
      <c r="Y2734" s="87">
        <v>0</v>
      </c>
      <c r="Z2734" s="88">
        <v>0</v>
      </c>
      <c r="AA2734" s="87">
        <v>0</v>
      </c>
      <c r="AB2734" s="88">
        <v>0</v>
      </c>
      <c r="AC2734" s="58"/>
      <c r="AD2734" s="59">
        <f t="shared" si="57"/>
        <v>0</v>
      </c>
      <c r="AE2734" s="58"/>
    </row>
    <row r="2735" spans="2:31" x14ac:dyDescent="0.3">
      <c r="B2735" s="4" t="s">
        <v>160</v>
      </c>
      <c r="C2735" s="14"/>
      <c r="D2735" s="14"/>
      <c r="E2735" s="87">
        <v>0</v>
      </c>
      <c r="F2735" s="88">
        <v>0</v>
      </c>
      <c r="G2735" s="87">
        <v>0</v>
      </c>
      <c r="H2735" s="88">
        <v>0</v>
      </c>
      <c r="I2735" s="87">
        <v>0</v>
      </c>
      <c r="J2735" s="88">
        <v>0</v>
      </c>
      <c r="K2735" s="87">
        <v>0</v>
      </c>
      <c r="L2735" s="88">
        <v>0</v>
      </c>
      <c r="M2735" s="87">
        <v>0</v>
      </c>
      <c r="N2735" s="88">
        <v>0</v>
      </c>
      <c r="O2735" s="87">
        <v>0</v>
      </c>
      <c r="P2735" s="88">
        <v>0</v>
      </c>
      <c r="Q2735" s="87">
        <v>0</v>
      </c>
      <c r="R2735" s="88">
        <v>0</v>
      </c>
      <c r="S2735" s="87">
        <v>0</v>
      </c>
      <c r="T2735" s="88">
        <v>0</v>
      </c>
      <c r="U2735" s="87">
        <v>0</v>
      </c>
      <c r="V2735" s="88">
        <v>0</v>
      </c>
      <c r="W2735" s="87">
        <v>0</v>
      </c>
      <c r="X2735" s="88">
        <v>0</v>
      </c>
      <c r="Y2735" s="87">
        <v>0</v>
      </c>
      <c r="Z2735" s="88">
        <v>0</v>
      </c>
      <c r="AA2735" s="87">
        <v>0</v>
      </c>
      <c r="AB2735" s="88">
        <v>0</v>
      </c>
      <c r="AC2735" s="58"/>
      <c r="AD2735" s="59">
        <f t="shared" si="57"/>
        <v>0</v>
      </c>
      <c r="AE2735" s="58"/>
    </row>
    <row r="2736" spans="2:31" x14ac:dyDescent="0.3">
      <c r="B2736" s="4" t="s">
        <v>161</v>
      </c>
      <c r="C2736" s="14"/>
      <c r="D2736" s="14"/>
      <c r="E2736" s="87">
        <v>0</v>
      </c>
      <c r="F2736" s="88">
        <v>0</v>
      </c>
      <c r="G2736" s="87">
        <v>0</v>
      </c>
      <c r="H2736" s="88">
        <v>0</v>
      </c>
      <c r="I2736" s="87">
        <v>0</v>
      </c>
      <c r="J2736" s="88">
        <v>0</v>
      </c>
      <c r="K2736" s="87">
        <v>0</v>
      </c>
      <c r="L2736" s="88">
        <v>0</v>
      </c>
      <c r="M2736" s="87">
        <v>0</v>
      </c>
      <c r="N2736" s="88">
        <v>0</v>
      </c>
      <c r="O2736" s="87">
        <v>0</v>
      </c>
      <c r="P2736" s="88">
        <v>0</v>
      </c>
      <c r="Q2736" s="87">
        <v>0</v>
      </c>
      <c r="R2736" s="88">
        <v>0</v>
      </c>
      <c r="S2736" s="87">
        <v>0</v>
      </c>
      <c r="T2736" s="88">
        <v>0</v>
      </c>
      <c r="U2736" s="87">
        <v>0</v>
      </c>
      <c r="V2736" s="88">
        <v>0</v>
      </c>
      <c r="W2736" s="87">
        <v>0</v>
      </c>
      <c r="X2736" s="88">
        <v>0</v>
      </c>
      <c r="Y2736" s="87">
        <v>0</v>
      </c>
      <c r="Z2736" s="88">
        <v>0</v>
      </c>
      <c r="AA2736" s="87">
        <v>0</v>
      </c>
      <c r="AB2736" s="88">
        <v>0</v>
      </c>
      <c r="AC2736" s="58"/>
      <c r="AD2736" s="59">
        <f t="shared" si="57"/>
        <v>0</v>
      </c>
      <c r="AE2736" s="58"/>
    </row>
    <row r="2737" spans="2:31" x14ac:dyDescent="0.3">
      <c r="B2737" s="4" t="s">
        <v>162</v>
      </c>
      <c r="C2737" s="14"/>
      <c r="D2737" s="14"/>
      <c r="E2737" s="87">
        <v>0</v>
      </c>
      <c r="F2737" s="88">
        <v>0</v>
      </c>
      <c r="G2737" s="87">
        <v>0</v>
      </c>
      <c r="H2737" s="88">
        <v>0</v>
      </c>
      <c r="I2737" s="87">
        <v>0</v>
      </c>
      <c r="J2737" s="88">
        <v>0</v>
      </c>
      <c r="K2737" s="87">
        <v>0</v>
      </c>
      <c r="L2737" s="88">
        <v>0</v>
      </c>
      <c r="M2737" s="87">
        <v>0</v>
      </c>
      <c r="N2737" s="88">
        <v>0</v>
      </c>
      <c r="O2737" s="87">
        <v>0</v>
      </c>
      <c r="P2737" s="88">
        <v>0</v>
      </c>
      <c r="Q2737" s="87">
        <v>0</v>
      </c>
      <c r="R2737" s="88">
        <v>0</v>
      </c>
      <c r="S2737" s="87">
        <v>0</v>
      </c>
      <c r="T2737" s="88">
        <v>0</v>
      </c>
      <c r="U2737" s="87">
        <v>0</v>
      </c>
      <c r="V2737" s="88">
        <v>0</v>
      </c>
      <c r="W2737" s="87">
        <v>0</v>
      </c>
      <c r="X2737" s="88">
        <v>0</v>
      </c>
      <c r="Y2737" s="87">
        <v>0</v>
      </c>
      <c r="Z2737" s="88">
        <v>0</v>
      </c>
      <c r="AA2737" s="87">
        <v>0</v>
      </c>
      <c r="AB2737" s="88">
        <v>0</v>
      </c>
      <c r="AC2737" s="58"/>
      <c r="AD2737" s="59">
        <f t="shared" si="57"/>
        <v>0</v>
      </c>
      <c r="AE2737" s="58"/>
    </row>
    <row r="2738" spans="2:31" x14ac:dyDescent="0.3">
      <c r="B2738" s="4" t="s">
        <v>149</v>
      </c>
      <c r="C2738" s="14"/>
      <c r="D2738" s="14"/>
      <c r="E2738" s="87">
        <v>0</v>
      </c>
      <c r="F2738" s="88">
        <v>0</v>
      </c>
      <c r="G2738" s="87">
        <v>0</v>
      </c>
      <c r="H2738" s="88">
        <v>0</v>
      </c>
      <c r="I2738" s="87">
        <v>0</v>
      </c>
      <c r="J2738" s="88">
        <v>0</v>
      </c>
      <c r="K2738" s="87">
        <v>0</v>
      </c>
      <c r="L2738" s="88">
        <v>0</v>
      </c>
      <c r="M2738" s="87">
        <v>4.3333333333333348</v>
      </c>
      <c r="N2738" s="88">
        <v>6.5000000000000027</v>
      </c>
      <c r="O2738" s="87">
        <v>6.5000000000000027</v>
      </c>
      <c r="P2738" s="88">
        <v>6.5000000000000027</v>
      </c>
      <c r="Q2738" s="87">
        <v>6.5000000000000027</v>
      </c>
      <c r="R2738" s="88">
        <v>6.5000000000000027</v>
      </c>
      <c r="S2738" s="87">
        <v>6.5000000000000027</v>
      </c>
      <c r="T2738" s="88">
        <v>6.5000000000000027</v>
      </c>
      <c r="U2738" s="87">
        <v>6.5000000000000027</v>
      </c>
      <c r="V2738" s="88">
        <v>6.5000000000000027</v>
      </c>
      <c r="W2738" s="87">
        <v>6.5000000000000027</v>
      </c>
      <c r="X2738" s="88">
        <v>0.10833333333333334</v>
      </c>
      <c r="Y2738" s="87">
        <v>0</v>
      </c>
      <c r="Z2738" s="88">
        <v>0</v>
      </c>
      <c r="AA2738" s="87">
        <v>0</v>
      </c>
      <c r="AB2738" s="88">
        <v>0</v>
      </c>
      <c r="AC2738" s="58"/>
      <c r="AD2738" s="59">
        <f t="shared" si="57"/>
        <v>69.441666666666691</v>
      </c>
      <c r="AE2738" s="58"/>
    </row>
    <row r="2739" spans="2:31" x14ac:dyDescent="0.3">
      <c r="B2739" s="4" t="s">
        <v>230</v>
      </c>
      <c r="C2739" s="14"/>
      <c r="D2739" s="14"/>
      <c r="E2739" s="87">
        <v>0</v>
      </c>
      <c r="F2739" s="88">
        <v>0</v>
      </c>
      <c r="G2739" s="87">
        <v>0</v>
      </c>
      <c r="H2739" s="88">
        <v>2.0225429534912018E-3</v>
      </c>
      <c r="I2739" s="87">
        <v>4.1172798474629541E-2</v>
      </c>
      <c r="J2739" s="88">
        <v>4.2680561542510806E-2</v>
      </c>
      <c r="K2739" s="87">
        <v>4.0996702512105153E-2</v>
      </c>
      <c r="L2739" s="88">
        <v>3.3652323087056381E-2</v>
      </c>
      <c r="M2739" s="87">
        <v>5.1188403542836367E-2</v>
      </c>
      <c r="N2739" s="88">
        <v>5.9510443231794385E-2</v>
      </c>
      <c r="O2739" s="87">
        <v>0.4012777288754778</v>
      </c>
      <c r="P2739" s="88">
        <v>2.6626582940419339E-2</v>
      </c>
      <c r="Q2739" s="87">
        <v>2.023071448008202E-2</v>
      </c>
      <c r="R2739" s="88">
        <v>2.2730739911397124E-2</v>
      </c>
      <c r="S2739" s="87">
        <v>2.5230773289998197E-2</v>
      </c>
      <c r="T2739" s="88">
        <v>2.7730798721313302E-2</v>
      </c>
      <c r="U2739" s="87">
        <v>3.0230816205342435E-2</v>
      </c>
      <c r="V2739" s="88">
        <v>3.2730841636657536E-2</v>
      </c>
      <c r="W2739" s="87">
        <v>3.5230875015258609E-2</v>
      </c>
      <c r="X2739" s="88">
        <v>6.08361562093096E-4</v>
      </c>
      <c r="Y2739" s="87">
        <v>0</v>
      </c>
      <c r="Z2739" s="88">
        <v>0</v>
      </c>
      <c r="AA2739" s="87">
        <v>0</v>
      </c>
      <c r="AB2739" s="88">
        <v>0</v>
      </c>
      <c r="AC2739" s="58"/>
      <c r="AD2739" s="59">
        <f t="shared" si="57"/>
        <v>0.89385200798246323</v>
      </c>
      <c r="AE2739" s="58"/>
    </row>
    <row r="2740" spans="2:31" x14ac:dyDescent="0.3">
      <c r="B2740" s="4" t="s">
        <v>248</v>
      </c>
      <c r="C2740" s="14"/>
      <c r="D2740" s="14"/>
      <c r="E2740" s="87">
        <v>0</v>
      </c>
      <c r="F2740" s="88">
        <v>0</v>
      </c>
      <c r="G2740" s="87">
        <v>0</v>
      </c>
      <c r="H2740" s="88">
        <v>0</v>
      </c>
      <c r="I2740" s="87">
        <v>0</v>
      </c>
      <c r="J2740" s="88">
        <v>0</v>
      </c>
      <c r="K2740" s="87">
        <v>0</v>
      </c>
      <c r="L2740" s="88">
        <v>0</v>
      </c>
      <c r="M2740" s="87">
        <v>0</v>
      </c>
      <c r="N2740" s="88">
        <v>0</v>
      </c>
      <c r="O2740" s="87">
        <v>0</v>
      </c>
      <c r="P2740" s="88">
        <v>0</v>
      </c>
      <c r="Q2740" s="87">
        <v>0</v>
      </c>
      <c r="R2740" s="88">
        <v>0</v>
      </c>
      <c r="S2740" s="87">
        <v>0</v>
      </c>
      <c r="T2740" s="88">
        <v>0</v>
      </c>
      <c r="U2740" s="87">
        <v>0</v>
      </c>
      <c r="V2740" s="88">
        <v>0</v>
      </c>
      <c r="W2740" s="87">
        <v>0</v>
      </c>
      <c r="X2740" s="88">
        <v>0</v>
      </c>
      <c r="Y2740" s="87">
        <v>0</v>
      </c>
      <c r="Z2740" s="88">
        <v>0</v>
      </c>
      <c r="AA2740" s="87">
        <v>0</v>
      </c>
      <c r="AB2740" s="88">
        <v>0</v>
      </c>
      <c r="AC2740" s="58"/>
      <c r="AD2740" s="59">
        <f t="shared" si="57"/>
        <v>0</v>
      </c>
      <c r="AE2740" s="58"/>
    </row>
    <row r="2741" spans="2:31" x14ac:dyDescent="0.3">
      <c r="B2741" s="4" t="s">
        <v>231</v>
      </c>
      <c r="C2741" s="14"/>
      <c r="D2741" s="14"/>
      <c r="E2741" s="87">
        <v>0</v>
      </c>
      <c r="F2741" s="88">
        <v>0</v>
      </c>
      <c r="G2741" s="87">
        <v>0</v>
      </c>
      <c r="H2741" s="88">
        <v>0</v>
      </c>
      <c r="I2741" s="87">
        <v>2.9670889139175411</v>
      </c>
      <c r="J2741" s="88">
        <v>3.2898639043172211</v>
      </c>
      <c r="K2741" s="87">
        <v>0.76667628288269052</v>
      </c>
      <c r="L2741" s="88">
        <v>4.1305555555555705E-3</v>
      </c>
      <c r="M2741" s="87">
        <v>0.32879099400838219</v>
      </c>
      <c r="N2741" s="88">
        <v>3.0485339757071599</v>
      </c>
      <c r="O2741" s="87">
        <v>4.1308352816899614</v>
      </c>
      <c r="P2741" s="88">
        <v>2.024118795522055</v>
      </c>
      <c r="Q2741" s="87">
        <v>2.0363402048746742</v>
      </c>
      <c r="R2741" s="88">
        <v>2.0528973579406737</v>
      </c>
      <c r="S2741" s="87">
        <v>2.0669287840525303</v>
      </c>
      <c r="T2741" s="88">
        <v>2.0794068025800914</v>
      </c>
      <c r="U2741" s="87">
        <v>2.0768350856781002</v>
      </c>
      <c r="V2741" s="88">
        <v>2.08491265296936</v>
      </c>
      <c r="W2741" s="87">
        <v>1.9270463536580407</v>
      </c>
      <c r="X2741" s="88">
        <v>3.3828242619832354E-2</v>
      </c>
      <c r="Y2741" s="87">
        <v>0</v>
      </c>
      <c r="Z2741" s="88">
        <v>0</v>
      </c>
      <c r="AA2741" s="87">
        <v>0</v>
      </c>
      <c r="AB2741" s="88">
        <v>0</v>
      </c>
      <c r="AC2741" s="58"/>
      <c r="AD2741" s="59">
        <f t="shared" si="57"/>
        <v>30.918234187973869</v>
      </c>
      <c r="AE2741" s="58"/>
    </row>
    <row r="2742" spans="2:31" x14ac:dyDescent="0.3">
      <c r="B2742" s="4" t="s">
        <v>292</v>
      </c>
      <c r="C2742" s="14"/>
      <c r="D2742" s="14"/>
      <c r="E2742" s="87">
        <v>0</v>
      </c>
      <c r="F2742" s="88">
        <v>0</v>
      </c>
      <c r="G2742" s="87">
        <v>0</v>
      </c>
      <c r="H2742" s="88">
        <v>0</v>
      </c>
      <c r="I2742" s="87">
        <v>0</v>
      </c>
      <c r="J2742" s="88">
        <v>0</v>
      </c>
      <c r="K2742" s="87">
        <v>0</v>
      </c>
      <c r="L2742" s="88">
        <v>0</v>
      </c>
      <c r="M2742" s="87">
        <v>0</v>
      </c>
      <c r="N2742" s="88">
        <v>0</v>
      </c>
      <c r="O2742" s="87">
        <v>0</v>
      </c>
      <c r="P2742" s="88">
        <v>0</v>
      </c>
      <c r="Q2742" s="87">
        <v>0</v>
      </c>
      <c r="R2742" s="88">
        <v>0</v>
      </c>
      <c r="S2742" s="87">
        <v>0</v>
      </c>
      <c r="T2742" s="88">
        <v>0</v>
      </c>
      <c r="U2742" s="87">
        <v>0</v>
      </c>
      <c r="V2742" s="88">
        <v>0</v>
      </c>
      <c r="W2742" s="87">
        <v>0</v>
      </c>
      <c r="X2742" s="88">
        <v>0</v>
      </c>
      <c r="Y2742" s="87">
        <v>0</v>
      </c>
      <c r="Z2742" s="88">
        <v>0</v>
      </c>
      <c r="AA2742" s="87">
        <v>0</v>
      </c>
      <c r="AB2742" s="88">
        <v>0</v>
      </c>
      <c r="AC2742" s="58"/>
      <c r="AD2742" s="59">
        <f t="shared" si="57"/>
        <v>0</v>
      </c>
      <c r="AE2742" s="58"/>
    </row>
    <row r="2743" spans="2:31" x14ac:dyDescent="0.3">
      <c r="B2743" s="4" t="s">
        <v>244</v>
      </c>
      <c r="C2743" s="14"/>
      <c r="D2743" s="14"/>
      <c r="E2743" s="87">
        <v>0</v>
      </c>
      <c r="F2743" s="88">
        <v>0</v>
      </c>
      <c r="G2743" s="87">
        <v>0</v>
      </c>
      <c r="H2743" s="88">
        <v>0</v>
      </c>
      <c r="I2743" s="87">
        <v>0</v>
      </c>
      <c r="J2743" s="88">
        <v>0</v>
      </c>
      <c r="K2743" s="87">
        <v>0</v>
      </c>
      <c r="L2743" s="88">
        <v>0</v>
      </c>
      <c r="M2743" s="87">
        <v>1.8979999999999999</v>
      </c>
      <c r="N2743" s="88">
        <v>2.847</v>
      </c>
      <c r="O2743" s="87">
        <v>2.847</v>
      </c>
      <c r="P2743" s="88">
        <v>2.847</v>
      </c>
      <c r="Q2743" s="87">
        <v>2.847</v>
      </c>
      <c r="R2743" s="88">
        <v>2.847</v>
      </c>
      <c r="S2743" s="87">
        <v>2.847</v>
      </c>
      <c r="T2743" s="88">
        <v>2.847</v>
      </c>
      <c r="U2743" s="87">
        <v>2.847</v>
      </c>
      <c r="V2743" s="88">
        <v>2.847</v>
      </c>
      <c r="W2743" s="87">
        <v>2.847</v>
      </c>
      <c r="X2743" s="88">
        <v>4.7449999999999999E-2</v>
      </c>
      <c r="Y2743" s="87">
        <v>0</v>
      </c>
      <c r="Z2743" s="88">
        <v>0</v>
      </c>
      <c r="AA2743" s="87">
        <v>0</v>
      </c>
      <c r="AB2743" s="88">
        <v>0</v>
      </c>
      <c r="AC2743" s="58"/>
      <c r="AD2743" s="59">
        <f t="shared" si="57"/>
        <v>30.415450000000007</v>
      </c>
      <c r="AE2743" s="58"/>
    </row>
    <row r="2744" spans="2:31" x14ac:dyDescent="0.3">
      <c r="B2744" s="4" t="s">
        <v>245</v>
      </c>
      <c r="C2744" s="14"/>
      <c r="D2744" s="14"/>
      <c r="E2744" s="87">
        <v>0</v>
      </c>
      <c r="F2744" s="88">
        <v>0</v>
      </c>
      <c r="G2744" s="87">
        <v>0</v>
      </c>
      <c r="H2744" s="88">
        <v>0</v>
      </c>
      <c r="I2744" s="87">
        <v>0</v>
      </c>
      <c r="J2744" s="88">
        <v>0</v>
      </c>
      <c r="K2744" s="87">
        <v>0</v>
      </c>
      <c r="L2744" s="88">
        <v>0</v>
      </c>
      <c r="M2744" s="87">
        <v>1.8979999999999999</v>
      </c>
      <c r="N2744" s="88">
        <v>2.847</v>
      </c>
      <c r="O2744" s="87">
        <v>2.847</v>
      </c>
      <c r="P2744" s="88">
        <v>2.847</v>
      </c>
      <c r="Q2744" s="87">
        <v>2.847</v>
      </c>
      <c r="R2744" s="88">
        <v>2.847</v>
      </c>
      <c r="S2744" s="87">
        <v>2.847</v>
      </c>
      <c r="T2744" s="88">
        <v>2.847</v>
      </c>
      <c r="U2744" s="87">
        <v>2.847</v>
      </c>
      <c r="V2744" s="88">
        <v>2.847</v>
      </c>
      <c r="W2744" s="87">
        <v>2.847</v>
      </c>
      <c r="X2744" s="88">
        <v>4.7449999999999999E-2</v>
      </c>
      <c r="Y2744" s="87">
        <v>0</v>
      </c>
      <c r="Z2744" s="88">
        <v>0</v>
      </c>
      <c r="AA2744" s="87">
        <v>0</v>
      </c>
      <c r="AB2744" s="88">
        <v>0</v>
      </c>
      <c r="AC2744" s="58"/>
      <c r="AD2744" s="59">
        <f t="shared" si="57"/>
        <v>30.415450000000007</v>
      </c>
      <c r="AE2744" s="58"/>
    </row>
    <row r="2745" spans="2:31" x14ac:dyDescent="0.3">
      <c r="B2745" s="4" t="s">
        <v>257</v>
      </c>
      <c r="C2745" s="14"/>
      <c r="D2745" s="14"/>
      <c r="E2745" s="87">
        <v>0</v>
      </c>
      <c r="F2745" s="88">
        <v>0</v>
      </c>
      <c r="G2745" s="87">
        <v>0</v>
      </c>
      <c r="H2745" s="88">
        <v>0</v>
      </c>
      <c r="I2745" s="87">
        <v>0</v>
      </c>
      <c r="J2745" s="88">
        <v>0</v>
      </c>
      <c r="K2745" s="87">
        <v>0</v>
      </c>
      <c r="L2745" s="88">
        <v>0</v>
      </c>
      <c r="M2745" s="87">
        <v>0</v>
      </c>
      <c r="N2745" s="88">
        <v>0</v>
      </c>
      <c r="O2745" s="87">
        <v>0</v>
      </c>
      <c r="P2745" s="88">
        <v>0</v>
      </c>
      <c r="Q2745" s="87">
        <v>0</v>
      </c>
      <c r="R2745" s="88">
        <v>0</v>
      </c>
      <c r="S2745" s="87">
        <v>0</v>
      </c>
      <c r="T2745" s="88">
        <v>0</v>
      </c>
      <c r="U2745" s="87">
        <v>0</v>
      </c>
      <c r="V2745" s="88">
        <v>0</v>
      </c>
      <c r="W2745" s="87">
        <v>0</v>
      </c>
      <c r="X2745" s="88">
        <v>0</v>
      </c>
      <c r="Y2745" s="87">
        <v>0</v>
      </c>
      <c r="Z2745" s="88">
        <v>0</v>
      </c>
      <c r="AA2745" s="87">
        <v>0</v>
      </c>
      <c r="AB2745" s="88">
        <v>0</v>
      </c>
      <c r="AC2745" s="58"/>
      <c r="AD2745" s="59">
        <f t="shared" si="57"/>
        <v>0</v>
      </c>
      <c r="AE2745" s="58"/>
    </row>
    <row r="2746" spans="2:31" x14ac:dyDescent="0.3">
      <c r="B2746" s="4" t="s">
        <v>222</v>
      </c>
      <c r="C2746" s="14"/>
      <c r="D2746" s="14"/>
      <c r="E2746" s="87">
        <v>0</v>
      </c>
      <c r="F2746" s="88">
        <v>0</v>
      </c>
      <c r="G2746" s="87">
        <v>0</v>
      </c>
      <c r="H2746" s="88">
        <v>0</v>
      </c>
      <c r="I2746" s="87">
        <v>0</v>
      </c>
      <c r="J2746" s="88">
        <v>0</v>
      </c>
      <c r="K2746" s="87">
        <v>0</v>
      </c>
      <c r="L2746" s="88">
        <v>0</v>
      </c>
      <c r="M2746" s="87">
        <v>0</v>
      </c>
      <c r="N2746" s="88">
        <v>0</v>
      </c>
      <c r="O2746" s="87">
        <v>0</v>
      </c>
      <c r="P2746" s="88">
        <v>0</v>
      </c>
      <c r="Q2746" s="87">
        <v>0</v>
      </c>
      <c r="R2746" s="88">
        <v>0</v>
      </c>
      <c r="S2746" s="87">
        <v>0</v>
      </c>
      <c r="T2746" s="88">
        <v>0</v>
      </c>
      <c r="U2746" s="87">
        <v>0</v>
      </c>
      <c r="V2746" s="88">
        <v>0</v>
      </c>
      <c r="W2746" s="87">
        <v>0</v>
      </c>
      <c r="X2746" s="88">
        <v>0</v>
      </c>
      <c r="Y2746" s="87">
        <v>0</v>
      </c>
      <c r="Z2746" s="88">
        <v>0</v>
      </c>
      <c r="AA2746" s="87">
        <v>0</v>
      </c>
      <c r="AB2746" s="88">
        <v>0</v>
      </c>
      <c r="AC2746" s="58"/>
      <c r="AD2746" s="59">
        <f t="shared" si="57"/>
        <v>0</v>
      </c>
      <c r="AE2746" s="58"/>
    </row>
    <row r="2747" spans="2:31" x14ac:dyDescent="0.3">
      <c r="B2747" s="4" t="s">
        <v>223</v>
      </c>
      <c r="C2747" s="14"/>
      <c r="D2747" s="14"/>
      <c r="E2747" s="87">
        <v>0</v>
      </c>
      <c r="F2747" s="88">
        <v>0</v>
      </c>
      <c r="G2747" s="87">
        <v>0</v>
      </c>
      <c r="H2747" s="88">
        <v>0</v>
      </c>
      <c r="I2747" s="87">
        <v>0</v>
      </c>
      <c r="J2747" s="88">
        <v>0</v>
      </c>
      <c r="K2747" s="87">
        <v>0</v>
      </c>
      <c r="L2747" s="88">
        <v>0</v>
      </c>
      <c r="M2747" s="87">
        <v>0</v>
      </c>
      <c r="N2747" s="88">
        <v>0</v>
      </c>
      <c r="O2747" s="87">
        <v>0</v>
      </c>
      <c r="P2747" s="88">
        <v>0</v>
      </c>
      <c r="Q2747" s="87">
        <v>0</v>
      </c>
      <c r="R2747" s="88">
        <v>0</v>
      </c>
      <c r="S2747" s="87">
        <v>0</v>
      </c>
      <c r="T2747" s="88">
        <v>0</v>
      </c>
      <c r="U2747" s="87">
        <v>0</v>
      </c>
      <c r="V2747" s="88">
        <v>0</v>
      </c>
      <c r="W2747" s="87">
        <v>0</v>
      </c>
      <c r="X2747" s="88">
        <v>0</v>
      </c>
      <c r="Y2747" s="87">
        <v>0</v>
      </c>
      <c r="Z2747" s="88">
        <v>0</v>
      </c>
      <c r="AA2747" s="87">
        <v>0</v>
      </c>
      <c r="AB2747" s="88">
        <v>0</v>
      </c>
      <c r="AC2747" s="58"/>
      <c r="AD2747" s="59">
        <f t="shared" si="57"/>
        <v>0</v>
      </c>
      <c r="AE2747" s="58"/>
    </row>
    <row r="2748" spans="2:31" x14ac:dyDescent="0.3">
      <c r="B2748" s="4" t="s">
        <v>224</v>
      </c>
      <c r="C2748" s="14"/>
      <c r="D2748" s="14"/>
      <c r="E2748" s="87">
        <v>0</v>
      </c>
      <c r="F2748" s="88">
        <v>0</v>
      </c>
      <c r="G2748" s="87">
        <v>0</v>
      </c>
      <c r="H2748" s="88">
        <v>0</v>
      </c>
      <c r="I2748" s="87">
        <v>0</v>
      </c>
      <c r="J2748" s="88">
        <v>0</v>
      </c>
      <c r="K2748" s="87">
        <v>0</v>
      </c>
      <c r="L2748" s="88">
        <v>0</v>
      </c>
      <c r="M2748" s="87">
        <v>0</v>
      </c>
      <c r="N2748" s="88">
        <v>0</v>
      </c>
      <c r="O2748" s="87">
        <v>0</v>
      </c>
      <c r="P2748" s="88">
        <v>0</v>
      </c>
      <c r="Q2748" s="87">
        <v>0</v>
      </c>
      <c r="R2748" s="88">
        <v>0</v>
      </c>
      <c r="S2748" s="87">
        <v>0</v>
      </c>
      <c r="T2748" s="88">
        <v>0</v>
      </c>
      <c r="U2748" s="87">
        <v>0</v>
      </c>
      <c r="V2748" s="88">
        <v>0</v>
      </c>
      <c r="W2748" s="87">
        <v>0</v>
      </c>
      <c r="X2748" s="88">
        <v>0</v>
      </c>
      <c r="Y2748" s="87">
        <v>0</v>
      </c>
      <c r="Z2748" s="88">
        <v>0</v>
      </c>
      <c r="AA2748" s="87">
        <v>0</v>
      </c>
      <c r="AB2748" s="88">
        <v>0</v>
      </c>
      <c r="AC2748" s="58"/>
      <c r="AD2748" s="59">
        <f t="shared" si="57"/>
        <v>0</v>
      </c>
      <c r="AE2748" s="58"/>
    </row>
    <row r="2749" spans="2:31" x14ac:dyDescent="0.3">
      <c r="B2749" s="4" t="s">
        <v>258</v>
      </c>
      <c r="C2749" s="14"/>
      <c r="D2749" s="14"/>
      <c r="E2749" s="87">
        <v>0</v>
      </c>
      <c r="F2749" s="88">
        <v>0</v>
      </c>
      <c r="G2749" s="87">
        <v>0</v>
      </c>
      <c r="H2749" s="88">
        <v>0</v>
      </c>
      <c r="I2749" s="87">
        <v>0</v>
      </c>
      <c r="J2749" s="88">
        <v>0</v>
      </c>
      <c r="K2749" s="87">
        <v>0</v>
      </c>
      <c r="L2749" s="88">
        <v>0</v>
      </c>
      <c r="M2749" s="87">
        <v>0</v>
      </c>
      <c r="N2749" s="88">
        <v>0</v>
      </c>
      <c r="O2749" s="87">
        <v>0</v>
      </c>
      <c r="P2749" s="88">
        <v>0</v>
      </c>
      <c r="Q2749" s="87">
        <v>0</v>
      </c>
      <c r="R2749" s="88">
        <v>0</v>
      </c>
      <c r="S2749" s="87">
        <v>0</v>
      </c>
      <c r="T2749" s="88">
        <v>0</v>
      </c>
      <c r="U2749" s="87">
        <v>0</v>
      </c>
      <c r="V2749" s="88">
        <v>0</v>
      </c>
      <c r="W2749" s="87">
        <v>0</v>
      </c>
      <c r="X2749" s="88">
        <v>0</v>
      </c>
      <c r="Y2749" s="87">
        <v>0</v>
      </c>
      <c r="Z2749" s="88">
        <v>0</v>
      </c>
      <c r="AA2749" s="87">
        <v>0</v>
      </c>
      <c r="AB2749" s="88">
        <v>0</v>
      </c>
      <c r="AC2749" s="58"/>
      <c r="AD2749" s="59">
        <f t="shared" si="57"/>
        <v>0</v>
      </c>
      <c r="AE2749" s="58"/>
    </row>
    <row r="2750" spans="2:31" x14ac:dyDescent="0.3">
      <c r="B2750" s="4" t="s">
        <v>246</v>
      </c>
      <c r="C2750" s="14"/>
      <c r="D2750" s="14"/>
      <c r="E2750" s="87">
        <v>0</v>
      </c>
      <c r="F2750" s="88">
        <v>0</v>
      </c>
      <c r="G2750" s="87">
        <v>0</v>
      </c>
      <c r="H2750" s="88">
        <v>0</v>
      </c>
      <c r="I2750" s="87">
        <v>0</v>
      </c>
      <c r="J2750" s="88">
        <v>0</v>
      </c>
      <c r="K2750" s="87">
        <v>0</v>
      </c>
      <c r="L2750" s="88">
        <v>0</v>
      </c>
      <c r="M2750" s="87">
        <v>0</v>
      </c>
      <c r="N2750" s="88">
        <v>0</v>
      </c>
      <c r="O2750" s="87">
        <v>0</v>
      </c>
      <c r="P2750" s="88">
        <v>0</v>
      </c>
      <c r="Q2750" s="87">
        <v>0</v>
      </c>
      <c r="R2750" s="88">
        <v>0</v>
      </c>
      <c r="S2750" s="87">
        <v>0</v>
      </c>
      <c r="T2750" s="88">
        <v>0</v>
      </c>
      <c r="U2750" s="87">
        <v>0</v>
      </c>
      <c r="V2750" s="88">
        <v>0</v>
      </c>
      <c r="W2750" s="87">
        <v>0</v>
      </c>
      <c r="X2750" s="88">
        <v>0</v>
      </c>
      <c r="Y2750" s="87">
        <v>0</v>
      </c>
      <c r="Z2750" s="88">
        <v>0</v>
      </c>
      <c r="AA2750" s="87">
        <v>0</v>
      </c>
      <c r="AB2750" s="88">
        <v>0</v>
      </c>
      <c r="AC2750" s="58"/>
      <c r="AD2750" s="59">
        <f t="shared" si="57"/>
        <v>0</v>
      </c>
      <c r="AE2750" s="58"/>
    </row>
    <row r="2751" spans="2:31" x14ac:dyDescent="0.3">
      <c r="B2751" s="4" t="s">
        <v>189</v>
      </c>
      <c r="C2751" s="14"/>
      <c r="D2751" s="14"/>
      <c r="E2751" s="87">
        <v>0</v>
      </c>
      <c r="F2751" s="88">
        <v>0</v>
      </c>
      <c r="G2751" s="87">
        <v>0</v>
      </c>
      <c r="H2751" s="88">
        <v>0</v>
      </c>
      <c r="I2751" s="87">
        <v>0</v>
      </c>
      <c r="J2751" s="88">
        <v>0</v>
      </c>
      <c r="K2751" s="87">
        <v>0</v>
      </c>
      <c r="L2751" s="88">
        <v>0</v>
      </c>
      <c r="M2751" s="87">
        <v>0</v>
      </c>
      <c r="N2751" s="88">
        <v>0</v>
      </c>
      <c r="O2751" s="87">
        <v>0</v>
      </c>
      <c r="P2751" s="88">
        <v>0</v>
      </c>
      <c r="Q2751" s="87">
        <v>0</v>
      </c>
      <c r="R2751" s="88">
        <v>0</v>
      </c>
      <c r="S2751" s="87">
        <v>0</v>
      </c>
      <c r="T2751" s="88">
        <v>0</v>
      </c>
      <c r="U2751" s="87">
        <v>0</v>
      </c>
      <c r="V2751" s="88">
        <v>0</v>
      </c>
      <c r="W2751" s="87">
        <v>0</v>
      </c>
      <c r="X2751" s="88">
        <v>0</v>
      </c>
      <c r="Y2751" s="87">
        <v>0</v>
      </c>
      <c r="Z2751" s="88">
        <v>0</v>
      </c>
      <c r="AA2751" s="87">
        <v>0</v>
      </c>
      <c r="AB2751" s="88">
        <v>0</v>
      </c>
      <c r="AC2751" s="58"/>
      <c r="AD2751" s="59">
        <f t="shared" si="57"/>
        <v>0</v>
      </c>
      <c r="AE2751" s="58"/>
    </row>
    <row r="2752" spans="2:31" x14ac:dyDescent="0.3">
      <c r="B2752" s="4" t="s">
        <v>190</v>
      </c>
      <c r="C2752" s="14"/>
      <c r="D2752" s="14"/>
      <c r="E2752" s="87">
        <v>0</v>
      </c>
      <c r="F2752" s="88">
        <v>0</v>
      </c>
      <c r="G2752" s="87">
        <v>0</v>
      </c>
      <c r="H2752" s="88">
        <v>0</v>
      </c>
      <c r="I2752" s="87">
        <v>0</v>
      </c>
      <c r="J2752" s="88">
        <v>0</v>
      </c>
      <c r="K2752" s="87">
        <v>0</v>
      </c>
      <c r="L2752" s="88">
        <v>0</v>
      </c>
      <c r="M2752" s="87">
        <v>0</v>
      </c>
      <c r="N2752" s="88">
        <v>0</v>
      </c>
      <c r="O2752" s="87">
        <v>0</v>
      </c>
      <c r="P2752" s="88">
        <v>0</v>
      </c>
      <c r="Q2752" s="87">
        <v>0</v>
      </c>
      <c r="R2752" s="88">
        <v>0</v>
      </c>
      <c r="S2752" s="87">
        <v>0</v>
      </c>
      <c r="T2752" s="88">
        <v>0</v>
      </c>
      <c r="U2752" s="87">
        <v>0</v>
      </c>
      <c r="V2752" s="88">
        <v>0</v>
      </c>
      <c r="W2752" s="87">
        <v>0</v>
      </c>
      <c r="X2752" s="88">
        <v>0</v>
      </c>
      <c r="Y2752" s="87">
        <v>0</v>
      </c>
      <c r="Z2752" s="88">
        <v>0</v>
      </c>
      <c r="AA2752" s="87">
        <v>0</v>
      </c>
      <c r="AB2752" s="88">
        <v>0</v>
      </c>
      <c r="AC2752" s="58"/>
      <c r="AD2752" s="59">
        <f t="shared" si="57"/>
        <v>0</v>
      </c>
      <c r="AE2752" s="58"/>
    </row>
    <row r="2753" spans="2:31" x14ac:dyDescent="0.3">
      <c r="B2753" s="4" t="s">
        <v>208</v>
      </c>
      <c r="C2753" s="14"/>
      <c r="D2753" s="14"/>
      <c r="E2753" s="87">
        <v>0</v>
      </c>
      <c r="F2753" s="88">
        <v>0</v>
      </c>
      <c r="G2753" s="87">
        <v>0</v>
      </c>
      <c r="H2753" s="88">
        <v>0</v>
      </c>
      <c r="I2753" s="87">
        <v>0</v>
      </c>
      <c r="J2753" s="88">
        <v>0</v>
      </c>
      <c r="K2753" s="87">
        <v>0</v>
      </c>
      <c r="L2753" s="88">
        <v>0</v>
      </c>
      <c r="M2753" s="87">
        <v>5.6623885303502863</v>
      </c>
      <c r="N2753" s="88">
        <v>8.4903569890574229</v>
      </c>
      <c r="O2753" s="87">
        <v>7.1649382455802204</v>
      </c>
      <c r="P2753" s="88">
        <v>5.7520833333333332</v>
      </c>
      <c r="Q2753" s="87">
        <v>7.4423024026552822</v>
      </c>
      <c r="R2753" s="88">
        <v>7.2703145742416373</v>
      </c>
      <c r="S2753" s="87">
        <v>7.016448788841565</v>
      </c>
      <c r="T2753" s="88">
        <v>7.0167496720949813</v>
      </c>
      <c r="U2753" s="87">
        <v>7.2628838886817304</v>
      </c>
      <c r="V2753" s="88">
        <v>7.5173514366149892</v>
      </c>
      <c r="W2753" s="87">
        <v>7.7634856541951498</v>
      </c>
      <c r="X2753" s="88">
        <v>0.13363008797168732</v>
      </c>
      <c r="Y2753" s="87">
        <v>0</v>
      </c>
      <c r="Z2753" s="88">
        <v>0</v>
      </c>
      <c r="AA2753" s="87">
        <v>0</v>
      </c>
      <c r="AB2753" s="88">
        <v>0</v>
      </c>
      <c r="AC2753" s="58"/>
      <c r="AD2753" s="59">
        <f t="shared" si="57"/>
        <v>78.492933603618283</v>
      </c>
      <c r="AE2753" s="58"/>
    </row>
    <row r="2754" spans="2:31" x14ac:dyDescent="0.3">
      <c r="B2754" s="4" t="s">
        <v>209</v>
      </c>
      <c r="C2754" s="14"/>
      <c r="D2754" s="14"/>
      <c r="E2754" s="87">
        <v>0</v>
      </c>
      <c r="F2754" s="88">
        <v>0</v>
      </c>
      <c r="G2754" s="87">
        <v>0</v>
      </c>
      <c r="H2754" s="88">
        <v>0</v>
      </c>
      <c r="I2754" s="87">
        <v>0</v>
      </c>
      <c r="J2754" s="88">
        <v>0</v>
      </c>
      <c r="K2754" s="87">
        <v>0</v>
      </c>
      <c r="L2754" s="88">
        <v>0</v>
      </c>
      <c r="M2754" s="87">
        <v>5.6666666666666652</v>
      </c>
      <c r="N2754" s="88">
        <v>8.5</v>
      </c>
      <c r="O2754" s="87">
        <v>8.5</v>
      </c>
      <c r="P2754" s="88">
        <v>8.5</v>
      </c>
      <c r="Q2754" s="87">
        <v>8.5</v>
      </c>
      <c r="R2754" s="88">
        <v>8.2541666666666647</v>
      </c>
      <c r="S2754" s="87">
        <v>8.0000000000000107</v>
      </c>
      <c r="T2754" s="88">
        <v>8.0000000000000107</v>
      </c>
      <c r="U2754" s="87">
        <v>8.2458333333333336</v>
      </c>
      <c r="V2754" s="88">
        <v>8.5</v>
      </c>
      <c r="W2754" s="87">
        <v>8.7458333333333318</v>
      </c>
      <c r="X2754" s="88">
        <v>0.15</v>
      </c>
      <c r="Y2754" s="87">
        <v>0</v>
      </c>
      <c r="Z2754" s="88">
        <v>0</v>
      </c>
      <c r="AA2754" s="87">
        <v>0</v>
      </c>
      <c r="AB2754" s="88">
        <v>0</v>
      </c>
      <c r="AC2754" s="58"/>
      <c r="AD2754" s="59">
        <f t="shared" si="57"/>
        <v>89.562500000000028</v>
      </c>
      <c r="AE2754" s="58"/>
    </row>
    <row r="2755" spans="2:31" x14ac:dyDescent="0.3">
      <c r="B2755" s="4" t="s">
        <v>210</v>
      </c>
      <c r="C2755" s="14"/>
      <c r="D2755" s="14"/>
      <c r="E2755" s="87">
        <v>0</v>
      </c>
      <c r="F2755" s="88">
        <v>0</v>
      </c>
      <c r="G2755" s="87">
        <v>0</v>
      </c>
      <c r="H2755" s="88">
        <v>0</v>
      </c>
      <c r="I2755" s="87">
        <v>0</v>
      </c>
      <c r="J2755" s="88">
        <v>0</v>
      </c>
      <c r="K2755" s="87">
        <v>0</v>
      </c>
      <c r="L2755" s="88">
        <v>0</v>
      </c>
      <c r="M2755" s="87">
        <v>0.75406810051451123</v>
      </c>
      <c r="N2755" s="88">
        <v>1.1071606187460314</v>
      </c>
      <c r="O2755" s="87">
        <v>1.0784307804579536</v>
      </c>
      <c r="P2755" s="88">
        <v>0.3441729611406722</v>
      </c>
      <c r="Q2755" s="87">
        <v>3.9999723434447328E-3</v>
      </c>
      <c r="R2755" s="88">
        <v>4.8603852589924239E-3</v>
      </c>
      <c r="S2755" s="87">
        <v>6.6104034582772954E-3</v>
      </c>
      <c r="T2755" s="88">
        <v>8.360409736633212E-3</v>
      </c>
      <c r="U2755" s="87">
        <v>1.0110402107238681E-2</v>
      </c>
      <c r="V2755" s="88">
        <v>1.1860434214274001E-2</v>
      </c>
      <c r="W2755" s="87">
        <v>1.3610426584879468E-2</v>
      </c>
      <c r="X2755" s="88">
        <v>2.416674296061183E-4</v>
      </c>
      <c r="Y2755" s="87">
        <v>0</v>
      </c>
      <c r="Z2755" s="88">
        <v>0</v>
      </c>
      <c r="AA2755" s="87">
        <v>0</v>
      </c>
      <c r="AB2755" s="88">
        <v>0</v>
      </c>
      <c r="AC2755" s="58"/>
      <c r="AD2755" s="59">
        <f t="shared" si="57"/>
        <v>3.3434865619925147</v>
      </c>
      <c r="AE2755" s="58"/>
    </row>
    <row r="2756" spans="2:31" x14ac:dyDescent="0.3">
      <c r="B2756" s="4" t="s">
        <v>211</v>
      </c>
      <c r="C2756" s="14"/>
      <c r="D2756" s="14"/>
      <c r="E2756" s="87">
        <v>0</v>
      </c>
      <c r="F2756" s="88">
        <v>0</v>
      </c>
      <c r="G2756" s="87">
        <v>0</v>
      </c>
      <c r="H2756" s="88">
        <v>0</v>
      </c>
      <c r="I2756" s="87">
        <v>0</v>
      </c>
      <c r="J2756" s="88">
        <v>0</v>
      </c>
      <c r="K2756" s="87">
        <v>0</v>
      </c>
      <c r="L2756" s="88">
        <v>0</v>
      </c>
      <c r="M2756" s="87">
        <v>0.76581471487006658</v>
      </c>
      <c r="N2756" s="88">
        <v>1.1471030760653469</v>
      </c>
      <c r="O2756" s="87">
        <v>1.1451602805871515</v>
      </c>
      <c r="P2756" s="88">
        <v>0.18050084171971925</v>
      </c>
      <c r="Q2756" s="87">
        <v>0</v>
      </c>
      <c r="R2756" s="88">
        <v>0</v>
      </c>
      <c r="S2756" s="87">
        <v>0</v>
      </c>
      <c r="T2756" s="88">
        <v>0</v>
      </c>
      <c r="U2756" s="87">
        <v>0</v>
      </c>
      <c r="V2756" s="88">
        <v>0</v>
      </c>
      <c r="W2756" s="87">
        <v>0</v>
      </c>
      <c r="X2756" s="88">
        <v>3.9736429702230679E-10</v>
      </c>
      <c r="Y2756" s="87">
        <v>0</v>
      </c>
      <c r="Z2756" s="88">
        <v>0</v>
      </c>
      <c r="AA2756" s="87">
        <v>0</v>
      </c>
      <c r="AB2756" s="88">
        <v>0</v>
      </c>
      <c r="AC2756" s="58"/>
      <c r="AD2756" s="59">
        <f t="shared" si="57"/>
        <v>3.2385789136396483</v>
      </c>
      <c r="AE2756" s="58"/>
    </row>
    <row r="2757" spans="2:31" x14ac:dyDescent="0.3">
      <c r="B2757" s="4" t="s">
        <v>136</v>
      </c>
      <c r="C2757" s="14"/>
      <c r="D2757" s="14"/>
      <c r="E2757" s="87">
        <v>0</v>
      </c>
      <c r="F2757" s="88">
        <v>0</v>
      </c>
      <c r="G2757" s="87">
        <v>0</v>
      </c>
      <c r="H2757" s="88">
        <v>0</v>
      </c>
      <c r="I2757" s="87">
        <v>0</v>
      </c>
      <c r="J2757" s="88">
        <v>0</v>
      </c>
      <c r="K2757" s="87">
        <v>0</v>
      </c>
      <c r="L2757" s="88">
        <v>0</v>
      </c>
      <c r="M2757" s="87">
        <v>6.3465395556554907E-2</v>
      </c>
      <c r="N2757" s="88">
        <v>1.8521936750411954</v>
      </c>
      <c r="O2757" s="87">
        <v>3.2057573801279027</v>
      </c>
      <c r="P2757" s="88">
        <v>3.515418923497196</v>
      </c>
      <c r="Q2757" s="87">
        <v>3.5112669473886453</v>
      </c>
      <c r="R2757" s="88">
        <v>3.5071149593591655</v>
      </c>
      <c r="S2757" s="87">
        <v>3.4946724515199632</v>
      </c>
      <c r="T2757" s="88">
        <v>3.4813822463671329</v>
      </c>
      <c r="U2757" s="87">
        <v>3.4957942839463523</v>
      </c>
      <c r="V2757" s="88">
        <v>3.5233488257726</v>
      </c>
      <c r="W2757" s="87">
        <v>3.550903366605437</v>
      </c>
      <c r="X2757" s="88">
        <v>5.9415170841746807E-2</v>
      </c>
      <c r="Y2757" s="87">
        <v>0</v>
      </c>
      <c r="Z2757" s="88">
        <v>0</v>
      </c>
      <c r="AA2757" s="87">
        <v>0</v>
      </c>
      <c r="AB2757" s="88">
        <v>0</v>
      </c>
      <c r="AC2757" s="58"/>
      <c r="AD2757" s="59">
        <f t="shared" si="57"/>
        <v>33.260733626023892</v>
      </c>
      <c r="AE2757" s="58"/>
    </row>
    <row r="2758" spans="2:31" x14ac:dyDescent="0.3">
      <c r="B2758" s="4" t="s">
        <v>137</v>
      </c>
      <c r="C2758" s="14"/>
      <c r="D2758" s="14"/>
      <c r="E2758" s="87">
        <v>0</v>
      </c>
      <c r="F2758" s="88">
        <v>0</v>
      </c>
      <c r="G2758" s="87">
        <v>0</v>
      </c>
      <c r="H2758" s="88">
        <v>0</v>
      </c>
      <c r="I2758" s="87">
        <v>0</v>
      </c>
      <c r="J2758" s="88">
        <v>0</v>
      </c>
      <c r="K2758" s="87">
        <v>0</v>
      </c>
      <c r="L2758" s="88">
        <v>0</v>
      </c>
      <c r="M2758" s="87">
        <v>0</v>
      </c>
      <c r="N2758" s="88">
        <v>1.4415993867715171</v>
      </c>
      <c r="O2758" s="87">
        <v>2.6934221899509394</v>
      </c>
      <c r="P2758" s="88">
        <v>2.8224598761399555</v>
      </c>
      <c r="Q2758" s="87">
        <v>2.8264202610651616</v>
      </c>
      <c r="R2758" s="88">
        <v>2.8303806499640114</v>
      </c>
      <c r="S2758" s="87">
        <v>2.8364543965498572</v>
      </c>
      <c r="T2758" s="88">
        <v>2.8407503322283398</v>
      </c>
      <c r="U2758" s="87">
        <v>2.8129770831266998</v>
      </c>
      <c r="V2758" s="88">
        <v>2.7985214745998346</v>
      </c>
      <c r="W2758" s="87">
        <v>2.7840658620993262</v>
      </c>
      <c r="X2758" s="88">
        <v>4.6278626018100261E-2</v>
      </c>
      <c r="Y2758" s="87">
        <v>0</v>
      </c>
      <c r="Z2758" s="88">
        <v>0</v>
      </c>
      <c r="AA2758" s="87">
        <v>0</v>
      </c>
      <c r="AB2758" s="88">
        <v>0</v>
      </c>
      <c r="AC2758" s="58"/>
      <c r="AD2758" s="59">
        <f t="shared" si="57"/>
        <v>26.733330138513743</v>
      </c>
      <c r="AE2758" s="58"/>
    </row>
    <row r="2759" spans="2:31" x14ac:dyDescent="0.3">
      <c r="B2759" s="4" t="s">
        <v>227</v>
      </c>
      <c r="C2759" s="14"/>
      <c r="D2759" s="14"/>
      <c r="E2759" s="87">
        <v>0</v>
      </c>
      <c r="F2759" s="88">
        <v>0</v>
      </c>
      <c r="G2759" s="87">
        <v>0</v>
      </c>
      <c r="H2759" s="88">
        <v>0</v>
      </c>
      <c r="I2759" s="87">
        <v>3.4231964747111001</v>
      </c>
      <c r="J2759" s="88">
        <v>3.7120389858881637</v>
      </c>
      <c r="K2759" s="87">
        <v>0.71708386739095054</v>
      </c>
      <c r="L2759" s="88">
        <v>0</v>
      </c>
      <c r="M2759" s="87">
        <v>0</v>
      </c>
      <c r="N2759" s="88">
        <v>1.1111111111111101E-2</v>
      </c>
      <c r="O2759" s="87">
        <v>1.9686806875864664</v>
      </c>
      <c r="P2759" s="88">
        <v>4.6535908259709675</v>
      </c>
      <c r="Q2759" s="87">
        <v>4.6450766881306977</v>
      </c>
      <c r="R2759" s="88">
        <v>4.611416673660278</v>
      </c>
      <c r="S2759" s="87">
        <v>4.6142949581146242</v>
      </c>
      <c r="T2759" s="88">
        <v>4.617200279278225</v>
      </c>
      <c r="U2759" s="87">
        <v>4.6216320474836561</v>
      </c>
      <c r="V2759" s="88">
        <v>4.6182752342859938</v>
      </c>
      <c r="W2759" s="87">
        <v>4.8084494583765665</v>
      </c>
      <c r="X2759" s="88">
        <v>7.8158084551493326E-2</v>
      </c>
      <c r="Y2759" s="87">
        <v>0</v>
      </c>
      <c r="Z2759" s="88">
        <v>0</v>
      </c>
      <c r="AA2759" s="87">
        <v>0</v>
      </c>
      <c r="AB2759" s="88">
        <v>0</v>
      </c>
      <c r="AC2759" s="58"/>
      <c r="AD2759" s="59">
        <f t="shared" si="57"/>
        <v>47.100205376540302</v>
      </c>
      <c r="AE2759" s="58"/>
    </row>
    <row r="2760" spans="2:31" x14ac:dyDescent="0.3">
      <c r="B2760" s="4" t="s">
        <v>293</v>
      </c>
      <c r="C2760" s="14"/>
      <c r="D2760" s="14"/>
      <c r="E2760" s="87">
        <v>0</v>
      </c>
      <c r="F2760" s="88">
        <v>0</v>
      </c>
      <c r="G2760" s="87">
        <v>0</v>
      </c>
      <c r="H2760" s="88">
        <v>0</v>
      </c>
      <c r="I2760" s="87">
        <v>0</v>
      </c>
      <c r="J2760" s="88">
        <v>0</v>
      </c>
      <c r="K2760" s="87">
        <v>0</v>
      </c>
      <c r="L2760" s="88">
        <v>4.4439971542358405</v>
      </c>
      <c r="M2760" s="87">
        <v>7.7604193471272751</v>
      </c>
      <c r="N2760" s="88">
        <v>9.7761492093404101</v>
      </c>
      <c r="O2760" s="87">
        <v>9.5179910596211741</v>
      </c>
      <c r="P2760" s="88">
        <v>8.5313443183898912</v>
      </c>
      <c r="Q2760" s="87">
        <v>8.2829774856567386</v>
      </c>
      <c r="R2760" s="88">
        <v>9.6449421246846487</v>
      </c>
      <c r="S2760" s="87">
        <v>14.206539932886761</v>
      </c>
      <c r="T2760" s="88">
        <v>13.231125847498578</v>
      </c>
      <c r="U2760" s="87">
        <v>14.707797549565631</v>
      </c>
      <c r="V2760" s="88">
        <v>20.060701166788739</v>
      </c>
      <c r="W2760" s="87">
        <v>22.375281445185347</v>
      </c>
      <c r="X2760" s="88">
        <v>0.33999999364217121</v>
      </c>
      <c r="Y2760" s="87">
        <v>0</v>
      </c>
      <c r="Z2760" s="88">
        <v>0</v>
      </c>
      <c r="AA2760" s="87">
        <v>0</v>
      </c>
      <c r="AB2760" s="88">
        <v>0</v>
      </c>
      <c r="AC2760" s="58"/>
      <c r="AD2760" s="59">
        <f t="shared" si="57"/>
        <v>142.87926663462321</v>
      </c>
      <c r="AE2760" s="58"/>
    </row>
    <row r="2761" spans="2:31" x14ac:dyDescent="0.3">
      <c r="B2761" s="4" t="s">
        <v>294</v>
      </c>
      <c r="C2761" s="14"/>
      <c r="D2761" s="14"/>
      <c r="E2761" s="87">
        <v>0</v>
      </c>
      <c r="F2761" s="88">
        <v>0</v>
      </c>
      <c r="G2761" s="87">
        <v>0</v>
      </c>
      <c r="H2761" s="88">
        <v>0</v>
      </c>
      <c r="I2761" s="87">
        <v>0</v>
      </c>
      <c r="J2761" s="88">
        <v>0</v>
      </c>
      <c r="K2761" s="87">
        <v>0</v>
      </c>
      <c r="L2761" s="88">
        <v>11.097626266479494</v>
      </c>
      <c r="M2761" s="87">
        <v>14.345171843210853</v>
      </c>
      <c r="N2761" s="88">
        <v>17.592013899485266</v>
      </c>
      <c r="O2761" s="87">
        <v>17.247969938913975</v>
      </c>
      <c r="P2761" s="88">
        <v>16.394103002548217</v>
      </c>
      <c r="Q2761" s="87">
        <v>16.166962273915608</v>
      </c>
      <c r="R2761" s="88">
        <v>15.657478713989262</v>
      </c>
      <c r="S2761" s="87">
        <v>16.156396118799844</v>
      </c>
      <c r="T2761" s="88">
        <v>16.020327774683629</v>
      </c>
      <c r="U2761" s="87">
        <v>14.822844018936156</v>
      </c>
      <c r="V2761" s="88">
        <v>18.787779652277617</v>
      </c>
      <c r="W2761" s="87">
        <v>21.262801361083984</v>
      </c>
      <c r="X2761" s="88">
        <v>0.33000000317891437</v>
      </c>
      <c r="Y2761" s="87">
        <v>0</v>
      </c>
      <c r="Z2761" s="88">
        <v>0</v>
      </c>
      <c r="AA2761" s="87">
        <v>0</v>
      </c>
      <c r="AB2761" s="88">
        <v>0</v>
      </c>
      <c r="AC2761" s="58"/>
      <c r="AD2761" s="59">
        <f t="shared" si="57"/>
        <v>195.88147486750282</v>
      </c>
      <c r="AE2761" s="58"/>
    </row>
    <row r="2762" spans="2:31" x14ac:dyDescent="0.3">
      <c r="B2762" s="4" t="s">
        <v>206</v>
      </c>
      <c r="C2762" s="14"/>
      <c r="D2762" s="14"/>
      <c r="E2762" s="87">
        <v>0</v>
      </c>
      <c r="F2762" s="88">
        <v>0</v>
      </c>
      <c r="G2762" s="87">
        <v>0</v>
      </c>
      <c r="H2762" s="88">
        <v>0</v>
      </c>
      <c r="I2762" s="87">
        <v>0</v>
      </c>
      <c r="J2762" s="88">
        <v>0</v>
      </c>
      <c r="K2762" s="87">
        <v>0</v>
      </c>
      <c r="L2762" s="88">
        <v>0</v>
      </c>
      <c r="M2762" s="87">
        <v>0.71871956984202068</v>
      </c>
      <c r="N2762" s="88">
        <v>7.1982876924138193</v>
      </c>
      <c r="O2762" s="87">
        <v>7.4869999997317818</v>
      </c>
      <c r="P2762" s="88">
        <v>7.4866927081253385</v>
      </c>
      <c r="Q2762" s="87">
        <v>7.4860677082712455</v>
      </c>
      <c r="R2762" s="88">
        <v>7.4854427083861088</v>
      </c>
      <c r="S2762" s="87">
        <v>7.484817708516494</v>
      </c>
      <c r="T2762" s="88">
        <v>7.4841927086468809</v>
      </c>
      <c r="U2762" s="87">
        <v>7.483567708792787</v>
      </c>
      <c r="V2762" s="88">
        <v>7.4829427088921268</v>
      </c>
      <c r="W2762" s="87">
        <v>7.4823177090225119</v>
      </c>
      <c r="X2762" s="88">
        <v>0.12470000001291434</v>
      </c>
      <c r="Y2762" s="87">
        <v>0</v>
      </c>
      <c r="Z2762" s="88">
        <v>0</v>
      </c>
      <c r="AA2762" s="87">
        <v>0</v>
      </c>
      <c r="AB2762" s="88">
        <v>0</v>
      </c>
      <c r="AC2762" s="58"/>
      <c r="AD2762" s="59">
        <f t="shared" si="57"/>
        <v>75.404748930654023</v>
      </c>
      <c r="AE2762" s="58"/>
    </row>
    <row r="2763" spans="2:31" x14ac:dyDescent="0.3">
      <c r="B2763" s="4" t="s">
        <v>207</v>
      </c>
      <c r="C2763" s="14"/>
      <c r="D2763" s="14"/>
      <c r="E2763" s="87">
        <v>0</v>
      </c>
      <c r="F2763" s="88">
        <v>0</v>
      </c>
      <c r="G2763" s="87">
        <v>0</v>
      </c>
      <c r="H2763" s="88">
        <v>0</v>
      </c>
      <c r="I2763" s="87">
        <v>0</v>
      </c>
      <c r="J2763" s="88">
        <v>0</v>
      </c>
      <c r="K2763" s="87">
        <v>0</v>
      </c>
      <c r="L2763" s="88">
        <v>0</v>
      </c>
      <c r="M2763" s="87">
        <v>0.7512533664703368</v>
      </c>
      <c r="N2763" s="88">
        <v>1.4766441464424134</v>
      </c>
      <c r="O2763" s="87">
        <v>3.4185255448023479</v>
      </c>
      <c r="P2763" s="88">
        <v>0</v>
      </c>
      <c r="Q2763" s="87">
        <v>0</v>
      </c>
      <c r="R2763" s="88">
        <v>0</v>
      </c>
      <c r="S2763" s="87">
        <v>0</v>
      </c>
      <c r="T2763" s="88">
        <v>0</v>
      </c>
      <c r="U2763" s="87">
        <v>0</v>
      </c>
      <c r="V2763" s="88">
        <v>0</v>
      </c>
      <c r="W2763" s="87">
        <v>3.860832850138346E-2</v>
      </c>
      <c r="X2763" s="88">
        <v>0</v>
      </c>
      <c r="Y2763" s="87">
        <v>0</v>
      </c>
      <c r="Z2763" s="88">
        <v>0</v>
      </c>
      <c r="AA2763" s="87">
        <v>0</v>
      </c>
      <c r="AB2763" s="88">
        <v>0</v>
      </c>
      <c r="AC2763" s="58"/>
      <c r="AD2763" s="59">
        <f t="shared" si="57"/>
        <v>5.6850313862164814</v>
      </c>
      <c r="AE2763" s="58"/>
    </row>
    <row r="2764" spans="2:31" x14ac:dyDescent="0.3">
      <c r="B2764" s="4" t="s">
        <v>163</v>
      </c>
      <c r="C2764" s="14"/>
      <c r="D2764" s="14"/>
      <c r="E2764" s="87">
        <v>0</v>
      </c>
      <c r="F2764" s="88">
        <v>0</v>
      </c>
      <c r="G2764" s="87">
        <v>0</v>
      </c>
      <c r="H2764" s="88">
        <v>0</v>
      </c>
      <c r="I2764" s="87">
        <v>0</v>
      </c>
      <c r="J2764" s="88">
        <v>0</v>
      </c>
      <c r="K2764" s="87">
        <v>0</v>
      </c>
      <c r="L2764" s="88">
        <v>0</v>
      </c>
      <c r="M2764" s="87">
        <v>0</v>
      </c>
      <c r="N2764" s="88">
        <v>0</v>
      </c>
      <c r="O2764" s="87">
        <v>0</v>
      </c>
      <c r="P2764" s="88">
        <v>0</v>
      </c>
      <c r="Q2764" s="87">
        <v>0</v>
      </c>
      <c r="R2764" s="88">
        <v>0</v>
      </c>
      <c r="S2764" s="87">
        <v>0</v>
      </c>
      <c r="T2764" s="88">
        <v>0</v>
      </c>
      <c r="U2764" s="87">
        <v>0</v>
      </c>
      <c r="V2764" s="88">
        <v>0</v>
      </c>
      <c r="W2764" s="87">
        <v>0</v>
      </c>
      <c r="X2764" s="88">
        <v>0</v>
      </c>
      <c r="Y2764" s="87">
        <v>0</v>
      </c>
      <c r="Z2764" s="88">
        <v>0</v>
      </c>
      <c r="AA2764" s="87">
        <v>0</v>
      </c>
      <c r="AB2764" s="88">
        <v>0</v>
      </c>
      <c r="AC2764" s="58"/>
      <c r="AD2764" s="59">
        <f t="shared" si="57"/>
        <v>0</v>
      </c>
      <c r="AE2764" s="58"/>
    </row>
    <row r="2765" spans="2:31" x14ac:dyDescent="0.3">
      <c r="B2765" s="4" t="s">
        <v>239</v>
      </c>
      <c r="C2765" s="14"/>
      <c r="D2765" s="14"/>
      <c r="E2765" s="87">
        <v>0</v>
      </c>
      <c r="F2765" s="88">
        <v>0</v>
      </c>
      <c r="G2765" s="87">
        <v>0</v>
      </c>
      <c r="H2765" s="88">
        <v>0</v>
      </c>
      <c r="I2765" s="87">
        <v>0</v>
      </c>
      <c r="J2765" s="88">
        <v>0</v>
      </c>
      <c r="K2765" s="87">
        <v>0</v>
      </c>
      <c r="L2765" s="88">
        <v>6.6293480555216462</v>
      </c>
      <c r="M2765" s="87">
        <v>7.3158517201741509</v>
      </c>
      <c r="N2765" s="88">
        <v>8.7927405675252306</v>
      </c>
      <c r="O2765" s="87">
        <v>9.0173606872558612</v>
      </c>
      <c r="P2765" s="88">
        <v>6.620427195231116</v>
      </c>
      <c r="Q2765" s="87">
        <v>6.2606503804524749</v>
      </c>
      <c r="R2765" s="88">
        <v>4.1604761759440105</v>
      </c>
      <c r="S2765" s="87">
        <v>7.6325335184733074</v>
      </c>
      <c r="T2765" s="88">
        <v>0</v>
      </c>
      <c r="U2765" s="87">
        <v>0</v>
      </c>
      <c r="V2765" s="88">
        <v>0</v>
      </c>
      <c r="W2765" s="87">
        <v>0.35524438222249349</v>
      </c>
      <c r="X2765" s="88">
        <v>7.2397613525390619E-2</v>
      </c>
      <c r="Y2765" s="87">
        <v>0</v>
      </c>
      <c r="Z2765" s="88">
        <v>0</v>
      </c>
      <c r="AA2765" s="87">
        <v>0</v>
      </c>
      <c r="AB2765" s="88">
        <v>0</v>
      </c>
      <c r="AC2765" s="58"/>
      <c r="AD2765" s="59">
        <f t="shared" si="57"/>
        <v>56.857030296325682</v>
      </c>
      <c r="AE2765" s="58"/>
    </row>
    <row r="2766" spans="2:31" x14ac:dyDescent="0.3">
      <c r="B2766" s="4" t="s">
        <v>240</v>
      </c>
      <c r="C2766" s="14"/>
      <c r="D2766" s="14"/>
      <c r="E2766" s="87">
        <v>0</v>
      </c>
      <c r="F2766" s="88">
        <v>0</v>
      </c>
      <c r="G2766" s="87">
        <v>0</v>
      </c>
      <c r="H2766" s="88">
        <v>0</v>
      </c>
      <c r="I2766" s="87">
        <v>0</v>
      </c>
      <c r="J2766" s="88">
        <v>0</v>
      </c>
      <c r="K2766" s="87">
        <v>0</v>
      </c>
      <c r="L2766" s="88">
        <v>6.9110034306844081</v>
      </c>
      <c r="M2766" s="87">
        <v>7.4553053538004592</v>
      </c>
      <c r="N2766" s="88">
        <v>9.0765423456827783</v>
      </c>
      <c r="O2766" s="87">
        <v>9.257762018839518</v>
      </c>
      <c r="P2766" s="88">
        <v>6.9809019724527968</v>
      </c>
      <c r="Q2766" s="87">
        <v>6.6183060328165677</v>
      </c>
      <c r="R2766" s="88">
        <v>4.6343233744303385</v>
      </c>
      <c r="S2766" s="87">
        <v>11.799217530452493</v>
      </c>
      <c r="T2766" s="88">
        <v>49.998322412080604</v>
      </c>
      <c r="U2766" s="87">
        <v>49.998799152333689</v>
      </c>
      <c r="V2766" s="88">
        <v>49.995964112889489</v>
      </c>
      <c r="W2766" s="87">
        <v>44.383565339779786</v>
      </c>
      <c r="X2766" s="88">
        <v>2.9349962870279949E-2</v>
      </c>
      <c r="Y2766" s="87">
        <v>0</v>
      </c>
      <c r="Z2766" s="88">
        <v>0</v>
      </c>
      <c r="AA2766" s="87">
        <v>0</v>
      </c>
      <c r="AB2766" s="88">
        <v>0</v>
      </c>
      <c r="AC2766" s="58"/>
      <c r="AD2766" s="59">
        <f t="shared" si="57"/>
        <v>257.13936303911322</v>
      </c>
      <c r="AE2766" s="58"/>
    </row>
    <row r="2767" spans="2:31" x14ac:dyDescent="0.3">
      <c r="B2767" s="4" t="s">
        <v>241</v>
      </c>
      <c r="C2767" s="14"/>
      <c r="D2767" s="14"/>
      <c r="E2767" s="87">
        <v>0</v>
      </c>
      <c r="F2767" s="88">
        <v>0</v>
      </c>
      <c r="G2767" s="87">
        <v>0</v>
      </c>
      <c r="H2767" s="88">
        <v>0</v>
      </c>
      <c r="I2767" s="87">
        <v>0</v>
      </c>
      <c r="J2767" s="88">
        <v>0</v>
      </c>
      <c r="K2767" s="87">
        <v>0</v>
      </c>
      <c r="L2767" s="88">
        <v>0.70067799886067716</v>
      </c>
      <c r="M2767" s="87">
        <v>0.42919623057047523</v>
      </c>
      <c r="N2767" s="88">
        <v>0</v>
      </c>
      <c r="O2767" s="87">
        <v>0</v>
      </c>
      <c r="P2767" s="88">
        <v>0</v>
      </c>
      <c r="Q2767" s="87">
        <v>0</v>
      </c>
      <c r="R2767" s="88">
        <v>0</v>
      </c>
      <c r="S2767" s="87">
        <v>0</v>
      </c>
      <c r="T2767" s="88">
        <v>0</v>
      </c>
      <c r="U2767" s="87">
        <v>0</v>
      </c>
      <c r="V2767" s="88">
        <v>0</v>
      </c>
      <c r="W2767" s="87">
        <v>0</v>
      </c>
      <c r="X2767" s="88">
        <v>0</v>
      </c>
      <c r="Y2767" s="87">
        <v>0</v>
      </c>
      <c r="Z2767" s="88">
        <v>0</v>
      </c>
      <c r="AA2767" s="87">
        <v>0</v>
      </c>
      <c r="AB2767" s="88">
        <v>0</v>
      </c>
      <c r="AC2767" s="58"/>
      <c r="AD2767" s="59">
        <f t="shared" si="57"/>
        <v>1.1298742294311523</v>
      </c>
      <c r="AE2767" s="58"/>
    </row>
    <row r="2768" spans="2:31" x14ac:dyDescent="0.3">
      <c r="B2768" s="4" t="s">
        <v>242</v>
      </c>
      <c r="C2768" s="4"/>
      <c r="D2768" s="4"/>
      <c r="E2768" s="87">
        <v>0</v>
      </c>
      <c r="F2768" s="88">
        <v>0</v>
      </c>
      <c r="G2768" s="87">
        <v>0</v>
      </c>
      <c r="H2768" s="88">
        <v>0</v>
      </c>
      <c r="I2768" s="87">
        <v>0</v>
      </c>
      <c r="J2768" s="88">
        <v>0</v>
      </c>
      <c r="K2768" s="87">
        <v>0</v>
      </c>
      <c r="L2768" s="88">
        <v>0.83228467305501308</v>
      </c>
      <c r="M2768" s="87">
        <v>0.46309706370035808</v>
      </c>
      <c r="N2768" s="88">
        <v>0</v>
      </c>
      <c r="O2768" s="87">
        <v>0</v>
      </c>
      <c r="P2768" s="88">
        <v>0</v>
      </c>
      <c r="Q2768" s="87">
        <v>0</v>
      </c>
      <c r="R2768" s="88">
        <v>0</v>
      </c>
      <c r="S2768" s="87">
        <v>0</v>
      </c>
      <c r="T2768" s="88">
        <v>0</v>
      </c>
      <c r="U2768" s="87">
        <v>0</v>
      </c>
      <c r="V2768" s="88">
        <v>0</v>
      </c>
      <c r="W2768" s="87">
        <v>0</v>
      </c>
      <c r="X2768" s="88">
        <v>0</v>
      </c>
      <c r="Y2768" s="87">
        <v>0</v>
      </c>
      <c r="Z2768" s="88">
        <v>0</v>
      </c>
      <c r="AA2768" s="87">
        <v>0</v>
      </c>
      <c r="AB2768" s="88">
        <v>0</v>
      </c>
      <c r="AC2768" s="58"/>
      <c r="AD2768" s="59">
        <f t="shared" si="57"/>
        <v>1.2953817367553713</v>
      </c>
      <c r="AE2768" s="58"/>
    </row>
    <row r="2769" spans="2:31" x14ac:dyDescent="0.3">
      <c r="B2769" s="4" t="s">
        <v>296</v>
      </c>
      <c r="C2769" s="4"/>
      <c r="D2769" s="4"/>
      <c r="E2769" s="87">
        <v>0</v>
      </c>
      <c r="F2769" s="88">
        <v>0</v>
      </c>
      <c r="G2769" s="87">
        <v>0</v>
      </c>
      <c r="H2769" s="88">
        <v>0</v>
      </c>
      <c r="I2769" s="87">
        <v>0</v>
      </c>
      <c r="J2769" s="88">
        <v>0</v>
      </c>
      <c r="K2769" s="87">
        <v>0</v>
      </c>
      <c r="L2769" s="88">
        <v>0</v>
      </c>
      <c r="M2769" s="87">
        <v>0</v>
      </c>
      <c r="N2769" s="88">
        <v>0</v>
      </c>
      <c r="O2769" s="87">
        <v>0</v>
      </c>
      <c r="P2769" s="88">
        <v>0</v>
      </c>
      <c r="Q2769" s="87">
        <v>0</v>
      </c>
      <c r="R2769" s="88">
        <v>0</v>
      </c>
      <c r="S2769" s="87">
        <v>0</v>
      </c>
      <c r="T2769" s="88">
        <v>0</v>
      </c>
      <c r="U2769" s="87">
        <v>0</v>
      </c>
      <c r="V2769" s="88">
        <v>0</v>
      </c>
      <c r="W2769" s="87">
        <v>0</v>
      </c>
      <c r="X2769" s="88">
        <v>0</v>
      </c>
      <c r="Y2769" s="87">
        <v>0</v>
      </c>
      <c r="Z2769" s="88">
        <v>0</v>
      </c>
      <c r="AA2769" s="87">
        <v>0</v>
      </c>
      <c r="AB2769" s="88">
        <v>0</v>
      </c>
      <c r="AC2769" s="58"/>
      <c r="AD2769" s="59">
        <f t="shared" si="57"/>
        <v>0</v>
      </c>
      <c r="AE2769" s="58"/>
    </row>
    <row r="2770" spans="2:31" x14ac:dyDescent="0.3">
      <c r="B2770" s="4" t="s">
        <v>297</v>
      </c>
      <c r="C2770" s="4"/>
      <c r="D2770" s="4"/>
      <c r="E2770" s="87">
        <v>0</v>
      </c>
      <c r="F2770" s="88">
        <v>0</v>
      </c>
      <c r="G2770" s="87">
        <v>0</v>
      </c>
      <c r="H2770" s="88">
        <v>0</v>
      </c>
      <c r="I2770" s="87">
        <v>0</v>
      </c>
      <c r="J2770" s="88">
        <v>0</v>
      </c>
      <c r="K2770" s="87">
        <v>0</v>
      </c>
      <c r="L2770" s="88">
        <v>0</v>
      </c>
      <c r="M2770" s="87">
        <v>0</v>
      </c>
      <c r="N2770" s="88">
        <v>0</v>
      </c>
      <c r="O2770" s="87">
        <v>0</v>
      </c>
      <c r="P2770" s="88">
        <v>0</v>
      </c>
      <c r="Q2770" s="87">
        <v>0</v>
      </c>
      <c r="R2770" s="88">
        <v>0</v>
      </c>
      <c r="S2770" s="87">
        <v>0</v>
      </c>
      <c r="T2770" s="88">
        <v>0</v>
      </c>
      <c r="U2770" s="87">
        <v>0</v>
      </c>
      <c r="V2770" s="88">
        <v>0</v>
      </c>
      <c r="W2770" s="87">
        <v>0</v>
      </c>
      <c r="X2770" s="88">
        <v>0</v>
      </c>
      <c r="Y2770" s="87">
        <v>0</v>
      </c>
      <c r="Z2770" s="88">
        <v>0</v>
      </c>
      <c r="AA2770" s="87">
        <v>0</v>
      </c>
      <c r="AB2770" s="88">
        <v>0</v>
      </c>
      <c r="AC2770" s="58"/>
      <c r="AD2770" s="59">
        <f t="shared" si="57"/>
        <v>0</v>
      </c>
      <c r="AE2770" s="58"/>
    </row>
    <row r="2771" spans="2:31" x14ac:dyDescent="0.3">
      <c r="B2771" s="4" t="s">
        <v>164</v>
      </c>
      <c r="C2771" s="4"/>
      <c r="D2771" s="4"/>
      <c r="E2771" s="87">
        <v>0</v>
      </c>
      <c r="F2771" s="88">
        <v>0</v>
      </c>
      <c r="G2771" s="87">
        <v>0</v>
      </c>
      <c r="H2771" s="88">
        <v>0</v>
      </c>
      <c r="I2771" s="87">
        <v>0</v>
      </c>
      <c r="J2771" s="88">
        <v>0</v>
      </c>
      <c r="K2771" s="87">
        <v>0</v>
      </c>
      <c r="L2771" s="88">
        <v>0</v>
      </c>
      <c r="M2771" s="87">
        <v>4.1801590760548901</v>
      </c>
      <c r="N2771" s="88">
        <v>10.534695895512899</v>
      </c>
      <c r="O2771" s="87">
        <v>10.542420729001361</v>
      </c>
      <c r="P2771" s="88">
        <v>10.539375694592792</v>
      </c>
      <c r="Q2771" s="87">
        <v>10.542135198911028</v>
      </c>
      <c r="R2771" s="88">
        <v>10.530367875099181</v>
      </c>
      <c r="S2771" s="87">
        <v>10.519744110107423</v>
      </c>
      <c r="T2771" s="88">
        <v>10.521284461021427</v>
      </c>
      <c r="U2771" s="87">
        <v>10.519203440348305</v>
      </c>
      <c r="V2771" s="88">
        <v>10.539770038922626</v>
      </c>
      <c r="W2771" s="87">
        <v>10.500041309992476</v>
      </c>
      <c r="X2771" s="88">
        <v>0.12980038324991863</v>
      </c>
      <c r="Y2771" s="87">
        <v>0</v>
      </c>
      <c r="Z2771" s="88">
        <v>0</v>
      </c>
      <c r="AA2771" s="87">
        <v>0</v>
      </c>
      <c r="AB2771" s="88">
        <v>0</v>
      </c>
      <c r="AC2771" s="58"/>
      <c r="AD2771" s="59">
        <f t="shared" si="57"/>
        <v>109.59899821281431</v>
      </c>
      <c r="AE2771" s="58"/>
    </row>
    <row r="2772" spans="2:31" x14ac:dyDescent="0.3">
      <c r="B2772" s="4" t="s">
        <v>200</v>
      </c>
      <c r="C2772" s="4"/>
      <c r="D2772" s="4"/>
      <c r="E2772" s="87">
        <v>0</v>
      </c>
      <c r="F2772" s="88">
        <v>0</v>
      </c>
      <c r="G2772" s="87">
        <v>0</v>
      </c>
      <c r="H2772" s="88">
        <v>1.2092431386311849E-3</v>
      </c>
      <c r="I2772" s="87">
        <v>4.4703186829884842</v>
      </c>
      <c r="J2772" s="88">
        <v>4.788402783870696</v>
      </c>
      <c r="K2772" s="87">
        <v>3.6719356550110716</v>
      </c>
      <c r="L2772" s="88">
        <v>0.26645710203382705</v>
      </c>
      <c r="M2772" s="87">
        <v>3.0000000000000018</v>
      </c>
      <c r="N2772" s="88">
        <v>4.5000000000000053</v>
      </c>
      <c r="O2772" s="87">
        <v>4.2541666666666664</v>
      </c>
      <c r="P2772" s="88">
        <v>2.0333333333333332</v>
      </c>
      <c r="Q2772" s="87">
        <v>0</v>
      </c>
      <c r="R2772" s="88">
        <v>0</v>
      </c>
      <c r="S2772" s="87">
        <v>0</v>
      </c>
      <c r="T2772" s="88">
        <v>0</v>
      </c>
      <c r="U2772" s="87">
        <v>0</v>
      </c>
      <c r="V2772" s="88">
        <v>1.9180036144951975</v>
      </c>
      <c r="W2772" s="87">
        <v>5.8788219730059303</v>
      </c>
      <c r="X2772" s="88">
        <v>0.1315415566166242</v>
      </c>
      <c r="Y2772" s="87">
        <v>0</v>
      </c>
      <c r="Z2772" s="88">
        <v>0</v>
      </c>
      <c r="AA2772" s="87">
        <v>0</v>
      </c>
      <c r="AB2772" s="88">
        <v>0</v>
      </c>
      <c r="AC2772" s="58"/>
      <c r="AD2772" s="59">
        <f t="shared" si="57"/>
        <v>34.914190611160478</v>
      </c>
      <c r="AE2772" s="58"/>
    </row>
    <row r="2773" spans="2:31" x14ac:dyDescent="0.3">
      <c r="B2773" s="4" t="s">
        <v>201</v>
      </c>
      <c r="C2773" s="4"/>
      <c r="D2773" s="4"/>
      <c r="E2773" s="87">
        <v>0</v>
      </c>
      <c r="F2773" s="88">
        <v>0</v>
      </c>
      <c r="G2773" s="87">
        <v>0</v>
      </c>
      <c r="H2773" s="88">
        <v>1.0342597961425781E-3</v>
      </c>
      <c r="I2773" s="87">
        <v>4.4961336493492121</v>
      </c>
      <c r="J2773" s="88">
        <v>4.835260494550071</v>
      </c>
      <c r="K2773" s="87">
        <v>3.6529078973664175</v>
      </c>
      <c r="L2773" s="88">
        <v>1.8599189652336968E-2</v>
      </c>
      <c r="M2773" s="87">
        <v>0.56564677556355791</v>
      </c>
      <c r="N2773" s="88">
        <v>3.4447722077369716</v>
      </c>
      <c r="O2773" s="87">
        <v>4.2541666666666664</v>
      </c>
      <c r="P2773" s="88">
        <v>2.0333333333333332</v>
      </c>
      <c r="Q2773" s="87">
        <v>0</v>
      </c>
      <c r="R2773" s="88">
        <v>0</v>
      </c>
      <c r="S2773" s="87">
        <v>0</v>
      </c>
      <c r="T2773" s="88">
        <v>0</v>
      </c>
      <c r="U2773" s="87">
        <v>0</v>
      </c>
      <c r="V2773" s="88">
        <v>1.9496804645187997</v>
      </c>
      <c r="W2773" s="87">
        <v>5.5721230288967494</v>
      </c>
      <c r="X2773" s="88">
        <v>7.7801048755645752E-2</v>
      </c>
      <c r="Y2773" s="87">
        <v>0</v>
      </c>
      <c r="Z2773" s="88">
        <v>0</v>
      </c>
      <c r="AA2773" s="87">
        <v>0</v>
      </c>
      <c r="AB2773" s="88">
        <v>0</v>
      </c>
      <c r="AC2773" s="58"/>
      <c r="AD2773" s="59">
        <f t="shared" si="57"/>
        <v>30.901459016185903</v>
      </c>
      <c r="AE2773" s="58"/>
    </row>
    <row r="2774" spans="2:31" x14ac:dyDescent="0.3">
      <c r="B2774" s="4" t="s">
        <v>192</v>
      </c>
      <c r="C2774" s="4"/>
      <c r="D2774" s="4"/>
      <c r="E2774" s="87">
        <v>0</v>
      </c>
      <c r="F2774" s="88">
        <v>0</v>
      </c>
      <c r="G2774" s="87">
        <v>0</v>
      </c>
      <c r="H2774" s="88">
        <v>0</v>
      </c>
      <c r="I2774" s="87">
        <v>0</v>
      </c>
      <c r="J2774" s="88">
        <v>0</v>
      </c>
      <c r="K2774" s="87">
        <v>0</v>
      </c>
      <c r="L2774" s="88">
        <v>0</v>
      </c>
      <c r="M2774" s="87">
        <v>0</v>
      </c>
      <c r="N2774" s="88">
        <v>0</v>
      </c>
      <c r="O2774" s="87">
        <v>0.68328299919764202</v>
      </c>
      <c r="P2774" s="88">
        <v>5.1196917096773777</v>
      </c>
      <c r="Q2774" s="87">
        <v>5.1427900950113923</v>
      </c>
      <c r="R2774" s="88">
        <v>5.2135495305061337</v>
      </c>
      <c r="S2774" s="87">
        <v>5.2699048320452357</v>
      </c>
      <c r="T2774" s="88">
        <v>5.2980618874231968</v>
      </c>
      <c r="U2774" s="87">
        <v>5.3254795114199318</v>
      </c>
      <c r="V2774" s="88">
        <v>5.3528971433639532</v>
      </c>
      <c r="W2774" s="87">
        <v>5.3803293466567981</v>
      </c>
      <c r="X2774" s="88">
        <v>8.9908953507741293E-2</v>
      </c>
      <c r="Y2774" s="87">
        <v>0</v>
      </c>
      <c r="Z2774" s="88">
        <v>0</v>
      </c>
      <c r="AA2774" s="87">
        <v>0</v>
      </c>
      <c r="AB2774" s="88">
        <v>0</v>
      </c>
      <c r="AC2774" s="58"/>
      <c r="AD2774" s="59">
        <f t="shared" si="57"/>
        <v>42.875896008809399</v>
      </c>
      <c r="AE2774" s="58"/>
    </row>
    <row r="2775" spans="2:31" x14ac:dyDescent="0.3">
      <c r="B2775" s="4" t="s">
        <v>193</v>
      </c>
      <c r="C2775" s="4"/>
      <c r="D2775" s="4"/>
      <c r="E2775" s="87">
        <v>0</v>
      </c>
      <c r="F2775" s="88">
        <v>0</v>
      </c>
      <c r="G2775" s="87">
        <v>0</v>
      </c>
      <c r="H2775" s="88">
        <v>0</v>
      </c>
      <c r="I2775" s="87">
        <v>0</v>
      </c>
      <c r="J2775" s="88">
        <v>0</v>
      </c>
      <c r="K2775" s="87">
        <v>0</v>
      </c>
      <c r="L2775" s="88">
        <v>0</v>
      </c>
      <c r="M2775" s="87">
        <v>0</v>
      </c>
      <c r="N2775" s="88">
        <v>0</v>
      </c>
      <c r="O2775" s="87">
        <v>0.78249165614446003</v>
      </c>
      <c r="P2775" s="88">
        <v>5.1211079955101013</v>
      </c>
      <c r="Q2775" s="87">
        <v>5.1701414585113517</v>
      </c>
      <c r="R2775" s="88">
        <v>5.2191749215126046</v>
      </c>
      <c r="S2775" s="87">
        <v>5.2593690832455948</v>
      </c>
      <c r="T2775" s="88">
        <v>5.2831423242886872</v>
      </c>
      <c r="U2775" s="87">
        <v>5.3065477609634399</v>
      </c>
      <c r="V2775" s="88">
        <v>5.3299531976381935</v>
      </c>
      <c r="W2775" s="87">
        <v>5.3533586263656607</v>
      </c>
      <c r="X2775" s="88">
        <v>8.9420938491821284E-2</v>
      </c>
      <c r="Y2775" s="87">
        <v>0</v>
      </c>
      <c r="Z2775" s="88">
        <v>0</v>
      </c>
      <c r="AA2775" s="87">
        <v>0</v>
      </c>
      <c r="AB2775" s="88">
        <v>0</v>
      </c>
      <c r="AC2775" s="58"/>
      <c r="AD2775" s="59">
        <f t="shared" si="57"/>
        <v>42.914707962671905</v>
      </c>
      <c r="AE2775" s="58"/>
    </row>
    <row r="2776" spans="2:31" x14ac:dyDescent="0.3">
      <c r="B2776" s="4" t="s">
        <v>295</v>
      </c>
      <c r="C2776" s="4"/>
      <c r="D2776" s="4"/>
      <c r="E2776" s="87">
        <v>0</v>
      </c>
      <c r="F2776" s="88">
        <v>0</v>
      </c>
      <c r="G2776" s="87">
        <v>0</v>
      </c>
      <c r="H2776" s="88">
        <v>0</v>
      </c>
      <c r="I2776" s="87">
        <v>0</v>
      </c>
      <c r="J2776" s="88">
        <v>0</v>
      </c>
      <c r="K2776" s="87">
        <v>0</v>
      </c>
      <c r="L2776" s="88">
        <v>0</v>
      </c>
      <c r="M2776" s="87">
        <v>0</v>
      </c>
      <c r="N2776" s="88">
        <v>0</v>
      </c>
      <c r="O2776" s="87">
        <v>0</v>
      </c>
      <c r="P2776" s="88">
        <v>0</v>
      </c>
      <c r="Q2776" s="87">
        <v>0</v>
      </c>
      <c r="R2776" s="88">
        <v>0</v>
      </c>
      <c r="S2776" s="87">
        <v>0</v>
      </c>
      <c r="T2776" s="88">
        <v>0</v>
      </c>
      <c r="U2776" s="87">
        <v>0</v>
      </c>
      <c r="V2776" s="88">
        <v>0</v>
      </c>
      <c r="W2776" s="87">
        <v>0</v>
      </c>
      <c r="X2776" s="88">
        <v>0</v>
      </c>
      <c r="Y2776" s="87">
        <v>0</v>
      </c>
      <c r="Z2776" s="88">
        <v>0</v>
      </c>
      <c r="AA2776" s="87">
        <v>0</v>
      </c>
      <c r="AB2776" s="88">
        <v>0</v>
      </c>
      <c r="AC2776" s="58"/>
      <c r="AD2776" s="59">
        <f t="shared" si="57"/>
        <v>0</v>
      </c>
      <c r="AE2776" s="58"/>
    </row>
    <row r="2777" spans="2:31" x14ac:dyDescent="0.3">
      <c r="B2777" s="4" t="s">
        <v>150</v>
      </c>
      <c r="C2777" s="4"/>
      <c r="D2777" s="4"/>
      <c r="E2777" s="87">
        <v>0</v>
      </c>
      <c r="F2777" s="88">
        <v>0</v>
      </c>
      <c r="G2777" s="87">
        <v>0</v>
      </c>
      <c r="H2777" s="88">
        <v>0</v>
      </c>
      <c r="I2777" s="87">
        <v>0</v>
      </c>
      <c r="J2777" s="88">
        <v>0</v>
      </c>
      <c r="K2777" s="87">
        <v>0</v>
      </c>
      <c r="L2777" s="88">
        <v>0</v>
      </c>
      <c r="M2777" s="87">
        <v>0</v>
      </c>
      <c r="N2777" s="88">
        <v>0</v>
      </c>
      <c r="O2777" s="87">
        <v>0</v>
      </c>
      <c r="P2777" s="88">
        <v>0</v>
      </c>
      <c r="Q2777" s="87">
        <v>0</v>
      </c>
      <c r="R2777" s="88">
        <v>0</v>
      </c>
      <c r="S2777" s="87">
        <v>0</v>
      </c>
      <c r="T2777" s="88">
        <v>0</v>
      </c>
      <c r="U2777" s="87">
        <v>0</v>
      </c>
      <c r="V2777" s="88">
        <v>0</v>
      </c>
      <c r="W2777" s="87">
        <v>0</v>
      </c>
      <c r="X2777" s="88">
        <v>0</v>
      </c>
      <c r="Y2777" s="87">
        <v>0</v>
      </c>
      <c r="Z2777" s="88">
        <v>0</v>
      </c>
      <c r="AA2777" s="87">
        <v>0</v>
      </c>
      <c r="AB2777" s="88">
        <v>0</v>
      </c>
      <c r="AC2777" s="58"/>
      <c r="AD2777" s="59">
        <f t="shared" si="57"/>
        <v>0</v>
      </c>
      <c r="AE2777" s="58"/>
    </row>
    <row r="2778" spans="2:31" x14ac:dyDescent="0.3">
      <c r="B2778" s="4" t="s">
        <v>151</v>
      </c>
      <c r="C2778" s="4"/>
      <c r="D2778" s="4"/>
      <c r="E2778" s="87">
        <v>0</v>
      </c>
      <c r="F2778" s="88">
        <v>0</v>
      </c>
      <c r="G2778" s="87">
        <v>0</v>
      </c>
      <c r="H2778" s="88">
        <v>0</v>
      </c>
      <c r="I2778" s="87">
        <v>0</v>
      </c>
      <c r="J2778" s="88">
        <v>0</v>
      </c>
      <c r="K2778" s="87">
        <v>0</v>
      </c>
      <c r="L2778" s="88">
        <v>0</v>
      </c>
      <c r="M2778" s="87">
        <v>0</v>
      </c>
      <c r="N2778" s="88">
        <v>0</v>
      </c>
      <c r="O2778" s="87">
        <v>0</v>
      </c>
      <c r="P2778" s="88">
        <v>0</v>
      </c>
      <c r="Q2778" s="87">
        <v>0</v>
      </c>
      <c r="R2778" s="88">
        <v>0</v>
      </c>
      <c r="S2778" s="87">
        <v>0</v>
      </c>
      <c r="T2778" s="88">
        <v>0</v>
      </c>
      <c r="U2778" s="87">
        <v>0</v>
      </c>
      <c r="V2778" s="88">
        <v>0</v>
      </c>
      <c r="W2778" s="87">
        <v>0</v>
      </c>
      <c r="X2778" s="88">
        <v>0</v>
      </c>
      <c r="Y2778" s="87">
        <v>0</v>
      </c>
      <c r="Z2778" s="88">
        <v>0</v>
      </c>
      <c r="AA2778" s="87">
        <v>0</v>
      </c>
      <c r="AB2778" s="88">
        <v>0</v>
      </c>
      <c r="AC2778" s="58"/>
      <c r="AD2778" s="59">
        <f t="shared" si="57"/>
        <v>0</v>
      </c>
      <c r="AE2778" s="58"/>
    </row>
    <row r="2779" spans="2:31" x14ac:dyDescent="0.3">
      <c r="B2779" s="4" t="s">
        <v>249</v>
      </c>
      <c r="C2779" s="4"/>
      <c r="D2779" s="4"/>
      <c r="E2779" s="87">
        <v>0</v>
      </c>
      <c r="F2779" s="88">
        <v>0</v>
      </c>
      <c r="G2779" s="87">
        <v>0</v>
      </c>
      <c r="H2779" s="88">
        <v>0</v>
      </c>
      <c r="I2779" s="87">
        <v>0</v>
      </c>
      <c r="J2779" s="88">
        <v>0</v>
      </c>
      <c r="K2779" s="87">
        <v>0</v>
      </c>
      <c r="L2779" s="88">
        <v>0</v>
      </c>
      <c r="M2779" s="87">
        <v>0</v>
      </c>
      <c r="N2779" s="88">
        <v>0</v>
      </c>
      <c r="O2779" s="87">
        <v>0</v>
      </c>
      <c r="P2779" s="88">
        <v>0</v>
      </c>
      <c r="Q2779" s="87">
        <v>0</v>
      </c>
      <c r="R2779" s="88">
        <v>0</v>
      </c>
      <c r="S2779" s="87">
        <v>0</v>
      </c>
      <c r="T2779" s="88">
        <v>0</v>
      </c>
      <c r="U2779" s="87">
        <v>0</v>
      </c>
      <c r="V2779" s="88">
        <v>0</v>
      </c>
      <c r="W2779" s="87">
        <v>0</v>
      </c>
      <c r="X2779" s="88">
        <v>0</v>
      </c>
      <c r="Y2779" s="87">
        <v>0</v>
      </c>
      <c r="Z2779" s="88">
        <v>0</v>
      </c>
      <c r="AA2779" s="87">
        <v>0</v>
      </c>
      <c r="AB2779" s="88">
        <v>0</v>
      </c>
      <c r="AC2779" s="58"/>
      <c r="AD2779" s="59">
        <f t="shared" si="57"/>
        <v>0</v>
      </c>
      <c r="AE2779" s="58"/>
    </row>
    <row r="2780" spans="2:31" x14ac:dyDescent="0.3">
      <c r="B2780" s="4" t="s">
        <v>168</v>
      </c>
      <c r="C2780" s="4"/>
      <c r="D2780" s="4"/>
      <c r="E2780" s="87">
        <v>0</v>
      </c>
      <c r="F2780" s="88">
        <v>0</v>
      </c>
      <c r="G2780" s="87">
        <v>0</v>
      </c>
      <c r="H2780" s="88">
        <v>0</v>
      </c>
      <c r="I2780" s="87">
        <v>0</v>
      </c>
      <c r="J2780" s="88">
        <v>0</v>
      </c>
      <c r="K2780" s="87">
        <v>0</v>
      </c>
      <c r="L2780" s="88">
        <v>0</v>
      </c>
      <c r="M2780" s="87">
        <v>9.9147312421177428E-2</v>
      </c>
      <c r="N2780" s="88">
        <v>0.45425366546428603</v>
      </c>
      <c r="O2780" s="87">
        <v>0.47788754687424917</v>
      </c>
      <c r="P2780" s="88">
        <v>0.35943417137579525</v>
      </c>
      <c r="Q2780" s="87">
        <v>0.22190559690908992</v>
      </c>
      <c r="R2780" s="88">
        <v>7.995039826348839E-2</v>
      </c>
      <c r="S2780" s="87">
        <v>0.23311865264462983</v>
      </c>
      <c r="T2780" s="88">
        <v>0</v>
      </c>
      <c r="U2780" s="87">
        <v>0</v>
      </c>
      <c r="V2780" s="88">
        <v>0</v>
      </c>
      <c r="W2780" s="87">
        <v>0</v>
      </c>
      <c r="X2780" s="88">
        <v>0</v>
      </c>
      <c r="Y2780" s="87">
        <v>0</v>
      </c>
      <c r="Z2780" s="88">
        <v>0</v>
      </c>
      <c r="AA2780" s="87">
        <v>0</v>
      </c>
      <c r="AB2780" s="88">
        <v>0</v>
      </c>
      <c r="AC2780" s="58"/>
      <c r="AD2780" s="59">
        <f t="shared" ref="AD2780:AD2841" si="58">SUM(E2780:AB2780)</f>
        <v>1.9256973439527159</v>
      </c>
      <c r="AE2780" s="58"/>
    </row>
    <row r="2781" spans="2:31" x14ac:dyDescent="0.3">
      <c r="B2781" s="4" t="s">
        <v>169</v>
      </c>
      <c r="C2781" s="4"/>
      <c r="D2781" s="4"/>
      <c r="E2781" s="87">
        <v>0</v>
      </c>
      <c r="F2781" s="88">
        <v>0</v>
      </c>
      <c r="G2781" s="87">
        <v>0</v>
      </c>
      <c r="H2781" s="88">
        <v>0</v>
      </c>
      <c r="I2781" s="87">
        <v>0</v>
      </c>
      <c r="J2781" s="88">
        <v>0</v>
      </c>
      <c r="K2781" s="87">
        <v>0</v>
      </c>
      <c r="L2781" s="88">
        <v>0</v>
      </c>
      <c r="M2781" s="87">
        <v>0</v>
      </c>
      <c r="N2781" s="88">
        <v>0</v>
      </c>
      <c r="O2781" s="87">
        <v>0</v>
      </c>
      <c r="P2781" s="88">
        <v>0</v>
      </c>
      <c r="Q2781" s="87">
        <v>0</v>
      </c>
      <c r="R2781" s="88">
        <v>0</v>
      </c>
      <c r="S2781" s="87">
        <v>0</v>
      </c>
      <c r="T2781" s="88">
        <v>0</v>
      </c>
      <c r="U2781" s="87">
        <v>0</v>
      </c>
      <c r="V2781" s="88">
        <v>0</v>
      </c>
      <c r="W2781" s="87">
        <v>0</v>
      </c>
      <c r="X2781" s="88">
        <v>0</v>
      </c>
      <c r="Y2781" s="87">
        <v>0</v>
      </c>
      <c r="Z2781" s="88">
        <v>0</v>
      </c>
      <c r="AA2781" s="87">
        <v>0</v>
      </c>
      <c r="AB2781" s="88">
        <v>0</v>
      </c>
      <c r="AC2781" s="58"/>
      <c r="AD2781" s="59">
        <f t="shared" si="58"/>
        <v>0</v>
      </c>
      <c r="AE2781" s="58"/>
    </row>
    <row r="2782" spans="2:31" x14ac:dyDescent="0.3">
      <c r="B2782" s="4" t="s">
        <v>165</v>
      </c>
      <c r="C2782" s="4"/>
      <c r="D2782" s="4"/>
      <c r="E2782" s="87">
        <v>0</v>
      </c>
      <c r="F2782" s="88">
        <v>0</v>
      </c>
      <c r="G2782" s="87">
        <v>0</v>
      </c>
      <c r="H2782" s="88">
        <v>0</v>
      </c>
      <c r="I2782" s="87">
        <v>0</v>
      </c>
      <c r="J2782" s="88">
        <v>0</v>
      </c>
      <c r="K2782" s="87">
        <v>0</v>
      </c>
      <c r="L2782" s="88">
        <v>0</v>
      </c>
      <c r="M2782" s="87">
        <v>0</v>
      </c>
      <c r="N2782" s="88">
        <v>0</v>
      </c>
      <c r="O2782" s="87">
        <v>0</v>
      </c>
      <c r="P2782" s="88">
        <v>0</v>
      </c>
      <c r="Q2782" s="87">
        <v>0</v>
      </c>
      <c r="R2782" s="88">
        <v>0</v>
      </c>
      <c r="S2782" s="87">
        <v>0</v>
      </c>
      <c r="T2782" s="88">
        <v>0</v>
      </c>
      <c r="U2782" s="87">
        <v>0</v>
      </c>
      <c r="V2782" s="88">
        <v>0</v>
      </c>
      <c r="W2782" s="87">
        <v>0</v>
      </c>
      <c r="X2782" s="88">
        <v>0</v>
      </c>
      <c r="Y2782" s="87">
        <v>0</v>
      </c>
      <c r="Z2782" s="88">
        <v>0</v>
      </c>
      <c r="AA2782" s="87">
        <v>0</v>
      </c>
      <c r="AB2782" s="88">
        <v>0</v>
      </c>
      <c r="AC2782" s="58"/>
      <c r="AD2782" s="59">
        <f t="shared" si="58"/>
        <v>0</v>
      </c>
      <c r="AE2782" s="58"/>
    </row>
    <row r="2783" spans="2:31" x14ac:dyDescent="0.3">
      <c r="B2783" s="4" t="s">
        <v>166</v>
      </c>
      <c r="C2783" s="4"/>
      <c r="D2783" s="4"/>
      <c r="E2783" s="87">
        <v>0</v>
      </c>
      <c r="F2783" s="88">
        <v>0</v>
      </c>
      <c r="G2783" s="87">
        <v>0</v>
      </c>
      <c r="H2783" s="88">
        <v>0</v>
      </c>
      <c r="I2783" s="87">
        <v>0</v>
      </c>
      <c r="J2783" s="88">
        <v>0</v>
      </c>
      <c r="K2783" s="87">
        <v>0</v>
      </c>
      <c r="L2783" s="88">
        <v>0</v>
      </c>
      <c r="M2783" s="87">
        <v>0</v>
      </c>
      <c r="N2783" s="88">
        <v>0</v>
      </c>
      <c r="O2783" s="87">
        <v>0</v>
      </c>
      <c r="P2783" s="88">
        <v>0</v>
      </c>
      <c r="Q2783" s="87">
        <v>0</v>
      </c>
      <c r="R2783" s="88">
        <v>0</v>
      </c>
      <c r="S2783" s="87">
        <v>0</v>
      </c>
      <c r="T2783" s="88">
        <v>0</v>
      </c>
      <c r="U2783" s="87">
        <v>0</v>
      </c>
      <c r="V2783" s="88">
        <v>0</v>
      </c>
      <c r="W2783" s="87">
        <v>0</v>
      </c>
      <c r="X2783" s="88">
        <v>0</v>
      </c>
      <c r="Y2783" s="87">
        <v>0</v>
      </c>
      <c r="Z2783" s="88">
        <v>0</v>
      </c>
      <c r="AA2783" s="87">
        <v>0</v>
      </c>
      <c r="AB2783" s="88">
        <v>0</v>
      </c>
      <c r="AC2783" s="58"/>
      <c r="AD2783" s="59">
        <f t="shared" si="58"/>
        <v>0</v>
      </c>
      <c r="AE2783" s="58"/>
    </row>
    <row r="2784" spans="2:31" x14ac:dyDescent="0.3">
      <c r="B2784" s="4" t="s">
        <v>167</v>
      </c>
      <c r="C2784" s="4"/>
      <c r="D2784" s="4"/>
      <c r="E2784" s="87">
        <v>0</v>
      </c>
      <c r="F2784" s="88">
        <v>0</v>
      </c>
      <c r="G2784" s="87">
        <v>0</v>
      </c>
      <c r="H2784" s="88">
        <v>0</v>
      </c>
      <c r="I2784" s="87">
        <v>0</v>
      </c>
      <c r="J2784" s="88">
        <v>0</v>
      </c>
      <c r="K2784" s="87">
        <v>0</v>
      </c>
      <c r="L2784" s="88">
        <v>0</v>
      </c>
      <c r="M2784" s="87">
        <v>0</v>
      </c>
      <c r="N2784" s="88">
        <v>0</v>
      </c>
      <c r="O2784" s="87">
        <v>0</v>
      </c>
      <c r="P2784" s="88">
        <v>0</v>
      </c>
      <c r="Q2784" s="87">
        <v>0</v>
      </c>
      <c r="R2784" s="88">
        <v>0</v>
      </c>
      <c r="S2784" s="87">
        <v>0</v>
      </c>
      <c r="T2784" s="88">
        <v>0</v>
      </c>
      <c r="U2784" s="87">
        <v>0</v>
      </c>
      <c r="V2784" s="88">
        <v>0</v>
      </c>
      <c r="W2784" s="87">
        <v>0</v>
      </c>
      <c r="X2784" s="88">
        <v>0</v>
      </c>
      <c r="Y2784" s="87">
        <v>0</v>
      </c>
      <c r="Z2784" s="88">
        <v>0</v>
      </c>
      <c r="AA2784" s="87">
        <v>0</v>
      </c>
      <c r="AB2784" s="88">
        <v>0</v>
      </c>
      <c r="AC2784" s="58"/>
      <c r="AD2784" s="59">
        <f t="shared" si="58"/>
        <v>0</v>
      </c>
      <c r="AE2784" s="58"/>
    </row>
    <row r="2785" spans="2:31" x14ac:dyDescent="0.3">
      <c r="B2785" s="4" t="s">
        <v>138</v>
      </c>
      <c r="C2785" s="4"/>
      <c r="D2785" s="4"/>
      <c r="E2785" s="87">
        <v>0</v>
      </c>
      <c r="F2785" s="88">
        <v>0</v>
      </c>
      <c r="G2785" s="87">
        <v>0</v>
      </c>
      <c r="H2785" s="88">
        <v>0</v>
      </c>
      <c r="I2785" s="87">
        <v>0</v>
      </c>
      <c r="J2785" s="88">
        <v>0</v>
      </c>
      <c r="K2785" s="87">
        <v>0</v>
      </c>
      <c r="L2785" s="88">
        <v>0</v>
      </c>
      <c r="M2785" s="87">
        <v>0</v>
      </c>
      <c r="N2785" s="88">
        <v>0</v>
      </c>
      <c r="O2785" s="87">
        <v>0</v>
      </c>
      <c r="P2785" s="88">
        <v>0</v>
      </c>
      <c r="Q2785" s="87">
        <v>0</v>
      </c>
      <c r="R2785" s="88">
        <v>0</v>
      </c>
      <c r="S2785" s="87">
        <v>0</v>
      </c>
      <c r="T2785" s="88">
        <v>0</v>
      </c>
      <c r="U2785" s="87">
        <v>0</v>
      </c>
      <c r="V2785" s="88">
        <v>0</v>
      </c>
      <c r="W2785" s="87">
        <v>0</v>
      </c>
      <c r="X2785" s="88">
        <v>0</v>
      </c>
      <c r="Y2785" s="87">
        <v>0</v>
      </c>
      <c r="Z2785" s="88">
        <v>0</v>
      </c>
      <c r="AA2785" s="87">
        <v>0</v>
      </c>
      <c r="AB2785" s="88">
        <v>0</v>
      </c>
      <c r="AC2785" s="58"/>
      <c r="AD2785" s="59">
        <f t="shared" si="58"/>
        <v>0</v>
      </c>
      <c r="AE2785" s="58"/>
    </row>
    <row r="2786" spans="2:31" x14ac:dyDescent="0.3">
      <c r="B2786" s="4" t="s">
        <v>139</v>
      </c>
      <c r="C2786" s="4"/>
      <c r="D2786" s="4"/>
      <c r="E2786" s="87">
        <v>0</v>
      </c>
      <c r="F2786" s="88">
        <v>0</v>
      </c>
      <c r="G2786" s="87">
        <v>0</v>
      </c>
      <c r="H2786" s="88">
        <v>0</v>
      </c>
      <c r="I2786" s="87">
        <v>0</v>
      </c>
      <c r="J2786" s="88">
        <v>0</v>
      </c>
      <c r="K2786" s="87">
        <v>0</v>
      </c>
      <c r="L2786" s="88">
        <v>0</v>
      </c>
      <c r="M2786" s="87">
        <v>0</v>
      </c>
      <c r="N2786" s="88">
        <v>0</v>
      </c>
      <c r="O2786" s="87">
        <v>0</v>
      </c>
      <c r="P2786" s="88">
        <v>0</v>
      </c>
      <c r="Q2786" s="87">
        <v>0</v>
      </c>
      <c r="R2786" s="88">
        <v>0</v>
      </c>
      <c r="S2786" s="87">
        <v>0</v>
      </c>
      <c r="T2786" s="88">
        <v>0</v>
      </c>
      <c r="U2786" s="87">
        <v>0</v>
      </c>
      <c r="V2786" s="88">
        <v>0</v>
      </c>
      <c r="W2786" s="87">
        <v>0</v>
      </c>
      <c r="X2786" s="88">
        <v>0</v>
      </c>
      <c r="Y2786" s="87">
        <v>0</v>
      </c>
      <c r="Z2786" s="88">
        <v>0</v>
      </c>
      <c r="AA2786" s="87">
        <v>0</v>
      </c>
      <c r="AB2786" s="88">
        <v>0</v>
      </c>
      <c r="AC2786" s="58"/>
      <c r="AD2786" s="59">
        <f t="shared" si="58"/>
        <v>0</v>
      </c>
      <c r="AE2786" s="58"/>
    </row>
    <row r="2787" spans="2:31" x14ac:dyDescent="0.3">
      <c r="B2787" s="4" t="s">
        <v>140</v>
      </c>
      <c r="C2787" s="4"/>
      <c r="D2787" s="4"/>
      <c r="E2787" s="87">
        <v>0</v>
      </c>
      <c r="F2787" s="88">
        <v>0</v>
      </c>
      <c r="G2787" s="87">
        <v>0</v>
      </c>
      <c r="H2787" s="88">
        <v>0</v>
      </c>
      <c r="I2787" s="87">
        <v>0</v>
      </c>
      <c r="J2787" s="88">
        <v>0</v>
      </c>
      <c r="K2787" s="87">
        <v>0</v>
      </c>
      <c r="L2787" s="88">
        <v>0</v>
      </c>
      <c r="M2787" s="87">
        <v>0</v>
      </c>
      <c r="N2787" s="88">
        <v>0</v>
      </c>
      <c r="O2787" s="87">
        <v>0</v>
      </c>
      <c r="P2787" s="88">
        <v>0</v>
      </c>
      <c r="Q2787" s="87">
        <v>0</v>
      </c>
      <c r="R2787" s="88">
        <v>0</v>
      </c>
      <c r="S2787" s="87">
        <v>0</v>
      </c>
      <c r="T2787" s="88">
        <v>0</v>
      </c>
      <c r="U2787" s="87">
        <v>0</v>
      </c>
      <c r="V2787" s="88">
        <v>0</v>
      </c>
      <c r="W2787" s="87">
        <v>0</v>
      </c>
      <c r="X2787" s="88">
        <v>0</v>
      </c>
      <c r="Y2787" s="87">
        <v>0</v>
      </c>
      <c r="Z2787" s="88">
        <v>0</v>
      </c>
      <c r="AA2787" s="87">
        <v>0</v>
      </c>
      <c r="AB2787" s="88">
        <v>0</v>
      </c>
      <c r="AC2787" s="58"/>
      <c r="AD2787" s="59">
        <f t="shared" si="58"/>
        <v>0</v>
      </c>
      <c r="AE2787" s="58"/>
    </row>
    <row r="2788" spans="2:31" x14ac:dyDescent="0.3">
      <c r="B2788" s="4" t="s">
        <v>198</v>
      </c>
      <c r="C2788" s="4"/>
      <c r="D2788" s="4"/>
      <c r="E2788" s="87">
        <v>0</v>
      </c>
      <c r="F2788" s="88">
        <v>0</v>
      </c>
      <c r="G2788" s="87">
        <v>0</v>
      </c>
      <c r="H2788" s="88">
        <v>0</v>
      </c>
      <c r="I2788" s="87">
        <v>0</v>
      </c>
      <c r="J2788" s="88">
        <v>0</v>
      </c>
      <c r="K2788" s="87">
        <v>0</v>
      </c>
      <c r="L2788" s="88">
        <v>0.1065333333333333</v>
      </c>
      <c r="M2788" s="87">
        <v>0.71793850517272939</v>
      </c>
      <c r="N2788" s="88">
        <v>1.9967277864615123</v>
      </c>
      <c r="O2788" s="87">
        <v>2.7022454003492986</v>
      </c>
      <c r="P2788" s="88">
        <v>2.8992978533109022</v>
      </c>
      <c r="Q2788" s="87">
        <v>2.9135930180549625</v>
      </c>
      <c r="R2788" s="88">
        <v>2.927888180812201</v>
      </c>
      <c r="S2788" s="87">
        <v>2.9421833435694373</v>
      </c>
      <c r="T2788" s="88">
        <v>2.9564785083134955</v>
      </c>
      <c r="U2788" s="87">
        <v>2.9707736710707353</v>
      </c>
      <c r="V2788" s="88">
        <v>2.9850688338279725</v>
      </c>
      <c r="W2788" s="87">
        <v>2.9936249276002265</v>
      </c>
      <c r="X2788" s="88">
        <v>4.9870483080546063E-2</v>
      </c>
      <c r="Y2788" s="87">
        <v>0</v>
      </c>
      <c r="Z2788" s="88">
        <v>0</v>
      </c>
      <c r="AA2788" s="87">
        <v>0</v>
      </c>
      <c r="AB2788" s="88">
        <v>0</v>
      </c>
      <c r="AC2788" s="58"/>
      <c r="AD2788" s="59">
        <f t="shared" si="58"/>
        <v>29.162223844957353</v>
      </c>
      <c r="AE2788" s="58"/>
    </row>
    <row r="2789" spans="2:31" x14ac:dyDescent="0.3">
      <c r="B2789" s="4" t="s">
        <v>199</v>
      </c>
      <c r="C2789" s="4"/>
      <c r="D2789" s="4"/>
      <c r="E2789" s="87">
        <v>0</v>
      </c>
      <c r="F2789" s="88">
        <v>0</v>
      </c>
      <c r="G2789" s="87">
        <v>0</v>
      </c>
      <c r="H2789" s="88">
        <v>0</v>
      </c>
      <c r="I2789" s="87">
        <v>0</v>
      </c>
      <c r="J2789" s="88">
        <v>0</v>
      </c>
      <c r="K2789" s="87">
        <v>0</v>
      </c>
      <c r="L2789" s="88">
        <v>0.21538585821787523</v>
      </c>
      <c r="M2789" s="87">
        <v>0.66111105680465687</v>
      </c>
      <c r="N2789" s="88">
        <v>2.019246319929759</v>
      </c>
      <c r="O2789" s="87">
        <v>2.8655399640401202</v>
      </c>
      <c r="P2789" s="88">
        <v>3.0938700328270592</v>
      </c>
      <c r="Q2789" s="87">
        <v>3.0788596163193387</v>
      </c>
      <c r="R2789" s="88">
        <v>3.0638491988182071</v>
      </c>
      <c r="S2789" s="87">
        <v>3.0488387813170754</v>
      </c>
      <c r="T2789" s="88">
        <v>3.033828364809354</v>
      </c>
      <c r="U2789" s="87">
        <v>3.0188179483016331</v>
      </c>
      <c r="V2789" s="88">
        <v>3.0038075308005023</v>
      </c>
      <c r="W2789" s="87">
        <v>2.9425993025302879</v>
      </c>
      <c r="X2789" s="88">
        <v>4.7690719366073608E-2</v>
      </c>
      <c r="Y2789" s="87">
        <v>0</v>
      </c>
      <c r="Z2789" s="88">
        <v>0</v>
      </c>
      <c r="AA2789" s="87">
        <v>0</v>
      </c>
      <c r="AB2789" s="88">
        <v>0</v>
      </c>
      <c r="AC2789" s="58"/>
      <c r="AD2789" s="59">
        <f t="shared" si="58"/>
        <v>30.093444694081935</v>
      </c>
      <c r="AE2789" s="58"/>
    </row>
    <row r="2790" spans="2:31" x14ac:dyDescent="0.3">
      <c r="B2790" s="4" t="s">
        <v>183</v>
      </c>
      <c r="C2790" s="4"/>
      <c r="D2790" s="4"/>
      <c r="E2790" s="87">
        <v>0</v>
      </c>
      <c r="F2790" s="88">
        <v>0</v>
      </c>
      <c r="G2790" s="87">
        <v>0</v>
      </c>
      <c r="H2790" s="88">
        <v>0</v>
      </c>
      <c r="I2790" s="87">
        <v>0</v>
      </c>
      <c r="J2790" s="88">
        <v>0</v>
      </c>
      <c r="K2790" s="87">
        <v>0</v>
      </c>
      <c r="L2790" s="88">
        <v>0</v>
      </c>
      <c r="M2790" s="87">
        <v>0</v>
      </c>
      <c r="N2790" s="88">
        <v>1.1583018170462716</v>
      </c>
      <c r="O2790" s="87">
        <v>0.99882466793060332</v>
      </c>
      <c r="P2790" s="88">
        <v>7.0333236750004273</v>
      </c>
      <c r="Q2790" s="87">
        <v>4.5083333333333329</v>
      </c>
      <c r="R2790" s="88">
        <v>4.0000000000000053</v>
      </c>
      <c r="S2790" s="87">
        <v>4.0000000000000053</v>
      </c>
      <c r="T2790" s="88">
        <v>4.0000000000000053</v>
      </c>
      <c r="U2790" s="87">
        <v>4.0000000000000053</v>
      </c>
      <c r="V2790" s="88">
        <v>6.4583333333333321</v>
      </c>
      <c r="W2790" s="87">
        <v>9.9833333333333307</v>
      </c>
      <c r="X2790" s="88">
        <v>0.18333333333333332</v>
      </c>
      <c r="Y2790" s="87">
        <v>0</v>
      </c>
      <c r="Z2790" s="88">
        <v>0</v>
      </c>
      <c r="AA2790" s="87">
        <v>0</v>
      </c>
      <c r="AB2790" s="88">
        <v>0</v>
      </c>
      <c r="AC2790" s="58"/>
      <c r="AD2790" s="59">
        <f t="shared" si="58"/>
        <v>46.323783493310664</v>
      </c>
      <c r="AE2790" s="58"/>
    </row>
    <row r="2791" spans="2:31" x14ac:dyDescent="0.3">
      <c r="B2791" s="4" t="s">
        <v>184</v>
      </c>
      <c r="C2791" s="4"/>
      <c r="D2791" s="4"/>
      <c r="E2791" s="87">
        <v>0</v>
      </c>
      <c r="F2791" s="88">
        <v>0</v>
      </c>
      <c r="G2791" s="87">
        <v>0</v>
      </c>
      <c r="H2791" s="88">
        <v>0</v>
      </c>
      <c r="I2791" s="87">
        <v>0</v>
      </c>
      <c r="J2791" s="88">
        <v>0</v>
      </c>
      <c r="K2791" s="87">
        <v>0</v>
      </c>
      <c r="L2791" s="88">
        <v>0</v>
      </c>
      <c r="M2791" s="87">
        <v>0.99588376681009938</v>
      </c>
      <c r="N2791" s="88">
        <v>1.4792507410049438</v>
      </c>
      <c r="O2791" s="87">
        <v>0.96580917040506997</v>
      </c>
      <c r="P2791" s="88">
        <v>1.9908618927001954E-2</v>
      </c>
      <c r="Q2791" s="87">
        <v>0</v>
      </c>
      <c r="R2791" s="88">
        <v>0</v>
      </c>
      <c r="S2791" s="87">
        <v>0</v>
      </c>
      <c r="T2791" s="88">
        <v>0</v>
      </c>
      <c r="U2791" s="87">
        <v>0</v>
      </c>
      <c r="V2791" s="88">
        <v>0</v>
      </c>
      <c r="W2791" s="87">
        <v>0</v>
      </c>
      <c r="X2791" s="88">
        <v>0</v>
      </c>
      <c r="Y2791" s="87">
        <v>0</v>
      </c>
      <c r="Z2791" s="88">
        <v>0</v>
      </c>
      <c r="AA2791" s="87">
        <v>0</v>
      </c>
      <c r="AB2791" s="88">
        <v>0</v>
      </c>
      <c r="AC2791" s="58"/>
      <c r="AD2791" s="59">
        <f t="shared" si="58"/>
        <v>3.460852297147115</v>
      </c>
      <c r="AE2791" s="58"/>
    </row>
    <row r="2792" spans="2:31" x14ac:dyDescent="0.3">
      <c r="B2792" s="4" t="s">
        <v>191</v>
      </c>
      <c r="C2792" s="4"/>
      <c r="D2792" s="4"/>
      <c r="E2792" s="87">
        <v>0</v>
      </c>
      <c r="F2792" s="88">
        <v>0</v>
      </c>
      <c r="G2792" s="87">
        <v>0</v>
      </c>
      <c r="H2792" s="88">
        <v>0</v>
      </c>
      <c r="I2792" s="87">
        <v>0</v>
      </c>
      <c r="J2792" s="88">
        <v>0</v>
      </c>
      <c r="K2792" s="87">
        <v>0</v>
      </c>
      <c r="L2792" s="88">
        <v>3.5256568590799967E-2</v>
      </c>
      <c r="M2792" s="87">
        <v>6.4621527989705385E-2</v>
      </c>
      <c r="N2792" s="88">
        <v>0.1004643440246582</v>
      </c>
      <c r="O2792" s="87">
        <v>1.4502028584480287</v>
      </c>
      <c r="P2792" s="88">
        <v>2.4074749072392794</v>
      </c>
      <c r="Q2792" s="87">
        <v>2.5759648283322649</v>
      </c>
      <c r="R2792" s="88">
        <v>2.6006817579269406</v>
      </c>
      <c r="S2792" s="87">
        <v>2.6073118487993874</v>
      </c>
      <c r="T2792" s="88">
        <v>2.6139419476191197</v>
      </c>
      <c r="U2792" s="87">
        <v>2.6205720464388529</v>
      </c>
      <c r="V2792" s="88">
        <v>2.6272021492322288</v>
      </c>
      <c r="W2792" s="87">
        <v>2.5857957561810814</v>
      </c>
      <c r="X2792" s="88">
        <v>3.8184372584025066E-2</v>
      </c>
      <c r="Y2792" s="87">
        <v>0</v>
      </c>
      <c r="Z2792" s="88">
        <v>0</v>
      </c>
      <c r="AA2792" s="87">
        <v>0</v>
      </c>
      <c r="AB2792" s="88">
        <v>0</v>
      </c>
      <c r="AC2792" s="58"/>
      <c r="AD2792" s="59">
        <f t="shared" si="58"/>
        <v>22.327674913406373</v>
      </c>
      <c r="AE2792" s="58"/>
    </row>
    <row r="2793" spans="2:31" x14ac:dyDescent="0.3">
      <c r="B2793" s="4" t="s">
        <v>232</v>
      </c>
      <c r="C2793" s="4"/>
      <c r="D2793" s="4"/>
      <c r="E2793" s="87">
        <v>0</v>
      </c>
      <c r="F2793" s="88">
        <v>0</v>
      </c>
      <c r="G2793" s="87">
        <v>0</v>
      </c>
      <c r="H2793" s="88">
        <v>0</v>
      </c>
      <c r="I2793" s="87">
        <v>0</v>
      </c>
      <c r="J2793" s="88">
        <v>0</v>
      </c>
      <c r="K2793" s="87">
        <v>0</v>
      </c>
      <c r="L2793" s="88">
        <v>0</v>
      </c>
      <c r="M2793" s="87">
        <v>0.6222222222222219</v>
      </c>
      <c r="N2793" s="88">
        <v>0.93333333333333279</v>
      </c>
      <c r="O2793" s="87">
        <v>0.93333333333333279</v>
      </c>
      <c r="P2793" s="88">
        <v>0.93333333333333279</v>
      </c>
      <c r="Q2793" s="87">
        <v>0.93333333333333279</v>
      </c>
      <c r="R2793" s="88">
        <v>0.93333333333333279</v>
      </c>
      <c r="S2793" s="87">
        <v>0.93333333333333279</v>
      </c>
      <c r="T2793" s="88">
        <v>0.93333333333333279</v>
      </c>
      <c r="U2793" s="87">
        <v>0.93333333333333279</v>
      </c>
      <c r="V2793" s="88">
        <v>0.93333333333333279</v>
      </c>
      <c r="W2793" s="87">
        <v>0.93333333333333279</v>
      </c>
      <c r="X2793" s="88">
        <v>1.5555555555555553E-2</v>
      </c>
      <c r="Y2793" s="87">
        <v>0</v>
      </c>
      <c r="Z2793" s="88">
        <v>0</v>
      </c>
      <c r="AA2793" s="87">
        <v>0</v>
      </c>
      <c r="AB2793" s="88">
        <v>0</v>
      </c>
      <c r="AC2793" s="58"/>
      <c r="AD2793" s="59">
        <f t="shared" si="58"/>
        <v>9.9711111111111084</v>
      </c>
      <c r="AE2793" s="58"/>
    </row>
    <row r="2794" spans="2:31" x14ac:dyDescent="0.3">
      <c r="B2794" s="4" t="s">
        <v>233</v>
      </c>
      <c r="C2794" s="4"/>
      <c r="D2794" s="4"/>
      <c r="E2794" s="87">
        <v>0</v>
      </c>
      <c r="F2794" s="88">
        <v>0</v>
      </c>
      <c r="G2794" s="87">
        <v>0</v>
      </c>
      <c r="H2794" s="88">
        <v>0</v>
      </c>
      <c r="I2794" s="87">
        <v>0</v>
      </c>
      <c r="J2794" s="88">
        <v>0</v>
      </c>
      <c r="K2794" s="87">
        <v>0</v>
      </c>
      <c r="L2794" s="88">
        <v>2.1175925925925915E-3</v>
      </c>
      <c r="M2794" s="87">
        <v>0</v>
      </c>
      <c r="N2794" s="88">
        <v>0</v>
      </c>
      <c r="O2794" s="87">
        <v>0</v>
      </c>
      <c r="P2794" s="88">
        <v>0</v>
      </c>
      <c r="Q2794" s="87">
        <v>0</v>
      </c>
      <c r="R2794" s="88">
        <v>0</v>
      </c>
      <c r="S2794" s="87">
        <v>0</v>
      </c>
      <c r="T2794" s="88">
        <v>0</v>
      </c>
      <c r="U2794" s="87">
        <v>0</v>
      </c>
      <c r="V2794" s="88">
        <v>0</v>
      </c>
      <c r="W2794" s="87">
        <v>0</v>
      </c>
      <c r="X2794" s="88">
        <v>0</v>
      </c>
      <c r="Y2794" s="87">
        <v>0</v>
      </c>
      <c r="Z2794" s="88">
        <v>0</v>
      </c>
      <c r="AA2794" s="87">
        <v>0</v>
      </c>
      <c r="AB2794" s="88">
        <v>0</v>
      </c>
      <c r="AC2794" s="58"/>
      <c r="AD2794" s="59">
        <f t="shared" si="58"/>
        <v>2.1175925925925915E-3</v>
      </c>
      <c r="AE2794" s="58"/>
    </row>
    <row r="2795" spans="2:31" x14ac:dyDescent="0.3">
      <c r="B2795" s="4" t="s">
        <v>234</v>
      </c>
      <c r="C2795" s="4"/>
      <c r="D2795" s="4"/>
      <c r="E2795" s="87">
        <v>0</v>
      </c>
      <c r="F2795" s="88">
        <v>0</v>
      </c>
      <c r="G2795" s="87">
        <v>0</v>
      </c>
      <c r="H2795" s="88">
        <v>0</v>
      </c>
      <c r="I2795" s="87">
        <v>0</v>
      </c>
      <c r="J2795" s="88">
        <v>0</v>
      </c>
      <c r="K2795" s="87">
        <v>0</v>
      </c>
      <c r="L2795" s="88">
        <v>2.1175925925925915E-3</v>
      </c>
      <c r="M2795" s="87">
        <v>0</v>
      </c>
      <c r="N2795" s="88">
        <v>0</v>
      </c>
      <c r="O2795" s="87">
        <v>0</v>
      </c>
      <c r="P2795" s="88">
        <v>0</v>
      </c>
      <c r="Q2795" s="87">
        <v>0</v>
      </c>
      <c r="R2795" s="88">
        <v>0</v>
      </c>
      <c r="S2795" s="87">
        <v>0</v>
      </c>
      <c r="T2795" s="88">
        <v>0</v>
      </c>
      <c r="U2795" s="87">
        <v>0</v>
      </c>
      <c r="V2795" s="88">
        <v>0</v>
      </c>
      <c r="W2795" s="87">
        <v>0</v>
      </c>
      <c r="X2795" s="88">
        <v>0</v>
      </c>
      <c r="Y2795" s="87">
        <v>0</v>
      </c>
      <c r="Z2795" s="88">
        <v>0</v>
      </c>
      <c r="AA2795" s="87">
        <v>0</v>
      </c>
      <c r="AB2795" s="88">
        <v>0</v>
      </c>
      <c r="AC2795" s="58"/>
      <c r="AD2795" s="59">
        <f t="shared" si="58"/>
        <v>2.1175925925925915E-3</v>
      </c>
      <c r="AE2795" s="58"/>
    </row>
    <row r="2796" spans="2:31" x14ac:dyDescent="0.3">
      <c r="B2796" s="4" t="s">
        <v>182</v>
      </c>
      <c r="C2796" s="4"/>
      <c r="D2796" s="4"/>
      <c r="E2796" s="87">
        <v>0</v>
      </c>
      <c r="F2796" s="88">
        <v>0</v>
      </c>
      <c r="G2796" s="87">
        <v>0</v>
      </c>
      <c r="H2796" s="88">
        <v>0</v>
      </c>
      <c r="I2796" s="87">
        <v>0</v>
      </c>
      <c r="J2796" s="88">
        <v>0</v>
      </c>
      <c r="K2796" s="87">
        <v>0</v>
      </c>
      <c r="L2796" s="88">
        <v>0</v>
      </c>
      <c r="M2796" s="87">
        <v>0</v>
      </c>
      <c r="N2796" s="88">
        <v>0</v>
      </c>
      <c r="O2796" s="87">
        <v>0</v>
      </c>
      <c r="P2796" s="88">
        <v>0</v>
      </c>
      <c r="Q2796" s="87">
        <v>0</v>
      </c>
      <c r="R2796" s="88">
        <v>0</v>
      </c>
      <c r="S2796" s="87">
        <v>0</v>
      </c>
      <c r="T2796" s="88">
        <v>0</v>
      </c>
      <c r="U2796" s="87">
        <v>0</v>
      </c>
      <c r="V2796" s="88">
        <v>0</v>
      </c>
      <c r="W2796" s="87">
        <v>0</v>
      </c>
      <c r="X2796" s="88">
        <v>0</v>
      </c>
      <c r="Y2796" s="87">
        <v>0</v>
      </c>
      <c r="Z2796" s="88">
        <v>0</v>
      </c>
      <c r="AA2796" s="87">
        <v>0</v>
      </c>
      <c r="AB2796" s="88">
        <v>0</v>
      </c>
      <c r="AC2796" s="58"/>
      <c r="AD2796" s="59">
        <f t="shared" si="58"/>
        <v>0</v>
      </c>
      <c r="AE2796" s="58"/>
    </row>
    <row r="2797" spans="2:31" x14ac:dyDescent="0.3">
      <c r="B2797" s="4" t="s">
        <v>250</v>
      </c>
      <c r="C2797" s="4"/>
      <c r="D2797" s="4"/>
      <c r="E2797" s="87">
        <v>0</v>
      </c>
      <c r="F2797" s="88">
        <v>0</v>
      </c>
      <c r="G2797" s="87">
        <v>0</v>
      </c>
      <c r="H2797" s="88">
        <v>0</v>
      </c>
      <c r="I2797" s="87">
        <v>0</v>
      </c>
      <c r="J2797" s="88">
        <v>0</v>
      </c>
      <c r="K2797" s="87">
        <v>0</v>
      </c>
      <c r="L2797" s="88">
        <v>0</v>
      </c>
      <c r="M2797" s="87">
        <v>0</v>
      </c>
      <c r="N2797" s="88">
        <v>0</v>
      </c>
      <c r="O2797" s="87">
        <v>0</v>
      </c>
      <c r="P2797" s="88">
        <v>0</v>
      </c>
      <c r="Q2797" s="87">
        <v>0</v>
      </c>
      <c r="R2797" s="88">
        <v>0</v>
      </c>
      <c r="S2797" s="87">
        <v>0</v>
      </c>
      <c r="T2797" s="88">
        <v>0</v>
      </c>
      <c r="U2797" s="87">
        <v>0</v>
      </c>
      <c r="V2797" s="88">
        <v>0</v>
      </c>
      <c r="W2797" s="87">
        <v>0</v>
      </c>
      <c r="X2797" s="88">
        <v>0</v>
      </c>
      <c r="Y2797" s="87">
        <v>0</v>
      </c>
      <c r="Z2797" s="88">
        <v>0</v>
      </c>
      <c r="AA2797" s="87">
        <v>0</v>
      </c>
      <c r="AB2797" s="88">
        <v>0</v>
      </c>
      <c r="AC2797" s="58"/>
      <c r="AD2797" s="59">
        <f t="shared" si="58"/>
        <v>0</v>
      </c>
      <c r="AE2797" s="58"/>
    </row>
    <row r="2798" spans="2:31" x14ac:dyDescent="0.3">
      <c r="B2798" s="4" t="s">
        <v>235</v>
      </c>
      <c r="C2798" s="4"/>
      <c r="D2798" s="4"/>
      <c r="E2798" s="87">
        <v>0</v>
      </c>
      <c r="F2798" s="88">
        <v>0</v>
      </c>
      <c r="G2798" s="87">
        <v>0</v>
      </c>
      <c r="H2798" s="88">
        <v>0</v>
      </c>
      <c r="I2798" s="87">
        <v>0</v>
      </c>
      <c r="J2798" s="88">
        <v>0</v>
      </c>
      <c r="K2798" s="87">
        <v>0</v>
      </c>
      <c r="L2798" s="88">
        <v>0</v>
      </c>
      <c r="M2798" s="87">
        <v>0</v>
      </c>
      <c r="N2798" s="88">
        <v>0</v>
      </c>
      <c r="O2798" s="87">
        <v>0</v>
      </c>
      <c r="P2798" s="88">
        <v>0</v>
      </c>
      <c r="Q2798" s="87">
        <v>0</v>
      </c>
      <c r="R2798" s="88">
        <v>0</v>
      </c>
      <c r="S2798" s="87">
        <v>0</v>
      </c>
      <c r="T2798" s="88">
        <v>0</v>
      </c>
      <c r="U2798" s="87">
        <v>0</v>
      </c>
      <c r="V2798" s="88">
        <v>0</v>
      </c>
      <c r="W2798" s="87">
        <v>0</v>
      </c>
      <c r="X2798" s="88">
        <v>0</v>
      </c>
      <c r="Y2798" s="87">
        <v>0</v>
      </c>
      <c r="Z2798" s="88">
        <v>0</v>
      </c>
      <c r="AA2798" s="87">
        <v>0</v>
      </c>
      <c r="AB2798" s="88">
        <v>0</v>
      </c>
      <c r="AC2798" s="58"/>
      <c r="AD2798" s="59">
        <f t="shared" si="58"/>
        <v>0</v>
      </c>
      <c r="AE2798" s="58"/>
    </row>
    <row r="2799" spans="2:31" x14ac:dyDescent="0.3">
      <c r="B2799" s="4" t="s">
        <v>236</v>
      </c>
      <c r="C2799" s="4"/>
      <c r="D2799" s="4"/>
      <c r="E2799" s="87">
        <v>0</v>
      </c>
      <c r="F2799" s="88">
        <v>0</v>
      </c>
      <c r="G2799" s="87">
        <v>0</v>
      </c>
      <c r="H2799" s="88">
        <v>0</v>
      </c>
      <c r="I2799" s="87">
        <v>0</v>
      </c>
      <c r="J2799" s="88">
        <v>0</v>
      </c>
      <c r="K2799" s="87">
        <v>0</v>
      </c>
      <c r="L2799" s="88">
        <v>0</v>
      </c>
      <c r="M2799" s="87">
        <v>0</v>
      </c>
      <c r="N2799" s="88">
        <v>0</v>
      </c>
      <c r="O2799" s="87">
        <v>0.27782460847054608</v>
      </c>
      <c r="P2799" s="88">
        <v>0</v>
      </c>
      <c r="Q2799" s="87">
        <v>0</v>
      </c>
      <c r="R2799" s="88">
        <v>0</v>
      </c>
      <c r="S2799" s="87">
        <v>0</v>
      </c>
      <c r="T2799" s="88">
        <v>0</v>
      </c>
      <c r="U2799" s="87">
        <v>0</v>
      </c>
      <c r="V2799" s="88">
        <v>0</v>
      </c>
      <c r="W2799" s="87">
        <v>0</v>
      </c>
      <c r="X2799" s="88">
        <v>0</v>
      </c>
      <c r="Y2799" s="87">
        <v>0</v>
      </c>
      <c r="Z2799" s="88">
        <v>0</v>
      </c>
      <c r="AA2799" s="87">
        <v>0</v>
      </c>
      <c r="AB2799" s="88">
        <v>0</v>
      </c>
      <c r="AC2799" s="58"/>
      <c r="AD2799" s="59">
        <f t="shared" si="58"/>
        <v>0.27782460847054608</v>
      </c>
      <c r="AE2799" s="58"/>
    </row>
    <row r="2800" spans="2:31" x14ac:dyDescent="0.3">
      <c r="B2800" s="4" t="s">
        <v>298</v>
      </c>
      <c r="C2800" s="4"/>
      <c r="D2800" s="4"/>
      <c r="E2800" s="87">
        <v>0</v>
      </c>
      <c r="F2800" s="88">
        <v>0</v>
      </c>
      <c r="G2800" s="87">
        <v>0</v>
      </c>
      <c r="H2800" s="88">
        <v>0</v>
      </c>
      <c r="I2800" s="87">
        <v>0</v>
      </c>
      <c r="J2800" s="88">
        <v>0</v>
      </c>
      <c r="K2800" s="87">
        <v>0</v>
      </c>
      <c r="L2800" s="88">
        <v>0</v>
      </c>
      <c r="M2800" s="87">
        <v>0</v>
      </c>
      <c r="N2800" s="88">
        <v>0</v>
      </c>
      <c r="O2800" s="87">
        <v>0</v>
      </c>
      <c r="P2800" s="88">
        <v>0</v>
      </c>
      <c r="Q2800" s="87">
        <v>0</v>
      </c>
      <c r="R2800" s="88">
        <v>0</v>
      </c>
      <c r="S2800" s="87">
        <v>0</v>
      </c>
      <c r="T2800" s="88">
        <v>0</v>
      </c>
      <c r="U2800" s="87">
        <v>0</v>
      </c>
      <c r="V2800" s="88">
        <v>0</v>
      </c>
      <c r="W2800" s="87">
        <v>0</v>
      </c>
      <c r="X2800" s="88">
        <v>0</v>
      </c>
      <c r="Y2800" s="87">
        <v>0</v>
      </c>
      <c r="Z2800" s="88">
        <v>0</v>
      </c>
      <c r="AA2800" s="87">
        <v>0</v>
      </c>
      <c r="AB2800" s="88">
        <v>0</v>
      </c>
      <c r="AC2800" s="58"/>
      <c r="AD2800" s="59">
        <f t="shared" si="58"/>
        <v>0</v>
      </c>
      <c r="AE2800" s="58"/>
    </row>
    <row r="2801" spans="2:31" x14ac:dyDescent="0.3">
      <c r="B2801" s="4" t="s">
        <v>185</v>
      </c>
      <c r="C2801" s="4"/>
      <c r="D2801" s="4"/>
      <c r="E2801" s="87">
        <v>0</v>
      </c>
      <c r="F2801" s="88">
        <v>0</v>
      </c>
      <c r="G2801" s="87">
        <v>0</v>
      </c>
      <c r="H2801" s="88">
        <v>0</v>
      </c>
      <c r="I2801" s="87">
        <v>0</v>
      </c>
      <c r="J2801" s="88">
        <v>0</v>
      </c>
      <c r="K2801" s="87">
        <v>0</v>
      </c>
      <c r="L2801" s="88">
        <v>0</v>
      </c>
      <c r="M2801" s="87">
        <v>0</v>
      </c>
      <c r="N2801" s="88">
        <v>0</v>
      </c>
      <c r="O2801" s="87">
        <v>0.75647645767639915</v>
      </c>
      <c r="P2801" s="88">
        <v>9.0000000000000107</v>
      </c>
      <c r="Q2801" s="87">
        <v>9.0000000000000107</v>
      </c>
      <c r="R2801" s="88">
        <v>4.5749326216731898</v>
      </c>
      <c r="S2801" s="87">
        <v>3.1956311983531727</v>
      </c>
      <c r="T2801" s="88">
        <v>7.728825207011929</v>
      </c>
      <c r="U2801" s="87">
        <v>8.9995214996791528</v>
      </c>
      <c r="V2801" s="88">
        <v>13.670217792354133</v>
      </c>
      <c r="W2801" s="87">
        <v>21.695080751682209</v>
      </c>
      <c r="X2801" s="88">
        <v>0.41665296260034668</v>
      </c>
      <c r="Y2801" s="87">
        <v>0</v>
      </c>
      <c r="Z2801" s="88">
        <v>0</v>
      </c>
      <c r="AA2801" s="87">
        <v>0</v>
      </c>
      <c r="AB2801" s="88">
        <v>0</v>
      </c>
      <c r="AC2801" s="58"/>
      <c r="AD2801" s="59">
        <f t="shared" si="58"/>
        <v>79.037338491030567</v>
      </c>
      <c r="AE2801" s="58"/>
    </row>
    <row r="2802" spans="2:31" x14ac:dyDescent="0.3">
      <c r="B2802" s="4" t="s">
        <v>186</v>
      </c>
      <c r="C2802" s="4"/>
      <c r="D2802" s="4"/>
      <c r="E2802" s="87">
        <v>0</v>
      </c>
      <c r="F2802" s="88">
        <v>0</v>
      </c>
      <c r="G2802" s="87">
        <v>0</v>
      </c>
      <c r="H2802" s="88">
        <v>0</v>
      </c>
      <c r="I2802" s="87">
        <v>0</v>
      </c>
      <c r="J2802" s="88">
        <v>0</v>
      </c>
      <c r="K2802" s="87">
        <v>0</v>
      </c>
      <c r="L2802" s="88">
        <v>0</v>
      </c>
      <c r="M2802" s="87">
        <v>0</v>
      </c>
      <c r="N2802" s="88">
        <v>0</v>
      </c>
      <c r="O2802" s="87">
        <v>0</v>
      </c>
      <c r="P2802" s="88">
        <v>0</v>
      </c>
      <c r="Q2802" s="87">
        <v>0</v>
      </c>
      <c r="R2802" s="88">
        <v>0</v>
      </c>
      <c r="S2802" s="87">
        <v>0</v>
      </c>
      <c r="T2802" s="88">
        <v>0</v>
      </c>
      <c r="U2802" s="87">
        <v>0</v>
      </c>
      <c r="V2802" s="88">
        <v>3.1354331970215202E-3</v>
      </c>
      <c r="W2802" s="87">
        <v>4.2601846059163417</v>
      </c>
      <c r="X2802" s="88">
        <v>0.13304227193196613</v>
      </c>
      <c r="Y2802" s="87">
        <v>0</v>
      </c>
      <c r="Z2802" s="88">
        <v>0</v>
      </c>
      <c r="AA2802" s="87">
        <v>0</v>
      </c>
      <c r="AB2802" s="88">
        <v>0</v>
      </c>
      <c r="AC2802" s="58"/>
      <c r="AD2802" s="59">
        <f t="shared" si="58"/>
        <v>4.3963623110453298</v>
      </c>
      <c r="AE2802" s="58"/>
    </row>
    <row r="2803" spans="2:31" x14ac:dyDescent="0.3">
      <c r="B2803" s="4" t="s">
        <v>170</v>
      </c>
      <c r="C2803" s="4"/>
      <c r="D2803" s="4"/>
      <c r="E2803" s="87">
        <v>0</v>
      </c>
      <c r="F2803" s="88">
        <v>0</v>
      </c>
      <c r="G2803" s="87">
        <v>0</v>
      </c>
      <c r="H2803" s="88">
        <v>6.8876797385620941E-2</v>
      </c>
      <c r="I2803" s="87">
        <v>1.4282745098039218</v>
      </c>
      <c r="J2803" s="88">
        <v>1.4597401960784318</v>
      </c>
      <c r="K2803" s="87">
        <v>0.7499931917211331</v>
      </c>
      <c r="L2803" s="88">
        <v>0.20242352941176467</v>
      </c>
      <c r="M2803" s="87">
        <v>0.71237581699346397</v>
      </c>
      <c r="N2803" s="88">
        <v>1.57262091503268</v>
      </c>
      <c r="O2803" s="87">
        <v>1.9513529411764707</v>
      </c>
      <c r="P2803" s="88">
        <v>1.9386797385620915</v>
      </c>
      <c r="Q2803" s="87">
        <v>1.9448218954248364</v>
      </c>
      <c r="R2803" s="88">
        <v>2.0158627450980391</v>
      </c>
      <c r="S2803" s="87">
        <v>3.5948866013071843</v>
      </c>
      <c r="T2803" s="88">
        <v>3.7058823529411704</v>
      </c>
      <c r="U2803" s="87">
        <v>3.7058823529411704</v>
      </c>
      <c r="V2803" s="88">
        <v>3.9083333333333332</v>
      </c>
      <c r="W2803" s="87">
        <v>4.1176470588235343</v>
      </c>
      <c r="X2803" s="88">
        <v>6.8627450980392163E-2</v>
      </c>
      <c r="Y2803" s="87">
        <v>0</v>
      </c>
      <c r="Z2803" s="88">
        <v>0</v>
      </c>
      <c r="AA2803" s="87">
        <v>0</v>
      </c>
      <c r="AB2803" s="88">
        <v>0</v>
      </c>
      <c r="AC2803" s="58"/>
      <c r="AD2803" s="59">
        <f t="shared" si="58"/>
        <v>33.146281427015239</v>
      </c>
      <c r="AE2803" s="58"/>
    </row>
    <row r="2804" spans="2:31" x14ac:dyDescent="0.3">
      <c r="B2804" s="4" t="s">
        <v>171</v>
      </c>
      <c r="C2804" s="4"/>
      <c r="D2804" s="4"/>
      <c r="E2804" s="87">
        <v>0</v>
      </c>
      <c r="F2804" s="88">
        <v>0</v>
      </c>
      <c r="G2804" s="87">
        <v>0</v>
      </c>
      <c r="H2804" s="88">
        <v>6.8876797385620941E-2</v>
      </c>
      <c r="I2804" s="87">
        <v>1.4282745098039218</v>
      </c>
      <c r="J2804" s="88">
        <v>1.4597401960784318</v>
      </c>
      <c r="K2804" s="87">
        <v>0.7499931917211331</v>
      </c>
      <c r="L2804" s="88">
        <v>0.20242352941176467</v>
      </c>
      <c r="M2804" s="87">
        <v>0.71237581699346397</v>
      </c>
      <c r="N2804" s="88">
        <v>1.57262091503268</v>
      </c>
      <c r="O2804" s="87">
        <v>1.9513529411764707</v>
      </c>
      <c r="P2804" s="88">
        <v>1.9386797385620915</v>
      </c>
      <c r="Q2804" s="87">
        <v>1.9448218954248364</v>
      </c>
      <c r="R2804" s="88">
        <v>2.0158627450980391</v>
      </c>
      <c r="S2804" s="87">
        <v>2.0403055555555554</v>
      </c>
      <c r="T2804" s="88">
        <v>2.0402826797385618</v>
      </c>
      <c r="U2804" s="87">
        <v>2.0166977124183005</v>
      </c>
      <c r="V2804" s="88">
        <v>3.9083333333333332</v>
      </c>
      <c r="W2804" s="87">
        <v>2.8900946029361489</v>
      </c>
      <c r="X2804" s="88">
        <v>0</v>
      </c>
      <c r="Y2804" s="87">
        <v>0</v>
      </c>
      <c r="Z2804" s="88">
        <v>0</v>
      </c>
      <c r="AA2804" s="87">
        <v>0</v>
      </c>
      <c r="AB2804" s="88">
        <v>0</v>
      </c>
      <c r="AC2804" s="58"/>
      <c r="AD2804" s="59">
        <f t="shared" si="58"/>
        <v>26.940736160670351</v>
      </c>
      <c r="AE2804" s="58"/>
    </row>
    <row r="2805" spans="2:31" x14ac:dyDescent="0.3">
      <c r="B2805" s="4" t="s">
        <v>172</v>
      </c>
      <c r="C2805" s="4"/>
      <c r="D2805" s="4"/>
      <c r="E2805" s="87">
        <v>0</v>
      </c>
      <c r="F2805" s="88">
        <v>0</v>
      </c>
      <c r="G2805" s="87">
        <v>0</v>
      </c>
      <c r="H2805" s="88">
        <v>0</v>
      </c>
      <c r="I2805" s="87">
        <v>0</v>
      </c>
      <c r="J2805" s="88">
        <v>0</v>
      </c>
      <c r="K2805" s="87">
        <v>0</v>
      </c>
      <c r="L2805" s="88">
        <v>0</v>
      </c>
      <c r="M2805" s="87">
        <v>0</v>
      </c>
      <c r="N2805" s="88">
        <v>0</v>
      </c>
      <c r="O2805" s="87">
        <v>0</v>
      </c>
      <c r="P2805" s="88">
        <v>0</v>
      </c>
      <c r="Q2805" s="87">
        <v>0</v>
      </c>
      <c r="R2805" s="88">
        <v>0</v>
      </c>
      <c r="S2805" s="87">
        <v>0</v>
      </c>
      <c r="T2805" s="88">
        <v>0</v>
      </c>
      <c r="U2805" s="87">
        <v>0</v>
      </c>
      <c r="V2805" s="88">
        <v>0</v>
      </c>
      <c r="W2805" s="87">
        <v>0</v>
      </c>
      <c r="X2805" s="88">
        <v>0</v>
      </c>
      <c r="Y2805" s="87">
        <v>0</v>
      </c>
      <c r="Z2805" s="88">
        <v>0</v>
      </c>
      <c r="AA2805" s="87">
        <v>0</v>
      </c>
      <c r="AB2805" s="88">
        <v>0</v>
      </c>
      <c r="AC2805" s="58"/>
      <c r="AD2805" s="59">
        <f t="shared" si="58"/>
        <v>0</v>
      </c>
      <c r="AE2805" s="58"/>
    </row>
    <row r="2806" spans="2:31" x14ac:dyDescent="0.3">
      <c r="B2806" s="4" t="s">
        <v>173</v>
      </c>
      <c r="C2806" s="4"/>
      <c r="D2806" s="4"/>
      <c r="E2806" s="87">
        <v>0</v>
      </c>
      <c r="F2806" s="88">
        <v>0</v>
      </c>
      <c r="G2806" s="87">
        <v>0</v>
      </c>
      <c r="H2806" s="88">
        <v>8.0022724936990211E-2</v>
      </c>
      <c r="I2806" s="87">
        <v>3.2460652444876876</v>
      </c>
      <c r="J2806" s="88">
        <v>3.884824595264361</v>
      </c>
      <c r="K2806" s="87">
        <v>2.9991083953894826</v>
      </c>
      <c r="L2806" s="88">
        <v>1.1257765339870219E-3</v>
      </c>
      <c r="M2806" s="87">
        <v>0.74199304533939758</v>
      </c>
      <c r="N2806" s="88">
        <v>0.60291574048061014</v>
      </c>
      <c r="O2806" s="87">
        <v>1.9681210840449617</v>
      </c>
      <c r="P2806" s="88">
        <v>1.7197795475230497</v>
      </c>
      <c r="Q2806" s="87">
        <v>1.4289289558635039</v>
      </c>
      <c r="R2806" s="88">
        <v>1.6441498045827834</v>
      </c>
      <c r="S2806" s="87">
        <v>1.8380808834936102</v>
      </c>
      <c r="T2806" s="88">
        <v>1.8101778273488962</v>
      </c>
      <c r="U2806" s="87">
        <v>1.7984638775096222</v>
      </c>
      <c r="V2806" s="88">
        <v>1.2138744011486282</v>
      </c>
      <c r="W2806" s="87">
        <v>0.58848039215686276</v>
      </c>
      <c r="X2806" s="88">
        <v>0</v>
      </c>
      <c r="Y2806" s="87">
        <v>0</v>
      </c>
      <c r="Z2806" s="88">
        <v>0</v>
      </c>
      <c r="AA2806" s="87">
        <v>0</v>
      </c>
      <c r="AB2806" s="88">
        <v>0</v>
      </c>
      <c r="AC2806" s="58"/>
      <c r="AD2806" s="59">
        <f t="shared" si="58"/>
        <v>25.566112296104436</v>
      </c>
      <c r="AE2806" s="58"/>
    </row>
    <row r="2807" spans="2:31" x14ac:dyDescent="0.3">
      <c r="B2807" s="4" t="s">
        <v>174</v>
      </c>
      <c r="C2807" s="4"/>
      <c r="D2807" s="4"/>
      <c r="E2807" s="87">
        <v>0</v>
      </c>
      <c r="F2807" s="88">
        <v>0</v>
      </c>
      <c r="G2807" s="87">
        <v>0</v>
      </c>
      <c r="H2807" s="88">
        <v>0.13282899903316128</v>
      </c>
      <c r="I2807" s="87">
        <v>3.656935327660805</v>
      </c>
      <c r="J2807" s="88">
        <v>3.9747780654944633</v>
      </c>
      <c r="K2807" s="87">
        <v>3.0279905174292763</v>
      </c>
      <c r="L2807" s="88">
        <v>6.4087105732338516E-3</v>
      </c>
      <c r="M2807" s="87">
        <v>0.29729026906630573</v>
      </c>
      <c r="N2807" s="88">
        <v>0.44301540103613174</v>
      </c>
      <c r="O2807" s="87">
        <v>1.8790636385188386</v>
      </c>
      <c r="P2807" s="88">
        <v>1.5569521113937974</v>
      </c>
      <c r="Q2807" s="87">
        <v>1.2742687468435252</v>
      </c>
      <c r="R2807" s="88">
        <v>1.6955625141368191</v>
      </c>
      <c r="S2807" s="87">
        <v>1.902505970468708</v>
      </c>
      <c r="T2807" s="88">
        <v>1.8997930292989695</v>
      </c>
      <c r="U2807" s="87">
        <v>2.0423250295040654</v>
      </c>
      <c r="V2807" s="88">
        <v>1.3606862745098045</v>
      </c>
      <c r="W2807" s="87">
        <v>0.58848039215686276</v>
      </c>
      <c r="X2807" s="88">
        <v>0</v>
      </c>
      <c r="Y2807" s="87">
        <v>0</v>
      </c>
      <c r="Z2807" s="88">
        <v>0</v>
      </c>
      <c r="AA2807" s="87">
        <v>0</v>
      </c>
      <c r="AB2807" s="88">
        <v>0</v>
      </c>
      <c r="AC2807" s="58"/>
      <c r="AD2807" s="59">
        <f t="shared" si="58"/>
        <v>25.738884997124774</v>
      </c>
      <c r="AE2807" s="58"/>
    </row>
    <row r="2808" spans="2:31" x14ac:dyDescent="0.3">
      <c r="B2808" s="4" t="s">
        <v>194</v>
      </c>
      <c r="C2808" s="4"/>
      <c r="D2808" s="4"/>
      <c r="E2808" s="87">
        <v>0</v>
      </c>
      <c r="F2808" s="88">
        <v>0</v>
      </c>
      <c r="G2808" s="87">
        <v>0</v>
      </c>
      <c r="H2808" s="88">
        <v>0</v>
      </c>
      <c r="I2808" s="87">
        <v>0</v>
      </c>
      <c r="J2808" s="88">
        <v>0</v>
      </c>
      <c r="K2808" s="87">
        <v>0</v>
      </c>
      <c r="L2808" s="88">
        <v>0</v>
      </c>
      <c r="M2808" s="87">
        <v>1.3333333333333341</v>
      </c>
      <c r="N2808" s="88">
        <v>2.0000000000000027</v>
      </c>
      <c r="O2808" s="87">
        <v>2.0000000000000027</v>
      </c>
      <c r="P2808" s="88">
        <v>2.0000000000000027</v>
      </c>
      <c r="Q2808" s="87">
        <v>2.0000000000000027</v>
      </c>
      <c r="R2808" s="88">
        <v>2.0000000000000027</v>
      </c>
      <c r="S2808" s="87">
        <v>2.0000000000000027</v>
      </c>
      <c r="T2808" s="88">
        <v>2.0000000000000027</v>
      </c>
      <c r="U2808" s="87">
        <v>2.0000000000000027</v>
      </c>
      <c r="V2808" s="88">
        <v>2.0000000000000027</v>
      </c>
      <c r="W2808" s="87">
        <v>2.0000000000000027</v>
      </c>
      <c r="X2808" s="88">
        <v>3.3333333333333333E-2</v>
      </c>
      <c r="Y2808" s="87">
        <v>0</v>
      </c>
      <c r="Z2808" s="88">
        <v>0</v>
      </c>
      <c r="AA2808" s="87">
        <v>0</v>
      </c>
      <c r="AB2808" s="88">
        <v>0</v>
      </c>
      <c r="AC2808" s="58"/>
      <c r="AD2808" s="59">
        <f t="shared" si="58"/>
        <v>21.366666666666699</v>
      </c>
      <c r="AE2808" s="58"/>
    </row>
    <row r="2809" spans="2:31" x14ac:dyDescent="0.3">
      <c r="B2809" s="4" t="s">
        <v>195</v>
      </c>
      <c r="C2809" s="4"/>
      <c r="D2809" s="4"/>
      <c r="E2809" s="87">
        <v>0</v>
      </c>
      <c r="F2809" s="88">
        <v>0</v>
      </c>
      <c r="G2809" s="87">
        <v>0</v>
      </c>
      <c r="H2809" s="88">
        <v>0</v>
      </c>
      <c r="I2809" s="87">
        <v>0</v>
      </c>
      <c r="J2809" s="88">
        <v>0</v>
      </c>
      <c r="K2809" s="87">
        <v>0</v>
      </c>
      <c r="L2809" s="88">
        <v>0</v>
      </c>
      <c r="M2809" s="87">
        <v>0</v>
      </c>
      <c r="N2809" s="88">
        <v>0</v>
      </c>
      <c r="O2809" s="87">
        <v>0</v>
      </c>
      <c r="P2809" s="88">
        <v>0</v>
      </c>
      <c r="Q2809" s="87">
        <v>0</v>
      </c>
      <c r="R2809" s="88">
        <v>0</v>
      </c>
      <c r="S2809" s="87">
        <v>0</v>
      </c>
      <c r="T2809" s="88">
        <v>0</v>
      </c>
      <c r="U2809" s="87">
        <v>0</v>
      </c>
      <c r="V2809" s="88">
        <v>0</v>
      </c>
      <c r="W2809" s="87">
        <v>0</v>
      </c>
      <c r="X2809" s="88">
        <v>0</v>
      </c>
      <c r="Y2809" s="87">
        <v>0</v>
      </c>
      <c r="Z2809" s="88">
        <v>0</v>
      </c>
      <c r="AA2809" s="87">
        <v>0</v>
      </c>
      <c r="AB2809" s="88">
        <v>0</v>
      </c>
      <c r="AC2809" s="58"/>
      <c r="AD2809" s="59">
        <f t="shared" si="58"/>
        <v>0</v>
      </c>
      <c r="AE2809" s="58"/>
    </row>
    <row r="2810" spans="2:31" x14ac:dyDescent="0.3">
      <c r="B2810" s="4" t="s">
        <v>153</v>
      </c>
      <c r="C2810" s="4"/>
      <c r="D2810" s="4"/>
      <c r="E2810" s="87">
        <v>0</v>
      </c>
      <c r="F2810" s="88">
        <v>0</v>
      </c>
      <c r="G2810" s="87">
        <v>0</v>
      </c>
      <c r="H2810" s="88">
        <v>0</v>
      </c>
      <c r="I2810" s="87">
        <v>0</v>
      </c>
      <c r="J2810" s="88">
        <v>0</v>
      </c>
      <c r="K2810" s="87">
        <v>2.7823217709859183E-3</v>
      </c>
      <c r="L2810" s="88">
        <v>0.1314918971061706</v>
      </c>
      <c r="M2810" s="87">
        <v>0.20192535877227769</v>
      </c>
      <c r="N2810" s="88">
        <v>0.17204551299413021</v>
      </c>
      <c r="O2810" s="87">
        <v>1.3363440831501983E-4</v>
      </c>
      <c r="P2810" s="88">
        <v>2.5253911654154419E-2</v>
      </c>
      <c r="Q2810" s="87">
        <v>0.33198697169621777</v>
      </c>
      <c r="R2810" s="88">
        <v>0.13736305554707834</v>
      </c>
      <c r="S2810" s="87">
        <v>0</v>
      </c>
      <c r="T2810" s="88">
        <v>0</v>
      </c>
      <c r="U2810" s="87">
        <v>1.9816295305887578E-3</v>
      </c>
      <c r="V2810" s="88">
        <v>7.7482645511627049E-2</v>
      </c>
      <c r="W2810" s="87">
        <v>0.1697420279184976</v>
      </c>
      <c r="X2810" s="88">
        <v>3.1311837832132946E-3</v>
      </c>
      <c r="Y2810" s="87">
        <v>0</v>
      </c>
      <c r="Z2810" s="88">
        <v>0</v>
      </c>
      <c r="AA2810" s="87">
        <v>0</v>
      </c>
      <c r="AB2810" s="88">
        <v>0</v>
      </c>
      <c r="AC2810" s="58"/>
      <c r="AD2810" s="59">
        <f t="shared" si="58"/>
        <v>1.2553201506932568</v>
      </c>
      <c r="AE2810" s="58"/>
    </row>
    <row r="2811" spans="2:31" x14ac:dyDescent="0.3">
      <c r="B2811" s="4" t="s">
        <v>154</v>
      </c>
      <c r="C2811" s="4"/>
      <c r="D2811" s="4"/>
      <c r="E2811" s="87">
        <v>0</v>
      </c>
      <c r="F2811" s="88">
        <v>0</v>
      </c>
      <c r="G2811" s="87">
        <v>0</v>
      </c>
      <c r="H2811" s="88">
        <v>1.9078954060872308E-3</v>
      </c>
      <c r="I2811" s="87">
        <v>3.4596200784047258E-2</v>
      </c>
      <c r="J2811" s="88">
        <v>4.2200203736622949E-2</v>
      </c>
      <c r="K2811" s="87">
        <v>3.6180722713470295E-2</v>
      </c>
      <c r="L2811" s="88">
        <v>2.0411735375722152E-2</v>
      </c>
      <c r="M2811" s="87">
        <v>4.0841302871703962E-2</v>
      </c>
      <c r="N2811" s="88">
        <v>5.1279282569885086E-2</v>
      </c>
      <c r="O2811" s="87">
        <v>3.4415566921233959E-2</v>
      </c>
      <c r="P2811" s="88">
        <v>7.5763832728067901E-2</v>
      </c>
      <c r="Q2811" s="87">
        <v>0.13377200762430821</v>
      </c>
      <c r="R2811" s="88">
        <v>6.7721807161966879E-2</v>
      </c>
      <c r="S2811" s="87">
        <v>0</v>
      </c>
      <c r="T2811" s="88">
        <v>0</v>
      </c>
      <c r="U2811" s="87">
        <v>0</v>
      </c>
      <c r="V2811" s="88">
        <v>6.7814924716949374E-2</v>
      </c>
      <c r="W2811" s="87">
        <v>0.17075334787368757</v>
      </c>
      <c r="X2811" s="88">
        <v>2.4547147750854461E-3</v>
      </c>
      <c r="Y2811" s="87">
        <v>0</v>
      </c>
      <c r="Z2811" s="88">
        <v>0</v>
      </c>
      <c r="AA2811" s="87">
        <v>0</v>
      </c>
      <c r="AB2811" s="88">
        <v>0</v>
      </c>
      <c r="AC2811" s="58"/>
      <c r="AD2811" s="59">
        <f t="shared" si="58"/>
        <v>0.78011354525883825</v>
      </c>
      <c r="AE2811" s="58"/>
    </row>
    <row r="2812" spans="2:31" x14ac:dyDescent="0.3">
      <c r="B2812" s="4" t="s">
        <v>175</v>
      </c>
      <c r="C2812" s="4"/>
      <c r="D2812" s="4"/>
      <c r="E2812" s="87">
        <v>0</v>
      </c>
      <c r="F2812" s="88">
        <v>0</v>
      </c>
      <c r="G2812" s="87">
        <v>0</v>
      </c>
      <c r="H2812" s="88">
        <v>0</v>
      </c>
      <c r="I2812" s="87">
        <v>0</v>
      </c>
      <c r="J2812" s="88">
        <v>0</v>
      </c>
      <c r="K2812" s="87">
        <v>0</v>
      </c>
      <c r="L2812" s="88">
        <v>0</v>
      </c>
      <c r="M2812" s="87">
        <v>0</v>
      </c>
      <c r="N2812" s="88">
        <v>0</v>
      </c>
      <c r="O2812" s="87">
        <v>0</v>
      </c>
      <c r="P2812" s="88">
        <v>2.8703199492560439E-2</v>
      </c>
      <c r="Q2812" s="87">
        <v>0.67863341967264756</v>
      </c>
      <c r="R2812" s="88">
        <v>0.68567032814025819</v>
      </c>
      <c r="S2812" s="87">
        <v>0.69584743976592967</v>
      </c>
      <c r="T2812" s="88">
        <v>0.70602453549702893</v>
      </c>
      <c r="U2812" s="87">
        <v>0.71620159943898476</v>
      </c>
      <c r="V2812" s="88">
        <v>0.43569527467091856</v>
      </c>
      <c r="W2812" s="87">
        <v>0</v>
      </c>
      <c r="X2812" s="88">
        <v>0</v>
      </c>
      <c r="Y2812" s="87">
        <v>0</v>
      </c>
      <c r="Z2812" s="88">
        <v>0</v>
      </c>
      <c r="AA2812" s="87">
        <v>0</v>
      </c>
      <c r="AB2812" s="88">
        <v>0</v>
      </c>
      <c r="AC2812" s="58"/>
      <c r="AD2812" s="59">
        <f t="shared" si="58"/>
        <v>3.9467757966783279</v>
      </c>
      <c r="AE2812" s="58"/>
    </row>
    <row r="2813" spans="2:31" x14ac:dyDescent="0.3">
      <c r="B2813" s="4" t="s">
        <v>176</v>
      </c>
      <c r="C2813" s="4"/>
      <c r="D2813" s="4"/>
      <c r="E2813" s="87">
        <v>0</v>
      </c>
      <c r="F2813" s="88">
        <v>0</v>
      </c>
      <c r="G2813" s="87">
        <v>0</v>
      </c>
      <c r="H2813" s="88">
        <v>0</v>
      </c>
      <c r="I2813" s="87">
        <v>0</v>
      </c>
      <c r="J2813" s="88">
        <v>0</v>
      </c>
      <c r="K2813" s="87">
        <v>0</v>
      </c>
      <c r="L2813" s="88">
        <v>0</v>
      </c>
      <c r="M2813" s="87">
        <v>0</v>
      </c>
      <c r="N2813" s="88">
        <v>0</v>
      </c>
      <c r="O2813" s="87">
        <v>0</v>
      </c>
      <c r="P2813" s="88">
        <v>1.8696048524644598E-2</v>
      </c>
      <c r="Q2813" s="87">
        <v>0.56989174683888699</v>
      </c>
      <c r="R2813" s="88">
        <v>0.58497069676717073</v>
      </c>
      <c r="S2813" s="87">
        <v>0.58152117729186925</v>
      </c>
      <c r="T2813" s="88">
        <v>0.57807161808013852</v>
      </c>
      <c r="U2813" s="87">
        <v>0.57994725704193062</v>
      </c>
      <c r="V2813" s="88">
        <v>0.22001932462056467</v>
      </c>
      <c r="W2813" s="87">
        <v>0</v>
      </c>
      <c r="X2813" s="88">
        <v>0</v>
      </c>
      <c r="Y2813" s="87">
        <v>0</v>
      </c>
      <c r="Z2813" s="88">
        <v>0</v>
      </c>
      <c r="AA2813" s="87">
        <v>0</v>
      </c>
      <c r="AB2813" s="88">
        <v>0</v>
      </c>
      <c r="AC2813" s="58"/>
      <c r="AD2813" s="59">
        <f t="shared" si="58"/>
        <v>3.1331178691652055</v>
      </c>
      <c r="AE2813" s="58"/>
    </row>
    <row r="2814" spans="2:31" x14ac:dyDescent="0.3">
      <c r="B2814" s="4" t="s">
        <v>177</v>
      </c>
      <c r="C2814" s="4"/>
      <c r="D2814" s="4"/>
      <c r="E2814" s="87">
        <v>0</v>
      </c>
      <c r="F2814" s="88">
        <v>0</v>
      </c>
      <c r="G2814" s="87">
        <v>0</v>
      </c>
      <c r="H2814" s="88">
        <v>0</v>
      </c>
      <c r="I2814" s="87">
        <v>0</v>
      </c>
      <c r="J2814" s="88">
        <v>0</v>
      </c>
      <c r="K2814" s="87">
        <v>0</v>
      </c>
      <c r="L2814" s="88">
        <v>0</v>
      </c>
      <c r="M2814" s="87">
        <v>0</v>
      </c>
      <c r="N2814" s="88">
        <v>0</v>
      </c>
      <c r="O2814" s="87">
        <v>0</v>
      </c>
      <c r="P2814" s="88">
        <v>0</v>
      </c>
      <c r="Q2814" s="87">
        <v>0</v>
      </c>
      <c r="R2814" s="88">
        <v>0</v>
      </c>
      <c r="S2814" s="87">
        <v>0</v>
      </c>
      <c r="T2814" s="88">
        <v>0</v>
      </c>
      <c r="U2814" s="87">
        <v>0</v>
      </c>
      <c r="V2814" s="88">
        <v>0</v>
      </c>
      <c r="W2814" s="87">
        <v>0</v>
      </c>
      <c r="X2814" s="88">
        <v>0</v>
      </c>
      <c r="Y2814" s="87">
        <v>0</v>
      </c>
      <c r="Z2814" s="88">
        <v>0</v>
      </c>
      <c r="AA2814" s="87">
        <v>0</v>
      </c>
      <c r="AB2814" s="88">
        <v>0</v>
      </c>
      <c r="AC2814" s="58"/>
      <c r="AD2814" s="59">
        <f t="shared" si="58"/>
        <v>0</v>
      </c>
      <c r="AE2814" s="58"/>
    </row>
    <row r="2815" spans="2:31" x14ac:dyDescent="0.3">
      <c r="B2815" s="4" t="s">
        <v>212</v>
      </c>
      <c r="C2815" s="4"/>
      <c r="D2815" s="4"/>
      <c r="E2815" s="87">
        <v>0</v>
      </c>
      <c r="F2815" s="88">
        <v>0</v>
      </c>
      <c r="G2815" s="87">
        <v>0</v>
      </c>
      <c r="H2815" s="88">
        <v>0</v>
      </c>
      <c r="I2815" s="87">
        <v>0</v>
      </c>
      <c r="J2815" s="88">
        <v>0</v>
      </c>
      <c r="K2815" s="87">
        <v>0</v>
      </c>
      <c r="L2815" s="88">
        <v>0</v>
      </c>
      <c r="M2815" s="87">
        <v>0</v>
      </c>
      <c r="N2815" s="88">
        <v>0</v>
      </c>
      <c r="O2815" s="87">
        <v>0</v>
      </c>
      <c r="P2815" s="88">
        <v>0</v>
      </c>
      <c r="Q2815" s="87">
        <v>0</v>
      </c>
      <c r="R2815" s="88">
        <v>0</v>
      </c>
      <c r="S2815" s="87">
        <v>0</v>
      </c>
      <c r="T2815" s="88">
        <v>0</v>
      </c>
      <c r="U2815" s="87">
        <v>0</v>
      </c>
      <c r="V2815" s="88">
        <v>0</v>
      </c>
      <c r="W2815" s="87">
        <v>0</v>
      </c>
      <c r="X2815" s="88">
        <v>0</v>
      </c>
      <c r="Y2815" s="87">
        <v>0</v>
      </c>
      <c r="Z2815" s="88">
        <v>0</v>
      </c>
      <c r="AA2815" s="87">
        <v>0</v>
      </c>
      <c r="AB2815" s="88">
        <v>0</v>
      </c>
      <c r="AC2815" s="58"/>
      <c r="AD2815" s="59">
        <f t="shared" si="58"/>
        <v>0</v>
      </c>
      <c r="AE2815" s="58"/>
    </row>
    <row r="2816" spans="2:31" x14ac:dyDescent="0.3">
      <c r="B2816" s="4" t="s">
        <v>213</v>
      </c>
      <c r="C2816" s="4"/>
      <c r="D2816" s="4"/>
      <c r="E2816" s="87">
        <v>0</v>
      </c>
      <c r="F2816" s="88">
        <v>0</v>
      </c>
      <c r="G2816" s="87">
        <v>0</v>
      </c>
      <c r="H2816" s="88">
        <v>0</v>
      </c>
      <c r="I2816" s="87">
        <v>0</v>
      </c>
      <c r="J2816" s="88">
        <v>0</v>
      </c>
      <c r="K2816" s="87">
        <v>0</v>
      </c>
      <c r="L2816" s="88">
        <v>0</v>
      </c>
      <c r="M2816" s="87">
        <v>0</v>
      </c>
      <c r="N2816" s="88">
        <v>0</v>
      </c>
      <c r="O2816" s="87">
        <v>0</v>
      </c>
      <c r="P2816" s="88">
        <v>0</v>
      </c>
      <c r="Q2816" s="87">
        <v>0</v>
      </c>
      <c r="R2816" s="88">
        <v>0</v>
      </c>
      <c r="S2816" s="87">
        <v>0</v>
      </c>
      <c r="T2816" s="88">
        <v>0</v>
      </c>
      <c r="U2816" s="87">
        <v>0</v>
      </c>
      <c r="V2816" s="88">
        <v>0</v>
      </c>
      <c r="W2816" s="87">
        <v>0</v>
      </c>
      <c r="X2816" s="88">
        <v>0</v>
      </c>
      <c r="Y2816" s="87">
        <v>0</v>
      </c>
      <c r="Z2816" s="88">
        <v>0</v>
      </c>
      <c r="AA2816" s="87">
        <v>0</v>
      </c>
      <c r="AB2816" s="88">
        <v>0</v>
      </c>
      <c r="AC2816" s="58"/>
      <c r="AD2816" s="59">
        <f t="shared" si="58"/>
        <v>0</v>
      </c>
      <c r="AE2816" s="58"/>
    </row>
    <row r="2817" spans="2:31" x14ac:dyDescent="0.3">
      <c r="B2817" s="4" t="s">
        <v>214</v>
      </c>
      <c r="C2817" s="4"/>
      <c r="D2817" s="4"/>
      <c r="E2817" s="87">
        <v>0</v>
      </c>
      <c r="F2817" s="88">
        <v>0</v>
      </c>
      <c r="G2817" s="87">
        <v>0</v>
      </c>
      <c r="H2817" s="88">
        <v>0</v>
      </c>
      <c r="I2817" s="87">
        <v>0</v>
      </c>
      <c r="J2817" s="88">
        <v>0</v>
      </c>
      <c r="K2817" s="87">
        <v>0</v>
      </c>
      <c r="L2817" s="88">
        <v>0</v>
      </c>
      <c r="M2817" s="87">
        <v>0</v>
      </c>
      <c r="N2817" s="88">
        <v>0</v>
      </c>
      <c r="O2817" s="87">
        <v>0</v>
      </c>
      <c r="P2817" s="88">
        <v>0</v>
      </c>
      <c r="Q2817" s="87">
        <v>0</v>
      </c>
      <c r="R2817" s="88">
        <v>0</v>
      </c>
      <c r="S2817" s="87">
        <v>0</v>
      </c>
      <c r="T2817" s="88">
        <v>0</v>
      </c>
      <c r="U2817" s="87">
        <v>0</v>
      </c>
      <c r="V2817" s="88">
        <v>0</v>
      </c>
      <c r="W2817" s="87">
        <v>0</v>
      </c>
      <c r="X2817" s="88">
        <v>0</v>
      </c>
      <c r="Y2817" s="87">
        <v>0</v>
      </c>
      <c r="Z2817" s="88">
        <v>0</v>
      </c>
      <c r="AA2817" s="87">
        <v>0</v>
      </c>
      <c r="AB2817" s="88">
        <v>0</v>
      </c>
      <c r="AC2817" s="58"/>
      <c r="AD2817" s="59">
        <f t="shared" si="58"/>
        <v>0</v>
      </c>
      <c r="AE2817" s="58"/>
    </row>
    <row r="2818" spans="2:31" x14ac:dyDescent="0.3">
      <c r="B2818" s="4" t="s">
        <v>143</v>
      </c>
      <c r="C2818" s="4"/>
      <c r="D2818" s="4"/>
      <c r="E2818" s="87">
        <v>0</v>
      </c>
      <c r="F2818" s="88">
        <v>0</v>
      </c>
      <c r="G2818" s="87">
        <v>0</v>
      </c>
      <c r="H2818" s="88">
        <v>0</v>
      </c>
      <c r="I2818" s="87">
        <v>0</v>
      </c>
      <c r="J2818" s="88">
        <v>0</v>
      </c>
      <c r="K2818" s="87">
        <v>0</v>
      </c>
      <c r="L2818" s="88">
        <v>0</v>
      </c>
      <c r="M2818" s="87">
        <v>0</v>
      </c>
      <c r="N2818" s="88">
        <v>0</v>
      </c>
      <c r="O2818" s="87">
        <v>0</v>
      </c>
      <c r="P2818" s="88">
        <v>0</v>
      </c>
      <c r="Q2818" s="87">
        <v>0</v>
      </c>
      <c r="R2818" s="88">
        <v>0</v>
      </c>
      <c r="S2818" s="87">
        <v>0</v>
      </c>
      <c r="T2818" s="88">
        <v>0</v>
      </c>
      <c r="U2818" s="87">
        <v>0</v>
      </c>
      <c r="V2818" s="88">
        <v>0</v>
      </c>
      <c r="W2818" s="87">
        <v>0</v>
      </c>
      <c r="X2818" s="88">
        <v>0</v>
      </c>
      <c r="Y2818" s="87">
        <v>0</v>
      </c>
      <c r="Z2818" s="88">
        <v>0</v>
      </c>
      <c r="AA2818" s="87">
        <v>0</v>
      </c>
      <c r="AB2818" s="88">
        <v>0</v>
      </c>
      <c r="AC2818" s="58"/>
      <c r="AD2818" s="59">
        <f t="shared" si="58"/>
        <v>0</v>
      </c>
      <c r="AE2818" s="58"/>
    </row>
    <row r="2819" spans="2:31" x14ac:dyDescent="0.3">
      <c r="B2819" s="4" t="s">
        <v>144</v>
      </c>
      <c r="C2819" s="4"/>
      <c r="D2819" s="4"/>
      <c r="E2819" s="87">
        <v>0</v>
      </c>
      <c r="F2819" s="88">
        <v>0</v>
      </c>
      <c r="G2819" s="87">
        <v>0</v>
      </c>
      <c r="H2819" s="88">
        <v>0</v>
      </c>
      <c r="I2819" s="87">
        <v>0</v>
      </c>
      <c r="J2819" s="88">
        <v>0</v>
      </c>
      <c r="K2819" s="87">
        <v>0</v>
      </c>
      <c r="L2819" s="88">
        <v>0</v>
      </c>
      <c r="M2819" s="87">
        <v>0</v>
      </c>
      <c r="N2819" s="88">
        <v>0</v>
      </c>
      <c r="O2819" s="87">
        <v>0</v>
      </c>
      <c r="P2819" s="88">
        <v>0</v>
      </c>
      <c r="Q2819" s="87">
        <v>0</v>
      </c>
      <c r="R2819" s="88">
        <v>0</v>
      </c>
      <c r="S2819" s="87">
        <v>0</v>
      </c>
      <c r="T2819" s="88">
        <v>0</v>
      </c>
      <c r="U2819" s="87">
        <v>0</v>
      </c>
      <c r="V2819" s="88">
        <v>0</v>
      </c>
      <c r="W2819" s="87">
        <v>0</v>
      </c>
      <c r="X2819" s="88">
        <v>0</v>
      </c>
      <c r="Y2819" s="87">
        <v>0</v>
      </c>
      <c r="Z2819" s="88">
        <v>0</v>
      </c>
      <c r="AA2819" s="87">
        <v>0</v>
      </c>
      <c r="AB2819" s="88">
        <v>0</v>
      </c>
      <c r="AC2819" s="58"/>
      <c r="AD2819" s="59">
        <f t="shared" si="58"/>
        <v>0</v>
      </c>
      <c r="AE2819" s="58"/>
    </row>
    <row r="2820" spans="2:31" x14ac:dyDescent="0.3">
      <c r="B2820" s="4" t="s">
        <v>145</v>
      </c>
      <c r="C2820" s="4"/>
      <c r="D2820" s="4"/>
      <c r="E2820" s="87">
        <v>0</v>
      </c>
      <c r="F2820" s="88">
        <v>0</v>
      </c>
      <c r="G2820" s="87">
        <v>0</v>
      </c>
      <c r="H2820" s="88">
        <v>0</v>
      </c>
      <c r="I2820" s="87">
        <v>0</v>
      </c>
      <c r="J2820" s="88">
        <v>0</v>
      </c>
      <c r="K2820" s="87">
        <v>0</v>
      </c>
      <c r="L2820" s="88">
        <v>0</v>
      </c>
      <c r="M2820" s="87">
        <v>0</v>
      </c>
      <c r="N2820" s="88">
        <v>0</v>
      </c>
      <c r="O2820" s="87">
        <v>0</v>
      </c>
      <c r="P2820" s="88">
        <v>0</v>
      </c>
      <c r="Q2820" s="87">
        <v>0</v>
      </c>
      <c r="R2820" s="88">
        <v>0</v>
      </c>
      <c r="S2820" s="87">
        <v>0</v>
      </c>
      <c r="T2820" s="88">
        <v>0</v>
      </c>
      <c r="U2820" s="87">
        <v>0</v>
      </c>
      <c r="V2820" s="88">
        <v>0</v>
      </c>
      <c r="W2820" s="87">
        <v>0</v>
      </c>
      <c r="X2820" s="88">
        <v>0</v>
      </c>
      <c r="Y2820" s="87">
        <v>0</v>
      </c>
      <c r="Z2820" s="88">
        <v>0</v>
      </c>
      <c r="AA2820" s="87">
        <v>0</v>
      </c>
      <c r="AB2820" s="88">
        <v>0</v>
      </c>
      <c r="AC2820" s="58"/>
      <c r="AD2820" s="59">
        <f t="shared" si="58"/>
        <v>0</v>
      </c>
      <c r="AE2820" s="58"/>
    </row>
    <row r="2821" spans="2:31" x14ac:dyDescent="0.3">
      <c r="B2821" s="4" t="s">
        <v>269</v>
      </c>
      <c r="C2821" s="4"/>
      <c r="D2821" s="4"/>
      <c r="E2821" s="87">
        <v>0</v>
      </c>
      <c r="F2821" s="88">
        <v>0</v>
      </c>
      <c r="G2821" s="87">
        <v>0</v>
      </c>
      <c r="H2821" s="88">
        <v>0</v>
      </c>
      <c r="I2821" s="87">
        <v>0</v>
      </c>
      <c r="J2821" s="88">
        <v>0</v>
      </c>
      <c r="K2821" s="87">
        <v>0</v>
      </c>
      <c r="L2821" s="88">
        <v>0</v>
      </c>
      <c r="M2821" s="87">
        <v>0</v>
      </c>
      <c r="N2821" s="88">
        <v>0</v>
      </c>
      <c r="O2821" s="87">
        <v>0</v>
      </c>
      <c r="P2821" s="88">
        <v>0</v>
      </c>
      <c r="Q2821" s="87">
        <v>0</v>
      </c>
      <c r="R2821" s="88">
        <v>0</v>
      </c>
      <c r="S2821" s="87">
        <v>0</v>
      </c>
      <c r="T2821" s="88">
        <v>0</v>
      </c>
      <c r="U2821" s="87">
        <v>0</v>
      </c>
      <c r="V2821" s="88">
        <v>0</v>
      </c>
      <c r="W2821" s="87">
        <v>0</v>
      </c>
      <c r="X2821" s="88">
        <v>0</v>
      </c>
      <c r="Y2821" s="87">
        <v>0</v>
      </c>
      <c r="Z2821" s="88">
        <v>0</v>
      </c>
      <c r="AA2821" s="87">
        <v>0</v>
      </c>
      <c r="AB2821" s="88">
        <v>0</v>
      </c>
      <c r="AC2821" s="58"/>
      <c r="AD2821" s="59">
        <f t="shared" si="58"/>
        <v>0</v>
      </c>
      <c r="AE2821" s="58"/>
    </row>
    <row r="2822" spans="2:31" x14ac:dyDescent="0.3">
      <c r="B2822" s="4" t="s">
        <v>270</v>
      </c>
      <c r="C2822" s="4"/>
      <c r="D2822" s="4"/>
      <c r="E2822" s="87">
        <v>0</v>
      </c>
      <c r="F2822" s="88">
        <v>0</v>
      </c>
      <c r="G2822" s="87">
        <v>0</v>
      </c>
      <c r="H2822" s="88">
        <v>0</v>
      </c>
      <c r="I2822" s="87">
        <v>0</v>
      </c>
      <c r="J2822" s="88">
        <v>0</v>
      </c>
      <c r="K2822" s="87">
        <v>0</v>
      </c>
      <c r="L2822" s="88">
        <v>0</v>
      </c>
      <c r="M2822" s="87">
        <v>0</v>
      </c>
      <c r="N2822" s="88">
        <v>0</v>
      </c>
      <c r="O2822" s="87">
        <v>0</v>
      </c>
      <c r="P2822" s="88">
        <v>0</v>
      </c>
      <c r="Q2822" s="87">
        <v>0</v>
      </c>
      <c r="R2822" s="88">
        <v>0</v>
      </c>
      <c r="S2822" s="87">
        <v>0</v>
      </c>
      <c r="T2822" s="88">
        <v>0</v>
      </c>
      <c r="U2822" s="87">
        <v>0</v>
      </c>
      <c r="V2822" s="88">
        <v>0</v>
      </c>
      <c r="W2822" s="87">
        <v>0</v>
      </c>
      <c r="X2822" s="88">
        <v>0</v>
      </c>
      <c r="Y2822" s="87">
        <v>0</v>
      </c>
      <c r="Z2822" s="88">
        <v>0</v>
      </c>
      <c r="AA2822" s="87">
        <v>0</v>
      </c>
      <c r="AB2822" s="88">
        <v>0</v>
      </c>
      <c r="AC2822" s="58"/>
      <c r="AD2822" s="59">
        <f t="shared" si="58"/>
        <v>0</v>
      </c>
      <c r="AE2822" s="58"/>
    </row>
    <row r="2823" spans="2:31" x14ac:dyDescent="0.3">
      <c r="B2823" s="4" t="s">
        <v>205</v>
      </c>
      <c r="C2823" s="4"/>
      <c r="D2823" s="4"/>
      <c r="E2823" s="87">
        <v>0</v>
      </c>
      <c r="F2823" s="88">
        <v>0</v>
      </c>
      <c r="G2823" s="87">
        <v>0</v>
      </c>
      <c r="H2823" s="88">
        <v>0</v>
      </c>
      <c r="I2823" s="87">
        <v>0</v>
      </c>
      <c r="J2823" s="88">
        <v>0</v>
      </c>
      <c r="K2823" s="87">
        <v>0</v>
      </c>
      <c r="L2823" s="88">
        <v>0.1069345391903518</v>
      </c>
      <c r="M2823" s="87">
        <v>0.55667032730404453</v>
      </c>
      <c r="N2823" s="88">
        <v>0.6674160206718297</v>
      </c>
      <c r="O2823" s="87">
        <v>0.7165826873384965</v>
      </c>
      <c r="P2823" s="88">
        <v>0.76741602067182935</v>
      </c>
      <c r="Q2823" s="87">
        <v>0.76741602067182935</v>
      </c>
      <c r="R2823" s="88">
        <v>0.76741602067182935</v>
      </c>
      <c r="S2823" s="87">
        <v>0.76741602067182935</v>
      </c>
      <c r="T2823" s="88">
        <v>0.76741602067182935</v>
      </c>
      <c r="U2823" s="87">
        <v>0.76741602067182935</v>
      </c>
      <c r="V2823" s="88">
        <v>0.76741602067182935</v>
      </c>
      <c r="W2823" s="87">
        <v>0.10464427217915466</v>
      </c>
      <c r="X2823" s="88">
        <v>0</v>
      </c>
      <c r="Y2823" s="87">
        <v>0</v>
      </c>
      <c r="Z2823" s="88">
        <v>0</v>
      </c>
      <c r="AA2823" s="87">
        <v>0</v>
      </c>
      <c r="AB2823" s="88">
        <v>0</v>
      </c>
      <c r="AC2823" s="58"/>
      <c r="AD2823" s="59">
        <f t="shared" si="58"/>
        <v>7.524159991386683</v>
      </c>
      <c r="AE2823" s="58"/>
    </row>
    <row r="2824" spans="2:31" x14ac:dyDescent="0.3">
      <c r="B2824" s="4" t="s">
        <v>217</v>
      </c>
      <c r="C2824" s="4"/>
      <c r="D2824" s="4"/>
      <c r="E2824" s="87">
        <v>0</v>
      </c>
      <c r="F2824" s="88">
        <v>0</v>
      </c>
      <c r="G2824" s="87">
        <v>0</v>
      </c>
      <c r="H2824" s="88">
        <v>0</v>
      </c>
      <c r="I2824" s="87">
        <v>0</v>
      </c>
      <c r="J2824" s="88">
        <v>0</v>
      </c>
      <c r="K2824" s="87">
        <v>0</v>
      </c>
      <c r="L2824" s="88">
        <v>0</v>
      </c>
      <c r="M2824" s="87">
        <v>1.196699126561483</v>
      </c>
      <c r="N2824" s="88">
        <v>3.0125891685485842</v>
      </c>
      <c r="O2824" s="87">
        <v>4.157495335737865</v>
      </c>
      <c r="P2824" s="88">
        <v>4.6022459864616394</v>
      </c>
      <c r="Q2824" s="87">
        <v>4.6044484297434485</v>
      </c>
      <c r="R2824" s="88">
        <v>4.5930784781773895</v>
      </c>
      <c r="S2824" s="87">
        <v>4.5720788923899347</v>
      </c>
      <c r="T2824" s="88">
        <v>4.548895986874899</v>
      </c>
      <c r="U2824" s="87">
        <v>4.5268047451972961</v>
      </c>
      <c r="V2824" s="88">
        <v>4.5047134955724069</v>
      </c>
      <c r="W2824" s="87">
        <v>4.482622249921163</v>
      </c>
      <c r="X2824" s="88">
        <v>7.4523210525512695E-2</v>
      </c>
      <c r="Y2824" s="87">
        <v>0</v>
      </c>
      <c r="Z2824" s="88">
        <v>0</v>
      </c>
      <c r="AA2824" s="87">
        <v>0</v>
      </c>
      <c r="AB2824" s="88">
        <v>0</v>
      </c>
      <c r="AC2824" s="58"/>
      <c r="AD2824" s="59">
        <f t="shared" si="58"/>
        <v>44.876195105711616</v>
      </c>
      <c r="AE2824" s="58"/>
    </row>
    <row r="2825" spans="2:31" x14ac:dyDescent="0.3">
      <c r="B2825" s="4" t="s">
        <v>218</v>
      </c>
      <c r="C2825" s="4"/>
      <c r="D2825" s="4"/>
      <c r="E2825" s="87">
        <v>0</v>
      </c>
      <c r="F2825" s="88">
        <v>0</v>
      </c>
      <c r="G2825" s="87">
        <v>0</v>
      </c>
      <c r="H2825" s="88">
        <v>0</v>
      </c>
      <c r="I2825" s="87">
        <v>0</v>
      </c>
      <c r="J2825" s="88">
        <v>0</v>
      </c>
      <c r="K2825" s="87">
        <v>0</v>
      </c>
      <c r="L2825" s="88">
        <v>0</v>
      </c>
      <c r="M2825" s="87">
        <v>1.2023175477981569</v>
      </c>
      <c r="N2825" s="88">
        <v>3.0332883199055987</v>
      </c>
      <c r="O2825" s="87">
        <v>4.1395220041275023</v>
      </c>
      <c r="P2825" s="88">
        <v>4.5902715841929114</v>
      </c>
      <c r="Q2825" s="87">
        <v>4.6020972013473527</v>
      </c>
      <c r="R2825" s="88">
        <v>4.5921717723210653</v>
      </c>
      <c r="S2825" s="87">
        <v>4.5637164441744487</v>
      </c>
      <c r="T2825" s="88">
        <v>4.532463125387828</v>
      </c>
      <c r="U2825" s="87">
        <v>4.5026087999343876</v>
      </c>
      <c r="V2825" s="88">
        <v>4.4727544824282335</v>
      </c>
      <c r="W2825" s="87">
        <v>4.4429001688957221</v>
      </c>
      <c r="X2825" s="88">
        <v>7.3795402050018305E-2</v>
      </c>
      <c r="Y2825" s="87">
        <v>0</v>
      </c>
      <c r="Z2825" s="88">
        <v>0</v>
      </c>
      <c r="AA2825" s="87">
        <v>0</v>
      </c>
      <c r="AB2825" s="88">
        <v>0</v>
      </c>
      <c r="AC2825" s="58"/>
      <c r="AD2825" s="59">
        <f t="shared" si="58"/>
        <v>44.747906852563226</v>
      </c>
      <c r="AE2825" s="58"/>
    </row>
    <row r="2826" spans="2:31" x14ac:dyDescent="0.3">
      <c r="B2826" s="4" t="s">
        <v>219</v>
      </c>
      <c r="C2826" s="4"/>
      <c r="D2826" s="4"/>
      <c r="E2826" s="87">
        <v>0</v>
      </c>
      <c r="F2826" s="88">
        <v>0</v>
      </c>
      <c r="G2826" s="87">
        <v>0</v>
      </c>
      <c r="H2826" s="88">
        <v>0</v>
      </c>
      <c r="I2826" s="87">
        <v>0</v>
      </c>
      <c r="J2826" s="88">
        <v>0</v>
      </c>
      <c r="K2826" s="87">
        <v>0</v>
      </c>
      <c r="L2826" s="88">
        <v>0</v>
      </c>
      <c r="M2826" s="87">
        <v>0</v>
      </c>
      <c r="N2826" s="88">
        <v>0</v>
      </c>
      <c r="O2826" s="87">
        <v>0</v>
      </c>
      <c r="P2826" s="88">
        <v>0</v>
      </c>
      <c r="Q2826" s="87">
        <v>0</v>
      </c>
      <c r="R2826" s="88">
        <v>0</v>
      </c>
      <c r="S2826" s="87">
        <v>0</v>
      </c>
      <c r="T2826" s="88">
        <v>0</v>
      </c>
      <c r="U2826" s="87">
        <v>0</v>
      </c>
      <c r="V2826" s="88">
        <v>0</v>
      </c>
      <c r="W2826" s="87">
        <v>0</v>
      </c>
      <c r="X2826" s="88">
        <v>0</v>
      </c>
      <c r="Y2826" s="87">
        <v>0</v>
      </c>
      <c r="Z2826" s="88">
        <v>0</v>
      </c>
      <c r="AA2826" s="87">
        <v>0</v>
      </c>
      <c r="AB2826" s="88">
        <v>0</v>
      </c>
      <c r="AC2826" s="58"/>
      <c r="AD2826" s="59">
        <f t="shared" si="58"/>
        <v>0</v>
      </c>
      <c r="AE2826" s="58"/>
    </row>
    <row r="2827" spans="2:31" x14ac:dyDescent="0.3">
      <c r="B2827" s="4" t="s">
        <v>220</v>
      </c>
      <c r="C2827" s="4"/>
      <c r="D2827" s="4"/>
      <c r="E2827" s="87">
        <v>0</v>
      </c>
      <c r="F2827" s="88">
        <v>0</v>
      </c>
      <c r="G2827" s="87">
        <v>0</v>
      </c>
      <c r="H2827" s="88">
        <v>0</v>
      </c>
      <c r="I2827" s="87">
        <v>0</v>
      </c>
      <c r="J2827" s="88">
        <v>0</v>
      </c>
      <c r="K2827" s="87">
        <v>0</v>
      </c>
      <c r="L2827" s="88">
        <v>0</v>
      </c>
      <c r="M2827" s="87">
        <v>0.40052083333333327</v>
      </c>
      <c r="N2827" s="88">
        <v>0.60078124999999993</v>
      </c>
      <c r="O2827" s="87">
        <v>0.60078124999999993</v>
      </c>
      <c r="P2827" s="88">
        <v>0.60078124999999993</v>
      </c>
      <c r="Q2827" s="87">
        <v>0.60078124999999993</v>
      </c>
      <c r="R2827" s="88">
        <v>0.60078124999999993</v>
      </c>
      <c r="S2827" s="87">
        <v>0.60078124999999993</v>
      </c>
      <c r="T2827" s="88">
        <v>0.60078124999999993</v>
      </c>
      <c r="U2827" s="87">
        <v>0.60078124999999993</v>
      </c>
      <c r="V2827" s="88">
        <v>0.60078124999999993</v>
      </c>
      <c r="W2827" s="87">
        <v>0.60078124999999993</v>
      </c>
      <c r="X2827" s="88">
        <v>1.0013020833333334E-2</v>
      </c>
      <c r="Y2827" s="87">
        <v>0</v>
      </c>
      <c r="Z2827" s="88">
        <v>0</v>
      </c>
      <c r="AA2827" s="87">
        <v>0</v>
      </c>
      <c r="AB2827" s="88">
        <v>0</v>
      </c>
      <c r="AC2827" s="58"/>
      <c r="AD2827" s="59">
        <f t="shared" si="58"/>
        <v>6.4183463541666654</v>
      </c>
      <c r="AE2827" s="58"/>
    </row>
    <row r="2828" spans="2:31" x14ac:dyDescent="0.3">
      <c r="B2828" s="4" t="s">
        <v>237</v>
      </c>
      <c r="C2828" s="4"/>
      <c r="D2828" s="4"/>
      <c r="E2828" s="87">
        <v>0</v>
      </c>
      <c r="F2828" s="88">
        <v>0</v>
      </c>
      <c r="G2828" s="87">
        <v>0</v>
      </c>
      <c r="H2828" s="88">
        <v>0</v>
      </c>
      <c r="I2828" s="87">
        <v>0</v>
      </c>
      <c r="J2828" s="88">
        <v>0</v>
      </c>
      <c r="K2828" s="87">
        <v>0</v>
      </c>
      <c r="L2828" s="88">
        <v>3.6566257476806642E-4</v>
      </c>
      <c r="M2828" s="87">
        <v>0.13949792385101317</v>
      </c>
      <c r="N2828" s="88">
        <v>1.7210045933723446</v>
      </c>
      <c r="O2828" s="87">
        <v>3.1848406865741912</v>
      </c>
      <c r="P2828" s="88">
        <v>3.384838581085206</v>
      </c>
      <c r="Q2828" s="87">
        <v>3.384838581085206</v>
      </c>
      <c r="R2828" s="88">
        <v>3.3698118942858648</v>
      </c>
      <c r="S2828" s="87">
        <v>3.3400176292062032</v>
      </c>
      <c r="T2828" s="88">
        <v>3.308724129199982</v>
      </c>
      <c r="U2828" s="87">
        <v>3.2800166900124998</v>
      </c>
      <c r="V2828" s="88">
        <v>3.251776731198214</v>
      </c>
      <c r="W2828" s="87">
        <v>2.936713422975409</v>
      </c>
      <c r="X2828" s="88">
        <v>5.3359214464823404E-2</v>
      </c>
      <c r="Y2828" s="87">
        <v>0</v>
      </c>
      <c r="Z2828" s="88">
        <v>0</v>
      </c>
      <c r="AA2828" s="87">
        <v>0</v>
      </c>
      <c r="AB2828" s="88">
        <v>0</v>
      </c>
      <c r="AC2828" s="58"/>
      <c r="AD2828" s="59">
        <f t="shared" si="58"/>
        <v>31.355805739885724</v>
      </c>
      <c r="AE2828" s="58"/>
    </row>
    <row r="2829" spans="2:31" x14ac:dyDescent="0.3">
      <c r="B2829" s="4" t="s">
        <v>238</v>
      </c>
      <c r="C2829" s="4"/>
      <c r="D2829" s="4"/>
      <c r="E2829" s="87">
        <v>0</v>
      </c>
      <c r="F2829" s="88">
        <v>0</v>
      </c>
      <c r="G2829" s="87">
        <v>0</v>
      </c>
      <c r="H2829" s="88">
        <v>0</v>
      </c>
      <c r="I2829" s="87">
        <v>0</v>
      </c>
      <c r="J2829" s="88">
        <v>0</v>
      </c>
      <c r="K2829" s="87">
        <v>0</v>
      </c>
      <c r="L2829" s="88">
        <v>1.766045888264974E-4</v>
      </c>
      <c r="M2829" s="87">
        <v>0.11574837366739911</v>
      </c>
      <c r="N2829" s="88">
        <v>1.7021753668785096</v>
      </c>
      <c r="O2829" s="87">
        <v>3.1863326623584922</v>
      </c>
      <c r="P2829" s="88">
        <v>3.3993916273117075</v>
      </c>
      <c r="Q2829" s="87">
        <v>3.4030037959416708</v>
      </c>
      <c r="R2829" s="88">
        <v>3.3973198073985071</v>
      </c>
      <c r="S2829" s="87">
        <v>3.3831963584224596</v>
      </c>
      <c r="T2829" s="88">
        <v>3.3687503576278703</v>
      </c>
      <c r="U2829" s="87">
        <v>3.354742298043456</v>
      </c>
      <c r="V2829" s="88">
        <v>3.34094736991841</v>
      </c>
      <c r="W2829" s="87">
        <v>2.9892090694521518</v>
      </c>
      <c r="X2829" s="88">
        <v>5.5298920472462973E-2</v>
      </c>
      <c r="Y2829" s="87">
        <v>0</v>
      </c>
      <c r="Z2829" s="88">
        <v>0</v>
      </c>
      <c r="AA2829" s="87">
        <v>0</v>
      </c>
      <c r="AB2829" s="88">
        <v>0</v>
      </c>
      <c r="AC2829" s="58"/>
      <c r="AD2829" s="59">
        <f t="shared" si="58"/>
        <v>31.696292612081923</v>
      </c>
      <c r="AE2829" s="58"/>
    </row>
    <row r="2830" spans="2:31" x14ac:dyDescent="0.3">
      <c r="B2830" s="4" t="s">
        <v>221</v>
      </c>
      <c r="C2830" s="4"/>
      <c r="D2830" s="4"/>
      <c r="E2830" s="87">
        <v>0</v>
      </c>
      <c r="F2830" s="88">
        <v>0</v>
      </c>
      <c r="G2830" s="87">
        <v>0</v>
      </c>
      <c r="H2830" s="88">
        <v>0.37229124704996741</v>
      </c>
      <c r="I2830" s="87">
        <v>11.307910855611169</v>
      </c>
      <c r="J2830" s="88">
        <v>16.514565626780197</v>
      </c>
      <c r="K2830" s="87">
        <v>8.5089930322435166</v>
      </c>
      <c r="L2830" s="88">
        <v>0</v>
      </c>
      <c r="M2830" s="87">
        <v>0</v>
      </c>
      <c r="N2830" s="88">
        <v>3.2757294336954761</v>
      </c>
      <c r="O2830" s="87">
        <v>5.9221158981323283</v>
      </c>
      <c r="P2830" s="88">
        <v>8.2902490933736175</v>
      </c>
      <c r="Q2830" s="87">
        <v>10.362427298227946</v>
      </c>
      <c r="R2830" s="88">
        <v>10.13249495824178</v>
      </c>
      <c r="S2830" s="87">
        <v>10.286339632670085</v>
      </c>
      <c r="T2830" s="88">
        <v>10.29585927327474</v>
      </c>
      <c r="U2830" s="87">
        <v>11.459763495127358</v>
      </c>
      <c r="V2830" s="88">
        <v>12.356007130940753</v>
      </c>
      <c r="W2830" s="87">
        <v>12.076202106475835</v>
      </c>
      <c r="X2830" s="88">
        <v>0.19901666641235352</v>
      </c>
      <c r="Y2830" s="87">
        <v>0</v>
      </c>
      <c r="Z2830" s="88">
        <v>0</v>
      </c>
      <c r="AA2830" s="87">
        <v>0</v>
      </c>
      <c r="AB2830" s="88">
        <v>0</v>
      </c>
      <c r="AC2830" s="58"/>
      <c r="AD2830" s="59">
        <f t="shared" si="58"/>
        <v>131.35996574825714</v>
      </c>
      <c r="AE2830" s="58"/>
    </row>
    <row r="2831" spans="2:31" x14ac:dyDescent="0.3">
      <c r="B2831" s="4" t="s">
        <v>271</v>
      </c>
      <c r="C2831" s="4"/>
      <c r="D2831" s="4"/>
      <c r="E2831" s="87">
        <v>0</v>
      </c>
      <c r="F2831" s="88">
        <v>0</v>
      </c>
      <c r="G2831" s="87">
        <v>0</v>
      </c>
      <c r="H2831" s="88">
        <v>0</v>
      </c>
      <c r="I2831" s="87">
        <v>0</v>
      </c>
      <c r="J2831" s="88">
        <v>0</v>
      </c>
      <c r="K2831" s="87">
        <v>0</v>
      </c>
      <c r="L2831" s="88">
        <v>0</v>
      </c>
      <c r="M2831" s="87">
        <v>0</v>
      </c>
      <c r="N2831" s="88">
        <v>0</v>
      </c>
      <c r="O2831" s="87">
        <v>0</v>
      </c>
      <c r="P2831" s="88">
        <v>0</v>
      </c>
      <c r="Q2831" s="87">
        <v>0</v>
      </c>
      <c r="R2831" s="88">
        <v>0</v>
      </c>
      <c r="S2831" s="87">
        <v>0</v>
      </c>
      <c r="T2831" s="88">
        <v>0</v>
      </c>
      <c r="U2831" s="87">
        <v>0</v>
      </c>
      <c r="V2831" s="88">
        <v>0</v>
      </c>
      <c r="W2831" s="87">
        <v>0</v>
      </c>
      <c r="X2831" s="88">
        <v>0</v>
      </c>
      <c r="Y2831" s="87">
        <v>0</v>
      </c>
      <c r="Z2831" s="88">
        <v>0</v>
      </c>
      <c r="AA2831" s="87">
        <v>0</v>
      </c>
      <c r="AB2831" s="88">
        <v>0</v>
      </c>
      <c r="AC2831" s="58"/>
      <c r="AD2831" s="59">
        <f t="shared" si="58"/>
        <v>0</v>
      </c>
      <c r="AE2831" s="58"/>
    </row>
    <row r="2832" spans="2:31" x14ac:dyDescent="0.3">
      <c r="B2832" s="4" t="s">
        <v>272</v>
      </c>
      <c r="C2832" s="4"/>
      <c r="D2832" s="4"/>
      <c r="E2832" s="87">
        <v>0</v>
      </c>
      <c r="F2832" s="88">
        <v>0</v>
      </c>
      <c r="G2832" s="87">
        <v>0</v>
      </c>
      <c r="H2832" s="88">
        <v>0</v>
      </c>
      <c r="I2832" s="87">
        <v>0</v>
      </c>
      <c r="J2832" s="88">
        <v>0</v>
      </c>
      <c r="K2832" s="87">
        <v>0</v>
      </c>
      <c r="L2832" s="88">
        <v>0</v>
      </c>
      <c r="M2832" s="87">
        <v>0</v>
      </c>
      <c r="N2832" s="88">
        <v>0</v>
      </c>
      <c r="O2832" s="87">
        <v>0</v>
      </c>
      <c r="P2832" s="88">
        <v>0</v>
      </c>
      <c r="Q2832" s="87">
        <v>0</v>
      </c>
      <c r="R2832" s="88">
        <v>0</v>
      </c>
      <c r="S2832" s="87">
        <v>0</v>
      </c>
      <c r="T2832" s="88">
        <v>0</v>
      </c>
      <c r="U2832" s="87">
        <v>0</v>
      </c>
      <c r="V2832" s="88">
        <v>0</v>
      </c>
      <c r="W2832" s="87">
        <v>0</v>
      </c>
      <c r="X2832" s="88">
        <v>0</v>
      </c>
      <c r="Y2832" s="87">
        <v>0</v>
      </c>
      <c r="Z2832" s="88">
        <v>0</v>
      </c>
      <c r="AA2832" s="87">
        <v>0</v>
      </c>
      <c r="AB2832" s="88">
        <v>0</v>
      </c>
      <c r="AC2832" s="58"/>
      <c r="AD2832" s="59">
        <f t="shared" si="58"/>
        <v>0</v>
      </c>
      <c r="AE2832" s="58"/>
    </row>
    <row r="2833" spans="2:31" x14ac:dyDescent="0.3">
      <c r="B2833" s="4" t="s">
        <v>225</v>
      </c>
      <c r="C2833" s="4"/>
      <c r="D2833" s="4"/>
      <c r="E2833" s="87">
        <v>0</v>
      </c>
      <c r="F2833" s="88">
        <v>0</v>
      </c>
      <c r="G2833" s="87">
        <v>0</v>
      </c>
      <c r="H2833" s="88">
        <v>0</v>
      </c>
      <c r="I2833" s="87">
        <v>0</v>
      </c>
      <c r="J2833" s="88">
        <v>0</v>
      </c>
      <c r="K2833" s="87">
        <v>0</v>
      </c>
      <c r="L2833" s="88">
        <v>1.018203160308879</v>
      </c>
      <c r="M2833" s="87">
        <v>1.495485891703666</v>
      </c>
      <c r="N2833" s="88">
        <v>1.909130925579148</v>
      </c>
      <c r="O2833" s="87">
        <v>1.911589258912483</v>
      </c>
      <c r="P2833" s="88">
        <v>1.914130925579151</v>
      </c>
      <c r="Q2833" s="87">
        <v>1.914130925579151</v>
      </c>
      <c r="R2833" s="88">
        <v>1.9165892589124829</v>
      </c>
      <c r="S2833" s="87">
        <v>1.9191309255791476</v>
      </c>
      <c r="T2833" s="88">
        <v>1.9215892589124828</v>
      </c>
      <c r="U2833" s="87">
        <v>1.9241309255791519</v>
      </c>
      <c r="V2833" s="88">
        <v>1.8921725922458164</v>
      </c>
      <c r="W2833" s="87">
        <v>1.839464258912483</v>
      </c>
      <c r="X2833" s="88">
        <v>3.0318848759652496E-2</v>
      </c>
      <c r="Y2833" s="87">
        <v>0</v>
      </c>
      <c r="Z2833" s="88">
        <v>0</v>
      </c>
      <c r="AA2833" s="87">
        <v>0</v>
      </c>
      <c r="AB2833" s="88">
        <v>0</v>
      </c>
      <c r="AC2833" s="58"/>
      <c r="AD2833" s="59">
        <f t="shared" si="58"/>
        <v>21.606067156563697</v>
      </c>
      <c r="AE2833" s="58"/>
    </row>
    <row r="2834" spans="2:31" x14ac:dyDescent="0.3">
      <c r="B2834" s="4" t="s">
        <v>226</v>
      </c>
      <c r="C2834" s="4"/>
      <c r="D2834" s="4"/>
      <c r="E2834" s="87">
        <v>0</v>
      </c>
      <c r="F2834" s="88">
        <v>0</v>
      </c>
      <c r="G2834" s="87">
        <v>0</v>
      </c>
      <c r="H2834" s="88">
        <v>0</v>
      </c>
      <c r="I2834" s="87">
        <v>0</v>
      </c>
      <c r="J2834" s="88">
        <v>0</v>
      </c>
      <c r="K2834" s="87">
        <v>0</v>
      </c>
      <c r="L2834" s="88">
        <v>0</v>
      </c>
      <c r="M2834" s="87">
        <v>0</v>
      </c>
      <c r="N2834" s="88">
        <v>0</v>
      </c>
      <c r="O2834" s="87">
        <v>0</v>
      </c>
      <c r="P2834" s="88">
        <v>0</v>
      </c>
      <c r="Q2834" s="87">
        <v>0</v>
      </c>
      <c r="R2834" s="88">
        <v>0</v>
      </c>
      <c r="S2834" s="87">
        <v>0</v>
      </c>
      <c r="T2834" s="88">
        <v>0</v>
      </c>
      <c r="U2834" s="87">
        <v>0</v>
      </c>
      <c r="V2834" s="88">
        <v>0</v>
      </c>
      <c r="W2834" s="87">
        <v>0</v>
      </c>
      <c r="X2834" s="88">
        <v>0</v>
      </c>
      <c r="Y2834" s="87">
        <v>0</v>
      </c>
      <c r="Z2834" s="88">
        <v>0</v>
      </c>
      <c r="AA2834" s="87">
        <v>0</v>
      </c>
      <c r="AB2834" s="88">
        <v>0</v>
      </c>
      <c r="AC2834" s="58"/>
      <c r="AD2834" s="59">
        <f t="shared" si="58"/>
        <v>0</v>
      </c>
      <c r="AE2834" s="58"/>
    </row>
    <row r="2835" spans="2:31" x14ac:dyDescent="0.3">
      <c r="B2835" s="4" t="s">
        <v>251</v>
      </c>
      <c r="C2835" s="4"/>
      <c r="D2835" s="4"/>
      <c r="E2835" s="87">
        <v>0</v>
      </c>
      <c r="F2835" s="88">
        <v>0</v>
      </c>
      <c r="G2835" s="87">
        <v>0</v>
      </c>
      <c r="H2835" s="88">
        <v>0</v>
      </c>
      <c r="I2835" s="87">
        <v>0</v>
      </c>
      <c r="J2835" s="88">
        <v>0</v>
      </c>
      <c r="K2835" s="87">
        <v>0</v>
      </c>
      <c r="L2835" s="88">
        <v>0.18274803161621095</v>
      </c>
      <c r="M2835" s="87">
        <v>0.26622013250986737</v>
      </c>
      <c r="N2835" s="88">
        <v>0.33678880929946897</v>
      </c>
      <c r="O2835" s="87">
        <v>0.33346972465515134</v>
      </c>
      <c r="P2835" s="88">
        <v>0.33015061219533287</v>
      </c>
      <c r="Q2835" s="87">
        <v>0.32683149178822835</v>
      </c>
      <c r="R2835" s="88">
        <v>0.32484044233957926</v>
      </c>
      <c r="S2835" s="87">
        <v>0.32422242164611814</v>
      </c>
      <c r="T2835" s="88">
        <v>0.3236044128735861</v>
      </c>
      <c r="U2835" s="87">
        <v>0.32298641204833983</v>
      </c>
      <c r="V2835" s="88">
        <v>0.32236838738123574</v>
      </c>
      <c r="W2835" s="87">
        <v>0.32175038258234656</v>
      </c>
      <c r="X2835" s="88">
        <v>5.3572694460550943E-3</v>
      </c>
      <c r="Y2835" s="87">
        <v>0</v>
      </c>
      <c r="Z2835" s="88">
        <v>0</v>
      </c>
      <c r="AA2835" s="87">
        <v>0</v>
      </c>
      <c r="AB2835" s="88">
        <v>0</v>
      </c>
      <c r="AC2835" s="58"/>
      <c r="AD2835" s="59">
        <f t="shared" si="58"/>
        <v>3.7213385303815203</v>
      </c>
      <c r="AE2835" s="58"/>
    </row>
    <row r="2836" spans="2:31" x14ac:dyDescent="0.3">
      <c r="B2836" s="4" t="s">
        <v>273</v>
      </c>
      <c r="C2836" s="4"/>
      <c r="D2836" s="4"/>
      <c r="E2836" s="87">
        <v>0</v>
      </c>
      <c r="F2836" s="88">
        <v>0</v>
      </c>
      <c r="G2836" s="87">
        <v>0</v>
      </c>
      <c r="H2836" s="88">
        <v>0</v>
      </c>
      <c r="I2836" s="87">
        <v>0</v>
      </c>
      <c r="J2836" s="88">
        <v>0</v>
      </c>
      <c r="K2836" s="87">
        <v>0</v>
      </c>
      <c r="L2836" s="88">
        <v>0</v>
      </c>
      <c r="M2836" s="87">
        <v>0</v>
      </c>
      <c r="N2836" s="88">
        <v>0</v>
      </c>
      <c r="O2836" s="87">
        <v>0</v>
      </c>
      <c r="P2836" s="88">
        <v>0</v>
      </c>
      <c r="Q2836" s="87">
        <v>0</v>
      </c>
      <c r="R2836" s="88">
        <v>0</v>
      </c>
      <c r="S2836" s="87">
        <v>0</v>
      </c>
      <c r="T2836" s="88">
        <v>0</v>
      </c>
      <c r="U2836" s="87">
        <v>0</v>
      </c>
      <c r="V2836" s="88">
        <v>0</v>
      </c>
      <c r="W2836" s="87">
        <v>0</v>
      </c>
      <c r="X2836" s="88">
        <v>0</v>
      </c>
      <c r="Y2836" s="87">
        <v>0</v>
      </c>
      <c r="Z2836" s="88">
        <v>0</v>
      </c>
      <c r="AA2836" s="87">
        <v>0</v>
      </c>
      <c r="AB2836" s="88">
        <v>0</v>
      </c>
      <c r="AC2836" s="58"/>
      <c r="AD2836" s="59">
        <f t="shared" si="58"/>
        <v>0</v>
      </c>
      <c r="AE2836" s="58"/>
    </row>
    <row r="2837" spans="2:31" x14ac:dyDescent="0.3">
      <c r="B2837" s="4" t="s">
        <v>178</v>
      </c>
      <c r="C2837" s="4"/>
      <c r="D2837" s="4"/>
      <c r="E2837" s="87">
        <v>0</v>
      </c>
      <c r="F2837" s="88">
        <v>0</v>
      </c>
      <c r="G2837" s="87">
        <v>0</v>
      </c>
      <c r="H2837" s="88">
        <v>0</v>
      </c>
      <c r="I2837" s="87">
        <v>0</v>
      </c>
      <c r="J2837" s="88">
        <v>0</v>
      </c>
      <c r="K2837" s="87">
        <v>0</v>
      </c>
      <c r="L2837" s="88">
        <v>0</v>
      </c>
      <c r="M2837" s="87">
        <v>0</v>
      </c>
      <c r="N2837" s="88">
        <v>0</v>
      </c>
      <c r="O2837" s="87">
        <v>0</v>
      </c>
      <c r="P2837" s="88">
        <v>0</v>
      </c>
      <c r="Q2837" s="87">
        <v>0</v>
      </c>
      <c r="R2837" s="88">
        <v>0</v>
      </c>
      <c r="S2837" s="87">
        <v>0</v>
      </c>
      <c r="T2837" s="88">
        <v>0</v>
      </c>
      <c r="U2837" s="87">
        <v>0</v>
      </c>
      <c r="V2837" s="88">
        <v>0</v>
      </c>
      <c r="W2837" s="87">
        <v>0</v>
      </c>
      <c r="X2837" s="88">
        <v>0</v>
      </c>
      <c r="Y2837" s="87">
        <v>0</v>
      </c>
      <c r="Z2837" s="88">
        <v>0</v>
      </c>
      <c r="AA2837" s="87">
        <v>0</v>
      </c>
      <c r="AB2837" s="88">
        <v>0</v>
      </c>
      <c r="AC2837" s="58"/>
      <c r="AD2837" s="59">
        <f t="shared" si="58"/>
        <v>0</v>
      </c>
      <c r="AE2837" s="58"/>
    </row>
    <row r="2838" spans="2:31" x14ac:dyDescent="0.3">
      <c r="B2838" s="4" t="s">
        <v>179</v>
      </c>
      <c r="C2838" s="4"/>
      <c r="D2838" s="4"/>
      <c r="E2838" s="87">
        <v>0</v>
      </c>
      <c r="F2838" s="88">
        <v>0</v>
      </c>
      <c r="G2838" s="87">
        <v>0</v>
      </c>
      <c r="H2838" s="88">
        <v>0</v>
      </c>
      <c r="I2838" s="87">
        <v>0</v>
      </c>
      <c r="J2838" s="88">
        <v>0</v>
      </c>
      <c r="K2838" s="87">
        <v>0</v>
      </c>
      <c r="L2838" s="88">
        <v>0</v>
      </c>
      <c r="M2838" s="87">
        <v>0</v>
      </c>
      <c r="N2838" s="88">
        <v>0</v>
      </c>
      <c r="O2838" s="87">
        <v>0</v>
      </c>
      <c r="P2838" s="88">
        <v>0</v>
      </c>
      <c r="Q2838" s="87">
        <v>0</v>
      </c>
      <c r="R2838" s="88">
        <v>0</v>
      </c>
      <c r="S2838" s="87">
        <v>0</v>
      </c>
      <c r="T2838" s="88">
        <v>0</v>
      </c>
      <c r="U2838" s="87">
        <v>0</v>
      </c>
      <c r="V2838" s="88">
        <v>0</v>
      </c>
      <c r="W2838" s="87">
        <v>0</v>
      </c>
      <c r="X2838" s="88">
        <v>0</v>
      </c>
      <c r="Y2838" s="87">
        <v>0</v>
      </c>
      <c r="Z2838" s="88">
        <v>0</v>
      </c>
      <c r="AA2838" s="87">
        <v>0</v>
      </c>
      <c r="AB2838" s="88">
        <v>0</v>
      </c>
      <c r="AC2838" s="58"/>
      <c r="AD2838" s="59">
        <f t="shared" si="58"/>
        <v>0</v>
      </c>
      <c r="AE2838" s="58"/>
    </row>
    <row r="2839" spans="2:31" x14ac:dyDescent="0.3">
      <c r="B2839" s="4" t="s">
        <v>180</v>
      </c>
      <c r="C2839" s="4"/>
      <c r="D2839" s="4"/>
      <c r="E2839" s="87">
        <v>0</v>
      </c>
      <c r="F2839" s="88">
        <v>0</v>
      </c>
      <c r="G2839" s="87">
        <v>0</v>
      </c>
      <c r="H2839" s="88">
        <v>0</v>
      </c>
      <c r="I2839" s="87">
        <v>0</v>
      </c>
      <c r="J2839" s="88">
        <v>0</v>
      </c>
      <c r="K2839" s="87">
        <v>0</v>
      </c>
      <c r="L2839" s="88">
        <v>0</v>
      </c>
      <c r="M2839" s="87">
        <v>0</v>
      </c>
      <c r="N2839" s="88">
        <v>0</v>
      </c>
      <c r="O2839" s="87">
        <v>0</v>
      </c>
      <c r="P2839" s="88">
        <v>0</v>
      </c>
      <c r="Q2839" s="87">
        <v>0</v>
      </c>
      <c r="R2839" s="88">
        <v>0</v>
      </c>
      <c r="S2839" s="87">
        <v>0</v>
      </c>
      <c r="T2839" s="88">
        <v>0</v>
      </c>
      <c r="U2839" s="87">
        <v>0</v>
      </c>
      <c r="V2839" s="88">
        <v>0</v>
      </c>
      <c r="W2839" s="87">
        <v>0</v>
      </c>
      <c r="X2839" s="88">
        <v>0</v>
      </c>
      <c r="Y2839" s="87">
        <v>0</v>
      </c>
      <c r="Z2839" s="88">
        <v>0</v>
      </c>
      <c r="AA2839" s="87">
        <v>0</v>
      </c>
      <c r="AB2839" s="88">
        <v>0</v>
      </c>
      <c r="AC2839" s="58"/>
      <c r="AD2839" s="59">
        <f t="shared" si="58"/>
        <v>0</v>
      </c>
      <c r="AE2839" s="58"/>
    </row>
    <row r="2840" spans="2:31" x14ac:dyDescent="0.3">
      <c r="B2840" s="4" t="s">
        <v>181</v>
      </c>
      <c r="C2840" s="4"/>
      <c r="D2840" s="4"/>
      <c r="E2840" s="87">
        <v>0</v>
      </c>
      <c r="F2840" s="88">
        <v>0</v>
      </c>
      <c r="G2840" s="87">
        <v>0</v>
      </c>
      <c r="H2840" s="88">
        <v>0</v>
      </c>
      <c r="I2840" s="87">
        <v>0</v>
      </c>
      <c r="J2840" s="88">
        <v>0</v>
      </c>
      <c r="K2840" s="87">
        <v>0</v>
      </c>
      <c r="L2840" s="88">
        <v>0</v>
      </c>
      <c r="M2840" s="87">
        <v>0</v>
      </c>
      <c r="N2840" s="88">
        <v>0</v>
      </c>
      <c r="O2840" s="87">
        <v>0</v>
      </c>
      <c r="P2840" s="88">
        <v>0</v>
      </c>
      <c r="Q2840" s="87">
        <v>0</v>
      </c>
      <c r="R2840" s="88">
        <v>0</v>
      </c>
      <c r="S2840" s="87">
        <v>0</v>
      </c>
      <c r="T2840" s="88">
        <v>0</v>
      </c>
      <c r="U2840" s="87">
        <v>0</v>
      </c>
      <c r="V2840" s="88">
        <v>0</v>
      </c>
      <c r="W2840" s="87">
        <v>0</v>
      </c>
      <c r="X2840" s="88">
        <v>0</v>
      </c>
      <c r="Y2840" s="87">
        <v>0</v>
      </c>
      <c r="Z2840" s="88">
        <v>0</v>
      </c>
      <c r="AA2840" s="87">
        <v>0</v>
      </c>
      <c r="AB2840" s="88">
        <v>0</v>
      </c>
      <c r="AC2840" s="58"/>
      <c r="AD2840" s="59">
        <f t="shared" si="58"/>
        <v>0</v>
      </c>
      <c r="AE2840" s="58"/>
    </row>
    <row r="2841" spans="2:31" x14ac:dyDescent="0.3">
      <c r="B2841" s="4" t="s">
        <v>146</v>
      </c>
      <c r="C2841" s="4"/>
      <c r="D2841" s="4"/>
      <c r="E2841" s="87">
        <v>0</v>
      </c>
      <c r="F2841" s="88">
        <v>0</v>
      </c>
      <c r="G2841" s="87">
        <v>0</v>
      </c>
      <c r="H2841" s="88">
        <v>0</v>
      </c>
      <c r="I2841" s="87">
        <v>0</v>
      </c>
      <c r="J2841" s="88">
        <v>0</v>
      </c>
      <c r="K2841" s="87">
        <v>0</v>
      </c>
      <c r="L2841" s="88">
        <v>0</v>
      </c>
      <c r="M2841" s="87">
        <v>0</v>
      </c>
      <c r="N2841" s="88">
        <v>0</v>
      </c>
      <c r="O2841" s="87">
        <v>0</v>
      </c>
      <c r="P2841" s="88">
        <v>0</v>
      </c>
      <c r="Q2841" s="87">
        <v>0</v>
      </c>
      <c r="R2841" s="88">
        <v>0</v>
      </c>
      <c r="S2841" s="87">
        <v>0</v>
      </c>
      <c r="T2841" s="88">
        <v>0</v>
      </c>
      <c r="U2841" s="87">
        <v>0</v>
      </c>
      <c r="V2841" s="88">
        <v>0</v>
      </c>
      <c r="W2841" s="87">
        <v>0</v>
      </c>
      <c r="X2841" s="88">
        <v>0</v>
      </c>
      <c r="Y2841" s="87">
        <v>0</v>
      </c>
      <c r="Z2841" s="88">
        <v>0</v>
      </c>
      <c r="AA2841" s="87">
        <v>0</v>
      </c>
      <c r="AB2841" s="88">
        <v>0</v>
      </c>
      <c r="AC2841" s="58"/>
      <c r="AD2841" s="59">
        <f t="shared" si="58"/>
        <v>0</v>
      </c>
      <c r="AE2841" s="58"/>
    </row>
    <row r="2842" spans="2:31" x14ac:dyDescent="0.3">
      <c r="B2842" s="12" t="s">
        <v>2</v>
      </c>
      <c r="C2842" s="12"/>
      <c r="D2842" s="12"/>
      <c r="E2842" s="13">
        <f t="shared" ref="E2842:AB2842" si="59">SUM(E2706:E2841)</f>
        <v>0</v>
      </c>
      <c r="F2842" s="13">
        <f t="shared" si="59"/>
        <v>0</v>
      </c>
      <c r="G2842" s="13">
        <f t="shared" si="59"/>
        <v>0</v>
      </c>
      <c r="H2842" s="13">
        <f t="shared" si="59"/>
        <v>0.74776052411624949</v>
      </c>
      <c r="I2842" s="13">
        <f t="shared" si="59"/>
        <v>37.447004507118919</v>
      </c>
      <c r="J2842" s="13">
        <f t="shared" si="59"/>
        <v>45.475125425021204</v>
      </c>
      <c r="K2842" s="13">
        <f t="shared" si="59"/>
        <v>26.120959108583833</v>
      </c>
      <c r="L2842" s="13">
        <f t="shared" si="59"/>
        <v>33.976960736369627</v>
      </c>
      <c r="M2842" s="13">
        <f t="shared" si="59"/>
        <v>85.35753030566309</v>
      </c>
      <c r="N2842" s="13">
        <f t="shared" si="59"/>
        <v>152.98879939354049</v>
      </c>
      <c r="O2842" s="13">
        <f t="shared" si="59"/>
        <v>183.52311805583162</v>
      </c>
      <c r="P2842" s="13">
        <f t="shared" si="59"/>
        <v>193.0577676024507</v>
      </c>
      <c r="Q2842" s="13">
        <f t="shared" si="59"/>
        <v>190.01033190325575</v>
      </c>
      <c r="R2842" s="13">
        <f t="shared" si="59"/>
        <v>181.09291758872124</v>
      </c>
      <c r="S2842" s="13">
        <f t="shared" si="59"/>
        <v>196.33089265368463</v>
      </c>
      <c r="T2842" s="13">
        <f t="shared" si="59"/>
        <v>232.16213579959788</v>
      </c>
      <c r="U2842" s="13">
        <f t="shared" si="59"/>
        <v>237.44382350123914</v>
      </c>
      <c r="V2842" s="13">
        <f t="shared" si="59"/>
        <v>263.53074892415793</v>
      </c>
      <c r="W2842" s="13">
        <f t="shared" si="59"/>
        <v>280.28642147655188</v>
      </c>
      <c r="X2842" s="13">
        <f t="shared" si="59"/>
        <v>3.9563784399256026</v>
      </c>
      <c r="Y2842" s="13">
        <f t="shared" si="59"/>
        <v>0</v>
      </c>
      <c r="Z2842" s="13">
        <f t="shared" si="59"/>
        <v>0</v>
      </c>
      <c r="AA2842" s="13">
        <f t="shared" si="59"/>
        <v>0</v>
      </c>
      <c r="AB2842" s="13">
        <f t="shared" si="59"/>
        <v>0</v>
      </c>
      <c r="AC2842" s="111">
        <f>SUM(AC2706:AE2841)</f>
        <v>2343.5086759458313</v>
      </c>
      <c r="AD2842" s="111"/>
      <c r="AE2842" s="111"/>
    </row>
    <row r="2843" spans="2:31" x14ac:dyDescent="0.3">
      <c r="B2843" s="14"/>
      <c r="C2843" s="15"/>
      <c r="D2843" s="16"/>
      <c r="E2843" s="16"/>
      <c r="F2843" s="16"/>
      <c r="G2843" s="16"/>
      <c r="H2843" s="16"/>
      <c r="I2843" s="16"/>
      <c r="J2843" s="16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  <c r="U2843" s="16"/>
      <c r="V2843" s="16"/>
      <c r="W2843" s="16"/>
      <c r="X2843" s="16"/>
      <c r="Y2843" s="16"/>
      <c r="Z2843" s="16"/>
      <c r="AA2843" s="16"/>
    </row>
    <row r="2844" spans="2:31" x14ac:dyDescent="0.3">
      <c r="B2844" s="14"/>
      <c r="C2844" s="15"/>
      <c r="D2844" s="16"/>
      <c r="E2844" s="16"/>
      <c r="F2844" s="16"/>
      <c r="G2844" s="16"/>
      <c r="H2844" s="16"/>
      <c r="I2844" s="16"/>
      <c r="J2844" s="16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  <c r="U2844" s="16"/>
      <c r="V2844" s="16"/>
      <c r="W2844" s="16"/>
      <c r="X2844" s="16"/>
      <c r="Y2844" s="16"/>
      <c r="Z2844" s="16"/>
      <c r="AA2844" s="16"/>
    </row>
    <row r="2845" spans="2:31" x14ac:dyDescent="0.3">
      <c r="B2845" s="8">
        <f>+B2703+1</f>
        <v>45586</v>
      </c>
    </row>
    <row r="2846" spans="2:31" x14ac:dyDescent="0.3">
      <c r="B2846" s="8"/>
    </row>
    <row r="2847" spans="2:31" x14ac:dyDescent="0.3">
      <c r="B2847" s="9" t="s">
        <v>81</v>
      </c>
      <c r="C2847" s="10"/>
      <c r="D2847" s="10"/>
      <c r="E2847" s="11">
        <v>1</v>
      </c>
      <c r="F2847" s="11">
        <v>2</v>
      </c>
      <c r="G2847" s="11">
        <v>3</v>
      </c>
      <c r="H2847" s="11">
        <v>4</v>
      </c>
      <c r="I2847" s="11">
        <v>5</v>
      </c>
      <c r="J2847" s="11">
        <v>6</v>
      </c>
      <c r="K2847" s="11">
        <v>7</v>
      </c>
      <c r="L2847" s="11">
        <v>8</v>
      </c>
      <c r="M2847" s="11">
        <v>9</v>
      </c>
      <c r="N2847" s="11">
        <v>10</v>
      </c>
      <c r="O2847" s="11">
        <v>11</v>
      </c>
      <c r="P2847" s="11">
        <v>12</v>
      </c>
      <c r="Q2847" s="11">
        <v>13</v>
      </c>
      <c r="R2847" s="11">
        <v>14</v>
      </c>
      <c r="S2847" s="11">
        <v>15</v>
      </c>
      <c r="T2847" s="11">
        <v>16</v>
      </c>
      <c r="U2847" s="11">
        <v>17</v>
      </c>
      <c r="V2847" s="11">
        <v>18</v>
      </c>
      <c r="W2847" s="11">
        <v>19</v>
      </c>
      <c r="X2847" s="11">
        <v>20</v>
      </c>
      <c r="Y2847" s="11">
        <v>21</v>
      </c>
      <c r="Z2847" s="11">
        <v>22</v>
      </c>
      <c r="AA2847" s="11">
        <v>23</v>
      </c>
      <c r="AB2847" s="11">
        <v>24</v>
      </c>
      <c r="AC2847" s="94" t="s">
        <v>2</v>
      </c>
      <c r="AD2847" s="94"/>
      <c r="AE2847" s="94"/>
    </row>
    <row r="2848" spans="2:31" x14ac:dyDescent="0.3">
      <c r="B2848" s="4" t="s">
        <v>253</v>
      </c>
      <c r="C2848" s="14"/>
      <c r="D2848" s="14"/>
      <c r="E2848" s="85">
        <v>0</v>
      </c>
      <c r="F2848" s="86">
        <v>0</v>
      </c>
      <c r="G2848" s="85">
        <v>0</v>
      </c>
      <c r="H2848" s="86">
        <v>0</v>
      </c>
      <c r="I2848" s="85">
        <v>0</v>
      </c>
      <c r="J2848" s="86">
        <v>0</v>
      </c>
      <c r="K2848" s="85">
        <v>0</v>
      </c>
      <c r="L2848" s="86">
        <v>0</v>
      </c>
      <c r="M2848" s="85">
        <v>0</v>
      </c>
      <c r="N2848" s="86">
        <v>0</v>
      </c>
      <c r="O2848" s="85">
        <v>0</v>
      </c>
      <c r="P2848" s="86">
        <v>0</v>
      </c>
      <c r="Q2848" s="85">
        <v>0</v>
      </c>
      <c r="R2848" s="86">
        <v>0</v>
      </c>
      <c r="S2848" s="85">
        <v>0</v>
      </c>
      <c r="T2848" s="86">
        <v>0</v>
      </c>
      <c r="U2848" s="85">
        <v>0</v>
      </c>
      <c r="V2848" s="86">
        <v>0</v>
      </c>
      <c r="W2848" s="85">
        <v>0</v>
      </c>
      <c r="X2848" s="86">
        <v>0</v>
      </c>
      <c r="Y2848" s="85">
        <v>0</v>
      </c>
      <c r="Z2848" s="86">
        <v>0</v>
      </c>
      <c r="AA2848" s="85">
        <v>0</v>
      </c>
      <c r="AB2848" s="86">
        <v>0</v>
      </c>
      <c r="AC2848" s="60"/>
      <c r="AD2848" s="59">
        <f t="shared" ref="AD2848:AD2921" si="60">SUM(E2848:AB2848)</f>
        <v>0</v>
      </c>
      <c r="AE2848" s="60"/>
    </row>
    <row r="2849" spans="2:31" x14ac:dyDescent="0.3">
      <c r="B2849" s="4" t="s">
        <v>254</v>
      </c>
      <c r="C2849" s="14"/>
      <c r="D2849" s="14"/>
      <c r="E2849" s="85">
        <v>0</v>
      </c>
      <c r="F2849" s="86">
        <v>0</v>
      </c>
      <c r="G2849" s="85">
        <v>0</v>
      </c>
      <c r="H2849" s="86">
        <v>0</v>
      </c>
      <c r="I2849" s="85">
        <v>0</v>
      </c>
      <c r="J2849" s="86">
        <v>0</v>
      </c>
      <c r="K2849" s="85">
        <v>0</v>
      </c>
      <c r="L2849" s="86">
        <v>0</v>
      </c>
      <c r="M2849" s="85">
        <v>0</v>
      </c>
      <c r="N2849" s="86">
        <v>0</v>
      </c>
      <c r="O2849" s="85">
        <v>0</v>
      </c>
      <c r="P2849" s="86">
        <v>0</v>
      </c>
      <c r="Q2849" s="85">
        <v>0</v>
      </c>
      <c r="R2849" s="86">
        <v>0</v>
      </c>
      <c r="S2849" s="85">
        <v>0</v>
      </c>
      <c r="T2849" s="86">
        <v>0</v>
      </c>
      <c r="U2849" s="85">
        <v>0</v>
      </c>
      <c r="V2849" s="86">
        <v>0</v>
      </c>
      <c r="W2849" s="85">
        <v>0</v>
      </c>
      <c r="X2849" s="86">
        <v>0</v>
      </c>
      <c r="Y2849" s="85">
        <v>0</v>
      </c>
      <c r="Z2849" s="86">
        <v>0</v>
      </c>
      <c r="AA2849" s="85">
        <v>0</v>
      </c>
      <c r="AB2849" s="86">
        <v>0</v>
      </c>
      <c r="AC2849" s="58"/>
      <c r="AD2849" s="59">
        <f t="shared" si="60"/>
        <v>0</v>
      </c>
      <c r="AE2849" s="58"/>
    </row>
    <row r="2850" spans="2:31" x14ac:dyDescent="0.3">
      <c r="B2850" s="4" t="s">
        <v>255</v>
      </c>
      <c r="C2850" s="14"/>
      <c r="D2850" s="14"/>
      <c r="E2850" s="85">
        <v>0</v>
      </c>
      <c r="F2850" s="86">
        <v>0</v>
      </c>
      <c r="G2850" s="85">
        <v>0</v>
      </c>
      <c r="H2850" s="86">
        <v>0</v>
      </c>
      <c r="I2850" s="85">
        <v>0</v>
      </c>
      <c r="J2850" s="86">
        <v>0</v>
      </c>
      <c r="K2850" s="85">
        <v>0</v>
      </c>
      <c r="L2850" s="86">
        <v>0</v>
      </c>
      <c r="M2850" s="85">
        <v>0</v>
      </c>
      <c r="N2850" s="86">
        <v>0</v>
      </c>
      <c r="O2850" s="85">
        <v>0</v>
      </c>
      <c r="P2850" s="86">
        <v>0</v>
      </c>
      <c r="Q2850" s="85">
        <v>0</v>
      </c>
      <c r="R2850" s="86">
        <v>0</v>
      </c>
      <c r="S2850" s="85">
        <v>0</v>
      </c>
      <c r="T2850" s="86">
        <v>0</v>
      </c>
      <c r="U2850" s="85">
        <v>0</v>
      </c>
      <c r="V2850" s="86">
        <v>0</v>
      </c>
      <c r="W2850" s="85">
        <v>0</v>
      </c>
      <c r="X2850" s="86">
        <v>0</v>
      </c>
      <c r="Y2850" s="85">
        <v>0</v>
      </c>
      <c r="Z2850" s="86">
        <v>0</v>
      </c>
      <c r="AA2850" s="85">
        <v>0</v>
      </c>
      <c r="AB2850" s="86">
        <v>0</v>
      </c>
      <c r="AC2850" s="58"/>
      <c r="AD2850" s="59">
        <f t="shared" si="60"/>
        <v>0</v>
      </c>
      <c r="AE2850" s="58"/>
    </row>
    <row r="2851" spans="2:31" x14ac:dyDescent="0.3">
      <c r="B2851" s="4" t="s">
        <v>256</v>
      </c>
      <c r="C2851" s="14"/>
      <c r="D2851" s="14"/>
      <c r="E2851" s="85">
        <v>0</v>
      </c>
      <c r="F2851" s="86">
        <v>0</v>
      </c>
      <c r="G2851" s="85">
        <v>0</v>
      </c>
      <c r="H2851" s="86">
        <v>0</v>
      </c>
      <c r="I2851" s="85">
        <v>0</v>
      </c>
      <c r="J2851" s="86">
        <v>0</v>
      </c>
      <c r="K2851" s="85">
        <v>0</v>
      </c>
      <c r="L2851" s="86">
        <v>0</v>
      </c>
      <c r="M2851" s="85">
        <v>0</v>
      </c>
      <c r="N2851" s="86">
        <v>0</v>
      </c>
      <c r="O2851" s="85">
        <v>0</v>
      </c>
      <c r="P2851" s="86">
        <v>0</v>
      </c>
      <c r="Q2851" s="85">
        <v>0</v>
      </c>
      <c r="R2851" s="86">
        <v>0</v>
      </c>
      <c r="S2851" s="85">
        <v>0</v>
      </c>
      <c r="T2851" s="86">
        <v>0</v>
      </c>
      <c r="U2851" s="85">
        <v>0</v>
      </c>
      <c r="V2851" s="86">
        <v>0</v>
      </c>
      <c r="W2851" s="85">
        <v>0</v>
      </c>
      <c r="X2851" s="86">
        <v>0</v>
      </c>
      <c r="Y2851" s="85">
        <v>0</v>
      </c>
      <c r="Z2851" s="86">
        <v>0</v>
      </c>
      <c r="AA2851" s="85">
        <v>0</v>
      </c>
      <c r="AB2851" s="86">
        <v>0</v>
      </c>
      <c r="AC2851" s="58"/>
      <c r="AD2851" s="59">
        <f t="shared" si="60"/>
        <v>0</v>
      </c>
      <c r="AE2851" s="58"/>
    </row>
    <row r="2852" spans="2:31" x14ac:dyDescent="0.3">
      <c r="B2852" s="4" t="s">
        <v>247</v>
      </c>
      <c r="C2852" s="14"/>
      <c r="D2852" s="14"/>
      <c r="E2852" s="85">
        <v>0</v>
      </c>
      <c r="F2852" s="86">
        <v>0</v>
      </c>
      <c r="G2852" s="85">
        <v>0</v>
      </c>
      <c r="H2852" s="86">
        <v>0</v>
      </c>
      <c r="I2852" s="85">
        <v>0</v>
      </c>
      <c r="J2852" s="86">
        <v>0</v>
      </c>
      <c r="K2852" s="85">
        <v>0</v>
      </c>
      <c r="L2852" s="86">
        <v>0</v>
      </c>
      <c r="M2852" s="85">
        <v>0.25963299814860014</v>
      </c>
      <c r="N2852" s="86">
        <v>1.1342168998718261</v>
      </c>
      <c r="O2852" s="85">
        <v>1.8498991918563839</v>
      </c>
      <c r="P2852" s="86">
        <v>1.84115454673767</v>
      </c>
      <c r="Q2852" s="85">
        <v>1.832409897645314</v>
      </c>
      <c r="R2852" s="86">
        <v>1.8236652485529583</v>
      </c>
      <c r="S2852" s="85">
        <v>1.814920603434244</v>
      </c>
      <c r="T2852" s="86">
        <v>1.9176180831591279</v>
      </c>
      <c r="U2852" s="85">
        <v>2.8845670731862376</v>
      </c>
      <c r="V2852" s="86">
        <v>2.8092615834871921</v>
      </c>
      <c r="W2852" s="85">
        <v>2.7246800732612604</v>
      </c>
      <c r="X2852" s="86">
        <v>0.66795415163040139</v>
      </c>
      <c r="Y2852" s="85">
        <v>0</v>
      </c>
      <c r="Z2852" s="86">
        <v>0</v>
      </c>
      <c r="AA2852" s="85">
        <v>0</v>
      </c>
      <c r="AB2852" s="86">
        <v>0</v>
      </c>
      <c r="AC2852" s="58"/>
      <c r="AD2852" s="59">
        <f t="shared" si="60"/>
        <v>21.559980350971216</v>
      </c>
      <c r="AE2852" s="58"/>
    </row>
    <row r="2853" spans="2:31" x14ac:dyDescent="0.3">
      <c r="B2853" s="4" t="s">
        <v>147</v>
      </c>
      <c r="C2853" s="14"/>
      <c r="D2853" s="14"/>
      <c r="E2853" s="85">
        <v>0</v>
      </c>
      <c r="F2853" s="86">
        <v>0</v>
      </c>
      <c r="G2853" s="85">
        <v>0</v>
      </c>
      <c r="H2853" s="86">
        <v>0</v>
      </c>
      <c r="I2853" s="85">
        <v>0</v>
      </c>
      <c r="J2853" s="86">
        <v>0</v>
      </c>
      <c r="K2853" s="85">
        <v>0</v>
      </c>
      <c r="L2853" s="86">
        <v>0</v>
      </c>
      <c r="M2853" s="85">
        <v>0</v>
      </c>
      <c r="N2853" s="86">
        <v>0</v>
      </c>
      <c r="O2853" s="85">
        <v>0</v>
      </c>
      <c r="P2853" s="86">
        <v>0</v>
      </c>
      <c r="Q2853" s="85">
        <v>0</v>
      </c>
      <c r="R2853" s="86">
        <v>0</v>
      </c>
      <c r="S2853" s="85">
        <v>0</v>
      </c>
      <c r="T2853" s="86">
        <v>0</v>
      </c>
      <c r="U2853" s="85">
        <v>0</v>
      </c>
      <c r="V2853" s="86">
        <v>0</v>
      </c>
      <c r="W2853" s="85">
        <v>0</v>
      </c>
      <c r="X2853" s="86">
        <v>0</v>
      </c>
      <c r="Y2853" s="85">
        <v>0</v>
      </c>
      <c r="Z2853" s="86">
        <v>0</v>
      </c>
      <c r="AA2853" s="85">
        <v>0</v>
      </c>
      <c r="AB2853" s="86">
        <v>0</v>
      </c>
      <c r="AC2853" s="58"/>
      <c r="AD2853" s="59">
        <f t="shared" si="60"/>
        <v>0</v>
      </c>
      <c r="AE2853" s="58"/>
    </row>
    <row r="2854" spans="2:31" x14ac:dyDescent="0.3">
      <c r="B2854" s="4" t="s">
        <v>148</v>
      </c>
      <c r="C2854" s="14"/>
      <c r="D2854" s="14"/>
      <c r="E2854" s="85">
        <v>0</v>
      </c>
      <c r="F2854" s="86">
        <v>0</v>
      </c>
      <c r="G2854" s="85">
        <v>0</v>
      </c>
      <c r="H2854" s="86">
        <v>0</v>
      </c>
      <c r="I2854" s="85">
        <v>0</v>
      </c>
      <c r="J2854" s="86">
        <v>0</v>
      </c>
      <c r="K2854" s="85">
        <v>0</v>
      </c>
      <c r="L2854" s="86">
        <v>0</v>
      </c>
      <c r="M2854" s="85">
        <v>0</v>
      </c>
      <c r="N2854" s="86">
        <v>0</v>
      </c>
      <c r="O2854" s="85">
        <v>0</v>
      </c>
      <c r="P2854" s="86">
        <v>0</v>
      </c>
      <c r="Q2854" s="85">
        <v>0</v>
      </c>
      <c r="R2854" s="86">
        <v>0</v>
      </c>
      <c r="S2854" s="85">
        <v>0</v>
      </c>
      <c r="T2854" s="86">
        <v>0</v>
      </c>
      <c r="U2854" s="85">
        <v>0</v>
      </c>
      <c r="V2854" s="86">
        <v>0</v>
      </c>
      <c r="W2854" s="85">
        <v>0</v>
      </c>
      <c r="X2854" s="86">
        <v>0</v>
      </c>
      <c r="Y2854" s="85">
        <v>0</v>
      </c>
      <c r="Z2854" s="86">
        <v>0</v>
      </c>
      <c r="AA2854" s="85">
        <v>0</v>
      </c>
      <c r="AB2854" s="86">
        <v>0</v>
      </c>
      <c r="AC2854" s="58"/>
      <c r="AD2854" s="59">
        <f t="shared" si="60"/>
        <v>0</v>
      </c>
      <c r="AE2854" s="58"/>
    </row>
    <row r="2855" spans="2:31" x14ac:dyDescent="0.3">
      <c r="B2855" s="4" t="s">
        <v>134</v>
      </c>
      <c r="C2855" s="14"/>
      <c r="D2855" s="14"/>
      <c r="E2855" s="85">
        <v>0</v>
      </c>
      <c r="F2855" s="86">
        <v>0</v>
      </c>
      <c r="G2855" s="85">
        <v>0</v>
      </c>
      <c r="H2855" s="86">
        <v>0</v>
      </c>
      <c r="I2855" s="85">
        <v>0</v>
      </c>
      <c r="J2855" s="86">
        <v>0</v>
      </c>
      <c r="K2855" s="85">
        <v>0</v>
      </c>
      <c r="L2855" s="86">
        <v>0</v>
      </c>
      <c r="M2855" s="85">
        <v>0</v>
      </c>
      <c r="N2855" s="86">
        <v>0</v>
      </c>
      <c r="O2855" s="85">
        <v>0</v>
      </c>
      <c r="P2855" s="86">
        <v>0</v>
      </c>
      <c r="Q2855" s="85">
        <v>0</v>
      </c>
      <c r="R2855" s="86">
        <v>0</v>
      </c>
      <c r="S2855" s="85">
        <v>0</v>
      </c>
      <c r="T2855" s="86">
        <v>0</v>
      </c>
      <c r="U2855" s="85">
        <v>0</v>
      </c>
      <c r="V2855" s="86">
        <v>0</v>
      </c>
      <c r="W2855" s="85">
        <v>0</v>
      </c>
      <c r="X2855" s="86">
        <v>0</v>
      </c>
      <c r="Y2855" s="85">
        <v>0</v>
      </c>
      <c r="Z2855" s="86">
        <v>0</v>
      </c>
      <c r="AA2855" s="85">
        <v>0</v>
      </c>
      <c r="AB2855" s="86">
        <v>0</v>
      </c>
      <c r="AC2855" s="58"/>
      <c r="AD2855" s="59">
        <f t="shared" si="60"/>
        <v>0</v>
      </c>
      <c r="AE2855" s="58"/>
    </row>
    <row r="2856" spans="2:31" x14ac:dyDescent="0.3">
      <c r="B2856" s="4" t="s">
        <v>135</v>
      </c>
      <c r="C2856" s="14"/>
      <c r="D2856" s="14"/>
      <c r="E2856" s="85">
        <v>0</v>
      </c>
      <c r="F2856" s="86">
        <v>0</v>
      </c>
      <c r="G2856" s="85">
        <v>0</v>
      </c>
      <c r="H2856" s="86">
        <v>0</v>
      </c>
      <c r="I2856" s="85">
        <v>0</v>
      </c>
      <c r="J2856" s="86">
        <v>0</v>
      </c>
      <c r="K2856" s="85">
        <v>0</v>
      </c>
      <c r="L2856" s="86">
        <v>0</v>
      </c>
      <c r="M2856" s="85">
        <v>0</v>
      </c>
      <c r="N2856" s="86">
        <v>0</v>
      </c>
      <c r="O2856" s="85">
        <v>0</v>
      </c>
      <c r="P2856" s="86">
        <v>0</v>
      </c>
      <c r="Q2856" s="85">
        <v>0</v>
      </c>
      <c r="R2856" s="86">
        <v>0</v>
      </c>
      <c r="S2856" s="85">
        <v>0</v>
      </c>
      <c r="T2856" s="86">
        <v>0</v>
      </c>
      <c r="U2856" s="85">
        <v>0</v>
      </c>
      <c r="V2856" s="86">
        <v>0</v>
      </c>
      <c r="W2856" s="85">
        <v>0</v>
      </c>
      <c r="X2856" s="86">
        <v>0</v>
      </c>
      <c r="Y2856" s="85">
        <v>0</v>
      </c>
      <c r="Z2856" s="86">
        <v>0</v>
      </c>
      <c r="AA2856" s="85">
        <v>0</v>
      </c>
      <c r="AB2856" s="86">
        <v>0</v>
      </c>
      <c r="AC2856" s="58"/>
      <c r="AD2856" s="59">
        <f t="shared" si="60"/>
        <v>0</v>
      </c>
      <c r="AE2856" s="58"/>
    </row>
    <row r="2857" spans="2:31" x14ac:dyDescent="0.3">
      <c r="B2857" s="4" t="s">
        <v>204</v>
      </c>
      <c r="C2857" s="14"/>
      <c r="D2857" s="14"/>
      <c r="E2857" s="85">
        <v>0</v>
      </c>
      <c r="F2857" s="86">
        <v>0</v>
      </c>
      <c r="G2857" s="85">
        <v>0</v>
      </c>
      <c r="H2857" s="86">
        <v>0</v>
      </c>
      <c r="I2857" s="85">
        <v>0</v>
      </c>
      <c r="J2857" s="86">
        <v>0</v>
      </c>
      <c r="K2857" s="85">
        <v>0</v>
      </c>
      <c r="L2857" s="86">
        <v>0</v>
      </c>
      <c r="M2857" s="85">
        <v>0</v>
      </c>
      <c r="N2857" s="86">
        <v>0</v>
      </c>
      <c r="O2857" s="85">
        <v>0</v>
      </c>
      <c r="P2857" s="86">
        <v>0</v>
      </c>
      <c r="Q2857" s="85">
        <v>0</v>
      </c>
      <c r="R2857" s="86">
        <v>0</v>
      </c>
      <c r="S2857" s="85">
        <v>0</v>
      </c>
      <c r="T2857" s="86">
        <v>0</v>
      </c>
      <c r="U2857" s="85">
        <v>0</v>
      </c>
      <c r="V2857" s="86">
        <v>0</v>
      </c>
      <c r="W2857" s="85">
        <v>0</v>
      </c>
      <c r="X2857" s="86">
        <v>0</v>
      </c>
      <c r="Y2857" s="85">
        <v>0</v>
      </c>
      <c r="Z2857" s="86">
        <v>0</v>
      </c>
      <c r="AA2857" s="85">
        <v>0</v>
      </c>
      <c r="AB2857" s="86">
        <v>0</v>
      </c>
      <c r="AC2857" s="58"/>
      <c r="AD2857" s="59">
        <f t="shared" si="60"/>
        <v>0</v>
      </c>
      <c r="AE2857" s="58"/>
    </row>
    <row r="2858" spans="2:31" x14ac:dyDescent="0.3">
      <c r="B2858" s="4" t="s">
        <v>215</v>
      </c>
      <c r="C2858" s="14"/>
      <c r="D2858" s="14"/>
      <c r="E2858" s="85">
        <v>0</v>
      </c>
      <c r="F2858" s="86">
        <v>0</v>
      </c>
      <c r="G2858" s="85">
        <v>0</v>
      </c>
      <c r="H2858" s="86">
        <v>0</v>
      </c>
      <c r="I2858" s="85">
        <v>0</v>
      </c>
      <c r="J2858" s="86">
        <v>0</v>
      </c>
      <c r="K2858" s="85">
        <v>0</v>
      </c>
      <c r="L2858" s="86">
        <v>0</v>
      </c>
      <c r="M2858" s="85">
        <v>0</v>
      </c>
      <c r="N2858" s="86">
        <v>0</v>
      </c>
      <c r="O2858" s="85">
        <v>0</v>
      </c>
      <c r="P2858" s="86">
        <v>0</v>
      </c>
      <c r="Q2858" s="85">
        <v>0</v>
      </c>
      <c r="R2858" s="86">
        <v>0</v>
      </c>
      <c r="S2858" s="85">
        <v>0</v>
      </c>
      <c r="T2858" s="86">
        <v>0</v>
      </c>
      <c r="U2858" s="85">
        <v>0</v>
      </c>
      <c r="V2858" s="86">
        <v>0</v>
      </c>
      <c r="W2858" s="85">
        <v>0</v>
      </c>
      <c r="X2858" s="86">
        <v>0</v>
      </c>
      <c r="Y2858" s="85">
        <v>0</v>
      </c>
      <c r="Z2858" s="86">
        <v>0</v>
      </c>
      <c r="AA2858" s="85">
        <v>0</v>
      </c>
      <c r="AB2858" s="86">
        <v>0</v>
      </c>
      <c r="AC2858" s="58"/>
      <c r="AD2858" s="59">
        <f t="shared" si="60"/>
        <v>0</v>
      </c>
      <c r="AE2858" s="58"/>
    </row>
    <row r="2859" spans="2:31" x14ac:dyDescent="0.3">
      <c r="B2859" s="4" t="s">
        <v>216</v>
      </c>
      <c r="C2859" s="14"/>
      <c r="D2859" s="14"/>
      <c r="E2859" s="87">
        <v>0</v>
      </c>
      <c r="F2859" s="88">
        <v>0</v>
      </c>
      <c r="G2859" s="87">
        <v>0</v>
      </c>
      <c r="H2859" s="88">
        <v>0</v>
      </c>
      <c r="I2859" s="87">
        <v>0</v>
      </c>
      <c r="J2859" s="88">
        <v>0</v>
      </c>
      <c r="K2859" s="87">
        <v>0</v>
      </c>
      <c r="L2859" s="88">
        <v>0</v>
      </c>
      <c r="M2859" s="87">
        <v>0</v>
      </c>
      <c r="N2859" s="88">
        <v>0</v>
      </c>
      <c r="O2859" s="87">
        <v>0</v>
      </c>
      <c r="P2859" s="88">
        <v>0</v>
      </c>
      <c r="Q2859" s="87">
        <v>0</v>
      </c>
      <c r="R2859" s="88">
        <v>0</v>
      </c>
      <c r="S2859" s="87">
        <v>0</v>
      </c>
      <c r="T2859" s="88">
        <v>0</v>
      </c>
      <c r="U2859" s="87">
        <v>0</v>
      </c>
      <c r="V2859" s="88">
        <v>0</v>
      </c>
      <c r="W2859" s="87">
        <v>0</v>
      </c>
      <c r="X2859" s="88">
        <v>0</v>
      </c>
      <c r="Y2859" s="87">
        <v>0</v>
      </c>
      <c r="Z2859" s="88">
        <v>0</v>
      </c>
      <c r="AA2859" s="87">
        <v>0</v>
      </c>
      <c r="AB2859" s="88">
        <v>0</v>
      </c>
      <c r="AC2859" s="58"/>
      <c r="AD2859" s="59">
        <f t="shared" si="60"/>
        <v>0</v>
      </c>
      <c r="AE2859" s="58"/>
    </row>
    <row r="2860" spans="2:31" x14ac:dyDescent="0.3">
      <c r="B2860" s="4" t="s">
        <v>155</v>
      </c>
      <c r="C2860" s="14"/>
      <c r="D2860" s="14"/>
      <c r="E2860" s="87">
        <v>0</v>
      </c>
      <c r="F2860" s="88">
        <v>0</v>
      </c>
      <c r="G2860" s="87">
        <v>0</v>
      </c>
      <c r="H2860" s="88">
        <v>0</v>
      </c>
      <c r="I2860" s="87">
        <v>0</v>
      </c>
      <c r="J2860" s="88">
        <v>0</v>
      </c>
      <c r="K2860" s="87">
        <v>0</v>
      </c>
      <c r="L2860" s="88">
        <v>0</v>
      </c>
      <c r="M2860" s="87">
        <v>0</v>
      </c>
      <c r="N2860" s="88">
        <v>0</v>
      </c>
      <c r="O2860" s="87">
        <v>0</v>
      </c>
      <c r="P2860" s="88">
        <v>0</v>
      </c>
      <c r="Q2860" s="87">
        <v>0</v>
      </c>
      <c r="R2860" s="88">
        <v>0</v>
      </c>
      <c r="S2860" s="87">
        <v>0</v>
      </c>
      <c r="T2860" s="88">
        <v>0</v>
      </c>
      <c r="U2860" s="87">
        <v>0</v>
      </c>
      <c r="V2860" s="88">
        <v>0</v>
      </c>
      <c r="W2860" s="87">
        <v>0</v>
      </c>
      <c r="X2860" s="88">
        <v>0</v>
      </c>
      <c r="Y2860" s="87">
        <v>0</v>
      </c>
      <c r="Z2860" s="88">
        <v>0</v>
      </c>
      <c r="AA2860" s="87">
        <v>0</v>
      </c>
      <c r="AB2860" s="88">
        <v>0</v>
      </c>
      <c r="AC2860" s="58"/>
      <c r="AD2860" s="59">
        <f t="shared" si="60"/>
        <v>0</v>
      </c>
      <c r="AE2860" s="58"/>
    </row>
    <row r="2861" spans="2:31" x14ac:dyDescent="0.3">
      <c r="B2861" s="4" t="s">
        <v>228</v>
      </c>
      <c r="C2861" s="14"/>
      <c r="D2861" s="14"/>
      <c r="E2861" s="87">
        <v>0</v>
      </c>
      <c r="F2861" s="88">
        <v>0</v>
      </c>
      <c r="G2861" s="87">
        <v>0</v>
      </c>
      <c r="H2861" s="88">
        <v>0</v>
      </c>
      <c r="I2861" s="87">
        <v>0</v>
      </c>
      <c r="J2861" s="88">
        <v>0</v>
      </c>
      <c r="K2861" s="87">
        <v>0</v>
      </c>
      <c r="L2861" s="88">
        <v>0</v>
      </c>
      <c r="M2861" s="87">
        <v>0</v>
      </c>
      <c r="N2861" s="88">
        <v>0</v>
      </c>
      <c r="O2861" s="87">
        <v>0</v>
      </c>
      <c r="P2861" s="88">
        <v>0</v>
      </c>
      <c r="Q2861" s="87">
        <v>0</v>
      </c>
      <c r="R2861" s="88">
        <v>0</v>
      </c>
      <c r="S2861" s="87">
        <v>0</v>
      </c>
      <c r="T2861" s="88">
        <v>0</v>
      </c>
      <c r="U2861" s="87">
        <v>0</v>
      </c>
      <c r="V2861" s="88">
        <v>0</v>
      </c>
      <c r="W2861" s="87">
        <v>0</v>
      </c>
      <c r="X2861" s="88">
        <v>0</v>
      </c>
      <c r="Y2861" s="87">
        <v>0</v>
      </c>
      <c r="Z2861" s="88">
        <v>0</v>
      </c>
      <c r="AA2861" s="87">
        <v>0</v>
      </c>
      <c r="AB2861" s="88">
        <v>0</v>
      </c>
      <c r="AC2861" s="58"/>
      <c r="AD2861" s="59">
        <f t="shared" si="60"/>
        <v>0</v>
      </c>
      <c r="AE2861" s="58"/>
    </row>
    <row r="2862" spans="2:31" x14ac:dyDescent="0.3">
      <c r="B2862" s="4" t="s">
        <v>229</v>
      </c>
      <c r="C2862" s="14"/>
      <c r="D2862" s="14"/>
      <c r="E2862" s="87">
        <v>0</v>
      </c>
      <c r="F2862" s="88">
        <v>0</v>
      </c>
      <c r="G2862" s="87">
        <v>0</v>
      </c>
      <c r="H2862" s="88">
        <v>0</v>
      </c>
      <c r="I2862" s="87">
        <v>0</v>
      </c>
      <c r="J2862" s="88">
        <v>0</v>
      </c>
      <c r="K2862" s="87">
        <v>0</v>
      </c>
      <c r="L2862" s="88">
        <v>0</v>
      </c>
      <c r="M2862" s="87">
        <v>0</v>
      </c>
      <c r="N2862" s="88">
        <v>0</v>
      </c>
      <c r="O2862" s="87">
        <v>0</v>
      </c>
      <c r="P2862" s="88">
        <v>0</v>
      </c>
      <c r="Q2862" s="87">
        <v>0</v>
      </c>
      <c r="R2862" s="88">
        <v>0</v>
      </c>
      <c r="S2862" s="87">
        <v>0</v>
      </c>
      <c r="T2862" s="88">
        <v>0</v>
      </c>
      <c r="U2862" s="87">
        <v>0</v>
      </c>
      <c r="V2862" s="88">
        <v>0</v>
      </c>
      <c r="W2862" s="87">
        <v>0</v>
      </c>
      <c r="X2862" s="88">
        <v>0</v>
      </c>
      <c r="Y2862" s="87">
        <v>0</v>
      </c>
      <c r="Z2862" s="88">
        <v>0</v>
      </c>
      <c r="AA2862" s="87">
        <v>0</v>
      </c>
      <c r="AB2862" s="88">
        <v>0</v>
      </c>
      <c r="AC2862" s="58"/>
      <c r="AD2862" s="59">
        <f t="shared" si="60"/>
        <v>0</v>
      </c>
      <c r="AE2862" s="58"/>
    </row>
    <row r="2863" spans="2:31" x14ac:dyDescent="0.3">
      <c r="B2863" s="4" t="s">
        <v>152</v>
      </c>
      <c r="C2863" s="14"/>
      <c r="D2863" s="14"/>
      <c r="E2863" s="87">
        <v>0</v>
      </c>
      <c r="F2863" s="88">
        <v>0</v>
      </c>
      <c r="G2863" s="87">
        <v>0</v>
      </c>
      <c r="H2863" s="88">
        <v>0</v>
      </c>
      <c r="I2863" s="87">
        <v>0</v>
      </c>
      <c r="J2863" s="88">
        <v>0</v>
      </c>
      <c r="K2863" s="87">
        <v>0</v>
      </c>
      <c r="L2863" s="88">
        <v>1.4999999999999944E-2</v>
      </c>
      <c r="M2863" s="87">
        <v>0.19833333333333306</v>
      </c>
      <c r="N2863" s="88">
        <v>5.3472222222222185E-2</v>
      </c>
      <c r="O2863" s="87">
        <v>0</v>
      </c>
      <c r="P2863" s="88">
        <v>0</v>
      </c>
      <c r="Q2863" s="87">
        <v>0</v>
      </c>
      <c r="R2863" s="88">
        <v>0</v>
      </c>
      <c r="S2863" s="87">
        <v>0</v>
      </c>
      <c r="T2863" s="88">
        <v>0</v>
      </c>
      <c r="U2863" s="87">
        <v>0</v>
      </c>
      <c r="V2863" s="88">
        <v>0</v>
      </c>
      <c r="W2863" s="87">
        <v>0</v>
      </c>
      <c r="X2863" s="88">
        <v>0</v>
      </c>
      <c r="Y2863" s="87">
        <v>0.14333333333333292</v>
      </c>
      <c r="Z2863" s="88">
        <v>0</v>
      </c>
      <c r="AA2863" s="87">
        <v>9.9999999999999686E-2</v>
      </c>
      <c r="AB2863" s="88">
        <v>0.19999999999999948</v>
      </c>
      <c r="AC2863" s="58"/>
      <c r="AD2863" s="59">
        <f t="shared" si="60"/>
        <v>0.71013888888888732</v>
      </c>
      <c r="AE2863" s="58"/>
    </row>
    <row r="2864" spans="2:31" x14ac:dyDescent="0.3">
      <c r="B2864" s="4" t="s">
        <v>196</v>
      </c>
      <c r="C2864" s="14"/>
      <c r="D2864" s="14"/>
      <c r="E2864" s="87">
        <v>0</v>
      </c>
      <c r="F2864" s="88">
        <v>0</v>
      </c>
      <c r="G2864" s="87">
        <v>0</v>
      </c>
      <c r="H2864" s="88">
        <v>0</v>
      </c>
      <c r="I2864" s="87">
        <v>0</v>
      </c>
      <c r="J2864" s="88">
        <v>0</v>
      </c>
      <c r="K2864" s="87">
        <v>0</v>
      </c>
      <c r="L2864" s="88">
        <v>1.4600000000000033E-2</v>
      </c>
      <c r="M2864" s="87">
        <v>0.94528199602762852</v>
      </c>
      <c r="N2864" s="88">
        <v>1.6080700000127153</v>
      </c>
      <c r="O2864" s="87">
        <v>2.5216444333394366</v>
      </c>
      <c r="P2864" s="88">
        <v>2.5160751183827728</v>
      </c>
      <c r="Q2864" s="87">
        <v>2.5068922818501784</v>
      </c>
      <c r="R2864" s="88">
        <v>2.5221495809555057</v>
      </c>
      <c r="S2864" s="87">
        <v>2.889201645056406</v>
      </c>
      <c r="T2864" s="88">
        <v>3.5029200355211878</v>
      </c>
      <c r="U2864" s="87">
        <v>4.4881718794504799</v>
      </c>
      <c r="V2864" s="88">
        <v>5.2146099011103315</v>
      </c>
      <c r="W2864" s="87">
        <v>5.4806221246719362</v>
      </c>
      <c r="X2864" s="88">
        <v>1.2129600644111633</v>
      </c>
      <c r="Y2864" s="87">
        <v>1.4103803497950236</v>
      </c>
      <c r="Z2864" s="88">
        <v>0</v>
      </c>
      <c r="AA2864" s="87">
        <v>0</v>
      </c>
      <c r="AB2864" s="88">
        <v>0</v>
      </c>
      <c r="AC2864" s="58"/>
      <c r="AD2864" s="59">
        <f t="shared" si="60"/>
        <v>36.833579410584775</v>
      </c>
      <c r="AE2864" s="58"/>
    </row>
    <row r="2865" spans="2:31" x14ac:dyDescent="0.3">
      <c r="B2865" s="4" t="s">
        <v>197</v>
      </c>
      <c r="C2865" s="14"/>
      <c r="D2865" s="14"/>
      <c r="E2865" s="87">
        <v>0</v>
      </c>
      <c r="F2865" s="88">
        <v>0</v>
      </c>
      <c r="G2865" s="87">
        <v>0</v>
      </c>
      <c r="H2865" s="88">
        <v>0</v>
      </c>
      <c r="I2865" s="87">
        <v>0</v>
      </c>
      <c r="J2865" s="88">
        <v>0</v>
      </c>
      <c r="K2865" s="87">
        <v>0</v>
      </c>
      <c r="L2865" s="88">
        <v>1.2750000000000039E-2</v>
      </c>
      <c r="M2865" s="87">
        <v>0.88450807622273775</v>
      </c>
      <c r="N2865" s="88">
        <v>1.5938900709152222</v>
      </c>
      <c r="O2865" s="87">
        <v>2.593373171488444</v>
      </c>
      <c r="P2865" s="88">
        <v>2.5724158843358356</v>
      </c>
      <c r="Q2865" s="87">
        <v>2.5212450087865195</v>
      </c>
      <c r="R2865" s="88">
        <v>2.5395978552500411</v>
      </c>
      <c r="S2865" s="87">
        <v>2.895055107275645</v>
      </c>
      <c r="T2865" s="88">
        <v>3.5049093127250677</v>
      </c>
      <c r="U2865" s="87">
        <v>4.5275507767995196</v>
      </c>
      <c r="V2865" s="88">
        <v>5.215157814820607</v>
      </c>
      <c r="W2865" s="87">
        <v>5.4901972214380903</v>
      </c>
      <c r="X2865" s="88">
        <v>1.2319469690322873</v>
      </c>
      <c r="Y2865" s="87">
        <v>1.200792892773946</v>
      </c>
      <c r="Z2865" s="88">
        <v>0</v>
      </c>
      <c r="AA2865" s="87">
        <v>0</v>
      </c>
      <c r="AB2865" s="88">
        <v>0</v>
      </c>
      <c r="AC2865" s="58"/>
      <c r="AD2865" s="59">
        <f t="shared" si="60"/>
        <v>36.783390161863963</v>
      </c>
      <c r="AE2865" s="58"/>
    </row>
    <row r="2866" spans="2:31" x14ac:dyDescent="0.3">
      <c r="B2866" s="4" t="s">
        <v>243</v>
      </c>
      <c r="C2866" s="14"/>
      <c r="D2866" s="14"/>
      <c r="E2866" s="87">
        <v>0</v>
      </c>
      <c r="F2866" s="88">
        <v>0</v>
      </c>
      <c r="G2866" s="87">
        <v>0</v>
      </c>
      <c r="H2866" s="88">
        <v>0</v>
      </c>
      <c r="I2866" s="87">
        <v>0</v>
      </c>
      <c r="J2866" s="88">
        <v>0</v>
      </c>
      <c r="K2866" s="87">
        <v>0</v>
      </c>
      <c r="L2866" s="88">
        <v>0</v>
      </c>
      <c r="M2866" s="87">
        <v>0</v>
      </c>
      <c r="N2866" s="88">
        <v>0</v>
      </c>
      <c r="O2866" s="87">
        <v>0</v>
      </c>
      <c r="P2866" s="88">
        <v>0</v>
      </c>
      <c r="Q2866" s="87">
        <v>0</v>
      </c>
      <c r="R2866" s="88">
        <v>0</v>
      </c>
      <c r="S2866" s="87">
        <v>0</v>
      </c>
      <c r="T2866" s="88">
        <v>0</v>
      </c>
      <c r="U2866" s="87">
        <v>0</v>
      </c>
      <c r="V2866" s="88">
        <v>0</v>
      </c>
      <c r="W2866" s="87">
        <v>0</v>
      </c>
      <c r="X2866" s="88">
        <v>0</v>
      </c>
      <c r="Y2866" s="87">
        <v>0</v>
      </c>
      <c r="Z2866" s="88">
        <v>0</v>
      </c>
      <c r="AA2866" s="87">
        <v>0</v>
      </c>
      <c r="AB2866" s="88">
        <v>0</v>
      </c>
      <c r="AC2866" s="58"/>
      <c r="AD2866" s="59">
        <f t="shared" si="60"/>
        <v>0</v>
      </c>
      <c r="AE2866" s="58"/>
    </row>
    <row r="2867" spans="2:31" x14ac:dyDescent="0.3">
      <c r="B2867" s="4" t="s">
        <v>252</v>
      </c>
      <c r="C2867" s="14"/>
      <c r="D2867" s="14"/>
      <c r="E2867" s="87">
        <v>0</v>
      </c>
      <c r="F2867" s="88">
        <v>0</v>
      </c>
      <c r="G2867" s="87">
        <v>0</v>
      </c>
      <c r="H2867" s="88">
        <v>0</v>
      </c>
      <c r="I2867" s="87">
        <v>0</v>
      </c>
      <c r="J2867" s="88">
        <v>0</v>
      </c>
      <c r="K2867" s="87">
        <v>0</v>
      </c>
      <c r="L2867" s="88">
        <v>6.459520681635831E-3</v>
      </c>
      <c r="M2867" s="87">
        <v>4.7164495613417977E-2</v>
      </c>
      <c r="N2867" s="88">
        <v>9.39893575325048E-3</v>
      </c>
      <c r="O2867" s="87">
        <v>0</v>
      </c>
      <c r="P2867" s="88">
        <v>0</v>
      </c>
      <c r="Q2867" s="87">
        <v>0</v>
      </c>
      <c r="R2867" s="88">
        <v>0</v>
      </c>
      <c r="S2867" s="87">
        <v>0</v>
      </c>
      <c r="T2867" s="88">
        <v>0</v>
      </c>
      <c r="U2867" s="87">
        <v>0</v>
      </c>
      <c r="V2867" s="88">
        <v>0</v>
      </c>
      <c r="W2867" s="87">
        <v>0</v>
      </c>
      <c r="X2867" s="88">
        <v>0</v>
      </c>
      <c r="Y2867" s="87">
        <v>2.0099137252046075E-2</v>
      </c>
      <c r="Z2867" s="88">
        <v>0</v>
      </c>
      <c r="AA2867" s="87">
        <v>2.5596722377460183E-2</v>
      </c>
      <c r="AB2867" s="88">
        <v>4.9678218192102469E-2</v>
      </c>
      <c r="AC2867" s="58"/>
      <c r="AD2867" s="59">
        <f t="shared" si="60"/>
        <v>0.15839702986991303</v>
      </c>
      <c r="AE2867" s="58"/>
    </row>
    <row r="2868" spans="2:31" x14ac:dyDescent="0.3">
      <c r="B2868" s="4" t="s">
        <v>156</v>
      </c>
      <c r="C2868" s="14"/>
      <c r="D2868" s="14"/>
      <c r="E2868" s="87">
        <v>0</v>
      </c>
      <c r="F2868" s="88">
        <v>0</v>
      </c>
      <c r="G2868" s="87">
        <v>0</v>
      </c>
      <c r="H2868" s="88">
        <v>0</v>
      </c>
      <c r="I2868" s="87">
        <v>0</v>
      </c>
      <c r="J2868" s="88">
        <v>0</v>
      </c>
      <c r="K2868" s="87">
        <v>0</v>
      </c>
      <c r="L2868" s="88">
        <v>0</v>
      </c>
      <c r="M2868" s="87">
        <v>0</v>
      </c>
      <c r="N2868" s="88">
        <v>0</v>
      </c>
      <c r="O2868" s="87">
        <v>0</v>
      </c>
      <c r="P2868" s="88">
        <v>0</v>
      </c>
      <c r="Q2868" s="87">
        <v>0</v>
      </c>
      <c r="R2868" s="88">
        <v>0</v>
      </c>
      <c r="S2868" s="87">
        <v>0</v>
      </c>
      <c r="T2868" s="88">
        <v>0</v>
      </c>
      <c r="U2868" s="87">
        <v>0</v>
      </c>
      <c r="V2868" s="88">
        <v>0</v>
      </c>
      <c r="W2868" s="87">
        <v>0</v>
      </c>
      <c r="X2868" s="88">
        <v>0</v>
      </c>
      <c r="Y2868" s="87">
        <v>0</v>
      </c>
      <c r="Z2868" s="88">
        <v>0</v>
      </c>
      <c r="AA2868" s="87">
        <v>0</v>
      </c>
      <c r="AB2868" s="88">
        <v>0</v>
      </c>
      <c r="AC2868" s="58"/>
      <c r="AD2868" s="59">
        <f t="shared" si="60"/>
        <v>0</v>
      </c>
      <c r="AE2868" s="58"/>
    </row>
    <row r="2869" spans="2:31" x14ac:dyDescent="0.3">
      <c r="B2869" s="4" t="s">
        <v>157</v>
      </c>
      <c r="C2869" s="14"/>
      <c r="D2869" s="14"/>
      <c r="E2869" s="87">
        <v>0</v>
      </c>
      <c r="F2869" s="88">
        <v>0</v>
      </c>
      <c r="G2869" s="87">
        <v>0</v>
      </c>
      <c r="H2869" s="88">
        <v>0</v>
      </c>
      <c r="I2869" s="87">
        <v>0</v>
      </c>
      <c r="J2869" s="88">
        <v>0</v>
      </c>
      <c r="K2869" s="87">
        <v>0</v>
      </c>
      <c r="L2869" s="88">
        <v>0</v>
      </c>
      <c r="M2869" s="87">
        <v>0</v>
      </c>
      <c r="N2869" s="88">
        <v>0</v>
      </c>
      <c r="O2869" s="87">
        <v>0</v>
      </c>
      <c r="P2869" s="88">
        <v>0</v>
      </c>
      <c r="Q2869" s="87">
        <v>0</v>
      </c>
      <c r="R2869" s="88">
        <v>0</v>
      </c>
      <c r="S2869" s="87">
        <v>0</v>
      </c>
      <c r="T2869" s="88">
        <v>0</v>
      </c>
      <c r="U2869" s="87">
        <v>0</v>
      </c>
      <c r="V2869" s="88">
        <v>0</v>
      </c>
      <c r="W2869" s="87">
        <v>0</v>
      </c>
      <c r="X2869" s="88">
        <v>0</v>
      </c>
      <c r="Y2869" s="87">
        <v>0</v>
      </c>
      <c r="Z2869" s="88">
        <v>0</v>
      </c>
      <c r="AA2869" s="87">
        <v>0</v>
      </c>
      <c r="AB2869" s="88">
        <v>0</v>
      </c>
      <c r="AC2869" s="58"/>
      <c r="AD2869" s="59">
        <f t="shared" si="60"/>
        <v>0</v>
      </c>
      <c r="AE2869" s="58"/>
    </row>
    <row r="2870" spans="2:31" x14ac:dyDescent="0.3">
      <c r="B2870" s="4" t="s">
        <v>158</v>
      </c>
      <c r="C2870" s="14"/>
      <c r="D2870" s="14"/>
      <c r="E2870" s="87">
        <v>0</v>
      </c>
      <c r="F2870" s="88">
        <v>0</v>
      </c>
      <c r="G2870" s="87">
        <v>0</v>
      </c>
      <c r="H2870" s="88">
        <v>0</v>
      </c>
      <c r="I2870" s="87">
        <v>0</v>
      </c>
      <c r="J2870" s="88">
        <v>0</v>
      </c>
      <c r="K2870" s="87">
        <v>0</v>
      </c>
      <c r="L2870" s="88">
        <v>0</v>
      </c>
      <c r="M2870" s="87">
        <v>0</v>
      </c>
      <c r="N2870" s="88">
        <v>0</v>
      </c>
      <c r="O2870" s="87">
        <v>0</v>
      </c>
      <c r="P2870" s="88">
        <v>0</v>
      </c>
      <c r="Q2870" s="87">
        <v>0</v>
      </c>
      <c r="R2870" s="88">
        <v>0</v>
      </c>
      <c r="S2870" s="87">
        <v>0</v>
      </c>
      <c r="T2870" s="88">
        <v>0</v>
      </c>
      <c r="U2870" s="87">
        <v>0</v>
      </c>
      <c r="V2870" s="88">
        <v>0</v>
      </c>
      <c r="W2870" s="87">
        <v>0</v>
      </c>
      <c r="X2870" s="88">
        <v>0</v>
      </c>
      <c r="Y2870" s="87">
        <v>0</v>
      </c>
      <c r="Z2870" s="88">
        <v>0</v>
      </c>
      <c r="AA2870" s="87">
        <v>0</v>
      </c>
      <c r="AB2870" s="88">
        <v>0</v>
      </c>
      <c r="AC2870" s="58"/>
      <c r="AD2870" s="59">
        <f t="shared" si="60"/>
        <v>0</v>
      </c>
      <c r="AE2870" s="58"/>
    </row>
    <row r="2871" spans="2:31" x14ac:dyDescent="0.3">
      <c r="B2871" s="4" t="s">
        <v>159</v>
      </c>
      <c r="C2871" s="14"/>
      <c r="D2871" s="14"/>
      <c r="E2871" s="87">
        <v>0</v>
      </c>
      <c r="F2871" s="88">
        <v>0</v>
      </c>
      <c r="G2871" s="87">
        <v>0</v>
      </c>
      <c r="H2871" s="88">
        <v>0</v>
      </c>
      <c r="I2871" s="87">
        <v>0</v>
      </c>
      <c r="J2871" s="88">
        <v>0</v>
      </c>
      <c r="K2871" s="87">
        <v>0</v>
      </c>
      <c r="L2871" s="88">
        <v>0</v>
      </c>
      <c r="M2871" s="87">
        <v>0</v>
      </c>
      <c r="N2871" s="88">
        <v>0</v>
      </c>
      <c r="O2871" s="87">
        <v>0</v>
      </c>
      <c r="P2871" s="88">
        <v>0</v>
      </c>
      <c r="Q2871" s="87">
        <v>0</v>
      </c>
      <c r="R2871" s="88">
        <v>0</v>
      </c>
      <c r="S2871" s="87">
        <v>0</v>
      </c>
      <c r="T2871" s="88">
        <v>0</v>
      </c>
      <c r="U2871" s="87">
        <v>0</v>
      </c>
      <c r="V2871" s="88">
        <v>0</v>
      </c>
      <c r="W2871" s="87">
        <v>0</v>
      </c>
      <c r="X2871" s="88">
        <v>0</v>
      </c>
      <c r="Y2871" s="87">
        <v>0</v>
      </c>
      <c r="Z2871" s="88">
        <v>0</v>
      </c>
      <c r="AA2871" s="87">
        <v>0</v>
      </c>
      <c r="AB2871" s="88">
        <v>0</v>
      </c>
      <c r="AC2871" s="58"/>
      <c r="AD2871" s="59">
        <f t="shared" si="60"/>
        <v>0</v>
      </c>
      <c r="AE2871" s="58"/>
    </row>
    <row r="2872" spans="2:31" x14ac:dyDescent="0.3">
      <c r="B2872" s="4" t="s">
        <v>202</v>
      </c>
      <c r="C2872" s="14"/>
      <c r="D2872" s="14"/>
      <c r="E2872" s="87">
        <v>0</v>
      </c>
      <c r="F2872" s="88">
        <v>0</v>
      </c>
      <c r="G2872" s="87">
        <v>0</v>
      </c>
      <c r="H2872" s="88">
        <v>0</v>
      </c>
      <c r="I2872" s="87">
        <v>0</v>
      </c>
      <c r="J2872" s="88">
        <v>0</v>
      </c>
      <c r="K2872" s="87">
        <v>0</v>
      </c>
      <c r="L2872" s="88">
        <v>0</v>
      </c>
      <c r="M2872" s="87">
        <v>0</v>
      </c>
      <c r="N2872" s="88">
        <v>0</v>
      </c>
      <c r="O2872" s="87">
        <v>0</v>
      </c>
      <c r="P2872" s="88">
        <v>0</v>
      </c>
      <c r="Q2872" s="87">
        <v>0</v>
      </c>
      <c r="R2872" s="88">
        <v>0</v>
      </c>
      <c r="S2872" s="87">
        <v>0</v>
      </c>
      <c r="T2872" s="88">
        <v>0</v>
      </c>
      <c r="U2872" s="87">
        <v>0</v>
      </c>
      <c r="V2872" s="88">
        <v>0</v>
      </c>
      <c r="W2872" s="87">
        <v>0</v>
      </c>
      <c r="X2872" s="88">
        <v>0</v>
      </c>
      <c r="Y2872" s="87">
        <v>0</v>
      </c>
      <c r="Z2872" s="88">
        <v>0</v>
      </c>
      <c r="AA2872" s="87">
        <v>0</v>
      </c>
      <c r="AB2872" s="88">
        <v>0</v>
      </c>
      <c r="AC2872" s="58"/>
      <c r="AD2872" s="59">
        <f t="shared" si="60"/>
        <v>0</v>
      </c>
      <c r="AE2872" s="58"/>
    </row>
    <row r="2873" spans="2:31" x14ac:dyDescent="0.3">
      <c r="B2873" s="4" t="s">
        <v>203</v>
      </c>
      <c r="C2873" s="14"/>
      <c r="D2873" s="14"/>
      <c r="E2873" s="87">
        <v>0</v>
      </c>
      <c r="F2873" s="88">
        <v>0</v>
      </c>
      <c r="G2873" s="87">
        <v>0</v>
      </c>
      <c r="H2873" s="88">
        <v>0</v>
      </c>
      <c r="I2873" s="87">
        <v>0</v>
      </c>
      <c r="J2873" s="88">
        <v>0</v>
      </c>
      <c r="K2873" s="87">
        <v>0</v>
      </c>
      <c r="L2873" s="88">
        <v>0</v>
      </c>
      <c r="M2873" s="87">
        <v>0</v>
      </c>
      <c r="N2873" s="88">
        <v>0</v>
      </c>
      <c r="O2873" s="87">
        <v>0</v>
      </c>
      <c r="P2873" s="88">
        <v>0</v>
      </c>
      <c r="Q2873" s="87">
        <v>0</v>
      </c>
      <c r="R2873" s="88">
        <v>0</v>
      </c>
      <c r="S2873" s="87">
        <v>0</v>
      </c>
      <c r="T2873" s="88">
        <v>0</v>
      </c>
      <c r="U2873" s="87">
        <v>0</v>
      </c>
      <c r="V2873" s="88">
        <v>0</v>
      </c>
      <c r="W2873" s="87">
        <v>0</v>
      </c>
      <c r="X2873" s="88">
        <v>0</v>
      </c>
      <c r="Y2873" s="87">
        <v>0</v>
      </c>
      <c r="Z2873" s="88">
        <v>0</v>
      </c>
      <c r="AA2873" s="87">
        <v>0</v>
      </c>
      <c r="AB2873" s="88">
        <v>0</v>
      </c>
      <c r="AC2873" s="58"/>
      <c r="AD2873" s="59">
        <f t="shared" si="60"/>
        <v>0</v>
      </c>
      <c r="AE2873" s="58"/>
    </row>
    <row r="2874" spans="2:31" x14ac:dyDescent="0.3">
      <c r="B2874" s="4" t="s">
        <v>187</v>
      </c>
      <c r="C2874" s="14"/>
      <c r="D2874" s="14"/>
      <c r="E2874" s="87">
        <v>0</v>
      </c>
      <c r="F2874" s="88">
        <v>0</v>
      </c>
      <c r="G2874" s="87">
        <v>0</v>
      </c>
      <c r="H2874" s="88">
        <v>0</v>
      </c>
      <c r="I2874" s="87">
        <v>0</v>
      </c>
      <c r="J2874" s="88">
        <v>0</v>
      </c>
      <c r="K2874" s="87">
        <v>0</v>
      </c>
      <c r="L2874" s="88">
        <v>0.15616652568181358</v>
      </c>
      <c r="M2874" s="87">
        <v>1.7393528401851654</v>
      </c>
      <c r="N2874" s="88">
        <v>0.17192056638499104</v>
      </c>
      <c r="O2874" s="87">
        <v>0</v>
      </c>
      <c r="P2874" s="88">
        <v>0</v>
      </c>
      <c r="Q2874" s="87">
        <v>0</v>
      </c>
      <c r="R2874" s="88">
        <v>0</v>
      </c>
      <c r="S2874" s="87">
        <v>0</v>
      </c>
      <c r="T2874" s="88">
        <v>0</v>
      </c>
      <c r="U2874" s="87">
        <v>0</v>
      </c>
      <c r="V2874" s="88">
        <v>0</v>
      </c>
      <c r="W2874" s="87">
        <v>0</v>
      </c>
      <c r="X2874" s="88">
        <v>0</v>
      </c>
      <c r="Y2874" s="87">
        <v>0</v>
      </c>
      <c r="Z2874" s="88">
        <v>0</v>
      </c>
      <c r="AA2874" s="87">
        <v>0</v>
      </c>
      <c r="AB2874" s="88">
        <v>0</v>
      </c>
      <c r="AC2874" s="58"/>
      <c r="AD2874" s="59">
        <f t="shared" si="60"/>
        <v>2.0674399322519701</v>
      </c>
      <c r="AE2874" s="58"/>
    </row>
    <row r="2875" spans="2:31" x14ac:dyDescent="0.3">
      <c r="B2875" s="4" t="s">
        <v>188</v>
      </c>
      <c r="C2875" s="14"/>
      <c r="D2875" s="14"/>
      <c r="E2875" s="87">
        <v>0</v>
      </c>
      <c r="F2875" s="88">
        <v>0</v>
      </c>
      <c r="G2875" s="87">
        <v>0</v>
      </c>
      <c r="H2875" s="88">
        <v>0</v>
      </c>
      <c r="I2875" s="87">
        <v>0</v>
      </c>
      <c r="J2875" s="88">
        <v>0</v>
      </c>
      <c r="K2875" s="87">
        <v>0</v>
      </c>
      <c r="L2875" s="88">
        <v>0.14243226051330565</v>
      </c>
      <c r="M2875" s="87">
        <v>0.23350852277543813</v>
      </c>
      <c r="N2875" s="88">
        <v>0</v>
      </c>
      <c r="O2875" s="87">
        <v>0</v>
      </c>
      <c r="P2875" s="88">
        <v>0</v>
      </c>
      <c r="Q2875" s="87">
        <v>0</v>
      </c>
      <c r="R2875" s="88">
        <v>0</v>
      </c>
      <c r="S2875" s="87">
        <v>0</v>
      </c>
      <c r="T2875" s="88">
        <v>0</v>
      </c>
      <c r="U2875" s="87">
        <v>0</v>
      </c>
      <c r="V2875" s="88">
        <v>0</v>
      </c>
      <c r="W2875" s="87">
        <v>0</v>
      </c>
      <c r="X2875" s="88">
        <v>0</v>
      </c>
      <c r="Y2875" s="87">
        <v>0</v>
      </c>
      <c r="Z2875" s="88">
        <v>0</v>
      </c>
      <c r="AA2875" s="87">
        <v>0</v>
      </c>
      <c r="AB2875" s="88">
        <v>0</v>
      </c>
      <c r="AC2875" s="58"/>
      <c r="AD2875" s="59">
        <f t="shared" si="60"/>
        <v>0.37594078328874381</v>
      </c>
      <c r="AE2875" s="58"/>
    </row>
    <row r="2876" spans="2:31" x14ac:dyDescent="0.3">
      <c r="B2876" s="4" t="s">
        <v>259</v>
      </c>
      <c r="C2876" s="14"/>
      <c r="D2876" s="14"/>
      <c r="E2876" s="87">
        <v>0</v>
      </c>
      <c r="F2876" s="88">
        <v>0</v>
      </c>
      <c r="G2876" s="87">
        <v>0</v>
      </c>
      <c r="H2876" s="88">
        <v>0</v>
      </c>
      <c r="I2876" s="87">
        <v>0</v>
      </c>
      <c r="J2876" s="88">
        <v>0</v>
      </c>
      <c r="K2876" s="87">
        <v>0</v>
      </c>
      <c r="L2876" s="88">
        <v>0</v>
      </c>
      <c r="M2876" s="87">
        <v>0</v>
      </c>
      <c r="N2876" s="88">
        <v>0</v>
      </c>
      <c r="O2876" s="87">
        <v>0</v>
      </c>
      <c r="P2876" s="88">
        <v>0</v>
      </c>
      <c r="Q2876" s="87">
        <v>0</v>
      </c>
      <c r="R2876" s="88">
        <v>0</v>
      </c>
      <c r="S2876" s="87">
        <v>0</v>
      </c>
      <c r="T2876" s="88">
        <v>0</v>
      </c>
      <c r="U2876" s="87">
        <v>0</v>
      </c>
      <c r="V2876" s="88">
        <v>0</v>
      </c>
      <c r="W2876" s="87">
        <v>0</v>
      </c>
      <c r="X2876" s="88">
        <v>0</v>
      </c>
      <c r="Y2876" s="87">
        <v>0</v>
      </c>
      <c r="Z2876" s="88">
        <v>0</v>
      </c>
      <c r="AA2876" s="87">
        <v>0</v>
      </c>
      <c r="AB2876" s="88">
        <v>0</v>
      </c>
      <c r="AC2876" s="58"/>
      <c r="AD2876" s="59">
        <f t="shared" si="60"/>
        <v>0</v>
      </c>
      <c r="AE2876" s="58"/>
    </row>
    <row r="2877" spans="2:31" x14ac:dyDescent="0.3">
      <c r="B2877" s="4" t="s">
        <v>160</v>
      </c>
      <c r="C2877" s="14"/>
      <c r="D2877" s="14"/>
      <c r="E2877" s="87">
        <v>0</v>
      </c>
      <c r="F2877" s="88">
        <v>0</v>
      </c>
      <c r="G2877" s="87">
        <v>0</v>
      </c>
      <c r="H2877" s="88">
        <v>0</v>
      </c>
      <c r="I2877" s="87">
        <v>0</v>
      </c>
      <c r="J2877" s="88">
        <v>0</v>
      </c>
      <c r="K2877" s="87">
        <v>0</v>
      </c>
      <c r="L2877" s="88">
        <v>0</v>
      </c>
      <c r="M2877" s="87">
        <v>0</v>
      </c>
      <c r="N2877" s="88">
        <v>0</v>
      </c>
      <c r="O2877" s="87">
        <v>0</v>
      </c>
      <c r="P2877" s="88">
        <v>0</v>
      </c>
      <c r="Q2877" s="87">
        <v>0</v>
      </c>
      <c r="R2877" s="88">
        <v>0</v>
      </c>
      <c r="S2877" s="87">
        <v>0</v>
      </c>
      <c r="T2877" s="88">
        <v>0</v>
      </c>
      <c r="U2877" s="87">
        <v>0</v>
      </c>
      <c r="V2877" s="88">
        <v>0</v>
      </c>
      <c r="W2877" s="87">
        <v>0</v>
      </c>
      <c r="X2877" s="88">
        <v>0</v>
      </c>
      <c r="Y2877" s="87">
        <v>0</v>
      </c>
      <c r="Z2877" s="88">
        <v>0</v>
      </c>
      <c r="AA2877" s="87">
        <v>0</v>
      </c>
      <c r="AB2877" s="88">
        <v>0</v>
      </c>
      <c r="AC2877" s="58"/>
      <c r="AD2877" s="59">
        <f t="shared" si="60"/>
        <v>0</v>
      </c>
      <c r="AE2877" s="58"/>
    </row>
    <row r="2878" spans="2:31" x14ac:dyDescent="0.3">
      <c r="B2878" s="4" t="s">
        <v>161</v>
      </c>
      <c r="C2878" s="14"/>
      <c r="D2878" s="14"/>
      <c r="E2878" s="87">
        <v>0</v>
      </c>
      <c r="F2878" s="88">
        <v>0</v>
      </c>
      <c r="G2878" s="87">
        <v>0</v>
      </c>
      <c r="H2878" s="88">
        <v>0</v>
      </c>
      <c r="I2878" s="87">
        <v>0</v>
      </c>
      <c r="J2878" s="88">
        <v>0</v>
      </c>
      <c r="K2878" s="87">
        <v>0</v>
      </c>
      <c r="L2878" s="88">
        <v>0</v>
      </c>
      <c r="M2878" s="87">
        <v>0</v>
      </c>
      <c r="N2878" s="88">
        <v>0</v>
      </c>
      <c r="O2878" s="87">
        <v>0</v>
      </c>
      <c r="P2878" s="88">
        <v>0</v>
      </c>
      <c r="Q2878" s="87">
        <v>0</v>
      </c>
      <c r="R2878" s="88">
        <v>0</v>
      </c>
      <c r="S2878" s="87">
        <v>0</v>
      </c>
      <c r="T2878" s="88">
        <v>0</v>
      </c>
      <c r="U2878" s="87">
        <v>0</v>
      </c>
      <c r="V2878" s="88">
        <v>0</v>
      </c>
      <c r="W2878" s="87">
        <v>0</v>
      </c>
      <c r="X2878" s="88">
        <v>0</v>
      </c>
      <c r="Y2878" s="87">
        <v>0</v>
      </c>
      <c r="Z2878" s="88">
        <v>0</v>
      </c>
      <c r="AA2878" s="87">
        <v>0</v>
      </c>
      <c r="AB2878" s="88">
        <v>0</v>
      </c>
      <c r="AC2878" s="58"/>
      <c r="AD2878" s="59">
        <f t="shared" si="60"/>
        <v>0</v>
      </c>
      <c r="AE2878" s="58"/>
    </row>
    <row r="2879" spans="2:31" x14ac:dyDescent="0.3">
      <c r="B2879" s="4" t="s">
        <v>162</v>
      </c>
      <c r="C2879" s="14"/>
      <c r="D2879" s="14"/>
      <c r="E2879" s="87">
        <v>0</v>
      </c>
      <c r="F2879" s="88">
        <v>0</v>
      </c>
      <c r="G2879" s="87">
        <v>0</v>
      </c>
      <c r="H2879" s="88">
        <v>0</v>
      </c>
      <c r="I2879" s="87">
        <v>0</v>
      </c>
      <c r="J2879" s="88">
        <v>0</v>
      </c>
      <c r="K2879" s="87">
        <v>0</v>
      </c>
      <c r="L2879" s="88">
        <v>0</v>
      </c>
      <c r="M2879" s="87">
        <v>0</v>
      </c>
      <c r="N2879" s="88">
        <v>0</v>
      </c>
      <c r="O2879" s="87">
        <v>0</v>
      </c>
      <c r="P2879" s="88">
        <v>0</v>
      </c>
      <c r="Q2879" s="87">
        <v>0</v>
      </c>
      <c r="R2879" s="88">
        <v>0</v>
      </c>
      <c r="S2879" s="87">
        <v>0</v>
      </c>
      <c r="T2879" s="88">
        <v>0</v>
      </c>
      <c r="U2879" s="87">
        <v>0</v>
      </c>
      <c r="V2879" s="88">
        <v>0</v>
      </c>
      <c r="W2879" s="87">
        <v>0</v>
      </c>
      <c r="X2879" s="88">
        <v>0</v>
      </c>
      <c r="Y2879" s="87">
        <v>0</v>
      </c>
      <c r="Z2879" s="88">
        <v>0</v>
      </c>
      <c r="AA2879" s="87">
        <v>0</v>
      </c>
      <c r="AB2879" s="88">
        <v>0</v>
      </c>
      <c r="AC2879" s="58"/>
      <c r="AD2879" s="59">
        <f t="shared" si="60"/>
        <v>0</v>
      </c>
      <c r="AE2879" s="58"/>
    </row>
    <row r="2880" spans="2:31" x14ac:dyDescent="0.3">
      <c r="B2880" s="4" t="s">
        <v>149</v>
      </c>
      <c r="C2880" s="14"/>
      <c r="D2880" s="14"/>
      <c r="E2880" s="87">
        <v>0</v>
      </c>
      <c r="F2880" s="88">
        <v>0</v>
      </c>
      <c r="G2880" s="87">
        <v>0</v>
      </c>
      <c r="H2880" s="88">
        <v>0</v>
      </c>
      <c r="I2880" s="87">
        <v>0</v>
      </c>
      <c r="J2880" s="88">
        <v>0</v>
      </c>
      <c r="K2880" s="87">
        <v>0</v>
      </c>
      <c r="L2880" s="88">
        <v>0.97500000000000031</v>
      </c>
      <c r="M2880" s="87">
        <v>6.5000000000000027</v>
      </c>
      <c r="N2880" s="88">
        <v>6.5000000000000027</v>
      </c>
      <c r="O2880" s="87">
        <v>6.5000000000000027</v>
      </c>
      <c r="P2880" s="88">
        <v>6.5000000000000027</v>
      </c>
      <c r="Q2880" s="87">
        <v>6.5000000000000027</v>
      </c>
      <c r="R2880" s="88">
        <v>6.5000000000000027</v>
      </c>
      <c r="S2880" s="87">
        <v>6.5000000000000027</v>
      </c>
      <c r="T2880" s="88">
        <v>6.5000000000000027</v>
      </c>
      <c r="U2880" s="87">
        <v>6.5000000000000027</v>
      </c>
      <c r="V2880" s="88">
        <v>6.5000000000000027</v>
      </c>
      <c r="W2880" s="87">
        <v>6.5000000000000027</v>
      </c>
      <c r="X2880" s="88">
        <v>1.6250000000000007</v>
      </c>
      <c r="Y2880" s="87">
        <v>0</v>
      </c>
      <c r="Z2880" s="88">
        <v>0</v>
      </c>
      <c r="AA2880" s="87">
        <v>0</v>
      </c>
      <c r="AB2880" s="88">
        <v>0</v>
      </c>
      <c r="AC2880" s="58"/>
      <c r="AD2880" s="59">
        <f t="shared" si="60"/>
        <v>74.100000000000023</v>
      </c>
      <c r="AE2880" s="58"/>
    </row>
    <row r="2881" spans="2:31" x14ac:dyDescent="0.3">
      <c r="B2881" s="4" t="s">
        <v>230</v>
      </c>
      <c r="C2881" s="14"/>
      <c r="D2881" s="14"/>
      <c r="E2881" s="87">
        <v>0</v>
      </c>
      <c r="F2881" s="88">
        <v>0</v>
      </c>
      <c r="G2881" s="87">
        <v>0</v>
      </c>
      <c r="H2881" s="88">
        <v>0</v>
      </c>
      <c r="I2881" s="87">
        <v>0</v>
      </c>
      <c r="J2881" s="88">
        <v>0</v>
      </c>
      <c r="K2881" s="87">
        <v>0</v>
      </c>
      <c r="L2881" s="88">
        <v>0</v>
      </c>
      <c r="M2881" s="87">
        <v>0</v>
      </c>
      <c r="N2881" s="88">
        <v>0</v>
      </c>
      <c r="O2881" s="87">
        <v>0</v>
      </c>
      <c r="P2881" s="88">
        <v>0</v>
      </c>
      <c r="Q2881" s="87">
        <v>0</v>
      </c>
      <c r="R2881" s="88">
        <v>0</v>
      </c>
      <c r="S2881" s="87">
        <v>0</v>
      </c>
      <c r="T2881" s="88">
        <v>0</v>
      </c>
      <c r="U2881" s="87">
        <v>0</v>
      </c>
      <c r="V2881" s="88">
        <v>0</v>
      </c>
      <c r="W2881" s="87">
        <v>0</v>
      </c>
      <c r="X2881" s="88">
        <v>0</v>
      </c>
      <c r="Y2881" s="87">
        <v>0</v>
      </c>
      <c r="Z2881" s="88">
        <v>0</v>
      </c>
      <c r="AA2881" s="87">
        <v>0</v>
      </c>
      <c r="AB2881" s="88">
        <v>0</v>
      </c>
      <c r="AC2881" s="58"/>
      <c r="AD2881" s="59">
        <f t="shared" si="60"/>
        <v>0</v>
      </c>
      <c r="AE2881" s="58"/>
    </row>
    <row r="2882" spans="2:31" x14ac:dyDescent="0.3">
      <c r="B2882" s="4" t="s">
        <v>248</v>
      </c>
      <c r="C2882" s="14"/>
      <c r="D2882" s="14"/>
      <c r="E2882" s="87">
        <v>0</v>
      </c>
      <c r="F2882" s="88">
        <v>0</v>
      </c>
      <c r="G2882" s="87">
        <v>0</v>
      </c>
      <c r="H2882" s="88">
        <v>0</v>
      </c>
      <c r="I2882" s="87">
        <v>0</v>
      </c>
      <c r="J2882" s="88">
        <v>0</v>
      </c>
      <c r="K2882" s="87">
        <v>0</v>
      </c>
      <c r="L2882" s="88">
        <v>0</v>
      </c>
      <c r="M2882" s="87">
        <v>0</v>
      </c>
      <c r="N2882" s="88">
        <v>0</v>
      </c>
      <c r="O2882" s="87">
        <v>0</v>
      </c>
      <c r="P2882" s="88">
        <v>0</v>
      </c>
      <c r="Q2882" s="87">
        <v>0</v>
      </c>
      <c r="R2882" s="88">
        <v>0</v>
      </c>
      <c r="S2882" s="87">
        <v>0</v>
      </c>
      <c r="T2882" s="88">
        <v>0</v>
      </c>
      <c r="U2882" s="87">
        <v>0</v>
      </c>
      <c r="V2882" s="88">
        <v>0</v>
      </c>
      <c r="W2882" s="87">
        <v>0</v>
      </c>
      <c r="X2882" s="88">
        <v>0</v>
      </c>
      <c r="Y2882" s="87">
        <v>0</v>
      </c>
      <c r="Z2882" s="88">
        <v>0</v>
      </c>
      <c r="AA2882" s="87">
        <v>0</v>
      </c>
      <c r="AB2882" s="88">
        <v>0</v>
      </c>
      <c r="AC2882" s="58"/>
      <c r="AD2882" s="59">
        <f t="shared" si="60"/>
        <v>0</v>
      </c>
      <c r="AE2882" s="58"/>
    </row>
    <row r="2883" spans="2:31" x14ac:dyDescent="0.3">
      <c r="B2883" s="4" t="s">
        <v>231</v>
      </c>
      <c r="C2883" s="14"/>
      <c r="D2883" s="14"/>
      <c r="E2883" s="87">
        <v>0</v>
      </c>
      <c r="F2883" s="88">
        <v>0</v>
      </c>
      <c r="G2883" s="87">
        <v>0</v>
      </c>
      <c r="H2883" s="88">
        <v>0</v>
      </c>
      <c r="I2883" s="87">
        <v>0</v>
      </c>
      <c r="J2883" s="88">
        <v>0</v>
      </c>
      <c r="K2883" s="87">
        <v>0</v>
      </c>
      <c r="L2883" s="88">
        <v>3.7924798329671217E-2</v>
      </c>
      <c r="M2883" s="87">
        <v>0.37009223302205402</v>
      </c>
      <c r="N2883" s="88">
        <v>9.1477409998575857E-2</v>
      </c>
      <c r="O2883" s="87">
        <v>0</v>
      </c>
      <c r="P2883" s="88">
        <v>0</v>
      </c>
      <c r="Q2883" s="87">
        <v>0</v>
      </c>
      <c r="R2883" s="88">
        <v>0</v>
      </c>
      <c r="S2883" s="87">
        <v>0</v>
      </c>
      <c r="T2883" s="88">
        <v>0</v>
      </c>
      <c r="U2883" s="87">
        <v>0</v>
      </c>
      <c r="V2883" s="88">
        <v>0</v>
      </c>
      <c r="W2883" s="87">
        <v>0</v>
      </c>
      <c r="X2883" s="88">
        <v>0</v>
      </c>
      <c r="Y2883" s="87">
        <v>1.3891351064046222</v>
      </c>
      <c r="Z2883" s="88">
        <v>0</v>
      </c>
      <c r="AA2883" s="87">
        <v>0.43403937021891281</v>
      </c>
      <c r="AB2883" s="88">
        <v>1.0467670809427896</v>
      </c>
      <c r="AC2883" s="58"/>
      <c r="AD2883" s="59">
        <f t="shared" si="60"/>
        <v>3.369435998916626</v>
      </c>
      <c r="AE2883" s="58"/>
    </row>
    <row r="2884" spans="2:31" x14ac:dyDescent="0.3">
      <c r="B2884" s="4" t="s">
        <v>292</v>
      </c>
      <c r="C2884" s="14"/>
      <c r="D2884" s="14"/>
      <c r="E2884" s="87">
        <v>0</v>
      </c>
      <c r="F2884" s="88">
        <v>0</v>
      </c>
      <c r="G2884" s="87">
        <v>0</v>
      </c>
      <c r="H2884" s="88">
        <v>0</v>
      </c>
      <c r="I2884" s="87">
        <v>0</v>
      </c>
      <c r="J2884" s="88">
        <v>0</v>
      </c>
      <c r="K2884" s="87">
        <v>0</v>
      </c>
      <c r="L2884" s="88">
        <v>0</v>
      </c>
      <c r="M2884" s="87">
        <v>0</v>
      </c>
      <c r="N2884" s="88">
        <v>0</v>
      </c>
      <c r="O2884" s="87">
        <v>0</v>
      </c>
      <c r="P2884" s="88">
        <v>0</v>
      </c>
      <c r="Q2884" s="87">
        <v>0</v>
      </c>
      <c r="R2884" s="88">
        <v>0</v>
      </c>
      <c r="S2884" s="87">
        <v>0</v>
      </c>
      <c r="T2884" s="88">
        <v>0</v>
      </c>
      <c r="U2884" s="87">
        <v>0</v>
      </c>
      <c r="V2884" s="88">
        <v>0</v>
      </c>
      <c r="W2884" s="87">
        <v>0</v>
      </c>
      <c r="X2884" s="88">
        <v>0</v>
      </c>
      <c r="Y2884" s="87">
        <v>0</v>
      </c>
      <c r="Z2884" s="88">
        <v>0</v>
      </c>
      <c r="AA2884" s="87">
        <v>0</v>
      </c>
      <c r="AB2884" s="88">
        <v>0</v>
      </c>
      <c r="AC2884" s="58"/>
      <c r="AD2884" s="59">
        <f t="shared" si="60"/>
        <v>0</v>
      </c>
      <c r="AE2884" s="58"/>
    </row>
    <row r="2885" spans="2:31" x14ac:dyDescent="0.3">
      <c r="B2885" s="4" t="s">
        <v>244</v>
      </c>
      <c r="C2885" s="14"/>
      <c r="D2885" s="14"/>
      <c r="E2885" s="87">
        <v>0</v>
      </c>
      <c r="F2885" s="88">
        <v>0</v>
      </c>
      <c r="G2885" s="87">
        <v>0</v>
      </c>
      <c r="H2885" s="88">
        <v>0</v>
      </c>
      <c r="I2885" s="87">
        <v>0</v>
      </c>
      <c r="J2885" s="88">
        <v>0</v>
      </c>
      <c r="K2885" s="87">
        <v>0</v>
      </c>
      <c r="L2885" s="88">
        <v>0</v>
      </c>
      <c r="M2885" s="87">
        <v>0</v>
      </c>
      <c r="N2885" s="88">
        <v>0</v>
      </c>
      <c r="O2885" s="87">
        <v>0</v>
      </c>
      <c r="P2885" s="88">
        <v>0</v>
      </c>
      <c r="Q2885" s="87">
        <v>0</v>
      </c>
      <c r="R2885" s="88">
        <v>0</v>
      </c>
      <c r="S2885" s="87">
        <v>0</v>
      </c>
      <c r="T2885" s="88">
        <v>0</v>
      </c>
      <c r="U2885" s="87">
        <v>0</v>
      </c>
      <c r="V2885" s="88">
        <v>0</v>
      </c>
      <c r="W2885" s="87">
        <v>0</v>
      </c>
      <c r="X2885" s="88">
        <v>0</v>
      </c>
      <c r="Y2885" s="87">
        <v>0</v>
      </c>
      <c r="Z2885" s="88">
        <v>0</v>
      </c>
      <c r="AA2885" s="87">
        <v>0</v>
      </c>
      <c r="AB2885" s="88">
        <v>0</v>
      </c>
      <c r="AC2885" s="58"/>
      <c r="AD2885" s="59">
        <f t="shared" si="60"/>
        <v>0</v>
      </c>
      <c r="AE2885" s="58"/>
    </row>
    <row r="2886" spans="2:31" x14ac:dyDescent="0.3">
      <c r="B2886" s="4" t="s">
        <v>245</v>
      </c>
      <c r="C2886" s="14"/>
      <c r="D2886" s="14"/>
      <c r="E2886" s="87">
        <v>0</v>
      </c>
      <c r="F2886" s="88">
        <v>0</v>
      </c>
      <c r="G2886" s="87">
        <v>0</v>
      </c>
      <c r="H2886" s="88">
        <v>0</v>
      </c>
      <c r="I2886" s="87">
        <v>0</v>
      </c>
      <c r="J2886" s="88">
        <v>0</v>
      </c>
      <c r="K2886" s="87">
        <v>0</v>
      </c>
      <c r="L2886" s="88">
        <v>0</v>
      </c>
      <c r="M2886" s="87">
        <v>0</v>
      </c>
      <c r="N2886" s="88">
        <v>0</v>
      </c>
      <c r="O2886" s="87">
        <v>0</v>
      </c>
      <c r="P2886" s="88">
        <v>0</v>
      </c>
      <c r="Q2886" s="87">
        <v>0</v>
      </c>
      <c r="R2886" s="88">
        <v>0</v>
      </c>
      <c r="S2886" s="87">
        <v>0</v>
      </c>
      <c r="T2886" s="88">
        <v>0</v>
      </c>
      <c r="U2886" s="87">
        <v>0</v>
      </c>
      <c r="V2886" s="88">
        <v>0</v>
      </c>
      <c r="W2886" s="87">
        <v>0</v>
      </c>
      <c r="X2886" s="88">
        <v>0</v>
      </c>
      <c r="Y2886" s="87">
        <v>0</v>
      </c>
      <c r="Z2886" s="88">
        <v>0</v>
      </c>
      <c r="AA2886" s="87">
        <v>0</v>
      </c>
      <c r="AB2886" s="88">
        <v>0</v>
      </c>
      <c r="AC2886" s="58"/>
      <c r="AD2886" s="59">
        <f t="shared" si="60"/>
        <v>0</v>
      </c>
      <c r="AE2886" s="58"/>
    </row>
    <row r="2887" spans="2:31" x14ac:dyDescent="0.3">
      <c r="B2887" s="4" t="s">
        <v>257</v>
      </c>
      <c r="C2887" s="14"/>
      <c r="D2887" s="14"/>
      <c r="E2887" s="87">
        <v>0</v>
      </c>
      <c r="F2887" s="88">
        <v>0</v>
      </c>
      <c r="G2887" s="87">
        <v>0</v>
      </c>
      <c r="H2887" s="88">
        <v>0</v>
      </c>
      <c r="I2887" s="87">
        <v>0</v>
      </c>
      <c r="J2887" s="88">
        <v>0</v>
      </c>
      <c r="K2887" s="87">
        <v>0</v>
      </c>
      <c r="L2887" s="88">
        <v>0</v>
      </c>
      <c r="M2887" s="87">
        <v>0</v>
      </c>
      <c r="N2887" s="88">
        <v>0</v>
      </c>
      <c r="O2887" s="87">
        <v>0</v>
      </c>
      <c r="P2887" s="88">
        <v>0</v>
      </c>
      <c r="Q2887" s="87">
        <v>0</v>
      </c>
      <c r="R2887" s="88">
        <v>0</v>
      </c>
      <c r="S2887" s="87">
        <v>0</v>
      </c>
      <c r="T2887" s="88">
        <v>0</v>
      </c>
      <c r="U2887" s="87">
        <v>0</v>
      </c>
      <c r="V2887" s="88">
        <v>0</v>
      </c>
      <c r="W2887" s="87">
        <v>0</v>
      </c>
      <c r="X2887" s="88">
        <v>0</v>
      </c>
      <c r="Y2887" s="87">
        <v>0</v>
      </c>
      <c r="Z2887" s="88">
        <v>0</v>
      </c>
      <c r="AA2887" s="87">
        <v>0</v>
      </c>
      <c r="AB2887" s="88">
        <v>0</v>
      </c>
      <c r="AC2887" s="58"/>
      <c r="AD2887" s="59">
        <f t="shared" si="60"/>
        <v>0</v>
      </c>
      <c r="AE2887" s="58"/>
    </row>
    <row r="2888" spans="2:31" x14ac:dyDescent="0.3">
      <c r="B2888" s="4" t="s">
        <v>222</v>
      </c>
      <c r="C2888" s="14"/>
      <c r="D2888" s="14"/>
      <c r="E2888" s="87">
        <v>0</v>
      </c>
      <c r="F2888" s="88">
        <v>0</v>
      </c>
      <c r="G2888" s="87">
        <v>0</v>
      </c>
      <c r="H2888" s="88">
        <v>0</v>
      </c>
      <c r="I2888" s="87">
        <v>0</v>
      </c>
      <c r="J2888" s="88">
        <v>0</v>
      </c>
      <c r="K2888" s="87">
        <v>0</v>
      </c>
      <c r="L2888" s="88">
        <v>0</v>
      </c>
      <c r="M2888" s="87">
        <v>0</v>
      </c>
      <c r="N2888" s="88">
        <v>0</v>
      </c>
      <c r="O2888" s="87">
        <v>0</v>
      </c>
      <c r="P2888" s="88">
        <v>0</v>
      </c>
      <c r="Q2888" s="87">
        <v>0</v>
      </c>
      <c r="R2888" s="88">
        <v>0</v>
      </c>
      <c r="S2888" s="87">
        <v>0</v>
      </c>
      <c r="T2888" s="88">
        <v>0</v>
      </c>
      <c r="U2888" s="87">
        <v>0</v>
      </c>
      <c r="V2888" s="88">
        <v>0</v>
      </c>
      <c r="W2888" s="87">
        <v>0</v>
      </c>
      <c r="X2888" s="88">
        <v>0</v>
      </c>
      <c r="Y2888" s="87">
        <v>0</v>
      </c>
      <c r="Z2888" s="88">
        <v>0</v>
      </c>
      <c r="AA2888" s="87">
        <v>0</v>
      </c>
      <c r="AB2888" s="88">
        <v>0</v>
      </c>
      <c r="AC2888" s="58"/>
      <c r="AD2888" s="59">
        <f t="shared" si="60"/>
        <v>0</v>
      </c>
      <c r="AE2888" s="58"/>
    </row>
    <row r="2889" spans="2:31" x14ac:dyDescent="0.3">
      <c r="B2889" s="4" t="s">
        <v>223</v>
      </c>
      <c r="C2889" s="14"/>
      <c r="D2889" s="14"/>
      <c r="E2889" s="87">
        <v>0</v>
      </c>
      <c r="F2889" s="88">
        <v>0</v>
      </c>
      <c r="G2889" s="87">
        <v>0</v>
      </c>
      <c r="H2889" s="88">
        <v>0</v>
      </c>
      <c r="I2889" s="87">
        <v>0</v>
      </c>
      <c r="J2889" s="88">
        <v>0</v>
      </c>
      <c r="K2889" s="87">
        <v>0</v>
      </c>
      <c r="L2889" s="88">
        <v>0</v>
      </c>
      <c r="M2889" s="87">
        <v>0</v>
      </c>
      <c r="N2889" s="88">
        <v>2.177777777777778</v>
      </c>
      <c r="O2889" s="87">
        <v>2.6666666666666652</v>
      </c>
      <c r="P2889" s="88">
        <v>2.6666666666666652</v>
      </c>
      <c r="Q2889" s="87">
        <v>2.6666666666666652</v>
      </c>
      <c r="R2889" s="88">
        <v>2.6666666666666652</v>
      </c>
      <c r="S2889" s="87">
        <v>2.6666666666666652</v>
      </c>
      <c r="T2889" s="88">
        <v>1.9144951990900958</v>
      </c>
      <c r="U2889" s="87">
        <v>0</v>
      </c>
      <c r="V2889" s="88">
        <v>0</v>
      </c>
      <c r="W2889" s="87">
        <v>0.48079251448313376</v>
      </c>
      <c r="X2889" s="88">
        <v>0.33845330079396546</v>
      </c>
      <c r="Y2889" s="87">
        <v>0</v>
      </c>
      <c r="Z2889" s="88">
        <v>0</v>
      </c>
      <c r="AA2889" s="87">
        <v>0</v>
      </c>
      <c r="AB2889" s="88">
        <v>0</v>
      </c>
      <c r="AC2889" s="58"/>
      <c r="AD2889" s="59">
        <f t="shared" si="60"/>
        <v>18.244852125478296</v>
      </c>
      <c r="AE2889" s="58"/>
    </row>
    <row r="2890" spans="2:31" x14ac:dyDescent="0.3">
      <c r="B2890" s="4" t="s">
        <v>224</v>
      </c>
      <c r="C2890" s="14"/>
      <c r="D2890" s="14"/>
      <c r="E2890" s="87">
        <v>0</v>
      </c>
      <c r="F2890" s="88">
        <v>0</v>
      </c>
      <c r="G2890" s="87">
        <v>0</v>
      </c>
      <c r="H2890" s="88">
        <v>0</v>
      </c>
      <c r="I2890" s="87">
        <v>0</v>
      </c>
      <c r="J2890" s="88">
        <v>0</v>
      </c>
      <c r="K2890" s="87">
        <v>0</v>
      </c>
      <c r="L2890" s="88">
        <v>0</v>
      </c>
      <c r="M2890" s="87">
        <v>0</v>
      </c>
      <c r="N2890" s="88">
        <v>0</v>
      </c>
      <c r="O2890" s="87">
        <v>0</v>
      </c>
      <c r="P2890" s="88">
        <v>0</v>
      </c>
      <c r="Q2890" s="87">
        <v>0</v>
      </c>
      <c r="R2890" s="88">
        <v>0</v>
      </c>
      <c r="S2890" s="87">
        <v>0</v>
      </c>
      <c r="T2890" s="88">
        <v>0</v>
      </c>
      <c r="U2890" s="87">
        <v>0</v>
      </c>
      <c r="V2890" s="88">
        <v>0</v>
      </c>
      <c r="W2890" s="87">
        <v>0</v>
      </c>
      <c r="X2890" s="88">
        <v>0</v>
      </c>
      <c r="Y2890" s="87">
        <v>0</v>
      </c>
      <c r="Z2890" s="88">
        <v>0</v>
      </c>
      <c r="AA2890" s="87">
        <v>0</v>
      </c>
      <c r="AB2890" s="88">
        <v>0</v>
      </c>
      <c r="AC2890" s="58"/>
      <c r="AD2890" s="59">
        <f t="shared" si="60"/>
        <v>0</v>
      </c>
      <c r="AE2890" s="58"/>
    </row>
    <row r="2891" spans="2:31" x14ac:dyDescent="0.3">
      <c r="B2891" s="4" t="s">
        <v>258</v>
      </c>
      <c r="C2891" s="14"/>
      <c r="D2891" s="14"/>
      <c r="E2891" s="87">
        <v>0</v>
      </c>
      <c r="F2891" s="88">
        <v>0</v>
      </c>
      <c r="G2891" s="87">
        <v>0</v>
      </c>
      <c r="H2891" s="88">
        <v>0</v>
      </c>
      <c r="I2891" s="87">
        <v>0</v>
      </c>
      <c r="J2891" s="88">
        <v>0</v>
      </c>
      <c r="K2891" s="87">
        <v>0</v>
      </c>
      <c r="L2891" s="88">
        <v>0</v>
      </c>
      <c r="M2891" s="87">
        <v>0</v>
      </c>
      <c r="N2891" s="88">
        <v>0</v>
      </c>
      <c r="O2891" s="87">
        <v>0</v>
      </c>
      <c r="P2891" s="88">
        <v>0</v>
      </c>
      <c r="Q2891" s="87">
        <v>0</v>
      </c>
      <c r="R2891" s="88">
        <v>0</v>
      </c>
      <c r="S2891" s="87">
        <v>0</v>
      </c>
      <c r="T2891" s="88">
        <v>0</v>
      </c>
      <c r="U2891" s="87">
        <v>0</v>
      </c>
      <c r="V2891" s="88">
        <v>0</v>
      </c>
      <c r="W2891" s="87">
        <v>0</v>
      </c>
      <c r="X2891" s="88">
        <v>0</v>
      </c>
      <c r="Y2891" s="87">
        <v>0</v>
      </c>
      <c r="Z2891" s="88">
        <v>0</v>
      </c>
      <c r="AA2891" s="87">
        <v>0</v>
      </c>
      <c r="AB2891" s="88">
        <v>0</v>
      </c>
      <c r="AC2891" s="58"/>
      <c r="AD2891" s="59">
        <f t="shared" si="60"/>
        <v>0</v>
      </c>
      <c r="AE2891" s="58"/>
    </row>
    <row r="2892" spans="2:31" x14ac:dyDescent="0.3">
      <c r="B2892" s="4" t="s">
        <v>246</v>
      </c>
      <c r="C2892" s="14"/>
      <c r="D2892" s="14"/>
      <c r="E2892" s="87">
        <v>0</v>
      </c>
      <c r="F2892" s="88">
        <v>0</v>
      </c>
      <c r="G2892" s="87">
        <v>0</v>
      </c>
      <c r="H2892" s="88">
        <v>0</v>
      </c>
      <c r="I2892" s="87">
        <v>0</v>
      </c>
      <c r="J2892" s="88">
        <v>0</v>
      </c>
      <c r="K2892" s="87">
        <v>0</v>
      </c>
      <c r="L2892" s="88">
        <v>0</v>
      </c>
      <c r="M2892" s="87">
        <v>0</v>
      </c>
      <c r="N2892" s="88">
        <v>0</v>
      </c>
      <c r="O2892" s="87">
        <v>0</v>
      </c>
      <c r="P2892" s="88">
        <v>0</v>
      </c>
      <c r="Q2892" s="87">
        <v>0</v>
      </c>
      <c r="R2892" s="88">
        <v>0</v>
      </c>
      <c r="S2892" s="87">
        <v>0</v>
      </c>
      <c r="T2892" s="88">
        <v>0</v>
      </c>
      <c r="U2892" s="87">
        <v>0</v>
      </c>
      <c r="V2892" s="88">
        <v>0</v>
      </c>
      <c r="W2892" s="87">
        <v>0</v>
      </c>
      <c r="X2892" s="88">
        <v>0</v>
      </c>
      <c r="Y2892" s="87">
        <v>0</v>
      </c>
      <c r="Z2892" s="88">
        <v>0</v>
      </c>
      <c r="AA2892" s="87">
        <v>0</v>
      </c>
      <c r="AB2892" s="88">
        <v>0</v>
      </c>
      <c r="AC2892" s="58"/>
      <c r="AD2892" s="59">
        <f t="shared" si="60"/>
        <v>0</v>
      </c>
      <c r="AE2892" s="58"/>
    </row>
    <row r="2893" spans="2:31" x14ac:dyDescent="0.3">
      <c r="B2893" s="4" t="s">
        <v>189</v>
      </c>
      <c r="C2893" s="14"/>
      <c r="D2893" s="14"/>
      <c r="E2893" s="87">
        <v>0</v>
      </c>
      <c r="F2893" s="88">
        <v>0</v>
      </c>
      <c r="G2893" s="87">
        <v>0</v>
      </c>
      <c r="H2893" s="88">
        <v>0</v>
      </c>
      <c r="I2893" s="87">
        <v>0</v>
      </c>
      <c r="J2893" s="88">
        <v>0</v>
      </c>
      <c r="K2893" s="87">
        <v>0</v>
      </c>
      <c r="L2893" s="88">
        <v>0</v>
      </c>
      <c r="M2893" s="87">
        <v>0</v>
      </c>
      <c r="N2893" s="88">
        <v>0</v>
      </c>
      <c r="O2893" s="87">
        <v>0</v>
      </c>
      <c r="P2893" s="88">
        <v>0</v>
      </c>
      <c r="Q2893" s="87">
        <v>0</v>
      </c>
      <c r="R2893" s="88">
        <v>0</v>
      </c>
      <c r="S2893" s="87">
        <v>0</v>
      </c>
      <c r="T2893" s="88">
        <v>0</v>
      </c>
      <c r="U2893" s="87">
        <v>0</v>
      </c>
      <c r="V2893" s="88">
        <v>0</v>
      </c>
      <c r="W2893" s="87">
        <v>0</v>
      </c>
      <c r="X2893" s="88">
        <v>0</v>
      </c>
      <c r="Y2893" s="87">
        <v>0</v>
      </c>
      <c r="Z2893" s="88">
        <v>0</v>
      </c>
      <c r="AA2893" s="87">
        <v>0</v>
      </c>
      <c r="AB2893" s="88">
        <v>0</v>
      </c>
      <c r="AC2893" s="58"/>
      <c r="AD2893" s="59">
        <f t="shared" si="60"/>
        <v>0</v>
      </c>
      <c r="AE2893" s="58"/>
    </row>
    <row r="2894" spans="2:31" x14ac:dyDescent="0.3">
      <c r="B2894" s="4" t="s">
        <v>190</v>
      </c>
      <c r="C2894" s="14"/>
      <c r="D2894" s="14"/>
      <c r="E2894" s="87">
        <v>0</v>
      </c>
      <c r="F2894" s="88">
        <v>0</v>
      </c>
      <c r="G2894" s="87">
        <v>0</v>
      </c>
      <c r="H2894" s="88">
        <v>0</v>
      </c>
      <c r="I2894" s="87">
        <v>0</v>
      </c>
      <c r="J2894" s="88">
        <v>0</v>
      </c>
      <c r="K2894" s="87">
        <v>0</v>
      </c>
      <c r="L2894" s="88">
        <v>0</v>
      </c>
      <c r="M2894" s="87">
        <v>0</v>
      </c>
      <c r="N2894" s="88">
        <v>0</v>
      </c>
      <c r="O2894" s="87">
        <v>0</v>
      </c>
      <c r="P2894" s="88">
        <v>0</v>
      </c>
      <c r="Q2894" s="87">
        <v>0</v>
      </c>
      <c r="R2894" s="88">
        <v>0</v>
      </c>
      <c r="S2894" s="87">
        <v>0</v>
      </c>
      <c r="T2894" s="88">
        <v>0</v>
      </c>
      <c r="U2894" s="87">
        <v>0</v>
      </c>
      <c r="V2894" s="88">
        <v>0</v>
      </c>
      <c r="W2894" s="87">
        <v>0</v>
      </c>
      <c r="X2894" s="88">
        <v>0</v>
      </c>
      <c r="Y2894" s="87">
        <v>0</v>
      </c>
      <c r="Z2894" s="88">
        <v>0</v>
      </c>
      <c r="AA2894" s="87">
        <v>0</v>
      </c>
      <c r="AB2894" s="88">
        <v>0</v>
      </c>
      <c r="AC2894" s="58"/>
      <c r="AD2894" s="59">
        <f t="shared" si="60"/>
        <v>0</v>
      </c>
      <c r="AE2894" s="58"/>
    </row>
    <row r="2895" spans="2:31" x14ac:dyDescent="0.3">
      <c r="B2895" s="4" t="s">
        <v>208</v>
      </c>
      <c r="C2895" s="14"/>
      <c r="D2895" s="14"/>
      <c r="E2895" s="87">
        <v>0</v>
      </c>
      <c r="F2895" s="88">
        <v>0</v>
      </c>
      <c r="G2895" s="87">
        <v>0</v>
      </c>
      <c r="H2895" s="88">
        <v>0</v>
      </c>
      <c r="I2895" s="87">
        <v>0</v>
      </c>
      <c r="J2895" s="88">
        <v>0</v>
      </c>
      <c r="K2895" s="87">
        <v>0</v>
      </c>
      <c r="L2895" s="88">
        <v>0.91249999999999998</v>
      </c>
      <c r="M2895" s="87">
        <v>4.7571753946940101</v>
      </c>
      <c r="N2895" s="88">
        <v>4.4449693123499552</v>
      </c>
      <c r="O2895" s="87">
        <v>4.4434516350428259</v>
      </c>
      <c r="P2895" s="88">
        <v>4.4419339497884121</v>
      </c>
      <c r="Q2895" s="87">
        <v>4.4404162804285683</v>
      </c>
      <c r="R2895" s="88">
        <v>4.1930652936299628</v>
      </c>
      <c r="S2895" s="87">
        <v>3.9373809655507404</v>
      </c>
      <c r="T2895" s="88">
        <v>5.7006620685259497</v>
      </c>
      <c r="U2895" s="87">
        <v>7.210334809621175</v>
      </c>
      <c r="V2895" s="88">
        <v>7.4700898945331584</v>
      </c>
      <c r="W2895" s="87">
        <v>7.7215116441249858</v>
      </c>
      <c r="X2895" s="88">
        <v>1.9947927673657737</v>
      </c>
      <c r="Y2895" s="87">
        <v>0</v>
      </c>
      <c r="Z2895" s="88">
        <v>0</v>
      </c>
      <c r="AA2895" s="87">
        <v>0</v>
      </c>
      <c r="AB2895" s="88">
        <v>0</v>
      </c>
      <c r="AC2895" s="58"/>
      <c r="AD2895" s="59">
        <f t="shared" si="60"/>
        <v>61.668284015655523</v>
      </c>
      <c r="AE2895" s="58"/>
    </row>
    <row r="2896" spans="2:31" x14ac:dyDescent="0.3">
      <c r="B2896" s="4" t="s">
        <v>209</v>
      </c>
      <c r="C2896" s="14"/>
      <c r="D2896" s="14"/>
      <c r="E2896" s="87">
        <v>0</v>
      </c>
      <c r="F2896" s="88">
        <v>0</v>
      </c>
      <c r="G2896" s="87">
        <v>0</v>
      </c>
      <c r="H2896" s="88">
        <v>0</v>
      </c>
      <c r="I2896" s="87">
        <v>0</v>
      </c>
      <c r="J2896" s="88">
        <v>0</v>
      </c>
      <c r="K2896" s="87">
        <v>0</v>
      </c>
      <c r="L2896" s="88">
        <v>0</v>
      </c>
      <c r="M2896" s="87">
        <v>0</v>
      </c>
      <c r="N2896" s="88">
        <v>0</v>
      </c>
      <c r="O2896" s="87">
        <v>0</v>
      </c>
      <c r="P2896" s="88">
        <v>0</v>
      </c>
      <c r="Q2896" s="87">
        <v>0</v>
      </c>
      <c r="R2896" s="88">
        <v>0</v>
      </c>
      <c r="S2896" s="87">
        <v>0</v>
      </c>
      <c r="T2896" s="88">
        <v>0</v>
      </c>
      <c r="U2896" s="87">
        <v>0</v>
      </c>
      <c r="V2896" s="88">
        <v>0</v>
      </c>
      <c r="W2896" s="87">
        <v>0</v>
      </c>
      <c r="X2896" s="88">
        <v>0</v>
      </c>
      <c r="Y2896" s="87">
        <v>0</v>
      </c>
      <c r="Z2896" s="88">
        <v>0</v>
      </c>
      <c r="AA2896" s="87">
        <v>0</v>
      </c>
      <c r="AB2896" s="88">
        <v>0</v>
      </c>
      <c r="AC2896" s="58"/>
      <c r="AD2896" s="59">
        <f t="shared" si="60"/>
        <v>0</v>
      </c>
      <c r="AE2896" s="58"/>
    </row>
    <row r="2897" spans="2:31" x14ac:dyDescent="0.3">
      <c r="B2897" s="4" t="s">
        <v>210</v>
      </c>
      <c r="C2897" s="14"/>
      <c r="D2897" s="14"/>
      <c r="E2897" s="87">
        <v>0</v>
      </c>
      <c r="F2897" s="88">
        <v>0</v>
      </c>
      <c r="G2897" s="87">
        <v>0</v>
      </c>
      <c r="H2897" s="88">
        <v>0</v>
      </c>
      <c r="I2897" s="87">
        <v>0</v>
      </c>
      <c r="J2897" s="88">
        <v>0</v>
      </c>
      <c r="K2897" s="87">
        <v>0</v>
      </c>
      <c r="L2897" s="88">
        <v>2.2750016053517531E-3</v>
      </c>
      <c r="M2897" s="87">
        <v>1.4934432506561185E-2</v>
      </c>
      <c r="N2897" s="88">
        <v>1.4801061153411781E-2</v>
      </c>
      <c r="O2897" s="87">
        <v>1.4667683839797887E-2</v>
      </c>
      <c r="P2897" s="88">
        <v>1.4534312486648465E-2</v>
      </c>
      <c r="Q2897" s="87">
        <v>1.4400937159856075E-2</v>
      </c>
      <c r="R2897" s="88">
        <v>1.4267563819885165E-2</v>
      </c>
      <c r="S2897" s="87">
        <v>1.4134188493092762E-2</v>
      </c>
      <c r="T2897" s="88">
        <v>1.6039901971816928E-2</v>
      </c>
      <c r="U2897" s="87">
        <v>1.8716925382614047E-2</v>
      </c>
      <c r="V2897" s="88">
        <v>1.9445145130157385E-2</v>
      </c>
      <c r="W2897" s="87">
        <v>2.0173364877700717E-2</v>
      </c>
      <c r="X2897" s="88">
        <v>5.1571249961852809E-3</v>
      </c>
      <c r="Y2897" s="87">
        <v>0</v>
      </c>
      <c r="Z2897" s="88">
        <v>0</v>
      </c>
      <c r="AA2897" s="87">
        <v>0</v>
      </c>
      <c r="AB2897" s="88">
        <v>0</v>
      </c>
      <c r="AC2897" s="58"/>
      <c r="AD2897" s="59">
        <f t="shared" si="60"/>
        <v>0.18354764342307944</v>
      </c>
      <c r="AE2897" s="58"/>
    </row>
    <row r="2898" spans="2:31" x14ac:dyDescent="0.3">
      <c r="B2898" s="4" t="s">
        <v>211</v>
      </c>
      <c r="C2898" s="14"/>
      <c r="D2898" s="14"/>
      <c r="E2898" s="87">
        <v>0</v>
      </c>
      <c r="F2898" s="88">
        <v>0</v>
      </c>
      <c r="G2898" s="87">
        <v>0</v>
      </c>
      <c r="H2898" s="88">
        <v>0</v>
      </c>
      <c r="I2898" s="87">
        <v>0</v>
      </c>
      <c r="J2898" s="88">
        <v>0</v>
      </c>
      <c r="K2898" s="87">
        <v>0</v>
      </c>
      <c r="L2898" s="88">
        <v>1.3624962170918648E-3</v>
      </c>
      <c r="M2898" s="87">
        <v>8.8688234488168444E-3</v>
      </c>
      <c r="N2898" s="88">
        <v>8.6020906766254845E-3</v>
      </c>
      <c r="O2898" s="87">
        <v>8.3353618780771001E-3</v>
      </c>
      <c r="P2898" s="88">
        <v>8.0686251322427474E-3</v>
      </c>
      <c r="Q2898" s="87">
        <v>7.801894346872877E-3</v>
      </c>
      <c r="R2898" s="88">
        <v>7.5351635615030039E-3</v>
      </c>
      <c r="S2898" s="87">
        <v>7.2684288024901459E-3</v>
      </c>
      <c r="T2898" s="88">
        <v>7.6142867406208429E-3</v>
      </c>
      <c r="U2898" s="87">
        <v>8.7169349193572127E-3</v>
      </c>
      <c r="V2898" s="88">
        <v>9.4451546669005477E-3</v>
      </c>
      <c r="W2898" s="87">
        <v>1.0173374414443879E-2</v>
      </c>
      <c r="X2898" s="88">
        <v>2.6571273803710719E-3</v>
      </c>
      <c r="Y2898" s="87">
        <v>0</v>
      </c>
      <c r="Z2898" s="88">
        <v>0</v>
      </c>
      <c r="AA2898" s="87">
        <v>0</v>
      </c>
      <c r="AB2898" s="88">
        <v>0</v>
      </c>
      <c r="AC2898" s="58"/>
      <c r="AD2898" s="59">
        <f t="shared" si="60"/>
        <v>9.6449762185413623E-2</v>
      </c>
      <c r="AE2898" s="58"/>
    </row>
    <row r="2899" spans="2:31" x14ac:dyDescent="0.3">
      <c r="B2899" s="4" t="s">
        <v>136</v>
      </c>
      <c r="C2899" s="14"/>
      <c r="D2899" s="14"/>
      <c r="E2899" s="87">
        <v>0</v>
      </c>
      <c r="F2899" s="88">
        <v>0</v>
      </c>
      <c r="G2899" s="87">
        <v>0</v>
      </c>
      <c r="H2899" s="88">
        <v>0</v>
      </c>
      <c r="I2899" s="87">
        <v>0</v>
      </c>
      <c r="J2899" s="88">
        <v>0</v>
      </c>
      <c r="K2899" s="87">
        <v>0</v>
      </c>
      <c r="L2899" s="88">
        <v>0</v>
      </c>
      <c r="M2899" s="87">
        <v>0.26796883460150661</v>
      </c>
      <c r="N2899" s="88">
        <v>0.50843546279271257</v>
      </c>
      <c r="O2899" s="87">
        <v>1.3670860358873977</v>
      </c>
      <c r="P2899" s="88">
        <v>1.3841981479326868</v>
      </c>
      <c r="Q2899" s="87">
        <v>1.3989499637285847</v>
      </c>
      <c r="R2899" s="88">
        <v>1.413701783498126</v>
      </c>
      <c r="S2899" s="87">
        <v>1.428453599294025</v>
      </c>
      <c r="T2899" s="88">
        <v>1.6292417276700317</v>
      </c>
      <c r="U2899" s="87">
        <v>2.6690854856173178</v>
      </c>
      <c r="V2899" s="88">
        <v>3.2666310880382827</v>
      </c>
      <c r="W2899" s="87">
        <v>4.2503446927964692</v>
      </c>
      <c r="X2899" s="88">
        <v>1.0635564192831515</v>
      </c>
      <c r="Y2899" s="87">
        <v>0</v>
      </c>
      <c r="Z2899" s="88">
        <v>0</v>
      </c>
      <c r="AA2899" s="87">
        <v>0</v>
      </c>
      <c r="AB2899" s="88">
        <v>0</v>
      </c>
      <c r="AC2899" s="58"/>
      <c r="AD2899" s="59">
        <f t="shared" si="60"/>
        <v>20.647653241140294</v>
      </c>
      <c r="AE2899" s="58"/>
    </row>
    <row r="2900" spans="2:31" x14ac:dyDescent="0.3">
      <c r="B2900" s="4" t="s">
        <v>137</v>
      </c>
      <c r="C2900" s="14"/>
      <c r="D2900" s="14"/>
      <c r="E2900" s="87">
        <v>0</v>
      </c>
      <c r="F2900" s="88">
        <v>0</v>
      </c>
      <c r="G2900" s="87">
        <v>0</v>
      </c>
      <c r="H2900" s="88">
        <v>0</v>
      </c>
      <c r="I2900" s="87">
        <v>0</v>
      </c>
      <c r="J2900" s="88">
        <v>0</v>
      </c>
      <c r="K2900" s="87">
        <v>0</v>
      </c>
      <c r="L2900" s="88">
        <v>0</v>
      </c>
      <c r="M2900" s="87">
        <v>0.36450841144985463</v>
      </c>
      <c r="N2900" s="88">
        <v>0.63395506827036341</v>
      </c>
      <c r="O2900" s="87">
        <v>1.3594810951550775</v>
      </c>
      <c r="P2900" s="88">
        <v>1.3993499228159569</v>
      </c>
      <c r="Q2900" s="87">
        <v>1.4069084076881393</v>
      </c>
      <c r="R2900" s="88">
        <v>1.3977994112968428</v>
      </c>
      <c r="S2900" s="87">
        <v>1.381484300772347</v>
      </c>
      <c r="T2900" s="88">
        <v>1.46820967086156</v>
      </c>
      <c r="U2900" s="87">
        <v>2.2793439317544282</v>
      </c>
      <c r="V2900" s="88">
        <v>3.6166650897562476</v>
      </c>
      <c r="W2900" s="87">
        <v>4.1536815197567121</v>
      </c>
      <c r="X2900" s="88">
        <v>1.0260215880672132</v>
      </c>
      <c r="Y2900" s="87">
        <v>0</v>
      </c>
      <c r="Z2900" s="88">
        <v>0</v>
      </c>
      <c r="AA2900" s="87">
        <v>0</v>
      </c>
      <c r="AB2900" s="88">
        <v>0</v>
      </c>
      <c r="AC2900" s="58"/>
      <c r="AD2900" s="59">
        <f t="shared" si="60"/>
        <v>20.487408417644744</v>
      </c>
      <c r="AE2900" s="58"/>
    </row>
    <row r="2901" spans="2:31" x14ac:dyDescent="0.3">
      <c r="B2901" s="4" t="s">
        <v>227</v>
      </c>
      <c r="C2901" s="14"/>
      <c r="D2901" s="14"/>
      <c r="E2901" s="87">
        <v>0</v>
      </c>
      <c r="F2901" s="88">
        <v>0</v>
      </c>
      <c r="G2901" s="87">
        <v>0</v>
      </c>
      <c r="H2901" s="88">
        <v>0</v>
      </c>
      <c r="I2901" s="87">
        <v>0</v>
      </c>
      <c r="J2901" s="88">
        <v>0</v>
      </c>
      <c r="K2901" s="87">
        <v>0</v>
      </c>
      <c r="L2901" s="88">
        <v>0</v>
      </c>
      <c r="M2901" s="87">
        <v>0.930352512995402</v>
      </c>
      <c r="N2901" s="88">
        <v>0.49123479525248209</v>
      </c>
      <c r="O2901" s="87">
        <v>0</v>
      </c>
      <c r="P2901" s="88">
        <v>0</v>
      </c>
      <c r="Q2901" s="87">
        <v>0</v>
      </c>
      <c r="R2901" s="88">
        <v>0</v>
      </c>
      <c r="S2901" s="87">
        <v>0</v>
      </c>
      <c r="T2901" s="88">
        <v>0</v>
      </c>
      <c r="U2901" s="87">
        <v>0</v>
      </c>
      <c r="V2901" s="88">
        <v>0</v>
      </c>
      <c r="W2901" s="87">
        <v>0</v>
      </c>
      <c r="X2901" s="88">
        <v>0</v>
      </c>
      <c r="Y2901" s="87">
        <v>1.405056810379028</v>
      </c>
      <c r="Z2901" s="88">
        <v>0</v>
      </c>
      <c r="AA2901" s="87">
        <v>0.39328031539916986</v>
      </c>
      <c r="AB2901" s="88">
        <v>0.67353487968444814</v>
      </c>
      <c r="AC2901" s="58"/>
      <c r="AD2901" s="59">
        <f t="shared" si="60"/>
        <v>3.8934593137105296</v>
      </c>
      <c r="AE2901" s="58"/>
    </row>
    <row r="2902" spans="2:31" x14ac:dyDescent="0.3">
      <c r="B2902" s="4" t="s">
        <v>293</v>
      </c>
      <c r="C2902" s="14"/>
      <c r="D2902" s="14"/>
      <c r="E2902" s="87">
        <v>0</v>
      </c>
      <c r="F2902" s="88">
        <v>0</v>
      </c>
      <c r="G2902" s="87">
        <v>0</v>
      </c>
      <c r="H2902" s="88">
        <v>0</v>
      </c>
      <c r="I2902" s="87">
        <v>0</v>
      </c>
      <c r="J2902" s="88">
        <v>0</v>
      </c>
      <c r="K2902" s="87">
        <v>0</v>
      </c>
      <c r="L2902" s="88">
        <v>2.3673640886942544</v>
      </c>
      <c r="M2902" s="87">
        <v>13.434882815678913</v>
      </c>
      <c r="N2902" s="88">
        <v>2.8395856380462643</v>
      </c>
      <c r="O2902" s="87">
        <v>0</v>
      </c>
      <c r="P2902" s="88">
        <v>0</v>
      </c>
      <c r="Q2902" s="87">
        <v>0</v>
      </c>
      <c r="R2902" s="88">
        <v>0</v>
      </c>
      <c r="S2902" s="87">
        <v>0</v>
      </c>
      <c r="T2902" s="88">
        <v>0</v>
      </c>
      <c r="U2902" s="87">
        <v>0</v>
      </c>
      <c r="V2902" s="88">
        <v>0</v>
      </c>
      <c r="W2902" s="87">
        <v>0</v>
      </c>
      <c r="X2902" s="88">
        <v>0</v>
      </c>
      <c r="Y2902" s="87">
        <v>0</v>
      </c>
      <c r="Z2902" s="88">
        <v>0</v>
      </c>
      <c r="AA2902" s="87">
        <v>0</v>
      </c>
      <c r="AB2902" s="88">
        <v>0</v>
      </c>
      <c r="AC2902" s="58"/>
      <c r="AD2902" s="59">
        <f t="shared" si="60"/>
        <v>18.641832542419429</v>
      </c>
      <c r="AE2902" s="58"/>
    </row>
    <row r="2903" spans="2:31" x14ac:dyDescent="0.3">
      <c r="B2903" s="4" t="s">
        <v>294</v>
      </c>
      <c r="C2903" s="14"/>
      <c r="D2903" s="14"/>
      <c r="E2903" s="87">
        <v>0</v>
      </c>
      <c r="F2903" s="88">
        <v>0</v>
      </c>
      <c r="G2903" s="87">
        <v>0</v>
      </c>
      <c r="H2903" s="88">
        <v>0</v>
      </c>
      <c r="I2903" s="87">
        <v>0</v>
      </c>
      <c r="J2903" s="88">
        <v>0</v>
      </c>
      <c r="K2903" s="87">
        <v>0</v>
      </c>
      <c r="L2903" s="88">
        <v>2.3768158594767255</v>
      </c>
      <c r="M2903" s="87">
        <v>13.721147791544594</v>
      </c>
      <c r="N2903" s="88">
        <v>2.8559386253356935</v>
      </c>
      <c r="O2903" s="87">
        <v>0</v>
      </c>
      <c r="P2903" s="88">
        <v>0</v>
      </c>
      <c r="Q2903" s="87">
        <v>0</v>
      </c>
      <c r="R2903" s="88">
        <v>0</v>
      </c>
      <c r="S2903" s="87">
        <v>0</v>
      </c>
      <c r="T2903" s="88">
        <v>0</v>
      </c>
      <c r="U2903" s="87">
        <v>0</v>
      </c>
      <c r="V2903" s="88">
        <v>0</v>
      </c>
      <c r="W2903" s="87">
        <v>0</v>
      </c>
      <c r="X2903" s="88">
        <v>0</v>
      </c>
      <c r="Y2903" s="87">
        <v>0</v>
      </c>
      <c r="Z2903" s="88">
        <v>0</v>
      </c>
      <c r="AA2903" s="87">
        <v>0</v>
      </c>
      <c r="AB2903" s="88">
        <v>0</v>
      </c>
      <c r="AC2903" s="58"/>
      <c r="AD2903" s="59">
        <f t="shared" si="60"/>
        <v>18.953902276357013</v>
      </c>
      <c r="AE2903" s="58"/>
    </row>
    <row r="2904" spans="2:31" x14ac:dyDescent="0.3">
      <c r="B2904" s="4" t="s">
        <v>206</v>
      </c>
      <c r="C2904" s="14"/>
      <c r="D2904" s="14"/>
      <c r="E2904" s="87">
        <v>0</v>
      </c>
      <c r="F2904" s="88">
        <v>0</v>
      </c>
      <c r="G2904" s="87">
        <v>0</v>
      </c>
      <c r="H2904" s="88">
        <v>0</v>
      </c>
      <c r="I2904" s="87">
        <v>0</v>
      </c>
      <c r="J2904" s="88">
        <v>0</v>
      </c>
      <c r="K2904" s="87">
        <v>0</v>
      </c>
      <c r="L2904" s="88">
        <v>0</v>
      </c>
      <c r="M2904" s="87">
        <v>1.3594388087590534</v>
      </c>
      <c r="N2904" s="88">
        <v>1.9481446345647178</v>
      </c>
      <c r="O2904" s="87">
        <v>2.5088601668675747</v>
      </c>
      <c r="P2904" s="88">
        <v>2.548523012797038</v>
      </c>
      <c r="Q2904" s="87">
        <v>2.5725200653076152</v>
      </c>
      <c r="R2904" s="88">
        <v>2.5245833333333332</v>
      </c>
      <c r="S2904" s="87">
        <v>3.2383333333333337</v>
      </c>
      <c r="T2904" s="88">
        <v>3.2650551875432337</v>
      </c>
      <c r="U2904" s="87">
        <v>2.8347829500834152</v>
      </c>
      <c r="V2904" s="88">
        <v>3.0636507908503217</v>
      </c>
      <c r="W2904" s="87">
        <v>3.0687732378641761</v>
      </c>
      <c r="X2904" s="88">
        <v>0.77770711580912266</v>
      </c>
      <c r="Y2904" s="87">
        <v>0</v>
      </c>
      <c r="Z2904" s="88">
        <v>0</v>
      </c>
      <c r="AA2904" s="87">
        <v>0</v>
      </c>
      <c r="AB2904" s="88">
        <v>0</v>
      </c>
      <c r="AC2904" s="58"/>
      <c r="AD2904" s="59">
        <f t="shared" si="60"/>
        <v>29.710372637112929</v>
      </c>
      <c r="AE2904" s="58"/>
    </row>
    <row r="2905" spans="2:31" x14ac:dyDescent="0.3">
      <c r="B2905" s="4" t="s">
        <v>207</v>
      </c>
      <c r="C2905" s="14"/>
      <c r="D2905" s="14"/>
      <c r="E2905" s="87">
        <v>0</v>
      </c>
      <c r="F2905" s="88">
        <v>0</v>
      </c>
      <c r="G2905" s="87">
        <v>0</v>
      </c>
      <c r="H2905" s="88">
        <v>0</v>
      </c>
      <c r="I2905" s="87">
        <v>0</v>
      </c>
      <c r="J2905" s="88">
        <v>0</v>
      </c>
      <c r="K2905" s="87">
        <v>0</v>
      </c>
      <c r="L2905" s="88">
        <v>0</v>
      </c>
      <c r="M2905" s="87">
        <v>1.2977458079655964</v>
      </c>
      <c r="N2905" s="88">
        <v>1.9211241801579793</v>
      </c>
      <c r="O2905" s="87">
        <v>2.4994588295618692</v>
      </c>
      <c r="P2905" s="88">
        <v>2.4801560719807947</v>
      </c>
      <c r="Q2905" s="87">
        <v>3.6869571831077339</v>
      </c>
      <c r="R2905" s="88">
        <v>7.4886097615429508</v>
      </c>
      <c r="S2905" s="87">
        <v>7.4853154048168395</v>
      </c>
      <c r="T2905" s="88">
        <v>7.4824411361788599</v>
      </c>
      <c r="U2905" s="87">
        <v>7.7293759975815206</v>
      </c>
      <c r="V2905" s="88">
        <v>7.9859025430311092</v>
      </c>
      <c r="W2905" s="87">
        <v>7.9484440594911572</v>
      </c>
      <c r="X2905" s="88">
        <v>1.9811089129497605</v>
      </c>
      <c r="Y2905" s="87">
        <v>0</v>
      </c>
      <c r="Z2905" s="88">
        <v>0</v>
      </c>
      <c r="AA2905" s="87">
        <v>0</v>
      </c>
      <c r="AB2905" s="88">
        <v>0</v>
      </c>
      <c r="AC2905" s="58"/>
      <c r="AD2905" s="59">
        <f t="shared" si="60"/>
        <v>59.98663988836617</v>
      </c>
      <c r="AE2905" s="58"/>
    </row>
    <row r="2906" spans="2:31" x14ac:dyDescent="0.3">
      <c r="B2906" s="4" t="s">
        <v>163</v>
      </c>
      <c r="C2906" s="14"/>
      <c r="D2906" s="14"/>
      <c r="E2906" s="87">
        <v>0</v>
      </c>
      <c r="F2906" s="88">
        <v>0</v>
      </c>
      <c r="G2906" s="87">
        <v>0</v>
      </c>
      <c r="H2906" s="88">
        <v>0</v>
      </c>
      <c r="I2906" s="87">
        <v>0</v>
      </c>
      <c r="J2906" s="88">
        <v>0</v>
      </c>
      <c r="K2906" s="87">
        <v>0</v>
      </c>
      <c r="L2906" s="88">
        <v>0</v>
      </c>
      <c r="M2906" s="87">
        <v>0</v>
      </c>
      <c r="N2906" s="88">
        <v>0</v>
      </c>
      <c r="O2906" s="87">
        <v>0</v>
      </c>
      <c r="P2906" s="88">
        <v>0</v>
      </c>
      <c r="Q2906" s="87">
        <v>0</v>
      </c>
      <c r="R2906" s="88">
        <v>0</v>
      </c>
      <c r="S2906" s="87">
        <v>0</v>
      </c>
      <c r="T2906" s="88">
        <v>0</v>
      </c>
      <c r="U2906" s="87">
        <v>0</v>
      </c>
      <c r="V2906" s="88">
        <v>0</v>
      </c>
      <c r="W2906" s="87">
        <v>0</v>
      </c>
      <c r="X2906" s="88">
        <v>0</v>
      </c>
      <c r="Y2906" s="87">
        <v>0</v>
      </c>
      <c r="Z2906" s="88">
        <v>0</v>
      </c>
      <c r="AA2906" s="87">
        <v>0</v>
      </c>
      <c r="AB2906" s="88">
        <v>0</v>
      </c>
      <c r="AC2906" s="58"/>
      <c r="AD2906" s="59">
        <f t="shared" si="60"/>
        <v>0</v>
      </c>
      <c r="AE2906" s="58"/>
    </row>
    <row r="2907" spans="2:31" x14ac:dyDescent="0.3">
      <c r="B2907" s="4" t="s">
        <v>239</v>
      </c>
      <c r="C2907" s="14"/>
      <c r="D2907" s="14"/>
      <c r="E2907" s="87">
        <v>0</v>
      </c>
      <c r="F2907" s="88">
        <v>0</v>
      </c>
      <c r="G2907" s="87">
        <v>0</v>
      </c>
      <c r="H2907" s="88">
        <v>0</v>
      </c>
      <c r="I2907" s="87">
        <v>0</v>
      </c>
      <c r="J2907" s="88">
        <v>0</v>
      </c>
      <c r="K2907" s="87">
        <v>0</v>
      </c>
      <c r="L2907" s="88">
        <v>2.9824779510498045</v>
      </c>
      <c r="M2907" s="87">
        <v>4.2881178538004541</v>
      </c>
      <c r="N2907" s="88">
        <v>6.1213528315226249</v>
      </c>
      <c r="O2907" s="87">
        <v>5.8821544011433931</v>
      </c>
      <c r="P2907" s="88">
        <v>5.7730831782023122</v>
      </c>
      <c r="Q2907" s="87">
        <v>4.4161958058675141</v>
      </c>
      <c r="R2907" s="88">
        <v>0</v>
      </c>
      <c r="S2907" s="87">
        <v>0</v>
      </c>
      <c r="T2907" s="88">
        <v>0.15601388888888887</v>
      </c>
      <c r="U2907" s="87">
        <v>2.3928750000000001</v>
      </c>
      <c r="V2907" s="88">
        <v>0</v>
      </c>
      <c r="W2907" s="87">
        <v>0</v>
      </c>
      <c r="X2907" s="88">
        <v>0</v>
      </c>
      <c r="Y2907" s="87">
        <v>0</v>
      </c>
      <c r="Z2907" s="88">
        <v>0</v>
      </c>
      <c r="AA2907" s="87">
        <v>0</v>
      </c>
      <c r="AB2907" s="88">
        <v>0</v>
      </c>
      <c r="AC2907" s="58"/>
      <c r="AD2907" s="59">
        <f t="shared" si="60"/>
        <v>32.012270910474996</v>
      </c>
      <c r="AE2907" s="58"/>
    </row>
    <row r="2908" spans="2:31" x14ac:dyDescent="0.3">
      <c r="B2908" s="4" t="s">
        <v>240</v>
      </c>
      <c r="C2908" s="14"/>
      <c r="D2908" s="14"/>
      <c r="E2908" s="87">
        <v>0</v>
      </c>
      <c r="F2908" s="88">
        <v>0</v>
      </c>
      <c r="G2908" s="87">
        <v>0</v>
      </c>
      <c r="H2908" s="88">
        <v>0</v>
      </c>
      <c r="I2908" s="87">
        <v>0</v>
      </c>
      <c r="J2908" s="88">
        <v>0</v>
      </c>
      <c r="K2908" s="87">
        <v>0</v>
      </c>
      <c r="L2908" s="88">
        <v>2.8583473205566405</v>
      </c>
      <c r="M2908" s="87">
        <v>3.6742033640543634</v>
      </c>
      <c r="N2908" s="88">
        <v>5.1045604705810543</v>
      </c>
      <c r="O2908" s="87">
        <v>4.9621411005655931</v>
      </c>
      <c r="P2908" s="88">
        <v>4.7472785949707035</v>
      </c>
      <c r="Q2908" s="87">
        <v>9.4286618369941912</v>
      </c>
      <c r="R2908" s="88">
        <v>49.990704307705151</v>
      </c>
      <c r="S2908" s="87">
        <v>49.996849091440765</v>
      </c>
      <c r="T2908" s="88">
        <v>49.999999544830857</v>
      </c>
      <c r="U2908" s="87">
        <v>50.000000000000036</v>
      </c>
      <c r="V2908" s="88">
        <v>49.999670417904689</v>
      </c>
      <c r="W2908" s="87">
        <v>49.999000081439362</v>
      </c>
      <c r="X2908" s="88">
        <v>12.499645280286982</v>
      </c>
      <c r="Y2908" s="87">
        <v>0</v>
      </c>
      <c r="Z2908" s="88">
        <v>0</v>
      </c>
      <c r="AA2908" s="87">
        <v>0</v>
      </c>
      <c r="AB2908" s="88">
        <v>0</v>
      </c>
      <c r="AC2908" s="58"/>
      <c r="AD2908" s="59">
        <f t="shared" si="60"/>
        <v>343.26106141133039</v>
      </c>
      <c r="AE2908" s="58"/>
    </row>
    <row r="2909" spans="2:31" x14ac:dyDescent="0.3">
      <c r="B2909" s="4" t="s">
        <v>241</v>
      </c>
      <c r="C2909" s="14"/>
      <c r="D2909" s="14"/>
      <c r="E2909" s="87">
        <v>0</v>
      </c>
      <c r="F2909" s="88">
        <v>0</v>
      </c>
      <c r="G2909" s="87">
        <v>0</v>
      </c>
      <c r="H2909" s="88">
        <v>0</v>
      </c>
      <c r="I2909" s="87">
        <v>0</v>
      </c>
      <c r="J2909" s="88">
        <v>0</v>
      </c>
      <c r="K2909" s="87">
        <v>0</v>
      </c>
      <c r="L2909" s="88">
        <v>0.98737500508626297</v>
      </c>
      <c r="M2909" s="87">
        <v>0.26305802663167321</v>
      </c>
      <c r="N2909" s="88">
        <v>1.5887578328450521E-3</v>
      </c>
      <c r="O2909" s="87">
        <v>0</v>
      </c>
      <c r="P2909" s="88">
        <v>0</v>
      </c>
      <c r="Q2909" s="87">
        <v>0.1435089111328125</v>
      </c>
      <c r="R2909" s="88">
        <v>1.3005159378051756</v>
      </c>
      <c r="S2909" s="87">
        <v>0.89601815541585283</v>
      </c>
      <c r="T2909" s="88">
        <v>1.3353796641031901</v>
      </c>
      <c r="U2909" s="87">
        <v>0.10316766103108725</v>
      </c>
      <c r="V2909" s="88">
        <v>2.9152811050415042</v>
      </c>
      <c r="W2909" s="87">
        <v>0.67969525655110674</v>
      </c>
      <c r="X2909" s="88">
        <v>1.2854766845703126E-2</v>
      </c>
      <c r="Y2909" s="87">
        <v>0</v>
      </c>
      <c r="Z2909" s="88">
        <v>0</v>
      </c>
      <c r="AA2909" s="87">
        <v>0</v>
      </c>
      <c r="AB2909" s="88">
        <v>0</v>
      </c>
      <c r="AC2909" s="58"/>
      <c r="AD2909" s="59">
        <f t="shared" si="60"/>
        <v>8.6384432474772126</v>
      </c>
      <c r="AE2909" s="58"/>
    </row>
    <row r="2910" spans="2:31" x14ac:dyDescent="0.3">
      <c r="B2910" s="4" t="s">
        <v>242</v>
      </c>
      <c r="C2910" s="4"/>
      <c r="D2910" s="4"/>
      <c r="E2910" s="87">
        <v>0</v>
      </c>
      <c r="F2910" s="88">
        <v>0</v>
      </c>
      <c r="G2910" s="87">
        <v>0</v>
      </c>
      <c r="H2910" s="88">
        <v>0</v>
      </c>
      <c r="I2910" s="87">
        <v>0</v>
      </c>
      <c r="J2910" s="88">
        <v>0</v>
      </c>
      <c r="K2910" s="87">
        <v>0</v>
      </c>
      <c r="L2910" s="88">
        <v>0.99733111063639324</v>
      </c>
      <c r="M2910" s="87">
        <v>0.29028241899278434</v>
      </c>
      <c r="N2910" s="88">
        <v>8.0794652303059888E-3</v>
      </c>
      <c r="O2910" s="87">
        <v>0</v>
      </c>
      <c r="P2910" s="88">
        <v>0</v>
      </c>
      <c r="Q2910" s="87">
        <v>0.16793861389160156</v>
      </c>
      <c r="R2910" s="88">
        <v>1.49104855855306</v>
      </c>
      <c r="S2910" s="87">
        <v>1.0711758295694986</v>
      </c>
      <c r="T2910" s="88">
        <v>1.4557463328043614</v>
      </c>
      <c r="U2910" s="87">
        <v>0.18267040252685549</v>
      </c>
      <c r="V2910" s="88">
        <v>3.1262402852376301</v>
      </c>
      <c r="W2910" s="87">
        <v>0.81778723398844388</v>
      </c>
      <c r="X2910" s="88">
        <v>3.3144696553548174E-2</v>
      </c>
      <c r="Y2910" s="87">
        <v>0</v>
      </c>
      <c r="Z2910" s="88">
        <v>0</v>
      </c>
      <c r="AA2910" s="87">
        <v>0</v>
      </c>
      <c r="AB2910" s="88">
        <v>0</v>
      </c>
      <c r="AC2910" s="58"/>
      <c r="AD2910" s="59">
        <f t="shared" si="60"/>
        <v>9.6414449479844802</v>
      </c>
      <c r="AE2910" s="58"/>
    </row>
    <row r="2911" spans="2:31" x14ac:dyDescent="0.3">
      <c r="B2911" s="4" t="s">
        <v>296</v>
      </c>
      <c r="C2911" s="4"/>
      <c r="D2911" s="4"/>
      <c r="E2911" s="87">
        <v>0</v>
      </c>
      <c r="F2911" s="88">
        <v>0</v>
      </c>
      <c r="G2911" s="87">
        <v>0</v>
      </c>
      <c r="H2911" s="88">
        <v>0</v>
      </c>
      <c r="I2911" s="87">
        <v>0</v>
      </c>
      <c r="J2911" s="88">
        <v>0</v>
      </c>
      <c r="K2911" s="87">
        <v>0</v>
      </c>
      <c r="L2911" s="88">
        <v>0</v>
      </c>
      <c r="M2911" s="87">
        <v>0</v>
      </c>
      <c r="N2911" s="88">
        <v>0</v>
      </c>
      <c r="O2911" s="87">
        <v>0</v>
      </c>
      <c r="P2911" s="88">
        <v>0</v>
      </c>
      <c r="Q2911" s="87">
        <v>0</v>
      </c>
      <c r="R2911" s="88">
        <v>0</v>
      </c>
      <c r="S2911" s="87">
        <v>0</v>
      </c>
      <c r="T2911" s="88">
        <v>0</v>
      </c>
      <c r="U2911" s="87">
        <v>0</v>
      </c>
      <c r="V2911" s="88">
        <v>0</v>
      </c>
      <c r="W2911" s="87">
        <v>0</v>
      </c>
      <c r="X2911" s="88">
        <v>0</v>
      </c>
      <c r="Y2911" s="87">
        <v>0</v>
      </c>
      <c r="Z2911" s="88">
        <v>0</v>
      </c>
      <c r="AA2911" s="87">
        <v>0</v>
      </c>
      <c r="AB2911" s="88">
        <v>0</v>
      </c>
      <c r="AC2911" s="58"/>
      <c r="AD2911" s="59">
        <f t="shared" si="60"/>
        <v>0</v>
      </c>
      <c r="AE2911" s="58"/>
    </row>
    <row r="2912" spans="2:31" x14ac:dyDescent="0.3">
      <c r="B2912" s="4" t="s">
        <v>297</v>
      </c>
      <c r="C2912" s="4"/>
      <c r="D2912" s="4"/>
      <c r="E2912" s="87">
        <v>0</v>
      </c>
      <c r="F2912" s="88">
        <v>0</v>
      </c>
      <c r="G2912" s="87">
        <v>0</v>
      </c>
      <c r="H2912" s="88">
        <v>0</v>
      </c>
      <c r="I2912" s="87">
        <v>0</v>
      </c>
      <c r="J2912" s="88">
        <v>0</v>
      </c>
      <c r="K2912" s="87">
        <v>0</v>
      </c>
      <c r="L2912" s="88">
        <v>0</v>
      </c>
      <c r="M2912" s="87">
        <v>0</v>
      </c>
      <c r="N2912" s="88">
        <v>0</v>
      </c>
      <c r="O2912" s="87">
        <v>0</v>
      </c>
      <c r="P2912" s="88">
        <v>0</v>
      </c>
      <c r="Q2912" s="87">
        <v>0</v>
      </c>
      <c r="R2912" s="88">
        <v>0</v>
      </c>
      <c r="S2912" s="87">
        <v>0</v>
      </c>
      <c r="T2912" s="88">
        <v>0</v>
      </c>
      <c r="U2912" s="87">
        <v>0</v>
      </c>
      <c r="V2912" s="88">
        <v>0</v>
      </c>
      <c r="W2912" s="87">
        <v>0</v>
      </c>
      <c r="X2912" s="88">
        <v>0</v>
      </c>
      <c r="Y2912" s="87">
        <v>0</v>
      </c>
      <c r="Z2912" s="88">
        <v>0</v>
      </c>
      <c r="AA2912" s="87">
        <v>0</v>
      </c>
      <c r="AB2912" s="88">
        <v>0</v>
      </c>
      <c r="AC2912" s="58"/>
      <c r="AD2912" s="59">
        <f t="shared" si="60"/>
        <v>0</v>
      </c>
      <c r="AE2912" s="58"/>
    </row>
    <row r="2913" spans="2:31" x14ac:dyDescent="0.3">
      <c r="B2913" s="4" t="s">
        <v>164</v>
      </c>
      <c r="C2913" s="4"/>
      <c r="D2913" s="4"/>
      <c r="E2913" s="87">
        <v>0</v>
      </c>
      <c r="F2913" s="88">
        <v>0</v>
      </c>
      <c r="G2913" s="87">
        <v>0</v>
      </c>
      <c r="H2913" s="88">
        <v>0</v>
      </c>
      <c r="I2913" s="87">
        <v>0</v>
      </c>
      <c r="J2913" s="88">
        <v>0</v>
      </c>
      <c r="K2913" s="87">
        <v>0</v>
      </c>
      <c r="L2913" s="88">
        <v>2.1267382303873698E-2</v>
      </c>
      <c r="M2913" s="87">
        <v>3.0622164408365886E-3</v>
      </c>
      <c r="N2913" s="88">
        <v>4.1687657515207928</v>
      </c>
      <c r="O2913" s="87">
        <v>9.2711075814565032</v>
      </c>
      <c r="P2913" s="88">
        <v>9.2981789588928212</v>
      </c>
      <c r="Q2913" s="87">
        <v>9.2883495807647662</v>
      </c>
      <c r="R2913" s="88">
        <v>9.2977344353993736</v>
      </c>
      <c r="S2913" s="87">
        <v>10.217174911499024</v>
      </c>
      <c r="T2913" s="88">
        <v>10.470934247970586</v>
      </c>
      <c r="U2913" s="87">
        <v>10.446522402763366</v>
      </c>
      <c r="V2913" s="88">
        <v>10.484888887405397</v>
      </c>
      <c r="W2913" s="87">
        <v>10.450627764066063</v>
      </c>
      <c r="X2913" s="88">
        <v>2.6031960407892867</v>
      </c>
      <c r="Y2913" s="87">
        <v>0</v>
      </c>
      <c r="Z2913" s="88">
        <v>0</v>
      </c>
      <c r="AA2913" s="87">
        <v>0</v>
      </c>
      <c r="AB2913" s="88">
        <v>0</v>
      </c>
      <c r="AC2913" s="58"/>
      <c r="AD2913" s="59">
        <f t="shared" si="60"/>
        <v>96.021810161272683</v>
      </c>
      <c r="AE2913" s="58"/>
    </row>
    <row r="2914" spans="2:31" x14ac:dyDescent="0.3">
      <c r="B2914" s="4" t="s">
        <v>200</v>
      </c>
      <c r="C2914" s="4"/>
      <c r="D2914" s="4"/>
      <c r="E2914" s="87">
        <v>0</v>
      </c>
      <c r="F2914" s="88">
        <v>0</v>
      </c>
      <c r="G2914" s="87">
        <v>0</v>
      </c>
      <c r="H2914" s="88">
        <v>0</v>
      </c>
      <c r="I2914" s="87">
        <v>0</v>
      </c>
      <c r="J2914" s="88">
        <v>0</v>
      </c>
      <c r="K2914" s="87">
        <v>0</v>
      </c>
      <c r="L2914" s="88">
        <v>0</v>
      </c>
      <c r="M2914" s="87">
        <v>0</v>
      </c>
      <c r="N2914" s="88">
        <v>0</v>
      </c>
      <c r="O2914" s="87">
        <v>0</v>
      </c>
      <c r="P2914" s="88">
        <v>0</v>
      </c>
      <c r="Q2914" s="87">
        <v>0</v>
      </c>
      <c r="R2914" s="88">
        <v>0</v>
      </c>
      <c r="S2914" s="87">
        <v>0</v>
      </c>
      <c r="T2914" s="88">
        <v>0</v>
      </c>
      <c r="U2914" s="87">
        <v>0</v>
      </c>
      <c r="V2914" s="88">
        <v>0</v>
      </c>
      <c r="W2914" s="87">
        <v>0</v>
      </c>
      <c r="X2914" s="88">
        <v>0</v>
      </c>
      <c r="Y2914" s="87">
        <v>0</v>
      </c>
      <c r="Z2914" s="88">
        <v>0</v>
      </c>
      <c r="AA2914" s="87">
        <v>0</v>
      </c>
      <c r="AB2914" s="88">
        <v>0</v>
      </c>
      <c r="AC2914" s="58"/>
      <c r="AD2914" s="59">
        <f t="shared" si="60"/>
        <v>0</v>
      </c>
      <c r="AE2914" s="58"/>
    </row>
    <row r="2915" spans="2:31" x14ac:dyDescent="0.3">
      <c r="B2915" s="4" t="s">
        <v>201</v>
      </c>
      <c r="C2915" s="4"/>
      <c r="D2915" s="4"/>
      <c r="E2915" s="87">
        <v>0</v>
      </c>
      <c r="F2915" s="88">
        <v>0</v>
      </c>
      <c r="G2915" s="87">
        <v>0</v>
      </c>
      <c r="H2915" s="88">
        <v>0</v>
      </c>
      <c r="I2915" s="87">
        <v>0</v>
      </c>
      <c r="J2915" s="88">
        <v>0</v>
      </c>
      <c r="K2915" s="87">
        <v>0</v>
      </c>
      <c r="L2915" s="88">
        <v>0</v>
      </c>
      <c r="M2915" s="87">
        <v>0</v>
      </c>
      <c r="N2915" s="88">
        <v>0</v>
      </c>
      <c r="O2915" s="87">
        <v>0</v>
      </c>
      <c r="P2915" s="88">
        <v>0</v>
      </c>
      <c r="Q2915" s="87">
        <v>0</v>
      </c>
      <c r="R2915" s="88">
        <v>0</v>
      </c>
      <c r="S2915" s="87">
        <v>0</v>
      </c>
      <c r="T2915" s="88">
        <v>0</v>
      </c>
      <c r="U2915" s="87">
        <v>0</v>
      </c>
      <c r="V2915" s="88">
        <v>0</v>
      </c>
      <c r="W2915" s="87">
        <v>0</v>
      </c>
      <c r="X2915" s="88">
        <v>0</v>
      </c>
      <c r="Y2915" s="87">
        <v>2.3442141122817994</v>
      </c>
      <c r="Z2915" s="88">
        <v>0</v>
      </c>
      <c r="AA2915" s="87">
        <v>2.4773990909258528</v>
      </c>
      <c r="AB2915" s="88">
        <v>4.9591429432233172</v>
      </c>
      <c r="AC2915" s="58"/>
      <c r="AD2915" s="59">
        <f t="shared" si="60"/>
        <v>9.7807561464309707</v>
      </c>
      <c r="AE2915" s="58"/>
    </row>
    <row r="2916" spans="2:31" x14ac:dyDescent="0.3">
      <c r="B2916" s="4" t="s">
        <v>192</v>
      </c>
      <c r="C2916" s="4"/>
      <c r="D2916" s="4"/>
      <c r="E2916" s="87">
        <v>0</v>
      </c>
      <c r="F2916" s="88">
        <v>0</v>
      </c>
      <c r="G2916" s="87">
        <v>0</v>
      </c>
      <c r="H2916" s="88">
        <v>0</v>
      </c>
      <c r="I2916" s="87">
        <v>0</v>
      </c>
      <c r="J2916" s="88">
        <v>0</v>
      </c>
      <c r="K2916" s="87">
        <v>0</v>
      </c>
      <c r="L2916" s="88">
        <v>0</v>
      </c>
      <c r="M2916" s="87">
        <v>2.7661946694056194</v>
      </c>
      <c r="N2916" s="88">
        <v>3.6673611323038742</v>
      </c>
      <c r="O2916" s="87">
        <v>4.5246280272801709</v>
      </c>
      <c r="P2916" s="88">
        <v>4.6151299873987828</v>
      </c>
      <c r="Q2916" s="87">
        <v>4.6954808950424196</v>
      </c>
      <c r="R2916" s="88">
        <v>5.0542745629946424</v>
      </c>
      <c r="S2916" s="87">
        <v>5.4002097288767477</v>
      </c>
      <c r="T2916" s="88">
        <v>5.4092199722925827</v>
      </c>
      <c r="U2916" s="87">
        <v>5.3626557826995853</v>
      </c>
      <c r="V2916" s="88">
        <v>5.3184396266937259</v>
      </c>
      <c r="W2916" s="87">
        <v>5.2742234706878675</v>
      </c>
      <c r="X2916" s="88">
        <v>1.3116470932960511</v>
      </c>
      <c r="Y2916" s="87">
        <v>0</v>
      </c>
      <c r="Z2916" s="88">
        <v>0</v>
      </c>
      <c r="AA2916" s="87">
        <v>0</v>
      </c>
      <c r="AB2916" s="88">
        <v>0</v>
      </c>
      <c r="AC2916" s="58"/>
      <c r="AD2916" s="59">
        <f t="shared" si="60"/>
        <v>53.399464948972067</v>
      </c>
      <c r="AE2916" s="58"/>
    </row>
    <row r="2917" spans="2:31" x14ac:dyDescent="0.3">
      <c r="B2917" s="4" t="s">
        <v>193</v>
      </c>
      <c r="C2917" s="4"/>
      <c r="D2917" s="4"/>
      <c r="E2917" s="87">
        <v>0</v>
      </c>
      <c r="F2917" s="88">
        <v>0</v>
      </c>
      <c r="G2917" s="87">
        <v>0</v>
      </c>
      <c r="H2917" s="88">
        <v>0</v>
      </c>
      <c r="I2917" s="87">
        <v>0</v>
      </c>
      <c r="J2917" s="88">
        <v>0</v>
      </c>
      <c r="K2917" s="87">
        <v>0</v>
      </c>
      <c r="L2917" s="88">
        <v>0</v>
      </c>
      <c r="M2917" s="87">
        <v>2.7812915484110516</v>
      </c>
      <c r="N2917" s="88">
        <v>0.60753154754638672</v>
      </c>
      <c r="O2917" s="87">
        <v>0</v>
      </c>
      <c r="P2917" s="88">
        <v>0</v>
      </c>
      <c r="Q2917" s="87">
        <v>0</v>
      </c>
      <c r="R2917" s="88">
        <v>0</v>
      </c>
      <c r="S2917" s="87">
        <v>0</v>
      </c>
      <c r="T2917" s="88">
        <v>0</v>
      </c>
      <c r="U2917" s="87">
        <v>0</v>
      </c>
      <c r="V2917" s="88">
        <v>0</v>
      </c>
      <c r="W2917" s="87">
        <v>0</v>
      </c>
      <c r="X2917" s="88">
        <v>0</v>
      </c>
      <c r="Y2917" s="87">
        <v>0</v>
      </c>
      <c r="Z2917" s="88">
        <v>0</v>
      </c>
      <c r="AA2917" s="87">
        <v>0</v>
      </c>
      <c r="AB2917" s="88">
        <v>0</v>
      </c>
      <c r="AC2917" s="58"/>
      <c r="AD2917" s="59">
        <f t="shared" si="60"/>
        <v>3.3888230959574384</v>
      </c>
      <c r="AE2917" s="58"/>
    </row>
    <row r="2918" spans="2:31" x14ac:dyDescent="0.3">
      <c r="B2918" s="4" t="s">
        <v>295</v>
      </c>
      <c r="C2918" s="4"/>
      <c r="D2918" s="4"/>
      <c r="E2918" s="87">
        <v>0</v>
      </c>
      <c r="F2918" s="88">
        <v>0</v>
      </c>
      <c r="G2918" s="87">
        <v>0</v>
      </c>
      <c r="H2918" s="88">
        <v>0</v>
      </c>
      <c r="I2918" s="87">
        <v>0</v>
      </c>
      <c r="J2918" s="88">
        <v>0</v>
      </c>
      <c r="K2918" s="87">
        <v>0</v>
      </c>
      <c r="L2918" s="88">
        <v>0.64748699188232439</v>
      </c>
      <c r="M2918" s="87">
        <v>7.448768138885498</v>
      </c>
      <c r="N2918" s="88">
        <v>17.330667002995806</v>
      </c>
      <c r="O2918" s="87">
        <v>19.462331660588578</v>
      </c>
      <c r="P2918" s="88">
        <v>16.82900751431783</v>
      </c>
      <c r="Q2918" s="87">
        <v>18.779078968365983</v>
      </c>
      <c r="R2918" s="88">
        <v>28.536990217367816</v>
      </c>
      <c r="S2918" s="87">
        <v>28.44037545323371</v>
      </c>
      <c r="T2918" s="88">
        <v>14.220820331573492</v>
      </c>
      <c r="U2918" s="87">
        <v>17.448327430089311</v>
      </c>
      <c r="V2918" s="88">
        <v>18.01183355649313</v>
      </c>
      <c r="W2918" s="87">
        <v>21.564189116160076</v>
      </c>
      <c r="X2918" s="88">
        <v>6.3295320192972806</v>
      </c>
      <c r="Y2918" s="87">
        <v>0</v>
      </c>
      <c r="Z2918" s="88">
        <v>0</v>
      </c>
      <c r="AA2918" s="87">
        <v>0</v>
      </c>
      <c r="AB2918" s="88">
        <v>0</v>
      </c>
      <c r="AC2918" s="58"/>
      <c r="AD2918" s="59">
        <f t="shared" si="60"/>
        <v>215.04940840125082</v>
      </c>
      <c r="AE2918" s="58"/>
    </row>
    <row r="2919" spans="2:31" x14ac:dyDescent="0.3">
      <c r="B2919" s="4" t="s">
        <v>150</v>
      </c>
      <c r="C2919" s="4"/>
      <c r="D2919" s="4"/>
      <c r="E2919" s="87">
        <v>0</v>
      </c>
      <c r="F2919" s="88">
        <v>0</v>
      </c>
      <c r="G2919" s="87">
        <v>0</v>
      </c>
      <c r="H2919" s="88">
        <v>0</v>
      </c>
      <c r="I2919" s="87">
        <v>0</v>
      </c>
      <c r="J2919" s="88">
        <v>0</v>
      </c>
      <c r="K2919" s="87">
        <v>0</v>
      </c>
      <c r="L2919" s="88">
        <v>0</v>
      </c>
      <c r="M2919" s="87">
        <v>0</v>
      </c>
      <c r="N2919" s="88">
        <v>0</v>
      </c>
      <c r="O2919" s="87">
        <v>0</v>
      </c>
      <c r="P2919" s="88">
        <v>0</v>
      </c>
      <c r="Q2919" s="87">
        <v>0</v>
      </c>
      <c r="R2919" s="88">
        <v>0</v>
      </c>
      <c r="S2919" s="87">
        <v>0</v>
      </c>
      <c r="T2919" s="88">
        <v>0</v>
      </c>
      <c r="U2919" s="87">
        <v>0</v>
      </c>
      <c r="V2919" s="88">
        <v>0</v>
      </c>
      <c r="W2919" s="87">
        <v>0</v>
      </c>
      <c r="X2919" s="88">
        <v>0</v>
      </c>
      <c r="Y2919" s="87">
        <v>0</v>
      </c>
      <c r="Z2919" s="88">
        <v>0</v>
      </c>
      <c r="AA2919" s="87">
        <v>0</v>
      </c>
      <c r="AB2919" s="88">
        <v>0</v>
      </c>
      <c r="AC2919" s="58"/>
      <c r="AD2919" s="59">
        <f t="shared" si="60"/>
        <v>0</v>
      </c>
      <c r="AE2919" s="58"/>
    </row>
    <row r="2920" spans="2:31" x14ac:dyDescent="0.3">
      <c r="B2920" s="4" t="s">
        <v>151</v>
      </c>
      <c r="C2920" s="4"/>
      <c r="D2920" s="4"/>
      <c r="E2920" s="87">
        <v>0</v>
      </c>
      <c r="F2920" s="88">
        <v>0</v>
      </c>
      <c r="G2920" s="87">
        <v>0</v>
      </c>
      <c r="H2920" s="88">
        <v>0</v>
      </c>
      <c r="I2920" s="87">
        <v>0</v>
      </c>
      <c r="J2920" s="88">
        <v>0</v>
      </c>
      <c r="K2920" s="87">
        <v>0</v>
      </c>
      <c r="L2920" s="88">
        <v>0</v>
      </c>
      <c r="M2920" s="87">
        <v>0</v>
      </c>
      <c r="N2920" s="88">
        <v>0</v>
      </c>
      <c r="O2920" s="87">
        <v>0</v>
      </c>
      <c r="P2920" s="88">
        <v>0</v>
      </c>
      <c r="Q2920" s="87">
        <v>0</v>
      </c>
      <c r="R2920" s="88">
        <v>0</v>
      </c>
      <c r="S2920" s="87">
        <v>0</v>
      </c>
      <c r="T2920" s="88">
        <v>0</v>
      </c>
      <c r="U2920" s="87">
        <v>0</v>
      </c>
      <c r="V2920" s="88">
        <v>0</v>
      </c>
      <c r="W2920" s="87">
        <v>0</v>
      </c>
      <c r="X2920" s="88">
        <v>0</v>
      </c>
      <c r="Y2920" s="87">
        <v>0</v>
      </c>
      <c r="Z2920" s="88">
        <v>0</v>
      </c>
      <c r="AA2920" s="87">
        <v>0</v>
      </c>
      <c r="AB2920" s="88">
        <v>0</v>
      </c>
      <c r="AC2920" s="58"/>
      <c r="AD2920" s="59">
        <f t="shared" si="60"/>
        <v>0</v>
      </c>
      <c r="AE2920" s="58"/>
    </row>
    <row r="2921" spans="2:31" x14ac:dyDescent="0.3">
      <c r="B2921" s="4" t="s">
        <v>249</v>
      </c>
      <c r="C2921" s="4"/>
      <c r="D2921" s="4"/>
      <c r="E2921" s="87">
        <v>0</v>
      </c>
      <c r="F2921" s="88">
        <v>0</v>
      </c>
      <c r="G2921" s="87">
        <v>0</v>
      </c>
      <c r="H2921" s="88">
        <v>0</v>
      </c>
      <c r="I2921" s="87">
        <v>0</v>
      </c>
      <c r="J2921" s="88">
        <v>0</v>
      </c>
      <c r="K2921" s="87">
        <v>0</v>
      </c>
      <c r="L2921" s="88">
        <v>2.9874841372172036E-3</v>
      </c>
      <c r="M2921" s="87">
        <v>0.14108389357725779</v>
      </c>
      <c r="N2921" s="88">
        <v>0.33611111111111114</v>
      </c>
      <c r="O2921" s="87">
        <v>0</v>
      </c>
      <c r="P2921" s="88">
        <v>0</v>
      </c>
      <c r="Q2921" s="87">
        <v>0</v>
      </c>
      <c r="R2921" s="88">
        <v>0</v>
      </c>
      <c r="S2921" s="87">
        <v>0</v>
      </c>
      <c r="T2921" s="88">
        <v>0</v>
      </c>
      <c r="U2921" s="87">
        <v>0</v>
      </c>
      <c r="V2921" s="88">
        <v>0</v>
      </c>
      <c r="W2921" s="87">
        <v>0</v>
      </c>
      <c r="X2921" s="88">
        <v>0</v>
      </c>
      <c r="Y2921" s="87">
        <v>0</v>
      </c>
      <c r="Z2921" s="88">
        <v>0</v>
      </c>
      <c r="AA2921" s="87">
        <v>0</v>
      </c>
      <c r="AB2921" s="88">
        <v>0</v>
      </c>
      <c r="AC2921" s="58"/>
      <c r="AD2921" s="59">
        <f t="shared" si="60"/>
        <v>0.48018248882558612</v>
      </c>
      <c r="AE2921" s="58"/>
    </row>
    <row r="2922" spans="2:31" x14ac:dyDescent="0.3">
      <c r="B2922" s="4" t="s">
        <v>168</v>
      </c>
      <c r="C2922" s="4"/>
      <c r="D2922" s="4"/>
      <c r="E2922" s="87">
        <v>0</v>
      </c>
      <c r="F2922" s="88">
        <v>0</v>
      </c>
      <c r="G2922" s="87">
        <v>0</v>
      </c>
      <c r="H2922" s="88">
        <v>0</v>
      </c>
      <c r="I2922" s="87">
        <v>0</v>
      </c>
      <c r="J2922" s="88">
        <v>0</v>
      </c>
      <c r="K2922" s="87">
        <v>0</v>
      </c>
      <c r="L2922" s="88">
        <v>0</v>
      </c>
      <c r="M2922" s="87">
        <v>0</v>
      </c>
      <c r="N2922" s="88">
        <v>0</v>
      </c>
      <c r="O2922" s="87">
        <v>0</v>
      </c>
      <c r="P2922" s="88">
        <v>0</v>
      </c>
      <c r="Q2922" s="87">
        <v>0</v>
      </c>
      <c r="R2922" s="88">
        <v>0</v>
      </c>
      <c r="S2922" s="87">
        <v>0</v>
      </c>
      <c r="T2922" s="88">
        <v>0</v>
      </c>
      <c r="U2922" s="87">
        <v>0</v>
      </c>
      <c r="V2922" s="88">
        <v>0</v>
      </c>
      <c r="W2922" s="87">
        <v>0</v>
      </c>
      <c r="X2922" s="88">
        <v>0</v>
      </c>
      <c r="Y2922" s="87">
        <v>0</v>
      </c>
      <c r="Z2922" s="88">
        <v>0</v>
      </c>
      <c r="AA2922" s="87">
        <v>0</v>
      </c>
      <c r="AB2922" s="88">
        <v>0</v>
      </c>
      <c r="AC2922" s="58"/>
      <c r="AD2922" s="59">
        <f t="shared" ref="AD2922:AD2983" si="61">SUM(E2922:AB2922)</f>
        <v>0</v>
      </c>
      <c r="AE2922" s="58"/>
    </row>
    <row r="2923" spans="2:31" x14ac:dyDescent="0.3">
      <c r="B2923" s="4" t="s">
        <v>169</v>
      </c>
      <c r="C2923" s="4"/>
      <c r="D2923" s="4"/>
      <c r="E2923" s="87">
        <v>0</v>
      </c>
      <c r="F2923" s="88">
        <v>0</v>
      </c>
      <c r="G2923" s="87">
        <v>0</v>
      </c>
      <c r="H2923" s="88">
        <v>0</v>
      </c>
      <c r="I2923" s="87">
        <v>0</v>
      </c>
      <c r="J2923" s="88">
        <v>0</v>
      </c>
      <c r="K2923" s="87">
        <v>0</v>
      </c>
      <c r="L2923" s="88">
        <v>0</v>
      </c>
      <c r="M2923" s="87">
        <v>0</v>
      </c>
      <c r="N2923" s="88">
        <v>0</v>
      </c>
      <c r="O2923" s="87">
        <v>0</v>
      </c>
      <c r="P2923" s="88">
        <v>0</v>
      </c>
      <c r="Q2923" s="87">
        <v>0</v>
      </c>
      <c r="R2923" s="88">
        <v>0</v>
      </c>
      <c r="S2923" s="87">
        <v>0.33535645698272687</v>
      </c>
      <c r="T2923" s="88">
        <v>1.8663923809984431</v>
      </c>
      <c r="U2923" s="87">
        <v>3.2837545098485181</v>
      </c>
      <c r="V2923" s="88">
        <v>3.2837545098485181</v>
      </c>
      <c r="W2923" s="87">
        <v>3.2837545098485181</v>
      </c>
      <c r="X2923" s="88">
        <v>0.82093862746212931</v>
      </c>
      <c r="Y2923" s="87">
        <v>0</v>
      </c>
      <c r="Z2923" s="88">
        <v>0</v>
      </c>
      <c r="AA2923" s="87">
        <v>0</v>
      </c>
      <c r="AB2923" s="88">
        <v>0</v>
      </c>
      <c r="AC2923" s="58"/>
      <c r="AD2923" s="59">
        <f t="shared" si="61"/>
        <v>12.873950994988853</v>
      </c>
      <c r="AE2923" s="58"/>
    </row>
    <row r="2924" spans="2:31" x14ac:dyDescent="0.3">
      <c r="B2924" s="4" t="s">
        <v>165</v>
      </c>
      <c r="C2924" s="4"/>
      <c r="D2924" s="4"/>
      <c r="E2924" s="87">
        <v>0</v>
      </c>
      <c r="F2924" s="88">
        <v>0</v>
      </c>
      <c r="G2924" s="87">
        <v>0</v>
      </c>
      <c r="H2924" s="88">
        <v>0</v>
      </c>
      <c r="I2924" s="87">
        <v>0</v>
      </c>
      <c r="J2924" s="88">
        <v>0</v>
      </c>
      <c r="K2924" s="87">
        <v>0</v>
      </c>
      <c r="L2924" s="88">
        <v>0</v>
      </c>
      <c r="M2924" s="87">
        <v>0</v>
      </c>
      <c r="N2924" s="88">
        <v>0</v>
      </c>
      <c r="O2924" s="87">
        <v>0</v>
      </c>
      <c r="P2924" s="88">
        <v>0</v>
      </c>
      <c r="Q2924" s="87">
        <v>0</v>
      </c>
      <c r="R2924" s="88">
        <v>0</v>
      </c>
      <c r="S2924" s="87">
        <v>0</v>
      </c>
      <c r="T2924" s="88">
        <v>0</v>
      </c>
      <c r="U2924" s="87">
        <v>0</v>
      </c>
      <c r="V2924" s="88">
        <v>0</v>
      </c>
      <c r="W2924" s="87">
        <v>0</v>
      </c>
      <c r="X2924" s="88">
        <v>0</v>
      </c>
      <c r="Y2924" s="87">
        <v>0</v>
      </c>
      <c r="Z2924" s="88">
        <v>0</v>
      </c>
      <c r="AA2924" s="87">
        <v>0</v>
      </c>
      <c r="AB2924" s="88">
        <v>0</v>
      </c>
      <c r="AC2924" s="58"/>
      <c r="AD2924" s="59">
        <f t="shared" si="61"/>
        <v>0</v>
      </c>
      <c r="AE2924" s="58"/>
    </row>
    <row r="2925" spans="2:31" x14ac:dyDescent="0.3">
      <c r="B2925" s="4" t="s">
        <v>166</v>
      </c>
      <c r="C2925" s="4"/>
      <c r="D2925" s="4"/>
      <c r="E2925" s="87">
        <v>0</v>
      </c>
      <c r="F2925" s="88">
        <v>0</v>
      </c>
      <c r="G2925" s="87">
        <v>0</v>
      </c>
      <c r="H2925" s="88">
        <v>0</v>
      </c>
      <c r="I2925" s="87">
        <v>0</v>
      </c>
      <c r="J2925" s="88">
        <v>0</v>
      </c>
      <c r="K2925" s="87">
        <v>0</v>
      </c>
      <c r="L2925" s="88">
        <v>0</v>
      </c>
      <c r="M2925" s="87">
        <v>0</v>
      </c>
      <c r="N2925" s="88">
        <v>0</v>
      </c>
      <c r="O2925" s="87">
        <v>0</v>
      </c>
      <c r="P2925" s="88">
        <v>0</v>
      </c>
      <c r="Q2925" s="87">
        <v>0</v>
      </c>
      <c r="R2925" s="88">
        <v>0</v>
      </c>
      <c r="S2925" s="87">
        <v>0</v>
      </c>
      <c r="T2925" s="88">
        <v>0</v>
      </c>
      <c r="U2925" s="87">
        <v>0</v>
      </c>
      <c r="V2925" s="88">
        <v>0</v>
      </c>
      <c r="W2925" s="87">
        <v>0</v>
      </c>
      <c r="X2925" s="88">
        <v>0</v>
      </c>
      <c r="Y2925" s="87">
        <v>0</v>
      </c>
      <c r="Z2925" s="88">
        <v>0</v>
      </c>
      <c r="AA2925" s="87">
        <v>0</v>
      </c>
      <c r="AB2925" s="88">
        <v>0</v>
      </c>
      <c r="AC2925" s="58"/>
      <c r="AD2925" s="59">
        <f t="shared" si="61"/>
        <v>0</v>
      </c>
      <c r="AE2925" s="58"/>
    </row>
    <row r="2926" spans="2:31" x14ac:dyDescent="0.3">
      <c r="B2926" s="4" t="s">
        <v>167</v>
      </c>
      <c r="C2926" s="4"/>
      <c r="D2926" s="4"/>
      <c r="E2926" s="87">
        <v>0</v>
      </c>
      <c r="F2926" s="88">
        <v>0</v>
      </c>
      <c r="G2926" s="87">
        <v>0</v>
      </c>
      <c r="H2926" s="88">
        <v>0</v>
      </c>
      <c r="I2926" s="87">
        <v>0</v>
      </c>
      <c r="J2926" s="88">
        <v>0</v>
      </c>
      <c r="K2926" s="87">
        <v>0</v>
      </c>
      <c r="L2926" s="88">
        <v>0</v>
      </c>
      <c r="M2926" s="87">
        <v>0</v>
      </c>
      <c r="N2926" s="88">
        <v>0</v>
      </c>
      <c r="O2926" s="87">
        <v>0</v>
      </c>
      <c r="P2926" s="88">
        <v>0</v>
      </c>
      <c r="Q2926" s="87">
        <v>0</v>
      </c>
      <c r="R2926" s="88">
        <v>0</v>
      </c>
      <c r="S2926" s="87">
        <v>0</v>
      </c>
      <c r="T2926" s="88">
        <v>0</v>
      </c>
      <c r="U2926" s="87">
        <v>0</v>
      </c>
      <c r="V2926" s="88">
        <v>0</v>
      </c>
      <c r="W2926" s="87">
        <v>0</v>
      </c>
      <c r="X2926" s="88">
        <v>0</v>
      </c>
      <c r="Y2926" s="87">
        <v>0</v>
      </c>
      <c r="Z2926" s="88">
        <v>0</v>
      </c>
      <c r="AA2926" s="87">
        <v>0</v>
      </c>
      <c r="AB2926" s="88">
        <v>0</v>
      </c>
      <c r="AC2926" s="58"/>
      <c r="AD2926" s="59">
        <f t="shared" si="61"/>
        <v>0</v>
      </c>
      <c r="AE2926" s="58"/>
    </row>
    <row r="2927" spans="2:31" x14ac:dyDescent="0.3">
      <c r="B2927" s="4" t="s">
        <v>138</v>
      </c>
      <c r="C2927" s="4"/>
      <c r="D2927" s="4"/>
      <c r="E2927" s="87">
        <v>0</v>
      </c>
      <c r="F2927" s="88">
        <v>0</v>
      </c>
      <c r="G2927" s="87">
        <v>0</v>
      </c>
      <c r="H2927" s="88">
        <v>0</v>
      </c>
      <c r="I2927" s="87">
        <v>0</v>
      </c>
      <c r="J2927" s="88">
        <v>0</v>
      </c>
      <c r="K2927" s="87">
        <v>0</v>
      </c>
      <c r="L2927" s="88">
        <v>0</v>
      </c>
      <c r="M2927" s="87">
        <v>0</v>
      </c>
      <c r="N2927" s="88">
        <v>0</v>
      </c>
      <c r="O2927" s="87">
        <v>0</v>
      </c>
      <c r="P2927" s="88">
        <v>0</v>
      </c>
      <c r="Q2927" s="87">
        <v>0</v>
      </c>
      <c r="R2927" s="88">
        <v>0</v>
      </c>
      <c r="S2927" s="87">
        <v>0</v>
      </c>
      <c r="T2927" s="88">
        <v>0</v>
      </c>
      <c r="U2927" s="87">
        <v>0</v>
      </c>
      <c r="V2927" s="88">
        <v>0</v>
      </c>
      <c r="W2927" s="87">
        <v>0</v>
      </c>
      <c r="X2927" s="88">
        <v>0</v>
      </c>
      <c r="Y2927" s="87">
        <v>0</v>
      </c>
      <c r="Z2927" s="88">
        <v>0</v>
      </c>
      <c r="AA2927" s="87">
        <v>0</v>
      </c>
      <c r="AB2927" s="88">
        <v>0</v>
      </c>
      <c r="AC2927" s="58"/>
      <c r="AD2927" s="59">
        <f t="shared" si="61"/>
        <v>0</v>
      </c>
      <c r="AE2927" s="58"/>
    </row>
    <row r="2928" spans="2:31" x14ac:dyDescent="0.3">
      <c r="B2928" s="4" t="s">
        <v>139</v>
      </c>
      <c r="C2928" s="4"/>
      <c r="D2928" s="4"/>
      <c r="E2928" s="87">
        <v>0</v>
      </c>
      <c r="F2928" s="88">
        <v>0</v>
      </c>
      <c r="G2928" s="87">
        <v>0</v>
      </c>
      <c r="H2928" s="88">
        <v>0</v>
      </c>
      <c r="I2928" s="87">
        <v>0</v>
      </c>
      <c r="J2928" s="88">
        <v>0</v>
      </c>
      <c r="K2928" s="87">
        <v>0</v>
      </c>
      <c r="L2928" s="88">
        <v>0</v>
      </c>
      <c r="M2928" s="87">
        <v>0</v>
      </c>
      <c r="N2928" s="88">
        <v>0</v>
      </c>
      <c r="O2928" s="87">
        <v>0</v>
      </c>
      <c r="P2928" s="88">
        <v>0</v>
      </c>
      <c r="Q2928" s="87">
        <v>0</v>
      </c>
      <c r="R2928" s="88">
        <v>0</v>
      </c>
      <c r="S2928" s="87">
        <v>0</v>
      </c>
      <c r="T2928" s="88">
        <v>0</v>
      </c>
      <c r="U2928" s="87">
        <v>0</v>
      </c>
      <c r="V2928" s="88">
        <v>0</v>
      </c>
      <c r="W2928" s="87">
        <v>0</v>
      </c>
      <c r="X2928" s="88">
        <v>0</v>
      </c>
      <c r="Y2928" s="87">
        <v>0</v>
      </c>
      <c r="Z2928" s="88">
        <v>0</v>
      </c>
      <c r="AA2928" s="87">
        <v>0</v>
      </c>
      <c r="AB2928" s="88">
        <v>0</v>
      </c>
      <c r="AC2928" s="58"/>
      <c r="AD2928" s="59">
        <f t="shared" si="61"/>
        <v>0</v>
      </c>
      <c r="AE2928" s="58"/>
    </row>
    <row r="2929" spans="2:31" x14ac:dyDescent="0.3">
      <c r="B2929" s="4" t="s">
        <v>140</v>
      </c>
      <c r="C2929" s="4"/>
      <c r="D2929" s="4"/>
      <c r="E2929" s="87">
        <v>0</v>
      </c>
      <c r="F2929" s="88">
        <v>0</v>
      </c>
      <c r="G2929" s="87">
        <v>0</v>
      </c>
      <c r="H2929" s="88">
        <v>0</v>
      </c>
      <c r="I2929" s="87">
        <v>0</v>
      </c>
      <c r="J2929" s="88">
        <v>0</v>
      </c>
      <c r="K2929" s="87">
        <v>0</v>
      </c>
      <c r="L2929" s="88">
        <v>0</v>
      </c>
      <c r="M2929" s="87">
        <v>0</v>
      </c>
      <c r="N2929" s="88">
        <v>0</v>
      </c>
      <c r="O2929" s="87">
        <v>0</v>
      </c>
      <c r="P2929" s="88">
        <v>0</v>
      </c>
      <c r="Q2929" s="87">
        <v>0</v>
      </c>
      <c r="R2929" s="88">
        <v>0</v>
      </c>
      <c r="S2929" s="87">
        <v>0</v>
      </c>
      <c r="T2929" s="88">
        <v>0</v>
      </c>
      <c r="U2929" s="87">
        <v>0</v>
      </c>
      <c r="V2929" s="88">
        <v>0</v>
      </c>
      <c r="W2929" s="87">
        <v>0</v>
      </c>
      <c r="X2929" s="88">
        <v>0</v>
      </c>
      <c r="Y2929" s="87">
        <v>0</v>
      </c>
      <c r="Z2929" s="88">
        <v>0</v>
      </c>
      <c r="AA2929" s="87">
        <v>0</v>
      </c>
      <c r="AB2929" s="88">
        <v>0</v>
      </c>
      <c r="AC2929" s="58"/>
      <c r="AD2929" s="59">
        <f t="shared" si="61"/>
        <v>0</v>
      </c>
      <c r="AE2929" s="58"/>
    </row>
    <row r="2930" spans="2:31" x14ac:dyDescent="0.3">
      <c r="B2930" s="4" t="s">
        <v>198</v>
      </c>
      <c r="C2930" s="4"/>
      <c r="D2930" s="4"/>
      <c r="E2930" s="87">
        <v>0</v>
      </c>
      <c r="F2930" s="88">
        <v>0</v>
      </c>
      <c r="G2930" s="87">
        <v>0</v>
      </c>
      <c r="H2930" s="88">
        <v>0</v>
      </c>
      <c r="I2930" s="87">
        <v>0</v>
      </c>
      <c r="J2930" s="88">
        <v>0</v>
      </c>
      <c r="K2930" s="87">
        <v>0</v>
      </c>
      <c r="L2930" s="88">
        <v>6.724999999999999E-2</v>
      </c>
      <c r="M2930" s="87">
        <v>0.80044795821507764</v>
      </c>
      <c r="N2930" s="88">
        <v>1.114004129171372</v>
      </c>
      <c r="O2930" s="87">
        <v>2.0345879316329962</v>
      </c>
      <c r="P2930" s="88">
        <v>2.0288694004217787</v>
      </c>
      <c r="Q2930" s="87">
        <v>2.0081099569797534</v>
      </c>
      <c r="R2930" s="88">
        <v>2.0123008211453755</v>
      </c>
      <c r="S2930" s="87">
        <v>2.0117138067881268</v>
      </c>
      <c r="T2930" s="88">
        <v>2.0008306006590528</v>
      </c>
      <c r="U2930" s="87">
        <v>1.9942679325739543</v>
      </c>
      <c r="V2930" s="88">
        <v>1.9945400436719258</v>
      </c>
      <c r="W2930" s="87">
        <v>1.9948122064272564</v>
      </c>
      <c r="X2930" s="88">
        <v>0.41266730626424153</v>
      </c>
      <c r="Y2930" s="87">
        <v>1.1361054051717123</v>
      </c>
      <c r="Z2930" s="88">
        <v>0</v>
      </c>
      <c r="AA2930" s="87">
        <v>0</v>
      </c>
      <c r="AB2930" s="88">
        <v>0</v>
      </c>
      <c r="AC2930" s="58"/>
      <c r="AD2930" s="59">
        <f t="shared" si="61"/>
        <v>21.610507499122622</v>
      </c>
      <c r="AE2930" s="58"/>
    </row>
    <row r="2931" spans="2:31" x14ac:dyDescent="0.3">
      <c r="B2931" s="4" t="s">
        <v>199</v>
      </c>
      <c r="C2931" s="4"/>
      <c r="D2931" s="4"/>
      <c r="E2931" s="87">
        <v>0</v>
      </c>
      <c r="F2931" s="88">
        <v>0</v>
      </c>
      <c r="G2931" s="87">
        <v>0</v>
      </c>
      <c r="H2931" s="88">
        <v>0</v>
      </c>
      <c r="I2931" s="87">
        <v>0</v>
      </c>
      <c r="J2931" s="88">
        <v>0</v>
      </c>
      <c r="K2931" s="87">
        <v>0</v>
      </c>
      <c r="L2931" s="88">
        <v>6.779355573654175E-2</v>
      </c>
      <c r="M2931" s="87">
        <v>0.78299499870936062</v>
      </c>
      <c r="N2931" s="88">
        <v>1.1054363926251729</v>
      </c>
      <c r="O2931" s="87">
        <v>1.9187465866406761</v>
      </c>
      <c r="P2931" s="88">
        <v>1.9367912451426188</v>
      </c>
      <c r="Q2931" s="87">
        <v>1.9841700037320473</v>
      </c>
      <c r="R2931" s="88">
        <v>1.9816361784935002</v>
      </c>
      <c r="S2931" s="87">
        <v>1.9909252127011619</v>
      </c>
      <c r="T2931" s="88">
        <v>1.9942805151144667</v>
      </c>
      <c r="U2931" s="87">
        <v>1.9608081420262653</v>
      </c>
      <c r="V2931" s="88">
        <v>1.930147929986318</v>
      </c>
      <c r="W2931" s="87">
        <v>1.8994877219200135</v>
      </c>
      <c r="X2931" s="88">
        <v>0.39647168715794884</v>
      </c>
      <c r="Y2931" s="87">
        <v>1.0522380232810973</v>
      </c>
      <c r="Z2931" s="88">
        <v>0</v>
      </c>
      <c r="AA2931" s="87">
        <v>0.17057693004608157</v>
      </c>
      <c r="AB2931" s="88">
        <v>0.3605730533599853</v>
      </c>
      <c r="AC2931" s="58"/>
      <c r="AD2931" s="59">
        <f t="shared" si="61"/>
        <v>21.533078176673257</v>
      </c>
      <c r="AE2931" s="58"/>
    </row>
    <row r="2932" spans="2:31" x14ac:dyDescent="0.3">
      <c r="B2932" s="4" t="s">
        <v>183</v>
      </c>
      <c r="C2932" s="4"/>
      <c r="D2932" s="4"/>
      <c r="E2932" s="87">
        <v>0</v>
      </c>
      <c r="F2932" s="88">
        <v>0</v>
      </c>
      <c r="G2932" s="87">
        <v>0</v>
      </c>
      <c r="H2932" s="88">
        <v>0</v>
      </c>
      <c r="I2932" s="87">
        <v>0</v>
      </c>
      <c r="J2932" s="88">
        <v>0</v>
      </c>
      <c r="K2932" s="87">
        <v>0</v>
      </c>
      <c r="L2932" s="88">
        <v>0</v>
      </c>
      <c r="M2932" s="87">
        <v>0</v>
      </c>
      <c r="N2932" s="88">
        <v>3.778489682217089</v>
      </c>
      <c r="O2932" s="87">
        <v>8.9993752815828607</v>
      </c>
      <c r="P2932" s="88">
        <v>6.5411667324859684</v>
      </c>
      <c r="Q2932" s="87">
        <v>3.9996248500567155</v>
      </c>
      <c r="R2932" s="88">
        <v>2.0330829676267359</v>
      </c>
      <c r="S2932" s="87">
        <v>0</v>
      </c>
      <c r="T2932" s="88">
        <v>0</v>
      </c>
      <c r="U2932" s="87">
        <v>1.9666666666666668</v>
      </c>
      <c r="V2932" s="88">
        <v>6.4583333333333321</v>
      </c>
      <c r="W2932" s="87">
        <v>9.9833333333333307</v>
      </c>
      <c r="X2932" s="88">
        <v>2.9541666666666671</v>
      </c>
      <c r="Y2932" s="87">
        <v>0</v>
      </c>
      <c r="Z2932" s="88">
        <v>0</v>
      </c>
      <c r="AA2932" s="87">
        <v>0</v>
      </c>
      <c r="AB2932" s="88">
        <v>0</v>
      </c>
      <c r="AC2932" s="58"/>
      <c r="AD2932" s="59">
        <f t="shared" si="61"/>
        <v>46.714239513969375</v>
      </c>
      <c r="AE2932" s="58"/>
    </row>
    <row r="2933" spans="2:31" x14ac:dyDescent="0.3">
      <c r="B2933" s="4" t="s">
        <v>184</v>
      </c>
      <c r="C2933" s="4"/>
      <c r="D2933" s="4"/>
      <c r="E2933" s="87">
        <v>0</v>
      </c>
      <c r="F2933" s="88">
        <v>0</v>
      </c>
      <c r="G2933" s="87">
        <v>0</v>
      </c>
      <c r="H2933" s="88">
        <v>0</v>
      </c>
      <c r="I2933" s="87">
        <v>0</v>
      </c>
      <c r="J2933" s="88">
        <v>0</v>
      </c>
      <c r="K2933" s="87">
        <v>0</v>
      </c>
      <c r="L2933" s="88">
        <v>0</v>
      </c>
      <c r="M2933" s="87">
        <v>0</v>
      </c>
      <c r="N2933" s="88">
        <v>0</v>
      </c>
      <c r="O2933" s="87">
        <v>0</v>
      </c>
      <c r="P2933" s="88">
        <v>0</v>
      </c>
      <c r="Q2933" s="87">
        <v>0</v>
      </c>
      <c r="R2933" s="88">
        <v>0</v>
      </c>
      <c r="S2933" s="87">
        <v>0</v>
      </c>
      <c r="T2933" s="88">
        <v>0</v>
      </c>
      <c r="U2933" s="87">
        <v>0</v>
      </c>
      <c r="V2933" s="88">
        <v>0.10229536692301433</v>
      </c>
      <c r="W2933" s="87">
        <v>1.9966654221216837</v>
      </c>
      <c r="X2933" s="88">
        <v>0.94788622856140137</v>
      </c>
      <c r="Y2933" s="87">
        <v>0</v>
      </c>
      <c r="Z2933" s="88">
        <v>0</v>
      </c>
      <c r="AA2933" s="87">
        <v>0</v>
      </c>
      <c r="AB2933" s="88">
        <v>0</v>
      </c>
      <c r="AC2933" s="58"/>
      <c r="AD2933" s="59">
        <f t="shared" si="61"/>
        <v>3.0468470176060993</v>
      </c>
      <c r="AE2933" s="58"/>
    </row>
    <row r="2934" spans="2:31" x14ac:dyDescent="0.3">
      <c r="B2934" s="4" t="s">
        <v>191</v>
      </c>
      <c r="C2934" s="4"/>
      <c r="D2934" s="4"/>
      <c r="E2934" s="87">
        <v>0</v>
      </c>
      <c r="F2934" s="88">
        <v>0</v>
      </c>
      <c r="G2934" s="87">
        <v>0</v>
      </c>
      <c r="H2934" s="88">
        <v>0</v>
      </c>
      <c r="I2934" s="87">
        <v>0</v>
      </c>
      <c r="J2934" s="88">
        <v>0</v>
      </c>
      <c r="K2934" s="87">
        <v>0</v>
      </c>
      <c r="L2934" s="88">
        <v>1.1295048395792644E-2</v>
      </c>
      <c r="M2934" s="87">
        <v>0.93708634773890176</v>
      </c>
      <c r="N2934" s="88">
        <v>1.5671523213386533</v>
      </c>
      <c r="O2934" s="87">
        <v>2.0075952887535093</v>
      </c>
      <c r="P2934" s="88">
        <v>2.0921064615249629</v>
      </c>
      <c r="Q2934" s="87">
        <v>2.176617626349131</v>
      </c>
      <c r="R2934" s="88">
        <v>2.5365687370300303</v>
      </c>
      <c r="S2934" s="87">
        <v>2.5826684594154363</v>
      </c>
      <c r="T2934" s="88">
        <v>2.6809859196345012</v>
      </c>
      <c r="U2934" s="87">
        <v>2.7623747150103255</v>
      </c>
      <c r="V2934" s="88">
        <v>2.8629981418450678</v>
      </c>
      <c r="W2934" s="87">
        <v>2.947978089253108</v>
      </c>
      <c r="X2934" s="88">
        <v>0.48023627996444701</v>
      </c>
      <c r="Y2934" s="87">
        <v>0</v>
      </c>
      <c r="Z2934" s="88">
        <v>0</v>
      </c>
      <c r="AA2934" s="87">
        <v>0</v>
      </c>
      <c r="AB2934" s="88">
        <v>0</v>
      </c>
      <c r="AC2934" s="58"/>
      <c r="AD2934" s="59">
        <f t="shared" si="61"/>
        <v>25.645663436253869</v>
      </c>
      <c r="AE2934" s="58"/>
    </row>
    <row r="2935" spans="2:31" x14ac:dyDescent="0.3">
      <c r="B2935" s="4" t="s">
        <v>232</v>
      </c>
      <c r="C2935" s="4"/>
      <c r="D2935" s="4"/>
      <c r="E2935" s="87">
        <v>0</v>
      </c>
      <c r="F2935" s="88">
        <v>0</v>
      </c>
      <c r="G2935" s="87">
        <v>0</v>
      </c>
      <c r="H2935" s="88">
        <v>0</v>
      </c>
      <c r="I2935" s="87">
        <v>0</v>
      </c>
      <c r="J2935" s="88">
        <v>0</v>
      </c>
      <c r="K2935" s="87">
        <v>0</v>
      </c>
      <c r="L2935" s="88">
        <v>0</v>
      </c>
      <c r="M2935" s="87">
        <v>0</v>
      </c>
      <c r="N2935" s="88">
        <v>0</v>
      </c>
      <c r="O2935" s="87">
        <v>0</v>
      </c>
      <c r="P2935" s="88">
        <v>0</v>
      </c>
      <c r="Q2935" s="87">
        <v>0</v>
      </c>
      <c r="R2935" s="88">
        <v>0</v>
      </c>
      <c r="S2935" s="87">
        <v>0</v>
      </c>
      <c r="T2935" s="88">
        <v>0</v>
      </c>
      <c r="U2935" s="87">
        <v>0</v>
      </c>
      <c r="V2935" s="88">
        <v>0</v>
      </c>
      <c r="W2935" s="87">
        <v>0</v>
      </c>
      <c r="X2935" s="88">
        <v>0</v>
      </c>
      <c r="Y2935" s="87">
        <v>0</v>
      </c>
      <c r="Z2935" s="88">
        <v>0</v>
      </c>
      <c r="AA2935" s="87">
        <v>0</v>
      </c>
      <c r="AB2935" s="88">
        <v>0</v>
      </c>
      <c r="AC2935" s="58"/>
      <c r="AD2935" s="59">
        <f t="shared" si="61"/>
        <v>0</v>
      </c>
      <c r="AE2935" s="58"/>
    </row>
    <row r="2936" spans="2:31" x14ac:dyDescent="0.3">
      <c r="B2936" s="4" t="s">
        <v>233</v>
      </c>
      <c r="C2936" s="4"/>
      <c r="D2936" s="4"/>
      <c r="E2936" s="87">
        <v>0</v>
      </c>
      <c r="F2936" s="88">
        <v>0</v>
      </c>
      <c r="G2936" s="87">
        <v>0</v>
      </c>
      <c r="H2936" s="88">
        <v>0</v>
      </c>
      <c r="I2936" s="87">
        <v>0</v>
      </c>
      <c r="J2936" s="88">
        <v>0</v>
      </c>
      <c r="K2936" s="87">
        <v>0</v>
      </c>
      <c r="L2936" s="88">
        <v>0</v>
      </c>
      <c r="M2936" s="87">
        <v>0</v>
      </c>
      <c r="N2936" s="88">
        <v>0</v>
      </c>
      <c r="O2936" s="87">
        <v>0</v>
      </c>
      <c r="P2936" s="88">
        <v>0</v>
      </c>
      <c r="Q2936" s="87">
        <v>0</v>
      </c>
      <c r="R2936" s="88">
        <v>0</v>
      </c>
      <c r="S2936" s="87">
        <v>0</v>
      </c>
      <c r="T2936" s="88">
        <v>0</v>
      </c>
      <c r="U2936" s="87">
        <v>0</v>
      </c>
      <c r="V2936" s="88">
        <v>0</v>
      </c>
      <c r="W2936" s="87">
        <v>0</v>
      </c>
      <c r="X2936" s="88">
        <v>0</v>
      </c>
      <c r="Y2936" s="87">
        <v>0</v>
      </c>
      <c r="Z2936" s="88">
        <v>0</v>
      </c>
      <c r="AA2936" s="87">
        <v>0</v>
      </c>
      <c r="AB2936" s="88">
        <v>0</v>
      </c>
      <c r="AC2936" s="58"/>
      <c r="AD2936" s="59">
        <f t="shared" si="61"/>
        <v>0</v>
      </c>
      <c r="AE2936" s="58"/>
    </row>
    <row r="2937" spans="2:31" x14ac:dyDescent="0.3">
      <c r="B2937" s="4" t="s">
        <v>234</v>
      </c>
      <c r="C2937" s="4"/>
      <c r="D2937" s="4"/>
      <c r="E2937" s="87">
        <v>0</v>
      </c>
      <c r="F2937" s="88">
        <v>0</v>
      </c>
      <c r="G2937" s="87">
        <v>0</v>
      </c>
      <c r="H2937" s="88">
        <v>0</v>
      </c>
      <c r="I2937" s="87">
        <v>0</v>
      </c>
      <c r="J2937" s="88">
        <v>0</v>
      </c>
      <c r="K2937" s="87">
        <v>0</v>
      </c>
      <c r="L2937" s="88">
        <v>0</v>
      </c>
      <c r="M2937" s="87">
        <v>0</v>
      </c>
      <c r="N2937" s="88">
        <v>0</v>
      </c>
      <c r="O2937" s="87">
        <v>0</v>
      </c>
      <c r="P2937" s="88">
        <v>0</v>
      </c>
      <c r="Q2937" s="87">
        <v>0</v>
      </c>
      <c r="R2937" s="88">
        <v>0</v>
      </c>
      <c r="S2937" s="87">
        <v>0</v>
      </c>
      <c r="T2937" s="88">
        <v>0</v>
      </c>
      <c r="U2937" s="87">
        <v>0</v>
      </c>
      <c r="V2937" s="88">
        <v>0</v>
      </c>
      <c r="W2937" s="87">
        <v>0</v>
      </c>
      <c r="X2937" s="88">
        <v>0</v>
      </c>
      <c r="Y2937" s="87">
        <v>0</v>
      </c>
      <c r="Z2937" s="88">
        <v>0</v>
      </c>
      <c r="AA2937" s="87">
        <v>0</v>
      </c>
      <c r="AB2937" s="88">
        <v>0</v>
      </c>
      <c r="AC2937" s="58"/>
      <c r="AD2937" s="59">
        <f t="shared" si="61"/>
        <v>0</v>
      </c>
      <c r="AE2937" s="58"/>
    </row>
    <row r="2938" spans="2:31" x14ac:dyDescent="0.3">
      <c r="B2938" s="4" t="s">
        <v>182</v>
      </c>
      <c r="C2938" s="4"/>
      <c r="D2938" s="4"/>
      <c r="E2938" s="87">
        <v>0</v>
      </c>
      <c r="F2938" s="88">
        <v>0</v>
      </c>
      <c r="G2938" s="87">
        <v>0</v>
      </c>
      <c r="H2938" s="88">
        <v>0</v>
      </c>
      <c r="I2938" s="87">
        <v>0</v>
      </c>
      <c r="J2938" s="88">
        <v>0</v>
      </c>
      <c r="K2938" s="87">
        <v>0</v>
      </c>
      <c r="L2938" s="88">
        <v>0</v>
      </c>
      <c r="M2938" s="87">
        <v>0</v>
      </c>
      <c r="N2938" s="88">
        <v>0</v>
      </c>
      <c r="O2938" s="87">
        <v>0</v>
      </c>
      <c r="P2938" s="88">
        <v>0</v>
      </c>
      <c r="Q2938" s="87">
        <v>0</v>
      </c>
      <c r="R2938" s="88">
        <v>0</v>
      </c>
      <c r="S2938" s="87">
        <v>0</v>
      </c>
      <c r="T2938" s="88">
        <v>0</v>
      </c>
      <c r="U2938" s="87">
        <v>0</v>
      </c>
      <c r="V2938" s="88">
        <v>0</v>
      </c>
      <c r="W2938" s="87">
        <v>0</v>
      </c>
      <c r="X2938" s="88">
        <v>0</v>
      </c>
      <c r="Y2938" s="87">
        <v>0</v>
      </c>
      <c r="Z2938" s="88">
        <v>0</v>
      </c>
      <c r="AA2938" s="87">
        <v>0</v>
      </c>
      <c r="AB2938" s="88">
        <v>0</v>
      </c>
      <c r="AC2938" s="58"/>
      <c r="AD2938" s="59">
        <f t="shared" si="61"/>
        <v>0</v>
      </c>
      <c r="AE2938" s="58"/>
    </row>
    <row r="2939" spans="2:31" x14ac:dyDescent="0.3">
      <c r="B2939" s="4" t="s">
        <v>250</v>
      </c>
      <c r="C2939" s="4"/>
      <c r="D2939" s="4"/>
      <c r="E2939" s="87">
        <v>0</v>
      </c>
      <c r="F2939" s="88">
        <v>0</v>
      </c>
      <c r="G2939" s="87">
        <v>0</v>
      </c>
      <c r="H2939" s="88">
        <v>0</v>
      </c>
      <c r="I2939" s="87">
        <v>0</v>
      </c>
      <c r="J2939" s="88">
        <v>0</v>
      </c>
      <c r="K2939" s="87">
        <v>0</v>
      </c>
      <c r="L2939" s="88">
        <v>0</v>
      </c>
      <c r="M2939" s="87">
        <v>0</v>
      </c>
      <c r="N2939" s="88">
        <v>0</v>
      </c>
      <c r="O2939" s="87">
        <v>0</v>
      </c>
      <c r="P2939" s="88">
        <v>0</v>
      </c>
      <c r="Q2939" s="87">
        <v>0</v>
      </c>
      <c r="R2939" s="88">
        <v>0</v>
      </c>
      <c r="S2939" s="87">
        <v>0</v>
      </c>
      <c r="T2939" s="88">
        <v>0</v>
      </c>
      <c r="U2939" s="87">
        <v>0</v>
      </c>
      <c r="V2939" s="88">
        <v>0</v>
      </c>
      <c r="W2939" s="87">
        <v>0</v>
      </c>
      <c r="X2939" s="88">
        <v>0</v>
      </c>
      <c r="Y2939" s="87">
        <v>0</v>
      </c>
      <c r="Z2939" s="88">
        <v>0</v>
      </c>
      <c r="AA2939" s="87">
        <v>0</v>
      </c>
      <c r="AB2939" s="88">
        <v>0</v>
      </c>
      <c r="AC2939" s="58"/>
      <c r="AD2939" s="59">
        <f t="shared" si="61"/>
        <v>0</v>
      </c>
      <c r="AE2939" s="58"/>
    </row>
    <row r="2940" spans="2:31" x14ac:dyDescent="0.3">
      <c r="B2940" s="4" t="s">
        <v>235</v>
      </c>
      <c r="C2940" s="4"/>
      <c r="D2940" s="4"/>
      <c r="E2940" s="87">
        <v>0</v>
      </c>
      <c r="F2940" s="88">
        <v>0</v>
      </c>
      <c r="G2940" s="87">
        <v>0</v>
      </c>
      <c r="H2940" s="88">
        <v>0</v>
      </c>
      <c r="I2940" s="87">
        <v>0</v>
      </c>
      <c r="J2940" s="88">
        <v>0</v>
      </c>
      <c r="K2940" s="87">
        <v>0</v>
      </c>
      <c r="L2940" s="88">
        <v>0</v>
      </c>
      <c r="M2940" s="87">
        <v>0</v>
      </c>
      <c r="N2940" s="88">
        <v>0</v>
      </c>
      <c r="O2940" s="87">
        <v>0</v>
      </c>
      <c r="P2940" s="88">
        <v>0</v>
      </c>
      <c r="Q2940" s="87">
        <v>0</v>
      </c>
      <c r="R2940" s="88">
        <v>0</v>
      </c>
      <c r="S2940" s="87">
        <v>0</v>
      </c>
      <c r="T2940" s="88">
        <v>0</v>
      </c>
      <c r="U2940" s="87">
        <v>0</v>
      </c>
      <c r="V2940" s="88">
        <v>0</v>
      </c>
      <c r="W2940" s="87">
        <v>0</v>
      </c>
      <c r="X2940" s="88">
        <v>0</v>
      </c>
      <c r="Y2940" s="87">
        <v>0</v>
      </c>
      <c r="Z2940" s="88">
        <v>0</v>
      </c>
      <c r="AA2940" s="87">
        <v>0</v>
      </c>
      <c r="AB2940" s="88">
        <v>0</v>
      </c>
      <c r="AC2940" s="58"/>
      <c r="AD2940" s="59">
        <f t="shared" si="61"/>
        <v>0</v>
      </c>
      <c r="AE2940" s="58"/>
    </row>
    <row r="2941" spans="2:31" x14ac:dyDescent="0.3">
      <c r="B2941" s="4" t="s">
        <v>236</v>
      </c>
      <c r="C2941" s="4"/>
      <c r="D2941" s="4"/>
      <c r="E2941" s="87">
        <v>0</v>
      </c>
      <c r="F2941" s="88">
        <v>0</v>
      </c>
      <c r="G2941" s="87">
        <v>0</v>
      </c>
      <c r="H2941" s="88">
        <v>0</v>
      </c>
      <c r="I2941" s="87">
        <v>0</v>
      </c>
      <c r="J2941" s="88">
        <v>0</v>
      </c>
      <c r="K2941" s="87">
        <v>0</v>
      </c>
      <c r="L2941" s="88">
        <v>0</v>
      </c>
      <c r="M2941" s="87">
        <v>0</v>
      </c>
      <c r="N2941" s="88">
        <v>0</v>
      </c>
      <c r="O2941" s="87">
        <v>0</v>
      </c>
      <c r="P2941" s="88">
        <v>0</v>
      </c>
      <c r="Q2941" s="87">
        <v>0</v>
      </c>
      <c r="R2941" s="88">
        <v>0</v>
      </c>
      <c r="S2941" s="87">
        <v>0</v>
      </c>
      <c r="T2941" s="88">
        <v>0</v>
      </c>
      <c r="U2941" s="87">
        <v>0</v>
      </c>
      <c r="V2941" s="88">
        <v>0</v>
      </c>
      <c r="W2941" s="87">
        <v>0</v>
      </c>
      <c r="X2941" s="88">
        <v>0</v>
      </c>
      <c r="Y2941" s="87">
        <v>0</v>
      </c>
      <c r="Z2941" s="88">
        <v>0</v>
      </c>
      <c r="AA2941" s="87">
        <v>0</v>
      </c>
      <c r="AB2941" s="88">
        <v>0</v>
      </c>
      <c r="AC2941" s="58"/>
      <c r="AD2941" s="59">
        <f t="shared" si="61"/>
        <v>0</v>
      </c>
      <c r="AE2941" s="58"/>
    </row>
    <row r="2942" spans="2:31" x14ac:dyDescent="0.3">
      <c r="B2942" s="4" t="s">
        <v>298</v>
      </c>
      <c r="C2942" s="4"/>
      <c r="D2942" s="4"/>
      <c r="E2942" s="87">
        <v>0</v>
      </c>
      <c r="F2942" s="88">
        <v>0</v>
      </c>
      <c r="G2942" s="87">
        <v>0</v>
      </c>
      <c r="H2942" s="88">
        <v>0</v>
      </c>
      <c r="I2942" s="87">
        <v>0</v>
      </c>
      <c r="J2942" s="88">
        <v>0</v>
      </c>
      <c r="K2942" s="87">
        <v>0</v>
      </c>
      <c r="L2942" s="88">
        <v>0</v>
      </c>
      <c r="M2942" s="87">
        <v>0</v>
      </c>
      <c r="N2942" s="88">
        <v>0</v>
      </c>
      <c r="O2942" s="87">
        <v>0</v>
      </c>
      <c r="P2942" s="88">
        <v>0</v>
      </c>
      <c r="Q2942" s="87">
        <v>0</v>
      </c>
      <c r="R2942" s="88">
        <v>0</v>
      </c>
      <c r="S2942" s="87">
        <v>0</v>
      </c>
      <c r="T2942" s="88">
        <v>0</v>
      </c>
      <c r="U2942" s="87">
        <v>0</v>
      </c>
      <c r="V2942" s="88">
        <v>0</v>
      </c>
      <c r="W2942" s="87">
        <v>0</v>
      </c>
      <c r="X2942" s="88">
        <v>0</v>
      </c>
      <c r="Y2942" s="87">
        <v>0</v>
      </c>
      <c r="Z2942" s="88">
        <v>0</v>
      </c>
      <c r="AA2942" s="87">
        <v>0</v>
      </c>
      <c r="AB2942" s="88">
        <v>0</v>
      </c>
      <c r="AC2942" s="58"/>
      <c r="AD2942" s="59">
        <f t="shared" si="61"/>
        <v>0</v>
      </c>
      <c r="AE2942" s="58"/>
    </row>
    <row r="2943" spans="2:31" x14ac:dyDescent="0.3">
      <c r="B2943" s="4" t="s">
        <v>185</v>
      </c>
      <c r="C2943" s="4"/>
      <c r="D2943" s="4"/>
      <c r="E2943" s="87">
        <v>0</v>
      </c>
      <c r="F2943" s="88">
        <v>0</v>
      </c>
      <c r="G2943" s="87">
        <v>0</v>
      </c>
      <c r="H2943" s="88">
        <v>0</v>
      </c>
      <c r="I2943" s="87">
        <v>0</v>
      </c>
      <c r="J2943" s="88">
        <v>0</v>
      </c>
      <c r="K2943" s="87">
        <v>0</v>
      </c>
      <c r="L2943" s="88">
        <v>0</v>
      </c>
      <c r="M2943" s="87">
        <v>0</v>
      </c>
      <c r="N2943" s="88">
        <v>0</v>
      </c>
      <c r="O2943" s="87">
        <v>0</v>
      </c>
      <c r="P2943" s="88">
        <v>0</v>
      </c>
      <c r="Q2943" s="87">
        <v>0</v>
      </c>
      <c r="R2943" s="88">
        <v>0</v>
      </c>
      <c r="S2943" s="87">
        <v>0</v>
      </c>
      <c r="T2943" s="88">
        <v>0</v>
      </c>
      <c r="U2943" s="87">
        <v>0</v>
      </c>
      <c r="V2943" s="88">
        <v>1.3524131774902356E-2</v>
      </c>
      <c r="W2943" s="87">
        <v>3.7706822077433269</v>
      </c>
      <c r="X2943" s="88">
        <v>1.9950326601664226</v>
      </c>
      <c r="Y2943" s="87">
        <v>0</v>
      </c>
      <c r="Z2943" s="88">
        <v>0</v>
      </c>
      <c r="AA2943" s="87">
        <v>0</v>
      </c>
      <c r="AB2943" s="88">
        <v>0</v>
      </c>
      <c r="AC2943" s="58"/>
      <c r="AD2943" s="59">
        <f t="shared" si="61"/>
        <v>5.7792389996846518</v>
      </c>
      <c r="AE2943" s="58"/>
    </row>
    <row r="2944" spans="2:31" x14ac:dyDescent="0.3">
      <c r="B2944" s="4" t="s">
        <v>186</v>
      </c>
      <c r="C2944" s="4"/>
      <c r="D2944" s="4"/>
      <c r="E2944" s="87">
        <v>0</v>
      </c>
      <c r="F2944" s="88">
        <v>0</v>
      </c>
      <c r="G2944" s="87">
        <v>0</v>
      </c>
      <c r="H2944" s="88">
        <v>0</v>
      </c>
      <c r="I2944" s="87">
        <v>0</v>
      </c>
      <c r="J2944" s="88">
        <v>0</v>
      </c>
      <c r="K2944" s="87">
        <v>0</v>
      </c>
      <c r="L2944" s="88">
        <v>0</v>
      </c>
      <c r="M2944" s="87">
        <v>0</v>
      </c>
      <c r="N2944" s="88">
        <v>0</v>
      </c>
      <c r="O2944" s="87">
        <v>0</v>
      </c>
      <c r="P2944" s="88">
        <v>0</v>
      </c>
      <c r="Q2944" s="87">
        <v>0</v>
      </c>
      <c r="R2944" s="88">
        <v>0</v>
      </c>
      <c r="S2944" s="87">
        <v>0</v>
      </c>
      <c r="T2944" s="88">
        <v>0</v>
      </c>
      <c r="U2944" s="87">
        <v>0</v>
      </c>
      <c r="V2944" s="88">
        <v>0</v>
      </c>
      <c r="W2944" s="87">
        <v>0</v>
      </c>
      <c r="X2944" s="88">
        <v>0</v>
      </c>
      <c r="Y2944" s="87">
        <v>0</v>
      </c>
      <c r="Z2944" s="88">
        <v>0</v>
      </c>
      <c r="AA2944" s="87">
        <v>0</v>
      </c>
      <c r="AB2944" s="88">
        <v>0</v>
      </c>
      <c r="AC2944" s="58"/>
      <c r="AD2944" s="59">
        <f t="shared" si="61"/>
        <v>0</v>
      </c>
      <c r="AE2944" s="58"/>
    </row>
    <row r="2945" spans="2:31" x14ac:dyDescent="0.3">
      <c r="B2945" s="4" t="s">
        <v>170</v>
      </c>
      <c r="C2945" s="4"/>
      <c r="D2945" s="4"/>
      <c r="E2945" s="87">
        <v>0</v>
      </c>
      <c r="F2945" s="88">
        <v>0</v>
      </c>
      <c r="G2945" s="87">
        <v>0</v>
      </c>
      <c r="H2945" s="88">
        <v>0</v>
      </c>
      <c r="I2945" s="87">
        <v>0</v>
      </c>
      <c r="J2945" s="88">
        <v>0</v>
      </c>
      <c r="K2945" s="87">
        <v>0</v>
      </c>
      <c r="L2945" s="88">
        <v>2.140032679738568E-3</v>
      </c>
      <c r="M2945" s="87">
        <v>9.5315904139433943E-4</v>
      </c>
      <c r="N2945" s="88">
        <v>0</v>
      </c>
      <c r="O2945" s="87">
        <v>0</v>
      </c>
      <c r="P2945" s="88">
        <v>0</v>
      </c>
      <c r="Q2945" s="87">
        <v>0</v>
      </c>
      <c r="R2945" s="88">
        <v>0</v>
      </c>
      <c r="S2945" s="87">
        <v>0</v>
      </c>
      <c r="T2945" s="88">
        <v>0</v>
      </c>
      <c r="U2945" s="87">
        <v>0</v>
      </c>
      <c r="V2945" s="88">
        <v>0</v>
      </c>
      <c r="W2945" s="87">
        <v>0</v>
      </c>
      <c r="X2945" s="88">
        <v>0</v>
      </c>
      <c r="Y2945" s="87">
        <v>0</v>
      </c>
      <c r="Z2945" s="88">
        <v>0</v>
      </c>
      <c r="AA2945" s="87">
        <v>0.15651633986928115</v>
      </c>
      <c r="AB2945" s="88">
        <v>0.43784313725490193</v>
      </c>
      <c r="AC2945" s="58"/>
      <c r="AD2945" s="59">
        <f t="shared" si="61"/>
        <v>0.597452668845316</v>
      </c>
      <c r="AE2945" s="58"/>
    </row>
    <row r="2946" spans="2:31" x14ac:dyDescent="0.3">
      <c r="B2946" s="4" t="s">
        <v>171</v>
      </c>
      <c r="C2946" s="4"/>
      <c r="D2946" s="4"/>
      <c r="E2946" s="87">
        <v>0</v>
      </c>
      <c r="F2946" s="88">
        <v>0</v>
      </c>
      <c r="G2946" s="87">
        <v>0</v>
      </c>
      <c r="H2946" s="88">
        <v>0</v>
      </c>
      <c r="I2946" s="87">
        <v>0</v>
      </c>
      <c r="J2946" s="88">
        <v>0</v>
      </c>
      <c r="K2946" s="87">
        <v>0</v>
      </c>
      <c r="L2946" s="88">
        <v>0</v>
      </c>
      <c r="M2946" s="87">
        <v>0</v>
      </c>
      <c r="N2946" s="88">
        <v>0</v>
      </c>
      <c r="O2946" s="87">
        <v>0</v>
      </c>
      <c r="P2946" s="88">
        <v>0</v>
      </c>
      <c r="Q2946" s="87">
        <v>0</v>
      </c>
      <c r="R2946" s="88">
        <v>0</v>
      </c>
      <c r="S2946" s="87">
        <v>0</v>
      </c>
      <c r="T2946" s="88">
        <v>0</v>
      </c>
      <c r="U2946" s="87">
        <v>0</v>
      </c>
      <c r="V2946" s="88">
        <v>0</v>
      </c>
      <c r="W2946" s="87">
        <v>0</v>
      </c>
      <c r="X2946" s="88">
        <v>0</v>
      </c>
      <c r="Y2946" s="87">
        <v>0</v>
      </c>
      <c r="Z2946" s="88">
        <v>0</v>
      </c>
      <c r="AA2946" s="87">
        <v>0.15651633986928115</v>
      </c>
      <c r="AB2946" s="88">
        <v>0.43784313725490193</v>
      </c>
      <c r="AC2946" s="58"/>
      <c r="AD2946" s="59">
        <f t="shared" si="61"/>
        <v>0.59435947712418313</v>
      </c>
      <c r="AE2946" s="58"/>
    </row>
    <row r="2947" spans="2:31" x14ac:dyDescent="0.3">
      <c r="B2947" s="4" t="s">
        <v>172</v>
      </c>
      <c r="C2947" s="4"/>
      <c r="D2947" s="4"/>
      <c r="E2947" s="87">
        <v>0</v>
      </c>
      <c r="F2947" s="88">
        <v>0</v>
      </c>
      <c r="G2947" s="87">
        <v>0</v>
      </c>
      <c r="H2947" s="88">
        <v>0</v>
      </c>
      <c r="I2947" s="87">
        <v>0</v>
      </c>
      <c r="J2947" s="88">
        <v>0</v>
      </c>
      <c r="K2947" s="87">
        <v>0</v>
      </c>
      <c r="L2947" s="88">
        <v>0</v>
      </c>
      <c r="M2947" s="87">
        <v>0</v>
      </c>
      <c r="N2947" s="88">
        <v>0</v>
      </c>
      <c r="O2947" s="87">
        <v>0</v>
      </c>
      <c r="P2947" s="88">
        <v>0</v>
      </c>
      <c r="Q2947" s="87">
        <v>0</v>
      </c>
      <c r="R2947" s="88">
        <v>0</v>
      </c>
      <c r="S2947" s="87">
        <v>0</v>
      </c>
      <c r="T2947" s="88">
        <v>0</v>
      </c>
      <c r="U2947" s="87">
        <v>0</v>
      </c>
      <c r="V2947" s="88">
        <v>0</v>
      </c>
      <c r="W2947" s="87">
        <v>0</v>
      </c>
      <c r="X2947" s="88">
        <v>0</v>
      </c>
      <c r="Y2947" s="87">
        <v>0</v>
      </c>
      <c r="Z2947" s="88">
        <v>0</v>
      </c>
      <c r="AA2947" s="87">
        <v>0</v>
      </c>
      <c r="AB2947" s="88">
        <v>0</v>
      </c>
      <c r="AC2947" s="58"/>
      <c r="AD2947" s="59">
        <f t="shared" si="61"/>
        <v>0</v>
      </c>
      <c r="AE2947" s="58"/>
    </row>
    <row r="2948" spans="2:31" x14ac:dyDescent="0.3">
      <c r="B2948" s="4" t="s">
        <v>173</v>
      </c>
      <c r="C2948" s="4"/>
      <c r="D2948" s="4"/>
      <c r="E2948" s="87">
        <v>0</v>
      </c>
      <c r="F2948" s="88">
        <v>0</v>
      </c>
      <c r="G2948" s="87">
        <v>0</v>
      </c>
      <c r="H2948" s="88">
        <v>0</v>
      </c>
      <c r="I2948" s="87">
        <v>0</v>
      </c>
      <c r="J2948" s="88">
        <v>0</v>
      </c>
      <c r="K2948" s="87">
        <v>0</v>
      </c>
      <c r="L2948" s="88">
        <v>0</v>
      </c>
      <c r="M2948" s="87">
        <v>5.5861566580978441E-4</v>
      </c>
      <c r="N2948" s="88">
        <v>0</v>
      </c>
      <c r="O2948" s="87">
        <v>0</v>
      </c>
      <c r="P2948" s="88">
        <v>0</v>
      </c>
      <c r="Q2948" s="87">
        <v>0</v>
      </c>
      <c r="R2948" s="88">
        <v>0</v>
      </c>
      <c r="S2948" s="87">
        <v>0</v>
      </c>
      <c r="T2948" s="88">
        <v>0</v>
      </c>
      <c r="U2948" s="87">
        <v>0</v>
      </c>
      <c r="V2948" s="88">
        <v>0</v>
      </c>
      <c r="W2948" s="87">
        <v>0</v>
      </c>
      <c r="X2948" s="88">
        <v>0</v>
      </c>
      <c r="Y2948" s="87">
        <v>0</v>
      </c>
      <c r="Z2948" s="88">
        <v>0</v>
      </c>
      <c r="AA2948" s="87">
        <v>0.33539215686274559</v>
      </c>
      <c r="AB2948" s="88">
        <v>0.93823529411764772</v>
      </c>
      <c r="AC2948" s="58"/>
      <c r="AD2948" s="59">
        <f t="shared" si="61"/>
        <v>1.274186066646203</v>
      </c>
      <c r="AE2948" s="58"/>
    </row>
    <row r="2949" spans="2:31" x14ac:dyDescent="0.3">
      <c r="B2949" s="4" t="s">
        <v>174</v>
      </c>
      <c r="C2949" s="4"/>
      <c r="D2949" s="4"/>
      <c r="E2949" s="87">
        <v>0</v>
      </c>
      <c r="F2949" s="88">
        <v>0</v>
      </c>
      <c r="G2949" s="87">
        <v>0</v>
      </c>
      <c r="H2949" s="88">
        <v>0</v>
      </c>
      <c r="I2949" s="87">
        <v>0</v>
      </c>
      <c r="J2949" s="88">
        <v>0</v>
      </c>
      <c r="K2949" s="87">
        <v>0</v>
      </c>
      <c r="L2949" s="88">
        <v>0</v>
      </c>
      <c r="M2949" s="87">
        <v>0</v>
      </c>
      <c r="N2949" s="88">
        <v>0</v>
      </c>
      <c r="O2949" s="87">
        <v>0</v>
      </c>
      <c r="P2949" s="88">
        <v>0</v>
      </c>
      <c r="Q2949" s="87">
        <v>0</v>
      </c>
      <c r="R2949" s="88">
        <v>0</v>
      </c>
      <c r="S2949" s="87">
        <v>0</v>
      </c>
      <c r="T2949" s="88">
        <v>0</v>
      </c>
      <c r="U2949" s="87">
        <v>0</v>
      </c>
      <c r="V2949" s="88">
        <v>0</v>
      </c>
      <c r="W2949" s="87">
        <v>0</v>
      </c>
      <c r="X2949" s="88">
        <v>0</v>
      </c>
      <c r="Y2949" s="87">
        <v>0</v>
      </c>
      <c r="Z2949" s="88">
        <v>0</v>
      </c>
      <c r="AA2949" s="87">
        <v>0</v>
      </c>
      <c r="AB2949" s="88">
        <v>1.3889045995824478</v>
      </c>
      <c r="AC2949" s="58"/>
      <c r="AD2949" s="59">
        <f t="shared" si="61"/>
        <v>1.3889045995824478</v>
      </c>
      <c r="AE2949" s="58"/>
    </row>
    <row r="2950" spans="2:31" x14ac:dyDescent="0.3">
      <c r="B2950" s="4" t="s">
        <v>194</v>
      </c>
      <c r="C2950" s="4"/>
      <c r="D2950" s="4"/>
      <c r="E2950" s="87">
        <v>0</v>
      </c>
      <c r="F2950" s="88">
        <v>0</v>
      </c>
      <c r="G2950" s="87">
        <v>0</v>
      </c>
      <c r="H2950" s="88">
        <v>0</v>
      </c>
      <c r="I2950" s="87">
        <v>0</v>
      </c>
      <c r="J2950" s="88">
        <v>0</v>
      </c>
      <c r="K2950" s="87">
        <v>0</v>
      </c>
      <c r="L2950" s="88">
        <v>0</v>
      </c>
      <c r="M2950" s="87">
        <v>0</v>
      </c>
      <c r="N2950" s="88">
        <v>0</v>
      </c>
      <c r="O2950" s="87">
        <v>0</v>
      </c>
      <c r="P2950" s="88">
        <v>0</v>
      </c>
      <c r="Q2950" s="87">
        <v>0</v>
      </c>
      <c r="R2950" s="88">
        <v>0</v>
      </c>
      <c r="S2950" s="87">
        <v>0</v>
      </c>
      <c r="T2950" s="88">
        <v>0</v>
      </c>
      <c r="U2950" s="87">
        <v>0</v>
      </c>
      <c r="V2950" s="88">
        <v>0</v>
      </c>
      <c r="W2950" s="87">
        <v>0</v>
      </c>
      <c r="X2950" s="88">
        <v>0</v>
      </c>
      <c r="Y2950" s="87">
        <v>0</v>
      </c>
      <c r="Z2950" s="88">
        <v>0</v>
      </c>
      <c r="AA2950" s="87">
        <v>0</v>
      </c>
      <c r="AB2950" s="88">
        <v>0</v>
      </c>
      <c r="AC2950" s="58"/>
      <c r="AD2950" s="59">
        <f t="shared" si="61"/>
        <v>0</v>
      </c>
      <c r="AE2950" s="58"/>
    </row>
    <row r="2951" spans="2:31" x14ac:dyDescent="0.3">
      <c r="B2951" s="4" t="s">
        <v>195</v>
      </c>
      <c r="C2951" s="4"/>
      <c r="D2951" s="4"/>
      <c r="E2951" s="87">
        <v>0</v>
      </c>
      <c r="F2951" s="88">
        <v>0</v>
      </c>
      <c r="G2951" s="87">
        <v>0</v>
      </c>
      <c r="H2951" s="88">
        <v>0</v>
      </c>
      <c r="I2951" s="87">
        <v>0</v>
      </c>
      <c r="J2951" s="88">
        <v>0</v>
      </c>
      <c r="K2951" s="87">
        <v>0</v>
      </c>
      <c r="L2951" s="88">
        <v>0</v>
      </c>
      <c r="M2951" s="87">
        <v>0</v>
      </c>
      <c r="N2951" s="88">
        <v>0</v>
      </c>
      <c r="O2951" s="87">
        <v>0</v>
      </c>
      <c r="P2951" s="88">
        <v>0</v>
      </c>
      <c r="Q2951" s="87">
        <v>0</v>
      </c>
      <c r="R2951" s="88">
        <v>0</v>
      </c>
      <c r="S2951" s="87">
        <v>0</v>
      </c>
      <c r="T2951" s="88">
        <v>0</v>
      </c>
      <c r="U2951" s="87">
        <v>0</v>
      </c>
      <c r="V2951" s="88">
        <v>0</v>
      </c>
      <c r="W2951" s="87">
        <v>0</v>
      </c>
      <c r="X2951" s="88">
        <v>0</v>
      </c>
      <c r="Y2951" s="87">
        <v>0</v>
      </c>
      <c r="Z2951" s="88">
        <v>0</v>
      </c>
      <c r="AA2951" s="87">
        <v>0</v>
      </c>
      <c r="AB2951" s="88">
        <v>0</v>
      </c>
      <c r="AC2951" s="58"/>
      <c r="AD2951" s="59">
        <f t="shared" si="61"/>
        <v>0</v>
      </c>
      <c r="AE2951" s="58"/>
    </row>
    <row r="2952" spans="2:31" x14ac:dyDescent="0.3">
      <c r="B2952" s="4" t="s">
        <v>153</v>
      </c>
      <c r="C2952" s="4"/>
      <c r="D2952" s="4"/>
      <c r="E2952" s="87">
        <v>0</v>
      </c>
      <c r="F2952" s="88">
        <v>0</v>
      </c>
      <c r="G2952" s="87">
        <v>0</v>
      </c>
      <c r="H2952" s="88">
        <v>0</v>
      </c>
      <c r="I2952" s="87">
        <v>0</v>
      </c>
      <c r="J2952" s="88">
        <v>0</v>
      </c>
      <c r="K2952" s="87">
        <v>0</v>
      </c>
      <c r="L2952" s="88">
        <v>2.6154437859853084E-2</v>
      </c>
      <c r="M2952" s="87">
        <v>0.15947869618733707</v>
      </c>
      <c r="N2952" s="88">
        <v>2.9485119183858204E-2</v>
      </c>
      <c r="O2952" s="87">
        <v>0</v>
      </c>
      <c r="P2952" s="88">
        <v>0</v>
      </c>
      <c r="Q2952" s="87">
        <v>0</v>
      </c>
      <c r="R2952" s="88">
        <v>0</v>
      </c>
      <c r="S2952" s="87">
        <v>0</v>
      </c>
      <c r="T2952" s="88">
        <v>0</v>
      </c>
      <c r="U2952" s="87">
        <v>0</v>
      </c>
      <c r="V2952" s="88">
        <v>0</v>
      </c>
      <c r="W2952" s="87">
        <v>0</v>
      </c>
      <c r="X2952" s="88">
        <v>0</v>
      </c>
      <c r="Y2952" s="87">
        <v>0.11582379182179757</v>
      </c>
      <c r="Z2952" s="88">
        <v>0</v>
      </c>
      <c r="AA2952" s="87">
        <v>7.9863834381103421E-2</v>
      </c>
      <c r="AB2952" s="88">
        <v>0.1471965630849201</v>
      </c>
      <c r="AC2952" s="58"/>
      <c r="AD2952" s="59">
        <f t="shared" si="61"/>
        <v>0.55800244251886943</v>
      </c>
      <c r="AE2952" s="58"/>
    </row>
    <row r="2953" spans="2:31" x14ac:dyDescent="0.3">
      <c r="B2953" s="4" t="s">
        <v>154</v>
      </c>
      <c r="C2953" s="4"/>
      <c r="D2953" s="4"/>
      <c r="E2953" s="87">
        <v>0</v>
      </c>
      <c r="F2953" s="88">
        <v>0</v>
      </c>
      <c r="G2953" s="87">
        <v>0</v>
      </c>
      <c r="H2953" s="88">
        <v>0</v>
      </c>
      <c r="I2953" s="87">
        <v>0</v>
      </c>
      <c r="J2953" s="88">
        <v>0</v>
      </c>
      <c r="K2953" s="87">
        <v>0</v>
      </c>
      <c r="L2953" s="88">
        <v>9.3736044565836327E-3</v>
      </c>
      <c r="M2953" s="87">
        <v>6.1139480272928697E-2</v>
      </c>
      <c r="N2953" s="88">
        <v>1.0706803003946906E-2</v>
      </c>
      <c r="O2953" s="87">
        <v>0</v>
      </c>
      <c r="P2953" s="88">
        <v>0</v>
      </c>
      <c r="Q2953" s="87">
        <v>0</v>
      </c>
      <c r="R2953" s="88">
        <v>0</v>
      </c>
      <c r="S2953" s="87">
        <v>0</v>
      </c>
      <c r="T2953" s="88">
        <v>0</v>
      </c>
      <c r="U2953" s="87">
        <v>0</v>
      </c>
      <c r="V2953" s="88">
        <v>0</v>
      </c>
      <c r="W2953" s="87">
        <v>0</v>
      </c>
      <c r="X2953" s="88">
        <v>0</v>
      </c>
      <c r="Y2953" s="87">
        <v>0</v>
      </c>
      <c r="Z2953" s="88">
        <v>0</v>
      </c>
      <c r="AA2953" s="87">
        <v>0</v>
      </c>
      <c r="AB2953" s="88">
        <v>0</v>
      </c>
      <c r="AC2953" s="58"/>
      <c r="AD2953" s="59">
        <f t="shared" si="61"/>
        <v>8.1219887733459228E-2</v>
      </c>
      <c r="AE2953" s="58"/>
    </row>
    <row r="2954" spans="2:31" x14ac:dyDescent="0.3">
      <c r="B2954" s="4" t="s">
        <v>175</v>
      </c>
      <c r="C2954" s="4"/>
      <c r="D2954" s="4"/>
      <c r="E2954" s="87">
        <v>0</v>
      </c>
      <c r="F2954" s="88">
        <v>0</v>
      </c>
      <c r="G2954" s="87">
        <v>0</v>
      </c>
      <c r="H2954" s="88">
        <v>0</v>
      </c>
      <c r="I2954" s="87">
        <v>0</v>
      </c>
      <c r="J2954" s="88">
        <v>0</v>
      </c>
      <c r="K2954" s="87">
        <v>0</v>
      </c>
      <c r="L2954" s="88">
        <v>0</v>
      </c>
      <c r="M2954" s="87">
        <v>0</v>
      </c>
      <c r="N2954" s="88">
        <v>0</v>
      </c>
      <c r="O2954" s="87">
        <v>0</v>
      </c>
      <c r="P2954" s="88">
        <v>0</v>
      </c>
      <c r="Q2954" s="87">
        <v>0</v>
      </c>
      <c r="R2954" s="88">
        <v>0</v>
      </c>
      <c r="S2954" s="87">
        <v>0</v>
      </c>
      <c r="T2954" s="88">
        <v>0</v>
      </c>
      <c r="U2954" s="87">
        <v>0</v>
      </c>
      <c r="V2954" s="88">
        <v>0</v>
      </c>
      <c r="W2954" s="87">
        <v>0</v>
      </c>
      <c r="X2954" s="88">
        <v>0</v>
      </c>
      <c r="Y2954" s="87">
        <v>0</v>
      </c>
      <c r="Z2954" s="88">
        <v>0</v>
      </c>
      <c r="AA2954" s="87">
        <v>0</v>
      </c>
      <c r="AB2954" s="88">
        <v>0</v>
      </c>
      <c r="AC2954" s="58"/>
      <c r="AD2954" s="59">
        <f t="shared" si="61"/>
        <v>0</v>
      </c>
      <c r="AE2954" s="58"/>
    </row>
    <row r="2955" spans="2:31" x14ac:dyDescent="0.3">
      <c r="B2955" s="4" t="s">
        <v>176</v>
      </c>
      <c r="C2955" s="4"/>
      <c r="D2955" s="4"/>
      <c r="E2955" s="87">
        <v>0</v>
      </c>
      <c r="F2955" s="88">
        <v>0</v>
      </c>
      <c r="G2955" s="87">
        <v>0</v>
      </c>
      <c r="H2955" s="88">
        <v>0</v>
      </c>
      <c r="I2955" s="87">
        <v>0</v>
      </c>
      <c r="J2955" s="88">
        <v>0</v>
      </c>
      <c r="K2955" s="87">
        <v>0</v>
      </c>
      <c r="L2955" s="88">
        <v>0</v>
      </c>
      <c r="M2955" s="87">
        <v>0</v>
      </c>
      <c r="N2955" s="88">
        <v>0</v>
      </c>
      <c r="O2955" s="87">
        <v>0</v>
      </c>
      <c r="P2955" s="88">
        <v>0</v>
      </c>
      <c r="Q2955" s="87">
        <v>0</v>
      </c>
      <c r="R2955" s="88">
        <v>0</v>
      </c>
      <c r="S2955" s="87">
        <v>0</v>
      </c>
      <c r="T2955" s="88">
        <v>0</v>
      </c>
      <c r="U2955" s="87">
        <v>0</v>
      </c>
      <c r="V2955" s="88">
        <v>0</v>
      </c>
      <c r="W2955" s="87">
        <v>0</v>
      </c>
      <c r="X2955" s="88">
        <v>0</v>
      </c>
      <c r="Y2955" s="87">
        <v>0</v>
      </c>
      <c r="Z2955" s="88">
        <v>0</v>
      </c>
      <c r="AA2955" s="87">
        <v>0</v>
      </c>
      <c r="AB2955" s="88">
        <v>0</v>
      </c>
      <c r="AC2955" s="58"/>
      <c r="AD2955" s="59">
        <f t="shared" si="61"/>
        <v>0</v>
      </c>
      <c r="AE2955" s="58"/>
    </row>
    <row r="2956" spans="2:31" x14ac:dyDescent="0.3">
      <c r="B2956" s="4" t="s">
        <v>177</v>
      </c>
      <c r="C2956" s="4"/>
      <c r="D2956" s="4"/>
      <c r="E2956" s="87">
        <v>0</v>
      </c>
      <c r="F2956" s="88">
        <v>0</v>
      </c>
      <c r="G2956" s="87">
        <v>0</v>
      </c>
      <c r="H2956" s="88">
        <v>0</v>
      </c>
      <c r="I2956" s="87">
        <v>0</v>
      </c>
      <c r="J2956" s="88">
        <v>0</v>
      </c>
      <c r="K2956" s="87">
        <v>0</v>
      </c>
      <c r="L2956" s="88">
        <v>0</v>
      </c>
      <c r="M2956" s="87">
        <v>0</v>
      </c>
      <c r="N2956" s="88">
        <v>0</v>
      </c>
      <c r="O2956" s="87">
        <v>0</v>
      </c>
      <c r="P2956" s="88">
        <v>0</v>
      </c>
      <c r="Q2956" s="87">
        <v>0</v>
      </c>
      <c r="R2956" s="88">
        <v>0</v>
      </c>
      <c r="S2956" s="87">
        <v>0</v>
      </c>
      <c r="T2956" s="88">
        <v>0</v>
      </c>
      <c r="U2956" s="87">
        <v>0</v>
      </c>
      <c r="V2956" s="88">
        <v>0</v>
      </c>
      <c r="W2956" s="87">
        <v>0</v>
      </c>
      <c r="X2956" s="88">
        <v>0</v>
      </c>
      <c r="Y2956" s="87">
        <v>0</v>
      </c>
      <c r="Z2956" s="88">
        <v>0</v>
      </c>
      <c r="AA2956" s="87">
        <v>0</v>
      </c>
      <c r="AB2956" s="88">
        <v>0</v>
      </c>
      <c r="AC2956" s="58"/>
      <c r="AD2956" s="59">
        <f t="shared" si="61"/>
        <v>0</v>
      </c>
      <c r="AE2956" s="58"/>
    </row>
    <row r="2957" spans="2:31" x14ac:dyDescent="0.3">
      <c r="B2957" s="4" t="s">
        <v>212</v>
      </c>
      <c r="C2957" s="4"/>
      <c r="D2957" s="4"/>
      <c r="E2957" s="87">
        <v>0</v>
      </c>
      <c r="F2957" s="88">
        <v>0</v>
      </c>
      <c r="G2957" s="87">
        <v>0</v>
      </c>
      <c r="H2957" s="88">
        <v>0</v>
      </c>
      <c r="I2957" s="87">
        <v>0</v>
      </c>
      <c r="J2957" s="88">
        <v>0</v>
      </c>
      <c r="K2957" s="87">
        <v>0</v>
      </c>
      <c r="L2957" s="88">
        <v>0</v>
      </c>
      <c r="M2957" s="87">
        <v>0</v>
      </c>
      <c r="N2957" s="88">
        <v>0</v>
      </c>
      <c r="O2957" s="87">
        <v>0</v>
      </c>
      <c r="P2957" s="88">
        <v>0</v>
      </c>
      <c r="Q2957" s="87">
        <v>0</v>
      </c>
      <c r="R2957" s="88">
        <v>0</v>
      </c>
      <c r="S2957" s="87">
        <v>0</v>
      </c>
      <c r="T2957" s="88">
        <v>0</v>
      </c>
      <c r="U2957" s="87">
        <v>0</v>
      </c>
      <c r="V2957" s="88">
        <v>0</v>
      </c>
      <c r="W2957" s="87">
        <v>0</v>
      </c>
      <c r="X2957" s="88">
        <v>0</v>
      </c>
      <c r="Y2957" s="87">
        <v>0</v>
      </c>
      <c r="Z2957" s="88">
        <v>0</v>
      </c>
      <c r="AA2957" s="87">
        <v>0</v>
      </c>
      <c r="AB2957" s="88">
        <v>0</v>
      </c>
      <c r="AC2957" s="58"/>
      <c r="AD2957" s="59">
        <f t="shared" si="61"/>
        <v>0</v>
      </c>
      <c r="AE2957" s="58"/>
    </row>
    <row r="2958" spans="2:31" x14ac:dyDescent="0.3">
      <c r="B2958" s="4" t="s">
        <v>213</v>
      </c>
      <c r="C2958" s="4"/>
      <c r="D2958" s="4"/>
      <c r="E2958" s="87">
        <v>0</v>
      </c>
      <c r="F2958" s="88">
        <v>0</v>
      </c>
      <c r="G2958" s="87">
        <v>0</v>
      </c>
      <c r="H2958" s="88">
        <v>0</v>
      </c>
      <c r="I2958" s="87">
        <v>0</v>
      </c>
      <c r="J2958" s="88">
        <v>0</v>
      </c>
      <c r="K2958" s="87">
        <v>0</v>
      </c>
      <c r="L2958" s="88">
        <v>0</v>
      </c>
      <c r="M2958" s="87">
        <v>0</v>
      </c>
      <c r="N2958" s="88">
        <v>0</v>
      </c>
      <c r="O2958" s="87">
        <v>0</v>
      </c>
      <c r="P2958" s="88">
        <v>0</v>
      </c>
      <c r="Q2958" s="87">
        <v>0</v>
      </c>
      <c r="R2958" s="88">
        <v>0</v>
      </c>
      <c r="S2958" s="87">
        <v>0</v>
      </c>
      <c r="T2958" s="88">
        <v>0</v>
      </c>
      <c r="U2958" s="87">
        <v>0</v>
      </c>
      <c r="V2958" s="88">
        <v>0</v>
      </c>
      <c r="W2958" s="87">
        <v>0</v>
      </c>
      <c r="X2958" s="88">
        <v>0</v>
      </c>
      <c r="Y2958" s="87">
        <v>0</v>
      </c>
      <c r="Z2958" s="88">
        <v>0</v>
      </c>
      <c r="AA2958" s="87">
        <v>0</v>
      </c>
      <c r="AB2958" s="88">
        <v>0</v>
      </c>
      <c r="AC2958" s="58"/>
      <c r="AD2958" s="59">
        <f t="shared" si="61"/>
        <v>0</v>
      </c>
      <c r="AE2958" s="58"/>
    </row>
    <row r="2959" spans="2:31" x14ac:dyDescent="0.3">
      <c r="B2959" s="4" t="s">
        <v>214</v>
      </c>
      <c r="C2959" s="4"/>
      <c r="D2959" s="4"/>
      <c r="E2959" s="87">
        <v>0</v>
      </c>
      <c r="F2959" s="88">
        <v>0</v>
      </c>
      <c r="G2959" s="87">
        <v>0</v>
      </c>
      <c r="H2959" s="88">
        <v>0</v>
      </c>
      <c r="I2959" s="87">
        <v>0</v>
      </c>
      <c r="J2959" s="88">
        <v>0</v>
      </c>
      <c r="K2959" s="87">
        <v>0</v>
      </c>
      <c r="L2959" s="88">
        <v>0</v>
      </c>
      <c r="M2959" s="87">
        <v>0</v>
      </c>
      <c r="N2959" s="88">
        <v>0</v>
      </c>
      <c r="O2959" s="87">
        <v>0</v>
      </c>
      <c r="P2959" s="88">
        <v>0</v>
      </c>
      <c r="Q2959" s="87">
        <v>0</v>
      </c>
      <c r="R2959" s="88">
        <v>0</v>
      </c>
      <c r="S2959" s="87">
        <v>0</v>
      </c>
      <c r="T2959" s="88">
        <v>0</v>
      </c>
      <c r="U2959" s="87">
        <v>0</v>
      </c>
      <c r="V2959" s="88">
        <v>0</v>
      </c>
      <c r="W2959" s="87">
        <v>0</v>
      </c>
      <c r="X2959" s="88">
        <v>0</v>
      </c>
      <c r="Y2959" s="87">
        <v>0</v>
      </c>
      <c r="Z2959" s="88">
        <v>0</v>
      </c>
      <c r="AA2959" s="87">
        <v>0</v>
      </c>
      <c r="AB2959" s="88">
        <v>0</v>
      </c>
      <c r="AC2959" s="58"/>
      <c r="AD2959" s="59">
        <f t="shared" si="61"/>
        <v>0</v>
      </c>
      <c r="AE2959" s="58"/>
    </row>
    <row r="2960" spans="2:31" x14ac:dyDescent="0.3">
      <c r="B2960" s="4" t="s">
        <v>143</v>
      </c>
      <c r="C2960" s="4"/>
      <c r="D2960" s="4"/>
      <c r="E2960" s="87">
        <v>0</v>
      </c>
      <c r="F2960" s="88">
        <v>0</v>
      </c>
      <c r="G2960" s="87">
        <v>0</v>
      </c>
      <c r="H2960" s="88">
        <v>0</v>
      </c>
      <c r="I2960" s="87">
        <v>0</v>
      </c>
      <c r="J2960" s="88">
        <v>0</v>
      </c>
      <c r="K2960" s="87">
        <v>0</v>
      </c>
      <c r="L2960" s="88">
        <v>0</v>
      </c>
      <c r="M2960" s="87">
        <v>0</v>
      </c>
      <c r="N2960" s="88">
        <v>0</v>
      </c>
      <c r="O2960" s="87">
        <v>0</v>
      </c>
      <c r="P2960" s="88">
        <v>0</v>
      </c>
      <c r="Q2960" s="87">
        <v>0</v>
      </c>
      <c r="R2960" s="88">
        <v>0</v>
      </c>
      <c r="S2960" s="87">
        <v>0</v>
      </c>
      <c r="T2960" s="88">
        <v>0</v>
      </c>
      <c r="U2960" s="87">
        <v>0</v>
      </c>
      <c r="V2960" s="88">
        <v>0</v>
      </c>
      <c r="W2960" s="87">
        <v>0</v>
      </c>
      <c r="X2960" s="88">
        <v>0</v>
      </c>
      <c r="Y2960" s="87">
        <v>0</v>
      </c>
      <c r="Z2960" s="88">
        <v>0</v>
      </c>
      <c r="AA2960" s="87">
        <v>0</v>
      </c>
      <c r="AB2960" s="88">
        <v>0</v>
      </c>
      <c r="AC2960" s="58"/>
      <c r="AD2960" s="59">
        <f t="shared" si="61"/>
        <v>0</v>
      </c>
      <c r="AE2960" s="58"/>
    </row>
    <row r="2961" spans="2:31" x14ac:dyDescent="0.3">
      <c r="B2961" s="4" t="s">
        <v>144</v>
      </c>
      <c r="C2961" s="4"/>
      <c r="D2961" s="4"/>
      <c r="E2961" s="87">
        <v>0</v>
      </c>
      <c r="F2961" s="88">
        <v>0</v>
      </c>
      <c r="G2961" s="87">
        <v>0</v>
      </c>
      <c r="H2961" s="88">
        <v>0</v>
      </c>
      <c r="I2961" s="87">
        <v>0</v>
      </c>
      <c r="J2961" s="88">
        <v>0</v>
      </c>
      <c r="K2961" s="87">
        <v>0</v>
      </c>
      <c r="L2961" s="88">
        <v>0</v>
      </c>
      <c r="M2961" s="87">
        <v>0</v>
      </c>
      <c r="N2961" s="88">
        <v>0</v>
      </c>
      <c r="O2961" s="87">
        <v>0</v>
      </c>
      <c r="P2961" s="88">
        <v>0</v>
      </c>
      <c r="Q2961" s="87">
        <v>0</v>
      </c>
      <c r="R2961" s="88">
        <v>0</v>
      </c>
      <c r="S2961" s="87">
        <v>0</v>
      </c>
      <c r="T2961" s="88">
        <v>0</v>
      </c>
      <c r="U2961" s="87">
        <v>0</v>
      </c>
      <c r="V2961" s="88">
        <v>0</v>
      </c>
      <c r="W2961" s="87">
        <v>0</v>
      </c>
      <c r="X2961" s="88">
        <v>0</v>
      </c>
      <c r="Y2961" s="87">
        <v>0</v>
      </c>
      <c r="Z2961" s="88">
        <v>0</v>
      </c>
      <c r="AA2961" s="87">
        <v>0</v>
      </c>
      <c r="AB2961" s="88">
        <v>0</v>
      </c>
      <c r="AC2961" s="58"/>
      <c r="AD2961" s="59">
        <f t="shared" si="61"/>
        <v>0</v>
      </c>
      <c r="AE2961" s="58"/>
    </row>
    <row r="2962" spans="2:31" x14ac:dyDescent="0.3">
      <c r="B2962" s="4" t="s">
        <v>145</v>
      </c>
      <c r="C2962" s="4"/>
      <c r="D2962" s="4"/>
      <c r="E2962" s="87">
        <v>0</v>
      </c>
      <c r="F2962" s="88">
        <v>0</v>
      </c>
      <c r="G2962" s="87">
        <v>0</v>
      </c>
      <c r="H2962" s="88">
        <v>0</v>
      </c>
      <c r="I2962" s="87">
        <v>0</v>
      </c>
      <c r="J2962" s="88">
        <v>0</v>
      </c>
      <c r="K2962" s="87">
        <v>0</v>
      </c>
      <c r="L2962" s="88">
        <v>0</v>
      </c>
      <c r="M2962" s="87">
        <v>0</v>
      </c>
      <c r="N2962" s="88">
        <v>0</v>
      </c>
      <c r="O2962" s="87">
        <v>0</v>
      </c>
      <c r="P2962" s="88">
        <v>0</v>
      </c>
      <c r="Q2962" s="87">
        <v>0</v>
      </c>
      <c r="R2962" s="88">
        <v>0</v>
      </c>
      <c r="S2962" s="87">
        <v>0</v>
      </c>
      <c r="T2962" s="88">
        <v>0</v>
      </c>
      <c r="U2962" s="87">
        <v>0</v>
      </c>
      <c r="V2962" s="88">
        <v>0</v>
      </c>
      <c r="W2962" s="87">
        <v>0</v>
      </c>
      <c r="X2962" s="88">
        <v>0</v>
      </c>
      <c r="Y2962" s="87">
        <v>0</v>
      </c>
      <c r="Z2962" s="88">
        <v>0</v>
      </c>
      <c r="AA2962" s="87">
        <v>0</v>
      </c>
      <c r="AB2962" s="88">
        <v>0</v>
      </c>
      <c r="AC2962" s="58"/>
      <c r="AD2962" s="59">
        <f t="shared" si="61"/>
        <v>0</v>
      </c>
      <c r="AE2962" s="58"/>
    </row>
    <row r="2963" spans="2:31" x14ac:dyDescent="0.3">
      <c r="B2963" s="4" t="s">
        <v>269</v>
      </c>
      <c r="C2963" s="4"/>
      <c r="D2963" s="4"/>
      <c r="E2963" s="87">
        <v>0</v>
      </c>
      <c r="F2963" s="88">
        <v>0</v>
      </c>
      <c r="G2963" s="87">
        <v>0</v>
      </c>
      <c r="H2963" s="88">
        <v>0</v>
      </c>
      <c r="I2963" s="87">
        <v>0</v>
      </c>
      <c r="J2963" s="88">
        <v>0</v>
      </c>
      <c r="K2963" s="87">
        <v>0</v>
      </c>
      <c r="L2963" s="88">
        <v>0.14470596313476561</v>
      </c>
      <c r="M2963" s="87">
        <v>1.0151120503743489</v>
      </c>
      <c r="N2963" s="88">
        <v>7.3747593943277998</v>
      </c>
      <c r="O2963" s="87">
        <v>16.089281476338709</v>
      </c>
      <c r="P2963" s="88">
        <v>16.057887808481855</v>
      </c>
      <c r="Q2963" s="87">
        <v>15.775192457834883</v>
      </c>
      <c r="R2963" s="88">
        <v>15.769256884257</v>
      </c>
      <c r="S2963" s="87">
        <v>16.039188321431478</v>
      </c>
      <c r="T2963" s="88">
        <v>16.1110071182251</v>
      </c>
      <c r="U2963" s="87">
        <v>16.046415424346925</v>
      </c>
      <c r="V2963" s="88">
        <v>16.05649436314901</v>
      </c>
      <c r="W2963" s="87">
        <v>16.04512357711792</v>
      </c>
      <c r="X2963" s="88">
        <v>4.0013791720072422</v>
      </c>
      <c r="Y2963" s="87">
        <v>0</v>
      </c>
      <c r="Z2963" s="88">
        <v>0</v>
      </c>
      <c r="AA2963" s="87">
        <v>0</v>
      </c>
      <c r="AB2963" s="88">
        <v>0</v>
      </c>
      <c r="AC2963" s="58"/>
      <c r="AD2963" s="59">
        <f t="shared" si="61"/>
        <v>156.52580401102702</v>
      </c>
      <c r="AE2963" s="58"/>
    </row>
    <row r="2964" spans="2:31" x14ac:dyDescent="0.3">
      <c r="B2964" s="4" t="s">
        <v>270</v>
      </c>
      <c r="C2964" s="4"/>
      <c r="D2964" s="4"/>
      <c r="E2964" s="87">
        <v>0</v>
      </c>
      <c r="F2964" s="88">
        <v>0</v>
      </c>
      <c r="G2964" s="87">
        <v>0</v>
      </c>
      <c r="H2964" s="88">
        <v>0</v>
      </c>
      <c r="I2964" s="87">
        <v>0</v>
      </c>
      <c r="J2964" s="88">
        <v>0</v>
      </c>
      <c r="K2964" s="87">
        <v>0</v>
      </c>
      <c r="L2964" s="88">
        <v>0.8347566922505697</v>
      </c>
      <c r="M2964" s="87">
        <v>5.1715915997823059</v>
      </c>
      <c r="N2964" s="88">
        <v>9.4278728866577151</v>
      </c>
      <c r="O2964" s="87">
        <v>15.949918028513595</v>
      </c>
      <c r="P2964" s="88">
        <v>16.010454527537032</v>
      </c>
      <c r="Q2964" s="87">
        <v>15.687306982676189</v>
      </c>
      <c r="R2964" s="88">
        <v>15.644173437754315</v>
      </c>
      <c r="S2964" s="87">
        <v>15.897400379180912</v>
      </c>
      <c r="T2964" s="88">
        <v>15.930813090006511</v>
      </c>
      <c r="U2964" s="87">
        <v>15.84738267262777</v>
      </c>
      <c r="V2964" s="88">
        <v>15.909383583068847</v>
      </c>
      <c r="W2964" s="87">
        <v>15.814397716522215</v>
      </c>
      <c r="X2964" s="88">
        <v>3.9886526425679518</v>
      </c>
      <c r="Y2964" s="87">
        <v>0</v>
      </c>
      <c r="Z2964" s="88">
        <v>0</v>
      </c>
      <c r="AA2964" s="87">
        <v>0</v>
      </c>
      <c r="AB2964" s="88">
        <v>0</v>
      </c>
      <c r="AC2964" s="58"/>
      <c r="AD2964" s="59">
        <f t="shared" si="61"/>
        <v>162.11410423914595</v>
      </c>
      <c r="AE2964" s="58"/>
    </row>
    <row r="2965" spans="2:31" x14ac:dyDescent="0.3">
      <c r="B2965" s="4" t="s">
        <v>205</v>
      </c>
      <c r="C2965" s="4"/>
      <c r="D2965" s="4"/>
      <c r="E2965" s="87">
        <v>0</v>
      </c>
      <c r="F2965" s="88">
        <v>0</v>
      </c>
      <c r="G2965" s="87">
        <v>0</v>
      </c>
      <c r="H2965" s="88">
        <v>0</v>
      </c>
      <c r="I2965" s="87">
        <v>0</v>
      </c>
      <c r="J2965" s="88">
        <v>0</v>
      </c>
      <c r="K2965" s="87">
        <v>0</v>
      </c>
      <c r="L2965" s="88">
        <v>3.7984496124031284E-3</v>
      </c>
      <c r="M2965" s="87">
        <v>0.5336434108527135</v>
      </c>
      <c r="N2965" s="88">
        <v>0.89114341085271331</v>
      </c>
      <c r="O2965" s="87">
        <v>0.84031007751938014</v>
      </c>
      <c r="P2965" s="88">
        <v>0.84031007751938014</v>
      </c>
      <c r="Q2965" s="87">
        <v>0.88947674418604661</v>
      </c>
      <c r="R2965" s="88">
        <v>0.89114341085271331</v>
      </c>
      <c r="S2965" s="87">
        <v>0.84031007751938014</v>
      </c>
      <c r="T2965" s="88">
        <v>0.88947674418604661</v>
      </c>
      <c r="U2965" s="87">
        <v>0.89114341085271331</v>
      </c>
      <c r="V2965" s="88">
        <v>0.84031007751938014</v>
      </c>
      <c r="W2965" s="87">
        <v>0.12475452196382433</v>
      </c>
      <c r="X2965" s="88">
        <v>0</v>
      </c>
      <c r="Y2965" s="87">
        <v>0</v>
      </c>
      <c r="Z2965" s="88">
        <v>0</v>
      </c>
      <c r="AA2965" s="87">
        <v>0</v>
      </c>
      <c r="AB2965" s="88">
        <v>0</v>
      </c>
      <c r="AC2965" s="58"/>
      <c r="AD2965" s="59">
        <f t="shared" si="61"/>
        <v>8.4758204134366952</v>
      </c>
      <c r="AE2965" s="58"/>
    </row>
    <row r="2966" spans="2:31" x14ac:dyDescent="0.3">
      <c r="B2966" s="4" t="s">
        <v>217</v>
      </c>
      <c r="C2966" s="4"/>
      <c r="D2966" s="4"/>
      <c r="E2966" s="87">
        <v>0</v>
      </c>
      <c r="F2966" s="88">
        <v>0</v>
      </c>
      <c r="G2966" s="87">
        <v>0</v>
      </c>
      <c r="H2966" s="88">
        <v>0</v>
      </c>
      <c r="I2966" s="87">
        <v>0</v>
      </c>
      <c r="J2966" s="88">
        <v>0</v>
      </c>
      <c r="K2966" s="87">
        <v>0</v>
      </c>
      <c r="L2966" s="88">
        <v>0</v>
      </c>
      <c r="M2966" s="87">
        <v>0.82636016209920249</v>
      </c>
      <c r="N2966" s="88">
        <v>2.9757171233495079</v>
      </c>
      <c r="O2966" s="87">
        <v>3.4485707720120735</v>
      </c>
      <c r="P2966" s="88">
        <v>3.5677285989125571</v>
      </c>
      <c r="Q2966" s="87">
        <v>3.6281006654103596</v>
      </c>
      <c r="R2966" s="88">
        <v>3.6781095822652179</v>
      </c>
      <c r="S2966" s="87">
        <v>4.2327974756558726</v>
      </c>
      <c r="T2966" s="88">
        <v>4.4291718204816179</v>
      </c>
      <c r="U2966" s="87">
        <v>4.9512012124061586</v>
      </c>
      <c r="V2966" s="88">
        <v>5.4874048709869392</v>
      </c>
      <c r="W2966" s="87">
        <v>6.1860195279121415</v>
      </c>
      <c r="X2966" s="88">
        <v>1.5415596286455784</v>
      </c>
      <c r="Y2966" s="87">
        <v>0</v>
      </c>
      <c r="Z2966" s="88">
        <v>0</v>
      </c>
      <c r="AA2966" s="87">
        <v>0</v>
      </c>
      <c r="AB2966" s="88">
        <v>0</v>
      </c>
      <c r="AC2966" s="58"/>
      <c r="AD2966" s="59">
        <f t="shared" si="61"/>
        <v>44.952741440137231</v>
      </c>
      <c r="AE2966" s="58"/>
    </row>
    <row r="2967" spans="2:31" x14ac:dyDescent="0.3">
      <c r="B2967" s="4" t="s">
        <v>218</v>
      </c>
      <c r="C2967" s="4"/>
      <c r="D2967" s="4"/>
      <c r="E2967" s="87">
        <v>0</v>
      </c>
      <c r="F2967" s="88">
        <v>0</v>
      </c>
      <c r="G2967" s="87">
        <v>0</v>
      </c>
      <c r="H2967" s="88">
        <v>0</v>
      </c>
      <c r="I2967" s="87">
        <v>0</v>
      </c>
      <c r="J2967" s="88">
        <v>0</v>
      </c>
      <c r="K2967" s="87">
        <v>0</v>
      </c>
      <c r="L2967" s="88">
        <v>0</v>
      </c>
      <c r="M2967" s="87">
        <v>0.7773013989130656</v>
      </c>
      <c r="N2967" s="88">
        <v>3.0152760982513431</v>
      </c>
      <c r="O2967" s="87">
        <v>3.520948525269826</v>
      </c>
      <c r="P2967" s="88">
        <v>3.5917733391125997</v>
      </c>
      <c r="Q2967" s="87">
        <v>3.6190221071243283</v>
      </c>
      <c r="R2967" s="88">
        <v>3.6337154150009154</v>
      </c>
      <c r="S2967" s="87">
        <v>4.3115418950716649</v>
      </c>
      <c r="T2967" s="88">
        <v>4.439572457472484</v>
      </c>
      <c r="U2967" s="87">
        <v>4.975783069928486</v>
      </c>
      <c r="V2967" s="88">
        <v>5.5217681705951698</v>
      </c>
      <c r="W2967" s="87">
        <v>6.2338290909926117</v>
      </c>
      <c r="X2967" s="88">
        <v>1.5477117677529653</v>
      </c>
      <c r="Y2967" s="87">
        <v>0</v>
      </c>
      <c r="Z2967" s="88">
        <v>0</v>
      </c>
      <c r="AA2967" s="87">
        <v>0</v>
      </c>
      <c r="AB2967" s="88">
        <v>0</v>
      </c>
      <c r="AC2967" s="58"/>
      <c r="AD2967" s="59">
        <f t="shared" si="61"/>
        <v>45.18824333548546</v>
      </c>
      <c r="AE2967" s="58"/>
    </row>
    <row r="2968" spans="2:31" x14ac:dyDescent="0.3">
      <c r="B2968" s="4" t="s">
        <v>219</v>
      </c>
      <c r="C2968" s="4"/>
      <c r="D2968" s="4"/>
      <c r="E2968" s="87">
        <v>0</v>
      </c>
      <c r="F2968" s="88">
        <v>0</v>
      </c>
      <c r="G2968" s="87">
        <v>0</v>
      </c>
      <c r="H2968" s="88">
        <v>0</v>
      </c>
      <c r="I2968" s="87">
        <v>0</v>
      </c>
      <c r="J2968" s="88">
        <v>0</v>
      </c>
      <c r="K2968" s="87">
        <v>0</v>
      </c>
      <c r="L2968" s="88">
        <v>0</v>
      </c>
      <c r="M2968" s="87">
        <v>0</v>
      </c>
      <c r="N2968" s="88">
        <v>0</v>
      </c>
      <c r="O2968" s="87">
        <v>0</v>
      </c>
      <c r="P2968" s="88">
        <v>0</v>
      </c>
      <c r="Q2968" s="87">
        <v>0</v>
      </c>
      <c r="R2968" s="88">
        <v>0</v>
      </c>
      <c r="S2968" s="87">
        <v>0</v>
      </c>
      <c r="T2968" s="88">
        <v>0</v>
      </c>
      <c r="U2968" s="87">
        <v>0</v>
      </c>
      <c r="V2968" s="88">
        <v>0</v>
      </c>
      <c r="W2968" s="87">
        <v>0</v>
      </c>
      <c r="X2968" s="88">
        <v>0</v>
      </c>
      <c r="Y2968" s="87">
        <v>0</v>
      </c>
      <c r="Z2968" s="88">
        <v>0</v>
      </c>
      <c r="AA2968" s="87">
        <v>0</v>
      </c>
      <c r="AB2968" s="88">
        <v>0</v>
      </c>
      <c r="AC2968" s="58"/>
      <c r="AD2968" s="59">
        <f t="shared" si="61"/>
        <v>0</v>
      </c>
      <c r="AE2968" s="58"/>
    </row>
    <row r="2969" spans="2:31" x14ac:dyDescent="0.3">
      <c r="B2969" s="4" t="s">
        <v>220</v>
      </c>
      <c r="C2969" s="4"/>
      <c r="D2969" s="4"/>
      <c r="E2969" s="87">
        <v>0</v>
      </c>
      <c r="F2969" s="88">
        <v>0</v>
      </c>
      <c r="G2969" s="87">
        <v>0</v>
      </c>
      <c r="H2969" s="88">
        <v>0</v>
      </c>
      <c r="I2969" s="87">
        <v>0</v>
      </c>
      <c r="J2969" s="88">
        <v>0</v>
      </c>
      <c r="K2969" s="87">
        <v>0</v>
      </c>
      <c r="L2969" s="88">
        <v>0</v>
      </c>
      <c r="M2969" s="87">
        <v>0</v>
      </c>
      <c r="N2969" s="88">
        <v>0</v>
      </c>
      <c r="O2969" s="87">
        <v>0</v>
      </c>
      <c r="P2969" s="88">
        <v>0</v>
      </c>
      <c r="Q2969" s="87">
        <v>0</v>
      </c>
      <c r="R2969" s="88">
        <v>0</v>
      </c>
      <c r="S2969" s="87">
        <v>0</v>
      </c>
      <c r="T2969" s="88">
        <v>0</v>
      </c>
      <c r="U2969" s="87">
        <v>0</v>
      </c>
      <c r="V2969" s="88">
        <v>0</v>
      </c>
      <c r="W2969" s="87">
        <v>0</v>
      </c>
      <c r="X2969" s="88">
        <v>0</v>
      </c>
      <c r="Y2969" s="87">
        <v>0</v>
      </c>
      <c r="Z2969" s="88">
        <v>0</v>
      </c>
      <c r="AA2969" s="87">
        <v>0</v>
      </c>
      <c r="AB2969" s="88">
        <v>0</v>
      </c>
      <c r="AC2969" s="58"/>
      <c r="AD2969" s="59">
        <f t="shared" si="61"/>
        <v>0</v>
      </c>
      <c r="AE2969" s="58"/>
    </row>
    <row r="2970" spans="2:31" x14ac:dyDescent="0.3">
      <c r="B2970" s="4" t="s">
        <v>237</v>
      </c>
      <c r="C2970" s="4"/>
      <c r="D2970" s="4"/>
      <c r="E2970" s="87">
        <v>0</v>
      </c>
      <c r="F2970" s="88">
        <v>0</v>
      </c>
      <c r="G2970" s="87">
        <v>0</v>
      </c>
      <c r="H2970" s="88">
        <v>0</v>
      </c>
      <c r="I2970" s="87">
        <v>0</v>
      </c>
      <c r="J2970" s="88">
        <v>0</v>
      </c>
      <c r="K2970" s="87">
        <v>0</v>
      </c>
      <c r="L2970" s="88">
        <v>0</v>
      </c>
      <c r="M2970" s="87">
        <v>0</v>
      </c>
      <c r="N2970" s="88">
        <v>0.1012005653620619</v>
      </c>
      <c r="O2970" s="87">
        <v>0.46569246601626829</v>
      </c>
      <c r="P2970" s="88">
        <v>0.63752349154090882</v>
      </c>
      <c r="Q2970" s="87">
        <v>1.4222535123993312</v>
      </c>
      <c r="R2970" s="88">
        <v>1.4013580832540868</v>
      </c>
      <c r="S2970" s="87">
        <v>1.3894193054702786</v>
      </c>
      <c r="T2970" s="88">
        <v>1.5717409486022818</v>
      </c>
      <c r="U2970" s="87">
        <v>2.5976238086396144</v>
      </c>
      <c r="V2970" s="88">
        <v>4.1798089379150785</v>
      </c>
      <c r="W2970" s="87">
        <v>4.86190069411174</v>
      </c>
      <c r="X2970" s="88">
        <v>1.2521640732884405</v>
      </c>
      <c r="Y2970" s="87">
        <v>6.6438198089599611E-3</v>
      </c>
      <c r="Z2970" s="88">
        <v>0</v>
      </c>
      <c r="AA2970" s="87">
        <v>0</v>
      </c>
      <c r="AB2970" s="88">
        <v>0</v>
      </c>
      <c r="AC2970" s="58"/>
      <c r="AD2970" s="59">
        <f t="shared" si="61"/>
        <v>19.887329706409052</v>
      </c>
      <c r="AE2970" s="58"/>
    </row>
    <row r="2971" spans="2:31" x14ac:dyDescent="0.3">
      <c r="B2971" s="4" t="s">
        <v>238</v>
      </c>
      <c r="C2971" s="4"/>
      <c r="D2971" s="4"/>
      <c r="E2971" s="87">
        <v>0</v>
      </c>
      <c r="F2971" s="88">
        <v>0</v>
      </c>
      <c r="G2971" s="87">
        <v>0</v>
      </c>
      <c r="H2971" s="88">
        <v>0</v>
      </c>
      <c r="I2971" s="87">
        <v>0</v>
      </c>
      <c r="J2971" s="88">
        <v>0</v>
      </c>
      <c r="K2971" s="87">
        <v>0</v>
      </c>
      <c r="L2971" s="88">
        <v>0</v>
      </c>
      <c r="M2971" s="87">
        <v>0</v>
      </c>
      <c r="N2971" s="88">
        <v>0.10349930193432752</v>
      </c>
      <c r="O2971" s="87">
        <v>0.42917200080122098</v>
      </c>
      <c r="P2971" s="88">
        <v>0.58632855351702351</v>
      </c>
      <c r="Q2971" s="87">
        <v>1.4010794232854604</v>
      </c>
      <c r="R2971" s="88">
        <v>1.4120302790065484</v>
      </c>
      <c r="S2971" s="87">
        <v>1.4270685793426539</v>
      </c>
      <c r="T2971" s="88">
        <v>1.5876213147687148</v>
      </c>
      <c r="U2971" s="87">
        <v>2.5912326251043551</v>
      </c>
      <c r="V2971" s="88">
        <v>4.1506127768833574</v>
      </c>
      <c r="W2971" s="87">
        <v>4.8009000356527771</v>
      </c>
      <c r="X2971" s="88">
        <v>1.2476169099410375</v>
      </c>
      <c r="Y2971" s="87">
        <v>8.7741216023763027E-3</v>
      </c>
      <c r="Z2971" s="88">
        <v>0</v>
      </c>
      <c r="AA2971" s="87">
        <v>0</v>
      </c>
      <c r="AB2971" s="88">
        <v>0</v>
      </c>
      <c r="AC2971" s="58"/>
      <c r="AD2971" s="59">
        <f t="shared" si="61"/>
        <v>19.745935921839852</v>
      </c>
      <c r="AE2971" s="58"/>
    </row>
    <row r="2972" spans="2:31" x14ac:dyDescent="0.3">
      <c r="B2972" s="4" t="s">
        <v>221</v>
      </c>
      <c r="C2972" s="4"/>
      <c r="D2972" s="4"/>
      <c r="E2972" s="87">
        <v>0</v>
      </c>
      <c r="F2972" s="88">
        <v>0</v>
      </c>
      <c r="G2972" s="87">
        <v>0</v>
      </c>
      <c r="H2972" s="88">
        <v>0</v>
      </c>
      <c r="I2972" s="87">
        <v>0</v>
      </c>
      <c r="J2972" s="88">
        <v>0</v>
      </c>
      <c r="K2972" s="87">
        <v>0</v>
      </c>
      <c r="L2972" s="88">
        <v>0</v>
      </c>
      <c r="M2972" s="87">
        <v>0</v>
      </c>
      <c r="N2972" s="88">
        <v>0</v>
      </c>
      <c r="O2972" s="87">
        <v>0</v>
      </c>
      <c r="P2972" s="88">
        <v>0</v>
      </c>
      <c r="Q2972" s="87">
        <v>0</v>
      </c>
      <c r="R2972" s="88">
        <v>0</v>
      </c>
      <c r="S2972" s="87">
        <v>0</v>
      </c>
      <c r="T2972" s="88">
        <v>0</v>
      </c>
      <c r="U2972" s="87">
        <v>0</v>
      </c>
      <c r="V2972" s="88">
        <v>0</v>
      </c>
      <c r="W2972" s="87">
        <v>0</v>
      </c>
      <c r="X2972" s="88">
        <v>0</v>
      </c>
      <c r="Y2972" s="87">
        <v>9.8475971539815266</v>
      </c>
      <c r="Z2972" s="88">
        <v>0</v>
      </c>
      <c r="AA2972" s="87">
        <v>0</v>
      </c>
      <c r="AB2972" s="88">
        <v>0.68260628382364907</v>
      </c>
      <c r="AC2972" s="58"/>
      <c r="AD2972" s="59">
        <f t="shared" si="61"/>
        <v>10.530203437805175</v>
      </c>
      <c r="AE2972" s="58"/>
    </row>
    <row r="2973" spans="2:31" x14ac:dyDescent="0.3">
      <c r="B2973" s="4" t="s">
        <v>271</v>
      </c>
      <c r="C2973" s="4"/>
      <c r="D2973" s="4"/>
      <c r="E2973" s="87">
        <v>0</v>
      </c>
      <c r="F2973" s="88">
        <v>0</v>
      </c>
      <c r="G2973" s="87">
        <v>0</v>
      </c>
      <c r="H2973" s="88">
        <v>0</v>
      </c>
      <c r="I2973" s="87">
        <v>0</v>
      </c>
      <c r="J2973" s="88">
        <v>0</v>
      </c>
      <c r="K2973" s="87">
        <v>0</v>
      </c>
      <c r="L2973" s="88">
        <v>0</v>
      </c>
      <c r="M2973" s="87">
        <v>0</v>
      </c>
      <c r="N2973" s="88">
        <v>0</v>
      </c>
      <c r="O2973" s="87">
        <v>0</v>
      </c>
      <c r="P2973" s="88">
        <v>0</v>
      </c>
      <c r="Q2973" s="87">
        <v>0</v>
      </c>
      <c r="R2973" s="88">
        <v>0</v>
      </c>
      <c r="S2973" s="87">
        <v>0</v>
      </c>
      <c r="T2973" s="88">
        <v>0</v>
      </c>
      <c r="U2973" s="87">
        <v>0</v>
      </c>
      <c r="V2973" s="88">
        <v>0</v>
      </c>
      <c r="W2973" s="87">
        <v>0</v>
      </c>
      <c r="X2973" s="88">
        <v>0</v>
      </c>
      <c r="Y2973" s="87">
        <v>0</v>
      </c>
      <c r="Z2973" s="88">
        <v>0</v>
      </c>
      <c r="AA2973" s="87">
        <v>0</v>
      </c>
      <c r="AB2973" s="88">
        <v>0</v>
      </c>
      <c r="AC2973" s="58"/>
      <c r="AD2973" s="59">
        <f t="shared" si="61"/>
        <v>0</v>
      </c>
      <c r="AE2973" s="58"/>
    </row>
    <row r="2974" spans="2:31" x14ac:dyDescent="0.3">
      <c r="B2974" s="4" t="s">
        <v>272</v>
      </c>
      <c r="C2974" s="4"/>
      <c r="D2974" s="4"/>
      <c r="E2974" s="87">
        <v>0</v>
      </c>
      <c r="F2974" s="88">
        <v>0</v>
      </c>
      <c r="G2974" s="87">
        <v>0</v>
      </c>
      <c r="H2974" s="88">
        <v>0</v>
      </c>
      <c r="I2974" s="87">
        <v>0</v>
      </c>
      <c r="J2974" s="88">
        <v>0</v>
      </c>
      <c r="K2974" s="87">
        <v>0</v>
      </c>
      <c r="L2974" s="88">
        <v>0</v>
      </c>
      <c r="M2974" s="87">
        <v>0</v>
      </c>
      <c r="N2974" s="88">
        <v>0</v>
      </c>
      <c r="O2974" s="87">
        <v>0</v>
      </c>
      <c r="P2974" s="88">
        <v>0</v>
      </c>
      <c r="Q2974" s="87">
        <v>0</v>
      </c>
      <c r="R2974" s="88">
        <v>0</v>
      </c>
      <c r="S2974" s="87">
        <v>0</v>
      </c>
      <c r="T2974" s="88">
        <v>0</v>
      </c>
      <c r="U2974" s="87">
        <v>0</v>
      </c>
      <c r="V2974" s="88">
        <v>0</v>
      </c>
      <c r="W2974" s="87">
        <v>0</v>
      </c>
      <c r="X2974" s="88">
        <v>0</v>
      </c>
      <c r="Y2974" s="87">
        <v>0</v>
      </c>
      <c r="Z2974" s="88">
        <v>0</v>
      </c>
      <c r="AA2974" s="87">
        <v>0</v>
      </c>
      <c r="AB2974" s="88">
        <v>0</v>
      </c>
      <c r="AC2974" s="58"/>
      <c r="AD2974" s="59">
        <f t="shared" si="61"/>
        <v>0</v>
      </c>
      <c r="AE2974" s="58"/>
    </row>
    <row r="2975" spans="2:31" x14ac:dyDescent="0.3">
      <c r="B2975" s="4" t="s">
        <v>225</v>
      </c>
      <c r="C2975" s="4"/>
      <c r="D2975" s="4"/>
      <c r="E2975" s="87">
        <v>0</v>
      </c>
      <c r="F2975" s="88">
        <v>0</v>
      </c>
      <c r="G2975" s="87">
        <v>0</v>
      </c>
      <c r="H2975" s="88">
        <v>0</v>
      </c>
      <c r="I2975" s="87">
        <v>0</v>
      </c>
      <c r="J2975" s="88">
        <v>0</v>
      </c>
      <c r="K2975" s="87">
        <v>0</v>
      </c>
      <c r="L2975" s="88">
        <v>0.39585889540544489</v>
      </c>
      <c r="M2975" s="87">
        <v>2.6460176360363001</v>
      </c>
      <c r="N2975" s="88">
        <v>2.6462676360362996</v>
      </c>
      <c r="O2975" s="87">
        <v>2.6386426360362969</v>
      </c>
      <c r="P2975" s="88">
        <v>2.5599759693696331</v>
      </c>
      <c r="Q2975" s="87">
        <v>2.4221009693696329</v>
      </c>
      <c r="R2975" s="88">
        <v>2.3661009693696329</v>
      </c>
      <c r="S2975" s="87">
        <v>2.3686426360363</v>
      </c>
      <c r="T2975" s="88">
        <v>3.0545176360362984</v>
      </c>
      <c r="U2975" s="87">
        <v>3.1097259693696331</v>
      </c>
      <c r="V2975" s="88">
        <v>2.4336426360363004</v>
      </c>
      <c r="W2975" s="87">
        <v>2.4336426360363004</v>
      </c>
      <c r="X2975" s="88">
        <v>0.607973159009075</v>
      </c>
      <c r="Y2975" s="87">
        <v>0</v>
      </c>
      <c r="Z2975" s="88">
        <v>0</v>
      </c>
      <c r="AA2975" s="87">
        <v>0</v>
      </c>
      <c r="AB2975" s="88">
        <v>0</v>
      </c>
      <c r="AC2975" s="58"/>
      <c r="AD2975" s="59">
        <f t="shared" si="61"/>
        <v>29.683109384147144</v>
      </c>
      <c r="AE2975" s="58"/>
    </row>
    <row r="2976" spans="2:31" x14ac:dyDescent="0.3">
      <c r="B2976" s="4" t="s">
        <v>226</v>
      </c>
      <c r="C2976" s="4"/>
      <c r="D2976" s="4"/>
      <c r="E2976" s="87">
        <v>0</v>
      </c>
      <c r="F2976" s="88">
        <v>0</v>
      </c>
      <c r="G2976" s="87">
        <v>0</v>
      </c>
      <c r="H2976" s="88">
        <v>0</v>
      </c>
      <c r="I2976" s="87">
        <v>0</v>
      </c>
      <c r="J2976" s="88">
        <v>0</v>
      </c>
      <c r="K2976" s="87">
        <v>0</v>
      </c>
      <c r="L2976" s="88">
        <v>0</v>
      </c>
      <c r="M2976" s="87">
        <v>0</v>
      </c>
      <c r="N2976" s="88">
        <v>0</v>
      </c>
      <c r="O2976" s="87">
        <v>0</v>
      </c>
      <c r="P2976" s="88">
        <v>0</v>
      </c>
      <c r="Q2976" s="87">
        <v>0</v>
      </c>
      <c r="R2976" s="88">
        <v>0</v>
      </c>
      <c r="S2976" s="87">
        <v>0</v>
      </c>
      <c r="T2976" s="88">
        <v>0</v>
      </c>
      <c r="U2976" s="87">
        <v>0</v>
      </c>
      <c r="V2976" s="88">
        <v>0</v>
      </c>
      <c r="W2976" s="87">
        <v>0</v>
      </c>
      <c r="X2976" s="88">
        <v>0</v>
      </c>
      <c r="Y2976" s="87">
        <v>0</v>
      </c>
      <c r="Z2976" s="88">
        <v>0</v>
      </c>
      <c r="AA2976" s="87">
        <v>0</v>
      </c>
      <c r="AB2976" s="88">
        <v>0</v>
      </c>
      <c r="AC2976" s="58"/>
      <c r="AD2976" s="59">
        <f t="shared" si="61"/>
        <v>0</v>
      </c>
      <c r="AE2976" s="58"/>
    </row>
    <row r="2977" spans="2:31" x14ac:dyDescent="0.3">
      <c r="B2977" s="4" t="s">
        <v>251</v>
      </c>
      <c r="C2977" s="4"/>
      <c r="D2977" s="4"/>
      <c r="E2977" s="87">
        <v>0</v>
      </c>
      <c r="F2977" s="88">
        <v>0</v>
      </c>
      <c r="G2977" s="87">
        <v>0</v>
      </c>
      <c r="H2977" s="88">
        <v>0</v>
      </c>
      <c r="I2977" s="87">
        <v>0</v>
      </c>
      <c r="J2977" s="88">
        <v>0</v>
      </c>
      <c r="K2977" s="87">
        <v>0</v>
      </c>
      <c r="L2977" s="88">
        <v>1.7238063812255833E-2</v>
      </c>
      <c r="M2977" s="87">
        <v>0.10955488363901755</v>
      </c>
      <c r="N2977" s="88">
        <v>1.7582711908552352E-2</v>
      </c>
      <c r="O2977" s="87">
        <v>0</v>
      </c>
      <c r="P2977" s="88">
        <v>0</v>
      </c>
      <c r="Q2977" s="87">
        <v>0</v>
      </c>
      <c r="R2977" s="88">
        <v>0</v>
      </c>
      <c r="S2977" s="87">
        <v>0</v>
      </c>
      <c r="T2977" s="88">
        <v>0</v>
      </c>
      <c r="U2977" s="87">
        <v>0</v>
      </c>
      <c r="V2977" s="88">
        <v>0</v>
      </c>
      <c r="W2977" s="87">
        <v>0</v>
      </c>
      <c r="X2977" s="88">
        <v>0</v>
      </c>
      <c r="Y2977" s="87">
        <v>0</v>
      </c>
      <c r="Z2977" s="88">
        <v>0</v>
      </c>
      <c r="AA2977" s="87">
        <v>0</v>
      </c>
      <c r="AB2977" s="88">
        <v>0</v>
      </c>
      <c r="AC2977" s="58"/>
      <c r="AD2977" s="59">
        <f t="shared" si="61"/>
        <v>0.14437565935982574</v>
      </c>
      <c r="AE2977" s="58"/>
    </row>
    <row r="2978" spans="2:31" x14ac:dyDescent="0.3">
      <c r="B2978" s="4" t="s">
        <v>273</v>
      </c>
      <c r="C2978" s="4"/>
      <c r="D2978" s="4"/>
      <c r="E2978" s="87">
        <v>0</v>
      </c>
      <c r="F2978" s="88">
        <v>0</v>
      </c>
      <c r="G2978" s="87">
        <v>0</v>
      </c>
      <c r="H2978" s="88">
        <v>0</v>
      </c>
      <c r="I2978" s="87">
        <v>0</v>
      </c>
      <c r="J2978" s="88">
        <v>0</v>
      </c>
      <c r="K2978" s="87">
        <v>0</v>
      </c>
      <c r="L2978" s="88">
        <v>0</v>
      </c>
      <c r="M2978" s="87">
        <v>0</v>
      </c>
      <c r="N2978" s="88">
        <v>0</v>
      </c>
      <c r="O2978" s="87">
        <v>0</v>
      </c>
      <c r="P2978" s="88">
        <v>0</v>
      </c>
      <c r="Q2978" s="87">
        <v>0</v>
      </c>
      <c r="R2978" s="88">
        <v>0</v>
      </c>
      <c r="S2978" s="87">
        <v>0</v>
      </c>
      <c r="T2978" s="88">
        <v>0</v>
      </c>
      <c r="U2978" s="87">
        <v>0</v>
      </c>
      <c r="V2978" s="88">
        <v>0</v>
      </c>
      <c r="W2978" s="87">
        <v>0</v>
      </c>
      <c r="X2978" s="88">
        <v>0</v>
      </c>
      <c r="Y2978" s="87">
        <v>0</v>
      </c>
      <c r="Z2978" s="88">
        <v>0</v>
      </c>
      <c r="AA2978" s="87">
        <v>0</v>
      </c>
      <c r="AB2978" s="88">
        <v>0</v>
      </c>
      <c r="AC2978" s="58"/>
      <c r="AD2978" s="59">
        <f t="shared" si="61"/>
        <v>0</v>
      </c>
      <c r="AE2978" s="58"/>
    </row>
    <row r="2979" spans="2:31" x14ac:dyDescent="0.3">
      <c r="B2979" s="4" t="s">
        <v>178</v>
      </c>
      <c r="C2979" s="4"/>
      <c r="D2979" s="4"/>
      <c r="E2979" s="87">
        <v>0</v>
      </c>
      <c r="F2979" s="88">
        <v>0</v>
      </c>
      <c r="G2979" s="87">
        <v>0</v>
      </c>
      <c r="H2979" s="88">
        <v>0</v>
      </c>
      <c r="I2979" s="87">
        <v>0</v>
      </c>
      <c r="J2979" s="88">
        <v>0</v>
      </c>
      <c r="K2979" s="87">
        <v>0</v>
      </c>
      <c r="L2979" s="88">
        <v>0</v>
      </c>
      <c r="M2979" s="87">
        <v>0</v>
      </c>
      <c r="N2979" s="88">
        <v>0</v>
      </c>
      <c r="O2979" s="87">
        <v>0</v>
      </c>
      <c r="P2979" s="88">
        <v>0</v>
      </c>
      <c r="Q2979" s="87">
        <v>0</v>
      </c>
      <c r="R2979" s="88">
        <v>0</v>
      </c>
      <c r="S2979" s="87">
        <v>0</v>
      </c>
      <c r="T2979" s="88">
        <v>0</v>
      </c>
      <c r="U2979" s="87">
        <v>0</v>
      </c>
      <c r="V2979" s="88">
        <v>0</v>
      </c>
      <c r="W2979" s="87">
        <v>0</v>
      </c>
      <c r="X2979" s="88">
        <v>0</v>
      </c>
      <c r="Y2979" s="87">
        <v>0</v>
      </c>
      <c r="Z2979" s="88">
        <v>0</v>
      </c>
      <c r="AA2979" s="87">
        <v>0</v>
      </c>
      <c r="AB2979" s="88">
        <v>0</v>
      </c>
      <c r="AC2979" s="58"/>
      <c r="AD2979" s="59">
        <f t="shared" si="61"/>
        <v>0</v>
      </c>
      <c r="AE2979" s="58"/>
    </row>
    <row r="2980" spans="2:31" x14ac:dyDescent="0.3">
      <c r="B2980" s="4" t="s">
        <v>179</v>
      </c>
      <c r="C2980" s="4"/>
      <c r="D2980" s="4"/>
      <c r="E2980" s="87">
        <v>0</v>
      </c>
      <c r="F2980" s="88">
        <v>0</v>
      </c>
      <c r="G2980" s="87">
        <v>0</v>
      </c>
      <c r="H2980" s="88">
        <v>0</v>
      </c>
      <c r="I2980" s="87">
        <v>0</v>
      </c>
      <c r="J2980" s="88">
        <v>0</v>
      </c>
      <c r="K2980" s="87">
        <v>0</v>
      </c>
      <c r="L2980" s="88">
        <v>0</v>
      </c>
      <c r="M2980" s="87">
        <v>0</v>
      </c>
      <c r="N2980" s="88">
        <v>0</v>
      </c>
      <c r="O2980" s="87">
        <v>0</v>
      </c>
      <c r="P2980" s="88">
        <v>0</v>
      </c>
      <c r="Q2980" s="87">
        <v>0</v>
      </c>
      <c r="R2980" s="88">
        <v>0</v>
      </c>
      <c r="S2980" s="87">
        <v>0</v>
      </c>
      <c r="T2980" s="88">
        <v>0</v>
      </c>
      <c r="U2980" s="87">
        <v>0</v>
      </c>
      <c r="V2980" s="88">
        <v>0</v>
      </c>
      <c r="W2980" s="87">
        <v>0</v>
      </c>
      <c r="X2980" s="88">
        <v>0</v>
      </c>
      <c r="Y2980" s="87">
        <v>0</v>
      </c>
      <c r="Z2980" s="88">
        <v>0</v>
      </c>
      <c r="AA2980" s="87">
        <v>0</v>
      </c>
      <c r="AB2980" s="88">
        <v>0</v>
      </c>
      <c r="AC2980" s="58"/>
      <c r="AD2980" s="59">
        <f t="shared" si="61"/>
        <v>0</v>
      </c>
      <c r="AE2980" s="58"/>
    </row>
    <row r="2981" spans="2:31" x14ac:dyDescent="0.3">
      <c r="B2981" s="4" t="s">
        <v>180</v>
      </c>
      <c r="C2981" s="4"/>
      <c r="D2981" s="4"/>
      <c r="E2981" s="87">
        <v>0</v>
      </c>
      <c r="F2981" s="88">
        <v>0</v>
      </c>
      <c r="G2981" s="87">
        <v>0</v>
      </c>
      <c r="H2981" s="88">
        <v>0</v>
      </c>
      <c r="I2981" s="87">
        <v>0</v>
      </c>
      <c r="J2981" s="88">
        <v>0</v>
      </c>
      <c r="K2981" s="87">
        <v>0</v>
      </c>
      <c r="L2981" s="88">
        <v>0</v>
      </c>
      <c r="M2981" s="87">
        <v>0</v>
      </c>
      <c r="N2981" s="88">
        <v>0</v>
      </c>
      <c r="O2981" s="87">
        <v>0</v>
      </c>
      <c r="P2981" s="88">
        <v>0</v>
      </c>
      <c r="Q2981" s="87">
        <v>0</v>
      </c>
      <c r="R2981" s="88">
        <v>0</v>
      </c>
      <c r="S2981" s="87">
        <v>0</v>
      </c>
      <c r="T2981" s="88">
        <v>0</v>
      </c>
      <c r="U2981" s="87">
        <v>0</v>
      </c>
      <c r="V2981" s="88">
        <v>0</v>
      </c>
      <c r="W2981" s="87">
        <v>0</v>
      </c>
      <c r="X2981" s="88">
        <v>0</v>
      </c>
      <c r="Y2981" s="87">
        <v>0</v>
      </c>
      <c r="Z2981" s="88">
        <v>0</v>
      </c>
      <c r="AA2981" s="87">
        <v>0</v>
      </c>
      <c r="AB2981" s="88">
        <v>0</v>
      </c>
      <c r="AC2981" s="58"/>
      <c r="AD2981" s="59">
        <f t="shared" si="61"/>
        <v>0</v>
      </c>
      <c r="AE2981" s="58"/>
    </row>
    <row r="2982" spans="2:31" x14ac:dyDescent="0.3">
      <c r="B2982" s="4" t="s">
        <v>181</v>
      </c>
      <c r="C2982" s="4"/>
      <c r="D2982" s="4"/>
      <c r="E2982" s="87">
        <v>0</v>
      </c>
      <c r="F2982" s="88">
        <v>0</v>
      </c>
      <c r="G2982" s="87">
        <v>0</v>
      </c>
      <c r="H2982" s="88">
        <v>0</v>
      </c>
      <c r="I2982" s="87">
        <v>0</v>
      </c>
      <c r="J2982" s="88">
        <v>0</v>
      </c>
      <c r="K2982" s="87">
        <v>0</v>
      </c>
      <c r="L2982" s="88">
        <v>0</v>
      </c>
      <c r="M2982" s="87">
        <v>0</v>
      </c>
      <c r="N2982" s="88">
        <v>0</v>
      </c>
      <c r="O2982" s="87">
        <v>0</v>
      </c>
      <c r="P2982" s="88">
        <v>0</v>
      </c>
      <c r="Q2982" s="87">
        <v>0</v>
      </c>
      <c r="R2982" s="88">
        <v>0</v>
      </c>
      <c r="S2982" s="87">
        <v>0</v>
      </c>
      <c r="T2982" s="88">
        <v>0</v>
      </c>
      <c r="U2982" s="87">
        <v>0</v>
      </c>
      <c r="V2982" s="88">
        <v>0</v>
      </c>
      <c r="W2982" s="87">
        <v>0</v>
      </c>
      <c r="X2982" s="88">
        <v>0</v>
      </c>
      <c r="Y2982" s="87">
        <v>0</v>
      </c>
      <c r="Z2982" s="88">
        <v>0</v>
      </c>
      <c r="AA2982" s="87">
        <v>0</v>
      </c>
      <c r="AB2982" s="88">
        <v>0</v>
      </c>
      <c r="AC2982" s="58"/>
      <c r="AD2982" s="59">
        <f t="shared" si="61"/>
        <v>0</v>
      </c>
      <c r="AE2982" s="58"/>
    </row>
    <row r="2983" spans="2:31" x14ac:dyDescent="0.3">
      <c r="B2983" s="4" t="s">
        <v>146</v>
      </c>
      <c r="C2983" s="4"/>
      <c r="D2983" s="4"/>
      <c r="E2983" s="87">
        <v>0</v>
      </c>
      <c r="F2983" s="88">
        <v>0</v>
      </c>
      <c r="G2983" s="87">
        <v>0</v>
      </c>
      <c r="H2983" s="88">
        <v>0</v>
      </c>
      <c r="I2983" s="87">
        <v>0</v>
      </c>
      <c r="J2983" s="88">
        <v>0</v>
      </c>
      <c r="K2983" s="87">
        <v>0</v>
      </c>
      <c r="L2983" s="88">
        <v>0</v>
      </c>
      <c r="M2983" s="87">
        <v>0</v>
      </c>
      <c r="N2983" s="88">
        <v>0</v>
      </c>
      <c r="O2983" s="87">
        <v>0</v>
      </c>
      <c r="P2983" s="88">
        <v>0</v>
      </c>
      <c r="Q2983" s="87">
        <v>0</v>
      </c>
      <c r="R2983" s="88">
        <v>0</v>
      </c>
      <c r="S2983" s="87">
        <v>0</v>
      </c>
      <c r="T2983" s="88">
        <v>0</v>
      </c>
      <c r="U2983" s="87">
        <v>0</v>
      </c>
      <c r="V2983" s="88">
        <v>0</v>
      </c>
      <c r="W2983" s="87">
        <v>0</v>
      </c>
      <c r="X2983" s="88">
        <v>0</v>
      </c>
      <c r="Y2983" s="87">
        <v>0</v>
      </c>
      <c r="Z2983" s="88">
        <v>0</v>
      </c>
      <c r="AA2983" s="87">
        <v>0</v>
      </c>
      <c r="AB2983" s="88">
        <v>0</v>
      </c>
      <c r="AC2983" s="58"/>
      <c r="AD2983" s="59">
        <f t="shared" si="61"/>
        <v>0</v>
      </c>
      <c r="AE2983" s="58"/>
    </row>
    <row r="2984" spans="2:31" x14ac:dyDescent="0.3">
      <c r="B2984" s="12" t="s">
        <v>2</v>
      </c>
      <c r="C2984" s="12"/>
      <c r="D2984" s="12"/>
      <c r="E2984" s="13">
        <f t="shared" ref="E2984:AB2984" si="62">SUM(E2848:E2983)</f>
        <v>0</v>
      </c>
      <c r="F2984" s="13">
        <f t="shared" si="62"/>
        <v>0</v>
      </c>
      <c r="G2984" s="13">
        <f t="shared" si="62"/>
        <v>0</v>
      </c>
      <c r="H2984" s="13">
        <f t="shared" si="62"/>
        <v>0</v>
      </c>
      <c r="I2984" s="13">
        <f t="shared" si="62"/>
        <v>0</v>
      </c>
      <c r="J2984" s="13">
        <f t="shared" si="62"/>
        <v>0</v>
      </c>
      <c r="K2984" s="13">
        <f t="shared" si="62"/>
        <v>0</v>
      </c>
      <c r="L2984" s="13">
        <f t="shared" si="62"/>
        <v>17.098288540196318</v>
      </c>
      <c r="M2984" s="13">
        <f t="shared" si="62"/>
        <v>82.813200656700019</v>
      </c>
      <c r="N2984" s="13">
        <f t="shared" si="62"/>
        <v>100.51162639840199</v>
      </c>
      <c r="O2984" s="13">
        <f t="shared" si="62"/>
        <v>130.77812811373522</v>
      </c>
      <c r="P2984" s="13">
        <f t="shared" si="62"/>
        <v>126.08667069840547</v>
      </c>
      <c r="Q2984" s="13">
        <f t="shared" si="62"/>
        <v>131.48743849817919</v>
      </c>
      <c r="R2984" s="13">
        <f t="shared" si="62"/>
        <v>182.12238644798907</v>
      </c>
      <c r="S2984" s="13">
        <f t="shared" si="62"/>
        <v>183.70705001912742</v>
      </c>
      <c r="T2984" s="13">
        <f t="shared" si="62"/>
        <v>176.51373113863707</v>
      </c>
      <c r="U2984" s="13">
        <f t="shared" si="62"/>
        <v>190.06524560290771</v>
      </c>
      <c r="V2984" s="13">
        <f t="shared" si="62"/>
        <v>206.25223175773752</v>
      </c>
      <c r="W2984" s="13">
        <f t="shared" si="62"/>
        <v>219.01219804102976</v>
      </c>
      <c r="X2984" s="13">
        <f t="shared" si="62"/>
        <v>56.911792248243785</v>
      </c>
      <c r="Y2984" s="13">
        <f t="shared" si="62"/>
        <v>20.080194057887269</v>
      </c>
      <c r="Z2984" s="13">
        <f t="shared" si="62"/>
        <v>0</v>
      </c>
      <c r="AA2984" s="13">
        <f t="shared" si="62"/>
        <v>4.3291810999498876</v>
      </c>
      <c r="AB2984" s="13">
        <f t="shared" si="62"/>
        <v>11.322325190521111</v>
      </c>
      <c r="AC2984" s="111">
        <f>SUM(AC2848:AE2983)</f>
        <v>1839.0916885096492</v>
      </c>
      <c r="AD2984" s="111"/>
      <c r="AE2984" s="111"/>
    </row>
    <row r="2985" spans="2:31" x14ac:dyDescent="0.3">
      <c r="B2985" s="14"/>
      <c r="C2985" s="15"/>
      <c r="D2985" s="16"/>
      <c r="E2985" s="16"/>
      <c r="F2985" s="16"/>
      <c r="G2985" s="16"/>
      <c r="H2985" s="16"/>
      <c r="I2985" s="16"/>
      <c r="J2985" s="16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  <c r="U2985" s="16"/>
      <c r="V2985" s="16"/>
      <c r="W2985" s="16"/>
      <c r="X2985" s="16"/>
      <c r="Y2985" s="16"/>
      <c r="Z2985" s="16"/>
      <c r="AA2985" s="16"/>
    </row>
    <row r="2986" spans="2:31" x14ac:dyDescent="0.3">
      <c r="B2986" s="14"/>
      <c r="C2986" s="15"/>
      <c r="D2986" s="16"/>
      <c r="E2986" s="16"/>
      <c r="F2986" s="16"/>
      <c r="G2986" s="16"/>
      <c r="H2986" s="16"/>
      <c r="I2986" s="16"/>
      <c r="J2986" s="16"/>
      <c r="K2986" s="16"/>
      <c r="L2986" s="16"/>
      <c r="M2986" s="16"/>
      <c r="N2986" s="16"/>
      <c r="O2986" s="16"/>
      <c r="P2986" s="16"/>
      <c r="Q2986" s="16"/>
      <c r="R2986" s="16"/>
      <c r="S2986" s="16"/>
      <c r="T2986" s="16"/>
      <c r="U2986" s="16"/>
      <c r="V2986" s="16"/>
      <c r="W2986" s="16"/>
      <c r="X2986" s="16"/>
      <c r="Y2986" s="16"/>
      <c r="Z2986" s="16"/>
      <c r="AA2986" s="16"/>
    </row>
    <row r="2987" spans="2:31" x14ac:dyDescent="0.3">
      <c r="B2987" s="8">
        <f>+B2845+1</f>
        <v>45587</v>
      </c>
    </row>
    <row r="2988" spans="2:31" x14ac:dyDescent="0.3">
      <c r="B2988" s="8"/>
    </row>
    <row r="2989" spans="2:31" x14ac:dyDescent="0.3">
      <c r="B2989" s="9" t="s">
        <v>81</v>
      </c>
      <c r="C2989" s="10"/>
      <c r="D2989" s="10"/>
      <c r="E2989" s="11">
        <v>1</v>
      </c>
      <c r="F2989" s="11">
        <v>2</v>
      </c>
      <c r="G2989" s="11">
        <v>3</v>
      </c>
      <c r="H2989" s="11">
        <v>4</v>
      </c>
      <c r="I2989" s="11">
        <v>5</v>
      </c>
      <c r="J2989" s="11">
        <v>6</v>
      </c>
      <c r="K2989" s="11">
        <v>7</v>
      </c>
      <c r="L2989" s="11">
        <v>8</v>
      </c>
      <c r="M2989" s="11">
        <v>9</v>
      </c>
      <c r="N2989" s="11">
        <v>10</v>
      </c>
      <c r="O2989" s="11">
        <v>11</v>
      </c>
      <c r="P2989" s="11">
        <v>12</v>
      </c>
      <c r="Q2989" s="11">
        <v>13</v>
      </c>
      <c r="R2989" s="11">
        <v>14</v>
      </c>
      <c r="S2989" s="11">
        <v>15</v>
      </c>
      <c r="T2989" s="11">
        <v>16</v>
      </c>
      <c r="U2989" s="11">
        <v>17</v>
      </c>
      <c r="V2989" s="11">
        <v>18</v>
      </c>
      <c r="W2989" s="11">
        <v>19</v>
      </c>
      <c r="X2989" s="11">
        <v>20</v>
      </c>
      <c r="Y2989" s="11">
        <v>21</v>
      </c>
      <c r="Z2989" s="11">
        <v>22</v>
      </c>
      <c r="AA2989" s="11">
        <v>23</v>
      </c>
      <c r="AB2989" s="11">
        <v>24</v>
      </c>
      <c r="AC2989" s="94" t="s">
        <v>2</v>
      </c>
      <c r="AD2989" s="94"/>
      <c r="AE2989" s="94"/>
    </row>
    <row r="2990" spans="2:31" x14ac:dyDescent="0.3">
      <c r="B2990" s="4" t="s">
        <v>253</v>
      </c>
      <c r="C2990" s="14"/>
      <c r="D2990" s="14"/>
      <c r="E2990" s="85">
        <v>0</v>
      </c>
      <c r="F2990" s="86">
        <v>0</v>
      </c>
      <c r="G2990" s="85">
        <v>0</v>
      </c>
      <c r="H2990" s="86">
        <v>0</v>
      </c>
      <c r="I2990" s="85">
        <v>0</v>
      </c>
      <c r="J2990" s="86">
        <v>0</v>
      </c>
      <c r="K2990" s="85">
        <v>0</v>
      </c>
      <c r="L2990" s="86">
        <v>0.20547117916666677</v>
      </c>
      <c r="M2990" s="85">
        <v>2.0907578541666667</v>
      </c>
      <c r="N2990" s="86">
        <v>2.7689631249999977</v>
      </c>
      <c r="O2990" s="85">
        <v>2.7669788958333341</v>
      </c>
      <c r="P2990" s="86">
        <v>2.7664112083333334</v>
      </c>
      <c r="Q2990" s="85">
        <v>2.7668714583333336</v>
      </c>
      <c r="R2990" s="86">
        <v>2.7636233749999999</v>
      </c>
      <c r="S2990" s="85">
        <v>2.6975732291666699</v>
      </c>
      <c r="T2990" s="86">
        <v>0.91212700000000002</v>
      </c>
      <c r="U2990" s="85">
        <v>0</v>
      </c>
      <c r="V2990" s="86">
        <v>0</v>
      </c>
      <c r="W2990" s="85">
        <v>0</v>
      </c>
      <c r="X2990" s="86">
        <v>0</v>
      </c>
      <c r="Y2990" s="85">
        <v>0</v>
      </c>
      <c r="Z2990" s="86">
        <v>0</v>
      </c>
      <c r="AA2990" s="85">
        <v>0</v>
      </c>
      <c r="AB2990" s="86">
        <v>0</v>
      </c>
      <c r="AC2990" s="60"/>
      <c r="AD2990" s="59">
        <f t="shared" ref="AD2990:AD3063" si="63">SUM(E2990:AB2990)</f>
        <v>19.738777325000004</v>
      </c>
      <c r="AE2990" s="60"/>
    </row>
    <row r="2991" spans="2:31" x14ac:dyDescent="0.3">
      <c r="B2991" s="4" t="s">
        <v>254</v>
      </c>
      <c r="C2991" s="14"/>
      <c r="D2991" s="14"/>
      <c r="E2991" s="85">
        <v>0</v>
      </c>
      <c r="F2991" s="86">
        <v>0</v>
      </c>
      <c r="G2991" s="85">
        <v>0</v>
      </c>
      <c r="H2991" s="86">
        <v>0</v>
      </c>
      <c r="I2991" s="85">
        <v>0</v>
      </c>
      <c r="J2991" s="86">
        <v>0</v>
      </c>
      <c r="K2991" s="85">
        <v>0</v>
      </c>
      <c r="L2991" s="86">
        <v>0</v>
      </c>
      <c r="M2991" s="85">
        <v>0</v>
      </c>
      <c r="N2991" s="86">
        <v>0</v>
      </c>
      <c r="O2991" s="85">
        <v>0</v>
      </c>
      <c r="P2991" s="86">
        <v>0</v>
      </c>
      <c r="Q2991" s="85">
        <v>0</v>
      </c>
      <c r="R2991" s="86">
        <v>0</v>
      </c>
      <c r="S2991" s="85">
        <v>0</v>
      </c>
      <c r="T2991" s="86">
        <v>0</v>
      </c>
      <c r="U2991" s="85">
        <v>0</v>
      </c>
      <c r="V2991" s="86">
        <v>0</v>
      </c>
      <c r="W2991" s="85">
        <v>0</v>
      </c>
      <c r="X2991" s="86">
        <v>0</v>
      </c>
      <c r="Y2991" s="85">
        <v>0</v>
      </c>
      <c r="Z2991" s="86">
        <v>0</v>
      </c>
      <c r="AA2991" s="85">
        <v>0</v>
      </c>
      <c r="AB2991" s="86">
        <v>0</v>
      </c>
      <c r="AC2991" s="58"/>
      <c r="AD2991" s="59">
        <f t="shared" si="63"/>
        <v>0</v>
      </c>
      <c r="AE2991" s="58"/>
    </row>
    <row r="2992" spans="2:31" x14ac:dyDescent="0.3">
      <c r="B2992" s="4" t="s">
        <v>255</v>
      </c>
      <c r="C2992" s="14"/>
      <c r="D2992" s="14"/>
      <c r="E2992" s="85">
        <v>0</v>
      </c>
      <c r="F2992" s="86">
        <v>0</v>
      </c>
      <c r="G2992" s="85">
        <v>0</v>
      </c>
      <c r="H2992" s="86">
        <v>0</v>
      </c>
      <c r="I2992" s="85">
        <v>0</v>
      </c>
      <c r="J2992" s="86">
        <v>0</v>
      </c>
      <c r="K2992" s="85">
        <v>0</v>
      </c>
      <c r="L2992" s="86">
        <v>0</v>
      </c>
      <c r="M2992" s="85">
        <v>0</v>
      </c>
      <c r="N2992" s="86">
        <v>0</v>
      </c>
      <c r="O2992" s="85">
        <v>0</v>
      </c>
      <c r="P2992" s="86">
        <v>0</v>
      </c>
      <c r="Q2992" s="85">
        <v>0</v>
      </c>
      <c r="R2992" s="86">
        <v>0</v>
      </c>
      <c r="S2992" s="85">
        <v>0</v>
      </c>
      <c r="T2992" s="86">
        <v>0</v>
      </c>
      <c r="U2992" s="85">
        <v>0</v>
      </c>
      <c r="V2992" s="86">
        <v>0</v>
      </c>
      <c r="W2992" s="85">
        <v>0</v>
      </c>
      <c r="X2992" s="86">
        <v>0</v>
      </c>
      <c r="Y2992" s="85">
        <v>0</v>
      </c>
      <c r="Z2992" s="86">
        <v>0</v>
      </c>
      <c r="AA2992" s="85">
        <v>0</v>
      </c>
      <c r="AB2992" s="86">
        <v>0</v>
      </c>
      <c r="AC2992" s="58"/>
      <c r="AD2992" s="59">
        <f t="shared" si="63"/>
        <v>0</v>
      </c>
      <c r="AE2992" s="58"/>
    </row>
    <row r="2993" spans="2:31" x14ac:dyDescent="0.3">
      <c r="B2993" s="4" t="s">
        <v>256</v>
      </c>
      <c r="C2993" s="14"/>
      <c r="D2993" s="14"/>
      <c r="E2993" s="85">
        <v>0</v>
      </c>
      <c r="F2993" s="86">
        <v>0</v>
      </c>
      <c r="G2993" s="85">
        <v>0</v>
      </c>
      <c r="H2993" s="86">
        <v>0</v>
      </c>
      <c r="I2993" s="85">
        <v>0</v>
      </c>
      <c r="J2993" s="86">
        <v>0</v>
      </c>
      <c r="K2993" s="85">
        <v>0</v>
      </c>
      <c r="L2993" s="86">
        <v>0</v>
      </c>
      <c r="M2993" s="85">
        <v>0</v>
      </c>
      <c r="N2993" s="86">
        <v>0</v>
      </c>
      <c r="O2993" s="85">
        <v>0</v>
      </c>
      <c r="P2993" s="86">
        <v>0</v>
      </c>
      <c r="Q2993" s="85">
        <v>0</v>
      </c>
      <c r="R2993" s="86">
        <v>0</v>
      </c>
      <c r="S2993" s="85">
        <v>0</v>
      </c>
      <c r="T2993" s="86">
        <v>0</v>
      </c>
      <c r="U2993" s="85">
        <v>0</v>
      </c>
      <c r="V2993" s="86">
        <v>0</v>
      </c>
      <c r="W2993" s="85">
        <v>0</v>
      </c>
      <c r="X2993" s="86">
        <v>0</v>
      </c>
      <c r="Y2993" s="85">
        <v>0</v>
      </c>
      <c r="Z2993" s="86">
        <v>0</v>
      </c>
      <c r="AA2993" s="85">
        <v>0</v>
      </c>
      <c r="AB2993" s="86">
        <v>0</v>
      </c>
      <c r="AC2993" s="58"/>
      <c r="AD2993" s="59">
        <f t="shared" si="63"/>
        <v>0</v>
      </c>
      <c r="AE2993" s="58"/>
    </row>
    <row r="2994" spans="2:31" x14ac:dyDescent="0.3">
      <c r="B2994" s="4" t="s">
        <v>247</v>
      </c>
      <c r="C2994" s="14"/>
      <c r="D2994" s="14"/>
      <c r="E2994" s="85">
        <v>0</v>
      </c>
      <c r="F2994" s="86">
        <v>0</v>
      </c>
      <c r="G2994" s="85">
        <v>0</v>
      </c>
      <c r="H2994" s="86">
        <v>0</v>
      </c>
      <c r="I2994" s="85">
        <v>0</v>
      </c>
      <c r="J2994" s="86">
        <v>0</v>
      </c>
      <c r="K2994" s="85">
        <v>0</v>
      </c>
      <c r="L2994" s="86">
        <v>0</v>
      </c>
      <c r="M2994" s="85">
        <v>0.13895450903574674</v>
      </c>
      <c r="N2994" s="86">
        <v>0.95016511503855727</v>
      </c>
      <c r="O2994" s="85">
        <v>0.91047957166036286</v>
      </c>
      <c r="P2994" s="86">
        <v>0.8866835775375399</v>
      </c>
      <c r="Q2994" s="85">
        <v>0.86037763182322502</v>
      </c>
      <c r="R2994" s="86">
        <v>0.83407168610891025</v>
      </c>
      <c r="S2994" s="85">
        <v>0.80776574834188153</v>
      </c>
      <c r="T2994" s="86">
        <v>0.7814598105748527</v>
      </c>
      <c r="U2994" s="85">
        <v>3.8382457605997886E-2</v>
      </c>
      <c r="V2994" s="86">
        <v>0</v>
      </c>
      <c r="W2994" s="85">
        <v>0</v>
      </c>
      <c r="X2994" s="86">
        <v>0</v>
      </c>
      <c r="Y2994" s="85">
        <v>0</v>
      </c>
      <c r="Z2994" s="86">
        <v>0</v>
      </c>
      <c r="AA2994" s="85">
        <v>0</v>
      </c>
      <c r="AB2994" s="86">
        <v>0</v>
      </c>
      <c r="AC2994" s="58"/>
      <c r="AD2994" s="59">
        <f t="shared" si="63"/>
        <v>6.2083401077270741</v>
      </c>
      <c r="AE2994" s="58"/>
    </row>
    <row r="2995" spans="2:31" x14ac:dyDescent="0.3">
      <c r="B2995" s="4" t="s">
        <v>147</v>
      </c>
      <c r="C2995" s="14"/>
      <c r="D2995" s="14"/>
      <c r="E2995" s="85">
        <v>0</v>
      </c>
      <c r="F2995" s="86">
        <v>0</v>
      </c>
      <c r="G2995" s="85">
        <v>0</v>
      </c>
      <c r="H2995" s="86">
        <v>0</v>
      </c>
      <c r="I2995" s="85">
        <v>0</v>
      </c>
      <c r="J2995" s="86">
        <v>0</v>
      </c>
      <c r="K2995" s="85">
        <v>0</v>
      </c>
      <c r="L2995" s="86">
        <v>0</v>
      </c>
      <c r="M2995" s="85">
        <v>0</v>
      </c>
      <c r="N2995" s="86">
        <v>0</v>
      </c>
      <c r="O2995" s="85">
        <v>0</v>
      </c>
      <c r="P2995" s="86">
        <v>0</v>
      </c>
      <c r="Q2995" s="85">
        <v>0</v>
      </c>
      <c r="R2995" s="86">
        <v>0</v>
      </c>
      <c r="S2995" s="85">
        <v>0</v>
      </c>
      <c r="T2995" s="86">
        <v>0</v>
      </c>
      <c r="U2995" s="85">
        <v>0</v>
      </c>
      <c r="V2995" s="86">
        <v>0</v>
      </c>
      <c r="W2995" s="85">
        <v>0</v>
      </c>
      <c r="X2995" s="86">
        <v>0</v>
      </c>
      <c r="Y2995" s="85">
        <v>0</v>
      </c>
      <c r="Z2995" s="86">
        <v>0</v>
      </c>
      <c r="AA2995" s="85">
        <v>0</v>
      </c>
      <c r="AB2995" s="86">
        <v>0</v>
      </c>
      <c r="AC2995" s="58"/>
      <c r="AD2995" s="59">
        <f t="shared" si="63"/>
        <v>0</v>
      </c>
      <c r="AE2995" s="58"/>
    </row>
    <row r="2996" spans="2:31" x14ac:dyDescent="0.3">
      <c r="B2996" s="4" t="s">
        <v>148</v>
      </c>
      <c r="C2996" s="14"/>
      <c r="D2996" s="14"/>
      <c r="E2996" s="85">
        <v>0</v>
      </c>
      <c r="F2996" s="86">
        <v>0</v>
      </c>
      <c r="G2996" s="85">
        <v>0</v>
      </c>
      <c r="H2996" s="86">
        <v>0</v>
      </c>
      <c r="I2996" s="85">
        <v>0</v>
      </c>
      <c r="J2996" s="86">
        <v>0</v>
      </c>
      <c r="K2996" s="85">
        <v>0</v>
      </c>
      <c r="L2996" s="86">
        <v>0</v>
      </c>
      <c r="M2996" s="85">
        <v>0</v>
      </c>
      <c r="N2996" s="86">
        <v>0</v>
      </c>
      <c r="O2996" s="85">
        <v>0</v>
      </c>
      <c r="P2996" s="86">
        <v>0</v>
      </c>
      <c r="Q2996" s="85">
        <v>0</v>
      </c>
      <c r="R2996" s="86">
        <v>0</v>
      </c>
      <c r="S2996" s="85">
        <v>0</v>
      </c>
      <c r="T2996" s="86">
        <v>0</v>
      </c>
      <c r="U2996" s="85">
        <v>0</v>
      </c>
      <c r="V2996" s="86">
        <v>0</v>
      </c>
      <c r="W2996" s="85">
        <v>0</v>
      </c>
      <c r="X2996" s="86">
        <v>0</v>
      </c>
      <c r="Y2996" s="85">
        <v>0</v>
      </c>
      <c r="Z2996" s="86">
        <v>0</v>
      </c>
      <c r="AA2996" s="85">
        <v>0</v>
      </c>
      <c r="AB2996" s="86">
        <v>0</v>
      </c>
      <c r="AC2996" s="58"/>
      <c r="AD2996" s="59">
        <f t="shared" si="63"/>
        <v>0</v>
      </c>
      <c r="AE2996" s="58"/>
    </row>
    <row r="2997" spans="2:31" x14ac:dyDescent="0.3">
      <c r="B2997" s="4" t="s">
        <v>134</v>
      </c>
      <c r="C2997" s="14"/>
      <c r="D2997" s="14"/>
      <c r="E2997" s="85">
        <v>0</v>
      </c>
      <c r="F2997" s="86">
        <v>0</v>
      </c>
      <c r="G2997" s="85">
        <v>0</v>
      </c>
      <c r="H2997" s="86">
        <v>0</v>
      </c>
      <c r="I2997" s="85">
        <v>0</v>
      </c>
      <c r="J2997" s="86">
        <v>0</v>
      </c>
      <c r="K2997" s="85">
        <v>0</v>
      </c>
      <c r="L2997" s="86">
        <v>0</v>
      </c>
      <c r="M2997" s="85">
        <v>0</v>
      </c>
      <c r="N2997" s="86">
        <v>0</v>
      </c>
      <c r="O2997" s="85">
        <v>0</v>
      </c>
      <c r="P2997" s="86">
        <v>0</v>
      </c>
      <c r="Q2997" s="85">
        <v>0</v>
      </c>
      <c r="R2997" s="86">
        <v>0</v>
      </c>
      <c r="S2997" s="85">
        <v>0</v>
      </c>
      <c r="T2997" s="86">
        <v>0</v>
      </c>
      <c r="U2997" s="85">
        <v>0</v>
      </c>
      <c r="V2997" s="86">
        <v>0</v>
      </c>
      <c r="W2997" s="85">
        <v>0</v>
      </c>
      <c r="X2997" s="86">
        <v>0</v>
      </c>
      <c r="Y2997" s="85">
        <v>0</v>
      </c>
      <c r="Z2997" s="86">
        <v>0</v>
      </c>
      <c r="AA2997" s="85">
        <v>0</v>
      </c>
      <c r="AB2997" s="86">
        <v>0</v>
      </c>
      <c r="AC2997" s="58"/>
      <c r="AD2997" s="59">
        <f t="shared" si="63"/>
        <v>0</v>
      </c>
      <c r="AE2997" s="58"/>
    </row>
    <row r="2998" spans="2:31" x14ac:dyDescent="0.3">
      <c r="B2998" s="4" t="s">
        <v>135</v>
      </c>
      <c r="C2998" s="14"/>
      <c r="D2998" s="14"/>
      <c r="E2998" s="85">
        <v>0</v>
      </c>
      <c r="F2998" s="86">
        <v>0</v>
      </c>
      <c r="G2998" s="85">
        <v>0</v>
      </c>
      <c r="H2998" s="86">
        <v>0</v>
      </c>
      <c r="I2998" s="85">
        <v>0</v>
      </c>
      <c r="J2998" s="86">
        <v>0</v>
      </c>
      <c r="K2998" s="85">
        <v>0</v>
      </c>
      <c r="L2998" s="86">
        <v>0</v>
      </c>
      <c r="M2998" s="85">
        <v>0</v>
      </c>
      <c r="N2998" s="86">
        <v>0</v>
      </c>
      <c r="O2998" s="85">
        <v>0</v>
      </c>
      <c r="P2998" s="86">
        <v>0</v>
      </c>
      <c r="Q2998" s="85">
        <v>0</v>
      </c>
      <c r="R2998" s="86">
        <v>0</v>
      </c>
      <c r="S2998" s="85">
        <v>0</v>
      </c>
      <c r="T2998" s="86">
        <v>0</v>
      </c>
      <c r="U2998" s="85">
        <v>0</v>
      </c>
      <c r="V2998" s="86">
        <v>0</v>
      </c>
      <c r="W2998" s="85">
        <v>0</v>
      </c>
      <c r="X2998" s="86">
        <v>0</v>
      </c>
      <c r="Y2998" s="85">
        <v>0</v>
      </c>
      <c r="Z2998" s="86">
        <v>0</v>
      </c>
      <c r="AA2998" s="85">
        <v>0</v>
      </c>
      <c r="AB2998" s="86">
        <v>0</v>
      </c>
      <c r="AC2998" s="58"/>
      <c r="AD2998" s="59">
        <f t="shared" si="63"/>
        <v>0</v>
      </c>
      <c r="AE2998" s="58"/>
    </row>
    <row r="2999" spans="2:31" x14ac:dyDescent="0.3">
      <c r="B2999" s="4" t="s">
        <v>204</v>
      </c>
      <c r="C2999" s="14"/>
      <c r="D2999" s="14"/>
      <c r="E2999" s="85">
        <v>0</v>
      </c>
      <c r="F2999" s="86">
        <v>0</v>
      </c>
      <c r="G2999" s="85">
        <v>0</v>
      </c>
      <c r="H2999" s="86">
        <v>0</v>
      </c>
      <c r="I2999" s="85">
        <v>0</v>
      </c>
      <c r="J2999" s="86">
        <v>0</v>
      </c>
      <c r="K2999" s="85">
        <v>0</v>
      </c>
      <c r="L2999" s="86">
        <v>0</v>
      </c>
      <c r="M2999" s="85">
        <v>0</v>
      </c>
      <c r="N2999" s="86">
        <v>0</v>
      </c>
      <c r="O2999" s="85">
        <v>0</v>
      </c>
      <c r="P2999" s="86">
        <v>0</v>
      </c>
      <c r="Q2999" s="85">
        <v>0</v>
      </c>
      <c r="R2999" s="86">
        <v>0</v>
      </c>
      <c r="S2999" s="85">
        <v>0</v>
      </c>
      <c r="T2999" s="86">
        <v>0</v>
      </c>
      <c r="U2999" s="85">
        <v>0</v>
      </c>
      <c r="V2999" s="86">
        <v>0</v>
      </c>
      <c r="W2999" s="85">
        <v>0</v>
      </c>
      <c r="X2999" s="86">
        <v>0</v>
      </c>
      <c r="Y2999" s="85">
        <v>0</v>
      </c>
      <c r="Z2999" s="86">
        <v>0</v>
      </c>
      <c r="AA2999" s="85">
        <v>0</v>
      </c>
      <c r="AB2999" s="86">
        <v>0</v>
      </c>
      <c r="AC2999" s="58"/>
      <c r="AD2999" s="59">
        <f t="shared" si="63"/>
        <v>0</v>
      </c>
      <c r="AE2999" s="58"/>
    </row>
    <row r="3000" spans="2:31" x14ac:dyDescent="0.3">
      <c r="B3000" s="4" t="s">
        <v>215</v>
      </c>
      <c r="C3000" s="14"/>
      <c r="D3000" s="14"/>
      <c r="E3000" s="85">
        <v>0</v>
      </c>
      <c r="F3000" s="86">
        <v>0</v>
      </c>
      <c r="G3000" s="85">
        <v>0</v>
      </c>
      <c r="H3000" s="86">
        <v>0</v>
      </c>
      <c r="I3000" s="85">
        <v>0</v>
      </c>
      <c r="J3000" s="86">
        <v>0</v>
      </c>
      <c r="K3000" s="85">
        <v>0</v>
      </c>
      <c r="L3000" s="86">
        <v>0</v>
      </c>
      <c r="M3000" s="85">
        <v>0</v>
      </c>
      <c r="N3000" s="86">
        <v>0</v>
      </c>
      <c r="O3000" s="85">
        <v>0</v>
      </c>
      <c r="P3000" s="86">
        <v>0</v>
      </c>
      <c r="Q3000" s="85">
        <v>0</v>
      </c>
      <c r="R3000" s="86">
        <v>0</v>
      </c>
      <c r="S3000" s="85">
        <v>0</v>
      </c>
      <c r="T3000" s="86">
        <v>0</v>
      </c>
      <c r="U3000" s="85">
        <v>0</v>
      </c>
      <c r="V3000" s="86">
        <v>0</v>
      </c>
      <c r="W3000" s="85">
        <v>0</v>
      </c>
      <c r="X3000" s="86">
        <v>0</v>
      </c>
      <c r="Y3000" s="85">
        <v>0</v>
      </c>
      <c r="Z3000" s="86">
        <v>0</v>
      </c>
      <c r="AA3000" s="85">
        <v>0</v>
      </c>
      <c r="AB3000" s="86">
        <v>0</v>
      </c>
      <c r="AC3000" s="58"/>
      <c r="AD3000" s="59">
        <f t="shared" si="63"/>
        <v>0</v>
      </c>
      <c r="AE3000" s="58"/>
    </row>
    <row r="3001" spans="2:31" x14ac:dyDescent="0.3">
      <c r="B3001" s="4" t="s">
        <v>216</v>
      </c>
      <c r="C3001" s="14"/>
      <c r="D3001" s="14"/>
      <c r="E3001" s="87">
        <v>0</v>
      </c>
      <c r="F3001" s="88">
        <v>0</v>
      </c>
      <c r="G3001" s="87">
        <v>0</v>
      </c>
      <c r="H3001" s="88">
        <v>0</v>
      </c>
      <c r="I3001" s="87">
        <v>0</v>
      </c>
      <c r="J3001" s="88">
        <v>0</v>
      </c>
      <c r="K3001" s="87">
        <v>0</v>
      </c>
      <c r="L3001" s="88">
        <v>0</v>
      </c>
      <c r="M3001" s="87">
        <v>0</v>
      </c>
      <c r="N3001" s="88">
        <v>0</v>
      </c>
      <c r="O3001" s="87">
        <v>0</v>
      </c>
      <c r="P3001" s="88">
        <v>0</v>
      </c>
      <c r="Q3001" s="87">
        <v>0</v>
      </c>
      <c r="R3001" s="88">
        <v>0</v>
      </c>
      <c r="S3001" s="87">
        <v>0</v>
      </c>
      <c r="T3001" s="88">
        <v>0</v>
      </c>
      <c r="U3001" s="87">
        <v>0</v>
      </c>
      <c r="V3001" s="88">
        <v>0</v>
      </c>
      <c r="W3001" s="87">
        <v>0</v>
      </c>
      <c r="X3001" s="88">
        <v>0</v>
      </c>
      <c r="Y3001" s="87">
        <v>0</v>
      </c>
      <c r="Z3001" s="88">
        <v>0</v>
      </c>
      <c r="AA3001" s="87">
        <v>0</v>
      </c>
      <c r="AB3001" s="88">
        <v>0</v>
      </c>
      <c r="AC3001" s="58"/>
      <c r="AD3001" s="59">
        <f t="shared" si="63"/>
        <v>0</v>
      </c>
      <c r="AE3001" s="58"/>
    </row>
    <row r="3002" spans="2:31" x14ac:dyDescent="0.3">
      <c r="B3002" s="4" t="s">
        <v>155</v>
      </c>
      <c r="C3002" s="14"/>
      <c r="D3002" s="14"/>
      <c r="E3002" s="87">
        <v>0</v>
      </c>
      <c r="F3002" s="88">
        <v>0</v>
      </c>
      <c r="G3002" s="87">
        <v>0</v>
      </c>
      <c r="H3002" s="88">
        <v>0</v>
      </c>
      <c r="I3002" s="87">
        <v>0</v>
      </c>
      <c r="J3002" s="88">
        <v>0</v>
      </c>
      <c r="K3002" s="87">
        <v>0</v>
      </c>
      <c r="L3002" s="88">
        <v>0</v>
      </c>
      <c r="M3002" s="87">
        <v>0</v>
      </c>
      <c r="N3002" s="88">
        <v>0</v>
      </c>
      <c r="O3002" s="87">
        <v>0</v>
      </c>
      <c r="P3002" s="88">
        <v>0</v>
      </c>
      <c r="Q3002" s="87">
        <v>0</v>
      </c>
      <c r="R3002" s="88">
        <v>0</v>
      </c>
      <c r="S3002" s="87">
        <v>0</v>
      </c>
      <c r="T3002" s="88">
        <v>0</v>
      </c>
      <c r="U3002" s="87">
        <v>0</v>
      </c>
      <c r="V3002" s="88">
        <v>0</v>
      </c>
      <c r="W3002" s="87">
        <v>0</v>
      </c>
      <c r="X3002" s="88">
        <v>0</v>
      </c>
      <c r="Y3002" s="87">
        <v>0</v>
      </c>
      <c r="Z3002" s="88">
        <v>0</v>
      </c>
      <c r="AA3002" s="87">
        <v>0</v>
      </c>
      <c r="AB3002" s="88">
        <v>0</v>
      </c>
      <c r="AC3002" s="58"/>
      <c r="AD3002" s="59">
        <f t="shared" si="63"/>
        <v>0</v>
      </c>
      <c r="AE3002" s="58"/>
    </row>
    <row r="3003" spans="2:31" x14ac:dyDescent="0.3">
      <c r="B3003" s="4" t="s">
        <v>228</v>
      </c>
      <c r="C3003" s="14"/>
      <c r="D3003" s="14"/>
      <c r="E3003" s="87">
        <v>0</v>
      </c>
      <c r="F3003" s="88">
        <v>0</v>
      </c>
      <c r="G3003" s="87">
        <v>0</v>
      </c>
      <c r="H3003" s="88">
        <v>7.5412542913887073E-4</v>
      </c>
      <c r="I3003" s="87">
        <v>0</v>
      </c>
      <c r="J3003" s="88">
        <v>0</v>
      </c>
      <c r="K3003" s="87">
        <v>0</v>
      </c>
      <c r="L3003" s="88">
        <v>0</v>
      </c>
      <c r="M3003" s="87">
        <v>0</v>
      </c>
      <c r="N3003" s="88">
        <v>0</v>
      </c>
      <c r="O3003" s="87">
        <v>0</v>
      </c>
      <c r="P3003" s="88">
        <v>0</v>
      </c>
      <c r="Q3003" s="87">
        <v>0</v>
      </c>
      <c r="R3003" s="88">
        <v>0</v>
      </c>
      <c r="S3003" s="87">
        <v>0</v>
      </c>
      <c r="T3003" s="88">
        <v>0</v>
      </c>
      <c r="U3003" s="87">
        <v>0</v>
      </c>
      <c r="V3003" s="88">
        <v>0</v>
      </c>
      <c r="W3003" s="87">
        <v>0</v>
      </c>
      <c r="X3003" s="88">
        <v>0</v>
      </c>
      <c r="Y3003" s="87">
        <v>0</v>
      </c>
      <c r="Z3003" s="88">
        <v>0</v>
      </c>
      <c r="AA3003" s="87">
        <v>0</v>
      </c>
      <c r="AB3003" s="88">
        <v>0</v>
      </c>
      <c r="AC3003" s="58"/>
      <c r="AD3003" s="59">
        <f t="shared" si="63"/>
        <v>7.5412542913887073E-4</v>
      </c>
      <c r="AE3003" s="58"/>
    </row>
    <row r="3004" spans="2:31" x14ac:dyDescent="0.3">
      <c r="B3004" s="4" t="s">
        <v>229</v>
      </c>
      <c r="C3004" s="14"/>
      <c r="D3004" s="14"/>
      <c r="E3004" s="87">
        <v>0</v>
      </c>
      <c r="F3004" s="88">
        <v>0</v>
      </c>
      <c r="G3004" s="87">
        <v>0</v>
      </c>
      <c r="H3004" s="88">
        <v>0</v>
      </c>
      <c r="I3004" s="87">
        <v>0</v>
      </c>
      <c r="J3004" s="88">
        <v>0</v>
      </c>
      <c r="K3004" s="87">
        <v>0</v>
      </c>
      <c r="L3004" s="88">
        <v>0</v>
      </c>
      <c r="M3004" s="87">
        <v>0</v>
      </c>
      <c r="N3004" s="88">
        <v>0</v>
      </c>
      <c r="O3004" s="87">
        <v>0</v>
      </c>
      <c r="P3004" s="88">
        <v>0</v>
      </c>
      <c r="Q3004" s="87">
        <v>0</v>
      </c>
      <c r="R3004" s="88">
        <v>0</v>
      </c>
      <c r="S3004" s="87">
        <v>0</v>
      </c>
      <c r="T3004" s="88">
        <v>0</v>
      </c>
      <c r="U3004" s="87">
        <v>0</v>
      </c>
      <c r="V3004" s="88">
        <v>0</v>
      </c>
      <c r="W3004" s="87">
        <v>0</v>
      </c>
      <c r="X3004" s="88">
        <v>0</v>
      </c>
      <c r="Y3004" s="87">
        <v>0</v>
      </c>
      <c r="Z3004" s="88">
        <v>0</v>
      </c>
      <c r="AA3004" s="87">
        <v>0</v>
      </c>
      <c r="AB3004" s="88">
        <v>0</v>
      </c>
      <c r="AC3004" s="58"/>
      <c r="AD3004" s="59">
        <f t="shared" si="63"/>
        <v>0</v>
      </c>
      <c r="AE3004" s="58"/>
    </row>
    <row r="3005" spans="2:31" x14ac:dyDescent="0.3">
      <c r="B3005" s="4" t="s">
        <v>152</v>
      </c>
      <c r="C3005" s="14"/>
      <c r="D3005" s="14"/>
      <c r="E3005" s="87">
        <v>0</v>
      </c>
      <c r="F3005" s="88">
        <v>0</v>
      </c>
      <c r="G3005" s="87">
        <v>0</v>
      </c>
      <c r="H3005" s="88">
        <v>0</v>
      </c>
      <c r="I3005" s="87">
        <v>0</v>
      </c>
      <c r="J3005" s="88">
        <v>0</v>
      </c>
      <c r="K3005" s="87">
        <v>0</v>
      </c>
      <c r="L3005" s="88">
        <v>0</v>
      </c>
      <c r="M3005" s="87">
        <v>0</v>
      </c>
      <c r="N3005" s="88">
        <v>0</v>
      </c>
      <c r="O3005" s="87">
        <v>0</v>
      </c>
      <c r="P3005" s="88">
        <v>0.19666666666666638</v>
      </c>
      <c r="Q3005" s="87">
        <v>0.3999999999999993</v>
      </c>
      <c r="R3005" s="88">
        <v>0.3999999999999993</v>
      </c>
      <c r="S3005" s="87">
        <v>0.3999999999999993</v>
      </c>
      <c r="T3005" s="88">
        <v>0.3999999999999993</v>
      </c>
      <c r="U3005" s="87">
        <v>1.9999999999999973E-2</v>
      </c>
      <c r="V3005" s="88">
        <v>0</v>
      </c>
      <c r="W3005" s="87">
        <v>0</v>
      </c>
      <c r="X3005" s="88">
        <v>0</v>
      </c>
      <c r="Y3005" s="87">
        <v>0</v>
      </c>
      <c r="Z3005" s="88">
        <v>0</v>
      </c>
      <c r="AA3005" s="87">
        <v>0</v>
      </c>
      <c r="AB3005" s="88">
        <v>0</v>
      </c>
      <c r="AC3005" s="58"/>
      <c r="AD3005" s="59">
        <f t="shared" si="63"/>
        <v>1.8166666666666635</v>
      </c>
      <c r="AE3005" s="58"/>
    </row>
    <row r="3006" spans="2:31" x14ac:dyDescent="0.3">
      <c r="B3006" s="4" t="s">
        <v>196</v>
      </c>
      <c r="C3006" s="14"/>
      <c r="D3006" s="14"/>
      <c r="E3006" s="87">
        <v>0</v>
      </c>
      <c r="F3006" s="88">
        <v>1.192918316523234</v>
      </c>
      <c r="G3006" s="87">
        <v>1.4950278123219809</v>
      </c>
      <c r="H3006" s="88">
        <v>1.4958286205927531</v>
      </c>
      <c r="I3006" s="87">
        <v>1.4966292381286623</v>
      </c>
      <c r="J3006" s="88">
        <v>1.4974300305048625</v>
      </c>
      <c r="K3006" s="87">
        <v>1.4982308308283487</v>
      </c>
      <c r="L3006" s="88">
        <v>1.324121944109599</v>
      </c>
      <c r="M3006" s="87">
        <v>1.7542210976282753</v>
      </c>
      <c r="N3006" s="88">
        <v>2.406850242614746</v>
      </c>
      <c r="O3006" s="87">
        <v>2.4207016865412392</v>
      </c>
      <c r="P3006" s="88">
        <v>2.4345531781514489</v>
      </c>
      <c r="Q3006" s="87">
        <v>2.448404630025228</v>
      </c>
      <c r="R3006" s="88">
        <v>2.4622561216354373</v>
      </c>
      <c r="S3006" s="87">
        <v>2.4764414247088964</v>
      </c>
      <c r="T3006" s="88">
        <v>2.4899590730667116</v>
      </c>
      <c r="U3006" s="87">
        <v>0</v>
      </c>
      <c r="V3006" s="88">
        <v>0.27321117634243436</v>
      </c>
      <c r="W3006" s="87">
        <v>1.8360534350077311</v>
      </c>
      <c r="X3006" s="88">
        <v>0</v>
      </c>
      <c r="Y3006" s="87">
        <v>0</v>
      </c>
      <c r="Z3006" s="88">
        <v>0</v>
      </c>
      <c r="AA3006" s="87">
        <v>0</v>
      </c>
      <c r="AB3006" s="88">
        <v>0</v>
      </c>
      <c r="AC3006" s="58"/>
      <c r="AD3006" s="59">
        <f t="shared" si="63"/>
        <v>31.00283885873159</v>
      </c>
      <c r="AE3006" s="58"/>
    </row>
    <row r="3007" spans="2:31" x14ac:dyDescent="0.3">
      <c r="B3007" s="4" t="s">
        <v>197</v>
      </c>
      <c r="C3007" s="14"/>
      <c r="D3007" s="14"/>
      <c r="E3007" s="87">
        <v>0</v>
      </c>
      <c r="F3007" s="88">
        <v>1.0723536173502604</v>
      </c>
      <c r="G3007" s="87">
        <v>1.5218264738718668</v>
      </c>
      <c r="H3007" s="88">
        <v>1.5099355618158978</v>
      </c>
      <c r="I3007" s="87">
        <v>1.4980446418126423</v>
      </c>
      <c r="J3007" s="88">
        <v>1.4933415889739992</v>
      </c>
      <c r="K3007" s="87">
        <v>1.4960700352986653</v>
      </c>
      <c r="L3007" s="88">
        <v>1.3238617340723673</v>
      </c>
      <c r="M3007" s="87">
        <v>1.8242448409398395</v>
      </c>
      <c r="N3007" s="88">
        <v>2.598486630121867</v>
      </c>
      <c r="O3007" s="87">
        <v>2.5824323495229087</v>
      </c>
      <c r="P3007" s="88">
        <v>2.5663780450820921</v>
      </c>
      <c r="Q3007" s="87">
        <v>2.5503237565358483</v>
      </c>
      <c r="R3007" s="88">
        <v>2.5342694759368891</v>
      </c>
      <c r="S3007" s="87">
        <v>2.5180341577741832</v>
      </c>
      <c r="T3007" s="88">
        <v>2.5021608829498292</v>
      </c>
      <c r="U3007" s="87">
        <v>0</v>
      </c>
      <c r="V3007" s="88">
        <v>0.2044488509496053</v>
      </c>
      <c r="W3007" s="87">
        <v>1.8077104647954296</v>
      </c>
      <c r="X3007" s="88">
        <v>0</v>
      </c>
      <c r="Y3007" s="87">
        <v>0</v>
      </c>
      <c r="Z3007" s="88">
        <v>0</v>
      </c>
      <c r="AA3007" s="87">
        <v>0</v>
      </c>
      <c r="AB3007" s="88">
        <v>0</v>
      </c>
      <c r="AC3007" s="58"/>
      <c r="AD3007" s="59">
        <f t="shared" si="63"/>
        <v>31.603923107804192</v>
      </c>
      <c r="AE3007" s="58"/>
    </row>
    <row r="3008" spans="2:31" x14ac:dyDescent="0.3">
      <c r="B3008" s="4" t="s">
        <v>243</v>
      </c>
      <c r="C3008" s="14"/>
      <c r="D3008" s="14"/>
      <c r="E3008" s="87">
        <v>0</v>
      </c>
      <c r="F3008" s="88">
        <v>0</v>
      </c>
      <c r="G3008" s="87">
        <v>0</v>
      </c>
      <c r="H3008" s="88">
        <v>0</v>
      </c>
      <c r="I3008" s="87">
        <v>0</v>
      </c>
      <c r="J3008" s="88">
        <v>0</v>
      </c>
      <c r="K3008" s="87">
        <v>0</v>
      </c>
      <c r="L3008" s="88">
        <v>0</v>
      </c>
      <c r="M3008" s="87">
        <v>5.0110278996339016E-3</v>
      </c>
      <c r="N3008" s="88">
        <v>4.0182888204358135E-2</v>
      </c>
      <c r="O3008" s="87">
        <v>7.3370121897435789E-2</v>
      </c>
      <c r="P3008" s="88">
        <v>5.1716522072257722E-2</v>
      </c>
      <c r="Q3008" s="87">
        <v>1.5236708243648473E-2</v>
      </c>
      <c r="R3008" s="88">
        <v>0</v>
      </c>
      <c r="S3008" s="87">
        <v>0</v>
      </c>
      <c r="T3008" s="88">
        <v>0</v>
      </c>
      <c r="U3008" s="87">
        <v>0</v>
      </c>
      <c r="V3008" s="88">
        <v>0</v>
      </c>
      <c r="W3008" s="87">
        <v>0</v>
      </c>
      <c r="X3008" s="88">
        <v>0</v>
      </c>
      <c r="Y3008" s="87">
        <v>0</v>
      </c>
      <c r="Z3008" s="88">
        <v>0</v>
      </c>
      <c r="AA3008" s="87">
        <v>0</v>
      </c>
      <c r="AB3008" s="88">
        <v>0</v>
      </c>
      <c r="AC3008" s="58"/>
      <c r="AD3008" s="59">
        <f t="shared" si="63"/>
        <v>0.18551726831733403</v>
      </c>
      <c r="AE3008" s="58"/>
    </row>
    <row r="3009" spans="2:31" x14ac:dyDescent="0.3">
      <c r="B3009" s="4" t="s">
        <v>252</v>
      </c>
      <c r="C3009" s="14"/>
      <c r="D3009" s="14"/>
      <c r="E3009" s="87">
        <v>3.5053493156398621E-2</v>
      </c>
      <c r="F3009" s="88">
        <v>3.6507632905607712E-2</v>
      </c>
      <c r="G3009" s="87">
        <v>4.1557637427613411E-2</v>
      </c>
      <c r="H3009" s="88">
        <v>4.660763996279766E-2</v>
      </c>
      <c r="I3009" s="87">
        <v>4.9174725586538792E-2</v>
      </c>
      <c r="J3009" s="88">
        <v>4.9174725586538792E-2</v>
      </c>
      <c r="K3009" s="87">
        <v>4.9174725586538792E-2</v>
      </c>
      <c r="L3009" s="88">
        <v>4.3437674268109266E-2</v>
      </c>
      <c r="M3009" s="87">
        <v>4.9174725586538792E-2</v>
      </c>
      <c r="N3009" s="88">
        <v>4.9174725586538792E-2</v>
      </c>
      <c r="O3009" s="87">
        <v>4.9605092687466094E-2</v>
      </c>
      <c r="P3009" s="88">
        <v>5.0867738896971215E-2</v>
      </c>
      <c r="Q3009" s="87">
        <v>5.275585807796844E-2</v>
      </c>
      <c r="R3009" s="88">
        <v>5.4643979245787143E-2</v>
      </c>
      <c r="S3009" s="87">
        <v>5.6532093459730627E-2</v>
      </c>
      <c r="T3009" s="88">
        <v>5.8420216614370836E-2</v>
      </c>
      <c r="U3009" s="87">
        <v>2.9705732849421738E-3</v>
      </c>
      <c r="V3009" s="88">
        <v>0</v>
      </c>
      <c r="W3009" s="87">
        <v>0</v>
      </c>
      <c r="X3009" s="88">
        <v>0</v>
      </c>
      <c r="Y3009" s="87">
        <v>0</v>
      </c>
      <c r="Z3009" s="88">
        <v>0</v>
      </c>
      <c r="AA3009" s="87">
        <v>0</v>
      </c>
      <c r="AB3009" s="88">
        <v>0</v>
      </c>
      <c r="AC3009" s="58"/>
      <c r="AD3009" s="59">
        <f t="shared" si="63"/>
        <v>0.77483325792045721</v>
      </c>
      <c r="AE3009" s="58"/>
    </row>
    <row r="3010" spans="2:31" x14ac:dyDescent="0.3">
      <c r="B3010" s="4" t="s">
        <v>156</v>
      </c>
      <c r="C3010" s="14"/>
      <c r="D3010" s="14"/>
      <c r="E3010" s="87">
        <v>0</v>
      </c>
      <c r="F3010" s="88">
        <v>0</v>
      </c>
      <c r="G3010" s="87">
        <v>0</v>
      </c>
      <c r="H3010" s="88">
        <v>0</v>
      </c>
      <c r="I3010" s="87">
        <v>0</v>
      </c>
      <c r="J3010" s="88">
        <v>0</v>
      </c>
      <c r="K3010" s="87">
        <v>0</v>
      </c>
      <c r="L3010" s="88">
        <v>0</v>
      </c>
      <c r="M3010" s="87">
        <v>0</v>
      </c>
      <c r="N3010" s="88">
        <v>0</v>
      </c>
      <c r="O3010" s="87">
        <v>0</v>
      </c>
      <c r="P3010" s="88">
        <v>0</v>
      </c>
      <c r="Q3010" s="87">
        <v>0</v>
      </c>
      <c r="R3010" s="88">
        <v>0</v>
      </c>
      <c r="S3010" s="87">
        <v>0</v>
      </c>
      <c r="T3010" s="88">
        <v>0</v>
      </c>
      <c r="U3010" s="87">
        <v>0</v>
      </c>
      <c r="V3010" s="88">
        <v>0</v>
      </c>
      <c r="W3010" s="87">
        <v>0</v>
      </c>
      <c r="X3010" s="88">
        <v>0</v>
      </c>
      <c r="Y3010" s="87">
        <v>0</v>
      </c>
      <c r="Z3010" s="88">
        <v>0</v>
      </c>
      <c r="AA3010" s="87">
        <v>0</v>
      </c>
      <c r="AB3010" s="88">
        <v>0</v>
      </c>
      <c r="AC3010" s="58"/>
      <c r="AD3010" s="59">
        <f t="shared" si="63"/>
        <v>0</v>
      </c>
      <c r="AE3010" s="58"/>
    </row>
    <row r="3011" spans="2:31" x14ac:dyDescent="0.3">
      <c r="B3011" s="4" t="s">
        <v>157</v>
      </c>
      <c r="C3011" s="14"/>
      <c r="D3011" s="14"/>
      <c r="E3011" s="87">
        <v>0</v>
      </c>
      <c r="F3011" s="88">
        <v>0</v>
      </c>
      <c r="G3011" s="87">
        <v>0</v>
      </c>
      <c r="H3011" s="88">
        <v>0</v>
      </c>
      <c r="I3011" s="87">
        <v>0</v>
      </c>
      <c r="J3011" s="88">
        <v>0</v>
      </c>
      <c r="K3011" s="87">
        <v>0</v>
      </c>
      <c r="L3011" s="88">
        <v>0</v>
      </c>
      <c r="M3011" s="87">
        <v>0</v>
      </c>
      <c r="N3011" s="88">
        <v>0</v>
      </c>
      <c r="O3011" s="87">
        <v>0</v>
      </c>
      <c r="P3011" s="88">
        <v>0</v>
      </c>
      <c r="Q3011" s="87">
        <v>0</v>
      </c>
      <c r="R3011" s="88">
        <v>0</v>
      </c>
      <c r="S3011" s="87">
        <v>0</v>
      </c>
      <c r="T3011" s="88">
        <v>0</v>
      </c>
      <c r="U3011" s="87">
        <v>0</v>
      </c>
      <c r="V3011" s="88">
        <v>0</v>
      </c>
      <c r="W3011" s="87">
        <v>0</v>
      </c>
      <c r="X3011" s="88">
        <v>0</v>
      </c>
      <c r="Y3011" s="87">
        <v>0</v>
      </c>
      <c r="Z3011" s="88">
        <v>0</v>
      </c>
      <c r="AA3011" s="87">
        <v>0</v>
      </c>
      <c r="AB3011" s="88">
        <v>0</v>
      </c>
      <c r="AC3011" s="58"/>
      <c r="AD3011" s="59">
        <f t="shared" si="63"/>
        <v>0</v>
      </c>
      <c r="AE3011" s="58"/>
    </row>
    <row r="3012" spans="2:31" x14ac:dyDescent="0.3">
      <c r="B3012" s="4" t="s">
        <v>158</v>
      </c>
      <c r="C3012" s="14"/>
      <c r="D3012" s="14"/>
      <c r="E3012" s="87">
        <v>0</v>
      </c>
      <c r="F3012" s="88">
        <v>0</v>
      </c>
      <c r="G3012" s="87">
        <v>0</v>
      </c>
      <c r="H3012" s="88">
        <v>0</v>
      </c>
      <c r="I3012" s="87">
        <v>0</v>
      </c>
      <c r="J3012" s="88">
        <v>0</v>
      </c>
      <c r="K3012" s="87">
        <v>0</v>
      </c>
      <c r="L3012" s="88">
        <v>0</v>
      </c>
      <c r="M3012" s="87">
        <v>0</v>
      </c>
      <c r="N3012" s="88">
        <v>0</v>
      </c>
      <c r="O3012" s="87">
        <v>0</v>
      </c>
      <c r="P3012" s="88">
        <v>0</v>
      </c>
      <c r="Q3012" s="87">
        <v>0</v>
      </c>
      <c r="R3012" s="88">
        <v>0</v>
      </c>
      <c r="S3012" s="87">
        <v>0</v>
      </c>
      <c r="T3012" s="88">
        <v>0</v>
      </c>
      <c r="U3012" s="87">
        <v>0</v>
      </c>
      <c r="V3012" s="88">
        <v>0</v>
      </c>
      <c r="W3012" s="87">
        <v>0</v>
      </c>
      <c r="X3012" s="88">
        <v>0</v>
      </c>
      <c r="Y3012" s="87">
        <v>0</v>
      </c>
      <c r="Z3012" s="88">
        <v>0</v>
      </c>
      <c r="AA3012" s="87">
        <v>0</v>
      </c>
      <c r="AB3012" s="88">
        <v>0</v>
      </c>
      <c r="AC3012" s="58"/>
      <c r="AD3012" s="59">
        <f t="shared" si="63"/>
        <v>0</v>
      </c>
      <c r="AE3012" s="58"/>
    </row>
    <row r="3013" spans="2:31" x14ac:dyDescent="0.3">
      <c r="B3013" s="4" t="s">
        <v>159</v>
      </c>
      <c r="C3013" s="14"/>
      <c r="D3013" s="14"/>
      <c r="E3013" s="87">
        <v>0</v>
      </c>
      <c r="F3013" s="88">
        <v>0</v>
      </c>
      <c r="G3013" s="87">
        <v>0</v>
      </c>
      <c r="H3013" s="88">
        <v>0</v>
      </c>
      <c r="I3013" s="87">
        <v>0</v>
      </c>
      <c r="J3013" s="88">
        <v>0</v>
      </c>
      <c r="K3013" s="87">
        <v>0</v>
      </c>
      <c r="L3013" s="88">
        <v>0</v>
      </c>
      <c r="M3013" s="87">
        <v>0</v>
      </c>
      <c r="N3013" s="88">
        <v>0</v>
      </c>
      <c r="O3013" s="87">
        <v>0</v>
      </c>
      <c r="P3013" s="88">
        <v>0</v>
      </c>
      <c r="Q3013" s="87">
        <v>0</v>
      </c>
      <c r="R3013" s="88">
        <v>0</v>
      </c>
      <c r="S3013" s="87">
        <v>0</v>
      </c>
      <c r="T3013" s="88">
        <v>0</v>
      </c>
      <c r="U3013" s="87">
        <v>0</v>
      </c>
      <c r="V3013" s="88">
        <v>0</v>
      </c>
      <c r="W3013" s="87">
        <v>0</v>
      </c>
      <c r="X3013" s="88">
        <v>0</v>
      </c>
      <c r="Y3013" s="87">
        <v>0</v>
      </c>
      <c r="Z3013" s="88">
        <v>0</v>
      </c>
      <c r="AA3013" s="87">
        <v>0</v>
      </c>
      <c r="AB3013" s="88">
        <v>0</v>
      </c>
      <c r="AC3013" s="58"/>
      <c r="AD3013" s="59">
        <f t="shared" si="63"/>
        <v>0</v>
      </c>
      <c r="AE3013" s="58"/>
    </row>
    <row r="3014" spans="2:31" x14ac:dyDescent="0.3">
      <c r="B3014" s="4" t="s">
        <v>202</v>
      </c>
      <c r="C3014" s="14"/>
      <c r="D3014" s="14"/>
      <c r="E3014" s="87">
        <v>0</v>
      </c>
      <c r="F3014" s="88">
        <v>0</v>
      </c>
      <c r="G3014" s="87">
        <v>0</v>
      </c>
      <c r="H3014" s="88">
        <v>0</v>
      </c>
      <c r="I3014" s="87">
        <v>0</v>
      </c>
      <c r="J3014" s="88">
        <v>0</v>
      </c>
      <c r="K3014" s="87">
        <v>0</v>
      </c>
      <c r="L3014" s="88">
        <v>0</v>
      </c>
      <c r="M3014" s="87">
        <v>0</v>
      </c>
      <c r="N3014" s="88">
        <v>0</v>
      </c>
      <c r="O3014" s="87">
        <v>0</v>
      </c>
      <c r="P3014" s="88">
        <v>0</v>
      </c>
      <c r="Q3014" s="87">
        <v>0</v>
      </c>
      <c r="R3014" s="88">
        <v>0</v>
      </c>
      <c r="S3014" s="87">
        <v>0</v>
      </c>
      <c r="T3014" s="88">
        <v>0</v>
      </c>
      <c r="U3014" s="87">
        <v>0</v>
      </c>
      <c r="V3014" s="88">
        <v>0</v>
      </c>
      <c r="W3014" s="87">
        <v>0</v>
      </c>
      <c r="X3014" s="88">
        <v>0</v>
      </c>
      <c r="Y3014" s="87">
        <v>0</v>
      </c>
      <c r="Z3014" s="88">
        <v>0</v>
      </c>
      <c r="AA3014" s="87">
        <v>0</v>
      </c>
      <c r="AB3014" s="88">
        <v>0</v>
      </c>
      <c r="AC3014" s="58"/>
      <c r="AD3014" s="59">
        <f t="shared" si="63"/>
        <v>0</v>
      </c>
      <c r="AE3014" s="58"/>
    </row>
    <row r="3015" spans="2:31" x14ac:dyDescent="0.3">
      <c r="B3015" s="4" t="s">
        <v>203</v>
      </c>
      <c r="C3015" s="14"/>
      <c r="D3015" s="14"/>
      <c r="E3015" s="87">
        <v>0</v>
      </c>
      <c r="F3015" s="88">
        <v>0</v>
      </c>
      <c r="G3015" s="87">
        <v>0</v>
      </c>
      <c r="H3015" s="88">
        <v>0</v>
      </c>
      <c r="I3015" s="87">
        <v>0</v>
      </c>
      <c r="J3015" s="88">
        <v>0</v>
      </c>
      <c r="K3015" s="87">
        <v>0</v>
      </c>
      <c r="L3015" s="88">
        <v>0</v>
      </c>
      <c r="M3015" s="87">
        <v>0</v>
      </c>
      <c r="N3015" s="88">
        <v>0</v>
      </c>
      <c r="O3015" s="87">
        <v>0</v>
      </c>
      <c r="P3015" s="88">
        <v>0</v>
      </c>
      <c r="Q3015" s="87">
        <v>0</v>
      </c>
      <c r="R3015" s="88">
        <v>0</v>
      </c>
      <c r="S3015" s="87">
        <v>0</v>
      </c>
      <c r="T3015" s="88">
        <v>0</v>
      </c>
      <c r="U3015" s="87">
        <v>0</v>
      </c>
      <c r="V3015" s="88">
        <v>0</v>
      </c>
      <c r="W3015" s="87">
        <v>0</v>
      </c>
      <c r="X3015" s="88">
        <v>0</v>
      </c>
      <c r="Y3015" s="87">
        <v>0</v>
      </c>
      <c r="Z3015" s="88">
        <v>0</v>
      </c>
      <c r="AA3015" s="87">
        <v>0</v>
      </c>
      <c r="AB3015" s="88">
        <v>0</v>
      </c>
      <c r="AC3015" s="58"/>
      <c r="AD3015" s="59">
        <f t="shared" si="63"/>
        <v>0</v>
      </c>
      <c r="AE3015" s="58"/>
    </row>
    <row r="3016" spans="2:31" x14ac:dyDescent="0.3">
      <c r="B3016" s="4" t="s">
        <v>187</v>
      </c>
      <c r="C3016" s="14"/>
      <c r="D3016" s="14"/>
      <c r="E3016" s="87">
        <v>0</v>
      </c>
      <c r="F3016" s="88">
        <v>0</v>
      </c>
      <c r="G3016" s="87">
        <v>0</v>
      </c>
      <c r="H3016" s="88">
        <v>0</v>
      </c>
      <c r="I3016" s="87">
        <v>0</v>
      </c>
      <c r="J3016" s="88">
        <v>0</v>
      </c>
      <c r="K3016" s="87">
        <v>0</v>
      </c>
      <c r="L3016" s="88">
        <v>0.16869749228159586</v>
      </c>
      <c r="M3016" s="87">
        <v>0.17550540606180831</v>
      </c>
      <c r="N3016" s="88">
        <v>0</v>
      </c>
      <c r="O3016" s="87">
        <v>0</v>
      </c>
      <c r="P3016" s="88">
        <v>0</v>
      </c>
      <c r="Q3016" s="87">
        <v>0</v>
      </c>
      <c r="R3016" s="88">
        <v>0</v>
      </c>
      <c r="S3016" s="87">
        <v>0</v>
      </c>
      <c r="T3016" s="88">
        <v>0</v>
      </c>
      <c r="U3016" s="87">
        <v>0</v>
      </c>
      <c r="V3016" s="88">
        <v>0</v>
      </c>
      <c r="W3016" s="87">
        <v>0</v>
      </c>
      <c r="X3016" s="88">
        <v>0</v>
      </c>
      <c r="Y3016" s="87">
        <v>0</v>
      </c>
      <c r="Z3016" s="88">
        <v>0</v>
      </c>
      <c r="AA3016" s="87">
        <v>0</v>
      </c>
      <c r="AB3016" s="88">
        <v>0</v>
      </c>
      <c r="AC3016" s="58"/>
      <c r="AD3016" s="59">
        <f t="shared" si="63"/>
        <v>0.34420289834340417</v>
      </c>
      <c r="AE3016" s="58"/>
    </row>
    <row r="3017" spans="2:31" x14ac:dyDescent="0.3">
      <c r="B3017" s="4" t="s">
        <v>188</v>
      </c>
      <c r="C3017" s="14"/>
      <c r="D3017" s="14"/>
      <c r="E3017" s="87">
        <v>0</v>
      </c>
      <c r="F3017" s="88">
        <v>0</v>
      </c>
      <c r="G3017" s="87">
        <v>0</v>
      </c>
      <c r="H3017" s="88">
        <v>0</v>
      </c>
      <c r="I3017" s="87">
        <v>0</v>
      </c>
      <c r="J3017" s="88">
        <v>0</v>
      </c>
      <c r="K3017" s="87">
        <v>0</v>
      </c>
      <c r="L3017" s="88">
        <v>0.16548205216725667</v>
      </c>
      <c r="M3017" s="87">
        <v>1.7340800029536088</v>
      </c>
      <c r="N3017" s="88">
        <v>0.15199426338076591</v>
      </c>
      <c r="O3017" s="87">
        <v>0</v>
      </c>
      <c r="P3017" s="88">
        <v>0</v>
      </c>
      <c r="Q3017" s="87">
        <v>0</v>
      </c>
      <c r="R3017" s="88">
        <v>0</v>
      </c>
      <c r="S3017" s="87">
        <v>0</v>
      </c>
      <c r="T3017" s="88">
        <v>0</v>
      </c>
      <c r="U3017" s="87">
        <v>0</v>
      </c>
      <c r="V3017" s="88">
        <v>0</v>
      </c>
      <c r="W3017" s="87">
        <v>0</v>
      </c>
      <c r="X3017" s="88">
        <v>0</v>
      </c>
      <c r="Y3017" s="87">
        <v>0</v>
      </c>
      <c r="Z3017" s="88">
        <v>0</v>
      </c>
      <c r="AA3017" s="87">
        <v>0</v>
      </c>
      <c r="AB3017" s="88">
        <v>0</v>
      </c>
      <c r="AC3017" s="58"/>
      <c r="AD3017" s="59">
        <f t="shared" si="63"/>
        <v>2.0515563185016314</v>
      </c>
      <c r="AE3017" s="58"/>
    </row>
    <row r="3018" spans="2:31" x14ac:dyDescent="0.3">
      <c r="B3018" s="4" t="s">
        <v>259</v>
      </c>
      <c r="C3018" s="14"/>
      <c r="D3018" s="14"/>
      <c r="E3018" s="87">
        <v>0</v>
      </c>
      <c r="F3018" s="88">
        <v>0</v>
      </c>
      <c r="G3018" s="87">
        <v>0</v>
      </c>
      <c r="H3018" s="88">
        <v>0</v>
      </c>
      <c r="I3018" s="87">
        <v>0</v>
      </c>
      <c r="J3018" s="88">
        <v>0</v>
      </c>
      <c r="K3018" s="87">
        <v>0</v>
      </c>
      <c r="L3018" s="88">
        <v>0</v>
      </c>
      <c r="M3018" s="87">
        <v>0</v>
      </c>
      <c r="N3018" s="88">
        <v>0</v>
      </c>
      <c r="O3018" s="87">
        <v>0</v>
      </c>
      <c r="P3018" s="88">
        <v>0</v>
      </c>
      <c r="Q3018" s="87">
        <v>0</v>
      </c>
      <c r="R3018" s="88">
        <v>0</v>
      </c>
      <c r="S3018" s="87">
        <v>0</v>
      </c>
      <c r="T3018" s="88">
        <v>0</v>
      </c>
      <c r="U3018" s="87">
        <v>0</v>
      </c>
      <c r="V3018" s="88">
        <v>0</v>
      </c>
      <c r="W3018" s="87">
        <v>0</v>
      </c>
      <c r="X3018" s="88">
        <v>0</v>
      </c>
      <c r="Y3018" s="87">
        <v>0</v>
      </c>
      <c r="Z3018" s="88">
        <v>0</v>
      </c>
      <c r="AA3018" s="87">
        <v>0</v>
      </c>
      <c r="AB3018" s="88">
        <v>0</v>
      </c>
      <c r="AC3018" s="58"/>
      <c r="AD3018" s="59">
        <f t="shared" si="63"/>
        <v>0</v>
      </c>
      <c r="AE3018" s="58"/>
    </row>
    <row r="3019" spans="2:31" x14ac:dyDescent="0.3">
      <c r="B3019" s="4" t="s">
        <v>160</v>
      </c>
      <c r="C3019" s="14"/>
      <c r="D3019" s="14"/>
      <c r="E3019" s="87">
        <v>0</v>
      </c>
      <c r="F3019" s="88">
        <v>0</v>
      </c>
      <c r="G3019" s="87">
        <v>0</v>
      </c>
      <c r="H3019" s="88">
        <v>0</v>
      </c>
      <c r="I3019" s="87">
        <v>0</v>
      </c>
      <c r="J3019" s="88">
        <v>0</v>
      </c>
      <c r="K3019" s="87">
        <v>0</v>
      </c>
      <c r="L3019" s="88">
        <v>0</v>
      </c>
      <c r="M3019" s="87">
        <v>0</v>
      </c>
      <c r="N3019" s="88">
        <v>0</v>
      </c>
      <c r="O3019" s="87">
        <v>0</v>
      </c>
      <c r="P3019" s="88">
        <v>0</v>
      </c>
      <c r="Q3019" s="87">
        <v>0</v>
      </c>
      <c r="R3019" s="88">
        <v>0</v>
      </c>
      <c r="S3019" s="87">
        <v>0</v>
      </c>
      <c r="T3019" s="88">
        <v>0</v>
      </c>
      <c r="U3019" s="87">
        <v>0</v>
      </c>
      <c r="V3019" s="88">
        <v>0</v>
      </c>
      <c r="W3019" s="87">
        <v>0</v>
      </c>
      <c r="X3019" s="88">
        <v>0</v>
      </c>
      <c r="Y3019" s="87">
        <v>0</v>
      </c>
      <c r="Z3019" s="88">
        <v>0</v>
      </c>
      <c r="AA3019" s="87">
        <v>0</v>
      </c>
      <c r="AB3019" s="88">
        <v>0</v>
      </c>
      <c r="AC3019" s="58"/>
      <c r="AD3019" s="59">
        <f t="shared" si="63"/>
        <v>0</v>
      </c>
      <c r="AE3019" s="58"/>
    </row>
    <row r="3020" spans="2:31" x14ac:dyDescent="0.3">
      <c r="B3020" s="4" t="s">
        <v>161</v>
      </c>
      <c r="C3020" s="14"/>
      <c r="D3020" s="14"/>
      <c r="E3020" s="87">
        <v>0</v>
      </c>
      <c r="F3020" s="88">
        <v>0</v>
      </c>
      <c r="G3020" s="87">
        <v>0</v>
      </c>
      <c r="H3020" s="88">
        <v>0</v>
      </c>
      <c r="I3020" s="87">
        <v>0</v>
      </c>
      <c r="J3020" s="88">
        <v>0</v>
      </c>
      <c r="K3020" s="87">
        <v>0</v>
      </c>
      <c r="L3020" s="88">
        <v>0</v>
      </c>
      <c r="M3020" s="87">
        <v>0</v>
      </c>
      <c r="N3020" s="88">
        <v>0</v>
      </c>
      <c r="O3020" s="87">
        <v>0</v>
      </c>
      <c r="P3020" s="88">
        <v>0</v>
      </c>
      <c r="Q3020" s="87">
        <v>0</v>
      </c>
      <c r="R3020" s="88">
        <v>0</v>
      </c>
      <c r="S3020" s="87">
        <v>0</v>
      </c>
      <c r="T3020" s="88">
        <v>0</v>
      </c>
      <c r="U3020" s="87">
        <v>0</v>
      </c>
      <c r="V3020" s="88">
        <v>0</v>
      </c>
      <c r="W3020" s="87">
        <v>0</v>
      </c>
      <c r="X3020" s="88">
        <v>0</v>
      </c>
      <c r="Y3020" s="87">
        <v>0</v>
      </c>
      <c r="Z3020" s="88">
        <v>0</v>
      </c>
      <c r="AA3020" s="87">
        <v>0</v>
      </c>
      <c r="AB3020" s="88">
        <v>0</v>
      </c>
      <c r="AC3020" s="58"/>
      <c r="AD3020" s="59">
        <f t="shared" si="63"/>
        <v>0</v>
      </c>
      <c r="AE3020" s="58"/>
    </row>
    <row r="3021" spans="2:31" x14ac:dyDescent="0.3">
      <c r="B3021" s="4" t="s">
        <v>162</v>
      </c>
      <c r="C3021" s="14"/>
      <c r="D3021" s="14"/>
      <c r="E3021" s="87">
        <v>0</v>
      </c>
      <c r="F3021" s="88">
        <v>0</v>
      </c>
      <c r="G3021" s="87">
        <v>0</v>
      </c>
      <c r="H3021" s="88">
        <v>0</v>
      </c>
      <c r="I3021" s="87">
        <v>0</v>
      </c>
      <c r="J3021" s="88">
        <v>0</v>
      </c>
      <c r="K3021" s="87">
        <v>0</v>
      </c>
      <c r="L3021" s="88">
        <v>0</v>
      </c>
      <c r="M3021" s="87">
        <v>0</v>
      </c>
      <c r="N3021" s="88">
        <v>0</v>
      </c>
      <c r="O3021" s="87">
        <v>0</v>
      </c>
      <c r="P3021" s="88">
        <v>0</v>
      </c>
      <c r="Q3021" s="87">
        <v>0</v>
      </c>
      <c r="R3021" s="88">
        <v>0</v>
      </c>
      <c r="S3021" s="87">
        <v>0</v>
      </c>
      <c r="T3021" s="88">
        <v>0</v>
      </c>
      <c r="U3021" s="87">
        <v>0</v>
      </c>
      <c r="V3021" s="88">
        <v>0</v>
      </c>
      <c r="W3021" s="87">
        <v>0</v>
      </c>
      <c r="X3021" s="88">
        <v>0</v>
      </c>
      <c r="Y3021" s="87">
        <v>0</v>
      </c>
      <c r="Z3021" s="88">
        <v>0</v>
      </c>
      <c r="AA3021" s="87">
        <v>0</v>
      </c>
      <c r="AB3021" s="88">
        <v>0</v>
      </c>
      <c r="AC3021" s="58"/>
      <c r="AD3021" s="59">
        <f t="shared" si="63"/>
        <v>0</v>
      </c>
      <c r="AE3021" s="58"/>
    </row>
    <row r="3022" spans="2:31" x14ac:dyDescent="0.3">
      <c r="B3022" s="4" t="s">
        <v>149</v>
      </c>
      <c r="C3022" s="14"/>
      <c r="D3022" s="14"/>
      <c r="E3022" s="87">
        <v>0</v>
      </c>
      <c r="F3022" s="88">
        <v>0</v>
      </c>
      <c r="G3022" s="87">
        <v>0</v>
      </c>
      <c r="H3022" s="88">
        <v>0</v>
      </c>
      <c r="I3022" s="87">
        <v>0</v>
      </c>
      <c r="J3022" s="88">
        <v>0</v>
      </c>
      <c r="K3022" s="87">
        <v>0</v>
      </c>
      <c r="L3022" s="88">
        <v>1.3000000000000005</v>
      </c>
      <c r="M3022" s="87">
        <v>6.5000000000000027</v>
      </c>
      <c r="N3022" s="88">
        <v>6.5000000000000027</v>
      </c>
      <c r="O3022" s="87">
        <v>6.5000000000000027</v>
      </c>
      <c r="P3022" s="88">
        <v>6.5000000000000027</v>
      </c>
      <c r="Q3022" s="87">
        <v>6.5000000000000027</v>
      </c>
      <c r="R3022" s="88">
        <v>6.5000000000000027</v>
      </c>
      <c r="S3022" s="87">
        <v>6.5000000000000027</v>
      </c>
      <c r="T3022" s="88">
        <v>6.5000000000000027</v>
      </c>
      <c r="U3022" s="87">
        <v>0.32500000000000001</v>
      </c>
      <c r="V3022" s="88">
        <v>3.2500000000000013</v>
      </c>
      <c r="W3022" s="87">
        <v>5.200000000000002</v>
      </c>
      <c r="X3022" s="88">
        <v>0</v>
      </c>
      <c r="Y3022" s="87">
        <v>0</v>
      </c>
      <c r="Z3022" s="88">
        <v>0</v>
      </c>
      <c r="AA3022" s="87">
        <v>0</v>
      </c>
      <c r="AB3022" s="88">
        <v>0</v>
      </c>
      <c r="AC3022" s="58"/>
      <c r="AD3022" s="59">
        <f t="shared" si="63"/>
        <v>62.075000000000017</v>
      </c>
      <c r="AE3022" s="58"/>
    </row>
    <row r="3023" spans="2:31" x14ac:dyDescent="0.3">
      <c r="B3023" s="4" t="s">
        <v>230</v>
      </c>
      <c r="C3023" s="14"/>
      <c r="D3023" s="14"/>
      <c r="E3023" s="87">
        <v>0</v>
      </c>
      <c r="F3023" s="88">
        <v>0</v>
      </c>
      <c r="G3023" s="87">
        <v>0</v>
      </c>
      <c r="H3023" s="88">
        <v>0</v>
      </c>
      <c r="I3023" s="87">
        <v>0</v>
      </c>
      <c r="J3023" s="88">
        <v>2.2355024019877546E-3</v>
      </c>
      <c r="K3023" s="87">
        <v>1.9086376825968518E-2</v>
      </c>
      <c r="L3023" s="88">
        <v>3.3533295790354488E-2</v>
      </c>
      <c r="M3023" s="87">
        <v>5.8082787195841555E-2</v>
      </c>
      <c r="N3023" s="88">
        <v>7.8059037685394364E-2</v>
      </c>
      <c r="O3023" s="87">
        <v>9.7249931414922178E-2</v>
      </c>
      <c r="P3023" s="88">
        <v>0.1028245417277019</v>
      </c>
      <c r="Q3023" s="87">
        <v>0.1665260346995461</v>
      </c>
      <c r="R3023" s="88">
        <v>0.35088664889335647</v>
      </c>
      <c r="S3023" s="87">
        <v>0.40870386163393657</v>
      </c>
      <c r="T3023" s="88">
        <v>0.40931068062782294</v>
      </c>
      <c r="U3023" s="87">
        <v>2.04814620812734E-2</v>
      </c>
      <c r="V3023" s="88">
        <v>0</v>
      </c>
      <c r="W3023" s="87">
        <v>0</v>
      </c>
      <c r="X3023" s="88">
        <v>0</v>
      </c>
      <c r="Y3023" s="87">
        <v>0</v>
      </c>
      <c r="Z3023" s="88">
        <v>0</v>
      </c>
      <c r="AA3023" s="87">
        <v>0</v>
      </c>
      <c r="AB3023" s="88">
        <v>0</v>
      </c>
      <c r="AC3023" s="58"/>
      <c r="AD3023" s="59">
        <f t="shared" si="63"/>
        <v>1.7469801609781062</v>
      </c>
      <c r="AE3023" s="58"/>
    </row>
    <row r="3024" spans="2:31" x14ac:dyDescent="0.3">
      <c r="B3024" s="4" t="s">
        <v>248</v>
      </c>
      <c r="C3024" s="14"/>
      <c r="D3024" s="14"/>
      <c r="E3024" s="87">
        <v>0</v>
      </c>
      <c r="F3024" s="88">
        <v>0</v>
      </c>
      <c r="G3024" s="87">
        <v>0</v>
      </c>
      <c r="H3024" s="88">
        <v>0</v>
      </c>
      <c r="I3024" s="87">
        <v>0</v>
      </c>
      <c r="J3024" s="88">
        <v>0</v>
      </c>
      <c r="K3024" s="87">
        <v>0</v>
      </c>
      <c r="L3024" s="88">
        <v>0</v>
      </c>
      <c r="M3024" s="87">
        <v>0</v>
      </c>
      <c r="N3024" s="88">
        <v>0</v>
      </c>
      <c r="O3024" s="87">
        <v>0</v>
      </c>
      <c r="P3024" s="88">
        <v>0</v>
      </c>
      <c r="Q3024" s="87">
        <v>0</v>
      </c>
      <c r="R3024" s="88">
        <v>0</v>
      </c>
      <c r="S3024" s="87">
        <v>0</v>
      </c>
      <c r="T3024" s="88">
        <v>0</v>
      </c>
      <c r="U3024" s="87">
        <v>0</v>
      </c>
      <c r="V3024" s="88">
        <v>0</v>
      </c>
      <c r="W3024" s="87">
        <v>0</v>
      </c>
      <c r="X3024" s="88">
        <v>0</v>
      </c>
      <c r="Y3024" s="87">
        <v>0</v>
      </c>
      <c r="Z3024" s="88">
        <v>0</v>
      </c>
      <c r="AA3024" s="87">
        <v>0</v>
      </c>
      <c r="AB3024" s="88">
        <v>0</v>
      </c>
      <c r="AC3024" s="58"/>
      <c r="AD3024" s="59">
        <f t="shared" si="63"/>
        <v>0</v>
      </c>
      <c r="AE3024" s="58"/>
    </row>
    <row r="3025" spans="2:31" x14ac:dyDescent="0.3">
      <c r="B3025" s="4" t="s">
        <v>231</v>
      </c>
      <c r="C3025" s="14"/>
      <c r="D3025" s="14"/>
      <c r="E3025" s="87">
        <v>0.9542450269063314</v>
      </c>
      <c r="F3025" s="88">
        <v>0.88709108034769701</v>
      </c>
      <c r="G3025" s="87">
        <v>0.93413665161132797</v>
      </c>
      <c r="H3025" s="88">
        <v>1.0175279458363853</v>
      </c>
      <c r="I3025" s="87">
        <v>1.093039894104004</v>
      </c>
      <c r="J3025" s="88">
        <v>1.1222068468729651</v>
      </c>
      <c r="K3025" s="87">
        <v>1.1998568534851071</v>
      </c>
      <c r="L3025" s="88">
        <v>1.1158601919809976</v>
      </c>
      <c r="M3025" s="87">
        <v>1.3532208646138506</v>
      </c>
      <c r="N3025" s="88">
        <v>1.4301552772521973</v>
      </c>
      <c r="O3025" s="87">
        <v>1.570015265782674</v>
      </c>
      <c r="P3025" s="88">
        <v>1.6990131696065265</v>
      </c>
      <c r="Q3025" s="87">
        <v>1.669289515686035</v>
      </c>
      <c r="R3025" s="88">
        <v>1.582193158086141</v>
      </c>
      <c r="S3025" s="87">
        <v>1.369488161977132</v>
      </c>
      <c r="T3025" s="88">
        <v>0.78355542818705248</v>
      </c>
      <c r="U3025" s="87">
        <v>1.7950773239135742E-2</v>
      </c>
      <c r="V3025" s="88">
        <v>0</v>
      </c>
      <c r="W3025" s="87">
        <v>0</v>
      </c>
      <c r="X3025" s="88">
        <v>0</v>
      </c>
      <c r="Y3025" s="87">
        <v>0</v>
      </c>
      <c r="Z3025" s="88">
        <v>0</v>
      </c>
      <c r="AA3025" s="87">
        <v>0</v>
      </c>
      <c r="AB3025" s="88">
        <v>0</v>
      </c>
      <c r="AC3025" s="58"/>
      <c r="AD3025" s="59">
        <f t="shared" si="63"/>
        <v>19.79884610557556</v>
      </c>
      <c r="AE3025" s="58"/>
    </row>
    <row r="3026" spans="2:31" x14ac:dyDescent="0.3">
      <c r="B3026" s="4" t="s">
        <v>292</v>
      </c>
      <c r="C3026" s="14"/>
      <c r="D3026" s="14"/>
      <c r="E3026" s="87">
        <v>0</v>
      </c>
      <c r="F3026" s="88">
        <v>0</v>
      </c>
      <c r="G3026" s="87">
        <v>0</v>
      </c>
      <c r="H3026" s="88">
        <v>0</v>
      </c>
      <c r="I3026" s="87">
        <v>0</v>
      </c>
      <c r="J3026" s="88">
        <v>0</v>
      </c>
      <c r="K3026" s="87">
        <v>0</v>
      </c>
      <c r="L3026" s="88">
        <v>0</v>
      </c>
      <c r="M3026" s="87">
        <v>0</v>
      </c>
      <c r="N3026" s="88">
        <v>0</v>
      </c>
      <c r="O3026" s="87">
        <v>0</v>
      </c>
      <c r="P3026" s="88">
        <v>0</v>
      </c>
      <c r="Q3026" s="87">
        <v>0</v>
      </c>
      <c r="R3026" s="88">
        <v>0</v>
      </c>
      <c r="S3026" s="87">
        <v>0</v>
      </c>
      <c r="T3026" s="88">
        <v>0</v>
      </c>
      <c r="U3026" s="87">
        <v>0</v>
      </c>
      <c r="V3026" s="88">
        <v>0</v>
      </c>
      <c r="W3026" s="87">
        <v>0</v>
      </c>
      <c r="X3026" s="88">
        <v>0</v>
      </c>
      <c r="Y3026" s="87">
        <v>0</v>
      </c>
      <c r="Z3026" s="88">
        <v>0</v>
      </c>
      <c r="AA3026" s="87">
        <v>0</v>
      </c>
      <c r="AB3026" s="88">
        <v>0</v>
      </c>
      <c r="AC3026" s="58"/>
      <c r="AD3026" s="59">
        <f t="shared" si="63"/>
        <v>0</v>
      </c>
      <c r="AE3026" s="58"/>
    </row>
    <row r="3027" spans="2:31" x14ac:dyDescent="0.3">
      <c r="B3027" s="4" t="s">
        <v>244</v>
      </c>
      <c r="C3027" s="14"/>
      <c r="D3027" s="14"/>
      <c r="E3027" s="87">
        <v>0</v>
      </c>
      <c r="F3027" s="88">
        <v>0</v>
      </c>
      <c r="G3027" s="87">
        <v>0</v>
      </c>
      <c r="H3027" s="88">
        <v>0</v>
      </c>
      <c r="I3027" s="87">
        <v>0</v>
      </c>
      <c r="J3027" s="88">
        <v>0</v>
      </c>
      <c r="K3027" s="87">
        <v>0</v>
      </c>
      <c r="L3027" s="88">
        <v>0</v>
      </c>
      <c r="M3027" s="87">
        <v>0</v>
      </c>
      <c r="N3027" s="88">
        <v>0</v>
      </c>
      <c r="O3027" s="87">
        <v>0</v>
      </c>
      <c r="P3027" s="88">
        <v>0</v>
      </c>
      <c r="Q3027" s="87">
        <v>0</v>
      </c>
      <c r="R3027" s="88">
        <v>0</v>
      </c>
      <c r="S3027" s="87">
        <v>0</v>
      </c>
      <c r="T3027" s="88">
        <v>0</v>
      </c>
      <c r="U3027" s="87">
        <v>0</v>
      </c>
      <c r="V3027" s="88">
        <v>0</v>
      </c>
      <c r="W3027" s="87">
        <v>0</v>
      </c>
      <c r="X3027" s="88">
        <v>0</v>
      </c>
      <c r="Y3027" s="87">
        <v>0</v>
      </c>
      <c r="Z3027" s="88">
        <v>0</v>
      </c>
      <c r="AA3027" s="87">
        <v>0</v>
      </c>
      <c r="AB3027" s="88">
        <v>0</v>
      </c>
      <c r="AC3027" s="58"/>
      <c r="AD3027" s="59">
        <f t="shared" si="63"/>
        <v>0</v>
      </c>
      <c r="AE3027" s="58"/>
    </row>
    <row r="3028" spans="2:31" x14ac:dyDescent="0.3">
      <c r="B3028" s="4" t="s">
        <v>245</v>
      </c>
      <c r="C3028" s="14"/>
      <c r="D3028" s="14"/>
      <c r="E3028" s="87">
        <v>0</v>
      </c>
      <c r="F3028" s="88">
        <v>0</v>
      </c>
      <c r="G3028" s="87">
        <v>0</v>
      </c>
      <c r="H3028" s="88">
        <v>0</v>
      </c>
      <c r="I3028" s="87">
        <v>0</v>
      </c>
      <c r="J3028" s="88">
        <v>0</v>
      </c>
      <c r="K3028" s="87">
        <v>0</v>
      </c>
      <c r="L3028" s="88">
        <v>0</v>
      </c>
      <c r="M3028" s="87">
        <v>0</v>
      </c>
      <c r="N3028" s="88">
        <v>0</v>
      </c>
      <c r="O3028" s="87">
        <v>0</v>
      </c>
      <c r="P3028" s="88">
        <v>0</v>
      </c>
      <c r="Q3028" s="87">
        <v>0</v>
      </c>
      <c r="R3028" s="88">
        <v>0</v>
      </c>
      <c r="S3028" s="87">
        <v>0</v>
      </c>
      <c r="T3028" s="88">
        <v>0</v>
      </c>
      <c r="U3028" s="87">
        <v>0</v>
      </c>
      <c r="V3028" s="88">
        <v>0</v>
      </c>
      <c r="W3028" s="87">
        <v>0</v>
      </c>
      <c r="X3028" s="88">
        <v>0</v>
      </c>
      <c r="Y3028" s="87">
        <v>0</v>
      </c>
      <c r="Z3028" s="88">
        <v>0</v>
      </c>
      <c r="AA3028" s="87">
        <v>0</v>
      </c>
      <c r="AB3028" s="88">
        <v>0</v>
      </c>
      <c r="AC3028" s="58"/>
      <c r="AD3028" s="59">
        <f t="shared" si="63"/>
        <v>0</v>
      </c>
      <c r="AE3028" s="58"/>
    </row>
    <row r="3029" spans="2:31" x14ac:dyDescent="0.3">
      <c r="B3029" s="4" t="s">
        <v>257</v>
      </c>
      <c r="C3029" s="14"/>
      <c r="D3029" s="14"/>
      <c r="E3029" s="87">
        <v>0</v>
      </c>
      <c r="F3029" s="88">
        <v>0</v>
      </c>
      <c r="G3029" s="87">
        <v>0</v>
      </c>
      <c r="H3029" s="88">
        <v>0</v>
      </c>
      <c r="I3029" s="87">
        <v>0</v>
      </c>
      <c r="J3029" s="88">
        <v>0</v>
      </c>
      <c r="K3029" s="87">
        <v>0</v>
      </c>
      <c r="L3029" s="88">
        <v>0</v>
      </c>
      <c r="M3029" s="87">
        <v>0</v>
      </c>
      <c r="N3029" s="88">
        <v>0</v>
      </c>
      <c r="O3029" s="87">
        <v>0</v>
      </c>
      <c r="P3029" s="88">
        <v>0</v>
      </c>
      <c r="Q3029" s="87">
        <v>0</v>
      </c>
      <c r="R3029" s="88">
        <v>0</v>
      </c>
      <c r="S3029" s="87">
        <v>0</v>
      </c>
      <c r="T3029" s="88">
        <v>0</v>
      </c>
      <c r="U3029" s="87">
        <v>0</v>
      </c>
      <c r="V3029" s="88">
        <v>0</v>
      </c>
      <c r="W3029" s="87">
        <v>0</v>
      </c>
      <c r="X3029" s="88">
        <v>0</v>
      </c>
      <c r="Y3029" s="87">
        <v>0</v>
      </c>
      <c r="Z3029" s="88">
        <v>0</v>
      </c>
      <c r="AA3029" s="87">
        <v>0</v>
      </c>
      <c r="AB3029" s="88">
        <v>0</v>
      </c>
      <c r="AC3029" s="58"/>
      <c r="AD3029" s="59">
        <f t="shared" si="63"/>
        <v>0</v>
      </c>
      <c r="AE3029" s="58"/>
    </row>
    <row r="3030" spans="2:31" x14ac:dyDescent="0.3">
      <c r="B3030" s="4" t="s">
        <v>222</v>
      </c>
      <c r="C3030" s="14"/>
      <c r="D3030" s="14"/>
      <c r="E3030" s="87">
        <v>0</v>
      </c>
      <c r="F3030" s="88">
        <v>0</v>
      </c>
      <c r="G3030" s="87">
        <v>0</v>
      </c>
      <c r="H3030" s="88">
        <v>0</v>
      </c>
      <c r="I3030" s="87">
        <v>0</v>
      </c>
      <c r="J3030" s="88">
        <v>0</v>
      </c>
      <c r="K3030" s="87">
        <v>0</v>
      </c>
      <c r="L3030" s="88">
        <v>0</v>
      </c>
      <c r="M3030" s="87">
        <v>0</v>
      </c>
      <c r="N3030" s="88">
        <v>0</v>
      </c>
      <c r="O3030" s="87">
        <v>0.74794768844763504</v>
      </c>
      <c r="P3030" s="88">
        <v>2.6598781995242469</v>
      </c>
      <c r="Q3030" s="87">
        <v>2.6511094582887988</v>
      </c>
      <c r="R3030" s="88">
        <v>1.2718378043319618</v>
      </c>
      <c r="S3030" s="87">
        <v>0</v>
      </c>
      <c r="T3030" s="88">
        <v>0</v>
      </c>
      <c r="U3030" s="87">
        <v>0</v>
      </c>
      <c r="V3030" s="88">
        <v>0</v>
      </c>
      <c r="W3030" s="87">
        <v>0</v>
      </c>
      <c r="X3030" s="88">
        <v>0</v>
      </c>
      <c r="Y3030" s="87">
        <v>0</v>
      </c>
      <c r="Z3030" s="88">
        <v>0</v>
      </c>
      <c r="AA3030" s="87">
        <v>0</v>
      </c>
      <c r="AB3030" s="88">
        <v>0</v>
      </c>
      <c r="AC3030" s="58"/>
      <c r="AD3030" s="59">
        <f t="shared" si="63"/>
        <v>7.3307731505926421</v>
      </c>
      <c r="AE3030" s="58"/>
    </row>
    <row r="3031" spans="2:31" x14ac:dyDescent="0.3">
      <c r="B3031" s="4" t="s">
        <v>223</v>
      </c>
      <c r="C3031" s="14"/>
      <c r="D3031" s="14"/>
      <c r="E3031" s="87">
        <v>0</v>
      </c>
      <c r="F3031" s="88">
        <v>0</v>
      </c>
      <c r="G3031" s="87">
        <v>0</v>
      </c>
      <c r="H3031" s="88">
        <v>0</v>
      </c>
      <c r="I3031" s="87">
        <v>0</v>
      </c>
      <c r="J3031" s="88">
        <v>0</v>
      </c>
      <c r="K3031" s="87">
        <v>0</v>
      </c>
      <c r="L3031" s="88">
        <v>0</v>
      </c>
      <c r="M3031" s="87">
        <v>0</v>
      </c>
      <c r="N3031" s="88">
        <v>0</v>
      </c>
      <c r="O3031" s="87">
        <v>0</v>
      </c>
      <c r="P3031" s="88">
        <v>0</v>
      </c>
      <c r="Q3031" s="87">
        <v>0</v>
      </c>
      <c r="R3031" s="88">
        <v>0</v>
      </c>
      <c r="S3031" s="87">
        <v>0</v>
      </c>
      <c r="T3031" s="88">
        <v>0</v>
      </c>
      <c r="U3031" s="87">
        <v>0</v>
      </c>
      <c r="V3031" s="88">
        <v>1.373289498903409</v>
      </c>
      <c r="W3031" s="87">
        <v>0.98396754207917403</v>
      </c>
      <c r="X3031" s="88">
        <v>0</v>
      </c>
      <c r="Y3031" s="87">
        <v>0</v>
      </c>
      <c r="Z3031" s="88">
        <v>0</v>
      </c>
      <c r="AA3031" s="87">
        <v>0</v>
      </c>
      <c r="AB3031" s="88">
        <v>0</v>
      </c>
      <c r="AC3031" s="58"/>
      <c r="AD3031" s="59">
        <f t="shared" si="63"/>
        <v>2.3572570409825833</v>
      </c>
      <c r="AE3031" s="58"/>
    </row>
    <row r="3032" spans="2:31" x14ac:dyDescent="0.3">
      <c r="B3032" s="4" t="s">
        <v>224</v>
      </c>
      <c r="C3032" s="14"/>
      <c r="D3032" s="14"/>
      <c r="E3032" s="87">
        <v>0</v>
      </c>
      <c r="F3032" s="88">
        <v>0</v>
      </c>
      <c r="G3032" s="87">
        <v>0</v>
      </c>
      <c r="H3032" s="88">
        <v>0</v>
      </c>
      <c r="I3032" s="87">
        <v>0</v>
      </c>
      <c r="J3032" s="88">
        <v>0</v>
      </c>
      <c r="K3032" s="87">
        <v>0</v>
      </c>
      <c r="L3032" s="88">
        <v>0</v>
      </c>
      <c r="M3032" s="87">
        <v>0</v>
      </c>
      <c r="N3032" s="88">
        <v>0</v>
      </c>
      <c r="O3032" s="87">
        <v>0</v>
      </c>
      <c r="P3032" s="88">
        <v>0</v>
      </c>
      <c r="Q3032" s="87">
        <v>0</v>
      </c>
      <c r="R3032" s="88">
        <v>0</v>
      </c>
      <c r="S3032" s="87">
        <v>0</v>
      </c>
      <c r="T3032" s="88">
        <v>0</v>
      </c>
      <c r="U3032" s="87">
        <v>0</v>
      </c>
      <c r="V3032" s="88">
        <v>0</v>
      </c>
      <c r="W3032" s="87">
        <v>0</v>
      </c>
      <c r="X3032" s="88">
        <v>0</v>
      </c>
      <c r="Y3032" s="87">
        <v>0</v>
      </c>
      <c r="Z3032" s="88">
        <v>0</v>
      </c>
      <c r="AA3032" s="87">
        <v>0</v>
      </c>
      <c r="AB3032" s="88">
        <v>0</v>
      </c>
      <c r="AC3032" s="58"/>
      <c r="AD3032" s="59">
        <f t="shared" si="63"/>
        <v>0</v>
      </c>
      <c r="AE3032" s="58"/>
    </row>
    <row r="3033" spans="2:31" x14ac:dyDescent="0.3">
      <c r="B3033" s="4" t="s">
        <v>258</v>
      </c>
      <c r="C3033" s="14"/>
      <c r="D3033" s="14"/>
      <c r="E3033" s="87">
        <v>0</v>
      </c>
      <c r="F3033" s="88">
        <v>0</v>
      </c>
      <c r="G3033" s="87">
        <v>0</v>
      </c>
      <c r="H3033" s="88">
        <v>0</v>
      </c>
      <c r="I3033" s="87">
        <v>0</v>
      </c>
      <c r="J3033" s="88">
        <v>0</v>
      </c>
      <c r="K3033" s="87">
        <v>0</v>
      </c>
      <c r="L3033" s="88">
        <v>0</v>
      </c>
      <c r="M3033" s="87">
        <v>0</v>
      </c>
      <c r="N3033" s="88">
        <v>0</v>
      </c>
      <c r="O3033" s="87">
        <v>0</v>
      </c>
      <c r="P3033" s="88">
        <v>0</v>
      </c>
      <c r="Q3033" s="87">
        <v>0</v>
      </c>
      <c r="R3033" s="88">
        <v>0</v>
      </c>
      <c r="S3033" s="87">
        <v>0</v>
      </c>
      <c r="T3033" s="88">
        <v>0</v>
      </c>
      <c r="U3033" s="87">
        <v>0</v>
      </c>
      <c r="V3033" s="88">
        <v>0</v>
      </c>
      <c r="W3033" s="87">
        <v>0</v>
      </c>
      <c r="X3033" s="88">
        <v>0</v>
      </c>
      <c r="Y3033" s="87">
        <v>0</v>
      </c>
      <c r="Z3033" s="88">
        <v>0</v>
      </c>
      <c r="AA3033" s="87">
        <v>0</v>
      </c>
      <c r="AB3033" s="88">
        <v>0</v>
      </c>
      <c r="AC3033" s="58"/>
      <c r="AD3033" s="59">
        <f t="shared" si="63"/>
        <v>0</v>
      </c>
      <c r="AE3033" s="58"/>
    </row>
    <row r="3034" spans="2:31" x14ac:dyDescent="0.3">
      <c r="B3034" s="4" t="s">
        <v>246</v>
      </c>
      <c r="C3034" s="14"/>
      <c r="D3034" s="14"/>
      <c r="E3034" s="87">
        <v>0</v>
      </c>
      <c r="F3034" s="88">
        <v>0</v>
      </c>
      <c r="G3034" s="87">
        <v>0</v>
      </c>
      <c r="H3034" s="88">
        <v>0</v>
      </c>
      <c r="I3034" s="87">
        <v>0</v>
      </c>
      <c r="J3034" s="88">
        <v>0</v>
      </c>
      <c r="K3034" s="87">
        <v>0</v>
      </c>
      <c r="L3034" s="88">
        <v>0</v>
      </c>
      <c r="M3034" s="87">
        <v>0</v>
      </c>
      <c r="N3034" s="88">
        <v>0</v>
      </c>
      <c r="O3034" s="87">
        <v>0</v>
      </c>
      <c r="P3034" s="88">
        <v>0</v>
      </c>
      <c r="Q3034" s="87">
        <v>0</v>
      </c>
      <c r="R3034" s="88">
        <v>0</v>
      </c>
      <c r="S3034" s="87">
        <v>0</v>
      </c>
      <c r="T3034" s="88">
        <v>0</v>
      </c>
      <c r="U3034" s="87">
        <v>0</v>
      </c>
      <c r="V3034" s="88">
        <v>0</v>
      </c>
      <c r="W3034" s="87">
        <v>0</v>
      </c>
      <c r="X3034" s="88">
        <v>0</v>
      </c>
      <c r="Y3034" s="87">
        <v>0</v>
      </c>
      <c r="Z3034" s="88">
        <v>0</v>
      </c>
      <c r="AA3034" s="87">
        <v>0</v>
      </c>
      <c r="AB3034" s="88">
        <v>0</v>
      </c>
      <c r="AC3034" s="58"/>
      <c r="AD3034" s="59">
        <f t="shared" si="63"/>
        <v>0</v>
      </c>
      <c r="AE3034" s="58"/>
    </row>
    <row r="3035" spans="2:31" x14ac:dyDescent="0.3">
      <c r="B3035" s="4" t="s">
        <v>189</v>
      </c>
      <c r="C3035" s="14"/>
      <c r="D3035" s="14"/>
      <c r="E3035" s="87">
        <v>0</v>
      </c>
      <c r="F3035" s="88">
        <v>0</v>
      </c>
      <c r="G3035" s="87">
        <v>0</v>
      </c>
      <c r="H3035" s="88">
        <v>0</v>
      </c>
      <c r="I3035" s="87">
        <v>0</v>
      </c>
      <c r="J3035" s="88">
        <v>0</v>
      </c>
      <c r="K3035" s="87">
        <v>0</v>
      </c>
      <c r="L3035" s="88">
        <v>0</v>
      </c>
      <c r="M3035" s="87">
        <v>0</v>
      </c>
      <c r="N3035" s="88">
        <v>0</v>
      </c>
      <c r="O3035" s="87">
        <v>0</v>
      </c>
      <c r="P3035" s="88">
        <v>0</v>
      </c>
      <c r="Q3035" s="87">
        <v>0</v>
      </c>
      <c r="R3035" s="88">
        <v>0</v>
      </c>
      <c r="S3035" s="87">
        <v>0</v>
      </c>
      <c r="T3035" s="88">
        <v>0</v>
      </c>
      <c r="U3035" s="87">
        <v>0</v>
      </c>
      <c r="V3035" s="88">
        <v>0</v>
      </c>
      <c r="W3035" s="87">
        <v>0</v>
      </c>
      <c r="X3035" s="88">
        <v>0</v>
      </c>
      <c r="Y3035" s="87">
        <v>0</v>
      </c>
      <c r="Z3035" s="88">
        <v>0</v>
      </c>
      <c r="AA3035" s="87">
        <v>0</v>
      </c>
      <c r="AB3035" s="88">
        <v>0</v>
      </c>
      <c r="AC3035" s="58"/>
      <c r="AD3035" s="59">
        <f t="shared" si="63"/>
        <v>0</v>
      </c>
      <c r="AE3035" s="58"/>
    </row>
    <row r="3036" spans="2:31" x14ac:dyDescent="0.3">
      <c r="B3036" s="4" t="s">
        <v>190</v>
      </c>
      <c r="C3036" s="14"/>
      <c r="D3036" s="14"/>
      <c r="E3036" s="87">
        <v>0</v>
      </c>
      <c r="F3036" s="88">
        <v>0</v>
      </c>
      <c r="G3036" s="87">
        <v>0</v>
      </c>
      <c r="H3036" s="88">
        <v>0</v>
      </c>
      <c r="I3036" s="87">
        <v>0</v>
      </c>
      <c r="J3036" s="88">
        <v>0</v>
      </c>
      <c r="K3036" s="87">
        <v>0</v>
      </c>
      <c r="L3036" s="88">
        <v>0</v>
      </c>
      <c r="M3036" s="87">
        <v>0</v>
      </c>
      <c r="N3036" s="88">
        <v>0</v>
      </c>
      <c r="O3036" s="87">
        <v>0</v>
      </c>
      <c r="P3036" s="88">
        <v>0</v>
      </c>
      <c r="Q3036" s="87">
        <v>0</v>
      </c>
      <c r="R3036" s="88">
        <v>0</v>
      </c>
      <c r="S3036" s="87">
        <v>0</v>
      </c>
      <c r="T3036" s="88">
        <v>0</v>
      </c>
      <c r="U3036" s="87">
        <v>0</v>
      </c>
      <c r="V3036" s="88">
        <v>0</v>
      </c>
      <c r="W3036" s="87">
        <v>0</v>
      </c>
      <c r="X3036" s="88">
        <v>0</v>
      </c>
      <c r="Y3036" s="87">
        <v>0</v>
      </c>
      <c r="Z3036" s="88">
        <v>0</v>
      </c>
      <c r="AA3036" s="87">
        <v>0</v>
      </c>
      <c r="AB3036" s="88">
        <v>0</v>
      </c>
      <c r="AC3036" s="58"/>
      <c r="AD3036" s="59">
        <f t="shared" si="63"/>
        <v>0</v>
      </c>
      <c r="AE3036" s="58"/>
    </row>
    <row r="3037" spans="2:31" x14ac:dyDescent="0.3">
      <c r="B3037" s="4" t="s">
        <v>208</v>
      </c>
      <c r="C3037" s="14"/>
      <c r="D3037" s="14"/>
      <c r="E3037" s="87">
        <v>0</v>
      </c>
      <c r="F3037" s="88">
        <v>0</v>
      </c>
      <c r="G3037" s="87">
        <v>0</v>
      </c>
      <c r="H3037" s="88">
        <v>0</v>
      </c>
      <c r="I3037" s="87">
        <v>0</v>
      </c>
      <c r="J3037" s="88">
        <v>0</v>
      </c>
      <c r="K3037" s="87">
        <v>0</v>
      </c>
      <c r="L3037" s="88">
        <v>0.76956467946370444</v>
      </c>
      <c r="M3037" s="87">
        <v>6.1798524721215164</v>
      </c>
      <c r="N3037" s="88">
        <v>1.6354982110154297</v>
      </c>
      <c r="O3037" s="87">
        <v>0</v>
      </c>
      <c r="P3037" s="88">
        <v>0</v>
      </c>
      <c r="Q3037" s="87">
        <v>0</v>
      </c>
      <c r="R3037" s="88">
        <v>0</v>
      </c>
      <c r="S3037" s="87">
        <v>0</v>
      </c>
      <c r="T3037" s="88">
        <v>0</v>
      </c>
      <c r="U3037" s="87">
        <v>0</v>
      </c>
      <c r="V3037" s="88">
        <v>2.038682540257772</v>
      </c>
      <c r="W3037" s="87">
        <v>3.7124143107732137</v>
      </c>
      <c r="X3037" s="88">
        <v>0</v>
      </c>
      <c r="Y3037" s="87">
        <v>0</v>
      </c>
      <c r="Z3037" s="88">
        <v>0</v>
      </c>
      <c r="AA3037" s="87">
        <v>0</v>
      </c>
      <c r="AB3037" s="88">
        <v>0</v>
      </c>
      <c r="AC3037" s="58"/>
      <c r="AD3037" s="59">
        <f t="shared" si="63"/>
        <v>14.336012213631637</v>
      </c>
      <c r="AE3037" s="58"/>
    </row>
    <row r="3038" spans="2:31" x14ac:dyDescent="0.3">
      <c r="B3038" s="4" t="s">
        <v>209</v>
      </c>
      <c r="C3038" s="14"/>
      <c r="D3038" s="14"/>
      <c r="E3038" s="87">
        <v>0</v>
      </c>
      <c r="F3038" s="88">
        <v>0</v>
      </c>
      <c r="G3038" s="87">
        <v>0</v>
      </c>
      <c r="H3038" s="88">
        <v>0</v>
      </c>
      <c r="I3038" s="87">
        <v>0</v>
      </c>
      <c r="J3038" s="88">
        <v>0</v>
      </c>
      <c r="K3038" s="87">
        <v>0</v>
      </c>
      <c r="L3038" s="88">
        <v>0.78249999999999997</v>
      </c>
      <c r="M3038" s="87">
        <v>5.0772612846692411</v>
      </c>
      <c r="N3038" s="88">
        <v>5.7508333333333335</v>
      </c>
      <c r="O3038" s="87">
        <v>4.7745288101832077</v>
      </c>
      <c r="P3038" s="88">
        <v>3.5491039752960205</v>
      </c>
      <c r="Q3038" s="87">
        <v>3.531432422002156</v>
      </c>
      <c r="R3038" s="88">
        <v>3.267927630742391</v>
      </c>
      <c r="S3038" s="87">
        <v>2.9960893789927168</v>
      </c>
      <c r="T3038" s="88">
        <v>2.9784177939097081</v>
      </c>
      <c r="U3038" s="87">
        <v>0.14887367725372316</v>
      </c>
      <c r="V3038" s="88">
        <v>1.4383333333333332</v>
      </c>
      <c r="W3038" s="87">
        <v>3.6227790323893228</v>
      </c>
      <c r="X3038" s="88">
        <v>0</v>
      </c>
      <c r="Y3038" s="87">
        <v>0</v>
      </c>
      <c r="Z3038" s="88">
        <v>0</v>
      </c>
      <c r="AA3038" s="87">
        <v>0</v>
      </c>
      <c r="AB3038" s="88">
        <v>0</v>
      </c>
      <c r="AC3038" s="58"/>
      <c r="AD3038" s="59">
        <f t="shared" si="63"/>
        <v>37.918080672105155</v>
      </c>
      <c r="AE3038" s="58"/>
    </row>
    <row r="3039" spans="2:31" x14ac:dyDescent="0.3">
      <c r="B3039" s="4" t="s">
        <v>210</v>
      </c>
      <c r="C3039" s="14"/>
      <c r="D3039" s="14"/>
      <c r="E3039" s="87">
        <v>0</v>
      </c>
      <c r="F3039" s="88">
        <v>0</v>
      </c>
      <c r="G3039" s="87">
        <v>0</v>
      </c>
      <c r="H3039" s="88">
        <v>0</v>
      </c>
      <c r="I3039" s="87">
        <v>0</v>
      </c>
      <c r="J3039" s="88">
        <v>0</v>
      </c>
      <c r="K3039" s="87">
        <v>0</v>
      </c>
      <c r="L3039" s="88">
        <v>5.1831173896789385E-3</v>
      </c>
      <c r="M3039" s="87">
        <v>2.5690587361653559E-2</v>
      </c>
      <c r="N3039" s="88">
        <v>2.5315590699513658E-2</v>
      </c>
      <c r="O3039" s="87">
        <v>2.494059006373079E-2</v>
      </c>
      <c r="P3039" s="88">
        <v>2.4565575520197492E-2</v>
      </c>
      <c r="Q3039" s="87">
        <v>2.4190576871236064E-2</v>
      </c>
      <c r="R3039" s="88">
        <v>2.6089547077814652E-2</v>
      </c>
      <c r="S3039" s="87">
        <v>3.033956686655671E-2</v>
      </c>
      <c r="T3039" s="88">
        <v>3.4589584668477287E-2</v>
      </c>
      <c r="U3039" s="87">
        <v>1.8410416444142614E-3</v>
      </c>
      <c r="V3039" s="88">
        <v>3.8344619671503669E-2</v>
      </c>
      <c r="W3039" s="87">
        <v>1.8003931840260744E-2</v>
      </c>
      <c r="X3039" s="88">
        <v>0</v>
      </c>
      <c r="Y3039" s="87">
        <v>0</v>
      </c>
      <c r="Z3039" s="88">
        <v>0</v>
      </c>
      <c r="AA3039" s="87">
        <v>0</v>
      </c>
      <c r="AB3039" s="88">
        <v>0</v>
      </c>
      <c r="AC3039" s="58"/>
      <c r="AD3039" s="59">
        <f t="shared" si="63"/>
        <v>0.27909432967503778</v>
      </c>
      <c r="AE3039" s="58"/>
    </row>
    <row r="3040" spans="2:31" x14ac:dyDescent="0.3">
      <c r="B3040" s="4" t="s">
        <v>211</v>
      </c>
      <c r="C3040" s="14"/>
      <c r="D3040" s="14"/>
      <c r="E3040" s="87">
        <v>0</v>
      </c>
      <c r="F3040" s="88">
        <v>0</v>
      </c>
      <c r="G3040" s="87">
        <v>0</v>
      </c>
      <c r="H3040" s="88">
        <v>0</v>
      </c>
      <c r="I3040" s="87">
        <v>0</v>
      </c>
      <c r="J3040" s="88">
        <v>0</v>
      </c>
      <c r="K3040" s="87">
        <v>0</v>
      </c>
      <c r="L3040" s="88">
        <v>2.0000028610229321E-3</v>
      </c>
      <c r="M3040" s="87">
        <v>1.0000014305114647E-2</v>
      </c>
      <c r="N3040" s="88">
        <v>1.0000014305114647E-2</v>
      </c>
      <c r="O3040" s="87">
        <v>1.0000014305114647E-2</v>
      </c>
      <c r="P3040" s="88">
        <v>1.0000014305114647E-2</v>
      </c>
      <c r="Q3040" s="87">
        <v>1.0000014305114647E-2</v>
      </c>
      <c r="R3040" s="88">
        <v>1.0295017560322991E-2</v>
      </c>
      <c r="S3040" s="87">
        <v>1.0895021756489985E-2</v>
      </c>
      <c r="T3040" s="88">
        <v>1.1495023965835483E-2</v>
      </c>
      <c r="U3040" s="87">
        <v>5.9050043423970093E-4</v>
      </c>
      <c r="V3040" s="88">
        <v>6.4225137233733685E-3</v>
      </c>
      <c r="W3040" s="87">
        <v>5.2575421333312276E-3</v>
      </c>
      <c r="X3040" s="88">
        <v>0</v>
      </c>
      <c r="Y3040" s="87">
        <v>0</v>
      </c>
      <c r="Z3040" s="88">
        <v>0</v>
      </c>
      <c r="AA3040" s="87">
        <v>0</v>
      </c>
      <c r="AB3040" s="88">
        <v>0</v>
      </c>
      <c r="AC3040" s="58"/>
      <c r="AD3040" s="59">
        <f t="shared" si="63"/>
        <v>9.6955693960188924E-2</v>
      </c>
      <c r="AE3040" s="58"/>
    </row>
    <row r="3041" spans="2:31" x14ac:dyDescent="0.3">
      <c r="B3041" s="4" t="s">
        <v>136</v>
      </c>
      <c r="C3041" s="14"/>
      <c r="D3041" s="14"/>
      <c r="E3041" s="87">
        <v>0</v>
      </c>
      <c r="F3041" s="88">
        <v>0</v>
      </c>
      <c r="G3041" s="87">
        <v>0</v>
      </c>
      <c r="H3041" s="88">
        <v>0</v>
      </c>
      <c r="I3041" s="87">
        <v>0</v>
      </c>
      <c r="J3041" s="88">
        <v>0</v>
      </c>
      <c r="K3041" s="87">
        <v>0</v>
      </c>
      <c r="L3041" s="88">
        <v>0</v>
      </c>
      <c r="M3041" s="87">
        <v>0.42658784772025121</v>
      </c>
      <c r="N3041" s="88">
        <v>0.69042556476592865</v>
      </c>
      <c r="O3041" s="87">
        <v>0.6897898097038252</v>
      </c>
      <c r="P3041" s="88">
        <v>0.68999514373143345</v>
      </c>
      <c r="Q3041" s="87">
        <v>0.69020048173268478</v>
      </c>
      <c r="R3041" s="88">
        <v>0.69040581973393611</v>
      </c>
      <c r="S3041" s="87">
        <v>0.69280466826756626</v>
      </c>
      <c r="T3041" s="88">
        <v>0.69747139406204073</v>
      </c>
      <c r="U3041" s="87">
        <v>3.4996072546640951E-2</v>
      </c>
      <c r="V3041" s="88">
        <v>0.36817543204625369</v>
      </c>
      <c r="W3041" s="87">
        <v>0.61140481783548861</v>
      </c>
      <c r="X3041" s="88">
        <v>0</v>
      </c>
      <c r="Y3041" s="87">
        <v>0</v>
      </c>
      <c r="Z3041" s="88">
        <v>0</v>
      </c>
      <c r="AA3041" s="87">
        <v>0</v>
      </c>
      <c r="AB3041" s="88">
        <v>0</v>
      </c>
      <c r="AC3041" s="58"/>
      <c r="AD3041" s="59">
        <f t="shared" si="63"/>
        <v>6.2822570521460497</v>
      </c>
      <c r="AE3041" s="58"/>
    </row>
    <row r="3042" spans="2:31" x14ac:dyDescent="0.3">
      <c r="B3042" s="4" t="s">
        <v>137</v>
      </c>
      <c r="C3042" s="14"/>
      <c r="D3042" s="14"/>
      <c r="E3042" s="87">
        <v>0</v>
      </c>
      <c r="F3042" s="88">
        <v>0</v>
      </c>
      <c r="G3042" s="87">
        <v>0</v>
      </c>
      <c r="H3042" s="88">
        <v>0</v>
      </c>
      <c r="I3042" s="87">
        <v>0</v>
      </c>
      <c r="J3042" s="88">
        <v>0</v>
      </c>
      <c r="K3042" s="87">
        <v>0</v>
      </c>
      <c r="L3042" s="88">
        <v>0</v>
      </c>
      <c r="M3042" s="87">
        <v>0.34512555704116732</v>
      </c>
      <c r="N3042" s="88">
        <v>0.67305953693389742</v>
      </c>
      <c r="O3042" s="87">
        <v>0.67693029038111197</v>
      </c>
      <c r="P3042" s="88">
        <v>0.68080104780196982</v>
      </c>
      <c r="Q3042" s="87">
        <v>0.68467180919647086</v>
      </c>
      <c r="R3042" s="88">
        <v>0.6885425586700421</v>
      </c>
      <c r="S3042" s="87">
        <v>0.7044407585461917</v>
      </c>
      <c r="T3042" s="88">
        <v>0.73277410459518277</v>
      </c>
      <c r="U3042" s="87">
        <v>3.7382455762227297E-2</v>
      </c>
      <c r="V3042" s="88">
        <v>0.37541545327504389</v>
      </c>
      <c r="W3042" s="87">
        <v>0.58336145235697301</v>
      </c>
      <c r="X3042" s="88">
        <v>0</v>
      </c>
      <c r="Y3042" s="87">
        <v>0</v>
      </c>
      <c r="Z3042" s="88">
        <v>0</v>
      </c>
      <c r="AA3042" s="87">
        <v>0</v>
      </c>
      <c r="AB3042" s="88">
        <v>0</v>
      </c>
      <c r="AC3042" s="58"/>
      <c r="AD3042" s="59">
        <f t="shared" si="63"/>
        <v>6.1825050245602773</v>
      </c>
      <c r="AE3042" s="58"/>
    </row>
    <row r="3043" spans="2:31" x14ac:dyDescent="0.3">
      <c r="B3043" s="4" t="s">
        <v>227</v>
      </c>
      <c r="C3043" s="14"/>
      <c r="D3043" s="14"/>
      <c r="E3043" s="87">
        <v>1.232407840092977</v>
      </c>
      <c r="F3043" s="88">
        <v>1.2297067483266193</v>
      </c>
      <c r="G3043" s="87">
        <v>1.2279102484385174</v>
      </c>
      <c r="H3043" s="88">
        <v>1.1998680750528972</v>
      </c>
      <c r="I3043" s="87">
        <v>3.2340078194936117</v>
      </c>
      <c r="J3043" s="88">
        <v>3.3841831525166834</v>
      </c>
      <c r="K3043" s="87">
        <v>3.3072638511657715</v>
      </c>
      <c r="L3043" s="88">
        <v>1.3188871224721272</v>
      </c>
      <c r="M3043" s="87">
        <v>2.3416774986267095</v>
      </c>
      <c r="N3043" s="88">
        <v>4.3992965539296467</v>
      </c>
      <c r="O3043" s="87">
        <v>4.3441747599707705</v>
      </c>
      <c r="P3043" s="88">
        <v>4.3298720836639388</v>
      </c>
      <c r="Q3043" s="87">
        <v>4.3302870967441134</v>
      </c>
      <c r="R3043" s="88">
        <v>4.3239011924743647</v>
      </c>
      <c r="S3043" s="87">
        <v>4.3206499608357731</v>
      </c>
      <c r="T3043" s="88">
        <v>4.3192985852559413</v>
      </c>
      <c r="U3043" s="87">
        <v>0.21595587730407717</v>
      </c>
      <c r="V3043" s="88">
        <v>0</v>
      </c>
      <c r="W3043" s="87">
        <v>0</v>
      </c>
      <c r="X3043" s="88">
        <v>0</v>
      </c>
      <c r="Y3043" s="87">
        <v>0</v>
      </c>
      <c r="Z3043" s="88">
        <v>0</v>
      </c>
      <c r="AA3043" s="87">
        <v>0</v>
      </c>
      <c r="AB3043" s="88">
        <v>0</v>
      </c>
      <c r="AC3043" s="58"/>
      <c r="AD3043" s="59">
        <f t="shared" si="63"/>
        <v>49.05934846636454</v>
      </c>
      <c r="AE3043" s="58"/>
    </row>
    <row r="3044" spans="2:31" x14ac:dyDescent="0.3">
      <c r="B3044" s="4" t="s">
        <v>293</v>
      </c>
      <c r="C3044" s="14"/>
      <c r="D3044" s="14"/>
      <c r="E3044" s="87">
        <v>0</v>
      </c>
      <c r="F3044" s="88">
        <v>0</v>
      </c>
      <c r="G3044" s="87">
        <v>0</v>
      </c>
      <c r="H3044" s="88">
        <v>0</v>
      </c>
      <c r="I3044" s="87">
        <v>0</v>
      </c>
      <c r="J3044" s="88">
        <v>0</v>
      </c>
      <c r="K3044" s="87">
        <v>0</v>
      </c>
      <c r="L3044" s="88">
        <v>0</v>
      </c>
      <c r="M3044" s="87">
        <v>4.0391048431396488</v>
      </c>
      <c r="N3044" s="88">
        <v>8.8885390917460132</v>
      </c>
      <c r="O3044" s="87">
        <v>8.9688640276590998</v>
      </c>
      <c r="P3044" s="88">
        <v>8.7000537554423012</v>
      </c>
      <c r="Q3044" s="87">
        <v>9.0653265953063968</v>
      </c>
      <c r="R3044" s="88">
        <v>8.7758265495300289</v>
      </c>
      <c r="S3044" s="87">
        <v>7.9917327245076484</v>
      </c>
      <c r="T3044" s="88">
        <v>8.6191929499308255</v>
      </c>
      <c r="U3044" s="87">
        <v>0.42419287363688152</v>
      </c>
      <c r="V3044" s="88">
        <v>0</v>
      </c>
      <c r="W3044" s="87">
        <v>0</v>
      </c>
      <c r="X3044" s="88">
        <v>0</v>
      </c>
      <c r="Y3044" s="87">
        <v>0</v>
      </c>
      <c r="Z3044" s="88">
        <v>0</v>
      </c>
      <c r="AA3044" s="87">
        <v>0</v>
      </c>
      <c r="AB3044" s="88">
        <v>0</v>
      </c>
      <c r="AC3044" s="58"/>
      <c r="AD3044" s="59">
        <f t="shared" si="63"/>
        <v>65.472833410898843</v>
      </c>
      <c r="AE3044" s="58"/>
    </row>
    <row r="3045" spans="2:31" x14ac:dyDescent="0.3">
      <c r="B3045" s="4" t="s">
        <v>294</v>
      </c>
      <c r="C3045" s="14"/>
      <c r="D3045" s="14"/>
      <c r="E3045" s="87">
        <v>0</v>
      </c>
      <c r="F3045" s="88">
        <v>0</v>
      </c>
      <c r="G3045" s="87">
        <v>0</v>
      </c>
      <c r="H3045" s="88">
        <v>0</v>
      </c>
      <c r="I3045" s="87">
        <v>0</v>
      </c>
      <c r="J3045" s="88">
        <v>0</v>
      </c>
      <c r="K3045" s="87">
        <v>0</v>
      </c>
      <c r="L3045" s="88">
        <v>0</v>
      </c>
      <c r="M3045" s="87">
        <v>3.8720901807149257</v>
      </c>
      <c r="N3045" s="88">
        <v>9.6883400281270369</v>
      </c>
      <c r="O3045" s="87">
        <v>9.6829766591389976</v>
      </c>
      <c r="P3045" s="88">
        <v>9.7019281069437682</v>
      </c>
      <c r="Q3045" s="87">
        <v>9.7065224647521902</v>
      </c>
      <c r="R3045" s="88">
        <v>9.6882671674092595</v>
      </c>
      <c r="S3045" s="87">
        <v>9.6941162427266452</v>
      </c>
      <c r="T3045" s="88">
        <v>9.7282980918884228</v>
      </c>
      <c r="U3045" s="87">
        <v>0.48400863011678058</v>
      </c>
      <c r="V3045" s="88">
        <v>0</v>
      </c>
      <c r="W3045" s="87">
        <v>0</v>
      </c>
      <c r="X3045" s="88">
        <v>0</v>
      </c>
      <c r="Y3045" s="87">
        <v>0</v>
      </c>
      <c r="Z3045" s="88">
        <v>0</v>
      </c>
      <c r="AA3045" s="87">
        <v>0</v>
      </c>
      <c r="AB3045" s="88">
        <v>0</v>
      </c>
      <c r="AC3045" s="58"/>
      <c r="AD3045" s="59">
        <f t="shared" si="63"/>
        <v>72.246547571818013</v>
      </c>
      <c r="AE3045" s="58"/>
    </row>
    <row r="3046" spans="2:31" x14ac:dyDescent="0.3">
      <c r="B3046" s="4" t="s">
        <v>206</v>
      </c>
      <c r="C3046" s="14"/>
      <c r="D3046" s="14"/>
      <c r="E3046" s="87">
        <v>0</v>
      </c>
      <c r="F3046" s="88">
        <v>0</v>
      </c>
      <c r="G3046" s="87">
        <v>0</v>
      </c>
      <c r="H3046" s="88">
        <v>0</v>
      </c>
      <c r="I3046" s="87">
        <v>0</v>
      </c>
      <c r="J3046" s="88">
        <v>0</v>
      </c>
      <c r="K3046" s="87">
        <v>0</v>
      </c>
      <c r="L3046" s="88">
        <v>0.52426415284474692</v>
      </c>
      <c r="M3046" s="87">
        <v>3.9723182042439773</v>
      </c>
      <c r="N3046" s="88">
        <v>5.0640306472778329</v>
      </c>
      <c r="O3046" s="87">
        <v>5.4546863873799643</v>
      </c>
      <c r="P3046" s="88">
        <v>6.0187242110570276</v>
      </c>
      <c r="Q3046" s="87">
        <v>6.0234277168909731</v>
      </c>
      <c r="R3046" s="88">
        <v>5.0546007951100673</v>
      </c>
      <c r="S3046" s="87">
        <v>4.9463487148284919</v>
      </c>
      <c r="T3046" s="88">
        <v>4.9229072332382202</v>
      </c>
      <c r="U3046" s="87">
        <v>0.24640432198842366</v>
      </c>
      <c r="V3046" s="88">
        <v>0.78239734967549646</v>
      </c>
      <c r="W3046" s="87">
        <v>3.0082053025563553</v>
      </c>
      <c r="X3046" s="88">
        <v>0</v>
      </c>
      <c r="Y3046" s="87">
        <v>0</v>
      </c>
      <c r="Z3046" s="88">
        <v>0</v>
      </c>
      <c r="AA3046" s="87">
        <v>0</v>
      </c>
      <c r="AB3046" s="88">
        <v>0</v>
      </c>
      <c r="AC3046" s="58"/>
      <c r="AD3046" s="59">
        <f t="shared" si="63"/>
        <v>46.018315037091583</v>
      </c>
      <c r="AE3046" s="58"/>
    </row>
    <row r="3047" spans="2:31" x14ac:dyDescent="0.3">
      <c r="B3047" s="4" t="s">
        <v>207</v>
      </c>
      <c r="C3047" s="14"/>
      <c r="D3047" s="14"/>
      <c r="E3047" s="87">
        <v>0</v>
      </c>
      <c r="F3047" s="88">
        <v>0</v>
      </c>
      <c r="G3047" s="87">
        <v>0</v>
      </c>
      <c r="H3047" s="88">
        <v>0</v>
      </c>
      <c r="I3047" s="87">
        <v>0</v>
      </c>
      <c r="J3047" s="88">
        <v>0</v>
      </c>
      <c r="K3047" s="87">
        <v>0</v>
      </c>
      <c r="L3047" s="88">
        <v>0.37238976955413822</v>
      </c>
      <c r="M3047" s="87">
        <v>2.9131321827570607</v>
      </c>
      <c r="N3047" s="88">
        <v>2.9855127334594727</v>
      </c>
      <c r="O3047" s="87">
        <v>2.9630823771158861</v>
      </c>
      <c r="P3047" s="88">
        <v>2.9598679542541504</v>
      </c>
      <c r="Q3047" s="87">
        <v>2.9867189009984338</v>
      </c>
      <c r="R3047" s="88">
        <v>2.9836093107859294</v>
      </c>
      <c r="S3047" s="87">
        <v>2.9979909499486297</v>
      </c>
      <c r="T3047" s="88">
        <v>2.9809114297231036</v>
      </c>
      <c r="U3047" s="87">
        <v>0.14649651845296224</v>
      </c>
      <c r="V3047" s="88">
        <v>1.5098280509312945</v>
      </c>
      <c r="W3047" s="87">
        <v>3.0788038889567058</v>
      </c>
      <c r="X3047" s="88">
        <v>0</v>
      </c>
      <c r="Y3047" s="87">
        <v>0</v>
      </c>
      <c r="Z3047" s="88">
        <v>0</v>
      </c>
      <c r="AA3047" s="87">
        <v>0</v>
      </c>
      <c r="AB3047" s="88">
        <v>0</v>
      </c>
      <c r="AC3047" s="58"/>
      <c r="AD3047" s="59">
        <f t="shared" si="63"/>
        <v>28.878344066937768</v>
      </c>
      <c r="AE3047" s="58"/>
    </row>
    <row r="3048" spans="2:31" x14ac:dyDescent="0.3">
      <c r="B3048" s="4" t="s">
        <v>163</v>
      </c>
      <c r="C3048" s="14"/>
      <c r="D3048" s="14"/>
      <c r="E3048" s="87">
        <v>0</v>
      </c>
      <c r="F3048" s="88">
        <v>0</v>
      </c>
      <c r="G3048" s="87">
        <v>0</v>
      </c>
      <c r="H3048" s="88">
        <v>0</v>
      </c>
      <c r="I3048" s="87">
        <v>0</v>
      </c>
      <c r="J3048" s="88">
        <v>0</v>
      </c>
      <c r="K3048" s="87">
        <v>0</v>
      </c>
      <c r="L3048" s="88">
        <v>0</v>
      </c>
      <c r="M3048" s="87">
        <v>0</v>
      </c>
      <c r="N3048" s="88">
        <v>0</v>
      </c>
      <c r="O3048" s="87">
        <v>0</v>
      </c>
      <c r="P3048" s="88">
        <v>0</v>
      </c>
      <c r="Q3048" s="87">
        <v>0</v>
      </c>
      <c r="R3048" s="88">
        <v>0</v>
      </c>
      <c r="S3048" s="87">
        <v>0</v>
      </c>
      <c r="T3048" s="88">
        <v>0</v>
      </c>
      <c r="U3048" s="87">
        <v>0</v>
      </c>
      <c r="V3048" s="88">
        <v>0</v>
      </c>
      <c r="W3048" s="87">
        <v>0</v>
      </c>
      <c r="X3048" s="88">
        <v>0</v>
      </c>
      <c r="Y3048" s="87">
        <v>0</v>
      </c>
      <c r="Z3048" s="88">
        <v>0</v>
      </c>
      <c r="AA3048" s="87">
        <v>0</v>
      </c>
      <c r="AB3048" s="88">
        <v>0</v>
      </c>
      <c r="AC3048" s="58"/>
      <c r="AD3048" s="59">
        <f t="shared" si="63"/>
        <v>0</v>
      </c>
      <c r="AE3048" s="58"/>
    </row>
    <row r="3049" spans="2:31" x14ac:dyDescent="0.3">
      <c r="B3049" s="4" t="s">
        <v>239</v>
      </c>
      <c r="C3049" s="14"/>
      <c r="D3049" s="14"/>
      <c r="E3049" s="87">
        <v>0</v>
      </c>
      <c r="F3049" s="88">
        <v>0</v>
      </c>
      <c r="G3049" s="87">
        <v>0</v>
      </c>
      <c r="H3049" s="88">
        <v>0</v>
      </c>
      <c r="I3049" s="87">
        <v>0</v>
      </c>
      <c r="J3049" s="88">
        <v>0</v>
      </c>
      <c r="K3049" s="87">
        <v>0</v>
      </c>
      <c r="L3049" s="88">
        <v>1.6458741505940757</v>
      </c>
      <c r="M3049" s="87">
        <v>0.46754913330078118</v>
      </c>
      <c r="N3049" s="88">
        <v>0</v>
      </c>
      <c r="O3049" s="87">
        <v>0</v>
      </c>
      <c r="P3049" s="88">
        <v>0</v>
      </c>
      <c r="Q3049" s="87">
        <v>0</v>
      </c>
      <c r="R3049" s="88">
        <v>0</v>
      </c>
      <c r="S3049" s="87">
        <v>0</v>
      </c>
      <c r="T3049" s="88">
        <v>0</v>
      </c>
      <c r="U3049" s="87">
        <v>0</v>
      </c>
      <c r="V3049" s="88">
        <v>0</v>
      </c>
      <c r="W3049" s="87">
        <v>0</v>
      </c>
      <c r="X3049" s="88">
        <v>0</v>
      </c>
      <c r="Y3049" s="87">
        <v>0</v>
      </c>
      <c r="Z3049" s="88">
        <v>0</v>
      </c>
      <c r="AA3049" s="87">
        <v>0</v>
      </c>
      <c r="AB3049" s="88">
        <v>0</v>
      </c>
      <c r="AC3049" s="58"/>
      <c r="AD3049" s="59">
        <f t="shared" si="63"/>
        <v>2.113423283894857</v>
      </c>
      <c r="AE3049" s="58"/>
    </row>
    <row r="3050" spans="2:31" x14ac:dyDescent="0.3">
      <c r="B3050" s="4" t="s">
        <v>240</v>
      </c>
      <c r="C3050" s="14"/>
      <c r="D3050" s="14"/>
      <c r="E3050" s="87">
        <v>0</v>
      </c>
      <c r="F3050" s="88">
        <v>0</v>
      </c>
      <c r="G3050" s="87">
        <v>0</v>
      </c>
      <c r="H3050" s="88">
        <v>0</v>
      </c>
      <c r="I3050" s="87">
        <v>0</v>
      </c>
      <c r="J3050" s="88">
        <v>0</v>
      </c>
      <c r="K3050" s="87">
        <v>0</v>
      </c>
      <c r="L3050" s="88">
        <v>1.6984345753987633</v>
      </c>
      <c r="M3050" s="87">
        <v>0.49499797821044916</v>
      </c>
      <c r="N3050" s="88">
        <v>0</v>
      </c>
      <c r="O3050" s="87">
        <v>0</v>
      </c>
      <c r="P3050" s="88">
        <v>0</v>
      </c>
      <c r="Q3050" s="87">
        <v>0</v>
      </c>
      <c r="R3050" s="88">
        <v>0</v>
      </c>
      <c r="S3050" s="87">
        <v>12.210964586229785</v>
      </c>
      <c r="T3050" s="88">
        <v>0</v>
      </c>
      <c r="U3050" s="87">
        <v>0</v>
      </c>
      <c r="V3050" s="88">
        <v>0</v>
      </c>
      <c r="W3050" s="87">
        <v>0</v>
      </c>
      <c r="X3050" s="88">
        <v>0</v>
      </c>
      <c r="Y3050" s="87">
        <v>0</v>
      </c>
      <c r="Z3050" s="88">
        <v>0</v>
      </c>
      <c r="AA3050" s="87">
        <v>0</v>
      </c>
      <c r="AB3050" s="88">
        <v>0</v>
      </c>
      <c r="AC3050" s="58"/>
      <c r="AD3050" s="59">
        <f t="shared" si="63"/>
        <v>14.404397139838998</v>
      </c>
      <c r="AE3050" s="58"/>
    </row>
    <row r="3051" spans="2:31" x14ac:dyDescent="0.3">
      <c r="B3051" s="4" t="s">
        <v>241</v>
      </c>
      <c r="C3051" s="14"/>
      <c r="D3051" s="14"/>
      <c r="E3051" s="87">
        <v>0</v>
      </c>
      <c r="F3051" s="88">
        <v>0</v>
      </c>
      <c r="G3051" s="87">
        <v>0</v>
      </c>
      <c r="H3051" s="88">
        <v>0</v>
      </c>
      <c r="I3051" s="87">
        <v>0</v>
      </c>
      <c r="J3051" s="88">
        <v>0</v>
      </c>
      <c r="K3051" s="87">
        <v>0</v>
      </c>
      <c r="L3051" s="88">
        <v>1.8559338887532555</v>
      </c>
      <c r="M3051" s="87">
        <v>2.7142667134602863</v>
      </c>
      <c r="N3051" s="88">
        <v>5.3420398076375317</v>
      </c>
      <c r="O3051" s="87">
        <v>5.6779043833414704</v>
      </c>
      <c r="P3051" s="88">
        <v>4.9583133697509787</v>
      </c>
      <c r="Q3051" s="87">
        <v>5.7987040201822895</v>
      </c>
      <c r="R3051" s="88">
        <v>5.1674585978190102</v>
      </c>
      <c r="S3051" s="87">
        <v>6.7343242009480813</v>
      </c>
      <c r="T3051" s="88">
        <v>4.7590672175089539</v>
      </c>
      <c r="U3051" s="87">
        <v>0.22014757792154949</v>
      </c>
      <c r="V3051" s="88">
        <v>3.2146490732828776</v>
      </c>
      <c r="W3051" s="87">
        <v>4.2443146387735995</v>
      </c>
      <c r="X3051" s="88">
        <v>0</v>
      </c>
      <c r="Y3051" s="87">
        <v>0</v>
      </c>
      <c r="Z3051" s="88">
        <v>0</v>
      </c>
      <c r="AA3051" s="87">
        <v>0</v>
      </c>
      <c r="AB3051" s="88">
        <v>0</v>
      </c>
      <c r="AC3051" s="58"/>
      <c r="AD3051" s="59">
        <f t="shared" si="63"/>
        <v>50.687123489379893</v>
      </c>
      <c r="AE3051" s="58"/>
    </row>
    <row r="3052" spans="2:31" x14ac:dyDescent="0.3">
      <c r="B3052" s="4" t="s">
        <v>242</v>
      </c>
      <c r="C3052" s="4"/>
      <c r="D3052" s="4"/>
      <c r="E3052" s="87">
        <v>0</v>
      </c>
      <c r="F3052" s="88">
        <v>0</v>
      </c>
      <c r="G3052" s="87">
        <v>0</v>
      </c>
      <c r="H3052" s="88">
        <v>0</v>
      </c>
      <c r="I3052" s="87">
        <v>0</v>
      </c>
      <c r="J3052" s="88">
        <v>0</v>
      </c>
      <c r="K3052" s="87">
        <v>0</v>
      </c>
      <c r="L3052" s="88">
        <v>1.8825294494628904</v>
      </c>
      <c r="M3052" s="87">
        <v>2.9844532648722328</v>
      </c>
      <c r="N3052" s="88">
        <v>5.5431907653808601</v>
      </c>
      <c r="O3052" s="87">
        <v>5.8582639694213858</v>
      </c>
      <c r="P3052" s="88">
        <v>5.1279047648111966</v>
      </c>
      <c r="Q3052" s="87">
        <v>5.9947343190511058</v>
      </c>
      <c r="R3052" s="88">
        <v>5.3609405517578121</v>
      </c>
      <c r="S3052" s="87">
        <v>6.9228688557942704</v>
      </c>
      <c r="T3052" s="88">
        <v>4.9461149215698228</v>
      </c>
      <c r="U3052" s="87">
        <v>0.2336252212524414</v>
      </c>
      <c r="V3052" s="88">
        <v>3.3040571848551434</v>
      </c>
      <c r="W3052" s="87">
        <v>4.3783036549886054</v>
      </c>
      <c r="X3052" s="88">
        <v>0</v>
      </c>
      <c r="Y3052" s="87">
        <v>0</v>
      </c>
      <c r="Z3052" s="88">
        <v>0</v>
      </c>
      <c r="AA3052" s="87">
        <v>0</v>
      </c>
      <c r="AB3052" s="88">
        <v>0</v>
      </c>
      <c r="AC3052" s="58"/>
      <c r="AD3052" s="59">
        <f t="shared" si="63"/>
        <v>52.536986923217768</v>
      </c>
      <c r="AE3052" s="58"/>
    </row>
    <row r="3053" spans="2:31" x14ac:dyDescent="0.3">
      <c r="B3053" s="4" t="s">
        <v>296</v>
      </c>
      <c r="C3053" s="4"/>
      <c r="D3053" s="4"/>
      <c r="E3053" s="87">
        <v>0</v>
      </c>
      <c r="F3053" s="88">
        <v>0</v>
      </c>
      <c r="G3053" s="87">
        <v>0</v>
      </c>
      <c r="H3053" s="88">
        <v>0</v>
      </c>
      <c r="I3053" s="87">
        <v>0</v>
      </c>
      <c r="J3053" s="88">
        <v>0</v>
      </c>
      <c r="K3053" s="87">
        <v>0</v>
      </c>
      <c r="L3053" s="88">
        <v>0</v>
      </c>
      <c r="M3053" s="87">
        <v>0</v>
      </c>
      <c r="N3053" s="88">
        <v>0</v>
      </c>
      <c r="O3053" s="87">
        <v>0</v>
      </c>
      <c r="P3053" s="88">
        <v>0</v>
      </c>
      <c r="Q3053" s="87">
        <v>0</v>
      </c>
      <c r="R3053" s="88">
        <v>0</v>
      </c>
      <c r="S3053" s="87">
        <v>0</v>
      </c>
      <c r="T3053" s="88">
        <v>0</v>
      </c>
      <c r="U3053" s="87">
        <v>0</v>
      </c>
      <c r="V3053" s="88">
        <v>0</v>
      </c>
      <c r="W3053" s="87">
        <v>0</v>
      </c>
      <c r="X3053" s="88">
        <v>0</v>
      </c>
      <c r="Y3053" s="87">
        <v>0</v>
      </c>
      <c r="Z3053" s="88">
        <v>0</v>
      </c>
      <c r="AA3053" s="87">
        <v>0</v>
      </c>
      <c r="AB3053" s="88">
        <v>0</v>
      </c>
      <c r="AC3053" s="58"/>
      <c r="AD3053" s="59">
        <f t="shared" si="63"/>
        <v>0</v>
      </c>
      <c r="AE3053" s="58"/>
    </row>
    <row r="3054" spans="2:31" x14ac:dyDescent="0.3">
      <c r="B3054" s="4" t="s">
        <v>297</v>
      </c>
      <c r="C3054" s="4"/>
      <c r="D3054" s="4"/>
      <c r="E3054" s="87">
        <v>0</v>
      </c>
      <c r="F3054" s="88">
        <v>0</v>
      </c>
      <c r="G3054" s="87">
        <v>0</v>
      </c>
      <c r="H3054" s="88">
        <v>0</v>
      </c>
      <c r="I3054" s="87">
        <v>0</v>
      </c>
      <c r="J3054" s="88">
        <v>0</v>
      </c>
      <c r="K3054" s="87">
        <v>0</v>
      </c>
      <c r="L3054" s="88">
        <v>0</v>
      </c>
      <c r="M3054" s="87">
        <v>0</v>
      </c>
      <c r="N3054" s="88">
        <v>0</v>
      </c>
      <c r="O3054" s="87">
        <v>0</v>
      </c>
      <c r="P3054" s="88">
        <v>0</v>
      </c>
      <c r="Q3054" s="87">
        <v>0</v>
      </c>
      <c r="R3054" s="88">
        <v>0</v>
      </c>
      <c r="S3054" s="87">
        <v>0</v>
      </c>
      <c r="T3054" s="88">
        <v>0</v>
      </c>
      <c r="U3054" s="87">
        <v>0</v>
      </c>
      <c r="V3054" s="88">
        <v>0</v>
      </c>
      <c r="W3054" s="87">
        <v>0</v>
      </c>
      <c r="X3054" s="88">
        <v>0</v>
      </c>
      <c r="Y3054" s="87">
        <v>0</v>
      </c>
      <c r="Z3054" s="88">
        <v>0</v>
      </c>
      <c r="AA3054" s="87">
        <v>0</v>
      </c>
      <c r="AB3054" s="88">
        <v>0</v>
      </c>
      <c r="AC3054" s="58"/>
      <c r="AD3054" s="59">
        <f t="shared" si="63"/>
        <v>0</v>
      </c>
      <c r="AE3054" s="58"/>
    </row>
    <row r="3055" spans="2:31" x14ac:dyDescent="0.3">
      <c r="B3055" s="4" t="s">
        <v>164</v>
      </c>
      <c r="C3055" s="4"/>
      <c r="D3055" s="4"/>
      <c r="E3055" s="87">
        <v>0</v>
      </c>
      <c r="F3055" s="88">
        <v>0</v>
      </c>
      <c r="G3055" s="87">
        <v>0</v>
      </c>
      <c r="H3055" s="88">
        <v>0</v>
      </c>
      <c r="I3055" s="87">
        <v>0</v>
      </c>
      <c r="J3055" s="88">
        <v>0</v>
      </c>
      <c r="K3055" s="87">
        <v>0</v>
      </c>
      <c r="L3055" s="88">
        <v>6.3141886393229166E-2</v>
      </c>
      <c r="M3055" s="87">
        <v>2.8916193644205728</v>
      </c>
      <c r="N3055" s="88">
        <v>8.1454502105712887</v>
      </c>
      <c r="O3055" s="87">
        <v>9.6032881657282498</v>
      </c>
      <c r="P3055" s="88">
        <v>14.468988335132597</v>
      </c>
      <c r="Q3055" s="87">
        <v>14.411472566922505</v>
      </c>
      <c r="R3055" s="88">
        <v>14.382993523279833</v>
      </c>
      <c r="S3055" s="87">
        <v>14.663117449730635</v>
      </c>
      <c r="T3055" s="88">
        <v>18.459779514310267</v>
      </c>
      <c r="U3055" s="87">
        <v>0.9229974595829844</v>
      </c>
      <c r="V3055" s="88">
        <v>0</v>
      </c>
      <c r="W3055" s="87">
        <v>0</v>
      </c>
      <c r="X3055" s="88">
        <v>0</v>
      </c>
      <c r="Y3055" s="87">
        <v>0</v>
      </c>
      <c r="Z3055" s="88">
        <v>0</v>
      </c>
      <c r="AA3055" s="87">
        <v>0</v>
      </c>
      <c r="AB3055" s="88">
        <v>0</v>
      </c>
      <c r="AC3055" s="58"/>
      <c r="AD3055" s="59">
        <f t="shared" si="63"/>
        <v>98.012848476072165</v>
      </c>
      <c r="AE3055" s="58"/>
    </row>
    <row r="3056" spans="2:31" x14ac:dyDescent="0.3">
      <c r="B3056" s="4" t="s">
        <v>200</v>
      </c>
      <c r="C3056" s="4"/>
      <c r="D3056" s="4"/>
      <c r="E3056" s="87">
        <v>0</v>
      </c>
      <c r="F3056" s="88">
        <v>0</v>
      </c>
      <c r="G3056" s="87">
        <v>0</v>
      </c>
      <c r="H3056" s="88">
        <v>0</v>
      </c>
      <c r="I3056" s="87">
        <v>0</v>
      </c>
      <c r="J3056" s="88">
        <v>0</v>
      </c>
      <c r="K3056" s="87">
        <v>0</v>
      </c>
      <c r="L3056" s="88">
        <v>0</v>
      </c>
      <c r="M3056" s="87">
        <v>0</v>
      </c>
      <c r="N3056" s="88">
        <v>0</v>
      </c>
      <c r="O3056" s="87">
        <v>0</v>
      </c>
      <c r="P3056" s="88">
        <v>0</v>
      </c>
      <c r="Q3056" s="87">
        <v>0</v>
      </c>
      <c r="R3056" s="88">
        <v>0</v>
      </c>
      <c r="S3056" s="87">
        <v>0</v>
      </c>
      <c r="T3056" s="88">
        <v>0</v>
      </c>
      <c r="U3056" s="87">
        <v>0</v>
      </c>
      <c r="V3056" s="88">
        <v>0</v>
      </c>
      <c r="W3056" s="87">
        <v>0</v>
      </c>
      <c r="X3056" s="88">
        <v>0</v>
      </c>
      <c r="Y3056" s="87">
        <v>0</v>
      </c>
      <c r="Z3056" s="88">
        <v>0</v>
      </c>
      <c r="AA3056" s="87">
        <v>0</v>
      </c>
      <c r="AB3056" s="88">
        <v>0</v>
      </c>
      <c r="AC3056" s="58"/>
      <c r="AD3056" s="59">
        <f t="shared" si="63"/>
        <v>0</v>
      </c>
      <c r="AE3056" s="58"/>
    </row>
    <row r="3057" spans="2:31" x14ac:dyDescent="0.3">
      <c r="B3057" s="4" t="s">
        <v>201</v>
      </c>
      <c r="C3057" s="4"/>
      <c r="D3057" s="4"/>
      <c r="E3057" s="87">
        <v>0.56599376519521072</v>
      </c>
      <c r="F3057" s="88">
        <v>0</v>
      </c>
      <c r="G3057" s="87">
        <v>0</v>
      </c>
      <c r="H3057" s="88">
        <v>0</v>
      </c>
      <c r="I3057" s="87">
        <v>0</v>
      </c>
      <c r="J3057" s="88">
        <v>0</v>
      </c>
      <c r="K3057" s="87">
        <v>0</v>
      </c>
      <c r="L3057" s="88">
        <v>0</v>
      </c>
      <c r="M3057" s="87">
        <v>0</v>
      </c>
      <c r="N3057" s="88">
        <v>0</v>
      </c>
      <c r="O3057" s="87">
        <v>0.58863260004255513</v>
      </c>
      <c r="P3057" s="88">
        <v>3.2645292441050215</v>
      </c>
      <c r="Q3057" s="87">
        <v>1.9274048342386887</v>
      </c>
      <c r="R3057" s="88">
        <v>0.54407905737559015</v>
      </c>
      <c r="S3057" s="87">
        <v>0.44418223698933917</v>
      </c>
      <c r="T3057" s="88">
        <v>1.1993966261545819</v>
      </c>
      <c r="U3057" s="87">
        <v>0.27490416666666662</v>
      </c>
      <c r="V3057" s="88">
        <v>0</v>
      </c>
      <c r="W3057" s="87">
        <v>0</v>
      </c>
      <c r="X3057" s="88">
        <v>0</v>
      </c>
      <c r="Y3057" s="87">
        <v>0</v>
      </c>
      <c r="Z3057" s="88">
        <v>0</v>
      </c>
      <c r="AA3057" s="87">
        <v>0</v>
      </c>
      <c r="AB3057" s="88">
        <v>0</v>
      </c>
      <c r="AC3057" s="58"/>
      <c r="AD3057" s="59">
        <f t="shared" si="63"/>
        <v>8.8091225307676559</v>
      </c>
      <c r="AE3057" s="58"/>
    </row>
    <row r="3058" spans="2:31" x14ac:dyDescent="0.3">
      <c r="B3058" s="4" t="s">
        <v>192</v>
      </c>
      <c r="C3058" s="4"/>
      <c r="D3058" s="4"/>
      <c r="E3058" s="87">
        <v>0</v>
      </c>
      <c r="F3058" s="88">
        <v>0</v>
      </c>
      <c r="G3058" s="87">
        <v>0</v>
      </c>
      <c r="H3058" s="88">
        <v>0</v>
      </c>
      <c r="I3058" s="87">
        <v>0</v>
      </c>
      <c r="J3058" s="88">
        <v>0</v>
      </c>
      <c r="K3058" s="87">
        <v>0</v>
      </c>
      <c r="L3058" s="88">
        <v>0.11727328300476075</v>
      </c>
      <c r="M3058" s="87">
        <v>3.4498730580012014</v>
      </c>
      <c r="N3058" s="88">
        <v>4.7489176750183093</v>
      </c>
      <c r="O3058" s="87">
        <v>4.8126415888468426</v>
      </c>
      <c r="P3058" s="88">
        <v>4.8763655106226595</v>
      </c>
      <c r="Q3058" s="87">
        <v>4.94008940855662</v>
      </c>
      <c r="R3058" s="88">
        <v>5.0038133263587943</v>
      </c>
      <c r="S3058" s="87">
        <v>5.0665346026420606</v>
      </c>
      <c r="T3058" s="88">
        <v>5.0715637882550553</v>
      </c>
      <c r="U3058" s="87">
        <v>0.25283077955245969</v>
      </c>
      <c r="V3058" s="88">
        <v>0.36926012039184575</v>
      </c>
      <c r="W3058" s="87">
        <v>2.8083669106165576</v>
      </c>
      <c r="X3058" s="88">
        <v>0</v>
      </c>
      <c r="Y3058" s="87">
        <v>0</v>
      </c>
      <c r="Z3058" s="88">
        <v>0</v>
      </c>
      <c r="AA3058" s="87">
        <v>0</v>
      </c>
      <c r="AB3058" s="88">
        <v>0</v>
      </c>
      <c r="AC3058" s="58"/>
      <c r="AD3058" s="59">
        <f t="shared" si="63"/>
        <v>41.517530051867162</v>
      </c>
      <c r="AE3058" s="58"/>
    </row>
    <row r="3059" spans="2:31" x14ac:dyDescent="0.3">
      <c r="B3059" s="4" t="s">
        <v>193</v>
      </c>
      <c r="C3059" s="4"/>
      <c r="D3059" s="4"/>
      <c r="E3059" s="87">
        <v>0</v>
      </c>
      <c r="F3059" s="88">
        <v>0</v>
      </c>
      <c r="G3059" s="87">
        <v>0</v>
      </c>
      <c r="H3059" s="88">
        <v>0</v>
      </c>
      <c r="I3059" s="87">
        <v>0</v>
      </c>
      <c r="J3059" s="88">
        <v>0</v>
      </c>
      <c r="K3059" s="87">
        <v>0</v>
      </c>
      <c r="L3059" s="88">
        <v>0.11492141087849934</v>
      </c>
      <c r="M3059" s="87">
        <v>3.3648797353108719</v>
      </c>
      <c r="N3059" s="88">
        <v>4.6626893043518063</v>
      </c>
      <c r="O3059" s="87">
        <v>4.6661595741907744</v>
      </c>
      <c r="P3059" s="88">
        <v>4.6696298440297426</v>
      </c>
      <c r="Q3059" s="87">
        <v>4.673100105921427</v>
      </c>
      <c r="R3059" s="88">
        <v>4.6765703837076833</v>
      </c>
      <c r="S3059" s="87">
        <v>4.6800406455993659</v>
      </c>
      <c r="T3059" s="88">
        <v>4.683510915438335</v>
      </c>
      <c r="U3059" s="87">
        <v>0.23426663875579834</v>
      </c>
      <c r="V3059" s="88">
        <v>0</v>
      </c>
      <c r="W3059" s="87">
        <v>0</v>
      </c>
      <c r="X3059" s="88">
        <v>0</v>
      </c>
      <c r="Y3059" s="87">
        <v>0</v>
      </c>
      <c r="Z3059" s="88">
        <v>0</v>
      </c>
      <c r="AA3059" s="87">
        <v>0</v>
      </c>
      <c r="AB3059" s="88">
        <v>0</v>
      </c>
      <c r="AC3059" s="58"/>
      <c r="AD3059" s="59">
        <f t="shared" si="63"/>
        <v>36.425768558184309</v>
      </c>
      <c r="AE3059" s="58"/>
    </row>
    <row r="3060" spans="2:31" x14ac:dyDescent="0.3">
      <c r="B3060" s="4" t="s">
        <v>295</v>
      </c>
      <c r="C3060" s="4"/>
      <c r="D3060" s="4"/>
      <c r="E3060" s="87">
        <v>0</v>
      </c>
      <c r="F3060" s="88">
        <v>0</v>
      </c>
      <c r="G3060" s="87">
        <v>0</v>
      </c>
      <c r="H3060" s="88">
        <v>0</v>
      </c>
      <c r="I3060" s="87">
        <v>0</v>
      </c>
      <c r="J3060" s="88">
        <v>0</v>
      </c>
      <c r="K3060" s="87">
        <v>0</v>
      </c>
      <c r="L3060" s="88">
        <v>0</v>
      </c>
      <c r="M3060" s="87">
        <v>0</v>
      </c>
      <c r="N3060" s="88">
        <v>4.538122641245522</v>
      </c>
      <c r="O3060" s="87">
        <v>11.898704862594602</v>
      </c>
      <c r="P3060" s="88">
        <v>11.42614243825277</v>
      </c>
      <c r="Q3060" s="87">
        <v>11.070287863413485</v>
      </c>
      <c r="R3060" s="88">
        <v>12.104520193735764</v>
      </c>
      <c r="S3060" s="87">
        <v>11.788903490702308</v>
      </c>
      <c r="T3060" s="88">
        <v>10.505445162455239</v>
      </c>
      <c r="U3060" s="87">
        <v>0.65089307149251296</v>
      </c>
      <c r="V3060" s="88">
        <v>3.3152573966979966</v>
      </c>
      <c r="W3060" s="87">
        <v>5.3910345141092897</v>
      </c>
      <c r="X3060" s="88">
        <v>0</v>
      </c>
      <c r="Y3060" s="87">
        <v>0</v>
      </c>
      <c r="Z3060" s="88">
        <v>0</v>
      </c>
      <c r="AA3060" s="87">
        <v>0</v>
      </c>
      <c r="AB3060" s="88">
        <v>0</v>
      </c>
      <c r="AC3060" s="58"/>
      <c r="AD3060" s="59">
        <f t="shared" si="63"/>
        <v>82.689311634699507</v>
      </c>
      <c r="AE3060" s="58"/>
    </row>
    <row r="3061" spans="2:31" x14ac:dyDescent="0.3">
      <c r="B3061" s="4" t="s">
        <v>150</v>
      </c>
      <c r="C3061" s="4"/>
      <c r="D3061" s="4"/>
      <c r="E3061" s="87">
        <v>0</v>
      </c>
      <c r="F3061" s="88">
        <v>0</v>
      </c>
      <c r="G3061" s="87">
        <v>0</v>
      </c>
      <c r="H3061" s="88">
        <v>0</v>
      </c>
      <c r="I3061" s="87">
        <v>0</v>
      </c>
      <c r="J3061" s="88">
        <v>0</v>
      </c>
      <c r="K3061" s="87">
        <v>0</v>
      </c>
      <c r="L3061" s="88">
        <v>0</v>
      </c>
      <c r="M3061" s="87">
        <v>0</v>
      </c>
      <c r="N3061" s="88">
        <v>0</v>
      </c>
      <c r="O3061" s="87">
        <v>0</v>
      </c>
      <c r="P3061" s="88">
        <v>0</v>
      </c>
      <c r="Q3061" s="87">
        <v>0</v>
      </c>
      <c r="R3061" s="88">
        <v>0</v>
      </c>
      <c r="S3061" s="87">
        <v>0</v>
      </c>
      <c r="T3061" s="88">
        <v>0</v>
      </c>
      <c r="U3061" s="87">
        <v>0</v>
      </c>
      <c r="V3061" s="88">
        <v>0</v>
      </c>
      <c r="W3061" s="87">
        <v>0</v>
      </c>
      <c r="X3061" s="88">
        <v>0</v>
      </c>
      <c r="Y3061" s="87">
        <v>0</v>
      </c>
      <c r="Z3061" s="88">
        <v>0</v>
      </c>
      <c r="AA3061" s="87">
        <v>0</v>
      </c>
      <c r="AB3061" s="88">
        <v>0</v>
      </c>
      <c r="AC3061" s="58"/>
      <c r="AD3061" s="59">
        <f t="shared" si="63"/>
        <v>0</v>
      </c>
      <c r="AE3061" s="58"/>
    </row>
    <row r="3062" spans="2:31" x14ac:dyDescent="0.3">
      <c r="B3062" s="4" t="s">
        <v>151</v>
      </c>
      <c r="C3062" s="4"/>
      <c r="D3062" s="4"/>
      <c r="E3062" s="87">
        <v>0</v>
      </c>
      <c r="F3062" s="88">
        <v>0</v>
      </c>
      <c r="G3062" s="87">
        <v>0</v>
      </c>
      <c r="H3062" s="88">
        <v>0</v>
      </c>
      <c r="I3062" s="87">
        <v>0</v>
      </c>
      <c r="J3062" s="88">
        <v>0</v>
      </c>
      <c r="K3062" s="87">
        <v>0</v>
      </c>
      <c r="L3062" s="88">
        <v>0</v>
      </c>
      <c r="M3062" s="87">
        <v>0</v>
      </c>
      <c r="N3062" s="88">
        <v>0</v>
      </c>
      <c r="O3062" s="87">
        <v>0</v>
      </c>
      <c r="P3062" s="88">
        <v>0</v>
      </c>
      <c r="Q3062" s="87">
        <v>0</v>
      </c>
      <c r="R3062" s="88">
        <v>0</v>
      </c>
      <c r="S3062" s="87">
        <v>0</v>
      </c>
      <c r="T3062" s="88">
        <v>0</v>
      </c>
      <c r="U3062" s="87">
        <v>0</v>
      </c>
      <c r="V3062" s="88">
        <v>0</v>
      </c>
      <c r="W3062" s="87">
        <v>0</v>
      </c>
      <c r="X3062" s="88">
        <v>0</v>
      </c>
      <c r="Y3062" s="87">
        <v>0</v>
      </c>
      <c r="Z3062" s="88">
        <v>0</v>
      </c>
      <c r="AA3062" s="87">
        <v>0</v>
      </c>
      <c r="AB3062" s="88">
        <v>0</v>
      </c>
      <c r="AC3062" s="58"/>
      <c r="AD3062" s="59">
        <f t="shared" si="63"/>
        <v>0</v>
      </c>
      <c r="AE3062" s="58"/>
    </row>
    <row r="3063" spans="2:31" x14ac:dyDescent="0.3">
      <c r="B3063" s="4" t="s">
        <v>249</v>
      </c>
      <c r="C3063" s="4"/>
      <c r="D3063" s="4"/>
      <c r="E3063" s="87">
        <v>0</v>
      </c>
      <c r="F3063" s="88">
        <v>0</v>
      </c>
      <c r="G3063" s="87">
        <v>0</v>
      </c>
      <c r="H3063" s="88">
        <v>0</v>
      </c>
      <c r="I3063" s="87">
        <v>0</v>
      </c>
      <c r="J3063" s="88">
        <v>0</v>
      </c>
      <c r="K3063" s="87">
        <v>0</v>
      </c>
      <c r="L3063" s="88">
        <v>7.8731536865239699E-5</v>
      </c>
      <c r="M3063" s="87">
        <v>0.6729528134266537</v>
      </c>
      <c r="N3063" s="88">
        <v>0.33611111111111114</v>
      </c>
      <c r="O3063" s="87">
        <v>0</v>
      </c>
      <c r="P3063" s="88">
        <v>0</v>
      </c>
      <c r="Q3063" s="87">
        <v>0</v>
      </c>
      <c r="R3063" s="88">
        <v>0</v>
      </c>
      <c r="S3063" s="87">
        <v>0</v>
      </c>
      <c r="T3063" s="88">
        <v>0</v>
      </c>
      <c r="U3063" s="87">
        <v>0</v>
      </c>
      <c r="V3063" s="88">
        <v>0</v>
      </c>
      <c r="W3063" s="87">
        <v>0</v>
      </c>
      <c r="X3063" s="88">
        <v>0</v>
      </c>
      <c r="Y3063" s="87">
        <v>0</v>
      </c>
      <c r="Z3063" s="88">
        <v>0</v>
      </c>
      <c r="AA3063" s="87">
        <v>0</v>
      </c>
      <c r="AB3063" s="88">
        <v>0</v>
      </c>
      <c r="AC3063" s="58"/>
      <c r="AD3063" s="59">
        <f t="shared" si="63"/>
        <v>1.0091426560746299</v>
      </c>
      <c r="AE3063" s="58"/>
    </row>
    <row r="3064" spans="2:31" x14ac:dyDescent="0.3">
      <c r="B3064" s="4" t="s">
        <v>168</v>
      </c>
      <c r="C3064" s="4"/>
      <c r="D3064" s="4"/>
      <c r="E3064" s="87">
        <v>0</v>
      </c>
      <c r="F3064" s="88">
        <v>0</v>
      </c>
      <c r="G3064" s="87">
        <v>0</v>
      </c>
      <c r="H3064" s="88">
        <v>0</v>
      </c>
      <c r="I3064" s="87">
        <v>0</v>
      </c>
      <c r="J3064" s="88">
        <v>0</v>
      </c>
      <c r="K3064" s="87">
        <v>0</v>
      </c>
      <c r="L3064" s="88">
        <v>0</v>
      </c>
      <c r="M3064" s="87">
        <v>0</v>
      </c>
      <c r="N3064" s="88">
        <v>0</v>
      </c>
      <c r="O3064" s="87">
        <v>0</v>
      </c>
      <c r="P3064" s="88">
        <v>0.15342128001180558</v>
      </c>
      <c r="Q3064" s="87">
        <v>2.3838377817627734</v>
      </c>
      <c r="R3064" s="88">
        <v>3.2145837098485157</v>
      </c>
      <c r="S3064" s="87">
        <v>3.2145837098485157</v>
      </c>
      <c r="T3064" s="88">
        <v>2.7541511212273573</v>
      </c>
      <c r="U3064" s="87">
        <v>0</v>
      </c>
      <c r="V3064" s="88">
        <v>0</v>
      </c>
      <c r="W3064" s="87">
        <v>8.1925193379142267E-2</v>
      </c>
      <c r="X3064" s="88">
        <v>0</v>
      </c>
      <c r="Y3064" s="87">
        <v>0</v>
      </c>
      <c r="Z3064" s="88">
        <v>0</v>
      </c>
      <c r="AA3064" s="87">
        <v>0</v>
      </c>
      <c r="AB3064" s="88">
        <v>0</v>
      </c>
      <c r="AC3064" s="58"/>
      <c r="AD3064" s="59">
        <f t="shared" ref="AD3064:AD3125" si="64">SUM(E3064:AB3064)</f>
        <v>11.802502796078109</v>
      </c>
      <c r="AE3064" s="58"/>
    </row>
    <row r="3065" spans="2:31" x14ac:dyDescent="0.3">
      <c r="B3065" s="4" t="s">
        <v>169</v>
      </c>
      <c r="C3065" s="4"/>
      <c r="D3065" s="4"/>
      <c r="E3065" s="87">
        <v>0</v>
      </c>
      <c r="F3065" s="88">
        <v>0</v>
      </c>
      <c r="G3065" s="87">
        <v>0</v>
      </c>
      <c r="H3065" s="88">
        <v>0</v>
      </c>
      <c r="I3065" s="87">
        <v>0</v>
      </c>
      <c r="J3065" s="88">
        <v>0</v>
      </c>
      <c r="K3065" s="87">
        <v>0</v>
      </c>
      <c r="L3065" s="88">
        <v>0</v>
      </c>
      <c r="M3065" s="87">
        <v>0</v>
      </c>
      <c r="N3065" s="88">
        <v>0</v>
      </c>
      <c r="O3065" s="87">
        <v>0</v>
      </c>
      <c r="P3065" s="88">
        <v>0</v>
      </c>
      <c r="Q3065" s="87">
        <v>0</v>
      </c>
      <c r="R3065" s="88">
        <v>0</v>
      </c>
      <c r="S3065" s="87">
        <v>0</v>
      </c>
      <c r="T3065" s="88">
        <v>0</v>
      </c>
      <c r="U3065" s="87">
        <v>0</v>
      </c>
      <c r="V3065" s="88">
        <v>1.608659916082444</v>
      </c>
      <c r="W3065" s="87">
        <v>1.3668566910448992</v>
      </c>
      <c r="X3065" s="88">
        <v>0</v>
      </c>
      <c r="Y3065" s="87">
        <v>0</v>
      </c>
      <c r="Z3065" s="88">
        <v>0</v>
      </c>
      <c r="AA3065" s="87">
        <v>0</v>
      </c>
      <c r="AB3065" s="88">
        <v>0</v>
      </c>
      <c r="AC3065" s="58"/>
      <c r="AD3065" s="59">
        <f t="shared" si="64"/>
        <v>2.9755166071273429</v>
      </c>
      <c r="AE3065" s="58"/>
    </row>
    <row r="3066" spans="2:31" x14ac:dyDescent="0.3">
      <c r="B3066" s="4" t="s">
        <v>165</v>
      </c>
      <c r="C3066" s="4"/>
      <c r="D3066" s="4"/>
      <c r="E3066" s="87">
        <v>0</v>
      </c>
      <c r="F3066" s="88">
        <v>0</v>
      </c>
      <c r="G3066" s="87">
        <v>0</v>
      </c>
      <c r="H3066" s="88">
        <v>0</v>
      </c>
      <c r="I3066" s="87">
        <v>0</v>
      </c>
      <c r="J3066" s="88">
        <v>0</v>
      </c>
      <c r="K3066" s="87">
        <v>0</v>
      </c>
      <c r="L3066" s="88">
        <v>0</v>
      </c>
      <c r="M3066" s="87">
        <v>0</v>
      </c>
      <c r="N3066" s="88">
        <v>0</v>
      </c>
      <c r="O3066" s="87">
        <v>0</v>
      </c>
      <c r="P3066" s="88">
        <v>0</v>
      </c>
      <c r="Q3066" s="87">
        <v>0</v>
      </c>
      <c r="R3066" s="88">
        <v>0</v>
      </c>
      <c r="S3066" s="87">
        <v>0</v>
      </c>
      <c r="T3066" s="88">
        <v>0</v>
      </c>
      <c r="U3066" s="87">
        <v>0</v>
      </c>
      <c r="V3066" s="88">
        <v>0</v>
      </c>
      <c r="W3066" s="87">
        <v>0</v>
      </c>
      <c r="X3066" s="88">
        <v>0</v>
      </c>
      <c r="Y3066" s="87">
        <v>0</v>
      </c>
      <c r="Z3066" s="88">
        <v>0</v>
      </c>
      <c r="AA3066" s="87">
        <v>0</v>
      </c>
      <c r="AB3066" s="88">
        <v>0</v>
      </c>
      <c r="AC3066" s="58"/>
      <c r="AD3066" s="59">
        <f t="shared" si="64"/>
        <v>0</v>
      </c>
      <c r="AE3066" s="58"/>
    </row>
    <row r="3067" spans="2:31" x14ac:dyDescent="0.3">
      <c r="B3067" s="4" t="s">
        <v>166</v>
      </c>
      <c r="C3067" s="4"/>
      <c r="D3067" s="4"/>
      <c r="E3067" s="87">
        <v>0</v>
      </c>
      <c r="F3067" s="88">
        <v>0</v>
      </c>
      <c r="G3067" s="87">
        <v>0</v>
      </c>
      <c r="H3067" s="88">
        <v>0</v>
      </c>
      <c r="I3067" s="87">
        <v>0</v>
      </c>
      <c r="J3067" s="88">
        <v>0</v>
      </c>
      <c r="K3067" s="87">
        <v>0</v>
      </c>
      <c r="L3067" s="88">
        <v>0</v>
      </c>
      <c r="M3067" s="87">
        <v>0</v>
      </c>
      <c r="N3067" s="88">
        <v>0</v>
      </c>
      <c r="O3067" s="87">
        <v>0</v>
      </c>
      <c r="P3067" s="88">
        <v>0</v>
      </c>
      <c r="Q3067" s="87">
        <v>0</v>
      </c>
      <c r="R3067" s="88">
        <v>0</v>
      </c>
      <c r="S3067" s="87">
        <v>0</v>
      </c>
      <c r="T3067" s="88">
        <v>0</v>
      </c>
      <c r="U3067" s="87">
        <v>0</v>
      </c>
      <c r="V3067" s="88">
        <v>0</v>
      </c>
      <c r="W3067" s="87">
        <v>0</v>
      </c>
      <c r="X3067" s="88">
        <v>0</v>
      </c>
      <c r="Y3067" s="87">
        <v>0</v>
      </c>
      <c r="Z3067" s="88">
        <v>0</v>
      </c>
      <c r="AA3067" s="87">
        <v>0</v>
      </c>
      <c r="AB3067" s="88">
        <v>0</v>
      </c>
      <c r="AC3067" s="58"/>
      <c r="AD3067" s="59">
        <f t="shared" si="64"/>
        <v>0</v>
      </c>
      <c r="AE3067" s="58"/>
    </row>
    <row r="3068" spans="2:31" x14ac:dyDescent="0.3">
      <c r="B3068" s="4" t="s">
        <v>167</v>
      </c>
      <c r="C3068" s="4"/>
      <c r="D3068" s="4"/>
      <c r="E3068" s="87">
        <v>0</v>
      </c>
      <c r="F3068" s="88">
        <v>0</v>
      </c>
      <c r="G3068" s="87">
        <v>0</v>
      </c>
      <c r="H3068" s="88">
        <v>0</v>
      </c>
      <c r="I3068" s="87">
        <v>0</v>
      </c>
      <c r="J3068" s="88">
        <v>0</v>
      </c>
      <c r="K3068" s="87">
        <v>0</v>
      </c>
      <c r="L3068" s="88">
        <v>0</v>
      </c>
      <c r="M3068" s="87">
        <v>0</v>
      </c>
      <c r="N3068" s="88">
        <v>0</v>
      </c>
      <c r="O3068" s="87">
        <v>0</v>
      </c>
      <c r="P3068" s="88">
        <v>0</v>
      </c>
      <c r="Q3068" s="87">
        <v>0</v>
      </c>
      <c r="R3068" s="88">
        <v>0</v>
      </c>
      <c r="S3068" s="87">
        <v>0</v>
      </c>
      <c r="T3068" s="88">
        <v>0</v>
      </c>
      <c r="U3068" s="87">
        <v>0</v>
      </c>
      <c r="V3068" s="88">
        <v>0</v>
      </c>
      <c r="W3068" s="87">
        <v>0</v>
      </c>
      <c r="X3068" s="88">
        <v>0</v>
      </c>
      <c r="Y3068" s="87">
        <v>0</v>
      </c>
      <c r="Z3068" s="88">
        <v>0</v>
      </c>
      <c r="AA3068" s="87">
        <v>0</v>
      </c>
      <c r="AB3068" s="88">
        <v>0</v>
      </c>
      <c r="AC3068" s="58"/>
      <c r="AD3068" s="59">
        <f t="shared" si="64"/>
        <v>0</v>
      </c>
      <c r="AE3068" s="58"/>
    </row>
    <row r="3069" spans="2:31" x14ac:dyDescent="0.3">
      <c r="B3069" s="4" t="s">
        <v>138</v>
      </c>
      <c r="C3069" s="4"/>
      <c r="D3069" s="4"/>
      <c r="E3069" s="87">
        <v>0</v>
      </c>
      <c r="F3069" s="88">
        <v>0</v>
      </c>
      <c r="G3069" s="87">
        <v>0</v>
      </c>
      <c r="H3069" s="88">
        <v>0</v>
      </c>
      <c r="I3069" s="87">
        <v>0</v>
      </c>
      <c r="J3069" s="88">
        <v>0</v>
      </c>
      <c r="K3069" s="87">
        <v>0</v>
      </c>
      <c r="L3069" s="88">
        <v>0</v>
      </c>
      <c r="M3069" s="87">
        <v>0</v>
      </c>
      <c r="N3069" s="88">
        <v>0</v>
      </c>
      <c r="O3069" s="87">
        <v>0</v>
      </c>
      <c r="P3069" s="88">
        <v>0</v>
      </c>
      <c r="Q3069" s="87">
        <v>0</v>
      </c>
      <c r="R3069" s="88">
        <v>0</v>
      </c>
      <c r="S3069" s="87">
        <v>0</v>
      </c>
      <c r="T3069" s="88">
        <v>0</v>
      </c>
      <c r="U3069" s="87">
        <v>0</v>
      </c>
      <c r="V3069" s="88">
        <v>0</v>
      </c>
      <c r="W3069" s="87">
        <v>0</v>
      </c>
      <c r="X3069" s="88">
        <v>0</v>
      </c>
      <c r="Y3069" s="87">
        <v>0</v>
      </c>
      <c r="Z3069" s="88">
        <v>0</v>
      </c>
      <c r="AA3069" s="87">
        <v>0</v>
      </c>
      <c r="AB3069" s="88">
        <v>0</v>
      </c>
      <c r="AC3069" s="58"/>
      <c r="AD3069" s="59">
        <f t="shared" si="64"/>
        <v>0</v>
      </c>
      <c r="AE3069" s="58"/>
    </row>
    <row r="3070" spans="2:31" x14ac:dyDescent="0.3">
      <c r="B3070" s="4" t="s">
        <v>139</v>
      </c>
      <c r="C3070" s="4"/>
      <c r="D3070" s="4"/>
      <c r="E3070" s="87">
        <v>0</v>
      </c>
      <c r="F3070" s="88">
        <v>0</v>
      </c>
      <c r="G3070" s="87">
        <v>0</v>
      </c>
      <c r="H3070" s="88">
        <v>0</v>
      </c>
      <c r="I3070" s="87">
        <v>0</v>
      </c>
      <c r="J3070" s="88">
        <v>0</v>
      </c>
      <c r="K3070" s="87">
        <v>0</v>
      </c>
      <c r="L3070" s="88">
        <v>0</v>
      </c>
      <c r="M3070" s="87">
        <v>0</v>
      </c>
      <c r="N3070" s="88">
        <v>0</v>
      </c>
      <c r="O3070" s="87">
        <v>0</v>
      </c>
      <c r="P3070" s="88">
        <v>0</v>
      </c>
      <c r="Q3070" s="87">
        <v>0</v>
      </c>
      <c r="R3070" s="88">
        <v>0</v>
      </c>
      <c r="S3070" s="87">
        <v>0</v>
      </c>
      <c r="T3070" s="88">
        <v>0</v>
      </c>
      <c r="U3070" s="87">
        <v>0</v>
      </c>
      <c r="V3070" s="88">
        <v>0</v>
      </c>
      <c r="W3070" s="87">
        <v>0</v>
      </c>
      <c r="X3070" s="88">
        <v>0</v>
      </c>
      <c r="Y3070" s="87">
        <v>0</v>
      </c>
      <c r="Z3070" s="88">
        <v>0</v>
      </c>
      <c r="AA3070" s="87">
        <v>0</v>
      </c>
      <c r="AB3070" s="88">
        <v>0</v>
      </c>
      <c r="AC3070" s="58"/>
      <c r="AD3070" s="59">
        <f t="shared" si="64"/>
        <v>0</v>
      </c>
      <c r="AE3070" s="58"/>
    </row>
    <row r="3071" spans="2:31" x14ac:dyDescent="0.3">
      <c r="B3071" s="4" t="s">
        <v>140</v>
      </c>
      <c r="C3071" s="4"/>
      <c r="D3071" s="4"/>
      <c r="E3071" s="87">
        <v>0</v>
      </c>
      <c r="F3071" s="88">
        <v>0</v>
      </c>
      <c r="G3071" s="87">
        <v>0</v>
      </c>
      <c r="H3071" s="88">
        <v>0</v>
      </c>
      <c r="I3071" s="87">
        <v>0</v>
      </c>
      <c r="J3071" s="88">
        <v>0</v>
      </c>
      <c r="K3071" s="87">
        <v>0</v>
      </c>
      <c r="L3071" s="88">
        <v>0</v>
      </c>
      <c r="M3071" s="87">
        <v>0</v>
      </c>
      <c r="N3071" s="88">
        <v>0</v>
      </c>
      <c r="O3071" s="87">
        <v>0</v>
      </c>
      <c r="P3071" s="88">
        <v>0</v>
      </c>
      <c r="Q3071" s="87">
        <v>0</v>
      </c>
      <c r="R3071" s="88">
        <v>0</v>
      </c>
      <c r="S3071" s="87">
        <v>0</v>
      </c>
      <c r="T3071" s="88">
        <v>0</v>
      </c>
      <c r="U3071" s="87">
        <v>0</v>
      </c>
      <c r="V3071" s="88">
        <v>0</v>
      </c>
      <c r="W3071" s="87">
        <v>0</v>
      </c>
      <c r="X3071" s="88">
        <v>0</v>
      </c>
      <c r="Y3071" s="87">
        <v>0</v>
      </c>
      <c r="Z3071" s="88">
        <v>0</v>
      </c>
      <c r="AA3071" s="87">
        <v>0</v>
      </c>
      <c r="AB3071" s="88">
        <v>0</v>
      </c>
      <c r="AC3071" s="58"/>
      <c r="AD3071" s="59">
        <f t="shared" si="64"/>
        <v>0</v>
      </c>
      <c r="AE3071" s="58"/>
    </row>
    <row r="3072" spans="2:31" x14ac:dyDescent="0.3">
      <c r="B3072" s="4" t="s">
        <v>198</v>
      </c>
      <c r="C3072" s="4"/>
      <c r="D3072" s="4"/>
      <c r="E3072" s="87">
        <v>9.5634722222222135E-2</v>
      </c>
      <c r="F3072" s="88">
        <v>0.11041522261301676</v>
      </c>
      <c r="G3072" s="87">
        <v>1.0290189584096271E-2</v>
      </c>
      <c r="H3072" s="88">
        <v>8.8623007138570152E-3</v>
      </c>
      <c r="I3072" s="87">
        <v>7.4344158172607424E-3</v>
      </c>
      <c r="J3072" s="88">
        <v>6.0065269470214845E-3</v>
      </c>
      <c r="K3072" s="87">
        <v>9.3924299875895179E-2</v>
      </c>
      <c r="L3072" s="88">
        <v>0.94528439442316681</v>
      </c>
      <c r="M3072" s="87">
        <v>1.3567495226860049</v>
      </c>
      <c r="N3072" s="88">
        <v>1.9555696249008179</v>
      </c>
      <c r="O3072" s="87">
        <v>1.9614744146664935</v>
      </c>
      <c r="P3072" s="88">
        <v>1.9673792004585264</v>
      </c>
      <c r="Q3072" s="87">
        <v>1.9732839902242025</v>
      </c>
      <c r="R3072" s="88">
        <v>1.9791887799898786</v>
      </c>
      <c r="S3072" s="87">
        <v>1.9853051066398619</v>
      </c>
      <c r="T3072" s="88">
        <v>1.9909983555475868</v>
      </c>
      <c r="U3072" s="87">
        <v>1.1983333333333346E-2</v>
      </c>
      <c r="V3072" s="88">
        <v>0.44823545309702556</v>
      </c>
      <c r="W3072" s="87">
        <v>0.76239277124404892</v>
      </c>
      <c r="X3072" s="88">
        <v>0</v>
      </c>
      <c r="Y3072" s="87">
        <v>0</v>
      </c>
      <c r="Z3072" s="88">
        <v>0</v>
      </c>
      <c r="AA3072" s="87">
        <v>0</v>
      </c>
      <c r="AB3072" s="88">
        <v>0</v>
      </c>
      <c r="AC3072" s="58"/>
      <c r="AD3072" s="59">
        <f t="shared" si="64"/>
        <v>17.670412624984319</v>
      </c>
      <c r="AE3072" s="58"/>
    </row>
    <row r="3073" spans="2:31" x14ac:dyDescent="0.3">
      <c r="B3073" s="4" t="s">
        <v>199</v>
      </c>
      <c r="C3073" s="4"/>
      <c r="D3073" s="4"/>
      <c r="E3073" s="87">
        <v>0.38646531105041493</v>
      </c>
      <c r="F3073" s="88">
        <v>0.88683897654215504</v>
      </c>
      <c r="G3073" s="87">
        <v>1.0039223750432333</v>
      </c>
      <c r="H3073" s="88">
        <v>0.99996659755706785</v>
      </c>
      <c r="I3073" s="87">
        <v>0.99601082007090258</v>
      </c>
      <c r="J3073" s="88">
        <v>0.99413268963495893</v>
      </c>
      <c r="K3073" s="87">
        <v>0.99440265893936164</v>
      </c>
      <c r="L3073" s="88">
        <v>0.87861987352371229</v>
      </c>
      <c r="M3073" s="87">
        <v>1.2465401411056523</v>
      </c>
      <c r="N3073" s="88">
        <v>1.9204798142115276</v>
      </c>
      <c r="O3073" s="87">
        <v>1.9314688444137573</v>
      </c>
      <c r="P3073" s="88">
        <v>1.9424578746159873</v>
      </c>
      <c r="Q3073" s="87">
        <v>1.9534469167391457</v>
      </c>
      <c r="R3073" s="88">
        <v>1.9644359429677327</v>
      </c>
      <c r="S3073" s="87">
        <v>1.9757658759752912</v>
      </c>
      <c r="T3073" s="88">
        <v>1.9864140113194781</v>
      </c>
      <c r="U3073" s="87">
        <v>1.1983333333333346E-2</v>
      </c>
      <c r="V3073" s="88">
        <v>0.42311980501810714</v>
      </c>
      <c r="W3073" s="87">
        <v>0.78187293211619058</v>
      </c>
      <c r="X3073" s="88">
        <v>0</v>
      </c>
      <c r="Y3073" s="87">
        <v>0</v>
      </c>
      <c r="Z3073" s="88">
        <v>0</v>
      </c>
      <c r="AA3073" s="87">
        <v>0</v>
      </c>
      <c r="AB3073" s="88">
        <v>0</v>
      </c>
      <c r="AC3073" s="58"/>
      <c r="AD3073" s="59">
        <f t="shared" si="64"/>
        <v>23.278344794178011</v>
      </c>
      <c r="AE3073" s="58"/>
    </row>
    <row r="3074" spans="2:31" x14ac:dyDescent="0.3">
      <c r="B3074" s="4" t="s">
        <v>183</v>
      </c>
      <c r="C3074" s="4"/>
      <c r="D3074" s="4"/>
      <c r="E3074" s="87">
        <v>0</v>
      </c>
      <c r="F3074" s="88">
        <v>0</v>
      </c>
      <c r="G3074" s="87">
        <v>0</v>
      </c>
      <c r="H3074" s="88">
        <v>0</v>
      </c>
      <c r="I3074" s="87">
        <v>0</v>
      </c>
      <c r="J3074" s="88">
        <v>0</v>
      </c>
      <c r="K3074" s="87">
        <v>0</v>
      </c>
      <c r="L3074" s="88">
        <v>0</v>
      </c>
      <c r="M3074" s="87">
        <v>0</v>
      </c>
      <c r="N3074" s="88">
        <v>0</v>
      </c>
      <c r="O3074" s="87">
        <v>0</v>
      </c>
      <c r="P3074" s="88">
        <v>0</v>
      </c>
      <c r="Q3074" s="87">
        <v>0</v>
      </c>
      <c r="R3074" s="88">
        <v>0</v>
      </c>
      <c r="S3074" s="87">
        <v>0</v>
      </c>
      <c r="T3074" s="88">
        <v>0</v>
      </c>
      <c r="U3074" s="87">
        <v>0</v>
      </c>
      <c r="V3074" s="88">
        <v>0</v>
      </c>
      <c r="W3074" s="87">
        <v>0</v>
      </c>
      <c r="X3074" s="88">
        <v>0</v>
      </c>
      <c r="Y3074" s="87">
        <v>0</v>
      </c>
      <c r="Z3074" s="88">
        <v>0</v>
      </c>
      <c r="AA3074" s="87">
        <v>0</v>
      </c>
      <c r="AB3074" s="88">
        <v>0</v>
      </c>
      <c r="AC3074" s="58"/>
      <c r="AD3074" s="59">
        <f t="shared" si="64"/>
        <v>0</v>
      </c>
      <c r="AE3074" s="58"/>
    </row>
    <row r="3075" spans="2:31" x14ac:dyDescent="0.3">
      <c r="B3075" s="4" t="s">
        <v>184</v>
      </c>
      <c r="C3075" s="4"/>
      <c r="D3075" s="4"/>
      <c r="E3075" s="87">
        <v>0</v>
      </c>
      <c r="F3075" s="88">
        <v>0</v>
      </c>
      <c r="G3075" s="87">
        <v>0</v>
      </c>
      <c r="H3075" s="88">
        <v>0</v>
      </c>
      <c r="I3075" s="87">
        <v>0</v>
      </c>
      <c r="J3075" s="88">
        <v>0</v>
      </c>
      <c r="K3075" s="87">
        <v>0</v>
      </c>
      <c r="L3075" s="88">
        <v>0</v>
      </c>
      <c r="M3075" s="87">
        <v>0</v>
      </c>
      <c r="N3075" s="88">
        <v>0</v>
      </c>
      <c r="O3075" s="87">
        <v>0</v>
      </c>
      <c r="P3075" s="88">
        <v>0</v>
      </c>
      <c r="Q3075" s="87">
        <v>0</v>
      </c>
      <c r="R3075" s="88">
        <v>0</v>
      </c>
      <c r="S3075" s="87">
        <v>0</v>
      </c>
      <c r="T3075" s="88">
        <v>0</v>
      </c>
      <c r="U3075" s="87">
        <v>0</v>
      </c>
      <c r="V3075" s="88">
        <v>0</v>
      </c>
      <c r="W3075" s="87">
        <v>0</v>
      </c>
      <c r="X3075" s="88">
        <v>0</v>
      </c>
      <c r="Y3075" s="87">
        <v>0</v>
      </c>
      <c r="Z3075" s="88">
        <v>0</v>
      </c>
      <c r="AA3075" s="87">
        <v>0</v>
      </c>
      <c r="AB3075" s="88">
        <v>0</v>
      </c>
      <c r="AC3075" s="58"/>
      <c r="AD3075" s="59">
        <f t="shared" si="64"/>
        <v>0</v>
      </c>
      <c r="AE3075" s="58"/>
    </row>
    <row r="3076" spans="2:31" x14ac:dyDescent="0.3">
      <c r="B3076" s="4" t="s">
        <v>191</v>
      </c>
      <c r="C3076" s="4"/>
      <c r="D3076" s="4"/>
      <c r="E3076" s="87">
        <v>0</v>
      </c>
      <c r="F3076" s="88">
        <v>0</v>
      </c>
      <c r="G3076" s="87">
        <v>0</v>
      </c>
      <c r="H3076" s="88">
        <v>0</v>
      </c>
      <c r="I3076" s="87">
        <v>0</v>
      </c>
      <c r="J3076" s="88">
        <v>0</v>
      </c>
      <c r="K3076" s="87">
        <v>0</v>
      </c>
      <c r="L3076" s="88">
        <v>5.21411895751953E-3</v>
      </c>
      <c r="M3076" s="87">
        <v>1.0541529933611553</v>
      </c>
      <c r="N3076" s="88">
        <v>1.3394680937131245</v>
      </c>
      <c r="O3076" s="87">
        <v>1.4217411955197652</v>
      </c>
      <c r="P3076" s="88">
        <v>1.8593534588813769</v>
      </c>
      <c r="Q3076" s="87">
        <v>1.7655721982320154</v>
      </c>
      <c r="R3076" s="88">
        <v>1.43682754834493</v>
      </c>
      <c r="S3076" s="87">
        <v>1.2699137210845948</v>
      </c>
      <c r="T3076" s="88">
        <v>0.92848132451375309</v>
      </c>
      <c r="U3076" s="87">
        <v>4.5242579778035481E-2</v>
      </c>
      <c r="V3076" s="88">
        <v>0.14333159128824868</v>
      </c>
      <c r="W3076" s="87">
        <v>1.2290412545204163</v>
      </c>
      <c r="X3076" s="88">
        <v>0</v>
      </c>
      <c r="Y3076" s="87">
        <v>0</v>
      </c>
      <c r="Z3076" s="88">
        <v>0</v>
      </c>
      <c r="AA3076" s="87">
        <v>0</v>
      </c>
      <c r="AB3076" s="88">
        <v>0</v>
      </c>
      <c r="AC3076" s="58"/>
      <c r="AD3076" s="59">
        <f t="shared" si="64"/>
        <v>12.498340078194934</v>
      </c>
      <c r="AE3076" s="58"/>
    </row>
    <row r="3077" spans="2:31" x14ac:dyDescent="0.3">
      <c r="B3077" s="4" t="s">
        <v>232</v>
      </c>
      <c r="C3077" s="4"/>
      <c r="D3077" s="4"/>
      <c r="E3077" s="87">
        <v>0</v>
      </c>
      <c r="F3077" s="88">
        <v>0</v>
      </c>
      <c r="G3077" s="87">
        <v>0</v>
      </c>
      <c r="H3077" s="88">
        <v>0</v>
      </c>
      <c r="I3077" s="87">
        <v>0</v>
      </c>
      <c r="J3077" s="88">
        <v>0</v>
      </c>
      <c r="K3077" s="87">
        <v>0</v>
      </c>
      <c r="L3077" s="88">
        <v>0</v>
      </c>
      <c r="M3077" s="87">
        <v>0</v>
      </c>
      <c r="N3077" s="88">
        <v>0</v>
      </c>
      <c r="O3077" s="87">
        <v>0</v>
      </c>
      <c r="P3077" s="88">
        <v>0</v>
      </c>
      <c r="Q3077" s="87">
        <v>0</v>
      </c>
      <c r="R3077" s="88">
        <v>0</v>
      </c>
      <c r="S3077" s="87">
        <v>0</v>
      </c>
      <c r="T3077" s="88">
        <v>0</v>
      </c>
      <c r="U3077" s="87">
        <v>0</v>
      </c>
      <c r="V3077" s="88">
        <v>0</v>
      </c>
      <c r="W3077" s="87">
        <v>0</v>
      </c>
      <c r="X3077" s="88">
        <v>0</v>
      </c>
      <c r="Y3077" s="87">
        <v>0</v>
      </c>
      <c r="Z3077" s="88">
        <v>0</v>
      </c>
      <c r="AA3077" s="87">
        <v>0</v>
      </c>
      <c r="AB3077" s="88">
        <v>0</v>
      </c>
      <c r="AC3077" s="58"/>
      <c r="AD3077" s="59">
        <f t="shared" si="64"/>
        <v>0</v>
      </c>
      <c r="AE3077" s="58"/>
    </row>
    <row r="3078" spans="2:31" x14ac:dyDescent="0.3">
      <c r="B3078" s="4" t="s">
        <v>233</v>
      </c>
      <c r="C3078" s="4"/>
      <c r="D3078" s="4"/>
      <c r="E3078" s="87">
        <v>0</v>
      </c>
      <c r="F3078" s="88">
        <v>0</v>
      </c>
      <c r="G3078" s="87">
        <v>0</v>
      </c>
      <c r="H3078" s="88">
        <v>0</v>
      </c>
      <c r="I3078" s="87">
        <v>0</v>
      </c>
      <c r="J3078" s="88">
        <v>0</v>
      </c>
      <c r="K3078" s="87">
        <v>0</v>
      </c>
      <c r="L3078" s="88">
        <v>0</v>
      </c>
      <c r="M3078" s="87">
        <v>0</v>
      </c>
      <c r="N3078" s="88">
        <v>0</v>
      </c>
      <c r="O3078" s="87">
        <v>0</v>
      </c>
      <c r="P3078" s="88">
        <v>0</v>
      </c>
      <c r="Q3078" s="87">
        <v>0</v>
      </c>
      <c r="R3078" s="88">
        <v>0</v>
      </c>
      <c r="S3078" s="87">
        <v>0</v>
      </c>
      <c r="T3078" s="88">
        <v>0</v>
      </c>
      <c r="U3078" s="87">
        <v>0</v>
      </c>
      <c r="V3078" s="88">
        <v>0</v>
      </c>
      <c r="W3078" s="87">
        <v>0</v>
      </c>
      <c r="X3078" s="88">
        <v>0</v>
      </c>
      <c r="Y3078" s="87">
        <v>0</v>
      </c>
      <c r="Z3078" s="88">
        <v>0</v>
      </c>
      <c r="AA3078" s="87">
        <v>0</v>
      </c>
      <c r="AB3078" s="88">
        <v>0</v>
      </c>
      <c r="AC3078" s="58"/>
      <c r="AD3078" s="59">
        <f t="shared" si="64"/>
        <v>0</v>
      </c>
      <c r="AE3078" s="58"/>
    </row>
    <row r="3079" spans="2:31" x14ac:dyDescent="0.3">
      <c r="B3079" s="4" t="s">
        <v>234</v>
      </c>
      <c r="C3079" s="4"/>
      <c r="D3079" s="4"/>
      <c r="E3079" s="87">
        <v>0</v>
      </c>
      <c r="F3079" s="88">
        <v>0</v>
      </c>
      <c r="G3079" s="87">
        <v>0</v>
      </c>
      <c r="H3079" s="88">
        <v>0</v>
      </c>
      <c r="I3079" s="87">
        <v>0</v>
      </c>
      <c r="J3079" s="88">
        <v>0</v>
      </c>
      <c r="K3079" s="87">
        <v>0</v>
      </c>
      <c r="L3079" s="88">
        <v>0</v>
      </c>
      <c r="M3079" s="87">
        <v>0</v>
      </c>
      <c r="N3079" s="88">
        <v>0</v>
      </c>
      <c r="O3079" s="87">
        <v>0</v>
      </c>
      <c r="P3079" s="88">
        <v>0</v>
      </c>
      <c r="Q3079" s="87">
        <v>0</v>
      </c>
      <c r="R3079" s="88">
        <v>0</v>
      </c>
      <c r="S3079" s="87">
        <v>0</v>
      </c>
      <c r="T3079" s="88">
        <v>0</v>
      </c>
      <c r="U3079" s="87">
        <v>0</v>
      </c>
      <c r="V3079" s="88">
        <v>0</v>
      </c>
      <c r="W3079" s="87">
        <v>0</v>
      </c>
      <c r="X3079" s="88">
        <v>0</v>
      </c>
      <c r="Y3079" s="87">
        <v>0</v>
      </c>
      <c r="Z3079" s="88">
        <v>0</v>
      </c>
      <c r="AA3079" s="87">
        <v>0</v>
      </c>
      <c r="AB3079" s="88">
        <v>0</v>
      </c>
      <c r="AC3079" s="58"/>
      <c r="AD3079" s="59">
        <f t="shared" si="64"/>
        <v>0</v>
      </c>
      <c r="AE3079" s="58"/>
    </row>
    <row r="3080" spans="2:31" x14ac:dyDescent="0.3">
      <c r="B3080" s="4" t="s">
        <v>182</v>
      </c>
      <c r="C3080" s="4"/>
      <c r="D3080" s="4"/>
      <c r="E3080" s="87">
        <v>0</v>
      </c>
      <c r="F3080" s="88">
        <v>0</v>
      </c>
      <c r="G3080" s="87">
        <v>0</v>
      </c>
      <c r="H3080" s="88">
        <v>0</v>
      </c>
      <c r="I3080" s="87">
        <v>0</v>
      </c>
      <c r="J3080" s="88">
        <v>0</v>
      </c>
      <c r="K3080" s="87">
        <v>0</v>
      </c>
      <c r="L3080" s="88">
        <v>0</v>
      </c>
      <c r="M3080" s="87">
        <v>0</v>
      </c>
      <c r="N3080" s="88">
        <v>0</v>
      </c>
      <c r="O3080" s="87">
        <v>0</v>
      </c>
      <c r="P3080" s="88">
        <v>0</v>
      </c>
      <c r="Q3080" s="87">
        <v>0</v>
      </c>
      <c r="R3080" s="88">
        <v>0</v>
      </c>
      <c r="S3080" s="87">
        <v>0</v>
      </c>
      <c r="T3080" s="88">
        <v>0</v>
      </c>
      <c r="U3080" s="87">
        <v>0</v>
      </c>
      <c r="V3080" s="88">
        <v>0</v>
      </c>
      <c r="W3080" s="87">
        <v>0</v>
      </c>
      <c r="X3080" s="88">
        <v>0</v>
      </c>
      <c r="Y3080" s="87">
        <v>0</v>
      </c>
      <c r="Z3080" s="88">
        <v>0</v>
      </c>
      <c r="AA3080" s="87">
        <v>0</v>
      </c>
      <c r="AB3080" s="88">
        <v>0</v>
      </c>
      <c r="AC3080" s="58"/>
      <c r="AD3080" s="59">
        <f t="shared" si="64"/>
        <v>0</v>
      </c>
      <c r="AE3080" s="58"/>
    </row>
    <row r="3081" spans="2:31" x14ac:dyDescent="0.3">
      <c r="B3081" s="4" t="s">
        <v>250</v>
      </c>
      <c r="C3081" s="4"/>
      <c r="D3081" s="4"/>
      <c r="E3081" s="87">
        <v>0</v>
      </c>
      <c r="F3081" s="88">
        <v>0</v>
      </c>
      <c r="G3081" s="87">
        <v>0</v>
      </c>
      <c r="H3081" s="88">
        <v>0</v>
      </c>
      <c r="I3081" s="87">
        <v>0</v>
      </c>
      <c r="J3081" s="88">
        <v>0</v>
      </c>
      <c r="K3081" s="87">
        <v>0</v>
      </c>
      <c r="L3081" s="88">
        <v>0</v>
      </c>
      <c r="M3081" s="87">
        <v>0</v>
      </c>
      <c r="N3081" s="88">
        <v>0</v>
      </c>
      <c r="O3081" s="87">
        <v>0</v>
      </c>
      <c r="P3081" s="88">
        <v>0</v>
      </c>
      <c r="Q3081" s="87">
        <v>0</v>
      </c>
      <c r="R3081" s="88">
        <v>0</v>
      </c>
      <c r="S3081" s="87">
        <v>0</v>
      </c>
      <c r="T3081" s="88">
        <v>0</v>
      </c>
      <c r="U3081" s="87">
        <v>0</v>
      </c>
      <c r="V3081" s="88">
        <v>0</v>
      </c>
      <c r="W3081" s="87">
        <v>0</v>
      </c>
      <c r="X3081" s="88">
        <v>0</v>
      </c>
      <c r="Y3081" s="87">
        <v>0</v>
      </c>
      <c r="Z3081" s="88">
        <v>0</v>
      </c>
      <c r="AA3081" s="87">
        <v>0</v>
      </c>
      <c r="AB3081" s="88">
        <v>0</v>
      </c>
      <c r="AC3081" s="58"/>
      <c r="AD3081" s="59">
        <f t="shared" si="64"/>
        <v>0</v>
      </c>
      <c r="AE3081" s="58"/>
    </row>
    <row r="3082" spans="2:31" x14ac:dyDescent="0.3">
      <c r="B3082" s="4" t="s">
        <v>235</v>
      </c>
      <c r="C3082" s="4"/>
      <c r="D3082" s="4"/>
      <c r="E3082" s="87">
        <v>0</v>
      </c>
      <c r="F3082" s="88">
        <v>0</v>
      </c>
      <c r="G3082" s="87">
        <v>0</v>
      </c>
      <c r="H3082" s="88">
        <v>0</v>
      </c>
      <c r="I3082" s="87">
        <v>0</v>
      </c>
      <c r="J3082" s="88">
        <v>0</v>
      </c>
      <c r="K3082" s="87">
        <v>0</v>
      </c>
      <c r="L3082" s="88">
        <v>0</v>
      </c>
      <c r="M3082" s="87">
        <v>0</v>
      </c>
      <c r="N3082" s="88">
        <v>0</v>
      </c>
      <c r="O3082" s="87">
        <v>0</v>
      </c>
      <c r="P3082" s="88">
        <v>0</v>
      </c>
      <c r="Q3082" s="87">
        <v>0</v>
      </c>
      <c r="R3082" s="88">
        <v>0</v>
      </c>
      <c r="S3082" s="87">
        <v>0</v>
      </c>
      <c r="T3082" s="88">
        <v>0</v>
      </c>
      <c r="U3082" s="87">
        <v>0</v>
      </c>
      <c r="V3082" s="88">
        <v>0</v>
      </c>
      <c r="W3082" s="87">
        <v>0</v>
      </c>
      <c r="X3082" s="88">
        <v>0</v>
      </c>
      <c r="Y3082" s="87">
        <v>0</v>
      </c>
      <c r="Z3082" s="88">
        <v>0</v>
      </c>
      <c r="AA3082" s="87">
        <v>0</v>
      </c>
      <c r="AB3082" s="88">
        <v>0</v>
      </c>
      <c r="AC3082" s="58"/>
      <c r="AD3082" s="59">
        <f t="shared" si="64"/>
        <v>0</v>
      </c>
      <c r="AE3082" s="58"/>
    </row>
    <row r="3083" spans="2:31" x14ac:dyDescent="0.3">
      <c r="B3083" s="4" t="s">
        <v>236</v>
      </c>
      <c r="C3083" s="4"/>
      <c r="D3083" s="4"/>
      <c r="E3083" s="87">
        <v>0</v>
      </c>
      <c r="F3083" s="88">
        <v>0</v>
      </c>
      <c r="G3083" s="87">
        <v>0</v>
      </c>
      <c r="H3083" s="88">
        <v>0</v>
      </c>
      <c r="I3083" s="87">
        <v>0</v>
      </c>
      <c r="J3083" s="88">
        <v>0</v>
      </c>
      <c r="K3083" s="87">
        <v>0</v>
      </c>
      <c r="L3083" s="88">
        <v>0</v>
      </c>
      <c r="M3083" s="87">
        <v>0</v>
      </c>
      <c r="N3083" s="88">
        <v>0</v>
      </c>
      <c r="O3083" s="87">
        <v>0</v>
      </c>
      <c r="P3083" s="88">
        <v>0</v>
      </c>
      <c r="Q3083" s="87">
        <v>0</v>
      </c>
      <c r="R3083" s="88">
        <v>0</v>
      </c>
      <c r="S3083" s="87">
        <v>0</v>
      </c>
      <c r="T3083" s="88">
        <v>0</v>
      </c>
      <c r="U3083" s="87">
        <v>0</v>
      </c>
      <c r="V3083" s="88">
        <v>0</v>
      </c>
      <c r="W3083" s="87">
        <v>0</v>
      </c>
      <c r="X3083" s="88">
        <v>0</v>
      </c>
      <c r="Y3083" s="87">
        <v>0</v>
      </c>
      <c r="Z3083" s="88">
        <v>0</v>
      </c>
      <c r="AA3083" s="87">
        <v>0</v>
      </c>
      <c r="AB3083" s="88">
        <v>0</v>
      </c>
      <c r="AC3083" s="58"/>
      <c r="AD3083" s="59">
        <f t="shared" si="64"/>
        <v>0</v>
      </c>
      <c r="AE3083" s="58"/>
    </row>
    <row r="3084" spans="2:31" x14ac:dyDescent="0.3">
      <c r="B3084" s="4" t="s">
        <v>298</v>
      </c>
      <c r="C3084" s="4"/>
      <c r="D3084" s="4"/>
      <c r="E3084" s="87">
        <v>0</v>
      </c>
      <c r="F3084" s="88">
        <v>0</v>
      </c>
      <c r="G3084" s="87">
        <v>0</v>
      </c>
      <c r="H3084" s="88">
        <v>0</v>
      </c>
      <c r="I3084" s="87">
        <v>0</v>
      </c>
      <c r="J3084" s="88">
        <v>0</v>
      </c>
      <c r="K3084" s="87">
        <v>0</v>
      </c>
      <c r="L3084" s="88">
        <v>0</v>
      </c>
      <c r="M3084" s="87">
        <v>0</v>
      </c>
      <c r="N3084" s="88">
        <v>0</v>
      </c>
      <c r="O3084" s="87">
        <v>0</v>
      </c>
      <c r="P3084" s="88">
        <v>0</v>
      </c>
      <c r="Q3084" s="87">
        <v>0</v>
      </c>
      <c r="R3084" s="88">
        <v>0</v>
      </c>
      <c r="S3084" s="87">
        <v>0</v>
      </c>
      <c r="T3084" s="88">
        <v>0</v>
      </c>
      <c r="U3084" s="87">
        <v>0</v>
      </c>
      <c r="V3084" s="88">
        <v>0</v>
      </c>
      <c r="W3084" s="87">
        <v>0</v>
      </c>
      <c r="X3084" s="88">
        <v>0</v>
      </c>
      <c r="Y3084" s="87">
        <v>0</v>
      </c>
      <c r="Z3084" s="88">
        <v>0</v>
      </c>
      <c r="AA3084" s="87">
        <v>0</v>
      </c>
      <c r="AB3084" s="88">
        <v>0</v>
      </c>
      <c r="AC3084" s="58"/>
      <c r="AD3084" s="59">
        <f t="shared" si="64"/>
        <v>0</v>
      </c>
      <c r="AE3084" s="58"/>
    </row>
    <row r="3085" spans="2:31" x14ac:dyDescent="0.3">
      <c r="B3085" s="4" t="s">
        <v>185</v>
      </c>
      <c r="C3085" s="4"/>
      <c r="D3085" s="4"/>
      <c r="E3085" s="87">
        <v>0</v>
      </c>
      <c r="F3085" s="88">
        <v>0</v>
      </c>
      <c r="G3085" s="87">
        <v>0</v>
      </c>
      <c r="H3085" s="88">
        <v>0</v>
      </c>
      <c r="I3085" s="87">
        <v>0</v>
      </c>
      <c r="J3085" s="88">
        <v>0</v>
      </c>
      <c r="K3085" s="87">
        <v>0</v>
      </c>
      <c r="L3085" s="88">
        <v>0</v>
      </c>
      <c r="M3085" s="87">
        <v>0</v>
      </c>
      <c r="N3085" s="88">
        <v>0</v>
      </c>
      <c r="O3085" s="87">
        <v>0</v>
      </c>
      <c r="P3085" s="88">
        <v>0</v>
      </c>
      <c r="Q3085" s="87">
        <v>0</v>
      </c>
      <c r="R3085" s="88">
        <v>0</v>
      </c>
      <c r="S3085" s="87">
        <v>0</v>
      </c>
      <c r="T3085" s="88">
        <v>0</v>
      </c>
      <c r="U3085" s="87">
        <v>0</v>
      </c>
      <c r="V3085" s="88">
        <v>0.37711035410563148</v>
      </c>
      <c r="W3085" s="87">
        <v>4.2392752329508463</v>
      </c>
      <c r="X3085" s="88">
        <v>0</v>
      </c>
      <c r="Y3085" s="87">
        <v>0</v>
      </c>
      <c r="Z3085" s="88">
        <v>0</v>
      </c>
      <c r="AA3085" s="87">
        <v>0</v>
      </c>
      <c r="AB3085" s="88">
        <v>0</v>
      </c>
      <c r="AC3085" s="58"/>
      <c r="AD3085" s="59">
        <f t="shared" si="64"/>
        <v>4.6163855870564774</v>
      </c>
      <c r="AE3085" s="58"/>
    </row>
    <row r="3086" spans="2:31" x14ac:dyDescent="0.3">
      <c r="B3086" s="4" t="s">
        <v>186</v>
      </c>
      <c r="C3086" s="4"/>
      <c r="D3086" s="4"/>
      <c r="E3086" s="87">
        <v>0</v>
      </c>
      <c r="F3086" s="88">
        <v>0</v>
      </c>
      <c r="G3086" s="87">
        <v>0</v>
      </c>
      <c r="H3086" s="88">
        <v>0</v>
      </c>
      <c r="I3086" s="87">
        <v>0</v>
      </c>
      <c r="J3086" s="88">
        <v>0</v>
      </c>
      <c r="K3086" s="87">
        <v>0</v>
      </c>
      <c r="L3086" s="88">
        <v>0</v>
      </c>
      <c r="M3086" s="87">
        <v>0</v>
      </c>
      <c r="N3086" s="88">
        <v>0</v>
      </c>
      <c r="O3086" s="87">
        <v>0</v>
      </c>
      <c r="P3086" s="88">
        <v>0</v>
      </c>
      <c r="Q3086" s="87">
        <v>0</v>
      </c>
      <c r="R3086" s="88">
        <v>0</v>
      </c>
      <c r="S3086" s="87">
        <v>0</v>
      </c>
      <c r="T3086" s="88">
        <v>0</v>
      </c>
      <c r="U3086" s="87">
        <v>0</v>
      </c>
      <c r="V3086" s="88">
        <v>0</v>
      </c>
      <c r="W3086" s="87">
        <v>0</v>
      </c>
      <c r="X3086" s="88">
        <v>0</v>
      </c>
      <c r="Y3086" s="87">
        <v>0</v>
      </c>
      <c r="Z3086" s="88">
        <v>0</v>
      </c>
      <c r="AA3086" s="87">
        <v>0</v>
      </c>
      <c r="AB3086" s="88">
        <v>0</v>
      </c>
      <c r="AC3086" s="58"/>
      <c r="AD3086" s="59">
        <f t="shared" si="64"/>
        <v>0</v>
      </c>
      <c r="AE3086" s="58"/>
    </row>
    <row r="3087" spans="2:31" x14ac:dyDescent="0.3">
      <c r="B3087" s="4" t="s">
        <v>170</v>
      </c>
      <c r="C3087" s="4"/>
      <c r="D3087" s="4"/>
      <c r="E3087" s="87">
        <v>0.57340866013071923</v>
      </c>
      <c r="F3087" s="88">
        <v>4.5861437908496748E-2</v>
      </c>
      <c r="G3087" s="87">
        <v>0.39119934640522885</v>
      </c>
      <c r="H3087" s="88">
        <v>0.46943464052287598</v>
      </c>
      <c r="I3087" s="87">
        <v>0.67728431372549036</v>
      </c>
      <c r="J3087" s="88">
        <v>0.79086274509803944</v>
      </c>
      <c r="K3087" s="87">
        <v>0.42927614379084988</v>
      </c>
      <c r="L3087" s="88">
        <v>0.24708779956426996</v>
      </c>
      <c r="M3087" s="87">
        <v>0.70717156862745068</v>
      </c>
      <c r="N3087" s="88">
        <v>0.4322934640522873</v>
      </c>
      <c r="O3087" s="87">
        <v>0.20186764705882315</v>
      </c>
      <c r="P3087" s="88">
        <v>9.9302015250544509E-2</v>
      </c>
      <c r="Q3087" s="87">
        <v>0</v>
      </c>
      <c r="R3087" s="88">
        <v>0</v>
      </c>
      <c r="S3087" s="87">
        <v>0</v>
      </c>
      <c r="T3087" s="88">
        <v>0</v>
      </c>
      <c r="U3087" s="87">
        <v>0</v>
      </c>
      <c r="V3087" s="88">
        <v>0</v>
      </c>
      <c r="W3087" s="87">
        <v>0</v>
      </c>
      <c r="X3087" s="88">
        <v>0</v>
      </c>
      <c r="Y3087" s="87">
        <v>0</v>
      </c>
      <c r="Z3087" s="88">
        <v>0</v>
      </c>
      <c r="AA3087" s="87">
        <v>0</v>
      </c>
      <c r="AB3087" s="88">
        <v>0</v>
      </c>
      <c r="AC3087" s="58"/>
      <c r="AD3087" s="59">
        <f t="shared" si="64"/>
        <v>5.0650497821350768</v>
      </c>
      <c r="AE3087" s="58"/>
    </row>
    <row r="3088" spans="2:31" x14ac:dyDescent="0.3">
      <c r="B3088" s="4" t="s">
        <v>171</v>
      </c>
      <c r="C3088" s="4"/>
      <c r="D3088" s="4"/>
      <c r="E3088" s="87">
        <v>0.58707352941176505</v>
      </c>
      <c r="F3088" s="88">
        <v>0.39673529411764724</v>
      </c>
      <c r="G3088" s="87">
        <v>0.39119934640522885</v>
      </c>
      <c r="H3088" s="88">
        <v>0.46943464052287598</v>
      </c>
      <c r="I3088" s="87">
        <v>0.67728431372549036</v>
      </c>
      <c r="J3088" s="88">
        <v>0.79086274509803944</v>
      </c>
      <c r="K3088" s="87">
        <v>0.42927614379084988</v>
      </c>
      <c r="L3088" s="88">
        <v>0</v>
      </c>
      <c r="M3088" s="87">
        <v>0.29827517130795655</v>
      </c>
      <c r="N3088" s="88">
        <v>0.47354633527643569</v>
      </c>
      <c r="O3088" s="87">
        <v>0.95965751736771832</v>
      </c>
      <c r="P3088" s="88">
        <v>3.7058823529411704</v>
      </c>
      <c r="Q3088" s="87">
        <v>1.1767453519426583</v>
      </c>
      <c r="R3088" s="88">
        <v>0</v>
      </c>
      <c r="S3088" s="87">
        <v>0</v>
      </c>
      <c r="T3088" s="88">
        <v>0</v>
      </c>
      <c r="U3088" s="87">
        <v>0</v>
      </c>
      <c r="V3088" s="88">
        <v>0</v>
      </c>
      <c r="W3088" s="87">
        <v>0</v>
      </c>
      <c r="X3088" s="88">
        <v>0</v>
      </c>
      <c r="Y3088" s="87">
        <v>0</v>
      </c>
      <c r="Z3088" s="88">
        <v>0</v>
      </c>
      <c r="AA3088" s="87">
        <v>0</v>
      </c>
      <c r="AB3088" s="88">
        <v>0</v>
      </c>
      <c r="AC3088" s="58"/>
      <c r="AD3088" s="59">
        <f t="shared" si="64"/>
        <v>10.355972741907836</v>
      </c>
      <c r="AE3088" s="58"/>
    </row>
    <row r="3089" spans="2:31" x14ac:dyDescent="0.3">
      <c r="B3089" s="4" t="s">
        <v>172</v>
      </c>
      <c r="C3089" s="4"/>
      <c r="D3089" s="4"/>
      <c r="E3089" s="87">
        <v>0</v>
      </c>
      <c r="F3089" s="88">
        <v>0</v>
      </c>
      <c r="G3089" s="87">
        <v>0</v>
      </c>
      <c r="H3089" s="88">
        <v>0</v>
      </c>
      <c r="I3089" s="87">
        <v>0</v>
      </c>
      <c r="J3089" s="88">
        <v>0</v>
      </c>
      <c r="K3089" s="87">
        <v>0</v>
      </c>
      <c r="L3089" s="88">
        <v>0</v>
      </c>
      <c r="M3089" s="87">
        <v>0</v>
      </c>
      <c r="N3089" s="88">
        <v>0</v>
      </c>
      <c r="O3089" s="87">
        <v>0</v>
      </c>
      <c r="P3089" s="88">
        <v>0</v>
      </c>
      <c r="Q3089" s="87">
        <v>0</v>
      </c>
      <c r="R3089" s="88">
        <v>0</v>
      </c>
      <c r="S3089" s="87">
        <v>0</v>
      </c>
      <c r="T3089" s="88">
        <v>0</v>
      </c>
      <c r="U3089" s="87">
        <v>0</v>
      </c>
      <c r="V3089" s="88">
        <v>0</v>
      </c>
      <c r="W3089" s="87">
        <v>0</v>
      </c>
      <c r="X3089" s="88">
        <v>0</v>
      </c>
      <c r="Y3089" s="87">
        <v>0</v>
      </c>
      <c r="Z3089" s="88">
        <v>0</v>
      </c>
      <c r="AA3089" s="87">
        <v>0</v>
      </c>
      <c r="AB3089" s="88">
        <v>0</v>
      </c>
      <c r="AC3089" s="58"/>
      <c r="AD3089" s="59">
        <f t="shared" si="64"/>
        <v>0</v>
      </c>
      <c r="AE3089" s="58"/>
    </row>
    <row r="3090" spans="2:31" x14ac:dyDescent="0.3">
      <c r="B3090" s="4" t="s">
        <v>173</v>
      </c>
      <c r="C3090" s="4"/>
      <c r="D3090" s="4"/>
      <c r="E3090" s="87">
        <v>1.2580147058823534</v>
      </c>
      <c r="F3090" s="88">
        <v>0.85014705882352992</v>
      </c>
      <c r="G3090" s="87">
        <v>0.83828431372549084</v>
      </c>
      <c r="H3090" s="88">
        <v>0.98010304817498939</v>
      </c>
      <c r="I3090" s="87">
        <v>0.9718833460527313</v>
      </c>
      <c r="J3090" s="88">
        <v>0.88005948206957685</v>
      </c>
      <c r="K3090" s="87">
        <v>0.35779065992317982</v>
      </c>
      <c r="L3090" s="88">
        <v>2.7539042865528883E-3</v>
      </c>
      <c r="M3090" s="87">
        <v>0.96277173079696365</v>
      </c>
      <c r="N3090" s="88">
        <v>1.5920261312933535</v>
      </c>
      <c r="O3090" s="87">
        <v>6.2649581011603908E-2</v>
      </c>
      <c r="P3090" s="88">
        <v>0.15384428547877901</v>
      </c>
      <c r="Q3090" s="87">
        <v>0.16635070875579239</v>
      </c>
      <c r="R3090" s="88">
        <v>0</v>
      </c>
      <c r="S3090" s="87">
        <v>0</v>
      </c>
      <c r="T3090" s="88">
        <v>0</v>
      </c>
      <c r="U3090" s="87">
        <v>0</v>
      </c>
      <c r="V3090" s="88">
        <v>0</v>
      </c>
      <c r="W3090" s="87">
        <v>0</v>
      </c>
      <c r="X3090" s="88">
        <v>0</v>
      </c>
      <c r="Y3090" s="87">
        <v>0</v>
      </c>
      <c r="Z3090" s="88">
        <v>0</v>
      </c>
      <c r="AA3090" s="87">
        <v>0</v>
      </c>
      <c r="AB3090" s="88">
        <v>0</v>
      </c>
      <c r="AC3090" s="58"/>
      <c r="AD3090" s="59">
        <f t="shared" si="64"/>
        <v>9.0766789562748968</v>
      </c>
      <c r="AE3090" s="58"/>
    </row>
    <row r="3091" spans="2:31" x14ac:dyDescent="0.3">
      <c r="B3091" s="4" t="s">
        <v>174</v>
      </c>
      <c r="C3091" s="4"/>
      <c r="D3091" s="4"/>
      <c r="E3091" s="87">
        <v>2.4259098702786033</v>
      </c>
      <c r="F3091" s="88">
        <v>0.33643141727821563</v>
      </c>
      <c r="G3091" s="87">
        <v>0.2984939509747081</v>
      </c>
      <c r="H3091" s="88">
        <v>0.26001862825131944</v>
      </c>
      <c r="I3091" s="87">
        <v>0.44240506630317894</v>
      </c>
      <c r="J3091" s="88">
        <v>0.73970186055875342</v>
      </c>
      <c r="K3091" s="87">
        <v>0.26908936313554382</v>
      </c>
      <c r="L3091" s="88">
        <v>0</v>
      </c>
      <c r="M3091" s="87">
        <v>0.88330128613640302</v>
      </c>
      <c r="N3091" s="88">
        <v>1.4367167454139862</v>
      </c>
      <c r="O3091" s="87">
        <v>7.0511592603197323E-2</v>
      </c>
      <c r="P3091" s="88">
        <v>0.18336981371337302</v>
      </c>
      <c r="Q3091" s="87">
        <v>0</v>
      </c>
      <c r="R3091" s="88">
        <v>0</v>
      </c>
      <c r="S3091" s="87">
        <v>0</v>
      </c>
      <c r="T3091" s="88">
        <v>0</v>
      </c>
      <c r="U3091" s="87">
        <v>0</v>
      </c>
      <c r="V3091" s="88">
        <v>0</v>
      </c>
      <c r="W3091" s="87">
        <v>0</v>
      </c>
      <c r="X3091" s="88">
        <v>0</v>
      </c>
      <c r="Y3091" s="87">
        <v>0</v>
      </c>
      <c r="Z3091" s="88">
        <v>0</v>
      </c>
      <c r="AA3091" s="87">
        <v>0</v>
      </c>
      <c r="AB3091" s="88">
        <v>0</v>
      </c>
      <c r="AC3091" s="58"/>
      <c r="AD3091" s="59">
        <f t="shared" si="64"/>
        <v>7.3459495946472826</v>
      </c>
      <c r="AE3091" s="58"/>
    </row>
    <row r="3092" spans="2:31" x14ac:dyDescent="0.3">
      <c r="B3092" s="4" t="s">
        <v>194</v>
      </c>
      <c r="C3092" s="4"/>
      <c r="D3092" s="4"/>
      <c r="E3092" s="87">
        <v>0</v>
      </c>
      <c r="F3092" s="88">
        <v>0</v>
      </c>
      <c r="G3092" s="87">
        <v>0</v>
      </c>
      <c r="H3092" s="88">
        <v>0</v>
      </c>
      <c r="I3092" s="87">
        <v>0</v>
      </c>
      <c r="J3092" s="88">
        <v>0</v>
      </c>
      <c r="K3092" s="87">
        <v>0</v>
      </c>
      <c r="L3092" s="88">
        <v>0</v>
      </c>
      <c r="M3092" s="87">
        <v>0</v>
      </c>
      <c r="N3092" s="88">
        <v>0</v>
      </c>
      <c r="O3092" s="87">
        <v>0</v>
      </c>
      <c r="P3092" s="88">
        <v>0</v>
      </c>
      <c r="Q3092" s="87">
        <v>0</v>
      </c>
      <c r="R3092" s="88">
        <v>0</v>
      </c>
      <c r="S3092" s="87">
        <v>0</v>
      </c>
      <c r="T3092" s="88">
        <v>0</v>
      </c>
      <c r="U3092" s="87">
        <v>0</v>
      </c>
      <c r="V3092" s="88">
        <v>0</v>
      </c>
      <c r="W3092" s="87">
        <v>0</v>
      </c>
      <c r="X3092" s="88">
        <v>0</v>
      </c>
      <c r="Y3092" s="87">
        <v>0</v>
      </c>
      <c r="Z3092" s="88">
        <v>0</v>
      </c>
      <c r="AA3092" s="87">
        <v>0</v>
      </c>
      <c r="AB3092" s="88">
        <v>0</v>
      </c>
      <c r="AC3092" s="58"/>
      <c r="AD3092" s="59">
        <f t="shared" si="64"/>
        <v>0</v>
      </c>
      <c r="AE3092" s="58"/>
    </row>
    <row r="3093" spans="2:31" x14ac:dyDescent="0.3">
      <c r="B3093" s="4" t="s">
        <v>195</v>
      </c>
      <c r="C3093" s="4"/>
      <c r="D3093" s="4"/>
      <c r="E3093" s="87">
        <v>0</v>
      </c>
      <c r="F3093" s="88">
        <v>0</v>
      </c>
      <c r="G3093" s="87">
        <v>0</v>
      </c>
      <c r="H3093" s="88">
        <v>0</v>
      </c>
      <c r="I3093" s="87">
        <v>0</v>
      </c>
      <c r="J3093" s="88">
        <v>0</v>
      </c>
      <c r="K3093" s="87">
        <v>0</v>
      </c>
      <c r="L3093" s="88">
        <v>0</v>
      </c>
      <c r="M3093" s="87">
        <v>0</v>
      </c>
      <c r="N3093" s="88">
        <v>0</v>
      </c>
      <c r="O3093" s="87">
        <v>0</v>
      </c>
      <c r="P3093" s="88">
        <v>0</v>
      </c>
      <c r="Q3093" s="87">
        <v>0</v>
      </c>
      <c r="R3093" s="88">
        <v>0</v>
      </c>
      <c r="S3093" s="87">
        <v>0</v>
      </c>
      <c r="T3093" s="88">
        <v>0</v>
      </c>
      <c r="U3093" s="87">
        <v>0</v>
      </c>
      <c r="V3093" s="88">
        <v>0</v>
      </c>
      <c r="W3093" s="87">
        <v>0</v>
      </c>
      <c r="X3093" s="88">
        <v>0</v>
      </c>
      <c r="Y3093" s="87">
        <v>0</v>
      </c>
      <c r="Z3093" s="88">
        <v>0</v>
      </c>
      <c r="AA3093" s="87">
        <v>0</v>
      </c>
      <c r="AB3093" s="88">
        <v>0</v>
      </c>
      <c r="AC3093" s="58"/>
      <c r="AD3093" s="59">
        <f t="shared" si="64"/>
        <v>0</v>
      </c>
      <c r="AE3093" s="58"/>
    </row>
    <row r="3094" spans="2:31" x14ac:dyDescent="0.3">
      <c r="B3094" s="4" t="s">
        <v>153</v>
      </c>
      <c r="C3094" s="4"/>
      <c r="D3094" s="4"/>
      <c r="E3094" s="87">
        <v>1.7310436566670678E-3</v>
      </c>
      <c r="F3094" s="88">
        <v>7.8475554784138699E-4</v>
      </c>
      <c r="G3094" s="87">
        <v>0</v>
      </c>
      <c r="H3094" s="88">
        <v>3.2550875345865797E-3</v>
      </c>
      <c r="I3094" s="87">
        <v>0</v>
      </c>
      <c r="J3094" s="88">
        <v>0</v>
      </c>
      <c r="K3094" s="87">
        <v>7.4944257736205466E-4</v>
      </c>
      <c r="L3094" s="88">
        <v>5.2787001927693186E-3</v>
      </c>
      <c r="M3094" s="87">
        <v>3.0908966064453038E-3</v>
      </c>
      <c r="N3094" s="88">
        <v>0</v>
      </c>
      <c r="O3094" s="87">
        <v>0</v>
      </c>
      <c r="P3094" s="88">
        <v>3.4111666679381997E-3</v>
      </c>
      <c r="Q3094" s="87">
        <v>6.4115230242410316E-3</v>
      </c>
      <c r="R3094" s="88">
        <v>5.8956225713093181E-3</v>
      </c>
      <c r="S3094" s="87">
        <v>3.3063185214996231E-2</v>
      </c>
      <c r="T3094" s="88">
        <v>0.24792814771334312</v>
      </c>
      <c r="U3094" s="87">
        <v>1.4708147843678784E-2</v>
      </c>
      <c r="V3094" s="88">
        <v>0</v>
      </c>
      <c r="W3094" s="87">
        <v>0</v>
      </c>
      <c r="X3094" s="88">
        <v>0</v>
      </c>
      <c r="Y3094" s="87">
        <v>0</v>
      </c>
      <c r="Z3094" s="88">
        <v>0</v>
      </c>
      <c r="AA3094" s="87">
        <v>0</v>
      </c>
      <c r="AB3094" s="88">
        <v>0</v>
      </c>
      <c r="AC3094" s="58"/>
      <c r="AD3094" s="59">
        <f t="shared" si="64"/>
        <v>0.3263077191511784</v>
      </c>
      <c r="AE3094" s="58"/>
    </row>
    <row r="3095" spans="2:31" x14ac:dyDescent="0.3">
      <c r="B3095" s="4" t="s">
        <v>154</v>
      </c>
      <c r="C3095" s="4"/>
      <c r="D3095" s="4"/>
      <c r="E3095" s="87">
        <v>0</v>
      </c>
      <c r="F3095" s="88">
        <v>0</v>
      </c>
      <c r="G3095" s="87">
        <v>0</v>
      </c>
      <c r="H3095" s="88">
        <v>0</v>
      </c>
      <c r="I3095" s="87">
        <v>0</v>
      </c>
      <c r="J3095" s="88">
        <v>0</v>
      </c>
      <c r="K3095" s="87">
        <v>0</v>
      </c>
      <c r="L3095" s="88">
        <v>0</v>
      </c>
      <c r="M3095" s="87">
        <v>0</v>
      </c>
      <c r="N3095" s="88">
        <v>0</v>
      </c>
      <c r="O3095" s="87">
        <v>0</v>
      </c>
      <c r="P3095" s="88">
        <v>0</v>
      </c>
      <c r="Q3095" s="87">
        <v>0</v>
      </c>
      <c r="R3095" s="88">
        <v>0</v>
      </c>
      <c r="S3095" s="87">
        <v>0</v>
      </c>
      <c r="T3095" s="88">
        <v>0</v>
      </c>
      <c r="U3095" s="87">
        <v>0</v>
      </c>
      <c r="V3095" s="88">
        <v>0</v>
      </c>
      <c r="W3095" s="87">
        <v>0</v>
      </c>
      <c r="X3095" s="88">
        <v>0</v>
      </c>
      <c r="Y3095" s="87">
        <v>0</v>
      </c>
      <c r="Z3095" s="88">
        <v>0</v>
      </c>
      <c r="AA3095" s="87">
        <v>0</v>
      </c>
      <c r="AB3095" s="88">
        <v>0</v>
      </c>
      <c r="AC3095" s="58"/>
      <c r="AD3095" s="59">
        <f t="shared" si="64"/>
        <v>0</v>
      </c>
      <c r="AE3095" s="58"/>
    </row>
    <row r="3096" spans="2:31" x14ac:dyDescent="0.3">
      <c r="B3096" s="4" t="s">
        <v>175</v>
      </c>
      <c r="C3096" s="4"/>
      <c r="D3096" s="4"/>
      <c r="E3096" s="87">
        <v>0</v>
      </c>
      <c r="F3096" s="88">
        <v>0</v>
      </c>
      <c r="G3096" s="87">
        <v>0</v>
      </c>
      <c r="H3096" s="88">
        <v>0</v>
      </c>
      <c r="I3096" s="87">
        <v>0</v>
      </c>
      <c r="J3096" s="88">
        <v>0</v>
      </c>
      <c r="K3096" s="87">
        <v>0</v>
      </c>
      <c r="L3096" s="88">
        <v>0</v>
      </c>
      <c r="M3096" s="87">
        <v>0</v>
      </c>
      <c r="N3096" s="88">
        <v>0</v>
      </c>
      <c r="O3096" s="87">
        <v>0</v>
      </c>
      <c r="P3096" s="88">
        <v>0</v>
      </c>
      <c r="Q3096" s="87">
        <v>0</v>
      </c>
      <c r="R3096" s="88">
        <v>0</v>
      </c>
      <c r="S3096" s="87">
        <v>0</v>
      </c>
      <c r="T3096" s="88">
        <v>0</v>
      </c>
      <c r="U3096" s="87">
        <v>0</v>
      </c>
      <c r="V3096" s="88">
        <v>0</v>
      </c>
      <c r="W3096" s="87">
        <v>0</v>
      </c>
      <c r="X3096" s="88">
        <v>0</v>
      </c>
      <c r="Y3096" s="87">
        <v>0</v>
      </c>
      <c r="Z3096" s="88">
        <v>0</v>
      </c>
      <c r="AA3096" s="87">
        <v>0</v>
      </c>
      <c r="AB3096" s="88">
        <v>0</v>
      </c>
      <c r="AC3096" s="58"/>
      <c r="AD3096" s="59">
        <f t="shared" si="64"/>
        <v>0</v>
      </c>
      <c r="AE3096" s="58"/>
    </row>
    <row r="3097" spans="2:31" x14ac:dyDescent="0.3">
      <c r="B3097" s="4" t="s">
        <v>176</v>
      </c>
      <c r="C3097" s="4"/>
      <c r="D3097" s="4"/>
      <c r="E3097" s="87">
        <v>0</v>
      </c>
      <c r="F3097" s="88">
        <v>0</v>
      </c>
      <c r="G3097" s="87">
        <v>0</v>
      </c>
      <c r="H3097" s="88">
        <v>0</v>
      </c>
      <c r="I3097" s="87">
        <v>0</v>
      </c>
      <c r="J3097" s="88">
        <v>0</v>
      </c>
      <c r="K3097" s="87">
        <v>0</v>
      </c>
      <c r="L3097" s="88">
        <v>0</v>
      </c>
      <c r="M3097" s="87">
        <v>0</v>
      </c>
      <c r="N3097" s="88">
        <v>0</v>
      </c>
      <c r="O3097" s="87">
        <v>0</v>
      </c>
      <c r="P3097" s="88">
        <v>0</v>
      </c>
      <c r="Q3097" s="87">
        <v>0</v>
      </c>
      <c r="R3097" s="88">
        <v>0</v>
      </c>
      <c r="S3097" s="87">
        <v>0</v>
      </c>
      <c r="T3097" s="88">
        <v>0</v>
      </c>
      <c r="U3097" s="87">
        <v>0</v>
      </c>
      <c r="V3097" s="88">
        <v>0</v>
      </c>
      <c r="W3097" s="87">
        <v>0</v>
      </c>
      <c r="X3097" s="88">
        <v>0</v>
      </c>
      <c r="Y3097" s="87">
        <v>0</v>
      </c>
      <c r="Z3097" s="88">
        <v>0</v>
      </c>
      <c r="AA3097" s="87">
        <v>0</v>
      </c>
      <c r="AB3097" s="88">
        <v>0</v>
      </c>
      <c r="AC3097" s="58"/>
      <c r="AD3097" s="59">
        <f t="shared" si="64"/>
        <v>0</v>
      </c>
      <c r="AE3097" s="58"/>
    </row>
    <row r="3098" spans="2:31" x14ac:dyDescent="0.3">
      <c r="B3098" s="4" t="s">
        <v>177</v>
      </c>
      <c r="C3098" s="4"/>
      <c r="D3098" s="4"/>
      <c r="E3098" s="87">
        <v>0</v>
      </c>
      <c r="F3098" s="88">
        <v>0</v>
      </c>
      <c r="G3098" s="87">
        <v>0</v>
      </c>
      <c r="H3098" s="88">
        <v>0</v>
      </c>
      <c r="I3098" s="87">
        <v>0</v>
      </c>
      <c r="J3098" s="88">
        <v>0</v>
      </c>
      <c r="K3098" s="87">
        <v>0</v>
      </c>
      <c r="L3098" s="88">
        <v>0</v>
      </c>
      <c r="M3098" s="87">
        <v>0</v>
      </c>
      <c r="N3098" s="88">
        <v>0</v>
      </c>
      <c r="O3098" s="87">
        <v>0</v>
      </c>
      <c r="P3098" s="88">
        <v>0</v>
      </c>
      <c r="Q3098" s="87">
        <v>0</v>
      </c>
      <c r="R3098" s="88">
        <v>0</v>
      </c>
      <c r="S3098" s="87">
        <v>0</v>
      </c>
      <c r="T3098" s="88">
        <v>0</v>
      </c>
      <c r="U3098" s="87">
        <v>0</v>
      </c>
      <c r="V3098" s="88">
        <v>0</v>
      </c>
      <c r="W3098" s="87">
        <v>0</v>
      </c>
      <c r="X3098" s="88">
        <v>0</v>
      </c>
      <c r="Y3098" s="87">
        <v>0</v>
      </c>
      <c r="Z3098" s="88">
        <v>0</v>
      </c>
      <c r="AA3098" s="87">
        <v>0</v>
      </c>
      <c r="AB3098" s="88">
        <v>0</v>
      </c>
      <c r="AC3098" s="58"/>
      <c r="AD3098" s="59">
        <f t="shared" si="64"/>
        <v>0</v>
      </c>
      <c r="AE3098" s="58"/>
    </row>
    <row r="3099" spans="2:31" x14ac:dyDescent="0.3">
      <c r="B3099" s="4" t="s">
        <v>212</v>
      </c>
      <c r="C3099" s="4"/>
      <c r="D3099" s="4"/>
      <c r="E3099" s="87">
        <v>0</v>
      </c>
      <c r="F3099" s="88">
        <v>0</v>
      </c>
      <c r="G3099" s="87">
        <v>0</v>
      </c>
      <c r="H3099" s="88">
        <v>0</v>
      </c>
      <c r="I3099" s="87">
        <v>0</v>
      </c>
      <c r="J3099" s="88">
        <v>0</v>
      </c>
      <c r="K3099" s="87">
        <v>0</v>
      </c>
      <c r="L3099" s="88">
        <v>0</v>
      </c>
      <c r="M3099" s="87">
        <v>0</v>
      </c>
      <c r="N3099" s="88">
        <v>0</v>
      </c>
      <c r="O3099" s="87">
        <v>0</v>
      </c>
      <c r="P3099" s="88">
        <v>0</v>
      </c>
      <c r="Q3099" s="87">
        <v>0</v>
      </c>
      <c r="R3099" s="88">
        <v>0</v>
      </c>
      <c r="S3099" s="87">
        <v>0</v>
      </c>
      <c r="T3099" s="88">
        <v>0</v>
      </c>
      <c r="U3099" s="87">
        <v>0</v>
      </c>
      <c r="V3099" s="88">
        <v>0</v>
      </c>
      <c r="W3099" s="87">
        <v>0</v>
      </c>
      <c r="X3099" s="88">
        <v>0</v>
      </c>
      <c r="Y3099" s="87">
        <v>0</v>
      </c>
      <c r="Z3099" s="88">
        <v>0</v>
      </c>
      <c r="AA3099" s="87">
        <v>0</v>
      </c>
      <c r="AB3099" s="88">
        <v>0</v>
      </c>
      <c r="AC3099" s="58"/>
      <c r="AD3099" s="59">
        <f t="shared" si="64"/>
        <v>0</v>
      </c>
      <c r="AE3099" s="58"/>
    </row>
    <row r="3100" spans="2:31" x14ac:dyDescent="0.3">
      <c r="B3100" s="4" t="s">
        <v>213</v>
      </c>
      <c r="C3100" s="4"/>
      <c r="D3100" s="4"/>
      <c r="E3100" s="87">
        <v>0</v>
      </c>
      <c r="F3100" s="88">
        <v>0</v>
      </c>
      <c r="G3100" s="87">
        <v>0</v>
      </c>
      <c r="H3100" s="88">
        <v>0</v>
      </c>
      <c r="I3100" s="87">
        <v>0</v>
      </c>
      <c r="J3100" s="88">
        <v>0</v>
      </c>
      <c r="K3100" s="87">
        <v>0</v>
      </c>
      <c r="L3100" s="88">
        <v>0</v>
      </c>
      <c r="M3100" s="87">
        <v>0</v>
      </c>
      <c r="N3100" s="88">
        <v>0</v>
      </c>
      <c r="O3100" s="87">
        <v>0</v>
      </c>
      <c r="P3100" s="88">
        <v>0</v>
      </c>
      <c r="Q3100" s="87">
        <v>0</v>
      </c>
      <c r="R3100" s="88">
        <v>0</v>
      </c>
      <c r="S3100" s="87">
        <v>0</v>
      </c>
      <c r="T3100" s="88">
        <v>0</v>
      </c>
      <c r="U3100" s="87">
        <v>0</v>
      </c>
      <c r="V3100" s="88">
        <v>0</v>
      </c>
      <c r="W3100" s="87">
        <v>0</v>
      </c>
      <c r="X3100" s="88">
        <v>0</v>
      </c>
      <c r="Y3100" s="87">
        <v>0</v>
      </c>
      <c r="Z3100" s="88">
        <v>0</v>
      </c>
      <c r="AA3100" s="87">
        <v>0</v>
      </c>
      <c r="AB3100" s="88">
        <v>0</v>
      </c>
      <c r="AC3100" s="58"/>
      <c r="AD3100" s="59">
        <f t="shared" si="64"/>
        <v>0</v>
      </c>
      <c r="AE3100" s="58"/>
    </row>
    <row r="3101" spans="2:31" x14ac:dyDescent="0.3">
      <c r="B3101" s="4" t="s">
        <v>214</v>
      </c>
      <c r="C3101" s="4"/>
      <c r="D3101" s="4"/>
      <c r="E3101" s="87">
        <v>0</v>
      </c>
      <c r="F3101" s="88">
        <v>0</v>
      </c>
      <c r="G3101" s="87">
        <v>0</v>
      </c>
      <c r="H3101" s="88">
        <v>0</v>
      </c>
      <c r="I3101" s="87">
        <v>0</v>
      </c>
      <c r="J3101" s="88">
        <v>0</v>
      </c>
      <c r="K3101" s="87">
        <v>0</v>
      </c>
      <c r="L3101" s="88">
        <v>0</v>
      </c>
      <c r="M3101" s="87">
        <v>0</v>
      </c>
      <c r="N3101" s="88">
        <v>0</v>
      </c>
      <c r="O3101" s="87">
        <v>0</v>
      </c>
      <c r="P3101" s="88">
        <v>0</v>
      </c>
      <c r="Q3101" s="87">
        <v>0</v>
      </c>
      <c r="R3101" s="88">
        <v>0</v>
      </c>
      <c r="S3101" s="87">
        <v>0</v>
      </c>
      <c r="T3101" s="88">
        <v>0</v>
      </c>
      <c r="U3101" s="87">
        <v>0</v>
      </c>
      <c r="V3101" s="88">
        <v>0</v>
      </c>
      <c r="W3101" s="87">
        <v>0</v>
      </c>
      <c r="X3101" s="88">
        <v>0</v>
      </c>
      <c r="Y3101" s="87">
        <v>0</v>
      </c>
      <c r="Z3101" s="88">
        <v>0</v>
      </c>
      <c r="AA3101" s="87">
        <v>0</v>
      </c>
      <c r="AB3101" s="88">
        <v>0</v>
      </c>
      <c r="AC3101" s="58"/>
      <c r="AD3101" s="59">
        <f t="shared" si="64"/>
        <v>0</v>
      </c>
      <c r="AE3101" s="58"/>
    </row>
    <row r="3102" spans="2:31" x14ac:dyDescent="0.3">
      <c r="B3102" s="4" t="s">
        <v>143</v>
      </c>
      <c r="C3102" s="4"/>
      <c r="D3102" s="4"/>
      <c r="E3102" s="87">
        <v>0</v>
      </c>
      <c r="F3102" s="88">
        <v>0</v>
      </c>
      <c r="G3102" s="87">
        <v>0</v>
      </c>
      <c r="H3102" s="88">
        <v>0</v>
      </c>
      <c r="I3102" s="87">
        <v>0</v>
      </c>
      <c r="J3102" s="88">
        <v>0</v>
      </c>
      <c r="K3102" s="87">
        <v>0</v>
      </c>
      <c r="L3102" s="88">
        <v>0</v>
      </c>
      <c r="M3102" s="87">
        <v>0</v>
      </c>
      <c r="N3102" s="88">
        <v>0</v>
      </c>
      <c r="O3102" s="87">
        <v>0</v>
      </c>
      <c r="P3102" s="88">
        <v>0</v>
      </c>
      <c r="Q3102" s="87">
        <v>0</v>
      </c>
      <c r="R3102" s="88">
        <v>0</v>
      </c>
      <c r="S3102" s="87">
        <v>0</v>
      </c>
      <c r="T3102" s="88">
        <v>0</v>
      </c>
      <c r="U3102" s="87">
        <v>0</v>
      </c>
      <c r="V3102" s="88">
        <v>0</v>
      </c>
      <c r="W3102" s="87">
        <v>0</v>
      </c>
      <c r="X3102" s="88">
        <v>0</v>
      </c>
      <c r="Y3102" s="87">
        <v>0</v>
      </c>
      <c r="Z3102" s="88">
        <v>0</v>
      </c>
      <c r="AA3102" s="87">
        <v>0</v>
      </c>
      <c r="AB3102" s="88">
        <v>0</v>
      </c>
      <c r="AC3102" s="58"/>
      <c r="AD3102" s="59">
        <f t="shared" si="64"/>
        <v>0</v>
      </c>
      <c r="AE3102" s="58"/>
    </row>
    <row r="3103" spans="2:31" x14ac:dyDescent="0.3">
      <c r="B3103" s="4" t="s">
        <v>144</v>
      </c>
      <c r="C3103" s="4"/>
      <c r="D3103" s="4"/>
      <c r="E3103" s="87">
        <v>0</v>
      </c>
      <c r="F3103" s="88">
        <v>0</v>
      </c>
      <c r="G3103" s="87">
        <v>0</v>
      </c>
      <c r="H3103" s="88">
        <v>0</v>
      </c>
      <c r="I3103" s="87">
        <v>0</v>
      </c>
      <c r="J3103" s="88">
        <v>0</v>
      </c>
      <c r="K3103" s="87">
        <v>0</v>
      </c>
      <c r="L3103" s="88">
        <v>0</v>
      </c>
      <c r="M3103" s="87">
        <v>0</v>
      </c>
      <c r="N3103" s="88">
        <v>0</v>
      </c>
      <c r="O3103" s="87">
        <v>0</v>
      </c>
      <c r="P3103" s="88">
        <v>0</v>
      </c>
      <c r="Q3103" s="87">
        <v>0</v>
      </c>
      <c r="R3103" s="88">
        <v>0</v>
      </c>
      <c r="S3103" s="87">
        <v>0</v>
      </c>
      <c r="T3103" s="88">
        <v>0</v>
      </c>
      <c r="U3103" s="87">
        <v>0</v>
      </c>
      <c r="V3103" s="88">
        <v>0</v>
      </c>
      <c r="W3103" s="87">
        <v>0</v>
      </c>
      <c r="X3103" s="88">
        <v>0</v>
      </c>
      <c r="Y3103" s="87">
        <v>0</v>
      </c>
      <c r="Z3103" s="88">
        <v>0</v>
      </c>
      <c r="AA3103" s="87">
        <v>0</v>
      </c>
      <c r="AB3103" s="88">
        <v>0</v>
      </c>
      <c r="AC3103" s="58"/>
      <c r="AD3103" s="59">
        <f t="shared" si="64"/>
        <v>0</v>
      </c>
      <c r="AE3103" s="58"/>
    </row>
    <row r="3104" spans="2:31" x14ac:dyDescent="0.3">
      <c r="B3104" s="4" t="s">
        <v>145</v>
      </c>
      <c r="C3104" s="4"/>
      <c r="D3104" s="4"/>
      <c r="E3104" s="87">
        <v>0</v>
      </c>
      <c r="F3104" s="88">
        <v>0</v>
      </c>
      <c r="G3104" s="87">
        <v>0</v>
      </c>
      <c r="H3104" s="88">
        <v>0</v>
      </c>
      <c r="I3104" s="87">
        <v>0</v>
      </c>
      <c r="J3104" s="88">
        <v>0</v>
      </c>
      <c r="K3104" s="87">
        <v>0</v>
      </c>
      <c r="L3104" s="88">
        <v>0</v>
      </c>
      <c r="M3104" s="87">
        <v>0</v>
      </c>
      <c r="N3104" s="88">
        <v>0</v>
      </c>
      <c r="O3104" s="87">
        <v>0</v>
      </c>
      <c r="P3104" s="88">
        <v>0</v>
      </c>
      <c r="Q3104" s="87">
        <v>0</v>
      </c>
      <c r="R3104" s="88">
        <v>0</v>
      </c>
      <c r="S3104" s="87">
        <v>0</v>
      </c>
      <c r="T3104" s="88">
        <v>0</v>
      </c>
      <c r="U3104" s="87">
        <v>0</v>
      </c>
      <c r="V3104" s="88">
        <v>0</v>
      </c>
      <c r="W3104" s="87">
        <v>0</v>
      </c>
      <c r="X3104" s="88">
        <v>0</v>
      </c>
      <c r="Y3104" s="87">
        <v>0</v>
      </c>
      <c r="Z3104" s="88">
        <v>0</v>
      </c>
      <c r="AA3104" s="87">
        <v>0</v>
      </c>
      <c r="AB3104" s="88">
        <v>0</v>
      </c>
      <c r="AC3104" s="58"/>
      <c r="AD3104" s="59">
        <f t="shared" si="64"/>
        <v>0</v>
      </c>
      <c r="AE3104" s="58"/>
    </row>
    <row r="3105" spans="2:31" x14ac:dyDescent="0.3">
      <c r="B3105" s="4" t="s">
        <v>269</v>
      </c>
      <c r="C3105" s="4"/>
      <c r="D3105" s="4"/>
      <c r="E3105" s="87">
        <v>0</v>
      </c>
      <c r="F3105" s="88">
        <v>0</v>
      </c>
      <c r="G3105" s="87">
        <v>0</v>
      </c>
      <c r="H3105" s="88">
        <v>0</v>
      </c>
      <c r="I3105" s="87">
        <v>0</v>
      </c>
      <c r="J3105" s="88">
        <v>0</v>
      </c>
      <c r="K3105" s="87">
        <v>0</v>
      </c>
      <c r="L3105" s="88">
        <v>0.17115465799967447</v>
      </c>
      <c r="M3105" s="87">
        <v>1.0069650014241536</v>
      </c>
      <c r="N3105" s="88">
        <v>9.0982583003573918</v>
      </c>
      <c r="O3105" s="87">
        <v>14.694591840108233</v>
      </c>
      <c r="P3105" s="88">
        <v>14.682864284515375</v>
      </c>
      <c r="Q3105" s="87">
        <v>14.665579382578535</v>
      </c>
      <c r="R3105" s="88">
        <v>14.667640145619712</v>
      </c>
      <c r="S3105" s="87">
        <v>14.629412873586016</v>
      </c>
      <c r="T3105" s="88">
        <v>14.664506785074872</v>
      </c>
      <c r="U3105" s="87">
        <v>0.72480274836222325</v>
      </c>
      <c r="V3105" s="88">
        <v>4.3133090972900385</v>
      </c>
      <c r="W3105" s="87">
        <v>11.5343150138855</v>
      </c>
      <c r="X3105" s="88">
        <v>0</v>
      </c>
      <c r="Y3105" s="87">
        <v>0</v>
      </c>
      <c r="Z3105" s="88">
        <v>0</v>
      </c>
      <c r="AA3105" s="87">
        <v>0</v>
      </c>
      <c r="AB3105" s="88">
        <v>0</v>
      </c>
      <c r="AC3105" s="58"/>
      <c r="AD3105" s="59">
        <f t="shared" si="64"/>
        <v>114.85340013080175</v>
      </c>
      <c r="AE3105" s="58"/>
    </row>
    <row r="3106" spans="2:31" x14ac:dyDescent="0.3">
      <c r="B3106" s="4" t="s">
        <v>270</v>
      </c>
      <c r="C3106" s="4"/>
      <c r="D3106" s="4"/>
      <c r="E3106" s="87">
        <v>0</v>
      </c>
      <c r="F3106" s="88">
        <v>0</v>
      </c>
      <c r="G3106" s="87">
        <v>0</v>
      </c>
      <c r="H3106" s="88">
        <v>0</v>
      </c>
      <c r="I3106" s="87">
        <v>0</v>
      </c>
      <c r="J3106" s="88">
        <v>0</v>
      </c>
      <c r="K3106" s="87">
        <v>0</v>
      </c>
      <c r="L3106" s="88">
        <v>2.9498016357421872</v>
      </c>
      <c r="M3106" s="87">
        <v>10.257185427347819</v>
      </c>
      <c r="N3106" s="88">
        <v>12.841409488254124</v>
      </c>
      <c r="O3106" s="87">
        <v>14.861855030059811</v>
      </c>
      <c r="P3106" s="88">
        <v>14.887655480702719</v>
      </c>
      <c r="Q3106" s="87">
        <v>14.972041161855062</v>
      </c>
      <c r="R3106" s="88">
        <v>14.880486361185712</v>
      </c>
      <c r="S3106" s="87">
        <v>14.866642252604166</v>
      </c>
      <c r="T3106" s="88">
        <v>14.864508088429766</v>
      </c>
      <c r="U3106" s="87">
        <v>0.73720658620198565</v>
      </c>
      <c r="V3106" s="88">
        <v>5.7629975318908695</v>
      </c>
      <c r="W3106" s="87">
        <v>11.594022814432781</v>
      </c>
      <c r="X3106" s="88">
        <v>0</v>
      </c>
      <c r="Y3106" s="87">
        <v>0</v>
      </c>
      <c r="Z3106" s="88">
        <v>0</v>
      </c>
      <c r="AA3106" s="87">
        <v>0</v>
      </c>
      <c r="AB3106" s="88">
        <v>0</v>
      </c>
      <c r="AC3106" s="58"/>
      <c r="AD3106" s="59">
        <f t="shared" si="64"/>
        <v>133.47581185870703</v>
      </c>
      <c r="AE3106" s="58"/>
    </row>
    <row r="3107" spans="2:31" x14ac:dyDescent="0.3">
      <c r="B3107" s="4" t="s">
        <v>205</v>
      </c>
      <c r="C3107" s="4"/>
      <c r="D3107" s="4"/>
      <c r="E3107" s="87">
        <v>0</v>
      </c>
      <c r="F3107" s="88">
        <v>0</v>
      </c>
      <c r="G3107" s="87">
        <v>0</v>
      </c>
      <c r="H3107" s="88">
        <v>0</v>
      </c>
      <c r="I3107" s="87">
        <v>0</v>
      </c>
      <c r="J3107" s="88">
        <v>0</v>
      </c>
      <c r="K3107" s="87">
        <v>0</v>
      </c>
      <c r="L3107" s="88">
        <v>7.1720930232557961E-2</v>
      </c>
      <c r="M3107" s="87">
        <v>0.22355038759689863</v>
      </c>
      <c r="N3107" s="88">
        <v>0.21432364341085217</v>
      </c>
      <c r="O3107" s="87">
        <v>0.6027713178294567</v>
      </c>
      <c r="P3107" s="88">
        <v>0.65360465116278932</v>
      </c>
      <c r="Q3107" s="87">
        <v>0.27244832041343614</v>
      </c>
      <c r="R3107" s="88">
        <v>0</v>
      </c>
      <c r="S3107" s="87">
        <v>0</v>
      </c>
      <c r="T3107" s="88">
        <v>0</v>
      </c>
      <c r="U3107" s="87">
        <v>0</v>
      </c>
      <c r="V3107" s="88">
        <v>0</v>
      </c>
      <c r="W3107" s="87">
        <v>0</v>
      </c>
      <c r="X3107" s="88">
        <v>0</v>
      </c>
      <c r="Y3107" s="87">
        <v>0</v>
      </c>
      <c r="Z3107" s="88">
        <v>0</v>
      </c>
      <c r="AA3107" s="87">
        <v>0</v>
      </c>
      <c r="AB3107" s="88">
        <v>0</v>
      </c>
      <c r="AC3107" s="58"/>
      <c r="AD3107" s="59">
        <f t="shared" si="64"/>
        <v>2.0384192506459908</v>
      </c>
      <c r="AE3107" s="58"/>
    </row>
    <row r="3108" spans="2:31" x14ac:dyDescent="0.3">
      <c r="B3108" s="4" t="s">
        <v>217</v>
      </c>
      <c r="C3108" s="4"/>
      <c r="D3108" s="4"/>
      <c r="E3108" s="87">
        <v>0</v>
      </c>
      <c r="F3108" s="88">
        <v>0</v>
      </c>
      <c r="G3108" s="87">
        <v>0</v>
      </c>
      <c r="H3108" s="88">
        <v>0</v>
      </c>
      <c r="I3108" s="87">
        <v>0</v>
      </c>
      <c r="J3108" s="88">
        <v>0</v>
      </c>
      <c r="K3108" s="87">
        <v>0</v>
      </c>
      <c r="L3108" s="88">
        <v>4.4669151306152337E-2</v>
      </c>
      <c r="M3108" s="87">
        <v>2.6561273813247666</v>
      </c>
      <c r="N3108" s="88">
        <v>3.6676800052324934</v>
      </c>
      <c r="O3108" s="87">
        <v>3.7339926242828358</v>
      </c>
      <c r="P3108" s="88">
        <v>3.8003052473068233</v>
      </c>
      <c r="Q3108" s="87">
        <v>3.8666096250216171</v>
      </c>
      <c r="R3108" s="88">
        <v>3.9079836567242943</v>
      </c>
      <c r="S3108" s="87">
        <v>3.9605682651201892</v>
      </c>
      <c r="T3108" s="88">
        <v>4.0486932516098024</v>
      </c>
      <c r="U3108" s="87">
        <v>0.20421387354532877</v>
      </c>
      <c r="V3108" s="88">
        <v>0.79778109391530361</v>
      </c>
      <c r="W3108" s="87">
        <v>2.4271259784698489</v>
      </c>
      <c r="X3108" s="88">
        <v>0</v>
      </c>
      <c r="Y3108" s="87">
        <v>0</v>
      </c>
      <c r="Z3108" s="88">
        <v>0</v>
      </c>
      <c r="AA3108" s="87">
        <v>0</v>
      </c>
      <c r="AB3108" s="88">
        <v>0</v>
      </c>
      <c r="AC3108" s="58"/>
      <c r="AD3108" s="59">
        <f t="shared" si="64"/>
        <v>33.115750153859459</v>
      </c>
      <c r="AE3108" s="58"/>
    </row>
    <row r="3109" spans="2:31" x14ac:dyDescent="0.3">
      <c r="B3109" s="4" t="s">
        <v>218</v>
      </c>
      <c r="C3109" s="4"/>
      <c r="D3109" s="4"/>
      <c r="E3109" s="87">
        <v>0</v>
      </c>
      <c r="F3109" s="88">
        <v>0</v>
      </c>
      <c r="G3109" s="87">
        <v>0</v>
      </c>
      <c r="H3109" s="88">
        <v>0</v>
      </c>
      <c r="I3109" s="87">
        <v>0</v>
      </c>
      <c r="J3109" s="88">
        <v>0</v>
      </c>
      <c r="K3109" s="87">
        <v>0</v>
      </c>
      <c r="L3109" s="88">
        <v>5.2200698852539057E-2</v>
      </c>
      <c r="M3109" s="87">
        <v>2.6302643537521364</v>
      </c>
      <c r="N3109" s="88">
        <v>3.6912797570228575</v>
      </c>
      <c r="O3109" s="87">
        <v>3.7390424847602848</v>
      </c>
      <c r="P3109" s="88">
        <v>3.786805192629497</v>
      </c>
      <c r="Q3109" s="87">
        <v>3.8345679203669221</v>
      </c>
      <c r="R3109" s="88">
        <v>3.8823306242624915</v>
      </c>
      <c r="S3109" s="87">
        <v>3.9557791471481325</v>
      </c>
      <c r="T3109" s="88">
        <v>4.0557841897010807</v>
      </c>
      <c r="U3109" s="87">
        <v>0.20497609774271647</v>
      </c>
      <c r="V3109" s="88">
        <v>0.92470207002427818</v>
      </c>
      <c r="W3109" s="87">
        <v>2.3836454550425206</v>
      </c>
      <c r="X3109" s="88">
        <v>0</v>
      </c>
      <c r="Y3109" s="87">
        <v>0</v>
      </c>
      <c r="Z3109" s="88">
        <v>0</v>
      </c>
      <c r="AA3109" s="87">
        <v>0</v>
      </c>
      <c r="AB3109" s="88">
        <v>0</v>
      </c>
      <c r="AC3109" s="58"/>
      <c r="AD3109" s="59">
        <f t="shared" si="64"/>
        <v>33.141377991305454</v>
      </c>
      <c r="AE3109" s="58"/>
    </row>
    <row r="3110" spans="2:31" x14ac:dyDescent="0.3">
      <c r="B3110" s="4" t="s">
        <v>219</v>
      </c>
      <c r="C3110" s="4"/>
      <c r="D3110" s="4"/>
      <c r="E3110" s="87">
        <v>0</v>
      </c>
      <c r="F3110" s="88">
        <v>0</v>
      </c>
      <c r="G3110" s="87">
        <v>0</v>
      </c>
      <c r="H3110" s="88">
        <v>0</v>
      </c>
      <c r="I3110" s="87">
        <v>0</v>
      </c>
      <c r="J3110" s="88">
        <v>0</v>
      </c>
      <c r="K3110" s="87">
        <v>0</v>
      </c>
      <c r="L3110" s="88">
        <v>0</v>
      </c>
      <c r="M3110" s="87">
        <v>0</v>
      </c>
      <c r="N3110" s="88">
        <v>0</v>
      </c>
      <c r="O3110" s="87">
        <v>0</v>
      </c>
      <c r="P3110" s="88">
        <v>0</v>
      </c>
      <c r="Q3110" s="87">
        <v>0</v>
      </c>
      <c r="R3110" s="88">
        <v>0</v>
      </c>
      <c r="S3110" s="87">
        <v>0</v>
      </c>
      <c r="T3110" s="88">
        <v>0</v>
      </c>
      <c r="U3110" s="87">
        <v>0</v>
      </c>
      <c r="V3110" s="88">
        <v>0</v>
      </c>
      <c r="W3110" s="87">
        <v>0</v>
      </c>
      <c r="X3110" s="88">
        <v>0</v>
      </c>
      <c r="Y3110" s="87">
        <v>0</v>
      </c>
      <c r="Z3110" s="88">
        <v>0</v>
      </c>
      <c r="AA3110" s="87">
        <v>0</v>
      </c>
      <c r="AB3110" s="88">
        <v>0</v>
      </c>
      <c r="AC3110" s="58"/>
      <c r="AD3110" s="59">
        <f t="shared" si="64"/>
        <v>0</v>
      </c>
      <c r="AE3110" s="58"/>
    </row>
    <row r="3111" spans="2:31" x14ac:dyDescent="0.3">
      <c r="B3111" s="4" t="s">
        <v>220</v>
      </c>
      <c r="C3111" s="4"/>
      <c r="D3111" s="4"/>
      <c r="E3111" s="87">
        <v>0</v>
      </c>
      <c r="F3111" s="88">
        <v>0</v>
      </c>
      <c r="G3111" s="87">
        <v>0</v>
      </c>
      <c r="H3111" s="88">
        <v>0</v>
      </c>
      <c r="I3111" s="87">
        <v>0</v>
      </c>
      <c r="J3111" s="88">
        <v>0</v>
      </c>
      <c r="K3111" s="87">
        <v>0</v>
      </c>
      <c r="L3111" s="88">
        <v>0</v>
      </c>
      <c r="M3111" s="87">
        <v>0</v>
      </c>
      <c r="N3111" s="88">
        <v>0</v>
      </c>
      <c r="O3111" s="87">
        <v>0</v>
      </c>
      <c r="P3111" s="88">
        <v>0</v>
      </c>
      <c r="Q3111" s="87">
        <v>0</v>
      </c>
      <c r="R3111" s="88">
        <v>0</v>
      </c>
      <c r="S3111" s="87">
        <v>0</v>
      </c>
      <c r="T3111" s="88">
        <v>0</v>
      </c>
      <c r="U3111" s="87">
        <v>0</v>
      </c>
      <c r="V3111" s="88">
        <v>0</v>
      </c>
      <c r="W3111" s="87">
        <v>0</v>
      </c>
      <c r="X3111" s="88">
        <v>0</v>
      </c>
      <c r="Y3111" s="87">
        <v>0</v>
      </c>
      <c r="Z3111" s="88">
        <v>0</v>
      </c>
      <c r="AA3111" s="87">
        <v>0</v>
      </c>
      <c r="AB3111" s="88">
        <v>0</v>
      </c>
      <c r="AC3111" s="58"/>
      <c r="AD3111" s="59">
        <f t="shared" si="64"/>
        <v>0</v>
      </c>
      <c r="AE3111" s="58"/>
    </row>
    <row r="3112" spans="2:31" x14ac:dyDescent="0.3">
      <c r="B3112" s="4" t="s">
        <v>237</v>
      </c>
      <c r="C3112" s="4"/>
      <c r="D3112" s="4"/>
      <c r="E3112" s="87">
        <v>2.3158342174530029</v>
      </c>
      <c r="F3112" s="88">
        <v>2.3183097496293685</v>
      </c>
      <c r="G3112" s="87">
        <v>2.3206062221330495</v>
      </c>
      <c r="H3112" s="88">
        <v>2.3230356480054262</v>
      </c>
      <c r="I3112" s="87">
        <v>2.3234556212230313</v>
      </c>
      <c r="J3112" s="88">
        <v>2.3213893012615436</v>
      </c>
      <c r="K3112" s="87">
        <v>2.3193109396996716</v>
      </c>
      <c r="L3112" s="88">
        <v>2.0550451115189423</v>
      </c>
      <c r="M3112" s="87">
        <v>2.6183322002621021</v>
      </c>
      <c r="N3112" s="88">
        <v>3.974867134831249</v>
      </c>
      <c r="O3112" s="87">
        <v>3.9047855702497287</v>
      </c>
      <c r="P3112" s="88">
        <v>4.1023331910453802</v>
      </c>
      <c r="Q3112" s="87">
        <v>5.4154473407854118</v>
      </c>
      <c r="R3112" s="88">
        <v>2.9144971648982114</v>
      </c>
      <c r="S3112" s="87">
        <v>3.7103931585947674</v>
      </c>
      <c r="T3112" s="88">
        <v>3.6596749782562252</v>
      </c>
      <c r="U3112" s="87">
        <v>0.18165239493052165</v>
      </c>
      <c r="V3112" s="88">
        <v>1.105077222242884</v>
      </c>
      <c r="W3112" s="87">
        <v>1.9552780811984438</v>
      </c>
      <c r="X3112" s="88">
        <v>0</v>
      </c>
      <c r="Y3112" s="87">
        <v>0</v>
      </c>
      <c r="Z3112" s="88">
        <v>0</v>
      </c>
      <c r="AA3112" s="87">
        <v>0</v>
      </c>
      <c r="AB3112" s="88">
        <v>0</v>
      </c>
      <c r="AC3112" s="58"/>
      <c r="AD3112" s="59">
        <f t="shared" si="64"/>
        <v>51.839325248218962</v>
      </c>
      <c r="AE3112" s="58"/>
    </row>
    <row r="3113" spans="2:31" x14ac:dyDescent="0.3">
      <c r="B3113" s="4" t="s">
        <v>238</v>
      </c>
      <c r="C3113" s="4"/>
      <c r="D3113" s="4"/>
      <c r="E3113" s="87">
        <v>2.2964661977134506</v>
      </c>
      <c r="F3113" s="88">
        <v>2.2995542103710478</v>
      </c>
      <c r="G3113" s="87">
        <v>2.3030753516954272</v>
      </c>
      <c r="H3113" s="88">
        <v>2.3044163967542053</v>
      </c>
      <c r="I3113" s="87">
        <v>2.3047838304642623</v>
      </c>
      <c r="J3113" s="88">
        <v>2.3047844883215816</v>
      </c>
      <c r="K3113" s="87">
        <v>2.3049704107326341</v>
      </c>
      <c r="L3113" s="88">
        <v>2.0533946555738236</v>
      </c>
      <c r="M3113" s="87">
        <v>2.6109234303366673</v>
      </c>
      <c r="N3113" s="88">
        <v>3.7258039626946591</v>
      </c>
      <c r="O3113" s="87">
        <v>3.6731890212795859</v>
      </c>
      <c r="P3113" s="88">
        <v>3.888412713750443</v>
      </c>
      <c r="Q3113" s="87">
        <v>8.1963454583667232</v>
      </c>
      <c r="R3113" s="88">
        <v>8.6631788742414955</v>
      </c>
      <c r="S3113" s="87">
        <v>8.670213512082892</v>
      </c>
      <c r="T3113" s="88">
        <v>8.6336104746907942</v>
      </c>
      <c r="U3113" s="87">
        <v>0.43071969399849575</v>
      </c>
      <c r="V3113" s="88">
        <v>1.1536280266989589</v>
      </c>
      <c r="W3113" s="87">
        <v>1.9573319221535421</v>
      </c>
      <c r="X3113" s="88">
        <v>0</v>
      </c>
      <c r="Y3113" s="87">
        <v>0</v>
      </c>
      <c r="Z3113" s="88">
        <v>0</v>
      </c>
      <c r="AA3113" s="87">
        <v>0</v>
      </c>
      <c r="AB3113" s="88">
        <v>0</v>
      </c>
      <c r="AC3113" s="58"/>
      <c r="AD3113" s="59">
        <f t="shared" si="64"/>
        <v>69.774802631920693</v>
      </c>
      <c r="AE3113" s="58"/>
    </row>
    <row r="3114" spans="2:31" x14ac:dyDescent="0.3">
      <c r="B3114" s="4" t="s">
        <v>221</v>
      </c>
      <c r="C3114" s="4"/>
      <c r="D3114" s="4"/>
      <c r="E3114" s="87">
        <v>9.1579368591308583</v>
      </c>
      <c r="F3114" s="88">
        <v>11.445986906687418</v>
      </c>
      <c r="G3114" s="87">
        <v>6.2145880381266281</v>
      </c>
      <c r="H3114" s="88">
        <v>1.9340703010559079</v>
      </c>
      <c r="I3114" s="87">
        <v>2.1782222112019856</v>
      </c>
      <c r="J3114" s="88">
        <v>8.8332393010457348</v>
      </c>
      <c r="K3114" s="87">
        <v>19.856009419759111</v>
      </c>
      <c r="L3114" s="88">
        <v>10.587788850996223</v>
      </c>
      <c r="M3114" s="87">
        <v>0.53346764246622747</v>
      </c>
      <c r="N3114" s="88">
        <v>3.4849355061848963</v>
      </c>
      <c r="O3114" s="87">
        <v>1.2600880495707196</v>
      </c>
      <c r="P3114" s="88">
        <v>4.3065997759501133</v>
      </c>
      <c r="Q3114" s="87">
        <v>5.0502978006998704</v>
      </c>
      <c r="R3114" s="88">
        <v>1.0799154069688586</v>
      </c>
      <c r="S3114" s="87">
        <v>0</v>
      </c>
      <c r="T3114" s="88">
        <v>0</v>
      </c>
      <c r="U3114" s="87">
        <v>0</v>
      </c>
      <c r="V3114" s="88">
        <v>0</v>
      </c>
      <c r="W3114" s="87">
        <v>0</v>
      </c>
      <c r="X3114" s="88">
        <v>0</v>
      </c>
      <c r="Y3114" s="87">
        <v>0</v>
      </c>
      <c r="Z3114" s="88">
        <v>0</v>
      </c>
      <c r="AA3114" s="87">
        <v>0</v>
      </c>
      <c r="AB3114" s="88">
        <v>0</v>
      </c>
      <c r="AC3114" s="58"/>
      <c r="AD3114" s="59">
        <f t="shared" si="64"/>
        <v>85.923146069844563</v>
      </c>
      <c r="AE3114" s="58"/>
    </row>
    <row r="3115" spans="2:31" x14ac:dyDescent="0.3">
      <c r="B3115" s="4" t="s">
        <v>271</v>
      </c>
      <c r="C3115" s="4"/>
      <c r="D3115" s="4"/>
      <c r="E3115" s="87">
        <v>0</v>
      </c>
      <c r="F3115" s="88">
        <v>0</v>
      </c>
      <c r="G3115" s="87">
        <v>0</v>
      </c>
      <c r="H3115" s="88">
        <v>0</v>
      </c>
      <c r="I3115" s="87">
        <v>0</v>
      </c>
      <c r="J3115" s="88">
        <v>0</v>
      </c>
      <c r="K3115" s="87">
        <v>0</v>
      </c>
      <c r="L3115" s="88">
        <v>0</v>
      </c>
      <c r="M3115" s="87">
        <v>0</v>
      </c>
      <c r="N3115" s="88">
        <v>0</v>
      </c>
      <c r="O3115" s="87">
        <v>0</v>
      </c>
      <c r="P3115" s="88">
        <v>0</v>
      </c>
      <c r="Q3115" s="87">
        <v>0</v>
      </c>
      <c r="R3115" s="88">
        <v>0</v>
      </c>
      <c r="S3115" s="87">
        <v>0</v>
      </c>
      <c r="T3115" s="88">
        <v>0</v>
      </c>
      <c r="U3115" s="87">
        <v>0</v>
      </c>
      <c r="V3115" s="88">
        <v>0</v>
      </c>
      <c r="W3115" s="87">
        <v>0</v>
      </c>
      <c r="X3115" s="88">
        <v>0</v>
      </c>
      <c r="Y3115" s="87">
        <v>0</v>
      </c>
      <c r="Z3115" s="88">
        <v>0</v>
      </c>
      <c r="AA3115" s="87">
        <v>0</v>
      </c>
      <c r="AB3115" s="88">
        <v>0</v>
      </c>
      <c r="AC3115" s="58"/>
      <c r="AD3115" s="59">
        <f t="shared" si="64"/>
        <v>0</v>
      </c>
      <c r="AE3115" s="58"/>
    </row>
    <row r="3116" spans="2:31" x14ac:dyDescent="0.3">
      <c r="B3116" s="4" t="s">
        <v>272</v>
      </c>
      <c r="C3116" s="4"/>
      <c r="D3116" s="4"/>
      <c r="E3116" s="87">
        <v>0</v>
      </c>
      <c r="F3116" s="88">
        <v>0</v>
      </c>
      <c r="G3116" s="87">
        <v>0</v>
      </c>
      <c r="H3116" s="88">
        <v>0</v>
      </c>
      <c r="I3116" s="87">
        <v>0</v>
      </c>
      <c r="J3116" s="88">
        <v>0</v>
      </c>
      <c r="K3116" s="87">
        <v>0</v>
      </c>
      <c r="L3116" s="88">
        <v>0</v>
      </c>
      <c r="M3116" s="87">
        <v>0</v>
      </c>
      <c r="N3116" s="88">
        <v>0</v>
      </c>
      <c r="O3116" s="87">
        <v>0</v>
      </c>
      <c r="P3116" s="88">
        <v>0</v>
      </c>
      <c r="Q3116" s="87">
        <v>0</v>
      </c>
      <c r="R3116" s="88">
        <v>0</v>
      </c>
      <c r="S3116" s="87">
        <v>0</v>
      </c>
      <c r="T3116" s="88">
        <v>0</v>
      </c>
      <c r="U3116" s="87">
        <v>0</v>
      </c>
      <c r="V3116" s="88">
        <v>0</v>
      </c>
      <c r="W3116" s="87">
        <v>0</v>
      </c>
      <c r="X3116" s="88">
        <v>0</v>
      </c>
      <c r="Y3116" s="87">
        <v>0</v>
      </c>
      <c r="Z3116" s="88">
        <v>0</v>
      </c>
      <c r="AA3116" s="87">
        <v>0</v>
      </c>
      <c r="AB3116" s="88">
        <v>0</v>
      </c>
      <c r="AC3116" s="58"/>
      <c r="AD3116" s="59">
        <f t="shared" si="64"/>
        <v>0</v>
      </c>
      <c r="AE3116" s="58"/>
    </row>
    <row r="3117" spans="2:31" x14ac:dyDescent="0.3">
      <c r="B3117" s="4" t="s">
        <v>225</v>
      </c>
      <c r="C3117" s="4"/>
      <c r="D3117" s="4"/>
      <c r="E3117" s="87">
        <v>0</v>
      </c>
      <c r="F3117" s="88">
        <v>0</v>
      </c>
      <c r="G3117" s="87">
        <v>0</v>
      </c>
      <c r="H3117" s="88">
        <v>0</v>
      </c>
      <c r="I3117" s="87">
        <v>0</v>
      </c>
      <c r="J3117" s="88">
        <v>0</v>
      </c>
      <c r="K3117" s="87">
        <v>0</v>
      </c>
      <c r="L3117" s="88">
        <v>0.5393581402508919</v>
      </c>
      <c r="M3117" s="87">
        <v>2.6755150585231435</v>
      </c>
      <c r="N3117" s="88">
        <v>2.6464898116734559</v>
      </c>
      <c r="O3117" s="87">
        <v>2.6491197043193773</v>
      </c>
      <c r="P3117" s="88">
        <v>2.6415121452854331</v>
      </c>
      <c r="Q3117" s="87">
        <v>2.6487204786187664</v>
      </c>
      <c r="R3117" s="88">
        <v>2.6293261455640526</v>
      </c>
      <c r="S3117" s="87">
        <v>2.5961352531967536</v>
      </c>
      <c r="T3117" s="88">
        <v>2.6010519198634166</v>
      </c>
      <c r="U3117" s="87">
        <v>0.13031068469420812</v>
      </c>
      <c r="V3117" s="88">
        <v>1.3187265980026812</v>
      </c>
      <c r="W3117" s="87">
        <v>2.1418896957426146</v>
      </c>
      <c r="X3117" s="88">
        <v>0</v>
      </c>
      <c r="Y3117" s="87">
        <v>0</v>
      </c>
      <c r="Z3117" s="88">
        <v>0</v>
      </c>
      <c r="AA3117" s="87">
        <v>0</v>
      </c>
      <c r="AB3117" s="88">
        <v>0</v>
      </c>
      <c r="AC3117" s="58"/>
      <c r="AD3117" s="59">
        <f t="shared" si="64"/>
        <v>25.218155635734796</v>
      </c>
      <c r="AE3117" s="58"/>
    </row>
    <row r="3118" spans="2:31" x14ac:dyDescent="0.3">
      <c r="B3118" s="4" t="s">
        <v>226</v>
      </c>
      <c r="C3118" s="4"/>
      <c r="D3118" s="4"/>
      <c r="E3118" s="87">
        <v>0</v>
      </c>
      <c r="F3118" s="88">
        <v>0</v>
      </c>
      <c r="G3118" s="87">
        <v>0</v>
      </c>
      <c r="H3118" s="88">
        <v>0</v>
      </c>
      <c r="I3118" s="87">
        <v>0</v>
      </c>
      <c r="J3118" s="88">
        <v>0</v>
      </c>
      <c r="K3118" s="87">
        <v>0</v>
      </c>
      <c r="L3118" s="88">
        <v>0</v>
      </c>
      <c r="M3118" s="87">
        <v>0</v>
      </c>
      <c r="N3118" s="88">
        <v>0</v>
      </c>
      <c r="O3118" s="87">
        <v>0</v>
      </c>
      <c r="P3118" s="88">
        <v>0</v>
      </c>
      <c r="Q3118" s="87">
        <v>0</v>
      </c>
      <c r="R3118" s="88">
        <v>0</v>
      </c>
      <c r="S3118" s="87">
        <v>0</v>
      </c>
      <c r="T3118" s="88">
        <v>0</v>
      </c>
      <c r="U3118" s="87">
        <v>0</v>
      </c>
      <c r="V3118" s="88">
        <v>0</v>
      </c>
      <c r="W3118" s="87">
        <v>0</v>
      </c>
      <c r="X3118" s="88">
        <v>0</v>
      </c>
      <c r="Y3118" s="87">
        <v>0</v>
      </c>
      <c r="Z3118" s="88">
        <v>0</v>
      </c>
      <c r="AA3118" s="87">
        <v>0</v>
      </c>
      <c r="AB3118" s="88">
        <v>0</v>
      </c>
      <c r="AC3118" s="58"/>
      <c r="AD3118" s="59">
        <f t="shared" si="64"/>
        <v>0</v>
      </c>
      <c r="AE3118" s="58"/>
    </row>
    <row r="3119" spans="2:31" x14ac:dyDescent="0.3">
      <c r="B3119" s="4" t="s">
        <v>251</v>
      </c>
      <c r="C3119" s="4"/>
      <c r="D3119" s="4"/>
      <c r="E3119" s="87">
        <v>0</v>
      </c>
      <c r="F3119" s="88">
        <v>0</v>
      </c>
      <c r="G3119" s="87">
        <v>0</v>
      </c>
      <c r="H3119" s="88">
        <v>0</v>
      </c>
      <c r="I3119" s="87">
        <v>0</v>
      </c>
      <c r="J3119" s="88">
        <v>0</v>
      </c>
      <c r="K3119" s="87">
        <v>0</v>
      </c>
      <c r="L3119" s="88">
        <v>0</v>
      </c>
      <c r="M3119" s="87">
        <v>0</v>
      </c>
      <c r="N3119" s="88">
        <v>0</v>
      </c>
      <c r="O3119" s="87">
        <v>0</v>
      </c>
      <c r="P3119" s="88">
        <v>0</v>
      </c>
      <c r="Q3119" s="87">
        <v>0</v>
      </c>
      <c r="R3119" s="88">
        <v>0</v>
      </c>
      <c r="S3119" s="87">
        <v>0</v>
      </c>
      <c r="T3119" s="88">
        <v>0</v>
      </c>
      <c r="U3119" s="87">
        <v>0</v>
      </c>
      <c r="V3119" s="88">
        <v>0</v>
      </c>
      <c r="W3119" s="87">
        <v>0</v>
      </c>
      <c r="X3119" s="88">
        <v>0</v>
      </c>
      <c r="Y3119" s="87">
        <v>0</v>
      </c>
      <c r="Z3119" s="88">
        <v>0</v>
      </c>
      <c r="AA3119" s="87">
        <v>0</v>
      </c>
      <c r="AB3119" s="88">
        <v>0</v>
      </c>
      <c r="AC3119" s="58"/>
      <c r="AD3119" s="59">
        <f t="shared" si="64"/>
        <v>0</v>
      </c>
      <c r="AE3119" s="58"/>
    </row>
    <row r="3120" spans="2:31" x14ac:dyDescent="0.3">
      <c r="B3120" s="4" t="s">
        <v>273</v>
      </c>
      <c r="C3120" s="4"/>
      <c r="D3120" s="4"/>
      <c r="E3120" s="87">
        <v>0</v>
      </c>
      <c r="F3120" s="88">
        <v>0</v>
      </c>
      <c r="G3120" s="87">
        <v>0</v>
      </c>
      <c r="H3120" s="88">
        <v>0</v>
      </c>
      <c r="I3120" s="87">
        <v>0</v>
      </c>
      <c r="J3120" s="88">
        <v>0</v>
      </c>
      <c r="K3120" s="87">
        <v>0</v>
      </c>
      <c r="L3120" s="88">
        <v>0</v>
      </c>
      <c r="M3120" s="87">
        <v>0</v>
      </c>
      <c r="N3120" s="88">
        <v>0</v>
      </c>
      <c r="O3120" s="87">
        <v>0</v>
      </c>
      <c r="P3120" s="88">
        <v>0</v>
      </c>
      <c r="Q3120" s="87">
        <v>0</v>
      </c>
      <c r="R3120" s="88">
        <v>0</v>
      </c>
      <c r="S3120" s="87">
        <v>0</v>
      </c>
      <c r="T3120" s="88">
        <v>0</v>
      </c>
      <c r="U3120" s="87">
        <v>0</v>
      </c>
      <c r="V3120" s="88">
        <v>0</v>
      </c>
      <c r="W3120" s="87">
        <v>0</v>
      </c>
      <c r="X3120" s="88">
        <v>0</v>
      </c>
      <c r="Y3120" s="87">
        <v>0</v>
      </c>
      <c r="Z3120" s="88">
        <v>0</v>
      </c>
      <c r="AA3120" s="87">
        <v>0</v>
      </c>
      <c r="AB3120" s="88">
        <v>0</v>
      </c>
      <c r="AC3120" s="58"/>
      <c r="AD3120" s="59">
        <f t="shared" si="64"/>
        <v>0</v>
      </c>
      <c r="AE3120" s="58"/>
    </row>
    <row r="3121" spans="2:31" x14ac:dyDescent="0.3">
      <c r="B3121" s="4" t="s">
        <v>178</v>
      </c>
      <c r="C3121" s="4"/>
      <c r="D3121" s="4"/>
      <c r="E3121" s="87">
        <v>0</v>
      </c>
      <c r="F3121" s="88">
        <v>0</v>
      </c>
      <c r="G3121" s="87">
        <v>0</v>
      </c>
      <c r="H3121" s="88">
        <v>0</v>
      </c>
      <c r="I3121" s="87">
        <v>0</v>
      </c>
      <c r="J3121" s="88">
        <v>0</v>
      </c>
      <c r="K3121" s="87">
        <v>0</v>
      </c>
      <c r="L3121" s="88">
        <v>0</v>
      </c>
      <c r="M3121" s="87">
        <v>0</v>
      </c>
      <c r="N3121" s="88">
        <v>0</v>
      </c>
      <c r="O3121" s="87">
        <v>0</v>
      </c>
      <c r="P3121" s="88">
        <v>0</v>
      </c>
      <c r="Q3121" s="87">
        <v>0</v>
      </c>
      <c r="R3121" s="88">
        <v>0</v>
      </c>
      <c r="S3121" s="87">
        <v>0</v>
      </c>
      <c r="T3121" s="88">
        <v>0</v>
      </c>
      <c r="U3121" s="87">
        <v>0</v>
      </c>
      <c r="V3121" s="88">
        <v>0</v>
      </c>
      <c r="W3121" s="87">
        <v>0</v>
      </c>
      <c r="X3121" s="88">
        <v>0</v>
      </c>
      <c r="Y3121" s="87">
        <v>0</v>
      </c>
      <c r="Z3121" s="88">
        <v>0</v>
      </c>
      <c r="AA3121" s="87">
        <v>0</v>
      </c>
      <c r="AB3121" s="88">
        <v>0</v>
      </c>
      <c r="AC3121" s="58"/>
      <c r="AD3121" s="59">
        <f t="shared" si="64"/>
        <v>0</v>
      </c>
      <c r="AE3121" s="58"/>
    </row>
    <row r="3122" spans="2:31" x14ac:dyDescent="0.3">
      <c r="B3122" s="4" t="s">
        <v>179</v>
      </c>
      <c r="C3122" s="4"/>
      <c r="D3122" s="4"/>
      <c r="E3122" s="87">
        <v>0</v>
      </c>
      <c r="F3122" s="88">
        <v>0</v>
      </c>
      <c r="G3122" s="87">
        <v>0</v>
      </c>
      <c r="H3122" s="88">
        <v>0</v>
      </c>
      <c r="I3122" s="87">
        <v>0</v>
      </c>
      <c r="J3122" s="88">
        <v>0</v>
      </c>
      <c r="K3122" s="87">
        <v>0</v>
      </c>
      <c r="L3122" s="88">
        <v>0</v>
      </c>
      <c r="M3122" s="87">
        <v>0</v>
      </c>
      <c r="N3122" s="88">
        <v>0</v>
      </c>
      <c r="O3122" s="87">
        <v>0</v>
      </c>
      <c r="P3122" s="88">
        <v>0</v>
      </c>
      <c r="Q3122" s="87">
        <v>0</v>
      </c>
      <c r="R3122" s="88">
        <v>0</v>
      </c>
      <c r="S3122" s="87">
        <v>0</v>
      </c>
      <c r="T3122" s="88">
        <v>0</v>
      </c>
      <c r="U3122" s="87">
        <v>0</v>
      </c>
      <c r="V3122" s="88">
        <v>0</v>
      </c>
      <c r="W3122" s="87">
        <v>0</v>
      </c>
      <c r="X3122" s="88">
        <v>0</v>
      </c>
      <c r="Y3122" s="87">
        <v>0</v>
      </c>
      <c r="Z3122" s="88">
        <v>0</v>
      </c>
      <c r="AA3122" s="87">
        <v>0</v>
      </c>
      <c r="AB3122" s="88">
        <v>0</v>
      </c>
      <c r="AC3122" s="58"/>
      <c r="AD3122" s="59">
        <f t="shared" si="64"/>
        <v>0</v>
      </c>
      <c r="AE3122" s="58"/>
    </row>
    <row r="3123" spans="2:31" x14ac:dyDescent="0.3">
      <c r="B3123" s="4" t="s">
        <v>180</v>
      </c>
      <c r="C3123" s="4"/>
      <c r="D3123" s="4"/>
      <c r="E3123" s="87">
        <v>0</v>
      </c>
      <c r="F3123" s="88">
        <v>0</v>
      </c>
      <c r="G3123" s="87">
        <v>0</v>
      </c>
      <c r="H3123" s="88">
        <v>0</v>
      </c>
      <c r="I3123" s="87">
        <v>0</v>
      </c>
      <c r="J3123" s="88">
        <v>0</v>
      </c>
      <c r="K3123" s="87">
        <v>0</v>
      </c>
      <c r="L3123" s="88">
        <v>0</v>
      </c>
      <c r="M3123" s="87">
        <v>0</v>
      </c>
      <c r="N3123" s="88">
        <v>0</v>
      </c>
      <c r="O3123" s="87">
        <v>0</v>
      </c>
      <c r="P3123" s="88">
        <v>0</v>
      </c>
      <c r="Q3123" s="87">
        <v>0</v>
      </c>
      <c r="R3123" s="88">
        <v>0</v>
      </c>
      <c r="S3123" s="87">
        <v>0</v>
      </c>
      <c r="T3123" s="88">
        <v>0</v>
      </c>
      <c r="U3123" s="87">
        <v>0</v>
      </c>
      <c r="V3123" s="88">
        <v>0</v>
      </c>
      <c r="W3123" s="87">
        <v>0</v>
      </c>
      <c r="X3123" s="88">
        <v>0</v>
      </c>
      <c r="Y3123" s="87">
        <v>0</v>
      </c>
      <c r="Z3123" s="88">
        <v>0</v>
      </c>
      <c r="AA3123" s="87">
        <v>0</v>
      </c>
      <c r="AB3123" s="88">
        <v>0</v>
      </c>
      <c r="AC3123" s="58"/>
      <c r="AD3123" s="59">
        <f t="shared" si="64"/>
        <v>0</v>
      </c>
      <c r="AE3123" s="58"/>
    </row>
    <row r="3124" spans="2:31" x14ac:dyDescent="0.3">
      <c r="B3124" s="4" t="s">
        <v>181</v>
      </c>
      <c r="C3124" s="4"/>
      <c r="D3124" s="4"/>
      <c r="E3124" s="87">
        <v>0</v>
      </c>
      <c r="F3124" s="88">
        <v>0</v>
      </c>
      <c r="G3124" s="87">
        <v>0</v>
      </c>
      <c r="H3124" s="88">
        <v>0</v>
      </c>
      <c r="I3124" s="87">
        <v>0</v>
      </c>
      <c r="J3124" s="88">
        <v>0</v>
      </c>
      <c r="K3124" s="87">
        <v>0</v>
      </c>
      <c r="L3124" s="88">
        <v>0</v>
      </c>
      <c r="M3124" s="87">
        <v>0</v>
      </c>
      <c r="N3124" s="88">
        <v>0</v>
      </c>
      <c r="O3124" s="87">
        <v>0</v>
      </c>
      <c r="P3124" s="88">
        <v>0</v>
      </c>
      <c r="Q3124" s="87">
        <v>0</v>
      </c>
      <c r="R3124" s="88">
        <v>0</v>
      </c>
      <c r="S3124" s="87">
        <v>0</v>
      </c>
      <c r="T3124" s="88">
        <v>0</v>
      </c>
      <c r="U3124" s="87">
        <v>0</v>
      </c>
      <c r="V3124" s="88">
        <v>0</v>
      </c>
      <c r="W3124" s="87">
        <v>0</v>
      </c>
      <c r="X3124" s="88">
        <v>0</v>
      </c>
      <c r="Y3124" s="87">
        <v>0</v>
      </c>
      <c r="Z3124" s="88">
        <v>0</v>
      </c>
      <c r="AA3124" s="87">
        <v>0</v>
      </c>
      <c r="AB3124" s="88">
        <v>0</v>
      </c>
      <c r="AC3124" s="58"/>
      <c r="AD3124" s="59">
        <f t="shared" si="64"/>
        <v>0</v>
      </c>
      <c r="AE3124" s="58"/>
    </row>
    <row r="3125" spans="2:31" x14ac:dyDescent="0.3">
      <c r="B3125" s="4" t="s">
        <v>146</v>
      </c>
      <c r="C3125" s="4"/>
      <c r="D3125" s="4"/>
      <c r="E3125" s="87">
        <v>0</v>
      </c>
      <c r="F3125" s="88">
        <v>0</v>
      </c>
      <c r="G3125" s="87">
        <v>0</v>
      </c>
      <c r="H3125" s="88">
        <v>0</v>
      </c>
      <c r="I3125" s="87">
        <v>0</v>
      </c>
      <c r="J3125" s="88">
        <v>0</v>
      </c>
      <c r="K3125" s="87">
        <v>0</v>
      </c>
      <c r="L3125" s="88">
        <v>0</v>
      </c>
      <c r="M3125" s="87">
        <v>0</v>
      </c>
      <c r="N3125" s="88">
        <v>0</v>
      </c>
      <c r="O3125" s="87">
        <v>0</v>
      </c>
      <c r="P3125" s="88">
        <v>0</v>
      </c>
      <c r="Q3125" s="87">
        <v>0</v>
      </c>
      <c r="R3125" s="88">
        <v>0</v>
      </c>
      <c r="S3125" s="87">
        <v>0</v>
      </c>
      <c r="T3125" s="88">
        <v>0</v>
      </c>
      <c r="U3125" s="87">
        <v>0</v>
      </c>
      <c r="V3125" s="88">
        <v>0</v>
      </c>
      <c r="W3125" s="87">
        <v>0</v>
      </c>
      <c r="X3125" s="88">
        <v>0</v>
      </c>
      <c r="Y3125" s="87">
        <v>0</v>
      </c>
      <c r="Z3125" s="88">
        <v>0</v>
      </c>
      <c r="AA3125" s="87">
        <v>0</v>
      </c>
      <c r="AB3125" s="88">
        <v>0</v>
      </c>
      <c r="AC3125" s="58"/>
      <c r="AD3125" s="59">
        <f t="shared" si="64"/>
        <v>0</v>
      </c>
      <c r="AE3125" s="58"/>
    </row>
    <row r="3126" spans="2:31" ht="21.75" customHeight="1" x14ac:dyDescent="0.3">
      <c r="B3126" s="12" t="s">
        <v>2</v>
      </c>
      <c r="C3126" s="12"/>
      <c r="D3126" s="12"/>
      <c r="E3126" s="13">
        <f t="shared" ref="E3126:AB3126" si="65">SUM(E2990:E3125)</f>
        <v>21.886175242280977</v>
      </c>
      <c r="F3126" s="13">
        <f t="shared" si="65"/>
        <v>23.109642424972154</v>
      </c>
      <c r="G3126" s="13">
        <f t="shared" si="65"/>
        <v>18.992117957764396</v>
      </c>
      <c r="H3126" s="13">
        <f t="shared" si="65"/>
        <v>15.023119257782984</v>
      </c>
      <c r="I3126" s="13">
        <f t="shared" si="65"/>
        <v>17.949660257709795</v>
      </c>
      <c r="J3126" s="13">
        <f t="shared" si="65"/>
        <v>25.209610986892287</v>
      </c>
      <c r="K3126" s="13">
        <f t="shared" si="65"/>
        <v>34.62448215541486</v>
      </c>
      <c r="L3126" s="13">
        <f t="shared" si="65"/>
        <v>37.442814407865676</v>
      </c>
      <c r="M3126" s="13">
        <f t="shared" si="65"/>
        <v>93.651070043448073</v>
      </c>
      <c r="N3126" s="13">
        <f t="shared" si="65"/>
        <v>142.59655194431758</v>
      </c>
      <c r="O3126" s="13">
        <f t="shared" si="65"/>
        <v>154.14315590895697</v>
      </c>
      <c r="P3126" s="13">
        <f t="shared" si="65"/>
        <v>168.19029235268778</v>
      </c>
      <c r="Q3126" s="13">
        <f t="shared" si="65"/>
        <v>174.29717220818671</v>
      </c>
      <c r="R3126" s="13">
        <f t="shared" si="65"/>
        <v>162.72991345555434</v>
      </c>
      <c r="S3126" s="13">
        <f t="shared" si="65"/>
        <v>174.99865879407116</v>
      </c>
      <c r="T3126" s="13">
        <f t="shared" si="65"/>
        <v>159.9230300768981</v>
      </c>
      <c r="U3126" s="13">
        <f t="shared" si="65"/>
        <v>7.6529916243399922</v>
      </c>
      <c r="V3126" s="13">
        <f t="shared" si="65"/>
        <v>40.238451353993867</v>
      </c>
      <c r="W3126" s="13">
        <f t="shared" si="65"/>
        <v>83.744954475392845</v>
      </c>
      <c r="X3126" s="13">
        <f t="shared" si="65"/>
        <v>0</v>
      </c>
      <c r="Y3126" s="13">
        <f t="shared" si="65"/>
        <v>0</v>
      </c>
      <c r="Z3126" s="13">
        <f t="shared" si="65"/>
        <v>0</v>
      </c>
      <c r="AA3126" s="13">
        <f t="shared" si="65"/>
        <v>0</v>
      </c>
      <c r="AB3126" s="13">
        <f t="shared" si="65"/>
        <v>0</v>
      </c>
      <c r="AC3126" s="111">
        <f>SUM(AC2990:AE3125)</f>
        <v>1556.4038649285305</v>
      </c>
      <c r="AD3126" s="111"/>
      <c r="AE3126" s="111"/>
    </row>
    <row r="3127" spans="2:31" x14ac:dyDescent="0.3">
      <c r="B3127" s="14"/>
      <c r="C3127" s="15"/>
      <c r="D3127" s="16"/>
      <c r="E3127" s="16"/>
      <c r="F3127" s="16"/>
      <c r="G3127" s="16"/>
      <c r="H3127" s="16"/>
      <c r="I3127" s="16"/>
      <c r="J3127" s="16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  <c r="U3127" s="16"/>
      <c r="V3127" s="16"/>
      <c r="W3127" s="16"/>
      <c r="X3127" s="16"/>
      <c r="Y3127" s="16"/>
      <c r="Z3127" s="16"/>
      <c r="AA3127" s="16"/>
    </row>
    <row r="3128" spans="2:31" x14ac:dyDescent="0.3">
      <c r="B3128" s="14"/>
      <c r="C3128" s="15"/>
      <c r="D3128" s="16"/>
      <c r="E3128" s="16"/>
      <c r="F3128" s="16"/>
      <c r="G3128" s="16"/>
      <c r="H3128" s="16"/>
      <c r="I3128" s="16"/>
      <c r="J3128" s="16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  <c r="U3128" s="16"/>
      <c r="V3128" s="16"/>
      <c r="W3128" s="16"/>
      <c r="X3128" s="16"/>
      <c r="Y3128" s="16"/>
      <c r="Z3128" s="16"/>
      <c r="AA3128" s="16"/>
    </row>
    <row r="3129" spans="2:31" x14ac:dyDescent="0.3">
      <c r="B3129" s="8">
        <f>+B2987+1</f>
        <v>45588</v>
      </c>
    </row>
    <row r="3130" spans="2:31" x14ac:dyDescent="0.3">
      <c r="B3130" s="8"/>
    </row>
    <row r="3131" spans="2:31" x14ac:dyDescent="0.3">
      <c r="B3131" s="9" t="s">
        <v>81</v>
      </c>
      <c r="C3131" s="10"/>
      <c r="D3131" s="10"/>
      <c r="E3131" s="11">
        <v>1</v>
      </c>
      <c r="F3131" s="11">
        <v>2</v>
      </c>
      <c r="G3131" s="11">
        <v>3</v>
      </c>
      <c r="H3131" s="11">
        <v>4</v>
      </c>
      <c r="I3131" s="11">
        <v>5</v>
      </c>
      <c r="J3131" s="11">
        <v>6</v>
      </c>
      <c r="K3131" s="11">
        <v>7</v>
      </c>
      <c r="L3131" s="11">
        <v>8</v>
      </c>
      <c r="M3131" s="11">
        <v>9</v>
      </c>
      <c r="N3131" s="11">
        <v>10</v>
      </c>
      <c r="O3131" s="11">
        <v>11</v>
      </c>
      <c r="P3131" s="11">
        <v>12</v>
      </c>
      <c r="Q3131" s="11">
        <v>13</v>
      </c>
      <c r="R3131" s="11">
        <v>14</v>
      </c>
      <c r="S3131" s="11">
        <v>15</v>
      </c>
      <c r="T3131" s="11">
        <v>16</v>
      </c>
      <c r="U3131" s="11">
        <v>17</v>
      </c>
      <c r="V3131" s="11">
        <v>18</v>
      </c>
      <c r="W3131" s="11">
        <v>19</v>
      </c>
      <c r="X3131" s="11">
        <v>20</v>
      </c>
      <c r="Y3131" s="11">
        <v>21</v>
      </c>
      <c r="Z3131" s="11">
        <v>22</v>
      </c>
      <c r="AA3131" s="11">
        <v>23</v>
      </c>
      <c r="AB3131" s="11">
        <v>24</v>
      </c>
      <c r="AC3131" s="94" t="s">
        <v>2</v>
      </c>
      <c r="AD3131" s="94"/>
      <c r="AE3131" s="94"/>
    </row>
    <row r="3132" spans="2:31" x14ac:dyDescent="0.3">
      <c r="B3132" s="4" t="s">
        <v>253</v>
      </c>
      <c r="C3132" s="14"/>
      <c r="D3132" s="14"/>
      <c r="E3132" s="85">
        <v>0</v>
      </c>
      <c r="F3132" s="86">
        <v>0</v>
      </c>
      <c r="G3132" s="85">
        <v>0</v>
      </c>
      <c r="H3132" s="86">
        <v>0</v>
      </c>
      <c r="I3132" s="85">
        <v>0</v>
      </c>
      <c r="J3132" s="86">
        <v>0</v>
      </c>
      <c r="K3132" s="85">
        <v>0</v>
      </c>
      <c r="L3132" s="86">
        <v>0.28787030555555571</v>
      </c>
      <c r="M3132" s="85">
        <v>0.25669821527777786</v>
      </c>
      <c r="N3132" s="86">
        <v>0</v>
      </c>
      <c r="O3132" s="85">
        <v>0</v>
      </c>
      <c r="P3132" s="86">
        <v>0</v>
      </c>
      <c r="Q3132" s="85">
        <v>0</v>
      </c>
      <c r="R3132" s="86">
        <v>0</v>
      </c>
      <c r="S3132" s="85">
        <v>0</v>
      </c>
      <c r="T3132" s="86">
        <v>0</v>
      </c>
      <c r="U3132" s="85">
        <v>0</v>
      </c>
      <c r="V3132" s="86">
        <v>0</v>
      </c>
      <c r="W3132" s="85">
        <v>0</v>
      </c>
      <c r="X3132" s="86">
        <v>0</v>
      </c>
      <c r="Y3132" s="85">
        <v>0</v>
      </c>
      <c r="Z3132" s="86">
        <v>0</v>
      </c>
      <c r="AA3132" s="85">
        <v>0</v>
      </c>
      <c r="AB3132" s="86">
        <v>0</v>
      </c>
      <c r="AC3132" s="60"/>
      <c r="AD3132" s="59">
        <f t="shared" ref="AD3132:AD3205" si="66">SUM(E3132:AB3132)</f>
        <v>0.54456852083333351</v>
      </c>
      <c r="AE3132" s="60"/>
    </row>
    <row r="3133" spans="2:31" x14ac:dyDescent="0.3">
      <c r="B3133" s="4" t="s">
        <v>254</v>
      </c>
      <c r="C3133" s="14"/>
      <c r="D3133" s="14"/>
      <c r="E3133" s="85">
        <v>0</v>
      </c>
      <c r="F3133" s="86">
        <v>0</v>
      </c>
      <c r="G3133" s="85">
        <v>0</v>
      </c>
      <c r="H3133" s="86">
        <v>0</v>
      </c>
      <c r="I3133" s="85">
        <v>0</v>
      </c>
      <c r="J3133" s="86">
        <v>0</v>
      </c>
      <c r="K3133" s="85">
        <v>0</v>
      </c>
      <c r="L3133" s="86">
        <v>0</v>
      </c>
      <c r="M3133" s="85">
        <v>0</v>
      </c>
      <c r="N3133" s="86">
        <v>0</v>
      </c>
      <c r="O3133" s="85">
        <v>0</v>
      </c>
      <c r="P3133" s="86">
        <v>0</v>
      </c>
      <c r="Q3133" s="85">
        <v>0</v>
      </c>
      <c r="R3133" s="86">
        <v>0</v>
      </c>
      <c r="S3133" s="85">
        <v>0</v>
      </c>
      <c r="T3133" s="86">
        <v>0</v>
      </c>
      <c r="U3133" s="85">
        <v>0</v>
      </c>
      <c r="V3133" s="86">
        <v>0</v>
      </c>
      <c r="W3133" s="85">
        <v>0</v>
      </c>
      <c r="X3133" s="86">
        <v>0</v>
      </c>
      <c r="Y3133" s="85">
        <v>0</v>
      </c>
      <c r="Z3133" s="86">
        <v>0</v>
      </c>
      <c r="AA3133" s="85">
        <v>0</v>
      </c>
      <c r="AB3133" s="86">
        <v>0</v>
      </c>
      <c r="AC3133" s="58"/>
      <c r="AD3133" s="59">
        <f t="shared" si="66"/>
        <v>0</v>
      </c>
      <c r="AE3133" s="58"/>
    </row>
    <row r="3134" spans="2:31" x14ac:dyDescent="0.3">
      <c r="B3134" s="4" t="s">
        <v>255</v>
      </c>
      <c r="C3134" s="14"/>
      <c r="D3134" s="14"/>
      <c r="E3134" s="85">
        <v>0</v>
      </c>
      <c r="F3134" s="86">
        <v>0</v>
      </c>
      <c r="G3134" s="85">
        <v>0</v>
      </c>
      <c r="H3134" s="86">
        <v>0</v>
      </c>
      <c r="I3134" s="85">
        <v>0</v>
      </c>
      <c r="J3134" s="86">
        <v>0</v>
      </c>
      <c r="K3134" s="85">
        <v>0</v>
      </c>
      <c r="L3134" s="86">
        <v>0.11545457291666673</v>
      </c>
      <c r="M3134" s="85">
        <v>0</v>
      </c>
      <c r="N3134" s="86">
        <v>0</v>
      </c>
      <c r="O3134" s="85">
        <v>0</v>
      </c>
      <c r="P3134" s="86">
        <v>0</v>
      </c>
      <c r="Q3134" s="85">
        <v>0</v>
      </c>
      <c r="R3134" s="86">
        <v>0</v>
      </c>
      <c r="S3134" s="85">
        <v>0</v>
      </c>
      <c r="T3134" s="86">
        <v>0</v>
      </c>
      <c r="U3134" s="85">
        <v>0</v>
      </c>
      <c r="V3134" s="86">
        <v>0</v>
      </c>
      <c r="W3134" s="85">
        <v>0</v>
      </c>
      <c r="X3134" s="86">
        <v>0</v>
      </c>
      <c r="Y3134" s="85">
        <v>0</v>
      </c>
      <c r="Z3134" s="86">
        <v>0</v>
      </c>
      <c r="AA3134" s="85">
        <v>0</v>
      </c>
      <c r="AB3134" s="86">
        <v>0</v>
      </c>
      <c r="AC3134" s="58"/>
      <c r="AD3134" s="59">
        <f t="shared" si="66"/>
        <v>0.11545457291666673</v>
      </c>
      <c r="AE3134" s="58"/>
    </row>
    <row r="3135" spans="2:31" x14ac:dyDescent="0.3">
      <c r="B3135" s="4" t="s">
        <v>256</v>
      </c>
      <c r="C3135" s="14"/>
      <c r="D3135" s="14"/>
      <c r="E3135" s="85">
        <v>0</v>
      </c>
      <c r="F3135" s="86">
        <v>0</v>
      </c>
      <c r="G3135" s="85">
        <v>0</v>
      </c>
      <c r="H3135" s="86">
        <v>0</v>
      </c>
      <c r="I3135" s="85">
        <v>0</v>
      </c>
      <c r="J3135" s="86">
        <v>0</v>
      </c>
      <c r="K3135" s="85">
        <v>0</v>
      </c>
      <c r="L3135" s="86">
        <v>0</v>
      </c>
      <c r="M3135" s="85">
        <v>0</v>
      </c>
      <c r="N3135" s="86">
        <v>0</v>
      </c>
      <c r="O3135" s="85">
        <v>0</v>
      </c>
      <c r="P3135" s="86">
        <v>0</v>
      </c>
      <c r="Q3135" s="85">
        <v>0</v>
      </c>
      <c r="R3135" s="86">
        <v>0</v>
      </c>
      <c r="S3135" s="85">
        <v>0</v>
      </c>
      <c r="T3135" s="86">
        <v>0</v>
      </c>
      <c r="U3135" s="85">
        <v>0</v>
      </c>
      <c r="V3135" s="86">
        <v>0</v>
      </c>
      <c r="W3135" s="85">
        <v>0</v>
      </c>
      <c r="X3135" s="86">
        <v>0</v>
      </c>
      <c r="Y3135" s="85">
        <v>0</v>
      </c>
      <c r="Z3135" s="86">
        <v>0</v>
      </c>
      <c r="AA3135" s="85">
        <v>0</v>
      </c>
      <c r="AB3135" s="86">
        <v>0</v>
      </c>
      <c r="AC3135" s="58"/>
      <c r="AD3135" s="59">
        <f t="shared" si="66"/>
        <v>0</v>
      </c>
      <c r="AE3135" s="58"/>
    </row>
    <row r="3136" spans="2:31" x14ac:dyDescent="0.3">
      <c r="B3136" s="4" t="s">
        <v>247</v>
      </c>
      <c r="C3136" s="14"/>
      <c r="D3136" s="14"/>
      <c r="E3136" s="85">
        <v>0</v>
      </c>
      <c r="F3136" s="86">
        <v>0</v>
      </c>
      <c r="G3136" s="85">
        <v>0</v>
      </c>
      <c r="H3136" s="86">
        <v>0</v>
      </c>
      <c r="I3136" s="85">
        <v>0</v>
      </c>
      <c r="J3136" s="86">
        <v>0</v>
      </c>
      <c r="K3136" s="85">
        <v>0</v>
      </c>
      <c r="L3136" s="86">
        <v>0</v>
      </c>
      <c r="M3136" s="85">
        <v>1.004037267049154</v>
      </c>
      <c r="N3136" s="86">
        <v>1.3773674782117211</v>
      </c>
      <c r="O3136" s="85">
        <v>1.4151793932914734</v>
      </c>
      <c r="P3136" s="86">
        <v>1.4517017777760826</v>
      </c>
      <c r="Q3136" s="85">
        <v>1.4412256415685019</v>
      </c>
      <c r="R3136" s="86">
        <v>1.4146926776568096</v>
      </c>
      <c r="S3136" s="85">
        <v>1.3866759912172957</v>
      </c>
      <c r="T3136" s="86">
        <v>1.3675287699699405</v>
      </c>
      <c r="U3136" s="85">
        <v>1.3640263454119361</v>
      </c>
      <c r="V3136" s="86">
        <v>1.3049744939804078</v>
      </c>
      <c r="W3136" s="85">
        <v>1.2224468684196474</v>
      </c>
      <c r="X3136" s="86">
        <v>0.21575226402282716</v>
      </c>
      <c r="Y3136" s="85">
        <v>0</v>
      </c>
      <c r="Z3136" s="86">
        <v>0</v>
      </c>
      <c r="AA3136" s="85">
        <v>0</v>
      </c>
      <c r="AB3136" s="86">
        <v>0</v>
      </c>
      <c r="AC3136" s="58"/>
      <c r="AD3136" s="59">
        <f t="shared" si="66"/>
        <v>14.965608968575797</v>
      </c>
      <c r="AE3136" s="58"/>
    </row>
    <row r="3137" spans="2:31" x14ac:dyDescent="0.3">
      <c r="B3137" s="4" t="s">
        <v>147</v>
      </c>
      <c r="C3137" s="14"/>
      <c r="D3137" s="14"/>
      <c r="E3137" s="85">
        <v>0</v>
      </c>
      <c r="F3137" s="86">
        <v>0</v>
      </c>
      <c r="G3137" s="85">
        <v>0</v>
      </c>
      <c r="H3137" s="86">
        <v>0</v>
      </c>
      <c r="I3137" s="85">
        <v>0</v>
      </c>
      <c r="J3137" s="86">
        <v>0</v>
      </c>
      <c r="K3137" s="85">
        <v>0</v>
      </c>
      <c r="L3137" s="86">
        <v>0</v>
      </c>
      <c r="M3137" s="85">
        <v>0</v>
      </c>
      <c r="N3137" s="86">
        <v>0</v>
      </c>
      <c r="O3137" s="85">
        <v>0</v>
      </c>
      <c r="P3137" s="86">
        <v>0</v>
      </c>
      <c r="Q3137" s="85">
        <v>0</v>
      </c>
      <c r="R3137" s="86">
        <v>0</v>
      </c>
      <c r="S3137" s="85">
        <v>0</v>
      </c>
      <c r="T3137" s="86">
        <v>0</v>
      </c>
      <c r="U3137" s="85">
        <v>0</v>
      </c>
      <c r="V3137" s="86">
        <v>0</v>
      </c>
      <c r="W3137" s="85">
        <v>0</v>
      </c>
      <c r="X3137" s="86">
        <v>0</v>
      </c>
      <c r="Y3137" s="85">
        <v>0</v>
      </c>
      <c r="Z3137" s="86">
        <v>0</v>
      </c>
      <c r="AA3137" s="85">
        <v>0</v>
      </c>
      <c r="AB3137" s="86">
        <v>0</v>
      </c>
      <c r="AC3137" s="58"/>
      <c r="AD3137" s="59">
        <f t="shared" si="66"/>
        <v>0</v>
      </c>
      <c r="AE3137" s="58"/>
    </row>
    <row r="3138" spans="2:31" x14ac:dyDescent="0.3">
      <c r="B3138" s="4" t="s">
        <v>148</v>
      </c>
      <c r="C3138" s="14"/>
      <c r="D3138" s="14"/>
      <c r="E3138" s="85">
        <v>0</v>
      </c>
      <c r="F3138" s="86">
        <v>0</v>
      </c>
      <c r="G3138" s="85">
        <v>0</v>
      </c>
      <c r="H3138" s="86">
        <v>0</v>
      </c>
      <c r="I3138" s="85">
        <v>0</v>
      </c>
      <c r="J3138" s="86">
        <v>0</v>
      </c>
      <c r="K3138" s="85">
        <v>0</v>
      </c>
      <c r="L3138" s="86">
        <v>0</v>
      </c>
      <c r="M3138" s="85">
        <v>0</v>
      </c>
      <c r="N3138" s="86">
        <v>0</v>
      </c>
      <c r="O3138" s="85">
        <v>0</v>
      </c>
      <c r="P3138" s="86">
        <v>0</v>
      </c>
      <c r="Q3138" s="85">
        <v>0</v>
      </c>
      <c r="R3138" s="86">
        <v>0</v>
      </c>
      <c r="S3138" s="85">
        <v>0</v>
      </c>
      <c r="T3138" s="86">
        <v>0</v>
      </c>
      <c r="U3138" s="85">
        <v>0</v>
      </c>
      <c r="V3138" s="86">
        <v>0</v>
      </c>
      <c r="W3138" s="85">
        <v>0</v>
      </c>
      <c r="X3138" s="86">
        <v>0</v>
      </c>
      <c r="Y3138" s="85">
        <v>0</v>
      </c>
      <c r="Z3138" s="86">
        <v>0</v>
      </c>
      <c r="AA3138" s="85">
        <v>0</v>
      </c>
      <c r="AB3138" s="86">
        <v>0</v>
      </c>
      <c r="AC3138" s="58"/>
      <c r="AD3138" s="59">
        <f t="shared" si="66"/>
        <v>0</v>
      </c>
      <c r="AE3138" s="58"/>
    </row>
    <row r="3139" spans="2:31" x14ac:dyDescent="0.3">
      <c r="B3139" s="4" t="s">
        <v>134</v>
      </c>
      <c r="C3139" s="14"/>
      <c r="D3139" s="14"/>
      <c r="E3139" s="85">
        <v>0</v>
      </c>
      <c r="F3139" s="86">
        <v>0</v>
      </c>
      <c r="G3139" s="85">
        <v>0</v>
      </c>
      <c r="H3139" s="86">
        <v>0</v>
      </c>
      <c r="I3139" s="85">
        <v>0</v>
      </c>
      <c r="J3139" s="86">
        <v>0</v>
      </c>
      <c r="K3139" s="85">
        <v>0</v>
      </c>
      <c r="L3139" s="86">
        <v>0</v>
      </c>
      <c r="M3139" s="85">
        <v>0</v>
      </c>
      <c r="N3139" s="86">
        <v>0</v>
      </c>
      <c r="O3139" s="85">
        <v>0</v>
      </c>
      <c r="P3139" s="86">
        <v>0</v>
      </c>
      <c r="Q3139" s="85">
        <v>0</v>
      </c>
      <c r="R3139" s="86">
        <v>0</v>
      </c>
      <c r="S3139" s="85">
        <v>0</v>
      </c>
      <c r="T3139" s="86">
        <v>0</v>
      </c>
      <c r="U3139" s="85">
        <v>0</v>
      </c>
      <c r="V3139" s="86">
        <v>0</v>
      </c>
      <c r="W3139" s="85">
        <v>0</v>
      </c>
      <c r="X3139" s="86">
        <v>0</v>
      </c>
      <c r="Y3139" s="85">
        <v>0</v>
      </c>
      <c r="Z3139" s="86">
        <v>0</v>
      </c>
      <c r="AA3139" s="85">
        <v>0</v>
      </c>
      <c r="AB3139" s="86">
        <v>0</v>
      </c>
      <c r="AC3139" s="58"/>
      <c r="AD3139" s="59">
        <f t="shared" si="66"/>
        <v>0</v>
      </c>
      <c r="AE3139" s="58"/>
    </row>
    <row r="3140" spans="2:31" x14ac:dyDescent="0.3">
      <c r="B3140" s="4" t="s">
        <v>135</v>
      </c>
      <c r="C3140" s="14"/>
      <c r="D3140" s="14"/>
      <c r="E3140" s="85">
        <v>0</v>
      </c>
      <c r="F3140" s="86">
        <v>0</v>
      </c>
      <c r="G3140" s="85">
        <v>0</v>
      </c>
      <c r="H3140" s="86">
        <v>0</v>
      </c>
      <c r="I3140" s="85">
        <v>0</v>
      </c>
      <c r="J3140" s="86">
        <v>0</v>
      </c>
      <c r="K3140" s="85">
        <v>0</v>
      </c>
      <c r="L3140" s="86">
        <v>0</v>
      </c>
      <c r="M3140" s="85">
        <v>0</v>
      </c>
      <c r="N3140" s="86">
        <v>0</v>
      </c>
      <c r="O3140" s="85">
        <v>0</v>
      </c>
      <c r="P3140" s="86">
        <v>0</v>
      </c>
      <c r="Q3140" s="85">
        <v>0</v>
      </c>
      <c r="R3140" s="86">
        <v>0</v>
      </c>
      <c r="S3140" s="85">
        <v>0</v>
      </c>
      <c r="T3140" s="86">
        <v>0</v>
      </c>
      <c r="U3140" s="85">
        <v>0</v>
      </c>
      <c r="V3140" s="86">
        <v>0</v>
      </c>
      <c r="W3140" s="85">
        <v>0</v>
      </c>
      <c r="X3140" s="86">
        <v>0</v>
      </c>
      <c r="Y3140" s="85">
        <v>0</v>
      </c>
      <c r="Z3140" s="86">
        <v>0</v>
      </c>
      <c r="AA3140" s="85">
        <v>0</v>
      </c>
      <c r="AB3140" s="86">
        <v>0</v>
      </c>
      <c r="AC3140" s="58"/>
      <c r="AD3140" s="59">
        <f t="shared" si="66"/>
        <v>0</v>
      </c>
      <c r="AE3140" s="58"/>
    </row>
    <row r="3141" spans="2:31" x14ac:dyDescent="0.3">
      <c r="B3141" s="4" t="s">
        <v>204</v>
      </c>
      <c r="C3141" s="14"/>
      <c r="D3141" s="14"/>
      <c r="E3141" s="85">
        <v>0</v>
      </c>
      <c r="F3141" s="86">
        <v>0</v>
      </c>
      <c r="G3141" s="85">
        <v>0</v>
      </c>
      <c r="H3141" s="86">
        <v>0</v>
      </c>
      <c r="I3141" s="85">
        <v>0</v>
      </c>
      <c r="J3141" s="86">
        <v>0</v>
      </c>
      <c r="K3141" s="85">
        <v>0</v>
      </c>
      <c r="L3141" s="86">
        <v>0</v>
      </c>
      <c r="M3141" s="85">
        <v>0</v>
      </c>
      <c r="N3141" s="86">
        <v>0</v>
      </c>
      <c r="O3141" s="85">
        <v>0</v>
      </c>
      <c r="P3141" s="86">
        <v>0</v>
      </c>
      <c r="Q3141" s="85">
        <v>0</v>
      </c>
      <c r="R3141" s="86">
        <v>0</v>
      </c>
      <c r="S3141" s="85">
        <v>0</v>
      </c>
      <c r="T3141" s="86">
        <v>0</v>
      </c>
      <c r="U3141" s="85">
        <v>0</v>
      </c>
      <c r="V3141" s="86">
        <v>0</v>
      </c>
      <c r="W3141" s="85">
        <v>0</v>
      </c>
      <c r="X3141" s="86">
        <v>0</v>
      </c>
      <c r="Y3141" s="85">
        <v>0</v>
      </c>
      <c r="Z3141" s="86">
        <v>0</v>
      </c>
      <c r="AA3141" s="85">
        <v>0</v>
      </c>
      <c r="AB3141" s="86">
        <v>0</v>
      </c>
      <c r="AC3141" s="58"/>
      <c r="AD3141" s="59">
        <f t="shared" si="66"/>
        <v>0</v>
      </c>
      <c r="AE3141" s="58"/>
    </row>
    <row r="3142" spans="2:31" x14ac:dyDescent="0.3">
      <c r="B3142" s="4" t="s">
        <v>215</v>
      </c>
      <c r="C3142" s="14"/>
      <c r="D3142" s="14"/>
      <c r="E3142" s="85">
        <v>0</v>
      </c>
      <c r="F3142" s="86">
        <v>0</v>
      </c>
      <c r="G3142" s="85">
        <v>0</v>
      </c>
      <c r="H3142" s="86">
        <v>0</v>
      </c>
      <c r="I3142" s="85">
        <v>0</v>
      </c>
      <c r="J3142" s="86">
        <v>0</v>
      </c>
      <c r="K3142" s="85">
        <v>0</v>
      </c>
      <c r="L3142" s="86">
        <v>0</v>
      </c>
      <c r="M3142" s="85">
        <v>0</v>
      </c>
      <c r="N3142" s="86">
        <v>0</v>
      </c>
      <c r="O3142" s="85">
        <v>0</v>
      </c>
      <c r="P3142" s="86">
        <v>0</v>
      </c>
      <c r="Q3142" s="85">
        <v>0</v>
      </c>
      <c r="R3142" s="86">
        <v>0</v>
      </c>
      <c r="S3142" s="85">
        <v>0</v>
      </c>
      <c r="T3142" s="86">
        <v>0</v>
      </c>
      <c r="U3142" s="85">
        <v>0</v>
      </c>
      <c r="V3142" s="86">
        <v>0</v>
      </c>
      <c r="W3142" s="85">
        <v>0</v>
      </c>
      <c r="X3142" s="86">
        <v>0</v>
      </c>
      <c r="Y3142" s="85">
        <v>0</v>
      </c>
      <c r="Z3142" s="86">
        <v>0</v>
      </c>
      <c r="AA3142" s="85">
        <v>0</v>
      </c>
      <c r="AB3142" s="86">
        <v>0</v>
      </c>
      <c r="AC3142" s="58"/>
      <c r="AD3142" s="59">
        <f t="shared" si="66"/>
        <v>0</v>
      </c>
      <c r="AE3142" s="58"/>
    </row>
    <row r="3143" spans="2:31" x14ac:dyDescent="0.3">
      <c r="B3143" s="4" t="s">
        <v>216</v>
      </c>
      <c r="C3143" s="14"/>
      <c r="D3143" s="14"/>
      <c r="E3143" s="87">
        <v>0</v>
      </c>
      <c r="F3143" s="88">
        <v>0</v>
      </c>
      <c r="G3143" s="87">
        <v>0</v>
      </c>
      <c r="H3143" s="88">
        <v>0</v>
      </c>
      <c r="I3143" s="87">
        <v>0</v>
      </c>
      <c r="J3143" s="88">
        <v>0</v>
      </c>
      <c r="K3143" s="87">
        <v>0</v>
      </c>
      <c r="L3143" s="88">
        <v>0</v>
      </c>
      <c r="M3143" s="87">
        <v>0</v>
      </c>
      <c r="N3143" s="88">
        <v>0</v>
      </c>
      <c r="O3143" s="87">
        <v>0</v>
      </c>
      <c r="P3143" s="88">
        <v>0</v>
      </c>
      <c r="Q3143" s="87">
        <v>0</v>
      </c>
      <c r="R3143" s="88">
        <v>0</v>
      </c>
      <c r="S3143" s="87">
        <v>0</v>
      </c>
      <c r="T3143" s="88">
        <v>0</v>
      </c>
      <c r="U3143" s="87">
        <v>0</v>
      </c>
      <c r="V3143" s="88">
        <v>0</v>
      </c>
      <c r="W3143" s="87">
        <v>0</v>
      </c>
      <c r="X3143" s="88">
        <v>0</v>
      </c>
      <c r="Y3143" s="87">
        <v>0</v>
      </c>
      <c r="Z3143" s="88">
        <v>0</v>
      </c>
      <c r="AA3143" s="87">
        <v>0</v>
      </c>
      <c r="AB3143" s="88">
        <v>0</v>
      </c>
      <c r="AC3143" s="58"/>
      <c r="AD3143" s="59">
        <f t="shared" si="66"/>
        <v>0</v>
      </c>
      <c r="AE3143" s="58"/>
    </row>
    <row r="3144" spans="2:31" x14ac:dyDescent="0.3">
      <c r="B3144" s="4" t="s">
        <v>155</v>
      </c>
      <c r="C3144" s="14"/>
      <c r="D3144" s="14"/>
      <c r="E3144" s="87">
        <v>0</v>
      </c>
      <c r="F3144" s="88">
        <v>0</v>
      </c>
      <c r="G3144" s="87">
        <v>0</v>
      </c>
      <c r="H3144" s="88">
        <v>0</v>
      </c>
      <c r="I3144" s="87">
        <v>0</v>
      </c>
      <c r="J3144" s="88">
        <v>0</v>
      </c>
      <c r="K3144" s="87">
        <v>0</v>
      </c>
      <c r="L3144" s="88">
        <v>0</v>
      </c>
      <c r="M3144" s="87">
        <v>0</v>
      </c>
      <c r="N3144" s="88">
        <v>0</v>
      </c>
      <c r="O3144" s="87">
        <v>0</v>
      </c>
      <c r="P3144" s="88">
        <v>0</v>
      </c>
      <c r="Q3144" s="87">
        <v>0</v>
      </c>
      <c r="R3144" s="88">
        <v>0</v>
      </c>
      <c r="S3144" s="87">
        <v>0</v>
      </c>
      <c r="T3144" s="88">
        <v>0</v>
      </c>
      <c r="U3144" s="87">
        <v>0</v>
      </c>
      <c r="V3144" s="88">
        <v>0</v>
      </c>
      <c r="W3144" s="87">
        <v>0</v>
      </c>
      <c r="X3144" s="88">
        <v>0</v>
      </c>
      <c r="Y3144" s="87">
        <v>0</v>
      </c>
      <c r="Z3144" s="88">
        <v>0</v>
      </c>
      <c r="AA3144" s="87">
        <v>0</v>
      </c>
      <c r="AB3144" s="88">
        <v>0</v>
      </c>
      <c r="AC3144" s="58"/>
      <c r="AD3144" s="59">
        <f t="shared" si="66"/>
        <v>0</v>
      </c>
      <c r="AE3144" s="58"/>
    </row>
    <row r="3145" spans="2:31" x14ac:dyDescent="0.3">
      <c r="B3145" s="4" t="s">
        <v>228</v>
      </c>
      <c r="C3145" s="14"/>
      <c r="D3145" s="14"/>
      <c r="E3145" s="87">
        <v>0</v>
      </c>
      <c r="F3145" s="88">
        <v>0</v>
      </c>
      <c r="G3145" s="87">
        <v>0</v>
      </c>
      <c r="H3145" s="88">
        <v>0</v>
      </c>
      <c r="I3145" s="87">
        <v>0</v>
      </c>
      <c r="J3145" s="88">
        <v>0</v>
      </c>
      <c r="K3145" s="87">
        <v>0</v>
      </c>
      <c r="L3145" s="88">
        <v>0</v>
      </c>
      <c r="M3145" s="87">
        <v>0</v>
      </c>
      <c r="N3145" s="88">
        <v>0</v>
      </c>
      <c r="O3145" s="87">
        <v>0</v>
      </c>
      <c r="P3145" s="88">
        <v>0</v>
      </c>
      <c r="Q3145" s="87">
        <v>0</v>
      </c>
      <c r="R3145" s="88">
        <v>0</v>
      </c>
      <c r="S3145" s="87">
        <v>0</v>
      </c>
      <c r="T3145" s="88">
        <v>0</v>
      </c>
      <c r="U3145" s="87">
        <v>0</v>
      </c>
      <c r="V3145" s="88">
        <v>0</v>
      </c>
      <c r="W3145" s="87">
        <v>0</v>
      </c>
      <c r="X3145" s="88">
        <v>0</v>
      </c>
      <c r="Y3145" s="87">
        <v>0</v>
      </c>
      <c r="Z3145" s="88">
        <v>0</v>
      </c>
      <c r="AA3145" s="87">
        <v>0</v>
      </c>
      <c r="AB3145" s="88">
        <v>0</v>
      </c>
      <c r="AC3145" s="58"/>
      <c r="AD3145" s="59">
        <f t="shared" si="66"/>
        <v>0</v>
      </c>
      <c r="AE3145" s="58"/>
    </row>
    <row r="3146" spans="2:31" x14ac:dyDescent="0.3">
      <c r="B3146" s="4" t="s">
        <v>229</v>
      </c>
      <c r="C3146" s="14"/>
      <c r="D3146" s="14"/>
      <c r="E3146" s="87">
        <v>0</v>
      </c>
      <c r="F3146" s="88">
        <v>0</v>
      </c>
      <c r="G3146" s="87">
        <v>0</v>
      </c>
      <c r="H3146" s="88">
        <v>0</v>
      </c>
      <c r="I3146" s="87">
        <v>0</v>
      </c>
      <c r="J3146" s="88">
        <v>0</v>
      </c>
      <c r="K3146" s="87">
        <v>0</v>
      </c>
      <c r="L3146" s="88">
        <v>0</v>
      </c>
      <c r="M3146" s="87">
        <v>0</v>
      </c>
      <c r="N3146" s="88">
        <v>0</v>
      </c>
      <c r="O3146" s="87">
        <v>0</v>
      </c>
      <c r="P3146" s="88">
        <v>0</v>
      </c>
      <c r="Q3146" s="87">
        <v>0</v>
      </c>
      <c r="R3146" s="88">
        <v>0</v>
      </c>
      <c r="S3146" s="87">
        <v>0</v>
      </c>
      <c r="T3146" s="88">
        <v>0</v>
      </c>
      <c r="U3146" s="87">
        <v>0</v>
      </c>
      <c r="V3146" s="88">
        <v>0</v>
      </c>
      <c r="W3146" s="87">
        <v>0</v>
      </c>
      <c r="X3146" s="88">
        <v>0</v>
      </c>
      <c r="Y3146" s="87">
        <v>0</v>
      </c>
      <c r="Z3146" s="88">
        <v>0</v>
      </c>
      <c r="AA3146" s="87">
        <v>0</v>
      </c>
      <c r="AB3146" s="88">
        <v>0</v>
      </c>
      <c r="AC3146" s="58"/>
      <c r="AD3146" s="59">
        <f t="shared" si="66"/>
        <v>0</v>
      </c>
      <c r="AE3146" s="58"/>
    </row>
    <row r="3147" spans="2:31" x14ac:dyDescent="0.3">
      <c r="B3147" s="4" t="s">
        <v>152</v>
      </c>
      <c r="C3147" s="14"/>
      <c r="D3147" s="14"/>
      <c r="E3147" s="87">
        <v>0</v>
      </c>
      <c r="F3147" s="88">
        <v>0</v>
      </c>
      <c r="G3147" s="87">
        <v>0</v>
      </c>
      <c r="H3147" s="88">
        <v>0</v>
      </c>
      <c r="I3147" s="87">
        <v>0</v>
      </c>
      <c r="J3147" s="88">
        <v>0</v>
      </c>
      <c r="K3147" s="87">
        <v>0</v>
      </c>
      <c r="L3147" s="88">
        <v>0</v>
      </c>
      <c r="M3147" s="87">
        <v>0</v>
      </c>
      <c r="N3147" s="88">
        <v>0</v>
      </c>
      <c r="O3147" s="87">
        <v>0</v>
      </c>
      <c r="P3147" s="88">
        <v>0</v>
      </c>
      <c r="Q3147" s="87">
        <v>0</v>
      </c>
      <c r="R3147" s="88">
        <v>0</v>
      </c>
      <c r="S3147" s="87">
        <v>0</v>
      </c>
      <c r="T3147" s="88">
        <v>0</v>
      </c>
      <c r="U3147" s="87">
        <v>0</v>
      </c>
      <c r="V3147" s="88">
        <v>0</v>
      </c>
      <c r="W3147" s="87">
        <v>0</v>
      </c>
      <c r="X3147" s="88">
        <v>0</v>
      </c>
      <c r="Y3147" s="87">
        <v>0</v>
      </c>
      <c r="Z3147" s="88">
        <v>0</v>
      </c>
      <c r="AA3147" s="87">
        <v>0</v>
      </c>
      <c r="AB3147" s="88">
        <v>0</v>
      </c>
      <c r="AC3147" s="58"/>
      <c r="AD3147" s="59">
        <f t="shared" si="66"/>
        <v>0</v>
      </c>
      <c r="AE3147" s="58"/>
    </row>
    <row r="3148" spans="2:31" x14ac:dyDescent="0.3">
      <c r="B3148" s="4" t="s">
        <v>196</v>
      </c>
      <c r="C3148" s="14"/>
      <c r="D3148" s="14"/>
      <c r="E3148" s="87">
        <v>0</v>
      </c>
      <c r="F3148" s="88">
        <v>0</v>
      </c>
      <c r="G3148" s="87">
        <v>0</v>
      </c>
      <c r="H3148" s="88">
        <v>0</v>
      </c>
      <c r="I3148" s="87">
        <v>0</v>
      </c>
      <c r="J3148" s="88">
        <v>0</v>
      </c>
      <c r="K3148" s="87">
        <v>0</v>
      </c>
      <c r="L3148" s="88">
        <v>0.56877777777777794</v>
      </c>
      <c r="M3148" s="87">
        <v>2.8842957537968954</v>
      </c>
      <c r="N3148" s="88">
        <v>3.0219893455505371</v>
      </c>
      <c r="O3148" s="87">
        <v>3.0073629299799611</v>
      </c>
      <c r="P3148" s="88">
        <v>3.0118517160415652</v>
      </c>
      <c r="Q3148" s="87">
        <v>3.0067829291025796</v>
      </c>
      <c r="R3148" s="88">
        <v>3.0017141103744507</v>
      </c>
      <c r="S3148" s="87">
        <v>2.999058206876116</v>
      </c>
      <c r="T3148" s="88">
        <v>3.0049166666666669</v>
      </c>
      <c r="U3148" s="87">
        <v>3.0050833333333338</v>
      </c>
      <c r="V3148" s="88">
        <v>2.9999999999999973</v>
      </c>
      <c r="W3148" s="87">
        <v>1.7216666666666667</v>
      </c>
      <c r="X3148" s="88">
        <v>5.1944444444444487E-2</v>
      </c>
      <c r="Y3148" s="87">
        <v>0</v>
      </c>
      <c r="Z3148" s="88">
        <v>0</v>
      </c>
      <c r="AA3148" s="87">
        <v>0</v>
      </c>
      <c r="AB3148" s="88">
        <v>0</v>
      </c>
      <c r="AC3148" s="58"/>
      <c r="AD3148" s="59">
        <f t="shared" si="66"/>
        <v>32.285443880610991</v>
      </c>
      <c r="AE3148" s="58"/>
    </row>
    <row r="3149" spans="2:31" x14ac:dyDescent="0.3">
      <c r="B3149" s="4" t="s">
        <v>197</v>
      </c>
      <c r="C3149" s="14"/>
      <c r="D3149" s="14"/>
      <c r="E3149" s="87">
        <v>0</v>
      </c>
      <c r="F3149" s="88">
        <v>0</v>
      </c>
      <c r="G3149" s="87">
        <v>0</v>
      </c>
      <c r="H3149" s="88">
        <v>0</v>
      </c>
      <c r="I3149" s="87">
        <v>0</v>
      </c>
      <c r="J3149" s="88">
        <v>0</v>
      </c>
      <c r="K3149" s="87">
        <v>0</v>
      </c>
      <c r="L3149" s="88">
        <v>0</v>
      </c>
      <c r="M3149" s="87">
        <v>2.8868974367777507</v>
      </c>
      <c r="N3149" s="88">
        <v>3.1159267187118531</v>
      </c>
      <c r="O3149" s="87">
        <v>3.0438825050989795</v>
      </c>
      <c r="P3149" s="88">
        <v>3.0827609856923419</v>
      </c>
      <c r="Q3149" s="87">
        <v>3.06617812315623</v>
      </c>
      <c r="R3149" s="88">
        <v>3.0495952447255452</v>
      </c>
      <c r="S3149" s="87">
        <v>3.0174463987350433</v>
      </c>
      <c r="T3149" s="88">
        <v>3.0049166666666669</v>
      </c>
      <c r="U3149" s="87">
        <v>3.0050833333333338</v>
      </c>
      <c r="V3149" s="88">
        <v>2.9999999999999973</v>
      </c>
      <c r="W3149" s="87">
        <v>1.7216666666666667</v>
      </c>
      <c r="X3149" s="88">
        <v>5.1944444444444487E-2</v>
      </c>
      <c r="Y3149" s="87">
        <v>0</v>
      </c>
      <c r="Z3149" s="88">
        <v>0</v>
      </c>
      <c r="AA3149" s="87">
        <v>0</v>
      </c>
      <c r="AB3149" s="88">
        <v>0</v>
      </c>
      <c r="AC3149" s="58"/>
      <c r="AD3149" s="59">
        <f t="shared" si="66"/>
        <v>32.046298524008854</v>
      </c>
      <c r="AE3149" s="58"/>
    </row>
    <row r="3150" spans="2:31" x14ac:dyDescent="0.3">
      <c r="B3150" s="4" t="s">
        <v>243</v>
      </c>
      <c r="C3150" s="14"/>
      <c r="D3150" s="14"/>
      <c r="E3150" s="87">
        <v>0</v>
      </c>
      <c r="F3150" s="88">
        <v>0</v>
      </c>
      <c r="G3150" s="87">
        <v>0</v>
      </c>
      <c r="H3150" s="88">
        <v>0</v>
      </c>
      <c r="I3150" s="87">
        <v>0</v>
      </c>
      <c r="J3150" s="88">
        <v>0</v>
      </c>
      <c r="K3150" s="87">
        <v>0</v>
      </c>
      <c r="L3150" s="88">
        <v>0</v>
      </c>
      <c r="M3150" s="87">
        <v>0</v>
      </c>
      <c r="N3150" s="88">
        <v>0</v>
      </c>
      <c r="O3150" s="87">
        <v>0</v>
      </c>
      <c r="P3150" s="88">
        <v>0</v>
      </c>
      <c r="Q3150" s="87">
        <v>0</v>
      </c>
      <c r="R3150" s="88">
        <v>0</v>
      </c>
      <c r="S3150" s="87">
        <v>0</v>
      </c>
      <c r="T3150" s="88">
        <v>0</v>
      </c>
      <c r="U3150" s="87">
        <v>0</v>
      </c>
      <c r="V3150" s="88">
        <v>0</v>
      </c>
      <c r="W3150" s="87">
        <v>0</v>
      </c>
      <c r="X3150" s="88">
        <v>0</v>
      </c>
      <c r="Y3150" s="87">
        <v>0</v>
      </c>
      <c r="Z3150" s="88">
        <v>0</v>
      </c>
      <c r="AA3150" s="87">
        <v>0</v>
      </c>
      <c r="AB3150" s="88">
        <v>0</v>
      </c>
      <c r="AC3150" s="58"/>
      <c r="AD3150" s="59">
        <f t="shared" si="66"/>
        <v>0</v>
      </c>
      <c r="AE3150" s="58"/>
    </row>
    <row r="3151" spans="2:31" x14ac:dyDescent="0.3">
      <c r="B3151" s="4" t="s">
        <v>252</v>
      </c>
      <c r="C3151" s="14"/>
      <c r="D3151" s="14"/>
      <c r="E3151" s="87">
        <v>0</v>
      </c>
      <c r="F3151" s="88">
        <v>0</v>
      </c>
      <c r="G3151" s="87">
        <v>0</v>
      </c>
      <c r="H3151" s="88">
        <v>0</v>
      </c>
      <c r="I3151" s="87">
        <v>0</v>
      </c>
      <c r="J3151" s="88">
        <v>0</v>
      </c>
      <c r="K3151" s="87">
        <v>0</v>
      </c>
      <c r="L3151" s="88">
        <v>2.2980847583406662E-2</v>
      </c>
      <c r="M3151" s="87">
        <v>1.5973782470333604E-2</v>
      </c>
      <c r="N3151" s="88">
        <v>0</v>
      </c>
      <c r="O3151" s="87">
        <v>0</v>
      </c>
      <c r="P3151" s="88">
        <v>0</v>
      </c>
      <c r="Q3151" s="87">
        <v>0</v>
      </c>
      <c r="R3151" s="88">
        <v>0</v>
      </c>
      <c r="S3151" s="87">
        <v>0</v>
      </c>
      <c r="T3151" s="88">
        <v>0</v>
      </c>
      <c r="U3151" s="87">
        <v>0</v>
      </c>
      <c r="V3151" s="88">
        <v>0</v>
      </c>
      <c r="W3151" s="87">
        <v>0</v>
      </c>
      <c r="X3151" s="88">
        <v>0</v>
      </c>
      <c r="Y3151" s="87">
        <v>0</v>
      </c>
      <c r="Z3151" s="88">
        <v>0</v>
      </c>
      <c r="AA3151" s="87">
        <v>0</v>
      </c>
      <c r="AB3151" s="88">
        <v>0</v>
      </c>
      <c r="AC3151" s="58"/>
      <c r="AD3151" s="59">
        <f t="shared" si="66"/>
        <v>3.8954630053740266E-2</v>
      </c>
      <c r="AE3151" s="58"/>
    </row>
    <row r="3152" spans="2:31" x14ac:dyDescent="0.3">
      <c r="B3152" s="4" t="s">
        <v>156</v>
      </c>
      <c r="C3152" s="14"/>
      <c r="D3152" s="14"/>
      <c r="E3152" s="87">
        <v>0</v>
      </c>
      <c r="F3152" s="88">
        <v>0</v>
      </c>
      <c r="G3152" s="87">
        <v>0</v>
      </c>
      <c r="H3152" s="88">
        <v>0</v>
      </c>
      <c r="I3152" s="87">
        <v>0</v>
      </c>
      <c r="J3152" s="88">
        <v>0</v>
      </c>
      <c r="K3152" s="87">
        <v>0</v>
      </c>
      <c r="L3152" s="88">
        <v>0</v>
      </c>
      <c r="M3152" s="87">
        <v>0</v>
      </c>
      <c r="N3152" s="88">
        <v>0</v>
      </c>
      <c r="O3152" s="87">
        <v>0</v>
      </c>
      <c r="P3152" s="88">
        <v>0</v>
      </c>
      <c r="Q3152" s="87">
        <v>0</v>
      </c>
      <c r="R3152" s="88">
        <v>0</v>
      </c>
      <c r="S3152" s="87">
        <v>0</v>
      </c>
      <c r="T3152" s="88">
        <v>0</v>
      </c>
      <c r="U3152" s="87">
        <v>0</v>
      </c>
      <c r="V3152" s="88">
        <v>0</v>
      </c>
      <c r="W3152" s="87">
        <v>0</v>
      </c>
      <c r="X3152" s="88">
        <v>0</v>
      </c>
      <c r="Y3152" s="87">
        <v>0</v>
      </c>
      <c r="Z3152" s="88">
        <v>0</v>
      </c>
      <c r="AA3152" s="87">
        <v>0</v>
      </c>
      <c r="AB3152" s="88">
        <v>0</v>
      </c>
      <c r="AC3152" s="58"/>
      <c r="AD3152" s="59">
        <f t="shared" si="66"/>
        <v>0</v>
      </c>
      <c r="AE3152" s="58"/>
    </row>
    <row r="3153" spans="2:31" x14ac:dyDescent="0.3">
      <c r="B3153" s="4" t="s">
        <v>157</v>
      </c>
      <c r="C3153" s="14"/>
      <c r="D3153" s="14"/>
      <c r="E3153" s="87">
        <v>0</v>
      </c>
      <c r="F3153" s="88">
        <v>0</v>
      </c>
      <c r="G3153" s="87">
        <v>0</v>
      </c>
      <c r="H3153" s="88">
        <v>0</v>
      </c>
      <c r="I3153" s="87">
        <v>0</v>
      </c>
      <c r="J3153" s="88">
        <v>0</v>
      </c>
      <c r="K3153" s="87">
        <v>0</v>
      </c>
      <c r="L3153" s="88">
        <v>0</v>
      </c>
      <c r="M3153" s="87">
        <v>0</v>
      </c>
      <c r="N3153" s="88">
        <v>0</v>
      </c>
      <c r="O3153" s="87">
        <v>0</v>
      </c>
      <c r="P3153" s="88">
        <v>0</v>
      </c>
      <c r="Q3153" s="87">
        <v>0</v>
      </c>
      <c r="R3153" s="88">
        <v>0</v>
      </c>
      <c r="S3153" s="87">
        <v>0</v>
      </c>
      <c r="T3153" s="88">
        <v>0</v>
      </c>
      <c r="U3153" s="87">
        <v>0</v>
      </c>
      <c r="V3153" s="88">
        <v>0</v>
      </c>
      <c r="W3153" s="87">
        <v>0</v>
      </c>
      <c r="X3153" s="88">
        <v>0</v>
      </c>
      <c r="Y3153" s="87">
        <v>0</v>
      </c>
      <c r="Z3153" s="88">
        <v>0</v>
      </c>
      <c r="AA3153" s="87">
        <v>0</v>
      </c>
      <c r="AB3153" s="88">
        <v>0</v>
      </c>
      <c r="AC3153" s="58"/>
      <c r="AD3153" s="59">
        <f t="shared" si="66"/>
        <v>0</v>
      </c>
      <c r="AE3153" s="58"/>
    </row>
    <row r="3154" spans="2:31" x14ac:dyDescent="0.3">
      <c r="B3154" s="4" t="s">
        <v>158</v>
      </c>
      <c r="C3154" s="14"/>
      <c r="D3154" s="14"/>
      <c r="E3154" s="87">
        <v>0</v>
      </c>
      <c r="F3154" s="88">
        <v>0</v>
      </c>
      <c r="G3154" s="87">
        <v>0</v>
      </c>
      <c r="H3154" s="88">
        <v>0</v>
      </c>
      <c r="I3154" s="87">
        <v>0</v>
      </c>
      <c r="J3154" s="88">
        <v>0</v>
      </c>
      <c r="K3154" s="87">
        <v>0</v>
      </c>
      <c r="L3154" s="88">
        <v>0</v>
      </c>
      <c r="M3154" s="87">
        <v>0</v>
      </c>
      <c r="N3154" s="88">
        <v>0</v>
      </c>
      <c r="O3154" s="87">
        <v>0</v>
      </c>
      <c r="P3154" s="88">
        <v>0</v>
      </c>
      <c r="Q3154" s="87">
        <v>0</v>
      </c>
      <c r="R3154" s="88">
        <v>0</v>
      </c>
      <c r="S3154" s="87">
        <v>0</v>
      </c>
      <c r="T3154" s="88">
        <v>0</v>
      </c>
      <c r="U3154" s="87">
        <v>0</v>
      </c>
      <c r="V3154" s="88">
        <v>0</v>
      </c>
      <c r="W3154" s="87">
        <v>0</v>
      </c>
      <c r="X3154" s="88">
        <v>0</v>
      </c>
      <c r="Y3154" s="87">
        <v>0</v>
      </c>
      <c r="Z3154" s="88">
        <v>0</v>
      </c>
      <c r="AA3154" s="87">
        <v>0</v>
      </c>
      <c r="AB3154" s="88">
        <v>0</v>
      </c>
      <c r="AC3154" s="58"/>
      <c r="AD3154" s="59">
        <f t="shared" si="66"/>
        <v>0</v>
      </c>
      <c r="AE3154" s="58"/>
    </row>
    <row r="3155" spans="2:31" x14ac:dyDescent="0.3">
      <c r="B3155" s="4" t="s">
        <v>159</v>
      </c>
      <c r="C3155" s="14"/>
      <c r="D3155" s="14"/>
      <c r="E3155" s="87">
        <v>0</v>
      </c>
      <c r="F3155" s="88">
        <v>0</v>
      </c>
      <c r="G3155" s="87">
        <v>0</v>
      </c>
      <c r="H3155" s="88">
        <v>0</v>
      </c>
      <c r="I3155" s="87">
        <v>0</v>
      </c>
      <c r="J3155" s="88">
        <v>0</v>
      </c>
      <c r="K3155" s="87">
        <v>0</v>
      </c>
      <c r="L3155" s="88">
        <v>0</v>
      </c>
      <c r="M3155" s="87">
        <v>0</v>
      </c>
      <c r="N3155" s="88">
        <v>0</v>
      </c>
      <c r="O3155" s="87">
        <v>0</v>
      </c>
      <c r="P3155" s="88">
        <v>0</v>
      </c>
      <c r="Q3155" s="87">
        <v>0</v>
      </c>
      <c r="R3155" s="88">
        <v>0</v>
      </c>
      <c r="S3155" s="87">
        <v>0</v>
      </c>
      <c r="T3155" s="88">
        <v>0</v>
      </c>
      <c r="U3155" s="87">
        <v>0</v>
      </c>
      <c r="V3155" s="88">
        <v>0</v>
      </c>
      <c r="W3155" s="87">
        <v>0</v>
      </c>
      <c r="X3155" s="88">
        <v>0</v>
      </c>
      <c r="Y3155" s="87">
        <v>0</v>
      </c>
      <c r="Z3155" s="88">
        <v>0</v>
      </c>
      <c r="AA3155" s="87">
        <v>0</v>
      </c>
      <c r="AB3155" s="88">
        <v>0</v>
      </c>
      <c r="AC3155" s="58"/>
      <c r="AD3155" s="59">
        <f t="shared" si="66"/>
        <v>0</v>
      </c>
      <c r="AE3155" s="58"/>
    </row>
    <row r="3156" spans="2:31" x14ac:dyDescent="0.3">
      <c r="B3156" s="4" t="s">
        <v>202</v>
      </c>
      <c r="C3156" s="14"/>
      <c r="D3156" s="14"/>
      <c r="E3156" s="87">
        <v>0</v>
      </c>
      <c r="F3156" s="88">
        <v>0</v>
      </c>
      <c r="G3156" s="87">
        <v>0</v>
      </c>
      <c r="H3156" s="88">
        <v>0</v>
      </c>
      <c r="I3156" s="87">
        <v>0</v>
      </c>
      <c r="J3156" s="88">
        <v>0</v>
      </c>
      <c r="K3156" s="87">
        <v>0</v>
      </c>
      <c r="L3156" s="88">
        <v>0</v>
      </c>
      <c r="M3156" s="87">
        <v>0</v>
      </c>
      <c r="N3156" s="88">
        <v>0</v>
      </c>
      <c r="O3156" s="87">
        <v>0</v>
      </c>
      <c r="P3156" s="88">
        <v>0</v>
      </c>
      <c r="Q3156" s="87">
        <v>0</v>
      </c>
      <c r="R3156" s="88">
        <v>0</v>
      </c>
      <c r="S3156" s="87">
        <v>0</v>
      </c>
      <c r="T3156" s="88">
        <v>0</v>
      </c>
      <c r="U3156" s="87">
        <v>0</v>
      </c>
      <c r="V3156" s="88">
        <v>0</v>
      </c>
      <c r="W3156" s="87">
        <v>0</v>
      </c>
      <c r="X3156" s="88">
        <v>0</v>
      </c>
      <c r="Y3156" s="87">
        <v>0</v>
      </c>
      <c r="Z3156" s="88">
        <v>0</v>
      </c>
      <c r="AA3156" s="87">
        <v>0</v>
      </c>
      <c r="AB3156" s="88">
        <v>0</v>
      </c>
      <c r="AC3156" s="58"/>
      <c r="AD3156" s="59">
        <f t="shared" si="66"/>
        <v>0</v>
      </c>
      <c r="AE3156" s="58"/>
    </row>
    <row r="3157" spans="2:31" x14ac:dyDescent="0.3">
      <c r="B3157" s="4" t="s">
        <v>203</v>
      </c>
      <c r="C3157" s="14"/>
      <c r="D3157" s="14"/>
      <c r="E3157" s="87">
        <v>0</v>
      </c>
      <c r="F3157" s="88">
        <v>0</v>
      </c>
      <c r="G3157" s="87">
        <v>0</v>
      </c>
      <c r="H3157" s="88">
        <v>0</v>
      </c>
      <c r="I3157" s="87">
        <v>0</v>
      </c>
      <c r="J3157" s="88">
        <v>0</v>
      </c>
      <c r="K3157" s="87">
        <v>0</v>
      </c>
      <c r="L3157" s="88">
        <v>0</v>
      </c>
      <c r="M3157" s="87">
        <v>0</v>
      </c>
      <c r="N3157" s="88">
        <v>0</v>
      </c>
      <c r="O3157" s="87">
        <v>0</v>
      </c>
      <c r="P3157" s="88">
        <v>0</v>
      </c>
      <c r="Q3157" s="87">
        <v>0</v>
      </c>
      <c r="R3157" s="88">
        <v>0</v>
      </c>
      <c r="S3157" s="87">
        <v>0</v>
      </c>
      <c r="T3157" s="88">
        <v>0</v>
      </c>
      <c r="U3157" s="87">
        <v>0</v>
      </c>
      <c r="V3157" s="88">
        <v>0</v>
      </c>
      <c r="W3157" s="87">
        <v>0</v>
      </c>
      <c r="X3157" s="88">
        <v>0</v>
      </c>
      <c r="Y3157" s="87">
        <v>0</v>
      </c>
      <c r="Z3157" s="88">
        <v>0</v>
      </c>
      <c r="AA3157" s="87">
        <v>0</v>
      </c>
      <c r="AB3157" s="88">
        <v>0</v>
      </c>
      <c r="AC3157" s="58"/>
      <c r="AD3157" s="59">
        <f t="shared" si="66"/>
        <v>0</v>
      </c>
      <c r="AE3157" s="58"/>
    </row>
    <row r="3158" spans="2:31" x14ac:dyDescent="0.3">
      <c r="B3158" s="4" t="s">
        <v>187</v>
      </c>
      <c r="C3158" s="14"/>
      <c r="D3158" s="14"/>
      <c r="E3158" s="87">
        <v>0</v>
      </c>
      <c r="F3158" s="88">
        <v>0</v>
      </c>
      <c r="G3158" s="87">
        <v>0</v>
      </c>
      <c r="H3158" s="88">
        <v>0</v>
      </c>
      <c r="I3158" s="87">
        <v>0</v>
      </c>
      <c r="J3158" s="88">
        <v>0</v>
      </c>
      <c r="K3158" s="87">
        <v>0</v>
      </c>
      <c r="L3158" s="88">
        <v>9.0161490440368655E-2</v>
      </c>
      <c r="M3158" s="87">
        <v>0.10974358141422272</v>
      </c>
      <c r="N3158" s="88">
        <v>5.1674276590347297E-2</v>
      </c>
      <c r="O3158" s="87">
        <v>3.038468956947327E-2</v>
      </c>
      <c r="P3158" s="88">
        <v>2.0445963740348815E-2</v>
      </c>
      <c r="Q3158" s="87">
        <v>2.2242875893910715E-2</v>
      </c>
      <c r="R3158" s="88">
        <v>2.4039788047472647E-2</v>
      </c>
      <c r="S3158" s="87">
        <v>2.5836699207623812E-2</v>
      </c>
      <c r="T3158" s="88">
        <v>2.6355713605880737E-2</v>
      </c>
      <c r="U3158" s="87">
        <v>2.0173498988151552E-2</v>
      </c>
      <c r="V3158" s="88">
        <v>1.1587142944335938E-4</v>
      </c>
      <c r="W3158" s="87">
        <v>0</v>
      </c>
      <c r="X3158" s="88">
        <v>0</v>
      </c>
      <c r="Y3158" s="87">
        <v>0</v>
      </c>
      <c r="Z3158" s="88">
        <v>0</v>
      </c>
      <c r="AA3158" s="87">
        <v>0</v>
      </c>
      <c r="AB3158" s="88">
        <v>0</v>
      </c>
      <c r="AC3158" s="58"/>
      <c r="AD3158" s="59">
        <f t="shared" si="66"/>
        <v>0.42117444892724359</v>
      </c>
      <c r="AE3158" s="58"/>
    </row>
    <row r="3159" spans="2:31" x14ac:dyDescent="0.3">
      <c r="B3159" s="4" t="s">
        <v>188</v>
      </c>
      <c r="C3159" s="14"/>
      <c r="D3159" s="14"/>
      <c r="E3159" s="87">
        <v>0</v>
      </c>
      <c r="F3159" s="88">
        <v>0</v>
      </c>
      <c r="G3159" s="87">
        <v>0</v>
      </c>
      <c r="H3159" s="88">
        <v>0</v>
      </c>
      <c r="I3159" s="87">
        <v>0</v>
      </c>
      <c r="J3159" s="88">
        <v>0</v>
      </c>
      <c r="K3159" s="87">
        <v>0</v>
      </c>
      <c r="L3159" s="88">
        <v>7.7033452192942303E-2</v>
      </c>
      <c r="M3159" s="87">
        <v>7.8837239742279075E-2</v>
      </c>
      <c r="N3159" s="88">
        <v>0</v>
      </c>
      <c r="O3159" s="87">
        <v>0</v>
      </c>
      <c r="P3159" s="88">
        <v>0</v>
      </c>
      <c r="Q3159" s="87">
        <v>0</v>
      </c>
      <c r="R3159" s="88">
        <v>0</v>
      </c>
      <c r="S3159" s="87">
        <v>0</v>
      </c>
      <c r="T3159" s="88">
        <v>2.8854161500930786E-3</v>
      </c>
      <c r="U3159" s="87">
        <v>0</v>
      </c>
      <c r="V3159" s="88">
        <v>0</v>
      </c>
      <c r="W3159" s="87">
        <v>0</v>
      </c>
      <c r="X3159" s="88">
        <v>0</v>
      </c>
      <c r="Y3159" s="87">
        <v>0</v>
      </c>
      <c r="Z3159" s="88">
        <v>0</v>
      </c>
      <c r="AA3159" s="87">
        <v>0</v>
      </c>
      <c r="AB3159" s="88">
        <v>0</v>
      </c>
      <c r="AC3159" s="58"/>
      <c r="AD3159" s="59">
        <f t="shared" si="66"/>
        <v>0.15875610808531446</v>
      </c>
      <c r="AE3159" s="58"/>
    </row>
    <row r="3160" spans="2:31" x14ac:dyDescent="0.3">
      <c r="B3160" s="4" t="s">
        <v>259</v>
      </c>
      <c r="C3160" s="14"/>
      <c r="D3160" s="14"/>
      <c r="E3160" s="87">
        <v>0</v>
      </c>
      <c r="F3160" s="88">
        <v>0</v>
      </c>
      <c r="G3160" s="87">
        <v>0</v>
      </c>
      <c r="H3160" s="88">
        <v>0</v>
      </c>
      <c r="I3160" s="87">
        <v>0</v>
      </c>
      <c r="J3160" s="88">
        <v>0</v>
      </c>
      <c r="K3160" s="87">
        <v>0</v>
      </c>
      <c r="L3160" s="88">
        <v>0</v>
      </c>
      <c r="M3160" s="87">
        <v>0</v>
      </c>
      <c r="N3160" s="88">
        <v>0</v>
      </c>
      <c r="O3160" s="87">
        <v>0</v>
      </c>
      <c r="P3160" s="88">
        <v>0</v>
      </c>
      <c r="Q3160" s="87">
        <v>0</v>
      </c>
      <c r="R3160" s="88">
        <v>0</v>
      </c>
      <c r="S3160" s="87">
        <v>0</v>
      </c>
      <c r="T3160" s="88">
        <v>0</v>
      </c>
      <c r="U3160" s="87">
        <v>0</v>
      </c>
      <c r="V3160" s="88">
        <v>0</v>
      </c>
      <c r="W3160" s="87">
        <v>0</v>
      </c>
      <c r="X3160" s="88">
        <v>0</v>
      </c>
      <c r="Y3160" s="87">
        <v>0</v>
      </c>
      <c r="Z3160" s="88">
        <v>0</v>
      </c>
      <c r="AA3160" s="87">
        <v>0</v>
      </c>
      <c r="AB3160" s="88">
        <v>0</v>
      </c>
      <c r="AC3160" s="58"/>
      <c r="AD3160" s="59">
        <f t="shared" si="66"/>
        <v>0</v>
      </c>
      <c r="AE3160" s="58"/>
    </row>
    <row r="3161" spans="2:31" x14ac:dyDescent="0.3">
      <c r="B3161" s="4" t="s">
        <v>160</v>
      </c>
      <c r="C3161" s="14"/>
      <c r="D3161" s="14"/>
      <c r="E3161" s="87">
        <v>0</v>
      </c>
      <c r="F3161" s="88">
        <v>0</v>
      </c>
      <c r="G3161" s="87">
        <v>0</v>
      </c>
      <c r="H3161" s="88">
        <v>0</v>
      </c>
      <c r="I3161" s="87">
        <v>0</v>
      </c>
      <c r="J3161" s="88">
        <v>0</v>
      </c>
      <c r="K3161" s="87">
        <v>0</v>
      </c>
      <c r="L3161" s="88">
        <v>0</v>
      </c>
      <c r="M3161" s="87">
        <v>0</v>
      </c>
      <c r="N3161" s="88">
        <v>0</v>
      </c>
      <c r="O3161" s="87">
        <v>0</v>
      </c>
      <c r="P3161" s="88">
        <v>0</v>
      </c>
      <c r="Q3161" s="87">
        <v>0</v>
      </c>
      <c r="R3161" s="88">
        <v>0</v>
      </c>
      <c r="S3161" s="87">
        <v>0</v>
      </c>
      <c r="T3161" s="88">
        <v>0</v>
      </c>
      <c r="U3161" s="87">
        <v>0</v>
      </c>
      <c r="V3161" s="88">
        <v>0</v>
      </c>
      <c r="W3161" s="87">
        <v>0</v>
      </c>
      <c r="X3161" s="88">
        <v>0</v>
      </c>
      <c r="Y3161" s="87">
        <v>0</v>
      </c>
      <c r="Z3161" s="88">
        <v>0</v>
      </c>
      <c r="AA3161" s="87">
        <v>0</v>
      </c>
      <c r="AB3161" s="88">
        <v>0</v>
      </c>
      <c r="AC3161" s="58"/>
      <c r="AD3161" s="59">
        <f t="shared" si="66"/>
        <v>0</v>
      </c>
      <c r="AE3161" s="58"/>
    </row>
    <row r="3162" spans="2:31" x14ac:dyDescent="0.3">
      <c r="B3162" s="4" t="s">
        <v>161</v>
      </c>
      <c r="C3162" s="14"/>
      <c r="D3162" s="14"/>
      <c r="E3162" s="87">
        <v>0</v>
      </c>
      <c r="F3162" s="88">
        <v>0</v>
      </c>
      <c r="G3162" s="87">
        <v>0</v>
      </c>
      <c r="H3162" s="88">
        <v>0</v>
      </c>
      <c r="I3162" s="87">
        <v>0</v>
      </c>
      <c r="J3162" s="88">
        <v>0</v>
      </c>
      <c r="K3162" s="87">
        <v>0</v>
      </c>
      <c r="L3162" s="88">
        <v>0</v>
      </c>
      <c r="M3162" s="87">
        <v>0</v>
      </c>
      <c r="N3162" s="88">
        <v>0</v>
      </c>
      <c r="O3162" s="87">
        <v>0</v>
      </c>
      <c r="P3162" s="88">
        <v>0</v>
      </c>
      <c r="Q3162" s="87">
        <v>0</v>
      </c>
      <c r="R3162" s="88">
        <v>0</v>
      </c>
      <c r="S3162" s="87">
        <v>0</v>
      </c>
      <c r="T3162" s="88">
        <v>0</v>
      </c>
      <c r="U3162" s="87">
        <v>0</v>
      </c>
      <c r="V3162" s="88">
        <v>0</v>
      </c>
      <c r="W3162" s="87">
        <v>0.21388888888888891</v>
      </c>
      <c r="X3162" s="88">
        <v>0</v>
      </c>
      <c r="Y3162" s="87">
        <v>0</v>
      </c>
      <c r="Z3162" s="88">
        <v>0</v>
      </c>
      <c r="AA3162" s="87">
        <v>0</v>
      </c>
      <c r="AB3162" s="88">
        <v>0</v>
      </c>
      <c r="AC3162" s="58"/>
      <c r="AD3162" s="59">
        <f t="shared" si="66"/>
        <v>0.21388888888888891</v>
      </c>
      <c r="AE3162" s="58"/>
    </row>
    <row r="3163" spans="2:31" x14ac:dyDescent="0.3">
      <c r="B3163" s="4" t="s">
        <v>162</v>
      </c>
      <c r="C3163" s="14"/>
      <c r="D3163" s="14"/>
      <c r="E3163" s="87">
        <v>0</v>
      </c>
      <c r="F3163" s="88">
        <v>0</v>
      </c>
      <c r="G3163" s="87">
        <v>0</v>
      </c>
      <c r="H3163" s="88">
        <v>0</v>
      </c>
      <c r="I3163" s="87">
        <v>0</v>
      </c>
      <c r="J3163" s="88">
        <v>0</v>
      </c>
      <c r="K3163" s="87">
        <v>0</v>
      </c>
      <c r="L3163" s="88">
        <v>0</v>
      </c>
      <c r="M3163" s="87">
        <v>0</v>
      </c>
      <c r="N3163" s="88">
        <v>0</v>
      </c>
      <c r="O3163" s="87">
        <v>0</v>
      </c>
      <c r="P3163" s="88">
        <v>0</v>
      </c>
      <c r="Q3163" s="87">
        <v>0</v>
      </c>
      <c r="R3163" s="88">
        <v>0</v>
      </c>
      <c r="S3163" s="87">
        <v>0</v>
      </c>
      <c r="T3163" s="88">
        <v>0</v>
      </c>
      <c r="U3163" s="87">
        <v>0</v>
      </c>
      <c r="V3163" s="88">
        <v>0</v>
      </c>
      <c r="W3163" s="87">
        <v>0.2186573855323756</v>
      </c>
      <c r="X3163" s="88">
        <v>0</v>
      </c>
      <c r="Y3163" s="87">
        <v>0</v>
      </c>
      <c r="Z3163" s="88">
        <v>0</v>
      </c>
      <c r="AA3163" s="87">
        <v>0</v>
      </c>
      <c r="AB3163" s="88">
        <v>0</v>
      </c>
      <c r="AC3163" s="58"/>
      <c r="AD3163" s="59">
        <f t="shared" si="66"/>
        <v>0.2186573855323756</v>
      </c>
      <c r="AE3163" s="58"/>
    </row>
    <row r="3164" spans="2:31" x14ac:dyDescent="0.3">
      <c r="B3164" s="4" t="s">
        <v>149</v>
      </c>
      <c r="C3164" s="14"/>
      <c r="D3164" s="14"/>
      <c r="E3164" s="87">
        <v>0</v>
      </c>
      <c r="F3164" s="88">
        <v>0</v>
      </c>
      <c r="G3164" s="87">
        <v>0</v>
      </c>
      <c r="H3164" s="88">
        <v>0</v>
      </c>
      <c r="I3164" s="87">
        <v>0</v>
      </c>
      <c r="J3164" s="88">
        <v>0</v>
      </c>
      <c r="K3164" s="87">
        <v>0</v>
      </c>
      <c r="L3164" s="88">
        <v>1.7333333333333341</v>
      </c>
      <c r="M3164" s="87">
        <v>6.5000000000000027</v>
      </c>
      <c r="N3164" s="88">
        <v>6.5000000000000027</v>
      </c>
      <c r="O3164" s="87">
        <v>6.5000000000000027</v>
      </c>
      <c r="P3164" s="88">
        <v>6.5000000000000027</v>
      </c>
      <c r="Q3164" s="87">
        <v>6.5000000000000027</v>
      </c>
      <c r="R3164" s="88">
        <v>6.5000000000000027</v>
      </c>
      <c r="S3164" s="87">
        <v>6.5000000000000027</v>
      </c>
      <c r="T3164" s="88">
        <v>6.5000000000000027</v>
      </c>
      <c r="U3164" s="87">
        <v>6.5000000000000027</v>
      </c>
      <c r="V3164" s="88">
        <v>6.5000000000000027</v>
      </c>
      <c r="W3164" s="87">
        <v>6.5000000000000027</v>
      </c>
      <c r="X3164" s="88">
        <v>1.1916666666666671</v>
      </c>
      <c r="Y3164" s="87">
        <v>0</v>
      </c>
      <c r="Z3164" s="88">
        <v>0</v>
      </c>
      <c r="AA3164" s="87">
        <v>0</v>
      </c>
      <c r="AB3164" s="88">
        <v>0</v>
      </c>
      <c r="AC3164" s="58"/>
      <c r="AD3164" s="59">
        <f t="shared" si="66"/>
        <v>74.425000000000011</v>
      </c>
      <c r="AE3164" s="58"/>
    </row>
    <row r="3165" spans="2:31" x14ac:dyDescent="0.3">
      <c r="B3165" s="4" t="s">
        <v>230</v>
      </c>
      <c r="C3165" s="14"/>
      <c r="D3165" s="14"/>
      <c r="E3165" s="87">
        <v>0</v>
      </c>
      <c r="F3165" s="88">
        <v>0</v>
      </c>
      <c r="G3165" s="87">
        <v>0</v>
      </c>
      <c r="H3165" s="88">
        <v>0</v>
      </c>
      <c r="I3165" s="87">
        <v>0</v>
      </c>
      <c r="J3165" s="88">
        <v>0</v>
      </c>
      <c r="K3165" s="87">
        <v>0</v>
      </c>
      <c r="L3165" s="88">
        <v>8.447175979614259E-2</v>
      </c>
      <c r="M3165" s="87">
        <v>5.9672877788543723E-2</v>
      </c>
      <c r="N3165" s="88">
        <v>0</v>
      </c>
      <c r="O3165" s="87">
        <v>0</v>
      </c>
      <c r="P3165" s="88">
        <v>0</v>
      </c>
      <c r="Q3165" s="87">
        <v>0</v>
      </c>
      <c r="R3165" s="88">
        <v>0</v>
      </c>
      <c r="S3165" s="87">
        <v>0</v>
      </c>
      <c r="T3165" s="88">
        <v>0</v>
      </c>
      <c r="U3165" s="87">
        <v>0</v>
      </c>
      <c r="V3165" s="88">
        <v>0</v>
      </c>
      <c r="W3165" s="87">
        <v>0</v>
      </c>
      <c r="X3165" s="88">
        <v>0</v>
      </c>
      <c r="Y3165" s="87">
        <v>0</v>
      </c>
      <c r="Z3165" s="88">
        <v>0</v>
      </c>
      <c r="AA3165" s="87">
        <v>0</v>
      </c>
      <c r="AB3165" s="88">
        <v>0</v>
      </c>
      <c r="AC3165" s="58"/>
      <c r="AD3165" s="59">
        <f t="shared" si="66"/>
        <v>0.14414463758468632</v>
      </c>
      <c r="AE3165" s="58"/>
    </row>
    <row r="3166" spans="2:31" x14ac:dyDescent="0.3">
      <c r="B3166" s="4" t="s">
        <v>248</v>
      </c>
      <c r="C3166" s="14"/>
      <c r="D3166" s="14"/>
      <c r="E3166" s="87">
        <v>0</v>
      </c>
      <c r="F3166" s="88">
        <v>0</v>
      </c>
      <c r="G3166" s="87">
        <v>0</v>
      </c>
      <c r="H3166" s="88">
        <v>0</v>
      </c>
      <c r="I3166" s="87">
        <v>0</v>
      </c>
      <c r="J3166" s="88">
        <v>0</v>
      </c>
      <c r="K3166" s="87">
        <v>0</v>
      </c>
      <c r="L3166" s="88">
        <v>0</v>
      </c>
      <c r="M3166" s="87">
        <v>0</v>
      </c>
      <c r="N3166" s="88">
        <v>0</v>
      </c>
      <c r="O3166" s="87">
        <v>0</v>
      </c>
      <c r="P3166" s="88">
        <v>0</v>
      </c>
      <c r="Q3166" s="87">
        <v>0</v>
      </c>
      <c r="R3166" s="88">
        <v>0</v>
      </c>
      <c r="S3166" s="87">
        <v>0</v>
      </c>
      <c r="T3166" s="88">
        <v>0</v>
      </c>
      <c r="U3166" s="87">
        <v>0</v>
      </c>
      <c r="V3166" s="88">
        <v>0</v>
      </c>
      <c r="W3166" s="87">
        <v>0</v>
      </c>
      <c r="X3166" s="88">
        <v>0</v>
      </c>
      <c r="Y3166" s="87">
        <v>0</v>
      </c>
      <c r="Z3166" s="88">
        <v>0</v>
      </c>
      <c r="AA3166" s="87">
        <v>0</v>
      </c>
      <c r="AB3166" s="88">
        <v>0</v>
      </c>
      <c r="AC3166" s="58"/>
      <c r="AD3166" s="59">
        <f t="shared" si="66"/>
        <v>0</v>
      </c>
      <c r="AE3166" s="58"/>
    </row>
    <row r="3167" spans="2:31" x14ac:dyDescent="0.3">
      <c r="B3167" s="4" t="s">
        <v>231</v>
      </c>
      <c r="C3167" s="14"/>
      <c r="D3167" s="14"/>
      <c r="E3167" s="87">
        <v>0</v>
      </c>
      <c r="F3167" s="88">
        <v>0</v>
      </c>
      <c r="G3167" s="87">
        <v>0</v>
      </c>
      <c r="H3167" s="88">
        <v>0</v>
      </c>
      <c r="I3167" s="87">
        <v>0</v>
      </c>
      <c r="J3167" s="88">
        <v>0</v>
      </c>
      <c r="K3167" s="87">
        <v>0</v>
      </c>
      <c r="L3167" s="88">
        <v>0</v>
      </c>
      <c r="M3167" s="87">
        <v>0</v>
      </c>
      <c r="N3167" s="88">
        <v>0</v>
      </c>
      <c r="O3167" s="87">
        <v>0</v>
      </c>
      <c r="P3167" s="88">
        <v>0</v>
      </c>
      <c r="Q3167" s="87">
        <v>0</v>
      </c>
      <c r="R3167" s="88">
        <v>0</v>
      </c>
      <c r="S3167" s="87">
        <v>0</v>
      </c>
      <c r="T3167" s="88">
        <v>0</v>
      </c>
      <c r="U3167" s="87">
        <v>0</v>
      </c>
      <c r="V3167" s="88">
        <v>0</v>
      </c>
      <c r="W3167" s="87">
        <v>0</v>
      </c>
      <c r="X3167" s="88">
        <v>0</v>
      </c>
      <c r="Y3167" s="87">
        <v>0</v>
      </c>
      <c r="Z3167" s="88">
        <v>0</v>
      </c>
      <c r="AA3167" s="87">
        <v>0</v>
      </c>
      <c r="AB3167" s="88">
        <v>0</v>
      </c>
      <c r="AC3167" s="58"/>
      <c r="AD3167" s="59">
        <f t="shared" si="66"/>
        <v>0</v>
      </c>
      <c r="AE3167" s="58"/>
    </row>
    <row r="3168" spans="2:31" x14ac:dyDescent="0.3">
      <c r="B3168" s="4" t="s">
        <v>292</v>
      </c>
      <c r="C3168" s="14"/>
      <c r="D3168" s="14"/>
      <c r="E3168" s="87">
        <v>0</v>
      </c>
      <c r="F3168" s="88">
        <v>0</v>
      </c>
      <c r="G3168" s="87">
        <v>0</v>
      </c>
      <c r="H3168" s="88">
        <v>0</v>
      </c>
      <c r="I3168" s="87">
        <v>0</v>
      </c>
      <c r="J3168" s="88">
        <v>0</v>
      </c>
      <c r="K3168" s="87">
        <v>0</v>
      </c>
      <c r="L3168" s="88">
        <v>0</v>
      </c>
      <c r="M3168" s="87">
        <v>0</v>
      </c>
      <c r="N3168" s="88">
        <v>0</v>
      </c>
      <c r="O3168" s="87">
        <v>0</v>
      </c>
      <c r="P3168" s="88">
        <v>0</v>
      </c>
      <c r="Q3168" s="87">
        <v>0</v>
      </c>
      <c r="R3168" s="88">
        <v>0</v>
      </c>
      <c r="S3168" s="87">
        <v>0</v>
      </c>
      <c r="T3168" s="88">
        <v>0</v>
      </c>
      <c r="U3168" s="87">
        <v>0</v>
      </c>
      <c r="V3168" s="88">
        <v>0</v>
      </c>
      <c r="W3168" s="87">
        <v>0</v>
      </c>
      <c r="X3168" s="88">
        <v>0</v>
      </c>
      <c r="Y3168" s="87">
        <v>0</v>
      </c>
      <c r="Z3168" s="88">
        <v>0</v>
      </c>
      <c r="AA3168" s="87">
        <v>0</v>
      </c>
      <c r="AB3168" s="88">
        <v>0</v>
      </c>
      <c r="AC3168" s="58"/>
      <c r="AD3168" s="59">
        <f t="shared" si="66"/>
        <v>0</v>
      </c>
      <c r="AE3168" s="58"/>
    </row>
    <row r="3169" spans="2:31" x14ac:dyDescent="0.3">
      <c r="B3169" s="4" t="s">
        <v>244</v>
      </c>
      <c r="C3169" s="14"/>
      <c r="D3169" s="14"/>
      <c r="E3169" s="87">
        <v>0</v>
      </c>
      <c r="F3169" s="88">
        <v>0</v>
      </c>
      <c r="G3169" s="87">
        <v>0</v>
      </c>
      <c r="H3169" s="88">
        <v>0</v>
      </c>
      <c r="I3169" s="87">
        <v>0</v>
      </c>
      <c r="J3169" s="88">
        <v>0</v>
      </c>
      <c r="K3169" s="87">
        <v>0</v>
      </c>
      <c r="L3169" s="88">
        <v>0</v>
      </c>
      <c r="M3169" s="87">
        <v>0</v>
      </c>
      <c r="N3169" s="88">
        <v>0</v>
      </c>
      <c r="O3169" s="87">
        <v>0</v>
      </c>
      <c r="P3169" s="88">
        <v>0</v>
      </c>
      <c r="Q3169" s="87">
        <v>0</v>
      </c>
      <c r="R3169" s="88">
        <v>0</v>
      </c>
      <c r="S3169" s="87">
        <v>0</v>
      </c>
      <c r="T3169" s="88">
        <v>0</v>
      </c>
      <c r="U3169" s="87">
        <v>0</v>
      </c>
      <c r="V3169" s="88">
        <v>0</v>
      </c>
      <c r="W3169" s="87">
        <v>0</v>
      </c>
      <c r="X3169" s="88">
        <v>0</v>
      </c>
      <c r="Y3169" s="87">
        <v>0</v>
      </c>
      <c r="Z3169" s="88">
        <v>0</v>
      </c>
      <c r="AA3169" s="87">
        <v>0</v>
      </c>
      <c r="AB3169" s="88">
        <v>0</v>
      </c>
      <c r="AC3169" s="58"/>
      <c r="AD3169" s="59">
        <f t="shared" si="66"/>
        <v>0</v>
      </c>
      <c r="AE3169" s="58"/>
    </row>
    <row r="3170" spans="2:31" x14ac:dyDescent="0.3">
      <c r="B3170" s="4" t="s">
        <v>245</v>
      </c>
      <c r="C3170" s="14"/>
      <c r="D3170" s="14"/>
      <c r="E3170" s="87">
        <v>0</v>
      </c>
      <c r="F3170" s="88">
        <v>0</v>
      </c>
      <c r="G3170" s="87">
        <v>0</v>
      </c>
      <c r="H3170" s="88">
        <v>0</v>
      </c>
      <c r="I3170" s="87">
        <v>0</v>
      </c>
      <c r="J3170" s="88">
        <v>0</v>
      </c>
      <c r="K3170" s="87">
        <v>0</v>
      </c>
      <c r="L3170" s="88">
        <v>0</v>
      </c>
      <c r="M3170" s="87">
        <v>0</v>
      </c>
      <c r="N3170" s="88">
        <v>0</v>
      </c>
      <c r="O3170" s="87">
        <v>0</v>
      </c>
      <c r="P3170" s="88">
        <v>0</v>
      </c>
      <c r="Q3170" s="87">
        <v>0</v>
      </c>
      <c r="R3170" s="88">
        <v>0</v>
      </c>
      <c r="S3170" s="87">
        <v>0</v>
      </c>
      <c r="T3170" s="88">
        <v>0</v>
      </c>
      <c r="U3170" s="87">
        <v>0</v>
      </c>
      <c r="V3170" s="88">
        <v>0</v>
      </c>
      <c r="W3170" s="87">
        <v>0</v>
      </c>
      <c r="X3170" s="88">
        <v>0</v>
      </c>
      <c r="Y3170" s="87">
        <v>0</v>
      </c>
      <c r="Z3170" s="88">
        <v>0</v>
      </c>
      <c r="AA3170" s="87">
        <v>0</v>
      </c>
      <c r="AB3170" s="88">
        <v>0</v>
      </c>
      <c r="AC3170" s="58"/>
      <c r="AD3170" s="59">
        <f t="shared" si="66"/>
        <v>0</v>
      </c>
      <c r="AE3170" s="58"/>
    </row>
    <row r="3171" spans="2:31" x14ac:dyDescent="0.3">
      <c r="B3171" s="4" t="s">
        <v>257</v>
      </c>
      <c r="C3171" s="14"/>
      <c r="D3171" s="14"/>
      <c r="E3171" s="87">
        <v>0</v>
      </c>
      <c r="F3171" s="88">
        <v>0</v>
      </c>
      <c r="G3171" s="87">
        <v>0</v>
      </c>
      <c r="H3171" s="88">
        <v>0</v>
      </c>
      <c r="I3171" s="87">
        <v>0</v>
      </c>
      <c r="J3171" s="88">
        <v>0</v>
      </c>
      <c r="K3171" s="87">
        <v>0</v>
      </c>
      <c r="L3171" s="88">
        <v>0</v>
      </c>
      <c r="M3171" s="87">
        <v>0</v>
      </c>
      <c r="N3171" s="88">
        <v>0</v>
      </c>
      <c r="O3171" s="87">
        <v>0</v>
      </c>
      <c r="P3171" s="88">
        <v>0</v>
      </c>
      <c r="Q3171" s="87">
        <v>0</v>
      </c>
      <c r="R3171" s="88">
        <v>0</v>
      </c>
      <c r="S3171" s="87">
        <v>0</v>
      </c>
      <c r="T3171" s="88">
        <v>0</v>
      </c>
      <c r="U3171" s="87">
        <v>0</v>
      </c>
      <c r="V3171" s="88">
        <v>0</v>
      </c>
      <c r="W3171" s="87">
        <v>0</v>
      </c>
      <c r="X3171" s="88">
        <v>0</v>
      </c>
      <c r="Y3171" s="87">
        <v>0</v>
      </c>
      <c r="Z3171" s="88">
        <v>0</v>
      </c>
      <c r="AA3171" s="87">
        <v>0</v>
      </c>
      <c r="AB3171" s="88">
        <v>0</v>
      </c>
      <c r="AC3171" s="58"/>
      <c r="AD3171" s="59">
        <f t="shared" si="66"/>
        <v>0</v>
      </c>
      <c r="AE3171" s="58"/>
    </row>
    <row r="3172" spans="2:31" x14ac:dyDescent="0.3">
      <c r="B3172" s="4" t="s">
        <v>222</v>
      </c>
      <c r="C3172" s="14"/>
      <c r="D3172" s="14"/>
      <c r="E3172" s="87">
        <v>0</v>
      </c>
      <c r="F3172" s="88">
        <v>0</v>
      </c>
      <c r="G3172" s="87">
        <v>0</v>
      </c>
      <c r="H3172" s="88">
        <v>0</v>
      </c>
      <c r="I3172" s="87">
        <v>0</v>
      </c>
      <c r="J3172" s="88">
        <v>0</v>
      </c>
      <c r="K3172" s="87">
        <v>0</v>
      </c>
      <c r="L3172" s="88">
        <v>0</v>
      </c>
      <c r="M3172" s="87">
        <v>0</v>
      </c>
      <c r="N3172" s="88">
        <v>0</v>
      </c>
      <c r="O3172" s="87">
        <v>0</v>
      </c>
      <c r="P3172" s="88">
        <v>0</v>
      </c>
      <c r="Q3172" s="87">
        <v>0</v>
      </c>
      <c r="R3172" s="88">
        <v>0</v>
      </c>
      <c r="S3172" s="87">
        <v>0</v>
      </c>
      <c r="T3172" s="88">
        <v>0</v>
      </c>
      <c r="U3172" s="87">
        <v>0</v>
      </c>
      <c r="V3172" s="88">
        <v>0</v>
      </c>
      <c r="W3172" s="87">
        <v>0</v>
      </c>
      <c r="X3172" s="88">
        <v>0</v>
      </c>
      <c r="Y3172" s="87">
        <v>0</v>
      </c>
      <c r="Z3172" s="88">
        <v>0</v>
      </c>
      <c r="AA3172" s="87">
        <v>0</v>
      </c>
      <c r="AB3172" s="88">
        <v>0</v>
      </c>
      <c r="AC3172" s="58"/>
      <c r="AD3172" s="59">
        <f t="shared" si="66"/>
        <v>0</v>
      </c>
      <c r="AE3172" s="58"/>
    </row>
    <row r="3173" spans="2:31" x14ac:dyDescent="0.3">
      <c r="B3173" s="4" t="s">
        <v>223</v>
      </c>
      <c r="C3173" s="14"/>
      <c r="D3173" s="14"/>
      <c r="E3173" s="87">
        <v>0</v>
      </c>
      <c r="F3173" s="88">
        <v>0</v>
      </c>
      <c r="G3173" s="87">
        <v>0</v>
      </c>
      <c r="H3173" s="88">
        <v>0</v>
      </c>
      <c r="I3173" s="87">
        <v>0</v>
      </c>
      <c r="J3173" s="88">
        <v>0</v>
      </c>
      <c r="K3173" s="87">
        <v>0</v>
      </c>
      <c r="L3173" s="88">
        <v>0</v>
      </c>
      <c r="M3173" s="87">
        <v>0.13237639529009659</v>
      </c>
      <c r="N3173" s="88">
        <v>2.653012870733316</v>
      </c>
      <c r="O3173" s="87">
        <v>2.6630713126041128</v>
      </c>
      <c r="P3173" s="88">
        <v>2.6594253556686454</v>
      </c>
      <c r="Q3173" s="87">
        <v>2.6489778022902706</v>
      </c>
      <c r="R3173" s="88">
        <v>2.6385302489002544</v>
      </c>
      <c r="S3173" s="87">
        <v>2.6280826955412824</v>
      </c>
      <c r="T3173" s="88">
        <v>1.2664948117194903</v>
      </c>
      <c r="U3173" s="87">
        <v>0</v>
      </c>
      <c r="V3173" s="88">
        <v>0</v>
      </c>
      <c r="W3173" s="87">
        <v>0</v>
      </c>
      <c r="X3173" s="88">
        <v>0</v>
      </c>
      <c r="Y3173" s="87">
        <v>0</v>
      </c>
      <c r="Z3173" s="88">
        <v>0</v>
      </c>
      <c r="AA3173" s="87">
        <v>0</v>
      </c>
      <c r="AB3173" s="88">
        <v>0</v>
      </c>
      <c r="AC3173" s="58"/>
      <c r="AD3173" s="59">
        <f t="shared" si="66"/>
        <v>17.289971492747469</v>
      </c>
      <c r="AE3173" s="58"/>
    </row>
    <row r="3174" spans="2:31" x14ac:dyDescent="0.3">
      <c r="B3174" s="4" t="s">
        <v>224</v>
      </c>
      <c r="C3174" s="14"/>
      <c r="D3174" s="14"/>
      <c r="E3174" s="87">
        <v>0</v>
      </c>
      <c r="F3174" s="88">
        <v>0</v>
      </c>
      <c r="G3174" s="87">
        <v>0</v>
      </c>
      <c r="H3174" s="88">
        <v>0</v>
      </c>
      <c r="I3174" s="87">
        <v>0</v>
      </c>
      <c r="J3174" s="88">
        <v>0</v>
      </c>
      <c r="K3174" s="87">
        <v>0</v>
      </c>
      <c r="L3174" s="88">
        <v>0</v>
      </c>
      <c r="M3174" s="87">
        <v>0</v>
      </c>
      <c r="N3174" s="88">
        <v>0</v>
      </c>
      <c r="O3174" s="87">
        <v>0</v>
      </c>
      <c r="P3174" s="88">
        <v>0</v>
      </c>
      <c r="Q3174" s="87">
        <v>0</v>
      </c>
      <c r="R3174" s="88">
        <v>0</v>
      </c>
      <c r="S3174" s="87">
        <v>0</v>
      </c>
      <c r="T3174" s="88">
        <v>0</v>
      </c>
      <c r="U3174" s="87">
        <v>0</v>
      </c>
      <c r="V3174" s="88">
        <v>0</v>
      </c>
      <c r="W3174" s="87">
        <v>0</v>
      </c>
      <c r="X3174" s="88">
        <v>0</v>
      </c>
      <c r="Y3174" s="87">
        <v>0</v>
      </c>
      <c r="Z3174" s="88">
        <v>0</v>
      </c>
      <c r="AA3174" s="87">
        <v>0</v>
      </c>
      <c r="AB3174" s="88">
        <v>0</v>
      </c>
      <c r="AC3174" s="58"/>
      <c r="AD3174" s="59">
        <f t="shared" si="66"/>
        <v>0</v>
      </c>
      <c r="AE3174" s="58"/>
    </row>
    <row r="3175" spans="2:31" x14ac:dyDescent="0.3">
      <c r="B3175" s="4" t="s">
        <v>258</v>
      </c>
      <c r="C3175" s="14"/>
      <c r="D3175" s="14"/>
      <c r="E3175" s="87">
        <v>0</v>
      </c>
      <c r="F3175" s="88">
        <v>0</v>
      </c>
      <c r="G3175" s="87">
        <v>0</v>
      </c>
      <c r="H3175" s="88">
        <v>0</v>
      </c>
      <c r="I3175" s="87">
        <v>0</v>
      </c>
      <c r="J3175" s="88">
        <v>0</v>
      </c>
      <c r="K3175" s="87">
        <v>0</v>
      </c>
      <c r="L3175" s="88">
        <v>0</v>
      </c>
      <c r="M3175" s="87">
        <v>0</v>
      </c>
      <c r="N3175" s="88">
        <v>0</v>
      </c>
      <c r="O3175" s="87">
        <v>0</v>
      </c>
      <c r="P3175" s="88">
        <v>0</v>
      </c>
      <c r="Q3175" s="87">
        <v>0</v>
      </c>
      <c r="R3175" s="88">
        <v>0</v>
      </c>
      <c r="S3175" s="87">
        <v>0</v>
      </c>
      <c r="T3175" s="88">
        <v>0</v>
      </c>
      <c r="U3175" s="87">
        <v>0</v>
      </c>
      <c r="V3175" s="88">
        <v>0</v>
      </c>
      <c r="W3175" s="87">
        <v>0</v>
      </c>
      <c r="X3175" s="88">
        <v>0</v>
      </c>
      <c r="Y3175" s="87">
        <v>0</v>
      </c>
      <c r="Z3175" s="88">
        <v>0</v>
      </c>
      <c r="AA3175" s="87">
        <v>0</v>
      </c>
      <c r="AB3175" s="88">
        <v>0</v>
      </c>
      <c r="AC3175" s="58"/>
      <c r="AD3175" s="59">
        <f t="shared" si="66"/>
        <v>0</v>
      </c>
      <c r="AE3175" s="58"/>
    </row>
    <row r="3176" spans="2:31" x14ac:dyDescent="0.3">
      <c r="B3176" s="4" t="s">
        <v>246</v>
      </c>
      <c r="C3176" s="14"/>
      <c r="D3176" s="14"/>
      <c r="E3176" s="87">
        <v>0</v>
      </c>
      <c r="F3176" s="88">
        <v>0</v>
      </c>
      <c r="G3176" s="87">
        <v>0</v>
      </c>
      <c r="H3176" s="88">
        <v>0</v>
      </c>
      <c r="I3176" s="87">
        <v>0</v>
      </c>
      <c r="J3176" s="88">
        <v>0</v>
      </c>
      <c r="K3176" s="87">
        <v>0</v>
      </c>
      <c r="L3176" s="88">
        <v>0</v>
      </c>
      <c r="M3176" s="87">
        <v>0</v>
      </c>
      <c r="N3176" s="88">
        <v>0</v>
      </c>
      <c r="O3176" s="87">
        <v>0</v>
      </c>
      <c r="P3176" s="88">
        <v>0</v>
      </c>
      <c r="Q3176" s="87">
        <v>0</v>
      </c>
      <c r="R3176" s="88">
        <v>0</v>
      </c>
      <c r="S3176" s="87">
        <v>0</v>
      </c>
      <c r="T3176" s="88">
        <v>0</v>
      </c>
      <c r="U3176" s="87">
        <v>0</v>
      </c>
      <c r="V3176" s="88">
        <v>0</v>
      </c>
      <c r="W3176" s="87">
        <v>0</v>
      </c>
      <c r="X3176" s="88">
        <v>0</v>
      </c>
      <c r="Y3176" s="87">
        <v>0</v>
      </c>
      <c r="Z3176" s="88">
        <v>0</v>
      </c>
      <c r="AA3176" s="87">
        <v>0</v>
      </c>
      <c r="AB3176" s="88">
        <v>0</v>
      </c>
      <c r="AC3176" s="58"/>
      <c r="AD3176" s="59">
        <f t="shared" si="66"/>
        <v>0</v>
      </c>
      <c r="AE3176" s="58"/>
    </row>
    <row r="3177" spans="2:31" x14ac:dyDescent="0.3">
      <c r="B3177" s="4" t="s">
        <v>189</v>
      </c>
      <c r="C3177" s="14"/>
      <c r="D3177" s="14"/>
      <c r="E3177" s="87">
        <v>0</v>
      </c>
      <c r="F3177" s="88">
        <v>0</v>
      </c>
      <c r="G3177" s="87">
        <v>0</v>
      </c>
      <c r="H3177" s="88">
        <v>0</v>
      </c>
      <c r="I3177" s="87">
        <v>0</v>
      </c>
      <c r="J3177" s="88">
        <v>0</v>
      </c>
      <c r="K3177" s="87">
        <v>0</v>
      </c>
      <c r="L3177" s="88">
        <v>0</v>
      </c>
      <c r="M3177" s="87">
        <v>0</v>
      </c>
      <c r="N3177" s="88">
        <v>0</v>
      </c>
      <c r="O3177" s="87">
        <v>0</v>
      </c>
      <c r="P3177" s="88">
        <v>0</v>
      </c>
      <c r="Q3177" s="87">
        <v>0</v>
      </c>
      <c r="R3177" s="88">
        <v>0</v>
      </c>
      <c r="S3177" s="87">
        <v>0</v>
      </c>
      <c r="T3177" s="88">
        <v>0</v>
      </c>
      <c r="U3177" s="87">
        <v>0</v>
      </c>
      <c r="V3177" s="88">
        <v>0</v>
      </c>
      <c r="W3177" s="87">
        <v>0</v>
      </c>
      <c r="X3177" s="88">
        <v>0</v>
      </c>
      <c r="Y3177" s="87">
        <v>0</v>
      </c>
      <c r="Z3177" s="88">
        <v>0</v>
      </c>
      <c r="AA3177" s="87">
        <v>0</v>
      </c>
      <c r="AB3177" s="88">
        <v>0</v>
      </c>
      <c r="AC3177" s="58"/>
      <c r="AD3177" s="59">
        <f t="shared" si="66"/>
        <v>0</v>
      </c>
      <c r="AE3177" s="58"/>
    </row>
    <row r="3178" spans="2:31" x14ac:dyDescent="0.3">
      <c r="B3178" s="4" t="s">
        <v>190</v>
      </c>
      <c r="C3178" s="14"/>
      <c r="D3178" s="14"/>
      <c r="E3178" s="87">
        <v>0</v>
      </c>
      <c r="F3178" s="88">
        <v>0</v>
      </c>
      <c r="G3178" s="87">
        <v>0</v>
      </c>
      <c r="H3178" s="88">
        <v>0</v>
      </c>
      <c r="I3178" s="87">
        <v>0</v>
      </c>
      <c r="J3178" s="88">
        <v>0</v>
      </c>
      <c r="K3178" s="87">
        <v>0</v>
      </c>
      <c r="L3178" s="88">
        <v>0</v>
      </c>
      <c r="M3178" s="87">
        <v>0</v>
      </c>
      <c r="N3178" s="88">
        <v>0</v>
      </c>
      <c r="O3178" s="87">
        <v>0</v>
      </c>
      <c r="P3178" s="88">
        <v>0</v>
      </c>
      <c r="Q3178" s="87">
        <v>0</v>
      </c>
      <c r="R3178" s="88">
        <v>0</v>
      </c>
      <c r="S3178" s="87">
        <v>0</v>
      </c>
      <c r="T3178" s="88">
        <v>0</v>
      </c>
      <c r="U3178" s="87">
        <v>0</v>
      </c>
      <c r="V3178" s="88">
        <v>0</v>
      </c>
      <c r="W3178" s="87">
        <v>0</v>
      </c>
      <c r="X3178" s="88">
        <v>0</v>
      </c>
      <c r="Y3178" s="87">
        <v>0</v>
      </c>
      <c r="Z3178" s="88">
        <v>0</v>
      </c>
      <c r="AA3178" s="87">
        <v>0</v>
      </c>
      <c r="AB3178" s="88">
        <v>0</v>
      </c>
      <c r="AC3178" s="58"/>
      <c r="AD3178" s="59">
        <f t="shared" si="66"/>
        <v>0</v>
      </c>
      <c r="AE3178" s="58"/>
    </row>
    <row r="3179" spans="2:31" x14ac:dyDescent="0.3">
      <c r="B3179" s="4" t="s">
        <v>208</v>
      </c>
      <c r="C3179" s="14"/>
      <c r="D3179" s="14"/>
      <c r="E3179" s="87">
        <v>0</v>
      </c>
      <c r="F3179" s="88">
        <v>0</v>
      </c>
      <c r="G3179" s="87">
        <v>0</v>
      </c>
      <c r="H3179" s="88">
        <v>0</v>
      </c>
      <c r="I3179" s="87">
        <v>0</v>
      </c>
      <c r="J3179" s="88">
        <v>0</v>
      </c>
      <c r="K3179" s="87">
        <v>0</v>
      </c>
      <c r="L3179" s="88">
        <v>0.97688888888888892</v>
      </c>
      <c r="M3179" s="87">
        <v>4.9580414649645492</v>
      </c>
      <c r="N3179" s="88">
        <v>4.7472666978836058</v>
      </c>
      <c r="O3179" s="87">
        <v>4.499783329168956</v>
      </c>
      <c r="P3179" s="88">
        <v>8.2108042392724503</v>
      </c>
      <c r="Q3179" s="87">
        <v>8.4907525620423243</v>
      </c>
      <c r="R3179" s="88">
        <v>8.2475546606661148</v>
      </c>
      <c r="S3179" s="87">
        <v>7.9960234259876106</v>
      </c>
      <c r="T3179" s="88">
        <v>7.9986588579486728</v>
      </c>
      <c r="U3179" s="87">
        <v>8.2458333089311857</v>
      </c>
      <c r="V3179" s="88">
        <v>8.4972502389424331</v>
      </c>
      <c r="W3179" s="87">
        <v>8.7374908379279077</v>
      </c>
      <c r="X3179" s="88">
        <v>1.6478638861949246</v>
      </c>
      <c r="Y3179" s="87">
        <v>0</v>
      </c>
      <c r="Z3179" s="88">
        <v>0</v>
      </c>
      <c r="AA3179" s="87">
        <v>0</v>
      </c>
      <c r="AB3179" s="88">
        <v>0</v>
      </c>
      <c r="AC3179" s="58"/>
      <c r="AD3179" s="59">
        <f t="shared" si="66"/>
        <v>83.254212398819618</v>
      </c>
      <c r="AE3179" s="58"/>
    </row>
    <row r="3180" spans="2:31" x14ac:dyDescent="0.3">
      <c r="B3180" s="4" t="s">
        <v>209</v>
      </c>
      <c r="C3180" s="14"/>
      <c r="D3180" s="14"/>
      <c r="E3180" s="87">
        <v>0</v>
      </c>
      <c r="F3180" s="88">
        <v>0</v>
      </c>
      <c r="G3180" s="87">
        <v>0</v>
      </c>
      <c r="H3180" s="88">
        <v>0</v>
      </c>
      <c r="I3180" s="87">
        <v>0</v>
      </c>
      <c r="J3180" s="88">
        <v>0</v>
      </c>
      <c r="K3180" s="87">
        <v>0</v>
      </c>
      <c r="L3180" s="88">
        <v>0.97688888888888892</v>
      </c>
      <c r="M3180" s="87">
        <v>4.9193403436342873</v>
      </c>
      <c r="N3180" s="88">
        <v>4.7681166052818291</v>
      </c>
      <c r="O3180" s="87">
        <v>4.5219166239102684</v>
      </c>
      <c r="P3180" s="88">
        <v>4.959372385342915</v>
      </c>
      <c r="Q3180" s="87">
        <v>5.2704166666666667</v>
      </c>
      <c r="R3180" s="88">
        <v>4.2391879784266147</v>
      </c>
      <c r="S3180" s="87">
        <v>3.0197647651036572</v>
      </c>
      <c r="T3180" s="88">
        <v>3.0015226920445746</v>
      </c>
      <c r="U3180" s="87">
        <v>4.1194094379742943</v>
      </c>
      <c r="V3180" s="88">
        <v>4.5111985723177588</v>
      </c>
      <c r="W3180" s="87">
        <v>4.7552354574203495</v>
      </c>
      <c r="X3180" s="88">
        <v>0.91819552580515551</v>
      </c>
      <c r="Y3180" s="87">
        <v>0</v>
      </c>
      <c r="Z3180" s="88">
        <v>0</v>
      </c>
      <c r="AA3180" s="87">
        <v>0</v>
      </c>
      <c r="AB3180" s="88">
        <v>0</v>
      </c>
      <c r="AC3180" s="58"/>
      <c r="AD3180" s="59">
        <f t="shared" si="66"/>
        <v>49.980565942817258</v>
      </c>
      <c r="AE3180" s="58"/>
    </row>
    <row r="3181" spans="2:31" x14ac:dyDescent="0.3">
      <c r="B3181" s="4" t="s">
        <v>210</v>
      </c>
      <c r="C3181" s="14"/>
      <c r="D3181" s="14"/>
      <c r="E3181" s="87">
        <v>0</v>
      </c>
      <c r="F3181" s="88">
        <v>0</v>
      </c>
      <c r="G3181" s="87">
        <v>0</v>
      </c>
      <c r="H3181" s="88">
        <v>0</v>
      </c>
      <c r="I3181" s="87">
        <v>0</v>
      </c>
      <c r="J3181" s="88">
        <v>0</v>
      </c>
      <c r="K3181" s="87">
        <v>0</v>
      </c>
      <c r="L3181" s="88">
        <v>4.8377855618794525E-3</v>
      </c>
      <c r="M3181" s="87">
        <v>1.8000030517578029E-2</v>
      </c>
      <c r="N3181" s="88">
        <v>1.849166154861441E-2</v>
      </c>
      <c r="O3181" s="87">
        <v>2.1458288033803216E-2</v>
      </c>
      <c r="P3181" s="88">
        <v>2.3551529645919701E-2</v>
      </c>
      <c r="Q3181" s="87">
        <v>2.2639499107996525E-2</v>
      </c>
      <c r="R3181" s="88">
        <v>2.1727454662322909E-2</v>
      </c>
      <c r="S3181" s="87">
        <v>2.0815422137578254E-2</v>
      </c>
      <c r="T3181" s="88">
        <v>1.9903379678726126E-2</v>
      </c>
      <c r="U3181" s="87">
        <v>1.9845475753148312E-2</v>
      </c>
      <c r="V3181" s="88">
        <v>2.1459609270095735E-2</v>
      </c>
      <c r="W3181" s="87">
        <v>2.2910346587498898E-2</v>
      </c>
      <c r="X3181" s="88">
        <v>4.3575946489969718E-3</v>
      </c>
      <c r="Y3181" s="87">
        <v>0</v>
      </c>
      <c r="Z3181" s="88">
        <v>0</v>
      </c>
      <c r="AA3181" s="87">
        <v>0</v>
      </c>
      <c r="AB3181" s="88">
        <v>0</v>
      </c>
      <c r="AC3181" s="58"/>
      <c r="AD3181" s="59">
        <f t="shared" si="66"/>
        <v>0.23999807715415855</v>
      </c>
      <c r="AE3181" s="58"/>
    </row>
    <row r="3182" spans="2:31" x14ac:dyDescent="0.3">
      <c r="B3182" s="4" t="s">
        <v>211</v>
      </c>
      <c r="C3182" s="14"/>
      <c r="D3182" s="14"/>
      <c r="E3182" s="87">
        <v>0</v>
      </c>
      <c r="F3182" s="88">
        <v>0</v>
      </c>
      <c r="G3182" s="87">
        <v>0</v>
      </c>
      <c r="H3182" s="88">
        <v>0</v>
      </c>
      <c r="I3182" s="87">
        <v>0</v>
      </c>
      <c r="J3182" s="88">
        <v>0</v>
      </c>
      <c r="K3182" s="87">
        <v>0</v>
      </c>
      <c r="L3182" s="88">
        <v>1.1044367154439054E-3</v>
      </c>
      <c r="M3182" s="87">
        <v>3.0166506767272065E-3</v>
      </c>
      <c r="N3182" s="88">
        <v>3.4750084082284674E-3</v>
      </c>
      <c r="O3182" s="87">
        <v>5.4916501045226152E-3</v>
      </c>
      <c r="P3182" s="88">
        <v>5.9102416038512295E-3</v>
      </c>
      <c r="Q3182" s="87">
        <v>5.7278513908385342E-3</v>
      </c>
      <c r="R3182" s="88">
        <v>5.5454611778258389E-3</v>
      </c>
      <c r="S3182" s="87">
        <v>5.3630709648131445E-3</v>
      </c>
      <c r="T3182" s="88">
        <v>5.1806807518004492E-3</v>
      </c>
      <c r="U3182" s="87">
        <v>4.7069410483041507E-3</v>
      </c>
      <c r="V3182" s="88">
        <v>5.5560012658436211E-3</v>
      </c>
      <c r="W3182" s="87">
        <v>7.107720772425245E-3</v>
      </c>
      <c r="X3182" s="88">
        <v>1.4713966846465899E-3</v>
      </c>
      <c r="Y3182" s="87">
        <v>0</v>
      </c>
      <c r="Z3182" s="88">
        <v>0</v>
      </c>
      <c r="AA3182" s="87">
        <v>0</v>
      </c>
      <c r="AB3182" s="88">
        <v>0</v>
      </c>
      <c r="AC3182" s="58"/>
      <c r="AD3182" s="59">
        <f t="shared" si="66"/>
        <v>5.9657111565271002E-2</v>
      </c>
      <c r="AE3182" s="58"/>
    </row>
    <row r="3183" spans="2:31" x14ac:dyDescent="0.3">
      <c r="B3183" s="4" t="s">
        <v>136</v>
      </c>
      <c r="C3183" s="14"/>
      <c r="D3183" s="14"/>
      <c r="E3183" s="87">
        <v>0</v>
      </c>
      <c r="F3183" s="88">
        <v>0</v>
      </c>
      <c r="G3183" s="87">
        <v>0</v>
      </c>
      <c r="H3183" s="88">
        <v>0</v>
      </c>
      <c r="I3183" s="87">
        <v>0</v>
      </c>
      <c r="J3183" s="88">
        <v>0</v>
      </c>
      <c r="K3183" s="87">
        <v>0</v>
      </c>
      <c r="L3183" s="88">
        <v>0</v>
      </c>
      <c r="M3183" s="87">
        <v>0.82915906106101334</v>
      </c>
      <c r="N3183" s="88">
        <v>0.88740350484848229</v>
      </c>
      <c r="O3183" s="87">
        <v>0.91686917225520059</v>
      </c>
      <c r="P3183" s="88">
        <v>1.108148698806765</v>
      </c>
      <c r="Q3183" s="87">
        <v>1.111142318248751</v>
      </c>
      <c r="R3183" s="88">
        <v>1.1141359376907369</v>
      </c>
      <c r="S3183" s="87">
        <v>1.117129565080009</v>
      </c>
      <c r="T3183" s="88">
        <v>1.123194095293683</v>
      </c>
      <c r="U3183" s="87">
        <v>1.1287707972526571</v>
      </c>
      <c r="V3183" s="88">
        <v>1.1445079414049804</v>
      </c>
      <c r="W3183" s="87">
        <v>1.1245687810579956</v>
      </c>
      <c r="X3183" s="88">
        <v>0.19260800117916571</v>
      </c>
      <c r="Y3183" s="87">
        <v>0</v>
      </c>
      <c r="Z3183" s="88">
        <v>0</v>
      </c>
      <c r="AA3183" s="87">
        <v>0</v>
      </c>
      <c r="AB3183" s="88">
        <v>0</v>
      </c>
      <c r="AC3183" s="58"/>
      <c r="AD3183" s="59">
        <f t="shared" si="66"/>
        <v>11.797637874179436</v>
      </c>
      <c r="AE3183" s="58"/>
    </row>
    <row r="3184" spans="2:31" x14ac:dyDescent="0.3">
      <c r="B3184" s="4" t="s">
        <v>137</v>
      </c>
      <c r="C3184" s="14"/>
      <c r="D3184" s="14"/>
      <c r="E3184" s="87">
        <v>0</v>
      </c>
      <c r="F3184" s="88">
        <v>0</v>
      </c>
      <c r="G3184" s="87">
        <v>0</v>
      </c>
      <c r="H3184" s="88">
        <v>0</v>
      </c>
      <c r="I3184" s="87">
        <v>0</v>
      </c>
      <c r="J3184" s="88">
        <v>0</v>
      </c>
      <c r="K3184" s="87">
        <v>0</v>
      </c>
      <c r="L3184" s="88">
        <v>0</v>
      </c>
      <c r="M3184" s="87">
        <v>0.94525904231601499</v>
      </c>
      <c r="N3184" s="88">
        <v>1.05753357489904</v>
      </c>
      <c r="O3184" s="87">
        <v>1.1102372018496216</v>
      </c>
      <c r="P3184" s="88">
        <v>1.4717805433273337</v>
      </c>
      <c r="Q3184" s="87">
        <v>1.5045333989461285</v>
      </c>
      <c r="R3184" s="88">
        <v>1.5372862744331381</v>
      </c>
      <c r="S3184" s="87">
        <v>1.5902022250493388</v>
      </c>
      <c r="T3184" s="88">
        <v>1.849474267959597</v>
      </c>
      <c r="U3184" s="87">
        <v>1.8162583478291863</v>
      </c>
      <c r="V3184" s="88">
        <v>1.7457356540362066</v>
      </c>
      <c r="W3184" s="87">
        <v>0.48195233297348217</v>
      </c>
      <c r="X3184" s="88">
        <v>0.20197735463248395</v>
      </c>
      <c r="Y3184" s="87">
        <v>0</v>
      </c>
      <c r="Z3184" s="88">
        <v>0</v>
      </c>
      <c r="AA3184" s="87">
        <v>0</v>
      </c>
      <c r="AB3184" s="88">
        <v>0</v>
      </c>
      <c r="AC3184" s="58"/>
      <c r="AD3184" s="59">
        <f t="shared" si="66"/>
        <v>15.312230218251573</v>
      </c>
      <c r="AE3184" s="58"/>
    </row>
    <row r="3185" spans="2:31" x14ac:dyDescent="0.3">
      <c r="B3185" s="4" t="s">
        <v>227</v>
      </c>
      <c r="C3185" s="14"/>
      <c r="D3185" s="14"/>
      <c r="E3185" s="87">
        <v>0</v>
      </c>
      <c r="F3185" s="88">
        <v>0</v>
      </c>
      <c r="G3185" s="87">
        <v>0</v>
      </c>
      <c r="H3185" s="88">
        <v>0</v>
      </c>
      <c r="I3185" s="87">
        <v>0</v>
      </c>
      <c r="J3185" s="88">
        <v>0</v>
      </c>
      <c r="K3185" s="87">
        <v>0</v>
      </c>
      <c r="L3185" s="88">
        <v>0.40202222222222223</v>
      </c>
      <c r="M3185" s="87">
        <v>4.3000000000000003E-2</v>
      </c>
      <c r="N3185" s="88">
        <v>0</v>
      </c>
      <c r="O3185" s="87">
        <v>0</v>
      </c>
      <c r="P3185" s="88">
        <v>0</v>
      </c>
      <c r="Q3185" s="87">
        <v>0</v>
      </c>
      <c r="R3185" s="88">
        <v>0</v>
      </c>
      <c r="S3185" s="87">
        <v>0</v>
      </c>
      <c r="T3185" s="88">
        <v>0</v>
      </c>
      <c r="U3185" s="87">
        <v>0</v>
      </c>
      <c r="V3185" s="88">
        <v>0</v>
      </c>
      <c r="W3185" s="87">
        <v>0</v>
      </c>
      <c r="X3185" s="88">
        <v>0</v>
      </c>
      <c r="Y3185" s="87">
        <v>0</v>
      </c>
      <c r="Z3185" s="88">
        <v>0</v>
      </c>
      <c r="AA3185" s="87">
        <v>0</v>
      </c>
      <c r="AB3185" s="88">
        <v>0</v>
      </c>
      <c r="AC3185" s="58"/>
      <c r="AD3185" s="59">
        <f t="shared" si="66"/>
        <v>0.44502222222222221</v>
      </c>
      <c r="AE3185" s="58"/>
    </row>
    <row r="3186" spans="2:31" x14ac:dyDescent="0.3">
      <c r="B3186" s="4" t="s">
        <v>293</v>
      </c>
      <c r="C3186" s="14"/>
      <c r="D3186" s="14"/>
      <c r="E3186" s="87">
        <v>0</v>
      </c>
      <c r="F3186" s="88">
        <v>0</v>
      </c>
      <c r="G3186" s="87">
        <v>0</v>
      </c>
      <c r="H3186" s="88">
        <v>0</v>
      </c>
      <c r="I3186" s="87">
        <v>0</v>
      </c>
      <c r="J3186" s="88">
        <v>0</v>
      </c>
      <c r="K3186" s="87">
        <v>0</v>
      </c>
      <c r="L3186" s="88">
        <v>6.2033939361572275E-2</v>
      </c>
      <c r="M3186" s="87">
        <v>0.72000986777411558</v>
      </c>
      <c r="N3186" s="88">
        <v>0</v>
      </c>
      <c r="O3186" s="87">
        <v>0</v>
      </c>
      <c r="P3186" s="88">
        <v>0</v>
      </c>
      <c r="Q3186" s="87">
        <v>0</v>
      </c>
      <c r="R3186" s="88">
        <v>0</v>
      </c>
      <c r="S3186" s="87">
        <v>0</v>
      </c>
      <c r="T3186" s="88">
        <v>0</v>
      </c>
      <c r="U3186" s="87">
        <v>0</v>
      </c>
      <c r="V3186" s="88">
        <v>0</v>
      </c>
      <c r="W3186" s="87">
        <v>0</v>
      </c>
      <c r="X3186" s="88">
        <v>0</v>
      </c>
      <c r="Y3186" s="87">
        <v>0</v>
      </c>
      <c r="Z3186" s="88">
        <v>0</v>
      </c>
      <c r="AA3186" s="87">
        <v>0</v>
      </c>
      <c r="AB3186" s="88">
        <v>0</v>
      </c>
      <c r="AC3186" s="58"/>
      <c r="AD3186" s="59">
        <f t="shared" si="66"/>
        <v>0.78204380713568789</v>
      </c>
      <c r="AE3186" s="58"/>
    </row>
    <row r="3187" spans="2:31" x14ac:dyDescent="0.3">
      <c r="B3187" s="4" t="s">
        <v>294</v>
      </c>
      <c r="C3187" s="14"/>
      <c r="D3187" s="14"/>
      <c r="E3187" s="87">
        <v>0</v>
      </c>
      <c r="F3187" s="88">
        <v>0</v>
      </c>
      <c r="G3187" s="87">
        <v>0</v>
      </c>
      <c r="H3187" s="88">
        <v>0</v>
      </c>
      <c r="I3187" s="87">
        <v>0</v>
      </c>
      <c r="J3187" s="88">
        <v>0</v>
      </c>
      <c r="K3187" s="87">
        <v>0</v>
      </c>
      <c r="L3187" s="88">
        <v>0</v>
      </c>
      <c r="M3187" s="87">
        <v>0.63266598425971132</v>
      </c>
      <c r="N3187" s="88">
        <v>0</v>
      </c>
      <c r="O3187" s="87">
        <v>0</v>
      </c>
      <c r="P3187" s="88">
        <v>0</v>
      </c>
      <c r="Q3187" s="87">
        <v>0</v>
      </c>
      <c r="R3187" s="88">
        <v>0</v>
      </c>
      <c r="S3187" s="87">
        <v>0</v>
      </c>
      <c r="T3187" s="88">
        <v>0</v>
      </c>
      <c r="U3187" s="87">
        <v>0</v>
      </c>
      <c r="V3187" s="88">
        <v>0</v>
      </c>
      <c r="W3187" s="87">
        <v>0</v>
      </c>
      <c r="X3187" s="88">
        <v>0</v>
      </c>
      <c r="Y3187" s="87">
        <v>0</v>
      </c>
      <c r="Z3187" s="88">
        <v>0</v>
      </c>
      <c r="AA3187" s="87">
        <v>0</v>
      </c>
      <c r="AB3187" s="88">
        <v>0</v>
      </c>
      <c r="AC3187" s="58"/>
      <c r="AD3187" s="59">
        <f t="shared" si="66"/>
        <v>0.63266598425971132</v>
      </c>
      <c r="AE3187" s="58"/>
    </row>
    <row r="3188" spans="2:31" x14ac:dyDescent="0.3">
      <c r="B3188" s="4" t="s">
        <v>206</v>
      </c>
      <c r="C3188" s="14"/>
      <c r="D3188" s="14"/>
      <c r="E3188" s="87">
        <v>0</v>
      </c>
      <c r="F3188" s="88">
        <v>0</v>
      </c>
      <c r="G3188" s="87">
        <v>0</v>
      </c>
      <c r="H3188" s="88">
        <v>0</v>
      </c>
      <c r="I3188" s="87">
        <v>0</v>
      </c>
      <c r="J3188" s="88">
        <v>0</v>
      </c>
      <c r="K3188" s="87">
        <v>0</v>
      </c>
      <c r="L3188" s="88">
        <v>9.9238713582356766E-2</v>
      </c>
      <c r="M3188" s="87">
        <v>1.4150636514027908</v>
      </c>
      <c r="N3188" s="88">
        <v>1.9220731655756624</v>
      </c>
      <c r="O3188" s="87">
        <v>1.9296190023422244</v>
      </c>
      <c r="P3188" s="88">
        <v>1.9329551935195921</v>
      </c>
      <c r="Q3188" s="87">
        <v>1.9104916175206501</v>
      </c>
      <c r="R3188" s="88">
        <v>1.8865796089172362</v>
      </c>
      <c r="S3188" s="87">
        <v>1.9243330081303895</v>
      </c>
      <c r="T3188" s="88">
        <v>1.9123904784520469</v>
      </c>
      <c r="U3188" s="87">
        <v>1.3798017899195354</v>
      </c>
      <c r="V3188" s="88">
        <v>0.38849006493886307</v>
      </c>
      <c r="W3188" s="87">
        <v>1.9837209939956666</v>
      </c>
      <c r="X3188" s="88">
        <v>0.36758006413777672</v>
      </c>
      <c r="Y3188" s="87">
        <v>0</v>
      </c>
      <c r="Z3188" s="88">
        <v>0</v>
      </c>
      <c r="AA3188" s="87">
        <v>0</v>
      </c>
      <c r="AB3188" s="88">
        <v>0</v>
      </c>
      <c r="AC3188" s="58"/>
      <c r="AD3188" s="59">
        <f t="shared" si="66"/>
        <v>19.05233735243479</v>
      </c>
      <c r="AE3188" s="58"/>
    </row>
    <row r="3189" spans="2:31" x14ac:dyDescent="0.3">
      <c r="B3189" s="4" t="s">
        <v>207</v>
      </c>
      <c r="C3189" s="14"/>
      <c r="D3189" s="14"/>
      <c r="E3189" s="87">
        <v>0</v>
      </c>
      <c r="F3189" s="88">
        <v>0</v>
      </c>
      <c r="G3189" s="87">
        <v>0</v>
      </c>
      <c r="H3189" s="88">
        <v>0</v>
      </c>
      <c r="I3189" s="87">
        <v>0</v>
      </c>
      <c r="J3189" s="88">
        <v>0</v>
      </c>
      <c r="K3189" s="87">
        <v>0</v>
      </c>
      <c r="L3189" s="88">
        <v>1.5551090240478514E-3</v>
      </c>
      <c r="M3189" s="87">
        <v>1.3022006750106812</v>
      </c>
      <c r="N3189" s="88">
        <v>1.9791037638982136</v>
      </c>
      <c r="O3189" s="87">
        <v>1.9270597139994303</v>
      </c>
      <c r="P3189" s="88">
        <v>1.9460831165313719</v>
      </c>
      <c r="Q3189" s="87">
        <v>1.9413191159566243</v>
      </c>
      <c r="R3189" s="88">
        <v>1.9341838677724206</v>
      </c>
      <c r="S3189" s="87">
        <v>1.9483380317687988</v>
      </c>
      <c r="T3189" s="88">
        <v>1.9253992239634194</v>
      </c>
      <c r="U3189" s="87">
        <v>4.4197934993853174</v>
      </c>
      <c r="V3189" s="88">
        <v>6.9883645159502823</v>
      </c>
      <c r="W3189" s="87">
        <v>6.9849590085136395</v>
      </c>
      <c r="X3189" s="88">
        <v>1.2802064151503145</v>
      </c>
      <c r="Y3189" s="87">
        <v>0</v>
      </c>
      <c r="Z3189" s="88">
        <v>0</v>
      </c>
      <c r="AA3189" s="87">
        <v>0</v>
      </c>
      <c r="AB3189" s="88">
        <v>0</v>
      </c>
      <c r="AC3189" s="58"/>
      <c r="AD3189" s="59">
        <f t="shared" si="66"/>
        <v>34.578566056924565</v>
      </c>
      <c r="AE3189" s="58"/>
    </row>
    <row r="3190" spans="2:31" x14ac:dyDescent="0.3">
      <c r="B3190" s="4" t="s">
        <v>163</v>
      </c>
      <c r="C3190" s="14"/>
      <c r="D3190" s="14"/>
      <c r="E3190" s="87">
        <v>0</v>
      </c>
      <c r="F3190" s="88">
        <v>0</v>
      </c>
      <c r="G3190" s="87">
        <v>0</v>
      </c>
      <c r="H3190" s="88">
        <v>0</v>
      </c>
      <c r="I3190" s="87">
        <v>0</v>
      </c>
      <c r="J3190" s="88">
        <v>0</v>
      </c>
      <c r="K3190" s="87">
        <v>0</v>
      </c>
      <c r="L3190" s="88">
        <v>0</v>
      </c>
      <c r="M3190" s="87">
        <v>0</v>
      </c>
      <c r="N3190" s="88">
        <v>0</v>
      </c>
      <c r="O3190" s="87">
        <v>0</v>
      </c>
      <c r="P3190" s="88">
        <v>0</v>
      </c>
      <c r="Q3190" s="87">
        <v>0</v>
      </c>
      <c r="R3190" s="88">
        <v>0</v>
      </c>
      <c r="S3190" s="87">
        <v>0</v>
      </c>
      <c r="T3190" s="88">
        <v>0</v>
      </c>
      <c r="U3190" s="87">
        <v>0</v>
      </c>
      <c r="V3190" s="88">
        <v>0</v>
      </c>
      <c r="W3190" s="87">
        <v>0</v>
      </c>
      <c r="X3190" s="88">
        <v>0</v>
      </c>
      <c r="Y3190" s="87">
        <v>0</v>
      </c>
      <c r="Z3190" s="88">
        <v>0</v>
      </c>
      <c r="AA3190" s="87">
        <v>0</v>
      </c>
      <c r="AB3190" s="88">
        <v>0</v>
      </c>
      <c r="AC3190" s="58"/>
      <c r="AD3190" s="59">
        <f t="shared" si="66"/>
        <v>0</v>
      </c>
      <c r="AE3190" s="58"/>
    </row>
    <row r="3191" spans="2:31" x14ac:dyDescent="0.3">
      <c r="B3191" s="4" t="s">
        <v>239</v>
      </c>
      <c r="C3191" s="14"/>
      <c r="D3191" s="14"/>
      <c r="E3191" s="87">
        <v>0</v>
      </c>
      <c r="F3191" s="88">
        <v>0</v>
      </c>
      <c r="G3191" s="87">
        <v>0</v>
      </c>
      <c r="H3191" s="88">
        <v>0</v>
      </c>
      <c r="I3191" s="87">
        <v>0</v>
      </c>
      <c r="J3191" s="88">
        <v>0</v>
      </c>
      <c r="K3191" s="87">
        <v>0</v>
      </c>
      <c r="L3191" s="88">
        <v>0</v>
      </c>
      <c r="M3191" s="87">
        <v>0</v>
      </c>
      <c r="N3191" s="88">
        <v>0</v>
      </c>
      <c r="O3191" s="87">
        <v>0</v>
      </c>
      <c r="P3191" s="88">
        <v>0</v>
      </c>
      <c r="Q3191" s="87">
        <v>0</v>
      </c>
      <c r="R3191" s="88">
        <v>0</v>
      </c>
      <c r="S3191" s="87">
        <v>0</v>
      </c>
      <c r="T3191" s="88">
        <v>0</v>
      </c>
      <c r="U3191" s="87">
        <v>0</v>
      </c>
      <c r="V3191" s="88">
        <v>0</v>
      </c>
      <c r="W3191" s="87">
        <v>0</v>
      </c>
      <c r="X3191" s="88">
        <v>0</v>
      </c>
      <c r="Y3191" s="87">
        <v>0</v>
      </c>
      <c r="Z3191" s="88">
        <v>0</v>
      </c>
      <c r="AA3191" s="87">
        <v>0</v>
      </c>
      <c r="AB3191" s="88">
        <v>0</v>
      </c>
      <c r="AC3191" s="58"/>
      <c r="AD3191" s="59">
        <f t="shared" si="66"/>
        <v>0</v>
      </c>
      <c r="AE3191" s="58"/>
    </row>
    <row r="3192" spans="2:31" x14ac:dyDescent="0.3">
      <c r="B3192" s="4" t="s">
        <v>240</v>
      </c>
      <c r="C3192" s="14"/>
      <c r="D3192" s="14"/>
      <c r="E3192" s="87">
        <v>0</v>
      </c>
      <c r="F3192" s="88">
        <v>0</v>
      </c>
      <c r="G3192" s="87">
        <v>0</v>
      </c>
      <c r="H3192" s="88">
        <v>0</v>
      </c>
      <c r="I3192" s="87">
        <v>0</v>
      </c>
      <c r="J3192" s="88">
        <v>0</v>
      </c>
      <c r="K3192" s="87">
        <v>0</v>
      </c>
      <c r="L3192" s="88">
        <v>0</v>
      </c>
      <c r="M3192" s="87">
        <v>0</v>
      </c>
      <c r="N3192" s="88">
        <v>0</v>
      </c>
      <c r="O3192" s="87">
        <v>0</v>
      </c>
      <c r="P3192" s="88">
        <v>0</v>
      </c>
      <c r="Q3192" s="87">
        <v>0</v>
      </c>
      <c r="R3192" s="88">
        <v>0</v>
      </c>
      <c r="S3192" s="87">
        <v>0</v>
      </c>
      <c r="T3192" s="88">
        <v>0</v>
      </c>
      <c r="U3192" s="87">
        <v>0</v>
      </c>
      <c r="V3192" s="88">
        <v>0</v>
      </c>
      <c r="W3192" s="87">
        <v>0</v>
      </c>
      <c r="X3192" s="88">
        <v>0</v>
      </c>
      <c r="Y3192" s="87">
        <v>0</v>
      </c>
      <c r="Z3192" s="88">
        <v>0</v>
      </c>
      <c r="AA3192" s="87">
        <v>0</v>
      </c>
      <c r="AB3192" s="88">
        <v>0</v>
      </c>
      <c r="AC3192" s="58"/>
      <c r="AD3192" s="59">
        <f t="shared" si="66"/>
        <v>0</v>
      </c>
      <c r="AE3192" s="58"/>
    </row>
    <row r="3193" spans="2:31" x14ac:dyDescent="0.3">
      <c r="B3193" s="4" t="s">
        <v>241</v>
      </c>
      <c r="C3193" s="14"/>
      <c r="D3193" s="14"/>
      <c r="E3193" s="87">
        <v>0</v>
      </c>
      <c r="F3193" s="88">
        <v>0</v>
      </c>
      <c r="G3193" s="87">
        <v>0</v>
      </c>
      <c r="H3193" s="88">
        <v>0</v>
      </c>
      <c r="I3193" s="87">
        <v>0</v>
      </c>
      <c r="J3193" s="88">
        <v>0</v>
      </c>
      <c r="K3193" s="87">
        <v>0</v>
      </c>
      <c r="L3193" s="88">
        <v>0</v>
      </c>
      <c r="M3193" s="87">
        <v>0.6347724914550783</v>
      </c>
      <c r="N3193" s="88">
        <v>2.4058214823404946E-2</v>
      </c>
      <c r="O3193" s="87">
        <v>1.7123484929402668</v>
      </c>
      <c r="P3193" s="88">
        <v>0</v>
      </c>
      <c r="Q3193" s="87">
        <v>0.88761501312255853</v>
      </c>
      <c r="R3193" s="88">
        <v>1.5968154907226559</v>
      </c>
      <c r="S3193" s="87">
        <v>0.63928960164388016</v>
      </c>
      <c r="T3193" s="88">
        <v>0</v>
      </c>
      <c r="U3193" s="87">
        <v>6.5843582153320311E-3</v>
      </c>
      <c r="V3193" s="88">
        <v>9.8425547281901036E-3</v>
      </c>
      <c r="W3193" s="87">
        <v>3.7662188212076828E-2</v>
      </c>
      <c r="X3193" s="88">
        <v>0</v>
      </c>
      <c r="Y3193" s="87">
        <v>0</v>
      </c>
      <c r="Z3193" s="88">
        <v>0</v>
      </c>
      <c r="AA3193" s="87">
        <v>0</v>
      </c>
      <c r="AB3193" s="88">
        <v>0</v>
      </c>
      <c r="AC3193" s="58"/>
      <c r="AD3193" s="59">
        <f t="shared" si="66"/>
        <v>5.5489884058634447</v>
      </c>
      <c r="AE3193" s="58"/>
    </row>
    <row r="3194" spans="2:31" x14ac:dyDescent="0.3">
      <c r="B3194" s="4" t="s">
        <v>242</v>
      </c>
      <c r="C3194" s="4"/>
      <c r="D3194" s="4"/>
      <c r="E3194" s="87">
        <v>0</v>
      </c>
      <c r="F3194" s="88">
        <v>0</v>
      </c>
      <c r="G3194" s="87">
        <v>0</v>
      </c>
      <c r="H3194" s="88">
        <v>0</v>
      </c>
      <c r="I3194" s="87">
        <v>0</v>
      </c>
      <c r="J3194" s="88">
        <v>0</v>
      </c>
      <c r="K3194" s="87">
        <v>0</v>
      </c>
      <c r="L3194" s="88">
        <v>0</v>
      </c>
      <c r="M3194" s="87">
        <v>0</v>
      </c>
      <c r="N3194" s="88">
        <v>0</v>
      </c>
      <c r="O3194" s="87">
        <v>0</v>
      </c>
      <c r="P3194" s="88">
        <v>0</v>
      </c>
      <c r="Q3194" s="87">
        <v>1.0235694249471028</v>
      </c>
      <c r="R3194" s="88">
        <v>1.7616381963094074</v>
      </c>
      <c r="S3194" s="87">
        <v>0.70591348012288402</v>
      </c>
      <c r="T3194" s="88">
        <v>0</v>
      </c>
      <c r="U3194" s="87">
        <v>1.5058135986328124E-2</v>
      </c>
      <c r="V3194" s="88">
        <v>1.7093785603841147E-2</v>
      </c>
      <c r="W3194" s="87">
        <v>5.4751777648925776E-2</v>
      </c>
      <c r="X3194" s="88">
        <v>0</v>
      </c>
      <c r="Y3194" s="87">
        <v>0</v>
      </c>
      <c r="Z3194" s="88">
        <v>0</v>
      </c>
      <c r="AA3194" s="87">
        <v>0</v>
      </c>
      <c r="AB3194" s="88">
        <v>0</v>
      </c>
      <c r="AC3194" s="58"/>
      <c r="AD3194" s="59">
        <f t="shared" si="66"/>
        <v>3.5780248006184889</v>
      </c>
      <c r="AE3194" s="58"/>
    </row>
    <row r="3195" spans="2:31" x14ac:dyDescent="0.3">
      <c r="B3195" s="4" t="s">
        <v>296</v>
      </c>
      <c r="C3195" s="4"/>
      <c r="D3195" s="4"/>
      <c r="E3195" s="87">
        <v>0</v>
      </c>
      <c r="F3195" s="88">
        <v>0</v>
      </c>
      <c r="G3195" s="87">
        <v>0</v>
      </c>
      <c r="H3195" s="88">
        <v>0</v>
      </c>
      <c r="I3195" s="87">
        <v>0</v>
      </c>
      <c r="J3195" s="88">
        <v>0</v>
      </c>
      <c r="K3195" s="87">
        <v>0</v>
      </c>
      <c r="L3195" s="88">
        <v>0</v>
      </c>
      <c r="M3195" s="87">
        <v>0</v>
      </c>
      <c r="N3195" s="88">
        <v>0</v>
      </c>
      <c r="O3195" s="87">
        <v>0</v>
      </c>
      <c r="P3195" s="88">
        <v>0</v>
      </c>
      <c r="Q3195" s="87">
        <v>0</v>
      </c>
      <c r="R3195" s="88">
        <v>0</v>
      </c>
      <c r="S3195" s="87">
        <v>0</v>
      </c>
      <c r="T3195" s="88">
        <v>0</v>
      </c>
      <c r="U3195" s="87">
        <v>0</v>
      </c>
      <c r="V3195" s="88">
        <v>0</v>
      </c>
      <c r="W3195" s="87">
        <v>0</v>
      </c>
      <c r="X3195" s="88">
        <v>0</v>
      </c>
      <c r="Y3195" s="87">
        <v>0</v>
      </c>
      <c r="Z3195" s="88">
        <v>0</v>
      </c>
      <c r="AA3195" s="87">
        <v>0</v>
      </c>
      <c r="AB3195" s="88">
        <v>0</v>
      </c>
      <c r="AC3195" s="58"/>
      <c r="AD3195" s="59">
        <f t="shared" si="66"/>
        <v>0</v>
      </c>
      <c r="AE3195" s="58"/>
    </row>
    <row r="3196" spans="2:31" x14ac:dyDescent="0.3">
      <c r="B3196" s="4" t="s">
        <v>297</v>
      </c>
      <c r="C3196" s="4"/>
      <c r="D3196" s="4"/>
      <c r="E3196" s="87">
        <v>0</v>
      </c>
      <c r="F3196" s="88">
        <v>0</v>
      </c>
      <c r="G3196" s="87">
        <v>0</v>
      </c>
      <c r="H3196" s="88">
        <v>0</v>
      </c>
      <c r="I3196" s="87">
        <v>0</v>
      </c>
      <c r="J3196" s="88">
        <v>0</v>
      </c>
      <c r="K3196" s="87">
        <v>0</v>
      </c>
      <c r="L3196" s="88">
        <v>0</v>
      </c>
      <c r="M3196" s="87">
        <v>0</v>
      </c>
      <c r="N3196" s="88">
        <v>0</v>
      </c>
      <c r="O3196" s="87">
        <v>0</v>
      </c>
      <c r="P3196" s="88">
        <v>0</v>
      </c>
      <c r="Q3196" s="87">
        <v>0</v>
      </c>
      <c r="R3196" s="88">
        <v>0</v>
      </c>
      <c r="S3196" s="87">
        <v>0</v>
      </c>
      <c r="T3196" s="88">
        <v>0</v>
      </c>
      <c r="U3196" s="87">
        <v>0</v>
      </c>
      <c r="V3196" s="88">
        <v>0</v>
      </c>
      <c r="W3196" s="87">
        <v>0</v>
      </c>
      <c r="X3196" s="88">
        <v>0</v>
      </c>
      <c r="Y3196" s="87">
        <v>0</v>
      </c>
      <c r="Z3196" s="88">
        <v>0</v>
      </c>
      <c r="AA3196" s="87">
        <v>0</v>
      </c>
      <c r="AB3196" s="88">
        <v>0</v>
      </c>
      <c r="AC3196" s="58"/>
      <c r="AD3196" s="59">
        <f t="shared" si="66"/>
        <v>0</v>
      </c>
      <c r="AE3196" s="58"/>
    </row>
    <row r="3197" spans="2:31" x14ac:dyDescent="0.3">
      <c r="B3197" s="4" t="s">
        <v>164</v>
      </c>
      <c r="C3197" s="4"/>
      <c r="D3197" s="4"/>
      <c r="E3197" s="87">
        <v>0</v>
      </c>
      <c r="F3197" s="88">
        <v>0</v>
      </c>
      <c r="G3197" s="87">
        <v>0</v>
      </c>
      <c r="H3197" s="88">
        <v>0</v>
      </c>
      <c r="I3197" s="87">
        <v>0</v>
      </c>
      <c r="J3197" s="88">
        <v>0</v>
      </c>
      <c r="K3197" s="87">
        <v>0</v>
      </c>
      <c r="L3197" s="88">
        <v>0</v>
      </c>
      <c r="M3197" s="87">
        <v>15.069253247293339</v>
      </c>
      <c r="N3197" s="88">
        <v>18.454763363115486</v>
      </c>
      <c r="O3197" s="87">
        <v>18.454165567768115</v>
      </c>
      <c r="P3197" s="88">
        <v>18.452987064917895</v>
      </c>
      <c r="Q3197" s="87">
        <v>18.451808562129742</v>
      </c>
      <c r="R3197" s="88">
        <v>18.449962758831678</v>
      </c>
      <c r="S3197" s="87">
        <v>18.409031224188709</v>
      </c>
      <c r="T3197" s="88">
        <v>18.345293307801086</v>
      </c>
      <c r="U3197" s="87">
        <v>7.4517216247816886</v>
      </c>
      <c r="V3197" s="88">
        <v>10.417211135228476</v>
      </c>
      <c r="W3197" s="87">
        <v>10.17908213933309</v>
      </c>
      <c r="X3197" s="88">
        <v>1.8686593214670815</v>
      </c>
      <c r="Y3197" s="87">
        <v>0</v>
      </c>
      <c r="Z3197" s="88">
        <v>0</v>
      </c>
      <c r="AA3197" s="87">
        <v>0</v>
      </c>
      <c r="AB3197" s="88">
        <v>0</v>
      </c>
      <c r="AC3197" s="58"/>
      <c r="AD3197" s="59">
        <f t="shared" si="66"/>
        <v>174.00393931685642</v>
      </c>
      <c r="AE3197" s="58"/>
    </row>
    <row r="3198" spans="2:31" x14ac:dyDescent="0.3">
      <c r="B3198" s="4" t="s">
        <v>200</v>
      </c>
      <c r="C3198" s="4"/>
      <c r="D3198" s="4"/>
      <c r="E3198" s="87">
        <v>0</v>
      </c>
      <c r="F3198" s="88">
        <v>0</v>
      </c>
      <c r="G3198" s="87">
        <v>0</v>
      </c>
      <c r="H3198" s="88">
        <v>0</v>
      </c>
      <c r="I3198" s="87">
        <v>0</v>
      </c>
      <c r="J3198" s="88">
        <v>0</v>
      </c>
      <c r="K3198" s="87">
        <v>0</v>
      </c>
      <c r="L3198" s="88">
        <v>0</v>
      </c>
      <c r="M3198" s="87">
        <v>0</v>
      </c>
      <c r="N3198" s="88">
        <v>0</v>
      </c>
      <c r="O3198" s="87">
        <v>0</v>
      </c>
      <c r="P3198" s="88">
        <v>0</v>
      </c>
      <c r="Q3198" s="87">
        <v>0</v>
      </c>
      <c r="R3198" s="88">
        <v>0</v>
      </c>
      <c r="S3198" s="87">
        <v>0</v>
      </c>
      <c r="T3198" s="88">
        <v>0</v>
      </c>
      <c r="U3198" s="87">
        <v>0</v>
      </c>
      <c r="V3198" s="88">
        <v>0</v>
      </c>
      <c r="W3198" s="87">
        <v>0</v>
      </c>
      <c r="X3198" s="88">
        <v>0</v>
      </c>
      <c r="Y3198" s="87">
        <v>0</v>
      </c>
      <c r="Z3198" s="88">
        <v>0</v>
      </c>
      <c r="AA3198" s="87">
        <v>0</v>
      </c>
      <c r="AB3198" s="88">
        <v>0</v>
      </c>
      <c r="AC3198" s="58"/>
      <c r="AD3198" s="59">
        <f t="shared" si="66"/>
        <v>0</v>
      </c>
      <c r="AE3198" s="58"/>
    </row>
    <row r="3199" spans="2:31" x14ac:dyDescent="0.3">
      <c r="B3199" s="4" t="s">
        <v>201</v>
      </c>
      <c r="C3199" s="4"/>
      <c r="D3199" s="4"/>
      <c r="E3199" s="87">
        <v>0</v>
      </c>
      <c r="F3199" s="88">
        <v>0</v>
      </c>
      <c r="G3199" s="87">
        <v>0</v>
      </c>
      <c r="H3199" s="88">
        <v>0</v>
      </c>
      <c r="I3199" s="87">
        <v>0</v>
      </c>
      <c r="J3199" s="88">
        <v>0</v>
      </c>
      <c r="K3199" s="87">
        <v>0</v>
      </c>
      <c r="L3199" s="88">
        <v>0</v>
      </c>
      <c r="M3199" s="87">
        <v>0</v>
      </c>
      <c r="N3199" s="88">
        <v>0</v>
      </c>
      <c r="O3199" s="87">
        <v>0</v>
      </c>
      <c r="P3199" s="88">
        <v>0</v>
      </c>
      <c r="Q3199" s="87">
        <v>0</v>
      </c>
      <c r="R3199" s="88">
        <v>0</v>
      </c>
      <c r="S3199" s="87">
        <v>0</v>
      </c>
      <c r="T3199" s="88">
        <v>0</v>
      </c>
      <c r="U3199" s="87">
        <v>0</v>
      </c>
      <c r="V3199" s="88">
        <v>0</v>
      </c>
      <c r="W3199" s="87">
        <v>0</v>
      </c>
      <c r="X3199" s="88">
        <v>0</v>
      </c>
      <c r="Y3199" s="87">
        <v>0</v>
      </c>
      <c r="Z3199" s="88">
        <v>0</v>
      </c>
      <c r="AA3199" s="87">
        <v>0</v>
      </c>
      <c r="AB3199" s="88">
        <v>0</v>
      </c>
      <c r="AC3199" s="58"/>
      <c r="AD3199" s="59">
        <f t="shared" si="66"/>
        <v>0</v>
      </c>
      <c r="AE3199" s="58"/>
    </row>
    <row r="3200" spans="2:31" x14ac:dyDescent="0.3">
      <c r="B3200" s="4" t="s">
        <v>192</v>
      </c>
      <c r="C3200" s="4"/>
      <c r="D3200" s="4"/>
      <c r="E3200" s="87">
        <v>0</v>
      </c>
      <c r="F3200" s="88">
        <v>0</v>
      </c>
      <c r="G3200" s="87">
        <v>0</v>
      </c>
      <c r="H3200" s="88">
        <v>0</v>
      </c>
      <c r="I3200" s="87">
        <v>0</v>
      </c>
      <c r="J3200" s="88">
        <v>0</v>
      </c>
      <c r="K3200" s="87">
        <v>0</v>
      </c>
      <c r="L3200" s="88">
        <v>0</v>
      </c>
      <c r="M3200" s="87">
        <v>3.9015230099360148</v>
      </c>
      <c r="N3200" s="88">
        <v>4.4378765344619753</v>
      </c>
      <c r="O3200" s="87">
        <v>4.5126969575881946</v>
      </c>
      <c r="P3200" s="88">
        <v>4.8430186414718639</v>
      </c>
      <c r="Q3200" s="87">
        <v>4.8634664217631025</v>
      </c>
      <c r="R3200" s="88">
        <v>4.8805390040079741</v>
      </c>
      <c r="S3200" s="87">
        <v>4.9194777131080629</v>
      </c>
      <c r="T3200" s="88">
        <v>5.3172498345375061</v>
      </c>
      <c r="U3200" s="87">
        <v>5.3810789068539888</v>
      </c>
      <c r="V3200" s="88">
        <v>5.3703139781951892</v>
      </c>
      <c r="W3200" s="87">
        <v>5.3566884279251124</v>
      </c>
      <c r="X3200" s="88">
        <v>0.98058155775070199</v>
      </c>
      <c r="Y3200" s="87">
        <v>0</v>
      </c>
      <c r="Z3200" s="88">
        <v>0</v>
      </c>
      <c r="AA3200" s="87">
        <v>0</v>
      </c>
      <c r="AB3200" s="88">
        <v>0</v>
      </c>
      <c r="AC3200" s="58"/>
      <c r="AD3200" s="59">
        <f t="shared" si="66"/>
        <v>54.764510987599692</v>
      </c>
      <c r="AE3200" s="58"/>
    </row>
    <row r="3201" spans="2:31" x14ac:dyDescent="0.3">
      <c r="B3201" s="4" t="s">
        <v>193</v>
      </c>
      <c r="C3201" s="4"/>
      <c r="D3201" s="4"/>
      <c r="E3201" s="87">
        <v>0</v>
      </c>
      <c r="F3201" s="88">
        <v>0</v>
      </c>
      <c r="G3201" s="87">
        <v>0</v>
      </c>
      <c r="H3201" s="88">
        <v>0</v>
      </c>
      <c r="I3201" s="87">
        <v>0</v>
      </c>
      <c r="J3201" s="88">
        <v>0</v>
      </c>
      <c r="K3201" s="87">
        <v>0</v>
      </c>
      <c r="L3201" s="88">
        <v>0</v>
      </c>
      <c r="M3201" s="87">
        <v>0.25427479743957515</v>
      </c>
      <c r="N3201" s="88">
        <v>0</v>
      </c>
      <c r="O3201" s="87">
        <v>0</v>
      </c>
      <c r="P3201" s="88">
        <v>0</v>
      </c>
      <c r="Q3201" s="87">
        <v>0</v>
      </c>
      <c r="R3201" s="88">
        <v>0</v>
      </c>
      <c r="S3201" s="87">
        <v>0</v>
      </c>
      <c r="T3201" s="88">
        <v>0</v>
      </c>
      <c r="U3201" s="87">
        <v>0</v>
      </c>
      <c r="V3201" s="88">
        <v>0</v>
      </c>
      <c r="W3201" s="87">
        <v>0</v>
      </c>
      <c r="X3201" s="88">
        <v>0</v>
      </c>
      <c r="Y3201" s="87">
        <v>0</v>
      </c>
      <c r="Z3201" s="88">
        <v>0</v>
      </c>
      <c r="AA3201" s="87">
        <v>0</v>
      </c>
      <c r="AB3201" s="88">
        <v>0</v>
      </c>
      <c r="AC3201" s="58"/>
      <c r="AD3201" s="59">
        <f t="shared" si="66"/>
        <v>0.25427479743957515</v>
      </c>
      <c r="AE3201" s="58"/>
    </row>
    <row r="3202" spans="2:31" x14ac:dyDescent="0.3">
      <c r="B3202" s="4" t="s">
        <v>295</v>
      </c>
      <c r="C3202" s="4"/>
      <c r="D3202" s="4"/>
      <c r="E3202" s="87">
        <v>0</v>
      </c>
      <c r="F3202" s="88">
        <v>0</v>
      </c>
      <c r="G3202" s="87">
        <v>0</v>
      </c>
      <c r="H3202" s="88">
        <v>0</v>
      </c>
      <c r="I3202" s="87">
        <v>0</v>
      </c>
      <c r="J3202" s="88">
        <v>0</v>
      </c>
      <c r="K3202" s="87">
        <v>0</v>
      </c>
      <c r="L3202" s="88">
        <v>0</v>
      </c>
      <c r="M3202" s="87">
        <v>2.6235542297363128E-2</v>
      </c>
      <c r="N3202" s="88">
        <v>4.7136242548624665</v>
      </c>
      <c r="O3202" s="87">
        <v>6.578175226847331</v>
      </c>
      <c r="P3202" s="88">
        <v>8.5958612124125136</v>
      </c>
      <c r="Q3202" s="87">
        <v>10.504444789886477</v>
      </c>
      <c r="R3202" s="88">
        <v>10.693074289957682</v>
      </c>
      <c r="S3202" s="87">
        <v>10.694631671905517</v>
      </c>
      <c r="T3202" s="88">
        <v>9.402769374847411</v>
      </c>
      <c r="U3202" s="87">
        <v>19.434065302213032</v>
      </c>
      <c r="V3202" s="88">
        <v>25.819443587462107</v>
      </c>
      <c r="W3202" s="87">
        <v>25.454125699202219</v>
      </c>
      <c r="X3202" s="88">
        <v>2.4467906443277987</v>
      </c>
      <c r="Y3202" s="87">
        <v>0</v>
      </c>
      <c r="Z3202" s="88">
        <v>0</v>
      </c>
      <c r="AA3202" s="87">
        <v>0</v>
      </c>
      <c r="AB3202" s="88">
        <v>0</v>
      </c>
      <c r="AC3202" s="58"/>
      <c r="AD3202" s="59">
        <f t="shared" si="66"/>
        <v>134.36324159622191</v>
      </c>
      <c r="AE3202" s="58"/>
    </row>
    <row r="3203" spans="2:31" x14ac:dyDescent="0.3">
      <c r="B3203" s="4" t="s">
        <v>150</v>
      </c>
      <c r="C3203" s="4"/>
      <c r="D3203" s="4"/>
      <c r="E3203" s="87">
        <v>0</v>
      </c>
      <c r="F3203" s="88">
        <v>0</v>
      </c>
      <c r="G3203" s="87">
        <v>0</v>
      </c>
      <c r="H3203" s="88">
        <v>0</v>
      </c>
      <c r="I3203" s="87">
        <v>0</v>
      </c>
      <c r="J3203" s="88">
        <v>0</v>
      </c>
      <c r="K3203" s="87">
        <v>0</v>
      </c>
      <c r="L3203" s="88">
        <v>0</v>
      </c>
      <c r="M3203" s="87">
        <v>0</v>
      </c>
      <c r="N3203" s="88">
        <v>0</v>
      </c>
      <c r="O3203" s="87">
        <v>0</v>
      </c>
      <c r="P3203" s="88">
        <v>0</v>
      </c>
      <c r="Q3203" s="87">
        <v>0</v>
      </c>
      <c r="R3203" s="88">
        <v>0</v>
      </c>
      <c r="S3203" s="87">
        <v>0</v>
      </c>
      <c r="T3203" s="88">
        <v>0</v>
      </c>
      <c r="U3203" s="87">
        <v>0</v>
      </c>
      <c r="V3203" s="88">
        <v>0</v>
      </c>
      <c r="W3203" s="87">
        <v>0</v>
      </c>
      <c r="X3203" s="88">
        <v>0</v>
      </c>
      <c r="Y3203" s="87">
        <v>0</v>
      </c>
      <c r="Z3203" s="88">
        <v>0</v>
      </c>
      <c r="AA3203" s="87">
        <v>0</v>
      </c>
      <c r="AB3203" s="88">
        <v>0</v>
      </c>
      <c r="AC3203" s="58"/>
      <c r="AD3203" s="59">
        <f t="shared" si="66"/>
        <v>0</v>
      </c>
      <c r="AE3203" s="58"/>
    </row>
    <row r="3204" spans="2:31" x14ac:dyDescent="0.3">
      <c r="B3204" s="4" t="s">
        <v>151</v>
      </c>
      <c r="C3204" s="4"/>
      <c r="D3204" s="4"/>
      <c r="E3204" s="87">
        <v>0</v>
      </c>
      <c r="F3204" s="88">
        <v>0</v>
      </c>
      <c r="G3204" s="87">
        <v>0</v>
      </c>
      <c r="H3204" s="88">
        <v>0</v>
      </c>
      <c r="I3204" s="87">
        <v>0</v>
      </c>
      <c r="J3204" s="88">
        <v>0</v>
      </c>
      <c r="K3204" s="87">
        <v>0</v>
      </c>
      <c r="L3204" s="88">
        <v>0</v>
      </c>
      <c r="M3204" s="87">
        <v>0</v>
      </c>
      <c r="N3204" s="88">
        <v>0</v>
      </c>
      <c r="O3204" s="87">
        <v>0</v>
      </c>
      <c r="P3204" s="88">
        <v>0</v>
      </c>
      <c r="Q3204" s="87">
        <v>0</v>
      </c>
      <c r="R3204" s="88">
        <v>0</v>
      </c>
      <c r="S3204" s="87">
        <v>0</v>
      </c>
      <c r="T3204" s="88">
        <v>0</v>
      </c>
      <c r="U3204" s="87">
        <v>0</v>
      </c>
      <c r="V3204" s="88">
        <v>0</v>
      </c>
      <c r="W3204" s="87">
        <v>0</v>
      </c>
      <c r="X3204" s="88">
        <v>0</v>
      </c>
      <c r="Y3204" s="87">
        <v>0</v>
      </c>
      <c r="Z3204" s="88">
        <v>0</v>
      </c>
      <c r="AA3204" s="87">
        <v>0</v>
      </c>
      <c r="AB3204" s="88">
        <v>0</v>
      </c>
      <c r="AC3204" s="58"/>
      <c r="AD3204" s="59">
        <f t="shared" si="66"/>
        <v>0</v>
      </c>
      <c r="AE3204" s="58"/>
    </row>
    <row r="3205" spans="2:31" x14ac:dyDescent="0.3">
      <c r="B3205" s="4" t="s">
        <v>249</v>
      </c>
      <c r="C3205" s="4"/>
      <c r="D3205" s="4"/>
      <c r="E3205" s="87">
        <v>0</v>
      </c>
      <c r="F3205" s="88">
        <v>0</v>
      </c>
      <c r="G3205" s="87">
        <v>0</v>
      </c>
      <c r="H3205" s="88">
        <v>0</v>
      </c>
      <c r="I3205" s="87">
        <v>0</v>
      </c>
      <c r="J3205" s="88">
        <v>0</v>
      </c>
      <c r="K3205" s="87">
        <v>0</v>
      </c>
      <c r="L3205" s="88">
        <v>3.7014536062876385E-2</v>
      </c>
      <c r="M3205" s="87">
        <v>0</v>
      </c>
      <c r="N3205" s="88">
        <v>0</v>
      </c>
      <c r="O3205" s="87">
        <v>0</v>
      </c>
      <c r="P3205" s="88">
        <v>0</v>
      </c>
      <c r="Q3205" s="87">
        <v>0</v>
      </c>
      <c r="R3205" s="88">
        <v>0</v>
      </c>
      <c r="S3205" s="87">
        <v>0</v>
      </c>
      <c r="T3205" s="88">
        <v>0</v>
      </c>
      <c r="U3205" s="87">
        <v>0</v>
      </c>
      <c r="V3205" s="88">
        <v>0</v>
      </c>
      <c r="W3205" s="87">
        <v>0</v>
      </c>
      <c r="X3205" s="88">
        <v>0</v>
      </c>
      <c r="Y3205" s="87">
        <v>0</v>
      </c>
      <c r="Z3205" s="88">
        <v>0</v>
      </c>
      <c r="AA3205" s="87">
        <v>0</v>
      </c>
      <c r="AB3205" s="88">
        <v>0</v>
      </c>
      <c r="AC3205" s="58"/>
      <c r="AD3205" s="59">
        <f t="shared" si="66"/>
        <v>3.7014536062876385E-2</v>
      </c>
      <c r="AE3205" s="58"/>
    </row>
    <row r="3206" spans="2:31" x14ac:dyDescent="0.3">
      <c r="B3206" s="4" t="s">
        <v>168</v>
      </c>
      <c r="C3206" s="4"/>
      <c r="D3206" s="4"/>
      <c r="E3206" s="87">
        <v>0</v>
      </c>
      <c r="F3206" s="88">
        <v>0</v>
      </c>
      <c r="G3206" s="87">
        <v>0</v>
      </c>
      <c r="H3206" s="88">
        <v>0</v>
      </c>
      <c r="I3206" s="87">
        <v>0</v>
      </c>
      <c r="J3206" s="88">
        <v>0</v>
      </c>
      <c r="K3206" s="87">
        <v>0</v>
      </c>
      <c r="L3206" s="88">
        <v>0</v>
      </c>
      <c r="M3206" s="87">
        <v>2.7073299863154721</v>
      </c>
      <c r="N3206" s="88">
        <v>3.2695706201940817</v>
      </c>
      <c r="O3206" s="87">
        <v>3.2194487973650339</v>
      </c>
      <c r="P3206" s="88">
        <v>1.0620531589849322</v>
      </c>
      <c r="Q3206" s="87">
        <v>0</v>
      </c>
      <c r="R3206" s="88">
        <v>0</v>
      </c>
      <c r="S3206" s="87">
        <v>0</v>
      </c>
      <c r="T3206" s="88">
        <v>0</v>
      </c>
      <c r="U3206" s="87">
        <v>0</v>
      </c>
      <c r="V3206" s="88">
        <v>0</v>
      </c>
      <c r="W3206" s="87">
        <v>0</v>
      </c>
      <c r="X3206" s="88">
        <v>0</v>
      </c>
      <c r="Y3206" s="87">
        <v>0</v>
      </c>
      <c r="Z3206" s="88">
        <v>0</v>
      </c>
      <c r="AA3206" s="87">
        <v>0</v>
      </c>
      <c r="AB3206" s="88">
        <v>0</v>
      </c>
      <c r="AC3206" s="58"/>
      <c r="AD3206" s="59">
        <f t="shared" ref="AD3206:AD3267" si="67">SUM(E3206:AB3206)</f>
        <v>10.258402562859521</v>
      </c>
      <c r="AE3206" s="58"/>
    </row>
    <row r="3207" spans="2:31" x14ac:dyDescent="0.3">
      <c r="B3207" s="4" t="s">
        <v>169</v>
      </c>
      <c r="C3207" s="4"/>
      <c r="D3207" s="4"/>
      <c r="E3207" s="87">
        <v>0</v>
      </c>
      <c r="F3207" s="88">
        <v>0</v>
      </c>
      <c r="G3207" s="87">
        <v>0</v>
      </c>
      <c r="H3207" s="88">
        <v>0</v>
      </c>
      <c r="I3207" s="87">
        <v>0</v>
      </c>
      <c r="J3207" s="88">
        <v>0</v>
      </c>
      <c r="K3207" s="87">
        <v>0</v>
      </c>
      <c r="L3207" s="88">
        <v>0</v>
      </c>
      <c r="M3207" s="87">
        <v>0</v>
      </c>
      <c r="N3207" s="88">
        <v>0</v>
      </c>
      <c r="O3207" s="87">
        <v>0</v>
      </c>
      <c r="P3207" s="88">
        <v>0</v>
      </c>
      <c r="Q3207" s="87">
        <v>0</v>
      </c>
      <c r="R3207" s="88">
        <v>0</v>
      </c>
      <c r="S3207" s="87">
        <v>0</v>
      </c>
      <c r="T3207" s="88">
        <v>0</v>
      </c>
      <c r="U3207" s="87">
        <v>0</v>
      </c>
      <c r="V3207" s="88">
        <v>0</v>
      </c>
      <c r="W3207" s="87">
        <v>0</v>
      </c>
      <c r="X3207" s="88">
        <v>0</v>
      </c>
      <c r="Y3207" s="87">
        <v>0</v>
      </c>
      <c r="Z3207" s="88">
        <v>0</v>
      </c>
      <c r="AA3207" s="87">
        <v>0</v>
      </c>
      <c r="AB3207" s="88">
        <v>0</v>
      </c>
      <c r="AC3207" s="58"/>
      <c r="AD3207" s="59">
        <f t="shared" si="67"/>
        <v>0</v>
      </c>
      <c r="AE3207" s="58"/>
    </row>
    <row r="3208" spans="2:31" x14ac:dyDescent="0.3">
      <c r="B3208" s="4" t="s">
        <v>165</v>
      </c>
      <c r="C3208" s="4"/>
      <c r="D3208" s="4"/>
      <c r="E3208" s="87">
        <v>0</v>
      </c>
      <c r="F3208" s="88">
        <v>0</v>
      </c>
      <c r="G3208" s="87">
        <v>0</v>
      </c>
      <c r="H3208" s="88">
        <v>0</v>
      </c>
      <c r="I3208" s="87">
        <v>0</v>
      </c>
      <c r="J3208" s="88">
        <v>0</v>
      </c>
      <c r="K3208" s="87">
        <v>0</v>
      </c>
      <c r="L3208" s="88">
        <v>0</v>
      </c>
      <c r="M3208" s="87">
        <v>0</v>
      </c>
      <c r="N3208" s="88">
        <v>0</v>
      </c>
      <c r="O3208" s="87">
        <v>0</v>
      </c>
      <c r="P3208" s="88">
        <v>0</v>
      </c>
      <c r="Q3208" s="87">
        <v>0</v>
      </c>
      <c r="R3208" s="88">
        <v>0</v>
      </c>
      <c r="S3208" s="87">
        <v>0</v>
      </c>
      <c r="T3208" s="88">
        <v>0</v>
      </c>
      <c r="U3208" s="87">
        <v>0</v>
      </c>
      <c r="V3208" s="88">
        <v>0</v>
      </c>
      <c r="W3208" s="87">
        <v>0</v>
      </c>
      <c r="X3208" s="88">
        <v>0</v>
      </c>
      <c r="Y3208" s="87">
        <v>0</v>
      </c>
      <c r="Z3208" s="88">
        <v>0</v>
      </c>
      <c r="AA3208" s="87">
        <v>0</v>
      </c>
      <c r="AB3208" s="88">
        <v>0</v>
      </c>
      <c r="AC3208" s="58"/>
      <c r="AD3208" s="59">
        <f t="shared" si="67"/>
        <v>0</v>
      </c>
      <c r="AE3208" s="58"/>
    </row>
    <row r="3209" spans="2:31" x14ac:dyDescent="0.3">
      <c r="B3209" s="4" t="s">
        <v>166</v>
      </c>
      <c r="C3209" s="4"/>
      <c r="D3209" s="4"/>
      <c r="E3209" s="87">
        <v>0</v>
      </c>
      <c r="F3209" s="88">
        <v>0</v>
      </c>
      <c r="G3209" s="87">
        <v>0</v>
      </c>
      <c r="H3209" s="88">
        <v>0</v>
      </c>
      <c r="I3209" s="87">
        <v>0</v>
      </c>
      <c r="J3209" s="88">
        <v>0</v>
      </c>
      <c r="K3209" s="87">
        <v>0</v>
      </c>
      <c r="L3209" s="88">
        <v>0</v>
      </c>
      <c r="M3209" s="87">
        <v>0</v>
      </c>
      <c r="N3209" s="88">
        <v>0</v>
      </c>
      <c r="O3209" s="87">
        <v>0</v>
      </c>
      <c r="P3209" s="88">
        <v>0</v>
      </c>
      <c r="Q3209" s="87">
        <v>0</v>
      </c>
      <c r="R3209" s="88">
        <v>0</v>
      </c>
      <c r="S3209" s="87">
        <v>0</v>
      </c>
      <c r="T3209" s="88">
        <v>0</v>
      </c>
      <c r="U3209" s="87">
        <v>0</v>
      </c>
      <c r="V3209" s="88">
        <v>0</v>
      </c>
      <c r="W3209" s="87">
        <v>0</v>
      </c>
      <c r="X3209" s="88">
        <v>0</v>
      </c>
      <c r="Y3209" s="87">
        <v>0</v>
      </c>
      <c r="Z3209" s="88">
        <v>0</v>
      </c>
      <c r="AA3209" s="87">
        <v>0</v>
      </c>
      <c r="AB3209" s="88">
        <v>0</v>
      </c>
      <c r="AC3209" s="58"/>
      <c r="AD3209" s="59">
        <f t="shared" si="67"/>
        <v>0</v>
      </c>
      <c r="AE3209" s="58"/>
    </row>
    <row r="3210" spans="2:31" x14ac:dyDescent="0.3">
      <c r="B3210" s="4" t="s">
        <v>167</v>
      </c>
      <c r="C3210" s="4"/>
      <c r="D3210" s="4"/>
      <c r="E3210" s="87">
        <v>0</v>
      </c>
      <c r="F3210" s="88">
        <v>0</v>
      </c>
      <c r="G3210" s="87">
        <v>0</v>
      </c>
      <c r="H3210" s="88">
        <v>0</v>
      </c>
      <c r="I3210" s="87">
        <v>0</v>
      </c>
      <c r="J3210" s="88">
        <v>0</v>
      </c>
      <c r="K3210" s="87">
        <v>0</v>
      </c>
      <c r="L3210" s="88">
        <v>0</v>
      </c>
      <c r="M3210" s="87">
        <v>0</v>
      </c>
      <c r="N3210" s="88">
        <v>0</v>
      </c>
      <c r="O3210" s="87">
        <v>0</v>
      </c>
      <c r="P3210" s="88">
        <v>0</v>
      </c>
      <c r="Q3210" s="87">
        <v>0</v>
      </c>
      <c r="R3210" s="88">
        <v>0</v>
      </c>
      <c r="S3210" s="87">
        <v>0</v>
      </c>
      <c r="T3210" s="88">
        <v>0</v>
      </c>
      <c r="U3210" s="87">
        <v>0</v>
      </c>
      <c r="V3210" s="88">
        <v>0</v>
      </c>
      <c r="W3210" s="87">
        <v>0</v>
      </c>
      <c r="X3210" s="88">
        <v>0</v>
      </c>
      <c r="Y3210" s="87">
        <v>0</v>
      </c>
      <c r="Z3210" s="88">
        <v>0</v>
      </c>
      <c r="AA3210" s="87">
        <v>0</v>
      </c>
      <c r="AB3210" s="88">
        <v>0</v>
      </c>
      <c r="AC3210" s="58"/>
      <c r="AD3210" s="59">
        <f t="shared" si="67"/>
        <v>0</v>
      </c>
      <c r="AE3210" s="58"/>
    </row>
    <row r="3211" spans="2:31" x14ac:dyDescent="0.3">
      <c r="B3211" s="4" t="s">
        <v>138</v>
      </c>
      <c r="C3211" s="4"/>
      <c r="D3211" s="4"/>
      <c r="E3211" s="87">
        <v>0</v>
      </c>
      <c r="F3211" s="88">
        <v>0</v>
      </c>
      <c r="G3211" s="87">
        <v>0</v>
      </c>
      <c r="H3211" s="88">
        <v>0</v>
      </c>
      <c r="I3211" s="87">
        <v>0</v>
      </c>
      <c r="J3211" s="88">
        <v>0</v>
      </c>
      <c r="K3211" s="87">
        <v>0</v>
      </c>
      <c r="L3211" s="88">
        <v>0</v>
      </c>
      <c r="M3211" s="87">
        <v>0</v>
      </c>
      <c r="N3211" s="88">
        <v>0</v>
      </c>
      <c r="O3211" s="87">
        <v>0</v>
      </c>
      <c r="P3211" s="88">
        <v>0</v>
      </c>
      <c r="Q3211" s="87">
        <v>0</v>
      </c>
      <c r="R3211" s="88">
        <v>0</v>
      </c>
      <c r="S3211" s="87">
        <v>0</v>
      </c>
      <c r="T3211" s="88">
        <v>0</v>
      </c>
      <c r="U3211" s="87">
        <v>0</v>
      </c>
      <c r="V3211" s="88">
        <v>0</v>
      </c>
      <c r="W3211" s="87">
        <v>0</v>
      </c>
      <c r="X3211" s="88">
        <v>0</v>
      </c>
      <c r="Y3211" s="87">
        <v>0</v>
      </c>
      <c r="Z3211" s="88">
        <v>0</v>
      </c>
      <c r="AA3211" s="87">
        <v>0</v>
      </c>
      <c r="AB3211" s="88">
        <v>0</v>
      </c>
      <c r="AC3211" s="58"/>
      <c r="AD3211" s="59">
        <f t="shared" si="67"/>
        <v>0</v>
      </c>
      <c r="AE3211" s="58"/>
    </row>
    <row r="3212" spans="2:31" x14ac:dyDescent="0.3">
      <c r="B3212" s="4" t="s">
        <v>139</v>
      </c>
      <c r="C3212" s="4"/>
      <c r="D3212" s="4"/>
      <c r="E3212" s="87">
        <v>0</v>
      </c>
      <c r="F3212" s="88">
        <v>0</v>
      </c>
      <c r="G3212" s="87">
        <v>0</v>
      </c>
      <c r="H3212" s="88">
        <v>0</v>
      </c>
      <c r="I3212" s="87">
        <v>0</v>
      </c>
      <c r="J3212" s="88">
        <v>0</v>
      </c>
      <c r="K3212" s="87">
        <v>0</v>
      </c>
      <c r="L3212" s="88">
        <v>0</v>
      </c>
      <c r="M3212" s="87">
        <v>0</v>
      </c>
      <c r="N3212" s="88">
        <v>0</v>
      </c>
      <c r="O3212" s="87">
        <v>0</v>
      </c>
      <c r="P3212" s="88">
        <v>0</v>
      </c>
      <c r="Q3212" s="87">
        <v>0</v>
      </c>
      <c r="R3212" s="88">
        <v>0</v>
      </c>
      <c r="S3212" s="87">
        <v>0</v>
      </c>
      <c r="T3212" s="88">
        <v>0</v>
      </c>
      <c r="U3212" s="87">
        <v>0</v>
      </c>
      <c r="V3212" s="88">
        <v>0</v>
      </c>
      <c r="W3212" s="87">
        <v>0</v>
      </c>
      <c r="X3212" s="88">
        <v>0</v>
      </c>
      <c r="Y3212" s="87">
        <v>0</v>
      </c>
      <c r="Z3212" s="88">
        <v>0</v>
      </c>
      <c r="AA3212" s="87">
        <v>0</v>
      </c>
      <c r="AB3212" s="88">
        <v>0</v>
      </c>
      <c r="AC3212" s="58"/>
      <c r="AD3212" s="59">
        <f t="shared" si="67"/>
        <v>0</v>
      </c>
      <c r="AE3212" s="58"/>
    </row>
    <row r="3213" spans="2:31" x14ac:dyDescent="0.3">
      <c r="B3213" s="4" t="s">
        <v>140</v>
      </c>
      <c r="C3213" s="4"/>
      <c r="D3213" s="4"/>
      <c r="E3213" s="87">
        <v>0</v>
      </c>
      <c r="F3213" s="88">
        <v>0</v>
      </c>
      <c r="G3213" s="87">
        <v>0</v>
      </c>
      <c r="H3213" s="88">
        <v>0</v>
      </c>
      <c r="I3213" s="87">
        <v>0</v>
      </c>
      <c r="J3213" s="88">
        <v>0</v>
      </c>
      <c r="K3213" s="87">
        <v>0</v>
      </c>
      <c r="L3213" s="88">
        <v>0</v>
      </c>
      <c r="M3213" s="87">
        <v>0</v>
      </c>
      <c r="N3213" s="88">
        <v>0</v>
      </c>
      <c r="O3213" s="87">
        <v>0</v>
      </c>
      <c r="P3213" s="88">
        <v>0</v>
      </c>
      <c r="Q3213" s="87">
        <v>0</v>
      </c>
      <c r="R3213" s="88">
        <v>0</v>
      </c>
      <c r="S3213" s="87">
        <v>0</v>
      </c>
      <c r="T3213" s="88">
        <v>0</v>
      </c>
      <c r="U3213" s="87">
        <v>0</v>
      </c>
      <c r="V3213" s="88">
        <v>0</v>
      </c>
      <c r="W3213" s="87">
        <v>0</v>
      </c>
      <c r="X3213" s="88">
        <v>0</v>
      </c>
      <c r="Y3213" s="87">
        <v>0</v>
      </c>
      <c r="Z3213" s="88">
        <v>0</v>
      </c>
      <c r="AA3213" s="87">
        <v>0</v>
      </c>
      <c r="AB3213" s="88">
        <v>0</v>
      </c>
      <c r="AC3213" s="58"/>
      <c r="AD3213" s="59">
        <f t="shared" si="67"/>
        <v>0</v>
      </c>
      <c r="AE3213" s="58"/>
    </row>
    <row r="3214" spans="2:31" x14ac:dyDescent="0.3">
      <c r="B3214" s="4" t="s">
        <v>198</v>
      </c>
      <c r="C3214" s="4"/>
      <c r="D3214" s="4"/>
      <c r="E3214" s="87">
        <v>0</v>
      </c>
      <c r="F3214" s="88">
        <v>0</v>
      </c>
      <c r="G3214" s="87">
        <v>0</v>
      </c>
      <c r="H3214" s="88">
        <v>0</v>
      </c>
      <c r="I3214" s="87">
        <v>0</v>
      </c>
      <c r="J3214" s="88">
        <v>0</v>
      </c>
      <c r="K3214" s="87">
        <v>0</v>
      </c>
      <c r="L3214" s="88">
        <v>0.4059666666666667</v>
      </c>
      <c r="M3214" s="87">
        <v>1.9805561594486234</v>
      </c>
      <c r="N3214" s="88">
        <v>2.0395903607209522</v>
      </c>
      <c r="O3214" s="87">
        <v>2.015160483121873</v>
      </c>
      <c r="P3214" s="88">
        <v>2.0289608021577199</v>
      </c>
      <c r="Q3214" s="87">
        <v>2.023646014928818</v>
      </c>
      <c r="R3214" s="88">
        <v>2.018331237634023</v>
      </c>
      <c r="S3214" s="87">
        <v>2.0067283610502908</v>
      </c>
      <c r="T3214" s="88">
        <v>2.0000000000000027</v>
      </c>
      <c r="U3214" s="87">
        <v>2.0000000000000027</v>
      </c>
      <c r="V3214" s="88">
        <v>2.0000000000000027</v>
      </c>
      <c r="W3214" s="87">
        <v>1.292</v>
      </c>
      <c r="X3214" s="88">
        <v>9.105555555555557E-2</v>
      </c>
      <c r="Y3214" s="87">
        <v>0</v>
      </c>
      <c r="Z3214" s="88">
        <v>0</v>
      </c>
      <c r="AA3214" s="87">
        <v>0</v>
      </c>
      <c r="AB3214" s="88">
        <v>0</v>
      </c>
      <c r="AC3214" s="58"/>
      <c r="AD3214" s="59">
        <f t="shared" si="67"/>
        <v>21.901995641284536</v>
      </c>
      <c r="AE3214" s="58"/>
    </row>
    <row r="3215" spans="2:31" x14ac:dyDescent="0.3">
      <c r="B3215" s="4" t="s">
        <v>199</v>
      </c>
      <c r="C3215" s="4"/>
      <c r="D3215" s="4"/>
      <c r="E3215" s="87">
        <v>0</v>
      </c>
      <c r="F3215" s="88">
        <v>0</v>
      </c>
      <c r="G3215" s="87">
        <v>0</v>
      </c>
      <c r="H3215" s="88">
        <v>0</v>
      </c>
      <c r="I3215" s="87">
        <v>0</v>
      </c>
      <c r="J3215" s="88">
        <v>0</v>
      </c>
      <c r="K3215" s="87">
        <v>0</v>
      </c>
      <c r="L3215" s="88">
        <v>0.13530923525492347</v>
      </c>
      <c r="M3215" s="87">
        <v>1.9256500740845999</v>
      </c>
      <c r="N3215" s="88">
        <v>2.0361460824807489</v>
      </c>
      <c r="O3215" s="87">
        <v>2.0128002941608441</v>
      </c>
      <c r="P3215" s="88">
        <v>2.022272745768229</v>
      </c>
      <c r="Q3215" s="87">
        <v>2.01533607840538</v>
      </c>
      <c r="R3215" s="88">
        <v>2.0083994130293528</v>
      </c>
      <c r="S3215" s="87">
        <v>2.0015362083911925</v>
      </c>
      <c r="T3215" s="88">
        <v>2.0000000000000027</v>
      </c>
      <c r="U3215" s="87">
        <v>2.0000000000000027</v>
      </c>
      <c r="V3215" s="88">
        <v>2.0000000000000027</v>
      </c>
      <c r="W3215" s="87">
        <v>1.292</v>
      </c>
      <c r="X3215" s="88">
        <v>9.105555555555557E-2</v>
      </c>
      <c r="Y3215" s="87">
        <v>0</v>
      </c>
      <c r="Z3215" s="88">
        <v>0</v>
      </c>
      <c r="AA3215" s="87">
        <v>0</v>
      </c>
      <c r="AB3215" s="88">
        <v>0</v>
      </c>
      <c r="AC3215" s="58"/>
      <c r="AD3215" s="59">
        <f t="shared" si="67"/>
        <v>21.540505687130835</v>
      </c>
      <c r="AE3215" s="58"/>
    </row>
    <row r="3216" spans="2:31" x14ac:dyDescent="0.3">
      <c r="B3216" s="4" t="s">
        <v>183</v>
      </c>
      <c r="C3216" s="4"/>
      <c r="D3216" s="4"/>
      <c r="E3216" s="87">
        <v>0</v>
      </c>
      <c r="F3216" s="88">
        <v>0</v>
      </c>
      <c r="G3216" s="87">
        <v>0</v>
      </c>
      <c r="H3216" s="88">
        <v>0</v>
      </c>
      <c r="I3216" s="87">
        <v>0</v>
      </c>
      <c r="J3216" s="88">
        <v>0</v>
      </c>
      <c r="K3216" s="87">
        <v>0</v>
      </c>
      <c r="L3216" s="88">
        <v>0</v>
      </c>
      <c r="M3216" s="87">
        <v>1.5165581544240316</v>
      </c>
      <c r="N3216" s="88">
        <v>1.553776208559672</v>
      </c>
      <c r="O3216" s="87">
        <v>0.91762352784474666</v>
      </c>
      <c r="P3216" s="88">
        <v>0.55221541722615564</v>
      </c>
      <c r="Q3216" s="87">
        <v>0.52735479672749852</v>
      </c>
      <c r="R3216" s="88">
        <v>2.7927557627360024E-2</v>
      </c>
      <c r="S3216" s="87">
        <v>0</v>
      </c>
      <c r="T3216" s="88">
        <v>0</v>
      </c>
      <c r="U3216" s="87">
        <v>0</v>
      </c>
      <c r="V3216" s="88">
        <v>0</v>
      </c>
      <c r="W3216" s="87">
        <v>1.1935493628184</v>
      </c>
      <c r="X3216" s="88">
        <v>0.572639078564114</v>
      </c>
      <c r="Y3216" s="87">
        <v>0</v>
      </c>
      <c r="Z3216" s="88">
        <v>0</v>
      </c>
      <c r="AA3216" s="87">
        <v>0</v>
      </c>
      <c r="AB3216" s="88">
        <v>0</v>
      </c>
      <c r="AC3216" s="58"/>
      <c r="AD3216" s="59">
        <f t="shared" si="67"/>
        <v>6.8616441037919786</v>
      </c>
      <c r="AE3216" s="58"/>
    </row>
    <row r="3217" spans="2:31" x14ac:dyDescent="0.3">
      <c r="B3217" s="4" t="s">
        <v>184</v>
      </c>
      <c r="C3217" s="4"/>
      <c r="D3217" s="4"/>
      <c r="E3217" s="87">
        <v>0</v>
      </c>
      <c r="F3217" s="88">
        <v>0</v>
      </c>
      <c r="G3217" s="87">
        <v>0</v>
      </c>
      <c r="H3217" s="88">
        <v>0</v>
      </c>
      <c r="I3217" s="87">
        <v>0</v>
      </c>
      <c r="J3217" s="88">
        <v>0</v>
      </c>
      <c r="K3217" s="87">
        <v>0</v>
      </c>
      <c r="L3217" s="88">
        <v>0</v>
      </c>
      <c r="M3217" s="87">
        <v>0</v>
      </c>
      <c r="N3217" s="88">
        <v>0</v>
      </c>
      <c r="O3217" s="87">
        <v>1.6829125086466473E-2</v>
      </c>
      <c r="P3217" s="88">
        <v>0.31377582550048821</v>
      </c>
      <c r="Q3217" s="87">
        <v>0.32518073717753088</v>
      </c>
      <c r="R3217" s="88">
        <v>1.3750886917114256E-2</v>
      </c>
      <c r="S3217" s="87">
        <v>0</v>
      </c>
      <c r="T3217" s="88">
        <v>0</v>
      </c>
      <c r="U3217" s="87">
        <v>0</v>
      </c>
      <c r="V3217" s="88">
        <v>0</v>
      </c>
      <c r="W3217" s="87">
        <v>1.018858289718628</v>
      </c>
      <c r="X3217" s="88">
        <v>0.5236080275641547</v>
      </c>
      <c r="Y3217" s="87">
        <v>0</v>
      </c>
      <c r="Z3217" s="88">
        <v>0</v>
      </c>
      <c r="AA3217" s="87">
        <v>0</v>
      </c>
      <c r="AB3217" s="88">
        <v>0</v>
      </c>
      <c r="AC3217" s="58"/>
      <c r="AD3217" s="59">
        <f t="shared" si="67"/>
        <v>2.2120028919643828</v>
      </c>
      <c r="AE3217" s="58"/>
    </row>
    <row r="3218" spans="2:31" x14ac:dyDescent="0.3">
      <c r="B3218" s="4" t="s">
        <v>191</v>
      </c>
      <c r="C3218" s="4"/>
      <c r="D3218" s="4"/>
      <c r="E3218" s="87">
        <v>0</v>
      </c>
      <c r="F3218" s="88">
        <v>0</v>
      </c>
      <c r="G3218" s="87">
        <v>0</v>
      </c>
      <c r="H3218" s="88">
        <v>0</v>
      </c>
      <c r="I3218" s="87">
        <v>0</v>
      </c>
      <c r="J3218" s="88">
        <v>0</v>
      </c>
      <c r="K3218" s="87">
        <v>0</v>
      </c>
      <c r="L3218" s="88">
        <v>0</v>
      </c>
      <c r="M3218" s="87">
        <v>1.0636917153994243</v>
      </c>
      <c r="N3218" s="88">
        <v>1.4487602154413859</v>
      </c>
      <c r="O3218" s="87">
        <v>1.5359711249669392</v>
      </c>
      <c r="P3218" s="88">
        <v>1.6895374329884847</v>
      </c>
      <c r="Q3218" s="87">
        <v>1.7356866002082825</v>
      </c>
      <c r="R3218" s="88">
        <v>1.7817334572474162</v>
      </c>
      <c r="S3218" s="87">
        <v>2.0368441979090375</v>
      </c>
      <c r="T3218" s="88">
        <v>2.4792208592096956</v>
      </c>
      <c r="U3218" s="87">
        <v>2.8406683683395384</v>
      </c>
      <c r="V3218" s="88">
        <v>3.2249018907546998</v>
      </c>
      <c r="W3218" s="87">
        <v>3.3566400786240895</v>
      </c>
      <c r="X3218" s="88">
        <v>0.60317044059435532</v>
      </c>
      <c r="Y3218" s="87">
        <v>0</v>
      </c>
      <c r="Z3218" s="88">
        <v>0</v>
      </c>
      <c r="AA3218" s="87">
        <v>0</v>
      </c>
      <c r="AB3218" s="88">
        <v>0</v>
      </c>
      <c r="AC3218" s="58"/>
      <c r="AD3218" s="59">
        <f t="shared" si="67"/>
        <v>23.796826381683349</v>
      </c>
      <c r="AE3218" s="58"/>
    </row>
    <row r="3219" spans="2:31" x14ac:dyDescent="0.3">
      <c r="B3219" s="4" t="s">
        <v>232</v>
      </c>
      <c r="C3219" s="4"/>
      <c r="D3219" s="4"/>
      <c r="E3219" s="87">
        <v>0</v>
      </c>
      <c r="F3219" s="88">
        <v>0</v>
      </c>
      <c r="G3219" s="87">
        <v>0</v>
      </c>
      <c r="H3219" s="88">
        <v>0</v>
      </c>
      <c r="I3219" s="87">
        <v>0</v>
      </c>
      <c r="J3219" s="88">
        <v>0</v>
      </c>
      <c r="K3219" s="87">
        <v>0</v>
      </c>
      <c r="L3219" s="88">
        <v>0</v>
      </c>
      <c r="M3219" s="87">
        <v>0</v>
      </c>
      <c r="N3219" s="88">
        <v>0</v>
      </c>
      <c r="O3219" s="87">
        <v>0</v>
      </c>
      <c r="P3219" s="88">
        <v>0</v>
      </c>
      <c r="Q3219" s="87">
        <v>0</v>
      </c>
      <c r="R3219" s="88">
        <v>0</v>
      </c>
      <c r="S3219" s="87">
        <v>0</v>
      </c>
      <c r="T3219" s="88">
        <v>0</v>
      </c>
      <c r="U3219" s="87">
        <v>0</v>
      </c>
      <c r="V3219" s="88">
        <v>0</v>
      </c>
      <c r="W3219" s="87">
        <v>0</v>
      </c>
      <c r="X3219" s="88">
        <v>0</v>
      </c>
      <c r="Y3219" s="87">
        <v>0</v>
      </c>
      <c r="Z3219" s="88">
        <v>0</v>
      </c>
      <c r="AA3219" s="87">
        <v>0</v>
      </c>
      <c r="AB3219" s="88">
        <v>0</v>
      </c>
      <c r="AC3219" s="58"/>
      <c r="AD3219" s="59">
        <f t="shared" si="67"/>
        <v>0</v>
      </c>
      <c r="AE3219" s="58"/>
    </row>
    <row r="3220" spans="2:31" x14ac:dyDescent="0.3">
      <c r="B3220" s="4" t="s">
        <v>233</v>
      </c>
      <c r="C3220" s="4"/>
      <c r="D3220" s="4"/>
      <c r="E3220" s="87">
        <v>0</v>
      </c>
      <c r="F3220" s="88">
        <v>0</v>
      </c>
      <c r="G3220" s="87">
        <v>0</v>
      </c>
      <c r="H3220" s="88">
        <v>0</v>
      </c>
      <c r="I3220" s="87">
        <v>0</v>
      </c>
      <c r="J3220" s="88">
        <v>0</v>
      </c>
      <c r="K3220" s="87">
        <v>0</v>
      </c>
      <c r="L3220" s="88">
        <v>0</v>
      </c>
      <c r="M3220" s="87">
        <v>0</v>
      </c>
      <c r="N3220" s="88">
        <v>0</v>
      </c>
      <c r="O3220" s="87">
        <v>0</v>
      </c>
      <c r="P3220" s="88">
        <v>0</v>
      </c>
      <c r="Q3220" s="87">
        <v>0</v>
      </c>
      <c r="R3220" s="88">
        <v>0</v>
      </c>
      <c r="S3220" s="87">
        <v>0</v>
      </c>
      <c r="T3220" s="88">
        <v>0</v>
      </c>
      <c r="U3220" s="87">
        <v>0</v>
      </c>
      <c r="V3220" s="88">
        <v>0</v>
      </c>
      <c r="W3220" s="87">
        <v>0</v>
      </c>
      <c r="X3220" s="88">
        <v>0</v>
      </c>
      <c r="Y3220" s="87">
        <v>0</v>
      </c>
      <c r="Z3220" s="88">
        <v>0</v>
      </c>
      <c r="AA3220" s="87">
        <v>0</v>
      </c>
      <c r="AB3220" s="88">
        <v>0</v>
      </c>
      <c r="AC3220" s="58"/>
      <c r="AD3220" s="59">
        <f t="shared" si="67"/>
        <v>0</v>
      </c>
      <c r="AE3220" s="58"/>
    </row>
    <row r="3221" spans="2:31" x14ac:dyDescent="0.3">
      <c r="B3221" s="4" t="s">
        <v>234</v>
      </c>
      <c r="C3221" s="4"/>
      <c r="D3221" s="4"/>
      <c r="E3221" s="87">
        <v>0</v>
      </c>
      <c r="F3221" s="88">
        <v>0</v>
      </c>
      <c r="G3221" s="87">
        <v>0</v>
      </c>
      <c r="H3221" s="88">
        <v>0</v>
      </c>
      <c r="I3221" s="87">
        <v>0</v>
      </c>
      <c r="J3221" s="88">
        <v>0</v>
      </c>
      <c r="K3221" s="87">
        <v>0</v>
      </c>
      <c r="L3221" s="88">
        <v>0</v>
      </c>
      <c r="M3221" s="87">
        <v>0</v>
      </c>
      <c r="N3221" s="88">
        <v>0</v>
      </c>
      <c r="O3221" s="87">
        <v>0</v>
      </c>
      <c r="P3221" s="88">
        <v>0</v>
      </c>
      <c r="Q3221" s="87">
        <v>0</v>
      </c>
      <c r="R3221" s="88">
        <v>0</v>
      </c>
      <c r="S3221" s="87">
        <v>0</v>
      </c>
      <c r="T3221" s="88">
        <v>0</v>
      </c>
      <c r="U3221" s="87">
        <v>0</v>
      </c>
      <c r="V3221" s="88">
        <v>0</v>
      </c>
      <c r="W3221" s="87">
        <v>0</v>
      </c>
      <c r="X3221" s="88">
        <v>0</v>
      </c>
      <c r="Y3221" s="87">
        <v>0</v>
      </c>
      <c r="Z3221" s="88">
        <v>0</v>
      </c>
      <c r="AA3221" s="87">
        <v>0</v>
      </c>
      <c r="AB3221" s="88">
        <v>0</v>
      </c>
      <c r="AC3221" s="58"/>
      <c r="AD3221" s="59">
        <f t="shared" si="67"/>
        <v>0</v>
      </c>
      <c r="AE3221" s="58"/>
    </row>
    <row r="3222" spans="2:31" x14ac:dyDescent="0.3">
      <c r="B3222" s="4" t="s">
        <v>182</v>
      </c>
      <c r="C3222" s="4"/>
      <c r="D3222" s="4"/>
      <c r="E3222" s="87">
        <v>0</v>
      </c>
      <c r="F3222" s="88">
        <v>0</v>
      </c>
      <c r="G3222" s="87">
        <v>0</v>
      </c>
      <c r="H3222" s="88">
        <v>0</v>
      </c>
      <c r="I3222" s="87">
        <v>0</v>
      </c>
      <c r="J3222" s="88">
        <v>0</v>
      </c>
      <c r="K3222" s="87">
        <v>0</v>
      </c>
      <c r="L3222" s="88">
        <v>0</v>
      </c>
      <c r="M3222" s="87">
        <v>0</v>
      </c>
      <c r="N3222" s="88">
        <v>0</v>
      </c>
      <c r="O3222" s="87">
        <v>0</v>
      </c>
      <c r="P3222" s="88">
        <v>0</v>
      </c>
      <c r="Q3222" s="87">
        <v>0</v>
      </c>
      <c r="R3222" s="88">
        <v>0</v>
      </c>
      <c r="S3222" s="87">
        <v>0</v>
      </c>
      <c r="T3222" s="88">
        <v>0</v>
      </c>
      <c r="U3222" s="87">
        <v>0</v>
      </c>
      <c r="V3222" s="88">
        <v>0</v>
      </c>
      <c r="W3222" s="87">
        <v>0</v>
      </c>
      <c r="X3222" s="88">
        <v>0</v>
      </c>
      <c r="Y3222" s="87">
        <v>0</v>
      </c>
      <c r="Z3222" s="88">
        <v>0</v>
      </c>
      <c r="AA3222" s="87">
        <v>0</v>
      </c>
      <c r="AB3222" s="88">
        <v>0</v>
      </c>
      <c r="AC3222" s="58"/>
      <c r="AD3222" s="59">
        <f t="shared" si="67"/>
        <v>0</v>
      </c>
      <c r="AE3222" s="58"/>
    </row>
    <row r="3223" spans="2:31" x14ac:dyDescent="0.3">
      <c r="B3223" s="4" t="s">
        <v>250</v>
      </c>
      <c r="C3223" s="4"/>
      <c r="D3223" s="4"/>
      <c r="E3223" s="87">
        <v>0</v>
      </c>
      <c r="F3223" s="88">
        <v>0</v>
      </c>
      <c r="G3223" s="87">
        <v>0</v>
      </c>
      <c r="H3223" s="88">
        <v>0</v>
      </c>
      <c r="I3223" s="87">
        <v>0</v>
      </c>
      <c r="J3223" s="88">
        <v>0</v>
      </c>
      <c r="K3223" s="87">
        <v>0</v>
      </c>
      <c r="L3223" s="88">
        <v>0</v>
      </c>
      <c r="M3223" s="87">
        <v>0</v>
      </c>
      <c r="N3223" s="88">
        <v>0</v>
      </c>
      <c r="O3223" s="87">
        <v>0</v>
      </c>
      <c r="P3223" s="88">
        <v>0</v>
      </c>
      <c r="Q3223" s="87">
        <v>0</v>
      </c>
      <c r="R3223" s="88">
        <v>0</v>
      </c>
      <c r="S3223" s="87">
        <v>0</v>
      </c>
      <c r="T3223" s="88">
        <v>0</v>
      </c>
      <c r="U3223" s="87">
        <v>0</v>
      </c>
      <c r="V3223" s="88">
        <v>0</v>
      </c>
      <c r="W3223" s="87">
        <v>0</v>
      </c>
      <c r="X3223" s="88">
        <v>0</v>
      </c>
      <c r="Y3223" s="87">
        <v>0</v>
      </c>
      <c r="Z3223" s="88">
        <v>0</v>
      </c>
      <c r="AA3223" s="87">
        <v>0</v>
      </c>
      <c r="AB3223" s="88">
        <v>0</v>
      </c>
      <c r="AC3223" s="58"/>
      <c r="AD3223" s="59">
        <f t="shared" si="67"/>
        <v>0</v>
      </c>
      <c r="AE3223" s="58"/>
    </row>
    <row r="3224" spans="2:31" x14ac:dyDescent="0.3">
      <c r="B3224" s="4" t="s">
        <v>235</v>
      </c>
      <c r="C3224" s="4"/>
      <c r="D3224" s="4"/>
      <c r="E3224" s="87">
        <v>0</v>
      </c>
      <c r="F3224" s="88">
        <v>0</v>
      </c>
      <c r="G3224" s="87">
        <v>0</v>
      </c>
      <c r="H3224" s="88">
        <v>0</v>
      </c>
      <c r="I3224" s="87">
        <v>0</v>
      </c>
      <c r="J3224" s="88">
        <v>0</v>
      </c>
      <c r="K3224" s="87">
        <v>0</v>
      </c>
      <c r="L3224" s="88">
        <v>0</v>
      </c>
      <c r="M3224" s="87">
        <v>0</v>
      </c>
      <c r="N3224" s="88">
        <v>0</v>
      </c>
      <c r="O3224" s="87">
        <v>0</v>
      </c>
      <c r="P3224" s="88">
        <v>0</v>
      </c>
      <c r="Q3224" s="87">
        <v>0</v>
      </c>
      <c r="R3224" s="88">
        <v>0</v>
      </c>
      <c r="S3224" s="87">
        <v>0</v>
      </c>
      <c r="T3224" s="88">
        <v>0</v>
      </c>
      <c r="U3224" s="87">
        <v>0</v>
      </c>
      <c r="V3224" s="88">
        <v>0</v>
      </c>
      <c r="W3224" s="87">
        <v>0</v>
      </c>
      <c r="X3224" s="88">
        <v>0</v>
      </c>
      <c r="Y3224" s="87">
        <v>0</v>
      </c>
      <c r="Z3224" s="88">
        <v>0</v>
      </c>
      <c r="AA3224" s="87">
        <v>0</v>
      </c>
      <c r="AB3224" s="88">
        <v>0</v>
      </c>
      <c r="AC3224" s="58"/>
      <c r="AD3224" s="59">
        <f t="shared" si="67"/>
        <v>0</v>
      </c>
      <c r="AE3224" s="58"/>
    </row>
    <row r="3225" spans="2:31" x14ac:dyDescent="0.3">
      <c r="B3225" s="4" t="s">
        <v>236</v>
      </c>
      <c r="C3225" s="4"/>
      <c r="D3225" s="4"/>
      <c r="E3225" s="87">
        <v>0</v>
      </c>
      <c r="F3225" s="88">
        <v>0</v>
      </c>
      <c r="G3225" s="87">
        <v>0</v>
      </c>
      <c r="H3225" s="88">
        <v>0</v>
      </c>
      <c r="I3225" s="87">
        <v>0</v>
      </c>
      <c r="J3225" s="88">
        <v>0</v>
      </c>
      <c r="K3225" s="87">
        <v>0</v>
      </c>
      <c r="L3225" s="88">
        <v>0</v>
      </c>
      <c r="M3225" s="87">
        <v>0</v>
      </c>
      <c r="N3225" s="88">
        <v>0</v>
      </c>
      <c r="O3225" s="87">
        <v>0</v>
      </c>
      <c r="P3225" s="88">
        <v>0</v>
      </c>
      <c r="Q3225" s="87">
        <v>0</v>
      </c>
      <c r="R3225" s="88">
        <v>0</v>
      </c>
      <c r="S3225" s="87">
        <v>0</v>
      </c>
      <c r="T3225" s="88">
        <v>0</v>
      </c>
      <c r="U3225" s="87">
        <v>0</v>
      </c>
      <c r="V3225" s="88">
        <v>0</v>
      </c>
      <c r="W3225" s="87">
        <v>0</v>
      </c>
      <c r="X3225" s="88">
        <v>0</v>
      </c>
      <c r="Y3225" s="87">
        <v>0</v>
      </c>
      <c r="Z3225" s="88">
        <v>0</v>
      </c>
      <c r="AA3225" s="87">
        <v>0</v>
      </c>
      <c r="AB3225" s="88">
        <v>0</v>
      </c>
      <c r="AC3225" s="58"/>
      <c r="AD3225" s="59">
        <f t="shared" si="67"/>
        <v>0</v>
      </c>
      <c r="AE3225" s="58"/>
    </row>
    <row r="3226" spans="2:31" x14ac:dyDescent="0.3">
      <c r="B3226" s="4" t="s">
        <v>298</v>
      </c>
      <c r="C3226" s="4"/>
      <c r="D3226" s="4"/>
      <c r="E3226" s="87">
        <v>0</v>
      </c>
      <c r="F3226" s="88">
        <v>0</v>
      </c>
      <c r="G3226" s="87">
        <v>0</v>
      </c>
      <c r="H3226" s="88">
        <v>0</v>
      </c>
      <c r="I3226" s="87">
        <v>0</v>
      </c>
      <c r="J3226" s="88">
        <v>0</v>
      </c>
      <c r="K3226" s="87">
        <v>0</v>
      </c>
      <c r="L3226" s="88">
        <v>0</v>
      </c>
      <c r="M3226" s="87">
        <v>0</v>
      </c>
      <c r="N3226" s="88">
        <v>0</v>
      </c>
      <c r="O3226" s="87">
        <v>0</v>
      </c>
      <c r="P3226" s="88">
        <v>0</v>
      </c>
      <c r="Q3226" s="87">
        <v>0</v>
      </c>
      <c r="R3226" s="88">
        <v>0</v>
      </c>
      <c r="S3226" s="87">
        <v>0</v>
      </c>
      <c r="T3226" s="88">
        <v>0</v>
      </c>
      <c r="U3226" s="87">
        <v>0</v>
      </c>
      <c r="V3226" s="88">
        <v>0</v>
      </c>
      <c r="W3226" s="87">
        <v>0</v>
      </c>
      <c r="X3226" s="88">
        <v>0</v>
      </c>
      <c r="Y3226" s="87">
        <v>0</v>
      </c>
      <c r="Z3226" s="88">
        <v>0</v>
      </c>
      <c r="AA3226" s="87">
        <v>0</v>
      </c>
      <c r="AB3226" s="88">
        <v>0</v>
      </c>
      <c r="AC3226" s="58"/>
      <c r="AD3226" s="59">
        <f t="shared" si="67"/>
        <v>0</v>
      </c>
      <c r="AE3226" s="58"/>
    </row>
    <row r="3227" spans="2:31" x14ac:dyDescent="0.3">
      <c r="B3227" s="4" t="s">
        <v>185</v>
      </c>
      <c r="C3227" s="4"/>
      <c r="D3227" s="4"/>
      <c r="E3227" s="87">
        <v>0</v>
      </c>
      <c r="F3227" s="88">
        <v>0</v>
      </c>
      <c r="G3227" s="87">
        <v>0</v>
      </c>
      <c r="H3227" s="88">
        <v>0</v>
      </c>
      <c r="I3227" s="87">
        <v>0</v>
      </c>
      <c r="J3227" s="88">
        <v>0</v>
      </c>
      <c r="K3227" s="87">
        <v>0</v>
      </c>
      <c r="L3227" s="88">
        <v>0</v>
      </c>
      <c r="M3227" s="87">
        <v>0</v>
      </c>
      <c r="N3227" s="88">
        <v>0</v>
      </c>
      <c r="O3227" s="87">
        <v>2.4999379032289046</v>
      </c>
      <c r="P3227" s="88">
        <v>12.05</v>
      </c>
      <c r="Q3227" s="87">
        <v>4.5750000000000002</v>
      </c>
      <c r="R3227" s="88">
        <v>0</v>
      </c>
      <c r="S3227" s="87">
        <v>0</v>
      </c>
      <c r="T3227" s="88">
        <v>0</v>
      </c>
      <c r="U3227" s="87">
        <v>0</v>
      </c>
      <c r="V3227" s="88">
        <v>11.0625</v>
      </c>
      <c r="W3227" s="87">
        <v>26.187499999999996</v>
      </c>
      <c r="X3227" s="88">
        <v>5.5610768957707277</v>
      </c>
      <c r="Y3227" s="87">
        <v>0</v>
      </c>
      <c r="Z3227" s="88">
        <v>0</v>
      </c>
      <c r="AA3227" s="87">
        <v>0</v>
      </c>
      <c r="AB3227" s="88">
        <v>0</v>
      </c>
      <c r="AC3227" s="58"/>
      <c r="AD3227" s="59">
        <f t="shared" si="67"/>
        <v>61.936014798999622</v>
      </c>
      <c r="AE3227" s="58"/>
    </row>
    <row r="3228" spans="2:31" x14ac:dyDescent="0.3">
      <c r="B3228" s="4" t="s">
        <v>186</v>
      </c>
      <c r="C3228" s="4"/>
      <c r="D3228" s="4"/>
      <c r="E3228" s="87">
        <v>0</v>
      </c>
      <c r="F3228" s="88">
        <v>0</v>
      </c>
      <c r="G3228" s="87">
        <v>0</v>
      </c>
      <c r="H3228" s="88">
        <v>0</v>
      </c>
      <c r="I3228" s="87">
        <v>0</v>
      </c>
      <c r="J3228" s="88">
        <v>0</v>
      </c>
      <c r="K3228" s="87">
        <v>0</v>
      </c>
      <c r="L3228" s="88">
        <v>0</v>
      </c>
      <c r="M3228" s="87">
        <v>0</v>
      </c>
      <c r="N3228" s="88">
        <v>0</v>
      </c>
      <c r="O3228" s="87">
        <v>0</v>
      </c>
      <c r="P3228" s="88">
        <v>0</v>
      </c>
      <c r="Q3228" s="87">
        <v>0</v>
      </c>
      <c r="R3228" s="88">
        <v>0</v>
      </c>
      <c r="S3228" s="87">
        <v>0</v>
      </c>
      <c r="T3228" s="88">
        <v>0</v>
      </c>
      <c r="U3228" s="87">
        <v>0</v>
      </c>
      <c r="V3228" s="88">
        <v>0.37831430435180663</v>
      </c>
      <c r="W3228" s="87">
        <v>8.0152505874633793</v>
      </c>
      <c r="X3228" s="88">
        <v>2.2471763398912219</v>
      </c>
      <c r="Y3228" s="87">
        <v>0</v>
      </c>
      <c r="Z3228" s="88">
        <v>0</v>
      </c>
      <c r="AA3228" s="87">
        <v>0</v>
      </c>
      <c r="AB3228" s="88">
        <v>0</v>
      </c>
      <c r="AC3228" s="58"/>
      <c r="AD3228" s="59">
        <f t="shared" si="67"/>
        <v>10.640741231706409</v>
      </c>
      <c r="AE3228" s="58"/>
    </row>
    <row r="3229" spans="2:31" x14ac:dyDescent="0.3">
      <c r="B3229" s="4" t="s">
        <v>170</v>
      </c>
      <c r="C3229" s="4"/>
      <c r="D3229" s="4"/>
      <c r="E3229" s="87">
        <v>0</v>
      </c>
      <c r="F3229" s="88">
        <v>0</v>
      </c>
      <c r="G3229" s="87">
        <v>0</v>
      </c>
      <c r="H3229" s="88">
        <v>0</v>
      </c>
      <c r="I3229" s="87">
        <v>0</v>
      </c>
      <c r="J3229" s="88">
        <v>0</v>
      </c>
      <c r="K3229" s="87">
        <v>0</v>
      </c>
      <c r="L3229" s="88">
        <v>0.18056034858387801</v>
      </c>
      <c r="M3229" s="87">
        <v>0.13357570806100216</v>
      </c>
      <c r="N3229" s="88">
        <v>0</v>
      </c>
      <c r="O3229" s="87">
        <v>0</v>
      </c>
      <c r="P3229" s="88">
        <v>0</v>
      </c>
      <c r="Q3229" s="87">
        <v>0</v>
      </c>
      <c r="R3229" s="88">
        <v>0</v>
      </c>
      <c r="S3229" s="87">
        <v>0</v>
      </c>
      <c r="T3229" s="88">
        <v>0</v>
      </c>
      <c r="U3229" s="87">
        <v>0</v>
      </c>
      <c r="V3229" s="88">
        <v>0</v>
      </c>
      <c r="W3229" s="87">
        <v>0</v>
      </c>
      <c r="X3229" s="88">
        <v>0</v>
      </c>
      <c r="Y3229" s="87">
        <v>0</v>
      </c>
      <c r="Z3229" s="88">
        <v>0</v>
      </c>
      <c r="AA3229" s="87">
        <v>0</v>
      </c>
      <c r="AB3229" s="88">
        <v>0</v>
      </c>
      <c r="AC3229" s="58"/>
      <c r="AD3229" s="59">
        <f t="shared" si="67"/>
        <v>0.3141360566448802</v>
      </c>
      <c r="AE3229" s="58"/>
    </row>
    <row r="3230" spans="2:31" x14ac:dyDescent="0.3">
      <c r="B3230" s="4" t="s">
        <v>171</v>
      </c>
      <c r="C3230" s="4"/>
      <c r="D3230" s="4"/>
      <c r="E3230" s="87">
        <v>0</v>
      </c>
      <c r="F3230" s="88">
        <v>0</v>
      </c>
      <c r="G3230" s="87">
        <v>0</v>
      </c>
      <c r="H3230" s="88">
        <v>0</v>
      </c>
      <c r="I3230" s="87">
        <v>0</v>
      </c>
      <c r="J3230" s="88">
        <v>0</v>
      </c>
      <c r="K3230" s="87">
        <v>0</v>
      </c>
      <c r="L3230" s="88">
        <v>0</v>
      </c>
      <c r="M3230" s="87">
        <v>0</v>
      </c>
      <c r="N3230" s="88">
        <v>0</v>
      </c>
      <c r="O3230" s="87">
        <v>0</v>
      </c>
      <c r="P3230" s="88">
        <v>0</v>
      </c>
      <c r="Q3230" s="87">
        <v>0</v>
      </c>
      <c r="R3230" s="88">
        <v>0</v>
      </c>
      <c r="S3230" s="87">
        <v>0</v>
      </c>
      <c r="T3230" s="88">
        <v>0</v>
      </c>
      <c r="U3230" s="87">
        <v>0</v>
      </c>
      <c r="V3230" s="88">
        <v>0</v>
      </c>
      <c r="W3230" s="87">
        <v>0</v>
      </c>
      <c r="X3230" s="88">
        <v>0</v>
      </c>
      <c r="Y3230" s="87">
        <v>0</v>
      </c>
      <c r="Z3230" s="88">
        <v>0</v>
      </c>
      <c r="AA3230" s="87">
        <v>0</v>
      </c>
      <c r="AB3230" s="88">
        <v>0</v>
      </c>
      <c r="AC3230" s="58"/>
      <c r="AD3230" s="59">
        <f t="shared" si="67"/>
        <v>0</v>
      </c>
      <c r="AE3230" s="58"/>
    </row>
    <row r="3231" spans="2:31" x14ac:dyDescent="0.3">
      <c r="B3231" s="4" t="s">
        <v>172</v>
      </c>
      <c r="C3231" s="4"/>
      <c r="D3231" s="4"/>
      <c r="E3231" s="87">
        <v>0</v>
      </c>
      <c r="F3231" s="88">
        <v>0</v>
      </c>
      <c r="G3231" s="87">
        <v>0</v>
      </c>
      <c r="H3231" s="88">
        <v>0</v>
      </c>
      <c r="I3231" s="87">
        <v>0</v>
      </c>
      <c r="J3231" s="88">
        <v>0</v>
      </c>
      <c r="K3231" s="87">
        <v>0</v>
      </c>
      <c r="L3231" s="88">
        <v>0</v>
      </c>
      <c r="M3231" s="87">
        <v>0</v>
      </c>
      <c r="N3231" s="88">
        <v>0</v>
      </c>
      <c r="O3231" s="87">
        <v>0</v>
      </c>
      <c r="P3231" s="88">
        <v>0</v>
      </c>
      <c r="Q3231" s="87">
        <v>0</v>
      </c>
      <c r="R3231" s="88">
        <v>0</v>
      </c>
      <c r="S3231" s="87">
        <v>0</v>
      </c>
      <c r="T3231" s="88">
        <v>0</v>
      </c>
      <c r="U3231" s="87">
        <v>0</v>
      </c>
      <c r="V3231" s="88">
        <v>0</v>
      </c>
      <c r="W3231" s="87">
        <v>0</v>
      </c>
      <c r="X3231" s="88">
        <v>0</v>
      </c>
      <c r="Y3231" s="87">
        <v>0</v>
      </c>
      <c r="Z3231" s="88">
        <v>0</v>
      </c>
      <c r="AA3231" s="87">
        <v>0</v>
      </c>
      <c r="AB3231" s="88">
        <v>0</v>
      </c>
      <c r="AC3231" s="58"/>
      <c r="AD3231" s="59">
        <f t="shared" si="67"/>
        <v>0</v>
      </c>
      <c r="AE3231" s="58"/>
    </row>
    <row r="3232" spans="2:31" x14ac:dyDescent="0.3">
      <c r="B3232" s="4" t="s">
        <v>173</v>
      </c>
      <c r="C3232" s="4"/>
      <c r="D3232" s="4"/>
      <c r="E3232" s="87">
        <v>0</v>
      </c>
      <c r="F3232" s="88">
        <v>0</v>
      </c>
      <c r="G3232" s="87">
        <v>0</v>
      </c>
      <c r="H3232" s="88">
        <v>0</v>
      </c>
      <c r="I3232" s="87">
        <v>0</v>
      </c>
      <c r="J3232" s="88">
        <v>0</v>
      </c>
      <c r="K3232" s="87">
        <v>0</v>
      </c>
      <c r="L3232" s="88">
        <v>3.6106908087636981E-2</v>
      </c>
      <c r="M3232" s="87">
        <v>0</v>
      </c>
      <c r="N3232" s="88">
        <v>0</v>
      </c>
      <c r="O3232" s="87">
        <v>0</v>
      </c>
      <c r="P3232" s="88">
        <v>0</v>
      </c>
      <c r="Q3232" s="87">
        <v>0</v>
      </c>
      <c r="R3232" s="88">
        <v>0</v>
      </c>
      <c r="S3232" s="87">
        <v>0</v>
      </c>
      <c r="T3232" s="88">
        <v>0</v>
      </c>
      <c r="U3232" s="87">
        <v>0</v>
      </c>
      <c r="V3232" s="88">
        <v>0</v>
      </c>
      <c r="W3232" s="87">
        <v>0</v>
      </c>
      <c r="X3232" s="88">
        <v>0</v>
      </c>
      <c r="Y3232" s="87">
        <v>0</v>
      </c>
      <c r="Z3232" s="88">
        <v>0</v>
      </c>
      <c r="AA3232" s="87">
        <v>0</v>
      </c>
      <c r="AB3232" s="88">
        <v>0</v>
      </c>
      <c r="AC3232" s="58"/>
      <c r="AD3232" s="59">
        <f t="shared" si="67"/>
        <v>3.6106908087636981E-2</v>
      </c>
      <c r="AE3232" s="58"/>
    </row>
    <row r="3233" spans="2:31" x14ac:dyDescent="0.3">
      <c r="B3233" s="4" t="s">
        <v>174</v>
      </c>
      <c r="C3233" s="4"/>
      <c r="D3233" s="4"/>
      <c r="E3233" s="87">
        <v>0</v>
      </c>
      <c r="F3233" s="88">
        <v>0</v>
      </c>
      <c r="G3233" s="87">
        <v>0</v>
      </c>
      <c r="H3233" s="88">
        <v>0</v>
      </c>
      <c r="I3233" s="87">
        <v>0</v>
      </c>
      <c r="J3233" s="88">
        <v>0</v>
      </c>
      <c r="K3233" s="87">
        <v>0</v>
      </c>
      <c r="L3233" s="88">
        <v>0</v>
      </c>
      <c r="M3233" s="87">
        <v>4.8124621896183349E-3</v>
      </c>
      <c r="N3233" s="88">
        <v>0</v>
      </c>
      <c r="O3233" s="87">
        <v>0</v>
      </c>
      <c r="P3233" s="88">
        <v>0</v>
      </c>
      <c r="Q3233" s="87">
        <v>0</v>
      </c>
      <c r="R3233" s="88">
        <v>0</v>
      </c>
      <c r="S3233" s="87">
        <v>0</v>
      </c>
      <c r="T3233" s="88">
        <v>0</v>
      </c>
      <c r="U3233" s="87">
        <v>0</v>
      </c>
      <c r="V3233" s="88">
        <v>0</v>
      </c>
      <c r="W3233" s="87">
        <v>0</v>
      </c>
      <c r="X3233" s="88">
        <v>0</v>
      </c>
      <c r="Y3233" s="87">
        <v>0</v>
      </c>
      <c r="Z3233" s="88">
        <v>0</v>
      </c>
      <c r="AA3233" s="87">
        <v>0</v>
      </c>
      <c r="AB3233" s="88">
        <v>0</v>
      </c>
      <c r="AC3233" s="58"/>
      <c r="AD3233" s="59">
        <f t="shared" si="67"/>
        <v>4.8124621896183349E-3</v>
      </c>
      <c r="AE3233" s="58"/>
    </row>
    <row r="3234" spans="2:31" x14ac:dyDescent="0.3">
      <c r="B3234" s="4" t="s">
        <v>194</v>
      </c>
      <c r="C3234" s="4"/>
      <c r="D3234" s="4"/>
      <c r="E3234" s="87">
        <v>0</v>
      </c>
      <c r="F3234" s="88">
        <v>0</v>
      </c>
      <c r="G3234" s="87">
        <v>0</v>
      </c>
      <c r="H3234" s="88">
        <v>0</v>
      </c>
      <c r="I3234" s="87">
        <v>0</v>
      </c>
      <c r="J3234" s="88">
        <v>0</v>
      </c>
      <c r="K3234" s="87">
        <v>0</v>
      </c>
      <c r="L3234" s="88">
        <v>0</v>
      </c>
      <c r="M3234" s="87">
        <v>0</v>
      </c>
      <c r="N3234" s="88">
        <v>0</v>
      </c>
      <c r="O3234" s="87">
        <v>0</v>
      </c>
      <c r="P3234" s="88">
        <v>0</v>
      </c>
      <c r="Q3234" s="87">
        <v>0</v>
      </c>
      <c r="R3234" s="88">
        <v>0</v>
      </c>
      <c r="S3234" s="87">
        <v>0</v>
      </c>
      <c r="T3234" s="88">
        <v>0</v>
      </c>
      <c r="U3234" s="87">
        <v>0</v>
      </c>
      <c r="V3234" s="88">
        <v>0</v>
      </c>
      <c r="W3234" s="87">
        <v>0</v>
      </c>
      <c r="X3234" s="88">
        <v>0</v>
      </c>
      <c r="Y3234" s="87">
        <v>0</v>
      </c>
      <c r="Z3234" s="88">
        <v>0</v>
      </c>
      <c r="AA3234" s="87">
        <v>0</v>
      </c>
      <c r="AB3234" s="88">
        <v>0</v>
      </c>
      <c r="AC3234" s="58"/>
      <c r="AD3234" s="59">
        <f t="shared" si="67"/>
        <v>0</v>
      </c>
      <c r="AE3234" s="58"/>
    </row>
    <row r="3235" spans="2:31" x14ac:dyDescent="0.3">
      <c r="B3235" s="4" t="s">
        <v>195</v>
      </c>
      <c r="C3235" s="4"/>
      <c r="D3235" s="4"/>
      <c r="E3235" s="87">
        <v>0</v>
      </c>
      <c r="F3235" s="88">
        <v>0</v>
      </c>
      <c r="G3235" s="87">
        <v>0</v>
      </c>
      <c r="H3235" s="88">
        <v>0</v>
      </c>
      <c r="I3235" s="87">
        <v>0</v>
      </c>
      <c r="J3235" s="88">
        <v>0</v>
      </c>
      <c r="K3235" s="87">
        <v>0</v>
      </c>
      <c r="L3235" s="88">
        <v>0</v>
      </c>
      <c r="M3235" s="87">
        <v>0</v>
      </c>
      <c r="N3235" s="88">
        <v>0</v>
      </c>
      <c r="O3235" s="87">
        <v>0</v>
      </c>
      <c r="P3235" s="88">
        <v>7.7322083284583343E-3</v>
      </c>
      <c r="Q3235" s="87">
        <v>0</v>
      </c>
      <c r="R3235" s="88">
        <v>0</v>
      </c>
      <c r="S3235" s="87">
        <v>0</v>
      </c>
      <c r="T3235" s="88">
        <v>0</v>
      </c>
      <c r="U3235" s="87">
        <v>0</v>
      </c>
      <c r="V3235" s="88">
        <v>0</v>
      </c>
      <c r="W3235" s="87">
        <v>0</v>
      </c>
      <c r="X3235" s="88">
        <v>0</v>
      </c>
      <c r="Y3235" s="87">
        <v>0</v>
      </c>
      <c r="Z3235" s="88">
        <v>0</v>
      </c>
      <c r="AA3235" s="87">
        <v>0</v>
      </c>
      <c r="AB3235" s="88">
        <v>0</v>
      </c>
      <c r="AC3235" s="58"/>
      <c r="AD3235" s="59">
        <f t="shared" si="67"/>
        <v>7.7322083284583343E-3</v>
      </c>
      <c r="AE3235" s="58"/>
    </row>
    <row r="3236" spans="2:31" x14ac:dyDescent="0.3">
      <c r="B3236" s="4" t="s">
        <v>153</v>
      </c>
      <c r="C3236" s="4"/>
      <c r="D3236" s="4"/>
      <c r="E3236" s="87">
        <v>0</v>
      </c>
      <c r="F3236" s="88">
        <v>0</v>
      </c>
      <c r="G3236" s="87">
        <v>0</v>
      </c>
      <c r="H3236" s="88">
        <v>0</v>
      </c>
      <c r="I3236" s="87">
        <v>0</v>
      </c>
      <c r="J3236" s="88">
        <v>0</v>
      </c>
      <c r="K3236" s="87">
        <v>0</v>
      </c>
      <c r="L3236" s="88">
        <v>0</v>
      </c>
      <c r="M3236" s="87">
        <v>1.6010681788126331E-4</v>
      </c>
      <c r="N3236" s="88">
        <v>0</v>
      </c>
      <c r="O3236" s="87">
        <v>0</v>
      </c>
      <c r="P3236" s="88">
        <v>0</v>
      </c>
      <c r="Q3236" s="87">
        <v>0</v>
      </c>
      <c r="R3236" s="88">
        <v>0</v>
      </c>
      <c r="S3236" s="87">
        <v>0</v>
      </c>
      <c r="T3236" s="88">
        <v>0</v>
      </c>
      <c r="U3236" s="87">
        <v>0</v>
      </c>
      <c r="V3236" s="88">
        <v>0</v>
      </c>
      <c r="W3236" s="87">
        <v>0</v>
      </c>
      <c r="X3236" s="88">
        <v>0</v>
      </c>
      <c r="Y3236" s="87">
        <v>0</v>
      </c>
      <c r="Z3236" s="88">
        <v>0</v>
      </c>
      <c r="AA3236" s="87">
        <v>0</v>
      </c>
      <c r="AB3236" s="88">
        <v>0</v>
      </c>
      <c r="AC3236" s="58"/>
      <c r="AD3236" s="59">
        <f t="shared" si="67"/>
        <v>1.6010681788126331E-4</v>
      </c>
      <c r="AE3236" s="58"/>
    </row>
    <row r="3237" spans="2:31" x14ac:dyDescent="0.3">
      <c r="B3237" s="4" t="s">
        <v>154</v>
      </c>
      <c r="C3237" s="4"/>
      <c r="D3237" s="4"/>
      <c r="E3237" s="87">
        <v>0</v>
      </c>
      <c r="F3237" s="88">
        <v>0</v>
      </c>
      <c r="G3237" s="87">
        <v>0</v>
      </c>
      <c r="H3237" s="88">
        <v>0</v>
      </c>
      <c r="I3237" s="87">
        <v>0</v>
      </c>
      <c r="J3237" s="88">
        <v>0</v>
      </c>
      <c r="K3237" s="87">
        <v>0</v>
      </c>
      <c r="L3237" s="88">
        <v>0</v>
      </c>
      <c r="M3237" s="87">
        <v>0</v>
      </c>
      <c r="N3237" s="88">
        <v>0</v>
      </c>
      <c r="O3237" s="87">
        <v>0</v>
      </c>
      <c r="P3237" s="88">
        <v>0</v>
      </c>
      <c r="Q3237" s="87">
        <v>0</v>
      </c>
      <c r="R3237" s="88">
        <v>0</v>
      </c>
      <c r="S3237" s="87">
        <v>0</v>
      </c>
      <c r="T3237" s="88">
        <v>0</v>
      </c>
      <c r="U3237" s="87">
        <v>0</v>
      </c>
      <c r="V3237" s="88">
        <v>0</v>
      </c>
      <c r="W3237" s="87">
        <v>0</v>
      </c>
      <c r="X3237" s="88">
        <v>0</v>
      </c>
      <c r="Y3237" s="87">
        <v>0</v>
      </c>
      <c r="Z3237" s="88">
        <v>0</v>
      </c>
      <c r="AA3237" s="87">
        <v>0</v>
      </c>
      <c r="AB3237" s="88">
        <v>0</v>
      </c>
      <c r="AC3237" s="58"/>
      <c r="AD3237" s="59">
        <f t="shared" si="67"/>
        <v>0</v>
      </c>
      <c r="AE3237" s="58"/>
    </row>
    <row r="3238" spans="2:31" x14ac:dyDescent="0.3">
      <c r="B3238" s="4" t="s">
        <v>175</v>
      </c>
      <c r="C3238" s="4"/>
      <c r="D3238" s="4"/>
      <c r="E3238" s="87">
        <v>0</v>
      </c>
      <c r="F3238" s="88">
        <v>0</v>
      </c>
      <c r="G3238" s="87">
        <v>0</v>
      </c>
      <c r="H3238" s="88">
        <v>0</v>
      </c>
      <c r="I3238" s="87">
        <v>0</v>
      </c>
      <c r="J3238" s="88">
        <v>0</v>
      </c>
      <c r="K3238" s="87">
        <v>0</v>
      </c>
      <c r="L3238" s="88">
        <v>0</v>
      </c>
      <c r="M3238" s="87">
        <v>0</v>
      </c>
      <c r="N3238" s="88">
        <v>0</v>
      </c>
      <c r="O3238" s="87">
        <v>0</v>
      </c>
      <c r="P3238" s="88">
        <v>0</v>
      </c>
      <c r="Q3238" s="87">
        <v>0</v>
      </c>
      <c r="R3238" s="88">
        <v>0</v>
      </c>
      <c r="S3238" s="87">
        <v>0</v>
      </c>
      <c r="T3238" s="88">
        <v>0</v>
      </c>
      <c r="U3238" s="87">
        <v>0</v>
      </c>
      <c r="V3238" s="88">
        <v>0</v>
      </c>
      <c r="W3238" s="87">
        <v>0</v>
      </c>
      <c r="X3238" s="88">
        <v>0</v>
      </c>
      <c r="Y3238" s="87">
        <v>0</v>
      </c>
      <c r="Z3238" s="88">
        <v>0</v>
      </c>
      <c r="AA3238" s="87">
        <v>0</v>
      </c>
      <c r="AB3238" s="88">
        <v>0</v>
      </c>
      <c r="AC3238" s="58"/>
      <c r="AD3238" s="59">
        <f t="shared" si="67"/>
        <v>0</v>
      </c>
      <c r="AE3238" s="58"/>
    </row>
    <row r="3239" spans="2:31" x14ac:dyDescent="0.3">
      <c r="B3239" s="4" t="s">
        <v>176</v>
      </c>
      <c r="C3239" s="4"/>
      <c r="D3239" s="4"/>
      <c r="E3239" s="87">
        <v>0</v>
      </c>
      <c r="F3239" s="88">
        <v>0</v>
      </c>
      <c r="G3239" s="87">
        <v>0</v>
      </c>
      <c r="H3239" s="88">
        <v>0</v>
      </c>
      <c r="I3239" s="87">
        <v>0</v>
      </c>
      <c r="J3239" s="88">
        <v>0</v>
      </c>
      <c r="K3239" s="87">
        <v>0</v>
      </c>
      <c r="L3239" s="88">
        <v>0</v>
      </c>
      <c r="M3239" s="87">
        <v>0</v>
      </c>
      <c r="N3239" s="88">
        <v>0</v>
      </c>
      <c r="O3239" s="87">
        <v>0</v>
      </c>
      <c r="P3239" s="88">
        <v>0</v>
      </c>
      <c r="Q3239" s="87">
        <v>0</v>
      </c>
      <c r="R3239" s="88">
        <v>0</v>
      </c>
      <c r="S3239" s="87">
        <v>0</v>
      </c>
      <c r="T3239" s="88">
        <v>0</v>
      </c>
      <c r="U3239" s="87">
        <v>0</v>
      </c>
      <c r="V3239" s="88">
        <v>0</v>
      </c>
      <c r="W3239" s="87">
        <v>0</v>
      </c>
      <c r="X3239" s="88">
        <v>0</v>
      </c>
      <c r="Y3239" s="87">
        <v>0</v>
      </c>
      <c r="Z3239" s="88">
        <v>0</v>
      </c>
      <c r="AA3239" s="87">
        <v>0</v>
      </c>
      <c r="AB3239" s="88">
        <v>0</v>
      </c>
      <c r="AC3239" s="58"/>
      <c r="AD3239" s="59">
        <f t="shared" si="67"/>
        <v>0</v>
      </c>
      <c r="AE3239" s="58"/>
    </row>
    <row r="3240" spans="2:31" x14ac:dyDescent="0.3">
      <c r="B3240" s="4" t="s">
        <v>177</v>
      </c>
      <c r="C3240" s="4"/>
      <c r="D3240" s="4"/>
      <c r="E3240" s="87">
        <v>0</v>
      </c>
      <c r="F3240" s="88">
        <v>0</v>
      </c>
      <c r="G3240" s="87">
        <v>0</v>
      </c>
      <c r="H3240" s="88">
        <v>0</v>
      </c>
      <c r="I3240" s="87">
        <v>0</v>
      </c>
      <c r="J3240" s="88">
        <v>0</v>
      </c>
      <c r="K3240" s="87">
        <v>0</v>
      </c>
      <c r="L3240" s="88">
        <v>0</v>
      </c>
      <c r="M3240" s="87">
        <v>0</v>
      </c>
      <c r="N3240" s="88">
        <v>0</v>
      </c>
      <c r="O3240" s="87">
        <v>0</v>
      </c>
      <c r="P3240" s="88">
        <v>0</v>
      </c>
      <c r="Q3240" s="87">
        <v>0</v>
      </c>
      <c r="R3240" s="88">
        <v>0</v>
      </c>
      <c r="S3240" s="87">
        <v>0</v>
      </c>
      <c r="T3240" s="88">
        <v>0</v>
      </c>
      <c r="U3240" s="87">
        <v>0</v>
      </c>
      <c r="V3240" s="88">
        <v>0</v>
      </c>
      <c r="W3240" s="87">
        <v>0</v>
      </c>
      <c r="X3240" s="88">
        <v>0</v>
      </c>
      <c r="Y3240" s="87">
        <v>0</v>
      </c>
      <c r="Z3240" s="88">
        <v>0</v>
      </c>
      <c r="AA3240" s="87">
        <v>0</v>
      </c>
      <c r="AB3240" s="88">
        <v>0</v>
      </c>
      <c r="AC3240" s="58"/>
      <c r="AD3240" s="59">
        <f t="shared" si="67"/>
        <v>0</v>
      </c>
      <c r="AE3240" s="58"/>
    </row>
    <row r="3241" spans="2:31" x14ac:dyDescent="0.3">
      <c r="B3241" s="4" t="s">
        <v>212</v>
      </c>
      <c r="C3241" s="4"/>
      <c r="D3241" s="4"/>
      <c r="E3241" s="87">
        <v>0</v>
      </c>
      <c r="F3241" s="88">
        <v>0</v>
      </c>
      <c r="G3241" s="87">
        <v>0</v>
      </c>
      <c r="H3241" s="88">
        <v>0</v>
      </c>
      <c r="I3241" s="87">
        <v>0</v>
      </c>
      <c r="J3241" s="88">
        <v>0</v>
      </c>
      <c r="K3241" s="87">
        <v>0</v>
      </c>
      <c r="L3241" s="88">
        <v>0</v>
      </c>
      <c r="M3241" s="87">
        <v>0</v>
      </c>
      <c r="N3241" s="88">
        <v>0</v>
      </c>
      <c r="O3241" s="87">
        <v>0</v>
      </c>
      <c r="P3241" s="88">
        <v>0</v>
      </c>
      <c r="Q3241" s="87">
        <v>0</v>
      </c>
      <c r="R3241" s="88">
        <v>0</v>
      </c>
      <c r="S3241" s="87">
        <v>0</v>
      </c>
      <c r="T3241" s="88">
        <v>0</v>
      </c>
      <c r="U3241" s="87">
        <v>0</v>
      </c>
      <c r="V3241" s="88">
        <v>0</v>
      </c>
      <c r="W3241" s="87">
        <v>0</v>
      </c>
      <c r="X3241" s="88">
        <v>0</v>
      </c>
      <c r="Y3241" s="87">
        <v>0</v>
      </c>
      <c r="Z3241" s="88">
        <v>0</v>
      </c>
      <c r="AA3241" s="87">
        <v>0</v>
      </c>
      <c r="AB3241" s="88">
        <v>0</v>
      </c>
      <c r="AC3241" s="58"/>
      <c r="AD3241" s="59">
        <f t="shared" si="67"/>
        <v>0</v>
      </c>
      <c r="AE3241" s="58"/>
    </row>
    <row r="3242" spans="2:31" x14ac:dyDescent="0.3">
      <c r="B3242" s="4" t="s">
        <v>213</v>
      </c>
      <c r="C3242" s="4"/>
      <c r="D3242" s="4"/>
      <c r="E3242" s="87">
        <v>0</v>
      </c>
      <c r="F3242" s="88">
        <v>0</v>
      </c>
      <c r="G3242" s="87">
        <v>0</v>
      </c>
      <c r="H3242" s="88">
        <v>0</v>
      </c>
      <c r="I3242" s="87">
        <v>0</v>
      </c>
      <c r="J3242" s="88">
        <v>0</v>
      </c>
      <c r="K3242" s="87">
        <v>0</v>
      </c>
      <c r="L3242" s="88">
        <v>0</v>
      </c>
      <c r="M3242" s="87">
        <v>0</v>
      </c>
      <c r="N3242" s="88">
        <v>0</v>
      </c>
      <c r="O3242" s="87">
        <v>0</v>
      </c>
      <c r="P3242" s="88">
        <v>0</v>
      </c>
      <c r="Q3242" s="87">
        <v>0</v>
      </c>
      <c r="R3242" s="88">
        <v>0</v>
      </c>
      <c r="S3242" s="87">
        <v>0</v>
      </c>
      <c r="T3242" s="88">
        <v>0</v>
      </c>
      <c r="U3242" s="87">
        <v>0</v>
      </c>
      <c r="V3242" s="88">
        <v>0</v>
      </c>
      <c r="W3242" s="87">
        <v>0</v>
      </c>
      <c r="X3242" s="88">
        <v>0</v>
      </c>
      <c r="Y3242" s="87">
        <v>0</v>
      </c>
      <c r="Z3242" s="88">
        <v>0</v>
      </c>
      <c r="AA3242" s="87">
        <v>0</v>
      </c>
      <c r="AB3242" s="88">
        <v>0</v>
      </c>
      <c r="AC3242" s="58"/>
      <c r="AD3242" s="59">
        <f t="shared" si="67"/>
        <v>0</v>
      </c>
      <c r="AE3242" s="58"/>
    </row>
    <row r="3243" spans="2:31" x14ac:dyDescent="0.3">
      <c r="B3243" s="4" t="s">
        <v>214</v>
      </c>
      <c r="C3243" s="4"/>
      <c r="D3243" s="4"/>
      <c r="E3243" s="87">
        <v>0</v>
      </c>
      <c r="F3243" s="88">
        <v>0</v>
      </c>
      <c r="G3243" s="87">
        <v>0</v>
      </c>
      <c r="H3243" s="88">
        <v>0</v>
      </c>
      <c r="I3243" s="87">
        <v>0</v>
      </c>
      <c r="J3243" s="88">
        <v>0</v>
      </c>
      <c r="K3243" s="87">
        <v>0</v>
      </c>
      <c r="L3243" s="88">
        <v>0</v>
      </c>
      <c r="M3243" s="87">
        <v>0</v>
      </c>
      <c r="N3243" s="88">
        <v>0</v>
      </c>
      <c r="O3243" s="87">
        <v>0</v>
      </c>
      <c r="P3243" s="88">
        <v>0</v>
      </c>
      <c r="Q3243" s="87">
        <v>0</v>
      </c>
      <c r="R3243" s="88">
        <v>0</v>
      </c>
      <c r="S3243" s="87">
        <v>0</v>
      </c>
      <c r="T3243" s="88">
        <v>0</v>
      </c>
      <c r="U3243" s="87">
        <v>0</v>
      </c>
      <c r="V3243" s="88">
        <v>0</v>
      </c>
      <c r="W3243" s="87">
        <v>0</v>
      </c>
      <c r="X3243" s="88">
        <v>0</v>
      </c>
      <c r="Y3243" s="87">
        <v>0</v>
      </c>
      <c r="Z3243" s="88">
        <v>0</v>
      </c>
      <c r="AA3243" s="87">
        <v>0</v>
      </c>
      <c r="AB3243" s="88">
        <v>0</v>
      </c>
      <c r="AC3243" s="58"/>
      <c r="AD3243" s="59">
        <f t="shared" si="67"/>
        <v>0</v>
      </c>
      <c r="AE3243" s="58"/>
    </row>
    <row r="3244" spans="2:31" x14ac:dyDescent="0.3">
      <c r="B3244" s="4" t="s">
        <v>143</v>
      </c>
      <c r="C3244" s="4"/>
      <c r="D3244" s="4"/>
      <c r="E3244" s="87">
        <v>0</v>
      </c>
      <c r="F3244" s="88">
        <v>0</v>
      </c>
      <c r="G3244" s="87">
        <v>0</v>
      </c>
      <c r="H3244" s="88">
        <v>0</v>
      </c>
      <c r="I3244" s="87">
        <v>0</v>
      </c>
      <c r="J3244" s="88">
        <v>0</v>
      </c>
      <c r="K3244" s="87">
        <v>0</v>
      </c>
      <c r="L3244" s="88">
        <v>0</v>
      </c>
      <c r="M3244" s="87">
        <v>0</v>
      </c>
      <c r="N3244" s="88">
        <v>0</v>
      </c>
      <c r="O3244" s="87">
        <v>0</v>
      </c>
      <c r="P3244" s="88">
        <v>0</v>
      </c>
      <c r="Q3244" s="87">
        <v>0</v>
      </c>
      <c r="R3244" s="88">
        <v>0</v>
      </c>
      <c r="S3244" s="87">
        <v>0</v>
      </c>
      <c r="T3244" s="88">
        <v>0</v>
      </c>
      <c r="U3244" s="87">
        <v>0</v>
      </c>
      <c r="V3244" s="88">
        <v>0</v>
      </c>
      <c r="W3244" s="87">
        <v>0</v>
      </c>
      <c r="X3244" s="88">
        <v>0</v>
      </c>
      <c r="Y3244" s="87">
        <v>0</v>
      </c>
      <c r="Z3244" s="88">
        <v>0</v>
      </c>
      <c r="AA3244" s="87">
        <v>0</v>
      </c>
      <c r="AB3244" s="88">
        <v>0</v>
      </c>
      <c r="AC3244" s="58"/>
      <c r="AD3244" s="59">
        <f t="shared" si="67"/>
        <v>0</v>
      </c>
      <c r="AE3244" s="58"/>
    </row>
    <row r="3245" spans="2:31" x14ac:dyDescent="0.3">
      <c r="B3245" s="4" t="s">
        <v>144</v>
      </c>
      <c r="C3245" s="4"/>
      <c r="D3245" s="4"/>
      <c r="E3245" s="87">
        <v>0</v>
      </c>
      <c r="F3245" s="88">
        <v>0</v>
      </c>
      <c r="G3245" s="87">
        <v>0</v>
      </c>
      <c r="H3245" s="88">
        <v>0</v>
      </c>
      <c r="I3245" s="87">
        <v>0</v>
      </c>
      <c r="J3245" s="88">
        <v>0</v>
      </c>
      <c r="K3245" s="87">
        <v>0</v>
      </c>
      <c r="L3245" s="88">
        <v>0</v>
      </c>
      <c r="M3245" s="87">
        <v>0</v>
      </c>
      <c r="N3245" s="88">
        <v>0</v>
      </c>
      <c r="O3245" s="87">
        <v>0</v>
      </c>
      <c r="P3245" s="88">
        <v>0</v>
      </c>
      <c r="Q3245" s="87">
        <v>0</v>
      </c>
      <c r="R3245" s="88">
        <v>0</v>
      </c>
      <c r="S3245" s="87">
        <v>0</v>
      </c>
      <c r="T3245" s="88">
        <v>0</v>
      </c>
      <c r="U3245" s="87">
        <v>0</v>
      </c>
      <c r="V3245" s="88">
        <v>0</v>
      </c>
      <c r="W3245" s="87">
        <v>0</v>
      </c>
      <c r="X3245" s="88">
        <v>0</v>
      </c>
      <c r="Y3245" s="87">
        <v>0</v>
      </c>
      <c r="Z3245" s="88">
        <v>0</v>
      </c>
      <c r="AA3245" s="87">
        <v>0</v>
      </c>
      <c r="AB3245" s="88">
        <v>0</v>
      </c>
      <c r="AC3245" s="58"/>
      <c r="AD3245" s="59">
        <f t="shared" si="67"/>
        <v>0</v>
      </c>
      <c r="AE3245" s="58"/>
    </row>
    <row r="3246" spans="2:31" x14ac:dyDescent="0.3">
      <c r="B3246" s="4" t="s">
        <v>145</v>
      </c>
      <c r="C3246" s="4"/>
      <c r="D3246" s="4"/>
      <c r="E3246" s="87">
        <v>0</v>
      </c>
      <c r="F3246" s="88">
        <v>0</v>
      </c>
      <c r="G3246" s="87">
        <v>0</v>
      </c>
      <c r="H3246" s="88">
        <v>0</v>
      </c>
      <c r="I3246" s="87">
        <v>0</v>
      </c>
      <c r="J3246" s="88">
        <v>0</v>
      </c>
      <c r="K3246" s="87">
        <v>0</v>
      </c>
      <c r="L3246" s="88">
        <v>0</v>
      </c>
      <c r="M3246" s="87">
        <v>0</v>
      </c>
      <c r="N3246" s="88">
        <v>0</v>
      </c>
      <c r="O3246" s="87">
        <v>0</v>
      </c>
      <c r="P3246" s="88">
        <v>0</v>
      </c>
      <c r="Q3246" s="87">
        <v>0</v>
      </c>
      <c r="R3246" s="88">
        <v>0</v>
      </c>
      <c r="S3246" s="87">
        <v>0</v>
      </c>
      <c r="T3246" s="88">
        <v>0</v>
      </c>
      <c r="U3246" s="87">
        <v>0</v>
      </c>
      <c r="V3246" s="88">
        <v>0</v>
      </c>
      <c r="W3246" s="87">
        <v>0</v>
      </c>
      <c r="X3246" s="88">
        <v>0</v>
      </c>
      <c r="Y3246" s="87">
        <v>0</v>
      </c>
      <c r="Z3246" s="88">
        <v>0</v>
      </c>
      <c r="AA3246" s="87">
        <v>0</v>
      </c>
      <c r="AB3246" s="88">
        <v>0</v>
      </c>
      <c r="AC3246" s="58"/>
      <c r="AD3246" s="59">
        <f t="shared" si="67"/>
        <v>0</v>
      </c>
      <c r="AE3246" s="58"/>
    </row>
    <row r="3247" spans="2:31" x14ac:dyDescent="0.3">
      <c r="B3247" s="4" t="s">
        <v>269</v>
      </c>
      <c r="C3247" s="4"/>
      <c r="D3247" s="4"/>
      <c r="E3247" s="87">
        <v>0</v>
      </c>
      <c r="F3247" s="88">
        <v>0</v>
      </c>
      <c r="G3247" s="87">
        <v>0</v>
      </c>
      <c r="H3247" s="88">
        <v>0</v>
      </c>
      <c r="I3247" s="87">
        <v>0</v>
      </c>
      <c r="J3247" s="88">
        <v>0</v>
      </c>
      <c r="K3247" s="87">
        <v>0</v>
      </c>
      <c r="L3247" s="88">
        <v>7.0167008293998495E-2</v>
      </c>
      <c r="M3247" s="87">
        <v>0.12541759490966528</v>
      </c>
      <c r="N3247" s="88">
        <v>10.302057181464299</v>
      </c>
      <c r="O3247" s="87">
        <v>14.074550978342691</v>
      </c>
      <c r="P3247" s="88">
        <v>14.565761629740395</v>
      </c>
      <c r="Q3247" s="87">
        <v>9.4156915346781442</v>
      </c>
      <c r="R3247" s="88">
        <v>9.3008246421813983</v>
      </c>
      <c r="S3247" s="87">
        <v>14.650973224639895</v>
      </c>
      <c r="T3247" s="88">
        <v>15.161419747670491</v>
      </c>
      <c r="U3247" s="87">
        <v>14.842462590535487</v>
      </c>
      <c r="V3247" s="88">
        <v>14.47332427342733</v>
      </c>
      <c r="W3247" s="87">
        <v>15.584830958048498</v>
      </c>
      <c r="X3247" s="88">
        <v>2.9393305142720543</v>
      </c>
      <c r="Y3247" s="87">
        <v>0</v>
      </c>
      <c r="Z3247" s="88">
        <v>0</v>
      </c>
      <c r="AA3247" s="87">
        <v>0</v>
      </c>
      <c r="AB3247" s="88">
        <v>0</v>
      </c>
      <c r="AC3247" s="58"/>
      <c r="AD3247" s="59">
        <f t="shared" si="67"/>
        <v>135.50681187820433</v>
      </c>
      <c r="AE3247" s="58"/>
    </row>
    <row r="3248" spans="2:31" x14ac:dyDescent="0.3">
      <c r="B3248" s="4" t="s">
        <v>270</v>
      </c>
      <c r="C3248" s="4"/>
      <c r="D3248" s="4"/>
      <c r="E3248" s="87">
        <v>0</v>
      </c>
      <c r="F3248" s="88">
        <v>0</v>
      </c>
      <c r="G3248" s="87">
        <v>0</v>
      </c>
      <c r="H3248" s="88">
        <v>0</v>
      </c>
      <c r="I3248" s="87">
        <v>0</v>
      </c>
      <c r="J3248" s="88">
        <v>0</v>
      </c>
      <c r="K3248" s="87">
        <v>0</v>
      </c>
      <c r="L3248" s="88">
        <v>0.34840568627251411</v>
      </c>
      <c r="M3248" s="87">
        <v>2.4270109494527143</v>
      </c>
      <c r="N3248" s="88">
        <v>10.582371340857605</v>
      </c>
      <c r="O3248" s="87">
        <v>13.022901185353595</v>
      </c>
      <c r="P3248" s="88">
        <v>13.925222492218012</v>
      </c>
      <c r="Q3248" s="87">
        <v>8.7845233599344859</v>
      </c>
      <c r="R3248" s="88">
        <v>8.5893415768941246</v>
      </c>
      <c r="S3248" s="87">
        <v>13.925051339467363</v>
      </c>
      <c r="T3248" s="88">
        <v>14.429309342702229</v>
      </c>
      <c r="U3248" s="87">
        <v>14.010519873301195</v>
      </c>
      <c r="V3248" s="88">
        <v>13.445821164449056</v>
      </c>
      <c r="W3248" s="87">
        <v>14.529481576283773</v>
      </c>
      <c r="X3248" s="88">
        <v>2.7641889254252119</v>
      </c>
      <c r="Y3248" s="87">
        <v>0</v>
      </c>
      <c r="Z3248" s="88">
        <v>0</v>
      </c>
      <c r="AA3248" s="87">
        <v>0</v>
      </c>
      <c r="AB3248" s="88">
        <v>0</v>
      </c>
      <c r="AC3248" s="58"/>
      <c r="AD3248" s="59">
        <f t="shared" si="67"/>
        <v>130.78414881261187</v>
      </c>
      <c r="AE3248" s="58"/>
    </row>
    <row r="3249" spans="2:31" x14ac:dyDescent="0.3">
      <c r="B3249" s="4" t="s">
        <v>205</v>
      </c>
      <c r="C3249" s="4"/>
      <c r="D3249" s="4"/>
      <c r="E3249" s="87">
        <v>0</v>
      </c>
      <c r="F3249" s="88">
        <v>0</v>
      </c>
      <c r="G3249" s="87">
        <v>0</v>
      </c>
      <c r="H3249" s="88">
        <v>0</v>
      </c>
      <c r="I3249" s="87">
        <v>0</v>
      </c>
      <c r="J3249" s="88">
        <v>0</v>
      </c>
      <c r="K3249" s="87">
        <v>0</v>
      </c>
      <c r="L3249" s="88">
        <v>0</v>
      </c>
      <c r="M3249" s="87">
        <v>0</v>
      </c>
      <c r="N3249" s="88">
        <v>0</v>
      </c>
      <c r="O3249" s="87">
        <v>0</v>
      </c>
      <c r="P3249" s="88">
        <v>0</v>
      </c>
      <c r="Q3249" s="87">
        <v>0</v>
      </c>
      <c r="R3249" s="88">
        <v>9.2058139534882566E-2</v>
      </c>
      <c r="S3249" s="87">
        <v>0.2670736434108501</v>
      </c>
      <c r="T3249" s="88">
        <v>0.11457364341085002</v>
      </c>
      <c r="U3249" s="87">
        <v>0.11457364341085002</v>
      </c>
      <c r="V3249" s="88">
        <v>0.11457364341085002</v>
      </c>
      <c r="W3249" s="87">
        <v>8.2764857881133299E-3</v>
      </c>
      <c r="X3249" s="88">
        <v>0</v>
      </c>
      <c r="Y3249" s="87">
        <v>0</v>
      </c>
      <c r="Z3249" s="88">
        <v>0</v>
      </c>
      <c r="AA3249" s="87">
        <v>0</v>
      </c>
      <c r="AB3249" s="88">
        <v>0</v>
      </c>
      <c r="AC3249" s="58"/>
      <c r="AD3249" s="59">
        <f t="shared" si="67"/>
        <v>0.71112919896639604</v>
      </c>
      <c r="AE3249" s="58"/>
    </row>
    <row r="3250" spans="2:31" x14ac:dyDescent="0.3">
      <c r="B3250" s="4" t="s">
        <v>217</v>
      </c>
      <c r="C3250" s="4"/>
      <c r="D3250" s="4"/>
      <c r="E3250" s="87">
        <v>0</v>
      </c>
      <c r="F3250" s="88">
        <v>0</v>
      </c>
      <c r="G3250" s="87">
        <v>0</v>
      </c>
      <c r="H3250" s="88">
        <v>0</v>
      </c>
      <c r="I3250" s="87">
        <v>0</v>
      </c>
      <c r="J3250" s="88">
        <v>0</v>
      </c>
      <c r="K3250" s="87">
        <v>0</v>
      </c>
      <c r="L3250" s="88">
        <v>0</v>
      </c>
      <c r="M3250" s="87">
        <v>3.0519075036048888</v>
      </c>
      <c r="N3250" s="88">
        <v>3.5347167412439982</v>
      </c>
      <c r="O3250" s="87">
        <v>3.6262332598368321</v>
      </c>
      <c r="P3250" s="88">
        <v>3.8114020864168805</v>
      </c>
      <c r="Q3250" s="87">
        <v>3.8554400364557901</v>
      </c>
      <c r="R3250" s="88">
        <v>3.8994779785474138</v>
      </c>
      <c r="S3250" s="87">
        <v>3.9462919751803085</v>
      </c>
      <c r="T3250" s="88">
        <v>4.4193436354001356</v>
      </c>
      <c r="U3250" s="87">
        <v>5.0659386575222012</v>
      </c>
      <c r="V3250" s="88">
        <v>5.6250540951887773</v>
      </c>
      <c r="W3250" s="87">
        <v>5.8391393423080444</v>
      </c>
      <c r="X3250" s="88">
        <v>1.0564807593822478</v>
      </c>
      <c r="Y3250" s="87">
        <v>0</v>
      </c>
      <c r="Z3250" s="88">
        <v>0</v>
      </c>
      <c r="AA3250" s="87">
        <v>0</v>
      </c>
      <c r="AB3250" s="88">
        <v>0</v>
      </c>
      <c r="AC3250" s="58"/>
      <c r="AD3250" s="59">
        <f t="shared" si="67"/>
        <v>47.731426071087519</v>
      </c>
      <c r="AE3250" s="58"/>
    </row>
    <row r="3251" spans="2:31" x14ac:dyDescent="0.3">
      <c r="B3251" s="4" t="s">
        <v>218</v>
      </c>
      <c r="C3251" s="4"/>
      <c r="D3251" s="4"/>
      <c r="E3251" s="87">
        <v>0</v>
      </c>
      <c r="F3251" s="88">
        <v>0</v>
      </c>
      <c r="G3251" s="87">
        <v>0</v>
      </c>
      <c r="H3251" s="88">
        <v>0</v>
      </c>
      <c r="I3251" s="87">
        <v>0</v>
      </c>
      <c r="J3251" s="88">
        <v>0</v>
      </c>
      <c r="K3251" s="87">
        <v>0</v>
      </c>
      <c r="L3251" s="88">
        <v>0</v>
      </c>
      <c r="M3251" s="87">
        <v>2.9868685642878217</v>
      </c>
      <c r="N3251" s="88">
        <v>3.5028661926587423</v>
      </c>
      <c r="O3251" s="87">
        <v>3.6203484217325843</v>
      </c>
      <c r="P3251" s="88">
        <v>3.8314374764760339</v>
      </c>
      <c r="Q3251" s="87">
        <v>3.8674119472503659</v>
      </c>
      <c r="R3251" s="88">
        <v>3.9033864061037704</v>
      </c>
      <c r="S3251" s="87">
        <v>3.9426229079564408</v>
      </c>
      <c r="T3251" s="88">
        <v>4.4290196110407516</v>
      </c>
      <c r="U3251" s="87">
        <v>5.0719409545262666</v>
      </c>
      <c r="V3251" s="88">
        <v>5.6222811043262473</v>
      </c>
      <c r="W3251" s="87">
        <v>5.8220935304959616</v>
      </c>
      <c r="X3251" s="88">
        <v>1.0701131244500479</v>
      </c>
      <c r="Y3251" s="87">
        <v>0</v>
      </c>
      <c r="Z3251" s="88">
        <v>0</v>
      </c>
      <c r="AA3251" s="87">
        <v>0</v>
      </c>
      <c r="AB3251" s="88">
        <v>0</v>
      </c>
      <c r="AC3251" s="58"/>
      <c r="AD3251" s="59">
        <f t="shared" si="67"/>
        <v>47.670390241305036</v>
      </c>
      <c r="AE3251" s="58"/>
    </row>
    <row r="3252" spans="2:31" x14ac:dyDescent="0.3">
      <c r="B3252" s="4" t="s">
        <v>219</v>
      </c>
      <c r="C3252" s="4"/>
      <c r="D3252" s="4"/>
      <c r="E3252" s="87">
        <v>0</v>
      </c>
      <c r="F3252" s="88">
        <v>0</v>
      </c>
      <c r="G3252" s="87">
        <v>0</v>
      </c>
      <c r="H3252" s="88">
        <v>0</v>
      </c>
      <c r="I3252" s="87">
        <v>0</v>
      </c>
      <c r="J3252" s="88">
        <v>0</v>
      </c>
      <c r="K3252" s="87">
        <v>0</v>
      </c>
      <c r="L3252" s="88">
        <v>0</v>
      </c>
      <c r="M3252" s="87">
        <v>0</v>
      </c>
      <c r="N3252" s="88">
        <v>0</v>
      </c>
      <c r="O3252" s="87">
        <v>0</v>
      </c>
      <c r="P3252" s="88">
        <v>0</v>
      </c>
      <c r="Q3252" s="87">
        <v>0</v>
      </c>
      <c r="R3252" s="88">
        <v>0</v>
      </c>
      <c r="S3252" s="87">
        <v>0</v>
      </c>
      <c r="T3252" s="88">
        <v>0</v>
      </c>
      <c r="U3252" s="87">
        <v>0</v>
      </c>
      <c r="V3252" s="88">
        <v>0</v>
      </c>
      <c r="W3252" s="87">
        <v>0</v>
      </c>
      <c r="X3252" s="88">
        <v>0</v>
      </c>
      <c r="Y3252" s="87">
        <v>0</v>
      </c>
      <c r="Z3252" s="88">
        <v>0</v>
      </c>
      <c r="AA3252" s="87">
        <v>0</v>
      </c>
      <c r="AB3252" s="88">
        <v>0</v>
      </c>
      <c r="AC3252" s="58"/>
      <c r="AD3252" s="59">
        <f t="shared" si="67"/>
        <v>0</v>
      </c>
      <c r="AE3252" s="58"/>
    </row>
    <row r="3253" spans="2:31" x14ac:dyDescent="0.3">
      <c r="B3253" s="4" t="s">
        <v>220</v>
      </c>
      <c r="C3253" s="4"/>
      <c r="D3253" s="4"/>
      <c r="E3253" s="87">
        <v>0</v>
      </c>
      <c r="F3253" s="88">
        <v>0</v>
      </c>
      <c r="G3253" s="87">
        <v>0</v>
      </c>
      <c r="H3253" s="88">
        <v>0</v>
      </c>
      <c r="I3253" s="87">
        <v>0</v>
      </c>
      <c r="J3253" s="88">
        <v>0</v>
      </c>
      <c r="K3253" s="87">
        <v>0</v>
      </c>
      <c r="L3253" s="88">
        <v>0</v>
      </c>
      <c r="M3253" s="87">
        <v>0</v>
      </c>
      <c r="N3253" s="88">
        <v>0</v>
      </c>
      <c r="O3253" s="87">
        <v>0</v>
      </c>
      <c r="P3253" s="88">
        <v>0</v>
      </c>
      <c r="Q3253" s="87">
        <v>0</v>
      </c>
      <c r="R3253" s="88">
        <v>0</v>
      </c>
      <c r="S3253" s="87">
        <v>0</v>
      </c>
      <c r="T3253" s="88">
        <v>0</v>
      </c>
      <c r="U3253" s="87">
        <v>0</v>
      </c>
      <c r="V3253" s="88">
        <v>0</v>
      </c>
      <c r="W3253" s="87">
        <v>0</v>
      </c>
      <c r="X3253" s="88">
        <v>0</v>
      </c>
      <c r="Y3253" s="87">
        <v>0</v>
      </c>
      <c r="Z3253" s="88">
        <v>0</v>
      </c>
      <c r="AA3253" s="87">
        <v>0</v>
      </c>
      <c r="AB3253" s="88">
        <v>0</v>
      </c>
      <c r="AC3253" s="58"/>
      <c r="AD3253" s="59">
        <f t="shared" si="67"/>
        <v>0</v>
      </c>
      <c r="AE3253" s="58"/>
    </row>
    <row r="3254" spans="2:31" x14ac:dyDescent="0.3">
      <c r="B3254" s="4" t="s">
        <v>237</v>
      </c>
      <c r="C3254" s="4"/>
      <c r="D3254" s="4"/>
      <c r="E3254" s="87">
        <v>0</v>
      </c>
      <c r="F3254" s="88">
        <v>0</v>
      </c>
      <c r="G3254" s="87">
        <v>0</v>
      </c>
      <c r="H3254" s="88">
        <v>0</v>
      </c>
      <c r="I3254" s="87">
        <v>0</v>
      </c>
      <c r="J3254" s="88">
        <v>0</v>
      </c>
      <c r="K3254" s="87">
        <v>0</v>
      </c>
      <c r="L3254" s="88">
        <v>2.8738856696607258E-2</v>
      </c>
      <c r="M3254" s="87">
        <v>0.60857003281750022</v>
      </c>
      <c r="N3254" s="88">
        <v>1.041917849886697</v>
      </c>
      <c r="O3254" s="87">
        <v>0.98749465501874711</v>
      </c>
      <c r="P3254" s="88">
        <v>0.99361589591885024</v>
      </c>
      <c r="Q3254" s="87">
        <v>0.99582796162792941</v>
      </c>
      <c r="R3254" s="88">
        <v>1.0414058029086448</v>
      </c>
      <c r="S3254" s="87">
        <v>1.1307806091226771</v>
      </c>
      <c r="T3254" s="88">
        <v>1.3671144297627253</v>
      </c>
      <c r="U3254" s="87">
        <v>2.0012604644992087</v>
      </c>
      <c r="V3254" s="88">
        <v>1.9418203026716678</v>
      </c>
      <c r="W3254" s="87">
        <v>1.8504304342925375</v>
      </c>
      <c r="X3254" s="88">
        <v>0.32680402500155253</v>
      </c>
      <c r="Y3254" s="87">
        <v>0</v>
      </c>
      <c r="Z3254" s="88">
        <v>0</v>
      </c>
      <c r="AA3254" s="87">
        <v>0</v>
      </c>
      <c r="AB3254" s="88">
        <v>0</v>
      </c>
      <c r="AC3254" s="58"/>
      <c r="AD3254" s="59">
        <f t="shared" si="67"/>
        <v>14.315781320225344</v>
      </c>
      <c r="AE3254" s="58"/>
    </row>
    <row r="3255" spans="2:31" x14ac:dyDescent="0.3">
      <c r="B3255" s="4" t="s">
        <v>238</v>
      </c>
      <c r="C3255" s="4"/>
      <c r="D3255" s="4"/>
      <c r="E3255" s="87">
        <v>0</v>
      </c>
      <c r="F3255" s="88">
        <v>0</v>
      </c>
      <c r="G3255" s="87">
        <v>0</v>
      </c>
      <c r="H3255" s="88">
        <v>0</v>
      </c>
      <c r="I3255" s="87">
        <v>0</v>
      </c>
      <c r="J3255" s="88">
        <v>0</v>
      </c>
      <c r="K3255" s="87">
        <v>0</v>
      </c>
      <c r="L3255" s="88">
        <v>3.3963275336743981E-2</v>
      </c>
      <c r="M3255" s="87">
        <v>0.59368935718406035</v>
      </c>
      <c r="N3255" s="88">
        <v>1.0077161609557228</v>
      </c>
      <c r="O3255" s="87">
        <v>0.96920495387484673</v>
      </c>
      <c r="P3255" s="88">
        <v>0.93857988358720446</v>
      </c>
      <c r="Q3255" s="87">
        <v>0.94679811066815134</v>
      </c>
      <c r="R3255" s="88">
        <v>0.96824288163891048</v>
      </c>
      <c r="S3255" s="87">
        <v>1.0415945129312711</v>
      </c>
      <c r="T3255" s="88">
        <v>1.3452024987248226</v>
      </c>
      <c r="U3255" s="87">
        <v>2.0295682957865924</v>
      </c>
      <c r="V3255" s="88">
        <v>2.0069142477551889</v>
      </c>
      <c r="W3255" s="87">
        <v>1.9501263133390196</v>
      </c>
      <c r="X3255" s="88">
        <v>0.35124929649355696</v>
      </c>
      <c r="Y3255" s="87">
        <v>0</v>
      </c>
      <c r="Z3255" s="88">
        <v>0</v>
      </c>
      <c r="AA3255" s="87">
        <v>0</v>
      </c>
      <c r="AB3255" s="88">
        <v>0</v>
      </c>
      <c r="AC3255" s="58"/>
      <c r="AD3255" s="59">
        <f t="shared" si="67"/>
        <v>14.182849788276091</v>
      </c>
      <c r="AE3255" s="58"/>
    </row>
    <row r="3256" spans="2:31" x14ac:dyDescent="0.3">
      <c r="B3256" s="4" t="s">
        <v>221</v>
      </c>
      <c r="C3256" s="4"/>
      <c r="D3256" s="4"/>
      <c r="E3256" s="87">
        <v>0</v>
      </c>
      <c r="F3256" s="88">
        <v>0</v>
      </c>
      <c r="G3256" s="87">
        <v>0</v>
      </c>
      <c r="H3256" s="88">
        <v>0</v>
      </c>
      <c r="I3256" s="87">
        <v>0</v>
      </c>
      <c r="J3256" s="88">
        <v>0</v>
      </c>
      <c r="K3256" s="87">
        <v>0</v>
      </c>
      <c r="L3256" s="88">
        <v>1.0961703067355686</v>
      </c>
      <c r="M3256" s="87">
        <v>0</v>
      </c>
      <c r="N3256" s="88">
        <v>0</v>
      </c>
      <c r="O3256" s="87">
        <v>0</v>
      </c>
      <c r="P3256" s="88">
        <v>0</v>
      </c>
      <c r="Q3256" s="87">
        <v>0</v>
      </c>
      <c r="R3256" s="88">
        <v>0</v>
      </c>
      <c r="S3256" s="87">
        <v>0</v>
      </c>
      <c r="T3256" s="88">
        <v>0</v>
      </c>
      <c r="U3256" s="87">
        <v>0</v>
      </c>
      <c r="V3256" s="88">
        <v>0</v>
      </c>
      <c r="W3256" s="87">
        <v>0</v>
      </c>
      <c r="X3256" s="88">
        <v>0</v>
      </c>
      <c r="Y3256" s="87">
        <v>0</v>
      </c>
      <c r="Z3256" s="88">
        <v>0</v>
      </c>
      <c r="AA3256" s="87">
        <v>0</v>
      </c>
      <c r="AB3256" s="88">
        <v>0</v>
      </c>
      <c r="AC3256" s="58"/>
      <c r="AD3256" s="59">
        <f t="shared" si="67"/>
        <v>1.0961703067355686</v>
      </c>
      <c r="AE3256" s="58"/>
    </row>
    <row r="3257" spans="2:31" x14ac:dyDescent="0.3">
      <c r="B3257" s="4" t="s">
        <v>271</v>
      </c>
      <c r="C3257" s="4"/>
      <c r="D3257" s="4"/>
      <c r="E3257" s="87">
        <v>0</v>
      </c>
      <c r="F3257" s="88">
        <v>0</v>
      </c>
      <c r="G3257" s="87">
        <v>0</v>
      </c>
      <c r="H3257" s="88">
        <v>0</v>
      </c>
      <c r="I3257" s="87">
        <v>0</v>
      </c>
      <c r="J3257" s="88">
        <v>0</v>
      </c>
      <c r="K3257" s="87">
        <v>0</v>
      </c>
      <c r="L3257" s="88">
        <v>0</v>
      </c>
      <c r="M3257" s="87">
        <v>0</v>
      </c>
      <c r="N3257" s="88">
        <v>0</v>
      </c>
      <c r="O3257" s="87">
        <v>0</v>
      </c>
      <c r="P3257" s="88">
        <v>0</v>
      </c>
      <c r="Q3257" s="87">
        <v>0</v>
      </c>
      <c r="R3257" s="88">
        <v>0</v>
      </c>
      <c r="S3257" s="87">
        <v>0</v>
      </c>
      <c r="T3257" s="88">
        <v>0</v>
      </c>
      <c r="U3257" s="87">
        <v>0</v>
      </c>
      <c r="V3257" s="88">
        <v>0</v>
      </c>
      <c r="W3257" s="87">
        <v>0</v>
      </c>
      <c r="X3257" s="88">
        <v>0</v>
      </c>
      <c r="Y3257" s="87">
        <v>0</v>
      </c>
      <c r="Z3257" s="88">
        <v>0</v>
      </c>
      <c r="AA3257" s="87">
        <v>0</v>
      </c>
      <c r="AB3257" s="88">
        <v>0</v>
      </c>
      <c r="AC3257" s="58"/>
      <c r="AD3257" s="59">
        <f t="shared" si="67"/>
        <v>0</v>
      </c>
      <c r="AE3257" s="58"/>
    </row>
    <row r="3258" spans="2:31" x14ac:dyDescent="0.3">
      <c r="B3258" s="4" t="s">
        <v>272</v>
      </c>
      <c r="C3258" s="4"/>
      <c r="D3258" s="4"/>
      <c r="E3258" s="87">
        <v>0</v>
      </c>
      <c r="F3258" s="88">
        <v>0</v>
      </c>
      <c r="G3258" s="87">
        <v>0</v>
      </c>
      <c r="H3258" s="88">
        <v>0</v>
      </c>
      <c r="I3258" s="87">
        <v>0</v>
      </c>
      <c r="J3258" s="88">
        <v>0</v>
      </c>
      <c r="K3258" s="87">
        <v>0</v>
      </c>
      <c r="L3258" s="88">
        <v>0</v>
      </c>
      <c r="M3258" s="87">
        <v>0</v>
      </c>
      <c r="N3258" s="88">
        <v>0</v>
      </c>
      <c r="O3258" s="87">
        <v>0</v>
      </c>
      <c r="P3258" s="88">
        <v>0</v>
      </c>
      <c r="Q3258" s="87">
        <v>0</v>
      </c>
      <c r="R3258" s="88">
        <v>0</v>
      </c>
      <c r="S3258" s="87">
        <v>0</v>
      </c>
      <c r="T3258" s="88">
        <v>0</v>
      </c>
      <c r="U3258" s="87">
        <v>0</v>
      </c>
      <c r="V3258" s="88">
        <v>0</v>
      </c>
      <c r="W3258" s="87">
        <v>0</v>
      </c>
      <c r="X3258" s="88">
        <v>0</v>
      </c>
      <c r="Y3258" s="87">
        <v>0</v>
      </c>
      <c r="Z3258" s="88">
        <v>0</v>
      </c>
      <c r="AA3258" s="87">
        <v>0</v>
      </c>
      <c r="AB3258" s="88">
        <v>0</v>
      </c>
      <c r="AC3258" s="58"/>
      <c r="AD3258" s="59">
        <f t="shared" si="67"/>
        <v>0</v>
      </c>
      <c r="AE3258" s="58"/>
    </row>
    <row r="3259" spans="2:31" x14ac:dyDescent="0.3">
      <c r="B3259" s="4" t="s">
        <v>225</v>
      </c>
      <c r="C3259" s="4"/>
      <c r="D3259" s="4"/>
      <c r="E3259" s="87">
        <v>0</v>
      </c>
      <c r="F3259" s="88">
        <v>0</v>
      </c>
      <c r="G3259" s="87">
        <v>0</v>
      </c>
      <c r="H3259" s="88">
        <v>0</v>
      </c>
      <c r="I3259" s="87">
        <v>0</v>
      </c>
      <c r="J3259" s="88">
        <v>0</v>
      </c>
      <c r="K3259" s="87">
        <v>0</v>
      </c>
      <c r="L3259" s="88">
        <v>0.93888594793013569</v>
      </c>
      <c r="M3259" s="87">
        <v>3.5208223047380134</v>
      </c>
      <c r="N3259" s="88">
        <v>3.5208223047380134</v>
      </c>
      <c r="O3259" s="87">
        <v>3.5180481525481122</v>
      </c>
      <c r="P3259" s="88">
        <v>3.515179961300932</v>
      </c>
      <c r="Q3259" s="87">
        <v>3.515179961300932</v>
      </c>
      <c r="R3259" s="88">
        <v>3.5124058091110326</v>
      </c>
      <c r="S3259" s="87">
        <v>3.5095376178638475</v>
      </c>
      <c r="T3259" s="88">
        <v>3.5067634656739526</v>
      </c>
      <c r="U3259" s="87">
        <v>3.5038952744267666</v>
      </c>
      <c r="V3259" s="88">
        <v>3.5399592528954398</v>
      </c>
      <c r="W3259" s="87">
        <v>3.5994389566279916</v>
      </c>
      <c r="X3259" s="88">
        <v>0.66229357069160266</v>
      </c>
      <c r="Y3259" s="87">
        <v>0</v>
      </c>
      <c r="Z3259" s="88">
        <v>0</v>
      </c>
      <c r="AA3259" s="87">
        <v>0</v>
      </c>
      <c r="AB3259" s="88">
        <v>0</v>
      </c>
      <c r="AC3259" s="58"/>
      <c r="AD3259" s="59">
        <f t="shared" si="67"/>
        <v>40.363232579846773</v>
      </c>
      <c r="AE3259" s="58"/>
    </row>
    <row r="3260" spans="2:31" x14ac:dyDescent="0.3">
      <c r="B3260" s="4" t="s">
        <v>226</v>
      </c>
      <c r="C3260" s="4"/>
      <c r="D3260" s="4"/>
      <c r="E3260" s="87">
        <v>0</v>
      </c>
      <c r="F3260" s="88">
        <v>0</v>
      </c>
      <c r="G3260" s="87">
        <v>0</v>
      </c>
      <c r="H3260" s="88">
        <v>0</v>
      </c>
      <c r="I3260" s="87">
        <v>0</v>
      </c>
      <c r="J3260" s="88">
        <v>0</v>
      </c>
      <c r="K3260" s="87">
        <v>0</v>
      </c>
      <c r="L3260" s="88">
        <v>0</v>
      </c>
      <c r="M3260" s="87">
        <v>0</v>
      </c>
      <c r="N3260" s="88">
        <v>0</v>
      </c>
      <c r="O3260" s="87">
        <v>0</v>
      </c>
      <c r="P3260" s="88">
        <v>0</v>
      </c>
      <c r="Q3260" s="87">
        <v>0</v>
      </c>
      <c r="R3260" s="88">
        <v>0</v>
      </c>
      <c r="S3260" s="87">
        <v>0</v>
      </c>
      <c r="T3260" s="88">
        <v>0</v>
      </c>
      <c r="U3260" s="87">
        <v>0</v>
      </c>
      <c r="V3260" s="88">
        <v>0</v>
      </c>
      <c r="W3260" s="87">
        <v>0</v>
      </c>
      <c r="X3260" s="88">
        <v>0</v>
      </c>
      <c r="Y3260" s="87">
        <v>0</v>
      </c>
      <c r="Z3260" s="88">
        <v>0</v>
      </c>
      <c r="AA3260" s="87">
        <v>0</v>
      </c>
      <c r="AB3260" s="88">
        <v>0</v>
      </c>
      <c r="AC3260" s="58"/>
      <c r="AD3260" s="59">
        <f t="shared" si="67"/>
        <v>0</v>
      </c>
      <c r="AE3260" s="58"/>
    </row>
    <row r="3261" spans="2:31" x14ac:dyDescent="0.3">
      <c r="B3261" s="4" t="s">
        <v>251</v>
      </c>
      <c r="C3261" s="4"/>
      <c r="D3261" s="4"/>
      <c r="E3261" s="87">
        <v>0</v>
      </c>
      <c r="F3261" s="88">
        <v>0</v>
      </c>
      <c r="G3261" s="87">
        <v>0</v>
      </c>
      <c r="H3261" s="88">
        <v>0</v>
      </c>
      <c r="I3261" s="87">
        <v>0</v>
      </c>
      <c r="J3261" s="88">
        <v>0</v>
      </c>
      <c r="K3261" s="87">
        <v>0</v>
      </c>
      <c r="L3261" s="88">
        <v>0</v>
      </c>
      <c r="M3261" s="87">
        <v>0</v>
      </c>
      <c r="N3261" s="88">
        <v>0</v>
      </c>
      <c r="O3261" s="87">
        <v>0</v>
      </c>
      <c r="P3261" s="88">
        <v>0</v>
      </c>
      <c r="Q3261" s="87">
        <v>0</v>
      </c>
      <c r="R3261" s="88">
        <v>0</v>
      </c>
      <c r="S3261" s="87">
        <v>0</v>
      </c>
      <c r="T3261" s="88">
        <v>0</v>
      </c>
      <c r="U3261" s="87">
        <v>0</v>
      </c>
      <c r="V3261" s="88">
        <v>0</v>
      </c>
      <c r="W3261" s="87">
        <v>0</v>
      </c>
      <c r="X3261" s="88">
        <v>0</v>
      </c>
      <c r="Y3261" s="87">
        <v>0</v>
      </c>
      <c r="Z3261" s="88">
        <v>0</v>
      </c>
      <c r="AA3261" s="87">
        <v>0</v>
      </c>
      <c r="AB3261" s="88">
        <v>0</v>
      </c>
      <c r="AC3261" s="58"/>
      <c r="AD3261" s="59">
        <f t="shared" si="67"/>
        <v>0</v>
      </c>
      <c r="AE3261" s="58"/>
    </row>
    <row r="3262" spans="2:31" x14ac:dyDescent="0.3">
      <c r="B3262" s="4" t="s">
        <v>273</v>
      </c>
      <c r="C3262" s="4"/>
      <c r="D3262" s="4"/>
      <c r="E3262" s="87">
        <v>0</v>
      </c>
      <c r="F3262" s="88">
        <v>0</v>
      </c>
      <c r="G3262" s="87">
        <v>0</v>
      </c>
      <c r="H3262" s="88">
        <v>0</v>
      </c>
      <c r="I3262" s="87">
        <v>0</v>
      </c>
      <c r="J3262" s="88">
        <v>0</v>
      </c>
      <c r="K3262" s="87">
        <v>0</v>
      </c>
      <c r="L3262" s="88">
        <v>0</v>
      </c>
      <c r="M3262" s="87">
        <v>0</v>
      </c>
      <c r="N3262" s="88">
        <v>0</v>
      </c>
      <c r="O3262" s="87">
        <v>0</v>
      </c>
      <c r="P3262" s="88">
        <v>0</v>
      </c>
      <c r="Q3262" s="87">
        <v>0</v>
      </c>
      <c r="R3262" s="88">
        <v>0</v>
      </c>
      <c r="S3262" s="87">
        <v>0</v>
      </c>
      <c r="T3262" s="88">
        <v>0</v>
      </c>
      <c r="U3262" s="87">
        <v>0</v>
      </c>
      <c r="V3262" s="88">
        <v>0</v>
      </c>
      <c r="W3262" s="87">
        <v>0</v>
      </c>
      <c r="X3262" s="88">
        <v>0</v>
      </c>
      <c r="Y3262" s="87">
        <v>0</v>
      </c>
      <c r="Z3262" s="88">
        <v>0</v>
      </c>
      <c r="AA3262" s="87">
        <v>0</v>
      </c>
      <c r="AB3262" s="88">
        <v>0</v>
      </c>
      <c r="AC3262" s="58"/>
      <c r="AD3262" s="59">
        <f t="shared" si="67"/>
        <v>0</v>
      </c>
      <c r="AE3262" s="58"/>
    </row>
    <row r="3263" spans="2:31" x14ac:dyDescent="0.3">
      <c r="B3263" s="4" t="s">
        <v>178</v>
      </c>
      <c r="C3263" s="4"/>
      <c r="D3263" s="4"/>
      <c r="E3263" s="87">
        <v>0</v>
      </c>
      <c r="F3263" s="88">
        <v>0</v>
      </c>
      <c r="G3263" s="87">
        <v>0</v>
      </c>
      <c r="H3263" s="88">
        <v>0</v>
      </c>
      <c r="I3263" s="87">
        <v>0</v>
      </c>
      <c r="J3263" s="88">
        <v>0</v>
      </c>
      <c r="K3263" s="87">
        <v>0</v>
      </c>
      <c r="L3263" s="88">
        <v>0</v>
      </c>
      <c r="M3263" s="87">
        <v>0</v>
      </c>
      <c r="N3263" s="88">
        <v>0</v>
      </c>
      <c r="O3263" s="87">
        <v>0</v>
      </c>
      <c r="P3263" s="88">
        <v>0</v>
      </c>
      <c r="Q3263" s="87">
        <v>0</v>
      </c>
      <c r="R3263" s="88">
        <v>0</v>
      </c>
      <c r="S3263" s="87">
        <v>0</v>
      </c>
      <c r="T3263" s="88">
        <v>0</v>
      </c>
      <c r="U3263" s="87">
        <v>0</v>
      </c>
      <c r="V3263" s="88">
        <v>0</v>
      </c>
      <c r="W3263" s="87">
        <v>0</v>
      </c>
      <c r="X3263" s="88">
        <v>0</v>
      </c>
      <c r="Y3263" s="87">
        <v>0</v>
      </c>
      <c r="Z3263" s="88">
        <v>0</v>
      </c>
      <c r="AA3263" s="87">
        <v>0</v>
      </c>
      <c r="AB3263" s="88">
        <v>0</v>
      </c>
      <c r="AC3263" s="58"/>
      <c r="AD3263" s="59">
        <f t="shared" si="67"/>
        <v>0</v>
      </c>
      <c r="AE3263" s="58"/>
    </row>
    <row r="3264" spans="2:31" x14ac:dyDescent="0.3">
      <c r="B3264" s="4" t="s">
        <v>179</v>
      </c>
      <c r="C3264" s="4"/>
      <c r="D3264" s="4"/>
      <c r="E3264" s="87">
        <v>0</v>
      </c>
      <c r="F3264" s="88">
        <v>0</v>
      </c>
      <c r="G3264" s="87">
        <v>0</v>
      </c>
      <c r="H3264" s="88">
        <v>0</v>
      </c>
      <c r="I3264" s="87">
        <v>0</v>
      </c>
      <c r="J3264" s="88">
        <v>0</v>
      </c>
      <c r="K3264" s="87">
        <v>0</v>
      </c>
      <c r="L3264" s="88">
        <v>0</v>
      </c>
      <c r="M3264" s="87">
        <v>0</v>
      </c>
      <c r="N3264" s="88">
        <v>0</v>
      </c>
      <c r="O3264" s="87">
        <v>0</v>
      </c>
      <c r="P3264" s="88">
        <v>0</v>
      </c>
      <c r="Q3264" s="87">
        <v>0</v>
      </c>
      <c r="R3264" s="88">
        <v>0</v>
      </c>
      <c r="S3264" s="87">
        <v>0</v>
      </c>
      <c r="T3264" s="88">
        <v>0</v>
      </c>
      <c r="U3264" s="87">
        <v>0</v>
      </c>
      <c r="V3264" s="88">
        <v>0</v>
      </c>
      <c r="W3264" s="87">
        <v>0</v>
      </c>
      <c r="X3264" s="88">
        <v>0</v>
      </c>
      <c r="Y3264" s="87">
        <v>0</v>
      </c>
      <c r="Z3264" s="88">
        <v>0</v>
      </c>
      <c r="AA3264" s="87">
        <v>0</v>
      </c>
      <c r="AB3264" s="88">
        <v>0</v>
      </c>
      <c r="AC3264" s="58"/>
      <c r="AD3264" s="59">
        <f t="shared" si="67"/>
        <v>0</v>
      </c>
      <c r="AE3264" s="58"/>
    </row>
    <row r="3265" spans="2:31" x14ac:dyDescent="0.3">
      <c r="B3265" s="4" t="s">
        <v>180</v>
      </c>
      <c r="C3265" s="4"/>
      <c r="D3265" s="4"/>
      <c r="E3265" s="87">
        <v>0</v>
      </c>
      <c r="F3265" s="88">
        <v>0</v>
      </c>
      <c r="G3265" s="87">
        <v>0</v>
      </c>
      <c r="H3265" s="88">
        <v>0</v>
      </c>
      <c r="I3265" s="87">
        <v>0</v>
      </c>
      <c r="J3265" s="88">
        <v>0</v>
      </c>
      <c r="K3265" s="87">
        <v>0</v>
      </c>
      <c r="L3265" s="88">
        <v>0</v>
      </c>
      <c r="M3265" s="87">
        <v>0</v>
      </c>
      <c r="N3265" s="88">
        <v>0</v>
      </c>
      <c r="O3265" s="87">
        <v>0</v>
      </c>
      <c r="P3265" s="88">
        <v>0</v>
      </c>
      <c r="Q3265" s="87">
        <v>0</v>
      </c>
      <c r="R3265" s="88">
        <v>0</v>
      </c>
      <c r="S3265" s="87">
        <v>0</v>
      </c>
      <c r="T3265" s="88">
        <v>0</v>
      </c>
      <c r="U3265" s="87">
        <v>0</v>
      </c>
      <c r="V3265" s="88">
        <v>0</v>
      </c>
      <c r="W3265" s="87">
        <v>0</v>
      </c>
      <c r="X3265" s="88">
        <v>0</v>
      </c>
      <c r="Y3265" s="87">
        <v>0</v>
      </c>
      <c r="Z3265" s="88">
        <v>0</v>
      </c>
      <c r="AA3265" s="87">
        <v>0</v>
      </c>
      <c r="AB3265" s="88">
        <v>0</v>
      </c>
      <c r="AC3265" s="58"/>
      <c r="AD3265" s="59">
        <f t="shared" si="67"/>
        <v>0</v>
      </c>
      <c r="AE3265" s="58"/>
    </row>
    <row r="3266" spans="2:31" x14ac:dyDescent="0.3">
      <c r="B3266" s="4" t="s">
        <v>181</v>
      </c>
      <c r="C3266" s="4"/>
      <c r="D3266" s="4"/>
      <c r="E3266" s="87">
        <v>0</v>
      </c>
      <c r="F3266" s="88">
        <v>0</v>
      </c>
      <c r="G3266" s="87">
        <v>0</v>
      </c>
      <c r="H3266" s="88">
        <v>0</v>
      </c>
      <c r="I3266" s="87">
        <v>0</v>
      </c>
      <c r="J3266" s="88">
        <v>0</v>
      </c>
      <c r="K3266" s="87">
        <v>0</v>
      </c>
      <c r="L3266" s="88">
        <v>0</v>
      </c>
      <c r="M3266" s="87">
        <v>0</v>
      </c>
      <c r="N3266" s="88">
        <v>0</v>
      </c>
      <c r="O3266" s="87">
        <v>0</v>
      </c>
      <c r="P3266" s="88">
        <v>0</v>
      </c>
      <c r="Q3266" s="87">
        <v>0</v>
      </c>
      <c r="R3266" s="88">
        <v>0</v>
      </c>
      <c r="S3266" s="87">
        <v>0</v>
      </c>
      <c r="T3266" s="88">
        <v>0</v>
      </c>
      <c r="U3266" s="87">
        <v>0</v>
      </c>
      <c r="V3266" s="88">
        <v>0</v>
      </c>
      <c r="W3266" s="87">
        <v>0</v>
      </c>
      <c r="X3266" s="88">
        <v>0</v>
      </c>
      <c r="Y3266" s="87">
        <v>0</v>
      </c>
      <c r="Z3266" s="88">
        <v>0</v>
      </c>
      <c r="AA3266" s="87">
        <v>0</v>
      </c>
      <c r="AB3266" s="88">
        <v>0</v>
      </c>
      <c r="AC3266" s="58"/>
      <c r="AD3266" s="59">
        <f t="shared" si="67"/>
        <v>0</v>
      </c>
      <c r="AE3266" s="58"/>
    </row>
    <row r="3267" spans="2:31" x14ac:dyDescent="0.3">
      <c r="B3267" s="4" t="s">
        <v>146</v>
      </c>
      <c r="C3267" s="4"/>
      <c r="D3267" s="4"/>
      <c r="E3267" s="87">
        <v>0</v>
      </c>
      <c r="F3267" s="88">
        <v>0</v>
      </c>
      <c r="G3267" s="87">
        <v>0</v>
      </c>
      <c r="H3267" s="88">
        <v>0</v>
      </c>
      <c r="I3267" s="87">
        <v>0</v>
      </c>
      <c r="J3267" s="88">
        <v>0</v>
      </c>
      <c r="K3267" s="87">
        <v>0</v>
      </c>
      <c r="L3267" s="88">
        <v>0</v>
      </c>
      <c r="M3267" s="87">
        <v>0</v>
      </c>
      <c r="N3267" s="88">
        <v>0</v>
      </c>
      <c r="O3267" s="87">
        <v>0</v>
      </c>
      <c r="P3267" s="88">
        <v>0</v>
      </c>
      <c r="Q3267" s="87">
        <v>0</v>
      </c>
      <c r="R3267" s="88">
        <v>0</v>
      </c>
      <c r="S3267" s="87">
        <v>0</v>
      </c>
      <c r="T3267" s="88">
        <v>0</v>
      </c>
      <c r="U3267" s="87">
        <v>0</v>
      </c>
      <c r="V3267" s="88">
        <v>0</v>
      </c>
      <c r="W3267" s="87">
        <v>0</v>
      </c>
      <c r="X3267" s="88">
        <v>0</v>
      </c>
      <c r="Y3267" s="87">
        <v>0</v>
      </c>
      <c r="Z3267" s="88">
        <v>0</v>
      </c>
      <c r="AA3267" s="87">
        <v>0</v>
      </c>
      <c r="AB3267" s="88">
        <v>0</v>
      </c>
      <c r="AC3267" s="58"/>
      <c r="AD3267" s="59">
        <f t="shared" si="67"/>
        <v>0</v>
      </c>
      <c r="AE3267" s="58"/>
    </row>
    <row r="3268" spans="2:31" x14ac:dyDescent="0.3">
      <c r="B3268" s="12" t="s">
        <v>2</v>
      </c>
      <c r="C3268" s="12"/>
      <c r="D3268" s="12"/>
      <c r="E3268" s="13">
        <f t="shared" ref="E3268:AB3268" si="68">SUM(E3132:E3267)</f>
        <v>0</v>
      </c>
      <c r="F3268" s="13">
        <f t="shared" si="68"/>
        <v>0</v>
      </c>
      <c r="G3268" s="13">
        <f t="shared" si="68"/>
        <v>0</v>
      </c>
      <c r="H3268" s="13">
        <f t="shared" si="68"/>
        <v>0</v>
      </c>
      <c r="I3268" s="13">
        <f t="shared" si="68"/>
        <v>0</v>
      </c>
      <c r="J3268" s="13">
        <f t="shared" si="68"/>
        <v>0</v>
      </c>
      <c r="K3268" s="13">
        <f t="shared" si="68"/>
        <v>0</v>
      </c>
      <c r="L3268" s="13">
        <f t="shared" si="68"/>
        <v>8.8159422997630461</v>
      </c>
      <c r="M3268" s="13">
        <f t="shared" si="68"/>
        <v>72.246969083381217</v>
      </c>
      <c r="N3268" s="13">
        <f t="shared" si="68"/>
        <v>103.57406829860672</v>
      </c>
      <c r="O3268" s="13">
        <f t="shared" si="68"/>
        <v>114.88625491983417</v>
      </c>
      <c r="P3268" s="13">
        <f t="shared" si="68"/>
        <v>129.58440568238424</v>
      </c>
      <c r="Q3268" s="13">
        <f t="shared" si="68"/>
        <v>115.25641175310375</v>
      </c>
      <c r="R3268" s="13">
        <f t="shared" si="68"/>
        <v>110.15408884265578</v>
      </c>
      <c r="S3268" s="13">
        <f t="shared" si="68"/>
        <v>118.00644779469177</v>
      </c>
      <c r="T3268" s="13">
        <f t="shared" si="68"/>
        <v>117.32610147165292</v>
      </c>
      <c r="U3268" s="13">
        <f t="shared" si="68"/>
        <v>120.79812255955886</v>
      </c>
      <c r="V3268" s="13">
        <f t="shared" si="68"/>
        <v>144.1770222839852</v>
      </c>
      <c r="W3268" s="13">
        <f t="shared" si="68"/>
        <v>168.31819810355307</v>
      </c>
      <c r="X3268" s="13">
        <f t="shared" si="68"/>
        <v>30.281841690769394</v>
      </c>
      <c r="Y3268" s="13">
        <f t="shared" si="68"/>
        <v>0</v>
      </c>
      <c r="Z3268" s="13">
        <f t="shared" si="68"/>
        <v>0</v>
      </c>
      <c r="AA3268" s="13">
        <f t="shared" si="68"/>
        <v>0</v>
      </c>
      <c r="AB3268" s="13">
        <f t="shared" si="68"/>
        <v>0</v>
      </c>
      <c r="AC3268" s="111">
        <f>SUM(AC3132:AE3267)</f>
        <v>1353.4258747839401</v>
      </c>
      <c r="AD3268" s="111"/>
      <c r="AE3268" s="111"/>
    </row>
    <row r="3269" spans="2:31" x14ac:dyDescent="0.3">
      <c r="B3269" s="14"/>
      <c r="C3269" s="15"/>
      <c r="D3269" s="16"/>
      <c r="E3269" s="16"/>
      <c r="F3269" s="16"/>
      <c r="G3269" s="16"/>
      <c r="H3269" s="16"/>
      <c r="I3269" s="16"/>
      <c r="J3269" s="16"/>
      <c r="K3269" s="16"/>
      <c r="L3269" s="16"/>
      <c r="M3269" s="16"/>
      <c r="N3269" s="16"/>
      <c r="O3269" s="16"/>
      <c r="P3269" s="16"/>
      <c r="Q3269" s="16"/>
      <c r="R3269" s="16"/>
      <c r="S3269" s="16"/>
      <c r="T3269" s="16"/>
      <c r="U3269" s="16"/>
      <c r="V3269" s="16"/>
      <c r="W3269" s="16"/>
      <c r="X3269" s="16"/>
      <c r="Y3269" s="16"/>
      <c r="Z3269" s="16"/>
      <c r="AA3269" s="16"/>
    </row>
    <row r="3270" spans="2:31" x14ac:dyDescent="0.3">
      <c r="B3270" s="14"/>
      <c r="C3270" s="15"/>
      <c r="D3270" s="16"/>
      <c r="E3270" s="16"/>
      <c r="F3270" s="16"/>
      <c r="G3270" s="16"/>
      <c r="H3270" s="16"/>
      <c r="I3270" s="16"/>
      <c r="J3270" s="16"/>
      <c r="K3270" s="16"/>
      <c r="L3270" s="16"/>
      <c r="M3270" s="16"/>
      <c r="N3270" s="16"/>
      <c r="O3270" s="16"/>
      <c r="P3270" s="16"/>
      <c r="Q3270" s="16"/>
      <c r="R3270" s="16"/>
      <c r="S3270" s="16"/>
      <c r="T3270" s="16"/>
      <c r="U3270" s="16"/>
      <c r="V3270" s="16"/>
      <c r="W3270" s="16"/>
      <c r="X3270" s="16"/>
      <c r="Y3270" s="16"/>
      <c r="Z3270" s="16"/>
      <c r="AA3270" s="16"/>
    </row>
    <row r="3271" spans="2:31" x14ac:dyDescent="0.3">
      <c r="B3271" s="8">
        <f>+B3129+1</f>
        <v>45589</v>
      </c>
    </row>
    <row r="3272" spans="2:31" x14ac:dyDescent="0.3">
      <c r="B3272" s="8"/>
    </row>
    <row r="3273" spans="2:31" x14ac:dyDescent="0.3">
      <c r="B3273" s="9" t="s">
        <v>81</v>
      </c>
      <c r="C3273" s="10"/>
      <c r="D3273" s="10"/>
      <c r="E3273" s="11">
        <v>1</v>
      </c>
      <c r="F3273" s="11">
        <v>2</v>
      </c>
      <c r="G3273" s="11">
        <v>3</v>
      </c>
      <c r="H3273" s="11">
        <v>4</v>
      </c>
      <c r="I3273" s="11">
        <v>5</v>
      </c>
      <c r="J3273" s="11">
        <v>6</v>
      </c>
      <c r="K3273" s="11">
        <v>7</v>
      </c>
      <c r="L3273" s="11">
        <v>8</v>
      </c>
      <c r="M3273" s="11">
        <v>9</v>
      </c>
      <c r="N3273" s="11">
        <v>10</v>
      </c>
      <c r="O3273" s="11">
        <v>11</v>
      </c>
      <c r="P3273" s="11">
        <v>12</v>
      </c>
      <c r="Q3273" s="11">
        <v>13</v>
      </c>
      <c r="R3273" s="11">
        <v>14</v>
      </c>
      <c r="S3273" s="11">
        <v>15</v>
      </c>
      <c r="T3273" s="11">
        <v>16</v>
      </c>
      <c r="U3273" s="11">
        <v>17</v>
      </c>
      <c r="V3273" s="11">
        <v>18</v>
      </c>
      <c r="W3273" s="11">
        <v>19</v>
      </c>
      <c r="X3273" s="11">
        <v>20</v>
      </c>
      <c r="Y3273" s="11">
        <v>21</v>
      </c>
      <c r="Z3273" s="11">
        <v>22</v>
      </c>
      <c r="AA3273" s="11">
        <v>23</v>
      </c>
      <c r="AB3273" s="11">
        <v>24</v>
      </c>
      <c r="AC3273" s="94" t="s">
        <v>2</v>
      </c>
      <c r="AD3273" s="94"/>
      <c r="AE3273" s="94"/>
    </row>
    <row r="3274" spans="2:31" x14ac:dyDescent="0.3">
      <c r="B3274" s="4" t="s">
        <v>253</v>
      </c>
      <c r="C3274" s="14"/>
      <c r="D3274" s="14"/>
      <c r="E3274" s="85">
        <v>0</v>
      </c>
      <c r="F3274" s="86">
        <v>0</v>
      </c>
      <c r="G3274" s="85">
        <v>0</v>
      </c>
      <c r="H3274" s="86">
        <v>0</v>
      </c>
      <c r="I3274" s="85">
        <v>0</v>
      </c>
      <c r="J3274" s="86">
        <v>0</v>
      </c>
      <c r="K3274" s="85">
        <v>0</v>
      </c>
      <c r="L3274" s="86">
        <v>0.75642177222222196</v>
      </c>
      <c r="M3274" s="85">
        <v>0.5397554</v>
      </c>
      <c r="N3274" s="86">
        <v>0</v>
      </c>
      <c r="O3274" s="85">
        <v>0</v>
      </c>
      <c r="P3274" s="86">
        <v>0</v>
      </c>
      <c r="Q3274" s="85">
        <v>0</v>
      </c>
      <c r="R3274" s="86">
        <v>0</v>
      </c>
      <c r="S3274" s="85">
        <v>0</v>
      </c>
      <c r="T3274" s="86">
        <v>4.1005509374999995</v>
      </c>
      <c r="U3274" s="85">
        <v>4.5592995624999997</v>
      </c>
      <c r="V3274" s="86">
        <v>4.5599548958333314</v>
      </c>
      <c r="W3274" s="85">
        <v>4.0830517500000001</v>
      </c>
      <c r="X3274" s="86">
        <v>0.96504224999999966</v>
      </c>
      <c r="Y3274" s="85">
        <v>0</v>
      </c>
      <c r="Z3274" s="86">
        <v>0</v>
      </c>
      <c r="AA3274" s="85">
        <v>0</v>
      </c>
      <c r="AB3274" s="86">
        <v>0</v>
      </c>
      <c r="AC3274" s="60"/>
      <c r="AD3274" s="59">
        <f t="shared" ref="AD3274:AD3347" si="69">SUM(E3274:AB3274)</f>
        <v>19.564076568055551</v>
      </c>
      <c r="AE3274" s="60"/>
    </row>
    <row r="3275" spans="2:31" x14ac:dyDescent="0.3">
      <c r="B3275" s="4" t="s">
        <v>254</v>
      </c>
      <c r="C3275" s="14"/>
      <c r="D3275" s="14"/>
      <c r="E3275" s="85">
        <v>0</v>
      </c>
      <c r="F3275" s="86">
        <v>0</v>
      </c>
      <c r="G3275" s="85">
        <v>0</v>
      </c>
      <c r="H3275" s="86">
        <v>0</v>
      </c>
      <c r="I3275" s="85">
        <v>0</v>
      </c>
      <c r="J3275" s="86">
        <v>0</v>
      </c>
      <c r="K3275" s="85">
        <v>0</v>
      </c>
      <c r="L3275" s="86">
        <v>0</v>
      </c>
      <c r="M3275" s="85">
        <v>0</v>
      </c>
      <c r="N3275" s="86">
        <v>0</v>
      </c>
      <c r="O3275" s="85">
        <v>0</v>
      </c>
      <c r="P3275" s="86">
        <v>0</v>
      </c>
      <c r="Q3275" s="85">
        <v>0</v>
      </c>
      <c r="R3275" s="86">
        <v>0</v>
      </c>
      <c r="S3275" s="85">
        <v>0</v>
      </c>
      <c r="T3275" s="86">
        <v>0</v>
      </c>
      <c r="U3275" s="85">
        <v>0</v>
      </c>
      <c r="V3275" s="86">
        <v>0</v>
      </c>
      <c r="W3275" s="85">
        <v>0</v>
      </c>
      <c r="X3275" s="86">
        <v>0</v>
      </c>
      <c r="Y3275" s="85">
        <v>0</v>
      </c>
      <c r="Z3275" s="86">
        <v>0</v>
      </c>
      <c r="AA3275" s="85">
        <v>0</v>
      </c>
      <c r="AB3275" s="86">
        <v>0</v>
      </c>
      <c r="AC3275" s="58"/>
      <c r="AD3275" s="59">
        <f t="shared" si="69"/>
        <v>0</v>
      </c>
      <c r="AE3275" s="58"/>
    </row>
    <row r="3276" spans="2:31" x14ac:dyDescent="0.3">
      <c r="B3276" s="4" t="s">
        <v>255</v>
      </c>
      <c r="C3276" s="14"/>
      <c r="D3276" s="14"/>
      <c r="E3276" s="85">
        <v>0</v>
      </c>
      <c r="F3276" s="86">
        <v>0</v>
      </c>
      <c r="G3276" s="85">
        <v>0</v>
      </c>
      <c r="H3276" s="86">
        <v>0</v>
      </c>
      <c r="I3276" s="85">
        <v>0</v>
      </c>
      <c r="J3276" s="86">
        <v>0</v>
      </c>
      <c r="K3276" s="85">
        <v>0</v>
      </c>
      <c r="L3276" s="86">
        <v>4.9315436805555529E-2</v>
      </c>
      <c r="M3276" s="85">
        <v>0.36069320624999995</v>
      </c>
      <c r="N3276" s="86">
        <v>0</v>
      </c>
      <c r="O3276" s="85">
        <v>0</v>
      </c>
      <c r="P3276" s="86">
        <v>0</v>
      </c>
      <c r="Q3276" s="85">
        <v>0</v>
      </c>
      <c r="R3276" s="86">
        <v>0</v>
      </c>
      <c r="S3276" s="85">
        <v>0</v>
      </c>
      <c r="T3276" s="86">
        <v>0.4988907702763869</v>
      </c>
      <c r="U3276" s="85">
        <v>0.58463830947875872</v>
      </c>
      <c r="V3276" s="86">
        <v>0.55579912662506026</v>
      </c>
      <c r="W3276" s="85">
        <v>0.54277974764505921</v>
      </c>
      <c r="X3276" s="86">
        <v>0.17365668614705376</v>
      </c>
      <c r="Y3276" s="85">
        <v>0</v>
      </c>
      <c r="Z3276" s="86">
        <v>0</v>
      </c>
      <c r="AA3276" s="85">
        <v>0</v>
      </c>
      <c r="AB3276" s="86">
        <v>0</v>
      </c>
      <c r="AC3276" s="58"/>
      <c r="AD3276" s="59">
        <f t="shared" si="69"/>
        <v>2.7657732832278739</v>
      </c>
      <c r="AE3276" s="58"/>
    </row>
    <row r="3277" spans="2:31" x14ac:dyDescent="0.3">
      <c r="B3277" s="4" t="s">
        <v>256</v>
      </c>
      <c r="C3277" s="14"/>
      <c r="D3277" s="14"/>
      <c r="E3277" s="85">
        <v>0</v>
      </c>
      <c r="F3277" s="86">
        <v>0</v>
      </c>
      <c r="G3277" s="85">
        <v>0</v>
      </c>
      <c r="H3277" s="86">
        <v>0</v>
      </c>
      <c r="I3277" s="85">
        <v>0</v>
      </c>
      <c r="J3277" s="86">
        <v>0</v>
      </c>
      <c r="K3277" s="85">
        <v>0</v>
      </c>
      <c r="L3277" s="86">
        <v>0</v>
      </c>
      <c r="M3277" s="85">
        <v>0</v>
      </c>
      <c r="N3277" s="86">
        <v>0</v>
      </c>
      <c r="O3277" s="85">
        <v>0</v>
      </c>
      <c r="P3277" s="86">
        <v>0</v>
      </c>
      <c r="Q3277" s="85">
        <v>0</v>
      </c>
      <c r="R3277" s="86">
        <v>0</v>
      </c>
      <c r="S3277" s="85">
        <v>0</v>
      </c>
      <c r="T3277" s="86">
        <v>0</v>
      </c>
      <c r="U3277" s="85">
        <v>0</v>
      </c>
      <c r="V3277" s="86">
        <v>0</v>
      </c>
      <c r="W3277" s="85">
        <v>0</v>
      </c>
      <c r="X3277" s="86">
        <v>0</v>
      </c>
      <c r="Y3277" s="85">
        <v>0</v>
      </c>
      <c r="Z3277" s="86">
        <v>0</v>
      </c>
      <c r="AA3277" s="85">
        <v>0</v>
      </c>
      <c r="AB3277" s="86">
        <v>0</v>
      </c>
      <c r="AC3277" s="58"/>
      <c r="AD3277" s="59">
        <f t="shared" si="69"/>
        <v>0</v>
      </c>
      <c r="AE3277" s="58"/>
    </row>
    <row r="3278" spans="2:31" x14ac:dyDescent="0.3">
      <c r="B3278" s="4" t="s">
        <v>247</v>
      </c>
      <c r="C3278" s="14"/>
      <c r="D3278" s="14"/>
      <c r="E3278" s="85">
        <v>0</v>
      </c>
      <c r="F3278" s="86">
        <v>0</v>
      </c>
      <c r="G3278" s="85">
        <v>0</v>
      </c>
      <c r="H3278" s="86">
        <v>0</v>
      </c>
      <c r="I3278" s="85">
        <v>0</v>
      </c>
      <c r="J3278" s="86">
        <v>0</v>
      </c>
      <c r="K3278" s="85">
        <v>0</v>
      </c>
      <c r="L3278" s="86">
        <v>0</v>
      </c>
      <c r="M3278" s="85">
        <v>1.5641341127395627</v>
      </c>
      <c r="N3278" s="86">
        <v>1.9648715254465734</v>
      </c>
      <c r="O3278" s="85">
        <v>1.9491913633346556</v>
      </c>
      <c r="P3278" s="86">
        <v>1.9335111932754514</v>
      </c>
      <c r="Q3278" s="85">
        <v>1.9178310271898902</v>
      </c>
      <c r="R3278" s="86">
        <v>1.9021508650779722</v>
      </c>
      <c r="S3278" s="85">
        <v>1.8864706910451252</v>
      </c>
      <c r="T3278" s="86">
        <v>1.8733856356938678</v>
      </c>
      <c r="U3278" s="85">
        <v>1.8388097243309021</v>
      </c>
      <c r="V3278" s="86">
        <v>1.7932638324101762</v>
      </c>
      <c r="W3278" s="85">
        <v>1.747717908700307</v>
      </c>
      <c r="X3278" s="86">
        <v>0.5724513278007507</v>
      </c>
      <c r="Y3278" s="85">
        <v>0</v>
      </c>
      <c r="Z3278" s="86">
        <v>0</v>
      </c>
      <c r="AA3278" s="85">
        <v>0</v>
      </c>
      <c r="AB3278" s="86">
        <v>0</v>
      </c>
      <c r="AC3278" s="58"/>
      <c r="AD3278" s="59">
        <f t="shared" si="69"/>
        <v>20.943789207045231</v>
      </c>
      <c r="AE3278" s="58"/>
    </row>
    <row r="3279" spans="2:31" x14ac:dyDescent="0.3">
      <c r="B3279" s="4" t="s">
        <v>147</v>
      </c>
      <c r="C3279" s="14"/>
      <c r="D3279" s="14"/>
      <c r="E3279" s="85">
        <v>0</v>
      </c>
      <c r="F3279" s="86">
        <v>0</v>
      </c>
      <c r="G3279" s="85">
        <v>0</v>
      </c>
      <c r="H3279" s="86">
        <v>0</v>
      </c>
      <c r="I3279" s="85">
        <v>0</v>
      </c>
      <c r="J3279" s="86">
        <v>0</v>
      </c>
      <c r="K3279" s="85">
        <v>0</v>
      </c>
      <c r="L3279" s="86">
        <v>0</v>
      </c>
      <c r="M3279" s="85">
        <v>0</v>
      </c>
      <c r="N3279" s="86">
        <v>0</v>
      </c>
      <c r="O3279" s="85">
        <v>0</v>
      </c>
      <c r="P3279" s="86">
        <v>0</v>
      </c>
      <c r="Q3279" s="85">
        <v>0</v>
      </c>
      <c r="R3279" s="86">
        <v>0</v>
      </c>
      <c r="S3279" s="85">
        <v>0</v>
      </c>
      <c r="T3279" s="86">
        <v>0</v>
      </c>
      <c r="U3279" s="85">
        <v>0</v>
      </c>
      <c r="V3279" s="86">
        <v>0</v>
      </c>
      <c r="W3279" s="85">
        <v>0</v>
      </c>
      <c r="X3279" s="86">
        <v>0</v>
      </c>
      <c r="Y3279" s="85">
        <v>0</v>
      </c>
      <c r="Z3279" s="86">
        <v>0</v>
      </c>
      <c r="AA3279" s="85">
        <v>0</v>
      </c>
      <c r="AB3279" s="86">
        <v>0</v>
      </c>
      <c r="AC3279" s="58"/>
      <c r="AD3279" s="59">
        <f t="shared" si="69"/>
        <v>0</v>
      </c>
      <c r="AE3279" s="58"/>
    </row>
    <row r="3280" spans="2:31" x14ac:dyDescent="0.3">
      <c r="B3280" s="4" t="s">
        <v>148</v>
      </c>
      <c r="C3280" s="14"/>
      <c r="D3280" s="14"/>
      <c r="E3280" s="85">
        <v>0</v>
      </c>
      <c r="F3280" s="86">
        <v>0</v>
      </c>
      <c r="G3280" s="85">
        <v>0</v>
      </c>
      <c r="H3280" s="86">
        <v>0</v>
      </c>
      <c r="I3280" s="85">
        <v>0</v>
      </c>
      <c r="J3280" s="86">
        <v>0</v>
      </c>
      <c r="K3280" s="85">
        <v>0</v>
      </c>
      <c r="L3280" s="86">
        <v>0</v>
      </c>
      <c r="M3280" s="85">
        <v>0</v>
      </c>
      <c r="N3280" s="86">
        <v>0</v>
      </c>
      <c r="O3280" s="85">
        <v>0</v>
      </c>
      <c r="P3280" s="86">
        <v>0</v>
      </c>
      <c r="Q3280" s="85">
        <v>0</v>
      </c>
      <c r="R3280" s="86">
        <v>0</v>
      </c>
      <c r="S3280" s="85">
        <v>0</v>
      </c>
      <c r="T3280" s="86">
        <v>0</v>
      </c>
      <c r="U3280" s="85">
        <v>0</v>
      </c>
      <c r="V3280" s="86">
        <v>0</v>
      </c>
      <c r="W3280" s="85">
        <v>0</v>
      </c>
      <c r="X3280" s="86">
        <v>0</v>
      </c>
      <c r="Y3280" s="85">
        <v>0</v>
      </c>
      <c r="Z3280" s="86">
        <v>0</v>
      </c>
      <c r="AA3280" s="85">
        <v>0</v>
      </c>
      <c r="AB3280" s="86">
        <v>0</v>
      </c>
      <c r="AC3280" s="58"/>
      <c r="AD3280" s="59">
        <f t="shared" si="69"/>
        <v>0</v>
      </c>
      <c r="AE3280" s="58"/>
    </row>
    <row r="3281" spans="2:31" x14ac:dyDescent="0.3">
      <c r="B3281" s="4" t="s">
        <v>134</v>
      </c>
      <c r="C3281" s="14"/>
      <c r="D3281" s="14"/>
      <c r="E3281" s="85">
        <v>0</v>
      </c>
      <c r="F3281" s="86">
        <v>0</v>
      </c>
      <c r="G3281" s="85">
        <v>0</v>
      </c>
      <c r="H3281" s="86">
        <v>0</v>
      </c>
      <c r="I3281" s="85">
        <v>0</v>
      </c>
      <c r="J3281" s="86">
        <v>0</v>
      </c>
      <c r="K3281" s="85">
        <v>0</v>
      </c>
      <c r="L3281" s="86">
        <v>0</v>
      </c>
      <c r="M3281" s="85">
        <v>0</v>
      </c>
      <c r="N3281" s="86">
        <v>0</v>
      </c>
      <c r="O3281" s="85">
        <v>0</v>
      </c>
      <c r="P3281" s="86">
        <v>0</v>
      </c>
      <c r="Q3281" s="85">
        <v>0</v>
      </c>
      <c r="R3281" s="86">
        <v>0</v>
      </c>
      <c r="S3281" s="85">
        <v>0</v>
      </c>
      <c r="T3281" s="86">
        <v>0</v>
      </c>
      <c r="U3281" s="85">
        <v>0</v>
      </c>
      <c r="V3281" s="86">
        <v>0</v>
      </c>
      <c r="W3281" s="85">
        <v>0</v>
      </c>
      <c r="X3281" s="86">
        <v>0</v>
      </c>
      <c r="Y3281" s="85">
        <v>0</v>
      </c>
      <c r="Z3281" s="86">
        <v>0</v>
      </c>
      <c r="AA3281" s="85">
        <v>0</v>
      </c>
      <c r="AB3281" s="86">
        <v>0</v>
      </c>
      <c r="AC3281" s="58"/>
      <c r="AD3281" s="59">
        <f t="shared" si="69"/>
        <v>0</v>
      </c>
      <c r="AE3281" s="58"/>
    </row>
    <row r="3282" spans="2:31" x14ac:dyDescent="0.3">
      <c r="B3282" s="4" t="s">
        <v>135</v>
      </c>
      <c r="C3282" s="14"/>
      <c r="D3282" s="14"/>
      <c r="E3282" s="85">
        <v>0</v>
      </c>
      <c r="F3282" s="86">
        <v>0</v>
      </c>
      <c r="G3282" s="85">
        <v>0</v>
      </c>
      <c r="H3282" s="86">
        <v>0</v>
      </c>
      <c r="I3282" s="85">
        <v>0</v>
      </c>
      <c r="J3282" s="86">
        <v>0</v>
      </c>
      <c r="K3282" s="85">
        <v>0</v>
      </c>
      <c r="L3282" s="86">
        <v>0</v>
      </c>
      <c r="M3282" s="85">
        <v>0</v>
      </c>
      <c r="N3282" s="86">
        <v>0</v>
      </c>
      <c r="O3282" s="85">
        <v>0</v>
      </c>
      <c r="P3282" s="86">
        <v>0</v>
      </c>
      <c r="Q3282" s="85">
        <v>0</v>
      </c>
      <c r="R3282" s="86">
        <v>0</v>
      </c>
      <c r="S3282" s="85">
        <v>0</v>
      </c>
      <c r="T3282" s="86">
        <v>0</v>
      </c>
      <c r="U3282" s="85">
        <v>0</v>
      </c>
      <c r="V3282" s="86">
        <v>0</v>
      </c>
      <c r="W3282" s="85">
        <v>0</v>
      </c>
      <c r="X3282" s="86">
        <v>0</v>
      </c>
      <c r="Y3282" s="85">
        <v>0</v>
      </c>
      <c r="Z3282" s="86">
        <v>0</v>
      </c>
      <c r="AA3282" s="85">
        <v>0</v>
      </c>
      <c r="AB3282" s="86">
        <v>0</v>
      </c>
      <c r="AC3282" s="58"/>
      <c r="AD3282" s="59">
        <f t="shared" si="69"/>
        <v>0</v>
      </c>
      <c r="AE3282" s="58"/>
    </row>
    <row r="3283" spans="2:31" x14ac:dyDescent="0.3">
      <c r="B3283" s="4" t="s">
        <v>204</v>
      </c>
      <c r="C3283" s="14"/>
      <c r="D3283" s="14"/>
      <c r="E3283" s="85">
        <v>0</v>
      </c>
      <c r="F3283" s="86">
        <v>0</v>
      </c>
      <c r="G3283" s="85">
        <v>0</v>
      </c>
      <c r="H3283" s="86">
        <v>0</v>
      </c>
      <c r="I3283" s="85">
        <v>0</v>
      </c>
      <c r="J3283" s="86">
        <v>0</v>
      </c>
      <c r="K3283" s="85">
        <v>0</v>
      </c>
      <c r="L3283" s="86">
        <v>0</v>
      </c>
      <c r="M3283" s="85">
        <v>0</v>
      </c>
      <c r="N3283" s="86">
        <v>0</v>
      </c>
      <c r="O3283" s="85">
        <v>0</v>
      </c>
      <c r="P3283" s="86">
        <v>0</v>
      </c>
      <c r="Q3283" s="85">
        <v>0</v>
      </c>
      <c r="R3283" s="86">
        <v>0</v>
      </c>
      <c r="S3283" s="85">
        <v>0</v>
      </c>
      <c r="T3283" s="86">
        <v>0</v>
      </c>
      <c r="U3283" s="85">
        <v>0</v>
      </c>
      <c r="V3283" s="86">
        <v>0</v>
      </c>
      <c r="W3283" s="85">
        <v>0</v>
      </c>
      <c r="X3283" s="86">
        <v>0</v>
      </c>
      <c r="Y3283" s="85">
        <v>0</v>
      </c>
      <c r="Z3283" s="86">
        <v>0</v>
      </c>
      <c r="AA3283" s="85">
        <v>0</v>
      </c>
      <c r="AB3283" s="86">
        <v>0</v>
      </c>
      <c r="AC3283" s="58"/>
      <c r="AD3283" s="59">
        <f t="shared" si="69"/>
        <v>0</v>
      </c>
      <c r="AE3283" s="58"/>
    </row>
    <row r="3284" spans="2:31" x14ac:dyDescent="0.3">
      <c r="B3284" s="4" t="s">
        <v>215</v>
      </c>
      <c r="C3284" s="14"/>
      <c r="D3284" s="14"/>
      <c r="E3284" s="85">
        <v>0</v>
      </c>
      <c r="F3284" s="86">
        <v>0</v>
      </c>
      <c r="G3284" s="85">
        <v>0</v>
      </c>
      <c r="H3284" s="86">
        <v>0</v>
      </c>
      <c r="I3284" s="85">
        <v>0</v>
      </c>
      <c r="J3284" s="86">
        <v>0</v>
      </c>
      <c r="K3284" s="85">
        <v>0</v>
      </c>
      <c r="L3284" s="86">
        <v>0</v>
      </c>
      <c r="M3284" s="85">
        <v>0</v>
      </c>
      <c r="N3284" s="86">
        <v>0</v>
      </c>
      <c r="O3284" s="85">
        <v>0</v>
      </c>
      <c r="P3284" s="86">
        <v>0</v>
      </c>
      <c r="Q3284" s="85">
        <v>0</v>
      </c>
      <c r="R3284" s="86">
        <v>0</v>
      </c>
      <c r="S3284" s="85">
        <v>0</v>
      </c>
      <c r="T3284" s="86">
        <v>0</v>
      </c>
      <c r="U3284" s="85">
        <v>0</v>
      </c>
      <c r="V3284" s="86">
        <v>0</v>
      </c>
      <c r="W3284" s="85">
        <v>0</v>
      </c>
      <c r="X3284" s="86">
        <v>0</v>
      </c>
      <c r="Y3284" s="85">
        <v>0</v>
      </c>
      <c r="Z3284" s="86">
        <v>0</v>
      </c>
      <c r="AA3284" s="85">
        <v>0</v>
      </c>
      <c r="AB3284" s="86">
        <v>0</v>
      </c>
      <c r="AC3284" s="58"/>
      <c r="AD3284" s="59">
        <f t="shared" si="69"/>
        <v>0</v>
      </c>
      <c r="AE3284" s="58"/>
    </row>
    <row r="3285" spans="2:31" x14ac:dyDescent="0.3">
      <c r="B3285" s="4" t="s">
        <v>216</v>
      </c>
      <c r="C3285" s="14"/>
      <c r="D3285" s="14"/>
      <c r="E3285" s="87">
        <v>0</v>
      </c>
      <c r="F3285" s="88">
        <v>0</v>
      </c>
      <c r="G3285" s="87">
        <v>0</v>
      </c>
      <c r="H3285" s="88">
        <v>0</v>
      </c>
      <c r="I3285" s="87">
        <v>0</v>
      </c>
      <c r="J3285" s="88">
        <v>0</v>
      </c>
      <c r="K3285" s="87">
        <v>0</v>
      </c>
      <c r="L3285" s="88">
        <v>0</v>
      </c>
      <c r="M3285" s="87">
        <v>0</v>
      </c>
      <c r="N3285" s="88">
        <v>0</v>
      </c>
      <c r="O3285" s="87">
        <v>0</v>
      </c>
      <c r="P3285" s="88">
        <v>0</v>
      </c>
      <c r="Q3285" s="87">
        <v>0</v>
      </c>
      <c r="R3285" s="88">
        <v>0</v>
      </c>
      <c r="S3285" s="87">
        <v>0</v>
      </c>
      <c r="T3285" s="88">
        <v>0</v>
      </c>
      <c r="U3285" s="87">
        <v>0</v>
      </c>
      <c r="V3285" s="88">
        <v>0</v>
      </c>
      <c r="W3285" s="87">
        <v>0</v>
      </c>
      <c r="X3285" s="88">
        <v>0</v>
      </c>
      <c r="Y3285" s="87">
        <v>0</v>
      </c>
      <c r="Z3285" s="88">
        <v>0</v>
      </c>
      <c r="AA3285" s="87">
        <v>0</v>
      </c>
      <c r="AB3285" s="88">
        <v>0</v>
      </c>
      <c r="AC3285" s="58"/>
      <c r="AD3285" s="59">
        <f t="shared" si="69"/>
        <v>0</v>
      </c>
      <c r="AE3285" s="58"/>
    </row>
    <row r="3286" spans="2:31" x14ac:dyDescent="0.3">
      <c r="B3286" s="4" t="s">
        <v>155</v>
      </c>
      <c r="C3286" s="14"/>
      <c r="D3286" s="14"/>
      <c r="E3286" s="87">
        <v>0</v>
      </c>
      <c r="F3286" s="88">
        <v>0</v>
      </c>
      <c r="G3286" s="87">
        <v>0</v>
      </c>
      <c r="H3286" s="88">
        <v>0</v>
      </c>
      <c r="I3286" s="87">
        <v>0</v>
      </c>
      <c r="J3286" s="88">
        <v>0</v>
      </c>
      <c r="K3286" s="87">
        <v>0</v>
      </c>
      <c r="L3286" s="88">
        <v>0</v>
      </c>
      <c r="M3286" s="87">
        <v>0</v>
      </c>
      <c r="N3286" s="88">
        <v>0</v>
      </c>
      <c r="O3286" s="87">
        <v>0</v>
      </c>
      <c r="P3286" s="88">
        <v>0</v>
      </c>
      <c r="Q3286" s="87">
        <v>0</v>
      </c>
      <c r="R3286" s="88">
        <v>0</v>
      </c>
      <c r="S3286" s="87">
        <v>0</v>
      </c>
      <c r="T3286" s="88">
        <v>0</v>
      </c>
      <c r="U3286" s="87">
        <v>0</v>
      </c>
      <c r="V3286" s="88">
        <v>0</v>
      </c>
      <c r="W3286" s="87">
        <v>0</v>
      </c>
      <c r="X3286" s="88">
        <v>0</v>
      </c>
      <c r="Y3286" s="87">
        <v>0</v>
      </c>
      <c r="Z3286" s="88">
        <v>0</v>
      </c>
      <c r="AA3286" s="87">
        <v>0</v>
      </c>
      <c r="AB3286" s="88">
        <v>0</v>
      </c>
      <c r="AC3286" s="58"/>
      <c r="AD3286" s="59">
        <f t="shared" si="69"/>
        <v>0</v>
      </c>
      <c r="AE3286" s="58"/>
    </row>
    <row r="3287" spans="2:31" x14ac:dyDescent="0.3">
      <c r="B3287" s="4" t="s">
        <v>228</v>
      </c>
      <c r="C3287" s="14"/>
      <c r="D3287" s="14"/>
      <c r="E3287" s="87">
        <v>0</v>
      </c>
      <c r="F3287" s="88">
        <v>0</v>
      </c>
      <c r="G3287" s="87">
        <v>0</v>
      </c>
      <c r="H3287" s="88">
        <v>0</v>
      </c>
      <c r="I3287" s="87">
        <v>0</v>
      </c>
      <c r="J3287" s="88">
        <v>0</v>
      </c>
      <c r="K3287" s="87">
        <v>0</v>
      </c>
      <c r="L3287" s="88">
        <v>0</v>
      </c>
      <c r="M3287" s="87">
        <v>0</v>
      </c>
      <c r="N3287" s="88">
        <v>0</v>
      </c>
      <c r="O3287" s="87">
        <v>0</v>
      </c>
      <c r="P3287" s="88">
        <v>0</v>
      </c>
      <c r="Q3287" s="87">
        <v>0</v>
      </c>
      <c r="R3287" s="88">
        <v>0</v>
      </c>
      <c r="S3287" s="87">
        <v>0</v>
      </c>
      <c r="T3287" s="88">
        <v>0</v>
      </c>
      <c r="U3287" s="87">
        <v>0</v>
      </c>
      <c r="V3287" s="88">
        <v>0</v>
      </c>
      <c r="W3287" s="87">
        <v>0</v>
      </c>
      <c r="X3287" s="88">
        <v>0</v>
      </c>
      <c r="Y3287" s="87">
        <v>0</v>
      </c>
      <c r="Z3287" s="88">
        <v>0</v>
      </c>
      <c r="AA3287" s="87">
        <v>0</v>
      </c>
      <c r="AB3287" s="88">
        <v>0</v>
      </c>
      <c r="AC3287" s="58"/>
      <c r="AD3287" s="59">
        <f t="shared" si="69"/>
        <v>0</v>
      </c>
      <c r="AE3287" s="58"/>
    </row>
    <row r="3288" spans="2:31" x14ac:dyDescent="0.3">
      <c r="B3288" s="4" t="s">
        <v>229</v>
      </c>
      <c r="C3288" s="14"/>
      <c r="D3288" s="14"/>
      <c r="E3288" s="87">
        <v>0</v>
      </c>
      <c r="F3288" s="88">
        <v>0</v>
      </c>
      <c r="G3288" s="87">
        <v>0</v>
      </c>
      <c r="H3288" s="88">
        <v>0</v>
      </c>
      <c r="I3288" s="87">
        <v>0</v>
      </c>
      <c r="J3288" s="88">
        <v>0</v>
      </c>
      <c r="K3288" s="87">
        <v>0</v>
      </c>
      <c r="L3288" s="88">
        <v>0</v>
      </c>
      <c r="M3288" s="87">
        <v>0</v>
      </c>
      <c r="N3288" s="88">
        <v>0</v>
      </c>
      <c r="O3288" s="87">
        <v>0</v>
      </c>
      <c r="P3288" s="88">
        <v>0</v>
      </c>
      <c r="Q3288" s="87">
        <v>0</v>
      </c>
      <c r="R3288" s="88">
        <v>0</v>
      </c>
      <c r="S3288" s="87">
        <v>0</v>
      </c>
      <c r="T3288" s="88">
        <v>0</v>
      </c>
      <c r="U3288" s="87">
        <v>0</v>
      </c>
      <c r="V3288" s="88">
        <v>0</v>
      </c>
      <c r="W3288" s="87">
        <v>0</v>
      </c>
      <c r="X3288" s="88">
        <v>0</v>
      </c>
      <c r="Y3288" s="87">
        <v>0</v>
      </c>
      <c r="Z3288" s="88">
        <v>0</v>
      </c>
      <c r="AA3288" s="87">
        <v>0</v>
      </c>
      <c r="AB3288" s="88">
        <v>0</v>
      </c>
      <c r="AC3288" s="58"/>
      <c r="AD3288" s="59">
        <f t="shared" si="69"/>
        <v>0</v>
      </c>
      <c r="AE3288" s="58"/>
    </row>
    <row r="3289" spans="2:31" x14ac:dyDescent="0.3">
      <c r="B3289" s="4" t="s">
        <v>152</v>
      </c>
      <c r="C3289" s="14"/>
      <c r="D3289" s="14"/>
      <c r="E3289" s="87">
        <v>0</v>
      </c>
      <c r="F3289" s="88">
        <v>0</v>
      </c>
      <c r="G3289" s="87">
        <v>0</v>
      </c>
      <c r="H3289" s="88">
        <v>0</v>
      </c>
      <c r="I3289" s="87">
        <v>0</v>
      </c>
      <c r="J3289" s="88">
        <v>0</v>
      </c>
      <c r="K3289" s="87">
        <v>0</v>
      </c>
      <c r="L3289" s="88">
        <v>0</v>
      </c>
      <c r="M3289" s="87">
        <v>0</v>
      </c>
      <c r="N3289" s="88">
        <v>0</v>
      </c>
      <c r="O3289" s="87">
        <v>0</v>
      </c>
      <c r="P3289" s="88">
        <v>0</v>
      </c>
      <c r="Q3289" s="87">
        <v>0</v>
      </c>
      <c r="R3289" s="88">
        <v>0</v>
      </c>
      <c r="S3289" s="87">
        <v>0</v>
      </c>
      <c r="T3289" s="88">
        <v>0</v>
      </c>
      <c r="U3289" s="87">
        <v>0</v>
      </c>
      <c r="V3289" s="88">
        <v>0</v>
      </c>
      <c r="W3289" s="87">
        <v>0</v>
      </c>
      <c r="X3289" s="88">
        <v>0</v>
      </c>
      <c r="Y3289" s="87">
        <v>0</v>
      </c>
      <c r="Z3289" s="88">
        <v>0</v>
      </c>
      <c r="AA3289" s="87">
        <v>0</v>
      </c>
      <c r="AB3289" s="88">
        <v>0</v>
      </c>
      <c r="AC3289" s="58"/>
      <c r="AD3289" s="59">
        <f t="shared" si="69"/>
        <v>0</v>
      </c>
      <c r="AE3289" s="58"/>
    </row>
    <row r="3290" spans="2:31" x14ac:dyDescent="0.3">
      <c r="B3290" s="4" t="s">
        <v>196</v>
      </c>
      <c r="C3290" s="14"/>
      <c r="D3290" s="14"/>
      <c r="E3290" s="87">
        <v>0</v>
      </c>
      <c r="F3290" s="88">
        <v>0</v>
      </c>
      <c r="G3290" s="87">
        <v>0</v>
      </c>
      <c r="H3290" s="88">
        <v>0</v>
      </c>
      <c r="I3290" s="87">
        <v>0</v>
      </c>
      <c r="J3290" s="88">
        <v>0</v>
      </c>
      <c r="K3290" s="87">
        <v>0</v>
      </c>
      <c r="L3290" s="88">
        <v>0</v>
      </c>
      <c r="M3290" s="87">
        <v>1.3232333333333335</v>
      </c>
      <c r="N3290" s="88">
        <v>3.2804166666666665</v>
      </c>
      <c r="O3290" s="87">
        <v>3.3952916666666662</v>
      </c>
      <c r="P3290" s="88">
        <v>3.3847916666666671</v>
      </c>
      <c r="Q3290" s="87">
        <v>3.7712499999999998</v>
      </c>
      <c r="R3290" s="88">
        <v>3.972958333333334</v>
      </c>
      <c r="S3290" s="87">
        <v>3.9917083333333334</v>
      </c>
      <c r="T3290" s="88">
        <v>4.1509209875106805</v>
      </c>
      <c r="U3290" s="87">
        <v>4.5263594508171083</v>
      </c>
      <c r="V3290" s="88">
        <v>6.4638770749171579</v>
      </c>
      <c r="W3290" s="87">
        <v>6.997332773605982</v>
      </c>
      <c r="X3290" s="88">
        <v>2.3287276099125545</v>
      </c>
      <c r="Y3290" s="87">
        <v>0</v>
      </c>
      <c r="Z3290" s="88">
        <v>0</v>
      </c>
      <c r="AA3290" s="87">
        <v>0</v>
      </c>
      <c r="AB3290" s="88">
        <v>0</v>
      </c>
      <c r="AC3290" s="58"/>
      <c r="AD3290" s="59">
        <f t="shared" si="69"/>
        <v>47.586867896763486</v>
      </c>
      <c r="AE3290" s="58"/>
    </row>
    <row r="3291" spans="2:31" x14ac:dyDescent="0.3">
      <c r="B3291" s="4" t="s">
        <v>197</v>
      </c>
      <c r="C3291" s="14"/>
      <c r="D3291" s="14"/>
      <c r="E3291" s="87">
        <v>0</v>
      </c>
      <c r="F3291" s="88">
        <v>0</v>
      </c>
      <c r="G3291" s="87">
        <v>0</v>
      </c>
      <c r="H3291" s="88">
        <v>0</v>
      </c>
      <c r="I3291" s="87">
        <v>0</v>
      </c>
      <c r="J3291" s="88">
        <v>0</v>
      </c>
      <c r="K3291" s="87">
        <v>0</v>
      </c>
      <c r="L3291" s="88">
        <v>0</v>
      </c>
      <c r="M3291" s="87">
        <v>1.3232333333333335</v>
      </c>
      <c r="N3291" s="88">
        <v>3.2804166666666665</v>
      </c>
      <c r="O3291" s="87">
        <v>3.3952916666666662</v>
      </c>
      <c r="P3291" s="88">
        <v>3.3847916666666671</v>
      </c>
      <c r="Q3291" s="87">
        <v>3.7712499999999998</v>
      </c>
      <c r="R3291" s="88">
        <v>3.972958333333334</v>
      </c>
      <c r="S3291" s="87">
        <v>3.9917083333333334</v>
      </c>
      <c r="T3291" s="88">
        <v>4.1438939575195306</v>
      </c>
      <c r="U3291" s="87">
        <v>4.4795728405316675</v>
      </c>
      <c r="V3291" s="88">
        <v>6.4984068185090997</v>
      </c>
      <c r="W3291" s="87">
        <v>7.0430131971836101</v>
      </c>
      <c r="X3291" s="88">
        <v>2.3325946678717928</v>
      </c>
      <c r="Y3291" s="87">
        <v>0</v>
      </c>
      <c r="Z3291" s="88">
        <v>0</v>
      </c>
      <c r="AA3291" s="87">
        <v>0</v>
      </c>
      <c r="AB3291" s="88">
        <v>0</v>
      </c>
      <c r="AC3291" s="58"/>
      <c r="AD3291" s="59">
        <f t="shared" si="69"/>
        <v>47.617131481615708</v>
      </c>
      <c r="AE3291" s="58"/>
    </row>
    <row r="3292" spans="2:31" x14ac:dyDescent="0.3">
      <c r="B3292" s="4" t="s">
        <v>243</v>
      </c>
      <c r="C3292" s="14"/>
      <c r="D3292" s="14"/>
      <c r="E3292" s="87">
        <v>0</v>
      </c>
      <c r="F3292" s="88">
        <v>0</v>
      </c>
      <c r="G3292" s="87">
        <v>0</v>
      </c>
      <c r="H3292" s="88">
        <v>0</v>
      </c>
      <c r="I3292" s="87">
        <v>0</v>
      </c>
      <c r="J3292" s="88">
        <v>0</v>
      </c>
      <c r="K3292" s="87">
        <v>0</v>
      </c>
      <c r="L3292" s="88">
        <v>0</v>
      </c>
      <c r="M3292" s="87">
        <v>0</v>
      </c>
      <c r="N3292" s="88">
        <v>0</v>
      </c>
      <c r="O3292" s="87">
        <v>0</v>
      </c>
      <c r="P3292" s="88">
        <v>0</v>
      </c>
      <c r="Q3292" s="87">
        <v>0</v>
      </c>
      <c r="R3292" s="88">
        <v>0</v>
      </c>
      <c r="S3292" s="87">
        <v>0</v>
      </c>
      <c r="T3292" s="88">
        <v>0.34180108488788413</v>
      </c>
      <c r="U3292" s="87">
        <v>0.8514619148520316</v>
      </c>
      <c r="V3292" s="88">
        <v>2.4780967510489309</v>
      </c>
      <c r="W3292" s="87">
        <v>2.372849952851503</v>
      </c>
      <c r="X3292" s="88">
        <v>0.76574462906346341</v>
      </c>
      <c r="Y3292" s="87">
        <v>0</v>
      </c>
      <c r="Z3292" s="88">
        <v>0</v>
      </c>
      <c r="AA3292" s="87">
        <v>0</v>
      </c>
      <c r="AB3292" s="88">
        <v>0</v>
      </c>
      <c r="AC3292" s="58"/>
      <c r="AD3292" s="59">
        <f t="shared" si="69"/>
        <v>6.8099543327038132</v>
      </c>
      <c r="AE3292" s="58"/>
    </row>
    <row r="3293" spans="2:31" x14ac:dyDescent="0.3">
      <c r="B3293" s="4" t="s">
        <v>252</v>
      </c>
      <c r="C3293" s="14"/>
      <c r="D3293" s="14"/>
      <c r="E3293" s="87">
        <v>0</v>
      </c>
      <c r="F3293" s="88">
        <v>0</v>
      </c>
      <c r="G3293" s="87">
        <v>0</v>
      </c>
      <c r="H3293" s="88">
        <v>0</v>
      </c>
      <c r="I3293" s="87">
        <v>0</v>
      </c>
      <c r="J3293" s="88">
        <v>0</v>
      </c>
      <c r="K3293" s="87">
        <v>0</v>
      </c>
      <c r="L3293" s="88">
        <v>1.3676300637261701E-3</v>
      </c>
      <c r="M3293" s="87">
        <v>6.4414159041537391E-4</v>
      </c>
      <c r="N3293" s="88">
        <v>0</v>
      </c>
      <c r="O3293" s="87">
        <v>0</v>
      </c>
      <c r="P3293" s="88">
        <v>0</v>
      </c>
      <c r="Q3293" s="87">
        <v>0</v>
      </c>
      <c r="R3293" s="88">
        <v>0</v>
      </c>
      <c r="S3293" s="87">
        <v>0</v>
      </c>
      <c r="T3293" s="88">
        <v>0</v>
      </c>
      <c r="U3293" s="87">
        <v>0</v>
      </c>
      <c r="V3293" s="88">
        <v>0</v>
      </c>
      <c r="W3293" s="87">
        <v>0</v>
      </c>
      <c r="X3293" s="88">
        <v>0</v>
      </c>
      <c r="Y3293" s="87">
        <v>0</v>
      </c>
      <c r="Z3293" s="88">
        <v>0</v>
      </c>
      <c r="AA3293" s="87">
        <v>0</v>
      </c>
      <c r="AB3293" s="88">
        <v>0</v>
      </c>
      <c r="AC3293" s="58"/>
      <c r="AD3293" s="59">
        <f t="shared" si="69"/>
        <v>2.0117716541415438E-3</v>
      </c>
      <c r="AE3293" s="58"/>
    </row>
    <row r="3294" spans="2:31" x14ac:dyDescent="0.3">
      <c r="B3294" s="4" t="s">
        <v>156</v>
      </c>
      <c r="C3294" s="14"/>
      <c r="D3294" s="14"/>
      <c r="E3294" s="87">
        <v>0</v>
      </c>
      <c r="F3294" s="88">
        <v>0</v>
      </c>
      <c r="G3294" s="87">
        <v>0</v>
      </c>
      <c r="H3294" s="88">
        <v>0</v>
      </c>
      <c r="I3294" s="87">
        <v>0</v>
      </c>
      <c r="J3294" s="88">
        <v>0</v>
      </c>
      <c r="K3294" s="87">
        <v>0</v>
      </c>
      <c r="L3294" s="88">
        <v>0</v>
      </c>
      <c r="M3294" s="87">
        <v>0</v>
      </c>
      <c r="N3294" s="88">
        <v>0</v>
      </c>
      <c r="O3294" s="87">
        <v>0</v>
      </c>
      <c r="P3294" s="88">
        <v>0</v>
      </c>
      <c r="Q3294" s="87">
        <v>0</v>
      </c>
      <c r="R3294" s="88">
        <v>0</v>
      </c>
      <c r="S3294" s="87">
        <v>0</v>
      </c>
      <c r="T3294" s="88">
        <v>0</v>
      </c>
      <c r="U3294" s="87">
        <v>0</v>
      </c>
      <c r="V3294" s="88">
        <v>0</v>
      </c>
      <c r="W3294" s="87">
        <v>0</v>
      </c>
      <c r="X3294" s="88">
        <v>0</v>
      </c>
      <c r="Y3294" s="87">
        <v>0</v>
      </c>
      <c r="Z3294" s="88">
        <v>0</v>
      </c>
      <c r="AA3294" s="87">
        <v>0</v>
      </c>
      <c r="AB3294" s="88">
        <v>0</v>
      </c>
      <c r="AC3294" s="58"/>
      <c r="AD3294" s="59">
        <f t="shared" si="69"/>
        <v>0</v>
      </c>
      <c r="AE3294" s="58"/>
    </row>
    <row r="3295" spans="2:31" x14ac:dyDescent="0.3">
      <c r="B3295" s="4" t="s">
        <v>157</v>
      </c>
      <c r="C3295" s="14"/>
      <c r="D3295" s="14"/>
      <c r="E3295" s="87">
        <v>0</v>
      </c>
      <c r="F3295" s="88">
        <v>0</v>
      </c>
      <c r="G3295" s="87">
        <v>0</v>
      </c>
      <c r="H3295" s="88">
        <v>0</v>
      </c>
      <c r="I3295" s="87">
        <v>0</v>
      </c>
      <c r="J3295" s="88">
        <v>0</v>
      </c>
      <c r="K3295" s="87">
        <v>0</v>
      </c>
      <c r="L3295" s="88">
        <v>0</v>
      </c>
      <c r="M3295" s="87">
        <v>0</v>
      </c>
      <c r="N3295" s="88">
        <v>0</v>
      </c>
      <c r="O3295" s="87">
        <v>0</v>
      </c>
      <c r="P3295" s="88">
        <v>0</v>
      </c>
      <c r="Q3295" s="87">
        <v>0</v>
      </c>
      <c r="R3295" s="88">
        <v>0</v>
      </c>
      <c r="S3295" s="87">
        <v>0</v>
      </c>
      <c r="T3295" s="88">
        <v>0</v>
      </c>
      <c r="U3295" s="87">
        <v>0</v>
      </c>
      <c r="V3295" s="88">
        <v>0</v>
      </c>
      <c r="W3295" s="87">
        <v>0</v>
      </c>
      <c r="X3295" s="88">
        <v>0</v>
      </c>
      <c r="Y3295" s="87">
        <v>0</v>
      </c>
      <c r="Z3295" s="88">
        <v>0</v>
      </c>
      <c r="AA3295" s="87">
        <v>0</v>
      </c>
      <c r="AB3295" s="88">
        <v>0</v>
      </c>
      <c r="AC3295" s="58"/>
      <c r="AD3295" s="59">
        <f t="shared" si="69"/>
        <v>0</v>
      </c>
      <c r="AE3295" s="58"/>
    </row>
    <row r="3296" spans="2:31" x14ac:dyDescent="0.3">
      <c r="B3296" s="4" t="s">
        <v>158</v>
      </c>
      <c r="C3296" s="14"/>
      <c r="D3296" s="14"/>
      <c r="E3296" s="87">
        <v>0</v>
      </c>
      <c r="F3296" s="88">
        <v>0</v>
      </c>
      <c r="G3296" s="87">
        <v>0</v>
      </c>
      <c r="H3296" s="88">
        <v>0</v>
      </c>
      <c r="I3296" s="87">
        <v>0</v>
      </c>
      <c r="J3296" s="88">
        <v>0</v>
      </c>
      <c r="K3296" s="87">
        <v>0</v>
      </c>
      <c r="L3296" s="88">
        <v>0</v>
      </c>
      <c r="M3296" s="87">
        <v>0</v>
      </c>
      <c r="N3296" s="88">
        <v>0</v>
      </c>
      <c r="O3296" s="87">
        <v>0</v>
      </c>
      <c r="P3296" s="88">
        <v>0</v>
      </c>
      <c r="Q3296" s="87">
        <v>0</v>
      </c>
      <c r="R3296" s="88">
        <v>0</v>
      </c>
      <c r="S3296" s="87">
        <v>0</v>
      </c>
      <c r="T3296" s="88">
        <v>0</v>
      </c>
      <c r="U3296" s="87">
        <v>0</v>
      </c>
      <c r="V3296" s="88">
        <v>0</v>
      </c>
      <c r="W3296" s="87">
        <v>0</v>
      </c>
      <c r="X3296" s="88">
        <v>0</v>
      </c>
      <c r="Y3296" s="87">
        <v>0</v>
      </c>
      <c r="Z3296" s="88">
        <v>0</v>
      </c>
      <c r="AA3296" s="87">
        <v>0</v>
      </c>
      <c r="AB3296" s="88">
        <v>0</v>
      </c>
      <c r="AC3296" s="58"/>
      <c r="AD3296" s="59">
        <f t="shared" si="69"/>
        <v>0</v>
      </c>
      <c r="AE3296" s="58"/>
    </row>
    <row r="3297" spans="2:31" x14ac:dyDescent="0.3">
      <c r="B3297" s="4" t="s">
        <v>159</v>
      </c>
      <c r="C3297" s="14"/>
      <c r="D3297" s="14"/>
      <c r="E3297" s="87">
        <v>0</v>
      </c>
      <c r="F3297" s="88">
        <v>0</v>
      </c>
      <c r="G3297" s="87">
        <v>0</v>
      </c>
      <c r="H3297" s="88">
        <v>0</v>
      </c>
      <c r="I3297" s="87">
        <v>0</v>
      </c>
      <c r="J3297" s="88">
        <v>0</v>
      </c>
      <c r="K3297" s="87">
        <v>0</v>
      </c>
      <c r="L3297" s="88">
        <v>0</v>
      </c>
      <c r="M3297" s="87">
        <v>0</v>
      </c>
      <c r="N3297" s="88">
        <v>0</v>
      </c>
      <c r="O3297" s="87">
        <v>0</v>
      </c>
      <c r="P3297" s="88">
        <v>0</v>
      </c>
      <c r="Q3297" s="87">
        <v>0</v>
      </c>
      <c r="R3297" s="88">
        <v>0</v>
      </c>
      <c r="S3297" s="87">
        <v>0</v>
      </c>
      <c r="T3297" s="88">
        <v>0</v>
      </c>
      <c r="U3297" s="87">
        <v>0</v>
      </c>
      <c r="V3297" s="88">
        <v>0</v>
      </c>
      <c r="W3297" s="87">
        <v>0</v>
      </c>
      <c r="X3297" s="88">
        <v>0</v>
      </c>
      <c r="Y3297" s="87">
        <v>0</v>
      </c>
      <c r="Z3297" s="88">
        <v>0</v>
      </c>
      <c r="AA3297" s="87">
        <v>0</v>
      </c>
      <c r="AB3297" s="88">
        <v>0</v>
      </c>
      <c r="AC3297" s="58"/>
      <c r="AD3297" s="59">
        <f t="shared" si="69"/>
        <v>0</v>
      </c>
      <c r="AE3297" s="58"/>
    </row>
    <row r="3298" spans="2:31" x14ac:dyDescent="0.3">
      <c r="B3298" s="4" t="s">
        <v>202</v>
      </c>
      <c r="C3298" s="14"/>
      <c r="D3298" s="14"/>
      <c r="E3298" s="87">
        <v>0</v>
      </c>
      <c r="F3298" s="88">
        <v>0</v>
      </c>
      <c r="G3298" s="87">
        <v>0</v>
      </c>
      <c r="H3298" s="88">
        <v>0</v>
      </c>
      <c r="I3298" s="87">
        <v>0</v>
      </c>
      <c r="J3298" s="88">
        <v>0</v>
      </c>
      <c r="K3298" s="87">
        <v>0</v>
      </c>
      <c r="L3298" s="88">
        <v>0</v>
      </c>
      <c r="M3298" s="87">
        <v>0</v>
      </c>
      <c r="N3298" s="88">
        <v>0</v>
      </c>
      <c r="O3298" s="87">
        <v>0</v>
      </c>
      <c r="P3298" s="88">
        <v>0</v>
      </c>
      <c r="Q3298" s="87">
        <v>0</v>
      </c>
      <c r="R3298" s="88">
        <v>0</v>
      </c>
      <c r="S3298" s="87">
        <v>0</v>
      </c>
      <c r="T3298" s="88">
        <v>0</v>
      </c>
      <c r="U3298" s="87">
        <v>0</v>
      </c>
      <c r="V3298" s="88">
        <v>0</v>
      </c>
      <c r="W3298" s="87">
        <v>0</v>
      </c>
      <c r="X3298" s="88">
        <v>0</v>
      </c>
      <c r="Y3298" s="87">
        <v>0</v>
      </c>
      <c r="Z3298" s="88">
        <v>0</v>
      </c>
      <c r="AA3298" s="87">
        <v>0</v>
      </c>
      <c r="AB3298" s="88">
        <v>0</v>
      </c>
      <c r="AC3298" s="58"/>
      <c r="AD3298" s="59">
        <f t="shared" si="69"/>
        <v>0</v>
      </c>
      <c r="AE3298" s="58"/>
    </row>
    <row r="3299" spans="2:31" x14ac:dyDescent="0.3">
      <c r="B3299" s="4" t="s">
        <v>203</v>
      </c>
      <c r="C3299" s="14"/>
      <c r="D3299" s="14"/>
      <c r="E3299" s="87">
        <v>0</v>
      </c>
      <c r="F3299" s="88">
        <v>0</v>
      </c>
      <c r="G3299" s="87">
        <v>0</v>
      </c>
      <c r="H3299" s="88">
        <v>0</v>
      </c>
      <c r="I3299" s="87">
        <v>0</v>
      </c>
      <c r="J3299" s="88">
        <v>0</v>
      </c>
      <c r="K3299" s="87">
        <v>0</v>
      </c>
      <c r="L3299" s="88">
        <v>0</v>
      </c>
      <c r="M3299" s="87">
        <v>0</v>
      </c>
      <c r="N3299" s="88">
        <v>0</v>
      </c>
      <c r="O3299" s="87">
        <v>0</v>
      </c>
      <c r="P3299" s="88">
        <v>0</v>
      </c>
      <c r="Q3299" s="87">
        <v>0</v>
      </c>
      <c r="R3299" s="88">
        <v>0</v>
      </c>
      <c r="S3299" s="87">
        <v>0</v>
      </c>
      <c r="T3299" s="88">
        <v>0</v>
      </c>
      <c r="U3299" s="87">
        <v>0</v>
      </c>
      <c r="V3299" s="88">
        <v>0</v>
      </c>
      <c r="W3299" s="87">
        <v>0</v>
      </c>
      <c r="X3299" s="88">
        <v>0</v>
      </c>
      <c r="Y3299" s="87">
        <v>0</v>
      </c>
      <c r="Z3299" s="88">
        <v>0</v>
      </c>
      <c r="AA3299" s="87">
        <v>0</v>
      </c>
      <c r="AB3299" s="88">
        <v>0</v>
      </c>
      <c r="AC3299" s="58"/>
      <c r="AD3299" s="59">
        <f t="shared" si="69"/>
        <v>0</v>
      </c>
      <c r="AE3299" s="58"/>
    </row>
    <row r="3300" spans="2:31" x14ac:dyDescent="0.3">
      <c r="B3300" s="4" t="s">
        <v>187</v>
      </c>
      <c r="C3300" s="14"/>
      <c r="D3300" s="14"/>
      <c r="E3300" s="87">
        <v>0</v>
      </c>
      <c r="F3300" s="88">
        <v>0</v>
      </c>
      <c r="G3300" s="87">
        <v>0</v>
      </c>
      <c r="H3300" s="88">
        <v>0</v>
      </c>
      <c r="I3300" s="87">
        <v>0</v>
      </c>
      <c r="J3300" s="88">
        <v>0</v>
      </c>
      <c r="K3300" s="87">
        <v>0</v>
      </c>
      <c r="L3300" s="88">
        <v>0.20551803112030032</v>
      </c>
      <c r="M3300" s="87">
        <v>0.14106481075286872</v>
      </c>
      <c r="N3300" s="88">
        <v>2.4219681819279987E-2</v>
      </c>
      <c r="O3300" s="87">
        <v>3.2838805516560876E-2</v>
      </c>
      <c r="P3300" s="88">
        <v>3.0767344435056049E-2</v>
      </c>
      <c r="Q3300" s="87">
        <v>2.869588037331899E-2</v>
      </c>
      <c r="R3300" s="88">
        <v>2.662441829840342E-2</v>
      </c>
      <c r="S3300" s="87">
        <v>2.45529572168986E-2</v>
      </c>
      <c r="T3300" s="88">
        <v>1.6856517394383746E-2</v>
      </c>
      <c r="U3300" s="87">
        <v>2.55671739578247E-2</v>
      </c>
      <c r="V3300" s="88">
        <v>2.7077727516492199E-2</v>
      </c>
      <c r="W3300" s="87">
        <v>8.6770772933959985E-3</v>
      </c>
      <c r="X3300" s="88">
        <v>9.6025883489184907E-2</v>
      </c>
      <c r="Y3300" s="87">
        <v>0</v>
      </c>
      <c r="Z3300" s="88">
        <v>0</v>
      </c>
      <c r="AA3300" s="87">
        <v>0</v>
      </c>
      <c r="AB3300" s="88">
        <v>0</v>
      </c>
      <c r="AC3300" s="58"/>
      <c r="AD3300" s="59">
        <f t="shared" si="69"/>
        <v>0.68848630918396847</v>
      </c>
      <c r="AE3300" s="58"/>
    </row>
    <row r="3301" spans="2:31" x14ac:dyDescent="0.3">
      <c r="B3301" s="4" t="s">
        <v>188</v>
      </c>
      <c r="C3301" s="14"/>
      <c r="D3301" s="14"/>
      <c r="E3301" s="87">
        <v>0</v>
      </c>
      <c r="F3301" s="88">
        <v>0</v>
      </c>
      <c r="G3301" s="87">
        <v>0</v>
      </c>
      <c r="H3301" s="88">
        <v>0</v>
      </c>
      <c r="I3301" s="87">
        <v>0</v>
      </c>
      <c r="J3301" s="88">
        <v>0</v>
      </c>
      <c r="K3301" s="87">
        <v>0</v>
      </c>
      <c r="L3301" s="88">
        <v>0.21420286099116004</v>
      </c>
      <c r="M3301" s="87">
        <v>0.15606737852096558</v>
      </c>
      <c r="N3301" s="88">
        <v>0</v>
      </c>
      <c r="O3301" s="87">
        <v>0</v>
      </c>
      <c r="P3301" s="88">
        <v>0</v>
      </c>
      <c r="Q3301" s="87">
        <v>0</v>
      </c>
      <c r="R3301" s="88">
        <v>0</v>
      </c>
      <c r="S3301" s="87">
        <v>0</v>
      </c>
      <c r="T3301" s="88">
        <v>0</v>
      </c>
      <c r="U3301" s="87">
        <v>0</v>
      </c>
      <c r="V3301" s="88">
        <v>0</v>
      </c>
      <c r="W3301" s="87">
        <v>0</v>
      </c>
      <c r="X3301" s="88">
        <v>1.0940886868370913E-3</v>
      </c>
      <c r="Y3301" s="87">
        <v>0</v>
      </c>
      <c r="Z3301" s="88">
        <v>0</v>
      </c>
      <c r="AA3301" s="87">
        <v>0</v>
      </c>
      <c r="AB3301" s="88">
        <v>0</v>
      </c>
      <c r="AC3301" s="58"/>
      <c r="AD3301" s="59">
        <f t="shared" si="69"/>
        <v>0.3713643281989627</v>
      </c>
      <c r="AE3301" s="58"/>
    </row>
    <row r="3302" spans="2:31" x14ac:dyDescent="0.3">
      <c r="B3302" s="4" t="s">
        <v>259</v>
      </c>
      <c r="C3302" s="14"/>
      <c r="D3302" s="14"/>
      <c r="E3302" s="87">
        <v>0</v>
      </c>
      <c r="F3302" s="88">
        <v>0</v>
      </c>
      <c r="G3302" s="87">
        <v>0</v>
      </c>
      <c r="H3302" s="88">
        <v>0</v>
      </c>
      <c r="I3302" s="87">
        <v>0</v>
      </c>
      <c r="J3302" s="88">
        <v>0</v>
      </c>
      <c r="K3302" s="87">
        <v>0</v>
      </c>
      <c r="L3302" s="88">
        <v>0</v>
      </c>
      <c r="M3302" s="87">
        <v>0</v>
      </c>
      <c r="N3302" s="88">
        <v>0</v>
      </c>
      <c r="O3302" s="87">
        <v>0</v>
      </c>
      <c r="P3302" s="88">
        <v>0</v>
      </c>
      <c r="Q3302" s="87">
        <v>0</v>
      </c>
      <c r="R3302" s="88">
        <v>0</v>
      </c>
      <c r="S3302" s="87">
        <v>0</v>
      </c>
      <c r="T3302" s="88">
        <v>0</v>
      </c>
      <c r="U3302" s="87">
        <v>0</v>
      </c>
      <c r="V3302" s="88">
        <v>0</v>
      </c>
      <c r="W3302" s="87">
        <v>0</v>
      </c>
      <c r="X3302" s="88">
        <v>0</v>
      </c>
      <c r="Y3302" s="87">
        <v>0</v>
      </c>
      <c r="Z3302" s="88">
        <v>0</v>
      </c>
      <c r="AA3302" s="87">
        <v>0</v>
      </c>
      <c r="AB3302" s="88">
        <v>0</v>
      </c>
      <c r="AC3302" s="58"/>
      <c r="AD3302" s="59">
        <f t="shared" si="69"/>
        <v>0</v>
      </c>
      <c r="AE3302" s="58"/>
    </row>
    <row r="3303" spans="2:31" x14ac:dyDescent="0.3">
      <c r="B3303" s="4" t="s">
        <v>160</v>
      </c>
      <c r="C3303" s="14"/>
      <c r="D3303" s="14"/>
      <c r="E3303" s="87">
        <v>0</v>
      </c>
      <c r="F3303" s="88">
        <v>0</v>
      </c>
      <c r="G3303" s="87">
        <v>0</v>
      </c>
      <c r="H3303" s="88">
        <v>0</v>
      </c>
      <c r="I3303" s="87">
        <v>0</v>
      </c>
      <c r="J3303" s="88">
        <v>0</v>
      </c>
      <c r="K3303" s="87">
        <v>0</v>
      </c>
      <c r="L3303" s="88">
        <v>0</v>
      </c>
      <c r="M3303" s="87">
        <v>0</v>
      </c>
      <c r="N3303" s="88">
        <v>0</v>
      </c>
      <c r="O3303" s="87">
        <v>0</v>
      </c>
      <c r="P3303" s="88">
        <v>0</v>
      </c>
      <c r="Q3303" s="87">
        <v>0</v>
      </c>
      <c r="R3303" s="88">
        <v>0</v>
      </c>
      <c r="S3303" s="87">
        <v>0</v>
      </c>
      <c r="T3303" s="88">
        <v>0</v>
      </c>
      <c r="U3303" s="87">
        <v>0</v>
      </c>
      <c r="V3303" s="88">
        <v>0</v>
      </c>
      <c r="W3303" s="87">
        <v>0</v>
      </c>
      <c r="X3303" s="88">
        <v>0</v>
      </c>
      <c r="Y3303" s="87">
        <v>0</v>
      </c>
      <c r="Z3303" s="88">
        <v>0</v>
      </c>
      <c r="AA3303" s="87">
        <v>0</v>
      </c>
      <c r="AB3303" s="88">
        <v>0</v>
      </c>
      <c r="AC3303" s="58"/>
      <c r="AD3303" s="59">
        <f t="shared" si="69"/>
        <v>0</v>
      </c>
      <c r="AE3303" s="58"/>
    </row>
    <row r="3304" spans="2:31" x14ac:dyDescent="0.3">
      <c r="B3304" s="4" t="s">
        <v>161</v>
      </c>
      <c r="C3304" s="14"/>
      <c r="D3304" s="14"/>
      <c r="E3304" s="87">
        <v>0</v>
      </c>
      <c r="F3304" s="88">
        <v>0</v>
      </c>
      <c r="G3304" s="87">
        <v>0</v>
      </c>
      <c r="H3304" s="88">
        <v>0</v>
      </c>
      <c r="I3304" s="87">
        <v>0</v>
      </c>
      <c r="J3304" s="88">
        <v>0</v>
      </c>
      <c r="K3304" s="87">
        <v>0</v>
      </c>
      <c r="L3304" s="88">
        <v>0</v>
      </c>
      <c r="M3304" s="87">
        <v>0</v>
      </c>
      <c r="N3304" s="88">
        <v>0</v>
      </c>
      <c r="O3304" s="87">
        <v>0</v>
      </c>
      <c r="P3304" s="88">
        <v>0</v>
      </c>
      <c r="Q3304" s="87">
        <v>0</v>
      </c>
      <c r="R3304" s="88">
        <v>0</v>
      </c>
      <c r="S3304" s="87">
        <v>0</v>
      </c>
      <c r="T3304" s="88">
        <v>0</v>
      </c>
      <c r="U3304" s="87">
        <v>0</v>
      </c>
      <c r="V3304" s="88">
        <v>0</v>
      </c>
      <c r="W3304" s="87">
        <v>0</v>
      </c>
      <c r="X3304" s="88">
        <v>0</v>
      </c>
      <c r="Y3304" s="87">
        <v>0</v>
      </c>
      <c r="Z3304" s="88">
        <v>0</v>
      </c>
      <c r="AA3304" s="87">
        <v>0</v>
      </c>
      <c r="AB3304" s="88">
        <v>0</v>
      </c>
      <c r="AC3304" s="58"/>
      <c r="AD3304" s="59">
        <f t="shared" si="69"/>
        <v>0</v>
      </c>
      <c r="AE3304" s="58"/>
    </row>
    <row r="3305" spans="2:31" x14ac:dyDescent="0.3">
      <c r="B3305" s="4" t="s">
        <v>162</v>
      </c>
      <c r="C3305" s="14"/>
      <c r="D3305" s="14"/>
      <c r="E3305" s="87">
        <v>0</v>
      </c>
      <c r="F3305" s="88">
        <v>0</v>
      </c>
      <c r="G3305" s="87">
        <v>0</v>
      </c>
      <c r="H3305" s="88">
        <v>0</v>
      </c>
      <c r="I3305" s="87">
        <v>0</v>
      </c>
      <c r="J3305" s="88">
        <v>0</v>
      </c>
      <c r="K3305" s="87">
        <v>0</v>
      </c>
      <c r="L3305" s="88">
        <v>0</v>
      </c>
      <c r="M3305" s="87">
        <v>0</v>
      </c>
      <c r="N3305" s="88">
        <v>0</v>
      </c>
      <c r="O3305" s="87">
        <v>0</v>
      </c>
      <c r="P3305" s="88">
        <v>0</v>
      </c>
      <c r="Q3305" s="87">
        <v>0</v>
      </c>
      <c r="R3305" s="88">
        <v>0</v>
      </c>
      <c r="S3305" s="87">
        <v>0</v>
      </c>
      <c r="T3305" s="88">
        <v>0</v>
      </c>
      <c r="U3305" s="87">
        <v>0</v>
      </c>
      <c r="V3305" s="88">
        <v>0</v>
      </c>
      <c r="W3305" s="87">
        <v>0</v>
      </c>
      <c r="X3305" s="88">
        <v>0</v>
      </c>
      <c r="Y3305" s="87">
        <v>0</v>
      </c>
      <c r="Z3305" s="88">
        <v>0</v>
      </c>
      <c r="AA3305" s="87">
        <v>0</v>
      </c>
      <c r="AB3305" s="88">
        <v>0</v>
      </c>
      <c r="AC3305" s="58"/>
      <c r="AD3305" s="59">
        <f t="shared" si="69"/>
        <v>0</v>
      </c>
      <c r="AE3305" s="58"/>
    </row>
    <row r="3306" spans="2:31" x14ac:dyDescent="0.3">
      <c r="B3306" s="4" t="s">
        <v>149</v>
      </c>
      <c r="C3306" s="14"/>
      <c r="D3306" s="14"/>
      <c r="E3306" s="87">
        <v>0</v>
      </c>
      <c r="F3306" s="88">
        <v>0</v>
      </c>
      <c r="G3306" s="87">
        <v>0</v>
      </c>
      <c r="H3306" s="88">
        <v>0</v>
      </c>
      <c r="I3306" s="87">
        <v>0</v>
      </c>
      <c r="J3306" s="88">
        <v>0</v>
      </c>
      <c r="K3306" s="87">
        <v>0</v>
      </c>
      <c r="L3306" s="88">
        <v>0</v>
      </c>
      <c r="M3306" s="87">
        <v>5.6333333333333355</v>
      </c>
      <c r="N3306" s="88">
        <v>6.5000000000000027</v>
      </c>
      <c r="O3306" s="87">
        <v>6.5000000000000027</v>
      </c>
      <c r="P3306" s="88">
        <v>6.5000000000000027</v>
      </c>
      <c r="Q3306" s="87">
        <v>6.5000000000000027</v>
      </c>
      <c r="R3306" s="88">
        <v>6.5000000000000027</v>
      </c>
      <c r="S3306" s="87">
        <v>6.5000000000000027</v>
      </c>
      <c r="T3306" s="88">
        <v>0.75833333333333353</v>
      </c>
      <c r="U3306" s="87">
        <v>0</v>
      </c>
      <c r="V3306" s="88">
        <v>0</v>
      </c>
      <c r="W3306" s="87">
        <v>0</v>
      </c>
      <c r="X3306" s="88">
        <v>0</v>
      </c>
      <c r="Y3306" s="87">
        <v>0</v>
      </c>
      <c r="Z3306" s="88">
        <v>0</v>
      </c>
      <c r="AA3306" s="87">
        <v>0</v>
      </c>
      <c r="AB3306" s="88">
        <v>0</v>
      </c>
      <c r="AC3306" s="58"/>
      <c r="AD3306" s="59">
        <f t="shared" si="69"/>
        <v>45.39166666666668</v>
      </c>
      <c r="AE3306" s="58"/>
    </row>
    <row r="3307" spans="2:31" x14ac:dyDescent="0.3">
      <c r="B3307" s="4" t="s">
        <v>230</v>
      </c>
      <c r="C3307" s="14"/>
      <c r="D3307" s="14"/>
      <c r="E3307" s="87">
        <v>0</v>
      </c>
      <c r="F3307" s="88">
        <v>0</v>
      </c>
      <c r="G3307" s="87">
        <v>0</v>
      </c>
      <c r="H3307" s="88">
        <v>0</v>
      </c>
      <c r="I3307" s="87">
        <v>0</v>
      </c>
      <c r="J3307" s="88">
        <v>0</v>
      </c>
      <c r="K3307" s="87">
        <v>0</v>
      </c>
      <c r="L3307" s="88">
        <v>0</v>
      </c>
      <c r="M3307" s="87">
        <v>0</v>
      </c>
      <c r="N3307" s="88">
        <v>0</v>
      </c>
      <c r="O3307" s="87">
        <v>0</v>
      </c>
      <c r="P3307" s="88">
        <v>0</v>
      </c>
      <c r="Q3307" s="87">
        <v>0</v>
      </c>
      <c r="R3307" s="88">
        <v>0</v>
      </c>
      <c r="S3307" s="87">
        <v>0</v>
      </c>
      <c r="T3307" s="88">
        <v>0.22424923624992374</v>
      </c>
      <c r="U3307" s="87">
        <v>3.2633333333333334E-2</v>
      </c>
      <c r="V3307" s="88">
        <v>0.27261920864317157</v>
      </c>
      <c r="W3307" s="87">
        <v>0.25418111864725756</v>
      </c>
      <c r="X3307" s="88">
        <v>6.0195600986480769E-3</v>
      </c>
      <c r="Y3307" s="87">
        <v>0</v>
      </c>
      <c r="Z3307" s="88">
        <v>0</v>
      </c>
      <c r="AA3307" s="87">
        <v>0</v>
      </c>
      <c r="AB3307" s="88">
        <v>0</v>
      </c>
      <c r="AC3307" s="58"/>
      <c r="AD3307" s="59">
        <f t="shared" si="69"/>
        <v>0.78970245697233432</v>
      </c>
      <c r="AE3307" s="58"/>
    </row>
    <row r="3308" spans="2:31" x14ac:dyDescent="0.3">
      <c r="B3308" s="4" t="s">
        <v>248</v>
      </c>
      <c r="C3308" s="14"/>
      <c r="D3308" s="14"/>
      <c r="E3308" s="87">
        <v>0</v>
      </c>
      <c r="F3308" s="88">
        <v>0</v>
      </c>
      <c r="G3308" s="87">
        <v>0</v>
      </c>
      <c r="H3308" s="88">
        <v>0</v>
      </c>
      <c r="I3308" s="87">
        <v>0</v>
      </c>
      <c r="J3308" s="88">
        <v>0</v>
      </c>
      <c r="K3308" s="87">
        <v>0</v>
      </c>
      <c r="L3308" s="88">
        <v>0</v>
      </c>
      <c r="M3308" s="87">
        <v>0</v>
      </c>
      <c r="N3308" s="88">
        <v>0</v>
      </c>
      <c r="O3308" s="87">
        <v>0</v>
      </c>
      <c r="P3308" s="88">
        <v>0</v>
      </c>
      <c r="Q3308" s="87">
        <v>0</v>
      </c>
      <c r="R3308" s="88">
        <v>0</v>
      </c>
      <c r="S3308" s="87">
        <v>0</v>
      </c>
      <c r="T3308" s="88">
        <v>0</v>
      </c>
      <c r="U3308" s="87">
        <v>0</v>
      </c>
      <c r="V3308" s="88">
        <v>0</v>
      </c>
      <c r="W3308" s="87">
        <v>0</v>
      </c>
      <c r="X3308" s="88">
        <v>0</v>
      </c>
      <c r="Y3308" s="87">
        <v>0</v>
      </c>
      <c r="Z3308" s="88">
        <v>0</v>
      </c>
      <c r="AA3308" s="87">
        <v>0</v>
      </c>
      <c r="AB3308" s="88">
        <v>0</v>
      </c>
      <c r="AC3308" s="58"/>
      <c r="AD3308" s="59">
        <f t="shared" si="69"/>
        <v>0</v>
      </c>
      <c r="AE3308" s="58"/>
    </row>
    <row r="3309" spans="2:31" x14ac:dyDescent="0.3">
      <c r="B3309" s="4" t="s">
        <v>231</v>
      </c>
      <c r="C3309" s="14"/>
      <c r="D3309" s="14"/>
      <c r="E3309" s="87">
        <v>0</v>
      </c>
      <c r="F3309" s="88">
        <v>0</v>
      </c>
      <c r="G3309" s="87">
        <v>0</v>
      </c>
      <c r="H3309" s="88">
        <v>0</v>
      </c>
      <c r="I3309" s="87">
        <v>0</v>
      </c>
      <c r="J3309" s="88">
        <v>0</v>
      </c>
      <c r="K3309" s="87">
        <v>0</v>
      </c>
      <c r="L3309" s="88">
        <v>0.53295804659525559</v>
      </c>
      <c r="M3309" s="87">
        <v>0.30789356231689446</v>
      </c>
      <c r="N3309" s="88">
        <v>0</v>
      </c>
      <c r="O3309" s="87">
        <v>0</v>
      </c>
      <c r="P3309" s="88">
        <v>0</v>
      </c>
      <c r="Q3309" s="87">
        <v>0</v>
      </c>
      <c r="R3309" s="88">
        <v>0</v>
      </c>
      <c r="S3309" s="87">
        <v>0</v>
      </c>
      <c r="T3309" s="88">
        <v>3.1800619125366203</v>
      </c>
      <c r="U3309" s="87">
        <v>3.2588043212890625</v>
      </c>
      <c r="V3309" s="88">
        <v>2.8541495022243923</v>
      </c>
      <c r="W3309" s="87">
        <v>2.9988472270965589</v>
      </c>
      <c r="X3309" s="88">
        <v>1.1082263469696048</v>
      </c>
      <c r="Y3309" s="87">
        <v>0</v>
      </c>
      <c r="Z3309" s="88">
        <v>0</v>
      </c>
      <c r="AA3309" s="87">
        <v>0</v>
      </c>
      <c r="AB3309" s="88">
        <v>0</v>
      </c>
      <c r="AC3309" s="58"/>
      <c r="AD3309" s="59">
        <f t="shared" si="69"/>
        <v>14.24094091902839</v>
      </c>
      <c r="AE3309" s="58"/>
    </row>
    <row r="3310" spans="2:31" x14ac:dyDescent="0.3">
      <c r="B3310" s="4" t="s">
        <v>292</v>
      </c>
      <c r="C3310" s="14"/>
      <c r="D3310" s="14"/>
      <c r="E3310" s="87">
        <v>0</v>
      </c>
      <c r="F3310" s="88">
        <v>0</v>
      </c>
      <c r="G3310" s="87">
        <v>0</v>
      </c>
      <c r="H3310" s="88">
        <v>0</v>
      </c>
      <c r="I3310" s="87">
        <v>0</v>
      </c>
      <c r="J3310" s="88">
        <v>0</v>
      </c>
      <c r="K3310" s="87">
        <v>0</v>
      </c>
      <c r="L3310" s="88">
        <v>0</v>
      </c>
      <c r="M3310" s="87">
        <v>0</v>
      </c>
      <c r="N3310" s="88">
        <v>0</v>
      </c>
      <c r="O3310" s="87">
        <v>0</v>
      </c>
      <c r="P3310" s="88">
        <v>0</v>
      </c>
      <c r="Q3310" s="87">
        <v>0</v>
      </c>
      <c r="R3310" s="88">
        <v>0</v>
      </c>
      <c r="S3310" s="87">
        <v>0</v>
      </c>
      <c r="T3310" s="88">
        <v>0</v>
      </c>
      <c r="U3310" s="87">
        <v>0</v>
      </c>
      <c r="V3310" s="88">
        <v>0</v>
      </c>
      <c r="W3310" s="87">
        <v>0</v>
      </c>
      <c r="X3310" s="88">
        <v>0</v>
      </c>
      <c r="Y3310" s="87">
        <v>0</v>
      </c>
      <c r="Z3310" s="88">
        <v>0</v>
      </c>
      <c r="AA3310" s="87">
        <v>0</v>
      </c>
      <c r="AB3310" s="88">
        <v>0</v>
      </c>
      <c r="AC3310" s="58"/>
      <c r="AD3310" s="59">
        <f t="shared" si="69"/>
        <v>0</v>
      </c>
      <c r="AE3310" s="58"/>
    </row>
    <row r="3311" spans="2:31" x14ac:dyDescent="0.3">
      <c r="B3311" s="4" t="s">
        <v>244</v>
      </c>
      <c r="C3311" s="14"/>
      <c r="D3311" s="14"/>
      <c r="E3311" s="87">
        <v>0</v>
      </c>
      <c r="F3311" s="88">
        <v>0</v>
      </c>
      <c r="G3311" s="87">
        <v>0</v>
      </c>
      <c r="H3311" s="88">
        <v>0</v>
      </c>
      <c r="I3311" s="87">
        <v>0</v>
      </c>
      <c r="J3311" s="88">
        <v>0</v>
      </c>
      <c r="K3311" s="87">
        <v>0</v>
      </c>
      <c r="L3311" s="88">
        <v>0</v>
      </c>
      <c r="M3311" s="87">
        <v>0</v>
      </c>
      <c r="N3311" s="88">
        <v>0</v>
      </c>
      <c r="O3311" s="87">
        <v>0</v>
      </c>
      <c r="P3311" s="88">
        <v>0</v>
      </c>
      <c r="Q3311" s="87">
        <v>0</v>
      </c>
      <c r="R3311" s="88">
        <v>0</v>
      </c>
      <c r="S3311" s="87">
        <v>0</v>
      </c>
      <c r="T3311" s="88">
        <v>0</v>
      </c>
      <c r="U3311" s="87">
        <v>0</v>
      </c>
      <c r="V3311" s="88">
        <v>0</v>
      </c>
      <c r="W3311" s="87">
        <v>0</v>
      </c>
      <c r="X3311" s="88">
        <v>0</v>
      </c>
      <c r="Y3311" s="87">
        <v>0</v>
      </c>
      <c r="Z3311" s="88">
        <v>0</v>
      </c>
      <c r="AA3311" s="87">
        <v>0</v>
      </c>
      <c r="AB3311" s="88">
        <v>0</v>
      </c>
      <c r="AC3311" s="58"/>
      <c r="AD3311" s="59">
        <f t="shared" si="69"/>
        <v>0</v>
      </c>
      <c r="AE3311" s="58"/>
    </row>
    <row r="3312" spans="2:31" x14ac:dyDescent="0.3">
      <c r="B3312" s="4" t="s">
        <v>245</v>
      </c>
      <c r="C3312" s="14"/>
      <c r="D3312" s="14"/>
      <c r="E3312" s="87">
        <v>0</v>
      </c>
      <c r="F3312" s="88">
        <v>0</v>
      </c>
      <c r="G3312" s="87">
        <v>0</v>
      </c>
      <c r="H3312" s="88">
        <v>0</v>
      </c>
      <c r="I3312" s="87">
        <v>0</v>
      </c>
      <c r="J3312" s="88">
        <v>0</v>
      </c>
      <c r="K3312" s="87">
        <v>0</v>
      </c>
      <c r="L3312" s="88">
        <v>0</v>
      </c>
      <c r="M3312" s="87">
        <v>0</v>
      </c>
      <c r="N3312" s="88">
        <v>0</v>
      </c>
      <c r="O3312" s="87">
        <v>0</v>
      </c>
      <c r="P3312" s="88">
        <v>0</v>
      </c>
      <c r="Q3312" s="87">
        <v>0</v>
      </c>
      <c r="R3312" s="88">
        <v>0</v>
      </c>
      <c r="S3312" s="87">
        <v>0</v>
      </c>
      <c r="T3312" s="88">
        <v>0</v>
      </c>
      <c r="U3312" s="87">
        <v>0</v>
      </c>
      <c r="V3312" s="88">
        <v>0</v>
      </c>
      <c r="W3312" s="87">
        <v>0</v>
      </c>
      <c r="X3312" s="88">
        <v>0</v>
      </c>
      <c r="Y3312" s="87">
        <v>0</v>
      </c>
      <c r="Z3312" s="88">
        <v>0</v>
      </c>
      <c r="AA3312" s="87">
        <v>0</v>
      </c>
      <c r="AB3312" s="88">
        <v>0</v>
      </c>
      <c r="AC3312" s="58"/>
      <c r="AD3312" s="59">
        <f t="shared" si="69"/>
        <v>0</v>
      </c>
      <c r="AE3312" s="58"/>
    </row>
    <row r="3313" spans="2:31" x14ac:dyDescent="0.3">
      <c r="B3313" s="4" t="s">
        <v>257</v>
      </c>
      <c r="C3313" s="14"/>
      <c r="D3313" s="14"/>
      <c r="E3313" s="87">
        <v>0</v>
      </c>
      <c r="F3313" s="88">
        <v>0</v>
      </c>
      <c r="G3313" s="87">
        <v>0</v>
      </c>
      <c r="H3313" s="88">
        <v>0</v>
      </c>
      <c r="I3313" s="87">
        <v>0</v>
      </c>
      <c r="J3313" s="88">
        <v>0</v>
      </c>
      <c r="K3313" s="87">
        <v>0</v>
      </c>
      <c r="L3313" s="88">
        <v>0</v>
      </c>
      <c r="M3313" s="87">
        <v>0</v>
      </c>
      <c r="N3313" s="88">
        <v>0</v>
      </c>
      <c r="O3313" s="87">
        <v>0</v>
      </c>
      <c r="P3313" s="88">
        <v>0</v>
      </c>
      <c r="Q3313" s="87">
        <v>0</v>
      </c>
      <c r="R3313" s="88">
        <v>0</v>
      </c>
      <c r="S3313" s="87">
        <v>0</v>
      </c>
      <c r="T3313" s="88">
        <v>0</v>
      </c>
      <c r="U3313" s="87">
        <v>0</v>
      </c>
      <c r="V3313" s="88">
        <v>0</v>
      </c>
      <c r="W3313" s="87">
        <v>0</v>
      </c>
      <c r="X3313" s="88">
        <v>0</v>
      </c>
      <c r="Y3313" s="87">
        <v>0</v>
      </c>
      <c r="Z3313" s="88">
        <v>0</v>
      </c>
      <c r="AA3313" s="87">
        <v>0</v>
      </c>
      <c r="AB3313" s="88">
        <v>0</v>
      </c>
      <c r="AC3313" s="58"/>
      <c r="AD3313" s="59">
        <f t="shared" si="69"/>
        <v>0</v>
      </c>
      <c r="AE3313" s="58"/>
    </row>
    <row r="3314" spans="2:31" x14ac:dyDescent="0.3">
      <c r="B3314" s="4" t="s">
        <v>222</v>
      </c>
      <c r="C3314" s="14"/>
      <c r="D3314" s="14"/>
      <c r="E3314" s="87">
        <v>0</v>
      </c>
      <c r="F3314" s="88">
        <v>0</v>
      </c>
      <c r="G3314" s="87">
        <v>0</v>
      </c>
      <c r="H3314" s="88">
        <v>0</v>
      </c>
      <c r="I3314" s="87">
        <v>0</v>
      </c>
      <c r="J3314" s="88">
        <v>0</v>
      </c>
      <c r="K3314" s="87">
        <v>0</v>
      </c>
      <c r="L3314" s="88">
        <v>0</v>
      </c>
      <c r="M3314" s="87">
        <v>1.5833333333333189E-2</v>
      </c>
      <c r="N3314" s="88">
        <v>1.7499999999999849E-2</v>
      </c>
      <c r="O3314" s="87">
        <v>0</v>
      </c>
      <c r="P3314" s="88">
        <v>0.28192592592592552</v>
      </c>
      <c r="Q3314" s="87">
        <v>0</v>
      </c>
      <c r="R3314" s="88">
        <v>0</v>
      </c>
      <c r="S3314" s="87">
        <v>0</v>
      </c>
      <c r="T3314" s="88">
        <v>0</v>
      </c>
      <c r="U3314" s="87">
        <v>0</v>
      </c>
      <c r="V3314" s="88">
        <v>0</v>
      </c>
      <c r="W3314" s="87">
        <v>0</v>
      </c>
      <c r="X3314" s="88">
        <v>0</v>
      </c>
      <c r="Y3314" s="87">
        <v>0</v>
      </c>
      <c r="Z3314" s="88">
        <v>0</v>
      </c>
      <c r="AA3314" s="87">
        <v>0</v>
      </c>
      <c r="AB3314" s="88">
        <v>0</v>
      </c>
      <c r="AC3314" s="58"/>
      <c r="AD3314" s="59">
        <f t="shared" si="69"/>
        <v>0.31525925925925857</v>
      </c>
      <c r="AE3314" s="58"/>
    </row>
    <row r="3315" spans="2:31" x14ac:dyDescent="0.3">
      <c r="B3315" s="4" t="s">
        <v>223</v>
      </c>
      <c r="C3315" s="14"/>
      <c r="D3315" s="14"/>
      <c r="E3315" s="87">
        <v>0</v>
      </c>
      <c r="F3315" s="88">
        <v>0</v>
      </c>
      <c r="G3315" s="87">
        <v>0</v>
      </c>
      <c r="H3315" s="88">
        <v>0</v>
      </c>
      <c r="I3315" s="87">
        <v>0</v>
      </c>
      <c r="J3315" s="88">
        <v>0</v>
      </c>
      <c r="K3315" s="87">
        <v>0</v>
      </c>
      <c r="L3315" s="88">
        <v>0</v>
      </c>
      <c r="M3315" s="87">
        <v>0</v>
      </c>
      <c r="N3315" s="88">
        <v>0</v>
      </c>
      <c r="O3315" s="87">
        <v>0</v>
      </c>
      <c r="P3315" s="88">
        <v>0</v>
      </c>
      <c r="Q3315" s="87">
        <v>0</v>
      </c>
      <c r="R3315" s="88">
        <v>0</v>
      </c>
      <c r="S3315" s="87">
        <v>0</v>
      </c>
      <c r="T3315" s="88">
        <v>0</v>
      </c>
      <c r="U3315" s="87">
        <v>0</v>
      </c>
      <c r="V3315" s="88">
        <v>0</v>
      </c>
      <c r="W3315" s="87">
        <v>0</v>
      </c>
      <c r="X3315" s="88">
        <v>0</v>
      </c>
      <c r="Y3315" s="87">
        <v>0</v>
      </c>
      <c r="Z3315" s="88">
        <v>0</v>
      </c>
      <c r="AA3315" s="87">
        <v>0</v>
      </c>
      <c r="AB3315" s="88">
        <v>0</v>
      </c>
      <c r="AC3315" s="58"/>
      <c r="AD3315" s="59">
        <f t="shared" si="69"/>
        <v>0</v>
      </c>
      <c r="AE3315" s="58"/>
    </row>
    <row r="3316" spans="2:31" x14ac:dyDescent="0.3">
      <c r="B3316" s="4" t="s">
        <v>224</v>
      </c>
      <c r="C3316" s="14"/>
      <c r="D3316" s="14"/>
      <c r="E3316" s="87">
        <v>0</v>
      </c>
      <c r="F3316" s="88">
        <v>0</v>
      </c>
      <c r="G3316" s="87">
        <v>0</v>
      </c>
      <c r="H3316" s="88">
        <v>0</v>
      </c>
      <c r="I3316" s="87">
        <v>0</v>
      </c>
      <c r="J3316" s="88">
        <v>0</v>
      </c>
      <c r="K3316" s="87">
        <v>0</v>
      </c>
      <c r="L3316" s="88">
        <v>0</v>
      </c>
      <c r="M3316" s="87">
        <v>0</v>
      </c>
      <c r="N3316" s="88">
        <v>0</v>
      </c>
      <c r="O3316" s="87">
        <v>0</v>
      </c>
      <c r="P3316" s="88">
        <v>0</v>
      </c>
      <c r="Q3316" s="87">
        <v>0</v>
      </c>
      <c r="R3316" s="88">
        <v>0</v>
      </c>
      <c r="S3316" s="87">
        <v>0</v>
      </c>
      <c r="T3316" s="88">
        <v>0</v>
      </c>
      <c r="U3316" s="87">
        <v>0</v>
      </c>
      <c r="V3316" s="88">
        <v>0</v>
      </c>
      <c r="W3316" s="87">
        <v>0</v>
      </c>
      <c r="X3316" s="88">
        <v>0</v>
      </c>
      <c r="Y3316" s="87">
        <v>0</v>
      </c>
      <c r="Z3316" s="88">
        <v>0</v>
      </c>
      <c r="AA3316" s="87">
        <v>0</v>
      </c>
      <c r="AB3316" s="88">
        <v>0</v>
      </c>
      <c r="AC3316" s="58"/>
      <c r="AD3316" s="59">
        <f t="shared" si="69"/>
        <v>0</v>
      </c>
      <c r="AE3316" s="58"/>
    </row>
    <row r="3317" spans="2:31" x14ac:dyDescent="0.3">
      <c r="B3317" s="4" t="s">
        <v>258</v>
      </c>
      <c r="C3317" s="14"/>
      <c r="D3317" s="14"/>
      <c r="E3317" s="87">
        <v>0</v>
      </c>
      <c r="F3317" s="88">
        <v>0</v>
      </c>
      <c r="G3317" s="87">
        <v>0</v>
      </c>
      <c r="H3317" s="88">
        <v>0</v>
      </c>
      <c r="I3317" s="87">
        <v>0</v>
      </c>
      <c r="J3317" s="88">
        <v>0</v>
      </c>
      <c r="K3317" s="87">
        <v>0</v>
      </c>
      <c r="L3317" s="88">
        <v>0</v>
      </c>
      <c r="M3317" s="87">
        <v>0</v>
      </c>
      <c r="N3317" s="88">
        <v>0</v>
      </c>
      <c r="O3317" s="87">
        <v>0</v>
      </c>
      <c r="P3317" s="88">
        <v>0</v>
      </c>
      <c r="Q3317" s="87">
        <v>0</v>
      </c>
      <c r="R3317" s="88">
        <v>0</v>
      </c>
      <c r="S3317" s="87">
        <v>0</v>
      </c>
      <c r="T3317" s="88">
        <v>0</v>
      </c>
      <c r="U3317" s="87">
        <v>0</v>
      </c>
      <c r="V3317" s="88">
        <v>0</v>
      </c>
      <c r="W3317" s="87">
        <v>0</v>
      </c>
      <c r="X3317" s="88">
        <v>0</v>
      </c>
      <c r="Y3317" s="87">
        <v>0</v>
      </c>
      <c r="Z3317" s="88">
        <v>0</v>
      </c>
      <c r="AA3317" s="87">
        <v>0</v>
      </c>
      <c r="AB3317" s="88">
        <v>0</v>
      </c>
      <c r="AC3317" s="58"/>
      <c r="AD3317" s="59">
        <f t="shared" si="69"/>
        <v>0</v>
      </c>
      <c r="AE3317" s="58"/>
    </row>
    <row r="3318" spans="2:31" x14ac:dyDescent="0.3">
      <c r="B3318" s="4" t="s">
        <v>246</v>
      </c>
      <c r="C3318" s="14"/>
      <c r="D3318" s="14"/>
      <c r="E3318" s="87">
        <v>0</v>
      </c>
      <c r="F3318" s="88">
        <v>0</v>
      </c>
      <c r="G3318" s="87">
        <v>0</v>
      </c>
      <c r="H3318" s="88">
        <v>0</v>
      </c>
      <c r="I3318" s="87">
        <v>0</v>
      </c>
      <c r="J3318" s="88">
        <v>0</v>
      </c>
      <c r="K3318" s="87">
        <v>0</v>
      </c>
      <c r="L3318" s="88">
        <v>0</v>
      </c>
      <c r="M3318" s="87">
        <v>0</v>
      </c>
      <c r="N3318" s="88">
        <v>0</v>
      </c>
      <c r="O3318" s="87">
        <v>0</v>
      </c>
      <c r="P3318" s="88">
        <v>0</v>
      </c>
      <c r="Q3318" s="87">
        <v>0</v>
      </c>
      <c r="R3318" s="88">
        <v>0</v>
      </c>
      <c r="S3318" s="87">
        <v>0</v>
      </c>
      <c r="T3318" s="88">
        <v>0</v>
      </c>
      <c r="U3318" s="87">
        <v>0</v>
      </c>
      <c r="V3318" s="88">
        <v>0</v>
      </c>
      <c r="W3318" s="87">
        <v>0</v>
      </c>
      <c r="X3318" s="88">
        <v>0</v>
      </c>
      <c r="Y3318" s="87">
        <v>0</v>
      </c>
      <c r="Z3318" s="88">
        <v>0</v>
      </c>
      <c r="AA3318" s="87">
        <v>0</v>
      </c>
      <c r="AB3318" s="88">
        <v>0</v>
      </c>
      <c r="AC3318" s="58"/>
      <c r="AD3318" s="59">
        <f t="shared" si="69"/>
        <v>0</v>
      </c>
      <c r="AE3318" s="58"/>
    </row>
    <row r="3319" spans="2:31" x14ac:dyDescent="0.3">
      <c r="B3319" s="4" t="s">
        <v>189</v>
      </c>
      <c r="C3319" s="14"/>
      <c r="D3319" s="14"/>
      <c r="E3319" s="87">
        <v>0</v>
      </c>
      <c r="F3319" s="88">
        <v>0</v>
      </c>
      <c r="G3319" s="87">
        <v>0</v>
      </c>
      <c r="H3319" s="88">
        <v>0</v>
      </c>
      <c r="I3319" s="87">
        <v>0</v>
      </c>
      <c r="J3319" s="88">
        <v>0</v>
      </c>
      <c r="K3319" s="87">
        <v>0</v>
      </c>
      <c r="L3319" s="88">
        <v>0</v>
      </c>
      <c r="M3319" s="87">
        <v>0</v>
      </c>
      <c r="N3319" s="88">
        <v>0</v>
      </c>
      <c r="O3319" s="87">
        <v>0</v>
      </c>
      <c r="P3319" s="88">
        <v>0</v>
      </c>
      <c r="Q3319" s="87">
        <v>0</v>
      </c>
      <c r="R3319" s="88">
        <v>0</v>
      </c>
      <c r="S3319" s="87">
        <v>0</v>
      </c>
      <c r="T3319" s="88">
        <v>0</v>
      </c>
      <c r="U3319" s="87">
        <v>0</v>
      </c>
      <c r="V3319" s="88">
        <v>0</v>
      </c>
      <c r="W3319" s="87">
        <v>0</v>
      </c>
      <c r="X3319" s="88">
        <v>0</v>
      </c>
      <c r="Y3319" s="87">
        <v>0</v>
      </c>
      <c r="Z3319" s="88">
        <v>0</v>
      </c>
      <c r="AA3319" s="87">
        <v>0</v>
      </c>
      <c r="AB3319" s="88">
        <v>0</v>
      </c>
      <c r="AC3319" s="58"/>
      <c r="AD3319" s="59">
        <f t="shared" si="69"/>
        <v>0</v>
      </c>
      <c r="AE3319" s="58"/>
    </row>
    <row r="3320" spans="2:31" x14ac:dyDescent="0.3">
      <c r="B3320" s="4" t="s">
        <v>190</v>
      </c>
      <c r="C3320" s="14"/>
      <c r="D3320" s="14"/>
      <c r="E3320" s="87">
        <v>0</v>
      </c>
      <c r="F3320" s="88">
        <v>0</v>
      </c>
      <c r="G3320" s="87">
        <v>0</v>
      </c>
      <c r="H3320" s="88">
        <v>0</v>
      </c>
      <c r="I3320" s="87">
        <v>0</v>
      </c>
      <c r="J3320" s="88">
        <v>0</v>
      </c>
      <c r="K3320" s="87">
        <v>0</v>
      </c>
      <c r="L3320" s="88">
        <v>0</v>
      </c>
      <c r="M3320" s="87">
        <v>0</v>
      </c>
      <c r="N3320" s="88">
        <v>0</v>
      </c>
      <c r="O3320" s="87">
        <v>0</v>
      </c>
      <c r="P3320" s="88">
        <v>0</v>
      </c>
      <c r="Q3320" s="87">
        <v>0</v>
      </c>
      <c r="R3320" s="88">
        <v>0</v>
      </c>
      <c r="S3320" s="87">
        <v>0</v>
      </c>
      <c r="T3320" s="88">
        <v>0</v>
      </c>
      <c r="U3320" s="87">
        <v>0</v>
      </c>
      <c r="V3320" s="88">
        <v>0</v>
      </c>
      <c r="W3320" s="87">
        <v>0</v>
      </c>
      <c r="X3320" s="88">
        <v>0</v>
      </c>
      <c r="Y3320" s="87">
        <v>0</v>
      </c>
      <c r="Z3320" s="88">
        <v>0</v>
      </c>
      <c r="AA3320" s="87">
        <v>0</v>
      </c>
      <c r="AB3320" s="88">
        <v>0</v>
      </c>
      <c r="AC3320" s="58"/>
      <c r="AD3320" s="59">
        <f t="shared" si="69"/>
        <v>0</v>
      </c>
      <c r="AE3320" s="58"/>
    </row>
    <row r="3321" spans="2:31" x14ac:dyDescent="0.3">
      <c r="B3321" s="4" t="s">
        <v>208</v>
      </c>
      <c r="C3321" s="14"/>
      <c r="D3321" s="14"/>
      <c r="E3321" s="87">
        <v>0</v>
      </c>
      <c r="F3321" s="88">
        <v>0</v>
      </c>
      <c r="G3321" s="87">
        <v>0</v>
      </c>
      <c r="H3321" s="88">
        <v>0</v>
      </c>
      <c r="I3321" s="87">
        <v>0</v>
      </c>
      <c r="J3321" s="88">
        <v>0</v>
      </c>
      <c r="K3321" s="87">
        <v>0</v>
      </c>
      <c r="L3321" s="88">
        <v>1.1399770079718696</v>
      </c>
      <c r="M3321" s="87">
        <v>1.1593473275502522</v>
      </c>
      <c r="N3321" s="88">
        <v>0</v>
      </c>
      <c r="O3321" s="87">
        <v>0</v>
      </c>
      <c r="P3321" s="88">
        <v>0</v>
      </c>
      <c r="Q3321" s="87">
        <v>0</v>
      </c>
      <c r="R3321" s="88">
        <v>0</v>
      </c>
      <c r="S3321" s="87">
        <v>0</v>
      </c>
      <c r="T3321" s="88">
        <v>0</v>
      </c>
      <c r="U3321" s="87">
        <v>0</v>
      </c>
      <c r="V3321" s="88">
        <v>0</v>
      </c>
      <c r="W3321" s="87">
        <v>0</v>
      </c>
      <c r="X3321" s="88">
        <v>0</v>
      </c>
      <c r="Y3321" s="87">
        <v>0</v>
      </c>
      <c r="Z3321" s="88">
        <v>0</v>
      </c>
      <c r="AA3321" s="87">
        <v>0</v>
      </c>
      <c r="AB3321" s="88">
        <v>0</v>
      </c>
      <c r="AC3321" s="58"/>
      <c r="AD3321" s="59">
        <f t="shared" si="69"/>
        <v>2.2993243355221216</v>
      </c>
      <c r="AE3321" s="58"/>
    </row>
    <row r="3322" spans="2:31" x14ac:dyDescent="0.3">
      <c r="B3322" s="4" t="s">
        <v>209</v>
      </c>
      <c r="C3322" s="14"/>
      <c r="D3322" s="14"/>
      <c r="E3322" s="87">
        <v>0</v>
      </c>
      <c r="F3322" s="88">
        <v>0</v>
      </c>
      <c r="G3322" s="87">
        <v>0</v>
      </c>
      <c r="H3322" s="88">
        <v>0</v>
      </c>
      <c r="I3322" s="87">
        <v>0</v>
      </c>
      <c r="J3322" s="88">
        <v>0</v>
      </c>
      <c r="K3322" s="87">
        <v>0</v>
      </c>
      <c r="L3322" s="88">
        <v>1.4171111111111112</v>
      </c>
      <c r="M3322" s="87">
        <v>4.8195776589711503</v>
      </c>
      <c r="N3322" s="88">
        <v>3.7296497503916424</v>
      </c>
      <c r="O3322" s="87">
        <v>4.4276982069015505</v>
      </c>
      <c r="P3322" s="88">
        <v>4.5961868524551397</v>
      </c>
      <c r="Q3322" s="87">
        <v>4.5709426164627072</v>
      </c>
      <c r="R3322" s="88">
        <v>4.2998650471369402</v>
      </c>
      <c r="S3322" s="87">
        <v>4.0204541444778439</v>
      </c>
      <c r="T3322" s="88">
        <v>3.9958745161692306</v>
      </c>
      <c r="U3322" s="87">
        <v>4.2407226959864301</v>
      </c>
      <c r="V3322" s="88">
        <v>4.5093416929244992</v>
      </c>
      <c r="W3322" s="87">
        <v>4.763358374436697</v>
      </c>
      <c r="X3322" s="88">
        <v>1.6685150861740112</v>
      </c>
      <c r="Y3322" s="87">
        <v>0</v>
      </c>
      <c r="Z3322" s="88">
        <v>0</v>
      </c>
      <c r="AA3322" s="87">
        <v>0</v>
      </c>
      <c r="AB3322" s="88">
        <v>0</v>
      </c>
      <c r="AC3322" s="58"/>
      <c r="AD3322" s="59">
        <f t="shared" si="69"/>
        <v>51.059297753598955</v>
      </c>
      <c r="AE3322" s="58"/>
    </row>
    <row r="3323" spans="2:31" x14ac:dyDescent="0.3">
      <c r="B3323" s="4" t="s">
        <v>210</v>
      </c>
      <c r="C3323" s="14"/>
      <c r="D3323" s="14"/>
      <c r="E3323" s="87">
        <v>0</v>
      </c>
      <c r="F3323" s="88">
        <v>0</v>
      </c>
      <c r="G3323" s="87">
        <v>0</v>
      </c>
      <c r="H3323" s="88">
        <v>0</v>
      </c>
      <c r="I3323" s="87">
        <v>0</v>
      </c>
      <c r="J3323" s="88">
        <v>0</v>
      </c>
      <c r="K3323" s="87">
        <v>0</v>
      </c>
      <c r="L3323" s="88">
        <v>4.7902925809224211E-3</v>
      </c>
      <c r="M3323" s="87">
        <v>1.7567763725916459E-2</v>
      </c>
      <c r="N3323" s="88">
        <v>1.6942765315373649E-2</v>
      </c>
      <c r="O3323" s="87">
        <v>1.6317762931187859E-2</v>
      </c>
      <c r="P3323" s="88">
        <v>1.6104704141616733E-2</v>
      </c>
      <c r="Q3323" s="87">
        <v>1.6317540407180697E-2</v>
      </c>
      <c r="R3323" s="88">
        <v>1.6530378659566154E-2</v>
      </c>
      <c r="S3323" s="87">
        <v>1.6743218898773102E-2</v>
      </c>
      <c r="T3323" s="88">
        <v>1.7808558543523055E-2</v>
      </c>
      <c r="U3323" s="87">
        <v>2.0000004768371486E-2</v>
      </c>
      <c r="V3323" s="88">
        <v>1.9016683101653963E-2</v>
      </c>
      <c r="W3323" s="87">
        <v>1.6525020202000848E-2</v>
      </c>
      <c r="X3323" s="88">
        <v>5.6861162185668657E-3</v>
      </c>
      <c r="Y3323" s="87">
        <v>0</v>
      </c>
      <c r="Z3323" s="88">
        <v>0</v>
      </c>
      <c r="AA3323" s="87">
        <v>0</v>
      </c>
      <c r="AB3323" s="88">
        <v>0</v>
      </c>
      <c r="AC3323" s="58"/>
      <c r="AD3323" s="59">
        <f t="shared" si="69"/>
        <v>0.20035080949465331</v>
      </c>
      <c r="AE3323" s="58"/>
    </row>
    <row r="3324" spans="2:31" x14ac:dyDescent="0.3">
      <c r="B3324" s="4" t="s">
        <v>211</v>
      </c>
      <c r="C3324" s="14"/>
      <c r="D3324" s="14"/>
      <c r="E3324" s="87">
        <v>0</v>
      </c>
      <c r="F3324" s="88">
        <v>0</v>
      </c>
      <c r="G3324" s="87">
        <v>0</v>
      </c>
      <c r="H3324" s="88">
        <v>0</v>
      </c>
      <c r="I3324" s="87">
        <v>0</v>
      </c>
      <c r="J3324" s="88">
        <v>0</v>
      </c>
      <c r="K3324" s="87">
        <v>0</v>
      </c>
      <c r="L3324" s="88">
        <v>1.1916399002072826E-4</v>
      </c>
      <c r="M3324" s="87">
        <v>6.8436066309602119E-4</v>
      </c>
      <c r="N3324" s="88">
        <v>1.0593612988788988E-3</v>
      </c>
      <c r="O3324" s="87">
        <v>1.4343738555907298E-3</v>
      </c>
      <c r="P3324" s="88">
        <v>1.8093744913736096E-3</v>
      </c>
      <c r="Q3324" s="87">
        <v>1.867038011550814E-3</v>
      </c>
      <c r="R3324" s="88">
        <v>1.5966137250263599E-3</v>
      </c>
      <c r="S3324" s="87">
        <v>1.3261894385019055E-3</v>
      </c>
      <c r="T3324" s="88">
        <v>1.3546486695606619E-3</v>
      </c>
      <c r="U3324" s="87">
        <v>1.9999980926512792E-3</v>
      </c>
      <c r="V3324" s="88">
        <v>4.9500187238056548E-3</v>
      </c>
      <c r="W3324" s="87">
        <v>8.0000400543212054E-3</v>
      </c>
      <c r="X3324" s="88">
        <v>3.1416773796081247E-3</v>
      </c>
      <c r="Y3324" s="87">
        <v>0</v>
      </c>
      <c r="Z3324" s="88">
        <v>0</v>
      </c>
      <c r="AA3324" s="87">
        <v>0</v>
      </c>
      <c r="AB3324" s="88">
        <v>0</v>
      </c>
      <c r="AC3324" s="58"/>
      <c r="AD3324" s="59">
        <f t="shared" si="69"/>
        <v>2.9342858393985996E-2</v>
      </c>
      <c r="AE3324" s="58"/>
    </row>
    <row r="3325" spans="2:31" x14ac:dyDescent="0.3">
      <c r="B3325" s="4" t="s">
        <v>136</v>
      </c>
      <c r="C3325" s="14"/>
      <c r="D3325" s="14"/>
      <c r="E3325" s="87">
        <v>0</v>
      </c>
      <c r="F3325" s="88">
        <v>0</v>
      </c>
      <c r="G3325" s="87">
        <v>0</v>
      </c>
      <c r="H3325" s="88">
        <v>0</v>
      </c>
      <c r="I3325" s="87">
        <v>0</v>
      </c>
      <c r="J3325" s="88">
        <v>0</v>
      </c>
      <c r="K3325" s="87">
        <v>0</v>
      </c>
      <c r="L3325" s="88">
        <v>0</v>
      </c>
      <c r="M3325" s="87">
        <v>1.1876655159526393</v>
      </c>
      <c r="N3325" s="88">
        <v>1.5435529247919706</v>
      </c>
      <c r="O3325" s="87">
        <v>1.8512368973096194</v>
      </c>
      <c r="P3325" s="88">
        <v>2.1143414135773959</v>
      </c>
      <c r="Q3325" s="87">
        <v>2.8327908786243845</v>
      </c>
      <c r="R3325" s="88">
        <v>3.648760416666665</v>
      </c>
      <c r="S3325" s="87">
        <v>4.0043800504565219</v>
      </c>
      <c r="T3325" s="88">
        <v>4.0676093668738993</v>
      </c>
      <c r="U3325" s="87">
        <v>4.0909918614725251</v>
      </c>
      <c r="V3325" s="88">
        <v>4.0954818984866135</v>
      </c>
      <c r="W3325" s="87">
        <v>4.0708854103833421</v>
      </c>
      <c r="X3325" s="88">
        <v>1.3434506357047284</v>
      </c>
      <c r="Y3325" s="87">
        <v>0</v>
      </c>
      <c r="Z3325" s="88">
        <v>0</v>
      </c>
      <c r="AA3325" s="87">
        <v>0</v>
      </c>
      <c r="AB3325" s="88">
        <v>0</v>
      </c>
      <c r="AC3325" s="58"/>
      <c r="AD3325" s="59">
        <f t="shared" si="69"/>
        <v>34.851147270300302</v>
      </c>
      <c r="AE3325" s="58"/>
    </row>
    <row r="3326" spans="2:31" x14ac:dyDescent="0.3">
      <c r="B3326" s="4" t="s">
        <v>137</v>
      </c>
      <c r="C3326" s="14"/>
      <c r="D3326" s="14"/>
      <c r="E3326" s="87">
        <v>0</v>
      </c>
      <c r="F3326" s="88">
        <v>0</v>
      </c>
      <c r="G3326" s="87">
        <v>0</v>
      </c>
      <c r="H3326" s="88">
        <v>0</v>
      </c>
      <c r="I3326" s="87">
        <v>0</v>
      </c>
      <c r="J3326" s="88">
        <v>0</v>
      </c>
      <c r="K3326" s="87">
        <v>0</v>
      </c>
      <c r="L3326" s="88">
        <v>7.5758794148759632E-3</v>
      </c>
      <c r="M3326" s="87">
        <v>1.1863551424344363</v>
      </c>
      <c r="N3326" s="88">
        <v>1.5276592508951805</v>
      </c>
      <c r="O3326" s="87">
        <v>1.9709905401865626</v>
      </c>
      <c r="P3326" s="88">
        <v>2.2986802236239106</v>
      </c>
      <c r="Q3326" s="87">
        <v>2.9565831335491586</v>
      </c>
      <c r="R3326" s="88">
        <v>3.648760416666665</v>
      </c>
      <c r="S3326" s="87">
        <v>4.0191986652399097</v>
      </c>
      <c r="T3326" s="88">
        <v>4.1007459790507923</v>
      </c>
      <c r="U3326" s="87">
        <v>4.1089235406120599</v>
      </c>
      <c r="V3326" s="88">
        <v>4.1031440751999595</v>
      </c>
      <c r="W3326" s="87">
        <v>4.0812937463074892</v>
      </c>
      <c r="X3326" s="88">
        <v>1.3678509502071465</v>
      </c>
      <c r="Y3326" s="87">
        <v>0</v>
      </c>
      <c r="Z3326" s="88">
        <v>0</v>
      </c>
      <c r="AA3326" s="87">
        <v>0</v>
      </c>
      <c r="AB3326" s="88">
        <v>0</v>
      </c>
      <c r="AC3326" s="58"/>
      <c r="AD3326" s="59">
        <f t="shared" si="69"/>
        <v>35.377761543388154</v>
      </c>
      <c r="AE3326" s="58"/>
    </row>
    <row r="3327" spans="2:31" x14ac:dyDescent="0.3">
      <c r="B3327" s="4" t="s">
        <v>227</v>
      </c>
      <c r="C3327" s="14"/>
      <c r="D3327" s="14"/>
      <c r="E3327" s="87">
        <v>0</v>
      </c>
      <c r="F3327" s="88">
        <v>0</v>
      </c>
      <c r="G3327" s="87">
        <v>0</v>
      </c>
      <c r="H3327" s="88">
        <v>0</v>
      </c>
      <c r="I3327" s="87">
        <v>0</v>
      </c>
      <c r="J3327" s="88">
        <v>0</v>
      </c>
      <c r="K3327" s="87">
        <v>0</v>
      </c>
      <c r="L3327" s="88">
        <v>0</v>
      </c>
      <c r="M3327" s="87">
        <v>7.6333522796630856E-3</v>
      </c>
      <c r="N3327" s="88">
        <v>0</v>
      </c>
      <c r="O3327" s="87">
        <v>0</v>
      </c>
      <c r="P3327" s="88">
        <v>0</v>
      </c>
      <c r="Q3327" s="87">
        <v>0</v>
      </c>
      <c r="R3327" s="88">
        <v>0</v>
      </c>
      <c r="S3327" s="87">
        <v>0</v>
      </c>
      <c r="T3327" s="88">
        <v>6.8385672728220621</v>
      </c>
      <c r="U3327" s="87">
        <v>8.260521495342255</v>
      </c>
      <c r="V3327" s="88">
        <v>9.8278769817670177</v>
      </c>
      <c r="W3327" s="87">
        <v>8.168773008187614</v>
      </c>
      <c r="X3327" s="88">
        <v>1.3123048384984333</v>
      </c>
      <c r="Y3327" s="87">
        <v>0</v>
      </c>
      <c r="Z3327" s="88">
        <v>0</v>
      </c>
      <c r="AA3327" s="87">
        <v>0</v>
      </c>
      <c r="AB3327" s="88">
        <v>0</v>
      </c>
      <c r="AC3327" s="58"/>
      <c r="AD3327" s="59">
        <f t="shared" si="69"/>
        <v>34.415676948897044</v>
      </c>
      <c r="AE3327" s="58"/>
    </row>
    <row r="3328" spans="2:31" x14ac:dyDescent="0.3">
      <c r="B3328" s="4" t="s">
        <v>293</v>
      </c>
      <c r="C3328" s="14"/>
      <c r="D3328" s="14"/>
      <c r="E3328" s="87">
        <v>0</v>
      </c>
      <c r="F3328" s="88">
        <v>0</v>
      </c>
      <c r="G3328" s="87">
        <v>0</v>
      </c>
      <c r="H3328" s="88">
        <v>0</v>
      </c>
      <c r="I3328" s="87">
        <v>0</v>
      </c>
      <c r="J3328" s="88">
        <v>0</v>
      </c>
      <c r="K3328" s="87">
        <v>0</v>
      </c>
      <c r="L3328" s="88">
        <v>1.7409830597771545</v>
      </c>
      <c r="M3328" s="87">
        <v>0.52439547220865912</v>
      </c>
      <c r="N3328" s="88">
        <v>0</v>
      </c>
      <c r="O3328" s="87">
        <v>0</v>
      </c>
      <c r="P3328" s="88">
        <v>0</v>
      </c>
      <c r="Q3328" s="87">
        <v>0</v>
      </c>
      <c r="R3328" s="88">
        <v>0</v>
      </c>
      <c r="S3328" s="87">
        <v>0</v>
      </c>
      <c r="T3328" s="88">
        <v>10.55777714093526</v>
      </c>
      <c r="U3328" s="87">
        <v>12.367640701929735</v>
      </c>
      <c r="V3328" s="88">
        <v>12.699687496821088</v>
      </c>
      <c r="W3328" s="87">
        <v>15.48551026662191</v>
      </c>
      <c r="X3328" s="88">
        <v>6.1617772579193115</v>
      </c>
      <c r="Y3328" s="87">
        <v>0</v>
      </c>
      <c r="Z3328" s="88">
        <v>0</v>
      </c>
      <c r="AA3328" s="87">
        <v>0</v>
      </c>
      <c r="AB3328" s="88">
        <v>0</v>
      </c>
      <c r="AC3328" s="58"/>
      <c r="AD3328" s="59">
        <f t="shared" si="69"/>
        <v>59.537771396213117</v>
      </c>
      <c r="AE3328" s="58"/>
    </row>
    <row r="3329" spans="2:31" x14ac:dyDescent="0.3">
      <c r="B3329" s="4" t="s">
        <v>294</v>
      </c>
      <c r="C3329" s="14"/>
      <c r="D3329" s="14"/>
      <c r="E3329" s="87">
        <v>0</v>
      </c>
      <c r="F3329" s="88">
        <v>0</v>
      </c>
      <c r="G3329" s="87">
        <v>0</v>
      </c>
      <c r="H3329" s="88">
        <v>0</v>
      </c>
      <c r="I3329" s="87">
        <v>0</v>
      </c>
      <c r="J3329" s="88">
        <v>0</v>
      </c>
      <c r="K3329" s="87">
        <v>0</v>
      </c>
      <c r="L3329" s="88">
        <v>0.58826869964599648</v>
      </c>
      <c r="M3329" s="87">
        <v>0</v>
      </c>
      <c r="N3329" s="88">
        <v>0</v>
      </c>
      <c r="O3329" s="87">
        <v>0</v>
      </c>
      <c r="P3329" s="88">
        <v>0</v>
      </c>
      <c r="Q3329" s="87">
        <v>0</v>
      </c>
      <c r="R3329" s="88">
        <v>0</v>
      </c>
      <c r="S3329" s="87">
        <v>0</v>
      </c>
      <c r="T3329" s="88">
        <v>11.372120259602866</v>
      </c>
      <c r="U3329" s="87">
        <v>12.629616769154866</v>
      </c>
      <c r="V3329" s="88">
        <v>12.620879618326832</v>
      </c>
      <c r="W3329" s="87">
        <v>15.90031637827556</v>
      </c>
      <c r="X3329" s="88">
        <v>6.4149564584096268</v>
      </c>
      <c r="Y3329" s="87">
        <v>0</v>
      </c>
      <c r="Z3329" s="88">
        <v>0</v>
      </c>
      <c r="AA3329" s="87">
        <v>0</v>
      </c>
      <c r="AB3329" s="88">
        <v>0</v>
      </c>
      <c r="AC3329" s="58"/>
      <c r="AD3329" s="59">
        <f t="shared" si="69"/>
        <v>59.526158183415752</v>
      </c>
      <c r="AE3329" s="58"/>
    </row>
    <row r="3330" spans="2:31" x14ac:dyDescent="0.3">
      <c r="B3330" s="4" t="s">
        <v>206</v>
      </c>
      <c r="C3330" s="14"/>
      <c r="D3330" s="14"/>
      <c r="E3330" s="87">
        <v>0</v>
      </c>
      <c r="F3330" s="88">
        <v>0</v>
      </c>
      <c r="G3330" s="87">
        <v>0</v>
      </c>
      <c r="H3330" s="88">
        <v>0</v>
      </c>
      <c r="I3330" s="87">
        <v>0</v>
      </c>
      <c r="J3330" s="88">
        <v>0</v>
      </c>
      <c r="K3330" s="87">
        <v>0</v>
      </c>
      <c r="L3330" s="88">
        <v>0.37897213300069182</v>
      </c>
      <c r="M3330" s="87">
        <v>3.7391422112782795</v>
      </c>
      <c r="N3330" s="88">
        <v>5.0668215036392201</v>
      </c>
      <c r="O3330" s="87">
        <v>5.0579514185587557</v>
      </c>
      <c r="P3330" s="88">
        <v>5.0959762096405017</v>
      </c>
      <c r="Q3330" s="87">
        <v>5.0825425783793143</v>
      </c>
      <c r="R3330" s="88">
        <v>5.0628800312678006</v>
      </c>
      <c r="S3330" s="87">
        <v>5.059179878234862</v>
      </c>
      <c r="T3330" s="88">
        <v>5.0775119145711267</v>
      </c>
      <c r="U3330" s="87">
        <v>5.0779012282689422</v>
      </c>
      <c r="V3330" s="88">
        <v>5.0683561642964676</v>
      </c>
      <c r="W3330" s="87">
        <v>5.0641100883483876</v>
      </c>
      <c r="X3330" s="88">
        <v>1.7031956036885578</v>
      </c>
      <c r="Y3330" s="87">
        <v>0</v>
      </c>
      <c r="Z3330" s="88">
        <v>0</v>
      </c>
      <c r="AA3330" s="87">
        <v>0</v>
      </c>
      <c r="AB3330" s="88">
        <v>0</v>
      </c>
      <c r="AC3330" s="58"/>
      <c r="AD3330" s="59">
        <f t="shared" si="69"/>
        <v>56.534540963172901</v>
      </c>
      <c r="AE3330" s="58"/>
    </row>
    <row r="3331" spans="2:31" x14ac:dyDescent="0.3">
      <c r="B3331" s="4" t="s">
        <v>207</v>
      </c>
      <c r="C3331" s="14"/>
      <c r="D3331" s="14"/>
      <c r="E3331" s="87">
        <v>0</v>
      </c>
      <c r="F3331" s="88">
        <v>0</v>
      </c>
      <c r="G3331" s="87">
        <v>0</v>
      </c>
      <c r="H3331" s="88">
        <v>0</v>
      </c>
      <c r="I3331" s="87">
        <v>0</v>
      </c>
      <c r="J3331" s="88">
        <v>0</v>
      </c>
      <c r="K3331" s="87">
        <v>0</v>
      </c>
      <c r="L3331" s="88">
        <v>0.66539013989766438</v>
      </c>
      <c r="M3331" s="87">
        <v>1.0974846258449058</v>
      </c>
      <c r="N3331" s="88">
        <v>0</v>
      </c>
      <c r="O3331" s="87">
        <v>0</v>
      </c>
      <c r="P3331" s="88">
        <v>0</v>
      </c>
      <c r="Q3331" s="87">
        <v>0</v>
      </c>
      <c r="R3331" s="88">
        <v>0</v>
      </c>
      <c r="S3331" s="87">
        <v>0</v>
      </c>
      <c r="T3331" s="88">
        <v>0</v>
      </c>
      <c r="U3331" s="87">
        <v>0</v>
      </c>
      <c r="V3331" s="88">
        <v>0</v>
      </c>
      <c r="W3331" s="87">
        <v>0</v>
      </c>
      <c r="X3331" s="88">
        <v>0</v>
      </c>
      <c r="Y3331" s="87">
        <v>0</v>
      </c>
      <c r="Z3331" s="88">
        <v>0</v>
      </c>
      <c r="AA3331" s="87">
        <v>0</v>
      </c>
      <c r="AB3331" s="88">
        <v>0</v>
      </c>
      <c r="AC3331" s="58"/>
      <c r="AD3331" s="59">
        <f t="shared" si="69"/>
        <v>1.7628747657425703</v>
      </c>
      <c r="AE3331" s="58"/>
    </row>
    <row r="3332" spans="2:31" x14ac:dyDescent="0.3">
      <c r="B3332" s="4" t="s">
        <v>163</v>
      </c>
      <c r="C3332" s="14"/>
      <c r="D3332" s="14"/>
      <c r="E3332" s="87">
        <v>0</v>
      </c>
      <c r="F3332" s="88">
        <v>0</v>
      </c>
      <c r="G3332" s="87">
        <v>0</v>
      </c>
      <c r="H3332" s="88">
        <v>0</v>
      </c>
      <c r="I3332" s="87">
        <v>0</v>
      </c>
      <c r="J3332" s="88">
        <v>0</v>
      </c>
      <c r="K3332" s="87">
        <v>0</v>
      </c>
      <c r="L3332" s="88">
        <v>0</v>
      </c>
      <c r="M3332" s="87">
        <v>0</v>
      </c>
      <c r="N3332" s="88">
        <v>0</v>
      </c>
      <c r="O3332" s="87">
        <v>0</v>
      </c>
      <c r="P3332" s="88">
        <v>0</v>
      </c>
      <c r="Q3332" s="87">
        <v>0</v>
      </c>
      <c r="R3332" s="88">
        <v>0</v>
      </c>
      <c r="S3332" s="87">
        <v>0</v>
      </c>
      <c r="T3332" s="88">
        <v>0</v>
      </c>
      <c r="U3332" s="87">
        <v>0</v>
      </c>
      <c r="V3332" s="88">
        <v>0</v>
      </c>
      <c r="W3332" s="87">
        <v>0</v>
      </c>
      <c r="X3332" s="88">
        <v>0</v>
      </c>
      <c r="Y3332" s="87">
        <v>0</v>
      </c>
      <c r="Z3332" s="88">
        <v>0</v>
      </c>
      <c r="AA3332" s="87">
        <v>0</v>
      </c>
      <c r="AB3332" s="88">
        <v>0</v>
      </c>
      <c r="AC3332" s="58"/>
      <c r="AD3332" s="59">
        <f t="shared" si="69"/>
        <v>0</v>
      </c>
      <c r="AE3332" s="58"/>
    </row>
    <row r="3333" spans="2:31" x14ac:dyDescent="0.3">
      <c r="B3333" s="4" t="s">
        <v>239</v>
      </c>
      <c r="C3333" s="14"/>
      <c r="D3333" s="14"/>
      <c r="E3333" s="87">
        <v>0</v>
      </c>
      <c r="F3333" s="88">
        <v>0</v>
      </c>
      <c r="G3333" s="87">
        <v>0</v>
      </c>
      <c r="H3333" s="88">
        <v>0</v>
      </c>
      <c r="I3333" s="87">
        <v>0</v>
      </c>
      <c r="J3333" s="88">
        <v>0</v>
      </c>
      <c r="K3333" s="87">
        <v>0</v>
      </c>
      <c r="L3333" s="88">
        <v>4.8987706502279828E-3</v>
      </c>
      <c r="M3333" s="87">
        <v>0</v>
      </c>
      <c r="N3333" s="88">
        <v>1.0773340861002605E-3</v>
      </c>
      <c r="O3333" s="87">
        <v>0.2688543955485026</v>
      </c>
      <c r="P3333" s="88">
        <v>8.5146395365397115E-2</v>
      </c>
      <c r="Q3333" s="87">
        <v>0.13582731882731119</v>
      </c>
      <c r="R3333" s="88">
        <v>0</v>
      </c>
      <c r="S3333" s="87">
        <v>0</v>
      </c>
      <c r="T3333" s="88">
        <v>0</v>
      </c>
      <c r="U3333" s="87">
        <v>0</v>
      </c>
      <c r="V3333" s="88">
        <v>0</v>
      </c>
      <c r="W3333" s="87">
        <v>0</v>
      </c>
      <c r="X3333" s="88">
        <v>0.45007222222222237</v>
      </c>
      <c r="Y3333" s="87">
        <v>0</v>
      </c>
      <c r="Z3333" s="88">
        <v>0</v>
      </c>
      <c r="AA3333" s="87">
        <v>0</v>
      </c>
      <c r="AB3333" s="88">
        <v>0</v>
      </c>
      <c r="AC3333" s="58"/>
      <c r="AD3333" s="59">
        <f t="shared" si="69"/>
        <v>0.94587643669976151</v>
      </c>
      <c r="AE3333" s="58"/>
    </row>
    <row r="3334" spans="2:31" x14ac:dyDescent="0.3">
      <c r="B3334" s="4" t="s">
        <v>240</v>
      </c>
      <c r="C3334" s="14"/>
      <c r="D3334" s="14"/>
      <c r="E3334" s="87">
        <v>0</v>
      </c>
      <c r="F3334" s="88">
        <v>0</v>
      </c>
      <c r="G3334" s="87">
        <v>0</v>
      </c>
      <c r="H3334" s="88">
        <v>0</v>
      </c>
      <c r="I3334" s="87">
        <v>0</v>
      </c>
      <c r="J3334" s="88">
        <v>0</v>
      </c>
      <c r="K3334" s="87">
        <v>0</v>
      </c>
      <c r="L3334" s="88">
        <v>0.4403240415785048</v>
      </c>
      <c r="M3334" s="87">
        <v>0</v>
      </c>
      <c r="N3334" s="88">
        <v>1.1596425374348959E-2</v>
      </c>
      <c r="O3334" s="87">
        <v>0.34680430094401044</v>
      </c>
      <c r="P3334" s="88">
        <v>0.14096450805664065</v>
      </c>
      <c r="Q3334" s="87">
        <v>41.640952200908224</v>
      </c>
      <c r="R3334" s="88">
        <v>44.996225948061308</v>
      </c>
      <c r="S3334" s="87">
        <v>44.998717528293071</v>
      </c>
      <c r="T3334" s="88">
        <v>5.2499997346928469</v>
      </c>
      <c r="U3334" s="87">
        <v>0</v>
      </c>
      <c r="V3334" s="88">
        <v>0</v>
      </c>
      <c r="W3334" s="87">
        <v>0</v>
      </c>
      <c r="X3334" s="88">
        <v>0</v>
      </c>
      <c r="Y3334" s="87">
        <v>0</v>
      </c>
      <c r="Z3334" s="88">
        <v>0</v>
      </c>
      <c r="AA3334" s="87">
        <v>0</v>
      </c>
      <c r="AB3334" s="88">
        <v>0</v>
      </c>
      <c r="AC3334" s="58"/>
      <c r="AD3334" s="59">
        <f t="shared" si="69"/>
        <v>137.82558468790893</v>
      </c>
      <c r="AE3334" s="58"/>
    </row>
    <row r="3335" spans="2:31" x14ac:dyDescent="0.3">
      <c r="B3335" s="4" t="s">
        <v>241</v>
      </c>
      <c r="C3335" s="14"/>
      <c r="D3335" s="14"/>
      <c r="E3335" s="87">
        <v>0</v>
      </c>
      <c r="F3335" s="88">
        <v>0</v>
      </c>
      <c r="G3335" s="87">
        <v>0</v>
      </c>
      <c r="H3335" s="88">
        <v>0</v>
      </c>
      <c r="I3335" s="87">
        <v>0</v>
      </c>
      <c r="J3335" s="88">
        <v>0</v>
      </c>
      <c r="K3335" s="87">
        <v>0</v>
      </c>
      <c r="L3335" s="88">
        <v>0</v>
      </c>
      <c r="M3335" s="87">
        <v>0</v>
      </c>
      <c r="N3335" s="88">
        <v>1.082481046040852</v>
      </c>
      <c r="O3335" s="87">
        <v>1.1117222468058268</v>
      </c>
      <c r="P3335" s="88">
        <v>1.6558839162190755</v>
      </c>
      <c r="Q3335" s="87">
        <v>5.7468496958414725</v>
      </c>
      <c r="R3335" s="88">
        <v>7.305189323425294</v>
      </c>
      <c r="S3335" s="87">
        <v>7.9936525980631519</v>
      </c>
      <c r="T3335" s="88">
        <v>4.9002806345621748</v>
      </c>
      <c r="U3335" s="87">
        <v>6.3483433405558278</v>
      </c>
      <c r="V3335" s="88">
        <v>7.1591686248779292</v>
      </c>
      <c r="W3335" s="87">
        <v>5.9937054316202802</v>
      </c>
      <c r="X3335" s="88">
        <v>2.1765244589911568</v>
      </c>
      <c r="Y3335" s="87">
        <v>0</v>
      </c>
      <c r="Z3335" s="88">
        <v>0</v>
      </c>
      <c r="AA3335" s="87">
        <v>0</v>
      </c>
      <c r="AB3335" s="88">
        <v>0</v>
      </c>
      <c r="AC3335" s="58"/>
      <c r="AD3335" s="59">
        <f t="shared" si="69"/>
        <v>51.473801317003037</v>
      </c>
      <c r="AE3335" s="58"/>
    </row>
    <row r="3336" spans="2:31" x14ac:dyDescent="0.3">
      <c r="B3336" s="4" t="s">
        <v>242</v>
      </c>
      <c r="C3336" s="4"/>
      <c r="D3336" s="4"/>
      <c r="E3336" s="87">
        <v>0</v>
      </c>
      <c r="F3336" s="88">
        <v>0</v>
      </c>
      <c r="G3336" s="87">
        <v>0</v>
      </c>
      <c r="H3336" s="88">
        <v>0</v>
      </c>
      <c r="I3336" s="87">
        <v>0</v>
      </c>
      <c r="J3336" s="88">
        <v>0</v>
      </c>
      <c r="K3336" s="87">
        <v>0</v>
      </c>
      <c r="L3336" s="88">
        <v>1.063141738043891</v>
      </c>
      <c r="M3336" s="87">
        <v>7.1523539225260419E-2</v>
      </c>
      <c r="N3336" s="88">
        <v>1.2227509816487629</v>
      </c>
      <c r="O3336" s="87">
        <v>1.2769713083902994</v>
      </c>
      <c r="P3336" s="88">
        <v>1.8456916173299154</v>
      </c>
      <c r="Q3336" s="87">
        <v>5.8905642827351876</v>
      </c>
      <c r="R3336" s="88">
        <v>7.4974868138631203</v>
      </c>
      <c r="S3336" s="87">
        <v>8.150027338663735</v>
      </c>
      <c r="T3336" s="88">
        <v>5.0752482732137061</v>
      </c>
      <c r="U3336" s="87">
        <v>6.5226260503133133</v>
      </c>
      <c r="V3336" s="88">
        <v>7.3230514526367161</v>
      </c>
      <c r="W3336" s="87">
        <v>6.1662464141845694</v>
      </c>
      <c r="X3336" s="88">
        <v>2.2397422578599722</v>
      </c>
      <c r="Y3336" s="87">
        <v>0</v>
      </c>
      <c r="Z3336" s="88">
        <v>0</v>
      </c>
      <c r="AA3336" s="87">
        <v>0</v>
      </c>
      <c r="AB3336" s="88">
        <v>0</v>
      </c>
      <c r="AC3336" s="58"/>
      <c r="AD3336" s="59">
        <f t="shared" si="69"/>
        <v>54.345072068108458</v>
      </c>
      <c r="AE3336" s="58"/>
    </row>
    <row r="3337" spans="2:31" x14ac:dyDescent="0.3">
      <c r="B3337" s="4" t="s">
        <v>296</v>
      </c>
      <c r="C3337" s="4"/>
      <c r="D3337" s="4"/>
      <c r="E3337" s="87">
        <v>0</v>
      </c>
      <c r="F3337" s="88">
        <v>0</v>
      </c>
      <c r="G3337" s="87">
        <v>0</v>
      </c>
      <c r="H3337" s="88">
        <v>0</v>
      </c>
      <c r="I3337" s="87">
        <v>0</v>
      </c>
      <c r="J3337" s="88">
        <v>0</v>
      </c>
      <c r="K3337" s="87">
        <v>0</v>
      </c>
      <c r="L3337" s="88">
        <v>0</v>
      </c>
      <c r="M3337" s="87">
        <v>0</v>
      </c>
      <c r="N3337" s="88">
        <v>0</v>
      </c>
      <c r="O3337" s="87">
        <v>0</v>
      </c>
      <c r="P3337" s="88">
        <v>0</v>
      </c>
      <c r="Q3337" s="87">
        <v>0</v>
      </c>
      <c r="R3337" s="88">
        <v>0</v>
      </c>
      <c r="S3337" s="87">
        <v>0</v>
      </c>
      <c r="T3337" s="88">
        <v>0</v>
      </c>
      <c r="U3337" s="87">
        <v>0</v>
      </c>
      <c r="V3337" s="88">
        <v>0</v>
      </c>
      <c r="W3337" s="87">
        <v>0</v>
      </c>
      <c r="X3337" s="88">
        <v>0</v>
      </c>
      <c r="Y3337" s="87">
        <v>0</v>
      </c>
      <c r="Z3337" s="88">
        <v>0</v>
      </c>
      <c r="AA3337" s="87">
        <v>0</v>
      </c>
      <c r="AB3337" s="88">
        <v>0</v>
      </c>
      <c r="AC3337" s="58"/>
      <c r="AD3337" s="59">
        <f t="shared" si="69"/>
        <v>0</v>
      </c>
      <c r="AE3337" s="58"/>
    </row>
    <row r="3338" spans="2:31" x14ac:dyDescent="0.3">
      <c r="B3338" s="4" t="s">
        <v>297</v>
      </c>
      <c r="C3338" s="4"/>
      <c r="D3338" s="4"/>
      <c r="E3338" s="87">
        <v>0</v>
      </c>
      <c r="F3338" s="88">
        <v>0</v>
      </c>
      <c r="G3338" s="87">
        <v>0</v>
      </c>
      <c r="H3338" s="88">
        <v>0</v>
      </c>
      <c r="I3338" s="87">
        <v>0</v>
      </c>
      <c r="J3338" s="88">
        <v>0</v>
      </c>
      <c r="K3338" s="87">
        <v>0</v>
      </c>
      <c r="L3338" s="88">
        <v>0</v>
      </c>
      <c r="M3338" s="87">
        <v>0</v>
      </c>
      <c r="N3338" s="88">
        <v>0</v>
      </c>
      <c r="O3338" s="87">
        <v>0</v>
      </c>
      <c r="P3338" s="88">
        <v>0</v>
      </c>
      <c r="Q3338" s="87">
        <v>0</v>
      </c>
      <c r="R3338" s="88">
        <v>0</v>
      </c>
      <c r="S3338" s="87">
        <v>0</v>
      </c>
      <c r="T3338" s="88">
        <v>0</v>
      </c>
      <c r="U3338" s="87">
        <v>0</v>
      </c>
      <c r="V3338" s="88">
        <v>0</v>
      </c>
      <c r="W3338" s="87">
        <v>0</v>
      </c>
      <c r="X3338" s="88">
        <v>0</v>
      </c>
      <c r="Y3338" s="87">
        <v>0</v>
      </c>
      <c r="Z3338" s="88">
        <v>0</v>
      </c>
      <c r="AA3338" s="87">
        <v>0</v>
      </c>
      <c r="AB3338" s="88">
        <v>0</v>
      </c>
      <c r="AC3338" s="58"/>
      <c r="AD3338" s="59">
        <f t="shared" si="69"/>
        <v>0</v>
      </c>
      <c r="AE3338" s="58"/>
    </row>
    <row r="3339" spans="2:31" x14ac:dyDescent="0.3">
      <c r="B3339" s="4" t="s">
        <v>164</v>
      </c>
      <c r="C3339" s="4"/>
      <c r="D3339" s="4"/>
      <c r="E3339" s="87">
        <v>0</v>
      </c>
      <c r="F3339" s="88">
        <v>0</v>
      </c>
      <c r="G3339" s="87">
        <v>0</v>
      </c>
      <c r="H3339" s="88">
        <v>0</v>
      </c>
      <c r="I3339" s="87">
        <v>0</v>
      </c>
      <c r="J3339" s="88">
        <v>0</v>
      </c>
      <c r="K3339" s="87">
        <v>0</v>
      </c>
      <c r="L3339" s="88">
        <v>0</v>
      </c>
      <c r="M3339" s="87">
        <v>0</v>
      </c>
      <c r="N3339" s="88">
        <v>0</v>
      </c>
      <c r="O3339" s="87">
        <v>0</v>
      </c>
      <c r="P3339" s="88">
        <v>0</v>
      </c>
      <c r="Q3339" s="87">
        <v>0</v>
      </c>
      <c r="R3339" s="88">
        <v>0</v>
      </c>
      <c r="S3339" s="87">
        <v>0</v>
      </c>
      <c r="T3339" s="88">
        <v>0</v>
      </c>
      <c r="U3339" s="87">
        <v>0</v>
      </c>
      <c r="V3339" s="88">
        <v>0</v>
      </c>
      <c r="W3339" s="87">
        <v>0</v>
      </c>
      <c r="X3339" s="88">
        <v>0</v>
      </c>
      <c r="Y3339" s="87">
        <v>0</v>
      </c>
      <c r="Z3339" s="88">
        <v>0</v>
      </c>
      <c r="AA3339" s="87">
        <v>0</v>
      </c>
      <c r="AB3339" s="88">
        <v>0</v>
      </c>
      <c r="AC3339" s="58"/>
      <c r="AD3339" s="59">
        <f t="shared" si="69"/>
        <v>0</v>
      </c>
      <c r="AE3339" s="58"/>
    </row>
    <row r="3340" spans="2:31" x14ac:dyDescent="0.3">
      <c r="B3340" s="4" t="s">
        <v>200</v>
      </c>
      <c r="C3340" s="4"/>
      <c r="D3340" s="4"/>
      <c r="E3340" s="87">
        <v>0</v>
      </c>
      <c r="F3340" s="88">
        <v>0</v>
      </c>
      <c r="G3340" s="87">
        <v>0</v>
      </c>
      <c r="H3340" s="88">
        <v>0</v>
      </c>
      <c r="I3340" s="87">
        <v>0</v>
      </c>
      <c r="J3340" s="88">
        <v>0</v>
      </c>
      <c r="K3340" s="87">
        <v>0</v>
      </c>
      <c r="L3340" s="88">
        <v>0</v>
      </c>
      <c r="M3340" s="87">
        <v>0</v>
      </c>
      <c r="N3340" s="88">
        <v>0</v>
      </c>
      <c r="O3340" s="87">
        <v>0</v>
      </c>
      <c r="P3340" s="88">
        <v>0</v>
      </c>
      <c r="Q3340" s="87">
        <v>0</v>
      </c>
      <c r="R3340" s="88">
        <v>0</v>
      </c>
      <c r="S3340" s="87">
        <v>0</v>
      </c>
      <c r="T3340" s="88">
        <v>0.25155880451202406</v>
      </c>
      <c r="U3340" s="87">
        <v>0.7381961822509765</v>
      </c>
      <c r="V3340" s="88">
        <v>1.2121243158976236</v>
      </c>
      <c r="W3340" s="87">
        <v>0.19823256969451905</v>
      </c>
      <c r="X3340" s="88">
        <v>0</v>
      </c>
      <c r="Y3340" s="87">
        <v>0</v>
      </c>
      <c r="Z3340" s="88">
        <v>0</v>
      </c>
      <c r="AA3340" s="87">
        <v>0</v>
      </c>
      <c r="AB3340" s="88">
        <v>0</v>
      </c>
      <c r="AC3340" s="58"/>
      <c r="AD3340" s="59">
        <f t="shared" si="69"/>
        <v>2.4001118723551431</v>
      </c>
      <c r="AE3340" s="58"/>
    </row>
    <row r="3341" spans="2:31" x14ac:dyDescent="0.3">
      <c r="B3341" s="4" t="s">
        <v>201</v>
      </c>
      <c r="C3341" s="4"/>
      <c r="D3341" s="4"/>
      <c r="E3341" s="87">
        <v>0</v>
      </c>
      <c r="F3341" s="88">
        <v>0</v>
      </c>
      <c r="G3341" s="87">
        <v>0</v>
      </c>
      <c r="H3341" s="88">
        <v>0</v>
      </c>
      <c r="I3341" s="87">
        <v>0</v>
      </c>
      <c r="J3341" s="88">
        <v>0</v>
      </c>
      <c r="K3341" s="87">
        <v>0</v>
      </c>
      <c r="L3341" s="88">
        <v>0</v>
      </c>
      <c r="M3341" s="87">
        <v>0</v>
      </c>
      <c r="N3341" s="88">
        <v>0</v>
      </c>
      <c r="O3341" s="87">
        <v>0</v>
      </c>
      <c r="P3341" s="88">
        <v>0</v>
      </c>
      <c r="Q3341" s="87">
        <v>0</v>
      </c>
      <c r="R3341" s="88">
        <v>0</v>
      </c>
      <c r="S3341" s="87">
        <v>0</v>
      </c>
      <c r="T3341" s="88">
        <v>0.2383241971333821</v>
      </c>
      <c r="U3341" s="87">
        <v>0.62231789827346806</v>
      </c>
      <c r="V3341" s="88">
        <v>1.1518874327341715</v>
      </c>
      <c r="W3341" s="87">
        <v>0.2062906765937805</v>
      </c>
      <c r="X3341" s="88">
        <v>0</v>
      </c>
      <c r="Y3341" s="87">
        <v>0</v>
      </c>
      <c r="Z3341" s="88">
        <v>0</v>
      </c>
      <c r="AA3341" s="87">
        <v>0</v>
      </c>
      <c r="AB3341" s="88">
        <v>0</v>
      </c>
      <c r="AC3341" s="58"/>
      <c r="AD3341" s="59">
        <f t="shared" si="69"/>
        <v>2.218820204734802</v>
      </c>
      <c r="AE3341" s="58"/>
    </row>
    <row r="3342" spans="2:31" x14ac:dyDescent="0.3">
      <c r="B3342" s="4" t="s">
        <v>192</v>
      </c>
      <c r="C3342" s="4"/>
      <c r="D3342" s="4"/>
      <c r="E3342" s="87">
        <v>0</v>
      </c>
      <c r="F3342" s="88">
        <v>0</v>
      </c>
      <c r="G3342" s="87">
        <v>0</v>
      </c>
      <c r="H3342" s="88">
        <v>0</v>
      </c>
      <c r="I3342" s="87">
        <v>0</v>
      </c>
      <c r="J3342" s="88">
        <v>0</v>
      </c>
      <c r="K3342" s="87">
        <v>0</v>
      </c>
      <c r="L3342" s="88">
        <v>0.48056433995564785</v>
      </c>
      <c r="M3342" s="87">
        <v>4.8422398209571842</v>
      </c>
      <c r="N3342" s="88">
        <v>5.3559898813565594</v>
      </c>
      <c r="O3342" s="87">
        <v>5.398000001907354</v>
      </c>
      <c r="P3342" s="88">
        <v>5.398000001907354</v>
      </c>
      <c r="Q3342" s="87">
        <v>5.398000001907354</v>
      </c>
      <c r="R3342" s="88">
        <v>5.398000001907354</v>
      </c>
      <c r="S3342" s="87">
        <v>5.398000001907354</v>
      </c>
      <c r="T3342" s="88">
        <v>5.3993687629699725</v>
      </c>
      <c r="U3342" s="87">
        <v>5.4017881711324049</v>
      </c>
      <c r="V3342" s="88">
        <v>5.4000166455904655</v>
      </c>
      <c r="W3342" s="87">
        <v>5.3437439044316664</v>
      </c>
      <c r="X3342" s="88">
        <v>1.7562734921773275</v>
      </c>
      <c r="Y3342" s="87">
        <v>0</v>
      </c>
      <c r="Z3342" s="88">
        <v>0</v>
      </c>
      <c r="AA3342" s="87">
        <v>0</v>
      </c>
      <c r="AB3342" s="88">
        <v>0</v>
      </c>
      <c r="AC3342" s="58"/>
      <c r="AD3342" s="59">
        <f t="shared" si="69"/>
        <v>60.969985028108006</v>
      </c>
      <c r="AE3342" s="58"/>
    </row>
    <row r="3343" spans="2:31" x14ac:dyDescent="0.3">
      <c r="B3343" s="4" t="s">
        <v>193</v>
      </c>
      <c r="C3343" s="4"/>
      <c r="D3343" s="4"/>
      <c r="E3343" s="87">
        <v>0</v>
      </c>
      <c r="F3343" s="88">
        <v>0</v>
      </c>
      <c r="G3343" s="87">
        <v>0</v>
      </c>
      <c r="H3343" s="88">
        <v>0</v>
      </c>
      <c r="I3343" s="87">
        <v>0</v>
      </c>
      <c r="J3343" s="88">
        <v>0</v>
      </c>
      <c r="K3343" s="87">
        <v>0</v>
      </c>
      <c r="L3343" s="88">
        <v>0.29597468376159669</v>
      </c>
      <c r="M3343" s="87">
        <v>0.36032349268595376</v>
      </c>
      <c r="N3343" s="88">
        <v>0</v>
      </c>
      <c r="O3343" s="87">
        <v>0</v>
      </c>
      <c r="P3343" s="88">
        <v>0</v>
      </c>
      <c r="Q3343" s="87">
        <v>0</v>
      </c>
      <c r="R3343" s="88">
        <v>0</v>
      </c>
      <c r="S3343" s="87">
        <v>0</v>
      </c>
      <c r="T3343" s="88">
        <v>4.8443632245063792</v>
      </c>
      <c r="U3343" s="87">
        <v>5.3818026781082162</v>
      </c>
      <c r="V3343" s="88">
        <v>5.3892262339591976</v>
      </c>
      <c r="W3343" s="87">
        <v>5.3518287539482108</v>
      </c>
      <c r="X3343" s="88">
        <v>1.7653344949086511</v>
      </c>
      <c r="Y3343" s="87">
        <v>0</v>
      </c>
      <c r="Z3343" s="88">
        <v>0</v>
      </c>
      <c r="AA3343" s="87">
        <v>0</v>
      </c>
      <c r="AB3343" s="88">
        <v>0</v>
      </c>
      <c r="AC3343" s="58"/>
      <c r="AD3343" s="59">
        <f t="shared" si="69"/>
        <v>23.388853561878207</v>
      </c>
      <c r="AE3343" s="58"/>
    </row>
    <row r="3344" spans="2:31" x14ac:dyDescent="0.3">
      <c r="B3344" s="4" t="s">
        <v>295</v>
      </c>
      <c r="C3344" s="4"/>
      <c r="D3344" s="4"/>
      <c r="E3344" s="87">
        <v>0</v>
      </c>
      <c r="F3344" s="88">
        <v>0</v>
      </c>
      <c r="G3344" s="87">
        <v>0</v>
      </c>
      <c r="H3344" s="88">
        <v>0</v>
      </c>
      <c r="I3344" s="87">
        <v>0</v>
      </c>
      <c r="J3344" s="88">
        <v>0</v>
      </c>
      <c r="K3344" s="87">
        <v>0</v>
      </c>
      <c r="L3344" s="88">
        <v>0</v>
      </c>
      <c r="M3344" s="87">
        <v>0.55073279698689737</v>
      </c>
      <c r="N3344" s="88">
        <v>12.272289164861045</v>
      </c>
      <c r="O3344" s="87">
        <v>15.237153609593706</v>
      </c>
      <c r="P3344" s="88">
        <v>15.381323909759521</v>
      </c>
      <c r="Q3344" s="87">
        <v>16.342416667938231</v>
      </c>
      <c r="R3344" s="88">
        <v>16.404401270548501</v>
      </c>
      <c r="S3344" s="87">
        <v>15.047376775741578</v>
      </c>
      <c r="T3344" s="88">
        <v>1.792205060323079</v>
      </c>
      <c r="U3344" s="87">
        <v>0</v>
      </c>
      <c r="V3344" s="88">
        <v>0</v>
      </c>
      <c r="W3344" s="87">
        <v>0</v>
      </c>
      <c r="X3344" s="88">
        <v>0</v>
      </c>
      <c r="Y3344" s="87">
        <v>0</v>
      </c>
      <c r="Z3344" s="88">
        <v>0</v>
      </c>
      <c r="AA3344" s="87">
        <v>0</v>
      </c>
      <c r="AB3344" s="88">
        <v>0</v>
      </c>
      <c r="AC3344" s="58"/>
      <c r="AD3344" s="59">
        <f t="shared" si="69"/>
        <v>93.027899255752573</v>
      </c>
      <c r="AE3344" s="58"/>
    </row>
    <row r="3345" spans="2:31" x14ac:dyDescent="0.3">
      <c r="B3345" s="4" t="s">
        <v>150</v>
      </c>
      <c r="C3345" s="4"/>
      <c r="D3345" s="4"/>
      <c r="E3345" s="87">
        <v>0</v>
      </c>
      <c r="F3345" s="88">
        <v>0</v>
      </c>
      <c r="G3345" s="87">
        <v>0</v>
      </c>
      <c r="H3345" s="88">
        <v>0</v>
      </c>
      <c r="I3345" s="87">
        <v>0</v>
      </c>
      <c r="J3345" s="88">
        <v>0</v>
      </c>
      <c r="K3345" s="87">
        <v>0</v>
      </c>
      <c r="L3345" s="88">
        <v>0</v>
      </c>
      <c r="M3345" s="87">
        <v>0</v>
      </c>
      <c r="N3345" s="88">
        <v>0</v>
      </c>
      <c r="O3345" s="87">
        <v>0</v>
      </c>
      <c r="P3345" s="88">
        <v>0</v>
      </c>
      <c r="Q3345" s="87">
        <v>0</v>
      </c>
      <c r="R3345" s="88">
        <v>0</v>
      </c>
      <c r="S3345" s="87">
        <v>0</v>
      </c>
      <c r="T3345" s="88">
        <v>0</v>
      </c>
      <c r="U3345" s="87">
        <v>0</v>
      </c>
      <c r="V3345" s="88">
        <v>0</v>
      </c>
      <c r="W3345" s="87">
        <v>0</v>
      </c>
      <c r="X3345" s="88">
        <v>0</v>
      </c>
      <c r="Y3345" s="87">
        <v>0</v>
      </c>
      <c r="Z3345" s="88">
        <v>0</v>
      </c>
      <c r="AA3345" s="87">
        <v>0</v>
      </c>
      <c r="AB3345" s="88">
        <v>0</v>
      </c>
      <c r="AC3345" s="58"/>
      <c r="AD3345" s="59">
        <f t="shared" si="69"/>
        <v>0</v>
      </c>
      <c r="AE3345" s="58"/>
    </row>
    <row r="3346" spans="2:31" x14ac:dyDescent="0.3">
      <c r="B3346" s="4" t="s">
        <v>151</v>
      </c>
      <c r="C3346" s="4"/>
      <c r="D3346" s="4"/>
      <c r="E3346" s="87">
        <v>0</v>
      </c>
      <c r="F3346" s="88">
        <v>0</v>
      </c>
      <c r="G3346" s="87">
        <v>0</v>
      </c>
      <c r="H3346" s="88">
        <v>0</v>
      </c>
      <c r="I3346" s="87">
        <v>0</v>
      </c>
      <c r="J3346" s="88">
        <v>0</v>
      </c>
      <c r="K3346" s="87">
        <v>0</v>
      </c>
      <c r="L3346" s="88">
        <v>0</v>
      </c>
      <c r="M3346" s="87">
        <v>0</v>
      </c>
      <c r="N3346" s="88">
        <v>0</v>
      </c>
      <c r="O3346" s="87">
        <v>0</v>
      </c>
      <c r="P3346" s="88">
        <v>0</v>
      </c>
      <c r="Q3346" s="87">
        <v>0</v>
      </c>
      <c r="R3346" s="88">
        <v>0</v>
      </c>
      <c r="S3346" s="87">
        <v>0</v>
      </c>
      <c r="T3346" s="88">
        <v>0</v>
      </c>
      <c r="U3346" s="87">
        <v>0</v>
      </c>
      <c r="V3346" s="88">
        <v>0</v>
      </c>
      <c r="W3346" s="87">
        <v>0</v>
      </c>
      <c r="X3346" s="88">
        <v>0</v>
      </c>
      <c r="Y3346" s="87">
        <v>0</v>
      </c>
      <c r="Z3346" s="88">
        <v>0</v>
      </c>
      <c r="AA3346" s="87">
        <v>0</v>
      </c>
      <c r="AB3346" s="88">
        <v>0</v>
      </c>
      <c r="AC3346" s="58"/>
      <c r="AD3346" s="59">
        <f t="shared" si="69"/>
        <v>0</v>
      </c>
      <c r="AE3346" s="58"/>
    </row>
    <row r="3347" spans="2:31" x14ac:dyDescent="0.3">
      <c r="B3347" s="4" t="s">
        <v>249</v>
      </c>
      <c r="C3347" s="4"/>
      <c r="D3347" s="4"/>
      <c r="E3347" s="87">
        <v>0</v>
      </c>
      <c r="F3347" s="88">
        <v>0</v>
      </c>
      <c r="G3347" s="87">
        <v>0</v>
      </c>
      <c r="H3347" s="88">
        <v>0</v>
      </c>
      <c r="I3347" s="87">
        <v>0</v>
      </c>
      <c r="J3347" s="88">
        <v>0</v>
      </c>
      <c r="K3347" s="87">
        <v>0</v>
      </c>
      <c r="L3347" s="88">
        <v>6.1716715494791372E-4</v>
      </c>
      <c r="M3347" s="87">
        <v>0</v>
      </c>
      <c r="N3347" s="88">
        <v>0</v>
      </c>
      <c r="O3347" s="87">
        <v>0</v>
      </c>
      <c r="P3347" s="88">
        <v>0</v>
      </c>
      <c r="Q3347" s="87">
        <v>0</v>
      </c>
      <c r="R3347" s="88">
        <v>0</v>
      </c>
      <c r="S3347" s="87">
        <v>0</v>
      </c>
      <c r="T3347" s="88">
        <v>0</v>
      </c>
      <c r="U3347" s="87">
        <v>0</v>
      </c>
      <c r="V3347" s="88">
        <v>0</v>
      </c>
      <c r="W3347" s="87">
        <v>0</v>
      </c>
      <c r="X3347" s="88">
        <v>0</v>
      </c>
      <c r="Y3347" s="87">
        <v>0</v>
      </c>
      <c r="Z3347" s="88">
        <v>0</v>
      </c>
      <c r="AA3347" s="87">
        <v>0</v>
      </c>
      <c r="AB3347" s="88">
        <v>0</v>
      </c>
      <c r="AC3347" s="58"/>
      <c r="AD3347" s="59">
        <f t="shared" si="69"/>
        <v>6.1716715494791372E-4</v>
      </c>
      <c r="AE3347" s="58"/>
    </row>
    <row r="3348" spans="2:31" x14ac:dyDescent="0.3">
      <c r="B3348" s="4" t="s">
        <v>168</v>
      </c>
      <c r="C3348" s="4"/>
      <c r="D3348" s="4"/>
      <c r="E3348" s="87">
        <v>0</v>
      </c>
      <c r="F3348" s="88">
        <v>0</v>
      </c>
      <c r="G3348" s="87">
        <v>0</v>
      </c>
      <c r="H3348" s="88">
        <v>0</v>
      </c>
      <c r="I3348" s="87">
        <v>0</v>
      </c>
      <c r="J3348" s="88">
        <v>0</v>
      </c>
      <c r="K3348" s="87">
        <v>0</v>
      </c>
      <c r="L3348" s="88">
        <v>0</v>
      </c>
      <c r="M3348" s="87">
        <v>0</v>
      </c>
      <c r="N3348" s="88">
        <v>0</v>
      </c>
      <c r="O3348" s="87">
        <v>0</v>
      </c>
      <c r="P3348" s="88">
        <v>0</v>
      </c>
      <c r="Q3348" s="87">
        <v>2.4797275372076966</v>
      </c>
      <c r="R3348" s="88">
        <v>2.8947625421250027</v>
      </c>
      <c r="S3348" s="87">
        <v>2.8947625421250027</v>
      </c>
      <c r="T3348" s="88">
        <v>0.33772229658125003</v>
      </c>
      <c r="U3348" s="87">
        <v>0</v>
      </c>
      <c r="V3348" s="88">
        <v>0</v>
      </c>
      <c r="W3348" s="87">
        <v>0</v>
      </c>
      <c r="X3348" s="88">
        <v>0</v>
      </c>
      <c r="Y3348" s="87">
        <v>0</v>
      </c>
      <c r="Z3348" s="88">
        <v>0</v>
      </c>
      <c r="AA3348" s="87">
        <v>0</v>
      </c>
      <c r="AB3348" s="88">
        <v>0</v>
      </c>
      <c r="AC3348" s="58"/>
      <c r="AD3348" s="59">
        <f t="shared" ref="AD3348:AD3409" si="70">SUM(E3348:AB3348)</f>
        <v>8.6069749180389525</v>
      </c>
      <c r="AE3348" s="58"/>
    </row>
    <row r="3349" spans="2:31" x14ac:dyDescent="0.3">
      <c r="B3349" s="4" t="s">
        <v>169</v>
      </c>
      <c r="C3349" s="4"/>
      <c r="D3349" s="4"/>
      <c r="E3349" s="87">
        <v>0</v>
      </c>
      <c r="F3349" s="88">
        <v>0</v>
      </c>
      <c r="G3349" s="87">
        <v>0</v>
      </c>
      <c r="H3349" s="88">
        <v>0</v>
      </c>
      <c r="I3349" s="87">
        <v>0</v>
      </c>
      <c r="J3349" s="88">
        <v>0</v>
      </c>
      <c r="K3349" s="87">
        <v>0</v>
      </c>
      <c r="L3349" s="88">
        <v>0</v>
      </c>
      <c r="M3349" s="87">
        <v>0</v>
      </c>
      <c r="N3349" s="88">
        <v>0</v>
      </c>
      <c r="O3349" s="87">
        <v>0</v>
      </c>
      <c r="P3349" s="88">
        <v>0</v>
      </c>
      <c r="Q3349" s="87">
        <v>0</v>
      </c>
      <c r="R3349" s="88">
        <v>0</v>
      </c>
      <c r="S3349" s="87">
        <v>0</v>
      </c>
      <c r="T3349" s="88">
        <v>0</v>
      </c>
      <c r="U3349" s="87">
        <v>0</v>
      </c>
      <c r="V3349" s="88">
        <v>0</v>
      </c>
      <c r="W3349" s="87">
        <v>0</v>
      </c>
      <c r="X3349" s="88">
        <v>0</v>
      </c>
      <c r="Y3349" s="87">
        <v>0</v>
      </c>
      <c r="Z3349" s="88">
        <v>0</v>
      </c>
      <c r="AA3349" s="87">
        <v>0</v>
      </c>
      <c r="AB3349" s="88">
        <v>0</v>
      </c>
      <c r="AC3349" s="58"/>
      <c r="AD3349" s="59">
        <f t="shared" si="70"/>
        <v>0</v>
      </c>
      <c r="AE3349" s="58"/>
    </row>
    <row r="3350" spans="2:31" x14ac:dyDescent="0.3">
      <c r="B3350" s="4" t="s">
        <v>165</v>
      </c>
      <c r="C3350" s="4"/>
      <c r="D3350" s="4"/>
      <c r="E3350" s="87">
        <v>0</v>
      </c>
      <c r="F3350" s="88">
        <v>0</v>
      </c>
      <c r="G3350" s="87">
        <v>0</v>
      </c>
      <c r="H3350" s="88">
        <v>0</v>
      </c>
      <c r="I3350" s="87">
        <v>0</v>
      </c>
      <c r="J3350" s="88">
        <v>0</v>
      </c>
      <c r="K3350" s="87">
        <v>0</v>
      </c>
      <c r="L3350" s="88">
        <v>0</v>
      </c>
      <c r="M3350" s="87">
        <v>0</v>
      </c>
      <c r="N3350" s="88">
        <v>0</v>
      </c>
      <c r="O3350" s="87">
        <v>0</v>
      </c>
      <c r="P3350" s="88">
        <v>0</v>
      </c>
      <c r="Q3350" s="87">
        <v>0</v>
      </c>
      <c r="R3350" s="88">
        <v>0</v>
      </c>
      <c r="S3350" s="87">
        <v>0</v>
      </c>
      <c r="T3350" s="88">
        <v>0</v>
      </c>
      <c r="U3350" s="87">
        <v>0</v>
      </c>
      <c r="V3350" s="88">
        <v>0</v>
      </c>
      <c r="W3350" s="87">
        <v>0</v>
      </c>
      <c r="X3350" s="88">
        <v>0</v>
      </c>
      <c r="Y3350" s="87">
        <v>0</v>
      </c>
      <c r="Z3350" s="88">
        <v>0</v>
      </c>
      <c r="AA3350" s="87">
        <v>0</v>
      </c>
      <c r="AB3350" s="88">
        <v>0</v>
      </c>
      <c r="AC3350" s="58"/>
      <c r="AD3350" s="59">
        <f t="shared" si="70"/>
        <v>0</v>
      </c>
      <c r="AE3350" s="58"/>
    </row>
    <row r="3351" spans="2:31" x14ac:dyDescent="0.3">
      <c r="B3351" s="4" t="s">
        <v>166</v>
      </c>
      <c r="C3351" s="4"/>
      <c r="D3351" s="4"/>
      <c r="E3351" s="87">
        <v>0</v>
      </c>
      <c r="F3351" s="88">
        <v>0</v>
      </c>
      <c r="G3351" s="87">
        <v>0</v>
      </c>
      <c r="H3351" s="88">
        <v>0</v>
      </c>
      <c r="I3351" s="87">
        <v>0</v>
      </c>
      <c r="J3351" s="88">
        <v>0</v>
      </c>
      <c r="K3351" s="87">
        <v>0</v>
      </c>
      <c r="L3351" s="88">
        <v>0</v>
      </c>
      <c r="M3351" s="87">
        <v>0</v>
      </c>
      <c r="N3351" s="88">
        <v>0</v>
      </c>
      <c r="O3351" s="87">
        <v>0</v>
      </c>
      <c r="P3351" s="88">
        <v>0</v>
      </c>
      <c r="Q3351" s="87">
        <v>0</v>
      </c>
      <c r="R3351" s="88">
        <v>0</v>
      </c>
      <c r="S3351" s="87">
        <v>0</v>
      </c>
      <c r="T3351" s="88">
        <v>0</v>
      </c>
      <c r="U3351" s="87">
        <v>0</v>
      </c>
      <c r="V3351" s="88">
        <v>0</v>
      </c>
      <c r="W3351" s="87">
        <v>0</v>
      </c>
      <c r="X3351" s="88">
        <v>0</v>
      </c>
      <c r="Y3351" s="87">
        <v>0</v>
      </c>
      <c r="Z3351" s="88">
        <v>0</v>
      </c>
      <c r="AA3351" s="87">
        <v>0</v>
      </c>
      <c r="AB3351" s="88">
        <v>0</v>
      </c>
      <c r="AC3351" s="58"/>
      <c r="AD3351" s="59">
        <f t="shared" si="70"/>
        <v>0</v>
      </c>
      <c r="AE3351" s="58"/>
    </row>
    <row r="3352" spans="2:31" x14ac:dyDescent="0.3">
      <c r="B3352" s="4" t="s">
        <v>167</v>
      </c>
      <c r="C3352" s="4"/>
      <c r="D3352" s="4"/>
      <c r="E3352" s="87">
        <v>0</v>
      </c>
      <c r="F3352" s="88">
        <v>0</v>
      </c>
      <c r="G3352" s="87">
        <v>0</v>
      </c>
      <c r="H3352" s="88">
        <v>0</v>
      </c>
      <c r="I3352" s="87">
        <v>0</v>
      </c>
      <c r="J3352" s="88">
        <v>0</v>
      </c>
      <c r="K3352" s="87">
        <v>0</v>
      </c>
      <c r="L3352" s="88">
        <v>0</v>
      </c>
      <c r="M3352" s="87">
        <v>0</v>
      </c>
      <c r="N3352" s="88">
        <v>0</v>
      </c>
      <c r="O3352" s="87">
        <v>0</v>
      </c>
      <c r="P3352" s="88">
        <v>0</v>
      </c>
      <c r="Q3352" s="87">
        <v>0</v>
      </c>
      <c r="R3352" s="88">
        <v>0</v>
      </c>
      <c r="S3352" s="87">
        <v>0</v>
      </c>
      <c r="T3352" s="88">
        <v>0</v>
      </c>
      <c r="U3352" s="87">
        <v>0</v>
      </c>
      <c r="V3352" s="88">
        <v>0</v>
      </c>
      <c r="W3352" s="87">
        <v>0</v>
      </c>
      <c r="X3352" s="88">
        <v>0</v>
      </c>
      <c r="Y3352" s="87">
        <v>0</v>
      </c>
      <c r="Z3352" s="88">
        <v>0</v>
      </c>
      <c r="AA3352" s="87">
        <v>0</v>
      </c>
      <c r="AB3352" s="88">
        <v>0</v>
      </c>
      <c r="AC3352" s="58"/>
      <c r="AD3352" s="59">
        <f t="shared" si="70"/>
        <v>0</v>
      </c>
      <c r="AE3352" s="58"/>
    </row>
    <row r="3353" spans="2:31" x14ac:dyDescent="0.3">
      <c r="B3353" s="4" t="s">
        <v>138</v>
      </c>
      <c r="C3353" s="4"/>
      <c r="D3353" s="4"/>
      <c r="E3353" s="87">
        <v>0</v>
      </c>
      <c r="F3353" s="88">
        <v>0</v>
      </c>
      <c r="G3353" s="87">
        <v>0</v>
      </c>
      <c r="H3353" s="88">
        <v>0</v>
      </c>
      <c r="I3353" s="87">
        <v>0</v>
      </c>
      <c r="J3353" s="88">
        <v>0</v>
      </c>
      <c r="K3353" s="87">
        <v>0</v>
      </c>
      <c r="L3353" s="88">
        <v>0</v>
      </c>
      <c r="M3353" s="87">
        <v>0</v>
      </c>
      <c r="N3353" s="88">
        <v>0</v>
      </c>
      <c r="O3353" s="87">
        <v>0</v>
      </c>
      <c r="P3353" s="88">
        <v>0</v>
      </c>
      <c r="Q3353" s="87">
        <v>0</v>
      </c>
      <c r="R3353" s="88">
        <v>0</v>
      </c>
      <c r="S3353" s="87">
        <v>0</v>
      </c>
      <c r="T3353" s="88">
        <v>0</v>
      </c>
      <c r="U3353" s="87">
        <v>0</v>
      </c>
      <c r="V3353" s="88">
        <v>0</v>
      </c>
      <c r="W3353" s="87">
        <v>0</v>
      </c>
      <c r="X3353" s="88">
        <v>0</v>
      </c>
      <c r="Y3353" s="87">
        <v>0</v>
      </c>
      <c r="Z3353" s="88">
        <v>0</v>
      </c>
      <c r="AA3353" s="87">
        <v>0</v>
      </c>
      <c r="AB3353" s="88">
        <v>0</v>
      </c>
      <c r="AC3353" s="58"/>
      <c r="AD3353" s="59">
        <f t="shared" si="70"/>
        <v>0</v>
      </c>
      <c r="AE3353" s="58"/>
    </row>
    <row r="3354" spans="2:31" x14ac:dyDescent="0.3">
      <c r="B3354" s="4" t="s">
        <v>139</v>
      </c>
      <c r="C3354" s="4"/>
      <c r="D3354" s="4"/>
      <c r="E3354" s="87">
        <v>0</v>
      </c>
      <c r="F3354" s="88">
        <v>0</v>
      </c>
      <c r="G3354" s="87">
        <v>0</v>
      </c>
      <c r="H3354" s="88">
        <v>0</v>
      </c>
      <c r="I3354" s="87">
        <v>0</v>
      </c>
      <c r="J3354" s="88">
        <v>0</v>
      </c>
      <c r="K3354" s="87">
        <v>0</v>
      </c>
      <c r="L3354" s="88">
        <v>0</v>
      </c>
      <c r="M3354" s="87">
        <v>0</v>
      </c>
      <c r="N3354" s="88">
        <v>0</v>
      </c>
      <c r="O3354" s="87">
        <v>0</v>
      </c>
      <c r="P3354" s="88">
        <v>0</v>
      </c>
      <c r="Q3354" s="87">
        <v>0</v>
      </c>
      <c r="R3354" s="88">
        <v>0</v>
      </c>
      <c r="S3354" s="87">
        <v>0</v>
      </c>
      <c r="T3354" s="88">
        <v>0</v>
      </c>
      <c r="U3354" s="87">
        <v>0</v>
      </c>
      <c r="V3354" s="88">
        <v>0</v>
      </c>
      <c r="W3354" s="87">
        <v>0</v>
      </c>
      <c r="X3354" s="88">
        <v>0</v>
      </c>
      <c r="Y3354" s="87">
        <v>0</v>
      </c>
      <c r="Z3354" s="88">
        <v>0</v>
      </c>
      <c r="AA3354" s="87">
        <v>0</v>
      </c>
      <c r="AB3354" s="88">
        <v>0</v>
      </c>
      <c r="AC3354" s="58"/>
      <c r="AD3354" s="59">
        <f t="shared" si="70"/>
        <v>0</v>
      </c>
      <c r="AE3354" s="58"/>
    </row>
    <row r="3355" spans="2:31" x14ac:dyDescent="0.3">
      <c r="B3355" s="4" t="s">
        <v>140</v>
      </c>
      <c r="C3355" s="4"/>
      <c r="D3355" s="4"/>
      <c r="E3355" s="87">
        <v>0</v>
      </c>
      <c r="F3355" s="88">
        <v>0</v>
      </c>
      <c r="G3355" s="87">
        <v>0</v>
      </c>
      <c r="H3355" s="88">
        <v>0</v>
      </c>
      <c r="I3355" s="87">
        <v>0</v>
      </c>
      <c r="J3355" s="88">
        <v>0</v>
      </c>
      <c r="K3355" s="87">
        <v>0</v>
      </c>
      <c r="L3355" s="88">
        <v>0</v>
      </c>
      <c r="M3355" s="87">
        <v>0</v>
      </c>
      <c r="N3355" s="88">
        <v>0</v>
      </c>
      <c r="O3355" s="87">
        <v>0</v>
      </c>
      <c r="P3355" s="88">
        <v>0</v>
      </c>
      <c r="Q3355" s="87">
        <v>0</v>
      </c>
      <c r="R3355" s="88">
        <v>0</v>
      </c>
      <c r="S3355" s="87">
        <v>0</v>
      </c>
      <c r="T3355" s="88">
        <v>0</v>
      </c>
      <c r="U3355" s="87">
        <v>0</v>
      </c>
      <c r="V3355" s="88">
        <v>0</v>
      </c>
      <c r="W3355" s="87">
        <v>0</v>
      </c>
      <c r="X3355" s="88">
        <v>0</v>
      </c>
      <c r="Y3355" s="87">
        <v>0</v>
      </c>
      <c r="Z3355" s="88">
        <v>0</v>
      </c>
      <c r="AA3355" s="87">
        <v>0</v>
      </c>
      <c r="AB3355" s="88">
        <v>0</v>
      </c>
      <c r="AC3355" s="58"/>
      <c r="AD3355" s="59">
        <f t="shared" si="70"/>
        <v>0</v>
      </c>
      <c r="AE3355" s="58"/>
    </row>
    <row r="3356" spans="2:31" x14ac:dyDescent="0.3">
      <c r="B3356" s="4" t="s">
        <v>198</v>
      </c>
      <c r="C3356" s="4"/>
      <c r="D3356" s="4"/>
      <c r="E3356" s="87">
        <v>0</v>
      </c>
      <c r="F3356" s="88">
        <v>0</v>
      </c>
      <c r="G3356" s="87">
        <v>0</v>
      </c>
      <c r="H3356" s="88">
        <v>0</v>
      </c>
      <c r="I3356" s="87">
        <v>0</v>
      </c>
      <c r="J3356" s="88">
        <v>0</v>
      </c>
      <c r="K3356" s="87">
        <v>0</v>
      </c>
      <c r="L3356" s="88">
        <v>5.2277777777777749E-2</v>
      </c>
      <c r="M3356" s="87">
        <v>1.1027916666666666</v>
      </c>
      <c r="N3356" s="88">
        <v>2.0000000000000027</v>
      </c>
      <c r="O3356" s="87">
        <v>2.0000000000000027</v>
      </c>
      <c r="P3356" s="88">
        <v>2.0000000000000027</v>
      </c>
      <c r="Q3356" s="87">
        <v>2.0000000000000027</v>
      </c>
      <c r="R3356" s="88">
        <v>2.0000000000000027</v>
      </c>
      <c r="S3356" s="87">
        <v>1.9975416666666661</v>
      </c>
      <c r="T3356" s="88">
        <v>1.9999906555493676</v>
      </c>
      <c r="U3356" s="87">
        <v>2.002687875429789</v>
      </c>
      <c r="V3356" s="88">
        <v>2.0010152598222097</v>
      </c>
      <c r="W3356" s="87">
        <v>1.999342648188273</v>
      </c>
      <c r="X3356" s="88">
        <v>0.65960798660914111</v>
      </c>
      <c r="Y3356" s="87">
        <v>0</v>
      </c>
      <c r="Z3356" s="88">
        <v>0</v>
      </c>
      <c r="AA3356" s="87">
        <v>0</v>
      </c>
      <c r="AB3356" s="88">
        <v>0</v>
      </c>
      <c r="AC3356" s="58"/>
      <c r="AD3356" s="59">
        <f t="shared" si="70"/>
        <v>21.815255536709905</v>
      </c>
      <c r="AE3356" s="58"/>
    </row>
    <row r="3357" spans="2:31" x14ac:dyDescent="0.3">
      <c r="B3357" s="4" t="s">
        <v>199</v>
      </c>
      <c r="C3357" s="4"/>
      <c r="D3357" s="4"/>
      <c r="E3357" s="87">
        <v>0</v>
      </c>
      <c r="F3357" s="88">
        <v>0</v>
      </c>
      <c r="G3357" s="87">
        <v>0</v>
      </c>
      <c r="H3357" s="88">
        <v>0</v>
      </c>
      <c r="I3357" s="87">
        <v>0</v>
      </c>
      <c r="J3357" s="88">
        <v>0</v>
      </c>
      <c r="K3357" s="87">
        <v>0</v>
      </c>
      <c r="L3357" s="88">
        <v>5.2277777777777749E-2</v>
      </c>
      <c r="M3357" s="87">
        <v>1.1027916666666666</v>
      </c>
      <c r="N3357" s="88">
        <v>2.0000000000000027</v>
      </c>
      <c r="O3357" s="87">
        <v>2.0000000000000027</v>
      </c>
      <c r="P3357" s="88">
        <v>2.0000000000000027</v>
      </c>
      <c r="Q3357" s="87">
        <v>2.0000000000000027</v>
      </c>
      <c r="R3357" s="88">
        <v>2.0000000000000027</v>
      </c>
      <c r="S3357" s="87">
        <v>1.9975416666666661</v>
      </c>
      <c r="T3357" s="88">
        <v>1.9968969122250875</v>
      </c>
      <c r="U3357" s="87">
        <v>1.9921321233113609</v>
      </c>
      <c r="V3357" s="88">
        <v>1.9910257220268248</v>
      </c>
      <c r="W3357" s="87">
        <v>1.9899193127950034</v>
      </c>
      <c r="X3357" s="88">
        <v>0.66306057373682648</v>
      </c>
      <c r="Y3357" s="87">
        <v>0</v>
      </c>
      <c r="Z3357" s="88">
        <v>0</v>
      </c>
      <c r="AA3357" s="87">
        <v>0</v>
      </c>
      <c r="AB3357" s="88">
        <v>0</v>
      </c>
      <c r="AC3357" s="58"/>
      <c r="AD3357" s="59">
        <f t="shared" si="70"/>
        <v>21.785645755206229</v>
      </c>
      <c r="AE3357" s="58"/>
    </row>
    <row r="3358" spans="2:31" x14ac:dyDescent="0.3">
      <c r="B3358" s="4" t="s">
        <v>183</v>
      </c>
      <c r="C3358" s="4"/>
      <c r="D3358" s="4"/>
      <c r="E3358" s="87">
        <v>0</v>
      </c>
      <c r="F3358" s="88">
        <v>0</v>
      </c>
      <c r="G3358" s="87">
        <v>0</v>
      </c>
      <c r="H3358" s="88">
        <v>0</v>
      </c>
      <c r="I3358" s="87">
        <v>0</v>
      </c>
      <c r="J3358" s="88">
        <v>0</v>
      </c>
      <c r="K3358" s="87">
        <v>0</v>
      </c>
      <c r="L3358" s="88">
        <v>0</v>
      </c>
      <c r="M3358" s="87">
        <v>1.392303570111594</v>
      </c>
      <c r="N3358" s="88">
        <v>0.90915624300638842</v>
      </c>
      <c r="O3358" s="87">
        <v>0.47289880116780603</v>
      </c>
      <c r="P3358" s="88">
        <v>0.90705472628275563</v>
      </c>
      <c r="Q3358" s="87">
        <v>0.98560707569122319</v>
      </c>
      <c r="R3358" s="88">
        <v>4.3805072361953235</v>
      </c>
      <c r="S3358" s="87">
        <v>6.2874999999999996</v>
      </c>
      <c r="T3358" s="88">
        <v>0.46666666666666662</v>
      </c>
      <c r="U3358" s="87">
        <v>0</v>
      </c>
      <c r="V3358" s="88">
        <v>0</v>
      </c>
      <c r="W3358" s="87">
        <v>0</v>
      </c>
      <c r="X3358" s="88">
        <v>0</v>
      </c>
      <c r="Y3358" s="87">
        <v>0</v>
      </c>
      <c r="Z3358" s="88">
        <v>0</v>
      </c>
      <c r="AA3358" s="87">
        <v>0</v>
      </c>
      <c r="AB3358" s="88">
        <v>0</v>
      </c>
      <c r="AC3358" s="58"/>
      <c r="AD3358" s="59">
        <f t="shared" si="70"/>
        <v>15.801694319121758</v>
      </c>
      <c r="AE3358" s="58"/>
    </row>
    <row r="3359" spans="2:31" x14ac:dyDescent="0.3">
      <c r="B3359" s="4" t="s">
        <v>184</v>
      </c>
      <c r="C3359" s="4"/>
      <c r="D3359" s="4"/>
      <c r="E3359" s="87">
        <v>0</v>
      </c>
      <c r="F3359" s="88">
        <v>0</v>
      </c>
      <c r="G3359" s="87">
        <v>0</v>
      </c>
      <c r="H3359" s="88">
        <v>0</v>
      </c>
      <c r="I3359" s="87">
        <v>0</v>
      </c>
      <c r="J3359" s="88">
        <v>0</v>
      </c>
      <c r="K3359" s="87">
        <v>0</v>
      </c>
      <c r="L3359" s="88">
        <v>0</v>
      </c>
      <c r="M3359" s="87">
        <v>1.2688499848047892</v>
      </c>
      <c r="N3359" s="88">
        <v>0.75067168871561663</v>
      </c>
      <c r="O3359" s="87">
        <v>0.31470707257588698</v>
      </c>
      <c r="P3359" s="88">
        <v>0.84620335896809895</v>
      </c>
      <c r="Q3359" s="87">
        <v>0.95213376681009942</v>
      </c>
      <c r="R3359" s="88">
        <v>0.75365239779154447</v>
      </c>
      <c r="S3359" s="87">
        <v>2.7755924860636404E-2</v>
      </c>
      <c r="T3359" s="88">
        <v>0</v>
      </c>
      <c r="U3359" s="87">
        <v>0</v>
      </c>
      <c r="V3359" s="88">
        <v>8.9586297671000181E-2</v>
      </c>
      <c r="W3359" s="87">
        <v>2.9047620340983076</v>
      </c>
      <c r="X3359" s="88">
        <v>1.4644583333333334</v>
      </c>
      <c r="Y3359" s="87">
        <v>0</v>
      </c>
      <c r="Z3359" s="88">
        <v>0</v>
      </c>
      <c r="AA3359" s="87">
        <v>0</v>
      </c>
      <c r="AB3359" s="88">
        <v>0</v>
      </c>
      <c r="AC3359" s="58"/>
      <c r="AD3359" s="59">
        <f t="shared" si="70"/>
        <v>9.3727808596293123</v>
      </c>
      <c r="AE3359" s="58"/>
    </row>
    <row r="3360" spans="2:31" x14ac:dyDescent="0.3">
      <c r="B3360" s="4" t="s">
        <v>191</v>
      </c>
      <c r="C3360" s="4"/>
      <c r="D3360" s="4"/>
      <c r="E3360" s="87">
        <v>0</v>
      </c>
      <c r="F3360" s="88">
        <v>0</v>
      </c>
      <c r="G3360" s="87">
        <v>0</v>
      </c>
      <c r="H3360" s="88">
        <v>0</v>
      </c>
      <c r="I3360" s="87">
        <v>0</v>
      </c>
      <c r="J3360" s="88">
        <v>0</v>
      </c>
      <c r="K3360" s="87">
        <v>0</v>
      </c>
      <c r="L3360" s="88">
        <v>3.0381091435750324E-2</v>
      </c>
      <c r="M3360" s="87">
        <v>1.3888670563697814</v>
      </c>
      <c r="N3360" s="88">
        <v>2.2630147258440658</v>
      </c>
      <c r="O3360" s="87">
        <v>2.9649509449799853</v>
      </c>
      <c r="P3360" s="88">
        <v>3.3845795591672254</v>
      </c>
      <c r="Q3360" s="87">
        <v>3.8215245564778653</v>
      </c>
      <c r="R3360" s="88">
        <v>3.9086327294508614</v>
      </c>
      <c r="S3360" s="87">
        <v>3.9074395100275674</v>
      </c>
      <c r="T3360" s="88">
        <v>3.9061675310134878</v>
      </c>
      <c r="U3360" s="87">
        <v>3.9080720444520316</v>
      </c>
      <c r="V3360" s="88">
        <v>3.912002203861872</v>
      </c>
      <c r="W3360" s="87">
        <v>3.8539030333360036</v>
      </c>
      <c r="X3360" s="88">
        <v>1.2574718554814655</v>
      </c>
      <c r="Y3360" s="87">
        <v>0</v>
      </c>
      <c r="Z3360" s="88">
        <v>0</v>
      </c>
      <c r="AA3360" s="87">
        <v>0</v>
      </c>
      <c r="AB3360" s="88">
        <v>0</v>
      </c>
      <c r="AC3360" s="58"/>
      <c r="AD3360" s="59">
        <f t="shared" si="70"/>
        <v>38.507006841897962</v>
      </c>
      <c r="AE3360" s="58"/>
    </row>
    <row r="3361" spans="2:31" x14ac:dyDescent="0.3">
      <c r="B3361" s="4" t="s">
        <v>232</v>
      </c>
      <c r="C3361" s="4"/>
      <c r="D3361" s="4"/>
      <c r="E3361" s="87">
        <v>0</v>
      </c>
      <c r="F3361" s="88">
        <v>0</v>
      </c>
      <c r="G3361" s="87">
        <v>0</v>
      </c>
      <c r="H3361" s="88">
        <v>0</v>
      </c>
      <c r="I3361" s="87">
        <v>0</v>
      </c>
      <c r="J3361" s="88">
        <v>0</v>
      </c>
      <c r="K3361" s="87">
        <v>0</v>
      </c>
      <c r="L3361" s="88">
        <v>0</v>
      </c>
      <c r="M3361" s="87">
        <v>0</v>
      </c>
      <c r="N3361" s="88">
        <v>0</v>
      </c>
      <c r="O3361" s="87">
        <v>0</v>
      </c>
      <c r="P3361" s="88">
        <v>0</v>
      </c>
      <c r="Q3361" s="87">
        <v>0</v>
      </c>
      <c r="R3361" s="88">
        <v>0</v>
      </c>
      <c r="S3361" s="87">
        <v>0</v>
      </c>
      <c r="T3361" s="88">
        <v>0</v>
      </c>
      <c r="U3361" s="87">
        <v>0</v>
      </c>
      <c r="V3361" s="88">
        <v>0</v>
      </c>
      <c r="W3361" s="87">
        <v>0</v>
      </c>
      <c r="X3361" s="88">
        <v>0</v>
      </c>
      <c r="Y3361" s="87">
        <v>0</v>
      </c>
      <c r="Z3361" s="88">
        <v>0</v>
      </c>
      <c r="AA3361" s="87">
        <v>0</v>
      </c>
      <c r="AB3361" s="88">
        <v>0</v>
      </c>
      <c r="AC3361" s="58"/>
      <c r="AD3361" s="59">
        <f t="shared" si="70"/>
        <v>0</v>
      </c>
      <c r="AE3361" s="58"/>
    </row>
    <row r="3362" spans="2:31" x14ac:dyDescent="0.3">
      <c r="B3362" s="4" t="s">
        <v>233</v>
      </c>
      <c r="C3362" s="4"/>
      <c r="D3362" s="4"/>
      <c r="E3362" s="87">
        <v>0</v>
      </c>
      <c r="F3362" s="88">
        <v>0</v>
      </c>
      <c r="G3362" s="87">
        <v>0</v>
      </c>
      <c r="H3362" s="88">
        <v>0</v>
      </c>
      <c r="I3362" s="87">
        <v>0</v>
      </c>
      <c r="J3362" s="88">
        <v>0</v>
      </c>
      <c r="K3362" s="87">
        <v>0</v>
      </c>
      <c r="L3362" s="88">
        <v>0</v>
      </c>
      <c r="M3362" s="87">
        <v>0</v>
      </c>
      <c r="N3362" s="88">
        <v>0</v>
      </c>
      <c r="O3362" s="87">
        <v>0</v>
      </c>
      <c r="P3362" s="88">
        <v>0</v>
      </c>
      <c r="Q3362" s="87">
        <v>0</v>
      </c>
      <c r="R3362" s="88">
        <v>0</v>
      </c>
      <c r="S3362" s="87">
        <v>0</v>
      </c>
      <c r="T3362" s="88">
        <v>0</v>
      </c>
      <c r="U3362" s="87">
        <v>0</v>
      </c>
      <c r="V3362" s="88">
        <v>0</v>
      </c>
      <c r="W3362" s="87">
        <v>0</v>
      </c>
      <c r="X3362" s="88">
        <v>0</v>
      </c>
      <c r="Y3362" s="87">
        <v>0</v>
      </c>
      <c r="Z3362" s="88">
        <v>0</v>
      </c>
      <c r="AA3362" s="87">
        <v>0</v>
      </c>
      <c r="AB3362" s="88">
        <v>0</v>
      </c>
      <c r="AC3362" s="58"/>
      <c r="AD3362" s="59">
        <f t="shared" si="70"/>
        <v>0</v>
      </c>
      <c r="AE3362" s="58"/>
    </row>
    <row r="3363" spans="2:31" x14ac:dyDescent="0.3">
      <c r="B3363" s="4" t="s">
        <v>234</v>
      </c>
      <c r="C3363" s="4"/>
      <c r="D3363" s="4"/>
      <c r="E3363" s="87">
        <v>0</v>
      </c>
      <c r="F3363" s="88">
        <v>0</v>
      </c>
      <c r="G3363" s="87">
        <v>0</v>
      </c>
      <c r="H3363" s="88">
        <v>0</v>
      </c>
      <c r="I3363" s="87">
        <v>0</v>
      </c>
      <c r="J3363" s="88">
        <v>0</v>
      </c>
      <c r="K3363" s="87">
        <v>0</v>
      </c>
      <c r="L3363" s="88">
        <v>0</v>
      </c>
      <c r="M3363" s="87">
        <v>0</v>
      </c>
      <c r="N3363" s="88">
        <v>0</v>
      </c>
      <c r="O3363" s="87">
        <v>0</v>
      </c>
      <c r="P3363" s="88">
        <v>0</v>
      </c>
      <c r="Q3363" s="87">
        <v>0</v>
      </c>
      <c r="R3363" s="88">
        <v>0</v>
      </c>
      <c r="S3363" s="87">
        <v>0</v>
      </c>
      <c r="T3363" s="88">
        <v>0</v>
      </c>
      <c r="U3363" s="87">
        <v>0</v>
      </c>
      <c r="V3363" s="88">
        <v>0</v>
      </c>
      <c r="W3363" s="87">
        <v>0</v>
      </c>
      <c r="X3363" s="88">
        <v>0</v>
      </c>
      <c r="Y3363" s="87">
        <v>0</v>
      </c>
      <c r="Z3363" s="88">
        <v>0</v>
      </c>
      <c r="AA3363" s="87">
        <v>0</v>
      </c>
      <c r="AB3363" s="88">
        <v>0</v>
      </c>
      <c r="AC3363" s="58"/>
      <c r="AD3363" s="59">
        <f t="shared" si="70"/>
        <v>0</v>
      </c>
      <c r="AE3363" s="58"/>
    </row>
    <row r="3364" spans="2:31" x14ac:dyDescent="0.3">
      <c r="B3364" s="4" t="s">
        <v>182</v>
      </c>
      <c r="C3364" s="4"/>
      <c r="D3364" s="4"/>
      <c r="E3364" s="87">
        <v>0</v>
      </c>
      <c r="F3364" s="88">
        <v>0</v>
      </c>
      <c r="G3364" s="87">
        <v>0</v>
      </c>
      <c r="H3364" s="88">
        <v>0</v>
      </c>
      <c r="I3364" s="87">
        <v>0</v>
      </c>
      <c r="J3364" s="88">
        <v>0</v>
      </c>
      <c r="K3364" s="87">
        <v>0</v>
      </c>
      <c r="L3364" s="88">
        <v>0</v>
      </c>
      <c r="M3364" s="87">
        <v>0</v>
      </c>
      <c r="N3364" s="88">
        <v>0</v>
      </c>
      <c r="O3364" s="87">
        <v>0</v>
      </c>
      <c r="P3364" s="88">
        <v>0</v>
      </c>
      <c r="Q3364" s="87">
        <v>0</v>
      </c>
      <c r="R3364" s="88">
        <v>0</v>
      </c>
      <c r="S3364" s="87">
        <v>0</v>
      </c>
      <c r="T3364" s="88">
        <v>0</v>
      </c>
      <c r="U3364" s="87">
        <v>0</v>
      </c>
      <c r="V3364" s="88">
        <v>0</v>
      </c>
      <c r="W3364" s="87">
        <v>0</v>
      </c>
      <c r="X3364" s="88">
        <v>0</v>
      </c>
      <c r="Y3364" s="87">
        <v>0</v>
      </c>
      <c r="Z3364" s="88">
        <v>0</v>
      </c>
      <c r="AA3364" s="87">
        <v>0</v>
      </c>
      <c r="AB3364" s="88">
        <v>0</v>
      </c>
      <c r="AC3364" s="58"/>
      <c r="AD3364" s="59">
        <f t="shared" si="70"/>
        <v>0</v>
      </c>
      <c r="AE3364" s="58"/>
    </row>
    <row r="3365" spans="2:31" x14ac:dyDescent="0.3">
      <c r="B3365" s="4" t="s">
        <v>250</v>
      </c>
      <c r="C3365" s="4"/>
      <c r="D3365" s="4"/>
      <c r="E3365" s="87">
        <v>0</v>
      </c>
      <c r="F3365" s="88">
        <v>0</v>
      </c>
      <c r="G3365" s="87">
        <v>0</v>
      </c>
      <c r="H3365" s="88">
        <v>0</v>
      </c>
      <c r="I3365" s="87">
        <v>0</v>
      </c>
      <c r="J3365" s="88">
        <v>0</v>
      </c>
      <c r="K3365" s="87">
        <v>0</v>
      </c>
      <c r="L3365" s="88">
        <v>0</v>
      </c>
      <c r="M3365" s="87">
        <v>0</v>
      </c>
      <c r="N3365" s="88">
        <v>0</v>
      </c>
      <c r="O3365" s="87">
        <v>0</v>
      </c>
      <c r="P3365" s="88">
        <v>0</v>
      </c>
      <c r="Q3365" s="87">
        <v>0</v>
      </c>
      <c r="R3365" s="88">
        <v>0</v>
      </c>
      <c r="S3365" s="87">
        <v>0</v>
      </c>
      <c r="T3365" s="88">
        <v>0</v>
      </c>
      <c r="U3365" s="87">
        <v>0</v>
      </c>
      <c r="V3365" s="88">
        <v>0</v>
      </c>
      <c r="W3365" s="87">
        <v>0</v>
      </c>
      <c r="X3365" s="88">
        <v>0</v>
      </c>
      <c r="Y3365" s="87">
        <v>0</v>
      </c>
      <c r="Z3365" s="88">
        <v>0</v>
      </c>
      <c r="AA3365" s="87">
        <v>0</v>
      </c>
      <c r="AB3365" s="88">
        <v>0</v>
      </c>
      <c r="AC3365" s="58"/>
      <c r="AD3365" s="59">
        <f t="shared" si="70"/>
        <v>0</v>
      </c>
      <c r="AE3365" s="58"/>
    </row>
    <row r="3366" spans="2:31" x14ac:dyDescent="0.3">
      <c r="B3366" s="4" t="s">
        <v>235</v>
      </c>
      <c r="C3366" s="4"/>
      <c r="D3366" s="4"/>
      <c r="E3366" s="87">
        <v>0</v>
      </c>
      <c r="F3366" s="88">
        <v>0</v>
      </c>
      <c r="G3366" s="87">
        <v>0</v>
      </c>
      <c r="H3366" s="88">
        <v>0</v>
      </c>
      <c r="I3366" s="87">
        <v>0</v>
      </c>
      <c r="J3366" s="88">
        <v>0</v>
      </c>
      <c r="K3366" s="87">
        <v>0</v>
      </c>
      <c r="L3366" s="88">
        <v>0</v>
      </c>
      <c r="M3366" s="87">
        <v>0</v>
      </c>
      <c r="N3366" s="88">
        <v>0</v>
      </c>
      <c r="O3366" s="87">
        <v>0</v>
      </c>
      <c r="P3366" s="88">
        <v>0</v>
      </c>
      <c r="Q3366" s="87">
        <v>0</v>
      </c>
      <c r="R3366" s="88">
        <v>0</v>
      </c>
      <c r="S3366" s="87">
        <v>0</v>
      </c>
      <c r="T3366" s="88">
        <v>0</v>
      </c>
      <c r="U3366" s="87">
        <v>0</v>
      </c>
      <c r="V3366" s="88">
        <v>0</v>
      </c>
      <c r="W3366" s="87">
        <v>0</v>
      </c>
      <c r="X3366" s="88">
        <v>0</v>
      </c>
      <c r="Y3366" s="87">
        <v>0</v>
      </c>
      <c r="Z3366" s="88">
        <v>0</v>
      </c>
      <c r="AA3366" s="87">
        <v>0</v>
      </c>
      <c r="AB3366" s="88">
        <v>0</v>
      </c>
      <c r="AC3366" s="58"/>
      <c r="AD3366" s="59">
        <f t="shared" si="70"/>
        <v>0</v>
      </c>
      <c r="AE3366" s="58"/>
    </row>
    <row r="3367" spans="2:31" x14ac:dyDescent="0.3">
      <c r="B3367" s="4" t="s">
        <v>236</v>
      </c>
      <c r="C3367" s="4"/>
      <c r="D3367" s="4"/>
      <c r="E3367" s="87">
        <v>0</v>
      </c>
      <c r="F3367" s="88">
        <v>0</v>
      </c>
      <c r="G3367" s="87">
        <v>0</v>
      </c>
      <c r="H3367" s="88">
        <v>0</v>
      </c>
      <c r="I3367" s="87">
        <v>0</v>
      </c>
      <c r="J3367" s="88">
        <v>0</v>
      </c>
      <c r="K3367" s="87">
        <v>0</v>
      </c>
      <c r="L3367" s="88">
        <v>0</v>
      </c>
      <c r="M3367" s="87">
        <v>0</v>
      </c>
      <c r="N3367" s="88">
        <v>0</v>
      </c>
      <c r="O3367" s="87">
        <v>0</v>
      </c>
      <c r="P3367" s="88">
        <v>0</v>
      </c>
      <c r="Q3367" s="87">
        <v>0</v>
      </c>
      <c r="R3367" s="88">
        <v>0</v>
      </c>
      <c r="S3367" s="87">
        <v>0</v>
      </c>
      <c r="T3367" s="88">
        <v>0</v>
      </c>
      <c r="U3367" s="87">
        <v>0</v>
      </c>
      <c r="V3367" s="88">
        <v>0</v>
      </c>
      <c r="W3367" s="87">
        <v>0</v>
      </c>
      <c r="X3367" s="88">
        <v>0</v>
      </c>
      <c r="Y3367" s="87">
        <v>0</v>
      </c>
      <c r="Z3367" s="88">
        <v>0</v>
      </c>
      <c r="AA3367" s="87">
        <v>0</v>
      </c>
      <c r="AB3367" s="88">
        <v>0</v>
      </c>
      <c r="AC3367" s="58"/>
      <c r="AD3367" s="59">
        <f t="shared" si="70"/>
        <v>0</v>
      </c>
      <c r="AE3367" s="58"/>
    </row>
    <row r="3368" spans="2:31" x14ac:dyDescent="0.3">
      <c r="B3368" s="4" t="s">
        <v>298</v>
      </c>
      <c r="C3368" s="4"/>
      <c r="D3368" s="4"/>
      <c r="E3368" s="87">
        <v>0</v>
      </c>
      <c r="F3368" s="88">
        <v>0</v>
      </c>
      <c r="G3368" s="87">
        <v>0</v>
      </c>
      <c r="H3368" s="88">
        <v>0</v>
      </c>
      <c r="I3368" s="87">
        <v>0</v>
      </c>
      <c r="J3368" s="88">
        <v>0</v>
      </c>
      <c r="K3368" s="87">
        <v>0</v>
      </c>
      <c r="L3368" s="88">
        <v>0</v>
      </c>
      <c r="M3368" s="87">
        <v>0</v>
      </c>
      <c r="N3368" s="88">
        <v>0</v>
      </c>
      <c r="O3368" s="87">
        <v>0</v>
      </c>
      <c r="P3368" s="88">
        <v>0</v>
      </c>
      <c r="Q3368" s="87">
        <v>0</v>
      </c>
      <c r="R3368" s="88">
        <v>0</v>
      </c>
      <c r="S3368" s="87">
        <v>0</v>
      </c>
      <c r="T3368" s="88">
        <v>0</v>
      </c>
      <c r="U3368" s="87">
        <v>0</v>
      </c>
      <c r="V3368" s="88">
        <v>0</v>
      </c>
      <c r="W3368" s="87">
        <v>0</v>
      </c>
      <c r="X3368" s="88">
        <v>0</v>
      </c>
      <c r="Y3368" s="87">
        <v>0</v>
      </c>
      <c r="Z3368" s="88">
        <v>0</v>
      </c>
      <c r="AA3368" s="87">
        <v>0</v>
      </c>
      <c r="AB3368" s="88">
        <v>0</v>
      </c>
      <c r="AC3368" s="58"/>
      <c r="AD3368" s="59">
        <f t="shared" si="70"/>
        <v>0</v>
      </c>
      <c r="AE3368" s="58"/>
    </row>
    <row r="3369" spans="2:31" x14ac:dyDescent="0.3">
      <c r="B3369" s="4" t="s">
        <v>185</v>
      </c>
      <c r="C3369" s="4"/>
      <c r="D3369" s="4"/>
      <c r="E3369" s="87">
        <v>0</v>
      </c>
      <c r="F3369" s="88">
        <v>0</v>
      </c>
      <c r="G3369" s="87">
        <v>0</v>
      </c>
      <c r="H3369" s="88">
        <v>0</v>
      </c>
      <c r="I3369" s="87">
        <v>0</v>
      </c>
      <c r="J3369" s="88">
        <v>0</v>
      </c>
      <c r="K3369" s="87">
        <v>0</v>
      </c>
      <c r="L3369" s="88">
        <v>0</v>
      </c>
      <c r="M3369" s="87">
        <v>0.83801234563191729</v>
      </c>
      <c r="N3369" s="88">
        <v>0.86378180185953757</v>
      </c>
      <c r="O3369" s="87">
        <v>8.5447883605957037E-2</v>
      </c>
      <c r="P3369" s="88">
        <v>0</v>
      </c>
      <c r="Q3369" s="87">
        <v>0</v>
      </c>
      <c r="R3369" s="88">
        <v>0</v>
      </c>
      <c r="S3369" s="87">
        <v>0</v>
      </c>
      <c r="T3369" s="88">
        <v>0</v>
      </c>
      <c r="U3369" s="87">
        <v>0</v>
      </c>
      <c r="V3369" s="88">
        <v>0</v>
      </c>
      <c r="W3369" s="87">
        <v>1.9497347755432133</v>
      </c>
      <c r="X3369" s="88">
        <v>2.3638055555555555</v>
      </c>
      <c r="Y3369" s="87">
        <v>0</v>
      </c>
      <c r="Z3369" s="88">
        <v>0</v>
      </c>
      <c r="AA3369" s="87">
        <v>0</v>
      </c>
      <c r="AB3369" s="88">
        <v>0</v>
      </c>
      <c r="AC3369" s="58"/>
      <c r="AD3369" s="59">
        <f t="shared" si="70"/>
        <v>6.1007823621961812</v>
      </c>
      <c r="AE3369" s="58"/>
    </row>
    <row r="3370" spans="2:31" x14ac:dyDescent="0.3">
      <c r="B3370" s="4" t="s">
        <v>186</v>
      </c>
      <c r="C3370" s="4"/>
      <c r="D3370" s="4"/>
      <c r="E3370" s="87">
        <v>0</v>
      </c>
      <c r="F3370" s="88">
        <v>0</v>
      </c>
      <c r="G3370" s="87">
        <v>0</v>
      </c>
      <c r="H3370" s="88">
        <v>0</v>
      </c>
      <c r="I3370" s="87">
        <v>0</v>
      </c>
      <c r="J3370" s="88">
        <v>0</v>
      </c>
      <c r="K3370" s="87">
        <v>0</v>
      </c>
      <c r="L3370" s="88">
        <v>0</v>
      </c>
      <c r="M3370" s="87">
        <v>0.80756069819132492</v>
      </c>
      <c r="N3370" s="88">
        <v>0.85533526738484678</v>
      </c>
      <c r="O3370" s="87">
        <v>3.4192586934257996</v>
      </c>
      <c r="P3370" s="88">
        <v>11.032914443758878</v>
      </c>
      <c r="Q3370" s="87">
        <v>8.9998588272705149</v>
      </c>
      <c r="R3370" s="88">
        <v>9.0000000000000107</v>
      </c>
      <c r="S3370" s="87">
        <v>7.0333333333333332</v>
      </c>
      <c r="T3370" s="88">
        <v>0.55416666666666659</v>
      </c>
      <c r="U3370" s="87">
        <v>0</v>
      </c>
      <c r="V3370" s="88">
        <v>0</v>
      </c>
      <c r="W3370" s="87">
        <v>0</v>
      </c>
      <c r="X3370" s="88">
        <v>0</v>
      </c>
      <c r="Y3370" s="87">
        <v>0</v>
      </c>
      <c r="Z3370" s="88">
        <v>0</v>
      </c>
      <c r="AA3370" s="87">
        <v>0</v>
      </c>
      <c r="AB3370" s="88">
        <v>0</v>
      </c>
      <c r="AC3370" s="58"/>
      <c r="AD3370" s="59">
        <f t="shared" si="70"/>
        <v>41.702427930031369</v>
      </c>
      <c r="AE3370" s="58"/>
    </row>
    <row r="3371" spans="2:31" x14ac:dyDescent="0.3">
      <c r="B3371" s="4" t="s">
        <v>170</v>
      </c>
      <c r="C3371" s="4"/>
      <c r="D3371" s="4"/>
      <c r="E3371" s="87">
        <v>0</v>
      </c>
      <c r="F3371" s="88">
        <v>0</v>
      </c>
      <c r="G3371" s="87">
        <v>0</v>
      </c>
      <c r="H3371" s="88">
        <v>0</v>
      </c>
      <c r="I3371" s="87">
        <v>0</v>
      </c>
      <c r="J3371" s="88">
        <v>0</v>
      </c>
      <c r="K3371" s="87">
        <v>0</v>
      </c>
      <c r="L3371" s="88">
        <v>0</v>
      </c>
      <c r="M3371" s="87">
        <v>0</v>
      </c>
      <c r="N3371" s="88">
        <v>0</v>
      </c>
      <c r="O3371" s="87">
        <v>0</v>
      </c>
      <c r="P3371" s="88">
        <v>0</v>
      </c>
      <c r="Q3371" s="87">
        <v>0</v>
      </c>
      <c r="R3371" s="88">
        <v>0</v>
      </c>
      <c r="S3371" s="87">
        <v>0</v>
      </c>
      <c r="T3371" s="88">
        <v>0.27073529411764696</v>
      </c>
      <c r="U3371" s="87">
        <v>0.37636437908496745</v>
      </c>
      <c r="V3371" s="88">
        <v>0.24750490196078434</v>
      </c>
      <c r="W3371" s="87">
        <v>0.26080718954248383</v>
      </c>
      <c r="X3371" s="88">
        <v>8.647058823529423E-2</v>
      </c>
      <c r="Y3371" s="87">
        <v>0</v>
      </c>
      <c r="Z3371" s="88">
        <v>0</v>
      </c>
      <c r="AA3371" s="87">
        <v>0</v>
      </c>
      <c r="AB3371" s="88">
        <v>0</v>
      </c>
      <c r="AC3371" s="58"/>
      <c r="AD3371" s="59">
        <f t="shared" si="70"/>
        <v>1.2418823529411769</v>
      </c>
      <c r="AE3371" s="58"/>
    </row>
    <row r="3372" spans="2:31" x14ac:dyDescent="0.3">
      <c r="B3372" s="4" t="s">
        <v>171</v>
      </c>
      <c r="C3372" s="4"/>
      <c r="D3372" s="4"/>
      <c r="E3372" s="87">
        <v>0</v>
      </c>
      <c r="F3372" s="88">
        <v>0</v>
      </c>
      <c r="G3372" s="87">
        <v>0</v>
      </c>
      <c r="H3372" s="88">
        <v>0</v>
      </c>
      <c r="I3372" s="87">
        <v>0</v>
      </c>
      <c r="J3372" s="88">
        <v>0</v>
      </c>
      <c r="K3372" s="87">
        <v>0</v>
      </c>
      <c r="L3372" s="88">
        <v>0</v>
      </c>
      <c r="M3372" s="87">
        <v>0</v>
      </c>
      <c r="N3372" s="88">
        <v>0</v>
      </c>
      <c r="O3372" s="87">
        <v>0</v>
      </c>
      <c r="P3372" s="88">
        <v>0</v>
      </c>
      <c r="Q3372" s="87">
        <v>0</v>
      </c>
      <c r="R3372" s="88">
        <v>0</v>
      </c>
      <c r="S3372" s="87">
        <v>0</v>
      </c>
      <c r="T3372" s="88">
        <v>0</v>
      </c>
      <c r="U3372" s="87">
        <v>0.1530106209150327</v>
      </c>
      <c r="V3372" s="88">
        <v>0.24750490196078434</v>
      </c>
      <c r="W3372" s="87">
        <v>0.26080718954248383</v>
      </c>
      <c r="X3372" s="88">
        <v>8.647058823529423E-2</v>
      </c>
      <c r="Y3372" s="87">
        <v>0</v>
      </c>
      <c r="Z3372" s="88">
        <v>0</v>
      </c>
      <c r="AA3372" s="87">
        <v>0</v>
      </c>
      <c r="AB3372" s="88">
        <v>0</v>
      </c>
      <c r="AC3372" s="58"/>
      <c r="AD3372" s="59">
        <f t="shared" si="70"/>
        <v>0.74779330065359506</v>
      </c>
      <c r="AE3372" s="58"/>
    </row>
    <row r="3373" spans="2:31" x14ac:dyDescent="0.3">
      <c r="B3373" s="4" t="s">
        <v>172</v>
      </c>
      <c r="C3373" s="4"/>
      <c r="D3373" s="4"/>
      <c r="E3373" s="87">
        <v>0</v>
      </c>
      <c r="F3373" s="88">
        <v>0</v>
      </c>
      <c r="G3373" s="87">
        <v>0</v>
      </c>
      <c r="H3373" s="88">
        <v>0</v>
      </c>
      <c r="I3373" s="87">
        <v>0</v>
      </c>
      <c r="J3373" s="88">
        <v>0</v>
      </c>
      <c r="K3373" s="87">
        <v>0</v>
      </c>
      <c r="L3373" s="88">
        <v>0</v>
      </c>
      <c r="M3373" s="87">
        <v>0</v>
      </c>
      <c r="N3373" s="88">
        <v>0</v>
      </c>
      <c r="O3373" s="87">
        <v>0</v>
      </c>
      <c r="P3373" s="88">
        <v>0</v>
      </c>
      <c r="Q3373" s="87">
        <v>0</v>
      </c>
      <c r="R3373" s="88">
        <v>0</v>
      </c>
      <c r="S3373" s="87">
        <v>0</v>
      </c>
      <c r="T3373" s="88">
        <v>0.27073529411764696</v>
      </c>
      <c r="U3373" s="87">
        <v>0.37636437908496745</v>
      </c>
      <c r="V3373" s="88">
        <v>0.24750490196078434</v>
      </c>
      <c r="W3373" s="87">
        <v>0.26080718954248383</v>
      </c>
      <c r="X3373" s="88">
        <v>8.647058823529423E-2</v>
      </c>
      <c r="Y3373" s="87">
        <v>0</v>
      </c>
      <c r="Z3373" s="88">
        <v>0</v>
      </c>
      <c r="AA3373" s="87">
        <v>0</v>
      </c>
      <c r="AB3373" s="88">
        <v>0</v>
      </c>
      <c r="AC3373" s="58"/>
      <c r="AD3373" s="59">
        <f t="shared" si="70"/>
        <v>1.2418823529411769</v>
      </c>
      <c r="AE3373" s="58"/>
    </row>
    <row r="3374" spans="2:31" x14ac:dyDescent="0.3">
      <c r="B3374" s="4" t="s">
        <v>173</v>
      </c>
      <c r="C3374" s="4"/>
      <c r="D3374" s="4"/>
      <c r="E3374" s="87">
        <v>0</v>
      </c>
      <c r="F3374" s="88">
        <v>0</v>
      </c>
      <c r="G3374" s="87">
        <v>0</v>
      </c>
      <c r="H3374" s="88">
        <v>0</v>
      </c>
      <c r="I3374" s="87">
        <v>0</v>
      </c>
      <c r="J3374" s="88">
        <v>0</v>
      </c>
      <c r="K3374" s="87">
        <v>0</v>
      </c>
      <c r="L3374" s="88">
        <v>0</v>
      </c>
      <c r="M3374" s="87">
        <v>0</v>
      </c>
      <c r="N3374" s="88">
        <v>0</v>
      </c>
      <c r="O3374" s="87">
        <v>0</v>
      </c>
      <c r="P3374" s="88">
        <v>0</v>
      </c>
      <c r="Q3374" s="87">
        <v>0</v>
      </c>
      <c r="R3374" s="88">
        <v>0</v>
      </c>
      <c r="S3374" s="87">
        <v>0</v>
      </c>
      <c r="T3374" s="88">
        <v>0</v>
      </c>
      <c r="U3374" s="87">
        <v>0.20183823529411765</v>
      </c>
      <c r="V3374" s="88">
        <v>0.49603921568627479</v>
      </c>
      <c r="W3374" s="87">
        <v>0.55887254901960826</v>
      </c>
      <c r="X3374" s="88">
        <v>0.18529411764705905</v>
      </c>
      <c r="Y3374" s="87">
        <v>0</v>
      </c>
      <c r="Z3374" s="88">
        <v>0</v>
      </c>
      <c r="AA3374" s="87">
        <v>0</v>
      </c>
      <c r="AB3374" s="88">
        <v>0</v>
      </c>
      <c r="AC3374" s="58"/>
      <c r="AD3374" s="59">
        <f t="shared" si="70"/>
        <v>1.4420441176470598</v>
      </c>
      <c r="AE3374" s="58"/>
    </row>
    <row r="3375" spans="2:31" x14ac:dyDescent="0.3">
      <c r="B3375" s="4" t="s">
        <v>174</v>
      </c>
      <c r="C3375" s="4"/>
      <c r="D3375" s="4"/>
      <c r="E3375" s="87">
        <v>0</v>
      </c>
      <c r="F3375" s="88">
        <v>0</v>
      </c>
      <c r="G3375" s="87">
        <v>0</v>
      </c>
      <c r="H3375" s="88">
        <v>0</v>
      </c>
      <c r="I3375" s="87">
        <v>0</v>
      </c>
      <c r="J3375" s="88">
        <v>0</v>
      </c>
      <c r="K3375" s="87">
        <v>0</v>
      </c>
      <c r="L3375" s="88">
        <v>0</v>
      </c>
      <c r="M3375" s="87">
        <v>0</v>
      </c>
      <c r="N3375" s="88">
        <v>0</v>
      </c>
      <c r="O3375" s="87">
        <v>0</v>
      </c>
      <c r="P3375" s="88">
        <v>0</v>
      </c>
      <c r="Q3375" s="87">
        <v>0</v>
      </c>
      <c r="R3375" s="88">
        <v>0</v>
      </c>
      <c r="S3375" s="87">
        <v>0</v>
      </c>
      <c r="T3375" s="88">
        <v>7.4377433926455796E-4</v>
      </c>
      <c r="U3375" s="87">
        <v>0</v>
      </c>
      <c r="V3375" s="88">
        <v>0</v>
      </c>
      <c r="W3375" s="87">
        <v>0</v>
      </c>
      <c r="X3375" s="88">
        <v>0</v>
      </c>
      <c r="Y3375" s="87">
        <v>0</v>
      </c>
      <c r="Z3375" s="88">
        <v>0</v>
      </c>
      <c r="AA3375" s="87">
        <v>0</v>
      </c>
      <c r="AB3375" s="88">
        <v>0</v>
      </c>
      <c r="AC3375" s="58"/>
      <c r="AD3375" s="59">
        <f t="shared" si="70"/>
        <v>7.4377433926455796E-4</v>
      </c>
      <c r="AE3375" s="58"/>
    </row>
    <row r="3376" spans="2:31" x14ac:dyDescent="0.3">
      <c r="B3376" s="4" t="s">
        <v>194</v>
      </c>
      <c r="C3376" s="4"/>
      <c r="D3376" s="4"/>
      <c r="E3376" s="87">
        <v>0</v>
      </c>
      <c r="F3376" s="88">
        <v>0</v>
      </c>
      <c r="G3376" s="87">
        <v>0</v>
      </c>
      <c r="H3376" s="88">
        <v>0</v>
      </c>
      <c r="I3376" s="87">
        <v>0</v>
      </c>
      <c r="J3376" s="88">
        <v>0</v>
      </c>
      <c r="K3376" s="87">
        <v>0</v>
      </c>
      <c r="L3376" s="88">
        <v>0</v>
      </c>
      <c r="M3376" s="87">
        <v>0</v>
      </c>
      <c r="N3376" s="88">
        <v>0</v>
      </c>
      <c r="O3376" s="87">
        <v>0</v>
      </c>
      <c r="P3376" s="88">
        <v>0</v>
      </c>
      <c r="Q3376" s="87">
        <v>0</v>
      </c>
      <c r="R3376" s="88">
        <v>0</v>
      </c>
      <c r="S3376" s="87">
        <v>0</v>
      </c>
      <c r="T3376" s="88">
        <v>0</v>
      </c>
      <c r="U3376" s="87">
        <v>0</v>
      </c>
      <c r="V3376" s="88">
        <v>0</v>
      </c>
      <c r="W3376" s="87">
        <v>0</v>
      </c>
      <c r="X3376" s="88">
        <v>0</v>
      </c>
      <c r="Y3376" s="87">
        <v>0</v>
      </c>
      <c r="Z3376" s="88">
        <v>0</v>
      </c>
      <c r="AA3376" s="87">
        <v>0</v>
      </c>
      <c r="AB3376" s="88">
        <v>0</v>
      </c>
      <c r="AC3376" s="58"/>
      <c r="AD3376" s="59">
        <f t="shared" si="70"/>
        <v>0</v>
      </c>
      <c r="AE3376" s="58"/>
    </row>
    <row r="3377" spans="2:31" x14ac:dyDescent="0.3">
      <c r="B3377" s="4" t="s">
        <v>195</v>
      </c>
      <c r="C3377" s="4"/>
      <c r="D3377" s="4"/>
      <c r="E3377" s="87">
        <v>0</v>
      </c>
      <c r="F3377" s="88">
        <v>0</v>
      </c>
      <c r="G3377" s="87">
        <v>0</v>
      </c>
      <c r="H3377" s="88">
        <v>0</v>
      </c>
      <c r="I3377" s="87">
        <v>0</v>
      </c>
      <c r="J3377" s="88">
        <v>0</v>
      </c>
      <c r="K3377" s="87">
        <v>0</v>
      </c>
      <c r="L3377" s="88">
        <v>0</v>
      </c>
      <c r="M3377" s="87">
        <v>0</v>
      </c>
      <c r="N3377" s="88">
        <v>0</v>
      </c>
      <c r="O3377" s="87">
        <v>0</v>
      </c>
      <c r="P3377" s="88">
        <v>0</v>
      </c>
      <c r="Q3377" s="87">
        <v>0</v>
      </c>
      <c r="R3377" s="88">
        <v>0</v>
      </c>
      <c r="S3377" s="87">
        <v>0</v>
      </c>
      <c r="T3377" s="88">
        <v>0</v>
      </c>
      <c r="U3377" s="87">
        <v>0</v>
      </c>
      <c r="V3377" s="88">
        <v>0</v>
      </c>
      <c r="W3377" s="87">
        <v>0</v>
      </c>
      <c r="X3377" s="88">
        <v>0</v>
      </c>
      <c r="Y3377" s="87">
        <v>0</v>
      </c>
      <c r="Z3377" s="88">
        <v>0</v>
      </c>
      <c r="AA3377" s="87">
        <v>0</v>
      </c>
      <c r="AB3377" s="88">
        <v>0</v>
      </c>
      <c r="AC3377" s="58"/>
      <c r="AD3377" s="59">
        <f t="shared" si="70"/>
        <v>0</v>
      </c>
      <c r="AE3377" s="58"/>
    </row>
    <row r="3378" spans="2:31" x14ac:dyDescent="0.3">
      <c r="B3378" s="4" t="s">
        <v>153</v>
      </c>
      <c r="C3378" s="4"/>
      <c r="D3378" s="4"/>
      <c r="E3378" s="87">
        <v>0</v>
      </c>
      <c r="F3378" s="88">
        <v>0</v>
      </c>
      <c r="G3378" s="87">
        <v>0</v>
      </c>
      <c r="H3378" s="88">
        <v>0</v>
      </c>
      <c r="I3378" s="87">
        <v>0</v>
      </c>
      <c r="J3378" s="88">
        <v>0</v>
      </c>
      <c r="K3378" s="87">
        <v>0</v>
      </c>
      <c r="L3378" s="88">
        <v>0</v>
      </c>
      <c r="M3378" s="87">
        <v>0</v>
      </c>
      <c r="N3378" s="88">
        <v>0</v>
      </c>
      <c r="O3378" s="87">
        <v>0</v>
      </c>
      <c r="P3378" s="88">
        <v>0</v>
      </c>
      <c r="Q3378" s="87">
        <v>0</v>
      </c>
      <c r="R3378" s="88">
        <v>0</v>
      </c>
      <c r="S3378" s="87">
        <v>0</v>
      </c>
      <c r="T3378" s="88">
        <v>5.3379690647125236E-2</v>
      </c>
      <c r="U3378" s="87">
        <v>3.3878672122955332E-2</v>
      </c>
      <c r="V3378" s="88">
        <v>0</v>
      </c>
      <c r="W3378" s="87">
        <v>0</v>
      </c>
      <c r="X3378" s="88">
        <v>0</v>
      </c>
      <c r="Y3378" s="87">
        <v>0</v>
      </c>
      <c r="Z3378" s="88">
        <v>0</v>
      </c>
      <c r="AA3378" s="87">
        <v>0</v>
      </c>
      <c r="AB3378" s="88">
        <v>0</v>
      </c>
      <c r="AC3378" s="58"/>
      <c r="AD3378" s="59">
        <f t="shared" si="70"/>
        <v>8.7258362770080561E-2</v>
      </c>
      <c r="AE3378" s="58"/>
    </row>
    <row r="3379" spans="2:31" x14ac:dyDescent="0.3">
      <c r="B3379" s="4" t="s">
        <v>154</v>
      </c>
      <c r="C3379" s="4"/>
      <c r="D3379" s="4"/>
      <c r="E3379" s="87">
        <v>0</v>
      </c>
      <c r="F3379" s="88">
        <v>0</v>
      </c>
      <c r="G3379" s="87">
        <v>0</v>
      </c>
      <c r="H3379" s="88">
        <v>0</v>
      </c>
      <c r="I3379" s="87">
        <v>0</v>
      </c>
      <c r="J3379" s="88">
        <v>0</v>
      </c>
      <c r="K3379" s="87">
        <v>0</v>
      </c>
      <c r="L3379" s="88">
        <v>0</v>
      </c>
      <c r="M3379" s="87">
        <v>0</v>
      </c>
      <c r="N3379" s="88">
        <v>0</v>
      </c>
      <c r="O3379" s="87">
        <v>0</v>
      </c>
      <c r="P3379" s="88">
        <v>0</v>
      </c>
      <c r="Q3379" s="87">
        <v>0</v>
      </c>
      <c r="R3379" s="88">
        <v>0</v>
      </c>
      <c r="S3379" s="87">
        <v>0</v>
      </c>
      <c r="T3379" s="88">
        <v>0</v>
      </c>
      <c r="U3379" s="87">
        <v>0</v>
      </c>
      <c r="V3379" s="88">
        <v>0</v>
      </c>
      <c r="W3379" s="87">
        <v>0</v>
      </c>
      <c r="X3379" s="88">
        <v>0</v>
      </c>
      <c r="Y3379" s="87">
        <v>0</v>
      </c>
      <c r="Z3379" s="88">
        <v>0</v>
      </c>
      <c r="AA3379" s="87">
        <v>0</v>
      </c>
      <c r="AB3379" s="88">
        <v>0</v>
      </c>
      <c r="AC3379" s="58"/>
      <c r="AD3379" s="59">
        <f t="shared" si="70"/>
        <v>0</v>
      </c>
      <c r="AE3379" s="58"/>
    </row>
    <row r="3380" spans="2:31" x14ac:dyDescent="0.3">
      <c r="B3380" s="4" t="s">
        <v>175</v>
      </c>
      <c r="C3380" s="4"/>
      <c r="D3380" s="4"/>
      <c r="E3380" s="87">
        <v>0</v>
      </c>
      <c r="F3380" s="88">
        <v>0</v>
      </c>
      <c r="G3380" s="87">
        <v>0</v>
      </c>
      <c r="H3380" s="88">
        <v>0</v>
      </c>
      <c r="I3380" s="87">
        <v>0</v>
      </c>
      <c r="J3380" s="88">
        <v>0</v>
      </c>
      <c r="K3380" s="87">
        <v>0</v>
      </c>
      <c r="L3380" s="88">
        <v>0</v>
      </c>
      <c r="M3380" s="87">
        <v>0</v>
      </c>
      <c r="N3380" s="88">
        <v>0</v>
      </c>
      <c r="O3380" s="87">
        <v>0</v>
      </c>
      <c r="P3380" s="88">
        <v>0</v>
      </c>
      <c r="Q3380" s="87">
        <v>0</v>
      </c>
      <c r="R3380" s="88">
        <v>0</v>
      </c>
      <c r="S3380" s="87">
        <v>0</v>
      </c>
      <c r="T3380" s="88">
        <v>0.49140621026357018</v>
      </c>
      <c r="U3380" s="87">
        <v>2.3785477479298907</v>
      </c>
      <c r="V3380" s="88">
        <v>0.94552056612791835</v>
      </c>
      <c r="W3380" s="87">
        <v>1.5857737382253005</v>
      </c>
      <c r="X3380" s="88">
        <v>0.58373036914401566</v>
      </c>
      <c r="Y3380" s="87">
        <v>0</v>
      </c>
      <c r="Z3380" s="88">
        <v>0</v>
      </c>
      <c r="AA3380" s="87">
        <v>0</v>
      </c>
      <c r="AB3380" s="88">
        <v>0</v>
      </c>
      <c r="AC3380" s="58"/>
      <c r="AD3380" s="59">
        <f t="shared" si="70"/>
        <v>5.9849786316906961</v>
      </c>
      <c r="AE3380" s="58"/>
    </row>
    <row r="3381" spans="2:31" x14ac:dyDescent="0.3">
      <c r="B3381" s="4" t="s">
        <v>176</v>
      </c>
      <c r="C3381" s="4"/>
      <c r="D3381" s="4"/>
      <c r="E3381" s="87">
        <v>0</v>
      </c>
      <c r="F3381" s="88">
        <v>0</v>
      </c>
      <c r="G3381" s="87">
        <v>0</v>
      </c>
      <c r="H3381" s="88">
        <v>0</v>
      </c>
      <c r="I3381" s="87">
        <v>0</v>
      </c>
      <c r="J3381" s="88">
        <v>0</v>
      </c>
      <c r="K3381" s="87">
        <v>0</v>
      </c>
      <c r="L3381" s="88">
        <v>0</v>
      </c>
      <c r="M3381" s="87">
        <v>0</v>
      </c>
      <c r="N3381" s="88">
        <v>0</v>
      </c>
      <c r="O3381" s="87">
        <v>0</v>
      </c>
      <c r="P3381" s="88">
        <v>0</v>
      </c>
      <c r="Q3381" s="87">
        <v>0</v>
      </c>
      <c r="R3381" s="88">
        <v>0</v>
      </c>
      <c r="S3381" s="87">
        <v>0</v>
      </c>
      <c r="T3381" s="88">
        <v>0.50728142261505127</v>
      </c>
      <c r="U3381" s="87">
        <v>2.4465157588322954</v>
      </c>
      <c r="V3381" s="88">
        <v>1.1281420195544205</v>
      </c>
      <c r="W3381" s="87">
        <v>1.6097723325093583</v>
      </c>
      <c r="X3381" s="88">
        <v>0.60018053584628617</v>
      </c>
      <c r="Y3381" s="87">
        <v>0</v>
      </c>
      <c r="Z3381" s="88">
        <v>0</v>
      </c>
      <c r="AA3381" s="87">
        <v>0</v>
      </c>
      <c r="AB3381" s="88">
        <v>0</v>
      </c>
      <c r="AC3381" s="58"/>
      <c r="AD3381" s="59">
        <f t="shared" si="70"/>
        <v>6.2918920693574121</v>
      </c>
      <c r="AE3381" s="58"/>
    </row>
    <row r="3382" spans="2:31" x14ac:dyDescent="0.3">
      <c r="B3382" s="4" t="s">
        <v>177</v>
      </c>
      <c r="C3382" s="4"/>
      <c r="D3382" s="4"/>
      <c r="E3382" s="87">
        <v>0</v>
      </c>
      <c r="F3382" s="88">
        <v>0</v>
      </c>
      <c r="G3382" s="87">
        <v>0</v>
      </c>
      <c r="H3382" s="88">
        <v>0</v>
      </c>
      <c r="I3382" s="87">
        <v>0</v>
      </c>
      <c r="J3382" s="88">
        <v>0</v>
      </c>
      <c r="K3382" s="87">
        <v>0</v>
      </c>
      <c r="L3382" s="88">
        <v>0</v>
      </c>
      <c r="M3382" s="87">
        <v>0</v>
      </c>
      <c r="N3382" s="88">
        <v>0</v>
      </c>
      <c r="O3382" s="87">
        <v>0</v>
      </c>
      <c r="P3382" s="88">
        <v>0</v>
      </c>
      <c r="Q3382" s="87">
        <v>0</v>
      </c>
      <c r="R3382" s="88">
        <v>0</v>
      </c>
      <c r="S3382" s="87">
        <v>0</v>
      </c>
      <c r="T3382" s="88">
        <v>2.6087980214302662</v>
      </c>
      <c r="U3382" s="87">
        <v>9.9340859023854122</v>
      </c>
      <c r="V3382" s="88">
        <v>3.4645276592423531</v>
      </c>
      <c r="W3382" s="87">
        <v>1.8091347535451243</v>
      </c>
      <c r="X3382" s="88">
        <v>0.68471735848320825</v>
      </c>
      <c r="Y3382" s="87">
        <v>0</v>
      </c>
      <c r="Z3382" s="88">
        <v>0</v>
      </c>
      <c r="AA3382" s="87">
        <v>0</v>
      </c>
      <c r="AB3382" s="88">
        <v>0</v>
      </c>
      <c r="AC3382" s="58"/>
      <c r="AD3382" s="59">
        <f t="shared" si="70"/>
        <v>18.501263695086362</v>
      </c>
      <c r="AE3382" s="58"/>
    </row>
    <row r="3383" spans="2:31" x14ac:dyDescent="0.3">
      <c r="B3383" s="4" t="s">
        <v>212</v>
      </c>
      <c r="C3383" s="4"/>
      <c r="D3383" s="4"/>
      <c r="E3383" s="87">
        <v>0</v>
      </c>
      <c r="F3383" s="88">
        <v>0</v>
      </c>
      <c r="G3383" s="87">
        <v>0</v>
      </c>
      <c r="H3383" s="88">
        <v>0</v>
      </c>
      <c r="I3383" s="87">
        <v>0</v>
      </c>
      <c r="J3383" s="88">
        <v>0</v>
      </c>
      <c r="K3383" s="87">
        <v>0</v>
      </c>
      <c r="L3383" s="88">
        <v>0</v>
      </c>
      <c r="M3383" s="87">
        <v>0</v>
      </c>
      <c r="N3383" s="88">
        <v>0</v>
      </c>
      <c r="O3383" s="87">
        <v>0</v>
      </c>
      <c r="P3383" s="88">
        <v>0</v>
      </c>
      <c r="Q3383" s="87">
        <v>0</v>
      </c>
      <c r="R3383" s="88">
        <v>0</v>
      </c>
      <c r="S3383" s="87">
        <v>0</v>
      </c>
      <c r="T3383" s="88">
        <v>0</v>
      </c>
      <c r="U3383" s="87">
        <v>0</v>
      </c>
      <c r="V3383" s="88">
        <v>0</v>
      </c>
      <c r="W3383" s="87">
        <v>0</v>
      </c>
      <c r="X3383" s="88">
        <v>0</v>
      </c>
      <c r="Y3383" s="87">
        <v>0</v>
      </c>
      <c r="Z3383" s="88">
        <v>0</v>
      </c>
      <c r="AA3383" s="87">
        <v>0</v>
      </c>
      <c r="AB3383" s="88">
        <v>0</v>
      </c>
      <c r="AC3383" s="58"/>
      <c r="AD3383" s="59">
        <f t="shared" si="70"/>
        <v>0</v>
      </c>
      <c r="AE3383" s="58"/>
    </row>
    <row r="3384" spans="2:31" x14ac:dyDescent="0.3">
      <c r="B3384" s="4" t="s">
        <v>213</v>
      </c>
      <c r="C3384" s="4"/>
      <c r="D3384" s="4"/>
      <c r="E3384" s="87">
        <v>0</v>
      </c>
      <c r="F3384" s="88">
        <v>0</v>
      </c>
      <c r="G3384" s="87">
        <v>0</v>
      </c>
      <c r="H3384" s="88">
        <v>0</v>
      </c>
      <c r="I3384" s="87">
        <v>0</v>
      </c>
      <c r="J3384" s="88">
        <v>0</v>
      </c>
      <c r="K3384" s="87">
        <v>0</v>
      </c>
      <c r="L3384" s="88">
        <v>0</v>
      </c>
      <c r="M3384" s="87">
        <v>0</v>
      </c>
      <c r="N3384" s="88">
        <v>0</v>
      </c>
      <c r="O3384" s="87">
        <v>0</v>
      </c>
      <c r="P3384" s="88">
        <v>0</v>
      </c>
      <c r="Q3384" s="87">
        <v>0</v>
      </c>
      <c r="R3384" s="88">
        <v>0</v>
      </c>
      <c r="S3384" s="87">
        <v>0</v>
      </c>
      <c r="T3384" s="88">
        <v>0</v>
      </c>
      <c r="U3384" s="87">
        <v>0</v>
      </c>
      <c r="V3384" s="88">
        <v>0</v>
      </c>
      <c r="W3384" s="87">
        <v>0</v>
      </c>
      <c r="X3384" s="88">
        <v>0</v>
      </c>
      <c r="Y3384" s="87">
        <v>0</v>
      </c>
      <c r="Z3384" s="88">
        <v>0</v>
      </c>
      <c r="AA3384" s="87">
        <v>0</v>
      </c>
      <c r="AB3384" s="88">
        <v>0</v>
      </c>
      <c r="AC3384" s="58"/>
      <c r="AD3384" s="59">
        <f t="shared" si="70"/>
        <v>0</v>
      </c>
      <c r="AE3384" s="58"/>
    </row>
    <row r="3385" spans="2:31" x14ac:dyDescent="0.3">
      <c r="B3385" s="4" t="s">
        <v>214</v>
      </c>
      <c r="C3385" s="4"/>
      <c r="D3385" s="4"/>
      <c r="E3385" s="87">
        <v>0</v>
      </c>
      <c r="F3385" s="88">
        <v>0</v>
      </c>
      <c r="G3385" s="87">
        <v>0</v>
      </c>
      <c r="H3385" s="88">
        <v>0</v>
      </c>
      <c r="I3385" s="87">
        <v>0</v>
      </c>
      <c r="J3385" s="88">
        <v>0</v>
      </c>
      <c r="K3385" s="87">
        <v>0</v>
      </c>
      <c r="L3385" s="88">
        <v>0</v>
      </c>
      <c r="M3385" s="87">
        <v>0</v>
      </c>
      <c r="N3385" s="88">
        <v>0</v>
      </c>
      <c r="O3385" s="87">
        <v>0</v>
      </c>
      <c r="P3385" s="88">
        <v>0</v>
      </c>
      <c r="Q3385" s="87">
        <v>0</v>
      </c>
      <c r="R3385" s="88">
        <v>0</v>
      </c>
      <c r="S3385" s="87">
        <v>0</v>
      </c>
      <c r="T3385" s="88">
        <v>0</v>
      </c>
      <c r="U3385" s="87">
        <v>0</v>
      </c>
      <c r="V3385" s="88">
        <v>0</v>
      </c>
      <c r="W3385" s="87">
        <v>0</v>
      </c>
      <c r="X3385" s="88">
        <v>0</v>
      </c>
      <c r="Y3385" s="87">
        <v>0</v>
      </c>
      <c r="Z3385" s="88">
        <v>0</v>
      </c>
      <c r="AA3385" s="87">
        <v>0</v>
      </c>
      <c r="AB3385" s="88">
        <v>0</v>
      </c>
      <c r="AC3385" s="58"/>
      <c r="AD3385" s="59">
        <f t="shared" si="70"/>
        <v>0</v>
      </c>
      <c r="AE3385" s="58"/>
    </row>
    <row r="3386" spans="2:31" x14ac:dyDescent="0.3">
      <c r="B3386" s="4" t="s">
        <v>143</v>
      </c>
      <c r="C3386" s="4"/>
      <c r="D3386" s="4"/>
      <c r="E3386" s="87">
        <v>0</v>
      </c>
      <c r="F3386" s="88">
        <v>0</v>
      </c>
      <c r="G3386" s="87">
        <v>0</v>
      </c>
      <c r="H3386" s="88">
        <v>0</v>
      </c>
      <c r="I3386" s="87">
        <v>0</v>
      </c>
      <c r="J3386" s="88">
        <v>0</v>
      </c>
      <c r="K3386" s="87">
        <v>0</v>
      </c>
      <c r="L3386" s="88">
        <v>0</v>
      </c>
      <c r="M3386" s="87">
        <v>0</v>
      </c>
      <c r="N3386" s="88">
        <v>0</v>
      </c>
      <c r="O3386" s="87">
        <v>0</v>
      </c>
      <c r="P3386" s="88">
        <v>0</v>
      </c>
      <c r="Q3386" s="87">
        <v>0</v>
      </c>
      <c r="R3386" s="88">
        <v>0</v>
      </c>
      <c r="S3386" s="87">
        <v>0</v>
      </c>
      <c r="T3386" s="88">
        <v>0</v>
      </c>
      <c r="U3386" s="87">
        <v>0</v>
      </c>
      <c r="V3386" s="88">
        <v>0</v>
      </c>
      <c r="W3386" s="87">
        <v>0</v>
      </c>
      <c r="X3386" s="88">
        <v>0</v>
      </c>
      <c r="Y3386" s="87">
        <v>0</v>
      </c>
      <c r="Z3386" s="88">
        <v>0</v>
      </c>
      <c r="AA3386" s="87">
        <v>0</v>
      </c>
      <c r="AB3386" s="88">
        <v>0</v>
      </c>
      <c r="AC3386" s="58"/>
      <c r="AD3386" s="59">
        <f t="shared" si="70"/>
        <v>0</v>
      </c>
      <c r="AE3386" s="58"/>
    </row>
    <row r="3387" spans="2:31" x14ac:dyDescent="0.3">
      <c r="B3387" s="4" t="s">
        <v>144</v>
      </c>
      <c r="C3387" s="4"/>
      <c r="D3387" s="4"/>
      <c r="E3387" s="87">
        <v>0</v>
      </c>
      <c r="F3387" s="88">
        <v>0</v>
      </c>
      <c r="G3387" s="87">
        <v>0</v>
      </c>
      <c r="H3387" s="88">
        <v>0</v>
      </c>
      <c r="I3387" s="87">
        <v>0</v>
      </c>
      <c r="J3387" s="88">
        <v>0</v>
      </c>
      <c r="K3387" s="87">
        <v>0</v>
      </c>
      <c r="L3387" s="88">
        <v>0</v>
      </c>
      <c r="M3387" s="87">
        <v>0</v>
      </c>
      <c r="N3387" s="88">
        <v>0</v>
      </c>
      <c r="O3387" s="87">
        <v>0</v>
      </c>
      <c r="P3387" s="88">
        <v>0</v>
      </c>
      <c r="Q3387" s="87">
        <v>0</v>
      </c>
      <c r="R3387" s="88">
        <v>0</v>
      </c>
      <c r="S3387" s="87">
        <v>0</v>
      </c>
      <c r="T3387" s="88">
        <v>0</v>
      </c>
      <c r="U3387" s="87">
        <v>0</v>
      </c>
      <c r="V3387" s="88">
        <v>0</v>
      </c>
      <c r="W3387" s="87">
        <v>0</v>
      </c>
      <c r="X3387" s="88">
        <v>0</v>
      </c>
      <c r="Y3387" s="87">
        <v>0</v>
      </c>
      <c r="Z3387" s="88">
        <v>0</v>
      </c>
      <c r="AA3387" s="87">
        <v>0</v>
      </c>
      <c r="AB3387" s="88">
        <v>0</v>
      </c>
      <c r="AC3387" s="58"/>
      <c r="AD3387" s="59">
        <f t="shared" si="70"/>
        <v>0</v>
      </c>
      <c r="AE3387" s="58"/>
    </row>
    <row r="3388" spans="2:31" x14ac:dyDescent="0.3">
      <c r="B3388" s="4" t="s">
        <v>145</v>
      </c>
      <c r="C3388" s="4"/>
      <c r="D3388" s="4"/>
      <c r="E3388" s="87">
        <v>0</v>
      </c>
      <c r="F3388" s="88">
        <v>0</v>
      </c>
      <c r="G3388" s="87">
        <v>0</v>
      </c>
      <c r="H3388" s="88">
        <v>0</v>
      </c>
      <c r="I3388" s="87">
        <v>0</v>
      </c>
      <c r="J3388" s="88">
        <v>0</v>
      </c>
      <c r="K3388" s="87">
        <v>0</v>
      </c>
      <c r="L3388" s="88">
        <v>0</v>
      </c>
      <c r="M3388" s="87">
        <v>0</v>
      </c>
      <c r="N3388" s="88">
        <v>0</v>
      </c>
      <c r="O3388" s="87">
        <v>0</v>
      </c>
      <c r="P3388" s="88">
        <v>0</v>
      </c>
      <c r="Q3388" s="87">
        <v>0</v>
      </c>
      <c r="R3388" s="88">
        <v>0</v>
      </c>
      <c r="S3388" s="87">
        <v>0</v>
      </c>
      <c r="T3388" s="88">
        <v>0</v>
      </c>
      <c r="U3388" s="87">
        <v>0</v>
      </c>
      <c r="V3388" s="88">
        <v>0</v>
      </c>
      <c r="W3388" s="87">
        <v>0</v>
      </c>
      <c r="X3388" s="88">
        <v>0</v>
      </c>
      <c r="Y3388" s="87">
        <v>0</v>
      </c>
      <c r="Z3388" s="88">
        <v>0</v>
      </c>
      <c r="AA3388" s="87">
        <v>0</v>
      </c>
      <c r="AB3388" s="88">
        <v>0</v>
      </c>
      <c r="AC3388" s="58"/>
      <c r="AD3388" s="59">
        <f t="shared" si="70"/>
        <v>0</v>
      </c>
      <c r="AE3388" s="58"/>
    </row>
    <row r="3389" spans="2:31" x14ac:dyDescent="0.3">
      <c r="B3389" s="4" t="s">
        <v>269</v>
      </c>
      <c r="C3389" s="4"/>
      <c r="D3389" s="4"/>
      <c r="E3389" s="87">
        <v>0</v>
      </c>
      <c r="F3389" s="88">
        <v>0</v>
      </c>
      <c r="G3389" s="87">
        <v>0</v>
      </c>
      <c r="H3389" s="88">
        <v>0</v>
      </c>
      <c r="I3389" s="87">
        <v>0</v>
      </c>
      <c r="J3389" s="88">
        <v>0</v>
      </c>
      <c r="K3389" s="87">
        <v>0</v>
      </c>
      <c r="L3389" s="88">
        <v>0</v>
      </c>
      <c r="M3389" s="87">
        <v>8.4634065945943195</v>
      </c>
      <c r="N3389" s="88">
        <v>15.309547710418695</v>
      </c>
      <c r="O3389" s="87">
        <v>15.305540688832602</v>
      </c>
      <c r="P3389" s="88">
        <v>15.299584229787191</v>
      </c>
      <c r="Q3389" s="87">
        <v>15.319000244140625</v>
      </c>
      <c r="R3389" s="88">
        <v>15.286263116200763</v>
      </c>
      <c r="S3389" s="87">
        <v>15.356691646575923</v>
      </c>
      <c r="T3389" s="88">
        <v>1.7974707603454589</v>
      </c>
      <c r="U3389" s="87">
        <v>0</v>
      </c>
      <c r="V3389" s="88">
        <v>0</v>
      </c>
      <c r="W3389" s="87">
        <v>0</v>
      </c>
      <c r="X3389" s="88">
        <v>0</v>
      </c>
      <c r="Y3389" s="87">
        <v>0</v>
      </c>
      <c r="Z3389" s="88">
        <v>0</v>
      </c>
      <c r="AA3389" s="87">
        <v>0</v>
      </c>
      <c r="AB3389" s="88">
        <v>0</v>
      </c>
      <c r="AC3389" s="58"/>
      <c r="AD3389" s="59">
        <f t="shared" si="70"/>
        <v>102.13750499089558</v>
      </c>
      <c r="AE3389" s="58"/>
    </row>
    <row r="3390" spans="2:31" x14ac:dyDescent="0.3">
      <c r="B3390" s="4" t="s">
        <v>270</v>
      </c>
      <c r="C3390" s="4"/>
      <c r="D3390" s="4"/>
      <c r="E3390" s="87">
        <v>0</v>
      </c>
      <c r="F3390" s="88">
        <v>0</v>
      </c>
      <c r="G3390" s="87">
        <v>0</v>
      </c>
      <c r="H3390" s="88">
        <v>0</v>
      </c>
      <c r="I3390" s="87">
        <v>0</v>
      </c>
      <c r="J3390" s="88">
        <v>0</v>
      </c>
      <c r="K3390" s="87">
        <v>0</v>
      </c>
      <c r="L3390" s="88">
        <v>0</v>
      </c>
      <c r="M3390" s="87">
        <v>9.3994832038879395</v>
      </c>
      <c r="N3390" s="88">
        <v>15.339892005920408</v>
      </c>
      <c r="O3390" s="87">
        <v>15.352344322204589</v>
      </c>
      <c r="P3390" s="88">
        <v>15.336523977915441</v>
      </c>
      <c r="Q3390" s="87">
        <v>15.326820977528893</v>
      </c>
      <c r="R3390" s="88">
        <v>15.320004145304365</v>
      </c>
      <c r="S3390" s="87">
        <v>15.332231171925862</v>
      </c>
      <c r="T3390" s="88">
        <v>1.7953016916910807</v>
      </c>
      <c r="U3390" s="87">
        <v>0</v>
      </c>
      <c r="V3390" s="88">
        <v>0</v>
      </c>
      <c r="W3390" s="87">
        <v>0</v>
      </c>
      <c r="X3390" s="88">
        <v>0</v>
      </c>
      <c r="Y3390" s="87">
        <v>0</v>
      </c>
      <c r="Z3390" s="88">
        <v>0</v>
      </c>
      <c r="AA3390" s="87">
        <v>0</v>
      </c>
      <c r="AB3390" s="88">
        <v>0</v>
      </c>
      <c r="AC3390" s="58"/>
      <c r="AD3390" s="59">
        <f t="shared" si="70"/>
        <v>103.20260149637859</v>
      </c>
      <c r="AE3390" s="58"/>
    </row>
    <row r="3391" spans="2:31" x14ac:dyDescent="0.3">
      <c r="B3391" s="4" t="s">
        <v>205</v>
      </c>
      <c r="C3391" s="4"/>
      <c r="D3391" s="4"/>
      <c r="E3391" s="87">
        <v>0</v>
      </c>
      <c r="F3391" s="88">
        <v>0</v>
      </c>
      <c r="G3391" s="87">
        <v>0</v>
      </c>
      <c r="H3391" s="88">
        <v>0</v>
      </c>
      <c r="I3391" s="87">
        <v>0</v>
      </c>
      <c r="J3391" s="88">
        <v>0</v>
      </c>
      <c r="K3391" s="87">
        <v>0</v>
      </c>
      <c r="L3391" s="88">
        <v>0</v>
      </c>
      <c r="M3391" s="87">
        <v>0</v>
      </c>
      <c r="N3391" s="88">
        <v>0</v>
      </c>
      <c r="O3391" s="87">
        <v>0.11141817398794344</v>
      </c>
      <c r="P3391" s="88">
        <v>0.16272609819121686</v>
      </c>
      <c r="Q3391" s="87">
        <v>1.9153316106805866E-2</v>
      </c>
      <c r="R3391" s="88">
        <v>0</v>
      </c>
      <c r="S3391" s="87">
        <v>0</v>
      </c>
      <c r="T3391" s="88">
        <v>0</v>
      </c>
      <c r="U3391" s="87">
        <v>0</v>
      </c>
      <c r="V3391" s="88">
        <v>0</v>
      </c>
      <c r="W3391" s="87">
        <v>0</v>
      </c>
      <c r="X3391" s="88">
        <v>0</v>
      </c>
      <c r="Y3391" s="87">
        <v>0</v>
      </c>
      <c r="Z3391" s="88">
        <v>0</v>
      </c>
      <c r="AA3391" s="87">
        <v>0</v>
      </c>
      <c r="AB3391" s="88">
        <v>0</v>
      </c>
      <c r="AC3391" s="58"/>
      <c r="AD3391" s="59">
        <f t="shared" si="70"/>
        <v>0.29329758828596619</v>
      </c>
      <c r="AE3391" s="58"/>
    </row>
    <row r="3392" spans="2:31" x14ac:dyDescent="0.3">
      <c r="B3392" s="4" t="s">
        <v>217</v>
      </c>
      <c r="C3392" s="4"/>
      <c r="D3392" s="4"/>
      <c r="E3392" s="87">
        <v>0</v>
      </c>
      <c r="F3392" s="88">
        <v>0</v>
      </c>
      <c r="G3392" s="87">
        <v>0</v>
      </c>
      <c r="H3392" s="88">
        <v>0</v>
      </c>
      <c r="I3392" s="87">
        <v>0</v>
      </c>
      <c r="J3392" s="88">
        <v>0</v>
      </c>
      <c r="K3392" s="87">
        <v>0</v>
      </c>
      <c r="L3392" s="88">
        <v>0.23455959161122641</v>
      </c>
      <c r="M3392" s="87">
        <v>4.3183228174845372</v>
      </c>
      <c r="N3392" s="88">
        <v>5.0697269320487992</v>
      </c>
      <c r="O3392" s="87">
        <v>5.9152434984842932</v>
      </c>
      <c r="P3392" s="88">
        <v>6.1567401170730571</v>
      </c>
      <c r="Q3392" s="87">
        <v>6.2864257077376058</v>
      </c>
      <c r="R3392" s="88">
        <v>6.2941908895969387</v>
      </c>
      <c r="S3392" s="87">
        <v>6.2956420183181754</v>
      </c>
      <c r="T3392" s="88">
        <v>6.2952653348445882</v>
      </c>
      <c r="U3392" s="87">
        <v>6.2971756637096403</v>
      </c>
      <c r="V3392" s="88">
        <v>6.2952956795692447</v>
      </c>
      <c r="W3392" s="87">
        <v>6.2512702465057366</v>
      </c>
      <c r="X3392" s="88">
        <v>2.0642901897430419</v>
      </c>
      <c r="Y3392" s="87">
        <v>0</v>
      </c>
      <c r="Z3392" s="88">
        <v>0</v>
      </c>
      <c r="AA3392" s="87">
        <v>0</v>
      </c>
      <c r="AB3392" s="88">
        <v>0</v>
      </c>
      <c r="AC3392" s="58"/>
      <c r="AD3392" s="59">
        <f t="shared" si="70"/>
        <v>67.774148686726889</v>
      </c>
      <c r="AE3392" s="58"/>
    </row>
    <row r="3393" spans="2:31" x14ac:dyDescent="0.3">
      <c r="B3393" s="4" t="s">
        <v>218</v>
      </c>
      <c r="C3393" s="4"/>
      <c r="D3393" s="4"/>
      <c r="E3393" s="87">
        <v>0</v>
      </c>
      <c r="F3393" s="88">
        <v>0</v>
      </c>
      <c r="G3393" s="87">
        <v>0</v>
      </c>
      <c r="H3393" s="88">
        <v>0</v>
      </c>
      <c r="I3393" s="87">
        <v>0</v>
      </c>
      <c r="J3393" s="88">
        <v>0</v>
      </c>
      <c r="K3393" s="87">
        <v>0</v>
      </c>
      <c r="L3393" s="88">
        <v>0.21002426942189534</v>
      </c>
      <c r="M3393" s="87">
        <v>4.2911571184794104</v>
      </c>
      <c r="N3393" s="88">
        <v>5.0794998526573165</v>
      </c>
      <c r="O3393" s="87">
        <v>5.900793073574703</v>
      </c>
      <c r="P3393" s="88">
        <v>6.1179100275039655</v>
      </c>
      <c r="Q3393" s="87">
        <v>6.1901861230532322</v>
      </c>
      <c r="R3393" s="88">
        <v>6.2599279165267951</v>
      </c>
      <c r="S3393" s="87">
        <v>6.2964366873105373</v>
      </c>
      <c r="T3393" s="88">
        <v>6.2997382362683627</v>
      </c>
      <c r="U3393" s="87">
        <v>6.3015155732631696</v>
      </c>
      <c r="V3393" s="88">
        <v>6.30055057605108</v>
      </c>
      <c r="W3393" s="87">
        <v>6.231291341781616</v>
      </c>
      <c r="X3393" s="88">
        <v>2.0460152149200441</v>
      </c>
      <c r="Y3393" s="87">
        <v>0</v>
      </c>
      <c r="Z3393" s="88">
        <v>0</v>
      </c>
      <c r="AA3393" s="87">
        <v>0</v>
      </c>
      <c r="AB3393" s="88">
        <v>0</v>
      </c>
      <c r="AC3393" s="58"/>
      <c r="AD3393" s="59">
        <f t="shared" si="70"/>
        <v>67.525046010812133</v>
      </c>
      <c r="AE3393" s="58"/>
    </row>
    <row r="3394" spans="2:31" x14ac:dyDescent="0.3">
      <c r="B3394" s="4" t="s">
        <v>219</v>
      </c>
      <c r="C3394" s="4"/>
      <c r="D3394" s="4"/>
      <c r="E3394" s="87">
        <v>0</v>
      </c>
      <c r="F3394" s="88">
        <v>0</v>
      </c>
      <c r="G3394" s="87">
        <v>0</v>
      </c>
      <c r="H3394" s="88">
        <v>0</v>
      </c>
      <c r="I3394" s="87">
        <v>0</v>
      </c>
      <c r="J3394" s="88">
        <v>0</v>
      </c>
      <c r="K3394" s="87">
        <v>0</v>
      </c>
      <c r="L3394" s="88">
        <v>0</v>
      </c>
      <c r="M3394" s="87">
        <v>0</v>
      </c>
      <c r="N3394" s="88">
        <v>0</v>
      </c>
      <c r="O3394" s="87">
        <v>0</v>
      </c>
      <c r="P3394" s="88">
        <v>0</v>
      </c>
      <c r="Q3394" s="87">
        <v>0</v>
      </c>
      <c r="R3394" s="88">
        <v>0</v>
      </c>
      <c r="S3394" s="87">
        <v>0</v>
      </c>
      <c r="T3394" s="88">
        <v>0</v>
      </c>
      <c r="U3394" s="87">
        <v>0</v>
      </c>
      <c r="V3394" s="88">
        <v>0</v>
      </c>
      <c r="W3394" s="87">
        <v>0</v>
      </c>
      <c r="X3394" s="88">
        <v>0</v>
      </c>
      <c r="Y3394" s="87">
        <v>0</v>
      </c>
      <c r="Z3394" s="88">
        <v>0</v>
      </c>
      <c r="AA3394" s="87">
        <v>0</v>
      </c>
      <c r="AB3394" s="88">
        <v>0</v>
      </c>
      <c r="AC3394" s="58"/>
      <c r="AD3394" s="59">
        <f t="shared" si="70"/>
        <v>0</v>
      </c>
      <c r="AE3394" s="58"/>
    </row>
    <row r="3395" spans="2:31" x14ac:dyDescent="0.3">
      <c r="B3395" s="4" t="s">
        <v>220</v>
      </c>
      <c r="C3395" s="4"/>
      <c r="D3395" s="4"/>
      <c r="E3395" s="87">
        <v>0</v>
      </c>
      <c r="F3395" s="88">
        <v>0</v>
      </c>
      <c r="G3395" s="87">
        <v>0</v>
      </c>
      <c r="H3395" s="88">
        <v>0</v>
      </c>
      <c r="I3395" s="87">
        <v>0</v>
      </c>
      <c r="J3395" s="88">
        <v>0</v>
      </c>
      <c r="K3395" s="87">
        <v>0</v>
      </c>
      <c r="L3395" s="88">
        <v>0</v>
      </c>
      <c r="M3395" s="87">
        <v>0</v>
      </c>
      <c r="N3395" s="88">
        <v>0</v>
      </c>
      <c r="O3395" s="87">
        <v>0</v>
      </c>
      <c r="P3395" s="88">
        <v>0</v>
      </c>
      <c r="Q3395" s="87">
        <v>0</v>
      </c>
      <c r="R3395" s="88">
        <v>0</v>
      </c>
      <c r="S3395" s="87">
        <v>0</v>
      </c>
      <c r="T3395" s="88">
        <v>0</v>
      </c>
      <c r="U3395" s="87">
        <v>0</v>
      </c>
      <c r="V3395" s="88">
        <v>0</v>
      </c>
      <c r="W3395" s="87">
        <v>0</v>
      </c>
      <c r="X3395" s="88">
        <v>0</v>
      </c>
      <c r="Y3395" s="87">
        <v>0</v>
      </c>
      <c r="Z3395" s="88">
        <v>0</v>
      </c>
      <c r="AA3395" s="87">
        <v>0</v>
      </c>
      <c r="AB3395" s="88">
        <v>0</v>
      </c>
      <c r="AC3395" s="58"/>
      <c r="AD3395" s="59">
        <f t="shared" si="70"/>
        <v>0</v>
      </c>
      <c r="AE3395" s="58"/>
    </row>
    <row r="3396" spans="2:31" x14ac:dyDescent="0.3">
      <c r="B3396" s="4" t="s">
        <v>237</v>
      </c>
      <c r="C3396" s="4"/>
      <c r="D3396" s="4"/>
      <c r="E3396" s="87">
        <v>0</v>
      </c>
      <c r="F3396" s="88">
        <v>0</v>
      </c>
      <c r="G3396" s="87">
        <v>0</v>
      </c>
      <c r="H3396" s="88">
        <v>0</v>
      </c>
      <c r="I3396" s="87">
        <v>0</v>
      </c>
      <c r="J3396" s="88">
        <v>0</v>
      </c>
      <c r="K3396" s="87">
        <v>0</v>
      </c>
      <c r="L3396" s="88">
        <v>0</v>
      </c>
      <c r="M3396" s="87">
        <v>0.61979332566556133</v>
      </c>
      <c r="N3396" s="88">
        <v>0.87743877968029982</v>
      </c>
      <c r="O3396" s="87">
        <v>1.0308972954750062</v>
      </c>
      <c r="P3396" s="88">
        <v>1.7290184098709447</v>
      </c>
      <c r="Q3396" s="87">
        <v>4.8600376866499797</v>
      </c>
      <c r="R3396" s="88">
        <v>1.3904568036397296</v>
      </c>
      <c r="S3396" s="87">
        <v>0.97376526196797664</v>
      </c>
      <c r="T3396" s="88">
        <v>1.8164197999101139</v>
      </c>
      <c r="U3396" s="87">
        <v>2.5192014328179599</v>
      </c>
      <c r="V3396" s="88">
        <v>3.7067291669649602</v>
      </c>
      <c r="W3396" s="87">
        <v>3.4480429280923288</v>
      </c>
      <c r="X3396" s="88">
        <v>1.1461326092481612</v>
      </c>
      <c r="Y3396" s="87">
        <v>0</v>
      </c>
      <c r="Z3396" s="88">
        <v>0</v>
      </c>
      <c r="AA3396" s="87">
        <v>0</v>
      </c>
      <c r="AB3396" s="88">
        <v>0</v>
      </c>
      <c r="AC3396" s="58"/>
      <c r="AD3396" s="59">
        <f t="shared" si="70"/>
        <v>24.117933499983021</v>
      </c>
      <c r="AE3396" s="58"/>
    </row>
    <row r="3397" spans="2:31" x14ac:dyDescent="0.3">
      <c r="B3397" s="4" t="s">
        <v>238</v>
      </c>
      <c r="C3397" s="4"/>
      <c r="D3397" s="4"/>
      <c r="E3397" s="87">
        <v>0</v>
      </c>
      <c r="F3397" s="88">
        <v>0</v>
      </c>
      <c r="G3397" s="87">
        <v>0</v>
      </c>
      <c r="H3397" s="88">
        <v>0</v>
      </c>
      <c r="I3397" s="87">
        <v>0</v>
      </c>
      <c r="J3397" s="88">
        <v>0</v>
      </c>
      <c r="K3397" s="87">
        <v>0</v>
      </c>
      <c r="L3397" s="88">
        <v>0</v>
      </c>
      <c r="M3397" s="87">
        <v>0.47874138156867835</v>
      </c>
      <c r="N3397" s="88">
        <v>0.77953724861976326</v>
      </c>
      <c r="O3397" s="87">
        <v>1.117841402689616</v>
      </c>
      <c r="P3397" s="88">
        <v>1.7672836435799033</v>
      </c>
      <c r="Q3397" s="87">
        <v>4.9566824763056738</v>
      </c>
      <c r="R3397" s="88">
        <v>4.9949996182695049</v>
      </c>
      <c r="S3397" s="87">
        <v>4.9949996182695049</v>
      </c>
      <c r="T3397" s="88">
        <v>0.58274995546477537</v>
      </c>
      <c r="U3397" s="87">
        <v>0</v>
      </c>
      <c r="V3397" s="88">
        <v>0</v>
      </c>
      <c r="W3397" s="87">
        <v>0</v>
      </c>
      <c r="X3397" s="88">
        <v>0</v>
      </c>
      <c r="Y3397" s="87">
        <v>0</v>
      </c>
      <c r="Z3397" s="88">
        <v>0</v>
      </c>
      <c r="AA3397" s="87">
        <v>0</v>
      </c>
      <c r="AB3397" s="88">
        <v>0</v>
      </c>
      <c r="AC3397" s="58"/>
      <c r="AD3397" s="59">
        <f t="shared" si="70"/>
        <v>19.672835344767417</v>
      </c>
      <c r="AE3397" s="58"/>
    </row>
    <row r="3398" spans="2:31" x14ac:dyDescent="0.3">
      <c r="B3398" s="4" t="s">
        <v>221</v>
      </c>
      <c r="C3398" s="4"/>
      <c r="D3398" s="4"/>
      <c r="E3398" s="87">
        <v>0</v>
      </c>
      <c r="F3398" s="88">
        <v>0</v>
      </c>
      <c r="G3398" s="87">
        <v>0</v>
      </c>
      <c r="H3398" s="88">
        <v>0</v>
      </c>
      <c r="I3398" s="87">
        <v>0</v>
      </c>
      <c r="J3398" s="88">
        <v>0</v>
      </c>
      <c r="K3398" s="87">
        <v>0</v>
      </c>
      <c r="L3398" s="88">
        <v>0.66579384909735784</v>
      </c>
      <c r="M3398" s="87">
        <v>0.29076277414957674</v>
      </c>
      <c r="N3398" s="88">
        <v>0</v>
      </c>
      <c r="O3398" s="87">
        <v>0</v>
      </c>
      <c r="P3398" s="88">
        <v>0</v>
      </c>
      <c r="Q3398" s="87">
        <v>0</v>
      </c>
      <c r="R3398" s="88">
        <v>0</v>
      </c>
      <c r="S3398" s="87">
        <v>0</v>
      </c>
      <c r="T3398" s="88">
        <v>17.034376112620027</v>
      </c>
      <c r="U3398" s="87">
        <v>18.14536215464274</v>
      </c>
      <c r="V3398" s="88">
        <v>8.2665664672851573</v>
      </c>
      <c r="W3398" s="87">
        <v>5.2496461232503258</v>
      </c>
      <c r="X3398" s="88">
        <v>2.5913892745971685</v>
      </c>
      <c r="Y3398" s="87">
        <v>0</v>
      </c>
      <c r="Z3398" s="88">
        <v>0</v>
      </c>
      <c r="AA3398" s="87">
        <v>0</v>
      </c>
      <c r="AB3398" s="88">
        <v>0</v>
      </c>
      <c r="AC3398" s="58"/>
      <c r="AD3398" s="59">
        <f t="shared" si="70"/>
        <v>52.243896755642361</v>
      </c>
      <c r="AE3398" s="58"/>
    </row>
    <row r="3399" spans="2:31" x14ac:dyDescent="0.3">
      <c r="B3399" s="4" t="s">
        <v>271</v>
      </c>
      <c r="C3399" s="4"/>
      <c r="D3399" s="4"/>
      <c r="E3399" s="87">
        <v>0</v>
      </c>
      <c r="F3399" s="88">
        <v>0</v>
      </c>
      <c r="G3399" s="87">
        <v>0</v>
      </c>
      <c r="H3399" s="88">
        <v>0</v>
      </c>
      <c r="I3399" s="87">
        <v>0</v>
      </c>
      <c r="J3399" s="88">
        <v>0</v>
      </c>
      <c r="K3399" s="87">
        <v>0</v>
      </c>
      <c r="L3399" s="88">
        <v>0</v>
      </c>
      <c r="M3399" s="87">
        <v>0</v>
      </c>
      <c r="N3399" s="88">
        <v>0</v>
      </c>
      <c r="O3399" s="87">
        <v>0</v>
      </c>
      <c r="P3399" s="88">
        <v>0</v>
      </c>
      <c r="Q3399" s="87">
        <v>0</v>
      </c>
      <c r="R3399" s="88">
        <v>0</v>
      </c>
      <c r="S3399" s="87">
        <v>0</v>
      </c>
      <c r="T3399" s="88">
        <v>0</v>
      </c>
      <c r="U3399" s="87">
        <v>0</v>
      </c>
      <c r="V3399" s="88">
        <v>0</v>
      </c>
      <c r="W3399" s="87">
        <v>0</v>
      </c>
      <c r="X3399" s="88">
        <v>0</v>
      </c>
      <c r="Y3399" s="87">
        <v>0</v>
      </c>
      <c r="Z3399" s="88">
        <v>0</v>
      </c>
      <c r="AA3399" s="87">
        <v>0</v>
      </c>
      <c r="AB3399" s="88">
        <v>0</v>
      </c>
      <c r="AC3399" s="58"/>
      <c r="AD3399" s="59">
        <f t="shared" si="70"/>
        <v>0</v>
      </c>
      <c r="AE3399" s="58"/>
    </row>
    <row r="3400" spans="2:31" x14ac:dyDescent="0.3">
      <c r="B3400" s="4" t="s">
        <v>272</v>
      </c>
      <c r="C3400" s="4"/>
      <c r="D3400" s="4"/>
      <c r="E3400" s="87">
        <v>0</v>
      </c>
      <c r="F3400" s="88">
        <v>0</v>
      </c>
      <c r="G3400" s="87">
        <v>0</v>
      </c>
      <c r="H3400" s="88">
        <v>0</v>
      </c>
      <c r="I3400" s="87">
        <v>0</v>
      </c>
      <c r="J3400" s="88">
        <v>0</v>
      </c>
      <c r="K3400" s="87">
        <v>0</v>
      </c>
      <c r="L3400" s="88">
        <v>0</v>
      </c>
      <c r="M3400" s="87">
        <v>0</v>
      </c>
      <c r="N3400" s="88">
        <v>0</v>
      </c>
      <c r="O3400" s="87">
        <v>0</v>
      </c>
      <c r="P3400" s="88">
        <v>0</v>
      </c>
      <c r="Q3400" s="87">
        <v>0</v>
      </c>
      <c r="R3400" s="88">
        <v>0</v>
      </c>
      <c r="S3400" s="87">
        <v>0</v>
      </c>
      <c r="T3400" s="88">
        <v>0</v>
      </c>
      <c r="U3400" s="87">
        <v>0</v>
      </c>
      <c r="V3400" s="88">
        <v>0</v>
      </c>
      <c r="W3400" s="87">
        <v>0</v>
      </c>
      <c r="X3400" s="88">
        <v>0</v>
      </c>
      <c r="Y3400" s="87">
        <v>0</v>
      </c>
      <c r="Z3400" s="88">
        <v>0</v>
      </c>
      <c r="AA3400" s="87">
        <v>0</v>
      </c>
      <c r="AB3400" s="88">
        <v>0</v>
      </c>
      <c r="AC3400" s="58"/>
      <c r="AD3400" s="59">
        <f t="shared" si="70"/>
        <v>0</v>
      </c>
      <c r="AE3400" s="58"/>
    </row>
    <row r="3401" spans="2:31" x14ac:dyDescent="0.3">
      <c r="B3401" s="4" t="s">
        <v>225</v>
      </c>
      <c r="C3401" s="4"/>
      <c r="D3401" s="4"/>
      <c r="E3401" s="87">
        <v>0</v>
      </c>
      <c r="F3401" s="88">
        <v>0</v>
      </c>
      <c r="G3401" s="87">
        <v>0</v>
      </c>
      <c r="H3401" s="88">
        <v>0</v>
      </c>
      <c r="I3401" s="87">
        <v>0</v>
      </c>
      <c r="J3401" s="88">
        <v>0</v>
      </c>
      <c r="K3401" s="87">
        <v>0</v>
      </c>
      <c r="L3401" s="88">
        <v>0</v>
      </c>
      <c r="M3401" s="87">
        <v>0</v>
      </c>
      <c r="N3401" s="88">
        <v>0</v>
      </c>
      <c r="O3401" s="87">
        <v>0</v>
      </c>
      <c r="P3401" s="88">
        <v>0</v>
      </c>
      <c r="Q3401" s="87">
        <v>0</v>
      </c>
      <c r="R3401" s="88">
        <v>0</v>
      </c>
      <c r="S3401" s="87">
        <v>0</v>
      </c>
      <c r="T3401" s="88">
        <v>0</v>
      </c>
      <c r="U3401" s="87">
        <v>0</v>
      </c>
      <c r="V3401" s="88">
        <v>1.3040468859008387</v>
      </c>
      <c r="W3401" s="87">
        <v>4.5012925437027329</v>
      </c>
      <c r="X3401" s="88">
        <v>1.4967225145675784</v>
      </c>
      <c r="Y3401" s="87">
        <v>0</v>
      </c>
      <c r="Z3401" s="88">
        <v>0</v>
      </c>
      <c r="AA3401" s="87">
        <v>0</v>
      </c>
      <c r="AB3401" s="88">
        <v>0</v>
      </c>
      <c r="AC3401" s="58"/>
      <c r="AD3401" s="59">
        <f t="shared" si="70"/>
        <v>7.3020619441711503</v>
      </c>
      <c r="AE3401" s="58"/>
    </row>
    <row r="3402" spans="2:31" x14ac:dyDescent="0.3">
      <c r="B3402" s="4" t="s">
        <v>226</v>
      </c>
      <c r="C3402" s="4"/>
      <c r="D3402" s="4"/>
      <c r="E3402" s="87">
        <v>0</v>
      </c>
      <c r="F3402" s="88">
        <v>0</v>
      </c>
      <c r="G3402" s="87">
        <v>0</v>
      </c>
      <c r="H3402" s="88">
        <v>0</v>
      </c>
      <c r="I3402" s="87">
        <v>0</v>
      </c>
      <c r="J3402" s="88">
        <v>0</v>
      </c>
      <c r="K3402" s="87">
        <v>0</v>
      </c>
      <c r="L3402" s="88">
        <v>0</v>
      </c>
      <c r="M3402" s="87">
        <v>0</v>
      </c>
      <c r="N3402" s="88">
        <v>0</v>
      </c>
      <c r="O3402" s="87">
        <v>0</v>
      </c>
      <c r="P3402" s="88">
        <v>0</v>
      </c>
      <c r="Q3402" s="87">
        <v>0</v>
      </c>
      <c r="R3402" s="88">
        <v>0</v>
      </c>
      <c r="S3402" s="87">
        <v>0</v>
      </c>
      <c r="T3402" s="88">
        <v>0</v>
      </c>
      <c r="U3402" s="87">
        <v>0</v>
      </c>
      <c r="V3402" s="88">
        <v>0</v>
      </c>
      <c r="W3402" s="87">
        <v>0</v>
      </c>
      <c r="X3402" s="88">
        <v>0</v>
      </c>
      <c r="Y3402" s="87">
        <v>0</v>
      </c>
      <c r="Z3402" s="88">
        <v>0</v>
      </c>
      <c r="AA3402" s="87">
        <v>0</v>
      </c>
      <c r="AB3402" s="88">
        <v>0</v>
      </c>
      <c r="AC3402" s="58"/>
      <c r="AD3402" s="59">
        <f t="shared" si="70"/>
        <v>0</v>
      </c>
      <c r="AE3402" s="58"/>
    </row>
    <row r="3403" spans="2:31" x14ac:dyDescent="0.3">
      <c r="B3403" s="4" t="s">
        <v>251</v>
      </c>
      <c r="C3403" s="4"/>
      <c r="D3403" s="4"/>
      <c r="E3403" s="87">
        <v>0</v>
      </c>
      <c r="F3403" s="88">
        <v>0</v>
      </c>
      <c r="G3403" s="87">
        <v>0</v>
      </c>
      <c r="H3403" s="88">
        <v>0</v>
      </c>
      <c r="I3403" s="87">
        <v>0</v>
      </c>
      <c r="J3403" s="88">
        <v>0</v>
      </c>
      <c r="K3403" s="87">
        <v>0</v>
      </c>
      <c r="L3403" s="88">
        <v>0</v>
      </c>
      <c r="M3403" s="87">
        <v>0</v>
      </c>
      <c r="N3403" s="88">
        <v>0</v>
      </c>
      <c r="O3403" s="87">
        <v>0</v>
      </c>
      <c r="P3403" s="88">
        <v>0</v>
      </c>
      <c r="Q3403" s="87">
        <v>0</v>
      </c>
      <c r="R3403" s="88">
        <v>0</v>
      </c>
      <c r="S3403" s="87">
        <v>0</v>
      </c>
      <c r="T3403" s="88">
        <v>0</v>
      </c>
      <c r="U3403" s="87">
        <v>0</v>
      </c>
      <c r="V3403" s="88">
        <v>0</v>
      </c>
      <c r="W3403" s="87">
        <v>0</v>
      </c>
      <c r="X3403" s="88">
        <v>0</v>
      </c>
      <c r="Y3403" s="87">
        <v>0</v>
      </c>
      <c r="Z3403" s="88">
        <v>0</v>
      </c>
      <c r="AA3403" s="87">
        <v>0</v>
      </c>
      <c r="AB3403" s="88">
        <v>0</v>
      </c>
      <c r="AC3403" s="58"/>
      <c r="AD3403" s="59">
        <f t="shared" si="70"/>
        <v>0</v>
      </c>
      <c r="AE3403" s="58"/>
    </row>
    <row r="3404" spans="2:31" x14ac:dyDescent="0.3">
      <c r="B3404" s="4" t="s">
        <v>273</v>
      </c>
      <c r="C3404" s="4"/>
      <c r="D3404" s="4"/>
      <c r="E3404" s="87">
        <v>0</v>
      </c>
      <c r="F3404" s="88">
        <v>0</v>
      </c>
      <c r="G3404" s="87">
        <v>0</v>
      </c>
      <c r="H3404" s="88">
        <v>0</v>
      </c>
      <c r="I3404" s="87">
        <v>0</v>
      </c>
      <c r="J3404" s="88">
        <v>0</v>
      </c>
      <c r="K3404" s="87">
        <v>0</v>
      </c>
      <c r="L3404" s="88">
        <v>0</v>
      </c>
      <c r="M3404" s="87">
        <v>0</v>
      </c>
      <c r="N3404" s="88">
        <v>0</v>
      </c>
      <c r="O3404" s="87">
        <v>0</v>
      </c>
      <c r="P3404" s="88">
        <v>0</v>
      </c>
      <c r="Q3404" s="87">
        <v>0</v>
      </c>
      <c r="R3404" s="88">
        <v>0</v>
      </c>
      <c r="S3404" s="87">
        <v>0</v>
      </c>
      <c r="T3404" s="88">
        <v>0</v>
      </c>
      <c r="U3404" s="87">
        <v>0</v>
      </c>
      <c r="V3404" s="88">
        <v>0</v>
      </c>
      <c r="W3404" s="87">
        <v>0</v>
      </c>
      <c r="X3404" s="88">
        <v>0</v>
      </c>
      <c r="Y3404" s="87">
        <v>0</v>
      </c>
      <c r="Z3404" s="88">
        <v>0</v>
      </c>
      <c r="AA3404" s="87">
        <v>0</v>
      </c>
      <c r="AB3404" s="88">
        <v>0</v>
      </c>
      <c r="AC3404" s="58"/>
      <c r="AD3404" s="59">
        <f t="shared" si="70"/>
        <v>0</v>
      </c>
      <c r="AE3404" s="58"/>
    </row>
    <row r="3405" spans="2:31" x14ac:dyDescent="0.3">
      <c r="B3405" s="4" t="s">
        <v>178</v>
      </c>
      <c r="C3405" s="4"/>
      <c r="D3405" s="4"/>
      <c r="E3405" s="87">
        <v>0</v>
      </c>
      <c r="F3405" s="88">
        <v>0</v>
      </c>
      <c r="G3405" s="87">
        <v>0</v>
      </c>
      <c r="H3405" s="88">
        <v>0</v>
      </c>
      <c r="I3405" s="87">
        <v>0</v>
      </c>
      <c r="J3405" s="88">
        <v>0</v>
      </c>
      <c r="K3405" s="87">
        <v>0</v>
      </c>
      <c r="L3405" s="88">
        <v>0</v>
      </c>
      <c r="M3405" s="87">
        <v>0</v>
      </c>
      <c r="N3405" s="88">
        <v>0</v>
      </c>
      <c r="O3405" s="87">
        <v>0</v>
      </c>
      <c r="P3405" s="88">
        <v>0</v>
      </c>
      <c r="Q3405" s="87">
        <v>0</v>
      </c>
      <c r="R3405" s="88">
        <v>0</v>
      </c>
      <c r="S3405" s="87">
        <v>0</v>
      </c>
      <c r="T3405" s="88">
        <v>0</v>
      </c>
      <c r="U3405" s="87">
        <v>0</v>
      </c>
      <c r="V3405" s="88">
        <v>0</v>
      </c>
      <c r="W3405" s="87">
        <v>0</v>
      </c>
      <c r="X3405" s="88">
        <v>0</v>
      </c>
      <c r="Y3405" s="87">
        <v>0</v>
      </c>
      <c r="Z3405" s="88">
        <v>0</v>
      </c>
      <c r="AA3405" s="87">
        <v>0</v>
      </c>
      <c r="AB3405" s="88">
        <v>0</v>
      </c>
      <c r="AC3405" s="58"/>
      <c r="AD3405" s="59">
        <f t="shared" si="70"/>
        <v>0</v>
      </c>
      <c r="AE3405" s="58"/>
    </row>
    <row r="3406" spans="2:31" x14ac:dyDescent="0.3">
      <c r="B3406" s="4" t="s">
        <v>179</v>
      </c>
      <c r="C3406" s="4"/>
      <c r="D3406" s="4"/>
      <c r="E3406" s="87">
        <v>0</v>
      </c>
      <c r="F3406" s="88">
        <v>0</v>
      </c>
      <c r="G3406" s="87">
        <v>0</v>
      </c>
      <c r="H3406" s="88">
        <v>0</v>
      </c>
      <c r="I3406" s="87">
        <v>0</v>
      </c>
      <c r="J3406" s="88">
        <v>0</v>
      </c>
      <c r="K3406" s="87">
        <v>0</v>
      </c>
      <c r="L3406" s="88">
        <v>0</v>
      </c>
      <c r="M3406" s="87">
        <v>0</v>
      </c>
      <c r="N3406" s="88">
        <v>0</v>
      </c>
      <c r="O3406" s="87">
        <v>0</v>
      </c>
      <c r="P3406" s="88">
        <v>0</v>
      </c>
      <c r="Q3406" s="87">
        <v>0</v>
      </c>
      <c r="R3406" s="88">
        <v>0</v>
      </c>
      <c r="S3406" s="87">
        <v>0</v>
      </c>
      <c r="T3406" s="88">
        <v>0</v>
      </c>
      <c r="U3406" s="87">
        <v>0</v>
      </c>
      <c r="V3406" s="88">
        <v>0</v>
      </c>
      <c r="W3406" s="87">
        <v>0</v>
      </c>
      <c r="X3406" s="88">
        <v>0</v>
      </c>
      <c r="Y3406" s="87">
        <v>0</v>
      </c>
      <c r="Z3406" s="88">
        <v>0</v>
      </c>
      <c r="AA3406" s="87">
        <v>0</v>
      </c>
      <c r="AB3406" s="88">
        <v>0</v>
      </c>
      <c r="AC3406" s="58"/>
      <c r="AD3406" s="59">
        <f t="shared" si="70"/>
        <v>0</v>
      </c>
      <c r="AE3406" s="58"/>
    </row>
    <row r="3407" spans="2:31" x14ac:dyDescent="0.3">
      <c r="B3407" s="4" t="s">
        <v>180</v>
      </c>
      <c r="C3407" s="4"/>
      <c r="D3407" s="4"/>
      <c r="E3407" s="87">
        <v>0</v>
      </c>
      <c r="F3407" s="88">
        <v>0</v>
      </c>
      <c r="G3407" s="87">
        <v>0</v>
      </c>
      <c r="H3407" s="88">
        <v>0</v>
      </c>
      <c r="I3407" s="87">
        <v>0</v>
      </c>
      <c r="J3407" s="88">
        <v>0</v>
      </c>
      <c r="K3407" s="87">
        <v>0</v>
      </c>
      <c r="L3407" s="88">
        <v>0</v>
      </c>
      <c r="M3407" s="87">
        <v>0</v>
      </c>
      <c r="N3407" s="88">
        <v>0</v>
      </c>
      <c r="O3407" s="87">
        <v>0</v>
      </c>
      <c r="P3407" s="88">
        <v>0</v>
      </c>
      <c r="Q3407" s="87">
        <v>0</v>
      </c>
      <c r="R3407" s="88">
        <v>0</v>
      </c>
      <c r="S3407" s="87">
        <v>0</v>
      </c>
      <c r="T3407" s="88">
        <v>0</v>
      </c>
      <c r="U3407" s="87">
        <v>0</v>
      </c>
      <c r="V3407" s="88">
        <v>0</v>
      </c>
      <c r="W3407" s="87">
        <v>0</v>
      </c>
      <c r="X3407" s="88">
        <v>0</v>
      </c>
      <c r="Y3407" s="87">
        <v>0</v>
      </c>
      <c r="Z3407" s="88">
        <v>0</v>
      </c>
      <c r="AA3407" s="87">
        <v>0</v>
      </c>
      <c r="AB3407" s="88">
        <v>0</v>
      </c>
      <c r="AC3407" s="58"/>
      <c r="AD3407" s="59">
        <f t="shared" si="70"/>
        <v>0</v>
      </c>
      <c r="AE3407" s="58"/>
    </row>
    <row r="3408" spans="2:31" x14ac:dyDescent="0.3">
      <c r="B3408" s="4" t="s">
        <v>181</v>
      </c>
      <c r="C3408" s="4"/>
      <c r="D3408" s="4"/>
      <c r="E3408" s="87">
        <v>0</v>
      </c>
      <c r="F3408" s="88">
        <v>0</v>
      </c>
      <c r="G3408" s="87">
        <v>0</v>
      </c>
      <c r="H3408" s="88">
        <v>0</v>
      </c>
      <c r="I3408" s="87">
        <v>0</v>
      </c>
      <c r="J3408" s="88">
        <v>0</v>
      </c>
      <c r="K3408" s="87">
        <v>0</v>
      </c>
      <c r="L3408" s="88">
        <v>0</v>
      </c>
      <c r="M3408" s="87">
        <v>0</v>
      </c>
      <c r="N3408" s="88">
        <v>0</v>
      </c>
      <c r="O3408" s="87">
        <v>0</v>
      </c>
      <c r="P3408" s="88">
        <v>0</v>
      </c>
      <c r="Q3408" s="87">
        <v>0</v>
      </c>
      <c r="R3408" s="88">
        <v>0</v>
      </c>
      <c r="S3408" s="87">
        <v>0</v>
      </c>
      <c r="T3408" s="88">
        <v>0</v>
      </c>
      <c r="U3408" s="87">
        <v>0</v>
      </c>
      <c r="V3408" s="88">
        <v>0</v>
      </c>
      <c r="W3408" s="87">
        <v>0</v>
      </c>
      <c r="X3408" s="88">
        <v>0</v>
      </c>
      <c r="Y3408" s="87">
        <v>0</v>
      </c>
      <c r="Z3408" s="88">
        <v>0</v>
      </c>
      <c r="AA3408" s="87">
        <v>0</v>
      </c>
      <c r="AB3408" s="88">
        <v>0</v>
      </c>
      <c r="AC3408" s="58"/>
      <c r="AD3408" s="59">
        <f t="shared" si="70"/>
        <v>0</v>
      </c>
      <c r="AE3408" s="58"/>
    </row>
    <row r="3409" spans="2:31" x14ac:dyDescent="0.3">
      <c r="B3409" s="4" t="s">
        <v>146</v>
      </c>
      <c r="C3409" s="4"/>
      <c r="D3409" s="4"/>
      <c r="E3409" s="87">
        <v>0</v>
      </c>
      <c r="F3409" s="88">
        <v>0</v>
      </c>
      <c r="G3409" s="87">
        <v>0</v>
      </c>
      <c r="H3409" s="88">
        <v>0</v>
      </c>
      <c r="I3409" s="87">
        <v>0</v>
      </c>
      <c r="J3409" s="88">
        <v>0</v>
      </c>
      <c r="K3409" s="87">
        <v>0</v>
      </c>
      <c r="L3409" s="88">
        <v>0</v>
      </c>
      <c r="M3409" s="87">
        <v>0</v>
      </c>
      <c r="N3409" s="88">
        <v>0</v>
      </c>
      <c r="O3409" s="87">
        <v>0</v>
      </c>
      <c r="P3409" s="88">
        <v>0</v>
      </c>
      <c r="Q3409" s="87">
        <v>0</v>
      </c>
      <c r="R3409" s="88">
        <v>0</v>
      </c>
      <c r="S3409" s="87">
        <v>0</v>
      </c>
      <c r="T3409" s="88">
        <v>0</v>
      </c>
      <c r="U3409" s="87">
        <v>0</v>
      </c>
      <c r="V3409" s="88">
        <v>0</v>
      </c>
      <c r="W3409" s="87">
        <v>0</v>
      </c>
      <c r="X3409" s="88">
        <v>0</v>
      </c>
      <c r="Y3409" s="87">
        <v>0</v>
      </c>
      <c r="Z3409" s="88">
        <v>0</v>
      </c>
      <c r="AA3409" s="87">
        <v>0</v>
      </c>
      <c r="AB3409" s="88">
        <v>0</v>
      </c>
      <c r="AC3409" s="58"/>
      <c r="AD3409" s="59">
        <f t="shared" si="70"/>
        <v>0</v>
      </c>
      <c r="AE3409" s="58"/>
    </row>
    <row r="3410" spans="2:31" x14ac:dyDescent="0.3">
      <c r="B3410" s="12" t="s">
        <v>2</v>
      </c>
      <c r="C3410" s="12"/>
      <c r="D3410" s="12"/>
      <c r="E3410" s="13">
        <f t="shared" ref="E3410:AB3410" si="71">SUM(E3274:E3409)</f>
        <v>0</v>
      </c>
      <c r="F3410" s="13">
        <f t="shared" si="71"/>
        <v>0</v>
      </c>
      <c r="G3410" s="13">
        <f t="shared" si="71"/>
        <v>0</v>
      </c>
      <c r="H3410" s="13">
        <f t="shared" si="71"/>
        <v>0</v>
      </c>
      <c r="I3410" s="13">
        <f t="shared" si="71"/>
        <v>0</v>
      </c>
      <c r="J3410" s="13">
        <f t="shared" si="71"/>
        <v>0</v>
      </c>
      <c r="K3410" s="13">
        <f t="shared" si="71"/>
        <v>0</v>
      </c>
      <c r="L3410" s="13">
        <f t="shared" si="71"/>
        <v>11.233806363455127</v>
      </c>
      <c r="M3410" s="13">
        <f t="shared" si="71"/>
        <v>66.69340323054108</v>
      </c>
      <c r="N3410" s="13">
        <f t="shared" si="71"/>
        <v>98.996897186454859</v>
      </c>
      <c r="O3410" s="13">
        <f t="shared" si="71"/>
        <v>108.22909041612169</v>
      </c>
      <c r="P3410" s="13">
        <f t="shared" si="71"/>
        <v>120.88643551563629</v>
      </c>
      <c r="Q3410" s="13">
        <f t="shared" si="71"/>
        <v>180.80183915613549</v>
      </c>
      <c r="R3410" s="13">
        <f t="shared" si="71"/>
        <v>189.13778560707209</v>
      </c>
      <c r="S3410" s="13">
        <f t="shared" si="71"/>
        <v>188.49913775239182</v>
      </c>
      <c r="T3410" s="13">
        <f t="shared" si="71"/>
        <v>142.15567504943201</v>
      </c>
      <c r="U3410" s="13">
        <f t="shared" si="71"/>
        <v>153.03729181062903</v>
      </c>
      <c r="V3410" s="13">
        <f t="shared" si="71"/>
        <v>146.73101669871832</v>
      </c>
      <c r="W3410" s="13">
        <f t="shared" si="71"/>
        <v>151.59245076553444</v>
      </c>
      <c r="X3410" s="13">
        <f t="shared" si="71"/>
        <v>54.784696854017973</v>
      </c>
      <c r="Y3410" s="13">
        <f t="shared" si="71"/>
        <v>0</v>
      </c>
      <c r="Z3410" s="13">
        <f t="shared" si="71"/>
        <v>0</v>
      </c>
      <c r="AA3410" s="13">
        <f t="shared" si="71"/>
        <v>0</v>
      </c>
      <c r="AB3410" s="13">
        <f t="shared" si="71"/>
        <v>0</v>
      </c>
      <c r="AC3410" s="111">
        <f>SUM(AC3274:AE3409)</f>
        <v>1612.7795264061403</v>
      </c>
      <c r="AD3410" s="111"/>
      <c r="AE3410" s="111"/>
    </row>
    <row r="3411" spans="2:31" x14ac:dyDescent="0.3">
      <c r="B3411" s="14"/>
      <c r="C3411" s="15"/>
      <c r="D3411" s="16"/>
      <c r="E3411" s="16"/>
      <c r="F3411" s="16"/>
      <c r="G3411" s="16"/>
      <c r="H3411" s="16"/>
      <c r="I3411" s="16"/>
      <c r="J3411" s="16"/>
      <c r="K3411" s="16"/>
      <c r="L3411" s="16"/>
      <c r="M3411" s="16"/>
      <c r="N3411" s="16"/>
      <c r="O3411" s="16"/>
      <c r="P3411" s="16"/>
      <c r="Q3411" s="16"/>
      <c r="R3411" s="16"/>
      <c r="S3411" s="16"/>
      <c r="T3411" s="16"/>
      <c r="U3411" s="16"/>
      <c r="V3411" s="16"/>
      <c r="W3411" s="16"/>
      <c r="X3411" s="16"/>
      <c r="Y3411" s="16"/>
      <c r="Z3411" s="16"/>
      <c r="AA3411" s="16"/>
    </row>
    <row r="3412" spans="2:31" x14ac:dyDescent="0.3">
      <c r="B3412" s="14"/>
      <c r="C3412" s="15"/>
      <c r="D3412" s="16"/>
      <c r="E3412" s="16"/>
      <c r="F3412" s="16"/>
      <c r="G3412" s="16"/>
      <c r="H3412" s="16"/>
      <c r="I3412" s="16"/>
      <c r="J3412" s="16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  <c r="U3412" s="16"/>
      <c r="V3412" s="16"/>
      <c r="W3412" s="16"/>
      <c r="X3412" s="16"/>
      <c r="Y3412" s="16"/>
      <c r="Z3412" s="16"/>
      <c r="AA3412" s="16"/>
    </row>
    <row r="3413" spans="2:31" x14ac:dyDescent="0.3">
      <c r="B3413" s="8">
        <f>+B3271+1</f>
        <v>45590</v>
      </c>
    </row>
    <row r="3414" spans="2:31" x14ac:dyDescent="0.3">
      <c r="B3414" s="8"/>
    </row>
    <row r="3415" spans="2:31" x14ac:dyDescent="0.3">
      <c r="B3415" s="9" t="s">
        <v>81</v>
      </c>
      <c r="C3415" s="10"/>
      <c r="D3415" s="10"/>
      <c r="E3415" s="11">
        <v>1</v>
      </c>
      <c r="F3415" s="11">
        <v>2</v>
      </c>
      <c r="G3415" s="11">
        <v>3</v>
      </c>
      <c r="H3415" s="11">
        <v>4</v>
      </c>
      <c r="I3415" s="11">
        <v>5</v>
      </c>
      <c r="J3415" s="11">
        <v>6</v>
      </c>
      <c r="K3415" s="11">
        <v>7</v>
      </c>
      <c r="L3415" s="11">
        <v>8</v>
      </c>
      <c r="M3415" s="11">
        <v>9</v>
      </c>
      <c r="N3415" s="11">
        <v>10</v>
      </c>
      <c r="O3415" s="11">
        <v>11</v>
      </c>
      <c r="P3415" s="11">
        <v>12</v>
      </c>
      <c r="Q3415" s="11">
        <v>13</v>
      </c>
      <c r="R3415" s="11">
        <v>14</v>
      </c>
      <c r="S3415" s="11">
        <v>15</v>
      </c>
      <c r="T3415" s="11">
        <v>16</v>
      </c>
      <c r="U3415" s="11">
        <v>17</v>
      </c>
      <c r="V3415" s="11">
        <v>18</v>
      </c>
      <c r="W3415" s="11">
        <v>19</v>
      </c>
      <c r="X3415" s="11">
        <v>20</v>
      </c>
      <c r="Y3415" s="11">
        <v>21</v>
      </c>
      <c r="Z3415" s="11">
        <v>22</v>
      </c>
      <c r="AA3415" s="11">
        <v>23</v>
      </c>
      <c r="AB3415" s="11">
        <v>24</v>
      </c>
      <c r="AC3415" s="94" t="s">
        <v>2</v>
      </c>
      <c r="AD3415" s="94"/>
      <c r="AE3415" s="94"/>
    </row>
    <row r="3416" spans="2:31" x14ac:dyDescent="0.3">
      <c r="B3416" s="4" t="s">
        <v>253</v>
      </c>
      <c r="C3416" s="14"/>
      <c r="D3416" s="14"/>
      <c r="E3416" s="85">
        <v>0</v>
      </c>
      <c r="F3416" s="86">
        <v>0.2522916666666668</v>
      </c>
      <c r="G3416" s="85">
        <v>2.0082916666666679</v>
      </c>
      <c r="H3416" s="86">
        <v>2.7224999999999988</v>
      </c>
      <c r="I3416" s="85">
        <v>2.7224999999999988</v>
      </c>
      <c r="J3416" s="86">
        <v>2.7790416666666675</v>
      </c>
      <c r="K3416" s="85">
        <v>1.5493333333333341</v>
      </c>
      <c r="L3416" s="86">
        <v>0.745152777777778</v>
      </c>
      <c r="M3416" s="85">
        <v>3.6581687499999997</v>
      </c>
      <c r="N3416" s="86">
        <v>0</v>
      </c>
      <c r="O3416" s="85">
        <v>0</v>
      </c>
      <c r="P3416" s="86">
        <v>0</v>
      </c>
      <c r="Q3416" s="85">
        <v>0</v>
      </c>
      <c r="R3416" s="86">
        <v>0</v>
      </c>
      <c r="S3416" s="85">
        <v>0</v>
      </c>
      <c r="T3416" s="86">
        <v>0</v>
      </c>
      <c r="U3416" s="85">
        <v>0</v>
      </c>
      <c r="V3416" s="86">
        <v>0</v>
      </c>
      <c r="W3416" s="85">
        <v>0</v>
      </c>
      <c r="X3416" s="86">
        <v>0</v>
      </c>
      <c r="Y3416" s="85">
        <v>0</v>
      </c>
      <c r="Z3416" s="86">
        <v>0</v>
      </c>
      <c r="AA3416" s="85">
        <v>0</v>
      </c>
      <c r="AB3416" s="86">
        <v>0</v>
      </c>
      <c r="AC3416" s="60"/>
      <c r="AD3416" s="59">
        <f t="shared" ref="AD3416:AD3489" si="72">SUM(E3416:AB3416)</f>
        <v>16.437279861111112</v>
      </c>
      <c r="AE3416" s="60"/>
    </row>
    <row r="3417" spans="2:31" x14ac:dyDescent="0.3">
      <c r="B3417" s="4" t="s">
        <v>254</v>
      </c>
      <c r="C3417" s="14"/>
      <c r="D3417" s="14"/>
      <c r="E3417" s="85">
        <v>0</v>
      </c>
      <c r="F3417" s="86">
        <v>0</v>
      </c>
      <c r="G3417" s="85">
        <v>0</v>
      </c>
      <c r="H3417" s="86">
        <v>0</v>
      </c>
      <c r="I3417" s="85">
        <v>0</v>
      </c>
      <c r="J3417" s="86">
        <v>0</v>
      </c>
      <c r="K3417" s="85">
        <v>0</v>
      </c>
      <c r="L3417" s="86">
        <v>0</v>
      </c>
      <c r="M3417" s="85">
        <v>0</v>
      </c>
      <c r="N3417" s="86">
        <v>0</v>
      </c>
      <c r="O3417" s="85">
        <v>0</v>
      </c>
      <c r="P3417" s="86">
        <v>0</v>
      </c>
      <c r="Q3417" s="85">
        <v>0</v>
      </c>
      <c r="R3417" s="86">
        <v>0</v>
      </c>
      <c r="S3417" s="85">
        <v>0</v>
      </c>
      <c r="T3417" s="86">
        <v>0</v>
      </c>
      <c r="U3417" s="85">
        <v>0</v>
      </c>
      <c r="V3417" s="86">
        <v>0</v>
      </c>
      <c r="W3417" s="85">
        <v>0</v>
      </c>
      <c r="X3417" s="86">
        <v>0</v>
      </c>
      <c r="Y3417" s="85">
        <v>0</v>
      </c>
      <c r="Z3417" s="86">
        <v>0</v>
      </c>
      <c r="AA3417" s="85">
        <v>0</v>
      </c>
      <c r="AB3417" s="86">
        <v>0</v>
      </c>
      <c r="AC3417" s="58"/>
      <c r="AD3417" s="59">
        <f t="shared" si="72"/>
        <v>0</v>
      </c>
      <c r="AE3417" s="58"/>
    </row>
    <row r="3418" spans="2:31" x14ac:dyDescent="0.3">
      <c r="B3418" s="4" t="s">
        <v>255</v>
      </c>
      <c r="C3418" s="14"/>
      <c r="D3418" s="14"/>
      <c r="E3418" s="85">
        <v>0</v>
      </c>
      <c r="F3418" s="86">
        <v>0.2522916666666668</v>
      </c>
      <c r="G3418" s="85">
        <v>0.89624444444444518</v>
      </c>
      <c r="H3418" s="86">
        <v>0</v>
      </c>
      <c r="I3418" s="85">
        <v>0</v>
      </c>
      <c r="J3418" s="86">
        <v>0</v>
      </c>
      <c r="K3418" s="85">
        <v>0</v>
      </c>
      <c r="L3418" s="86">
        <v>0.32862222222222232</v>
      </c>
      <c r="M3418" s="85">
        <v>0.35774722222222227</v>
      </c>
      <c r="N3418" s="86">
        <v>0</v>
      </c>
      <c r="O3418" s="85">
        <v>0</v>
      </c>
      <c r="P3418" s="86">
        <v>0</v>
      </c>
      <c r="Q3418" s="85">
        <v>0</v>
      </c>
      <c r="R3418" s="86">
        <v>0</v>
      </c>
      <c r="S3418" s="85">
        <v>0</v>
      </c>
      <c r="T3418" s="86">
        <v>0</v>
      </c>
      <c r="U3418" s="85">
        <v>0</v>
      </c>
      <c r="V3418" s="86">
        <v>0</v>
      </c>
      <c r="W3418" s="85">
        <v>0</v>
      </c>
      <c r="X3418" s="86">
        <v>0</v>
      </c>
      <c r="Y3418" s="85">
        <v>0</v>
      </c>
      <c r="Z3418" s="86">
        <v>0</v>
      </c>
      <c r="AA3418" s="85">
        <v>0</v>
      </c>
      <c r="AB3418" s="86">
        <v>0</v>
      </c>
      <c r="AC3418" s="58"/>
      <c r="AD3418" s="59">
        <f t="shared" si="72"/>
        <v>1.8349055555555565</v>
      </c>
      <c r="AE3418" s="58"/>
    </row>
    <row r="3419" spans="2:31" x14ac:dyDescent="0.3">
      <c r="B3419" s="4" t="s">
        <v>256</v>
      </c>
      <c r="C3419" s="14"/>
      <c r="D3419" s="14"/>
      <c r="E3419" s="85">
        <v>0</v>
      </c>
      <c r="F3419" s="86">
        <v>0</v>
      </c>
      <c r="G3419" s="85">
        <v>0</v>
      </c>
      <c r="H3419" s="86">
        <v>0</v>
      </c>
      <c r="I3419" s="85">
        <v>0</v>
      </c>
      <c r="J3419" s="86">
        <v>0</v>
      </c>
      <c r="K3419" s="85">
        <v>0</v>
      </c>
      <c r="L3419" s="86">
        <v>0</v>
      </c>
      <c r="M3419" s="85">
        <v>0</v>
      </c>
      <c r="N3419" s="86">
        <v>0</v>
      </c>
      <c r="O3419" s="85">
        <v>0</v>
      </c>
      <c r="P3419" s="86">
        <v>0</v>
      </c>
      <c r="Q3419" s="85">
        <v>0</v>
      </c>
      <c r="R3419" s="86">
        <v>0</v>
      </c>
      <c r="S3419" s="85">
        <v>0</v>
      </c>
      <c r="T3419" s="86">
        <v>0</v>
      </c>
      <c r="U3419" s="85">
        <v>0</v>
      </c>
      <c r="V3419" s="86">
        <v>0</v>
      </c>
      <c r="W3419" s="85">
        <v>0</v>
      </c>
      <c r="X3419" s="86">
        <v>0</v>
      </c>
      <c r="Y3419" s="85">
        <v>0</v>
      </c>
      <c r="Z3419" s="86">
        <v>0</v>
      </c>
      <c r="AA3419" s="85">
        <v>0</v>
      </c>
      <c r="AB3419" s="86">
        <v>0</v>
      </c>
      <c r="AC3419" s="58"/>
      <c r="AD3419" s="59">
        <f t="shared" si="72"/>
        <v>0</v>
      </c>
      <c r="AE3419" s="58"/>
    </row>
    <row r="3420" spans="2:31" x14ac:dyDescent="0.3">
      <c r="B3420" s="4" t="s">
        <v>247</v>
      </c>
      <c r="C3420" s="14"/>
      <c r="D3420" s="14"/>
      <c r="E3420" s="85">
        <v>0</v>
      </c>
      <c r="F3420" s="86">
        <v>0</v>
      </c>
      <c r="G3420" s="85">
        <v>0</v>
      </c>
      <c r="H3420" s="86">
        <v>0</v>
      </c>
      <c r="I3420" s="85">
        <v>0</v>
      </c>
      <c r="J3420" s="86">
        <v>0</v>
      </c>
      <c r="K3420" s="85">
        <v>0</v>
      </c>
      <c r="L3420" s="86">
        <v>0</v>
      </c>
      <c r="M3420" s="85">
        <v>0.79319067594739889</v>
      </c>
      <c r="N3420" s="86">
        <v>1.9204884578386934</v>
      </c>
      <c r="O3420" s="85">
        <v>1.9310031741460143</v>
      </c>
      <c r="P3420" s="86">
        <v>1.9415178785324079</v>
      </c>
      <c r="Q3420" s="85">
        <v>1.9520325829188001</v>
      </c>
      <c r="R3420" s="86">
        <v>1.9625472952524778</v>
      </c>
      <c r="S3420" s="85">
        <v>2.8154537091255163</v>
      </c>
      <c r="T3420" s="86">
        <v>2.8028166939417489</v>
      </c>
      <c r="U3420" s="85">
        <v>2.7651417940457623</v>
      </c>
      <c r="V3420" s="86">
        <v>2.7274669656753514</v>
      </c>
      <c r="W3420" s="85">
        <v>2.6897920618057216</v>
      </c>
      <c r="X3420" s="86">
        <v>0.48674345338609426</v>
      </c>
      <c r="Y3420" s="85">
        <v>0</v>
      </c>
      <c r="Z3420" s="86">
        <v>0</v>
      </c>
      <c r="AA3420" s="85">
        <v>0</v>
      </c>
      <c r="AB3420" s="86">
        <v>0</v>
      </c>
      <c r="AC3420" s="58"/>
      <c r="AD3420" s="59">
        <f t="shared" si="72"/>
        <v>24.788194742615989</v>
      </c>
      <c r="AE3420" s="58"/>
    </row>
    <row r="3421" spans="2:31" x14ac:dyDescent="0.3">
      <c r="B3421" s="4" t="s">
        <v>147</v>
      </c>
      <c r="C3421" s="14"/>
      <c r="D3421" s="14"/>
      <c r="E3421" s="85">
        <v>0</v>
      </c>
      <c r="F3421" s="86">
        <v>0</v>
      </c>
      <c r="G3421" s="85">
        <v>0</v>
      </c>
      <c r="H3421" s="86">
        <v>0</v>
      </c>
      <c r="I3421" s="85">
        <v>0</v>
      </c>
      <c r="J3421" s="86">
        <v>0</v>
      </c>
      <c r="K3421" s="85">
        <v>0</v>
      </c>
      <c r="L3421" s="86">
        <v>0</v>
      </c>
      <c r="M3421" s="85">
        <v>0</v>
      </c>
      <c r="N3421" s="86">
        <v>0</v>
      </c>
      <c r="O3421" s="85">
        <v>0</v>
      </c>
      <c r="P3421" s="86">
        <v>0</v>
      </c>
      <c r="Q3421" s="85">
        <v>0</v>
      </c>
      <c r="R3421" s="86">
        <v>0</v>
      </c>
      <c r="S3421" s="85">
        <v>0</v>
      </c>
      <c r="T3421" s="86">
        <v>0</v>
      </c>
      <c r="U3421" s="85">
        <v>0</v>
      </c>
      <c r="V3421" s="86">
        <v>0</v>
      </c>
      <c r="W3421" s="85">
        <v>0</v>
      </c>
      <c r="X3421" s="86">
        <v>0</v>
      </c>
      <c r="Y3421" s="85">
        <v>0</v>
      </c>
      <c r="Z3421" s="86">
        <v>0</v>
      </c>
      <c r="AA3421" s="85">
        <v>0</v>
      </c>
      <c r="AB3421" s="86">
        <v>0</v>
      </c>
      <c r="AC3421" s="58"/>
      <c r="AD3421" s="59">
        <f t="shared" si="72"/>
        <v>0</v>
      </c>
      <c r="AE3421" s="58"/>
    </row>
    <row r="3422" spans="2:31" x14ac:dyDescent="0.3">
      <c r="B3422" s="4" t="s">
        <v>148</v>
      </c>
      <c r="C3422" s="14"/>
      <c r="D3422" s="14"/>
      <c r="E3422" s="85">
        <v>0</v>
      </c>
      <c r="F3422" s="86">
        <v>0</v>
      </c>
      <c r="G3422" s="85">
        <v>0</v>
      </c>
      <c r="H3422" s="86">
        <v>0</v>
      </c>
      <c r="I3422" s="85">
        <v>0</v>
      </c>
      <c r="J3422" s="86">
        <v>0</v>
      </c>
      <c r="K3422" s="85">
        <v>0</v>
      </c>
      <c r="L3422" s="86">
        <v>0</v>
      </c>
      <c r="M3422" s="85">
        <v>0</v>
      </c>
      <c r="N3422" s="86">
        <v>0</v>
      </c>
      <c r="O3422" s="85">
        <v>0</v>
      </c>
      <c r="P3422" s="86">
        <v>0</v>
      </c>
      <c r="Q3422" s="85">
        <v>0</v>
      </c>
      <c r="R3422" s="86">
        <v>0</v>
      </c>
      <c r="S3422" s="85">
        <v>0</v>
      </c>
      <c r="T3422" s="86">
        <v>0</v>
      </c>
      <c r="U3422" s="85">
        <v>0</v>
      </c>
      <c r="V3422" s="86">
        <v>0</v>
      </c>
      <c r="W3422" s="85">
        <v>0</v>
      </c>
      <c r="X3422" s="86">
        <v>0</v>
      </c>
      <c r="Y3422" s="85">
        <v>0</v>
      </c>
      <c r="Z3422" s="86">
        <v>0</v>
      </c>
      <c r="AA3422" s="85">
        <v>0</v>
      </c>
      <c r="AB3422" s="86">
        <v>0</v>
      </c>
      <c r="AC3422" s="58"/>
      <c r="AD3422" s="59">
        <f t="shared" si="72"/>
        <v>0</v>
      </c>
      <c r="AE3422" s="58"/>
    </row>
    <row r="3423" spans="2:31" x14ac:dyDescent="0.3">
      <c r="B3423" s="4" t="s">
        <v>134</v>
      </c>
      <c r="C3423" s="14"/>
      <c r="D3423" s="14"/>
      <c r="E3423" s="85">
        <v>0</v>
      </c>
      <c r="F3423" s="86">
        <v>0</v>
      </c>
      <c r="G3423" s="85">
        <v>0</v>
      </c>
      <c r="H3423" s="86">
        <v>0</v>
      </c>
      <c r="I3423" s="85">
        <v>0</v>
      </c>
      <c r="J3423" s="86">
        <v>0</v>
      </c>
      <c r="K3423" s="85">
        <v>0</v>
      </c>
      <c r="L3423" s="86">
        <v>0</v>
      </c>
      <c r="M3423" s="85">
        <v>0</v>
      </c>
      <c r="N3423" s="86">
        <v>0</v>
      </c>
      <c r="O3423" s="85">
        <v>0</v>
      </c>
      <c r="P3423" s="86">
        <v>0</v>
      </c>
      <c r="Q3423" s="85">
        <v>0</v>
      </c>
      <c r="R3423" s="86">
        <v>0</v>
      </c>
      <c r="S3423" s="85">
        <v>0</v>
      </c>
      <c r="T3423" s="86">
        <v>0</v>
      </c>
      <c r="U3423" s="85">
        <v>0</v>
      </c>
      <c r="V3423" s="86">
        <v>0</v>
      </c>
      <c r="W3423" s="85">
        <v>0</v>
      </c>
      <c r="X3423" s="86">
        <v>0</v>
      </c>
      <c r="Y3423" s="85">
        <v>0</v>
      </c>
      <c r="Z3423" s="86">
        <v>0</v>
      </c>
      <c r="AA3423" s="85">
        <v>0</v>
      </c>
      <c r="AB3423" s="86">
        <v>0</v>
      </c>
      <c r="AC3423" s="58"/>
      <c r="AD3423" s="59">
        <f t="shared" si="72"/>
        <v>0</v>
      </c>
      <c r="AE3423" s="58"/>
    </row>
    <row r="3424" spans="2:31" x14ac:dyDescent="0.3">
      <c r="B3424" s="4" t="s">
        <v>135</v>
      </c>
      <c r="C3424" s="14"/>
      <c r="D3424" s="14"/>
      <c r="E3424" s="85">
        <v>0</v>
      </c>
      <c r="F3424" s="86">
        <v>0</v>
      </c>
      <c r="G3424" s="85">
        <v>0</v>
      </c>
      <c r="H3424" s="86">
        <v>0</v>
      </c>
      <c r="I3424" s="85">
        <v>0</v>
      </c>
      <c r="J3424" s="86">
        <v>0</v>
      </c>
      <c r="K3424" s="85">
        <v>0</v>
      </c>
      <c r="L3424" s="86">
        <v>0</v>
      </c>
      <c r="M3424" s="85">
        <v>0</v>
      </c>
      <c r="N3424" s="86">
        <v>0</v>
      </c>
      <c r="O3424" s="85">
        <v>0</v>
      </c>
      <c r="P3424" s="86">
        <v>0</v>
      </c>
      <c r="Q3424" s="85">
        <v>0</v>
      </c>
      <c r="R3424" s="86">
        <v>0</v>
      </c>
      <c r="S3424" s="85">
        <v>0</v>
      </c>
      <c r="T3424" s="86">
        <v>0</v>
      </c>
      <c r="U3424" s="85">
        <v>0</v>
      </c>
      <c r="V3424" s="86">
        <v>0</v>
      </c>
      <c r="W3424" s="85">
        <v>0</v>
      </c>
      <c r="X3424" s="86">
        <v>0</v>
      </c>
      <c r="Y3424" s="85">
        <v>0</v>
      </c>
      <c r="Z3424" s="86">
        <v>0</v>
      </c>
      <c r="AA3424" s="85">
        <v>0</v>
      </c>
      <c r="AB3424" s="86">
        <v>0</v>
      </c>
      <c r="AC3424" s="58"/>
      <c r="AD3424" s="59">
        <f t="shared" si="72"/>
        <v>0</v>
      </c>
      <c r="AE3424" s="58"/>
    </row>
    <row r="3425" spans="2:31" x14ac:dyDescent="0.3">
      <c r="B3425" s="4" t="s">
        <v>204</v>
      </c>
      <c r="C3425" s="14"/>
      <c r="D3425" s="14"/>
      <c r="E3425" s="85">
        <v>0</v>
      </c>
      <c r="F3425" s="86">
        <v>0</v>
      </c>
      <c r="G3425" s="85">
        <v>0</v>
      </c>
      <c r="H3425" s="86">
        <v>0</v>
      </c>
      <c r="I3425" s="85">
        <v>0</v>
      </c>
      <c r="J3425" s="86">
        <v>0</v>
      </c>
      <c r="K3425" s="85">
        <v>0</v>
      </c>
      <c r="L3425" s="86">
        <v>0</v>
      </c>
      <c r="M3425" s="85">
        <v>0</v>
      </c>
      <c r="N3425" s="86">
        <v>0</v>
      </c>
      <c r="O3425" s="85">
        <v>0</v>
      </c>
      <c r="P3425" s="86">
        <v>0</v>
      </c>
      <c r="Q3425" s="85">
        <v>0</v>
      </c>
      <c r="R3425" s="86">
        <v>0</v>
      </c>
      <c r="S3425" s="85">
        <v>0</v>
      </c>
      <c r="T3425" s="86">
        <v>0</v>
      </c>
      <c r="U3425" s="85">
        <v>0</v>
      </c>
      <c r="V3425" s="86">
        <v>0</v>
      </c>
      <c r="W3425" s="85">
        <v>0</v>
      </c>
      <c r="X3425" s="86">
        <v>0</v>
      </c>
      <c r="Y3425" s="85">
        <v>0</v>
      </c>
      <c r="Z3425" s="86">
        <v>0</v>
      </c>
      <c r="AA3425" s="85">
        <v>0</v>
      </c>
      <c r="AB3425" s="86">
        <v>0</v>
      </c>
      <c r="AC3425" s="58"/>
      <c r="AD3425" s="59">
        <f t="shared" si="72"/>
        <v>0</v>
      </c>
      <c r="AE3425" s="58"/>
    </row>
    <row r="3426" spans="2:31" x14ac:dyDescent="0.3">
      <c r="B3426" s="4" t="s">
        <v>215</v>
      </c>
      <c r="C3426" s="14"/>
      <c r="D3426" s="14"/>
      <c r="E3426" s="85">
        <v>0</v>
      </c>
      <c r="F3426" s="86">
        <v>0</v>
      </c>
      <c r="G3426" s="85">
        <v>0</v>
      </c>
      <c r="H3426" s="86">
        <v>0</v>
      </c>
      <c r="I3426" s="85">
        <v>0</v>
      </c>
      <c r="J3426" s="86">
        <v>0</v>
      </c>
      <c r="K3426" s="85">
        <v>0</v>
      </c>
      <c r="L3426" s="86">
        <v>0</v>
      </c>
      <c r="M3426" s="85">
        <v>0</v>
      </c>
      <c r="N3426" s="86">
        <v>0</v>
      </c>
      <c r="O3426" s="85">
        <v>0</v>
      </c>
      <c r="P3426" s="86">
        <v>0</v>
      </c>
      <c r="Q3426" s="85">
        <v>0</v>
      </c>
      <c r="R3426" s="86">
        <v>0</v>
      </c>
      <c r="S3426" s="85">
        <v>0</v>
      </c>
      <c r="T3426" s="86">
        <v>0</v>
      </c>
      <c r="U3426" s="85">
        <v>0</v>
      </c>
      <c r="V3426" s="86">
        <v>0</v>
      </c>
      <c r="W3426" s="85">
        <v>0</v>
      </c>
      <c r="X3426" s="86">
        <v>0</v>
      </c>
      <c r="Y3426" s="85">
        <v>0</v>
      </c>
      <c r="Z3426" s="86">
        <v>0</v>
      </c>
      <c r="AA3426" s="85">
        <v>0</v>
      </c>
      <c r="AB3426" s="86">
        <v>0</v>
      </c>
      <c r="AC3426" s="58"/>
      <c r="AD3426" s="59">
        <f t="shared" si="72"/>
        <v>0</v>
      </c>
      <c r="AE3426" s="58"/>
    </row>
    <row r="3427" spans="2:31" x14ac:dyDescent="0.3">
      <c r="B3427" s="4" t="s">
        <v>216</v>
      </c>
      <c r="C3427" s="14"/>
      <c r="D3427" s="14"/>
      <c r="E3427" s="87">
        <v>0</v>
      </c>
      <c r="F3427" s="88">
        <v>0</v>
      </c>
      <c r="G3427" s="87">
        <v>0</v>
      </c>
      <c r="H3427" s="88">
        <v>0</v>
      </c>
      <c r="I3427" s="87">
        <v>0</v>
      </c>
      <c r="J3427" s="88">
        <v>0</v>
      </c>
      <c r="K3427" s="87">
        <v>0</v>
      </c>
      <c r="L3427" s="88">
        <v>0</v>
      </c>
      <c r="M3427" s="87">
        <v>0</v>
      </c>
      <c r="N3427" s="88">
        <v>0</v>
      </c>
      <c r="O3427" s="87">
        <v>0</v>
      </c>
      <c r="P3427" s="88">
        <v>0</v>
      </c>
      <c r="Q3427" s="87">
        <v>0</v>
      </c>
      <c r="R3427" s="88">
        <v>0</v>
      </c>
      <c r="S3427" s="87">
        <v>0</v>
      </c>
      <c r="T3427" s="88">
        <v>0</v>
      </c>
      <c r="U3427" s="87">
        <v>0</v>
      </c>
      <c r="V3427" s="88">
        <v>0</v>
      </c>
      <c r="W3427" s="87">
        <v>0</v>
      </c>
      <c r="X3427" s="88">
        <v>0</v>
      </c>
      <c r="Y3427" s="87">
        <v>0</v>
      </c>
      <c r="Z3427" s="88">
        <v>0</v>
      </c>
      <c r="AA3427" s="87">
        <v>0</v>
      </c>
      <c r="AB3427" s="88">
        <v>0</v>
      </c>
      <c r="AC3427" s="58"/>
      <c r="AD3427" s="59">
        <f t="shared" si="72"/>
        <v>0</v>
      </c>
      <c r="AE3427" s="58"/>
    </row>
    <row r="3428" spans="2:31" x14ac:dyDescent="0.3">
      <c r="B3428" s="4" t="s">
        <v>155</v>
      </c>
      <c r="C3428" s="14"/>
      <c r="D3428" s="14"/>
      <c r="E3428" s="87">
        <v>0</v>
      </c>
      <c r="F3428" s="88">
        <v>0</v>
      </c>
      <c r="G3428" s="87">
        <v>0</v>
      </c>
      <c r="H3428" s="88">
        <v>0</v>
      </c>
      <c r="I3428" s="87">
        <v>0</v>
      </c>
      <c r="J3428" s="88">
        <v>0</v>
      </c>
      <c r="K3428" s="87">
        <v>0</v>
      </c>
      <c r="L3428" s="88">
        <v>0</v>
      </c>
      <c r="M3428" s="87">
        <v>0</v>
      </c>
      <c r="N3428" s="88">
        <v>0</v>
      </c>
      <c r="O3428" s="87">
        <v>0</v>
      </c>
      <c r="P3428" s="88">
        <v>0</v>
      </c>
      <c r="Q3428" s="87">
        <v>0</v>
      </c>
      <c r="R3428" s="88">
        <v>0</v>
      </c>
      <c r="S3428" s="87">
        <v>0</v>
      </c>
      <c r="T3428" s="88">
        <v>0</v>
      </c>
      <c r="U3428" s="87">
        <v>0</v>
      </c>
      <c r="V3428" s="88">
        <v>0</v>
      </c>
      <c r="W3428" s="87">
        <v>0</v>
      </c>
      <c r="X3428" s="88">
        <v>0</v>
      </c>
      <c r="Y3428" s="87">
        <v>0</v>
      </c>
      <c r="Z3428" s="88">
        <v>0</v>
      </c>
      <c r="AA3428" s="87">
        <v>0</v>
      </c>
      <c r="AB3428" s="88">
        <v>0</v>
      </c>
      <c r="AC3428" s="58"/>
      <c r="AD3428" s="59">
        <f t="shared" si="72"/>
        <v>0</v>
      </c>
      <c r="AE3428" s="58"/>
    </row>
    <row r="3429" spans="2:31" x14ac:dyDescent="0.3">
      <c r="B3429" s="4" t="s">
        <v>228</v>
      </c>
      <c r="C3429" s="14"/>
      <c r="D3429" s="14"/>
      <c r="E3429" s="87">
        <v>0</v>
      </c>
      <c r="F3429" s="88">
        <v>0</v>
      </c>
      <c r="G3429" s="87">
        <v>0</v>
      </c>
      <c r="H3429" s="88">
        <v>0</v>
      </c>
      <c r="I3429" s="87">
        <v>0</v>
      </c>
      <c r="J3429" s="88">
        <v>0</v>
      </c>
      <c r="K3429" s="87">
        <v>0</v>
      </c>
      <c r="L3429" s="88">
        <v>0</v>
      </c>
      <c r="M3429" s="87">
        <v>0</v>
      </c>
      <c r="N3429" s="88">
        <v>0</v>
      </c>
      <c r="O3429" s="87">
        <v>0</v>
      </c>
      <c r="P3429" s="88">
        <v>0</v>
      </c>
      <c r="Q3429" s="87">
        <v>0</v>
      </c>
      <c r="R3429" s="88">
        <v>0</v>
      </c>
      <c r="S3429" s="87">
        <v>0</v>
      </c>
      <c r="T3429" s="88">
        <v>0</v>
      </c>
      <c r="U3429" s="87">
        <v>0</v>
      </c>
      <c r="V3429" s="88">
        <v>0</v>
      </c>
      <c r="W3429" s="87">
        <v>0</v>
      </c>
      <c r="X3429" s="88">
        <v>0</v>
      </c>
      <c r="Y3429" s="87">
        <v>0</v>
      </c>
      <c r="Z3429" s="88">
        <v>0</v>
      </c>
      <c r="AA3429" s="87">
        <v>0</v>
      </c>
      <c r="AB3429" s="88">
        <v>0</v>
      </c>
      <c r="AC3429" s="58"/>
      <c r="AD3429" s="59">
        <f t="shared" si="72"/>
        <v>0</v>
      </c>
      <c r="AE3429" s="58"/>
    </row>
    <row r="3430" spans="2:31" x14ac:dyDescent="0.3">
      <c r="B3430" s="4" t="s">
        <v>229</v>
      </c>
      <c r="C3430" s="14"/>
      <c r="D3430" s="14"/>
      <c r="E3430" s="87">
        <v>0</v>
      </c>
      <c r="F3430" s="88">
        <v>0</v>
      </c>
      <c r="G3430" s="87">
        <v>0</v>
      </c>
      <c r="H3430" s="88">
        <v>0</v>
      </c>
      <c r="I3430" s="87">
        <v>0</v>
      </c>
      <c r="J3430" s="88">
        <v>0</v>
      </c>
      <c r="K3430" s="87">
        <v>0</v>
      </c>
      <c r="L3430" s="88">
        <v>0</v>
      </c>
      <c r="M3430" s="87">
        <v>0</v>
      </c>
      <c r="N3430" s="88">
        <v>0</v>
      </c>
      <c r="O3430" s="87">
        <v>0</v>
      </c>
      <c r="P3430" s="88">
        <v>0</v>
      </c>
      <c r="Q3430" s="87">
        <v>0</v>
      </c>
      <c r="R3430" s="88">
        <v>0</v>
      </c>
      <c r="S3430" s="87">
        <v>0</v>
      </c>
      <c r="T3430" s="88">
        <v>0</v>
      </c>
      <c r="U3430" s="87">
        <v>0</v>
      </c>
      <c r="V3430" s="88">
        <v>0</v>
      </c>
      <c r="W3430" s="87">
        <v>0</v>
      </c>
      <c r="X3430" s="88">
        <v>0</v>
      </c>
      <c r="Y3430" s="87">
        <v>0</v>
      </c>
      <c r="Z3430" s="88">
        <v>0</v>
      </c>
      <c r="AA3430" s="87">
        <v>0</v>
      </c>
      <c r="AB3430" s="88">
        <v>0</v>
      </c>
      <c r="AC3430" s="58"/>
      <c r="AD3430" s="59">
        <f t="shared" si="72"/>
        <v>0</v>
      </c>
      <c r="AE3430" s="58"/>
    </row>
    <row r="3431" spans="2:31" x14ac:dyDescent="0.3">
      <c r="B3431" s="4" t="s">
        <v>152</v>
      </c>
      <c r="C3431" s="14"/>
      <c r="D3431" s="14"/>
      <c r="E3431" s="87">
        <v>0</v>
      </c>
      <c r="F3431" s="88">
        <v>0</v>
      </c>
      <c r="G3431" s="87">
        <v>0</v>
      </c>
      <c r="H3431" s="88">
        <v>0</v>
      </c>
      <c r="I3431" s="87">
        <v>0</v>
      </c>
      <c r="J3431" s="88">
        <v>0</v>
      </c>
      <c r="K3431" s="87">
        <v>0</v>
      </c>
      <c r="L3431" s="88">
        <v>0</v>
      </c>
      <c r="M3431" s="87">
        <v>0</v>
      </c>
      <c r="N3431" s="88">
        <v>0</v>
      </c>
      <c r="O3431" s="87">
        <v>0</v>
      </c>
      <c r="P3431" s="88">
        <v>0</v>
      </c>
      <c r="Q3431" s="87">
        <v>0</v>
      </c>
      <c r="R3431" s="88">
        <v>0</v>
      </c>
      <c r="S3431" s="87">
        <v>0</v>
      </c>
      <c r="T3431" s="88">
        <v>0</v>
      </c>
      <c r="U3431" s="87">
        <v>0</v>
      </c>
      <c r="V3431" s="88">
        <v>0</v>
      </c>
      <c r="W3431" s="87">
        <v>0</v>
      </c>
      <c r="X3431" s="88">
        <v>0</v>
      </c>
      <c r="Y3431" s="87">
        <v>0</v>
      </c>
      <c r="Z3431" s="88">
        <v>0</v>
      </c>
      <c r="AA3431" s="87">
        <v>0</v>
      </c>
      <c r="AB3431" s="88">
        <v>0</v>
      </c>
      <c r="AC3431" s="58"/>
      <c r="AD3431" s="59">
        <f t="shared" si="72"/>
        <v>0</v>
      </c>
      <c r="AE3431" s="58"/>
    </row>
    <row r="3432" spans="2:31" x14ac:dyDescent="0.3">
      <c r="B3432" s="4" t="s">
        <v>196</v>
      </c>
      <c r="C3432" s="14"/>
      <c r="D3432" s="14"/>
      <c r="E3432" s="87">
        <v>0</v>
      </c>
      <c r="F3432" s="88">
        <v>0</v>
      </c>
      <c r="G3432" s="87">
        <v>9.3299659093221035E-2</v>
      </c>
      <c r="H3432" s="88">
        <v>0.46365324656168616</v>
      </c>
      <c r="I3432" s="87">
        <v>0.45891165733337397</v>
      </c>
      <c r="J3432" s="88">
        <v>0.45417009989420559</v>
      </c>
      <c r="K3432" s="87">
        <v>0.44942851066589345</v>
      </c>
      <c r="L3432" s="88">
        <v>0.26727430152893067</v>
      </c>
      <c r="M3432" s="87">
        <v>2.1554252953211468</v>
      </c>
      <c r="N3432" s="88">
        <v>5.5528250098228469</v>
      </c>
      <c r="O3432" s="87">
        <v>5.5138249754905715</v>
      </c>
      <c r="P3432" s="88">
        <v>5.4946142474810271</v>
      </c>
      <c r="Q3432" s="87">
        <v>5.9006224115689596</v>
      </c>
      <c r="R3432" s="88">
        <v>7.2625519325335821</v>
      </c>
      <c r="S3432" s="87">
        <v>7.5150933891534812</v>
      </c>
      <c r="T3432" s="88">
        <v>7.5103289047876993</v>
      </c>
      <c r="U3432" s="87">
        <v>7.505564421415329</v>
      </c>
      <c r="V3432" s="88">
        <v>7.5007999380429577</v>
      </c>
      <c r="W3432" s="87">
        <v>7.4378585020701085</v>
      </c>
      <c r="X3432" s="88">
        <v>0.75061519543329891</v>
      </c>
      <c r="Y3432" s="87">
        <v>0</v>
      </c>
      <c r="Z3432" s="88">
        <v>0</v>
      </c>
      <c r="AA3432" s="87">
        <v>0</v>
      </c>
      <c r="AB3432" s="88">
        <v>0.77087803681691502</v>
      </c>
      <c r="AC3432" s="58"/>
      <c r="AD3432" s="59">
        <f t="shared" si="72"/>
        <v>73.057739735015232</v>
      </c>
      <c r="AE3432" s="58"/>
    </row>
    <row r="3433" spans="2:31" x14ac:dyDescent="0.3">
      <c r="B3433" s="4" t="s">
        <v>197</v>
      </c>
      <c r="C3433" s="14"/>
      <c r="D3433" s="14"/>
      <c r="E3433" s="87">
        <v>0</v>
      </c>
      <c r="F3433" s="88">
        <v>0</v>
      </c>
      <c r="G3433" s="87">
        <v>0.10413310527801513</v>
      </c>
      <c r="H3433" s="88">
        <v>0.51876986026763916</v>
      </c>
      <c r="I3433" s="87">
        <v>0.51561038494110112</v>
      </c>
      <c r="J3433" s="88">
        <v>0.51245092550913507</v>
      </c>
      <c r="K3433" s="87">
        <v>0.50929145812988297</v>
      </c>
      <c r="L3433" s="88">
        <v>0.26929696528116864</v>
      </c>
      <c r="M3433" s="87">
        <v>2.1922063679377239</v>
      </c>
      <c r="N3433" s="88">
        <v>5.5592951496442131</v>
      </c>
      <c r="O3433" s="87">
        <v>5.5160055160522496</v>
      </c>
      <c r="P3433" s="88">
        <v>5.4943066954612734</v>
      </c>
      <c r="Q3433" s="87">
        <v>5.8742508828639979</v>
      </c>
      <c r="R3433" s="88">
        <v>7.3484866698582971</v>
      </c>
      <c r="S3433" s="87">
        <v>7.5927391360203424</v>
      </c>
      <c r="T3433" s="88">
        <v>7.5698249290386839</v>
      </c>
      <c r="U3433" s="87">
        <v>7.5469107220570253</v>
      </c>
      <c r="V3433" s="88">
        <v>7.5239965140819542</v>
      </c>
      <c r="W3433" s="87">
        <v>7.4436029146114988</v>
      </c>
      <c r="X3433" s="88">
        <v>0.75480661392211912</v>
      </c>
      <c r="Y3433" s="87">
        <v>0</v>
      </c>
      <c r="Z3433" s="88">
        <v>0</v>
      </c>
      <c r="AA3433" s="87">
        <v>0</v>
      </c>
      <c r="AB3433" s="88">
        <v>0.41075456142425537</v>
      </c>
      <c r="AC3433" s="58"/>
      <c r="AD3433" s="59">
        <f t="shared" si="72"/>
        <v>73.256739372380579</v>
      </c>
      <c r="AE3433" s="58"/>
    </row>
    <row r="3434" spans="2:31" x14ac:dyDescent="0.3">
      <c r="B3434" s="4" t="s">
        <v>243</v>
      </c>
      <c r="C3434" s="14"/>
      <c r="D3434" s="14"/>
      <c r="E3434" s="87">
        <v>0</v>
      </c>
      <c r="F3434" s="88">
        <v>0</v>
      </c>
      <c r="G3434" s="87">
        <v>0</v>
      </c>
      <c r="H3434" s="88">
        <v>0</v>
      </c>
      <c r="I3434" s="87">
        <v>0</v>
      </c>
      <c r="J3434" s="88">
        <v>0</v>
      </c>
      <c r="K3434" s="87">
        <v>0</v>
      </c>
      <c r="L3434" s="88">
        <v>0</v>
      </c>
      <c r="M3434" s="87">
        <v>0.1802795354214331</v>
      </c>
      <c r="N3434" s="88">
        <v>0</v>
      </c>
      <c r="O3434" s="87">
        <v>0</v>
      </c>
      <c r="P3434" s="88">
        <v>0</v>
      </c>
      <c r="Q3434" s="87">
        <v>0</v>
      </c>
      <c r="R3434" s="88">
        <v>0</v>
      </c>
      <c r="S3434" s="87">
        <v>0</v>
      </c>
      <c r="T3434" s="88">
        <v>0</v>
      </c>
      <c r="U3434" s="87">
        <v>0</v>
      </c>
      <c r="V3434" s="88">
        <v>0</v>
      </c>
      <c r="W3434" s="87">
        <v>0</v>
      </c>
      <c r="X3434" s="88">
        <v>0</v>
      </c>
      <c r="Y3434" s="87">
        <v>0</v>
      </c>
      <c r="Z3434" s="88">
        <v>0</v>
      </c>
      <c r="AA3434" s="87">
        <v>0</v>
      </c>
      <c r="AB3434" s="88">
        <v>0</v>
      </c>
      <c r="AC3434" s="58"/>
      <c r="AD3434" s="59">
        <f t="shared" si="72"/>
        <v>0.1802795354214331</v>
      </c>
      <c r="AE3434" s="58"/>
    </row>
    <row r="3435" spans="2:31" x14ac:dyDescent="0.3">
      <c r="B3435" s="4" t="s">
        <v>252</v>
      </c>
      <c r="C3435" s="14"/>
      <c r="D3435" s="14"/>
      <c r="E3435" s="87">
        <v>0</v>
      </c>
      <c r="F3435" s="88">
        <v>0</v>
      </c>
      <c r="G3435" s="87">
        <v>0</v>
      </c>
      <c r="H3435" s="88">
        <v>0</v>
      </c>
      <c r="I3435" s="87">
        <v>0</v>
      </c>
      <c r="J3435" s="88">
        <v>0</v>
      </c>
      <c r="K3435" s="87">
        <v>1.2175153087056263E-3</v>
      </c>
      <c r="L3435" s="88">
        <v>2.699834296548831E-3</v>
      </c>
      <c r="M3435" s="87">
        <v>8.3487674234800063E-3</v>
      </c>
      <c r="N3435" s="88">
        <v>0</v>
      </c>
      <c r="O3435" s="87">
        <v>0</v>
      </c>
      <c r="P3435" s="88">
        <v>0</v>
      </c>
      <c r="Q3435" s="87">
        <v>0</v>
      </c>
      <c r="R3435" s="88">
        <v>0</v>
      </c>
      <c r="S3435" s="87">
        <v>0</v>
      </c>
      <c r="T3435" s="88">
        <v>0</v>
      </c>
      <c r="U3435" s="87">
        <v>0</v>
      </c>
      <c r="V3435" s="88">
        <v>0</v>
      </c>
      <c r="W3435" s="87">
        <v>0</v>
      </c>
      <c r="X3435" s="88">
        <v>0</v>
      </c>
      <c r="Y3435" s="87">
        <v>0</v>
      </c>
      <c r="Z3435" s="88">
        <v>0</v>
      </c>
      <c r="AA3435" s="87">
        <v>0</v>
      </c>
      <c r="AB3435" s="88">
        <v>0</v>
      </c>
      <c r="AC3435" s="58"/>
      <c r="AD3435" s="59">
        <f t="shared" si="72"/>
        <v>1.2266117028734463E-2</v>
      </c>
      <c r="AE3435" s="58"/>
    </row>
    <row r="3436" spans="2:31" x14ac:dyDescent="0.3">
      <c r="B3436" s="4" t="s">
        <v>156</v>
      </c>
      <c r="C3436" s="14"/>
      <c r="D3436" s="14"/>
      <c r="E3436" s="87">
        <v>0</v>
      </c>
      <c r="F3436" s="88">
        <v>0</v>
      </c>
      <c r="G3436" s="87">
        <v>0</v>
      </c>
      <c r="H3436" s="88">
        <v>0</v>
      </c>
      <c r="I3436" s="87">
        <v>0</v>
      </c>
      <c r="J3436" s="88">
        <v>0</v>
      </c>
      <c r="K3436" s="87">
        <v>0</v>
      </c>
      <c r="L3436" s="88">
        <v>0</v>
      </c>
      <c r="M3436" s="87">
        <v>0</v>
      </c>
      <c r="N3436" s="88">
        <v>0</v>
      </c>
      <c r="O3436" s="87">
        <v>0</v>
      </c>
      <c r="P3436" s="88">
        <v>0</v>
      </c>
      <c r="Q3436" s="87">
        <v>0</v>
      </c>
      <c r="R3436" s="88">
        <v>0</v>
      </c>
      <c r="S3436" s="87">
        <v>0</v>
      </c>
      <c r="T3436" s="88">
        <v>0</v>
      </c>
      <c r="U3436" s="87">
        <v>0</v>
      </c>
      <c r="V3436" s="88">
        <v>0</v>
      </c>
      <c r="W3436" s="87">
        <v>0</v>
      </c>
      <c r="X3436" s="88">
        <v>0</v>
      </c>
      <c r="Y3436" s="87">
        <v>0</v>
      </c>
      <c r="Z3436" s="88">
        <v>0</v>
      </c>
      <c r="AA3436" s="87">
        <v>0</v>
      </c>
      <c r="AB3436" s="88">
        <v>0</v>
      </c>
      <c r="AC3436" s="58"/>
      <c r="AD3436" s="59">
        <f t="shared" si="72"/>
        <v>0</v>
      </c>
      <c r="AE3436" s="58"/>
    </row>
    <row r="3437" spans="2:31" x14ac:dyDescent="0.3">
      <c r="B3437" s="4" t="s">
        <v>157</v>
      </c>
      <c r="C3437" s="14"/>
      <c r="D3437" s="14"/>
      <c r="E3437" s="87">
        <v>0</v>
      </c>
      <c r="F3437" s="88">
        <v>0</v>
      </c>
      <c r="G3437" s="87">
        <v>0</v>
      </c>
      <c r="H3437" s="88">
        <v>0</v>
      </c>
      <c r="I3437" s="87">
        <v>0</v>
      </c>
      <c r="J3437" s="88">
        <v>0</v>
      </c>
      <c r="K3437" s="87">
        <v>0</v>
      </c>
      <c r="L3437" s="88">
        <v>0</v>
      </c>
      <c r="M3437" s="87">
        <v>0</v>
      </c>
      <c r="N3437" s="88">
        <v>0</v>
      </c>
      <c r="O3437" s="87">
        <v>0</v>
      </c>
      <c r="P3437" s="88">
        <v>0</v>
      </c>
      <c r="Q3437" s="87">
        <v>0</v>
      </c>
      <c r="R3437" s="88">
        <v>0</v>
      </c>
      <c r="S3437" s="87">
        <v>0</v>
      </c>
      <c r="T3437" s="88">
        <v>0</v>
      </c>
      <c r="U3437" s="87">
        <v>0</v>
      </c>
      <c r="V3437" s="88">
        <v>0</v>
      </c>
      <c r="W3437" s="87">
        <v>0</v>
      </c>
      <c r="X3437" s="88">
        <v>0</v>
      </c>
      <c r="Y3437" s="87">
        <v>0</v>
      </c>
      <c r="Z3437" s="88">
        <v>0</v>
      </c>
      <c r="AA3437" s="87">
        <v>0</v>
      </c>
      <c r="AB3437" s="88">
        <v>0</v>
      </c>
      <c r="AC3437" s="58"/>
      <c r="AD3437" s="59">
        <f t="shared" si="72"/>
        <v>0</v>
      </c>
      <c r="AE3437" s="58"/>
    </row>
    <row r="3438" spans="2:31" x14ac:dyDescent="0.3">
      <c r="B3438" s="4" t="s">
        <v>158</v>
      </c>
      <c r="C3438" s="14"/>
      <c r="D3438" s="14"/>
      <c r="E3438" s="87">
        <v>0</v>
      </c>
      <c r="F3438" s="88">
        <v>0</v>
      </c>
      <c r="G3438" s="87">
        <v>0</v>
      </c>
      <c r="H3438" s="88">
        <v>0</v>
      </c>
      <c r="I3438" s="87">
        <v>0</v>
      </c>
      <c r="J3438" s="88">
        <v>0</v>
      </c>
      <c r="K3438" s="87">
        <v>0</v>
      </c>
      <c r="L3438" s="88">
        <v>0</v>
      </c>
      <c r="M3438" s="87">
        <v>0</v>
      </c>
      <c r="N3438" s="88">
        <v>0</v>
      </c>
      <c r="O3438" s="87">
        <v>0</v>
      </c>
      <c r="P3438" s="88">
        <v>0</v>
      </c>
      <c r="Q3438" s="87">
        <v>0</v>
      </c>
      <c r="R3438" s="88">
        <v>0</v>
      </c>
      <c r="S3438" s="87">
        <v>0</v>
      </c>
      <c r="T3438" s="88">
        <v>0</v>
      </c>
      <c r="U3438" s="87">
        <v>0</v>
      </c>
      <c r="V3438" s="88">
        <v>0</v>
      </c>
      <c r="W3438" s="87">
        <v>0</v>
      </c>
      <c r="X3438" s="88">
        <v>0</v>
      </c>
      <c r="Y3438" s="87">
        <v>0</v>
      </c>
      <c r="Z3438" s="88">
        <v>0</v>
      </c>
      <c r="AA3438" s="87">
        <v>0</v>
      </c>
      <c r="AB3438" s="88">
        <v>0</v>
      </c>
      <c r="AC3438" s="58"/>
      <c r="AD3438" s="59">
        <f t="shared" si="72"/>
        <v>0</v>
      </c>
      <c r="AE3438" s="58"/>
    </row>
    <row r="3439" spans="2:31" x14ac:dyDescent="0.3">
      <c r="B3439" s="4" t="s">
        <v>159</v>
      </c>
      <c r="C3439" s="14"/>
      <c r="D3439" s="14"/>
      <c r="E3439" s="87">
        <v>0</v>
      </c>
      <c r="F3439" s="88">
        <v>0</v>
      </c>
      <c r="G3439" s="87">
        <v>0</v>
      </c>
      <c r="H3439" s="88">
        <v>0</v>
      </c>
      <c r="I3439" s="87">
        <v>0</v>
      </c>
      <c r="J3439" s="88">
        <v>0</v>
      </c>
      <c r="K3439" s="87">
        <v>0</v>
      </c>
      <c r="L3439" s="88">
        <v>0</v>
      </c>
      <c r="M3439" s="87">
        <v>0</v>
      </c>
      <c r="N3439" s="88">
        <v>0</v>
      </c>
      <c r="O3439" s="87">
        <v>0</v>
      </c>
      <c r="P3439" s="88">
        <v>0</v>
      </c>
      <c r="Q3439" s="87">
        <v>0</v>
      </c>
      <c r="R3439" s="88">
        <v>0</v>
      </c>
      <c r="S3439" s="87">
        <v>0</v>
      </c>
      <c r="T3439" s="88">
        <v>0</v>
      </c>
      <c r="U3439" s="87">
        <v>0</v>
      </c>
      <c r="V3439" s="88">
        <v>0</v>
      </c>
      <c r="W3439" s="87">
        <v>0</v>
      </c>
      <c r="X3439" s="88">
        <v>0</v>
      </c>
      <c r="Y3439" s="87">
        <v>0</v>
      </c>
      <c r="Z3439" s="88">
        <v>0</v>
      </c>
      <c r="AA3439" s="87">
        <v>0</v>
      </c>
      <c r="AB3439" s="88">
        <v>0</v>
      </c>
      <c r="AC3439" s="58"/>
      <c r="AD3439" s="59">
        <f t="shared" si="72"/>
        <v>0</v>
      </c>
      <c r="AE3439" s="58"/>
    </row>
    <row r="3440" spans="2:31" x14ac:dyDescent="0.3">
      <c r="B3440" s="4" t="s">
        <v>202</v>
      </c>
      <c r="C3440" s="14"/>
      <c r="D3440" s="14"/>
      <c r="E3440" s="87">
        <v>0</v>
      </c>
      <c r="F3440" s="88">
        <v>0</v>
      </c>
      <c r="G3440" s="87">
        <v>0</v>
      </c>
      <c r="H3440" s="88">
        <v>0</v>
      </c>
      <c r="I3440" s="87">
        <v>0</v>
      </c>
      <c r="J3440" s="88">
        <v>0</v>
      </c>
      <c r="K3440" s="87">
        <v>0</v>
      </c>
      <c r="L3440" s="88">
        <v>0</v>
      </c>
      <c r="M3440" s="87">
        <v>0</v>
      </c>
      <c r="N3440" s="88">
        <v>0</v>
      </c>
      <c r="O3440" s="87">
        <v>0</v>
      </c>
      <c r="P3440" s="88">
        <v>0</v>
      </c>
      <c r="Q3440" s="87">
        <v>0</v>
      </c>
      <c r="R3440" s="88">
        <v>0</v>
      </c>
      <c r="S3440" s="87">
        <v>0</v>
      </c>
      <c r="T3440" s="88">
        <v>0</v>
      </c>
      <c r="U3440" s="87">
        <v>0</v>
      </c>
      <c r="V3440" s="88">
        <v>0</v>
      </c>
      <c r="W3440" s="87">
        <v>0</v>
      </c>
      <c r="X3440" s="88">
        <v>0</v>
      </c>
      <c r="Y3440" s="87">
        <v>0</v>
      </c>
      <c r="Z3440" s="88">
        <v>0</v>
      </c>
      <c r="AA3440" s="87">
        <v>0</v>
      </c>
      <c r="AB3440" s="88">
        <v>0</v>
      </c>
      <c r="AC3440" s="58"/>
      <c r="AD3440" s="59">
        <f t="shared" si="72"/>
        <v>0</v>
      </c>
      <c r="AE3440" s="58"/>
    </row>
    <row r="3441" spans="2:31" x14ac:dyDescent="0.3">
      <c r="B3441" s="4" t="s">
        <v>203</v>
      </c>
      <c r="C3441" s="14"/>
      <c r="D3441" s="14"/>
      <c r="E3441" s="87">
        <v>0</v>
      </c>
      <c r="F3441" s="88">
        <v>0</v>
      </c>
      <c r="G3441" s="87">
        <v>0</v>
      </c>
      <c r="H3441" s="88">
        <v>0</v>
      </c>
      <c r="I3441" s="87">
        <v>0</v>
      </c>
      <c r="J3441" s="88">
        <v>0</v>
      </c>
      <c r="K3441" s="87">
        <v>0</v>
      </c>
      <c r="L3441" s="88">
        <v>0</v>
      </c>
      <c r="M3441" s="87">
        <v>0</v>
      </c>
      <c r="N3441" s="88">
        <v>0</v>
      </c>
      <c r="O3441" s="87">
        <v>0</v>
      </c>
      <c r="P3441" s="88">
        <v>0</v>
      </c>
      <c r="Q3441" s="87">
        <v>0</v>
      </c>
      <c r="R3441" s="88">
        <v>0</v>
      </c>
      <c r="S3441" s="87">
        <v>0</v>
      </c>
      <c r="T3441" s="88">
        <v>0</v>
      </c>
      <c r="U3441" s="87">
        <v>0</v>
      </c>
      <c r="V3441" s="88">
        <v>0</v>
      </c>
      <c r="W3441" s="87">
        <v>0</v>
      </c>
      <c r="X3441" s="88">
        <v>0</v>
      </c>
      <c r="Y3441" s="87">
        <v>0</v>
      </c>
      <c r="Z3441" s="88">
        <v>0</v>
      </c>
      <c r="AA3441" s="87">
        <v>0</v>
      </c>
      <c r="AB3441" s="88">
        <v>0</v>
      </c>
      <c r="AC3441" s="58"/>
      <c r="AD3441" s="59">
        <f t="shared" si="72"/>
        <v>0</v>
      </c>
      <c r="AE3441" s="58"/>
    </row>
    <row r="3442" spans="2:31" x14ac:dyDescent="0.3">
      <c r="B3442" s="4" t="s">
        <v>187</v>
      </c>
      <c r="C3442" s="14"/>
      <c r="D3442" s="14"/>
      <c r="E3442" s="87">
        <v>0</v>
      </c>
      <c r="F3442" s="88">
        <v>5.6941362222035719E-2</v>
      </c>
      <c r="G3442" s="87">
        <v>0.27504609823226928</v>
      </c>
      <c r="H3442" s="88">
        <v>0.29184748331705723</v>
      </c>
      <c r="I3442" s="87">
        <v>0.30484980742136641</v>
      </c>
      <c r="J3442" s="88">
        <v>0.31785213947296143</v>
      </c>
      <c r="K3442" s="87">
        <v>0.33085448741912837</v>
      </c>
      <c r="L3442" s="88">
        <v>0.16185343265533447</v>
      </c>
      <c r="M3442" s="87">
        <v>3.044858376185099E-2</v>
      </c>
      <c r="N3442" s="88">
        <v>0</v>
      </c>
      <c r="O3442" s="87">
        <v>0</v>
      </c>
      <c r="P3442" s="88">
        <v>0</v>
      </c>
      <c r="Q3442" s="87">
        <v>0</v>
      </c>
      <c r="R3442" s="88">
        <v>0</v>
      </c>
      <c r="S3442" s="87">
        <v>0</v>
      </c>
      <c r="T3442" s="88">
        <v>0</v>
      </c>
      <c r="U3442" s="87">
        <v>0</v>
      </c>
      <c r="V3442" s="88">
        <v>0</v>
      </c>
      <c r="W3442" s="87">
        <v>0</v>
      </c>
      <c r="X3442" s="88">
        <v>0</v>
      </c>
      <c r="Y3442" s="87">
        <v>0</v>
      </c>
      <c r="Z3442" s="88">
        <v>0</v>
      </c>
      <c r="AA3442" s="87">
        <v>0</v>
      </c>
      <c r="AB3442" s="88">
        <v>0</v>
      </c>
      <c r="AC3442" s="58"/>
      <c r="AD3442" s="59">
        <f t="shared" si="72"/>
        <v>1.7696933945020037</v>
      </c>
      <c r="AE3442" s="58"/>
    </row>
    <row r="3443" spans="2:31" x14ac:dyDescent="0.3">
      <c r="B3443" s="4" t="s">
        <v>188</v>
      </c>
      <c r="C3443" s="14"/>
      <c r="D3443" s="14"/>
      <c r="E3443" s="87">
        <v>0</v>
      </c>
      <c r="F3443" s="88">
        <v>6.012081305185954E-2</v>
      </c>
      <c r="G3443" s="87">
        <v>0.25614299774169924</v>
      </c>
      <c r="H3443" s="88">
        <v>0.25368207295735673</v>
      </c>
      <c r="I3443" s="87">
        <v>0.25122114817301427</v>
      </c>
      <c r="J3443" s="88">
        <v>0.24876022338867185</v>
      </c>
      <c r="K3443" s="87">
        <v>0.24629929860432942</v>
      </c>
      <c r="L3443" s="88">
        <v>0.11352874437967937</v>
      </c>
      <c r="M3443" s="87">
        <v>1.5162502129872638E-2</v>
      </c>
      <c r="N3443" s="88">
        <v>0</v>
      </c>
      <c r="O3443" s="87">
        <v>0</v>
      </c>
      <c r="P3443" s="88">
        <v>0</v>
      </c>
      <c r="Q3443" s="87">
        <v>0</v>
      </c>
      <c r="R3443" s="88">
        <v>0</v>
      </c>
      <c r="S3443" s="87">
        <v>0</v>
      </c>
      <c r="T3443" s="88">
        <v>0</v>
      </c>
      <c r="U3443" s="87">
        <v>0</v>
      </c>
      <c r="V3443" s="88">
        <v>0</v>
      </c>
      <c r="W3443" s="87">
        <v>0</v>
      </c>
      <c r="X3443" s="88">
        <v>0</v>
      </c>
      <c r="Y3443" s="87">
        <v>0</v>
      </c>
      <c r="Z3443" s="88">
        <v>0</v>
      </c>
      <c r="AA3443" s="87">
        <v>0</v>
      </c>
      <c r="AB3443" s="88">
        <v>0</v>
      </c>
      <c r="AC3443" s="58"/>
      <c r="AD3443" s="59">
        <f t="shared" si="72"/>
        <v>1.4449178004264829</v>
      </c>
      <c r="AE3443" s="58"/>
    </row>
    <row r="3444" spans="2:31" x14ac:dyDescent="0.3">
      <c r="B3444" s="4" t="s">
        <v>259</v>
      </c>
      <c r="C3444" s="14"/>
      <c r="D3444" s="14"/>
      <c r="E3444" s="87">
        <v>0</v>
      </c>
      <c r="F3444" s="88">
        <v>0</v>
      </c>
      <c r="G3444" s="87">
        <v>0</v>
      </c>
      <c r="H3444" s="88">
        <v>0</v>
      </c>
      <c r="I3444" s="87">
        <v>0</v>
      </c>
      <c r="J3444" s="88">
        <v>0</v>
      </c>
      <c r="K3444" s="87">
        <v>0</v>
      </c>
      <c r="L3444" s="88">
        <v>0</v>
      </c>
      <c r="M3444" s="87">
        <v>0</v>
      </c>
      <c r="N3444" s="88">
        <v>0</v>
      </c>
      <c r="O3444" s="87">
        <v>0</v>
      </c>
      <c r="P3444" s="88">
        <v>0</v>
      </c>
      <c r="Q3444" s="87">
        <v>0</v>
      </c>
      <c r="R3444" s="88">
        <v>0</v>
      </c>
      <c r="S3444" s="87">
        <v>0</v>
      </c>
      <c r="T3444" s="88">
        <v>0</v>
      </c>
      <c r="U3444" s="87">
        <v>0</v>
      </c>
      <c r="V3444" s="88">
        <v>0</v>
      </c>
      <c r="W3444" s="87">
        <v>0</v>
      </c>
      <c r="X3444" s="88">
        <v>0</v>
      </c>
      <c r="Y3444" s="87">
        <v>0</v>
      </c>
      <c r="Z3444" s="88">
        <v>0</v>
      </c>
      <c r="AA3444" s="87">
        <v>0</v>
      </c>
      <c r="AB3444" s="88">
        <v>0</v>
      </c>
      <c r="AC3444" s="58"/>
      <c r="AD3444" s="59">
        <f t="shared" si="72"/>
        <v>0</v>
      </c>
      <c r="AE3444" s="58"/>
    </row>
    <row r="3445" spans="2:31" x14ac:dyDescent="0.3">
      <c r="B3445" s="4" t="s">
        <v>160</v>
      </c>
      <c r="C3445" s="14"/>
      <c r="D3445" s="14"/>
      <c r="E3445" s="87">
        <v>0</v>
      </c>
      <c r="F3445" s="88">
        <v>0</v>
      </c>
      <c r="G3445" s="87">
        <v>0</v>
      </c>
      <c r="H3445" s="88">
        <v>0</v>
      </c>
      <c r="I3445" s="87">
        <v>0</v>
      </c>
      <c r="J3445" s="88">
        <v>0</v>
      </c>
      <c r="K3445" s="87">
        <v>0</v>
      </c>
      <c r="L3445" s="88">
        <v>0</v>
      </c>
      <c r="M3445" s="87">
        <v>0</v>
      </c>
      <c r="N3445" s="88">
        <v>0</v>
      </c>
      <c r="O3445" s="87">
        <v>0</v>
      </c>
      <c r="P3445" s="88">
        <v>0</v>
      </c>
      <c r="Q3445" s="87">
        <v>0</v>
      </c>
      <c r="R3445" s="88">
        <v>0</v>
      </c>
      <c r="S3445" s="87">
        <v>0</v>
      </c>
      <c r="T3445" s="88">
        <v>0</v>
      </c>
      <c r="U3445" s="87">
        <v>0</v>
      </c>
      <c r="V3445" s="88">
        <v>0</v>
      </c>
      <c r="W3445" s="87">
        <v>0</v>
      </c>
      <c r="X3445" s="88">
        <v>0</v>
      </c>
      <c r="Y3445" s="87">
        <v>0</v>
      </c>
      <c r="Z3445" s="88">
        <v>0</v>
      </c>
      <c r="AA3445" s="87">
        <v>0</v>
      </c>
      <c r="AB3445" s="88">
        <v>0</v>
      </c>
      <c r="AC3445" s="58"/>
      <c r="AD3445" s="59">
        <f t="shared" si="72"/>
        <v>0</v>
      </c>
      <c r="AE3445" s="58"/>
    </row>
    <row r="3446" spans="2:31" x14ac:dyDescent="0.3">
      <c r="B3446" s="4" t="s">
        <v>161</v>
      </c>
      <c r="C3446" s="14"/>
      <c r="D3446" s="14"/>
      <c r="E3446" s="87">
        <v>0</v>
      </c>
      <c r="F3446" s="88">
        <v>0</v>
      </c>
      <c r="G3446" s="87">
        <v>0</v>
      </c>
      <c r="H3446" s="88">
        <v>0</v>
      </c>
      <c r="I3446" s="87">
        <v>0</v>
      </c>
      <c r="J3446" s="88">
        <v>0</v>
      </c>
      <c r="K3446" s="87">
        <v>0</v>
      </c>
      <c r="L3446" s="88">
        <v>0</v>
      </c>
      <c r="M3446" s="87">
        <v>0</v>
      </c>
      <c r="N3446" s="88">
        <v>0</v>
      </c>
      <c r="O3446" s="87">
        <v>0</v>
      </c>
      <c r="P3446" s="88">
        <v>0</v>
      </c>
      <c r="Q3446" s="87">
        <v>0</v>
      </c>
      <c r="R3446" s="88">
        <v>0</v>
      </c>
      <c r="S3446" s="87">
        <v>0</v>
      </c>
      <c r="T3446" s="88">
        <v>0</v>
      </c>
      <c r="U3446" s="87">
        <v>0</v>
      </c>
      <c r="V3446" s="88">
        <v>0</v>
      </c>
      <c r="W3446" s="87">
        <v>0</v>
      </c>
      <c r="X3446" s="88">
        <v>0</v>
      </c>
      <c r="Y3446" s="87">
        <v>0</v>
      </c>
      <c r="Z3446" s="88">
        <v>0</v>
      </c>
      <c r="AA3446" s="87">
        <v>0</v>
      </c>
      <c r="AB3446" s="88">
        <v>0</v>
      </c>
      <c r="AC3446" s="58"/>
      <c r="AD3446" s="59">
        <f t="shared" si="72"/>
        <v>0</v>
      </c>
      <c r="AE3446" s="58"/>
    </row>
    <row r="3447" spans="2:31" x14ac:dyDescent="0.3">
      <c r="B3447" s="4" t="s">
        <v>162</v>
      </c>
      <c r="C3447" s="14"/>
      <c r="D3447" s="14"/>
      <c r="E3447" s="87">
        <v>0</v>
      </c>
      <c r="F3447" s="88">
        <v>0</v>
      </c>
      <c r="G3447" s="87">
        <v>0</v>
      </c>
      <c r="H3447" s="88">
        <v>0</v>
      </c>
      <c r="I3447" s="87">
        <v>0</v>
      </c>
      <c r="J3447" s="88">
        <v>0</v>
      </c>
      <c r="K3447" s="87">
        <v>0</v>
      </c>
      <c r="L3447" s="88">
        <v>0</v>
      </c>
      <c r="M3447" s="87">
        <v>0</v>
      </c>
      <c r="N3447" s="88">
        <v>0</v>
      </c>
      <c r="O3447" s="87">
        <v>0</v>
      </c>
      <c r="P3447" s="88">
        <v>0</v>
      </c>
      <c r="Q3447" s="87">
        <v>0</v>
      </c>
      <c r="R3447" s="88">
        <v>0</v>
      </c>
      <c r="S3447" s="87">
        <v>0</v>
      </c>
      <c r="T3447" s="88">
        <v>0</v>
      </c>
      <c r="U3447" s="87">
        <v>0</v>
      </c>
      <c r="V3447" s="88">
        <v>0</v>
      </c>
      <c r="W3447" s="87">
        <v>0</v>
      </c>
      <c r="X3447" s="88">
        <v>0</v>
      </c>
      <c r="Y3447" s="87">
        <v>0</v>
      </c>
      <c r="Z3447" s="88">
        <v>0</v>
      </c>
      <c r="AA3447" s="87">
        <v>0</v>
      </c>
      <c r="AB3447" s="88">
        <v>0</v>
      </c>
      <c r="AC3447" s="58"/>
      <c r="AD3447" s="59">
        <f t="shared" si="72"/>
        <v>0</v>
      </c>
      <c r="AE3447" s="58"/>
    </row>
    <row r="3448" spans="2:31" x14ac:dyDescent="0.3">
      <c r="B3448" s="4" t="s">
        <v>149</v>
      </c>
      <c r="C3448" s="14"/>
      <c r="D3448" s="14"/>
      <c r="E3448" s="87">
        <v>0</v>
      </c>
      <c r="F3448" s="88">
        <v>0</v>
      </c>
      <c r="G3448" s="87">
        <v>0</v>
      </c>
      <c r="H3448" s="88">
        <v>0</v>
      </c>
      <c r="I3448" s="87">
        <v>0</v>
      </c>
      <c r="J3448" s="88">
        <v>0</v>
      </c>
      <c r="K3448" s="87">
        <v>0</v>
      </c>
      <c r="L3448" s="88">
        <v>0</v>
      </c>
      <c r="M3448" s="87">
        <v>0.32500000000000001</v>
      </c>
      <c r="N3448" s="88">
        <v>6.5000000000000027</v>
      </c>
      <c r="O3448" s="87">
        <v>6.5000000000000027</v>
      </c>
      <c r="P3448" s="88">
        <v>6.5000000000000027</v>
      </c>
      <c r="Q3448" s="87">
        <v>6.5000000000000027</v>
      </c>
      <c r="R3448" s="88">
        <v>6.5000000000000027</v>
      </c>
      <c r="S3448" s="87">
        <v>6.5000000000000027</v>
      </c>
      <c r="T3448" s="88">
        <v>6.5000000000000027</v>
      </c>
      <c r="U3448" s="87">
        <v>6.5000000000000027</v>
      </c>
      <c r="V3448" s="88">
        <v>6.5000000000000027</v>
      </c>
      <c r="W3448" s="87">
        <v>6.5000000000000027</v>
      </c>
      <c r="X3448" s="88">
        <v>1.1916666666666671</v>
      </c>
      <c r="Y3448" s="87">
        <v>0</v>
      </c>
      <c r="Z3448" s="88">
        <v>0</v>
      </c>
      <c r="AA3448" s="87">
        <v>0</v>
      </c>
      <c r="AB3448" s="88">
        <v>0</v>
      </c>
      <c r="AC3448" s="58"/>
      <c r="AD3448" s="59">
        <f t="shared" si="72"/>
        <v>66.51666666666668</v>
      </c>
      <c r="AE3448" s="58"/>
    </row>
    <row r="3449" spans="2:31" x14ac:dyDescent="0.3">
      <c r="B3449" s="4" t="s">
        <v>230</v>
      </c>
      <c r="C3449" s="14"/>
      <c r="D3449" s="14"/>
      <c r="E3449" s="87">
        <v>0</v>
      </c>
      <c r="F3449" s="88">
        <v>0</v>
      </c>
      <c r="G3449" s="87">
        <v>0</v>
      </c>
      <c r="H3449" s="88">
        <v>0</v>
      </c>
      <c r="I3449" s="87">
        <v>0</v>
      </c>
      <c r="J3449" s="88">
        <v>0</v>
      </c>
      <c r="K3449" s="87">
        <v>0</v>
      </c>
      <c r="L3449" s="88">
        <v>0</v>
      </c>
      <c r="M3449" s="87">
        <v>0</v>
      </c>
      <c r="N3449" s="88">
        <v>0</v>
      </c>
      <c r="O3449" s="87">
        <v>0</v>
      </c>
      <c r="P3449" s="88">
        <v>0</v>
      </c>
      <c r="Q3449" s="87">
        <v>0</v>
      </c>
      <c r="R3449" s="88">
        <v>0</v>
      </c>
      <c r="S3449" s="87">
        <v>0</v>
      </c>
      <c r="T3449" s="88">
        <v>0</v>
      </c>
      <c r="U3449" s="87">
        <v>0</v>
      </c>
      <c r="V3449" s="88">
        <v>0</v>
      </c>
      <c r="W3449" s="87">
        <v>0</v>
      </c>
      <c r="X3449" s="88">
        <v>0</v>
      </c>
      <c r="Y3449" s="87">
        <v>0</v>
      </c>
      <c r="Z3449" s="88">
        <v>0</v>
      </c>
      <c r="AA3449" s="87">
        <v>0</v>
      </c>
      <c r="AB3449" s="88">
        <v>0</v>
      </c>
      <c r="AC3449" s="58"/>
      <c r="AD3449" s="59">
        <f t="shared" si="72"/>
        <v>0</v>
      </c>
      <c r="AE3449" s="58"/>
    </row>
    <row r="3450" spans="2:31" x14ac:dyDescent="0.3">
      <c r="B3450" s="4" t="s">
        <v>248</v>
      </c>
      <c r="C3450" s="14"/>
      <c r="D3450" s="14"/>
      <c r="E3450" s="87">
        <v>0</v>
      </c>
      <c r="F3450" s="88">
        <v>0</v>
      </c>
      <c r="G3450" s="87">
        <v>0</v>
      </c>
      <c r="H3450" s="88">
        <v>0</v>
      </c>
      <c r="I3450" s="87">
        <v>0</v>
      </c>
      <c r="J3450" s="88">
        <v>0</v>
      </c>
      <c r="K3450" s="87">
        <v>0</v>
      </c>
      <c r="L3450" s="88">
        <v>0</v>
      </c>
      <c r="M3450" s="87">
        <v>0</v>
      </c>
      <c r="N3450" s="88">
        <v>0</v>
      </c>
      <c r="O3450" s="87">
        <v>0</v>
      </c>
      <c r="P3450" s="88">
        <v>0</v>
      </c>
      <c r="Q3450" s="87">
        <v>0</v>
      </c>
      <c r="R3450" s="88">
        <v>0</v>
      </c>
      <c r="S3450" s="87">
        <v>0</v>
      </c>
      <c r="T3450" s="88">
        <v>0</v>
      </c>
      <c r="U3450" s="87">
        <v>0</v>
      </c>
      <c r="V3450" s="88">
        <v>0</v>
      </c>
      <c r="W3450" s="87">
        <v>0</v>
      </c>
      <c r="X3450" s="88">
        <v>0</v>
      </c>
      <c r="Y3450" s="87">
        <v>0</v>
      </c>
      <c r="Z3450" s="88">
        <v>0</v>
      </c>
      <c r="AA3450" s="87">
        <v>0</v>
      </c>
      <c r="AB3450" s="88">
        <v>0</v>
      </c>
      <c r="AC3450" s="58"/>
      <c r="AD3450" s="59">
        <f t="shared" si="72"/>
        <v>0</v>
      </c>
      <c r="AE3450" s="58"/>
    </row>
    <row r="3451" spans="2:31" x14ac:dyDescent="0.3">
      <c r="B3451" s="4" t="s">
        <v>231</v>
      </c>
      <c r="C3451" s="14"/>
      <c r="D3451" s="14"/>
      <c r="E3451" s="87">
        <v>0</v>
      </c>
      <c r="F3451" s="88">
        <v>0.34830102920532219</v>
      </c>
      <c r="G3451" s="87">
        <v>1.5864322980244954</v>
      </c>
      <c r="H3451" s="88">
        <v>1.7250935554504394</v>
      </c>
      <c r="I3451" s="87">
        <v>1.8858946959177654</v>
      </c>
      <c r="J3451" s="88">
        <v>2.130208762486776</v>
      </c>
      <c r="K3451" s="87">
        <v>2.3038732528686521</v>
      </c>
      <c r="L3451" s="88">
        <v>1.1586347262064616</v>
      </c>
      <c r="M3451" s="87">
        <v>2.5350729306538904</v>
      </c>
      <c r="N3451" s="88">
        <v>0</v>
      </c>
      <c r="O3451" s="87">
        <v>0</v>
      </c>
      <c r="P3451" s="88">
        <v>0</v>
      </c>
      <c r="Q3451" s="87">
        <v>0</v>
      </c>
      <c r="R3451" s="88">
        <v>0</v>
      </c>
      <c r="S3451" s="87">
        <v>0</v>
      </c>
      <c r="T3451" s="88">
        <v>0</v>
      </c>
      <c r="U3451" s="87">
        <v>0</v>
      </c>
      <c r="V3451" s="88">
        <v>0</v>
      </c>
      <c r="W3451" s="87">
        <v>0</v>
      </c>
      <c r="X3451" s="88">
        <v>0</v>
      </c>
      <c r="Y3451" s="87">
        <v>0</v>
      </c>
      <c r="Z3451" s="88">
        <v>0</v>
      </c>
      <c r="AA3451" s="87">
        <v>0</v>
      </c>
      <c r="AB3451" s="88">
        <v>3.3625787162780751</v>
      </c>
      <c r="AC3451" s="58"/>
      <c r="AD3451" s="59">
        <f t="shared" si="72"/>
        <v>17.036089967091879</v>
      </c>
      <c r="AE3451" s="58"/>
    </row>
    <row r="3452" spans="2:31" x14ac:dyDescent="0.3">
      <c r="B3452" s="4" t="s">
        <v>292</v>
      </c>
      <c r="C3452" s="14"/>
      <c r="D3452" s="14"/>
      <c r="E3452" s="87">
        <v>0</v>
      </c>
      <c r="F3452" s="88">
        <v>0</v>
      </c>
      <c r="G3452" s="87">
        <v>0</v>
      </c>
      <c r="H3452" s="88">
        <v>0</v>
      </c>
      <c r="I3452" s="87">
        <v>0</v>
      </c>
      <c r="J3452" s="88">
        <v>0</v>
      </c>
      <c r="K3452" s="87">
        <v>0</v>
      </c>
      <c r="L3452" s="88">
        <v>0</v>
      </c>
      <c r="M3452" s="87">
        <v>0</v>
      </c>
      <c r="N3452" s="88">
        <v>0</v>
      </c>
      <c r="O3452" s="87">
        <v>0</v>
      </c>
      <c r="P3452" s="88">
        <v>0</v>
      </c>
      <c r="Q3452" s="87">
        <v>0</v>
      </c>
      <c r="R3452" s="88">
        <v>0</v>
      </c>
      <c r="S3452" s="87">
        <v>0</v>
      </c>
      <c r="T3452" s="88">
        <v>0</v>
      </c>
      <c r="U3452" s="87">
        <v>0</v>
      </c>
      <c r="V3452" s="88">
        <v>0</v>
      </c>
      <c r="W3452" s="87">
        <v>0</v>
      </c>
      <c r="X3452" s="88">
        <v>0</v>
      </c>
      <c r="Y3452" s="87">
        <v>0</v>
      </c>
      <c r="Z3452" s="88">
        <v>0</v>
      </c>
      <c r="AA3452" s="87">
        <v>0</v>
      </c>
      <c r="AB3452" s="88">
        <v>0</v>
      </c>
      <c r="AC3452" s="58"/>
      <c r="AD3452" s="59">
        <f t="shared" si="72"/>
        <v>0</v>
      </c>
      <c r="AE3452" s="58"/>
    </row>
    <row r="3453" spans="2:31" x14ac:dyDescent="0.3">
      <c r="B3453" s="4" t="s">
        <v>244</v>
      </c>
      <c r="C3453" s="14"/>
      <c r="D3453" s="14"/>
      <c r="E3453" s="87">
        <v>0</v>
      </c>
      <c r="F3453" s="88">
        <v>0</v>
      </c>
      <c r="G3453" s="87">
        <v>0</v>
      </c>
      <c r="H3453" s="88">
        <v>0</v>
      </c>
      <c r="I3453" s="87">
        <v>0</v>
      </c>
      <c r="J3453" s="88">
        <v>0</v>
      </c>
      <c r="K3453" s="87">
        <v>0</v>
      </c>
      <c r="L3453" s="88">
        <v>0</v>
      </c>
      <c r="M3453" s="87">
        <v>0</v>
      </c>
      <c r="N3453" s="88">
        <v>0</v>
      </c>
      <c r="O3453" s="87">
        <v>0</v>
      </c>
      <c r="P3453" s="88">
        <v>0</v>
      </c>
      <c r="Q3453" s="87">
        <v>0</v>
      </c>
      <c r="R3453" s="88">
        <v>0</v>
      </c>
      <c r="S3453" s="87">
        <v>0</v>
      </c>
      <c r="T3453" s="88">
        <v>0</v>
      </c>
      <c r="U3453" s="87">
        <v>0</v>
      </c>
      <c r="V3453" s="88">
        <v>0</v>
      </c>
      <c r="W3453" s="87">
        <v>0</v>
      </c>
      <c r="X3453" s="88">
        <v>0</v>
      </c>
      <c r="Y3453" s="87">
        <v>0</v>
      </c>
      <c r="Z3453" s="88">
        <v>0</v>
      </c>
      <c r="AA3453" s="87">
        <v>0</v>
      </c>
      <c r="AB3453" s="88">
        <v>0</v>
      </c>
      <c r="AC3453" s="58"/>
      <c r="AD3453" s="59">
        <f t="shared" si="72"/>
        <v>0</v>
      </c>
      <c r="AE3453" s="58"/>
    </row>
    <row r="3454" spans="2:31" x14ac:dyDescent="0.3">
      <c r="B3454" s="4" t="s">
        <v>245</v>
      </c>
      <c r="C3454" s="14"/>
      <c r="D3454" s="14"/>
      <c r="E3454" s="87">
        <v>0</v>
      </c>
      <c r="F3454" s="88">
        <v>0</v>
      </c>
      <c r="G3454" s="87">
        <v>0</v>
      </c>
      <c r="H3454" s="88">
        <v>0</v>
      </c>
      <c r="I3454" s="87">
        <v>0</v>
      </c>
      <c r="J3454" s="88">
        <v>0</v>
      </c>
      <c r="K3454" s="87">
        <v>0</v>
      </c>
      <c r="L3454" s="88">
        <v>0</v>
      </c>
      <c r="M3454" s="87">
        <v>0</v>
      </c>
      <c r="N3454" s="88">
        <v>0</v>
      </c>
      <c r="O3454" s="87">
        <v>0</v>
      </c>
      <c r="P3454" s="88">
        <v>0</v>
      </c>
      <c r="Q3454" s="87">
        <v>0</v>
      </c>
      <c r="R3454" s="88">
        <v>0</v>
      </c>
      <c r="S3454" s="87">
        <v>0</v>
      </c>
      <c r="T3454" s="88">
        <v>0</v>
      </c>
      <c r="U3454" s="87">
        <v>0</v>
      </c>
      <c r="V3454" s="88">
        <v>0</v>
      </c>
      <c r="W3454" s="87">
        <v>0</v>
      </c>
      <c r="X3454" s="88">
        <v>0</v>
      </c>
      <c r="Y3454" s="87">
        <v>0</v>
      </c>
      <c r="Z3454" s="88">
        <v>0</v>
      </c>
      <c r="AA3454" s="87">
        <v>0</v>
      </c>
      <c r="AB3454" s="88">
        <v>0</v>
      </c>
      <c r="AC3454" s="58"/>
      <c r="AD3454" s="59">
        <f t="shared" si="72"/>
        <v>0</v>
      </c>
      <c r="AE3454" s="58"/>
    </row>
    <row r="3455" spans="2:31" x14ac:dyDescent="0.3">
      <c r="B3455" s="4" t="s">
        <v>257</v>
      </c>
      <c r="C3455" s="14"/>
      <c r="D3455" s="14"/>
      <c r="E3455" s="87">
        <v>0</v>
      </c>
      <c r="F3455" s="88">
        <v>0</v>
      </c>
      <c r="G3455" s="87">
        <v>0</v>
      </c>
      <c r="H3455" s="88">
        <v>0</v>
      </c>
      <c r="I3455" s="87">
        <v>0</v>
      </c>
      <c r="J3455" s="88">
        <v>0</v>
      </c>
      <c r="K3455" s="87">
        <v>0</v>
      </c>
      <c r="L3455" s="88">
        <v>0</v>
      </c>
      <c r="M3455" s="87">
        <v>0</v>
      </c>
      <c r="N3455" s="88">
        <v>0</v>
      </c>
      <c r="O3455" s="87">
        <v>0</v>
      </c>
      <c r="P3455" s="88">
        <v>0</v>
      </c>
      <c r="Q3455" s="87">
        <v>0</v>
      </c>
      <c r="R3455" s="88">
        <v>0</v>
      </c>
      <c r="S3455" s="87">
        <v>0</v>
      </c>
      <c r="T3455" s="88">
        <v>0</v>
      </c>
      <c r="U3455" s="87">
        <v>0</v>
      </c>
      <c r="V3455" s="88">
        <v>0</v>
      </c>
      <c r="W3455" s="87">
        <v>0</v>
      </c>
      <c r="X3455" s="88">
        <v>0</v>
      </c>
      <c r="Y3455" s="87">
        <v>0</v>
      </c>
      <c r="Z3455" s="88">
        <v>0</v>
      </c>
      <c r="AA3455" s="87">
        <v>0</v>
      </c>
      <c r="AB3455" s="88">
        <v>0</v>
      </c>
      <c r="AC3455" s="58"/>
      <c r="AD3455" s="59">
        <f t="shared" si="72"/>
        <v>0</v>
      </c>
      <c r="AE3455" s="58"/>
    </row>
    <row r="3456" spans="2:31" x14ac:dyDescent="0.3">
      <c r="B3456" s="4" t="s">
        <v>222</v>
      </c>
      <c r="C3456" s="14"/>
      <c r="D3456" s="14"/>
      <c r="E3456" s="87">
        <v>0</v>
      </c>
      <c r="F3456" s="88">
        <v>0</v>
      </c>
      <c r="G3456" s="87">
        <v>0</v>
      </c>
      <c r="H3456" s="88">
        <v>0</v>
      </c>
      <c r="I3456" s="87">
        <v>0</v>
      </c>
      <c r="J3456" s="88">
        <v>0</v>
      </c>
      <c r="K3456" s="87">
        <v>0</v>
      </c>
      <c r="L3456" s="88">
        <v>0</v>
      </c>
      <c r="M3456" s="87">
        <v>0</v>
      </c>
      <c r="N3456" s="88">
        <v>2.0818240740740737</v>
      </c>
      <c r="O3456" s="87">
        <v>5.7879498024392007</v>
      </c>
      <c r="P3456" s="88">
        <v>6.6561607017414639</v>
      </c>
      <c r="Q3456" s="87">
        <v>6.6469020790730902</v>
      </c>
      <c r="R3456" s="88">
        <v>0.52089158492162813</v>
      </c>
      <c r="S3456" s="87">
        <v>0</v>
      </c>
      <c r="T3456" s="88">
        <v>0</v>
      </c>
      <c r="U3456" s="87">
        <v>0</v>
      </c>
      <c r="V3456" s="88">
        <v>0</v>
      </c>
      <c r="W3456" s="87">
        <v>0</v>
      </c>
      <c r="X3456" s="88">
        <v>0</v>
      </c>
      <c r="Y3456" s="87">
        <v>0</v>
      </c>
      <c r="Z3456" s="88">
        <v>0</v>
      </c>
      <c r="AA3456" s="87">
        <v>0</v>
      </c>
      <c r="AB3456" s="88">
        <v>0</v>
      </c>
      <c r="AC3456" s="58"/>
      <c r="AD3456" s="59">
        <f t="shared" si="72"/>
        <v>21.693728242249456</v>
      </c>
      <c r="AE3456" s="58"/>
    </row>
    <row r="3457" spans="2:31" x14ac:dyDescent="0.3">
      <c r="B3457" s="4" t="s">
        <v>223</v>
      </c>
      <c r="C3457" s="14"/>
      <c r="D3457" s="14"/>
      <c r="E3457" s="87">
        <v>0</v>
      </c>
      <c r="F3457" s="88">
        <v>0</v>
      </c>
      <c r="G3457" s="87">
        <v>0</v>
      </c>
      <c r="H3457" s="88">
        <v>0</v>
      </c>
      <c r="I3457" s="87">
        <v>0</v>
      </c>
      <c r="J3457" s="88">
        <v>0</v>
      </c>
      <c r="K3457" s="87">
        <v>0</v>
      </c>
      <c r="L3457" s="88">
        <v>0</v>
      </c>
      <c r="M3457" s="87">
        <v>0.33333333333333331</v>
      </c>
      <c r="N3457" s="88">
        <v>6.6666666666666581</v>
      </c>
      <c r="O3457" s="87">
        <v>6.6666666666666581</v>
      </c>
      <c r="P3457" s="88">
        <v>6.6647907981002703</v>
      </c>
      <c r="Q3457" s="87">
        <v>6.6609649331076062</v>
      </c>
      <c r="R3457" s="88">
        <v>6.6571389795746638</v>
      </c>
      <c r="S3457" s="87">
        <v>6.6533130260184414</v>
      </c>
      <c r="T3457" s="88">
        <v>6.6494870724777373</v>
      </c>
      <c r="U3457" s="87">
        <v>6.6407449582591642</v>
      </c>
      <c r="V3457" s="88">
        <v>6.5589691532982691E-2</v>
      </c>
      <c r="W3457" s="87">
        <v>0</v>
      </c>
      <c r="X3457" s="88">
        <v>0</v>
      </c>
      <c r="Y3457" s="87">
        <v>0</v>
      </c>
      <c r="Z3457" s="88">
        <v>0</v>
      </c>
      <c r="AA3457" s="87">
        <v>0</v>
      </c>
      <c r="AB3457" s="88">
        <v>0</v>
      </c>
      <c r="AC3457" s="58"/>
      <c r="AD3457" s="59">
        <f t="shared" si="72"/>
        <v>53.658696125737514</v>
      </c>
      <c r="AE3457" s="58"/>
    </row>
    <row r="3458" spans="2:31" x14ac:dyDescent="0.3">
      <c r="B3458" s="4" t="s">
        <v>224</v>
      </c>
      <c r="C3458" s="14"/>
      <c r="D3458" s="14"/>
      <c r="E3458" s="87">
        <v>0</v>
      </c>
      <c r="F3458" s="88">
        <v>0</v>
      </c>
      <c r="G3458" s="87">
        <v>0</v>
      </c>
      <c r="H3458" s="88">
        <v>0</v>
      </c>
      <c r="I3458" s="87">
        <v>0</v>
      </c>
      <c r="J3458" s="88">
        <v>0</v>
      </c>
      <c r="K3458" s="87">
        <v>0</v>
      </c>
      <c r="L3458" s="88">
        <v>0</v>
      </c>
      <c r="M3458" s="87">
        <v>0</v>
      </c>
      <c r="N3458" s="88">
        <v>0</v>
      </c>
      <c r="O3458" s="87">
        <v>0</v>
      </c>
      <c r="P3458" s="88">
        <v>0</v>
      </c>
      <c r="Q3458" s="87">
        <v>0</v>
      </c>
      <c r="R3458" s="88">
        <v>0</v>
      </c>
      <c r="S3458" s="87">
        <v>0</v>
      </c>
      <c r="T3458" s="88">
        <v>0</v>
      </c>
      <c r="U3458" s="87">
        <v>0</v>
      </c>
      <c r="V3458" s="88">
        <v>0</v>
      </c>
      <c r="W3458" s="87">
        <v>0</v>
      </c>
      <c r="X3458" s="88">
        <v>0</v>
      </c>
      <c r="Y3458" s="87">
        <v>0</v>
      </c>
      <c r="Z3458" s="88">
        <v>0</v>
      </c>
      <c r="AA3458" s="87">
        <v>0</v>
      </c>
      <c r="AB3458" s="88">
        <v>0</v>
      </c>
      <c r="AC3458" s="58"/>
      <c r="AD3458" s="59">
        <f t="shared" si="72"/>
        <v>0</v>
      </c>
      <c r="AE3458" s="58"/>
    </row>
    <row r="3459" spans="2:31" x14ac:dyDescent="0.3">
      <c r="B3459" s="4" t="s">
        <v>258</v>
      </c>
      <c r="C3459" s="14"/>
      <c r="D3459" s="14"/>
      <c r="E3459" s="87">
        <v>0</v>
      </c>
      <c r="F3459" s="88">
        <v>0</v>
      </c>
      <c r="G3459" s="87">
        <v>0</v>
      </c>
      <c r="H3459" s="88">
        <v>0</v>
      </c>
      <c r="I3459" s="87">
        <v>0</v>
      </c>
      <c r="J3459" s="88">
        <v>0</v>
      </c>
      <c r="K3459" s="87">
        <v>0</v>
      </c>
      <c r="L3459" s="88">
        <v>0</v>
      </c>
      <c r="M3459" s="87">
        <v>0</v>
      </c>
      <c r="N3459" s="88">
        <v>0</v>
      </c>
      <c r="O3459" s="87">
        <v>0</v>
      </c>
      <c r="P3459" s="88">
        <v>0</v>
      </c>
      <c r="Q3459" s="87">
        <v>0</v>
      </c>
      <c r="R3459" s="88">
        <v>0</v>
      </c>
      <c r="S3459" s="87">
        <v>0</v>
      </c>
      <c r="T3459" s="88">
        <v>0</v>
      </c>
      <c r="U3459" s="87">
        <v>0</v>
      </c>
      <c r="V3459" s="88">
        <v>0</v>
      </c>
      <c r="W3459" s="87">
        <v>0</v>
      </c>
      <c r="X3459" s="88">
        <v>0</v>
      </c>
      <c r="Y3459" s="87">
        <v>0</v>
      </c>
      <c r="Z3459" s="88">
        <v>0</v>
      </c>
      <c r="AA3459" s="87">
        <v>0</v>
      </c>
      <c r="AB3459" s="88">
        <v>0</v>
      </c>
      <c r="AC3459" s="58"/>
      <c r="AD3459" s="59">
        <f t="shared" si="72"/>
        <v>0</v>
      </c>
      <c r="AE3459" s="58"/>
    </row>
    <row r="3460" spans="2:31" x14ac:dyDescent="0.3">
      <c r="B3460" s="4" t="s">
        <v>246</v>
      </c>
      <c r="C3460" s="14"/>
      <c r="D3460" s="14"/>
      <c r="E3460" s="87">
        <v>0</v>
      </c>
      <c r="F3460" s="88">
        <v>0</v>
      </c>
      <c r="G3460" s="87">
        <v>0</v>
      </c>
      <c r="H3460" s="88">
        <v>0</v>
      </c>
      <c r="I3460" s="87">
        <v>0</v>
      </c>
      <c r="J3460" s="88">
        <v>0</v>
      </c>
      <c r="K3460" s="87">
        <v>0</v>
      </c>
      <c r="L3460" s="88">
        <v>0</v>
      </c>
      <c r="M3460" s="87">
        <v>0</v>
      </c>
      <c r="N3460" s="88">
        <v>0</v>
      </c>
      <c r="O3460" s="87">
        <v>0</v>
      </c>
      <c r="P3460" s="88">
        <v>0</v>
      </c>
      <c r="Q3460" s="87">
        <v>0</v>
      </c>
      <c r="R3460" s="88">
        <v>0</v>
      </c>
      <c r="S3460" s="87">
        <v>0</v>
      </c>
      <c r="T3460" s="88">
        <v>0</v>
      </c>
      <c r="U3460" s="87">
        <v>0</v>
      </c>
      <c r="V3460" s="88">
        <v>0</v>
      </c>
      <c r="W3460" s="87">
        <v>0</v>
      </c>
      <c r="X3460" s="88">
        <v>0</v>
      </c>
      <c r="Y3460" s="87">
        <v>0</v>
      </c>
      <c r="Z3460" s="88">
        <v>0</v>
      </c>
      <c r="AA3460" s="87">
        <v>0</v>
      </c>
      <c r="AB3460" s="88">
        <v>0</v>
      </c>
      <c r="AC3460" s="58"/>
      <c r="AD3460" s="59">
        <f t="shared" si="72"/>
        <v>0</v>
      </c>
      <c r="AE3460" s="58"/>
    </row>
    <row r="3461" spans="2:31" x14ac:dyDescent="0.3">
      <c r="B3461" s="4" t="s">
        <v>189</v>
      </c>
      <c r="C3461" s="14"/>
      <c r="D3461" s="14"/>
      <c r="E3461" s="87">
        <v>0</v>
      </c>
      <c r="F3461" s="88">
        <v>0</v>
      </c>
      <c r="G3461" s="87">
        <v>0</v>
      </c>
      <c r="H3461" s="88">
        <v>0</v>
      </c>
      <c r="I3461" s="87">
        <v>0</v>
      </c>
      <c r="J3461" s="88">
        <v>0</v>
      </c>
      <c r="K3461" s="87">
        <v>0</v>
      </c>
      <c r="L3461" s="88">
        <v>0</v>
      </c>
      <c r="M3461" s="87">
        <v>0</v>
      </c>
      <c r="N3461" s="88">
        <v>0</v>
      </c>
      <c r="O3461" s="87">
        <v>0</v>
      </c>
      <c r="P3461" s="88">
        <v>0</v>
      </c>
      <c r="Q3461" s="87">
        <v>0</v>
      </c>
      <c r="R3461" s="88">
        <v>0</v>
      </c>
      <c r="S3461" s="87">
        <v>0</v>
      </c>
      <c r="T3461" s="88">
        <v>0</v>
      </c>
      <c r="U3461" s="87">
        <v>0</v>
      </c>
      <c r="V3461" s="88">
        <v>0</v>
      </c>
      <c r="W3461" s="87">
        <v>0</v>
      </c>
      <c r="X3461" s="88">
        <v>0</v>
      </c>
      <c r="Y3461" s="87">
        <v>0</v>
      </c>
      <c r="Z3461" s="88">
        <v>0</v>
      </c>
      <c r="AA3461" s="87">
        <v>0</v>
      </c>
      <c r="AB3461" s="88">
        <v>0</v>
      </c>
      <c r="AC3461" s="58"/>
      <c r="AD3461" s="59">
        <f t="shared" si="72"/>
        <v>0</v>
      </c>
      <c r="AE3461" s="58"/>
    </row>
    <row r="3462" spans="2:31" x14ac:dyDescent="0.3">
      <c r="B3462" s="4" t="s">
        <v>190</v>
      </c>
      <c r="C3462" s="14"/>
      <c r="D3462" s="14"/>
      <c r="E3462" s="87">
        <v>0</v>
      </c>
      <c r="F3462" s="88">
        <v>0</v>
      </c>
      <c r="G3462" s="87">
        <v>0</v>
      </c>
      <c r="H3462" s="88">
        <v>0</v>
      </c>
      <c r="I3462" s="87">
        <v>0</v>
      </c>
      <c r="J3462" s="88">
        <v>0</v>
      </c>
      <c r="K3462" s="87">
        <v>0</v>
      </c>
      <c r="L3462" s="88">
        <v>0</v>
      </c>
      <c r="M3462" s="87">
        <v>0</v>
      </c>
      <c r="N3462" s="88">
        <v>0</v>
      </c>
      <c r="O3462" s="87">
        <v>0</v>
      </c>
      <c r="P3462" s="88">
        <v>0</v>
      </c>
      <c r="Q3462" s="87">
        <v>0</v>
      </c>
      <c r="R3462" s="88">
        <v>0</v>
      </c>
      <c r="S3462" s="87">
        <v>0</v>
      </c>
      <c r="T3462" s="88">
        <v>0</v>
      </c>
      <c r="U3462" s="87">
        <v>0</v>
      </c>
      <c r="V3462" s="88">
        <v>0</v>
      </c>
      <c r="W3462" s="87">
        <v>0</v>
      </c>
      <c r="X3462" s="88">
        <v>0</v>
      </c>
      <c r="Y3462" s="87">
        <v>0</v>
      </c>
      <c r="Z3462" s="88">
        <v>0</v>
      </c>
      <c r="AA3462" s="87">
        <v>0</v>
      </c>
      <c r="AB3462" s="88">
        <v>0</v>
      </c>
      <c r="AC3462" s="58"/>
      <c r="AD3462" s="59">
        <f t="shared" si="72"/>
        <v>0</v>
      </c>
      <c r="AE3462" s="58"/>
    </row>
    <row r="3463" spans="2:31" x14ac:dyDescent="0.3">
      <c r="B3463" s="4" t="s">
        <v>208</v>
      </c>
      <c r="C3463" s="14"/>
      <c r="D3463" s="14"/>
      <c r="E3463" s="87">
        <v>0</v>
      </c>
      <c r="F3463" s="88">
        <v>0.81666666666666676</v>
      </c>
      <c r="G3463" s="87">
        <v>4.5729059775670375</v>
      </c>
      <c r="H3463" s="88">
        <v>4.548596286773682</v>
      </c>
      <c r="I3463" s="87">
        <v>4.5242866039276128</v>
      </c>
      <c r="J3463" s="88">
        <v>4.4999769210815428</v>
      </c>
      <c r="K3463" s="87">
        <v>4.229833904902141</v>
      </c>
      <c r="L3463" s="88">
        <v>1.8413738171259566</v>
      </c>
      <c r="M3463" s="87">
        <v>5.7496168173849602</v>
      </c>
      <c r="N3463" s="88">
        <v>0</v>
      </c>
      <c r="O3463" s="87">
        <v>0</v>
      </c>
      <c r="P3463" s="88">
        <v>0</v>
      </c>
      <c r="Q3463" s="87">
        <v>0</v>
      </c>
      <c r="R3463" s="88">
        <v>0</v>
      </c>
      <c r="S3463" s="87">
        <v>0</v>
      </c>
      <c r="T3463" s="88">
        <v>0</v>
      </c>
      <c r="U3463" s="87">
        <v>0</v>
      </c>
      <c r="V3463" s="88">
        <v>0</v>
      </c>
      <c r="W3463" s="87">
        <v>0</v>
      </c>
      <c r="X3463" s="88">
        <v>0</v>
      </c>
      <c r="Y3463" s="87">
        <v>0</v>
      </c>
      <c r="Z3463" s="88">
        <v>0</v>
      </c>
      <c r="AA3463" s="87">
        <v>0</v>
      </c>
      <c r="AB3463" s="88">
        <v>0</v>
      </c>
      <c r="AC3463" s="58"/>
      <c r="AD3463" s="59">
        <f t="shared" si="72"/>
        <v>30.7832569954296</v>
      </c>
      <c r="AE3463" s="58"/>
    </row>
    <row r="3464" spans="2:31" x14ac:dyDescent="0.3">
      <c r="B3464" s="4" t="s">
        <v>209</v>
      </c>
      <c r="C3464" s="14"/>
      <c r="D3464" s="14"/>
      <c r="E3464" s="87">
        <v>0</v>
      </c>
      <c r="F3464" s="88">
        <v>0.81666666666666676</v>
      </c>
      <c r="G3464" s="87">
        <v>3.4999999999999951</v>
      </c>
      <c r="H3464" s="88">
        <v>3.4999999999999951</v>
      </c>
      <c r="I3464" s="87">
        <v>3.4999999999999951</v>
      </c>
      <c r="J3464" s="88">
        <v>3.4999999999999951</v>
      </c>
      <c r="K3464" s="87">
        <v>3.2541666666666664</v>
      </c>
      <c r="L3464" s="88">
        <v>1.79975</v>
      </c>
      <c r="M3464" s="87">
        <v>5.548665483474732</v>
      </c>
      <c r="N3464" s="88">
        <v>6.3279243439435948</v>
      </c>
      <c r="O3464" s="87">
        <v>7.4655417223771403</v>
      </c>
      <c r="P3464" s="88">
        <v>7.4620123684406297</v>
      </c>
      <c r="Q3464" s="87">
        <v>7.4600035071372988</v>
      </c>
      <c r="R3464" s="88">
        <v>7.2121613105138129</v>
      </c>
      <c r="S3464" s="87">
        <v>6.9559857805569969</v>
      </c>
      <c r="T3464" s="88">
        <v>6.9539769192536678</v>
      </c>
      <c r="U3464" s="87">
        <v>7.1978013873100277</v>
      </c>
      <c r="V3464" s="88">
        <v>7.4499591946601864</v>
      </c>
      <c r="W3464" s="87">
        <v>7.5855643490950273</v>
      </c>
      <c r="X3464" s="88">
        <v>0.54999999999999993</v>
      </c>
      <c r="Y3464" s="87">
        <v>0</v>
      </c>
      <c r="Z3464" s="88">
        <v>0</v>
      </c>
      <c r="AA3464" s="87">
        <v>0</v>
      </c>
      <c r="AB3464" s="88">
        <v>0</v>
      </c>
      <c r="AC3464" s="58"/>
      <c r="AD3464" s="59">
        <f t="shared" si="72"/>
        <v>98.040179700096402</v>
      </c>
      <c r="AE3464" s="58"/>
    </row>
    <row r="3465" spans="2:31" x14ac:dyDescent="0.3">
      <c r="B3465" s="4" t="s">
        <v>210</v>
      </c>
      <c r="C3465" s="14"/>
      <c r="D3465" s="14"/>
      <c r="E3465" s="87">
        <v>0</v>
      </c>
      <c r="F3465" s="88">
        <v>5.5015738805134886E-3</v>
      </c>
      <c r="G3465" s="87">
        <v>2.3192757368087687E-2</v>
      </c>
      <c r="H3465" s="88">
        <v>2.2567758957544877E-2</v>
      </c>
      <c r="I3465" s="87">
        <v>2.1942758560180579E-2</v>
      </c>
      <c r="J3465" s="88">
        <v>2.1317758162816277E-2</v>
      </c>
      <c r="K3465" s="87">
        <v>2.1000051498413008E-2</v>
      </c>
      <c r="L3465" s="88">
        <v>9.8000240325927367E-3</v>
      </c>
      <c r="M3465" s="87">
        <v>2.0508362849553336E-2</v>
      </c>
      <c r="N3465" s="88">
        <v>1.9016683101653963E-2</v>
      </c>
      <c r="O3465" s="87">
        <v>1.9475040833155228E-2</v>
      </c>
      <c r="P3465" s="88">
        <v>2.0938593149185083E-2</v>
      </c>
      <c r="Q3465" s="87">
        <v>2.0813584327697667E-2</v>
      </c>
      <c r="R3465" s="88">
        <v>2.0688579479853218E-2</v>
      </c>
      <c r="S3465" s="87">
        <v>2.0563570658365799E-2</v>
      </c>
      <c r="T3465" s="88">
        <v>2.0438569784164338E-2</v>
      </c>
      <c r="U3465" s="87">
        <v>2.0313560962676912E-2</v>
      </c>
      <c r="V3465" s="88">
        <v>2.0188554128010981E-2</v>
      </c>
      <c r="W3465" s="87">
        <v>2.0063547293345047E-2</v>
      </c>
      <c r="X3465" s="88">
        <v>3.7888868649800459E-3</v>
      </c>
      <c r="Y3465" s="87">
        <v>0</v>
      </c>
      <c r="Z3465" s="88">
        <v>0</v>
      </c>
      <c r="AA3465" s="87">
        <v>0</v>
      </c>
      <c r="AB3465" s="88">
        <v>0</v>
      </c>
      <c r="AC3465" s="58"/>
      <c r="AD3465" s="59">
        <f t="shared" si="72"/>
        <v>0.35212021589279024</v>
      </c>
      <c r="AE3465" s="58"/>
    </row>
    <row r="3466" spans="2:31" x14ac:dyDescent="0.3">
      <c r="B3466" s="4" t="s">
        <v>211</v>
      </c>
      <c r="C3466" s="14"/>
      <c r="D3466" s="14"/>
      <c r="E3466" s="87">
        <v>0</v>
      </c>
      <c r="F3466" s="88">
        <v>4.4479131698606337E-4</v>
      </c>
      <c r="G3466" s="87">
        <v>2.3687481880187086E-3</v>
      </c>
      <c r="H3466" s="88">
        <v>3.1187593936919293E-3</v>
      </c>
      <c r="I3466" s="87">
        <v>3.8687586784361865E-3</v>
      </c>
      <c r="J3466" s="88">
        <v>4.6187678972879169E-3</v>
      </c>
      <c r="K3466" s="87">
        <v>5.2458345890044264E-3</v>
      </c>
      <c r="L3466" s="88">
        <v>2.7347000439961332E-3</v>
      </c>
      <c r="M3466" s="87">
        <v>4.5249958833057788E-3</v>
      </c>
      <c r="N3466" s="88">
        <v>2.5083541870116297E-3</v>
      </c>
      <c r="O3466" s="87">
        <v>2.4916867415109385E-3</v>
      </c>
      <c r="P3466" s="88">
        <v>2.9385864734648775E-3</v>
      </c>
      <c r="Q3466" s="87">
        <v>2.8135776519774497E-3</v>
      </c>
      <c r="R3466" s="88">
        <v>2.6885728041330086E-3</v>
      </c>
      <c r="S3466" s="87">
        <v>2.5635639826455821E-3</v>
      </c>
      <c r="T3466" s="88">
        <v>2.4385611216226322E-3</v>
      </c>
      <c r="U3466" s="87">
        <v>2.3135542869566986E-3</v>
      </c>
      <c r="V3466" s="88">
        <v>2.1885474522907638E-3</v>
      </c>
      <c r="W3466" s="87">
        <v>2.0635406176248297E-3</v>
      </c>
      <c r="X3466" s="88">
        <v>4.0104230244952799E-4</v>
      </c>
      <c r="Y3466" s="87">
        <v>0</v>
      </c>
      <c r="Z3466" s="88">
        <v>0</v>
      </c>
      <c r="AA3466" s="87">
        <v>0</v>
      </c>
      <c r="AB3466" s="88">
        <v>0</v>
      </c>
      <c r="AC3466" s="58"/>
      <c r="AD3466" s="59">
        <f t="shared" si="72"/>
        <v>5.2334943612415086E-2</v>
      </c>
      <c r="AE3466" s="58"/>
    </row>
    <row r="3467" spans="2:31" x14ac:dyDescent="0.3">
      <c r="B3467" s="4" t="s">
        <v>136</v>
      </c>
      <c r="C3467" s="14"/>
      <c r="D3467" s="14"/>
      <c r="E3467" s="87">
        <v>0</v>
      </c>
      <c r="F3467" s="88">
        <v>0</v>
      </c>
      <c r="G3467" s="87">
        <v>0.81655969820022556</v>
      </c>
      <c r="H3467" s="88">
        <v>0.86908830102284784</v>
      </c>
      <c r="I3467" s="87">
        <v>0.86452758010228503</v>
      </c>
      <c r="J3467" s="88">
        <v>0.87142290369669628</v>
      </c>
      <c r="K3467" s="87">
        <v>0.87831822729110753</v>
      </c>
      <c r="L3467" s="88">
        <v>0.41383518581390394</v>
      </c>
      <c r="M3467" s="87">
        <v>1.0492377151648207</v>
      </c>
      <c r="N3467" s="88">
        <v>2.2900956838925679</v>
      </c>
      <c r="O3467" s="87">
        <v>2.3707901248931886</v>
      </c>
      <c r="P3467" s="88">
        <v>3.061132264097532</v>
      </c>
      <c r="Q3467" s="87">
        <v>3.3740663468440366</v>
      </c>
      <c r="R3467" s="88">
        <v>3.6658785124103233</v>
      </c>
      <c r="S3467" s="87">
        <v>3.7902604166666669</v>
      </c>
      <c r="T3467" s="88">
        <v>3.7901770833333335</v>
      </c>
      <c r="U3467" s="87">
        <v>3.7686394765761166</v>
      </c>
      <c r="V3467" s="88">
        <v>3.6942947035061002</v>
      </c>
      <c r="W3467" s="87">
        <v>3.6840829083919493</v>
      </c>
      <c r="X3467" s="88">
        <v>0.26051055449247362</v>
      </c>
      <c r="Y3467" s="87">
        <v>0</v>
      </c>
      <c r="Z3467" s="88">
        <v>0</v>
      </c>
      <c r="AA3467" s="87">
        <v>0</v>
      </c>
      <c r="AB3467" s="88">
        <v>0</v>
      </c>
      <c r="AC3467" s="58"/>
      <c r="AD3467" s="59">
        <f t="shared" si="72"/>
        <v>39.512917686396179</v>
      </c>
      <c r="AE3467" s="58"/>
    </row>
    <row r="3468" spans="2:31" x14ac:dyDescent="0.3">
      <c r="B3468" s="4" t="s">
        <v>137</v>
      </c>
      <c r="C3468" s="14"/>
      <c r="D3468" s="14"/>
      <c r="E3468" s="87">
        <v>0</v>
      </c>
      <c r="F3468" s="88">
        <v>0</v>
      </c>
      <c r="G3468" s="87">
        <v>0.86308098955154455</v>
      </c>
      <c r="H3468" s="88">
        <v>1.0169114241600037</v>
      </c>
      <c r="I3468" s="87">
        <v>1.0170904685656237</v>
      </c>
      <c r="J3468" s="88">
        <v>1.0172695129712426</v>
      </c>
      <c r="K3468" s="87">
        <v>1.0174485653241478</v>
      </c>
      <c r="L3468" s="88">
        <v>0.47491198186874412</v>
      </c>
      <c r="M3468" s="87">
        <v>1.1609768678347272</v>
      </c>
      <c r="N3468" s="88">
        <v>2.1848632822036747</v>
      </c>
      <c r="O3468" s="87">
        <v>2.5615950355529793</v>
      </c>
      <c r="P3468" s="88">
        <v>3.3682032102942467</v>
      </c>
      <c r="Q3468" s="87">
        <v>3.86848262544473</v>
      </c>
      <c r="R3468" s="88">
        <v>3.8088310668349266</v>
      </c>
      <c r="S3468" s="87">
        <v>3.7902604166666669</v>
      </c>
      <c r="T3468" s="88">
        <v>3.7901770833333335</v>
      </c>
      <c r="U3468" s="87">
        <v>3.8053604282226829</v>
      </c>
      <c r="V3468" s="88">
        <v>3.8467227421727452</v>
      </c>
      <c r="W3468" s="87">
        <v>3.8522884649137654</v>
      </c>
      <c r="X3468" s="88">
        <v>0.45811863678296411</v>
      </c>
      <c r="Y3468" s="87">
        <v>0</v>
      </c>
      <c r="Z3468" s="88">
        <v>0</v>
      </c>
      <c r="AA3468" s="87">
        <v>0</v>
      </c>
      <c r="AB3468" s="88">
        <v>0</v>
      </c>
      <c r="AC3468" s="58"/>
      <c r="AD3468" s="59">
        <f t="shared" si="72"/>
        <v>41.902592802698742</v>
      </c>
      <c r="AE3468" s="58"/>
    </row>
    <row r="3469" spans="2:31" x14ac:dyDescent="0.3">
      <c r="B3469" s="4" t="s">
        <v>227</v>
      </c>
      <c r="C3469" s="14"/>
      <c r="D3469" s="14"/>
      <c r="E3469" s="87">
        <v>0</v>
      </c>
      <c r="F3469" s="88">
        <v>0</v>
      </c>
      <c r="G3469" s="87">
        <v>0.54197041193644202</v>
      </c>
      <c r="H3469" s="88">
        <v>0.63434653282165543</v>
      </c>
      <c r="I3469" s="87">
        <v>0.61967233022054036</v>
      </c>
      <c r="J3469" s="88">
        <v>0.57050867080688483</v>
      </c>
      <c r="K3469" s="87">
        <v>0.52119369506835933</v>
      </c>
      <c r="L3469" s="88">
        <v>0.19322662353515621</v>
      </c>
      <c r="M3469" s="87">
        <v>4.1249744415283196</v>
      </c>
      <c r="N3469" s="88">
        <v>0</v>
      </c>
      <c r="O3469" s="87">
        <v>0</v>
      </c>
      <c r="P3469" s="88">
        <v>0</v>
      </c>
      <c r="Q3469" s="87">
        <v>0</v>
      </c>
      <c r="R3469" s="88">
        <v>0</v>
      </c>
      <c r="S3469" s="87">
        <v>0</v>
      </c>
      <c r="T3469" s="88">
        <v>0</v>
      </c>
      <c r="U3469" s="87">
        <v>0</v>
      </c>
      <c r="V3469" s="88">
        <v>0</v>
      </c>
      <c r="W3469" s="87">
        <v>0</v>
      </c>
      <c r="X3469" s="88">
        <v>0</v>
      </c>
      <c r="Y3469" s="87">
        <v>0</v>
      </c>
      <c r="Z3469" s="88">
        <v>0</v>
      </c>
      <c r="AA3469" s="87">
        <v>0</v>
      </c>
      <c r="AB3469" s="88">
        <v>2.6194918734232586</v>
      </c>
      <c r="AC3469" s="58"/>
      <c r="AD3469" s="59">
        <f t="shared" si="72"/>
        <v>9.825384579340616</v>
      </c>
      <c r="AE3469" s="58"/>
    </row>
    <row r="3470" spans="2:31" x14ac:dyDescent="0.3">
      <c r="B3470" s="4" t="s">
        <v>293</v>
      </c>
      <c r="C3470" s="14"/>
      <c r="D3470" s="14"/>
      <c r="E3470" s="87">
        <v>0</v>
      </c>
      <c r="F3470" s="88">
        <v>2.3039243380228682</v>
      </c>
      <c r="G3470" s="87">
        <v>9.0369449297587057</v>
      </c>
      <c r="H3470" s="88">
        <v>9.3747352917989097</v>
      </c>
      <c r="I3470" s="87">
        <v>9.4053264300028463</v>
      </c>
      <c r="J3470" s="88">
        <v>9.5032350222269688</v>
      </c>
      <c r="K3470" s="87">
        <v>9.6371156056721983</v>
      </c>
      <c r="L3470" s="88">
        <v>1.945112455156115</v>
      </c>
      <c r="M3470" s="87">
        <v>6.507644561131797</v>
      </c>
      <c r="N3470" s="88">
        <v>0</v>
      </c>
      <c r="O3470" s="87">
        <v>0</v>
      </c>
      <c r="P3470" s="88">
        <v>0</v>
      </c>
      <c r="Q3470" s="87">
        <v>0</v>
      </c>
      <c r="R3470" s="88">
        <v>0</v>
      </c>
      <c r="S3470" s="87">
        <v>0</v>
      </c>
      <c r="T3470" s="88">
        <v>0</v>
      </c>
      <c r="U3470" s="87">
        <v>0</v>
      </c>
      <c r="V3470" s="88">
        <v>0</v>
      </c>
      <c r="W3470" s="87">
        <v>0</v>
      </c>
      <c r="X3470" s="88">
        <v>0</v>
      </c>
      <c r="Y3470" s="87">
        <v>0</v>
      </c>
      <c r="Z3470" s="88">
        <v>0</v>
      </c>
      <c r="AA3470" s="87">
        <v>0</v>
      </c>
      <c r="AB3470" s="88">
        <v>0</v>
      </c>
      <c r="AC3470" s="58"/>
      <c r="AD3470" s="59">
        <f t="shared" si="72"/>
        <v>57.714038633770407</v>
      </c>
      <c r="AE3470" s="58"/>
    </row>
    <row r="3471" spans="2:31" x14ac:dyDescent="0.3">
      <c r="B3471" s="4" t="s">
        <v>294</v>
      </c>
      <c r="C3471" s="14"/>
      <c r="D3471" s="14"/>
      <c r="E3471" s="87">
        <v>0</v>
      </c>
      <c r="F3471" s="88">
        <v>1.1065922737121581</v>
      </c>
      <c r="G3471" s="87">
        <v>6.4855820337931291</v>
      </c>
      <c r="H3471" s="88">
        <v>5.3633425394694028</v>
      </c>
      <c r="I3471" s="87">
        <v>6.3646314938863116</v>
      </c>
      <c r="J3471" s="88">
        <v>4.3148928960164383</v>
      </c>
      <c r="K3471" s="87">
        <v>5.5438981691996272</v>
      </c>
      <c r="L3471" s="88">
        <v>0.56770322375827409</v>
      </c>
      <c r="M3471" s="87">
        <v>4.6036468410491951</v>
      </c>
      <c r="N3471" s="88">
        <v>0</v>
      </c>
      <c r="O3471" s="87">
        <v>0</v>
      </c>
      <c r="P3471" s="88">
        <v>0</v>
      </c>
      <c r="Q3471" s="87">
        <v>0</v>
      </c>
      <c r="R3471" s="88">
        <v>0</v>
      </c>
      <c r="S3471" s="87">
        <v>0</v>
      </c>
      <c r="T3471" s="88">
        <v>0</v>
      </c>
      <c r="U3471" s="87">
        <v>0</v>
      </c>
      <c r="V3471" s="88">
        <v>0</v>
      </c>
      <c r="W3471" s="87">
        <v>0</v>
      </c>
      <c r="X3471" s="88">
        <v>0</v>
      </c>
      <c r="Y3471" s="87">
        <v>0</v>
      </c>
      <c r="Z3471" s="88">
        <v>0</v>
      </c>
      <c r="AA3471" s="87">
        <v>0</v>
      </c>
      <c r="AB3471" s="88">
        <v>0</v>
      </c>
      <c r="AC3471" s="58"/>
      <c r="AD3471" s="59">
        <f t="shared" si="72"/>
        <v>34.350289470884533</v>
      </c>
      <c r="AE3471" s="58"/>
    </row>
    <row r="3472" spans="2:31" x14ac:dyDescent="0.3">
      <c r="B3472" s="4" t="s">
        <v>206</v>
      </c>
      <c r="C3472" s="14"/>
      <c r="D3472" s="14"/>
      <c r="E3472" s="87">
        <v>0</v>
      </c>
      <c r="F3472" s="88">
        <v>0.69065721829732263</v>
      </c>
      <c r="G3472" s="87">
        <v>2.9360347032547032</v>
      </c>
      <c r="H3472" s="88">
        <v>2.9359998703002965</v>
      </c>
      <c r="I3472" s="87">
        <v>2.9364691257476796</v>
      </c>
      <c r="J3472" s="88">
        <v>2.9377511183420792</v>
      </c>
      <c r="K3472" s="87">
        <v>2.9390475511550904</v>
      </c>
      <c r="L3472" s="88">
        <v>1.3837209701538087</v>
      </c>
      <c r="M3472" s="87">
        <v>3.4387931585311882</v>
      </c>
      <c r="N3472" s="88">
        <v>5.0225750366846729</v>
      </c>
      <c r="O3472" s="87">
        <v>5.0042332808176671</v>
      </c>
      <c r="P3472" s="88">
        <v>5.0345422665278114</v>
      </c>
      <c r="Q3472" s="87">
        <v>5.0282860755920415</v>
      </c>
      <c r="R3472" s="88">
        <v>5.0113728046417236</v>
      </c>
      <c r="S3472" s="87">
        <v>5.0391685883204147</v>
      </c>
      <c r="T3472" s="88">
        <v>5.0883935292561846</v>
      </c>
      <c r="U3472" s="87">
        <v>5.0274903059005744</v>
      </c>
      <c r="V3472" s="88">
        <v>4.9976848284403488</v>
      </c>
      <c r="W3472" s="87">
        <v>5.0119690338770546</v>
      </c>
      <c r="X3472" s="88">
        <v>0.55829707781473781</v>
      </c>
      <c r="Y3472" s="87">
        <v>0</v>
      </c>
      <c r="Z3472" s="88">
        <v>0</v>
      </c>
      <c r="AA3472" s="87">
        <v>0</v>
      </c>
      <c r="AB3472" s="88">
        <v>0</v>
      </c>
      <c r="AC3472" s="58"/>
      <c r="AD3472" s="59">
        <f t="shared" si="72"/>
        <v>71.022486543655404</v>
      </c>
      <c r="AE3472" s="58"/>
    </row>
    <row r="3473" spans="2:31" x14ac:dyDescent="0.3">
      <c r="B3473" s="4" t="s">
        <v>207</v>
      </c>
      <c r="C3473" s="14"/>
      <c r="D3473" s="14"/>
      <c r="E3473" s="87">
        <v>0</v>
      </c>
      <c r="F3473" s="88">
        <v>0.51926728566487623</v>
      </c>
      <c r="G3473" s="87">
        <v>1.9745015939076742</v>
      </c>
      <c r="H3473" s="88">
        <v>1.9805829842885334</v>
      </c>
      <c r="I3473" s="87">
        <v>1.9866643746693928</v>
      </c>
      <c r="J3473" s="88">
        <v>1.9927457650502522</v>
      </c>
      <c r="K3473" s="87">
        <v>1.9988271315892541</v>
      </c>
      <c r="L3473" s="88">
        <v>0.93627265294392903</v>
      </c>
      <c r="M3473" s="87">
        <v>5.6521169286997361</v>
      </c>
      <c r="N3473" s="88">
        <v>0</v>
      </c>
      <c r="O3473" s="87">
        <v>0</v>
      </c>
      <c r="P3473" s="88">
        <v>0</v>
      </c>
      <c r="Q3473" s="87">
        <v>0</v>
      </c>
      <c r="R3473" s="88">
        <v>0</v>
      </c>
      <c r="S3473" s="87">
        <v>0</v>
      </c>
      <c r="T3473" s="88">
        <v>0</v>
      </c>
      <c r="U3473" s="87">
        <v>0</v>
      </c>
      <c r="V3473" s="88">
        <v>0</v>
      </c>
      <c r="W3473" s="87">
        <v>0</v>
      </c>
      <c r="X3473" s="88">
        <v>0</v>
      </c>
      <c r="Y3473" s="87">
        <v>0</v>
      </c>
      <c r="Z3473" s="88">
        <v>0</v>
      </c>
      <c r="AA3473" s="87">
        <v>0</v>
      </c>
      <c r="AB3473" s="88">
        <v>0</v>
      </c>
      <c r="AC3473" s="58"/>
      <c r="AD3473" s="59">
        <f t="shared" si="72"/>
        <v>17.040978716813648</v>
      </c>
      <c r="AE3473" s="58"/>
    </row>
    <row r="3474" spans="2:31" x14ac:dyDescent="0.3">
      <c r="B3474" s="4" t="s">
        <v>163</v>
      </c>
      <c r="C3474" s="14"/>
      <c r="D3474" s="14"/>
      <c r="E3474" s="87">
        <v>0</v>
      </c>
      <c r="F3474" s="88">
        <v>0</v>
      </c>
      <c r="G3474" s="87">
        <v>0</v>
      </c>
      <c r="H3474" s="88">
        <v>0</v>
      </c>
      <c r="I3474" s="87">
        <v>0</v>
      </c>
      <c r="J3474" s="88">
        <v>0</v>
      </c>
      <c r="K3474" s="87">
        <v>0</v>
      </c>
      <c r="L3474" s="88">
        <v>0</v>
      </c>
      <c r="M3474" s="87">
        <v>0</v>
      </c>
      <c r="N3474" s="88">
        <v>0</v>
      </c>
      <c r="O3474" s="87">
        <v>0</v>
      </c>
      <c r="P3474" s="88">
        <v>0</v>
      </c>
      <c r="Q3474" s="87">
        <v>0</v>
      </c>
      <c r="R3474" s="88">
        <v>0</v>
      </c>
      <c r="S3474" s="87">
        <v>0</v>
      </c>
      <c r="T3474" s="88">
        <v>0</v>
      </c>
      <c r="U3474" s="87">
        <v>0</v>
      </c>
      <c r="V3474" s="88">
        <v>0</v>
      </c>
      <c r="W3474" s="87">
        <v>0</v>
      </c>
      <c r="X3474" s="88">
        <v>0</v>
      </c>
      <c r="Y3474" s="87">
        <v>0</v>
      </c>
      <c r="Z3474" s="88">
        <v>0</v>
      </c>
      <c r="AA3474" s="87">
        <v>0</v>
      </c>
      <c r="AB3474" s="88">
        <v>0</v>
      </c>
      <c r="AC3474" s="58"/>
      <c r="AD3474" s="59">
        <f t="shared" si="72"/>
        <v>0</v>
      </c>
      <c r="AE3474" s="58"/>
    </row>
    <row r="3475" spans="2:31" x14ac:dyDescent="0.3">
      <c r="B3475" s="4" t="s">
        <v>239</v>
      </c>
      <c r="C3475" s="14"/>
      <c r="D3475" s="14"/>
      <c r="E3475" s="87">
        <v>0</v>
      </c>
      <c r="F3475" s="88">
        <v>0.8214470545450846</v>
      </c>
      <c r="G3475" s="87">
        <v>1.1679450352986656</v>
      </c>
      <c r="H3475" s="88">
        <v>3.39467487335205</v>
      </c>
      <c r="I3475" s="87">
        <v>3.406240399678548</v>
      </c>
      <c r="J3475" s="88">
        <v>8.5277774810791023</v>
      </c>
      <c r="K3475" s="87">
        <v>13.708183924357094</v>
      </c>
      <c r="L3475" s="88">
        <v>1.0404740227593319</v>
      </c>
      <c r="M3475" s="87">
        <v>0</v>
      </c>
      <c r="N3475" s="88">
        <v>0</v>
      </c>
      <c r="O3475" s="87">
        <v>0</v>
      </c>
      <c r="P3475" s="88">
        <v>5.1987584431966147E-2</v>
      </c>
      <c r="Q3475" s="87">
        <v>7.0812225341796882E-3</v>
      </c>
      <c r="R3475" s="88">
        <v>0</v>
      </c>
      <c r="S3475" s="87">
        <v>0</v>
      </c>
      <c r="T3475" s="88">
        <v>0</v>
      </c>
      <c r="U3475" s="87">
        <v>0</v>
      </c>
      <c r="V3475" s="88">
        <v>0</v>
      </c>
      <c r="W3475" s="87">
        <v>0</v>
      </c>
      <c r="X3475" s="88">
        <v>0.21907857259114583</v>
      </c>
      <c r="Y3475" s="87">
        <v>0</v>
      </c>
      <c r="Z3475" s="88">
        <v>0</v>
      </c>
      <c r="AA3475" s="87">
        <v>0</v>
      </c>
      <c r="AB3475" s="88">
        <v>0</v>
      </c>
      <c r="AC3475" s="58"/>
      <c r="AD3475" s="59">
        <f t="shared" si="72"/>
        <v>32.344890170627167</v>
      </c>
      <c r="AE3475" s="58"/>
    </row>
    <row r="3476" spans="2:31" x14ac:dyDescent="0.3">
      <c r="B3476" s="4" t="s">
        <v>240</v>
      </c>
      <c r="C3476" s="14"/>
      <c r="D3476" s="14"/>
      <c r="E3476" s="87">
        <v>0</v>
      </c>
      <c r="F3476" s="88">
        <v>1.2731402079264322</v>
      </c>
      <c r="G3476" s="87">
        <v>2.1925616582234699</v>
      </c>
      <c r="H3476" s="88">
        <v>5.0152897516886386</v>
      </c>
      <c r="I3476" s="87">
        <v>5.0432076772054035</v>
      </c>
      <c r="J3476" s="88">
        <v>10.167243258158367</v>
      </c>
      <c r="K3476" s="87">
        <v>15.354135131835939</v>
      </c>
      <c r="L3476" s="88">
        <v>2.2887595282660591</v>
      </c>
      <c r="M3476" s="87">
        <v>0.45394630432128896</v>
      </c>
      <c r="N3476" s="88">
        <v>0</v>
      </c>
      <c r="O3476" s="87">
        <v>0</v>
      </c>
      <c r="P3476" s="88">
        <v>0.10081984202067057</v>
      </c>
      <c r="Q3476" s="87">
        <v>3.0041948954264323E-2</v>
      </c>
      <c r="R3476" s="88">
        <v>9.7403844197591141E-3</v>
      </c>
      <c r="S3476" s="87">
        <v>0</v>
      </c>
      <c r="T3476" s="88">
        <v>0</v>
      </c>
      <c r="U3476" s="87">
        <v>0</v>
      </c>
      <c r="V3476" s="88">
        <v>0</v>
      </c>
      <c r="W3476" s="87">
        <v>0</v>
      </c>
      <c r="X3476" s="88">
        <v>0.2691924624972874</v>
      </c>
      <c r="Y3476" s="87">
        <v>0</v>
      </c>
      <c r="Z3476" s="88">
        <v>0</v>
      </c>
      <c r="AA3476" s="87">
        <v>0</v>
      </c>
      <c r="AB3476" s="88">
        <v>0</v>
      </c>
      <c r="AC3476" s="58"/>
      <c r="AD3476" s="59">
        <f t="shared" si="72"/>
        <v>42.198078155517578</v>
      </c>
      <c r="AE3476" s="58"/>
    </row>
    <row r="3477" spans="2:31" x14ac:dyDescent="0.3">
      <c r="B3477" s="4" t="s">
        <v>241</v>
      </c>
      <c r="C3477" s="14"/>
      <c r="D3477" s="14"/>
      <c r="E3477" s="87">
        <v>0</v>
      </c>
      <c r="F3477" s="88">
        <v>1.0237588246663412</v>
      </c>
      <c r="G3477" s="87">
        <v>0.97729583333332837</v>
      </c>
      <c r="H3477" s="88">
        <v>1.2195833333333321</v>
      </c>
      <c r="I3477" s="87">
        <v>1.3900416666666722</v>
      </c>
      <c r="J3477" s="88">
        <v>1.4392083333333332</v>
      </c>
      <c r="K3477" s="87">
        <v>3.1597083333333327</v>
      </c>
      <c r="L3477" s="88">
        <v>0.79891735907660599</v>
      </c>
      <c r="M3477" s="87">
        <v>0.86355927785237629</v>
      </c>
      <c r="N3477" s="88">
        <v>1.9468943277994792E-3</v>
      </c>
      <c r="O3477" s="87">
        <v>0</v>
      </c>
      <c r="P3477" s="88">
        <v>0</v>
      </c>
      <c r="Q3477" s="87">
        <v>0</v>
      </c>
      <c r="R3477" s="88">
        <v>0</v>
      </c>
      <c r="S3477" s="87">
        <v>0</v>
      </c>
      <c r="T3477" s="88">
        <v>0</v>
      </c>
      <c r="U3477" s="87">
        <v>0</v>
      </c>
      <c r="V3477" s="88">
        <v>0</v>
      </c>
      <c r="W3477" s="87">
        <v>0</v>
      </c>
      <c r="X3477" s="88">
        <v>0</v>
      </c>
      <c r="Y3477" s="87">
        <v>0</v>
      </c>
      <c r="Z3477" s="88">
        <v>0</v>
      </c>
      <c r="AA3477" s="87">
        <v>0</v>
      </c>
      <c r="AB3477" s="88">
        <v>0</v>
      </c>
      <c r="AC3477" s="58"/>
      <c r="AD3477" s="59">
        <f t="shared" si="72"/>
        <v>10.874019855923121</v>
      </c>
      <c r="AE3477" s="58"/>
    </row>
    <row r="3478" spans="2:31" x14ac:dyDescent="0.3">
      <c r="B3478" s="4" t="s">
        <v>242</v>
      </c>
      <c r="C3478" s="4"/>
      <c r="D3478" s="4"/>
      <c r="E3478" s="87">
        <v>0</v>
      </c>
      <c r="F3478" s="88">
        <v>1.0615262349446617</v>
      </c>
      <c r="G3478" s="87">
        <v>5.93908551534017</v>
      </c>
      <c r="H3478" s="88">
        <v>6.8135395050048837</v>
      </c>
      <c r="I3478" s="87">
        <v>6.8246156056722018</v>
      </c>
      <c r="J3478" s="88">
        <v>7.1511791229248036</v>
      </c>
      <c r="K3478" s="87">
        <v>6.7713829040527367</v>
      </c>
      <c r="L3478" s="88">
        <v>0.83526848687065969</v>
      </c>
      <c r="M3478" s="87">
        <v>0.3439538319905599</v>
      </c>
      <c r="N3478" s="88">
        <v>0</v>
      </c>
      <c r="O3478" s="87">
        <v>0</v>
      </c>
      <c r="P3478" s="88">
        <v>0</v>
      </c>
      <c r="Q3478" s="87">
        <v>7.6038360595703123E-3</v>
      </c>
      <c r="R3478" s="88">
        <v>0</v>
      </c>
      <c r="S3478" s="87">
        <v>0</v>
      </c>
      <c r="T3478" s="88">
        <v>0</v>
      </c>
      <c r="U3478" s="87">
        <v>0</v>
      </c>
      <c r="V3478" s="88">
        <v>0</v>
      </c>
      <c r="W3478" s="87">
        <v>0</v>
      </c>
      <c r="X3478" s="88">
        <v>0</v>
      </c>
      <c r="Y3478" s="87">
        <v>0</v>
      </c>
      <c r="Z3478" s="88">
        <v>0</v>
      </c>
      <c r="AA3478" s="87">
        <v>0</v>
      </c>
      <c r="AB3478" s="88">
        <v>0</v>
      </c>
      <c r="AC3478" s="58"/>
      <c r="AD3478" s="59">
        <f t="shared" si="72"/>
        <v>35.748155042860247</v>
      </c>
      <c r="AE3478" s="58"/>
    </row>
    <row r="3479" spans="2:31" x14ac:dyDescent="0.3">
      <c r="B3479" s="4" t="s">
        <v>296</v>
      </c>
      <c r="C3479" s="4"/>
      <c r="D3479" s="4"/>
      <c r="E3479" s="87">
        <v>0</v>
      </c>
      <c r="F3479" s="88">
        <v>0</v>
      </c>
      <c r="G3479" s="87">
        <v>0</v>
      </c>
      <c r="H3479" s="88">
        <v>0</v>
      </c>
      <c r="I3479" s="87">
        <v>0</v>
      </c>
      <c r="J3479" s="88">
        <v>0</v>
      </c>
      <c r="K3479" s="87">
        <v>0</v>
      </c>
      <c r="L3479" s="88">
        <v>0</v>
      </c>
      <c r="M3479" s="87">
        <v>0</v>
      </c>
      <c r="N3479" s="88">
        <v>0</v>
      </c>
      <c r="O3479" s="87">
        <v>0</v>
      </c>
      <c r="P3479" s="88">
        <v>0</v>
      </c>
      <c r="Q3479" s="87">
        <v>0</v>
      </c>
      <c r="R3479" s="88">
        <v>0</v>
      </c>
      <c r="S3479" s="87">
        <v>0</v>
      </c>
      <c r="T3479" s="88">
        <v>0</v>
      </c>
      <c r="U3479" s="87">
        <v>0</v>
      </c>
      <c r="V3479" s="88">
        <v>0</v>
      </c>
      <c r="W3479" s="87">
        <v>0</v>
      </c>
      <c r="X3479" s="88">
        <v>0</v>
      </c>
      <c r="Y3479" s="87">
        <v>0</v>
      </c>
      <c r="Z3479" s="88">
        <v>0</v>
      </c>
      <c r="AA3479" s="87">
        <v>0</v>
      </c>
      <c r="AB3479" s="88">
        <v>0</v>
      </c>
      <c r="AC3479" s="58"/>
      <c r="AD3479" s="59">
        <f t="shared" si="72"/>
        <v>0</v>
      </c>
      <c r="AE3479" s="58"/>
    </row>
    <row r="3480" spans="2:31" x14ac:dyDescent="0.3">
      <c r="B3480" s="4" t="s">
        <v>297</v>
      </c>
      <c r="C3480" s="4"/>
      <c r="D3480" s="4"/>
      <c r="E3480" s="87">
        <v>0</v>
      </c>
      <c r="F3480" s="88">
        <v>0</v>
      </c>
      <c r="G3480" s="87">
        <v>0</v>
      </c>
      <c r="H3480" s="88">
        <v>0</v>
      </c>
      <c r="I3480" s="87">
        <v>0</v>
      </c>
      <c r="J3480" s="88">
        <v>0</v>
      </c>
      <c r="K3480" s="87">
        <v>0</v>
      </c>
      <c r="L3480" s="88">
        <v>0</v>
      </c>
      <c r="M3480" s="87">
        <v>0</v>
      </c>
      <c r="N3480" s="88">
        <v>0</v>
      </c>
      <c r="O3480" s="87">
        <v>0</v>
      </c>
      <c r="P3480" s="88">
        <v>0</v>
      </c>
      <c r="Q3480" s="87">
        <v>0</v>
      </c>
      <c r="R3480" s="88">
        <v>0</v>
      </c>
      <c r="S3480" s="87">
        <v>0</v>
      </c>
      <c r="T3480" s="88">
        <v>0</v>
      </c>
      <c r="U3480" s="87">
        <v>0</v>
      </c>
      <c r="V3480" s="88">
        <v>0</v>
      </c>
      <c r="W3480" s="87">
        <v>0</v>
      </c>
      <c r="X3480" s="88">
        <v>0</v>
      </c>
      <c r="Y3480" s="87">
        <v>0</v>
      </c>
      <c r="Z3480" s="88">
        <v>0</v>
      </c>
      <c r="AA3480" s="87">
        <v>0</v>
      </c>
      <c r="AB3480" s="88">
        <v>0</v>
      </c>
      <c r="AC3480" s="58"/>
      <c r="AD3480" s="59">
        <f t="shared" si="72"/>
        <v>0</v>
      </c>
      <c r="AE3480" s="58"/>
    </row>
    <row r="3481" spans="2:31" x14ac:dyDescent="0.3">
      <c r="B3481" s="4" t="s">
        <v>164</v>
      </c>
      <c r="C3481" s="4"/>
      <c r="D3481" s="4"/>
      <c r="E3481" s="87">
        <v>0</v>
      </c>
      <c r="F3481" s="88">
        <v>0</v>
      </c>
      <c r="G3481" s="87">
        <v>3.0023746649424226</v>
      </c>
      <c r="H3481" s="88">
        <v>3.3437911828358975</v>
      </c>
      <c r="I3481" s="87">
        <v>3.3574551741282139</v>
      </c>
      <c r="J3481" s="88">
        <v>3.3848673184712732</v>
      </c>
      <c r="K3481" s="87">
        <v>3.3723590056101478</v>
      </c>
      <c r="L3481" s="88">
        <v>0.22866538365681965</v>
      </c>
      <c r="M3481" s="87">
        <v>0</v>
      </c>
      <c r="N3481" s="88">
        <v>8.871013315518697</v>
      </c>
      <c r="O3481" s="87">
        <v>10.67715218861898</v>
      </c>
      <c r="P3481" s="88">
        <v>10.575391030311586</v>
      </c>
      <c r="Q3481" s="87">
        <v>10.546965384483336</v>
      </c>
      <c r="R3481" s="88">
        <v>10.531507102648415</v>
      </c>
      <c r="S3481" s="87">
        <v>10.508340851465864</v>
      </c>
      <c r="T3481" s="88">
        <v>10.507202029228212</v>
      </c>
      <c r="U3481" s="87">
        <v>10.528103327751156</v>
      </c>
      <c r="V3481" s="88">
        <v>10.511243144671118</v>
      </c>
      <c r="W3481" s="87">
        <v>10.511392505963641</v>
      </c>
      <c r="X3481" s="88">
        <v>1.9222735722859698</v>
      </c>
      <c r="Y3481" s="87">
        <v>0</v>
      </c>
      <c r="Z3481" s="88">
        <v>0</v>
      </c>
      <c r="AA3481" s="87">
        <v>0</v>
      </c>
      <c r="AB3481" s="88">
        <v>0</v>
      </c>
      <c r="AC3481" s="58"/>
      <c r="AD3481" s="59">
        <f t="shared" si="72"/>
        <v>122.38009718259174</v>
      </c>
      <c r="AE3481" s="58"/>
    </row>
    <row r="3482" spans="2:31" x14ac:dyDescent="0.3">
      <c r="B3482" s="4" t="s">
        <v>200</v>
      </c>
      <c r="C3482" s="4"/>
      <c r="D3482" s="4"/>
      <c r="E3482" s="87">
        <v>0</v>
      </c>
      <c r="F3482" s="88">
        <v>0</v>
      </c>
      <c r="G3482" s="87">
        <v>0</v>
      </c>
      <c r="H3482" s="88">
        <v>0</v>
      </c>
      <c r="I3482" s="87">
        <v>0</v>
      </c>
      <c r="J3482" s="88">
        <v>0</v>
      </c>
      <c r="K3482" s="87">
        <v>0</v>
      </c>
      <c r="L3482" s="88">
        <v>0</v>
      </c>
      <c r="M3482" s="87">
        <v>1.2376340230305987E-2</v>
      </c>
      <c r="N3482" s="88">
        <v>0</v>
      </c>
      <c r="O3482" s="87">
        <v>0</v>
      </c>
      <c r="P3482" s="88">
        <v>0</v>
      </c>
      <c r="Q3482" s="87">
        <v>0</v>
      </c>
      <c r="R3482" s="88">
        <v>0</v>
      </c>
      <c r="S3482" s="87">
        <v>0</v>
      </c>
      <c r="T3482" s="88">
        <v>0</v>
      </c>
      <c r="U3482" s="87">
        <v>0</v>
      </c>
      <c r="V3482" s="88">
        <v>0</v>
      </c>
      <c r="W3482" s="87">
        <v>0</v>
      </c>
      <c r="X3482" s="88">
        <v>0</v>
      </c>
      <c r="Y3482" s="87">
        <v>0</v>
      </c>
      <c r="Z3482" s="88">
        <v>0</v>
      </c>
      <c r="AA3482" s="87">
        <v>0</v>
      </c>
      <c r="AB3482" s="88">
        <v>0</v>
      </c>
      <c r="AC3482" s="58"/>
      <c r="AD3482" s="59">
        <f t="shared" si="72"/>
        <v>1.2376340230305987E-2</v>
      </c>
      <c r="AE3482" s="58"/>
    </row>
    <row r="3483" spans="2:31" x14ac:dyDescent="0.3">
      <c r="B3483" s="4" t="s">
        <v>201</v>
      </c>
      <c r="C3483" s="4"/>
      <c r="D3483" s="4"/>
      <c r="E3483" s="87">
        <v>0</v>
      </c>
      <c r="F3483" s="88">
        <v>0</v>
      </c>
      <c r="G3483" s="87">
        <v>0</v>
      </c>
      <c r="H3483" s="88">
        <v>0</v>
      </c>
      <c r="I3483" s="87">
        <v>0</v>
      </c>
      <c r="J3483" s="88">
        <v>0</v>
      </c>
      <c r="K3483" s="87">
        <v>0</v>
      </c>
      <c r="L3483" s="88">
        <v>0</v>
      </c>
      <c r="M3483" s="87">
        <v>0</v>
      </c>
      <c r="N3483" s="88">
        <v>0</v>
      </c>
      <c r="O3483" s="87">
        <v>0</v>
      </c>
      <c r="P3483" s="88">
        <v>0</v>
      </c>
      <c r="Q3483" s="87">
        <v>0</v>
      </c>
      <c r="R3483" s="88">
        <v>0</v>
      </c>
      <c r="S3483" s="87">
        <v>0</v>
      </c>
      <c r="T3483" s="88">
        <v>0</v>
      </c>
      <c r="U3483" s="87">
        <v>0</v>
      </c>
      <c r="V3483" s="88">
        <v>0</v>
      </c>
      <c r="W3483" s="87">
        <v>0</v>
      </c>
      <c r="X3483" s="88">
        <v>0</v>
      </c>
      <c r="Y3483" s="87">
        <v>0</v>
      </c>
      <c r="Z3483" s="88">
        <v>0</v>
      </c>
      <c r="AA3483" s="87">
        <v>0</v>
      </c>
      <c r="AB3483" s="88">
        <v>0</v>
      </c>
      <c r="AC3483" s="58"/>
      <c r="AD3483" s="59">
        <f t="shared" si="72"/>
        <v>0</v>
      </c>
      <c r="AE3483" s="58"/>
    </row>
    <row r="3484" spans="2:31" x14ac:dyDescent="0.3">
      <c r="B3484" s="4" t="s">
        <v>192</v>
      </c>
      <c r="C3484" s="4"/>
      <c r="D3484" s="4"/>
      <c r="E3484" s="87">
        <v>0</v>
      </c>
      <c r="F3484" s="88">
        <v>0.14884155591328938</v>
      </c>
      <c r="G3484" s="87">
        <v>1.4111743768056233</v>
      </c>
      <c r="H3484" s="88">
        <v>1.4399339437484739</v>
      </c>
      <c r="I3484" s="87">
        <v>1.4614241441090898</v>
      </c>
      <c r="J3484" s="88">
        <v>1.4829143444697064</v>
      </c>
      <c r="K3484" s="87">
        <v>1.5044045527776084</v>
      </c>
      <c r="L3484" s="88">
        <v>0.54022526454925535</v>
      </c>
      <c r="M3484" s="87">
        <v>3.3601707259813938</v>
      </c>
      <c r="N3484" s="88">
        <v>5.3341329018274957</v>
      </c>
      <c r="O3484" s="87">
        <v>5.3783528168996169</v>
      </c>
      <c r="P3484" s="88">
        <v>5.3801028966903681</v>
      </c>
      <c r="Q3484" s="87">
        <v>5.3818529804547612</v>
      </c>
      <c r="R3484" s="88">
        <v>5.3836030681927998</v>
      </c>
      <c r="S3484" s="87">
        <v>5.3853531479835501</v>
      </c>
      <c r="T3484" s="88">
        <v>5.3871032357215896</v>
      </c>
      <c r="U3484" s="87">
        <v>5.3888533155123399</v>
      </c>
      <c r="V3484" s="88">
        <v>5.3676747997601826</v>
      </c>
      <c r="W3484" s="87">
        <v>5.3059305747350054</v>
      </c>
      <c r="X3484" s="88">
        <v>0.87782295544942224</v>
      </c>
      <c r="Y3484" s="87">
        <v>0</v>
      </c>
      <c r="Z3484" s="88">
        <v>0</v>
      </c>
      <c r="AA3484" s="87">
        <v>0</v>
      </c>
      <c r="AB3484" s="88">
        <v>0</v>
      </c>
      <c r="AC3484" s="58"/>
      <c r="AD3484" s="59">
        <f t="shared" si="72"/>
        <v>65.919871601581562</v>
      </c>
      <c r="AE3484" s="58"/>
    </row>
    <row r="3485" spans="2:31" x14ac:dyDescent="0.3">
      <c r="B3485" s="4" t="s">
        <v>193</v>
      </c>
      <c r="C3485" s="4"/>
      <c r="D3485" s="4"/>
      <c r="E3485" s="87">
        <v>0</v>
      </c>
      <c r="F3485" s="88">
        <v>0.14276703198750815</v>
      </c>
      <c r="G3485" s="87">
        <v>1.312629699707031</v>
      </c>
      <c r="H3485" s="88">
        <v>1.4206616957982383</v>
      </c>
      <c r="I3485" s="87">
        <v>1.4837656339009606</v>
      </c>
      <c r="J3485" s="88">
        <v>1.4886379241943362</v>
      </c>
      <c r="K3485" s="87">
        <v>1.4932727813720705</v>
      </c>
      <c r="L3485" s="88">
        <v>0.58256391525268558</v>
      </c>
      <c r="M3485" s="87">
        <v>3.1629606803258268</v>
      </c>
      <c r="N3485" s="88">
        <v>0</v>
      </c>
      <c r="O3485" s="87">
        <v>0</v>
      </c>
      <c r="P3485" s="88">
        <v>0</v>
      </c>
      <c r="Q3485" s="87">
        <v>0</v>
      </c>
      <c r="R3485" s="88">
        <v>0</v>
      </c>
      <c r="S3485" s="87">
        <v>0</v>
      </c>
      <c r="T3485" s="88">
        <v>0</v>
      </c>
      <c r="U3485" s="87">
        <v>0</v>
      </c>
      <c r="V3485" s="88">
        <v>0</v>
      </c>
      <c r="W3485" s="87">
        <v>0</v>
      </c>
      <c r="X3485" s="88">
        <v>0</v>
      </c>
      <c r="Y3485" s="87">
        <v>0</v>
      </c>
      <c r="Z3485" s="88">
        <v>0</v>
      </c>
      <c r="AA3485" s="87">
        <v>0</v>
      </c>
      <c r="AB3485" s="88">
        <v>0</v>
      </c>
      <c r="AC3485" s="58"/>
      <c r="AD3485" s="59">
        <f t="shared" si="72"/>
        <v>11.087259362538656</v>
      </c>
      <c r="AE3485" s="58"/>
    </row>
    <row r="3486" spans="2:31" x14ac:dyDescent="0.3">
      <c r="B3486" s="4" t="s">
        <v>295</v>
      </c>
      <c r="C3486" s="4"/>
      <c r="D3486" s="4"/>
      <c r="E3486" s="87">
        <v>0</v>
      </c>
      <c r="F3486" s="88">
        <v>0</v>
      </c>
      <c r="G3486" s="87">
        <v>0</v>
      </c>
      <c r="H3486" s="88">
        <v>0</v>
      </c>
      <c r="I3486" s="87">
        <v>0</v>
      </c>
      <c r="J3486" s="88">
        <v>0</v>
      </c>
      <c r="K3486" s="87">
        <v>0</v>
      </c>
      <c r="L3486" s="88">
        <v>0</v>
      </c>
      <c r="M3486" s="87">
        <v>0.25742984135945629</v>
      </c>
      <c r="N3486" s="88">
        <v>9.1606738885243697</v>
      </c>
      <c r="O3486" s="87">
        <v>19.101617018381749</v>
      </c>
      <c r="P3486" s="88">
        <v>19.561079661051437</v>
      </c>
      <c r="Q3486" s="87">
        <v>18.314492114384969</v>
      </c>
      <c r="R3486" s="88">
        <v>19.820151853561391</v>
      </c>
      <c r="S3486" s="87">
        <v>19.563864119847615</v>
      </c>
      <c r="T3486" s="88">
        <v>23.950662859280911</v>
      </c>
      <c r="U3486" s="87">
        <v>28.085871456066762</v>
      </c>
      <c r="V3486" s="88">
        <v>29.361265297730771</v>
      </c>
      <c r="W3486" s="87">
        <v>30.947832020918511</v>
      </c>
      <c r="X3486" s="88">
        <v>4.36428452014923</v>
      </c>
      <c r="Y3486" s="87">
        <v>0</v>
      </c>
      <c r="Z3486" s="88">
        <v>0</v>
      </c>
      <c r="AA3486" s="87">
        <v>0</v>
      </c>
      <c r="AB3486" s="88">
        <v>0</v>
      </c>
      <c r="AC3486" s="58"/>
      <c r="AD3486" s="59">
        <f t="shared" si="72"/>
        <v>222.48922465125719</v>
      </c>
      <c r="AE3486" s="58"/>
    </row>
    <row r="3487" spans="2:31" x14ac:dyDescent="0.3">
      <c r="B3487" s="4" t="s">
        <v>150</v>
      </c>
      <c r="C3487" s="4"/>
      <c r="D3487" s="4"/>
      <c r="E3487" s="87">
        <v>0</v>
      </c>
      <c r="F3487" s="88">
        <v>0</v>
      </c>
      <c r="G3487" s="87">
        <v>0</v>
      </c>
      <c r="H3487" s="88">
        <v>0</v>
      </c>
      <c r="I3487" s="87">
        <v>0</v>
      </c>
      <c r="J3487" s="88">
        <v>0</v>
      </c>
      <c r="K3487" s="87">
        <v>0</v>
      </c>
      <c r="L3487" s="88">
        <v>0</v>
      </c>
      <c r="M3487" s="87">
        <v>0</v>
      </c>
      <c r="N3487" s="88">
        <v>0</v>
      </c>
      <c r="O3487" s="87">
        <v>0</v>
      </c>
      <c r="P3487" s="88">
        <v>0</v>
      </c>
      <c r="Q3487" s="87">
        <v>0</v>
      </c>
      <c r="R3487" s="88">
        <v>0</v>
      </c>
      <c r="S3487" s="87">
        <v>0</v>
      </c>
      <c r="T3487" s="88">
        <v>0</v>
      </c>
      <c r="U3487" s="87">
        <v>0</v>
      </c>
      <c r="V3487" s="88">
        <v>0</v>
      </c>
      <c r="W3487" s="87">
        <v>0</v>
      </c>
      <c r="X3487" s="88">
        <v>0</v>
      </c>
      <c r="Y3487" s="87">
        <v>0</v>
      </c>
      <c r="Z3487" s="88">
        <v>0</v>
      </c>
      <c r="AA3487" s="87">
        <v>0</v>
      </c>
      <c r="AB3487" s="88">
        <v>0</v>
      </c>
      <c r="AC3487" s="58"/>
      <c r="AD3487" s="59">
        <f t="shared" si="72"/>
        <v>0</v>
      </c>
      <c r="AE3487" s="58"/>
    </row>
    <row r="3488" spans="2:31" x14ac:dyDescent="0.3">
      <c r="B3488" s="4" t="s">
        <v>151</v>
      </c>
      <c r="C3488" s="4"/>
      <c r="D3488" s="4"/>
      <c r="E3488" s="87">
        <v>0</v>
      </c>
      <c r="F3488" s="88">
        <v>0</v>
      </c>
      <c r="G3488" s="87">
        <v>0</v>
      </c>
      <c r="H3488" s="88">
        <v>0</v>
      </c>
      <c r="I3488" s="87">
        <v>0</v>
      </c>
      <c r="J3488" s="88">
        <v>0</v>
      </c>
      <c r="K3488" s="87">
        <v>0</v>
      </c>
      <c r="L3488" s="88">
        <v>0</v>
      </c>
      <c r="M3488" s="87">
        <v>0</v>
      </c>
      <c r="N3488" s="88">
        <v>0</v>
      </c>
      <c r="O3488" s="87">
        <v>0</v>
      </c>
      <c r="P3488" s="88">
        <v>0</v>
      </c>
      <c r="Q3488" s="87">
        <v>0</v>
      </c>
      <c r="R3488" s="88">
        <v>0</v>
      </c>
      <c r="S3488" s="87">
        <v>0</v>
      </c>
      <c r="T3488" s="88">
        <v>0</v>
      </c>
      <c r="U3488" s="87">
        <v>0</v>
      </c>
      <c r="V3488" s="88">
        <v>0</v>
      </c>
      <c r="W3488" s="87">
        <v>0</v>
      </c>
      <c r="X3488" s="88">
        <v>0</v>
      </c>
      <c r="Y3488" s="87">
        <v>0</v>
      </c>
      <c r="Z3488" s="88">
        <v>0</v>
      </c>
      <c r="AA3488" s="87">
        <v>0</v>
      </c>
      <c r="AB3488" s="88">
        <v>0</v>
      </c>
      <c r="AC3488" s="58"/>
      <c r="AD3488" s="59">
        <f t="shared" si="72"/>
        <v>0</v>
      </c>
      <c r="AE3488" s="58"/>
    </row>
    <row r="3489" spans="2:31" x14ac:dyDescent="0.3">
      <c r="B3489" s="4" t="s">
        <v>249</v>
      </c>
      <c r="C3489" s="4"/>
      <c r="D3489" s="4"/>
      <c r="E3489" s="87">
        <v>0</v>
      </c>
      <c r="F3489" s="88">
        <v>3.6190505822499594E-2</v>
      </c>
      <c r="G3489" s="87">
        <v>2.0509966214497886E-2</v>
      </c>
      <c r="H3489" s="88">
        <v>2.1790150801340738E-2</v>
      </c>
      <c r="I3489" s="87">
        <v>4.0035800139109297E-2</v>
      </c>
      <c r="J3489" s="88">
        <v>5.8700764179229738E-2</v>
      </c>
      <c r="K3489" s="87">
        <v>6.0089119275410989E-2</v>
      </c>
      <c r="L3489" s="88">
        <v>0</v>
      </c>
      <c r="M3489" s="87">
        <v>0.4814444444444444</v>
      </c>
      <c r="N3489" s="88">
        <v>0</v>
      </c>
      <c r="O3489" s="87">
        <v>0</v>
      </c>
      <c r="P3489" s="88">
        <v>0</v>
      </c>
      <c r="Q3489" s="87">
        <v>0</v>
      </c>
      <c r="R3489" s="88">
        <v>0</v>
      </c>
      <c r="S3489" s="87">
        <v>0</v>
      </c>
      <c r="T3489" s="88">
        <v>0</v>
      </c>
      <c r="U3489" s="87">
        <v>0</v>
      </c>
      <c r="V3489" s="88">
        <v>0</v>
      </c>
      <c r="W3489" s="87">
        <v>0</v>
      </c>
      <c r="X3489" s="88">
        <v>0</v>
      </c>
      <c r="Y3489" s="87">
        <v>0</v>
      </c>
      <c r="Z3489" s="88">
        <v>0</v>
      </c>
      <c r="AA3489" s="87">
        <v>0</v>
      </c>
      <c r="AB3489" s="88">
        <v>0</v>
      </c>
      <c r="AC3489" s="58"/>
      <c r="AD3489" s="59">
        <f t="shared" si="72"/>
        <v>0.71876075087653257</v>
      </c>
      <c r="AE3489" s="58"/>
    </row>
    <row r="3490" spans="2:31" x14ac:dyDescent="0.3">
      <c r="B3490" s="4" t="s">
        <v>168</v>
      </c>
      <c r="C3490" s="4"/>
      <c r="D3490" s="4"/>
      <c r="E3490" s="87">
        <v>0</v>
      </c>
      <c r="F3490" s="88">
        <v>0</v>
      </c>
      <c r="G3490" s="87">
        <v>0</v>
      </c>
      <c r="H3490" s="88">
        <v>0</v>
      </c>
      <c r="I3490" s="87">
        <v>0</v>
      </c>
      <c r="J3490" s="88">
        <v>0</v>
      </c>
      <c r="K3490" s="87">
        <v>0</v>
      </c>
      <c r="L3490" s="88">
        <v>0</v>
      </c>
      <c r="M3490" s="87">
        <v>0</v>
      </c>
      <c r="N3490" s="88">
        <v>0</v>
      </c>
      <c r="O3490" s="87">
        <v>0</v>
      </c>
      <c r="P3490" s="88">
        <v>0</v>
      </c>
      <c r="Q3490" s="87">
        <v>3.0258086227952878</v>
      </c>
      <c r="R3490" s="88">
        <v>3.1014842063515196</v>
      </c>
      <c r="S3490" s="87">
        <v>3.0720273165669347</v>
      </c>
      <c r="T3490" s="88">
        <v>3.0425704269996596</v>
      </c>
      <c r="U3490" s="87">
        <v>3.0131135363768844</v>
      </c>
      <c r="V3490" s="88">
        <v>1.4856252729590393</v>
      </c>
      <c r="W3490" s="87">
        <v>0</v>
      </c>
      <c r="X3490" s="88">
        <v>0</v>
      </c>
      <c r="Y3490" s="87">
        <v>0</v>
      </c>
      <c r="Z3490" s="88">
        <v>0</v>
      </c>
      <c r="AA3490" s="87">
        <v>0</v>
      </c>
      <c r="AB3490" s="88">
        <v>0</v>
      </c>
      <c r="AC3490" s="58"/>
      <c r="AD3490" s="59">
        <f t="shared" ref="AD3490:AD3551" si="73">SUM(E3490:AB3490)</f>
        <v>16.740629382049327</v>
      </c>
      <c r="AE3490" s="58"/>
    </row>
    <row r="3491" spans="2:31" x14ac:dyDescent="0.3">
      <c r="B3491" s="4" t="s">
        <v>169</v>
      </c>
      <c r="C3491" s="4"/>
      <c r="D3491" s="4"/>
      <c r="E3491" s="87">
        <v>0</v>
      </c>
      <c r="F3491" s="88">
        <v>0</v>
      </c>
      <c r="G3491" s="87">
        <v>0</v>
      </c>
      <c r="H3491" s="88">
        <v>0</v>
      </c>
      <c r="I3491" s="87">
        <v>0</v>
      </c>
      <c r="J3491" s="88">
        <v>0</v>
      </c>
      <c r="K3491" s="87">
        <v>0</v>
      </c>
      <c r="L3491" s="88">
        <v>0</v>
      </c>
      <c r="M3491" s="87">
        <v>0</v>
      </c>
      <c r="N3491" s="88">
        <v>0</v>
      </c>
      <c r="O3491" s="87">
        <v>0</v>
      </c>
      <c r="P3491" s="88">
        <v>0</v>
      </c>
      <c r="Q3491" s="87">
        <v>0</v>
      </c>
      <c r="R3491" s="88">
        <v>0</v>
      </c>
      <c r="S3491" s="87">
        <v>0</v>
      </c>
      <c r="T3491" s="88">
        <v>0</v>
      </c>
      <c r="U3491" s="87">
        <v>0</v>
      </c>
      <c r="V3491" s="88">
        <v>0</v>
      </c>
      <c r="W3491" s="87">
        <v>0</v>
      </c>
      <c r="X3491" s="88">
        <v>0</v>
      </c>
      <c r="Y3491" s="87">
        <v>0</v>
      </c>
      <c r="Z3491" s="88">
        <v>0</v>
      </c>
      <c r="AA3491" s="87">
        <v>0</v>
      </c>
      <c r="AB3491" s="88">
        <v>0</v>
      </c>
      <c r="AC3491" s="58"/>
      <c r="AD3491" s="59">
        <f t="shared" si="73"/>
        <v>0</v>
      </c>
      <c r="AE3491" s="58"/>
    </row>
    <row r="3492" spans="2:31" x14ac:dyDescent="0.3">
      <c r="B3492" s="4" t="s">
        <v>165</v>
      </c>
      <c r="C3492" s="4"/>
      <c r="D3492" s="4"/>
      <c r="E3492" s="87">
        <v>0</v>
      </c>
      <c r="F3492" s="88">
        <v>0</v>
      </c>
      <c r="G3492" s="87">
        <v>0</v>
      </c>
      <c r="H3492" s="88">
        <v>0</v>
      </c>
      <c r="I3492" s="87">
        <v>0</v>
      </c>
      <c r="J3492" s="88">
        <v>0</v>
      </c>
      <c r="K3492" s="87">
        <v>0</v>
      </c>
      <c r="L3492" s="88">
        <v>0</v>
      </c>
      <c r="M3492" s="87">
        <v>0</v>
      </c>
      <c r="N3492" s="88">
        <v>0</v>
      </c>
      <c r="O3492" s="87">
        <v>0</v>
      </c>
      <c r="P3492" s="88">
        <v>0</v>
      </c>
      <c r="Q3492" s="87">
        <v>0</v>
      </c>
      <c r="R3492" s="88">
        <v>0</v>
      </c>
      <c r="S3492" s="87">
        <v>0</v>
      </c>
      <c r="T3492" s="88">
        <v>0</v>
      </c>
      <c r="U3492" s="87">
        <v>0</v>
      </c>
      <c r="V3492" s="88">
        <v>0</v>
      </c>
      <c r="W3492" s="87">
        <v>0</v>
      </c>
      <c r="X3492" s="88">
        <v>0</v>
      </c>
      <c r="Y3492" s="87">
        <v>0</v>
      </c>
      <c r="Z3492" s="88">
        <v>0</v>
      </c>
      <c r="AA3492" s="87">
        <v>0</v>
      </c>
      <c r="AB3492" s="88">
        <v>0</v>
      </c>
      <c r="AC3492" s="58"/>
      <c r="AD3492" s="59">
        <f t="shared" si="73"/>
        <v>0</v>
      </c>
      <c r="AE3492" s="58"/>
    </row>
    <row r="3493" spans="2:31" x14ac:dyDescent="0.3">
      <c r="B3493" s="4" t="s">
        <v>166</v>
      </c>
      <c r="C3493" s="4"/>
      <c r="D3493" s="4"/>
      <c r="E3493" s="87">
        <v>0</v>
      </c>
      <c r="F3493" s="88">
        <v>0</v>
      </c>
      <c r="G3493" s="87">
        <v>0</v>
      </c>
      <c r="H3493" s="88">
        <v>0</v>
      </c>
      <c r="I3493" s="87">
        <v>0</v>
      </c>
      <c r="J3493" s="88">
        <v>0</v>
      </c>
      <c r="K3493" s="87">
        <v>0</v>
      </c>
      <c r="L3493" s="88">
        <v>0</v>
      </c>
      <c r="M3493" s="87">
        <v>0</v>
      </c>
      <c r="N3493" s="88">
        <v>0</v>
      </c>
      <c r="O3493" s="87">
        <v>0</v>
      </c>
      <c r="P3493" s="88">
        <v>0</v>
      </c>
      <c r="Q3493" s="87">
        <v>0</v>
      </c>
      <c r="R3493" s="88">
        <v>0</v>
      </c>
      <c r="S3493" s="87">
        <v>0</v>
      </c>
      <c r="T3493" s="88">
        <v>0</v>
      </c>
      <c r="U3493" s="87">
        <v>0</v>
      </c>
      <c r="V3493" s="88">
        <v>0</v>
      </c>
      <c r="W3493" s="87">
        <v>0</v>
      </c>
      <c r="X3493" s="88">
        <v>0</v>
      </c>
      <c r="Y3493" s="87">
        <v>0</v>
      </c>
      <c r="Z3493" s="88">
        <v>0</v>
      </c>
      <c r="AA3493" s="87">
        <v>0</v>
      </c>
      <c r="AB3493" s="88">
        <v>0</v>
      </c>
      <c r="AC3493" s="58"/>
      <c r="AD3493" s="59">
        <f t="shared" si="73"/>
        <v>0</v>
      </c>
      <c r="AE3493" s="58"/>
    </row>
    <row r="3494" spans="2:31" x14ac:dyDescent="0.3">
      <c r="B3494" s="4" t="s">
        <v>167</v>
      </c>
      <c r="C3494" s="4"/>
      <c r="D3494" s="4"/>
      <c r="E3494" s="87">
        <v>0</v>
      </c>
      <c r="F3494" s="88">
        <v>0</v>
      </c>
      <c r="G3494" s="87">
        <v>0</v>
      </c>
      <c r="H3494" s="88">
        <v>0</v>
      </c>
      <c r="I3494" s="87">
        <v>0</v>
      </c>
      <c r="J3494" s="88">
        <v>0</v>
      </c>
      <c r="K3494" s="87">
        <v>0</v>
      </c>
      <c r="L3494" s="88">
        <v>0</v>
      </c>
      <c r="M3494" s="87">
        <v>0</v>
      </c>
      <c r="N3494" s="88">
        <v>0</v>
      </c>
      <c r="O3494" s="87">
        <v>0</v>
      </c>
      <c r="P3494" s="88">
        <v>0</v>
      </c>
      <c r="Q3494" s="87">
        <v>0</v>
      </c>
      <c r="R3494" s="88">
        <v>0</v>
      </c>
      <c r="S3494" s="87">
        <v>0</v>
      </c>
      <c r="T3494" s="88">
        <v>0</v>
      </c>
      <c r="U3494" s="87">
        <v>0</v>
      </c>
      <c r="V3494" s="88">
        <v>0</v>
      </c>
      <c r="W3494" s="87">
        <v>0</v>
      </c>
      <c r="X3494" s="88">
        <v>0</v>
      </c>
      <c r="Y3494" s="87">
        <v>0</v>
      </c>
      <c r="Z3494" s="88">
        <v>0</v>
      </c>
      <c r="AA3494" s="87">
        <v>0</v>
      </c>
      <c r="AB3494" s="88">
        <v>0</v>
      </c>
      <c r="AC3494" s="58"/>
      <c r="AD3494" s="59">
        <f t="shared" si="73"/>
        <v>0</v>
      </c>
      <c r="AE3494" s="58"/>
    </row>
    <row r="3495" spans="2:31" x14ac:dyDescent="0.3">
      <c r="B3495" s="4" t="s">
        <v>138</v>
      </c>
      <c r="C3495" s="4"/>
      <c r="D3495" s="4"/>
      <c r="E3495" s="87">
        <v>0</v>
      </c>
      <c r="F3495" s="88">
        <v>0</v>
      </c>
      <c r="G3495" s="87">
        <v>0</v>
      </c>
      <c r="H3495" s="88">
        <v>0</v>
      </c>
      <c r="I3495" s="87">
        <v>0</v>
      </c>
      <c r="J3495" s="88">
        <v>0</v>
      </c>
      <c r="K3495" s="87">
        <v>0</v>
      </c>
      <c r="L3495" s="88">
        <v>0</v>
      </c>
      <c r="M3495" s="87">
        <v>0</v>
      </c>
      <c r="N3495" s="88">
        <v>0</v>
      </c>
      <c r="O3495" s="87">
        <v>0</v>
      </c>
      <c r="P3495" s="88">
        <v>0</v>
      </c>
      <c r="Q3495" s="87">
        <v>0</v>
      </c>
      <c r="R3495" s="88">
        <v>0</v>
      </c>
      <c r="S3495" s="87">
        <v>0</v>
      </c>
      <c r="T3495" s="88">
        <v>0</v>
      </c>
      <c r="U3495" s="87">
        <v>0</v>
      </c>
      <c r="V3495" s="88">
        <v>0</v>
      </c>
      <c r="W3495" s="87">
        <v>0</v>
      </c>
      <c r="X3495" s="88">
        <v>0</v>
      </c>
      <c r="Y3495" s="87">
        <v>0</v>
      </c>
      <c r="Z3495" s="88">
        <v>0</v>
      </c>
      <c r="AA3495" s="87">
        <v>0</v>
      </c>
      <c r="AB3495" s="88">
        <v>0</v>
      </c>
      <c r="AC3495" s="58"/>
      <c r="AD3495" s="59">
        <f t="shared" si="73"/>
        <v>0</v>
      </c>
      <c r="AE3495" s="58"/>
    </row>
    <row r="3496" spans="2:31" x14ac:dyDescent="0.3">
      <c r="B3496" s="4" t="s">
        <v>139</v>
      </c>
      <c r="C3496" s="4"/>
      <c r="D3496" s="4"/>
      <c r="E3496" s="87">
        <v>0</v>
      </c>
      <c r="F3496" s="88">
        <v>0</v>
      </c>
      <c r="G3496" s="87">
        <v>0</v>
      </c>
      <c r="H3496" s="88">
        <v>0</v>
      </c>
      <c r="I3496" s="87">
        <v>0</v>
      </c>
      <c r="J3496" s="88">
        <v>0</v>
      </c>
      <c r="K3496" s="87">
        <v>0</v>
      </c>
      <c r="L3496" s="88">
        <v>0</v>
      </c>
      <c r="M3496" s="87">
        <v>0</v>
      </c>
      <c r="N3496" s="88">
        <v>0</v>
      </c>
      <c r="O3496" s="87">
        <v>0</v>
      </c>
      <c r="P3496" s="88">
        <v>0</v>
      </c>
      <c r="Q3496" s="87">
        <v>0</v>
      </c>
      <c r="R3496" s="88">
        <v>0</v>
      </c>
      <c r="S3496" s="87">
        <v>0</v>
      </c>
      <c r="T3496" s="88">
        <v>0</v>
      </c>
      <c r="U3496" s="87">
        <v>0</v>
      </c>
      <c r="V3496" s="88">
        <v>0</v>
      </c>
      <c r="W3496" s="87">
        <v>0</v>
      </c>
      <c r="X3496" s="88">
        <v>0</v>
      </c>
      <c r="Y3496" s="87">
        <v>0</v>
      </c>
      <c r="Z3496" s="88">
        <v>0</v>
      </c>
      <c r="AA3496" s="87">
        <v>0</v>
      </c>
      <c r="AB3496" s="88">
        <v>0</v>
      </c>
      <c r="AC3496" s="58"/>
      <c r="AD3496" s="59">
        <f t="shared" si="73"/>
        <v>0</v>
      </c>
      <c r="AE3496" s="58"/>
    </row>
    <row r="3497" spans="2:31" x14ac:dyDescent="0.3">
      <c r="B3497" s="4" t="s">
        <v>140</v>
      </c>
      <c r="C3497" s="4"/>
      <c r="D3497" s="4"/>
      <c r="E3497" s="87">
        <v>0</v>
      </c>
      <c r="F3497" s="88">
        <v>0</v>
      </c>
      <c r="G3497" s="87">
        <v>0</v>
      </c>
      <c r="H3497" s="88">
        <v>0</v>
      </c>
      <c r="I3497" s="87">
        <v>0</v>
      </c>
      <c r="J3497" s="88">
        <v>0</v>
      </c>
      <c r="K3497" s="87">
        <v>0</v>
      </c>
      <c r="L3497" s="88">
        <v>0</v>
      </c>
      <c r="M3497" s="87">
        <v>0</v>
      </c>
      <c r="N3497" s="88">
        <v>0</v>
      </c>
      <c r="O3497" s="87">
        <v>0</v>
      </c>
      <c r="P3497" s="88">
        <v>0</v>
      </c>
      <c r="Q3497" s="87">
        <v>0</v>
      </c>
      <c r="R3497" s="88">
        <v>0</v>
      </c>
      <c r="S3497" s="87">
        <v>0</v>
      </c>
      <c r="T3497" s="88">
        <v>0</v>
      </c>
      <c r="U3497" s="87">
        <v>0</v>
      </c>
      <c r="V3497" s="88">
        <v>0</v>
      </c>
      <c r="W3497" s="87">
        <v>0</v>
      </c>
      <c r="X3497" s="88">
        <v>0</v>
      </c>
      <c r="Y3497" s="87">
        <v>0</v>
      </c>
      <c r="Z3497" s="88">
        <v>0</v>
      </c>
      <c r="AA3497" s="87">
        <v>0</v>
      </c>
      <c r="AB3497" s="88">
        <v>0</v>
      </c>
      <c r="AC3497" s="58"/>
      <c r="AD3497" s="59">
        <f t="shared" si="73"/>
        <v>0</v>
      </c>
      <c r="AE3497" s="58"/>
    </row>
    <row r="3498" spans="2:31" x14ac:dyDescent="0.3">
      <c r="B3498" s="4" t="s">
        <v>198</v>
      </c>
      <c r="C3498" s="4"/>
      <c r="D3498" s="4"/>
      <c r="E3498" s="87">
        <v>0</v>
      </c>
      <c r="F3498" s="88">
        <v>0</v>
      </c>
      <c r="G3498" s="87">
        <v>0</v>
      </c>
      <c r="H3498" s="88">
        <v>0</v>
      </c>
      <c r="I3498" s="87">
        <v>0</v>
      </c>
      <c r="J3498" s="88">
        <v>0</v>
      </c>
      <c r="K3498" s="87">
        <v>0</v>
      </c>
      <c r="L3498" s="88">
        <v>0.23107500000000006</v>
      </c>
      <c r="M3498" s="87">
        <v>1.0044961153878107</v>
      </c>
      <c r="N3498" s="88">
        <v>2.0247175017992651</v>
      </c>
      <c r="O3498" s="87">
        <v>2.0109821041425073</v>
      </c>
      <c r="P3498" s="88">
        <v>2.0041871686776482</v>
      </c>
      <c r="Q3498" s="87">
        <v>2.0045679569244381</v>
      </c>
      <c r="R3498" s="88">
        <v>2.0049487471580507</v>
      </c>
      <c r="S3498" s="87">
        <v>2.005329535404841</v>
      </c>
      <c r="T3498" s="88">
        <v>2.0057103236516314</v>
      </c>
      <c r="U3498" s="87">
        <v>2.7430082043011992</v>
      </c>
      <c r="V3498" s="88">
        <v>2.9369828343391413</v>
      </c>
      <c r="W3498" s="87">
        <v>2.8016375323136651</v>
      </c>
      <c r="X3498" s="88">
        <v>3.1546974182128901E-2</v>
      </c>
      <c r="Y3498" s="87">
        <v>0</v>
      </c>
      <c r="Z3498" s="88">
        <v>0</v>
      </c>
      <c r="AA3498" s="87">
        <v>0</v>
      </c>
      <c r="AB3498" s="88">
        <v>0</v>
      </c>
      <c r="AC3498" s="58"/>
      <c r="AD3498" s="59">
        <f t="shared" si="73"/>
        <v>23.809189998282324</v>
      </c>
      <c r="AE3498" s="58"/>
    </row>
    <row r="3499" spans="2:31" x14ac:dyDescent="0.3">
      <c r="B3499" s="4" t="s">
        <v>199</v>
      </c>
      <c r="C3499" s="4"/>
      <c r="D3499" s="4"/>
      <c r="E3499" s="87">
        <v>0</v>
      </c>
      <c r="F3499" s="88">
        <v>9.3989570935567215E-2</v>
      </c>
      <c r="G3499" s="87">
        <v>0.40373742977778121</v>
      </c>
      <c r="H3499" s="88">
        <v>0.40523740053176877</v>
      </c>
      <c r="I3499" s="87">
        <v>0.4051079988479615</v>
      </c>
      <c r="J3499" s="88">
        <v>0.40329396327336636</v>
      </c>
      <c r="K3499" s="87">
        <v>0.401479927698771</v>
      </c>
      <c r="L3499" s="88">
        <v>0.2241080112457276</v>
      </c>
      <c r="M3499" s="87">
        <v>1.0301840076658459</v>
      </c>
      <c r="N3499" s="88">
        <v>2.0618842184543609</v>
      </c>
      <c r="O3499" s="87">
        <v>2.0148891131083175</v>
      </c>
      <c r="P3499" s="88">
        <v>1.9925904115041095</v>
      </c>
      <c r="Q3499" s="87">
        <v>1.9958252708117166</v>
      </c>
      <c r="R3499" s="88">
        <v>1.9990601221720374</v>
      </c>
      <c r="S3499" s="87">
        <v>2.0022949854532879</v>
      </c>
      <c r="T3499" s="88">
        <v>2.0055298407872515</v>
      </c>
      <c r="U3499" s="87">
        <v>2.792613378167152</v>
      </c>
      <c r="V3499" s="88">
        <v>2.9988300989071521</v>
      </c>
      <c r="W3499" s="87">
        <v>2.8587059954802196</v>
      </c>
      <c r="X3499" s="88">
        <v>8.8612926006317122E-2</v>
      </c>
      <c r="Y3499" s="87">
        <v>0</v>
      </c>
      <c r="Z3499" s="88">
        <v>0</v>
      </c>
      <c r="AA3499" s="87">
        <v>0</v>
      </c>
      <c r="AB3499" s="88">
        <v>0.31564058462778727</v>
      </c>
      <c r="AC3499" s="58"/>
      <c r="AD3499" s="59">
        <f t="shared" si="73"/>
        <v>26.493615255456493</v>
      </c>
      <c r="AE3499" s="58"/>
    </row>
    <row r="3500" spans="2:31" x14ac:dyDescent="0.3">
      <c r="B3500" s="4" t="s">
        <v>183</v>
      </c>
      <c r="C3500" s="4"/>
      <c r="D3500" s="4"/>
      <c r="E3500" s="87">
        <v>0</v>
      </c>
      <c r="F3500" s="88">
        <v>0</v>
      </c>
      <c r="G3500" s="87">
        <v>0</v>
      </c>
      <c r="H3500" s="88">
        <v>0</v>
      </c>
      <c r="I3500" s="87">
        <v>0</v>
      </c>
      <c r="J3500" s="88">
        <v>0</v>
      </c>
      <c r="K3500" s="87">
        <v>0</v>
      </c>
      <c r="L3500" s="88">
        <v>0</v>
      </c>
      <c r="M3500" s="87">
        <v>0</v>
      </c>
      <c r="N3500" s="88">
        <v>0</v>
      </c>
      <c r="O3500" s="87">
        <v>0</v>
      </c>
      <c r="P3500" s="88">
        <v>0</v>
      </c>
      <c r="Q3500" s="87">
        <v>0</v>
      </c>
      <c r="R3500" s="88">
        <v>0</v>
      </c>
      <c r="S3500" s="87">
        <v>0</v>
      </c>
      <c r="T3500" s="88">
        <v>0</v>
      </c>
      <c r="U3500" s="87">
        <v>0</v>
      </c>
      <c r="V3500" s="88">
        <v>0</v>
      </c>
      <c r="W3500" s="87">
        <v>0</v>
      </c>
      <c r="X3500" s="88">
        <v>0</v>
      </c>
      <c r="Y3500" s="87">
        <v>0</v>
      </c>
      <c r="Z3500" s="88">
        <v>0</v>
      </c>
      <c r="AA3500" s="87">
        <v>0</v>
      </c>
      <c r="AB3500" s="88">
        <v>0</v>
      </c>
      <c r="AC3500" s="58"/>
      <c r="AD3500" s="59">
        <f t="shared" si="73"/>
        <v>0</v>
      </c>
      <c r="AE3500" s="58"/>
    </row>
    <row r="3501" spans="2:31" x14ac:dyDescent="0.3">
      <c r="B3501" s="4" t="s">
        <v>184</v>
      </c>
      <c r="C3501" s="4"/>
      <c r="D3501" s="4"/>
      <c r="E3501" s="87">
        <v>0</v>
      </c>
      <c r="F3501" s="88">
        <v>2.559520833333333</v>
      </c>
      <c r="G3501" s="87">
        <v>13.089083333333335</v>
      </c>
      <c r="H3501" s="88">
        <v>13.755000000000017</v>
      </c>
      <c r="I3501" s="87">
        <v>12.771666666666668</v>
      </c>
      <c r="J3501" s="88">
        <v>10.525833333333335</v>
      </c>
      <c r="K3501" s="87">
        <v>5.0635416666666684</v>
      </c>
      <c r="L3501" s="88">
        <v>0.76752777777777803</v>
      </c>
      <c r="M3501" s="87">
        <v>2.0000000000000027</v>
      </c>
      <c r="N3501" s="88">
        <v>1.5083333333333335</v>
      </c>
      <c r="O3501" s="87">
        <v>1.0000000000000013</v>
      </c>
      <c r="P3501" s="88">
        <v>1.0000000000000013</v>
      </c>
      <c r="Q3501" s="87">
        <v>1.0000000000000013</v>
      </c>
      <c r="R3501" s="88">
        <v>0.75416666666666654</v>
      </c>
      <c r="S3501" s="87">
        <v>0.50000000000000067</v>
      </c>
      <c r="T3501" s="88">
        <v>0.50000000000000067</v>
      </c>
      <c r="U3501" s="87">
        <v>0.50000000000000067</v>
      </c>
      <c r="V3501" s="88">
        <v>0.73845833333333322</v>
      </c>
      <c r="W3501" s="87">
        <v>0.35600416666666629</v>
      </c>
      <c r="X3501" s="88">
        <v>0</v>
      </c>
      <c r="Y3501" s="87">
        <v>0</v>
      </c>
      <c r="Z3501" s="88">
        <v>0</v>
      </c>
      <c r="AA3501" s="87">
        <v>0</v>
      </c>
      <c r="AB3501" s="88">
        <v>0</v>
      </c>
      <c r="AC3501" s="58"/>
      <c r="AD3501" s="59">
        <f t="shared" si="73"/>
        <v>68.389136111111128</v>
      </c>
      <c r="AE3501" s="58"/>
    </row>
    <row r="3502" spans="2:31" x14ac:dyDescent="0.3">
      <c r="B3502" s="4" t="s">
        <v>191</v>
      </c>
      <c r="C3502" s="4"/>
      <c r="D3502" s="4"/>
      <c r="E3502" s="87">
        <v>0</v>
      </c>
      <c r="F3502" s="88">
        <v>2.6067574818929031E-3</v>
      </c>
      <c r="G3502" s="87">
        <v>7.8572273254394528E-3</v>
      </c>
      <c r="H3502" s="88">
        <v>2.4860620498657234E-3</v>
      </c>
      <c r="I3502" s="87">
        <v>0</v>
      </c>
      <c r="J3502" s="88">
        <v>0</v>
      </c>
      <c r="K3502" s="87">
        <v>2.4010554949442545E-2</v>
      </c>
      <c r="L3502" s="88">
        <v>5.0450674692789708E-2</v>
      </c>
      <c r="M3502" s="87">
        <v>1.7395809491475422</v>
      </c>
      <c r="N3502" s="88">
        <v>2.98352651198705</v>
      </c>
      <c r="O3502" s="87">
        <v>3.2550911188125609</v>
      </c>
      <c r="P3502" s="88">
        <v>3.766034728288651</v>
      </c>
      <c r="Q3502" s="87">
        <v>3.8648824751377102</v>
      </c>
      <c r="R3502" s="88">
        <v>3.85158017873764</v>
      </c>
      <c r="S3502" s="87">
        <v>3.8382778843243908</v>
      </c>
      <c r="T3502" s="88">
        <v>3.8249755839506792</v>
      </c>
      <c r="U3502" s="87">
        <v>3.8116732855637872</v>
      </c>
      <c r="V3502" s="88">
        <v>3.7983709871768956</v>
      </c>
      <c r="W3502" s="87">
        <v>3.7850686887900036</v>
      </c>
      <c r="X3502" s="88">
        <v>0.4152450760205586</v>
      </c>
      <c r="Y3502" s="87">
        <v>0</v>
      </c>
      <c r="Z3502" s="88">
        <v>0</v>
      </c>
      <c r="AA3502" s="87">
        <v>0</v>
      </c>
      <c r="AB3502" s="88">
        <v>0</v>
      </c>
      <c r="AC3502" s="58"/>
      <c r="AD3502" s="59">
        <f t="shared" si="73"/>
        <v>39.021718744436903</v>
      </c>
      <c r="AE3502" s="58"/>
    </row>
    <row r="3503" spans="2:31" x14ac:dyDescent="0.3">
      <c r="B3503" s="4" t="s">
        <v>232</v>
      </c>
      <c r="C3503" s="4"/>
      <c r="D3503" s="4"/>
      <c r="E3503" s="87">
        <v>0</v>
      </c>
      <c r="F3503" s="88">
        <v>0</v>
      </c>
      <c r="G3503" s="87">
        <v>0</v>
      </c>
      <c r="H3503" s="88">
        <v>0</v>
      </c>
      <c r="I3503" s="87">
        <v>0</v>
      </c>
      <c r="J3503" s="88">
        <v>0</v>
      </c>
      <c r="K3503" s="87">
        <v>0</v>
      </c>
      <c r="L3503" s="88">
        <v>0</v>
      </c>
      <c r="M3503" s="87">
        <v>0</v>
      </c>
      <c r="N3503" s="88">
        <v>0</v>
      </c>
      <c r="O3503" s="87">
        <v>0</v>
      </c>
      <c r="P3503" s="88">
        <v>0</v>
      </c>
      <c r="Q3503" s="87">
        <v>0</v>
      </c>
      <c r="R3503" s="88">
        <v>0</v>
      </c>
      <c r="S3503" s="87">
        <v>0</v>
      </c>
      <c r="T3503" s="88">
        <v>0</v>
      </c>
      <c r="U3503" s="87">
        <v>0</v>
      </c>
      <c r="V3503" s="88">
        <v>0</v>
      </c>
      <c r="W3503" s="87">
        <v>0</v>
      </c>
      <c r="X3503" s="88">
        <v>0</v>
      </c>
      <c r="Y3503" s="87">
        <v>0</v>
      </c>
      <c r="Z3503" s="88">
        <v>0</v>
      </c>
      <c r="AA3503" s="87">
        <v>0</v>
      </c>
      <c r="AB3503" s="88">
        <v>0</v>
      </c>
      <c r="AC3503" s="58"/>
      <c r="AD3503" s="59">
        <f t="shared" si="73"/>
        <v>0</v>
      </c>
      <c r="AE3503" s="58"/>
    </row>
    <row r="3504" spans="2:31" x14ac:dyDescent="0.3">
      <c r="B3504" s="4" t="s">
        <v>233</v>
      </c>
      <c r="C3504" s="4"/>
      <c r="D3504" s="4"/>
      <c r="E3504" s="87">
        <v>0</v>
      </c>
      <c r="F3504" s="88">
        <v>0</v>
      </c>
      <c r="G3504" s="87">
        <v>0</v>
      </c>
      <c r="H3504" s="88">
        <v>0</v>
      </c>
      <c r="I3504" s="87">
        <v>0</v>
      </c>
      <c r="J3504" s="88">
        <v>0</v>
      </c>
      <c r="K3504" s="87">
        <v>0</v>
      </c>
      <c r="L3504" s="88">
        <v>0</v>
      </c>
      <c r="M3504" s="87">
        <v>0</v>
      </c>
      <c r="N3504" s="88">
        <v>0</v>
      </c>
      <c r="O3504" s="87">
        <v>0</v>
      </c>
      <c r="P3504" s="88">
        <v>0</v>
      </c>
      <c r="Q3504" s="87">
        <v>0</v>
      </c>
      <c r="R3504" s="88">
        <v>0</v>
      </c>
      <c r="S3504" s="87">
        <v>0</v>
      </c>
      <c r="T3504" s="88">
        <v>0</v>
      </c>
      <c r="U3504" s="87">
        <v>0</v>
      </c>
      <c r="V3504" s="88">
        <v>0</v>
      </c>
      <c r="W3504" s="87">
        <v>0</v>
      </c>
      <c r="X3504" s="88">
        <v>0</v>
      </c>
      <c r="Y3504" s="87">
        <v>0</v>
      </c>
      <c r="Z3504" s="88">
        <v>0</v>
      </c>
      <c r="AA3504" s="87">
        <v>0</v>
      </c>
      <c r="AB3504" s="88">
        <v>0</v>
      </c>
      <c r="AC3504" s="58"/>
      <c r="AD3504" s="59">
        <f t="shared" si="73"/>
        <v>0</v>
      </c>
      <c r="AE3504" s="58"/>
    </row>
    <row r="3505" spans="2:31" x14ac:dyDescent="0.3">
      <c r="B3505" s="4" t="s">
        <v>234</v>
      </c>
      <c r="C3505" s="4"/>
      <c r="D3505" s="4"/>
      <c r="E3505" s="87">
        <v>0</v>
      </c>
      <c r="F3505" s="88">
        <v>0</v>
      </c>
      <c r="G3505" s="87">
        <v>0</v>
      </c>
      <c r="H3505" s="88">
        <v>0</v>
      </c>
      <c r="I3505" s="87">
        <v>0</v>
      </c>
      <c r="J3505" s="88">
        <v>0</v>
      </c>
      <c r="K3505" s="87">
        <v>0</v>
      </c>
      <c r="L3505" s="88">
        <v>0</v>
      </c>
      <c r="M3505" s="87">
        <v>0</v>
      </c>
      <c r="N3505" s="88">
        <v>0</v>
      </c>
      <c r="O3505" s="87">
        <v>0</v>
      </c>
      <c r="P3505" s="88">
        <v>0</v>
      </c>
      <c r="Q3505" s="87">
        <v>0</v>
      </c>
      <c r="R3505" s="88">
        <v>0</v>
      </c>
      <c r="S3505" s="87">
        <v>0</v>
      </c>
      <c r="T3505" s="88">
        <v>0</v>
      </c>
      <c r="U3505" s="87">
        <v>0</v>
      </c>
      <c r="V3505" s="88">
        <v>0</v>
      </c>
      <c r="W3505" s="87">
        <v>0</v>
      </c>
      <c r="X3505" s="88">
        <v>0</v>
      </c>
      <c r="Y3505" s="87">
        <v>0</v>
      </c>
      <c r="Z3505" s="88">
        <v>0</v>
      </c>
      <c r="AA3505" s="87">
        <v>0</v>
      </c>
      <c r="AB3505" s="88">
        <v>0</v>
      </c>
      <c r="AC3505" s="58"/>
      <c r="AD3505" s="59">
        <f t="shared" si="73"/>
        <v>0</v>
      </c>
      <c r="AE3505" s="58"/>
    </row>
    <row r="3506" spans="2:31" x14ac:dyDescent="0.3">
      <c r="B3506" s="4" t="s">
        <v>182</v>
      </c>
      <c r="C3506" s="4"/>
      <c r="D3506" s="4"/>
      <c r="E3506" s="87">
        <v>0</v>
      </c>
      <c r="F3506" s="88">
        <v>0</v>
      </c>
      <c r="G3506" s="87">
        <v>0</v>
      </c>
      <c r="H3506" s="88">
        <v>0</v>
      </c>
      <c r="I3506" s="87">
        <v>0</v>
      </c>
      <c r="J3506" s="88">
        <v>0</v>
      </c>
      <c r="K3506" s="87">
        <v>0</v>
      </c>
      <c r="L3506" s="88">
        <v>0</v>
      </c>
      <c r="M3506" s="87">
        <v>0</v>
      </c>
      <c r="N3506" s="88">
        <v>0</v>
      </c>
      <c r="O3506" s="87">
        <v>0</v>
      </c>
      <c r="P3506" s="88">
        <v>0</v>
      </c>
      <c r="Q3506" s="87">
        <v>0</v>
      </c>
      <c r="R3506" s="88">
        <v>0</v>
      </c>
      <c r="S3506" s="87">
        <v>0</v>
      </c>
      <c r="T3506" s="88">
        <v>0</v>
      </c>
      <c r="U3506" s="87">
        <v>0</v>
      </c>
      <c r="V3506" s="88">
        <v>0</v>
      </c>
      <c r="W3506" s="87">
        <v>0</v>
      </c>
      <c r="X3506" s="88">
        <v>0</v>
      </c>
      <c r="Y3506" s="87">
        <v>0</v>
      </c>
      <c r="Z3506" s="88">
        <v>0</v>
      </c>
      <c r="AA3506" s="87">
        <v>0</v>
      </c>
      <c r="AB3506" s="88">
        <v>0</v>
      </c>
      <c r="AC3506" s="58"/>
      <c r="AD3506" s="59">
        <f t="shared" si="73"/>
        <v>0</v>
      </c>
      <c r="AE3506" s="58"/>
    </row>
    <row r="3507" spans="2:31" x14ac:dyDescent="0.3">
      <c r="B3507" s="4" t="s">
        <v>250</v>
      </c>
      <c r="C3507" s="4"/>
      <c r="D3507" s="4"/>
      <c r="E3507" s="87">
        <v>0</v>
      </c>
      <c r="F3507" s="88">
        <v>0</v>
      </c>
      <c r="G3507" s="87">
        <v>0</v>
      </c>
      <c r="H3507" s="88">
        <v>0</v>
      </c>
      <c r="I3507" s="87">
        <v>0</v>
      </c>
      <c r="J3507" s="88">
        <v>0</v>
      </c>
      <c r="K3507" s="87">
        <v>0</v>
      </c>
      <c r="L3507" s="88">
        <v>0</v>
      </c>
      <c r="M3507" s="87">
        <v>0</v>
      </c>
      <c r="N3507" s="88">
        <v>0</v>
      </c>
      <c r="O3507" s="87">
        <v>0</v>
      </c>
      <c r="P3507" s="88">
        <v>0</v>
      </c>
      <c r="Q3507" s="87">
        <v>0</v>
      </c>
      <c r="R3507" s="88">
        <v>0</v>
      </c>
      <c r="S3507" s="87">
        <v>0</v>
      </c>
      <c r="T3507" s="88">
        <v>0</v>
      </c>
      <c r="U3507" s="87">
        <v>0</v>
      </c>
      <c r="V3507" s="88">
        <v>0</v>
      </c>
      <c r="W3507" s="87">
        <v>0</v>
      </c>
      <c r="X3507" s="88">
        <v>0</v>
      </c>
      <c r="Y3507" s="87">
        <v>0</v>
      </c>
      <c r="Z3507" s="88">
        <v>0</v>
      </c>
      <c r="AA3507" s="87">
        <v>0</v>
      </c>
      <c r="AB3507" s="88">
        <v>0</v>
      </c>
      <c r="AC3507" s="58"/>
      <c r="AD3507" s="59">
        <f t="shared" si="73"/>
        <v>0</v>
      </c>
      <c r="AE3507" s="58"/>
    </row>
    <row r="3508" spans="2:31" x14ac:dyDescent="0.3">
      <c r="B3508" s="4" t="s">
        <v>235</v>
      </c>
      <c r="C3508" s="4"/>
      <c r="D3508" s="4"/>
      <c r="E3508" s="87">
        <v>0</v>
      </c>
      <c r="F3508" s="88">
        <v>0</v>
      </c>
      <c r="G3508" s="87">
        <v>0</v>
      </c>
      <c r="H3508" s="88">
        <v>0</v>
      </c>
      <c r="I3508" s="87">
        <v>0</v>
      </c>
      <c r="J3508" s="88">
        <v>0</v>
      </c>
      <c r="K3508" s="87">
        <v>0</v>
      </c>
      <c r="L3508" s="88">
        <v>0</v>
      </c>
      <c r="M3508" s="87">
        <v>0</v>
      </c>
      <c r="N3508" s="88">
        <v>0</v>
      </c>
      <c r="O3508" s="87">
        <v>0</v>
      </c>
      <c r="P3508" s="88">
        <v>0</v>
      </c>
      <c r="Q3508" s="87">
        <v>0</v>
      </c>
      <c r="R3508" s="88">
        <v>0</v>
      </c>
      <c r="S3508" s="87">
        <v>0</v>
      </c>
      <c r="T3508" s="88">
        <v>0</v>
      </c>
      <c r="U3508" s="87">
        <v>0</v>
      </c>
      <c r="V3508" s="88">
        <v>0</v>
      </c>
      <c r="W3508" s="87">
        <v>0</v>
      </c>
      <c r="X3508" s="88">
        <v>0</v>
      </c>
      <c r="Y3508" s="87">
        <v>0</v>
      </c>
      <c r="Z3508" s="88">
        <v>0</v>
      </c>
      <c r="AA3508" s="87">
        <v>0</v>
      </c>
      <c r="AB3508" s="88">
        <v>0</v>
      </c>
      <c r="AC3508" s="58"/>
      <c r="AD3508" s="59">
        <f t="shared" si="73"/>
        <v>0</v>
      </c>
      <c r="AE3508" s="58"/>
    </row>
    <row r="3509" spans="2:31" x14ac:dyDescent="0.3">
      <c r="B3509" s="4" t="s">
        <v>236</v>
      </c>
      <c r="C3509" s="4"/>
      <c r="D3509" s="4"/>
      <c r="E3509" s="87">
        <v>0</v>
      </c>
      <c r="F3509" s="88">
        <v>0</v>
      </c>
      <c r="G3509" s="87">
        <v>0</v>
      </c>
      <c r="H3509" s="88">
        <v>0</v>
      </c>
      <c r="I3509" s="87">
        <v>0</v>
      </c>
      <c r="J3509" s="88">
        <v>0</v>
      </c>
      <c r="K3509" s="87">
        <v>0</v>
      </c>
      <c r="L3509" s="88">
        <v>0</v>
      </c>
      <c r="M3509" s="87">
        <v>0</v>
      </c>
      <c r="N3509" s="88">
        <v>0</v>
      </c>
      <c r="O3509" s="87">
        <v>0</v>
      </c>
      <c r="P3509" s="88">
        <v>0</v>
      </c>
      <c r="Q3509" s="87">
        <v>0</v>
      </c>
      <c r="R3509" s="88">
        <v>0</v>
      </c>
      <c r="S3509" s="87">
        <v>0</v>
      </c>
      <c r="T3509" s="88">
        <v>0</v>
      </c>
      <c r="U3509" s="87">
        <v>0</v>
      </c>
      <c r="V3509" s="88">
        <v>0</v>
      </c>
      <c r="W3509" s="87">
        <v>0</v>
      </c>
      <c r="X3509" s="88">
        <v>0</v>
      </c>
      <c r="Y3509" s="87">
        <v>0</v>
      </c>
      <c r="Z3509" s="88">
        <v>0</v>
      </c>
      <c r="AA3509" s="87">
        <v>0</v>
      </c>
      <c r="AB3509" s="88">
        <v>0</v>
      </c>
      <c r="AC3509" s="58"/>
      <c r="AD3509" s="59">
        <f t="shared" si="73"/>
        <v>0</v>
      </c>
      <c r="AE3509" s="58"/>
    </row>
    <row r="3510" spans="2:31" x14ac:dyDescent="0.3">
      <c r="B3510" s="4" t="s">
        <v>298</v>
      </c>
      <c r="C3510" s="4"/>
      <c r="D3510" s="4"/>
      <c r="E3510" s="87">
        <v>0</v>
      </c>
      <c r="F3510" s="88">
        <v>0</v>
      </c>
      <c r="G3510" s="87">
        <v>0</v>
      </c>
      <c r="H3510" s="88">
        <v>0</v>
      </c>
      <c r="I3510" s="87">
        <v>0</v>
      </c>
      <c r="J3510" s="88">
        <v>0</v>
      </c>
      <c r="K3510" s="87">
        <v>0</v>
      </c>
      <c r="L3510" s="88">
        <v>0</v>
      </c>
      <c r="M3510" s="87">
        <v>0</v>
      </c>
      <c r="N3510" s="88">
        <v>0</v>
      </c>
      <c r="O3510" s="87">
        <v>0</v>
      </c>
      <c r="P3510" s="88">
        <v>0</v>
      </c>
      <c r="Q3510" s="87">
        <v>0</v>
      </c>
      <c r="R3510" s="88">
        <v>0</v>
      </c>
      <c r="S3510" s="87">
        <v>0</v>
      </c>
      <c r="T3510" s="88">
        <v>0</v>
      </c>
      <c r="U3510" s="87">
        <v>0</v>
      </c>
      <c r="V3510" s="88">
        <v>0</v>
      </c>
      <c r="W3510" s="87">
        <v>0</v>
      </c>
      <c r="X3510" s="88">
        <v>0</v>
      </c>
      <c r="Y3510" s="87">
        <v>0</v>
      </c>
      <c r="Z3510" s="88">
        <v>0</v>
      </c>
      <c r="AA3510" s="87">
        <v>0</v>
      </c>
      <c r="AB3510" s="88">
        <v>0</v>
      </c>
      <c r="AC3510" s="58"/>
      <c r="AD3510" s="59">
        <f t="shared" si="73"/>
        <v>0</v>
      </c>
      <c r="AE3510" s="58"/>
    </row>
    <row r="3511" spans="2:31" x14ac:dyDescent="0.3">
      <c r="B3511" s="4" t="s">
        <v>185</v>
      </c>
      <c r="C3511" s="4"/>
      <c r="D3511" s="4"/>
      <c r="E3511" s="87">
        <v>0</v>
      </c>
      <c r="F3511" s="88">
        <v>3.2366250000000001</v>
      </c>
      <c r="G3511" s="87">
        <v>15.517375000000005</v>
      </c>
      <c r="H3511" s="88">
        <v>14.551500000000001</v>
      </c>
      <c r="I3511" s="87">
        <v>13.542541666666667</v>
      </c>
      <c r="J3511" s="88">
        <v>13.532624999999999</v>
      </c>
      <c r="K3511" s="87">
        <v>7.6913749999999999</v>
      </c>
      <c r="L3511" s="88">
        <v>0.5377083333333329</v>
      </c>
      <c r="M3511" s="87">
        <v>0.94024999999999948</v>
      </c>
      <c r="N3511" s="88">
        <v>0.91025000000000011</v>
      </c>
      <c r="O3511" s="87">
        <v>7.3999999999999899E-2</v>
      </c>
      <c r="P3511" s="88">
        <v>0</v>
      </c>
      <c r="Q3511" s="87">
        <v>0</v>
      </c>
      <c r="R3511" s="88">
        <v>0</v>
      </c>
      <c r="S3511" s="87">
        <v>0</v>
      </c>
      <c r="T3511" s="88">
        <v>0</v>
      </c>
      <c r="U3511" s="87">
        <v>0</v>
      </c>
      <c r="V3511" s="88">
        <v>5.9291666666666737E-3</v>
      </c>
      <c r="W3511" s="87">
        <v>1.0689166666666667</v>
      </c>
      <c r="X3511" s="88">
        <v>0.32526388888888891</v>
      </c>
      <c r="Y3511" s="87">
        <v>0</v>
      </c>
      <c r="Z3511" s="88">
        <v>0</v>
      </c>
      <c r="AA3511" s="87">
        <v>0</v>
      </c>
      <c r="AB3511" s="88">
        <v>0</v>
      </c>
      <c r="AC3511" s="58"/>
      <c r="AD3511" s="59">
        <f t="shared" si="73"/>
        <v>71.934359722222212</v>
      </c>
      <c r="AE3511" s="58"/>
    </row>
    <row r="3512" spans="2:31" x14ac:dyDescent="0.3">
      <c r="B3512" s="4" t="s">
        <v>186</v>
      </c>
      <c r="C3512" s="4"/>
      <c r="D3512" s="4"/>
      <c r="E3512" s="87">
        <v>0</v>
      </c>
      <c r="F3512" s="88">
        <v>0</v>
      </c>
      <c r="G3512" s="87">
        <v>0</v>
      </c>
      <c r="H3512" s="88">
        <v>0</v>
      </c>
      <c r="I3512" s="87">
        <v>0</v>
      </c>
      <c r="J3512" s="88">
        <v>0</v>
      </c>
      <c r="K3512" s="87">
        <v>0</v>
      </c>
      <c r="L3512" s="88">
        <v>0</v>
      </c>
      <c r="M3512" s="87">
        <v>0</v>
      </c>
      <c r="N3512" s="88">
        <v>0</v>
      </c>
      <c r="O3512" s="87">
        <v>0</v>
      </c>
      <c r="P3512" s="88">
        <v>0</v>
      </c>
      <c r="Q3512" s="87">
        <v>0</v>
      </c>
      <c r="R3512" s="88">
        <v>0</v>
      </c>
      <c r="S3512" s="87">
        <v>0</v>
      </c>
      <c r="T3512" s="88">
        <v>0</v>
      </c>
      <c r="U3512" s="87">
        <v>0</v>
      </c>
      <c r="V3512" s="88">
        <v>0</v>
      </c>
      <c r="W3512" s="87">
        <v>0</v>
      </c>
      <c r="X3512" s="88">
        <v>0</v>
      </c>
      <c r="Y3512" s="87">
        <v>0</v>
      </c>
      <c r="Z3512" s="88">
        <v>0</v>
      </c>
      <c r="AA3512" s="87">
        <v>0</v>
      </c>
      <c r="AB3512" s="88">
        <v>0</v>
      </c>
      <c r="AC3512" s="58"/>
      <c r="AD3512" s="59">
        <f t="shared" si="73"/>
        <v>0</v>
      </c>
      <c r="AE3512" s="58"/>
    </row>
    <row r="3513" spans="2:31" x14ac:dyDescent="0.3">
      <c r="B3513" s="4" t="s">
        <v>170</v>
      </c>
      <c r="C3513" s="4"/>
      <c r="D3513" s="4"/>
      <c r="E3513" s="87">
        <v>0</v>
      </c>
      <c r="F3513" s="88">
        <v>0</v>
      </c>
      <c r="G3513" s="87">
        <v>0</v>
      </c>
      <c r="H3513" s="88">
        <v>0</v>
      </c>
      <c r="I3513" s="87">
        <v>0</v>
      </c>
      <c r="J3513" s="88">
        <v>0</v>
      </c>
      <c r="K3513" s="87">
        <v>0</v>
      </c>
      <c r="L3513" s="88">
        <v>0</v>
      </c>
      <c r="M3513" s="87">
        <v>0</v>
      </c>
      <c r="N3513" s="88">
        <v>0</v>
      </c>
      <c r="O3513" s="87">
        <v>0</v>
      </c>
      <c r="P3513" s="88">
        <v>0</v>
      </c>
      <c r="Q3513" s="87">
        <v>0</v>
      </c>
      <c r="R3513" s="88">
        <v>0</v>
      </c>
      <c r="S3513" s="87">
        <v>0</v>
      </c>
      <c r="T3513" s="88">
        <v>0</v>
      </c>
      <c r="U3513" s="87">
        <v>0</v>
      </c>
      <c r="V3513" s="88">
        <v>0</v>
      </c>
      <c r="W3513" s="87">
        <v>0</v>
      </c>
      <c r="X3513" s="88">
        <v>0</v>
      </c>
      <c r="Y3513" s="87">
        <v>0</v>
      </c>
      <c r="Z3513" s="88">
        <v>0</v>
      </c>
      <c r="AA3513" s="87">
        <v>0</v>
      </c>
      <c r="AB3513" s="88">
        <v>0.2920784313725493</v>
      </c>
      <c r="AC3513" s="58"/>
      <c r="AD3513" s="59">
        <f t="shared" si="73"/>
        <v>0.2920784313725493</v>
      </c>
      <c r="AE3513" s="58"/>
    </row>
    <row r="3514" spans="2:31" x14ac:dyDescent="0.3">
      <c r="B3514" s="4" t="s">
        <v>171</v>
      </c>
      <c r="C3514" s="4"/>
      <c r="D3514" s="4"/>
      <c r="E3514" s="87">
        <v>0</v>
      </c>
      <c r="F3514" s="88">
        <v>0</v>
      </c>
      <c r="G3514" s="87">
        <v>0</v>
      </c>
      <c r="H3514" s="88">
        <v>0</v>
      </c>
      <c r="I3514" s="87">
        <v>0</v>
      </c>
      <c r="J3514" s="88">
        <v>0</v>
      </c>
      <c r="K3514" s="87">
        <v>0</v>
      </c>
      <c r="L3514" s="88">
        <v>0</v>
      </c>
      <c r="M3514" s="87">
        <v>0</v>
      </c>
      <c r="N3514" s="88">
        <v>0</v>
      </c>
      <c r="O3514" s="87">
        <v>0</v>
      </c>
      <c r="P3514" s="88">
        <v>0</v>
      </c>
      <c r="Q3514" s="87">
        <v>0</v>
      </c>
      <c r="R3514" s="88">
        <v>0</v>
      </c>
      <c r="S3514" s="87">
        <v>0</v>
      </c>
      <c r="T3514" s="88">
        <v>0</v>
      </c>
      <c r="U3514" s="87">
        <v>0</v>
      </c>
      <c r="V3514" s="88">
        <v>0</v>
      </c>
      <c r="W3514" s="87">
        <v>0</v>
      </c>
      <c r="X3514" s="88">
        <v>0</v>
      </c>
      <c r="Y3514" s="87">
        <v>0</v>
      </c>
      <c r="Z3514" s="88">
        <v>0</v>
      </c>
      <c r="AA3514" s="87">
        <v>0</v>
      </c>
      <c r="AB3514" s="88">
        <v>0</v>
      </c>
      <c r="AC3514" s="58"/>
      <c r="AD3514" s="59">
        <f t="shared" si="73"/>
        <v>0</v>
      </c>
      <c r="AE3514" s="58"/>
    </row>
    <row r="3515" spans="2:31" x14ac:dyDescent="0.3">
      <c r="B3515" s="4" t="s">
        <v>172</v>
      </c>
      <c r="C3515" s="4"/>
      <c r="D3515" s="4"/>
      <c r="E3515" s="87">
        <v>0</v>
      </c>
      <c r="F3515" s="88">
        <v>2.3539215686274536E-2</v>
      </c>
      <c r="G3515" s="87">
        <v>0.18352124183006538</v>
      </c>
      <c r="H3515" s="88">
        <v>0.24912908496731997</v>
      </c>
      <c r="I3515" s="87">
        <v>0.24775653594771227</v>
      </c>
      <c r="J3515" s="88">
        <v>0.23018790849673215</v>
      </c>
      <c r="K3515" s="87">
        <v>0.21004575163398714</v>
      </c>
      <c r="L3515" s="88">
        <v>0.73196895424836628</v>
      </c>
      <c r="M3515" s="87">
        <v>1.6958460784313729</v>
      </c>
      <c r="N3515" s="88">
        <v>0</v>
      </c>
      <c r="O3515" s="87">
        <v>0</v>
      </c>
      <c r="P3515" s="88">
        <v>0</v>
      </c>
      <c r="Q3515" s="87">
        <v>0</v>
      </c>
      <c r="R3515" s="88">
        <v>0</v>
      </c>
      <c r="S3515" s="87">
        <v>0</v>
      </c>
      <c r="T3515" s="88">
        <v>0</v>
      </c>
      <c r="U3515" s="87">
        <v>0</v>
      </c>
      <c r="V3515" s="88">
        <v>0</v>
      </c>
      <c r="W3515" s="87">
        <v>0</v>
      </c>
      <c r="X3515" s="88">
        <v>0</v>
      </c>
      <c r="Y3515" s="87">
        <v>0</v>
      </c>
      <c r="Z3515" s="88">
        <v>0</v>
      </c>
      <c r="AA3515" s="87">
        <v>0</v>
      </c>
      <c r="AB3515" s="88">
        <v>0</v>
      </c>
      <c r="AC3515" s="58"/>
      <c r="AD3515" s="59">
        <f t="shared" si="73"/>
        <v>3.5719947712418305</v>
      </c>
      <c r="AE3515" s="58"/>
    </row>
    <row r="3516" spans="2:31" x14ac:dyDescent="0.3">
      <c r="B3516" s="4" t="s">
        <v>173</v>
      </c>
      <c r="C3516" s="4"/>
      <c r="D3516" s="4"/>
      <c r="E3516" s="87">
        <v>0</v>
      </c>
      <c r="F3516" s="88">
        <v>5.0441176470588218E-2</v>
      </c>
      <c r="G3516" s="87">
        <v>0.39325980392156856</v>
      </c>
      <c r="H3516" s="88">
        <v>0.53384803921568613</v>
      </c>
      <c r="I3516" s="87">
        <v>0.53090686274509802</v>
      </c>
      <c r="J3516" s="88">
        <v>0.49325980392156876</v>
      </c>
      <c r="K3516" s="87">
        <v>0.45009803921568642</v>
      </c>
      <c r="L3516" s="88">
        <v>1.5685049019607846</v>
      </c>
      <c r="M3516" s="87">
        <v>3.633955882352943</v>
      </c>
      <c r="N3516" s="88">
        <v>0</v>
      </c>
      <c r="O3516" s="87">
        <v>0</v>
      </c>
      <c r="P3516" s="88">
        <v>0</v>
      </c>
      <c r="Q3516" s="87">
        <v>0</v>
      </c>
      <c r="R3516" s="88">
        <v>0</v>
      </c>
      <c r="S3516" s="87">
        <v>0</v>
      </c>
      <c r="T3516" s="88">
        <v>0</v>
      </c>
      <c r="U3516" s="87">
        <v>0</v>
      </c>
      <c r="V3516" s="88">
        <v>0</v>
      </c>
      <c r="W3516" s="87">
        <v>0</v>
      </c>
      <c r="X3516" s="88">
        <v>0</v>
      </c>
      <c r="Y3516" s="87">
        <v>0</v>
      </c>
      <c r="Z3516" s="88">
        <v>0</v>
      </c>
      <c r="AA3516" s="87">
        <v>0</v>
      </c>
      <c r="AB3516" s="88">
        <v>0.62588235294117733</v>
      </c>
      <c r="AC3516" s="58"/>
      <c r="AD3516" s="59">
        <f t="shared" si="73"/>
        <v>8.2801568627451019</v>
      </c>
      <c r="AE3516" s="58"/>
    </row>
    <row r="3517" spans="2:31" x14ac:dyDescent="0.3">
      <c r="B3517" s="4" t="s">
        <v>174</v>
      </c>
      <c r="C3517" s="4"/>
      <c r="D3517" s="4"/>
      <c r="E3517" s="87">
        <v>0</v>
      </c>
      <c r="F3517" s="88">
        <v>0</v>
      </c>
      <c r="G3517" s="87">
        <v>0</v>
      </c>
      <c r="H3517" s="88">
        <v>0</v>
      </c>
      <c r="I3517" s="87">
        <v>0</v>
      </c>
      <c r="J3517" s="88">
        <v>0</v>
      </c>
      <c r="K3517" s="87">
        <v>0.42731372549019631</v>
      </c>
      <c r="L3517" s="88">
        <v>1.5928921568627456E-2</v>
      </c>
      <c r="M3517" s="87">
        <v>0</v>
      </c>
      <c r="N3517" s="88">
        <v>0</v>
      </c>
      <c r="O3517" s="87">
        <v>0</v>
      </c>
      <c r="P3517" s="88">
        <v>0</v>
      </c>
      <c r="Q3517" s="87">
        <v>0</v>
      </c>
      <c r="R3517" s="88">
        <v>0</v>
      </c>
      <c r="S3517" s="87">
        <v>0</v>
      </c>
      <c r="T3517" s="88">
        <v>0</v>
      </c>
      <c r="U3517" s="87">
        <v>0</v>
      </c>
      <c r="V3517" s="88">
        <v>0</v>
      </c>
      <c r="W3517" s="87">
        <v>0</v>
      </c>
      <c r="X3517" s="88">
        <v>0</v>
      </c>
      <c r="Y3517" s="87">
        <v>0</v>
      </c>
      <c r="Z3517" s="88">
        <v>0</v>
      </c>
      <c r="AA3517" s="87">
        <v>0</v>
      </c>
      <c r="AB3517" s="88">
        <v>0</v>
      </c>
      <c r="AC3517" s="58"/>
      <c r="AD3517" s="59">
        <f t="shared" si="73"/>
        <v>0.44324264705882377</v>
      </c>
      <c r="AE3517" s="58"/>
    </row>
    <row r="3518" spans="2:31" x14ac:dyDescent="0.3">
      <c r="B3518" s="4" t="s">
        <v>194</v>
      </c>
      <c r="C3518" s="4"/>
      <c r="D3518" s="4"/>
      <c r="E3518" s="87">
        <v>0</v>
      </c>
      <c r="F3518" s="88">
        <v>0</v>
      </c>
      <c r="G3518" s="87">
        <v>0</v>
      </c>
      <c r="H3518" s="88">
        <v>0</v>
      </c>
      <c r="I3518" s="87">
        <v>0</v>
      </c>
      <c r="J3518" s="88">
        <v>0</v>
      </c>
      <c r="K3518" s="87">
        <v>0</v>
      </c>
      <c r="L3518" s="88">
        <v>0</v>
      </c>
      <c r="M3518" s="87">
        <v>0</v>
      </c>
      <c r="N3518" s="88">
        <v>0</v>
      </c>
      <c r="O3518" s="87">
        <v>0</v>
      </c>
      <c r="P3518" s="88">
        <v>0</v>
      </c>
      <c r="Q3518" s="87">
        <v>0</v>
      </c>
      <c r="R3518" s="88">
        <v>0</v>
      </c>
      <c r="S3518" s="87">
        <v>0</v>
      </c>
      <c r="T3518" s="88">
        <v>0</v>
      </c>
      <c r="U3518" s="87">
        <v>0</v>
      </c>
      <c r="V3518" s="88">
        <v>0</v>
      </c>
      <c r="W3518" s="87">
        <v>0</v>
      </c>
      <c r="X3518" s="88">
        <v>0</v>
      </c>
      <c r="Y3518" s="87">
        <v>0</v>
      </c>
      <c r="Z3518" s="88">
        <v>0</v>
      </c>
      <c r="AA3518" s="87">
        <v>0</v>
      </c>
      <c r="AB3518" s="88">
        <v>0</v>
      </c>
      <c r="AC3518" s="58"/>
      <c r="AD3518" s="59">
        <f t="shared" si="73"/>
        <v>0</v>
      </c>
      <c r="AE3518" s="58"/>
    </row>
    <row r="3519" spans="2:31" x14ac:dyDescent="0.3">
      <c r="B3519" s="4" t="s">
        <v>195</v>
      </c>
      <c r="C3519" s="4"/>
      <c r="D3519" s="4"/>
      <c r="E3519" s="87">
        <v>0</v>
      </c>
      <c r="F3519" s="88">
        <v>0</v>
      </c>
      <c r="G3519" s="87">
        <v>0</v>
      </c>
      <c r="H3519" s="88">
        <v>0</v>
      </c>
      <c r="I3519" s="87">
        <v>0</v>
      </c>
      <c r="J3519" s="88">
        <v>0</v>
      </c>
      <c r="K3519" s="87">
        <v>0</v>
      </c>
      <c r="L3519" s="88">
        <v>0</v>
      </c>
      <c r="M3519" s="87">
        <v>0</v>
      </c>
      <c r="N3519" s="88">
        <v>0</v>
      </c>
      <c r="O3519" s="87">
        <v>0</v>
      </c>
      <c r="P3519" s="88">
        <v>0</v>
      </c>
      <c r="Q3519" s="87">
        <v>0</v>
      </c>
      <c r="R3519" s="88">
        <v>0</v>
      </c>
      <c r="S3519" s="87">
        <v>0</v>
      </c>
      <c r="T3519" s="88">
        <v>0</v>
      </c>
      <c r="U3519" s="87">
        <v>0</v>
      </c>
      <c r="V3519" s="88">
        <v>0</v>
      </c>
      <c r="W3519" s="87">
        <v>0</v>
      </c>
      <c r="X3519" s="88">
        <v>0</v>
      </c>
      <c r="Y3519" s="87">
        <v>0</v>
      </c>
      <c r="Z3519" s="88">
        <v>0</v>
      </c>
      <c r="AA3519" s="87">
        <v>0</v>
      </c>
      <c r="AB3519" s="88">
        <v>0</v>
      </c>
      <c r="AC3519" s="58"/>
      <c r="AD3519" s="59">
        <f t="shared" si="73"/>
        <v>0</v>
      </c>
      <c r="AE3519" s="58"/>
    </row>
    <row r="3520" spans="2:31" x14ac:dyDescent="0.3">
      <c r="B3520" s="4" t="s">
        <v>153</v>
      </c>
      <c r="C3520" s="4"/>
      <c r="D3520" s="4"/>
      <c r="E3520" s="87">
        <v>0</v>
      </c>
      <c r="F3520" s="88">
        <v>0</v>
      </c>
      <c r="G3520" s="87">
        <v>1.3764031728108693E-3</v>
      </c>
      <c r="H3520" s="88">
        <v>0</v>
      </c>
      <c r="I3520" s="87">
        <v>0</v>
      </c>
      <c r="J3520" s="88">
        <v>0</v>
      </c>
      <c r="K3520" s="87">
        <v>0</v>
      </c>
      <c r="L3520" s="88">
        <v>0</v>
      </c>
      <c r="M3520" s="87">
        <v>0</v>
      </c>
      <c r="N3520" s="88">
        <v>0</v>
      </c>
      <c r="O3520" s="87">
        <v>0</v>
      </c>
      <c r="P3520" s="88">
        <v>0</v>
      </c>
      <c r="Q3520" s="87">
        <v>0</v>
      </c>
      <c r="R3520" s="88">
        <v>0</v>
      </c>
      <c r="S3520" s="87">
        <v>0</v>
      </c>
      <c r="T3520" s="88">
        <v>0</v>
      </c>
      <c r="U3520" s="87">
        <v>0</v>
      </c>
      <c r="V3520" s="88">
        <v>0</v>
      </c>
      <c r="W3520" s="87">
        <v>0</v>
      </c>
      <c r="X3520" s="88">
        <v>0</v>
      </c>
      <c r="Y3520" s="87">
        <v>0</v>
      </c>
      <c r="Z3520" s="88">
        <v>0</v>
      </c>
      <c r="AA3520" s="87">
        <v>0</v>
      </c>
      <c r="AB3520" s="88">
        <v>0</v>
      </c>
      <c r="AC3520" s="58"/>
      <c r="AD3520" s="59">
        <f t="shared" si="73"/>
        <v>1.3764031728108693E-3</v>
      </c>
      <c r="AE3520" s="58"/>
    </row>
    <row r="3521" spans="2:31" x14ac:dyDescent="0.3">
      <c r="B3521" s="4" t="s">
        <v>154</v>
      </c>
      <c r="C3521" s="4"/>
      <c r="D3521" s="4"/>
      <c r="E3521" s="87">
        <v>0</v>
      </c>
      <c r="F3521" s="88">
        <v>0</v>
      </c>
      <c r="G3521" s="87">
        <v>0</v>
      </c>
      <c r="H3521" s="88">
        <v>0</v>
      </c>
      <c r="I3521" s="87">
        <v>0</v>
      </c>
      <c r="J3521" s="88">
        <v>0</v>
      </c>
      <c r="K3521" s="87">
        <v>0</v>
      </c>
      <c r="L3521" s="88">
        <v>0</v>
      </c>
      <c r="M3521" s="87">
        <v>2.2703994115193641E-2</v>
      </c>
      <c r="N3521" s="88">
        <v>0</v>
      </c>
      <c r="O3521" s="87">
        <v>0</v>
      </c>
      <c r="P3521" s="88">
        <v>0</v>
      </c>
      <c r="Q3521" s="87">
        <v>0</v>
      </c>
      <c r="R3521" s="88">
        <v>0</v>
      </c>
      <c r="S3521" s="87">
        <v>0</v>
      </c>
      <c r="T3521" s="88">
        <v>0</v>
      </c>
      <c r="U3521" s="87">
        <v>0</v>
      </c>
      <c r="V3521" s="88">
        <v>0</v>
      </c>
      <c r="W3521" s="87">
        <v>0</v>
      </c>
      <c r="X3521" s="88">
        <v>0</v>
      </c>
      <c r="Y3521" s="87">
        <v>0</v>
      </c>
      <c r="Z3521" s="88">
        <v>0</v>
      </c>
      <c r="AA3521" s="87">
        <v>0</v>
      </c>
      <c r="AB3521" s="88">
        <v>9.5277419090270862E-2</v>
      </c>
      <c r="AC3521" s="58"/>
      <c r="AD3521" s="59">
        <f t="shared" si="73"/>
        <v>0.1179814132054645</v>
      </c>
      <c r="AE3521" s="58"/>
    </row>
    <row r="3522" spans="2:31" x14ac:dyDescent="0.3">
      <c r="B3522" s="4" t="s">
        <v>175</v>
      </c>
      <c r="C3522" s="4"/>
      <c r="D3522" s="4"/>
      <c r="E3522" s="87">
        <v>0</v>
      </c>
      <c r="F3522" s="88">
        <v>0</v>
      </c>
      <c r="G3522" s="87">
        <v>0</v>
      </c>
      <c r="H3522" s="88">
        <v>0</v>
      </c>
      <c r="I3522" s="87">
        <v>0</v>
      </c>
      <c r="J3522" s="88">
        <v>0</v>
      </c>
      <c r="K3522" s="87">
        <v>0</v>
      </c>
      <c r="L3522" s="88">
        <v>0</v>
      </c>
      <c r="M3522" s="87">
        <v>0.51798907915751136</v>
      </c>
      <c r="N3522" s="88">
        <v>0</v>
      </c>
      <c r="O3522" s="87">
        <v>0</v>
      </c>
      <c r="P3522" s="88">
        <v>0</v>
      </c>
      <c r="Q3522" s="87">
        <v>0</v>
      </c>
      <c r="R3522" s="88">
        <v>0</v>
      </c>
      <c r="S3522" s="87">
        <v>0</v>
      </c>
      <c r="T3522" s="88">
        <v>0</v>
      </c>
      <c r="U3522" s="87">
        <v>0</v>
      </c>
      <c r="V3522" s="88">
        <v>0</v>
      </c>
      <c r="W3522" s="87">
        <v>0</v>
      </c>
      <c r="X3522" s="88">
        <v>0</v>
      </c>
      <c r="Y3522" s="87">
        <v>0</v>
      </c>
      <c r="Z3522" s="88">
        <v>0</v>
      </c>
      <c r="AA3522" s="87">
        <v>0</v>
      </c>
      <c r="AB3522" s="88">
        <v>0</v>
      </c>
      <c r="AC3522" s="58"/>
      <c r="AD3522" s="59">
        <f t="shared" si="73"/>
        <v>0.51798907915751136</v>
      </c>
      <c r="AE3522" s="58"/>
    </row>
    <row r="3523" spans="2:31" x14ac:dyDescent="0.3">
      <c r="B3523" s="4" t="s">
        <v>176</v>
      </c>
      <c r="C3523" s="4"/>
      <c r="D3523" s="4"/>
      <c r="E3523" s="87">
        <v>0</v>
      </c>
      <c r="F3523" s="88">
        <v>0</v>
      </c>
      <c r="G3523" s="87">
        <v>0</v>
      </c>
      <c r="H3523" s="88">
        <v>0</v>
      </c>
      <c r="I3523" s="87">
        <v>0</v>
      </c>
      <c r="J3523" s="88">
        <v>0</v>
      </c>
      <c r="K3523" s="87">
        <v>0</v>
      </c>
      <c r="L3523" s="88">
        <v>0</v>
      </c>
      <c r="M3523" s="87">
        <v>0.50013023217519126</v>
      </c>
      <c r="N3523" s="88">
        <v>0</v>
      </c>
      <c r="O3523" s="87">
        <v>0</v>
      </c>
      <c r="P3523" s="88">
        <v>0</v>
      </c>
      <c r="Q3523" s="87">
        <v>0</v>
      </c>
      <c r="R3523" s="88">
        <v>0</v>
      </c>
      <c r="S3523" s="87">
        <v>0</v>
      </c>
      <c r="T3523" s="88">
        <v>0</v>
      </c>
      <c r="U3523" s="87">
        <v>0</v>
      </c>
      <c r="V3523" s="88">
        <v>0</v>
      </c>
      <c r="W3523" s="87">
        <v>0</v>
      </c>
      <c r="X3523" s="88">
        <v>0</v>
      </c>
      <c r="Y3523" s="87">
        <v>0</v>
      </c>
      <c r="Z3523" s="88">
        <v>0</v>
      </c>
      <c r="AA3523" s="87">
        <v>0</v>
      </c>
      <c r="AB3523" s="88">
        <v>0</v>
      </c>
      <c r="AC3523" s="58"/>
      <c r="AD3523" s="59">
        <f t="shared" si="73"/>
        <v>0.50013023217519126</v>
      </c>
      <c r="AE3523" s="58"/>
    </row>
    <row r="3524" spans="2:31" x14ac:dyDescent="0.3">
      <c r="B3524" s="4" t="s">
        <v>177</v>
      </c>
      <c r="C3524" s="4"/>
      <c r="D3524" s="4"/>
      <c r="E3524" s="87">
        <v>0</v>
      </c>
      <c r="F3524" s="88">
        <v>0</v>
      </c>
      <c r="G3524" s="87">
        <v>0</v>
      </c>
      <c r="H3524" s="88">
        <v>0</v>
      </c>
      <c r="I3524" s="87">
        <v>0</v>
      </c>
      <c r="J3524" s="88">
        <v>0</v>
      </c>
      <c r="K3524" s="87">
        <v>0</v>
      </c>
      <c r="L3524" s="88">
        <v>0</v>
      </c>
      <c r="M3524" s="87">
        <v>0</v>
      </c>
      <c r="N3524" s="88">
        <v>0</v>
      </c>
      <c r="O3524" s="87">
        <v>0</v>
      </c>
      <c r="P3524" s="88">
        <v>0</v>
      </c>
      <c r="Q3524" s="87">
        <v>0</v>
      </c>
      <c r="R3524" s="88">
        <v>0</v>
      </c>
      <c r="S3524" s="87">
        <v>0</v>
      </c>
      <c r="T3524" s="88">
        <v>0</v>
      </c>
      <c r="U3524" s="87">
        <v>0</v>
      </c>
      <c r="V3524" s="88">
        <v>0</v>
      </c>
      <c r="W3524" s="87">
        <v>0</v>
      </c>
      <c r="X3524" s="88">
        <v>0</v>
      </c>
      <c r="Y3524" s="87">
        <v>0</v>
      </c>
      <c r="Z3524" s="88">
        <v>0</v>
      </c>
      <c r="AA3524" s="87">
        <v>0</v>
      </c>
      <c r="AB3524" s="88">
        <v>6.4907657121618616</v>
      </c>
      <c r="AC3524" s="58"/>
      <c r="AD3524" s="59">
        <f t="shared" si="73"/>
        <v>6.4907657121618616</v>
      </c>
      <c r="AE3524" s="58"/>
    </row>
    <row r="3525" spans="2:31" x14ac:dyDescent="0.3">
      <c r="B3525" s="4" t="s">
        <v>212</v>
      </c>
      <c r="C3525" s="4"/>
      <c r="D3525" s="4"/>
      <c r="E3525" s="87">
        <v>0</v>
      </c>
      <c r="F3525" s="88">
        <v>0</v>
      </c>
      <c r="G3525" s="87">
        <v>0</v>
      </c>
      <c r="H3525" s="88">
        <v>0</v>
      </c>
      <c r="I3525" s="87">
        <v>0</v>
      </c>
      <c r="J3525" s="88">
        <v>0</v>
      </c>
      <c r="K3525" s="87">
        <v>0</v>
      </c>
      <c r="L3525" s="88">
        <v>0</v>
      </c>
      <c r="M3525" s="87">
        <v>0</v>
      </c>
      <c r="N3525" s="88">
        <v>0</v>
      </c>
      <c r="O3525" s="87">
        <v>0</v>
      </c>
      <c r="P3525" s="88">
        <v>0</v>
      </c>
      <c r="Q3525" s="87">
        <v>0</v>
      </c>
      <c r="R3525" s="88">
        <v>0</v>
      </c>
      <c r="S3525" s="87">
        <v>0</v>
      </c>
      <c r="T3525" s="88">
        <v>0</v>
      </c>
      <c r="U3525" s="87">
        <v>0</v>
      </c>
      <c r="V3525" s="88">
        <v>0</v>
      </c>
      <c r="W3525" s="87">
        <v>0</v>
      </c>
      <c r="X3525" s="88">
        <v>0</v>
      </c>
      <c r="Y3525" s="87">
        <v>0</v>
      </c>
      <c r="Z3525" s="88">
        <v>0</v>
      </c>
      <c r="AA3525" s="87">
        <v>0</v>
      </c>
      <c r="AB3525" s="88">
        <v>0</v>
      </c>
      <c r="AC3525" s="58"/>
      <c r="AD3525" s="59">
        <f t="shared" si="73"/>
        <v>0</v>
      </c>
      <c r="AE3525" s="58"/>
    </row>
    <row r="3526" spans="2:31" x14ac:dyDescent="0.3">
      <c r="B3526" s="4" t="s">
        <v>213</v>
      </c>
      <c r="C3526" s="4"/>
      <c r="D3526" s="4"/>
      <c r="E3526" s="87">
        <v>0</v>
      </c>
      <c r="F3526" s="88">
        <v>0</v>
      </c>
      <c r="G3526" s="87">
        <v>0</v>
      </c>
      <c r="H3526" s="88">
        <v>0</v>
      </c>
      <c r="I3526" s="87">
        <v>0</v>
      </c>
      <c r="J3526" s="88">
        <v>0</v>
      </c>
      <c r="K3526" s="87">
        <v>0</v>
      </c>
      <c r="L3526" s="88">
        <v>0</v>
      </c>
      <c r="M3526" s="87">
        <v>0</v>
      </c>
      <c r="N3526" s="88">
        <v>0</v>
      </c>
      <c r="O3526" s="87">
        <v>0</v>
      </c>
      <c r="P3526" s="88">
        <v>0</v>
      </c>
      <c r="Q3526" s="87">
        <v>0</v>
      </c>
      <c r="R3526" s="88">
        <v>0</v>
      </c>
      <c r="S3526" s="87">
        <v>0</v>
      </c>
      <c r="T3526" s="88">
        <v>0</v>
      </c>
      <c r="U3526" s="87">
        <v>0</v>
      </c>
      <c r="V3526" s="88">
        <v>0</v>
      </c>
      <c r="W3526" s="87">
        <v>0</v>
      </c>
      <c r="X3526" s="88">
        <v>0</v>
      </c>
      <c r="Y3526" s="87">
        <v>0</v>
      </c>
      <c r="Z3526" s="88">
        <v>0</v>
      </c>
      <c r="AA3526" s="87">
        <v>0</v>
      </c>
      <c r="AB3526" s="88">
        <v>0</v>
      </c>
      <c r="AC3526" s="58"/>
      <c r="AD3526" s="59">
        <f t="shared" si="73"/>
        <v>0</v>
      </c>
      <c r="AE3526" s="58"/>
    </row>
    <row r="3527" spans="2:31" x14ac:dyDescent="0.3">
      <c r="B3527" s="4" t="s">
        <v>214</v>
      </c>
      <c r="C3527" s="4"/>
      <c r="D3527" s="4"/>
      <c r="E3527" s="87">
        <v>0</v>
      </c>
      <c r="F3527" s="88">
        <v>0</v>
      </c>
      <c r="G3527" s="87">
        <v>0</v>
      </c>
      <c r="H3527" s="88">
        <v>0</v>
      </c>
      <c r="I3527" s="87">
        <v>0</v>
      </c>
      <c r="J3527" s="88">
        <v>0</v>
      </c>
      <c r="K3527" s="87">
        <v>0</v>
      </c>
      <c r="L3527" s="88">
        <v>0</v>
      </c>
      <c r="M3527" s="87">
        <v>0</v>
      </c>
      <c r="N3527" s="88">
        <v>0</v>
      </c>
      <c r="O3527" s="87">
        <v>0</v>
      </c>
      <c r="P3527" s="88">
        <v>0</v>
      </c>
      <c r="Q3527" s="87">
        <v>0</v>
      </c>
      <c r="R3527" s="88">
        <v>0</v>
      </c>
      <c r="S3527" s="87">
        <v>0</v>
      </c>
      <c r="T3527" s="88">
        <v>0</v>
      </c>
      <c r="U3527" s="87">
        <v>0</v>
      </c>
      <c r="V3527" s="88">
        <v>0</v>
      </c>
      <c r="W3527" s="87">
        <v>0</v>
      </c>
      <c r="X3527" s="88">
        <v>0</v>
      </c>
      <c r="Y3527" s="87">
        <v>0</v>
      </c>
      <c r="Z3527" s="88">
        <v>0</v>
      </c>
      <c r="AA3527" s="87">
        <v>0</v>
      </c>
      <c r="AB3527" s="88">
        <v>0</v>
      </c>
      <c r="AC3527" s="58"/>
      <c r="AD3527" s="59">
        <f t="shared" si="73"/>
        <v>0</v>
      </c>
      <c r="AE3527" s="58"/>
    </row>
    <row r="3528" spans="2:31" x14ac:dyDescent="0.3">
      <c r="B3528" s="4" t="s">
        <v>143</v>
      </c>
      <c r="C3528" s="4"/>
      <c r="D3528" s="4"/>
      <c r="E3528" s="87">
        <v>0</v>
      </c>
      <c r="F3528" s="88">
        <v>0</v>
      </c>
      <c r="G3528" s="87">
        <v>0</v>
      </c>
      <c r="H3528" s="88">
        <v>0</v>
      </c>
      <c r="I3528" s="87">
        <v>0</v>
      </c>
      <c r="J3528" s="88">
        <v>0</v>
      </c>
      <c r="K3528" s="87">
        <v>0</v>
      </c>
      <c r="L3528" s="88">
        <v>0</v>
      </c>
      <c r="M3528" s="87">
        <v>0</v>
      </c>
      <c r="N3528" s="88">
        <v>0</v>
      </c>
      <c r="O3528" s="87">
        <v>0</v>
      </c>
      <c r="P3528" s="88">
        <v>0</v>
      </c>
      <c r="Q3528" s="87">
        <v>0</v>
      </c>
      <c r="R3528" s="88">
        <v>0</v>
      </c>
      <c r="S3528" s="87">
        <v>0</v>
      </c>
      <c r="T3528" s="88">
        <v>0</v>
      </c>
      <c r="U3528" s="87">
        <v>0</v>
      </c>
      <c r="V3528" s="88">
        <v>0</v>
      </c>
      <c r="W3528" s="87">
        <v>0</v>
      </c>
      <c r="X3528" s="88">
        <v>0</v>
      </c>
      <c r="Y3528" s="87">
        <v>0</v>
      </c>
      <c r="Z3528" s="88">
        <v>0</v>
      </c>
      <c r="AA3528" s="87">
        <v>0</v>
      </c>
      <c r="AB3528" s="88">
        <v>0</v>
      </c>
      <c r="AC3528" s="58"/>
      <c r="AD3528" s="59">
        <f t="shared" si="73"/>
        <v>0</v>
      </c>
      <c r="AE3528" s="58"/>
    </row>
    <row r="3529" spans="2:31" x14ac:dyDescent="0.3">
      <c r="B3529" s="4" t="s">
        <v>144</v>
      </c>
      <c r="C3529" s="4"/>
      <c r="D3529" s="4"/>
      <c r="E3529" s="87">
        <v>0</v>
      </c>
      <c r="F3529" s="88">
        <v>0</v>
      </c>
      <c r="G3529" s="87">
        <v>0</v>
      </c>
      <c r="H3529" s="88">
        <v>0</v>
      </c>
      <c r="I3529" s="87">
        <v>0</v>
      </c>
      <c r="J3529" s="88">
        <v>0</v>
      </c>
      <c r="K3529" s="87">
        <v>0</v>
      </c>
      <c r="L3529" s="88">
        <v>0</v>
      </c>
      <c r="M3529" s="87">
        <v>0</v>
      </c>
      <c r="N3529" s="88">
        <v>0</v>
      </c>
      <c r="O3529" s="87">
        <v>0</v>
      </c>
      <c r="P3529" s="88">
        <v>0</v>
      </c>
      <c r="Q3529" s="87">
        <v>0</v>
      </c>
      <c r="R3529" s="88">
        <v>0</v>
      </c>
      <c r="S3529" s="87">
        <v>0</v>
      </c>
      <c r="T3529" s="88">
        <v>0</v>
      </c>
      <c r="U3529" s="87">
        <v>0</v>
      </c>
      <c r="V3529" s="88">
        <v>0</v>
      </c>
      <c r="W3529" s="87">
        <v>0</v>
      </c>
      <c r="X3529" s="88">
        <v>0</v>
      </c>
      <c r="Y3529" s="87">
        <v>0</v>
      </c>
      <c r="Z3529" s="88">
        <v>0</v>
      </c>
      <c r="AA3529" s="87">
        <v>0</v>
      </c>
      <c r="AB3529" s="88">
        <v>0</v>
      </c>
      <c r="AC3529" s="58"/>
      <c r="AD3529" s="59">
        <f t="shared" si="73"/>
        <v>0</v>
      </c>
      <c r="AE3529" s="58"/>
    </row>
    <row r="3530" spans="2:31" x14ac:dyDescent="0.3">
      <c r="B3530" s="4" t="s">
        <v>145</v>
      </c>
      <c r="C3530" s="4"/>
      <c r="D3530" s="4"/>
      <c r="E3530" s="87">
        <v>0</v>
      </c>
      <c r="F3530" s="88">
        <v>0</v>
      </c>
      <c r="G3530" s="87">
        <v>0</v>
      </c>
      <c r="H3530" s="88">
        <v>0</v>
      </c>
      <c r="I3530" s="87">
        <v>0</v>
      </c>
      <c r="J3530" s="88">
        <v>0</v>
      </c>
      <c r="K3530" s="87">
        <v>0</v>
      </c>
      <c r="L3530" s="88">
        <v>0</v>
      </c>
      <c r="M3530" s="87">
        <v>0</v>
      </c>
      <c r="N3530" s="88">
        <v>0</v>
      </c>
      <c r="O3530" s="87">
        <v>0</v>
      </c>
      <c r="P3530" s="88">
        <v>0</v>
      </c>
      <c r="Q3530" s="87">
        <v>0</v>
      </c>
      <c r="R3530" s="88">
        <v>0</v>
      </c>
      <c r="S3530" s="87">
        <v>0</v>
      </c>
      <c r="T3530" s="88">
        <v>0</v>
      </c>
      <c r="U3530" s="87">
        <v>0</v>
      </c>
      <c r="V3530" s="88">
        <v>0</v>
      </c>
      <c r="W3530" s="87">
        <v>0</v>
      </c>
      <c r="X3530" s="88">
        <v>0</v>
      </c>
      <c r="Y3530" s="87">
        <v>0</v>
      </c>
      <c r="Z3530" s="88">
        <v>0</v>
      </c>
      <c r="AA3530" s="87">
        <v>0</v>
      </c>
      <c r="AB3530" s="88">
        <v>0</v>
      </c>
      <c r="AC3530" s="58"/>
      <c r="AD3530" s="59">
        <f t="shared" si="73"/>
        <v>0</v>
      </c>
      <c r="AE3530" s="58"/>
    </row>
    <row r="3531" spans="2:31" x14ac:dyDescent="0.3">
      <c r="B3531" s="4" t="s">
        <v>269</v>
      </c>
      <c r="C3531" s="4"/>
      <c r="D3531" s="4"/>
      <c r="E3531" s="87">
        <v>0</v>
      </c>
      <c r="F3531" s="88">
        <v>0</v>
      </c>
      <c r="G3531" s="87">
        <v>0</v>
      </c>
      <c r="H3531" s="88">
        <v>0</v>
      </c>
      <c r="I3531" s="87">
        <v>0</v>
      </c>
      <c r="J3531" s="88">
        <v>0</v>
      </c>
      <c r="K3531" s="87">
        <v>0</v>
      </c>
      <c r="L3531" s="88">
        <v>0</v>
      </c>
      <c r="M3531" s="87">
        <v>5.4457219441731777E-2</v>
      </c>
      <c r="N3531" s="88">
        <v>6.2039969762166338</v>
      </c>
      <c r="O3531" s="87">
        <v>16.038408025105795</v>
      </c>
      <c r="P3531" s="88">
        <v>16.096642430623369</v>
      </c>
      <c r="Q3531" s="87">
        <v>16.203613096872964</v>
      </c>
      <c r="R3531" s="88">
        <v>16.001188278198242</v>
      </c>
      <c r="S3531" s="87">
        <v>16.164450041453044</v>
      </c>
      <c r="T3531" s="88">
        <v>16.127839756011966</v>
      </c>
      <c r="U3531" s="87">
        <v>16.125002511342363</v>
      </c>
      <c r="V3531" s="88">
        <v>16.091874090830487</v>
      </c>
      <c r="W3531" s="87">
        <v>15.927581214904787</v>
      </c>
      <c r="X3531" s="88">
        <v>2.9408860524495446</v>
      </c>
      <c r="Y3531" s="87">
        <v>0</v>
      </c>
      <c r="Z3531" s="88">
        <v>0</v>
      </c>
      <c r="AA3531" s="87">
        <v>0</v>
      </c>
      <c r="AB3531" s="88">
        <v>0</v>
      </c>
      <c r="AC3531" s="58"/>
      <c r="AD3531" s="59">
        <f t="shared" si="73"/>
        <v>153.97593969345093</v>
      </c>
      <c r="AE3531" s="58"/>
    </row>
    <row r="3532" spans="2:31" x14ac:dyDescent="0.3">
      <c r="B3532" s="4" t="s">
        <v>270</v>
      </c>
      <c r="C3532" s="4"/>
      <c r="D3532" s="4"/>
      <c r="E3532" s="87">
        <v>0</v>
      </c>
      <c r="F3532" s="88">
        <v>0</v>
      </c>
      <c r="G3532" s="87">
        <v>0</v>
      </c>
      <c r="H3532" s="88">
        <v>0</v>
      </c>
      <c r="I3532" s="87">
        <v>0</v>
      </c>
      <c r="J3532" s="88">
        <v>0</v>
      </c>
      <c r="K3532" s="87">
        <v>0</v>
      </c>
      <c r="L3532" s="88">
        <v>0</v>
      </c>
      <c r="M3532" s="87">
        <v>0.26640946070353189</v>
      </c>
      <c r="N3532" s="88">
        <v>8.5015487988789875</v>
      </c>
      <c r="O3532" s="87">
        <v>15.78941961924235</v>
      </c>
      <c r="P3532" s="88">
        <v>23.0183468253895</v>
      </c>
      <c r="Q3532" s="87">
        <v>34.825319556484089</v>
      </c>
      <c r="R3532" s="88">
        <v>33.782244315929709</v>
      </c>
      <c r="S3532" s="87">
        <v>15.728974183400471</v>
      </c>
      <c r="T3532" s="88">
        <v>15.632268587748205</v>
      </c>
      <c r="U3532" s="87">
        <v>15.696771176656089</v>
      </c>
      <c r="V3532" s="88">
        <v>15.660229396820064</v>
      </c>
      <c r="W3532" s="87">
        <v>15.556456279754636</v>
      </c>
      <c r="X3532" s="88">
        <v>2.851989046732585</v>
      </c>
      <c r="Y3532" s="87">
        <v>0</v>
      </c>
      <c r="Z3532" s="88">
        <v>0</v>
      </c>
      <c r="AA3532" s="87">
        <v>0</v>
      </c>
      <c r="AB3532" s="88">
        <v>0</v>
      </c>
      <c r="AC3532" s="58"/>
      <c r="AD3532" s="59">
        <f t="shared" si="73"/>
        <v>197.30997724774022</v>
      </c>
      <c r="AE3532" s="58"/>
    </row>
    <row r="3533" spans="2:31" x14ac:dyDescent="0.3">
      <c r="B3533" s="4" t="s">
        <v>205</v>
      </c>
      <c r="C3533" s="4"/>
      <c r="D3533" s="4"/>
      <c r="E3533" s="87">
        <v>0</v>
      </c>
      <c r="F3533" s="88">
        <v>0</v>
      </c>
      <c r="G3533" s="87">
        <v>0</v>
      </c>
      <c r="H3533" s="88">
        <v>0</v>
      </c>
      <c r="I3533" s="87">
        <v>0</v>
      </c>
      <c r="J3533" s="88">
        <v>0</v>
      </c>
      <c r="K3533" s="87">
        <v>0</v>
      </c>
      <c r="L3533" s="88">
        <v>0</v>
      </c>
      <c r="M3533" s="87">
        <v>0</v>
      </c>
      <c r="N3533" s="88">
        <v>4.1095607235142877E-2</v>
      </c>
      <c r="O3533" s="87">
        <v>0.24574935400517026</v>
      </c>
      <c r="P3533" s="88">
        <v>0.24574935400517026</v>
      </c>
      <c r="Q3533" s="87">
        <v>0.39324935400517014</v>
      </c>
      <c r="R3533" s="88">
        <v>0.54574935400517022</v>
      </c>
      <c r="S3533" s="87">
        <v>0.39824935400517014</v>
      </c>
      <c r="T3533" s="88">
        <v>0.24574935400517026</v>
      </c>
      <c r="U3533" s="87">
        <v>0.59928198937606048</v>
      </c>
      <c r="V3533" s="88">
        <v>0.6364752805633469</v>
      </c>
      <c r="W3533" s="87">
        <v>0.60504604939650697</v>
      </c>
      <c r="X3533" s="88">
        <v>0.10993020488228128</v>
      </c>
      <c r="Y3533" s="87">
        <v>0</v>
      </c>
      <c r="Z3533" s="88">
        <v>0</v>
      </c>
      <c r="AA3533" s="87">
        <v>0</v>
      </c>
      <c r="AB3533" s="88">
        <v>0</v>
      </c>
      <c r="AC3533" s="58"/>
      <c r="AD3533" s="59">
        <f t="shared" si="73"/>
        <v>4.0663252554843599</v>
      </c>
      <c r="AE3533" s="58"/>
    </row>
    <row r="3534" spans="2:31" x14ac:dyDescent="0.3">
      <c r="B3534" s="4" t="s">
        <v>217</v>
      </c>
      <c r="C3534" s="4"/>
      <c r="D3534" s="4"/>
      <c r="E3534" s="87">
        <v>0</v>
      </c>
      <c r="F3534" s="88">
        <v>9.0974036852518717E-2</v>
      </c>
      <c r="G3534" s="87">
        <v>0.89947199821472201</v>
      </c>
      <c r="H3534" s="88">
        <v>0.88080225785573307</v>
      </c>
      <c r="I3534" s="87">
        <v>0.86213252544403018</v>
      </c>
      <c r="J3534" s="88">
        <v>0.84346275329589748</v>
      </c>
      <c r="K3534" s="87">
        <v>0.82479299704233777</v>
      </c>
      <c r="L3534" s="88">
        <v>2.7171564102172852E-2</v>
      </c>
      <c r="M3534" s="87">
        <v>2.9322902838389076</v>
      </c>
      <c r="N3534" s="88">
        <v>4.6586821516354879</v>
      </c>
      <c r="O3534" s="87">
        <v>4.9988411704699205</v>
      </c>
      <c r="P3534" s="88">
        <v>5.8507811546325668</v>
      </c>
      <c r="Q3534" s="87">
        <v>6.30315255522728</v>
      </c>
      <c r="R3534" s="88">
        <v>6.2991967399915056</v>
      </c>
      <c r="S3534" s="87">
        <v>6.2952409307161963</v>
      </c>
      <c r="T3534" s="88">
        <v>6.2914846142133092</v>
      </c>
      <c r="U3534" s="87">
        <v>6.2901225189367933</v>
      </c>
      <c r="V3534" s="88">
        <v>6.2910225490729017</v>
      </c>
      <c r="W3534" s="87">
        <v>6.2435999393463124</v>
      </c>
      <c r="X3534" s="88">
        <v>1.1340966045856478</v>
      </c>
      <c r="Y3534" s="87">
        <v>0</v>
      </c>
      <c r="Z3534" s="88">
        <v>0</v>
      </c>
      <c r="AA3534" s="87">
        <v>0</v>
      </c>
      <c r="AB3534" s="88">
        <v>0</v>
      </c>
      <c r="AC3534" s="58"/>
      <c r="AD3534" s="59">
        <f t="shared" si="73"/>
        <v>68.017319345474249</v>
      </c>
      <c r="AE3534" s="58"/>
    </row>
    <row r="3535" spans="2:31" x14ac:dyDescent="0.3">
      <c r="B3535" s="4" t="s">
        <v>218</v>
      </c>
      <c r="C3535" s="4"/>
      <c r="D3535" s="4"/>
      <c r="E3535" s="87">
        <v>0</v>
      </c>
      <c r="F3535" s="88">
        <v>0.10736269156138104</v>
      </c>
      <c r="G3535" s="87">
        <v>0.88676599661509214</v>
      </c>
      <c r="H3535" s="88">
        <v>0.85995903809865315</v>
      </c>
      <c r="I3535" s="87">
        <v>0.83745477199554452</v>
      </c>
      <c r="J3535" s="88">
        <v>0.81495048999786368</v>
      </c>
      <c r="K3535" s="87">
        <v>0.79244622389475505</v>
      </c>
      <c r="L3535" s="88">
        <v>2.6027297973632811E-2</v>
      </c>
      <c r="M3535" s="87">
        <v>3.2850771623717421</v>
      </c>
      <c r="N3535" s="88">
        <v>4.7013777732849116</v>
      </c>
      <c r="O3535" s="87">
        <v>5.0047866702079773</v>
      </c>
      <c r="P3535" s="88">
        <v>5.8861325800418856</v>
      </c>
      <c r="Q3535" s="87">
        <v>6.3120167891184487</v>
      </c>
      <c r="R3535" s="88">
        <v>6.3096539477507276</v>
      </c>
      <c r="S3535" s="87">
        <v>6.307291108369828</v>
      </c>
      <c r="T3535" s="88">
        <v>6.3089859207471219</v>
      </c>
      <c r="U3535" s="87">
        <v>6.3109278500080093</v>
      </c>
      <c r="V3535" s="88">
        <v>6.3087878624598197</v>
      </c>
      <c r="W3535" s="87">
        <v>6.2547408401966091</v>
      </c>
      <c r="X3535" s="88">
        <v>1.13501855134964</v>
      </c>
      <c r="Y3535" s="87">
        <v>0</v>
      </c>
      <c r="Z3535" s="88">
        <v>0</v>
      </c>
      <c r="AA3535" s="87">
        <v>0</v>
      </c>
      <c r="AB3535" s="88">
        <v>0</v>
      </c>
      <c r="AC3535" s="58"/>
      <c r="AD3535" s="59">
        <f t="shared" si="73"/>
        <v>68.449763566043629</v>
      </c>
      <c r="AE3535" s="58"/>
    </row>
    <row r="3536" spans="2:31" x14ac:dyDescent="0.3">
      <c r="B3536" s="4" t="s">
        <v>219</v>
      </c>
      <c r="C3536" s="4"/>
      <c r="D3536" s="4"/>
      <c r="E3536" s="87">
        <v>0</v>
      </c>
      <c r="F3536" s="88">
        <v>0</v>
      </c>
      <c r="G3536" s="87">
        <v>0</v>
      </c>
      <c r="H3536" s="88">
        <v>0</v>
      </c>
      <c r="I3536" s="87">
        <v>0</v>
      </c>
      <c r="J3536" s="88">
        <v>0</v>
      </c>
      <c r="K3536" s="87">
        <v>0</v>
      </c>
      <c r="L3536" s="88">
        <v>0</v>
      </c>
      <c r="M3536" s="87">
        <v>0</v>
      </c>
      <c r="N3536" s="88">
        <v>0</v>
      </c>
      <c r="O3536" s="87">
        <v>0</v>
      </c>
      <c r="P3536" s="88">
        <v>0</v>
      </c>
      <c r="Q3536" s="87">
        <v>0</v>
      </c>
      <c r="R3536" s="88">
        <v>0</v>
      </c>
      <c r="S3536" s="87">
        <v>0</v>
      </c>
      <c r="T3536" s="88">
        <v>0</v>
      </c>
      <c r="U3536" s="87">
        <v>0</v>
      </c>
      <c r="V3536" s="88">
        <v>0</v>
      </c>
      <c r="W3536" s="87">
        <v>0</v>
      </c>
      <c r="X3536" s="88">
        <v>0</v>
      </c>
      <c r="Y3536" s="87">
        <v>0</v>
      </c>
      <c r="Z3536" s="88">
        <v>0</v>
      </c>
      <c r="AA3536" s="87">
        <v>0</v>
      </c>
      <c r="AB3536" s="88">
        <v>0</v>
      </c>
      <c r="AC3536" s="58"/>
      <c r="AD3536" s="59">
        <f t="shared" si="73"/>
        <v>0</v>
      </c>
      <c r="AE3536" s="58"/>
    </row>
    <row r="3537" spans="2:31" x14ac:dyDescent="0.3">
      <c r="B3537" s="4" t="s">
        <v>220</v>
      </c>
      <c r="C3537" s="4"/>
      <c r="D3537" s="4"/>
      <c r="E3537" s="87">
        <v>0</v>
      </c>
      <c r="F3537" s="88">
        <v>0</v>
      </c>
      <c r="G3537" s="87">
        <v>0</v>
      </c>
      <c r="H3537" s="88">
        <v>0</v>
      </c>
      <c r="I3537" s="87">
        <v>0</v>
      </c>
      <c r="J3537" s="88">
        <v>0</v>
      </c>
      <c r="K3537" s="87">
        <v>0</v>
      </c>
      <c r="L3537" s="88">
        <v>0</v>
      </c>
      <c r="M3537" s="87">
        <v>0</v>
      </c>
      <c r="N3537" s="88">
        <v>0</v>
      </c>
      <c r="O3537" s="87">
        <v>0</v>
      </c>
      <c r="P3537" s="88">
        <v>0</v>
      </c>
      <c r="Q3537" s="87">
        <v>0</v>
      </c>
      <c r="R3537" s="88">
        <v>0</v>
      </c>
      <c r="S3537" s="87">
        <v>0</v>
      </c>
      <c r="T3537" s="88">
        <v>0</v>
      </c>
      <c r="U3537" s="87">
        <v>0</v>
      </c>
      <c r="V3537" s="88">
        <v>0</v>
      </c>
      <c r="W3537" s="87">
        <v>0</v>
      </c>
      <c r="X3537" s="88">
        <v>0</v>
      </c>
      <c r="Y3537" s="87">
        <v>0</v>
      </c>
      <c r="Z3537" s="88">
        <v>0</v>
      </c>
      <c r="AA3537" s="87">
        <v>0</v>
      </c>
      <c r="AB3537" s="88">
        <v>0</v>
      </c>
      <c r="AC3537" s="58"/>
      <c r="AD3537" s="59">
        <f t="shared" si="73"/>
        <v>0</v>
      </c>
      <c r="AE3537" s="58"/>
    </row>
    <row r="3538" spans="2:31" x14ac:dyDescent="0.3">
      <c r="B3538" s="4" t="s">
        <v>237</v>
      </c>
      <c r="C3538" s="4"/>
      <c r="D3538" s="4"/>
      <c r="E3538" s="87">
        <v>0</v>
      </c>
      <c r="F3538" s="88">
        <v>0</v>
      </c>
      <c r="G3538" s="87">
        <v>0</v>
      </c>
      <c r="H3538" s="88">
        <v>0</v>
      </c>
      <c r="I3538" s="87">
        <v>0</v>
      </c>
      <c r="J3538" s="88">
        <v>0</v>
      </c>
      <c r="K3538" s="87">
        <v>0</v>
      </c>
      <c r="L3538" s="88">
        <v>0</v>
      </c>
      <c r="M3538" s="87">
        <v>0.34970982398985828</v>
      </c>
      <c r="N3538" s="88">
        <v>1.7965013914559438</v>
      </c>
      <c r="O3538" s="87">
        <v>2.4752278730915327</v>
      </c>
      <c r="P3538" s="88">
        <v>2.4771989752700847</v>
      </c>
      <c r="Q3538" s="87">
        <v>2.4767061699535105</v>
      </c>
      <c r="R3538" s="88">
        <v>2.5238839676021994</v>
      </c>
      <c r="S3538" s="87">
        <v>3.4878212045462504</v>
      </c>
      <c r="T3538" s="88">
        <v>3.4768661467336739</v>
      </c>
      <c r="U3538" s="87">
        <v>3.4474391789618712</v>
      </c>
      <c r="V3538" s="88">
        <v>3.4130235899335908</v>
      </c>
      <c r="W3538" s="87">
        <v>3.3000148563206242</v>
      </c>
      <c r="X3538" s="88">
        <v>0.4651155650615692</v>
      </c>
      <c r="Y3538" s="87">
        <v>0</v>
      </c>
      <c r="Z3538" s="88">
        <v>0</v>
      </c>
      <c r="AA3538" s="87">
        <v>0</v>
      </c>
      <c r="AB3538" s="88">
        <v>0</v>
      </c>
      <c r="AC3538" s="58"/>
      <c r="AD3538" s="59">
        <f t="shared" si="73"/>
        <v>29.689508742920712</v>
      </c>
      <c r="AE3538" s="58"/>
    </row>
    <row r="3539" spans="2:31" x14ac:dyDescent="0.3">
      <c r="B3539" s="4" t="s">
        <v>238</v>
      </c>
      <c r="C3539" s="4"/>
      <c r="D3539" s="4"/>
      <c r="E3539" s="87">
        <v>0</v>
      </c>
      <c r="F3539" s="88">
        <v>0</v>
      </c>
      <c r="G3539" s="87">
        <v>0</v>
      </c>
      <c r="H3539" s="88">
        <v>0</v>
      </c>
      <c r="I3539" s="87">
        <v>0</v>
      </c>
      <c r="J3539" s="88">
        <v>0</v>
      </c>
      <c r="K3539" s="87">
        <v>0</v>
      </c>
      <c r="L3539" s="88">
        <v>0</v>
      </c>
      <c r="M3539" s="87">
        <v>0.34353469537098219</v>
      </c>
      <c r="N3539" s="88">
        <v>1.8611271860638254</v>
      </c>
      <c r="O3539" s="87">
        <v>2.5287651999618088</v>
      </c>
      <c r="P3539" s="88">
        <v>2.4828660418441806</v>
      </c>
      <c r="Q3539" s="87">
        <v>2.4833733070995083</v>
      </c>
      <c r="R3539" s="88">
        <v>2.6047024736841</v>
      </c>
      <c r="S3539" s="87">
        <v>3.4588291715414892</v>
      </c>
      <c r="T3539" s="88">
        <v>3.4865813462041935</v>
      </c>
      <c r="U3539" s="87">
        <v>3.4859396866344987</v>
      </c>
      <c r="V3539" s="88">
        <v>3.4483644752548903</v>
      </c>
      <c r="W3539" s="87">
        <v>3.2944462228437308</v>
      </c>
      <c r="X3539" s="88">
        <v>0.44916009108225508</v>
      </c>
      <c r="Y3539" s="87">
        <v>0</v>
      </c>
      <c r="Z3539" s="88">
        <v>0</v>
      </c>
      <c r="AA3539" s="87">
        <v>0</v>
      </c>
      <c r="AB3539" s="88">
        <v>0</v>
      </c>
      <c r="AC3539" s="58"/>
      <c r="AD3539" s="59">
        <f t="shared" si="73"/>
        <v>29.927689897585466</v>
      </c>
      <c r="AE3539" s="58"/>
    </row>
    <row r="3540" spans="2:31" x14ac:dyDescent="0.3">
      <c r="B3540" s="4" t="s">
        <v>221</v>
      </c>
      <c r="C3540" s="4"/>
      <c r="D3540" s="4"/>
      <c r="E3540" s="87">
        <v>0</v>
      </c>
      <c r="F3540" s="88">
        <v>2.9371342129177452E-2</v>
      </c>
      <c r="G3540" s="87">
        <v>3.6419105360243051</v>
      </c>
      <c r="H3540" s="88">
        <v>10.099420166015625</v>
      </c>
      <c r="I3540" s="87">
        <v>11.624813302357989</v>
      </c>
      <c r="J3540" s="88">
        <v>11.624266433715814</v>
      </c>
      <c r="K3540" s="87">
        <v>11.662314542134601</v>
      </c>
      <c r="L3540" s="88">
        <v>10.046898375617129</v>
      </c>
      <c r="M3540" s="87">
        <v>21.383046881357828</v>
      </c>
      <c r="N3540" s="88">
        <v>0</v>
      </c>
      <c r="O3540" s="87">
        <v>0</v>
      </c>
      <c r="P3540" s="88">
        <v>0</v>
      </c>
      <c r="Q3540" s="87">
        <v>0</v>
      </c>
      <c r="R3540" s="88">
        <v>0</v>
      </c>
      <c r="S3540" s="87">
        <v>0</v>
      </c>
      <c r="T3540" s="88">
        <v>0</v>
      </c>
      <c r="U3540" s="87">
        <v>0</v>
      </c>
      <c r="V3540" s="88">
        <v>0</v>
      </c>
      <c r="W3540" s="87">
        <v>0</v>
      </c>
      <c r="X3540" s="88">
        <v>0</v>
      </c>
      <c r="Y3540" s="87">
        <v>0</v>
      </c>
      <c r="Z3540" s="88">
        <v>0</v>
      </c>
      <c r="AA3540" s="87">
        <v>0</v>
      </c>
      <c r="AB3540" s="88">
        <v>4.7619688351949065</v>
      </c>
      <c r="AC3540" s="58"/>
      <c r="AD3540" s="59">
        <f t="shared" si="73"/>
        <v>84.874010414547371</v>
      </c>
      <c r="AE3540" s="58"/>
    </row>
    <row r="3541" spans="2:31" x14ac:dyDescent="0.3">
      <c r="B3541" s="4" t="s">
        <v>271</v>
      </c>
      <c r="C3541" s="4"/>
      <c r="D3541" s="4"/>
      <c r="E3541" s="87">
        <v>0</v>
      </c>
      <c r="F3541" s="88">
        <v>0</v>
      </c>
      <c r="G3541" s="87">
        <v>0</v>
      </c>
      <c r="H3541" s="88">
        <v>0</v>
      </c>
      <c r="I3541" s="87">
        <v>0</v>
      </c>
      <c r="J3541" s="88">
        <v>0</v>
      </c>
      <c r="K3541" s="87">
        <v>0</v>
      </c>
      <c r="L3541" s="88">
        <v>0</v>
      </c>
      <c r="M3541" s="87">
        <v>0</v>
      </c>
      <c r="N3541" s="88">
        <v>0</v>
      </c>
      <c r="O3541" s="87">
        <v>0</v>
      </c>
      <c r="P3541" s="88">
        <v>0</v>
      </c>
      <c r="Q3541" s="87">
        <v>0</v>
      </c>
      <c r="R3541" s="88">
        <v>0</v>
      </c>
      <c r="S3541" s="87">
        <v>0</v>
      </c>
      <c r="T3541" s="88">
        <v>0</v>
      </c>
      <c r="U3541" s="87">
        <v>0</v>
      </c>
      <c r="V3541" s="88">
        <v>0</v>
      </c>
      <c r="W3541" s="87">
        <v>0</v>
      </c>
      <c r="X3541" s="88">
        <v>0</v>
      </c>
      <c r="Y3541" s="87">
        <v>0</v>
      </c>
      <c r="Z3541" s="88">
        <v>0</v>
      </c>
      <c r="AA3541" s="87">
        <v>0</v>
      </c>
      <c r="AB3541" s="88">
        <v>0</v>
      </c>
      <c r="AC3541" s="58"/>
      <c r="AD3541" s="59">
        <f t="shared" si="73"/>
        <v>0</v>
      </c>
      <c r="AE3541" s="58"/>
    </row>
    <row r="3542" spans="2:31" x14ac:dyDescent="0.3">
      <c r="B3542" s="4" t="s">
        <v>272</v>
      </c>
      <c r="C3542" s="4"/>
      <c r="D3542" s="4"/>
      <c r="E3542" s="87">
        <v>0</v>
      </c>
      <c r="F3542" s="88">
        <v>0</v>
      </c>
      <c r="G3542" s="87">
        <v>0</v>
      </c>
      <c r="H3542" s="88">
        <v>0</v>
      </c>
      <c r="I3542" s="87">
        <v>0</v>
      </c>
      <c r="J3542" s="88">
        <v>0</v>
      </c>
      <c r="K3542" s="87">
        <v>0</v>
      </c>
      <c r="L3542" s="88">
        <v>0</v>
      </c>
      <c r="M3542" s="87">
        <v>0</v>
      </c>
      <c r="N3542" s="88">
        <v>0</v>
      </c>
      <c r="O3542" s="87">
        <v>0</v>
      </c>
      <c r="P3542" s="88">
        <v>0</v>
      </c>
      <c r="Q3542" s="87">
        <v>0</v>
      </c>
      <c r="R3542" s="88">
        <v>0</v>
      </c>
      <c r="S3542" s="87">
        <v>0</v>
      </c>
      <c r="T3542" s="88">
        <v>0</v>
      </c>
      <c r="U3542" s="87">
        <v>0</v>
      </c>
      <c r="V3542" s="88">
        <v>0</v>
      </c>
      <c r="W3542" s="87">
        <v>0</v>
      </c>
      <c r="X3542" s="88">
        <v>0</v>
      </c>
      <c r="Y3542" s="87">
        <v>0</v>
      </c>
      <c r="Z3542" s="88">
        <v>0</v>
      </c>
      <c r="AA3542" s="87">
        <v>0</v>
      </c>
      <c r="AB3542" s="88">
        <v>0</v>
      </c>
      <c r="AC3542" s="58"/>
      <c r="AD3542" s="59">
        <f t="shared" si="73"/>
        <v>0</v>
      </c>
      <c r="AE3542" s="58"/>
    </row>
    <row r="3543" spans="2:31" x14ac:dyDescent="0.3">
      <c r="B3543" s="4" t="s">
        <v>225</v>
      </c>
      <c r="C3543" s="4"/>
      <c r="D3543" s="4"/>
      <c r="E3543" s="87">
        <v>0</v>
      </c>
      <c r="F3543" s="88">
        <v>0</v>
      </c>
      <c r="G3543" s="87">
        <v>0</v>
      </c>
      <c r="H3543" s="88">
        <v>0</v>
      </c>
      <c r="I3543" s="87">
        <v>0</v>
      </c>
      <c r="J3543" s="88">
        <v>0</v>
      </c>
      <c r="K3543" s="87">
        <v>0</v>
      </c>
      <c r="L3543" s="88">
        <v>0</v>
      </c>
      <c r="M3543" s="87">
        <v>0</v>
      </c>
      <c r="N3543" s="88">
        <v>0</v>
      </c>
      <c r="O3543" s="87">
        <v>0</v>
      </c>
      <c r="P3543" s="88">
        <v>6.4208361499516059E-2</v>
      </c>
      <c r="Q3543" s="87">
        <v>0.78043176097539613</v>
      </c>
      <c r="R3543" s="88">
        <v>1.6300251461894359</v>
      </c>
      <c r="S3543" s="87">
        <v>2.5110461320322019</v>
      </c>
      <c r="T3543" s="88">
        <v>2.5085877986988669</v>
      </c>
      <c r="U3543" s="87">
        <v>2.5085044653655335</v>
      </c>
      <c r="V3543" s="88">
        <v>2.5085877986988669</v>
      </c>
      <c r="W3543" s="87">
        <v>2.5085044653655335</v>
      </c>
      <c r="X3543" s="88">
        <v>0.46012929087257004</v>
      </c>
      <c r="Y3543" s="87">
        <v>0</v>
      </c>
      <c r="Z3543" s="88">
        <v>0</v>
      </c>
      <c r="AA3543" s="87">
        <v>0</v>
      </c>
      <c r="AB3543" s="88">
        <v>0</v>
      </c>
      <c r="AC3543" s="58"/>
      <c r="AD3543" s="59">
        <f t="shared" si="73"/>
        <v>15.480025219697922</v>
      </c>
      <c r="AE3543" s="58"/>
    </row>
    <row r="3544" spans="2:31" x14ac:dyDescent="0.3">
      <c r="B3544" s="4" t="s">
        <v>226</v>
      </c>
      <c r="C3544" s="4"/>
      <c r="D3544" s="4"/>
      <c r="E3544" s="87">
        <v>0</v>
      </c>
      <c r="F3544" s="88">
        <v>0</v>
      </c>
      <c r="G3544" s="87">
        <v>0</v>
      </c>
      <c r="H3544" s="88">
        <v>0</v>
      </c>
      <c r="I3544" s="87">
        <v>0</v>
      </c>
      <c r="J3544" s="88">
        <v>0</v>
      </c>
      <c r="K3544" s="87">
        <v>0</v>
      </c>
      <c r="L3544" s="88">
        <v>0</v>
      </c>
      <c r="M3544" s="87">
        <v>0</v>
      </c>
      <c r="N3544" s="88">
        <v>0</v>
      </c>
      <c r="O3544" s="87">
        <v>0</v>
      </c>
      <c r="P3544" s="88">
        <v>0</v>
      </c>
      <c r="Q3544" s="87">
        <v>0</v>
      </c>
      <c r="R3544" s="88">
        <v>0</v>
      </c>
      <c r="S3544" s="87">
        <v>0</v>
      </c>
      <c r="T3544" s="88">
        <v>0</v>
      </c>
      <c r="U3544" s="87">
        <v>0</v>
      </c>
      <c r="V3544" s="88">
        <v>0</v>
      </c>
      <c r="W3544" s="87">
        <v>0</v>
      </c>
      <c r="X3544" s="88">
        <v>0</v>
      </c>
      <c r="Y3544" s="87">
        <v>0</v>
      </c>
      <c r="Z3544" s="88">
        <v>0</v>
      </c>
      <c r="AA3544" s="87">
        <v>0</v>
      </c>
      <c r="AB3544" s="88">
        <v>0</v>
      </c>
      <c r="AC3544" s="58"/>
      <c r="AD3544" s="59">
        <f t="shared" si="73"/>
        <v>0</v>
      </c>
      <c r="AE3544" s="58"/>
    </row>
    <row r="3545" spans="2:31" x14ac:dyDescent="0.3">
      <c r="B3545" s="4" t="s">
        <v>251</v>
      </c>
      <c r="C3545" s="4"/>
      <c r="D3545" s="4"/>
      <c r="E3545" s="87">
        <v>0</v>
      </c>
      <c r="F3545" s="88">
        <v>0</v>
      </c>
      <c r="G3545" s="87">
        <v>0</v>
      </c>
      <c r="H3545" s="88">
        <v>0</v>
      </c>
      <c r="I3545" s="87">
        <v>0</v>
      </c>
      <c r="J3545" s="88">
        <v>0</v>
      </c>
      <c r="K3545" s="87">
        <v>0</v>
      </c>
      <c r="L3545" s="88">
        <v>0</v>
      </c>
      <c r="M3545" s="87">
        <v>0</v>
      </c>
      <c r="N3545" s="88">
        <v>0</v>
      </c>
      <c r="O3545" s="87">
        <v>0</v>
      </c>
      <c r="P3545" s="88">
        <v>0</v>
      </c>
      <c r="Q3545" s="87">
        <v>0</v>
      </c>
      <c r="R3545" s="88">
        <v>0</v>
      </c>
      <c r="S3545" s="87">
        <v>0</v>
      </c>
      <c r="T3545" s="88">
        <v>0</v>
      </c>
      <c r="U3545" s="87">
        <v>0</v>
      </c>
      <c r="V3545" s="88">
        <v>0</v>
      </c>
      <c r="W3545" s="87">
        <v>0</v>
      </c>
      <c r="X3545" s="88">
        <v>0</v>
      </c>
      <c r="Y3545" s="87">
        <v>0</v>
      </c>
      <c r="Z3545" s="88">
        <v>0</v>
      </c>
      <c r="AA3545" s="87">
        <v>0</v>
      </c>
      <c r="AB3545" s="88">
        <v>0</v>
      </c>
      <c r="AC3545" s="58"/>
      <c r="AD3545" s="59">
        <f t="shared" si="73"/>
        <v>0</v>
      </c>
      <c r="AE3545" s="58"/>
    </row>
    <row r="3546" spans="2:31" x14ac:dyDescent="0.3">
      <c r="B3546" s="4" t="s">
        <v>273</v>
      </c>
      <c r="C3546" s="4"/>
      <c r="D3546" s="4"/>
      <c r="E3546" s="87">
        <v>0</v>
      </c>
      <c r="F3546" s="88">
        <v>0</v>
      </c>
      <c r="G3546" s="87">
        <v>0</v>
      </c>
      <c r="H3546" s="88">
        <v>0</v>
      </c>
      <c r="I3546" s="87">
        <v>0</v>
      </c>
      <c r="J3546" s="88">
        <v>0</v>
      </c>
      <c r="K3546" s="87">
        <v>0</v>
      </c>
      <c r="L3546" s="88">
        <v>0</v>
      </c>
      <c r="M3546" s="87">
        <v>0</v>
      </c>
      <c r="N3546" s="88">
        <v>0</v>
      </c>
      <c r="O3546" s="87">
        <v>0</v>
      </c>
      <c r="P3546" s="88">
        <v>0</v>
      </c>
      <c r="Q3546" s="87">
        <v>0</v>
      </c>
      <c r="R3546" s="88">
        <v>0</v>
      </c>
      <c r="S3546" s="87">
        <v>0</v>
      </c>
      <c r="T3546" s="88">
        <v>0</v>
      </c>
      <c r="U3546" s="87">
        <v>0</v>
      </c>
      <c r="V3546" s="88">
        <v>0</v>
      </c>
      <c r="W3546" s="87">
        <v>0</v>
      </c>
      <c r="X3546" s="88">
        <v>0</v>
      </c>
      <c r="Y3546" s="87">
        <v>0</v>
      </c>
      <c r="Z3546" s="88">
        <v>0</v>
      </c>
      <c r="AA3546" s="87">
        <v>0</v>
      </c>
      <c r="AB3546" s="88">
        <v>0</v>
      </c>
      <c r="AC3546" s="58"/>
      <c r="AD3546" s="59">
        <f t="shared" si="73"/>
        <v>0</v>
      </c>
      <c r="AE3546" s="58"/>
    </row>
    <row r="3547" spans="2:31" x14ac:dyDescent="0.3">
      <c r="B3547" s="4" t="s">
        <v>178</v>
      </c>
      <c r="C3547" s="4"/>
      <c r="D3547" s="4"/>
      <c r="E3547" s="87">
        <v>0</v>
      </c>
      <c r="F3547" s="88">
        <v>0</v>
      </c>
      <c r="G3547" s="87">
        <v>0</v>
      </c>
      <c r="H3547" s="88">
        <v>0</v>
      </c>
      <c r="I3547" s="87">
        <v>0</v>
      </c>
      <c r="J3547" s="88">
        <v>0</v>
      </c>
      <c r="K3547" s="87">
        <v>0</v>
      </c>
      <c r="L3547" s="88">
        <v>0</v>
      </c>
      <c r="M3547" s="87">
        <v>0</v>
      </c>
      <c r="N3547" s="88">
        <v>0</v>
      </c>
      <c r="O3547" s="87">
        <v>0</v>
      </c>
      <c r="P3547" s="88">
        <v>0</v>
      </c>
      <c r="Q3547" s="87">
        <v>0</v>
      </c>
      <c r="R3547" s="88">
        <v>0</v>
      </c>
      <c r="S3547" s="87">
        <v>0</v>
      </c>
      <c r="T3547" s="88">
        <v>0</v>
      </c>
      <c r="U3547" s="87">
        <v>0</v>
      </c>
      <c r="V3547" s="88">
        <v>0</v>
      </c>
      <c r="W3547" s="87">
        <v>0</v>
      </c>
      <c r="X3547" s="88">
        <v>0</v>
      </c>
      <c r="Y3547" s="87">
        <v>0</v>
      </c>
      <c r="Z3547" s="88">
        <v>0</v>
      </c>
      <c r="AA3547" s="87">
        <v>0</v>
      </c>
      <c r="AB3547" s="88">
        <v>0</v>
      </c>
      <c r="AC3547" s="58"/>
      <c r="AD3547" s="59">
        <f t="shared" si="73"/>
        <v>0</v>
      </c>
      <c r="AE3547" s="58"/>
    </row>
    <row r="3548" spans="2:31" x14ac:dyDescent="0.3">
      <c r="B3548" s="4" t="s">
        <v>179</v>
      </c>
      <c r="C3548" s="4"/>
      <c r="D3548" s="4"/>
      <c r="E3548" s="87">
        <v>0</v>
      </c>
      <c r="F3548" s="88">
        <v>0</v>
      </c>
      <c r="G3548" s="87">
        <v>0</v>
      </c>
      <c r="H3548" s="88">
        <v>0</v>
      </c>
      <c r="I3548" s="87">
        <v>0</v>
      </c>
      <c r="J3548" s="88">
        <v>0</v>
      </c>
      <c r="K3548" s="87">
        <v>0</v>
      </c>
      <c r="L3548" s="88">
        <v>0</v>
      </c>
      <c r="M3548" s="87">
        <v>0</v>
      </c>
      <c r="N3548" s="88">
        <v>0</v>
      </c>
      <c r="O3548" s="87">
        <v>0</v>
      </c>
      <c r="P3548" s="88">
        <v>0</v>
      </c>
      <c r="Q3548" s="87">
        <v>0</v>
      </c>
      <c r="R3548" s="88">
        <v>0</v>
      </c>
      <c r="S3548" s="87">
        <v>0</v>
      </c>
      <c r="T3548" s="88">
        <v>0</v>
      </c>
      <c r="U3548" s="87">
        <v>0</v>
      </c>
      <c r="V3548" s="88">
        <v>0</v>
      </c>
      <c r="W3548" s="87">
        <v>0</v>
      </c>
      <c r="X3548" s="88">
        <v>0</v>
      </c>
      <c r="Y3548" s="87">
        <v>0</v>
      </c>
      <c r="Z3548" s="88">
        <v>0</v>
      </c>
      <c r="AA3548" s="87">
        <v>0</v>
      </c>
      <c r="AB3548" s="88">
        <v>0</v>
      </c>
      <c r="AC3548" s="58"/>
      <c r="AD3548" s="59">
        <f t="shared" si="73"/>
        <v>0</v>
      </c>
      <c r="AE3548" s="58"/>
    </row>
    <row r="3549" spans="2:31" x14ac:dyDescent="0.3">
      <c r="B3549" s="4" t="s">
        <v>180</v>
      </c>
      <c r="C3549" s="4"/>
      <c r="D3549" s="4"/>
      <c r="E3549" s="87">
        <v>0</v>
      </c>
      <c r="F3549" s="88">
        <v>0</v>
      </c>
      <c r="G3549" s="87">
        <v>0</v>
      </c>
      <c r="H3549" s="88">
        <v>0</v>
      </c>
      <c r="I3549" s="87">
        <v>0</v>
      </c>
      <c r="J3549" s="88">
        <v>0</v>
      </c>
      <c r="K3549" s="87">
        <v>0</v>
      </c>
      <c r="L3549" s="88">
        <v>0</v>
      </c>
      <c r="M3549" s="87">
        <v>0</v>
      </c>
      <c r="N3549" s="88">
        <v>0</v>
      </c>
      <c r="O3549" s="87">
        <v>0</v>
      </c>
      <c r="P3549" s="88">
        <v>0</v>
      </c>
      <c r="Q3549" s="87">
        <v>0</v>
      </c>
      <c r="R3549" s="88">
        <v>0</v>
      </c>
      <c r="S3549" s="87">
        <v>0</v>
      </c>
      <c r="T3549" s="88">
        <v>0</v>
      </c>
      <c r="U3549" s="87">
        <v>0</v>
      </c>
      <c r="V3549" s="88">
        <v>0</v>
      </c>
      <c r="W3549" s="87">
        <v>0</v>
      </c>
      <c r="X3549" s="88">
        <v>0</v>
      </c>
      <c r="Y3549" s="87">
        <v>0</v>
      </c>
      <c r="Z3549" s="88">
        <v>0</v>
      </c>
      <c r="AA3549" s="87">
        <v>0</v>
      </c>
      <c r="AB3549" s="88">
        <v>0</v>
      </c>
      <c r="AC3549" s="58"/>
      <c r="AD3549" s="59">
        <f t="shared" si="73"/>
        <v>0</v>
      </c>
      <c r="AE3549" s="58"/>
    </row>
    <row r="3550" spans="2:31" x14ac:dyDescent="0.3">
      <c r="B3550" s="4" t="s">
        <v>181</v>
      </c>
      <c r="C3550" s="4"/>
      <c r="D3550" s="4"/>
      <c r="E3550" s="87">
        <v>0</v>
      </c>
      <c r="F3550" s="88">
        <v>0</v>
      </c>
      <c r="G3550" s="87">
        <v>0</v>
      </c>
      <c r="H3550" s="88">
        <v>0</v>
      </c>
      <c r="I3550" s="87">
        <v>0</v>
      </c>
      <c r="J3550" s="88">
        <v>0</v>
      </c>
      <c r="K3550" s="87">
        <v>0</v>
      </c>
      <c r="L3550" s="88">
        <v>0</v>
      </c>
      <c r="M3550" s="87">
        <v>0</v>
      </c>
      <c r="N3550" s="88">
        <v>0</v>
      </c>
      <c r="O3550" s="87">
        <v>0</v>
      </c>
      <c r="P3550" s="88">
        <v>0</v>
      </c>
      <c r="Q3550" s="87">
        <v>0</v>
      </c>
      <c r="R3550" s="88">
        <v>0</v>
      </c>
      <c r="S3550" s="87">
        <v>0</v>
      </c>
      <c r="T3550" s="88">
        <v>0</v>
      </c>
      <c r="U3550" s="87">
        <v>0</v>
      </c>
      <c r="V3550" s="88">
        <v>0</v>
      </c>
      <c r="W3550" s="87">
        <v>0</v>
      </c>
      <c r="X3550" s="88">
        <v>0</v>
      </c>
      <c r="Y3550" s="87">
        <v>0</v>
      </c>
      <c r="Z3550" s="88">
        <v>0</v>
      </c>
      <c r="AA3550" s="87">
        <v>0</v>
      </c>
      <c r="AB3550" s="88">
        <v>0</v>
      </c>
      <c r="AC3550" s="58"/>
      <c r="AD3550" s="59">
        <f t="shared" si="73"/>
        <v>0</v>
      </c>
      <c r="AE3550" s="58"/>
    </row>
    <row r="3551" spans="2:31" x14ac:dyDescent="0.3">
      <c r="B3551" s="4" t="s">
        <v>146</v>
      </c>
      <c r="C3551" s="4"/>
      <c r="D3551" s="4"/>
      <c r="E3551" s="87">
        <v>0</v>
      </c>
      <c r="F3551" s="88">
        <v>0</v>
      </c>
      <c r="G3551" s="87">
        <v>0</v>
      </c>
      <c r="H3551" s="88">
        <v>0</v>
      </c>
      <c r="I3551" s="87">
        <v>0</v>
      </c>
      <c r="J3551" s="88">
        <v>0</v>
      </c>
      <c r="K3551" s="87">
        <v>0</v>
      </c>
      <c r="L3551" s="88">
        <v>0</v>
      </c>
      <c r="M3551" s="87">
        <v>0</v>
      </c>
      <c r="N3551" s="88">
        <v>0</v>
      </c>
      <c r="O3551" s="87">
        <v>0</v>
      </c>
      <c r="P3551" s="88">
        <v>0</v>
      </c>
      <c r="Q3551" s="87">
        <v>0</v>
      </c>
      <c r="R3551" s="88">
        <v>0</v>
      </c>
      <c r="S3551" s="87">
        <v>0</v>
      </c>
      <c r="T3551" s="88">
        <v>0</v>
      </c>
      <c r="U3551" s="87">
        <v>0</v>
      </c>
      <c r="V3551" s="88">
        <v>0</v>
      </c>
      <c r="W3551" s="87">
        <v>0</v>
      </c>
      <c r="X3551" s="88">
        <v>0</v>
      </c>
      <c r="Y3551" s="87">
        <v>0</v>
      </c>
      <c r="Z3551" s="88">
        <v>0</v>
      </c>
      <c r="AA3551" s="87">
        <v>0</v>
      </c>
      <c r="AB3551" s="88">
        <v>0</v>
      </c>
      <c r="AC3551" s="58"/>
      <c r="AD3551" s="59">
        <f t="shared" si="73"/>
        <v>0</v>
      </c>
      <c r="AE3551" s="58"/>
    </row>
    <row r="3552" spans="2:31" x14ac:dyDescent="0.3">
      <c r="B3552" s="12" t="s">
        <v>2</v>
      </c>
      <c r="C3552" s="12"/>
      <c r="D3552" s="12"/>
      <c r="E3552" s="13">
        <f t="shared" ref="E3552:AB3552" si="74">SUM(E3416:E3551)</f>
        <v>0</v>
      </c>
      <c r="F3552" s="13">
        <f t="shared" si="74"/>
        <v>17.931769392297159</v>
      </c>
      <c r="G3552" s="13">
        <f t="shared" si="74"/>
        <v>87.020667833086719</v>
      </c>
      <c r="H3552" s="13">
        <f t="shared" si="74"/>
        <v>100.23148245283828</v>
      </c>
      <c r="I3552" s="13">
        <f t="shared" si="74"/>
        <v>101.21263405031938</v>
      </c>
      <c r="J3552" s="13">
        <f t="shared" si="74"/>
        <v>107.84463138651536</v>
      </c>
      <c r="K3552" s="13">
        <f t="shared" si="74"/>
        <v>108.40734744062672</v>
      </c>
      <c r="L3552" s="13">
        <f t="shared" si="74"/>
        <v>33.157748411732371</v>
      </c>
      <c r="M3552" s="13">
        <f t="shared" si="74"/>
        <v>101.08059344969833</v>
      </c>
      <c r="N3552" s="13">
        <f t="shared" si="74"/>
        <v>104.74889119260298</v>
      </c>
      <c r="O3552" s="13">
        <f t="shared" si="74"/>
        <v>139.93285929805864</v>
      </c>
      <c r="P3552" s="13">
        <f t="shared" si="74"/>
        <v>152.255276656582</v>
      </c>
      <c r="Q3552" s="13">
        <f t="shared" si="74"/>
        <v>169.24622300880685</v>
      </c>
      <c r="R3552" s="13">
        <f t="shared" si="74"/>
        <v>167.1261238620848</v>
      </c>
      <c r="S3552" s="13">
        <f t="shared" si="74"/>
        <v>151.9027915642807</v>
      </c>
      <c r="T3552" s="13">
        <f t="shared" si="74"/>
        <v>155.98017717031061</v>
      </c>
      <c r="U3552" s="13">
        <f t="shared" si="74"/>
        <v>162.10750649005681</v>
      </c>
      <c r="V3552" s="13">
        <f t="shared" si="74"/>
        <v>155.89163665887119</v>
      </c>
      <c r="W3552" s="13">
        <f t="shared" si="74"/>
        <v>155.55316334233925</v>
      </c>
      <c r="X3552" s="13">
        <f t="shared" si="74"/>
        <v>23.074594482752826</v>
      </c>
      <c r="Y3552" s="13">
        <f t="shared" si="74"/>
        <v>0</v>
      </c>
      <c r="Z3552" s="13">
        <f t="shared" si="74"/>
        <v>0</v>
      </c>
      <c r="AA3552" s="13">
        <f t="shared" si="74"/>
        <v>0</v>
      </c>
      <c r="AB3552" s="13">
        <f t="shared" si="74"/>
        <v>19.745316523331056</v>
      </c>
      <c r="AC3552" s="111">
        <f>SUM(AC3416:AE3551)</f>
        <v>2214.4514346671917</v>
      </c>
      <c r="AD3552" s="111"/>
      <c r="AE3552" s="111"/>
    </row>
    <row r="3553" spans="2:31" x14ac:dyDescent="0.3">
      <c r="B3553" s="14"/>
      <c r="C3553" s="15"/>
      <c r="D3553" s="16"/>
      <c r="E3553" s="16"/>
      <c r="F3553" s="16"/>
      <c r="G3553" s="16"/>
      <c r="H3553" s="16"/>
      <c r="I3553" s="16"/>
      <c r="J3553" s="16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  <c r="U3553" s="16"/>
      <c r="V3553" s="16"/>
      <c r="W3553" s="16"/>
      <c r="X3553" s="16"/>
      <c r="Y3553" s="16"/>
      <c r="Z3553" s="16"/>
      <c r="AA3553" s="16"/>
    </row>
    <row r="3554" spans="2:31" x14ac:dyDescent="0.3">
      <c r="B3554" s="14"/>
      <c r="C3554" s="15"/>
      <c r="D3554" s="16"/>
      <c r="E3554" s="16"/>
      <c r="F3554" s="16"/>
      <c r="G3554" s="16"/>
      <c r="H3554" s="16"/>
      <c r="I3554" s="16"/>
      <c r="J3554" s="16"/>
      <c r="K3554" s="16"/>
      <c r="L3554" s="16"/>
      <c r="M3554" s="16"/>
      <c r="N3554" s="16"/>
      <c r="O3554" s="16"/>
      <c r="P3554" s="16"/>
      <c r="Q3554" s="16"/>
      <c r="R3554" s="16"/>
      <c r="S3554" s="16"/>
      <c r="T3554" s="16"/>
      <c r="U3554" s="16"/>
      <c r="V3554" s="16"/>
      <c r="W3554" s="16"/>
      <c r="X3554" s="16"/>
      <c r="Y3554" s="16"/>
      <c r="Z3554" s="16"/>
      <c r="AA3554" s="16"/>
    </row>
    <row r="3555" spans="2:31" x14ac:dyDescent="0.3">
      <c r="B3555" s="8">
        <f>+B3413+1</f>
        <v>45591</v>
      </c>
    </row>
    <row r="3556" spans="2:31" x14ac:dyDescent="0.3">
      <c r="B3556" s="8"/>
    </row>
    <row r="3557" spans="2:31" x14ac:dyDescent="0.3">
      <c r="B3557" s="9" t="s">
        <v>81</v>
      </c>
      <c r="C3557" s="10"/>
      <c r="D3557" s="10"/>
      <c r="E3557" s="11">
        <v>1</v>
      </c>
      <c r="F3557" s="11">
        <v>2</v>
      </c>
      <c r="G3557" s="11">
        <v>3</v>
      </c>
      <c r="H3557" s="11">
        <v>4</v>
      </c>
      <c r="I3557" s="11">
        <v>5</v>
      </c>
      <c r="J3557" s="11">
        <v>6</v>
      </c>
      <c r="K3557" s="11">
        <v>7</v>
      </c>
      <c r="L3557" s="11">
        <v>8</v>
      </c>
      <c r="M3557" s="11">
        <v>9</v>
      </c>
      <c r="N3557" s="11">
        <v>10</v>
      </c>
      <c r="O3557" s="11">
        <v>11</v>
      </c>
      <c r="P3557" s="11">
        <v>12</v>
      </c>
      <c r="Q3557" s="11">
        <v>13</v>
      </c>
      <c r="R3557" s="11">
        <v>14</v>
      </c>
      <c r="S3557" s="11">
        <v>15</v>
      </c>
      <c r="T3557" s="11">
        <v>16</v>
      </c>
      <c r="U3557" s="11">
        <v>17</v>
      </c>
      <c r="V3557" s="11">
        <v>18</v>
      </c>
      <c r="W3557" s="11">
        <v>19</v>
      </c>
      <c r="X3557" s="11">
        <v>20</v>
      </c>
      <c r="Y3557" s="11">
        <v>21</v>
      </c>
      <c r="Z3557" s="11">
        <v>22</v>
      </c>
      <c r="AA3557" s="11">
        <v>23</v>
      </c>
      <c r="AB3557" s="11">
        <v>24</v>
      </c>
      <c r="AC3557" s="94" t="s">
        <v>2</v>
      </c>
      <c r="AD3557" s="94"/>
      <c r="AE3557" s="94"/>
    </row>
    <row r="3558" spans="2:31" x14ac:dyDescent="0.3">
      <c r="B3558" s="4" t="s">
        <v>253</v>
      </c>
      <c r="C3558" s="14"/>
      <c r="D3558" s="14"/>
      <c r="E3558" s="85">
        <v>0.24036111111111136</v>
      </c>
      <c r="F3558" s="86">
        <v>0.6327291666666669</v>
      </c>
      <c r="G3558" s="85">
        <v>4.37666666666666E-2</v>
      </c>
      <c r="H3558" s="86">
        <v>0</v>
      </c>
      <c r="I3558" s="85">
        <v>0</v>
      </c>
      <c r="J3558" s="86">
        <v>0</v>
      </c>
      <c r="K3558" s="85">
        <v>0.32090625000000028</v>
      </c>
      <c r="L3558" s="86">
        <v>2.8071250000000005</v>
      </c>
      <c r="M3558" s="85">
        <v>3.9969791666666667</v>
      </c>
      <c r="N3558" s="86">
        <v>4.2575000000000021</v>
      </c>
      <c r="O3558" s="85">
        <v>4.2575000000000021</v>
      </c>
      <c r="P3558" s="86">
        <v>4.2562708333333337</v>
      </c>
      <c r="Q3558" s="85">
        <v>4.2537708333333333</v>
      </c>
      <c r="R3558" s="86">
        <v>4.253729166666667</v>
      </c>
      <c r="S3558" s="85">
        <v>3.9354166666666672</v>
      </c>
      <c r="T3558" s="86">
        <v>3.9245833333333331</v>
      </c>
      <c r="U3558" s="85">
        <v>4.2525416666666667</v>
      </c>
      <c r="V3558" s="86">
        <v>4.25</v>
      </c>
      <c r="W3558" s="85">
        <v>3.6956458333333333</v>
      </c>
      <c r="X3558" s="86">
        <v>0.69550000000000012</v>
      </c>
      <c r="Y3558" s="85">
        <v>0</v>
      </c>
      <c r="Z3558" s="86">
        <v>0</v>
      </c>
      <c r="AA3558" s="85">
        <v>0</v>
      </c>
      <c r="AB3558" s="86">
        <v>0</v>
      </c>
      <c r="AC3558" s="60"/>
      <c r="AD3558" s="59">
        <f t="shared" ref="AD3558:AD3631" si="75">SUM(E3558:AB3558)</f>
        <v>50.074325694444447</v>
      </c>
      <c r="AE3558" s="60"/>
    </row>
    <row r="3559" spans="2:31" x14ac:dyDescent="0.3">
      <c r="B3559" s="4" t="s">
        <v>254</v>
      </c>
      <c r="C3559" s="14"/>
      <c r="D3559" s="14"/>
      <c r="E3559" s="85">
        <v>0</v>
      </c>
      <c r="F3559" s="86">
        <v>0</v>
      </c>
      <c r="G3559" s="85">
        <v>0</v>
      </c>
      <c r="H3559" s="86">
        <v>0</v>
      </c>
      <c r="I3559" s="85">
        <v>0</v>
      </c>
      <c r="J3559" s="86">
        <v>0</v>
      </c>
      <c r="K3559" s="85">
        <v>0</v>
      </c>
      <c r="L3559" s="86">
        <v>0</v>
      </c>
      <c r="M3559" s="85">
        <v>0</v>
      </c>
      <c r="N3559" s="86">
        <v>0</v>
      </c>
      <c r="O3559" s="85">
        <v>0</v>
      </c>
      <c r="P3559" s="86">
        <v>0</v>
      </c>
      <c r="Q3559" s="85">
        <v>0</v>
      </c>
      <c r="R3559" s="86">
        <v>0</v>
      </c>
      <c r="S3559" s="85">
        <v>0</v>
      </c>
      <c r="T3559" s="86">
        <v>0</v>
      </c>
      <c r="U3559" s="85">
        <v>0</v>
      </c>
      <c r="V3559" s="86">
        <v>0</v>
      </c>
      <c r="W3559" s="85">
        <v>0</v>
      </c>
      <c r="X3559" s="86">
        <v>0</v>
      </c>
      <c r="Y3559" s="85">
        <v>0</v>
      </c>
      <c r="Z3559" s="86">
        <v>0</v>
      </c>
      <c r="AA3559" s="85">
        <v>0</v>
      </c>
      <c r="AB3559" s="86">
        <v>0</v>
      </c>
      <c r="AC3559" s="58"/>
      <c r="AD3559" s="59">
        <f t="shared" si="75"/>
        <v>0</v>
      </c>
      <c r="AE3559" s="58"/>
    </row>
    <row r="3560" spans="2:31" x14ac:dyDescent="0.3">
      <c r="B3560" s="4" t="s">
        <v>255</v>
      </c>
      <c r="C3560" s="14"/>
      <c r="D3560" s="14"/>
      <c r="E3560" s="85">
        <v>0</v>
      </c>
      <c r="F3560" s="86">
        <v>0</v>
      </c>
      <c r="G3560" s="85">
        <v>0</v>
      </c>
      <c r="H3560" s="86">
        <v>0</v>
      </c>
      <c r="I3560" s="85">
        <v>0</v>
      </c>
      <c r="J3560" s="86">
        <v>0</v>
      </c>
      <c r="K3560" s="85">
        <v>0</v>
      </c>
      <c r="L3560" s="86">
        <v>0</v>
      </c>
      <c r="M3560" s="85">
        <v>0.36631854693094917</v>
      </c>
      <c r="N3560" s="86">
        <v>0.54202911853790336</v>
      </c>
      <c r="O3560" s="85">
        <v>0.54930388927459739</v>
      </c>
      <c r="P3560" s="86">
        <v>0.53983113765716584</v>
      </c>
      <c r="Q3560" s="85">
        <v>0.51432046095530226</v>
      </c>
      <c r="R3560" s="86">
        <v>0.47891597747802778</v>
      </c>
      <c r="S3560" s="85">
        <v>0.19519799592759893</v>
      </c>
      <c r="T3560" s="86">
        <v>0.17387921969095882</v>
      </c>
      <c r="U3560" s="85">
        <v>0.49579586982727075</v>
      </c>
      <c r="V3560" s="86">
        <v>0.51446099281311075</v>
      </c>
      <c r="W3560" s="85">
        <v>0.47027233441670768</v>
      </c>
      <c r="X3560" s="86">
        <v>0.13819454352060964</v>
      </c>
      <c r="Y3560" s="85">
        <v>0</v>
      </c>
      <c r="Z3560" s="86">
        <v>0</v>
      </c>
      <c r="AA3560" s="85">
        <v>0</v>
      </c>
      <c r="AB3560" s="86">
        <v>0</v>
      </c>
      <c r="AC3560" s="58"/>
      <c r="AD3560" s="59">
        <f t="shared" si="75"/>
        <v>4.9785200870302022</v>
      </c>
      <c r="AE3560" s="58"/>
    </row>
    <row r="3561" spans="2:31" x14ac:dyDescent="0.3">
      <c r="B3561" s="4" t="s">
        <v>256</v>
      </c>
      <c r="C3561" s="14"/>
      <c r="D3561" s="14"/>
      <c r="E3561" s="85">
        <v>0</v>
      </c>
      <c r="F3561" s="86">
        <v>0</v>
      </c>
      <c r="G3561" s="85">
        <v>0</v>
      </c>
      <c r="H3561" s="86">
        <v>0</v>
      </c>
      <c r="I3561" s="85">
        <v>0</v>
      </c>
      <c r="J3561" s="86">
        <v>0</v>
      </c>
      <c r="K3561" s="85">
        <v>0</v>
      </c>
      <c r="L3561" s="86">
        <v>0</v>
      </c>
      <c r="M3561" s="85">
        <v>0</v>
      </c>
      <c r="N3561" s="86">
        <v>0</v>
      </c>
      <c r="O3561" s="85">
        <v>0</v>
      </c>
      <c r="P3561" s="86">
        <v>0</v>
      </c>
      <c r="Q3561" s="85">
        <v>0</v>
      </c>
      <c r="R3561" s="86">
        <v>0</v>
      </c>
      <c r="S3561" s="85">
        <v>0</v>
      </c>
      <c r="T3561" s="86">
        <v>0</v>
      </c>
      <c r="U3561" s="85">
        <v>0</v>
      </c>
      <c r="V3561" s="86">
        <v>0</v>
      </c>
      <c r="W3561" s="85">
        <v>0</v>
      </c>
      <c r="X3561" s="86">
        <v>0</v>
      </c>
      <c r="Y3561" s="85">
        <v>0</v>
      </c>
      <c r="Z3561" s="86">
        <v>0</v>
      </c>
      <c r="AA3561" s="85">
        <v>0</v>
      </c>
      <c r="AB3561" s="86">
        <v>0</v>
      </c>
      <c r="AC3561" s="58"/>
      <c r="AD3561" s="59">
        <f t="shared" si="75"/>
        <v>0</v>
      </c>
      <c r="AE3561" s="58"/>
    </row>
    <row r="3562" spans="2:31" x14ac:dyDescent="0.3">
      <c r="B3562" s="4" t="s">
        <v>247</v>
      </c>
      <c r="C3562" s="14"/>
      <c r="D3562" s="14"/>
      <c r="E3562" s="85">
        <v>0</v>
      </c>
      <c r="F3562" s="86">
        <v>0</v>
      </c>
      <c r="G3562" s="85">
        <v>0</v>
      </c>
      <c r="H3562" s="86">
        <v>0</v>
      </c>
      <c r="I3562" s="85">
        <v>0</v>
      </c>
      <c r="J3562" s="86">
        <v>0</v>
      </c>
      <c r="K3562" s="85">
        <v>0</v>
      </c>
      <c r="L3562" s="86">
        <v>0</v>
      </c>
      <c r="M3562" s="85">
        <v>1.3215451976034354</v>
      </c>
      <c r="N3562" s="86">
        <v>1.6756233034133883</v>
      </c>
      <c r="O3562" s="85">
        <v>2.6480724034309362</v>
      </c>
      <c r="P3562" s="86">
        <v>2.6967434105873078</v>
      </c>
      <c r="Q3562" s="85">
        <v>2.6549873290061918</v>
      </c>
      <c r="R3562" s="86">
        <v>2.7008679844538341</v>
      </c>
      <c r="S3562" s="85">
        <v>2.7188473679224616</v>
      </c>
      <c r="T3562" s="86">
        <v>2.6981604673067703</v>
      </c>
      <c r="U3562" s="85">
        <v>2.6774735706647208</v>
      </c>
      <c r="V3562" s="86">
        <v>2.6567866740226713</v>
      </c>
      <c r="W3562" s="85">
        <v>2.5918753840128557</v>
      </c>
      <c r="X3562" s="86">
        <v>0.67248177813423915</v>
      </c>
      <c r="Y3562" s="85">
        <v>0</v>
      </c>
      <c r="Z3562" s="86">
        <v>0</v>
      </c>
      <c r="AA3562" s="85">
        <v>0</v>
      </c>
      <c r="AB3562" s="86">
        <v>0</v>
      </c>
      <c r="AC3562" s="58"/>
      <c r="AD3562" s="59">
        <f t="shared" si="75"/>
        <v>27.713464870558816</v>
      </c>
      <c r="AE3562" s="58"/>
    </row>
    <row r="3563" spans="2:31" x14ac:dyDescent="0.3">
      <c r="B3563" s="4" t="s">
        <v>147</v>
      </c>
      <c r="C3563" s="14"/>
      <c r="D3563" s="14"/>
      <c r="E3563" s="85">
        <v>0</v>
      </c>
      <c r="F3563" s="86">
        <v>0</v>
      </c>
      <c r="G3563" s="85">
        <v>0</v>
      </c>
      <c r="H3563" s="86">
        <v>0</v>
      </c>
      <c r="I3563" s="85">
        <v>0</v>
      </c>
      <c r="J3563" s="86">
        <v>0</v>
      </c>
      <c r="K3563" s="85">
        <v>0</v>
      </c>
      <c r="L3563" s="86">
        <v>0</v>
      </c>
      <c r="M3563" s="85">
        <v>0</v>
      </c>
      <c r="N3563" s="86">
        <v>0</v>
      </c>
      <c r="O3563" s="85">
        <v>0</v>
      </c>
      <c r="P3563" s="86">
        <v>0</v>
      </c>
      <c r="Q3563" s="85">
        <v>0</v>
      </c>
      <c r="R3563" s="86">
        <v>0</v>
      </c>
      <c r="S3563" s="85">
        <v>0</v>
      </c>
      <c r="T3563" s="86">
        <v>0</v>
      </c>
      <c r="U3563" s="85">
        <v>0</v>
      </c>
      <c r="V3563" s="86">
        <v>0</v>
      </c>
      <c r="W3563" s="85">
        <v>0</v>
      </c>
      <c r="X3563" s="86">
        <v>0</v>
      </c>
      <c r="Y3563" s="85">
        <v>0</v>
      </c>
      <c r="Z3563" s="86">
        <v>0</v>
      </c>
      <c r="AA3563" s="85">
        <v>0</v>
      </c>
      <c r="AB3563" s="86">
        <v>0</v>
      </c>
      <c r="AC3563" s="58"/>
      <c r="AD3563" s="59">
        <f t="shared" si="75"/>
        <v>0</v>
      </c>
      <c r="AE3563" s="58"/>
    </row>
    <row r="3564" spans="2:31" x14ac:dyDescent="0.3">
      <c r="B3564" s="4" t="s">
        <v>148</v>
      </c>
      <c r="C3564" s="14"/>
      <c r="D3564" s="14"/>
      <c r="E3564" s="85">
        <v>0</v>
      </c>
      <c r="F3564" s="86">
        <v>0</v>
      </c>
      <c r="G3564" s="85">
        <v>0</v>
      </c>
      <c r="H3564" s="86">
        <v>0</v>
      </c>
      <c r="I3564" s="85">
        <v>0</v>
      </c>
      <c r="J3564" s="86">
        <v>0</v>
      </c>
      <c r="K3564" s="85">
        <v>0</v>
      </c>
      <c r="L3564" s="86">
        <v>0</v>
      </c>
      <c r="M3564" s="85">
        <v>0</v>
      </c>
      <c r="N3564" s="86">
        <v>0</v>
      </c>
      <c r="O3564" s="85">
        <v>0</v>
      </c>
      <c r="P3564" s="86">
        <v>0</v>
      </c>
      <c r="Q3564" s="85">
        <v>0</v>
      </c>
      <c r="R3564" s="86">
        <v>0</v>
      </c>
      <c r="S3564" s="85">
        <v>0</v>
      </c>
      <c r="T3564" s="86">
        <v>0</v>
      </c>
      <c r="U3564" s="85">
        <v>0</v>
      </c>
      <c r="V3564" s="86">
        <v>0</v>
      </c>
      <c r="W3564" s="85">
        <v>0</v>
      </c>
      <c r="X3564" s="86">
        <v>0</v>
      </c>
      <c r="Y3564" s="85">
        <v>0</v>
      </c>
      <c r="Z3564" s="86">
        <v>0</v>
      </c>
      <c r="AA3564" s="85">
        <v>0</v>
      </c>
      <c r="AB3564" s="86">
        <v>0</v>
      </c>
      <c r="AC3564" s="58"/>
      <c r="AD3564" s="59">
        <f t="shared" si="75"/>
        <v>0</v>
      </c>
      <c r="AE3564" s="58"/>
    </row>
    <row r="3565" spans="2:31" x14ac:dyDescent="0.3">
      <c r="B3565" s="4" t="s">
        <v>134</v>
      </c>
      <c r="C3565" s="14"/>
      <c r="D3565" s="14"/>
      <c r="E3565" s="85">
        <v>0</v>
      </c>
      <c r="F3565" s="86">
        <v>0</v>
      </c>
      <c r="G3565" s="85">
        <v>0</v>
      </c>
      <c r="H3565" s="86">
        <v>0</v>
      </c>
      <c r="I3565" s="85">
        <v>0</v>
      </c>
      <c r="J3565" s="86">
        <v>0</v>
      </c>
      <c r="K3565" s="85">
        <v>0</v>
      </c>
      <c r="L3565" s="86">
        <v>0</v>
      </c>
      <c r="M3565" s="85">
        <v>0</v>
      </c>
      <c r="N3565" s="86">
        <v>0</v>
      </c>
      <c r="O3565" s="85">
        <v>0</v>
      </c>
      <c r="P3565" s="86">
        <v>0</v>
      </c>
      <c r="Q3565" s="85">
        <v>0</v>
      </c>
      <c r="R3565" s="86">
        <v>0</v>
      </c>
      <c r="S3565" s="85">
        <v>0</v>
      </c>
      <c r="T3565" s="86">
        <v>0</v>
      </c>
      <c r="U3565" s="85">
        <v>0</v>
      </c>
      <c r="V3565" s="86">
        <v>0</v>
      </c>
      <c r="W3565" s="85">
        <v>0</v>
      </c>
      <c r="X3565" s="86">
        <v>0</v>
      </c>
      <c r="Y3565" s="85">
        <v>0</v>
      </c>
      <c r="Z3565" s="86">
        <v>0</v>
      </c>
      <c r="AA3565" s="85">
        <v>0</v>
      </c>
      <c r="AB3565" s="86">
        <v>0</v>
      </c>
      <c r="AC3565" s="58"/>
      <c r="AD3565" s="59">
        <f t="shared" si="75"/>
        <v>0</v>
      </c>
      <c r="AE3565" s="58"/>
    </row>
    <row r="3566" spans="2:31" x14ac:dyDescent="0.3">
      <c r="B3566" s="4" t="s">
        <v>135</v>
      </c>
      <c r="C3566" s="14"/>
      <c r="D3566" s="14"/>
      <c r="E3566" s="85">
        <v>0</v>
      </c>
      <c r="F3566" s="86">
        <v>0</v>
      </c>
      <c r="G3566" s="85">
        <v>0</v>
      </c>
      <c r="H3566" s="86">
        <v>0</v>
      </c>
      <c r="I3566" s="85">
        <v>0</v>
      </c>
      <c r="J3566" s="86">
        <v>0</v>
      </c>
      <c r="K3566" s="85">
        <v>0</v>
      </c>
      <c r="L3566" s="86">
        <v>0</v>
      </c>
      <c r="M3566" s="85">
        <v>0</v>
      </c>
      <c r="N3566" s="86">
        <v>0</v>
      </c>
      <c r="O3566" s="85">
        <v>0</v>
      </c>
      <c r="P3566" s="86">
        <v>0</v>
      </c>
      <c r="Q3566" s="85">
        <v>0</v>
      </c>
      <c r="R3566" s="86">
        <v>0</v>
      </c>
      <c r="S3566" s="85">
        <v>0</v>
      </c>
      <c r="T3566" s="86">
        <v>0</v>
      </c>
      <c r="U3566" s="85">
        <v>0</v>
      </c>
      <c r="V3566" s="86">
        <v>0</v>
      </c>
      <c r="W3566" s="85">
        <v>0</v>
      </c>
      <c r="X3566" s="86">
        <v>0</v>
      </c>
      <c r="Y3566" s="85">
        <v>0</v>
      </c>
      <c r="Z3566" s="86">
        <v>0</v>
      </c>
      <c r="AA3566" s="85">
        <v>0</v>
      </c>
      <c r="AB3566" s="86">
        <v>0</v>
      </c>
      <c r="AC3566" s="58"/>
      <c r="AD3566" s="59">
        <f t="shared" si="75"/>
        <v>0</v>
      </c>
      <c r="AE3566" s="58"/>
    </row>
    <row r="3567" spans="2:31" x14ac:dyDescent="0.3">
      <c r="B3567" s="4" t="s">
        <v>204</v>
      </c>
      <c r="C3567" s="14"/>
      <c r="D3567" s="14"/>
      <c r="E3567" s="85">
        <v>0</v>
      </c>
      <c r="F3567" s="86">
        <v>0</v>
      </c>
      <c r="G3567" s="85">
        <v>0</v>
      </c>
      <c r="H3567" s="86">
        <v>0</v>
      </c>
      <c r="I3567" s="85">
        <v>0</v>
      </c>
      <c r="J3567" s="86">
        <v>0</v>
      </c>
      <c r="K3567" s="85">
        <v>0</v>
      </c>
      <c r="L3567" s="86">
        <v>0</v>
      </c>
      <c r="M3567" s="85">
        <v>0</v>
      </c>
      <c r="N3567" s="86">
        <v>0</v>
      </c>
      <c r="O3567" s="85">
        <v>0</v>
      </c>
      <c r="P3567" s="86">
        <v>0</v>
      </c>
      <c r="Q3567" s="85">
        <v>0</v>
      </c>
      <c r="R3567" s="86">
        <v>0</v>
      </c>
      <c r="S3567" s="85">
        <v>0</v>
      </c>
      <c r="T3567" s="86">
        <v>0</v>
      </c>
      <c r="U3567" s="85">
        <v>0</v>
      </c>
      <c r="V3567" s="86">
        <v>0</v>
      </c>
      <c r="W3567" s="85">
        <v>0</v>
      </c>
      <c r="X3567" s="86">
        <v>0</v>
      </c>
      <c r="Y3567" s="85">
        <v>0</v>
      </c>
      <c r="Z3567" s="86">
        <v>0</v>
      </c>
      <c r="AA3567" s="85">
        <v>0</v>
      </c>
      <c r="AB3567" s="86">
        <v>0</v>
      </c>
      <c r="AC3567" s="58"/>
      <c r="AD3567" s="59">
        <f t="shared" si="75"/>
        <v>0</v>
      </c>
      <c r="AE3567" s="58"/>
    </row>
    <row r="3568" spans="2:31" x14ac:dyDescent="0.3">
      <c r="B3568" s="4" t="s">
        <v>215</v>
      </c>
      <c r="C3568" s="14"/>
      <c r="D3568" s="14"/>
      <c r="E3568" s="85">
        <v>0</v>
      </c>
      <c r="F3568" s="86">
        <v>0</v>
      </c>
      <c r="G3568" s="85">
        <v>0</v>
      </c>
      <c r="H3568" s="86">
        <v>0</v>
      </c>
      <c r="I3568" s="85">
        <v>0</v>
      </c>
      <c r="J3568" s="86">
        <v>0</v>
      </c>
      <c r="K3568" s="85">
        <v>0</v>
      </c>
      <c r="L3568" s="86">
        <v>0</v>
      </c>
      <c r="M3568" s="85">
        <v>0</v>
      </c>
      <c r="N3568" s="86">
        <v>0</v>
      </c>
      <c r="O3568" s="85">
        <v>0</v>
      </c>
      <c r="P3568" s="86">
        <v>0</v>
      </c>
      <c r="Q3568" s="85">
        <v>0</v>
      </c>
      <c r="R3568" s="86">
        <v>0</v>
      </c>
      <c r="S3568" s="85">
        <v>0</v>
      </c>
      <c r="T3568" s="86">
        <v>0</v>
      </c>
      <c r="U3568" s="85">
        <v>0</v>
      </c>
      <c r="V3568" s="86">
        <v>0</v>
      </c>
      <c r="W3568" s="85">
        <v>0</v>
      </c>
      <c r="X3568" s="86">
        <v>0</v>
      </c>
      <c r="Y3568" s="85">
        <v>0</v>
      </c>
      <c r="Z3568" s="86">
        <v>0</v>
      </c>
      <c r="AA3568" s="85">
        <v>0</v>
      </c>
      <c r="AB3568" s="86">
        <v>0</v>
      </c>
      <c r="AC3568" s="58"/>
      <c r="AD3568" s="59">
        <f t="shared" si="75"/>
        <v>0</v>
      </c>
      <c r="AE3568" s="58"/>
    </row>
    <row r="3569" spans="2:31" x14ac:dyDescent="0.3">
      <c r="B3569" s="4" t="s">
        <v>216</v>
      </c>
      <c r="C3569" s="14"/>
      <c r="D3569" s="14"/>
      <c r="E3569" s="87">
        <v>0</v>
      </c>
      <c r="F3569" s="88">
        <v>0</v>
      </c>
      <c r="G3569" s="87">
        <v>0</v>
      </c>
      <c r="H3569" s="88">
        <v>0</v>
      </c>
      <c r="I3569" s="87">
        <v>0</v>
      </c>
      <c r="J3569" s="88">
        <v>0</v>
      </c>
      <c r="K3569" s="87">
        <v>0</v>
      </c>
      <c r="L3569" s="88">
        <v>0</v>
      </c>
      <c r="M3569" s="87">
        <v>0</v>
      </c>
      <c r="N3569" s="88">
        <v>0</v>
      </c>
      <c r="O3569" s="87">
        <v>0</v>
      </c>
      <c r="P3569" s="88">
        <v>0</v>
      </c>
      <c r="Q3569" s="87">
        <v>0</v>
      </c>
      <c r="R3569" s="88">
        <v>0</v>
      </c>
      <c r="S3569" s="87">
        <v>0</v>
      </c>
      <c r="T3569" s="88">
        <v>0</v>
      </c>
      <c r="U3569" s="87">
        <v>0</v>
      </c>
      <c r="V3569" s="88">
        <v>0</v>
      </c>
      <c r="W3569" s="87">
        <v>0</v>
      </c>
      <c r="X3569" s="88">
        <v>0</v>
      </c>
      <c r="Y3569" s="87">
        <v>0</v>
      </c>
      <c r="Z3569" s="88">
        <v>0</v>
      </c>
      <c r="AA3569" s="87">
        <v>0</v>
      </c>
      <c r="AB3569" s="88">
        <v>0</v>
      </c>
      <c r="AC3569" s="58"/>
      <c r="AD3569" s="59">
        <f t="shared" si="75"/>
        <v>0</v>
      </c>
      <c r="AE3569" s="58"/>
    </row>
    <row r="3570" spans="2:31" x14ac:dyDescent="0.3">
      <c r="B3570" s="4" t="s">
        <v>155</v>
      </c>
      <c r="C3570" s="14"/>
      <c r="D3570" s="14"/>
      <c r="E3570" s="87">
        <v>0</v>
      </c>
      <c r="F3570" s="88">
        <v>0</v>
      </c>
      <c r="G3570" s="87">
        <v>0</v>
      </c>
      <c r="H3570" s="88">
        <v>0</v>
      </c>
      <c r="I3570" s="87">
        <v>0</v>
      </c>
      <c r="J3570" s="88">
        <v>0</v>
      </c>
      <c r="K3570" s="87">
        <v>0</v>
      </c>
      <c r="L3570" s="88">
        <v>0</v>
      </c>
      <c r="M3570" s="87">
        <v>0</v>
      </c>
      <c r="N3570" s="88">
        <v>0</v>
      </c>
      <c r="O3570" s="87">
        <v>0</v>
      </c>
      <c r="P3570" s="88">
        <v>0</v>
      </c>
      <c r="Q3570" s="87">
        <v>0</v>
      </c>
      <c r="R3570" s="88">
        <v>0</v>
      </c>
      <c r="S3570" s="87">
        <v>0</v>
      </c>
      <c r="T3570" s="88">
        <v>0</v>
      </c>
      <c r="U3570" s="87">
        <v>0</v>
      </c>
      <c r="V3570" s="88">
        <v>0</v>
      </c>
      <c r="W3570" s="87">
        <v>0</v>
      </c>
      <c r="X3570" s="88">
        <v>0</v>
      </c>
      <c r="Y3570" s="87">
        <v>0</v>
      </c>
      <c r="Z3570" s="88">
        <v>0</v>
      </c>
      <c r="AA3570" s="87">
        <v>0</v>
      </c>
      <c r="AB3570" s="88">
        <v>0</v>
      </c>
      <c r="AC3570" s="58"/>
      <c r="AD3570" s="59">
        <f t="shared" si="75"/>
        <v>0</v>
      </c>
      <c r="AE3570" s="58"/>
    </row>
    <row r="3571" spans="2:31" x14ac:dyDescent="0.3">
      <c r="B3571" s="4" t="s">
        <v>228</v>
      </c>
      <c r="C3571" s="14"/>
      <c r="D3571" s="14"/>
      <c r="E3571" s="87">
        <v>0</v>
      </c>
      <c r="F3571" s="88">
        <v>8.0092728603645873E-4</v>
      </c>
      <c r="G3571" s="87">
        <v>0</v>
      </c>
      <c r="H3571" s="88">
        <v>0</v>
      </c>
      <c r="I3571" s="87">
        <v>0</v>
      </c>
      <c r="J3571" s="88">
        <v>0</v>
      </c>
      <c r="K3571" s="87">
        <v>0</v>
      </c>
      <c r="L3571" s="88">
        <v>0</v>
      </c>
      <c r="M3571" s="87">
        <v>1.8196528452256943E-3</v>
      </c>
      <c r="N3571" s="88">
        <v>9.2921298636979195E-4</v>
      </c>
      <c r="O3571" s="87">
        <v>0</v>
      </c>
      <c r="P3571" s="88">
        <v>0</v>
      </c>
      <c r="Q3571" s="87">
        <v>0</v>
      </c>
      <c r="R3571" s="88">
        <v>0</v>
      </c>
      <c r="S3571" s="87">
        <v>9.8397704350868063E-4</v>
      </c>
      <c r="T3571" s="88">
        <v>0</v>
      </c>
      <c r="U3571" s="87">
        <v>0</v>
      </c>
      <c r="V3571" s="88">
        <v>0</v>
      </c>
      <c r="W3571" s="87">
        <v>0</v>
      </c>
      <c r="X3571" s="88">
        <v>0</v>
      </c>
      <c r="Y3571" s="87">
        <v>0</v>
      </c>
      <c r="Z3571" s="88">
        <v>0</v>
      </c>
      <c r="AA3571" s="87">
        <v>0</v>
      </c>
      <c r="AB3571" s="88">
        <v>0</v>
      </c>
      <c r="AC3571" s="58"/>
      <c r="AD3571" s="59">
        <f t="shared" si="75"/>
        <v>4.5337701611406255E-3</v>
      </c>
      <c r="AE3571" s="58"/>
    </row>
    <row r="3572" spans="2:31" x14ac:dyDescent="0.3">
      <c r="B3572" s="4" t="s">
        <v>229</v>
      </c>
      <c r="C3572" s="14"/>
      <c r="D3572" s="14"/>
      <c r="E3572" s="87">
        <v>0</v>
      </c>
      <c r="F3572" s="88">
        <v>0</v>
      </c>
      <c r="G3572" s="87">
        <v>0</v>
      </c>
      <c r="H3572" s="88">
        <v>0</v>
      </c>
      <c r="I3572" s="87">
        <v>0</v>
      </c>
      <c r="J3572" s="88">
        <v>0</v>
      </c>
      <c r="K3572" s="87">
        <v>0</v>
      </c>
      <c r="L3572" s="88">
        <v>0</v>
      </c>
      <c r="M3572" s="87">
        <v>0</v>
      </c>
      <c r="N3572" s="88">
        <v>0</v>
      </c>
      <c r="O3572" s="87">
        <v>0</v>
      </c>
      <c r="P3572" s="88">
        <v>0</v>
      </c>
      <c r="Q3572" s="87">
        <v>0</v>
      </c>
      <c r="R3572" s="88">
        <v>0</v>
      </c>
      <c r="S3572" s="87">
        <v>0</v>
      </c>
      <c r="T3572" s="88">
        <v>0</v>
      </c>
      <c r="U3572" s="87">
        <v>0</v>
      </c>
      <c r="V3572" s="88">
        <v>0</v>
      </c>
      <c r="W3572" s="87">
        <v>0</v>
      </c>
      <c r="X3572" s="88">
        <v>0</v>
      </c>
      <c r="Y3572" s="87">
        <v>0</v>
      </c>
      <c r="Z3572" s="88">
        <v>0</v>
      </c>
      <c r="AA3572" s="87">
        <v>0</v>
      </c>
      <c r="AB3572" s="88">
        <v>0</v>
      </c>
      <c r="AC3572" s="58"/>
      <c r="AD3572" s="59">
        <f t="shared" si="75"/>
        <v>0</v>
      </c>
      <c r="AE3572" s="58"/>
    </row>
    <row r="3573" spans="2:31" x14ac:dyDescent="0.3">
      <c r="B3573" s="4" t="s">
        <v>152</v>
      </c>
      <c r="C3573" s="14"/>
      <c r="D3573" s="14"/>
      <c r="E3573" s="87">
        <v>0</v>
      </c>
      <c r="F3573" s="88">
        <v>0</v>
      </c>
      <c r="G3573" s="87">
        <v>0</v>
      </c>
      <c r="H3573" s="88">
        <v>0</v>
      </c>
      <c r="I3573" s="87">
        <v>0</v>
      </c>
      <c r="J3573" s="88">
        <v>0</v>
      </c>
      <c r="K3573" s="87">
        <v>0</v>
      </c>
      <c r="L3573" s="88">
        <v>9.8333333333332981E-2</v>
      </c>
      <c r="M3573" s="87">
        <v>0.19999999999999948</v>
      </c>
      <c r="N3573" s="88">
        <v>0.19999999999999948</v>
      </c>
      <c r="O3573" s="87">
        <v>0.19999999999999948</v>
      </c>
      <c r="P3573" s="88">
        <v>0.19999999999999948</v>
      </c>
      <c r="Q3573" s="87">
        <v>0.19999999999999948</v>
      </c>
      <c r="R3573" s="88">
        <v>0.19999999999999948</v>
      </c>
      <c r="S3573" s="87">
        <v>0.19999999999999948</v>
      </c>
      <c r="T3573" s="88">
        <v>0.69166666666666599</v>
      </c>
      <c r="U3573" s="87">
        <v>1.7899999999999989</v>
      </c>
      <c r="V3573" s="88">
        <v>2.4491666666666667</v>
      </c>
      <c r="W3573" s="87">
        <v>0.96791666666666654</v>
      </c>
      <c r="X3573" s="88">
        <v>0</v>
      </c>
      <c r="Y3573" s="87">
        <v>0</v>
      </c>
      <c r="Z3573" s="88">
        <v>0</v>
      </c>
      <c r="AA3573" s="87">
        <v>0</v>
      </c>
      <c r="AB3573" s="88">
        <v>0</v>
      </c>
      <c r="AC3573" s="58"/>
      <c r="AD3573" s="59">
        <f t="shared" si="75"/>
        <v>7.3970833333333275</v>
      </c>
      <c r="AE3573" s="58"/>
    </row>
    <row r="3574" spans="2:31" x14ac:dyDescent="0.3">
      <c r="B3574" s="4" t="s">
        <v>196</v>
      </c>
      <c r="C3574" s="14"/>
      <c r="D3574" s="14"/>
      <c r="E3574" s="87">
        <v>1.3790672620137532</v>
      </c>
      <c r="F3574" s="88">
        <v>1.5326616048812864</v>
      </c>
      <c r="G3574" s="87">
        <v>1.5509697039922077</v>
      </c>
      <c r="H3574" s="88">
        <v>1.569277818997701</v>
      </c>
      <c r="I3574" s="87">
        <v>1.5875859260559082</v>
      </c>
      <c r="J3574" s="88">
        <v>1.6058940251668292</v>
      </c>
      <c r="K3574" s="87">
        <v>1.6242021401723226</v>
      </c>
      <c r="L3574" s="88">
        <v>1.6425102472305297</v>
      </c>
      <c r="M3574" s="87">
        <v>5.1741691629091893</v>
      </c>
      <c r="N3574" s="88">
        <v>5.5485638300577795</v>
      </c>
      <c r="O3574" s="87">
        <v>5.5404246966044095</v>
      </c>
      <c r="P3574" s="88">
        <v>5.5322855552037558</v>
      </c>
      <c r="Q3574" s="87">
        <v>5.5241464217503857</v>
      </c>
      <c r="R3574" s="88">
        <v>5.516007280349732</v>
      </c>
      <c r="S3574" s="87">
        <v>5.5078681429227201</v>
      </c>
      <c r="T3574" s="88">
        <v>5.4997290054957073</v>
      </c>
      <c r="U3574" s="87">
        <v>5.4945257425308256</v>
      </c>
      <c r="V3574" s="88">
        <v>5.4954587976137832</v>
      </c>
      <c r="W3574" s="87">
        <v>5.4965843598047925</v>
      </c>
      <c r="X3574" s="88">
        <v>4.4898256619771306</v>
      </c>
      <c r="Y3574" s="87">
        <v>5.4988354682922358</v>
      </c>
      <c r="Z3574" s="88">
        <v>5.4999610185623125</v>
      </c>
      <c r="AA3574" s="87">
        <v>5.5010865807533209</v>
      </c>
      <c r="AB3574" s="88">
        <v>5.5022121310234038</v>
      </c>
      <c r="AC3574" s="58"/>
      <c r="AD3574" s="59">
        <f t="shared" si="75"/>
        <v>99.313852584362024</v>
      </c>
      <c r="AE3574" s="58"/>
    </row>
    <row r="3575" spans="2:31" x14ac:dyDescent="0.3">
      <c r="B3575" s="4" t="s">
        <v>197</v>
      </c>
      <c r="C3575" s="14"/>
      <c r="D3575" s="14"/>
      <c r="E3575" s="87">
        <v>1.234637451171875</v>
      </c>
      <c r="F3575" s="88">
        <v>1.4997127135594688</v>
      </c>
      <c r="G3575" s="87">
        <v>1.497759747505188</v>
      </c>
      <c r="H3575" s="88">
        <v>1.4958067814509073</v>
      </c>
      <c r="I3575" s="87">
        <v>1.4938538153966268</v>
      </c>
      <c r="J3575" s="88">
        <v>1.4919008493423462</v>
      </c>
      <c r="K3575" s="87">
        <v>1.4899478832880657</v>
      </c>
      <c r="L3575" s="88">
        <v>1.487994917233785</v>
      </c>
      <c r="M3575" s="87">
        <v>5.2263848781585702</v>
      </c>
      <c r="N3575" s="88">
        <v>5.6242257555325823</v>
      </c>
      <c r="O3575" s="87">
        <v>5.6072257637977607</v>
      </c>
      <c r="P3575" s="88">
        <v>5.5902257800102237</v>
      </c>
      <c r="Q3575" s="87">
        <v>5.5732257843017585</v>
      </c>
      <c r="R3575" s="88">
        <v>5.556225796540577</v>
      </c>
      <c r="S3575" s="87">
        <v>5.5392258087793973</v>
      </c>
      <c r="T3575" s="88">
        <v>5.5222258130709321</v>
      </c>
      <c r="U3575" s="87">
        <v>5.5098359386126239</v>
      </c>
      <c r="V3575" s="88">
        <v>5.5075954874356601</v>
      </c>
      <c r="W3575" s="87">
        <v>5.5057181954383809</v>
      </c>
      <c r="X3575" s="88">
        <v>4.4947546442349768</v>
      </c>
      <c r="Y3575" s="87">
        <v>5.5019636074701959</v>
      </c>
      <c r="Z3575" s="88">
        <v>5.5000863114992784</v>
      </c>
      <c r="AA3575" s="87">
        <v>5.4982090155283574</v>
      </c>
      <c r="AB3575" s="88">
        <v>5.496331719557447</v>
      </c>
      <c r="AC3575" s="58"/>
      <c r="AD3575" s="59">
        <f t="shared" si="75"/>
        <v>98.945074458916977</v>
      </c>
      <c r="AE3575" s="58"/>
    </row>
    <row r="3576" spans="2:31" x14ac:dyDescent="0.3">
      <c r="B3576" s="4" t="s">
        <v>243</v>
      </c>
      <c r="C3576" s="14"/>
      <c r="D3576" s="14"/>
      <c r="E3576" s="87">
        <v>4.3281333575672329</v>
      </c>
      <c r="F3576" s="88">
        <v>1.3254100257174466</v>
      </c>
      <c r="G3576" s="87">
        <v>0</v>
      </c>
      <c r="H3576" s="88">
        <v>0.21620580345554086</v>
      </c>
      <c r="I3576" s="87">
        <v>0</v>
      </c>
      <c r="J3576" s="88">
        <v>5.7681114377647336E-2</v>
      </c>
      <c r="K3576" s="87">
        <v>0.48548645884030456</v>
      </c>
      <c r="L3576" s="88">
        <v>0.25988611579203813</v>
      </c>
      <c r="M3576" s="87">
        <v>0.74850487510625785</v>
      </c>
      <c r="N3576" s="88">
        <v>1.1845347106483004</v>
      </c>
      <c r="O3576" s="87">
        <v>1.1845347106483004</v>
      </c>
      <c r="P3576" s="88">
        <v>1.1845347106483004</v>
      </c>
      <c r="Q3576" s="87">
        <v>1.1845347106483004</v>
      </c>
      <c r="R3576" s="88">
        <v>1.1845347106483004</v>
      </c>
      <c r="S3576" s="87">
        <v>1.1845347106483004</v>
      </c>
      <c r="T3576" s="88">
        <v>1.1845347106483004</v>
      </c>
      <c r="U3576" s="87">
        <v>1.1846286992258244</v>
      </c>
      <c r="V3576" s="88">
        <v>1.1852062364445546</v>
      </c>
      <c r="W3576" s="87">
        <v>1.1171499351686658</v>
      </c>
      <c r="X3576" s="88">
        <v>0.58482124040738537</v>
      </c>
      <c r="Y3576" s="87">
        <v>0.28096621235474162</v>
      </c>
      <c r="Z3576" s="88">
        <v>0.20476597349111456</v>
      </c>
      <c r="AA3576" s="87">
        <v>0.20389085014923625</v>
      </c>
      <c r="AB3576" s="88">
        <v>0.20301574270192993</v>
      </c>
      <c r="AC3576" s="58"/>
      <c r="AD3576" s="59">
        <f t="shared" si="75"/>
        <v>20.677495615338021</v>
      </c>
      <c r="AE3576" s="58"/>
    </row>
    <row r="3577" spans="2:31" x14ac:dyDescent="0.3">
      <c r="B3577" s="4" t="s">
        <v>252</v>
      </c>
      <c r="C3577" s="14"/>
      <c r="D3577" s="14"/>
      <c r="E3577" s="87">
        <v>0.91547208909946354</v>
      </c>
      <c r="F3577" s="88">
        <v>0.49790447020327644</v>
      </c>
      <c r="G3577" s="87">
        <v>6.0064291651281687E-2</v>
      </c>
      <c r="H3577" s="88">
        <v>6.0759470557404528E-2</v>
      </c>
      <c r="I3577" s="87">
        <v>6.2400723194313994E-2</v>
      </c>
      <c r="J3577" s="88">
        <v>6.4041975831223494E-2</v>
      </c>
      <c r="K3577" s="87">
        <v>6.5683223501079246E-2</v>
      </c>
      <c r="L3577" s="88">
        <v>6.7324477131399482E-2</v>
      </c>
      <c r="M3577" s="87">
        <v>6.8965727781487476E-2</v>
      </c>
      <c r="N3577" s="88">
        <v>7.0606978431575457E-2</v>
      </c>
      <c r="O3577" s="87">
        <v>7.2273701126608206E-2</v>
      </c>
      <c r="P3577" s="88">
        <v>7.4345056906573934E-2</v>
      </c>
      <c r="Q3577" s="87">
        <v>7.6556568041675252E-2</v>
      </c>
      <c r="R3577" s="88">
        <v>7.8768080170187341E-2</v>
      </c>
      <c r="S3577" s="87">
        <v>8.0979593292110144E-2</v>
      </c>
      <c r="T3577" s="88">
        <v>8.3191105420622205E-2</v>
      </c>
      <c r="U3577" s="87">
        <v>8.5402616555723496E-2</v>
      </c>
      <c r="V3577" s="88">
        <v>8.7614129677646313E-2</v>
      </c>
      <c r="W3577" s="87">
        <v>8.8738315001361534E-2</v>
      </c>
      <c r="X3577" s="88">
        <v>7.2469623917778586E-2</v>
      </c>
      <c r="Y3577" s="87">
        <v>8.8738315001361534E-2</v>
      </c>
      <c r="Z3577" s="88">
        <v>8.8738315001361534E-2</v>
      </c>
      <c r="AA3577" s="87">
        <v>8.8738315001361534E-2</v>
      </c>
      <c r="AB3577" s="88">
        <v>8.8738315001361534E-2</v>
      </c>
      <c r="AC3577" s="58"/>
      <c r="AD3577" s="59">
        <f t="shared" si="75"/>
        <v>3.0885154774982393</v>
      </c>
      <c r="AE3577" s="58"/>
    </row>
    <row r="3578" spans="2:31" x14ac:dyDescent="0.3">
      <c r="B3578" s="4" t="s">
        <v>156</v>
      </c>
      <c r="C3578" s="14"/>
      <c r="D3578" s="14"/>
      <c r="E3578" s="87">
        <v>0</v>
      </c>
      <c r="F3578" s="88">
        <v>0</v>
      </c>
      <c r="G3578" s="87">
        <v>0</v>
      </c>
      <c r="H3578" s="88">
        <v>0</v>
      </c>
      <c r="I3578" s="87">
        <v>0</v>
      </c>
      <c r="J3578" s="88">
        <v>0</v>
      </c>
      <c r="K3578" s="87">
        <v>0</v>
      </c>
      <c r="L3578" s="88">
        <v>0</v>
      </c>
      <c r="M3578" s="87">
        <v>0</v>
      </c>
      <c r="N3578" s="88">
        <v>0</v>
      </c>
      <c r="O3578" s="87">
        <v>0</v>
      </c>
      <c r="P3578" s="88">
        <v>0</v>
      </c>
      <c r="Q3578" s="87">
        <v>0</v>
      </c>
      <c r="R3578" s="88">
        <v>0</v>
      </c>
      <c r="S3578" s="87">
        <v>0</v>
      </c>
      <c r="T3578" s="88">
        <v>0</v>
      </c>
      <c r="U3578" s="87">
        <v>0</v>
      </c>
      <c r="V3578" s="88">
        <v>0</v>
      </c>
      <c r="W3578" s="87">
        <v>0</v>
      </c>
      <c r="X3578" s="88">
        <v>0</v>
      </c>
      <c r="Y3578" s="87">
        <v>0</v>
      </c>
      <c r="Z3578" s="88">
        <v>0</v>
      </c>
      <c r="AA3578" s="87">
        <v>0</v>
      </c>
      <c r="AB3578" s="88">
        <v>0</v>
      </c>
      <c r="AC3578" s="58"/>
      <c r="AD3578" s="59">
        <f t="shared" si="75"/>
        <v>0</v>
      </c>
      <c r="AE3578" s="58"/>
    </row>
    <row r="3579" spans="2:31" x14ac:dyDescent="0.3">
      <c r="B3579" s="4" t="s">
        <v>157</v>
      </c>
      <c r="C3579" s="14"/>
      <c r="D3579" s="14"/>
      <c r="E3579" s="87">
        <v>0</v>
      </c>
      <c r="F3579" s="88">
        <v>0</v>
      </c>
      <c r="G3579" s="87">
        <v>0</v>
      </c>
      <c r="H3579" s="88">
        <v>0</v>
      </c>
      <c r="I3579" s="87">
        <v>0</v>
      </c>
      <c r="J3579" s="88">
        <v>0</v>
      </c>
      <c r="K3579" s="87">
        <v>0</v>
      </c>
      <c r="L3579" s="88">
        <v>0</v>
      </c>
      <c r="M3579" s="87">
        <v>0</v>
      </c>
      <c r="N3579" s="88">
        <v>0</v>
      </c>
      <c r="O3579" s="87">
        <v>0</v>
      </c>
      <c r="P3579" s="88">
        <v>0</v>
      </c>
      <c r="Q3579" s="87">
        <v>0</v>
      </c>
      <c r="R3579" s="88">
        <v>0</v>
      </c>
      <c r="S3579" s="87">
        <v>0</v>
      </c>
      <c r="T3579" s="88">
        <v>0</v>
      </c>
      <c r="U3579" s="87">
        <v>0</v>
      </c>
      <c r="V3579" s="88">
        <v>0</v>
      </c>
      <c r="W3579" s="87">
        <v>0</v>
      </c>
      <c r="X3579" s="88">
        <v>0</v>
      </c>
      <c r="Y3579" s="87">
        <v>0</v>
      </c>
      <c r="Z3579" s="88">
        <v>0</v>
      </c>
      <c r="AA3579" s="87">
        <v>0</v>
      </c>
      <c r="AB3579" s="88">
        <v>0</v>
      </c>
      <c r="AC3579" s="58"/>
      <c r="AD3579" s="59">
        <f t="shared" si="75"/>
        <v>0</v>
      </c>
      <c r="AE3579" s="58"/>
    </row>
    <row r="3580" spans="2:31" x14ac:dyDescent="0.3">
      <c r="B3580" s="4" t="s">
        <v>158</v>
      </c>
      <c r="C3580" s="14"/>
      <c r="D3580" s="14"/>
      <c r="E3580" s="87">
        <v>0</v>
      </c>
      <c r="F3580" s="88">
        <v>0</v>
      </c>
      <c r="G3580" s="87">
        <v>0</v>
      </c>
      <c r="H3580" s="88">
        <v>0</v>
      </c>
      <c r="I3580" s="87">
        <v>0</v>
      </c>
      <c r="J3580" s="88">
        <v>0</v>
      </c>
      <c r="K3580" s="87">
        <v>0</v>
      </c>
      <c r="L3580" s="88">
        <v>0</v>
      </c>
      <c r="M3580" s="87">
        <v>0</v>
      </c>
      <c r="N3580" s="88">
        <v>0</v>
      </c>
      <c r="O3580" s="87">
        <v>0</v>
      </c>
      <c r="P3580" s="88">
        <v>0</v>
      </c>
      <c r="Q3580" s="87">
        <v>0</v>
      </c>
      <c r="R3580" s="88">
        <v>0</v>
      </c>
      <c r="S3580" s="87">
        <v>0</v>
      </c>
      <c r="T3580" s="88">
        <v>0</v>
      </c>
      <c r="U3580" s="87">
        <v>0</v>
      </c>
      <c r="V3580" s="88">
        <v>0</v>
      </c>
      <c r="W3580" s="87">
        <v>0</v>
      </c>
      <c r="X3580" s="88">
        <v>0</v>
      </c>
      <c r="Y3580" s="87">
        <v>0</v>
      </c>
      <c r="Z3580" s="88">
        <v>0</v>
      </c>
      <c r="AA3580" s="87">
        <v>0</v>
      </c>
      <c r="AB3580" s="88">
        <v>0</v>
      </c>
      <c r="AC3580" s="58"/>
      <c r="AD3580" s="59">
        <f t="shared" si="75"/>
        <v>0</v>
      </c>
      <c r="AE3580" s="58"/>
    </row>
    <row r="3581" spans="2:31" x14ac:dyDescent="0.3">
      <c r="B3581" s="4" t="s">
        <v>159</v>
      </c>
      <c r="C3581" s="14"/>
      <c r="D3581" s="14"/>
      <c r="E3581" s="87">
        <v>0</v>
      </c>
      <c r="F3581" s="88">
        <v>0</v>
      </c>
      <c r="G3581" s="87">
        <v>0</v>
      </c>
      <c r="H3581" s="88">
        <v>0</v>
      </c>
      <c r="I3581" s="87">
        <v>0</v>
      </c>
      <c r="J3581" s="88">
        <v>0</v>
      </c>
      <c r="K3581" s="87">
        <v>0</v>
      </c>
      <c r="L3581" s="88">
        <v>0</v>
      </c>
      <c r="M3581" s="87">
        <v>0</v>
      </c>
      <c r="N3581" s="88">
        <v>0</v>
      </c>
      <c r="O3581" s="87">
        <v>0</v>
      </c>
      <c r="P3581" s="88">
        <v>0</v>
      </c>
      <c r="Q3581" s="87">
        <v>0</v>
      </c>
      <c r="R3581" s="88">
        <v>0</v>
      </c>
      <c r="S3581" s="87">
        <v>0</v>
      </c>
      <c r="T3581" s="88">
        <v>0</v>
      </c>
      <c r="U3581" s="87">
        <v>0</v>
      </c>
      <c r="V3581" s="88">
        <v>0</v>
      </c>
      <c r="W3581" s="87">
        <v>0</v>
      </c>
      <c r="X3581" s="88">
        <v>0</v>
      </c>
      <c r="Y3581" s="87">
        <v>0</v>
      </c>
      <c r="Z3581" s="88">
        <v>0</v>
      </c>
      <c r="AA3581" s="87">
        <v>0</v>
      </c>
      <c r="AB3581" s="88">
        <v>0</v>
      </c>
      <c r="AC3581" s="58"/>
      <c r="AD3581" s="59">
        <f t="shared" si="75"/>
        <v>0</v>
      </c>
      <c r="AE3581" s="58"/>
    </row>
    <row r="3582" spans="2:31" x14ac:dyDescent="0.3">
      <c r="B3582" s="4" t="s">
        <v>202</v>
      </c>
      <c r="C3582" s="14"/>
      <c r="D3582" s="14"/>
      <c r="E3582" s="87">
        <v>0</v>
      </c>
      <c r="F3582" s="88">
        <v>0</v>
      </c>
      <c r="G3582" s="87">
        <v>0</v>
      </c>
      <c r="H3582" s="88">
        <v>0</v>
      </c>
      <c r="I3582" s="87">
        <v>0</v>
      </c>
      <c r="J3582" s="88">
        <v>0</v>
      </c>
      <c r="K3582" s="87">
        <v>0</v>
      </c>
      <c r="L3582" s="88">
        <v>0</v>
      </c>
      <c r="M3582" s="87">
        <v>0</v>
      </c>
      <c r="N3582" s="88">
        <v>0</v>
      </c>
      <c r="O3582" s="87">
        <v>0</v>
      </c>
      <c r="P3582" s="88">
        <v>0</v>
      </c>
      <c r="Q3582" s="87">
        <v>0</v>
      </c>
      <c r="R3582" s="88">
        <v>0</v>
      </c>
      <c r="S3582" s="87">
        <v>0</v>
      </c>
      <c r="T3582" s="88">
        <v>0</v>
      </c>
      <c r="U3582" s="87">
        <v>0</v>
      </c>
      <c r="V3582" s="88">
        <v>0</v>
      </c>
      <c r="W3582" s="87">
        <v>0</v>
      </c>
      <c r="X3582" s="88">
        <v>0</v>
      </c>
      <c r="Y3582" s="87">
        <v>0</v>
      </c>
      <c r="Z3582" s="88">
        <v>0</v>
      </c>
      <c r="AA3582" s="87">
        <v>0</v>
      </c>
      <c r="AB3582" s="88">
        <v>0</v>
      </c>
      <c r="AC3582" s="58"/>
      <c r="AD3582" s="59">
        <f t="shared" si="75"/>
        <v>0</v>
      </c>
      <c r="AE3582" s="58"/>
    </row>
    <row r="3583" spans="2:31" x14ac:dyDescent="0.3">
      <c r="B3583" s="4" t="s">
        <v>203</v>
      </c>
      <c r="C3583" s="14"/>
      <c r="D3583" s="14"/>
      <c r="E3583" s="87">
        <v>0</v>
      </c>
      <c r="F3583" s="88">
        <v>0</v>
      </c>
      <c r="G3583" s="87">
        <v>0</v>
      </c>
      <c r="H3583" s="88">
        <v>0</v>
      </c>
      <c r="I3583" s="87">
        <v>0</v>
      </c>
      <c r="J3583" s="88">
        <v>0</v>
      </c>
      <c r="K3583" s="87">
        <v>0</v>
      </c>
      <c r="L3583" s="88">
        <v>0</v>
      </c>
      <c r="M3583" s="87">
        <v>0</v>
      </c>
      <c r="N3583" s="88">
        <v>0</v>
      </c>
      <c r="O3583" s="87">
        <v>0</v>
      </c>
      <c r="P3583" s="88">
        <v>0</v>
      </c>
      <c r="Q3583" s="87">
        <v>0</v>
      </c>
      <c r="R3583" s="88">
        <v>0</v>
      </c>
      <c r="S3583" s="87">
        <v>0</v>
      </c>
      <c r="T3583" s="88">
        <v>0</v>
      </c>
      <c r="U3583" s="87">
        <v>0</v>
      </c>
      <c r="V3583" s="88">
        <v>0</v>
      </c>
      <c r="W3583" s="87">
        <v>0</v>
      </c>
      <c r="X3583" s="88">
        <v>0</v>
      </c>
      <c r="Y3583" s="87">
        <v>0</v>
      </c>
      <c r="Z3583" s="88">
        <v>0</v>
      </c>
      <c r="AA3583" s="87">
        <v>0</v>
      </c>
      <c r="AB3583" s="88">
        <v>0</v>
      </c>
      <c r="AC3583" s="58"/>
      <c r="AD3583" s="59">
        <f t="shared" si="75"/>
        <v>0</v>
      </c>
      <c r="AE3583" s="58"/>
    </row>
    <row r="3584" spans="2:31" x14ac:dyDescent="0.3">
      <c r="B3584" s="4" t="s">
        <v>187</v>
      </c>
      <c r="C3584" s="14"/>
      <c r="D3584" s="14"/>
      <c r="E3584" s="87">
        <v>0.11904084417555066</v>
      </c>
      <c r="F3584" s="88">
        <v>0.23860097726186116</v>
      </c>
      <c r="G3584" s="87">
        <v>0.2743687709172567</v>
      </c>
      <c r="H3584" s="88">
        <v>0.27951086759567251</v>
      </c>
      <c r="I3584" s="87">
        <v>0.28465295632680249</v>
      </c>
      <c r="J3584" s="88">
        <v>0.28979505300521852</v>
      </c>
      <c r="K3584" s="87">
        <v>0.2949371417363485</v>
      </c>
      <c r="L3584" s="88">
        <v>0.30007923841476447</v>
      </c>
      <c r="M3584" s="87">
        <v>6.0146999756495151E-2</v>
      </c>
      <c r="N3584" s="88">
        <v>0</v>
      </c>
      <c r="O3584" s="87">
        <v>0</v>
      </c>
      <c r="P3584" s="88">
        <v>0</v>
      </c>
      <c r="Q3584" s="87">
        <v>0</v>
      </c>
      <c r="R3584" s="88">
        <v>0</v>
      </c>
      <c r="S3584" s="87">
        <v>0</v>
      </c>
      <c r="T3584" s="88">
        <v>0</v>
      </c>
      <c r="U3584" s="87">
        <v>0</v>
      </c>
      <c r="V3584" s="88">
        <v>0</v>
      </c>
      <c r="W3584" s="87">
        <v>0</v>
      </c>
      <c r="X3584" s="88">
        <v>0</v>
      </c>
      <c r="Y3584" s="87">
        <v>0</v>
      </c>
      <c r="Z3584" s="88">
        <v>0</v>
      </c>
      <c r="AA3584" s="87">
        <v>0</v>
      </c>
      <c r="AB3584" s="88">
        <v>0</v>
      </c>
      <c r="AC3584" s="58"/>
      <c r="AD3584" s="59">
        <f t="shared" si="75"/>
        <v>2.1411328491899702</v>
      </c>
      <c r="AE3584" s="58"/>
    </row>
    <row r="3585" spans="2:31" x14ac:dyDescent="0.3">
      <c r="B3585" s="4" t="s">
        <v>188</v>
      </c>
      <c r="C3585" s="14"/>
      <c r="D3585" s="14"/>
      <c r="E3585" s="87">
        <v>0.13738654057184854</v>
      </c>
      <c r="F3585" s="88">
        <v>0.2773815393447876</v>
      </c>
      <c r="G3585" s="87">
        <v>0.29599647919336941</v>
      </c>
      <c r="H3585" s="88">
        <v>0.31461141904195172</v>
      </c>
      <c r="I3585" s="87">
        <v>0.33322635889053343</v>
      </c>
      <c r="J3585" s="88">
        <v>0.35184130271275854</v>
      </c>
      <c r="K3585" s="87">
        <v>0.37045624256134035</v>
      </c>
      <c r="L3585" s="88">
        <v>0.389071182409922</v>
      </c>
      <c r="M3585" s="87">
        <v>1.3772276470127205</v>
      </c>
      <c r="N3585" s="88">
        <v>0.98818749934434857</v>
      </c>
      <c r="O3585" s="87">
        <v>0.98818749934434857</v>
      </c>
      <c r="P3585" s="88">
        <v>0.98818749934434857</v>
      </c>
      <c r="Q3585" s="87">
        <v>0.98818749934434857</v>
      </c>
      <c r="R3585" s="88">
        <v>0.98818749934434857</v>
      </c>
      <c r="S3585" s="87">
        <v>0.98818749934434857</v>
      </c>
      <c r="T3585" s="88">
        <v>0.98818749934434857</v>
      </c>
      <c r="U3585" s="87">
        <v>0.98237828308095532</v>
      </c>
      <c r="V3585" s="88">
        <v>0.96217937127997466</v>
      </c>
      <c r="W3585" s="87">
        <v>0.94130793567746873</v>
      </c>
      <c r="X3585" s="88">
        <v>0.3141571627308925</v>
      </c>
      <c r="Y3585" s="87">
        <v>0</v>
      </c>
      <c r="Z3585" s="88">
        <v>0</v>
      </c>
      <c r="AA3585" s="87">
        <v>0</v>
      </c>
      <c r="AB3585" s="88">
        <v>0</v>
      </c>
      <c r="AC3585" s="58"/>
      <c r="AD3585" s="59">
        <f t="shared" si="75"/>
        <v>13.964533959918963</v>
      </c>
      <c r="AE3585" s="58"/>
    </row>
    <row r="3586" spans="2:31" x14ac:dyDescent="0.3">
      <c r="B3586" s="4" t="s">
        <v>259</v>
      </c>
      <c r="C3586" s="14"/>
      <c r="D3586" s="14"/>
      <c r="E3586" s="87">
        <v>0</v>
      </c>
      <c r="F3586" s="88">
        <v>0</v>
      </c>
      <c r="G3586" s="87">
        <v>0</v>
      </c>
      <c r="H3586" s="88">
        <v>0</v>
      </c>
      <c r="I3586" s="87">
        <v>0</v>
      </c>
      <c r="J3586" s="88">
        <v>0</v>
      </c>
      <c r="K3586" s="87">
        <v>0</v>
      </c>
      <c r="L3586" s="88">
        <v>0</v>
      </c>
      <c r="M3586" s="87">
        <v>0</v>
      </c>
      <c r="N3586" s="88">
        <v>0</v>
      </c>
      <c r="O3586" s="87">
        <v>0</v>
      </c>
      <c r="P3586" s="88">
        <v>0</v>
      </c>
      <c r="Q3586" s="87">
        <v>0</v>
      </c>
      <c r="R3586" s="88">
        <v>0</v>
      </c>
      <c r="S3586" s="87">
        <v>0</v>
      </c>
      <c r="T3586" s="88">
        <v>0</v>
      </c>
      <c r="U3586" s="87">
        <v>0</v>
      </c>
      <c r="V3586" s="88">
        <v>0</v>
      </c>
      <c r="W3586" s="87">
        <v>0</v>
      </c>
      <c r="X3586" s="88">
        <v>0</v>
      </c>
      <c r="Y3586" s="87">
        <v>0</v>
      </c>
      <c r="Z3586" s="88">
        <v>0</v>
      </c>
      <c r="AA3586" s="87">
        <v>0</v>
      </c>
      <c r="AB3586" s="88">
        <v>0</v>
      </c>
      <c r="AC3586" s="58"/>
      <c r="AD3586" s="59">
        <f t="shared" si="75"/>
        <v>0</v>
      </c>
      <c r="AE3586" s="58"/>
    </row>
    <row r="3587" spans="2:31" x14ac:dyDescent="0.3">
      <c r="B3587" s="4" t="s">
        <v>160</v>
      </c>
      <c r="C3587" s="14"/>
      <c r="D3587" s="14"/>
      <c r="E3587" s="87">
        <v>0</v>
      </c>
      <c r="F3587" s="88">
        <v>0</v>
      </c>
      <c r="G3587" s="87">
        <v>0</v>
      </c>
      <c r="H3587" s="88">
        <v>0</v>
      </c>
      <c r="I3587" s="87">
        <v>0</v>
      </c>
      <c r="J3587" s="88">
        <v>0</v>
      </c>
      <c r="K3587" s="87">
        <v>0</v>
      </c>
      <c r="L3587" s="88">
        <v>0</v>
      </c>
      <c r="M3587" s="87">
        <v>0</v>
      </c>
      <c r="N3587" s="88">
        <v>0</v>
      </c>
      <c r="O3587" s="87">
        <v>0</v>
      </c>
      <c r="P3587" s="88">
        <v>0</v>
      </c>
      <c r="Q3587" s="87">
        <v>0</v>
      </c>
      <c r="R3587" s="88">
        <v>0</v>
      </c>
      <c r="S3587" s="87">
        <v>0</v>
      </c>
      <c r="T3587" s="88">
        <v>0</v>
      </c>
      <c r="U3587" s="87">
        <v>0</v>
      </c>
      <c r="V3587" s="88">
        <v>0</v>
      </c>
      <c r="W3587" s="87">
        <v>0</v>
      </c>
      <c r="X3587" s="88">
        <v>0</v>
      </c>
      <c r="Y3587" s="87">
        <v>0</v>
      </c>
      <c r="Z3587" s="88">
        <v>0</v>
      </c>
      <c r="AA3587" s="87">
        <v>0</v>
      </c>
      <c r="AB3587" s="88">
        <v>0</v>
      </c>
      <c r="AC3587" s="58"/>
      <c r="AD3587" s="59">
        <f t="shared" si="75"/>
        <v>0</v>
      </c>
      <c r="AE3587" s="58"/>
    </row>
    <row r="3588" spans="2:31" x14ac:dyDescent="0.3">
      <c r="B3588" s="4" t="s">
        <v>161</v>
      </c>
      <c r="C3588" s="14"/>
      <c r="D3588" s="14"/>
      <c r="E3588" s="87">
        <v>0</v>
      </c>
      <c r="F3588" s="88">
        <v>0</v>
      </c>
      <c r="G3588" s="87">
        <v>0</v>
      </c>
      <c r="H3588" s="88">
        <v>0</v>
      </c>
      <c r="I3588" s="87">
        <v>0</v>
      </c>
      <c r="J3588" s="88">
        <v>0</v>
      </c>
      <c r="K3588" s="87">
        <v>0</v>
      </c>
      <c r="L3588" s="88">
        <v>0</v>
      </c>
      <c r="M3588" s="87">
        <v>0</v>
      </c>
      <c r="N3588" s="88">
        <v>0</v>
      </c>
      <c r="O3588" s="87">
        <v>0</v>
      </c>
      <c r="P3588" s="88">
        <v>0</v>
      </c>
      <c r="Q3588" s="87">
        <v>0</v>
      </c>
      <c r="R3588" s="88">
        <v>0</v>
      </c>
      <c r="S3588" s="87">
        <v>0</v>
      </c>
      <c r="T3588" s="88">
        <v>0</v>
      </c>
      <c r="U3588" s="87">
        <v>0</v>
      </c>
      <c r="V3588" s="88">
        <v>0</v>
      </c>
      <c r="W3588" s="87">
        <v>0.20672509249299764</v>
      </c>
      <c r="X3588" s="88">
        <v>0</v>
      </c>
      <c r="Y3588" s="87">
        <v>0</v>
      </c>
      <c r="Z3588" s="88">
        <v>0</v>
      </c>
      <c r="AA3588" s="87">
        <v>0</v>
      </c>
      <c r="AB3588" s="88">
        <v>0</v>
      </c>
      <c r="AC3588" s="58"/>
      <c r="AD3588" s="59">
        <f t="shared" si="75"/>
        <v>0.20672509249299764</v>
      </c>
      <c r="AE3588" s="58"/>
    </row>
    <row r="3589" spans="2:31" x14ac:dyDescent="0.3">
      <c r="B3589" s="4" t="s">
        <v>162</v>
      </c>
      <c r="C3589" s="14"/>
      <c r="D3589" s="14"/>
      <c r="E3589" s="87">
        <v>0</v>
      </c>
      <c r="F3589" s="88">
        <v>0</v>
      </c>
      <c r="G3589" s="87">
        <v>0</v>
      </c>
      <c r="H3589" s="88">
        <v>0</v>
      </c>
      <c r="I3589" s="87">
        <v>0</v>
      </c>
      <c r="J3589" s="88">
        <v>0</v>
      </c>
      <c r="K3589" s="87">
        <v>0</v>
      </c>
      <c r="L3589" s="88">
        <v>0</v>
      </c>
      <c r="M3589" s="87">
        <v>0</v>
      </c>
      <c r="N3589" s="88">
        <v>0</v>
      </c>
      <c r="O3589" s="87">
        <v>0</v>
      </c>
      <c r="P3589" s="88">
        <v>0</v>
      </c>
      <c r="Q3589" s="87">
        <v>0</v>
      </c>
      <c r="R3589" s="88">
        <v>0</v>
      </c>
      <c r="S3589" s="87">
        <v>0</v>
      </c>
      <c r="T3589" s="88">
        <v>0</v>
      </c>
      <c r="U3589" s="87">
        <v>0</v>
      </c>
      <c r="V3589" s="88">
        <v>0</v>
      </c>
      <c r="W3589" s="87">
        <v>0.24311769455671312</v>
      </c>
      <c r="X3589" s="88">
        <v>0</v>
      </c>
      <c r="Y3589" s="87">
        <v>0</v>
      </c>
      <c r="Z3589" s="88">
        <v>0</v>
      </c>
      <c r="AA3589" s="87">
        <v>0</v>
      </c>
      <c r="AB3589" s="88">
        <v>0</v>
      </c>
      <c r="AC3589" s="58"/>
      <c r="AD3589" s="59">
        <f t="shared" si="75"/>
        <v>0.24311769455671312</v>
      </c>
      <c r="AE3589" s="58"/>
    </row>
    <row r="3590" spans="2:31" x14ac:dyDescent="0.3">
      <c r="B3590" s="4" t="s">
        <v>149</v>
      </c>
      <c r="C3590" s="14"/>
      <c r="D3590" s="14"/>
      <c r="E3590" s="87">
        <v>0</v>
      </c>
      <c r="F3590" s="88">
        <v>0</v>
      </c>
      <c r="G3590" s="87">
        <v>0</v>
      </c>
      <c r="H3590" s="88">
        <v>0</v>
      </c>
      <c r="I3590" s="87">
        <v>0</v>
      </c>
      <c r="J3590" s="88">
        <v>0</v>
      </c>
      <c r="K3590" s="87">
        <v>0</v>
      </c>
      <c r="L3590" s="88">
        <v>0</v>
      </c>
      <c r="M3590" s="87">
        <v>0</v>
      </c>
      <c r="N3590" s="88">
        <v>0</v>
      </c>
      <c r="O3590" s="87">
        <v>0</v>
      </c>
      <c r="P3590" s="88">
        <v>0</v>
      </c>
      <c r="Q3590" s="87">
        <v>0</v>
      </c>
      <c r="R3590" s="88">
        <v>0</v>
      </c>
      <c r="S3590" s="87">
        <v>0</v>
      </c>
      <c r="T3590" s="88">
        <v>0</v>
      </c>
      <c r="U3590" s="87">
        <v>0</v>
      </c>
      <c r="V3590" s="88">
        <v>0</v>
      </c>
      <c r="W3590" s="87">
        <v>0</v>
      </c>
      <c r="X3590" s="88">
        <v>0</v>
      </c>
      <c r="Y3590" s="87">
        <v>0</v>
      </c>
      <c r="Z3590" s="88">
        <v>0</v>
      </c>
      <c r="AA3590" s="87">
        <v>0</v>
      </c>
      <c r="AB3590" s="88">
        <v>0</v>
      </c>
      <c r="AC3590" s="58"/>
      <c r="AD3590" s="59">
        <f t="shared" si="75"/>
        <v>0</v>
      </c>
      <c r="AE3590" s="58"/>
    </row>
    <row r="3591" spans="2:31" x14ac:dyDescent="0.3">
      <c r="B3591" s="4" t="s">
        <v>230</v>
      </c>
      <c r="C3591" s="14"/>
      <c r="D3591" s="14"/>
      <c r="E3591" s="87">
        <v>0</v>
      </c>
      <c r="F3591" s="88">
        <v>0</v>
      </c>
      <c r="G3591" s="87">
        <v>0</v>
      </c>
      <c r="H3591" s="88">
        <v>0</v>
      </c>
      <c r="I3591" s="87">
        <v>0</v>
      </c>
      <c r="J3591" s="88">
        <v>0</v>
      </c>
      <c r="K3591" s="87">
        <v>0</v>
      </c>
      <c r="L3591" s="88">
        <v>0</v>
      </c>
      <c r="M3591" s="87">
        <v>0</v>
      </c>
      <c r="N3591" s="88">
        <v>0</v>
      </c>
      <c r="O3591" s="87">
        <v>0</v>
      </c>
      <c r="P3591" s="88">
        <v>0</v>
      </c>
      <c r="Q3591" s="87">
        <v>0</v>
      </c>
      <c r="R3591" s="88">
        <v>0</v>
      </c>
      <c r="S3591" s="87">
        <v>0</v>
      </c>
      <c r="T3591" s="88">
        <v>0</v>
      </c>
      <c r="U3591" s="87">
        <v>0</v>
      </c>
      <c r="V3591" s="88">
        <v>0</v>
      </c>
      <c r="W3591" s="87">
        <v>0</v>
      </c>
      <c r="X3591" s="88">
        <v>0</v>
      </c>
      <c r="Y3591" s="87">
        <v>0</v>
      </c>
      <c r="Z3591" s="88">
        <v>0</v>
      </c>
      <c r="AA3591" s="87">
        <v>0</v>
      </c>
      <c r="AB3591" s="88">
        <v>0</v>
      </c>
      <c r="AC3591" s="58"/>
      <c r="AD3591" s="59">
        <f t="shared" si="75"/>
        <v>0</v>
      </c>
      <c r="AE3591" s="58"/>
    </row>
    <row r="3592" spans="2:31" x14ac:dyDescent="0.3">
      <c r="B3592" s="4" t="s">
        <v>248</v>
      </c>
      <c r="C3592" s="14"/>
      <c r="D3592" s="14"/>
      <c r="E3592" s="87">
        <v>0</v>
      </c>
      <c r="F3592" s="88">
        <v>0</v>
      </c>
      <c r="G3592" s="87">
        <v>0</v>
      </c>
      <c r="H3592" s="88">
        <v>0</v>
      </c>
      <c r="I3592" s="87">
        <v>0</v>
      </c>
      <c r="J3592" s="88">
        <v>0</v>
      </c>
      <c r="K3592" s="87">
        <v>0</v>
      </c>
      <c r="L3592" s="88">
        <v>0</v>
      </c>
      <c r="M3592" s="87">
        <v>0</v>
      </c>
      <c r="N3592" s="88">
        <v>0</v>
      </c>
      <c r="O3592" s="87">
        <v>0</v>
      </c>
      <c r="P3592" s="88">
        <v>0</v>
      </c>
      <c r="Q3592" s="87">
        <v>0</v>
      </c>
      <c r="R3592" s="88">
        <v>0</v>
      </c>
      <c r="S3592" s="87">
        <v>0</v>
      </c>
      <c r="T3592" s="88">
        <v>0</v>
      </c>
      <c r="U3592" s="87">
        <v>0</v>
      </c>
      <c r="V3592" s="88">
        <v>0</v>
      </c>
      <c r="W3592" s="87">
        <v>0</v>
      </c>
      <c r="X3592" s="88">
        <v>0</v>
      </c>
      <c r="Y3592" s="87">
        <v>0</v>
      </c>
      <c r="Z3592" s="88">
        <v>0</v>
      </c>
      <c r="AA3592" s="87">
        <v>0</v>
      </c>
      <c r="AB3592" s="88">
        <v>0</v>
      </c>
      <c r="AC3592" s="58"/>
      <c r="AD3592" s="59">
        <f t="shared" si="75"/>
        <v>0</v>
      </c>
      <c r="AE3592" s="58"/>
    </row>
    <row r="3593" spans="2:31" x14ac:dyDescent="0.3">
      <c r="B3593" s="4" t="s">
        <v>231</v>
      </c>
      <c r="C3593" s="14"/>
      <c r="D3593" s="14"/>
      <c r="E3593" s="87">
        <v>2.2928666792551673</v>
      </c>
      <c r="F3593" s="88">
        <v>2.3584482987721755</v>
      </c>
      <c r="G3593" s="87">
        <v>2.4244482835133865</v>
      </c>
      <c r="H3593" s="88">
        <v>2.4904482682545979</v>
      </c>
      <c r="I3593" s="87">
        <v>2.5564482529958088</v>
      </c>
      <c r="J3593" s="88">
        <v>2.6224482377370202</v>
      </c>
      <c r="K3593" s="87">
        <v>2.6889205063713919</v>
      </c>
      <c r="L3593" s="88">
        <v>2.7544482072194421</v>
      </c>
      <c r="M3593" s="87">
        <v>2.815598288726807</v>
      </c>
      <c r="N3593" s="88">
        <v>2.8803903420766197</v>
      </c>
      <c r="O3593" s="87">
        <v>2.9179743289947511</v>
      </c>
      <c r="P3593" s="88">
        <v>2.9498983860015868</v>
      </c>
      <c r="Q3593" s="87">
        <v>2.9818223953247065</v>
      </c>
      <c r="R3593" s="88">
        <v>3.0128382091522221</v>
      </c>
      <c r="S3593" s="87">
        <v>3.0437181063758008</v>
      </c>
      <c r="T3593" s="88">
        <v>3.0018109521230052</v>
      </c>
      <c r="U3593" s="87">
        <v>2.8658250771840401</v>
      </c>
      <c r="V3593" s="88">
        <v>2.7807401498158772</v>
      </c>
      <c r="W3593" s="87">
        <v>2.6345823594835069</v>
      </c>
      <c r="X3593" s="88">
        <v>1.8853831275516091</v>
      </c>
      <c r="Y3593" s="87">
        <v>2.168793614705403</v>
      </c>
      <c r="Z3593" s="88">
        <v>2.0287322998046871</v>
      </c>
      <c r="AA3593" s="87">
        <v>1.9543152685801184</v>
      </c>
      <c r="AB3593" s="88">
        <v>1.9669357140858965</v>
      </c>
      <c r="AC3593" s="58"/>
      <c r="AD3593" s="59">
        <f t="shared" si="75"/>
        <v>62.07783535410563</v>
      </c>
      <c r="AE3593" s="58"/>
    </row>
    <row r="3594" spans="2:31" x14ac:dyDescent="0.3">
      <c r="B3594" s="4" t="s">
        <v>292</v>
      </c>
      <c r="C3594" s="14"/>
      <c r="D3594" s="14"/>
      <c r="E3594" s="87">
        <v>5.6977207183837884</v>
      </c>
      <c r="F3594" s="88">
        <v>7.8924985249837265</v>
      </c>
      <c r="G3594" s="87">
        <v>9.9644344329833974</v>
      </c>
      <c r="H3594" s="88">
        <v>15.402581914265951</v>
      </c>
      <c r="I3594" s="87">
        <v>18.650850296020508</v>
      </c>
      <c r="J3594" s="88">
        <v>20.86634470621744</v>
      </c>
      <c r="K3594" s="87">
        <v>24.407669957478838</v>
      </c>
      <c r="L3594" s="88">
        <v>11.419428693135574</v>
      </c>
      <c r="M3594" s="87">
        <v>0</v>
      </c>
      <c r="N3594" s="88">
        <v>0</v>
      </c>
      <c r="O3594" s="87">
        <v>0</v>
      </c>
      <c r="P3594" s="88">
        <v>0</v>
      </c>
      <c r="Q3594" s="87">
        <v>0</v>
      </c>
      <c r="R3594" s="88">
        <v>0</v>
      </c>
      <c r="S3594" s="87">
        <v>0</v>
      </c>
      <c r="T3594" s="88">
        <v>0</v>
      </c>
      <c r="U3594" s="87">
        <v>0</v>
      </c>
      <c r="V3594" s="88">
        <v>0</v>
      </c>
      <c r="W3594" s="87">
        <v>0</v>
      </c>
      <c r="X3594" s="88">
        <v>0</v>
      </c>
      <c r="Y3594" s="87">
        <v>0</v>
      </c>
      <c r="Z3594" s="88">
        <v>0</v>
      </c>
      <c r="AA3594" s="87">
        <v>0.8128114064534504</v>
      </c>
      <c r="AB3594" s="88">
        <v>6.5269624074300134</v>
      </c>
      <c r="AC3594" s="58"/>
      <c r="AD3594" s="59">
        <f t="shared" si="75"/>
        <v>121.6413030573527</v>
      </c>
      <c r="AE3594" s="58"/>
    </row>
    <row r="3595" spans="2:31" x14ac:dyDescent="0.3">
      <c r="B3595" s="4" t="s">
        <v>244</v>
      </c>
      <c r="C3595" s="14"/>
      <c r="D3595" s="14"/>
      <c r="E3595" s="87">
        <v>0</v>
      </c>
      <c r="F3595" s="88">
        <v>0</v>
      </c>
      <c r="G3595" s="87">
        <v>0</v>
      </c>
      <c r="H3595" s="88">
        <v>0</v>
      </c>
      <c r="I3595" s="87">
        <v>0</v>
      </c>
      <c r="J3595" s="88">
        <v>0</v>
      </c>
      <c r="K3595" s="87">
        <v>0</v>
      </c>
      <c r="L3595" s="88">
        <v>0</v>
      </c>
      <c r="M3595" s="87">
        <v>0</v>
      </c>
      <c r="N3595" s="88">
        <v>0</v>
      </c>
      <c r="O3595" s="87">
        <v>0</v>
      </c>
      <c r="P3595" s="88">
        <v>0</v>
      </c>
      <c r="Q3595" s="87">
        <v>0</v>
      </c>
      <c r="R3595" s="88">
        <v>0</v>
      </c>
      <c r="S3595" s="87">
        <v>0</v>
      </c>
      <c r="T3595" s="88">
        <v>0</v>
      </c>
      <c r="U3595" s="87">
        <v>0</v>
      </c>
      <c r="V3595" s="88">
        <v>0</v>
      </c>
      <c r="W3595" s="87">
        <v>0</v>
      </c>
      <c r="X3595" s="88">
        <v>0</v>
      </c>
      <c r="Y3595" s="87">
        <v>0</v>
      </c>
      <c r="Z3595" s="88">
        <v>0</v>
      </c>
      <c r="AA3595" s="87">
        <v>0</v>
      </c>
      <c r="AB3595" s="88">
        <v>0</v>
      </c>
      <c r="AC3595" s="58"/>
      <c r="AD3595" s="59">
        <f t="shared" si="75"/>
        <v>0</v>
      </c>
      <c r="AE3595" s="58"/>
    </row>
    <row r="3596" spans="2:31" x14ac:dyDescent="0.3">
      <c r="B3596" s="4" t="s">
        <v>245</v>
      </c>
      <c r="C3596" s="14"/>
      <c r="D3596" s="14"/>
      <c r="E3596" s="87">
        <v>0</v>
      </c>
      <c r="F3596" s="88">
        <v>0</v>
      </c>
      <c r="G3596" s="87">
        <v>0</v>
      </c>
      <c r="H3596" s="88">
        <v>0</v>
      </c>
      <c r="I3596" s="87">
        <v>0</v>
      </c>
      <c r="J3596" s="88">
        <v>0</v>
      </c>
      <c r="K3596" s="87">
        <v>0</v>
      </c>
      <c r="L3596" s="88">
        <v>0</v>
      </c>
      <c r="M3596" s="87">
        <v>0</v>
      </c>
      <c r="N3596" s="88">
        <v>0</v>
      </c>
      <c r="O3596" s="87">
        <v>0</v>
      </c>
      <c r="P3596" s="88">
        <v>0</v>
      </c>
      <c r="Q3596" s="87">
        <v>0</v>
      </c>
      <c r="R3596" s="88">
        <v>0</v>
      </c>
      <c r="S3596" s="87">
        <v>0</v>
      </c>
      <c r="T3596" s="88">
        <v>0</v>
      </c>
      <c r="U3596" s="87">
        <v>0</v>
      </c>
      <c r="V3596" s="88">
        <v>0</v>
      </c>
      <c r="W3596" s="87">
        <v>0</v>
      </c>
      <c r="X3596" s="88">
        <v>0</v>
      </c>
      <c r="Y3596" s="87">
        <v>0</v>
      </c>
      <c r="Z3596" s="88">
        <v>0</v>
      </c>
      <c r="AA3596" s="87">
        <v>0</v>
      </c>
      <c r="AB3596" s="88">
        <v>0</v>
      </c>
      <c r="AC3596" s="58"/>
      <c r="AD3596" s="59">
        <f t="shared" si="75"/>
        <v>0</v>
      </c>
      <c r="AE3596" s="58"/>
    </row>
    <row r="3597" spans="2:31" x14ac:dyDescent="0.3">
      <c r="B3597" s="4" t="s">
        <v>257</v>
      </c>
      <c r="C3597" s="14"/>
      <c r="D3597" s="14"/>
      <c r="E3597" s="87">
        <v>0</v>
      </c>
      <c r="F3597" s="88">
        <v>0</v>
      </c>
      <c r="G3597" s="87">
        <v>0</v>
      </c>
      <c r="H3597" s="88">
        <v>0</v>
      </c>
      <c r="I3597" s="87">
        <v>0</v>
      </c>
      <c r="J3597" s="88">
        <v>0</v>
      </c>
      <c r="K3597" s="87">
        <v>0</v>
      </c>
      <c r="L3597" s="88">
        <v>0</v>
      </c>
      <c r="M3597" s="87">
        <v>0</v>
      </c>
      <c r="N3597" s="88">
        <v>0</v>
      </c>
      <c r="O3597" s="87">
        <v>0</v>
      </c>
      <c r="P3597" s="88">
        <v>0</v>
      </c>
      <c r="Q3597" s="87">
        <v>0</v>
      </c>
      <c r="R3597" s="88">
        <v>0</v>
      </c>
      <c r="S3597" s="87">
        <v>0</v>
      </c>
      <c r="T3597" s="88">
        <v>0</v>
      </c>
      <c r="U3597" s="87">
        <v>0</v>
      </c>
      <c r="V3597" s="88">
        <v>0</v>
      </c>
      <c r="W3597" s="87">
        <v>0</v>
      </c>
      <c r="X3597" s="88">
        <v>0</v>
      </c>
      <c r="Y3597" s="87">
        <v>0</v>
      </c>
      <c r="Z3597" s="88">
        <v>0</v>
      </c>
      <c r="AA3597" s="87">
        <v>0</v>
      </c>
      <c r="AB3597" s="88">
        <v>0</v>
      </c>
      <c r="AC3597" s="58"/>
      <c r="AD3597" s="59">
        <f t="shared" si="75"/>
        <v>0</v>
      </c>
      <c r="AE3597" s="58"/>
    </row>
    <row r="3598" spans="2:31" x14ac:dyDescent="0.3">
      <c r="B3598" s="4" t="s">
        <v>222</v>
      </c>
      <c r="C3598" s="14"/>
      <c r="D3598" s="14"/>
      <c r="E3598" s="87">
        <v>0</v>
      </c>
      <c r="F3598" s="88">
        <v>0</v>
      </c>
      <c r="G3598" s="87">
        <v>0</v>
      </c>
      <c r="H3598" s="88">
        <v>0</v>
      </c>
      <c r="I3598" s="87">
        <v>0</v>
      </c>
      <c r="J3598" s="88">
        <v>0</v>
      </c>
      <c r="K3598" s="87">
        <v>0</v>
      </c>
      <c r="L3598" s="88">
        <v>0</v>
      </c>
      <c r="M3598" s="87">
        <v>0</v>
      </c>
      <c r="N3598" s="88">
        <v>0</v>
      </c>
      <c r="O3598" s="87">
        <v>0</v>
      </c>
      <c r="P3598" s="88">
        <v>0</v>
      </c>
      <c r="Q3598" s="87">
        <v>0</v>
      </c>
      <c r="R3598" s="88">
        <v>0</v>
      </c>
      <c r="S3598" s="87">
        <v>0</v>
      </c>
      <c r="T3598" s="88">
        <v>0</v>
      </c>
      <c r="U3598" s="87">
        <v>0</v>
      </c>
      <c r="V3598" s="88">
        <v>0</v>
      </c>
      <c r="W3598" s="87">
        <v>0</v>
      </c>
      <c r="X3598" s="88">
        <v>0</v>
      </c>
      <c r="Y3598" s="87">
        <v>0</v>
      </c>
      <c r="Z3598" s="88">
        <v>0</v>
      </c>
      <c r="AA3598" s="87">
        <v>0</v>
      </c>
      <c r="AB3598" s="88">
        <v>0</v>
      </c>
      <c r="AC3598" s="58"/>
      <c r="AD3598" s="59">
        <f t="shared" si="75"/>
        <v>0</v>
      </c>
      <c r="AE3598" s="58"/>
    </row>
    <row r="3599" spans="2:31" x14ac:dyDescent="0.3">
      <c r="B3599" s="4" t="s">
        <v>223</v>
      </c>
      <c r="C3599" s="14"/>
      <c r="D3599" s="14"/>
      <c r="E3599" s="87">
        <v>0</v>
      </c>
      <c r="F3599" s="88">
        <v>0</v>
      </c>
      <c r="G3599" s="87">
        <v>0</v>
      </c>
      <c r="H3599" s="88">
        <v>0</v>
      </c>
      <c r="I3599" s="87">
        <v>0</v>
      </c>
      <c r="J3599" s="88">
        <v>0</v>
      </c>
      <c r="K3599" s="87">
        <v>0</v>
      </c>
      <c r="L3599" s="88">
        <v>0</v>
      </c>
      <c r="M3599" s="87">
        <v>0</v>
      </c>
      <c r="N3599" s="88">
        <v>0</v>
      </c>
      <c r="O3599" s="87">
        <v>0</v>
      </c>
      <c r="P3599" s="88">
        <v>0</v>
      </c>
      <c r="Q3599" s="87">
        <v>0</v>
      </c>
      <c r="R3599" s="88">
        <v>0</v>
      </c>
      <c r="S3599" s="87">
        <v>0</v>
      </c>
      <c r="T3599" s="88">
        <v>0</v>
      </c>
      <c r="U3599" s="87">
        <v>0</v>
      </c>
      <c r="V3599" s="88">
        <v>0</v>
      </c>
      <c r="W3599" s="87">
        <v>0</v>
      </c>
      <c r="X3599" s="88">
        <v>0</v>
      </c>
      <c r="Y3599" s="87">
        <v>0</v>
      </c>
      <c r="Z3599" s="88">
        <v>0</v>
      </c>
      <c r="AA3599" s="87">
        <v>0</v>
      </c>
      <c r="AB3599" s="88">
        <v>0</v>
      </c>
      <c r="AC3599" s="58"/>
      <c r="AD3599" s="59">
        <f t="shared" si="75"/>
        <v>0</v>
      </c>
      <c r="AE3599" s="58"/>
    </row>
    <row r="3600" spans="2:31" x14ac:dyDescent="0.3">
      <c r="B3600" s="4" t="s">
        <v>224</v>
      </c>
      <c r="C3600" s="14"/>
      <c r="D3600" s="14"/>
      <c r="E3600" s="87">
        <v>0</v>
      </c>
      <c r="F3600" s="88">
        <v>0</v>
      </c>
      <c r="G3600" s="87">
        <v>0</v>
      </c>
      <c r="H3600" s="88">
        <v>0</v>
      </c>
      <c r="I3600" s="87">
        <v>0</v>
      </c>
      <c r="J3600" s="88">
        <v>0</v>
      </c>
      <c r="K3600" s="87">
        <v>0</v>
      </c>
      <c r="L3600" s="88">
        <v>0</v>
      </c>
      <c r="M3600" s="87">
        <v>0</v>
      </c>
      <c r="N3600" s="88">
        <v>0</v>
      </c>
      <c r="O3600" s="87">
        <v>0</v>
      </c>
      <c r="P3600" s="88">
        <v>0</v>
      </c>
      <c r="Q3600" s="87">
        <v>0</v>
      </c>
      <c r="R3600" s="88">
        <v>0</v>
      </c>
      <c r="S3600" s="87">
        <v>0</v>
      </c>
      <c r="T3600" s="88">
        <v>0</v>
      </c>
      <c r="U3600" s="87">
        <v>0</v>
      </c>
      <c r="V3600" s="88">
        <v>0</v>
      </c>
      <c r="W3600" s="87">
        <v>0</v>
      </c>
      <c r="X3600" s="88">
        <v>0</v>
      </c>
      <c r="Y3600" s="87">
        <v>0</v>
      </c>
      <c r="Z3600" s="88">
        <v>0</v>
      </c>
      <c r="AA3600" s="87">
        <v>0</v>
      </c>
      <c r="AB3600" s="88">
        <v>0</v>
      </c>
      <c r="AC3600" s="58"/>
      <c r="AD3600" s="59">
        <f t="shared" si="75"/>
        <v>0</v>
      </c>
      <c r="AE3600" s="58"/>
    </row>
    <row r="3601" spans="2:31" x14ac:dyDescent="0.3">
      <c r="B3601" s="4" t="s">
        <v>258</v>
      </c>
      <c r="C3601" s="14"/>
      <c r="D3601" s="14"/>
      <c r="E3601" s="87">
        <v>0</v>
      </c>
      <c r="F3601" s="88">
        <v>0</v>
      </c>
      <c r="G3601" s="87">
        <v>0</v>
      </c>
      <c r="H3601" s="88">
        <v>0</v>
      </c>
      <c r="I3601" s="87">
        <v>0</v>
      </c>
      <c r="J3601" s="88">
        <v>0</v>
      </c>
      <c r="K3601" s="87">
        <v>0</v>
      </c>
      <c r="L3601" s="88">
        <v>0</v>
      </c>
      <c r="M3601" s="87">
        <v>0</v>
      </c>
      <c r="N3601" s="88">
        <v>0</v>
      </c>
      <c r="O3601" s="87">
        <v>0</v>
      </c>
      <c r="P3601" s="88">
        <v>0</v>
      </c>
      <c r="Q3601" s="87">
        <v>0</v>
      </c>
      <c r="R3601" s="88">
        <v>0</v>
      </c>
      <c r="S3601" s="87">
        <v>0</v>
      </c>
      <c r="T3601" s="88">
        <v>0</v>
      </c>
      <c r="U3601" s="87">
        <v>0</v>
      </c>
      <c r="V3601" s="88">
        <v>0</v>
      </c>
      <c r="W3601" s="87">
        <v>0</v>
      </c>
      <c r="X3601" s="88">
        <v>0</v>
      </c>
      <c r="Y3601" s="87">
        <v>0</v>
      </c>
      <c r="Z3601" s="88">
        <v>0</v>
      </c>
      <c r="AA3601" s="87">
        <v>0</v>
      </c>
      <c r="AB3601" s="88">
        <v>0</v>
      </c>
      <c r="AC3601" s="58"/>
      <c r="AD3601" s="59">
        <f t="shared" si="75"/>
        <v>0</v>
      </c>
      <c r="AE3601" s="58"/>
    </row>
    <row r="3602" spans="2:31" x14ac:dyDescent="0.3">
      <c r="B3602" s="4" t="s">
        <v>246</v>
      </c>
      <c r="C3602" s="14"/>
      <c r="D3602" s="14"/>
      <c r="E3602" s="87">
        <v>0</v>
      </c>
      <c r="F3602" s="88">
        <v>0</v>
      </c>
      <c r="G3602" s="87">
        <v>0</v>
      </c>
      <c r="H3602" s="88">
        <v>0</v>
      </c>
      <c r="I3602" s="87">
        <v>0</v>
      </c>
      <c r="J3602" s="88">
        <v>0</v>
      </c>
      <c r="K3602" s="87">
        <v>0</v>
      </c>
      <c r="L3602" s="88">
        <v>0</v>
      </c>
      <c r="M3602" s="87">
        <v>0</v>
      </c>
      <c r="N3602" s="88">
        <v>0</v>
      </c>
      <c r="O3602" s="87">
        <v>0</v>
      </c>
      <c r="P3602" s="88">
        <v>0</v>
      </c>
      <c r="Q3602" s="87">
        <v>0</v>
      </c>
      <c r="R3602" s="88">
        <v>0</v>
      </c>
      <c r="S3602" s="87">
        <v>0</v>
      </c>
      <c r="T3602" s="88">
        <v>0</v>
      </c>
      <c r="U3602" s="87">
        <v>0</v>
      </c>
      <c r="V3602" s="88">
        <v>0</v>
      </c>
      <c r="W3602" s="87">
        <v>0</v>
      </c>
      <c r="X3602" s="88">
        <v>0</v>
      </c>
      <c r="Y3602" s="87">
        <v>0</v>
      </c>
      <c r="Z3602" s="88">
        <v>0</v>
      </c>
      <c r="AA3602" s="87">
        <v>0</v>
      </c>
      <c r="AB3602" s="88">
        <v>0</v>
      </c>
      <c r="AC3602" s="58"/>
      <c r="AD3602" s="59">
        <f t="shared" si="75"/>
        <v>0</v>
      </c>
      <c r="AE3602" s="58"/>
    </row>
    <row r="3603" spans="2:31" x14ac:dyDescent="0.3">
      <c r="B3603" s="4" t="s">
        <v>189</v>
      </c>
      <c r="C3603" s="14"/>
      <c r="D3603" s="14"/>
      <c r="E3603" s="87">
        <v>0</v>
      </c>
      <c r="F3603" s="88">
        <v>0</v>
      </c>
      <c r="G3603" s="87">
        <v>0</v>
      </c>
      <c r="H3603" s="88">
        <v>0</v>
      </c>
      <c r="I3603" s="87">
        <v>0</v>
      </c>
      <c r="J3603" s="88">
        <v>0</v>
      </c>
      <c r="K3603" s="87">
        <v>0</v>
      </c>
      <c r="L3603" s="88">
        <v>0</v>
      </c>
      <c r="M3603" s="87">
        <v>0</v>
      </c>
      <c r="N3603" s="88">
        <v>0</v>
      </c>
      <c r="O3603" s="87">
        <v>0</v>
      </c>
      <c r="P3603" s="88">
        <v>0</v>
      </c>
      <c r="Q3603" s="87">
        <v>0</v>
      </c>
      <c r="R3603" s="88">
        <v>0</v>
      </c>
      <c r="S3603" s="87">
        <v>0</v>
      </c>
      <c r="T3603" s="88">
        <v>0</v>
      </c>
      <c r="U3603" s="87">
        <v>0</v>
      </c>
      <c r="V3603" s="88">
        <v>0</v>
      </c>
      <c r="W3603" s="87">
        <v>0</v>
      </c>
      <c r="X3603" s="88">
        <v>0</v>
      </c>
      <c r="Y3603" s="87">
        <v>0</v>
      </c>
      <c r="Z3603" s="88">
        <v>0</v>
      </c>
      <c r="AA3603" s="87">
        <v>0</v>
      </c>
      <c r="AB3603" s="88">
        <v>0</v>
      </c>
      <c r="AC3603" s="58"/>
      <c r="AD3603" s="59">
        <f t="shared" si="75"/>
        <v>0</v>
      </c>
      <c r="AE3603" s="58"/>
    </row>
    <row r="3604" spans="2:31" x14ac:dyDescent="0.3">
      <c r="B3604" s="4" t="s">
        <v>190</v>
      </c>
      <c r="C3604" s="14"/>
      <c r="D3604" s="14"/>
      <c r="E3604" s="87">
        <v>0</v>
      </c>
      <c r="F3604" s="88">
        <v>0</v>
      </c>
      <c r="G3604" s="87">
        <v>0</v>
      </c>
      <c r="H3604" s="88">
        <v>0</v>
      </c>
      <c r="I3604" s="87">
        <v>0</v>
      </c>
      <c r="J3604" s="88">
        <v>0</v>
      </c>
      <c r="K3604" s="87">
        <v>0</v>
      </c>
      <c r="L3604" s="88">
        <v>0</v>
      </c>
      <c r="M3604" s="87">
        <v>0</v>
      </c>
      <c r="N3604" s="88">
        <v>0</v>
      </c>
      <c r="O3604" s="87">
        <v>0</v>
      </c>
      <c r="P3604" s="88">
        <v>0</v>
      </c>
      <c r="Q3604" s="87">
        <v>0</v>
      </c>
      <c r="R3604" s="88">
        <v>0</v>
      </c>
      <c r="S3604" s="87">
        <v>0</v>
      </c>
      <c r="T3604" s="88">
        <v>0</v>
      </c>
      <c r="U3604" s="87">
        <v>0</v>
      </c>
      <c r="V3604" s="88">
        <v>0</v>
      </c>
      <c r="W3604" s="87">
        <v>0</v>
      </c>
      <c r="X3604" s="88">
        <v>0</v>
      </c>
      <c r="Y3604" s="87">
        <v>0</v>
      </c>
      <c r="Z3604" s="88">
        <v>0</v>
      </c>
      <c r="AA3604" s="87">
        <v>0</v>
      </c>
      <c r="AB3604" s="88">
        <v>0</v>
      </c>
      <c r="AC3604" s="58"/>
      <c r="AD3604" s="59">
        <f t="shared" si="75"/>
        <v>0</v>
      </c>
      <c r="AE3604" s="58"/>
    </row>
    <row r="3605" spans="2:31" x14ac:dyDescent="0.3">
      <c r="B3605" s="4" t="s">
        <v>208</v>
      </c>
      <c r="C3605" s="14"/>
      <c r="D3605" s="14"/>
      <c r="E3605" s="87">
        <v>2.974999999999997</v>
      </c>
      <c r="F3605" s="88">
        <v>3.4999999999999951</v>
      </c>
      <c r="G3605" s="87">
        <v>3.4999999999999951</v>
      </c>
      <c r="H3605" s="88">
        <v>3.4999999999999951</v>
      </c>
      <c r="I3605" s="87">
        <v>3.4999999999999951</v>
      </c>
      <c r="J3605" s="88">
        <v>3.4999999999999951</v>
      </c>
      <c r="K3605" s="87">
        <v>3.2541666666666664</v>
      </c>
      <c r="L3605" s="88">
        <v>3.6908502289454153</v>
      </c>
      <c r="M3605" s="87">
        <v>7.8649832685788468</v>
      </c>
      <c r="N3605" s="88">
        <v>7.7721194803714742</v>
      </c>
      <c r="O3605" s="87">
        <v>7.5193029642105085</v>
      </c>
      <c r="P3605" s="88">
        <v>7.7536332939363408</v>
      </c>
      <c r="Q3605" s="87">
        <v>8.4985530868725618</v>
      </c>
      <c r="R3605" s="88">
        <v>8.2534402112238539</v>
      </c>
      <c r="S3605" s="87">
        <v>7.9972509560272265</v>
      </c>
      <c r="T3605" s="88">
        <v>7.9951529774776038</v>
      </c>
      <c r="U3605" s="87">
        <v>8.2388883322632562</v>
      </c>
      <c r="V3605" s="88">
        <v>8.490957020378362</v>
      </c>
      <c r="W3605" s="87">
        <v>8.7346923751756549</v>
      </c>
      <c r="X3605" s="88">
        <v>2.3966747525458536</v>
      </c>
      <c r="Y3605" s="87">
        <v>0</v>
      </c>
      <c r="Z3605" s="88">
        <v>0</v>
      </c>
      <c r="AA3605" s="87">
        <v>0</v>
      </c>
      <c r="AB3605" s="88">
        <v>0</v>
      </c>
      <c r="AC3605" s="58"/>
      <c r="AD3605" s="59">
        <f t="shared" si="75"/>
        <v>118.9356656146736</v>
      </c>
      <c r="AE3605" s="58"/>
    </row>
    <row r="3606" spans="2:31" x14ac:dyDescent="0.3">
      <c r="B3606" s="4" t="s">
        <v>209</v>
      </c>
      <c r="C3606" s="14"/>
      <c r="D3606" s="14"/>
      <c r="E3606" s="87">
        <v>2.974999999999997</v>
      </c>
      <c r="F3606" s="88">
        <v>3.4999999999999951</v>
      </c>
      <c r="G3606" s="87">
        <v>3.4999999999999951</v>
      </c>
      <c r="H3606" s="88">
        <v>3.4999999999999951</v>
      </c>
      <c r="I3606" s="87">
        <v>3.4999999999999951</v>
      </c>
      <c r="J3606" s="88">
        <v>3.4999999999999951</v>
      </c>
      <c r="K3606" s="87">
        <v>3.2541666666666664</v>
      </c>
      <c r="L3606" s="88">
        <v>3.771555555555556</v>
      </c>
      <c r="M3606" s="87">
        <v>4.8140250743760014</v>
      </c>
      <c r="N3606" s="88">
        <v>4.7558711965878802</v>
      </c>
      <c r="O3606" s="87">
        <v>4.5023344159126273</v>
      </c>
      <c r="P3606" s="88">
        <v>4.5029643098513281</v>
      </c>
      <c r="Q3606" s="87">
        <v>4.5035941958427426</v>
      </c>
      <c r="R3606" s="88">
        <v>6.8190691798925398</v>
      </c>
      <c r="S3606" s="87">
        <v>7.020813292264938</v>
      </c>
      <c r="T3606" s="88">
        <v>7.0200500100851064</v>
      </c>
      <c r="U3606" s="87">
        <v>7.2606208523114519</v>
      </c>
      <c r="V3606" s="88">
        <v>7.5102875173091892</v>
      </c>
      <c r="W3606" s="87">
        <v>7.7399818032979972</v>
      </c>
      <c r="X3606" s="88">
        <v>2.1270148813724519</v>
      </c>
      <c r="Y3606" s="87">
        <v>0</v>
      </c>
      <c r="Z3606" s="88">
        <v>0</v>
      </c>
      <c r="AA3606" s="87">
        <v>0</v>
      </c>
      <c r="AB3606" s="88">
        <v>0</v>
      </c>
      <c r="AC3606" s="58"/>
      <c r="AD3606" s="59">
        <f t="shared" si="75"/>
        <v>96.077348951326442</v>
      </c>
      <c r="AE3606" s="58"/>
    </row>
    <row r="3607" spans="2:31" x14ac:dyDescent="0.3">
      <c r="B3607" s="4" t="s">
        <v>210</v>
      </c>
      <c r="C3607" s="14"/>
      <c r="D3607" s="14"/>
      <c r="E3607" s="87">
        <v>2.4150598446528056E-2</v>
      </c>
      <c r="F3607" s="88">
        <v>2.8065603971481203E-2</v>
      </c>
      <c r="G3607" s="87">
        <v>2.7690613269805823E-2</v>
      </c>
      <c r="H3607" s="88">
        <v>2.7315632502237858E-2</v>
      </c>
      <c r="I3607" s="87">
        <v>2.6940639813740962E-2</v>
      </c>
      <c r="J3607" s="88">
        <v>2.6565651098887068E-2</v>
      </c>
      <c r="K3607" s="87">
        <v>2.6190668344497573E-2</v>
      </c>
      <c r="L3607" s="88">
        <v>2.5631280740102021E-2</v>
      </c>
      <c r="M3607" s="87">
        <v>2.4881247679392388E-2</v>
      </c>
      <c r="N3607" s="88">
        <v>2.4131218592325754E-2</v>
      </c>
      <c r="O3607" s="87">
        <v>2.3381189505259102E-2</v>
      </c>
      <c r="P3607" s="88">
        <v>2.2631156444549501E-2</v>
      </c>
      <c r="Q3607" s="87">
        <v>2.1881125370661343E-2</v>
      </c>
      <c r="R3607" s="88">
        <v>2.1131094296773189E-2</v>
      </c>
      <c r="S3607" s="87">
        <v>2.0381061236063539E-2</v>
      </c>
      <c r="T3607" s="88">
        <v>2.0000004768371486E-2</v>
      </c>
      <c r="U3607" s="87">
        <v>2.0000004768371486E-2</v>
      </c>
      <c r="V3607" s="88">
        <v>2.1619518597920648E-2</v>
      </c>
      <c r="W3607" s="87">
        <v>2.4913440148035593E-2</v>
      </c>
      <c r="X3607" s="88">
        <v>7.1998918056487794E-3</v>
      </c>
      <c r="Y3607" s="87">
        <v>0</v>
      </c>
      <c r="Z3607" s="88">
        <v>0</v>
      </c>
      <c r="AA3607" s="87">
        <v>0</v>
      </c>
      <c r="AB3607" s="88">
        <v>0</v>
      </c>
      <c r="AC3607" s="58"/>
      <c r="AD3607" s="59">
        <f t="shared" si="75"/>
        <v>0.46470164140065334</v>
      </c>
      <c r="AE3607" s="58"/>
    </row>
    <row r="3608" spans="2:31" x14ac:dyDescent="0.3">
      <c r="B3608" s="4" t="s">
        <v>211</v>
      </c>
      <c r="C3608" s="14"/>
      <c r="D3608" s="14"/>
      <c r="E3608" s="87">
        <v>1.0182261864344205E-2</v>
      </c>
      <c r="F3608" s="88">
        <v>1.2557268142700107E-2</v>
      </c>
      <c r="G3608" s="87">
        <v>1.3182284434636343E-2</v>
      </c>
      <c r="H3608" s="88">
        <v>1.3807296752929596E-2</v>
      </c>
      <c r="I3608" s="87">
        <v>1.4432313044865839E-2</v>
      </c>
      <c r="J3608" s="88">
        <v>1.5057325363159091E-2</v>
      </c>
      <c r="K3608" s="87">
        <v>1.5682341655095328E-2</v>
      </c>
      <c r="L3608" s="88">
        <v>1.5754206975301017E-2</v>
      </c>
      <c r="M3608" s="87">
        <v>1.5254183610280265E-2</v>
      </c>
      <c r="N3608" s="88">
        <v>1.4754160245259509E-2</v>
      </c>
      <c r="O3608" s="87">
        <v>1.4254134893417269E-2</v>
      </c>
      <c r="P3608" s="88">
        <v>1.3754103581110549E-2</v>
      </c>
      <c r="Q3608" s="87">
        <v>1.3254082202911291E-2</v>
      </c>
      <c r="R3608" s="88">
        <v>1.2754056851069047E-2</v>
      </c>
      <c r="S3608" s="87">
        <v>1.2254029512405309E-2</v>
      </c>
      <c r="T3608" s="88">
        <v>1.0524978240330928E-2</v>
      </c>
      <c r="U3608" s="87">
        <v>8.7541520595549645E-3</v>
      </c>
      <c r="V3608" s="88">
        <v>8.254188299178988E-3</v>
      </c>
      <c r="W3608" s="87">
        <v>9.8269104957579689E-3</v>
      </c>
      <c r="X3608" s="88">
        <v>3.2480462392170993E-3</v>
      </c>
      <c r="Y3608" s="87">
        <v>0</v>
      </c>
      <c r="Z3608" s="88">
        <v>0</v>
      </c>
      <c r="AA3608" s="87">
        <v>0</v>
      </c>
      <c r="AB3608" s="88">
        <v>0</v>
      </c>
      <c r="AC3608" s="58"/>
      <c r="AD3608" s="59">
        <f t="shared" si="75"/>
        <v>0.24754232446352467</v>
      </c>
      <c r="AE3608" s="58"/>
    </row>
    <row r="3609" spans="2:31" x14ac:dyDescent="0.3">
      <c r="B3609" s="4" t="s">
        <v>136</v>
      </c>
      <c r="C3609" s="14"/>
      <c r="D3609" s="14"/>
      <c r="E3609" s="87">
        <v>0</v>
      </c>
      <c r="F3609" s="88">
        <v>0</v>
      </c>
      <c r="G3609" s="87">
        <v>0</v>
      </c>
      <c r="H3609" s="88">
        <v>0</v>
      </c>
      <c r="I3609" s="87">
        <v>0</v>
      </c>
      <c r="J3609" s="88">
        <v>0</v>
      </c>
      <c r="K3609" s="87">
        <v>0</v>
      </c>
      <c r="L3609" s="88">
        <v>0</v>
      </c>
      <c r="M3609" s="87">
        <v>0.74502827428182083</v>
      </c>
      <c r="N3609" s="88">
        <v>0.94238495572408199</v>
      </c>
      <c r="O3609" s="87">
        <v>0.94751388772328871</v>
      </c>
      <c r="P3609" s="88">
        <v>0.94119369331995806</v>
      </c>
      <c r="Q3609" s="87">
        <v>0.93485381746292262</v>
      </c>
      <c r="R3609" s="88">
        <v>0.93082107448578033</v>
      </c>
      <c r="S3609" s="87">
        <v>1.0667855277061478</v>
      </c>
      <c r="T3609" s="88">
        <v>1.3444503003756219</v>
      </c>
      <c r="U3609" s="87">
        <v>1.3954540863037119</v>
      </c>
      <c r="V3609" s="88">
        <v>1.4381191883881901</v>
      </c>
      <c r="W3609" s="87">
        <v>1.4596733407550404</v>
      </c>
      <c r="X3609" s="88">
        <v>0.39393185825877758</v>
      </c>
      <c r="Y3609" s="87">
        <v>0</v>
      </c>
      <c r="Z3609" s="88">
        <v>0</v>
      </c>
      <c r="AA3609" s="87">
        <v>0</v>
      </c>
      <c r="AB3609" s="88">
        <v>0</v>
      </c>
      <c r="AC3609" s="58"/>
      <c r="AD3609" s="59">
        <f t="shared" si="75"/>
        <v>12.540210004785342</v>
      </c>
      <c r="AE3609" s="58"/>
    </row>
    <row r="3610" spans="2:31" x14ac:dyDescent="0.3">
      <c r="B3610" s="4" t="s">
        <v>137</v>
      </c>
      <c r="C3610" s="14"/>
      <c r="D3610" s="14"/>
      <c r="E3610" s="87">
        <v>0</v>
      </c>
      <c r="F3610" s="88">
        <v>0</v>
      </c>
      <c r="G3610" s="87">
        <v>0</v>
      </c>
      <c r="H3610" s="88">
        <v>0</v>
      </c>
      <c r="I3610" s="87">
        <v>0</v>
      </c>
      <c r="J3610" s="88">
        <v>0</v>
      </c>
      <c r="K3610" s="87">
        <v>0</v>
      </c>
      <c r="L3610" s="88">
        <v>0</v>
      </c>
      <c r="M3610" s="87">
        <v>0.68840213174820075</v>
      </c>
      <c r="N3610" s="88">
        <v>0.90438484891255844</v>
      </c>
      <c r="O3610" s="87">
        <v>0.91458766206105713</v>
      </c>
      <c r="P3610" s="88">
        <v>0.92050627329084767</v>
      </c>
      <c r="Q3610" s="87">
        <v>0.92410690530141359</v>
      </c>
      <c r="R3610" s="88">
        <v>0.92966286087036287</v>
      </c>
      <c r="S3610" s="87">
        <v>1.0428666725158708</v>
      </c>
      <c r="T3610" s="88">
        <v>1.3684201354185752</v>
      </c>
      <c r="U3610" s="87">
        <v>1.4281294956207289</v>
      </c>
      <c r="V3610" s="88">
        <v>1.414603942076367</v>
      </c>
      <c r="W3610" s="87">
        <v>1.4235078192128086</v>
      </c>
      <c r="X3610" s="88">
        <v>0.39031671138339613</v>
      </c>
      <c r="Y3610" s="87">
        <v>0</v>
      </c>
      <c r="Z3610" s="88">
        <v>0</v>
      </c>
      <c r="AA3610" s="87">
        <v>0</v>
      </c>
      <c r="AB3610" s="88">
        <v>0</v>
      </c>
      <c r="AC3610" s="58"/>
      <c r="AD3610" s="59">
        <f t="shared" si="75"/>
        <v>12.349495458412187</v>
      </c>
      <c r="AE3610" s="58"/>
    </row>
    <row r="3611" spans="2:31" x14ac:dyDescent="0.3">
      <c r="B3611" s="4" t="s">
        <v>227</v>
      </c>
      <c r="C3611" s="14"/>
      <c r="D3611" s="14"/>
      <c r="E3611" s="87">
        <v>2.3725351416269946</v>
      </c>
      <c r="F3611" s="88">
        <v>2.479638369878133</v>
      </c>
      <c r="G3611" s="87">
        <v>2.5340988477071127</v>
      </c>
      <c r="H3611" s="88">
        <v>2.6489332516988111</v>
      </c>
      <c r="I3611" s="87">
        <v>2.7825568040211994</v>
      </c>
      <c r="J3611" s="88">
        <v>2.8991941928863523</v>
      </c>
      <c r="K3611" s="87">
        <v>3.0008847796122238</v>
      </c>
      <c r="L3611" s="88">
        <v>3.0707607587178551</v>
      </c>
      <c r="M3611" s="87">
        <v>5.9896192605972294</v>
      </c>
      <c r="N3611" s="88">
        <v>6.6656044721603402</v>
      </c>
      <c r="O3611" s="87">
        <v>6.6613428115844719</v>
      </c>
      <c r="P3611" s="88">
        <v>6.6560252030690519</v>
      </c>
      <c r="Q3611" s="87">
        <v>6.6507075945536291</v>
      </c>
      <c r="R3611" s="88">
        <v>6.6459167404174808</v>
      </c>
      <c r="S3611" s="87">
        <v>6.65301408466763</v>
      </c>
      <c r="T3611" s="88">
        <v>6.6509660600450298</v>
      </c>
      <c r="U3611" s="87">
        <v>6.6518457528432204</v>
      </c>
      <c r="V3611" s="88">
        <v>6.6394982814788817</v>
      </c>
      <c r="W3611" s="87">
        <v>6.5817739730623046</v>
      </c>
      <c r="X3611" s="88">
        <v>2.8148484398947837</v>
      </c>
      <c r="Y3611" s="87">
        <v>2.4846642812093105</v>
      </c>
      <c r="Z3611" s="88">
        <v>2.780707836151123</v>
      </c>
      <c r="AA3611" s="87">
        <v>2.7054677491505941</v>
      </c>
      <c r="AB3611" s="88">
        <v>2.6557126204172778</v>
      </c>
      <c r="AC3611" s="58"/>
      <c r="AD3611" s="59">
        <f t="shared" si="75"/>
        <v>107.67631730745106</v>
      </c>
      <c r="AE3611" s="58"/>
    </row>
    <row r="3612" spans="2:31" x14ac:dyDescent="0.3">
      <c r="B3612" s="4" t="s">
        <v>293</v>
      </c>
      <c r="C3612" s="14"/>
      <c r="D3612" s="14"/>
      <c r="E3612" s="87">
        <v>3.1904533068339025</v>
      </c>
      <c r="F3612" s="88">
        <v>4.9989347139994305</v>
      </c>
      <c r="G3612" s="87">
        <v>6.4344748814900692</v>
      </c>
      <c r="H3612" s="88">
        <v>8.3034260749816902</v>
      </c>
      <c r="I3612" s="87">
        <v>9.1982715606689442</v>
      </c>
      <c r="J3612" s="88">
        <v>9.5902090072631818</v>
      </c>
      <c r="K3612" s="87">
        <v>9.3371148109436035</v>
      </c>
      <c r="L3612" s="88">
        <v>8.1288802909851086</v>
      </c>
      <c r="M3612" s="87">
        <v>14.055963563919063</v>
      </c>
      <c r="N3612" s="88">
        <v>15.668421109517409</v>
      </c>
      <c r="O3612" s="87">
        <v>15.814894803365071</v>
      </c>
      <c r="P3612" s="88">
        <v>17.370478172302246</v>
      </c>
      <c r="Q3612" s="87">
        <v>16.612009045282996</v>
      </c>
      <c r="R3612" s="88">
        <v>14.704495080312089</v>
      </c>
      <c r="S3612" s="87">
        <v>14.900490983327227</v>
      </c>
      <c r="T3612" s="88">
        <v>15.085747019449867</v>
      </c>
      <c r="U3612" s="87">
        <v>14.47205751736959</v>
      </c>
      <c r="V3612" s="88">
        <v>14.02291259765625</v>
      </c>
      <c r="W3612" s="87">
        <v>17.263881686528528</v>
      </c>
      <c r="X3612" s="88">
        <v>5.312052790323893</v>
      </c>
      <c r="Y3612" s="87">
        <v>0</v>
      </c>
      <c r="Z3612" s="88">
        <v>0</v>
      </c>
      <c r="AA3612" s="87">
        <v>1.0204506874084474</v>
      </c>
      <c r="AB3612" s="88">
        <v>6.1159932772318522</v>
      </c>
      <c r="AC3612" s="58"/>
      <c r="AD3612" s="59">
        <f t="shared" si="75"/>
        <v>241.60161298116043</v>
      </c>
      <c r="AE3612" s="58"/>
    </row>
    <row r="3613" spans="2:31" x14ac:dyDescent="0.3">
      <c r="B3613" s="4" t="s">
        <v>294</v>
      </c>
      <c r="C3613" s="14"/>
      <c r="D3613" s="14"/>
      <c r="E3613" s="87">
        <v>1.7080265680948892</v>
      </c>
      <c r="F3613" s="88">
        <v>2.7903594017028808</v>
      </c>
      <c r="G3613" s="87">
        <v>3.7824573198954243</v>
      </c>
      <c r="H3613" s="88">
        <v>6.1426352818806986</v>
      </c>
      <c r="I3613" s="87">
        <v>8.3790966987609874</v>
      </c>
      <c r="J3613" s="88">
        <v>9.6888579686482714</v>
      </c>
      <c r="K3613" s="87">
        <v>9.6488702774047876</v>
      </c>
      <c r="L3613" s="88">
        <v>6.7382794189453126</v>
      </c>
      <c r="M3613" s="87">
        <v>13.881465721130365</v>
      </c>
      <c r="N3613" s="88">
        <v>15.612141815821328</v>
      </c>
      <c r="O3613" s="87">
        <v>15.606638479232785</v>
      </c>
      <c r="P3613" s="88">
        <v>17.01668223063151</v>
      </c>
      <c r="Q3613" s="87">
        <v>17.075853741963702</v>
      </c>
      <c r="R3613" s="88">
        <v>15.61190700531005</v>
      </c>
      <c r="S3613" s="87">
        <v>15.644280083974197</v>
      </c>
      <c r="T3613" s="88">
        <v>15.638640038172401</v>
      </c>
      <c r="U3613" s="87">
        <v>15.646344280242921</v>
      </c>
      <c r="V3613" s="88">
        <v>15.649206368128453</v>
      </c>
      <c r="W3613" s="87">
        <v>18.890613145828247</v>
      </c>
      <c r="X3613" s="88">
        <v>5.9308776378631576</v>
      </c>
      <c r="Y3613" s="87">
        <v>0</v>
      </c>
      <c r="Z3613" s="88">
        <v>0</v>
      </c>
      <c r="AA3613" s="87">
        <v>0.42266877492268873</v>
      </c>
      <c r="AB3613" s="88">
        <v>4.6196093559265181</v>
      </c>
      <c r="AC3613" s="58"/>
      <c r="AD3613" s="59">
        <f t="shared" si="75"/>
        <v>236.12551161448158</v>
      </c>
      <c r="AE3613" s="58"/>
    </row>
    <row r="3614" spans="2:31" x14ac:dyDescent="0.3">
      <c r="B3614" s="4" t="s">
        <v>206</v>
      </c>
      <c r="C3614" s="14"/>
      <c r="D3614" s="14"/>
      <c r="E3614" s="87">
        <v>1.8093876043955486</v>
      </c>
      <c r="F3614" s="88">
        <v>2.1200259367624916</v>
      </c>
      <c r="G3614" s="87">
        <v>2.1106579542160029</v>
      </c>
      <c r="H3614" s="88">
        <v>2.1012899875640874</v>
      </c>
      <c r="I3614" s="87">
        <v>2.0919220129648846</v>
      </c>
      <c r="J3614" s="88">
        <v>2.0825540383656818</v>
      </c>
      <c r="K3614" s="87">
        <v>2.3642958164215084</v>
      </c>
      <c r="L3614" s="88">
        <v>2.7945256233215332</v>
      </c>
      <c r="M3614" s="87">
        <v>5.3265352249145517</v>
      </c>
      <c r="N3614" s="88">
        <v>5.0002442836761478</v>
      </c>
      <c r="O3614" s="87">
        <v>4.9771256367365506</v>
      </c>
      <c r="P3614" s="88">
        <v>5.0036531527837118</v>
      </c>
      <c r="Q3614" s="87">
        <v>4.9425445159276338</v>
      </c>
      <c r="R3614" s="88">
        <v>4.9904945294062291</v>
      </c>
      <c r="S3614" s="87">
        <v>4.9761160453160596</v>
      </c>
      <c r="T3614" s="88">
        <v>4.9775191307067876</v>
      </c>
      <c r="U3614" s="87">
        <v>4.9915115515391033</v>
      </c>
      <c r="V3614" s="88">
        <v>4.9983226140340182</v>
      </c>
      <c r="W3614" s="87">
        <v>3.9283110141754163</v>
      </c>
      <c r="X3614" s="88">
        <v>0.41962464650472009</v>
      </c>
      <c r="Y3614" s="87">
        <v>0</v>
      </c>
      <c r="Z3614" s="88">
        <v>0</v>
      </c>
      <c r="AA3614" s="87">
        <v>0</v>
      </c>
      <c r="AB3614" s="88">
        <v>0</v>
      </c>
      <c r="AC3614" s="58"/>
      <c r="AD3614" s="59">
        <f t="shared" si="75"/>
        <v>72.006661319732672</v>
      </c>
      <c r="AE3614" s="58"/>
    </row>
    <row r="3615" spans="2:31" x14ac:dyDescent="0.3">
      <c r="B3615" s="4" t="s">
        <v>207</v>
      </c>
      <c r="C3615" s="14"/>
      <c r="D3615" s="14"/>
      <c r="E3615" s="87">
        <v>1.5687792460123697</v>
      </c>
      <c r="F3615" s="88">
        <v>1.9911980470021564</v>
      </c>
      <c r="G3615" s="87">
        <v>2.0214313507080077</v>
      </c>
      <c r="H3615" s="88">
        <v>2.2005115588506059</v>
      </c>
      <c r="I3615" s="87">
        <v>2.4089831431706741</v>
      </c>
      <c r="J3615" s="88">
        <v>2.4341327667236325</v>
      </c>
      <c r="K3615" s="87">
        <v>2.459282326698303</v>
      </c>
      <c r="L3615" s="88">
        <v>2.8367307662963865</v>
      </c>
      <c r="M3615" s="87">
        <v>5.269543806711833</v>
      </c>
      <c r="N3615" s="88">
        <v>5.00619543393453</v>
      </c>
      <c r="O3615" s="87">
        <v>5.0015002965927122</v>
      </c>
      <c r="P3615" s="88">
        <v>4.9745822509129844</v>
      </c>
      <c r="Q3615" s="87">
        <v>4.9918793439865121</v>
      </c>
      <c r="R3615" s="88">
        <v>4.9748651107152293</v>
      </c>
      <c r="S3615" s="87">
        <v>4.9830010414123542</v>
      </c>
      <c r="T3615" s="88">
        <v>4.9463954925537097</v>
      </c>
      <c r="U3615" s="87">
        <v>4.9638510227203376</v>
      </c>
      <c r="V3615" s="88">
        <v>4.9879965543746936</v>
      </c>
      <c r="W3615" s="87">
        <v>3.9827764113744104</v>
      </c>
      <c r="X3615" s="88">
        <v>0.45285830497741697</v>
      </c>
      <c r="Y3615" s="87">
        <v>0</v>
      </c>
      <c r="Z3615" s="88">
        <v>0</v>
      </c>
      <c r="AA3615" s="87">
        <v>0</v>
      </c>
      <c r="AB3615" s="88">
        <v>0</v>
      </c>
      <c r="AC3615" s="58"/>
      <c r="AD3615" s="59">
        <f t="shared" si="75"/>
        <v>72.456494275728858</v>
      </c>
      <c r="AE3615" s="58"/>
    </row>
    <row r="3616" spans="2:31" x14ac:dyDescent="0.3">
      <c r="B3616" s="4" t="s">
        <v>163</v>
      </c>
      <c r="C3616" s="14"/>
      <c r="D3616" s="14"/>
      <c r="E3616" s="87">
        <v>0</v>
      </c>
      <c r="F3616" s="88">
        <v>0</v>
      </c>
      <c r="G3616" s="87">
        <v>0</v>
      </c>
      <c r="H3616" s="88">
        <v>0</v>
      </c>
      <c r="I3616" s="87">
        <v>0</v>
      </c>
      <c r="J3616" s="88">
        <v>0</v>
      </c>
      <c r="K3616" s="87">
        <v>0</v>
      </c>
      <c r="L3616" s="88">
        <v>0</v>
      </c>
      <c r="M3616" s="87">
        <v>0</v>
      </c>
      <c r="N3616" s="88">
        <v>0</v>
      </c>
      <c r="O3616" s="87">
        <v>0</v>
      </c>
      <c r="P3616" s="88">
        <v>0</v>
      </c>
      <c r="Q3616" s="87">
        <v>0</v>
      </c>
      <c r="R3616" s="88">
        <v>0</v>
      </c>
      <c r="S3616" s="87">
        <v>0</v>
      </c>
      <c r="T3616" s="88">
        <v>0</v>
      </c>
      <c r="U3616" s="87">
        <v>0</v>
      </c>
      <c r="V3616" s="88">
        <v>0</v>
      </c>
      <c r="W3616" s="87">
        <v>0</v>
      </c>
      <c r="X3616" s="88">
        <v>0</v>
      </c>
      <c r="Y3616" s="87">
        <v>0</v>
      </c>
      <c r="Z3616" s="88">
        <v>0</v>
      </c>
      <c r="AA3616" s="87">
        <v>0</v>
      </c>
      <c r="AB3616" s="88">
        <v>0</v>
      </c>
      <c r="AC3616" s="58"/>
      <c r="AD3616" s="59">
        <f t="shared" si="75"/>
        <v>0</v>
      </c>
      <c r="AE3616" s="58"/>
    </row>
    <row r="3617" spans="2:31" x14ac:dyDescent="0.3">
      <c r="B3617" s="4" t="s">
        <v>239</v>
      </c>
      <c r="C3617" s="14"/>
      <c r="D3617" s="14"/>
      <c r="E3617" s="87">
        <v>8.0371147155761644</v>
      </c>
      <c r="F3617" s="88">
        <v>9.4554290771484268</v>
      </c>
      <c r="G3617" s="87">
        <v>9.4554290771484268</v>
      </c>
      <c r="H3617" s="88">
        <v>9.4554290771484268</v>
      </c>
      <c r="I3617" s="87">
        <v>9.4554290771484268</v>
      </c>
      <c r="J3617" s="88">
        <v>14.3720957438151</v>
      </c>
      <c r="K3617" s="87">
        <v>19.455429077148448</v>
      </c>
      <c r="L3617" s="88">
        <v>9.6256163703070801</v>
      </c>
      <c r="M3617" s="87">
        <v>0</v>
      </c>
      <c r="N3617" s="88">
        <v>0</v>
      </c>
      <c r="O3617" s="87">
        <v>0</v>
      </c>
      <c r="P3617" s="88">
        <v>0</v>
      </c>
      <c r="Q3617" s="87">
        <v>0</v>
      </c>
      <c r="R3617" s="88">
        <v>0</v>
      </c>
      <c r="S3617" s="87">
        <v>0</v>
      </c>
      <c r="T3617" s="88">
        <v>0</v>
      </c>
      <c r="U3617" s="87">
        <v>0</v>
      </c>
      <c r="V3617" s="88">
        <v>0</v>
      </c>
      <c r="W3617" s="87">
        <v>0</v>
      </c>
      <c r="X3617" s="88">
        <v>0.5340445624457465</v>
      </c>
      <c r="Y3617" s="87">
        <v>0</v>
      </c>
      <c r="Z3617" s="88">
        <v>0</v>
      </c>
      <c r="AA3617" s="87">
        <v>0</v>
      </c>
      <c r="AB3617" s="88">
        <v>0</v>
      </c>
      <c r="AC3617" s="58"/>
      <c r="AD3617" s="59">
        <f t="shared" si="75"/>
        <v>89.846016777886248</v>
      </c>
      <c r="AE3617" s="58"/>
    </row>
    <row r="3618" spans="2:31" x14ac:dyDescent="0.3">
      <c r="B3618" s="4" t="s">
        <v>240</v>
      </c>
      <c r="C3618" s="14"/>
      <c r="D3618" s="14"/>
      <c r="E3618" s="87">
        <v>8.3350576400756911</v>
      </c>
      <c r="F3618" s="88">
        <v>9.8059501647949325</v>
      </c>
      <c r="G3618" s="87">
        <v>9.8059501647949325</v>
      </c>
      <c r="H3618" s="88">
        <v>9.8059501647949325</v>
      </c>
      <c r="I3618" s="87">
        <v>9.8059501647949325</v>
      </c>
      <c r="J3618" s="88">
        <v>14.72261683146159</v>
      </c>
      <c r="K3618" s="87">
        <v>19.805950164794911</v>
      </c>
      <c r="L3618" s="88">
        <v>9.9726168314615968</v>
      </c>
      <c r="M3618" s="87">
        <v>0</v>
      </c>
      <c r="N3618" s="88">
        <v>0</v>
      </c>
      <c r="O3618" s="87">
        <v>0</v>
      </c>
      <c r="P3618" s="88">
        <v>0</v>
      </c>
      <c r="Q3618" s="87">
        <v>0</v>
      </c>
      <c r="R3618" s="88">
        <v>0</v>
      </c>
      <c r="S3618" s="87">
        <v>0</v>
      </c>
      <c r="T3618" s="88">
        <v>0</v>
      </c>
      <c r="U3618" s="87">
        <v>0</v>
      </c>
      <c r="V3618" s="88">
        <v>0</v>
      </c>
      <c r="W3618" s="87">
        <v>0</v>
      </c>
      <c r="X3618" s="88">
        <v>0.6181542078653971</v>
      </c>
      <c r="Y3618" s="87">
        <v>0</v>
      </c>
      <c r="Z3618" s="88">
        <v>0</v>
      </c>
      <c r="AA3618" s="87">
        <v>0</v>
      </c>
      <c r="AB3618" s="88">
        <v>0</v>
      </c>
      <c r="AC3618" s="58"/>
      <c r="AD3618" s="59">
        <f t="shared" si="75"/>
        <v>92.678196334838916</v>
      </c>
      <c r="AE3618" s="58"/>
    </row>
    <row r="3619" spans="2:31" x14ac:dyDescent="0.3">
      <c r="B3619" s="4" t="s">
        <v>241</v>
      </c>
      <c r="C3619" s="14"/>
      <c r="D3619" s="14"/>
      <c r="E3619" s="87">
        <v>1.3887725830078133</v>
      </c>
      <c r="F3619" s="88">
        <v>1.6338500976562516</v>
      </c>
      <c r="G3619" s="87">
        <v>1.6338500976562516</v>
      </c>
      <c r="H3619" s="88">
        <v>1.6338500976562516</v>
      </c>
      <c r="I3619" s="87">
        <v>1.6338500976562516</v>
      </c>
      <c r="J3619" s="88">
        <v>1.6338500976562516</v>
      </c>
      <c r="K3619" s="87">
        <v>1.6338500976562516</v>
      </c>
      <c r="L3619" s="88">
        <v>0.147308349609375</v>
      </c>
      <c r="M3619" s="87">
        <v>0</v>
      </c>
      <c r="N3619" s="88">
        <v>0</v>
      </c>
      <c r="O3619" s="87">
        <v>0</v>
      </c>
      <c r="P3619" s="88">
        <v>0</v>
      </c>
      <c r="Q3619" s="87">
        <v>0</v>
      </c>
      <c r="R3619" s="88">
        <v>0</v>
      </c>
      <c r="S3619" s="87">
        <v>0</v>
      </c>
      <c r="T3619" s="88">
        <v>0</v>
      </c>
      <c r="U3619" s="87">
        <v>0</v>
      </c>
      <c r="V3619" s="88">
        <v>0</v>
      </c>
      <c r="W3619" s="87">
        <v>0</v>
      </c>
      <c r="X3619" s="88">
        <v>0</v>
      </c>
      <c r="Y3619" s="87">
        <v>0</v>
      </c>
      <c r="Z3619" s="88">
        <v>0</v>
      </c>
      <c r="AA3619" s="87">
        <v>0</v>
      </c>
      <c r="AB3619" s="88">
        <v>0</v>
      </c>
      <c r="AC3619" s="58"/>
      <c r="AD3619" s="59">
        <f t="shared" si="75"/>
        <v>11.339181518554698</v>
      </c>
      <c r="AE3619" s="58"/>
    </row>
    <row r="3620" spans="2:31" x14ac:dyDescent="0.3">
      <c r="B3620" s="4" t="s">
        <v>242</v>
      </c>
      <c r="C3620" s="4"/>
      <c r="D3620" s="4"/>
      <c r="E3620" s="87">
        <v>1.3323661804199225</v>
      </c>
      <c r="F3620" s="88">
        <v>1.5674896240234384</v>
      </c>
      <c r="G3620" s="87">
        <v>1.5674896240234384</v>
      </c>
      <c r="H3620" s="88">
        <v>1.5674896240234384</v>
      </c>
      <c r="I3620" s="87">
        <v>1.5674896240234384</v>
      </c>
      <c r="J3620" s="88">
        <v>1.5674896240234384</v>
      </c>
      <c r="K3620" s="87">
        <v>1.5674896240234384</v>
      </c>
      <c r="L3620" s="88">
        <v>0.13624827067057294</v>
      </c>
      <c r="M3620" s="87">
        <v>0</v>
      </c>
      <c r="N3620" s="88">
        <v>0</v>
      </c>
      <c r="O3620" s="87">
        <v>0</v>
      </c>
      <c r="P3620" s="88">
        <v>0</v>
      </c>
      <c r="Q3620" s="87">
        <v>0</v>
      </c>
      <c r="R3620" s="88">
        <v>0</v>
      </c>
      <c r="S3620" s="87">
        <v>0</v>
      </c>
      <c r="T3620" s="88">
        <v>0</v>
      </c>
      <c r="U3620" s="87">
        <v>0</v>
      </c>
      <c r="V3620" s="88">
        <v>0</v>
      </c>
      <c r="W3620" s="87">
        <v>0</v>
      </c>
      <c r="X3620" s="88">
        <v>0</v>
      </c>
      <c r="Y3620" s="87">
        <v>0</v>
      </c>
      <c r="Z3620" s="88">
        <v>0</v>
      </c>
      <c r="AA3620" s="87">
        <v>0</v>
      </c>
      <c r="AB3620" s="88">
        <v>0</v>
      </c>
      <c r="AC3620" s="58"/>
      <c r="AD3620" s="59">
        <f t="shared" si="75"/>
        <v>10.873552195231126</v>
      </c>
      <c r="AE3620" s="58"/>
    </row>
    <row r="3621" spans="2:31" x14ac:dyDescent="0.3">
      <c r="B3621" s="4" t="s">
        <v>296</v>
      </c>
      <c r="C3621" s="4"/>
      <c r="D3621" s="4"/>
      <c r="E3621" s="87">
        <v>0</v>
      </c>
      <c r="F3621" s="88">
        <v>0</v>
      </c>
      <c r="G3621" s="87">
        <v>0</v>
      </c>
      <c r="H3621" s="88">
        <v>0</v>
      </c>
      <c r="I3621" s="87">
        <v>0</v>
      </c>
      <c r="J3621" s="88">
        <v>0</v>
      </c>
      <c r="K3621" s="87">
        <v>0</v>
      </c>
      <c r="L3621" s="88">
        <v>0</v>
      </c>
      <c r="M3621" s="87">
        <v>0</v>
      </c>
      <c r="N3621" s="88">
        <v>0</v>
      </c>
      <c r="O3621" s="87">
        <v>0</v>
      </c>
      <c r="P3621" s="88">
        <v>0</v>
      </c>
      <c r="Q3621" s="87">
        <v>0</v>
      </c>
      <c r="R3621" s="88">
        <v>0</v>
      </c>
      <c r="S3621" s="87">
        <v>0</v>
      </c>
      <c r="T3621" s="88">
        <v>0</v>
      </c>
      <c r="U3621" s="87">
        <v>0</v>
      </c>
      <c r="V3621" s="88">
        <v>0</v>
      </c>
      <c r="W3621" s="87">
        <v>0</v>
      </c>
      <c r="X3621" s="88">
        <v>0</v>
      </c>
      <c r="Y3621" s="87">
        <v>0</v>
      </c>
      <c r="Z3621" s="88">
        <v>0</v>
      </c>
      <c r="AA3621" s="87">
        <v>0</v>
      </c>
      <c r="AB3621" s="88">
        <v>0</v>
      </c>
      <c r="AC3621" s="58"/>
      <c r="AD3621" s="59">
        <f t="shared" si="75"/>
        <v>0</v>
      </c>
      <c r="AE3621" s="58"/>
    </row>
    <row r="3622" spans="2:31" x14ac:dyDescent="0.3">
      <c r="B3622" s="4" t="s">
        <v>297</v>
      </c>
      <c r="C3622" s="4"/>
      <c r="D3622" s="4"/>
      <c r="E3622" s="87">
        <v>0</v>
      </c>
      <c r="F3622" s="88">
        <v>0</v>
      </c>
      <c r="G3622" s="87">
        <v>0</v>
      </c>
      <c r="H3622" s="88">
        <v>0</v>
      </c>
      <c r="I3622" s="87">
        <v>0</v>
      </c>
      <c r="J3622" s="88">
        <v>0</v>
      </c>
      <c r="K3622" s="87">
        <v>0</v>
      </c>
      <c r="L3622" s="88">
        <v>0</v>
      </c>
      <c r="M3622" s="87">
        <v>0</v>
      </c>
      <c r="N3622" s="88">
        <v>0</v>
      </c>
      <c r="O3622" s="87">
        <v>0</v>
      </c>
      <c r="P3622" s="88">
        <v>0</v>
      </c>
      <c r="Q3622" s="87">
        <v>0</v>
      </c>
      <c r="R3622" s="88">
        <v>0</v>
      </c>
      <c r="S3622" s="87">
        <v>0</v>
      </c>
      <c r="T3622" s="88">
        <v>0</v>
      </c>
      <c r="U3622" s="87">
        <v>0</v>
      </c>
      <c r="V3622" s="88">
        <v>0</v>
      </c>
      <c r="W3622" s="87">
        <v>0</v>
      </c>
      <c r="X3622" s="88">
        <v>0</v>
      </c>
      <c r="Y3622" s="87">
        <v>0</v>
      </c>
      <c r="Z3622" s="88">
        <v>0</v>
      </c>
      <c r="AA3622" s="87">
        <v>0</v>
      </c>
      <c r="AB3622" s="88">
        <v>0</v>
      </c>
      <c r="AC3622" s="58"/>
      <c r="AD3622" s="59">
        <f t="shared" si="75"/>
        <v>0</v>
      </c>
      <c r="AE3622" s="58"/>
    </row>
    <row r="3623" spans="2:31" x14ac:dyDescent="0.3">
      <c r="B3623" s="4" t="s">
        <v>164</v>
      </c>
      <c r="C3623" s="4"/>
      <c r="D3623" s="4"/>
      <c r="E3623" s="87">
        <v>0</v>
      </c>
      <c r="F3623" s="88">
        <v>0</v>
      </c>
      <c r="G3623" s="87">
        <v>0</v>
      </c>
      <c r="H3623" s="88">
        <v>0</v>
      </c>
      <c r="I3623" s="87">
        <v>0</v>
      </c>
      <c r="J3623" s="88">
        <v>0</v>
      </c>
      <c r="K3623" s="87">
        <v>0</v>
      </c>
      <c r="L3623" s="88">
        <v>0</v>
      </c>
      <c r="M3623" s="87">
        <v>8.5507143656412747</v>
      </c>
      <c r="N3623" s="88">
        <v>10.562028980255127</v>
      </c>
      <c r="O3623" s="87">
        <v>10.550758584340418</v>
      </c>
      <c r="P3623" s="88">
        <v>10.570418159166975</v>
      </c>
      <c r="Q3623" s="87">
        <v>10.559924197196965</v>
      </c>
      <c r="R3623" s="88">
        <v>10.543330430984499</v>
      </c>
      <c r="S3623" s="87">
        <v>10.521767926216123</v>
      </c>
      <c r="T3623" s="88">
        <v>10.527030340830485</v>
      </c>
      <c r="U3623" s="87">
        <v>10.479554136594137</v>
      </c>
      <c r="V3623" s="88">
        <v>10.469761880238853</v>
      </c>
      <c r="W3623" s="87">
        <v>10.463342150052386</v>
      </c>
      <c r="X3623" s="88">
        <v>2.7934643427530932</v>
      </c>
      <c r="Y3623" s="87">
        <v>0</v>
      </c>
      <c r="Z3623" s="88">
        <v>0</v>
      </c>
      <c r="AA3623" s="87">
        <v>0</v>
      </c>
      <c r="AB3623" s="88">
        <v>0</v>
      </c>
      <c r="AC3623" s="58"/>
      <c r="AD3623" s="59">
        <f t="shared" si="75"/>
        <v>116.59209549427034</v>
      </c>
      <c r="AE3623" s="58"/>
    </row>
    <row r="3624" spans="2:31" x14ac:dyDescent="0.3">
      <c r="B3624" s="4" t="s">
        <v>200</v>
      </c>
      <c r="C3624" s="4"/>
      <c r="D3624" s="4"/>
      <c r="E3624" s="87">
        <v>0</v>
      </c>
      <c r="F3624" s="88">
        <v>0</v>
      </c>
      <c r="G3624" s="87">
        <v>0</v>
      </c>
      <c r="H3624" s="88">
        <v>0</v>
      </c>
      <c r="I3624" s="87">
        <v>0</v>
      </c>
      <c r="J3624" s="88">
        <v>0</v>
      </c>
      <c r="K3624" s="87">
        <v>0</v>
      </c>
      <c r="L3624" s="88">
        <v>0</v>
      </c>
      <c r="M3624" s="87">
        <v>0</v>
      </c>
      <c r="N3624" s="88">
        <v>0</v>
      </c>
      <c r="O3624" s="87">
        <v>0</v>
      </c>
      <c r="P3624" s="88">
        <v>0</v>
      </c>
      <c r="Q3624" s="87">
        <v>0</v>
      </c>
      <c r="R3624" s="88">
        <v>0</v>
      </c>
      <c r="S3624" s="87">
        <v>0</v>
      </c>
      <c r="T3624" s="88">
        <v>0</v>
      </c>
      <c r="U3624" s="87">
        <v>0</v>
      </c>
      <c r="V3624" s="88">
        <v>0</v>
      </c>
      <c r="W3624" s="87">
        <v>0</v>
      </c>
      <c r="X3624" s="88">
        <v>2.818870103836058</v>
      </c>
      <c r="Y3624" s="87">
        <v>5.3530199289321887</v>
      </c>
      <c r="Z3624" s="88">
        <v>8.1381170958280489</v>
      </c>
      <c r="AA3624" s="87">
        <v>8.4499999999999922</v>
      </c>
      <c r="AB3624" s="88">
        <v>8.4499999999999922</v>
      </c>
      <c r="AC3624" s="58"/>
      <c r="AD3624" s="59">
        <f t="shared" si="75"/>
        <v>33.210007128596281</v>
      </c>
      <c r="AE3624" s="58"/>
    </row>
    <row r="3625" spans="2:31" x14ac:dyDescent="0.3">
      <c r="B3625" s="4" t="s">
        <v>201</v>
      </c>
      <c r="C3625" s="4"/>
      <c r="D3625" s="4"/>
      <c r="E3625" s="87">
        <v>1.5076187292734777</v>
      </c>
      <c r="F3625" s="88">
        <v>3.1712341388066601</v>
      </c>
      <c r="G3625" s="87">
        <v>4.6101151108741751</v>
      </c>
      <c r="H3625" s="88">
        <v>4.6158983230590813</v>
      </c>
      <c r="I3625" s="87">
        <v>4.7412862300872778</v>
      </c>
      <c r="J3625" s="88">
        <v>4.2788294092814123</v>
      </c>
      <c r="K3625" s="87">
        <v>2.2817111770311991</v>
      </c>
      <c r="L3625" s="88">
        <v>0.66892759402592961</v>
      </c>
      <c r="M3625" s="87">
        <v>0.99317046403884923</v>
      </c>
      <c r="N3625" s="88">
        <v>1.0228314081827801</v>
      </c>
      <c r="O3625" s="87">
        <v>0.98627053499221784</v>
      </c>
      <c r="P3625" s="88">
        <v>0.9326852401097615</v>
      </c>
      <c r="Q3625" s="87">
        <v>0.91405844688415538</v>
      </c>
      <c r="R3625" s="88">
        <v>0.9315976023674013</v>
      </c>
      <c r="S3625" s="87">
        <v>0.95321216185887647</v>
      </c>
      <c r="T3625" s="88">
        <v>0.96572947502136197</v>
      </c>
      <c r="U3625" s="87">
        <v>0.93609012762705501</v>
      </c>
      <c r="V3625" s="88">
        <v>0.90873930056889862</v>
      </c>
      <c r="W3625" s="87">
        <v>2.6103999376296994</v>
      </c>
      <c r="X3625" s="88">
        <v>2.1167840272585545</v>
      </c>
      <c r="Y3625" s="87">
        <v>2.1681146621704093</v>
      </c>
      <c r="Z3625" s="88">
        <v>0.3828996674219764</v>
      </c>
      <c r="AA3625" s="87">
        <v>1.587882256507873</v>
      </c>
      <c r="AB3625" s="88">
        <v>1.6011790037155142</v>
      </c>
      <c r="AC3625" s="58"/>
      <c r="AD3625" s="59">
        <f t="shared" si="75"/>
        <v>45.887265028794602</v>
      </c>
      <c r="AE3625" s="58"/>
    </row>
    <row r="3626" spans="2:31" x14ac:dyDescent="0.3">
      <c r="B3626" s="4" t="s">
        <v>192</v>
      </c>
      <c r="C3626" s="4"/>
      <c r="D3626" s="4"/>
      <c r="E3626" s="87">
        <v>0</v>
      </c>
      <c r="F3626" s="88">
        <v>0</v>
      </c>
      <c r="G3626" s="87">
        <v>0</v>
      </c>
      <c r="H3626" s="88">
        <v>0.22829532623291002</v>
      </c>
      <c r="I3626" s="87">
        <v>0.34070239861806223</v>
      </c>
      <c r="J3626" s="88">
        <v>0.50482559204101551</v>
      </c>
      <c r="K3626" s="87">
        <v>0.8788563330968221</v>
      </c>
      <c r="L3626" s="88">
        <v>0.96607260704040543</v>
      </c>
      <c r="M3626" s="87">
        <v>3.7326352993647256</v>
      </c>
      <c r="N3626" s="88">
        <v>3.7802180290222167</v>
      </c>
      <c r="O3626" s="87">
        <v>3.8000052571296692</v>
      </c>
      <c r="P3626" s="88">
        <v>3.8197924892107644</v>
      </c>
      <c r="Q3626" s="87">
        <v>3.8395797252655028</v>
      </c>
      <c r="R3626" s="88">
        <v>3.8593669454256698</v>
      </c>
      <c r="S3626" s="87">
        <v>3.879154185454051</v>
      </c>
      <c r="T3626" s="88">
        <v>3.8989414095878603</v>
      </c>
      <c r="U3626" s="87">
        <v>3.9019977887471518</v>
      </c>
      <c r="V3626" s="88">
        <v>3.8877561688423152</v>
      </c>
      <c r="W3626" s="87">
        <v>3.8735145529111223</v>
      </c>
      <c r="X3626" s="88">
        <v>1.0305319627126057</v>
      </c>
      <c r="Y3626" s="87">
        <v>0</v>
      </c>
      <c r="Z3626" s="88">
        <v>0</v>
      </c>
      <c r="AA3626" s="87">
        <v>0</v>
      </c>
      <c r="AB3626" s="88">
        <v>0</v>
      </c>
      <c r="AC3626" s="58"/>
      <c r="AD3626" s="59">
        <f t="shared" si="75"/>
        <v>46.22224607070288</v>
      </c>
      <c r="AE3626" s="58"/>
    </row>
    <row r="3627" spans="2:31" x14ac:dyDescent="0.3">
      <c r="B3627" s="4" t="s">
        <v>193</v>
      </c>
      <c r="C3627" s="4"/>
      <c r="D3627" s="4"/>
      <c r="E3627" s="87">
        <v>0</v>
      </c>
      <c r="F3627" s="88">
        <v>0</v>
      </c>
      <c r="G3627" s="87">
        <v>0</v>
      </c>
      <c r="H3627" s="88">
        <v>0.26892663637797037</v>
      </c>
      <c r="I3627" s="87">
        <v>0.38055634498596191</v>
      </c>
      <c r="J3627" s="88">
        <v>0.52418373425801601</v>
      </c>
      <c r="K3627" s="87">
        <v>0.93786900838216136</v>
      </c>
      <c r="L3627" s="88">
        <v>1.0757803042729692</v>
      </c>
      <c r="M3627" s="87">
        <v>3.7613029042879731</v>
      </c>
      <c r="N3627" s="88">
        <v>3.8391509215037027</v>
      </c>
      <c r="O3627" s="87">
        <v>3.852187911669414</v>
      </c>
      <c r="P3627" s="88">
        <v>3.8652249058087667</v>
      </c>
      <c r="Q3627" s="87">
        <v>3.878261903921763</v>
      </c>
      <c r="R3627" s="88">
        <v>3.8912988940874751</v>
      </c>
      <c r="S3627" s="87">
        <v>3.9043358922004701</v>
      </c>
      <c r="T3627" s="88">
        <v>3.9173728863398232</v>
      </c>
      <c r="U3627" s="87">
        <v>3.9244198203086853</v>
      </c>
      <c r="V3627" s="88">
        <v>3.9252736568450914</v>
      </c>
      <c r="W3627" s="87">
        <v>3.9261274774869284</v>
      </c>
      <c r="X3627" s="88">
        <v>1.0471115310986836</v>
      </c>
      <c r="Y3627" s="87">
        <v>0</v>
      </c>
      <c r="Z3627" s="88">
        <v>0</v>
      </c>
      <c r="AA3627" s="87">
        <v>0</v>
      </c>
      <c r="AB3627" s="88">
        <v>0</v>
      </c>
      <c r="AC3627" s="58"/>
      <c r="AD3627" s="59">
        <f t="shared" si="75"/>
        <v>46.919384733835862</v>
      </c>
      <c r="AE3627" s="58"/>
    </row>
    <row r="3628" spans="2:31" x14ac:dyDescent="0.3">
      <c r="B3628" s="4" t="s">
        <v>295</v>
      </c>
      <c r="C3628" s="4"/>
      <c r="D3628" s="4"/>
      <c r="E3628" s="87">
        <v>2.746538937886553</v>
      </c>
      <c r="F3628" s="88">
        <v>4.1391713460286423</v>
      </c>
      <c r="G3628" s="87">
        <v>5.0450151443481399</v>
      </c>
      <c r="H3628" s="88">
        <v>7.1503799756367963</v>
      </c>
      <c r="I3628" s="87">
        <v>8.9107897758483858</v>
      </c>
      <c r="J3628" s="88">
        <v>11.096899795532225</v>
      </c>
      <c r="K3628" s="87">
        <v>12.65301637649536</v>
      </c>
      <c r="L3628" s="88">
        <v>6.3967235272725391</v>
      </c>
      <c r="M3628" s="87">
        <v>0</v>
      </c>
      <c r="N3628" s="88">
        <v>0</v>
      </c>
      <c r="O3628" s="87">
        <v>0</v>
      </c>
      <c r="P3628" s="88">
        <v>0</v>
      </c>
      <c r="Q3628" s="87">
        <v>0</v>
      </c>
      <c r="R3628" s="88">
        <v>0</v>
      </c>
      <c r="S3628" s="87">
        <v>0</v>
      </c>
      <c r="T3628" s="88">
        <v>0</v>
      </c>
      <c r="U3628" s="87">
        <v>0</v>
      </c>
      <c r="V3628" s="88">
        <v>0</v>
      </c>
      <c r="W3628" s="87">
        <v>0</v>
      </c>
      <c r="X3628" s="88">
        <v>0</v>
      </c>
      <c r="Y3628" s="87">
        <v>0</v>
      </c>
      <c r="Z3628" s="88">
        <v>0</v>
      </c>
      <c r="AA3628" s="87">
        <v>1.2322639211018867</v>
      </c>
      <c r="AB3628" s="88">
        <v>2.5914102554321259</v>
      </c>
      <c r="AC3628" s="58"/>
      <c r="AD3628" s="59">
        <f t="shared" si="75"/>
        <v>61.962209055582655</v>
      </c>
      <c r="AE3628" s="58"/>
    </row>
    <row r="3629" spans="2:31" x14ac:dyDescent="0.3">
      <c r="B3629" s="4" t="s">
        <v>150</v>
      </c>
      <c r="C3629" s="4"/>
      <c r="D3629" s="4"/>
      <c r="E3629" s="87">
        <v>0</v>
      </c>
      <c r="F3629" s="88">
        <v>0</v>
      </c>
      <c r="G3629" s="87">
        <v>0</v>
      </c>
      <c r="H3629" s="88">
        <v>0</v>
      </c>
      <c r="I3629" s="87">
        <v>0</v>
      </c>
      <c r="J3629" s="88">
        <v>0</v>
      </c>
      <c r="K3629" s="87">
        <v>0</v>
      </c>
      <c r="L3629" s="88">
        <v>0</v>
      </c>
      <c r="M3629" s="87">
        <v>0</v>
      </c>
      <c r="N3629" s="88">
        <v>0</v>
      </c>
      <c r="O3629" s="87">
        <v>0</v>
      </c>
      <c r="P3629" s="88">
        <v>0</v>
      </c>
      <c r="Q3629" s="87">
        <v>0</v>
      </c>
      <c r="R3629" s="88">
        <v>0</v>
      </c>
      <c r="S3629" s="87">
        <v>0</v>
      </c>
      <c r="T3629" s="88">
        <v>0</v>
      </c>
      <c r="U3629" s="87">
        <v>0</v>
      </c>
      <c r="V3629" s="88">
        <v>0</v>
      </c>
      <c r="W3629" s="87">
        <v>0</v>
      </c>
      <c r="X3629" s="88">
        <v>0</v>
      </c>
      <c r="Y3629" s="87">
        <v>0</v>
      </c>
      <c r="Z3629" s="88">
        <v>0</v>
      </c>
      <c r="AA3629" s="87">
        <v>0</v>
      </c>
      <c r="AB3629" s="88">
        <v>0</v>
      </c>
      <c r="AC3629" s="58"/>
      <c r="AD3629" s="59">
        <f t="shared" si="75"/>
        <v>0</v>
      </c>
      <c r="AE3629" s="58"/>
    </row>
    <row r="3630" spans="2:31" x14ac:dyDescent="0.3">
      <c r="B3630" s="4" t="s">
        <v>151</v>
      </c>
      <c r="C3630" s="4"/>
      <c r="D3630" s="4"/>
      <c r="E3630" s="87">
        <v>0</v>
      </c>
      <c r="F3630" s="88">
        <v>0</v>
      </c>
      <c r="G3630" s="87">
        <v>0</v>
      </c>
      <c r="H3630" s="88">
        <v>0</v>
      </c>
      <c r="I3630" s="87">
        <v>0</v>
      </c>
      <c r="J3630" s="88">
        <v>0</v>
      </c>
      <c r="K3630" s="87">
        <v>0</v>
      </c>
      <c r="L3630" s="88">
        <v>0</v>
      </c>
      <c r="M3630" s="87">
        <v>0</v>
      </c>
      <c r="N3630" s="88">
        <v>0</v>
      </c>
      <c r="O3630" s="87">
        <v>0</v>
      </c>
      <c r="P3630" s="88">
        <v>0</v>
      </c>
      <c r="Q3630" s="87">
        <v>0</v>
      </c>
      <c r="R3630" s="88">
        <v>0</v>
      </c>
      <c r="S3630" s="87">
        <v>0</v>
      </c>
      <c r="T3630" s="88">
        <v>0</v>
      </c>
      <c r="U3630" s="87">
        <v>0</v>
      </c>
      <c r="V3630" s="88">
        <v>0</v>
      </c>
      <c r="W3630" s="87">
        <v>0</v>
      </c>
      <c r="X3630" s="88">
        <v>0</v>
      </c>
      <c r="Y3630" s="87">
        <v>0</v>
      </c>
      <c r="Z3630" s="88">
        <v>0</v>
      </c>
      <c r="AA3630" s="87">
        <v>0</v>
      </c>
      <c r="AB3630" s="88">
        <v>0</v>
      </c>
      <c r="AC3630" s="58"/>
      <c r="AD3630" s="59">
        <f t="shared" si="75"/>
        <v>0</v>
      </c>
      <c r="AE3630" s="58"/>
    </row>
    <row r="3631" spans="2:31" x14ac:dyDescent="0.3">
      <c r="B3631" s="4" t="s">
        <v>249</v>
      </c>
      <c r="C3631" s="4"/>
      <c r="D3631" s="4"/>
      <c r="E3631" s="87">
        <v>0.31219635009765628</v>
      </c>
      <c r="F3631" s="88">
        <v>0.26466070413589476</v>
      </c>
      <c r="G3631" s="87">
        <v>0.18105364640553798</v>
      </c>
      <c r="H3631" s="88">
        <v>0.23516670465469361</v>
      </c>
      <c r="I3631" s="87">
        <v>0.18682560125986733</v>
      </c>
      <c r="J3631" s="88">
        <v>0.21593826611836747</v>
      </c>
      <c r="K3631" s="87">
        <v>1.3286920706431069E-2</v>
      </c>
      <c r="L3631" s="88">
        <v>0</v>
      </c>
      <c r="M3631" s="87">
        <v>0.22966666666666666</v>
      </c>
      <c r="N3631" s="88">
        <v>0.86416666666666664</v>
      </c>
      <c r="O3631" s="87">
        <v>0</v>
      </c>
      <c r="P3631" s="88">
        <v>0</v>
      </c>
      <c r="Q3631" s="87">
        <v>0</v>
      </c>
      <c r="R3631" s="88">
        <v>0</v>
      </c>
      <c r="S3631" s="87">
        <v>0</v>
      </c>
      <c r="T3631" s="88">
        <v>0</v>
      </c>
      <c r="U3631" s="87">
        <v>0</v>
      </c>
      <c r="V3631" s="88">
        <v>0</v>
      </c>
      <c r="W3631" s="87">
        <v>1.6677200514202315</v>
      </c>
      <c r="X3631" s="88">
        <v>0.91532883097728102</v>
      </c>
      <c r="Y3631" s="87">
        <v>0</v>
      </c>
      <c r="Z3631" s="88">
        <v>0</v>
      </c>
      <c r="AA3631" s="87">
        <v>0</v>
      </c>
      <c r="AB3631" s="88">
        <v>0</v>
      </c>
      <c r="AC3631" s="58"/>
      <c r="AD3631" s="59">
        <f t="shared" si="75"/>
        <v>5.0860104091092948</v>
      </c>
      <c r="AE3631" s="58"/>
    </row>
    <row r="3632" spans="2:31" x14ac:dyDescent="0.3">
      <c r="B3632" s="4" t="s">
        <v>168</v>
      </c>
      <c r="C3632" s="4"/>
      <c r="D3632" s="4"/>
      <c r="E3632" s="87">
        <v>0</v>
      </c>
      <c r="F3632" s="88">
        <v>0</v>
      </c>
      <c r="G3632" s="87">
        <v>0</v>
      </c>
      <c r="H3632" s="88">
        <v>0</v>
      </c>
      <c r="I3632" s="87">
        <v>0</v>
      </c>
      <c r="J3632" s="88">
        <v>0</v>
      </c>
      <c r="K3632" s="87">
        <v>0</v>
      </c>
      <c r="L3632" s="88">
        <v>0</v>
      </c>
      <c r="M3632" s="87">
        <v>0</v>
      </c>
      <c r="N3632" s="88">
        <v>0</v>
      </c>
      <c r="O3632" s="87">
        <v>0</v>
      </c>
      <c r="P3632" s="88">
        <v>0</v>
      </c>
      <c r="Q3632" s="87">
        <v>0</v>
      </c>
      <c r="R3632" s="88">
        <v>0</v>
      </c>
      <c r="S3632" s="87">
        <v>0</v>
      </c>
      <c r="T3632" s="88">
        <v>0</v>
      </c>
      <c r="U3632" s="87">
        <v>0</v>
      </c>
      <c r="V3632" s="88">
        <v>0</v>
      </c>
      <c r="W3632" s="87">
        <v>0</v>
      </c>
      <c r="X3632" s="88">
        <v>0</v>
      </c>
      <c r="Y3632" s="87">
        <v>0</v>
      </c>
      <c r="Z3632" s="88">
        <v>0</v>
      </c>
      <c r="AA3632" s="87">
        <v>0</v>
      </c>
      <c r="AB3632" s="88">
        <v>0</v>
      </c>
      <c r="AC3632" s="58"/>
      <c r="AD3632" s="59">
        <f t="shared" ref="AD3632:AD3693" si="76">SUM(E3632:AB3632)</f>
        <v>0</v>
      </c>
      <c r="AE3632" s="58"/>
    </row>
    <row r="3633" spans="2:31" x14ac:dyDescent="0.3">
      <c r="B3633" s="4" t="s">
        <v>169</v>
      </c>
      <c r="C3633" s="4"/>
      <c r="D3633" s="4"/>
      <c r="E3633" s="87">
        <v>0</v>
      </c>
      <c r="F3633" s="88">
        <v>0</v>
      </c>
      <c r="G3633" s="87">
        <v>0</v>
      </c>
      <c r="H3633" s="88">
        <v>0</v>
      </c>
      <c r="I3633" s="87">
        <v>0</v>
      </c>
      <c r="J3633" s="88">
        <v>0</v>
      </c>
      <c r="K3633" s="87">
        <v>0</v>
      </c>
      <c r="L3633" s="88">
        <v>0</v>
      </c>
      <c r="M3633" s="87">
        <v>0</v>
      </c>
      <c r="N3633" s="88">
        <v>0</v>
      </c>
      <c r="O3633" s="87">
        <v>0</v>
      </c>
      <c r="P3633" s="88">
        <v>0</v>
      </c>
      <c r="Q3633" s="87">
        <v>0</v>
      </c>
      <c r="R3633" s="88">
        <v>0</v>
      </c>
      <c r="S3633" s="87">
        <v>0</v>
      </c>
      <c r="T3633" s="88">
        <v>0</v>
      </c>
      <c r="U3633" s="87">
        <v>0</v>
      </c>
      <c r="V3633" s="88">
        <v>0</v>
      </c>
      <c r="W3633" s="87">
        <v>0</v>
      </c>
      <c r="X3633" s="88">
        <v>0</v>
      </c>
      <c r="Y3633" s="87">
        <v>0</v>
      </c>
      <c r="Z3633" s="88">
        <v>0</v>
      </c>
      <c r="AA3633" s="87">
        <v>0</v>
      </c>
      <c r="AB3633" s="88">
        <v>0</v>
      </c>
      <c r="AC3633" s="58"/>
      <c r="AD3633" s="59">
        <f t="shared" si="76"/>
        <v>0</v>
      </c>
      <c r="AE3633" s="58"/>
    </row>
    <row r="3634" spans="2:31" x14ac:dyDescent="0.3">
      <c r="B3634" s="4" t="s">
        <v>165</v>
      </c>
      <c r="C3634" s="4"/>
      <c r="D3634" s="4"/>
      <c r="E3634" s="87">
        <v>0</v>
      </c>
      <c r="F3634" s="88">
        <v>0</v>
      </c>
      <c r="G3634" s="87">
        <v>0</v>
      </c>
      <c r="H3634" s="88">
        <v>0</v>
      </c>
      <c r="I3634" s="87">
        <v>0</v>
      </c>
      <c r="J3634" s="88">
        <v>0</v>
      </c>
      <c r="K3634" s="87">
        <v>0</v>
      </c>
      <c r="L3634" s="88">
        <v>0</v>
      </c>
      <c r="M3634" s="87">
        <v>0</v>
      </c>
      <c r="N3634" s="88">
        <v>0</v>
      </c>
      <c r="O3634" s="87">
        <v>0</v>
      </c>
      <c r="P3634" s="88">
        <v>0</v>
      </c>
      <c r="Q3634" s="87">
        <v>0</v>
      </c>
      <c r="R3634" s="88">
        <v>0</v>
      </c>
      <c r="S3634" s="87">
        <v>0</v>
      </c>
      <c r="T3634" s="88">
        <v>0</v>
      </c>
      <c r="U3634" s="87">
        <v>0</v>
      </c>
      <c r="V3634" s="88">
        <v>0</v>
      </c>
      <c r="W3634" s="87">
        <v>0</v>
      </c>
      <c r="X3634" s="88">
        <v>0</v>
      </c>
      <c r="Y3634" s="87">
        <v>0</v>
      </c>
      <c r="Z3634" s="88">
        <v>0</v>
      </c>
      <c r="AA3634" s="87">
        <v>0</v>
      </c>
      <c r="AB3634" s="88">
        <v>0</v>
      </c>
      <c r="AC3634" s="58"/>
      <c r="AD3634" s="59">
        <f t="shared" si="76"/>
        <v>0</v>
      </c>
      <c r="AE3634" s="58"/>
    </row>
    <row r="3635" spans="2:31" x14ac:dyDescent="0.3">
      <c r="B3635" s="4" t="s">
        <v>166</v>
      </c>
      <c r="C3635" s="4"/>
      <c r="D3635" s="4"/>
      <c r="E3635" s="87">
        <v>0</v>
      </c>
      <c r="F3635" s="88">
        <v>0</v>
      </c>
      <c r="G3635" s="87">
        <v>0</v>
      </c>
      <c r="H3635" s="88">
        <v>0</v>
      </c>
      <c r="I3635" s="87">
        <v>0</v>
      </c>
      <c r="J3635" s="88">
        <v>0</v>
      </c>
      <c r="K3635" s="87">
        <v>0</v>
      </c>
      <c r="L3635" s="88">
        <v>0</v>
      </c>
      <c r="M3635" s="87">
        <v>0</v>
      </c>
      <c r="N3635" s="88">
        <v>0</v>
      </c>
      <c r="O3635" s="87">
        <v>0</v>
      </c>
      <c r="P3635" s="88">
        <v>0</v>
      </c>
      <c r="Q3635" s="87">
        <v>0</v>
      </c>
      <c r="R3635" s="88">
        <v>0</v>
      </c>
      <c r="S3635" s="87">
        <v>0</v>
      </c>
      <c r="T3635" s="88">
        <v>0</v>
      </c>
      <c r="U3635" s="87">
        <v>0</v>
      </c>
      <c r="V3635" s="88">
        <v>0</v>
      </c>
      <c r="W3635" s="87">
        <v>0</v>
      </c>
      <c r="X3635" s="88">
        <v>0</v>
      </c>
      <c r="Y3635" s="87">
        <v>0</v>
      </c>
      <c r="Z3635" s="88">
        <v>0</v>
      </c>
      <c r="AA3635" s="87">
        <v>0</v>
      </c>
      <c r="AB3635" s="88">
        <v>0</v>
      </c>
      <c r="AC3635" s="58"/>
      <c r="AD3635" s="59">
        <f t="shared" si="76"/>
        <v>0</v>
      </c>
      <c r="AE3635" s="58"/>
    </row>
    <row r="3636" spans="2:31" x14ac:dyDescent="0.3">
      <c r="B3636" s="4" t="s">
        <v>167</v>
      </c>
      <c r="C3636" s="4"/>
      <c r="D3636" s="4"/>
      <c r="E3636" s="87">
        <v>0</v>
      </c>
      <c r="F3636" s="88">
        <v>0</v>
      </c>
      <c r="G3636" s="87">
        <v>0</v>
      </c>
      <c r="H3636" s="88">
        <v>0</v>
      </c>
      <c r="I3636" s="87">
        <v>0</v>
      </c>
      <c r="J3636" s="88">
        <v>0</v>
      </c>
      <c r="K3636" s="87">
        <v>0</v>
      </c>
      <c r="L3636" s="88">
        <v>0</v>
      </c>
      <c r="M3636" s="87">
        <v>0</v>
      </c>
      <c r="N3636" s="88">
        <v>0</v>
      </c>
      <c r="O3636" s="87">
        <v>0</v>
      </c>
      <c r="P3636" s="88">
        <v>0</v>
      </c>
      <c r="Q3636" s="87">
        <v>0</v>
      </c>
      <c r="R3636" s="88">
        <v>0</v>
      </c>
      <c r="S3636" s="87">
        <v>0</v>
      </c>
      <c r="T3636" s="88">
        <v>0</v>
      </c>
      <c r="U3636" s="87">
        <v>0</v>
      </c>
      <c r="V3636" s="88">
        <v>0</v>
      </c>
      <c r="W3636" s="87">
        <v>0</v>
      </c>
      <c r="X3636" s="88">
        <v>0</v>
      </c>
      <c r="Y3636" s="87">
        <v>0</v>
      </c>
      <c r="Z3636" s="88">
        <v>0</v>
      </c>
      <c r="AA3636" s="87">
        <v>0</v>
      </c>
      <c r="AB3636" s="88">
        <v>0</v>
      </c>
      <c r="AC3636" s="58"/>
      <c r="AD3636" s="59">
        <f t="shared" si="76"/>
        <v>0</v>
      </c>
      <c r="AE3636" s="58"/>
    </row>
    <row r="3637" spans="2:31" x14ac:dyDescent="0.3">
      <c r="B3637" s="4" t="s">
        <v>138</v>
      </c>
      <c r="C3637" s="4"/>
      <c r="D3637" s="4"/>
      <c r="E3637" s="87">
        <v>0</v>
      </c>
      <c r="F3637" s="88">
        <v>0</v>
      </c>
      <c r="G3637" s="87">
        <v>0</v>
      </c>
      <c r="H3637" s="88">
        <v>0</v>
      </c>
      <c r="I3637" s="87">
        <v>0</v>
      </c>
      <c r="J3637" s="88">
        <v>0</v>
      </c>
      <c r="K3637" s="87">
        <v>0</v>
      </c>
      <c r="L3637" s="88">
        <v>0</v>
      </c>
      <c r="M3637" s="87">
        <v>0</v>
      </c>
      <c r="N3637" s="88">
        <v>0</v>
      </c>
      <c r="O3637" s="87">
        <v>0</v>
      </c>
      <c r="P3637" s="88">
        <v>0</v>
      </c>
      <c r="Q3637" s="87">
        <v>0</v>
      </c>
      <c r="R3637" s="88">
        <v>0</v>
      </c>
      <c r="S3637" s="87">
        <v>0</v>
      </c>
      <c r="T3637" s="88">
        <v>0</v>
      </c>
      <c r="U3637" s="87">
        <v>0</v>
      </c>
      <c r="V3637" s="88">
        <v>0</v>
      </c>
      <c r="W3637" s="87">
        <v>0</v>
      </c>
      <c r="X3637" s="88">
        <v>0</v>
      </c>
      <c r="Y3637" s="87">
        <v>0</v>
      </c>
      <c r="Z3637" s="88">
        <v>0</v>
      </c>
      <c r="AA3637" s="87">
        <v>0</v>
      </c>
      <c r="AB3637" s="88">
        <v>0</v>
      </c>
      <c r="AC3637" s="58"/>
      <c r="AD3637" s="59">
        <f t="shared" si="76"/>
        <v>0</v>
      </c>
      <c r="AE3637" s="58"/>
    </row>
    <row r="3638" spans="2:31" x14ac:dyDescent="0.3">
      <c r="B3638" s="4" t="s">
        <v>139</v>
      </c>
      <c r="C3638" s="4"/>
      <c r="D3638" s="4"/>
      <c r="E3638" s="87">
        <v>0</v>
      </c>
      <c r="F3638" s="88">
        <v>0</v>
      </c>
      <c r="G3638" s="87">
        <v>0</v>
      </c>
      <c r="H3638" s="88">
        <v>0</v>
      </c>
      <c r="I3638" s="87">
        <v>0</v>
      </c>
      <c r="J3638" s="88">
        <v>0</v>
      </c>
      <c r="K3638" s="87">
        <v>0</v>
      </c>
      <c r="L3638" s="88">
        <v>0</v>
      </c>
      <c r="M3638" s="87">
        <v>0</v>
      </c>
      <c r="N3638" s="88">
        <v>0</v>
      </c>
      <c r="O3638" s="87">
        <v>0</v>
      </c>
      <c r="P3638" s="88">
        <v>0</v>
      </c>
      <c r="Q3638" s="87">
        <v>0</v>
      </c>
      <c r="R3638" s="88">
        <v>0</v>
      </c>
      <c r="S3638" s="87">
        <v>0</v>
      </c>
      <c r="T3638" s="88">
        <v>0</v>
      </c>
      <c r="U3638" s="87">
        <v>0</v>
      </c>
      <c r="V3638" s="88">
        <v>0</v>
      </c>
      <c r="W3638" s="87">
        <v>0</v>
      </c>
      <c r="X3638" s="88">
        <v>0</v>
      </c>
      <c r="Y3638" s="87">
        <v>0</v>
      </c>
      <c r="Z3638" s="88">
        <v>0</v>
      </c>
      <c r="AA3638" s="87">
        <v>0</v>
      </c>
      <c r="AB3638" s="88">
        <v>0</v>
      </c>
      <c r="AC3638" s="58"/>
      <c r="AD3638" s="59">
        <f t="shared" si="76"/>
        <v>0</v>
      </c>
      <c r="AE3638" s="58"/>
    </row>
    <row r="3639" spans="2:31" x14ac:dyDescent="0.3">
      <c r="B3639" s="4" t="s">
        <v>140</v>
      </c>
      <c r="C3639" s="4"/>
      <c r="D3639" s="4"/>
      <c r="E3639" s="87">
        <v>0</v>
      </c>
      <c r="F3639" s="88">
        <v>0</v>
      </c>
      <c r="G3639" s="87">
        <v>0</v>
      </c>
      <c r="H3639" s="88">
        <v>0</v>
      </c>
      <c r="I3639" s="87">
        <v>0</v>
      </c>
      <c r="J3639" s="88">
        <v>0</v>
      </c>
      <c r="K3639" s="87">
        <v>0</v>
      </c>
      <c r="L3639" s="88">
        <v>0</v>
      </c>
      <c r="M3639" s="87">
        <v>0</v>
      </c>
      <c r="N3639" s="88">
        <v>0</v>
      </c>
      <c r="O3639" s="87">
        <v>0</v>
      </c>
      <c r="P3639" s="88">
        <v>0</v>
      </c>
      <c r="Q3639" s="87">
        <v>0</v>
      </c>
      <c r="R3639" s="88">
        <v>0</v>
      </c>
      <c r="S3639" s="87">
        <v>0</v>
      </c>
      <c r="T3639" s="88">
        <v>0</v>
      </c>
      <c r="U3639" s="87">
        <v>0</v>
      </c>
      <c r="V3639" s="88">
        <v>0</v>
      </c>
      <c r="W3639" s="87">
        <v>0</v>
      </c>
      <c r="X3639" s="88">
        <v>0</v>
      </c>
      <c r="Y3639" s="87">
        <v>0</v>
      </c>
      <c r="Z3639" s="88">
        <v>0</v>
      </c>
      <c r="AA3639" s="87">
        <v>0</v>
      </c>
      <c r="AB3639" s="88">
        <v>0</v>
      </c>
      <c r="AC3639" s="58"/>
      <c r="AD3639" s="59">
        <f t="shared" si="76"/>
        <v>0</v>
      </c>
      <c r="AE3639" s="58"/>
    </row>
    <row r="3640" spans="2:31" x14ac:dyDescent="0.3">
      <c r="B3640" s="4" t="s">
        <v>198</v>
      </c>
      <c r="C3640" s="4"/>
      <c r="D3640" s="4"/>
      <c r="E3640" s="87">
        <v>0.83563799594243371</v>
      </c>
      <c r="F3640" s="88">
        <v>1.0247812867164612</v>
      </c>
      <c r="G3640" s="87">
        <v>1.0494744380315144</v>
      </c>
      <c r="H3640" s="88">
        <v>1.0741675813992821</v>
      </c>
      <c r="I3640" s="87">
        <v>1.0988607327143349</v>
      </c>
      <c r="J3640" s="88">
        <v>1.1235538840293882</v>
      </c>
      <c r="K3640" s="87">
        <v>1.1482470234235129</v>
      </c>
      <c r="L3640" s="88">
        <v>1.1729401787122091</v>
      </c>
      <c r="M3640" s="87">
        <v>2.0261197348435722</v>
      </c>
      <c r="N3640" s="88">
        <v>2.0471004764238989</v>
      </c>
      <c r="O3640" s="87">
        <v>2.0389655808607743</v>
      </c>
      <c r="P3640" s="88">
        <v>2.0308306852976479</v>
      </c>
      <c r="Q3640" s="87">
        <v>2.0226957956949869</v>
      </c>
      <c r="R3640" s="88">
        <v>2.0145609021186828</v>
      </c>
      <c r="S3640" s="87">
        <v>2.0064260065555573</v>
      </c>
      <c r="T3640" s="88">
        <v>1.9982911070187885</v>
      </c>
      <c r="U3640" s="87">
        <v>1.9930480360984799</v>
      </c>
      <c r="V3640" s="88">
        <v>1.9910265008608501</v>
      </c>
      <c r="W3640" s="87">
        <v>1.9985376914342246</v>
      </c>
      <c r="X3640" s="88">
        <v>1.6467713455359143</v>
      </c>
      <c r="Y3640" s="87">
        <v>2.0332672357559205</v>
      </c>
      <c r="Z3640" s="88">
        <v>2.0506320099035902</v>
      </c>
      <c r="AA3640" s="87">
        <v>2.067996784051259</v>
      </c>
      <c r="AB3640" s="88">
        <v>2.0853615542252855</v>
      </c>
      <c r="AC3640" s="58"/>
      <c r="AD3640" s="59">
        <f t="shared" si="76"/>
        <v>40.579294567648574</v>
      </c>
      <c r="AE3640" s="58"/>
    </row>
    <row r="3641" spans="2:31" x14ac:dyDescent="0.3">
      <c r="B3641" s="4" t="s">
        <v>199</v>
      </c>
      <c r="C3641" s="4"/>
      <c r="D3641" s="4"/>
      <c r="E3641" s="87">
        <v>0.86525379816691084</v>
      </c>
      <c r="F3641" s="88">
        <v>1.0592151681582134</v>
      </c>
      <c r="G3641" s="87">
        <v>1.0692872643470765</v>
      </c>
      <c r="H3641" s="88">
        <v>1.0793593724568689</v>
      </c>
      <c r="I3641" s="87">
        <v>1.0894314646720886</v>
      </c>
      <c r="J3641" s="88">
        <v>1.0995035886764521</v>
      </c>
      <c r="K3641" s="87">
        <v>1.1095756888389592</v>
      </c>
      <c r="L3641" s="88">
        <v>1.1196478009223938</v>
      </c>
      <c r="M3641" s="87">
        <v>2.0739026109377545</v>
      </c>
      <c r="N3641" s="88">
        <v>2.0915097494920096</v>
      </c>
      <c r="O3641" s="87">
        <v>2.0761347452799481</v>
      </c>
      <c r="P3641" s="88">
        <v>2.0607597450415294</v>
      </c>
      <c r="Q3641" s="87">
        <v>2.045384738842646</v>
      </c>
      <c r="R3641" s="88">
        <v>2.0300097366174064</v>
      </c>
      <c r="S3641" s="87">
        <v>2.0146347343921658</v>
      </c>
      <c r="T3641" s="88">
        <v>1.9992597321669259</v>
      </c>
      <c r="U3641" s="87">
        <v>1.9918798049290978</v>
      </c>
      <c r="V3641" s="88">
        <v>1.993743709723155</v>
      </c>
      <c r="W3641" s="87">
        <v>1.9956194440523787</v>
      </c>
      <c r="X3641" s="88">
        <v>1.6313364426294963</v>
      </c>
      <c r="Y3641" s="87">
        <v>1.999370900789897</v>
      </c>
      <c r="Z3641" s="88">
        <v>2.0012466311454773</v>
      </c>
      <c r="AA3641" s="87">
        <v>2.0031223595142365</v>
      </c>
      <c r="AB3641" s="88">
        <v>2.0049980878829956</v>
      </c>
      <c r="AC3641" s="58"/>
      <c r="AD3641" s="59">
        <f t="shared" si="76"/>
        <v>40.504187319676085</v>
      </c>
      <c r="AE3641" s="58"/>
    </row>
    <row r="3642" spans="2:31" x14ac:dyDescent="0.3">
      <c r="B3642" s="4" t="s">
        <v>183</v>
      </c>
      <c r="C3642" s="4"/>
      <c r="D3642" s="4"/>
      <c r="E3642" s="87">
        <v>0</v>
      </c>
      <c r="F3642" s="88">
        <v>0</v>
      </c>
      <c r="G3642" s="87">
        <v>0</v>
      </c>
      <c r="H3642" s="88">
        <v>0</v>
      </c>
      <c r="I3642" s="87">
        <v>0</v>
      </c>
      <c r="J3642" s="88">
        <v>0</v>
      </c>
      <c r="K3642" s="87">
        <v>0</v>
      </c>
      <c r="L3642" s="88">
        <v>0</v>
      </c>
      <c r="M3642" s="87">
        <v>0</v>
      </c>
      <c r="N3642" s="88">
        <v>0</v>
      </c>
      <c r="O3642" s="87">
        <v>0</v>
      </c>
      <c r="P3642" s="88">
        <v>0</v>
      </c>
      <c r="Q3642" s="87">
        <v>0</v>
      </c>
      <c r="R3642" s="88">
        <v>0</v>
      </c>
      <c r="S3642" s="87">
        <v>0</v>
      </c>
      <c r="T3642" s="88">
        <v>0</v>
      </c>
      <c r="U3642" s="87">
        <v>0</v>
      </c>
      <c r="V3642" s="88">
        <v>0</v>
      </c>
      <c r="W3642" s="87">
        <v>0</v>
      </c>
      <c r="X3642" s="88">
        <v>0</v>
      </c>
      <c r="Y3642" s="87">
        <v>0</v>
      </c>
      <c r="Z3642" s="88">
        <v>0</v>
      </c>
      <c r="AA3642" s="87">
        <v>0</v>
      </c>
      <c r="AB3642" s="88">
        <v>0</v>
      </c>
      <c r="AC3642" s="58"/>
      <c r="AD3642" s="59">
        <f t="shared" si="76"/>
        <v>0</v>
      </c>
      <c r="AE3642" s="58"/>
    </row>
    <row r="3643" spans="2:31" x14ac:dyDescent="0.3">
      <c r="B3643" s="4" t="s">
        <v>184</v>
      </c>
      <c r="C3643" s="4"/>
      <c r="D3643" s="4"/>
      <c r="E3643" s="87">
        <v>10.143475000000002</v>
      </c>
      <c r="F3643" s="88">
        <v>13.755083333333333</v>
      </c>
      <c r="G3643" s="87">
        <v>13.749999999999989</v>
      </c>
      <c r="H3643" s="88">
        <v>13.749999999999989</v>
      </c>
      <c r="I3643" s="87">
        <v>12.766666666666666</v>
      </c>
      <c r="J3643" s="88">
        <v>10.520833333333332</v>
      </c>
      <c r="K3643" s="87">
        <v>7.2833333333333332</v>
      </c>
      <c r="L3643" s="88">
        <v>3.5291666666666663</v>
      </c>
      <c r="M3643" s="87">
        <v>1.7499999999999976</v>
      </c>
      <c r="N3643" s="88">
        <v>1.2607916666666668</v>
      </c>
      <c r="O3643" s="87">
        <v>0.75254166666666689</v>
      </c>
      <c r="P3643" s="88">
        <v>0.75245833333333378</v>
      </c>
      <c r="Q3643" s="87">
        <v>0.79433333333333411</v>
      </c>
      <c r="R3643" s="88">
        <v>0.90137500000000059</v>
      </c>
      <c r="S3643" s="87">
        <v>2.3687916666666662</v>
      </c>
      <c r="T3643" s="88">
        <v>1.9368333333333334</v>
      </c>
      <c r="U3643" s="87">
        <v>1.160333333333333</v>
      </c>
      <c r="V3643" s="88">
        <v>3.6580833333333334</v>
      </c>
      <c r="W3643" s="87">
        <v>6.961666666666666</v>
      </c>
      <c r="X3643" s="88">
        <v>2.4590000000000005</v>
      </c>
      <c r="Y3643" s="87">
        <v>0</v>
      </c>
      <c r="Z3643" s="88">
        <v>0</v>
      </c>
      <c r="AA3643" s="87">
        <v>3.3680111111111111</v>
      </c>
      <c r="AB3643" s="88">
        <v>8.0049999999999901</v>
      </c>
      <c r="AC3643" s="58"/>
      <c r="AD3643" s="59">
        <f t="shared" si="76"/>
        <v>121.62777777777777</v>
      </c>
      <c r="AE3643" s="58"/>
    </row>
    <row r="3644" spans="2:31" x14ac:dyDescent="0.3">
      <c r="B3644" s="4" t="s">
        <v>191</v>
      </c>
      <c r="C3644" s="4"/>
      <c r="D3644" s="4"/>
      <c r="E3644" s="87">
        <v>0</v>
      </c>
      <c r="F3644" s="88">
        <v>0</v>
      </c>
      <c r="G3644" s="87">
        <v>0</v>
      </c>
      <c r="H3644" s="88">
        <v>0</v>
      </c>
      <c r="I3644" s="87">
        <v>0</v>
      </c>
      <c r="J3644" s="88">
        <v>0</v>
      </c>
      <c r="K3644" s="87">
        <v>0</v>
      </c>
      <c r="L3644" s="88">
        <v>1.8045425415039063E-3</v>
      </c>
      <c r="M3644" s="87">
        <v>2.0000988384087881</v>
      </c>
      <c r="N3644" s="88">
        <v>2.5325277666250865</v>
      </c>
      <c r="O3644" s="87">
        <v>2.5909145355224612</v>
      </c>
      <c r="P3644" s="88">
        <v>2.5983733157316844</v>
      </c>
      <c r="Q3644" s="87">
        <v>2.6058320919672648</v>
      </c>
      <c r="R3644" s="88">
        <v>2.6132908701896662</v>
      </c>
      <c r="S3644" s="87">
        <v>2.6207496444384257</v>
      </c>
      <c r="T3644" s="88">
        <v>2.6282084206740062</v>
      </c>
      <c r="U3644" s="87">
        <v>2.6192166566848742</v>
      </c>
      <c r="V3644" s="88">
        <v>2.5932166874408722</v>
      </c>
      <c r="W3644" s="87">
        <v>2.5197305679321285</v>
      </c>
      <c r="X3644" s="88">
        <v>0.65122541785240184</v>
      </c>
      <c r="Y3644" s="87">
        <v>0</v>
      </c>
      <c r="Z3644" s="88">
        <v>0</v>
      </c>
      <c r="AA3644" s="87">
        <v>0</v>
      </c>
      <c r="AB3644" s="88">
        <v>0</v>
      </c>
      <c r="AC3644" s="58"/>
      <c r="AD3644" s="59">
        <f t="shared" si="76"/>
        <v>28.575189356009165</v>
      </c>
      <c r="AE3644" s="58"/>
    </row>
    <row r="3645" spans="2:31" x14ac:dyDescent="0.3">
      <c r="B3645" s="4" t="s">
        <v>232</v>
      </c>
      <c r="C3645" s="4"/>
      <c r="D3645" s="4"/>
      <c r="E3645" s="87">
        <v>0</v>
      </c>
      <c r="F3645" s="88">
        <v>0</v>
      </c>
      <c r="G3645" s="87">
        <v>0</v>
      </c>
      <c r="H3645" s="88">
        <v>0</v>
      </c>
      <c r="I3645" s="87">
        <v>0</v>
      </c>
      <c r="J3645" s="88">
        <v>0</v>
      </c>
      <c r="K3645" s="87">
        <v>0</v>
      </c>
      <c r="L3645" s="88">
        <v>0</v>
      </c>
      <c r="M3645" s="87">
        <v>0</v>
      </c>
      <c r="N3645" s="88">
        <v>0</v>
      </c>
      <c r="O3645" s="87">
        <v>0</v>
      </c>
      <c r="P3645" s="88">
        <v>0</v>
      </c>
      <c r="Q3645" s="87">
        <v>0</v>
      </c>
      <c r="R3645" s="88">
        <v>0</v>
      </c>
      <c r="S3645" s="87">
        <v>0</v>
      </c>
      <c r="T3645" s="88">
        <v>0</v>
      </c>
      <c r="U3645" s="87">
        <v>0</v>
      </c>
      <c r="V3645" s="88">
        <v>0</v>
      </c>
      <c r="W3645" s="87">
        <v>0</v>
      </c>
      <c r="X3645" s="88">
        <v>0</v>
      </c>
      <c r="Y3645" s="87">
        <v>0</v>
      </c>
      <c r="Z3645" s="88">
        <v>0</v>
      </c>
      <c r="AA3645" s="87">
        <v>0</v>
      </c>
      <c r="AB3645" s="88">
        <v>0</v>
      </c>
      <c r="AC3645" s="58"/>
      <c r="AD3645" s="59">
        <f t="shared" si="76"/>
        <v>0</v>
      </c>
      <c r="AE3645" s="58"/>
    </row>
    <row r="3646" spans="2:31" x14ac:dyDescent="0.3">
      <c r="B3646" s="4" t="s">
        <v>233</v>
      </c>
      <c r="C3646" s="4"/>
      <c r="D3646" s="4"/>
      <c r="E3646" s="87">
        <v>0</v>
      </c>
      <c r="F3646" s="88">
        <v>0</v>
      </c>
      <c r="G3646" s="87">
        <v>0</v>
      </c>
      <c r="H3646" s="88">
        <v>0</v>
      </c>
      <c r="I3646" s="87">
        <v>0</v>
      </c>
      <c r="J3646" s="88">
        <v>0</v>
      </c>
      <c r="K3646" s="87">
        <v>0</v>
      </c>
      <c r="L3646" s="88">
        <v>0</v>
      </c>
      <c r="M3646" s="87">
        <v>0</v>
      </c>
      <c r="N3646" s="88">
        <v>0</v>
      </c>
      <c r="O3646" s="87">
        <v>0</v>
      </c>
      <c r="P3646" s="88">
        <v>0</v>
      </c>
      <c r="Q3646" s="87">
        <v>0</v>
      </c>
      <c r="R3646" s="88">
        <v>0</v>
      </c>
      <c r="S3646" s="87">
        <v>0</v>
      </c>
      <c r="T3646" s="88">
        <v>0</v>
      </c>
      <c r="U3646" s="87">
        <v>0</v>
      </c>
      <c r="V3646" s="88">
        <v>0</v>
      </c>
      <c r="W3646" s="87">
        <v>0</v>
      </c>
      <c r="X3646" s="88">
        <v>0</v>
      </c>
      <c r="Y3646" s="87">
        <v>0</v>
      </c>
      <c r="Z3646" s="88">
        <v>0</v>
      </c>
      <c r="AA3646" s="87">
        <v>0</v>
      </c>
      <c r="AB3646" s="88">
        <v>0</v>
      </c>
      <c r="AC3646" s="58"/>
      <c r="AD3646" s="59">
        <f t="shared" si="76"/>
        <v>0</v>
      </c>
      <c r="AE3646" s="58"/>
    </row>
    <row r="3647" spans="2:31" x14ac:dyDescent="0.3">
      <c r="B3647" s="4" t="s">
        <v>234</v>
      </c>
      <c r="C3647" s="4"/>
      <c r="D3647" s="4"/>
      <c r="E3647" s="87">
        <v>0</v>
      </c>
      <c r="F3647" s="88">
        <v>0</v>
      </c>
      <c r="G3647" s="87">
        <v>0</v>
      </c>
      <c r="H3647" s="88">
        <v>0</v>
      </c>
      <c r="I3647" s="87">
        <v>0</v>
      </c>
      <c r="J3647" s="88">
        <v>0</v>
      </c>
      <c r="K3647" s="87">
        <v>0</v>
      </c>
      <c r="L3647" s="88">
        <v>0</v>
      </c>
      <c r="M3647" s="87">
        <v>0</v>
      </c>
      <c r="N3647" s="88">
        <v>0</v>
      </c>
      <c r="O3647" s="87">
        <v>0</v>
      </c>
      <c r="P3647" s="88">
        <v>0</v>
      </c>
      <c r="Q3647" s="87">
        <v>0</v>
      </c>
      <c r="R3647" s="88">
        <v>0</v>
      </c>
      <c r="S3647" s="87">
        <v>0</v>
      </c>
      <c r="T3647" s="88">
        <v>0</v>
      </c>
      <c r="U3647" s="87">
        <v>0</v>
      </c>
      <c r="V3647" s="88">
        <v>0</v>
      </c>
      <c r="W3647" s="87">
        <v>0</v>
      </c>
      <c r="X3647" s="88">
        <v>0</v>
      </c>
      <c r="Y3647" s="87">
        <v>0</v>
      </c>
      <c r="Z3647" s="88">
        <v>0</v>
      </c>
      <c r="AA3647" s="87">
        <v>0</v>
      </c>
      <c r="AB3647" s="88">
        <v>0</v>
      </c>
      <c r="AC3647" s="58"/>
      <c r="AD3647" s="59">
        <f t="shared" si="76"/>
        <v>0</v>
      </c>
      <c r="AE3647" s="58"/>
    </row>
    <row r="3648" spans="2:31" x14ac:dyDescent="0.3">
      <c r="B3648" s="4" t="s">
        <v>182</v>
      </c>
      <c r="C3648" s="4"/>
      <c r="D3648" s="4"/>
      <c r="E3648" s="87">
        <v>0</v>
      </c>
      <c r="F3648" s="88">
        <v>0</v>
      </c>
      <c r="G3648" s="87">
        <v>0</v>
      </c>
      <c r="H3648" s="88">
        <v>0</v>
      </c>
      <c r="I3648" s="87">
        <v>0</v>
      </c>
      <c r="J3648" s="88">
        <v>0</v>
      </c>
      <c r="K3648" s="87">
        <v>0</v>
      </c>
      <c r="L3648" s="88">
        <v>0</v>
      </c>
      <c r="M3648" s="87">
        <v>0</v>
      </c>
      <c r="N3648" s="88">
        <v>0</v>
      </c>
      <c r="O3648" s="87">
        <v>0</v>
      </c>
      <c r="P3648" s="88">
        <v>0</v>
      </c>
      <c r="Q3648" s="87">
        <v>0</v>
      </c>
      <c r="R3648" s="88">
        <v>0</v>
      </c>
      <c r="S3648" s="87">
        <v>0</v>
      </c>
      <c r="T3648" s="88">
        <v>0</v>
      </c>
      <c r="U3648" s="87">
        <v>0</v>
      </c>
      <c r="V3648" s="88">
        <v>0</v>
      </c>
      <c r="W3648" s="87">
        <v>0</v>
      </c>
      <c r="X3648" s="88">
        <v>0</v>
      </c>
      <c r="Y3648" s="87">
        <v>0</v>
      </c>
      <c r="Z3648" s="88">
        <v>0</v>
      </c>
      <c r="AA3648" s="87">
        <v>0</v>
      </c>
      <c r="AB3648" s="88">
        <v>0</v>
      </c>
      <c r="AC3648" s="58"/>
      <c r="AD3648" s="59">
        <f t="shared" si="76"/>
        <v>0</v>
      </c>
      <c r="AE3648" s="58"/>
    </row>
    <row r="3649" spans="2:31" x14ac:dyDescent="0.3">
      <c r="B3649" s="4" t="s">
        <v>250</v>
      </c>
      <c r="C3649" s="4"/>
      <c r="D3649" s="4"/>
      <c r="E3649" s="87">
        <v>0</v>
      </c>
      <c r="F3649" s="88">
        <v>0</v>
      </c>
      <c r="G3649" s="87">
        <v>0</v>
      </c>
      <c r="H3649" s="88">
        <v>0</v>
      </c>
      <c r="I3649" s="87">
        <v>0</v>
      </c>
      <c r="J3649" s="88">
        <v>0</v>
      </c>
      <c r="K3649" s="87">
        <v>0</v>
      </c>
      <c r="L3649" s="88">
        <v>0</v>
      </c>
      <c r="M3649" s="87">
        <v>0</v>
      </c>
      <c r="N3649" s="88">
        <v>0</v>
      </c>
      <c r="O3649" s="87">
        <v>0</v>
      </c>
      <c r="P3649" s="88">
        <v>0</v>
      </c>
      <c r="Q3649" s="87">
        <v>0</v>
      </c>
      <c r="R3649" s="88">
        <v>0</v>
      </c>
      <c r="S3649" s="87">
        <v>0</v>
      </c>
      <c r="T3649" s="88">
        <v>0</v>
      </c>
      <c r="U3649" s="87">
        <v>0</v>
      </c>
      <c r="V3649" s="88">
        <v>0</v>
      </c>
      <c r="W3649" s="87">
        <v>0</v>
      </c>
      <c r="X3649" s="88">
        <v>0</v>
      </c>
      <c r="Y3649" s="87">
        <v>0</v>
      </c>
      <c r="Z3649" s="88">
        <v>0</v>
      </c>
      <c r="AA3649" s="87">
        <v>0</v>
      </c>
      <c r="AB3649" s="88">
        <v>0</v>
      </c>
      <c r="AC3649" s="58"/>
      <c r="AD3649" s="59">
        <f t="shared" si="76"/>
        <v>0</v>
      </c>
      <c r="AE3649" s="58"/>
    </row>
    <row r="3650" spans="2:31" x14ac:dyDescent="0.3">
      <c r="B3650" s="4" t="s">
        <v>235</v>
      </c>
      <c r="C3650" s="4"/>
      <c r="D3650" s="4"/>
      <c r="E3650" s="87">
        <v>0</v>
      </c>
      <c r="F3650" s="88">
        <v>0</v>
      </c>
      <c r="G3650" s="87">
        <v>0</v>
      </c>
      <c r="H3650" s="88">
        <v>0</v>
      </c>
      <c r="I3650" s="87">
        <v>0</v>
      </c>
      <c r="J3650" s="88">
        <v>0</v>
      </c>
      <c r="K3650" s="87">
        <v>0</v>
      </c>
      <c r="L3650" s="88">
        <v>0</v>
      </c>
      <c r="M3650" s="87">
        <v>0</v>
      </c>
      <c r="N3650" s="88">
        <v>0</v>
      </c>
      <c r="O3650" s="87">
        <v>0</v>
      </c>
      <c r="P3650" s="88">
        <v>0</v>
      </c>
      <c r="Q3650" s="87">
        <v>0</v>
      </c>
      <c r="R3650" s="88">
        <v>0</v>
      </c>
      <c r="S3650" s="87">
        <v>0</v>
      </c>
      <c r="T3650" s="88">
        <v>0</v>
      </c>
      <c r="U3650" s="87">
        <v>0</v>
      </c>
      <c r="V3650" s="88">
        <v>0</v>
      </c>
      <c r="W3650" s="87">
        <v>0</v>
      </c>
      <c r="X3650" s="88">
        <v>0</v>
      </c>
      <c r="Y3650" s="87">
        <v>0</v>
      </c>
      <c r="Z3650" s="88">
        <v>0</v>
      </c>
      <c r="AA3650" s="87">
        <v>0</v>
      </c>
      <c r="AB3650" s="88">
        <v>0</v>
      </c>
      <c r="AC3650" s="58"/>
      <c r="AD3650" s="59">
        <f t="shared" si="76"/>
        <v>0</v>
      </c>
      <c r="AE3650" s="58"/>
    </row>
    <row r="3651" spans="2:31" x14ac:dyDescent="0.3">
      <c r="B3651" s="4" t="s">
        <v>236</v>
      </c>
      <c r="C3651" s="4"/>
      <c r="D3651" s="4"/>
      <c r="E3651" s="87">
        <v>0</v>
      </c>
      <c r="F3651" s="88">
        <v>0</v>
      </c>
      <c r="G3651" s="87">
        <v>0</v>
      </c>
      <c r="H3651" s="88">
        <v>0</v>
      </c>
      <c r="I3651" s="87">
        <v>0</v>
      </c>
      <c r="J3651" s="88">
        <v>0</v>
      </c>
      <c r="K3651" s="87">
        <v>0</v>
      </c>
      <c r="L3651" s="88">
        <v>0</v>
      </c>
      <c r="M3651" s="87">
        <v>0</v>
      </c>
      <c r="N3651" s="88">
        <v>0</v>
      </c>
      <c r="O3651" s="87">
        <v>0</v>
      </c>
      <c r="P3651" s="88">
        <v>0</v>
      </c>
      <c r="Q3651" s="87">
        <v>0</v>
      </c>
      <c r="R3651" s="88">
        <v>0</v>
      </c>
      <c r="S3651" s="87">
        <v>0</v>
      </c>
      <c r="T3651" s="88">
        <v>0</v>
      </c>
      <c r="U3651" s="87">
        <v>0</v>
      </c>
      <c r="V3651" s="88">
        <v>0</v>
      </c>
      <c r="W3651" s="87">
        <v>0</v>
      </c>
      <c r="X3651" s="88">
        <v>0</v>
      </c>
      <c r="Y3651" s="87">
        <v>0</v>
      </c>
      <c r="Z3651" s="88">
        <v>0</v>
      </c>
      <c r="AA3651" s="87">
        <v>0</v>
      </c>
      <c r="AB3651" s="88">
        <v>0</v>
      </c>
      <c r="AC3651" s="58"/>
      <c r="AD3651" s="59">
        <f t="shared" si="76"/>
        <v>0</v>
      </c>
      <c r="AE3651" s="58"/>
    </row>
    <row r="3652" spans="2:31" x14ac:dyDescent="0.3">
      <c r="B3652" s="4" t="s">
        <v>298</v>
      </c>
      <c r="C3652" s="4"/>
      <c r="D3652" s="4"/>
      <c r="E3652" s="87">
        <v>0</v>
      </c>
      <c r="F3652" s="88">
        <v>0</v>
      </c>
      <c r="G3652" s="87">
        <v>0</v>
      </c>
      <c r="H3652" s="88">
        <v>0</v>
      </c>
      <c r="I3652" s="87">
        <v>0</v>
      </c>
      <c r="J3652" s="88">
        <v>0</v>
      </c>
      <c r="K3652" s="87">
        <v>0</v>
      </c>
      <c r="L3652" s="88">
        <v>0</v>
      </c>
      <c r="M3652" s="87">
        <v>0</v>
      </c>
      <c r="N3652" s="88">
        <v>0</v>
      </c>
      <c r="O3652" s="87">
        <v>0</v>
      </c>
      <c r="P3652" s="88">
        <v>0</v>
      </c>
      <c r="Q3652" s="87">
        <v>0</v>
      </c>
      <c r="R3652" s="88">
        <v>0</v>
      </c>
      <c r="S3652" s="87">
        <v>0</v>
      </c>
      <c r="T3652" s="88">
        <v>0</v>
      </c>
      <c r="U3652" s="87">
        <v>0</v>
      </c>
      <c r="V3652" s="88">
        <v>0</v>
      </c>
      <c r="W3652" s="87">
        <v>0</v>
      </c>
      <c r="X3652" s="88">
        <v>0</v>
      </c>
      <c r="Y3652" s="87">
        <v>0</v>
      </c>
      <c r="Z3652" s="88">
        <v>0</v>
      </c>
      <c r="AA3652" s="87">
        <v>0</v>
      </c>
      <c r="AB3652" s="88">
        <v>0</v>
      </c>
      <c r="AC3652" s="58"/>
      <c r="AD3652" s="59">
        <f t="shared" si="76"/>
        <v>0</v>
      </c>
      <c r="AE3652" s="58"/>
    </row>
    <row r="3653" spans="2:31" x14ac:dyDescent="0.3">
      <c r="B3653" s="4" t="s">
        <v>185</v>
      </c>
      <c r="C3653" s="4"/>
      <c r="D3653" s="4"/>
      <c r="E3653" s="87">
        <v>11.998883333333337</v>
      </c>
      <c r="F3653" s="88">
        <v>16.007541666666668</v>
      </c>
      <c r="G3653" s="87">
        <v>16.000083333333333</v>
      </c>
      <c r="H3653" s="88">
        <v>15.014124999999998</v>
      </c>
      <c r="I3653" s="87">
        <v>13.99999999999998</v>
      </c>
      <c r="J3653" s="88">
        <v>13.99754166666667</v>
      </c>
      <c r="K3653" s="87">
        <v>10.044458333333333</v>
      </c>
      <c r="L3653" s="88">
        <v>3.4869166666666671</v>
      </c>
      <c r="M3653" s="87">
        <v>0.92999999999999894</v>
      </c>
      <c r="N3653" s="88">
        <v>1.089791666666666</v>
      </c>
      <c r="O3653" s="87">
        <v>0.1647083333333331</v>
      </c>
      <c r="P3653" s="88">
        <v>0</v>
      </c>
      <c r="Q3653" s="87">
        <v>0</v>
      </c>
      <c r="R3653" s="88">
        <v>0</v>
      </c>
      <c r="S3653" s="87">
        <v>0</v>
      </c>
      <c r="T3653" s="88">
        <v>0</v>
      </c>
      <c r="U3653" s="87">
        <v>0</v>
      </c>
      <c r="V3653" s="88">
        <v>4.6192083333333338</v>
      </c>
      <c r="W3653" s="87">
        <v>11.234666666666669</v>
      </c>
      <c r="X3653" s="88">
        <v>3.1820000000000004</v>
      </c>
      <c r="Y3653" s="87">
        <v>0</v>
      </c>
      <c r="Z3653" s="88">
        <v>0</v>
      </c>
      <c r="AA3653" s="87">
        <v>3.5961527777777773</v>
      </c>
      <c r="AB3653" s="88">
        <v>9.0049999999999866</v>
      </c>
      <c r="AC3653" s="58"/>
      <c r="AD3653" s="59">
        <f t="shared" si="76"/>
        <v>134.37107777777777</v>
      </c>
      <c r="AE3653" s="58"/>
    </row>
    <row r="3654" spans="2:31" x14ac:dyDescent="0.3">
      <c r="B3654" s="4" t="s">
        <v>186</v>
      </c>
      <c r="C3654" s="4"/>
      <c r="D3654" s="4"/>
      <c r="E3654" s="87">
        <v>0</v>
      </c>
      <c r="F3654" s="88">
        <v>0</v>
      </c>
      <c r="G3654" s="87">
        <v>0</v>
      </c>
      <c r="H3654" s="88">
        <v>0</v>
      </c>
      <c r="I3654" s="87">
        <v>0</v>
      </c>
      <c r="J3654" s="88">
        <v>0</v>
      </c>
      <c r="K3654" s="87">
        <v>0</v>
      </c>
      <c r="L3654" s="88">
        <v>0</v>
      </c>
      <c r="M3654" s="87">
        <v>0</v>
      </c>
      <c r="N3654" s="88">
        <v>0</v>
      </c>
      <c r="O3654" s="87">
        <v>0</v>
      </c>
      <c r="P3654" s="88">
        <v>0</v>
      </c>
      <c r="Q3654" s="87">
        <v>0</v>
      </c>
      <c r="R3654" s="88">
        <v>0</v>
      </c>
      <c r="S3654" s="87">
        <v>0</v>
      </c>
      <c r="T3654" s="88">
        <v>0</v>
      </c>
      <c r="U3654" s="87">
        <v>0</v>
      </c>
      <c r="V3654" s="88">
        <v>0</v>
      </c>
      <c r="W3654" s="87">
        <v>0</v>
      </c>
      <c r="X3654" s="88">
        <v>0</v>
      </c>
      <c r="Y3654" s="87">
        <v>0</v>
      </c>
      <c r="Z3654" s="88">
        <v>0</v>
      </c>
      <c r="AA3654" s="87">
        <v>0</v>
      </c>
      <c r="AB3654" s="88">
        <v>0</v>
      </c>
      <c r="AC3654" s="58"/>
      <c r="AD3654" s="59">
        <f t="shared" si="76"/>
        <v>0</v>
      </c>
      <c r="AE3654" s="58"/>
    </row>
    <row r="3655" spans="2:31" x14ac:dyDescent="0.3">
      <c r="B3655" s="4" t="s">
        <v>170</v>
      </c>
      <c r="C3655" s="4"/>
      <c r="D3655" s="4"/>
      <c r="E3655" s="87">
        <v>0</v>
      </c>
      <c r="F3655" s="88">
        <v>7.7617647058823541E-2</v>
      </c>
      <c r="G3655" s="87">
        <v>0.2861078431372549</v>
      </c>
      <c r="H3655" s="88">
        <v>0.32743300653594781</v>
      </c>
      <c r="I3655" s="87">
        <v>0.29420588235294115</v>
      </c>
      <c r="J3655" s="88">
        <v>0.20416666666666666</v>
      </c>
      <c r="K3655" s="87">
        <v>0.14609640522875816</v>
      </c>
      <c r="L3655" s="88">
        <v>9.4968954248365822E-2</v>
      </c>
      <c r="M3655" s="87">
        <v>1.1426470588235102E-2</v>
      </c>
      <c r="N3655" s="88">
        <v>0</v>
      </c>
      <c r="O3655" s="87">
        <v>0</v>
      </c>
      <c r="P3655" s="88">
        <v>0</v>
      </c>
      <c r="Q3655" s="87">
        <v>0</v>
      </c>
      <c r="R3655" s="88">
        <v>0</v>
      </c>
      <c r="S3655" s="87">
        <v>0</v>
      </c>
      <c r="T3655" s="88">
        <v>0</v>
      </c>
      <c r="U3655" s="87">
        <v>0.52367320261437911</v>
      </c>
      <c r="V3655" s="88">
        <v>1.0802189542483664</v>
      </c>
      <c r="W3655" s="87">
        <v>1.0781486928104578</v>
      </c>
      <c r="X3655" s="88">
        <v>0.87933153594771274</v>
      </c>
      <c r="Y3655" s="87">
        <v>1.0733790849673208</v>
      </c>
      <c r="Z3655" s="88">
        <v>1.0692385620915039</v>
      </c>
      <c r="AA3655" s="87">
        <v>1.067168300653595</v>
      </c>
      <c r="AB3655" s="88">
        <v>1.0664705882352949</v>
      </c>
      <c r="AC3655" s="58"/>
      <c r="AD3655" s="59">
        <f t="shared" si="76"/>
        <v>9.2796517973856254</v>
      </c>
      <c r="AE3655" s="58"/>
    </row>
    <row r="3656" spans="2:31" x14ac:dyDescent="0.3">
      <c r="B3656" s="4" t="s">
        <v>171</v>
      </c>
      <c r="C3656" s="4"/>
      <c r="D3656" s="4"/>
      <c r="E3656" s="87">
        <v>0</v>
      </c>
      <c r="F3656" s="88">
        <v>0</v>
      </c>
      <c r="G3656" s="87">
        <v>0</v>
      </c>
      <c r="H3656" s="88">
        <v>0</v>
      </c>
      <c r="I3656" s="87">
        <v>0</v>
      </c>
      <c r="J3656" s="88">
        <v>0</v>
      </c>
      <c r="K3656" s="87">
        <v>0</v>
      </c>
      <c r="L3656" s="88">
        <v>0</v>
      </c>
      <c r="M3656" s="87">
        <v>0</v>
      </c>
      <c r="N3656" s="88">
        <v>0</v>
      </c>
      <c r="O3656" s="87">
        <v>0</v>
      </c>
      <c r="P3656" s="88">
        <v>0</v>
      </c>
      <c r="Q3656" s="87">
        <v>0</v>
      </c>
      <c r="R3656" s="88">
        <v>0</v>
      </c>
      <c r="S3656" s="87">
        <v>0</v>
      </c>
      <c r="T3656" s="88">
        <v>0</v>
      </c>
      <c r="U3656" s="87">
        <v>0</v>
      </c>
      <c r="V3656" s="88">
        <v>0</v>
      </c>
      <c r="W3656" s="87">
        <v>0</v>
      </c>
      <c r="X3656" s="88">
        <v>0</v>
      </c>
      <c r="Y3656" s="87">
        <v>0</v>
      </c>
      <c r="Z3656" s="88">
        <v>0</v>
      </c>
      <c r="AA3656" s="87">
        <v>0</v>
      </c>
      <c r="AB3656" s="88">
        <v>0</v>
      </c>
      <c r="AC3656" s="58"/>
      <c r="AD3656" s="59">
        <f t="shared" si="76"/>
        <v>0</v>
      </c>
      <c r="AE3656" s="58"/>
    </row>
    <row r="3657" spans="2:31" x14ac:dyDescent="0.3">
      <c r="B3657" s="4" t="s">
        <v>172</v>
      </c>
      <c r="C3657" s="4"/>
      <c r="D3657" s="4"/>
      <c r="E3657" s="87">
        <v>0</v>
      </c>
      <c r="F3657" s="88">
        <v>0</v>
      </c>
      <c r="G3657" s="87">
        <v>0</v>
      </c>
      <c r="H3657" s="88">
        <v>0</v>
      </c>
      <c r="I3657" s="87">
        <v>0</v>
      </c>
      <c r="J3657" s="88">
        <v>0</v>
      </c>
      <c r="K3657" s="87">
        <v>0</v>
      </c>
      <c r="L3657" s="88">
        <v>0</v>
      </c>
      <c r="M3657" s="87">
        <v>0</v>
      </c>
      <c r="N3657" s="88">
        <v>0</v>
      </c>
      <c r="O3657" s="87">
        <v>0</v>
      </c>
      <c r="P3657" s="88">
        <v>0</v>
      </c>
      <c r="Q3657" s="87">
        <v>0</v>
      </c>
      <c r="R3657" s="88">
        <v>0</v>
      </c>
      <c r="S3657" s="87">
        <v>0</v>
      </c>
      <c r="T3657" s="88">
        <v>0</v>
      </c>
      <c r="U3657" s="87">
        <v>0</v>
      </c>
      <c r="V3657" s="88">
        <v>0</v>
      </c>
      <c r="W3657" s="87">
        <v>0</v>
      </c>
      <c r="X3657" s="88">
        <v>0</v>
      </c>
      <c r="Y3657" s="87">
        <v>0</v>
      </c>
      <c r="Z3657" s="88">
        <v>0</v>
      </c>
      <c r="AA3657" s="87">
        <v>0</v>
      </c>
      <c r="AB3657" s="88">
        <v>0</v>
      </c>
      <c r="AC3657" s="58"/>
      <c r="AD3657" s="59">
        <f t="shared" si="76"/>
        <v>0</v>
      </c>
      <c r="AE3657" s="58"/>
    </row>
    <row r="3658" spans="2:31" x14ac:dyDescent="0.3">
      <c r="B3658" s="4" t="s">
        <v>173</v>
      </c>
      <c r="C3658" s="4"/>
      <c r="D3658" s="4"/>
      <c r="E3658" s="87">
        <v>0</v>
      </c>
      <c r="F3658" s="88">
        <v>0.16632352941176509</v>
      </c>
      <c r="G3658" s="87">
        <v>4.3676470588235358E-2</v>
      </c>
      <c r="H3658" s="88">
        <v>0</v>
      </c>
      <c r="I3658" s="87">
        <v>0</v>
      </c>
      <c r="J3658" s="88">
        <v>0</v>
      </c>
      <c r="K3658" s="87">
        <v>0</v>
      </c>
      <c r="L3658" s="88">
        <v>0</v>
      </c>
      <c r="M3658" s="87">
        <v>0</v>
      </c>
      <c r="N3658" s="88">
        <v>0</v>
      </c>
      <c r="O3658" s="87">
        <v>0</v>
      </c>
      <c r="P3658" s="88">
        <v>0</v>
      </c>
      <c r="Q3658" s="87">
        <v>0</v>
      </c>
      <c r="R3658" s="88">
        <v>0</v>
      </c>
      <c r="S3658" s="87">
        <v>0</v>
      </c>
      <c r="T3658" s="88">
        <v>0</v>
      </c>
      <c r="U3658" s="87">
        <v>0</v>
      </c>
      <c r="V3658" s="88">
        <v>0</v>
      </c>
      <c r="W3658" s="87">
        <v>0</v>
      </c>
      <c r="X3658" s="88">
        <v>0</v>
      </c>
      <c r="Y3658" s="87">
        <v>0</v>
      </c>
      <c r="Z3658" s="88">
        <v>0</v>
      </c>
      <c r="AA3658" s="87">
        <v>0</v>
      </c>
      <c r="AB3658" s="88">
        <v>0</v>
      </c>
      <c r="AC3658" s="58"/>
      <c r="AD3658" s="59">
        <f t="shared" si="76"/>
        <v>0.21000000000000046</v>
      </c>
      <c r="AE3658" s="58"/>
    </row>
    <row r="3659" spans="2:31" x14ac:dyDescent="0.3">
      <c r="B3659" s="4" t="s">
        <v>174</v>
      </c>
      <c r="C3659" s="4"/>
      <c r="D3659" s="4"/>
      <c r="E3659" s="87">
        <v>0</v>
      </c>
      <c r="F3659" s="88">
        <v>0</v>
      </c>
      <c r="G3659" s="87">
        <v>0</v>
      </c>
      <c r="H3659" s="88">
        <v>0</v>
      </c>
      <c r="I3659" s="87">
        <v>0</v>
      </c>
      <c r="J3659" s="88">
        <v>0</v>
      </c>
      <c r="K3659" s="87">
        <v>0</v>
      </c>
      <c r="L3659" s="88">
        <v>0</v>
      </c>
      <c r="M3659" s="87">
        <v>0</v>
      </c>
      <c r="N3659" s="88">
        <v>0</v>
      </c>
      <c r="O3659" s="87">
        <v>0</v>
      </c>
      <c r="P3659" s="88">
        <v>0</v>
      </c>
      <c r="Q3659" s="87">
        <v>0</v>
      </c>
      <c r="R3659" s="88">
        <v>0</v>
      </c>
      <c r="S3659" s="87">
        <v>0</v>
      </c>
      <c r="T3659" s="88">
        <v>0</v>
      </c>
      <c r="U3659" s="87">
        <v>0</v>
      </c>
      <c r="V3659" s="88">
        <v>0</v>
      </c>
      <c r="W3659" s="87">
        <v>0</v>
      </c>
      <c r="X3659" s="88">
        <v>0</v>
      </c>
      <c r="Y3659" s="87">
        <v>0</v>
      </c>
      <c r="Z3659" s="88">
        <v>0</v>
      </c>
      <c r="AA3659" s="87">
        <v>0</v>
      </c>
      <c r="AB3659" s="88">
        <v>0</v>
      </c>
      <c r="AC3659" s="58"/>
      <c r="AD3659" s="59">
        <f t="shared" si="76"/>
        <v>0</v>
      </c>
      <c r="AE3659" s="58"/>
    </row>
    <row r="3660" spans="2:31" x14ac:dyDescent="0.3">
      <c r="B3660" s="4" t="s">
        <v>194</v>
      </c>
      <c r="C3660" s="4"/>
      <c r="D3660" s="4"/>
      <c r="E3660" s="87">
        <v>0</v>
      </c>
      <c r="F3660" s="88">
        <v>0</v>
      </c>
      <c r="G3660" s="87">
        <v>0</v>
      </c>
      <c r="H3660" s="88">
        <v>0</v>
      </c>
      <c r="I3660" s="87">
        <v>0</v>
      </c>
      <c r="J3660" s="88">
        <v>0</v>
      </c>
      <c r="K3660" s="87">
        <v>0</v>
      </c>
      <c r="L3660" s="88">
        <v>0</v>
      </c>
      <c r="M3660" s="87">
        <v>0</v>
      </c>
      <c r="N3660" s="88">
        <v>0</v>
      </c>
      <c r="O3660" s="87">
        <v>0</v>
      </c>
      <c r="P3660" s="88">
        <v>0</v>
      </c>
      <c r="Q3660" s="87">
        <v>0</v>
      </c>
      <c r="R3660" s="88">
        <v>0</v>
      </c>
      <c r="S3660" s="87">
        <v>0</v>
      </c>
      <c r="T3660" s="88">
        <v>0</v>
      </c>
      <c r="U3660" s="87">
        <v>0</v>
      </c>
      <c r="V3660" s="88">
        <v>0</v>
      </c>
      <c r="W3660" s="87">
        <v>0</v>
      </c>
      <c r="X3660" s="88">
        <v>0</v>
      </c>
      <c r="Y3660" s="87">
        <v>0</v>
      </c>
      <c r="Z3660" s="88">
        <v>0</v>
      </c>
      <c r="AA3660" s="87">
        <v>0</v>
      </c>
      <c r="AB3660" s="88">
        <v>0</v>
      </c>
      <c r="AC3660" s="58"/>
      <c r="AD3660" s="59">
        <f t="shared" si="76"/>
        <v>0</v>
      </c>
      <c r="AE3660" s="58"/>
    </row>
    <row r="3661" spans="2:31" x14ac:dyDescent="0.3">
      <c r="B3661" s="4" t="s">
        <v>195</v>
      </c>
      <c r="C3661" s="4"/>
      <c r="D3661" s="4"/>
      <c r="E3661" s="87">
        <v>0</v>
      </c>
      <c r="F3661" s="88">
        <v>0</v>
      </c>
      <c r="G3661" s="87">
        <v>0</v>
      </c>
      <c r="H3661" s="88">
        <v>0</v>
      </c>
      <c r="I3661" s="87">
        <v>0</v>
      </c>
      <c r="J3661" s="88">
        <v>0</v>
      </c>
      <c r="K3661" s="87">
        <v>0</v>
      </c>
      <c r="L3661" s="88">
        <v>0</v>
      </c>
      <c r="M3661" s="87">
        <v>0</v>
      </c>
      <c r="N3661" s="88">
        <v>0</v>
      </c>
      <c r="O3661" s="87">
        <v>0</v>
      </c>
      <c r="P3661" s="88">
        <v>0</v>
      </c>
      <c r="Q3661" s="87">
        <v>0</v>
      </c>
      <c r="R3661" s="88">
        <v>0</v>
      </c>
      <c r="S3661" s="87">
        <v>0</v>
      </c>
      <c r="T3661" s="88">
        <v>0</v>
      </c>
      <c r="U3661" s="87">
        <v>0</v>
      </c>
      <c r="V3661" s="88">
        <v>0</v>
      </c>
      <c r="W3661" s="87">
        <v>0</v>
      </c>
      <c r="X3661" s="88">
        <v>0</v>
      </c>
      <c r="Y3661" s="87">
        <v>0</v>
      </c>
      <c r="Z3661" s="88">
        <v>0</v>
      </c>
      <c r="AA3661" s="87">
        <v>0</v>
      </c>
      <c r="AB3661" s="88">
        <v>0</v>
      </c>
      <c r="AC3661" s="58"/>
      <c r="AD3661" s="59">
        <f t="shared" si="76"/>
        <v>0</v>
      </c>
      <c r="AE3661" s="58"/>
    </row>
    <row r="3662" spans="2:31" x14ac:dyDescent="0.3">
      <c r="B3662" s="4" t="s">
        <v>153</v>
      </c>
      <c r="C3662" s="4"/>
      <c r="D3662" s="4"/>
      <c r="E3662" s="87">
        <v>0</v>
      </c>
      <c r="F3662" s="88">
        <v>0</v>
      </c>
      <c r="G3662" s="87">
        <v>2.2103794415791801E-3</v>
      </c>
      <c r="H3662" s="88">
        <v>0</v>
      </c>
      <c r="I3662" s="87">
        <v>0</v>
      </c>
      <c r="J3662" s="88">
        <v>3.5466988881428888E-4</v>
      </c>
      <c r="K3662" s="87">
        <v>1.802528699239092E-3</v>
      </c>
      <c r="L3662" s="88">
        <v>0</v>
      </c>
      <c r="M3662" s="87">
        <v>0</v>
      </c>
      <c r="N3662" s="88">
        <v>0</v>
      </c>
      <c r="O3662" s="87">
        <v>0</v>
      </c>
      <c r="P3662" s="88">
        <v>0</v>
      </c>
      <c r="Q3662" s="87">
        <v>0</v>
      </c>
      <c r="R3662" s="88">
        <v>0</v>
      </c>
      <c r="S3662" s="87">
        <v>0</v>
      </c>
      <c r="T3662" s="88">
        <v>0</v>
      </c>
      <c r="U3662" s="87">
        <v>0.521378663778305</v>
      </c>
      <c r="V3662" s="88">
        <v>1.0422524333000183</v>
      </c>
      <c r="W3662" s="87">
        <v>1.0820549686749776</v>
      </c>
      <c r="X3662" s="88">
        <v>0.2879565560817719</v>
      </c>
      <c r="Y3662" s="87">
        <v>0</v>
      </c>
      <c r="Z3662" s="88">
        <v>6.4143260320027222E-4</v>
      </c>
      <c r="AA3662" s="87">
        <v>0.47717304428418472</v>
      </c>
      <c r="AB3662" s="88">
        <v>0.61617916425069164</v>
      </c>
      <c r="AC3662" s="58"/>
      <c r="AD3662" s="59">
        <f t="shared" si="76"/>
        <v>4.0320038410027825</v>
      </c>
      <c r="AE3662" s="58"/>
    </row>
    <row r="3663" spans="2:31" x14ac:dyDescent="0.3">
      <c r="B3663" s="4" t="s">
        <v>154</v>
      </c>
      <c r="C3663" s="4"/>
      <c r="D3663" s="4"/>
      <c r="E3663" s="87">
        <v>0.22691611448923746</v>
      </c>
      <c r="F3663" s="88">
        <v>0.24093540509541814</v>
      </c>
      <c r="G3663" s="87">
        <v>0.254954711596171</v>
      </c>
      <c r="H3663" s="88">
        <v>0.2689740220705667</v>
      </c>
      <c r="I3663" s="87">
        <v>0.2829933126767476</v>
      </c>
      <c r="J3663" s="88">
        <v>0.29701260328292839</v>
      </c>
      <c r="K3663" s="87">
        <v>0.31103188991546615</v>
      </c>
      <c r="L3663" s="88">
        <v>0.32578466733296696</v>
      </c>
      <c r="M3663" s="87">
        <v>0.37299745480219509</v>
      </c>
      <c r="N3663" s="88">
        <v>0.43763301968574514</v>
      </c>
      <c r="O3663" s="87">
        <v>0.49660461346308388</v>
      </c>
      <c r="P3663" s="88">
        <v>0.47695773442586248</v>
      </c>
      <c r="Q3663" s="87">
        <v>0.47599547704060857</v>
      </c>
      <c r="R3663" s="88">
        <v>0.47503321965535478</v>
      </c>
      <c r="S3663" s="87">
        <v>0.47469511230786632</v>
      </c>
      <c r="T3663" s="88">
        <v>0.47500231663386017</v>
      </c>
      <c r="U3663" s="87">
        <v>0.89078406294186907</v>
      </c>
      <c r="V3663" s="88">
        <v>1.0974827647209162</v>
      </c>
      <c r="W3663" s="87">
        <v>1.049932853380839</v>
      </c>
      <c r="X3663" s="88">
        <v>0.26611521681149797</v>
      </c>
      <c r="Y3663" s="87">
        <v>0</v>
      </c>
      <c r="Z3663" s="88">
        <v>0</v>
      </c>
      <c r="AA3663" s="87">
        <v>0</v>
      </c>
      <c r="AB3663" s="88">
        <v>0</v>
      </c>
      <c r="AC3663" s="58"/>
      <c r="AD3663" s="59">
        <f t="shared" si="76"/>
        <v>9.1978365723292015</v>
      </c>
      <c r="AE3663" s="58"/>
    </row>
    <row r="3664" spans="2:31" x14ac:dyDescent="0.3">
      <c r="B3664" s="4" t="s">
        <v>175</v>
      </c>
      <c r="C3664" s="4"/>
      <c r="D3664" s="4"/>
      <c r="E3664" s="87">
        <v>0</v>
      </c>
      <c r="F3664" s="88">
        <v>0</v>
      </c>
      <c r="G3664" s="87">
        <v>0</v>
      </c>
      <c r="H3664" s="88">
        <v>0</v>
      </c>
      <c r="I3664" s="87">
        <v>0</v>
      </c>
      <c r="J3664" s="88">
        <v>0</v>
      </c>
      <c r="K3664" s="87">
        <v>0</v>
      </c>
      <c r="L3664" s="88">
        <v>0</v>
      </c>
      <c r="M3664" s="87">
        <v>0</v>
      </c>
      <c r="N3664" s="88">
        <v>0</v>
      </c>
      <c r="O3664" s="87">
        <v>0</v>
      </c>
      <c r="P3664" s="88">
        <v>0</v>
      </c>
      <c r="Q3664" s="87">
        <v>0</v>
      </c>
      <c r="R3664" s="88">
        <v>0</v>
      </c>
      <c r="S3664" s="87">
        <v>0</v>
      </c>
      <c r="T3664" s="88">
        <v>0</v>
      </c>
      <c r="U3664" s="87">
        <v>0</v>
      </c>
      <c r="V3664" s="88">
        <v>0.17952598465813513</v>
      </c>
      <c r="W3664" s="87">
        <v>0.87918800248040063</v>
      </c>
      <c r="X3664" s="88">
        <v>0.53273909886678017</v>
      </c>
      <c r="Y3664" s="87">
        <v>0.77592968940734808</v>
      </c>
      <c r="Z3664" s="88">
        <v>0.85859580039977978</v>
      </c>
      <c r="AA3664" s="87">
        <v>0.24933880700005401</v>
      </c>
      <c r="AB3664" s="88">
        <v>0</v>
      </c>
      <c r="AC3664" s="58"/>
      <c r="AD3664" s="59">
        <f t="shared" si="76"/>
        <v>3.4753173828124977</v>
      </c>
      <c r="AE3664" s="58"/>
    </row>
    <row r="3665" spans="2:31" x14ac:dyDescent="0.3">
      <c r="B3665" s="4" t="s">
        <v>176</v>
      </c>
      <c r="C3665" s="4"/>
      <c r="D3665" s="4"/>
      <c r="E3665" s="87">
        <v>0</v>
      </c>
      <c r="F3665" s="88">
        <v>0</v>
      </c>
      <c r="G3665" s="87">
        <v>0</v>
      </c>
      <c r="H3665" s="88">
        <v>0</v>
      </c>
      <c r="I3665" s="87">
        <v>0</v>
      </c>
      <c r="J3665" s="88">
        <v>0</v>
      </c>
      <c r="K3665" s="87">
        <v>0</v>
      </c>
      <c r="L3665" s="88">
        <v>0</v>
      </c>
      <c r="M3665" s="87">
        <v>0</v>
      </c>
      <c r="N3665" s="88">
        <v>0</v>
      </c>
      <c r="O3665" s="87">
        <v>0</v>
      </c>
      <c r="P3665" s="88">
        <v>0</v>
      </c>
      <c r="Q3665" s="87">
        <v>0</v>
      </c>
      <c r="R3665" s="88">
        <v>0</v>
      </c>
      <c r="S3665" s="87">
        <v>0</v>
      </c>
      <c r="T3665" s="88">
        <v>0</v>
      </c>
      <c r="U3665" s="87">
        <v>0</v>
      </c>
      <c r="V3665" s="88">
        <v>0.19997318585713683</v>
      </c>
      <c r="W3665" s="87">
        <v>1.4252841949462884</v>
      </c>
      <c r="X3665" s="88">
        <v>1.3211261378394226</v>
      </c>
      <c r="Y3665" s="87">
        <v>1.7033297856648755</v>
      </c>
      <c r="Z3665" s="88">
        <v>1.772211345036824</v>
      </c>
      <c r="AA3665" s="87">
        <v>0.99343030187818726</v>
      </c>
      <c r="AB3665" s="88">
        <v>6.2605539957682295E-4</v>
      </c>
      <c r="AC3665" s="58"/>
      <c r="AD3665" s="59">
        <f t="shared" si="76"/>
        <v>7.4159810066223111</v>
      </c>
      <c r="AE3665" s="58"/>
    </row>
    <row r="3666" spans="2:31" x14ac:dyDescent="0.3">
      <c r="B3666" s="4" t="s">
        <v>177</v>
      </c>
      <c r="C3666" s="4"/>
      <c r="D3666" s="4"/>
      <c r="E3666" s="87">
        <v>0</v>
      </c>
      <c r="F3666" s="88">
        <v>0</v>
      </c>
      <c r="G3666" s="87">
        <v>0</v>
      </c>
      <c r="H3666" s="88">
        <v>0</v>
      </c>
      <c r="I3666" s="87">
        <v>0</v>
      </c>
      <c r="J3666" s="88">
        <v>0</v>
      </c>
      <c r="K3666" s="87">
        <v>0</v>
      </c>
      <c r="L3666" s="88">
        <v>0</v>
      </c>
      <c r="M3666" s="87">
        <v>0</v>
      </c>
      <c r="N3666" s="88">
        <v>0</v>
      </c>
      <c r="O3666" s="87">
        <v>0</v>
      </c>
      <c r="P3666" s="88">
        <v>0</v>
      </c>
      <c r="Q3666" s="87">
        <v>0</v>
      </c>
      <c r="R3666" s="88">
        <v>0</v>
      </c>
      <c r="S3666" s="87">
        <v>0</v>
      </c>
      <c r="T3666" s="88">
        <v>0</v>
      </c>
      <c r="U3666" s="87">
        <v>0</v>
      </c>
      <c r="V3666" s="88">
        <v>0</v>
      </c>
      <c r="W3666" s="87">
        <v>0</v>
      </c>
      <c r="X3666" s="88">
        <v>0.35525630315144829</v>
      </c>
      <c r="Y3666" s="87">
        <v>0.53482135666741215</v>
      </c>
      <c r="Z3666" s="88">
        <v>0.33758300145467074</v>
      </c>
      <c r="AA3666" s="87">
        <v>0.12501499211346656</v>
      </c>
      <c r="AB3666" s="88">
        <v>7.8559878514458736</v>
      </c>
      <c r="AC3666" s="58"/>
      <c r="AD3666" s="59">
        <f t="shared" si="76"/>
        <v>9.208663504832872</v>
      </c>
      <c r="AE3666" s="58"/>
    </row>
    <row r="3667" spans="2:31" x14ac:dyDescent="0.3">
      <c r="B3667" s="4" t="s">
        <v>212</v>
      </c>
      <c r="C3667" s="4"/>
      <c r="D3667" s="4"/>
      <c r="E3667" s="87">
        <v>0</v>
      </c>
      <c r="F3667" s="88">
        <v>0</v>
      </c>
      <c r="G3667" s="87">
        <v>0</v>
      </c>
      <c r="H3667" s="88">
        <v>0</v>
      </c>
      <c r="I3667" s="87">
        <v>0</v>
      </c>
      <c r="J3667" s="88">
        <v>0</v>
      </c>
      <c r="K3667" s="87">
        <v>0</v>
      </c>
      <c r="L3667" s="88">
        <v>0</v>
      </c>
      <c r="M3667" s="87">
        <v>0</v>
      </c>
      <c r="N3667" s="88">
        <v>0</v>
      </c>
      <c r="O3667" s="87">
        <v>0</v>
      </c>
      <c r="P3667" s="88">
        <v>0</v>
      </c>
      <c r="Q3667" s="87">
        <v>0</v>
      </c>
      <c r="R3667" s="88">
        <v>0</v>
      </c>
      <c r="S3667" s="87">
        <v>0</v>
      </c>
      <c r="T3667" s="88">
        <v>0</v>
      </c>
      <c r="U3667" s="87">
        <v>0</v>
      </c>
      <c r="V3667" s="88">
        <v>0</v>
      </c>
      <c r="W3667" s="87">
        <v>0</v>
      </c>
      <c r="X3667" s="88">
        <v>0</v>
      </c>
      <c r="Y3667" s="87">
        <v>0</v>
      </c>
      <c r="Z3667" s="88">
        <v>0</v>
      </c>
      <c r="AA3667" s="87">
        <v>0</v>
      </c>
      <c r="AB3667" s="88">
        <v>0</v>
      </c>
      <c r="AC3667" s="58"/>
      <c r="AD3667" s="59">
        <f t="shared" si="76"/>
        <v>0</v>
      </c>
      <c r="AE3667" s="58"/>
    </row>
    <row r="3668" spans="2:31" x14ac:dyDescent="0.3">
      <c r="B3668" s="4" t="s">
        <v>213</v>
      </c>
      <c r="C3668" s="4"/>
      <c r="D3668" s="4"/>
      <c r="E3668" s="87">
        <v>0</v>
      </c>
      <c r="F3668" s="88">
        <v>0</v>
      </c>
      <c r="G3668" s="87">
        <v>0</v>
      </c>
      <c r="H3668" s="88">
        <v>0</v>
      </c>
      <c r="I3668" s="87">
        <v>0</v>
      </c>
      <c r="J3668" s="88">
        <v>0</v>
      </c>
      <c r="K3668" s="87">
        <v>0</v>
      </c>
      <c r="L3668" s="88">
        <v>0</v>
      </c>
      <c r="M3668" s="87">
        <v>0</v>
      </c>
      <c r="N3668" s="88">
        <v>0</v>
      </c>
      <c r="O3668" s="87">
        <v>0</v>
      </c>
      <c r="P3668" s="88">
        <v>0</v>
      </c>
      <c r="Q3668" s="87">
        <v>0</v>
      </c>
      <c r="R3668" s="88">
        <v>0</v>
      </c>
      <c r="S3668" s="87">
        <v>0</v>
      </c>
      <c r="T3668" s="88">
        <v>0</v>
      </c>
      <c r="U3668" s="87">
        <v>0</v>
      </c>
      <c r="V3668" s="88">
        <v>0</v>
      </c>
      <c r="W3668" s="87">
        <v>0</v>
      </c>
      <c r="X3668" s="88">
        <v>0</v>
      </c>
      <c r="Y3668" s="87">
        <v>0</v>
      </c>
      <c r="Z3668" s="88">
        <v>0</v>
      </c>
      <c r="AA3668" s="87">
        <v>0</v>
      </c>
      <c r="AB3668" s="88">
        <v>0</v>
      </c>
      <c r="AC3668" s="58"/>
      <c r="AD3668" s="59">
        <f t="shared" si="76"/>
        <v>0</v>
      </c>
      <c r="AE3668" s="58"/>
    </row>
    <row r="3669" spans="2:31" x14ac:dyDescent="0.3">
      <c r="B3669" s="4" t="s">
        <v>214</v>
      </c>
      <c r="C3669" s="4"/>
      <c r="D3669" s="4"/>
      <c r="E3669" s="87">
        <v>0</v>
      </c>
      <c r="F3669" s="88">
        <v>0</v>
      </c>
      <c r="G3669" s="87">
        <v>0</v>
      </c>
      <c r="H3669" s="88">
        <v>0</v>
      </c>
      <c r="I3669" s="87">
        <v>0</v>
      </c>
      <c r="J3669" s="88">
        <v>0</v>
      </c>
      <c r="K3669" s="87">
        <v>0</v>
      </c>
      <c r="L3669" s="88">
        <v>0</v>
      </c>
      <c r="M3669" s="87">
        <v>0</v>
      </c>
      <c r="N3669" s="88">
        <v>0</v>
      </c>
      <c r="O3669" s="87">
        <v>0</v>
      </c>
      <c r="P3669" s="88">
        <v>0</v>
      </c>
      <c r="Q3669" s="87">
        <v>0</v>
      </c>
      <c r="R3669" s="88">
        <v>0</v>
      </c>
      <c r="S3669" s="87">
        <v>0</v>
      </c>
      <c r="T3669" s="88">
        <v>0</v>
      </c>
      <c r="U3669" s="87">
        <v>0</v>
      </c>
      <c r="V3669" s="88">
        <v>0</v>
      </c>
      <c r="W3669" s="87">
        <v>0</v>
      </c>
      <c r="X3669" s="88">
        <v>0</v>
      </c>
      <c r="Y3669" s="87">
        <v>0</v>
      </c>
      <c r="Z3669" s="88">
        <v>0</v>
      </c>
      <c r="AA3669" s="87">
        <v>0</v>
      </c>
      <c r="AB3669" s="88">
        <v>0</v>
      </c>
      <c r="AC3669" s="58"/>
      <c r="AD3669" s="59">
        <f t="shared" si="76"/>
        <v>0</v>
      </c>
      <c r="AE3669" s="58"/>
    </row>
    <row r="3670" spans="2:31" x14ac:dyDescent="0.3">
      <c r="B3670" s="4" t="s">
        <v>143</v>
      </c>
      <c r="C3670" s="4"/>
      <c r="D3670" s="4"/>
      <c r="E3670" s="87">
        <v>0</v>
      </c>
      <c r="F3670" s="88">
        <v>0</v>
      </c>
      <c r="G3670" s="87">
        <v>0</v>
      </c>
      <c r="H3670" s="88">
        <v>0</v>
      </c>
      <c r="I3670" s="87">
        <v>0</v>
      </c>
      <c r="J3670" s="88">
        <v>0</v>
      </c>
      <c r="K3670" s="87">
        <v>0</v>
      </c>
      <c r="L3670" s="88">
        <v>0</v>
      </c>
      <c r="M3670" s="87">
        <v>0</v>
      </c>
      <c r="N3670" s="88">
        <v>0</v>
      </c>
      <c r="O3670" s="87">
        <v>0</v>
      </c>
      <c r="P3670" s="88">
        <v>0</v>
      </c>
      <c r="Q3670" s="87">
        <v>0</v>
      </c>
      <c r="R3670" s="88">
        <v>0</v>
      </c>
      <c r="S3670" s="87">
        <v>0</v>
      </c>
      <c r="T3670" s="88">
        <v>0</v>
      </c>
      <c r="U3670" s="87">
        <v>0</v>
      </c>
      <c r="V3670" s="88">
        <v>0</v>
      </c>
      <c r="W3670" s="87">
        <v>0</v>
      </c>
      <c r="X3670" s="88">
        <v>0</v>
      </c>
      <c r="Y3670" s="87">
        <v>0</v>
      </c>
      <c r="Z3670" s="88">
        <v>0</v>
      </c>
      <c r="AA3670" s="87">
        <v>0</v>
      </c>
      <c r="AB3670" s="88">
        <v>0</v>
      </c>
      <c r="AC3670" s="58"/>
      <c r="AD3670" s="59">
        <f t="shared" si="76"/>
        <v>0</v>
      </c>
      <c r="AE3670" s="58"/>
    </row>
    <row r="3671" spans="2:31" x14ac:dyDescent="0.3">
      <c r="B3671" s="4" t="s">
        <v>144</v>
      </c>
      <c r="C3671" s="4"/>
      <c r="D3671" s="4"/>
      <c r="E3671" s="87">
        <v>0</v>
      </c>
      <c r="F3671" s="88">
        <v>0</v>
      </c>
      <c r="G3671" s="87">
        <v>0</v>
      </c>
      <c r="H3671" s="88">
        <v>0</v>
      </c>
      <c r="I3671" s="87">
        <v>0</v>
      </c>
      <c r="J3671" s="88">
        <v>0</v>
      </c>
      <c r="K3671" s="87">
        <v>0</v>
      </c>
      <c r="L3671" s="88">
        <v>0</v>
      </c>
      <c r="M3671" s="87">
        <v>0</v>
      </c>
      <c r="N3671" s="88">
        <v>0</v>
      </c>
      <c r="O3671" s="87">
        <v>0</v>
      </c>
      <c r="P3671" s="88">
        <v>0</v>
      </c>
      <c r="Q3671" s="87">
        <v>0</v>
      </c>
      <c r="R3671" s="88">
        <v>0</v>
      </c>
      <c r="S3671" s="87">
        <v>0</v>
      </c>
      <c r="T3671" s="88">
        <v>0</v>
      </c>
      <c r="U3671" s="87">
        <v>0</v>
      </c>
      <c r="V3671" s="88">
        <v>0</v>
      </c>
      <c r="W3671" s="87">
        <v>0</v>
      </c>
      <c r="X3671" s="88">
        <v>0</v>
      </c>
      <c r="Y3671" s="87">
        <v>0</v>
      </c>
      <c r="Z3671" s="88">
        <v>0</v>
      </c>
      <c r="AA3671" s="87">
        <v>0</v>
      </c>
      <c r="AB3671" s="88">
        <v>0</v>
      </c>
      <c r="AC3671" s="58"/>
      <c r="AD3671" s="59">
        <f t="shared" si="76"/>
        <v>0</v>
      </c>
      <c r="AE3671" s="58"/>
    </row>
    <row r="3672" spans="2:31" x14ac:dyDescent="0.3">
      <c r="B3672" s="4" t="s">
        <v>145</v>
      </c>
      <c r="C3672" s="4"/>
      <c r="D3672" s="4"/>
      <c r="E3672" s="87">
        <v>0</v>
      </c>
      <c r="F3672" s="88">
        <v>0</v>
      </c>
      <c r="G3672" s="87">
        <v>0</v>
      </c>
      <c r="H3672" s="88">
        <v>0</v>
      </c>
      <c r="I3672" s="87">
        <v>0</v>
      </c>
      <c r="J3672" s="88">
        <v>0</v>
      </c>
      <c r="K3672" s="87">
        <v>0</v>
      </c>
      <c r="L3672" s="88">
        <v>0</v>
      </c>
      <c r="M3672" s="87">
        <v>0</v>
      </c>
      <c r="N3672" s="88">
        <v>0</v>
      </c>
      <c r="O3672" s="87">
        <v>0</v>
      </c>
      <c r="P3672" s="88">
        <v>0</v>
      </c>
      <c r="Q3672" s="87">
        <v>0</v>
      </c>
      <c r="R3672" s="88">
        <v>0</v>
      </c>
      <c r="S3672" s="87">
        <v>0</v>
      </c>
      <c r="T3672" s="88">
        <v>0</v>
      </c>
      <c r="U3672" s="87">
        <v>0</v>
      </c>
      <c r="V3672" s="88">
        <v>0</v>
      </c>
      <c r="W3672" s="87">
        <v>0</v>
      </c>
      <c r="X3672" s="88">
        <v>0</v>
      </c>
      <c r="Y3672" s="87">
        <v>0</v>
      </c>
      <c r="Z3672" s="88">
        <v>0</v>
      </c>
      <c r="AA3672" s="87">
        <v>0</v>
      </c>
      <c r="AB3672" s="88">
        <v>0</v>
      </c>
      <c r="AC3672" s="58"/>
      <c r="AD3672" s="59">
        <f t="shared" si="76"/>
        <v>0</v>
      </c>
      <c r="AE3672" s="58"/>
    </row>
    <row r="3673" spans="2:31" x14ac:dyDescent="0.3">
      <c r="B3673" s="4" t="s">
        <v>269</v>
      </c>
      <c r="C3673" s="4"/>
      <c r="D3673" s="4"/>
      <c r="E3673" s="87">
        <v>0.93525886535644542</v>
      </c>
      <c r="F3673" s="88">
        <v>3.1680777231852222</v>
      </c>
      <c r="G3673" s="87">
        <v>6.1646483739217128</v>
      </c>
      <c r="H3673" s="88">
        <v>7.0926649411519369</v>
      </c>
      <c r="I3673" s="87">
        <v>7.9489174524943023</v>
      </c>
      <c r="J3673" s="88">
        <v>9.4099516550699853</v>
      </c>
      <c r="K3673" s="87">
        <v>9.4087154706319165</v>
      </c>
      <c r="L3673" s="88">
        <v>6.7564294815063501</v>
      </c>
      <c r="M3673" s="87">
        <v>0</v>
      </c>
      <c r="N3673" s="88">
        <v>0</v>
      </c>
      <c r="O3673" s="87">
        <v>0</v>
      </c>
      <c r="P3673" s="88">
        <v>0</v>
      </c>
      <c r="Q3673" s="87">
        <v>0</v>
      </c>
      <c r="R3673" s="88">
        <v>0</v>
      </c>
      <c r="S3673" s="87">
        <v>0</v>
      </c>
      <c r="T3673" s="88">
        <v>0</v>
      </c>
      <c r="U3673" s="87">
        <v>0</v>
      </c>
      <c r="V3673" s="88">
        <v>0</v>
      </c>
      <c r="W3673" s="87">
        <v>0</v>
      </c>
      <c r="X3673" s="88">
        <v>0</v>
      </c>
      <c r="Y3673" s="87">
        <v>0</v>
      </c>
      <c r="Z3673" s="88">
        <v>0</v>
      </c>
      <c r="AA3673" s="87">
        <v>1.4075604120890299</v>
      </c>
      <c r="AB3673" s="88">
        <v>5.7093147277832008</v>
      </c>
      <c r="AC3673" s="58"/>
      <c r="AD3673" s="59">
        <f t="shared" si="76"/>
        <v>58.001539103190112</v>
      </c>
      <c r="AE3673" s="58"/>
    </row>
    <row r="3674" spans="2:31" x14ac:dyDescent="0.3">
      <c r="B3674" s="4" t="s">
        <v>270</v>
      </c>
      <c r="C3674" s="4"/>
      <c r="D3674" s="4"/>
      <c r="E3674" s="87">
        <v>3.4165672620137535</v>
      </c>
      <c r="F3674" s="88">
        <v>4.0420459111531581</v>
      </c>
      <c r="G3674" s="87">
        <v>5.5089545249938983</v>
      </c>
      <c r="H3674" s="88">
        <v>7.1841126441955545</v>
      </c>
      <c r="I3674" s="87">
        <v>8.5734459877014189</v>
      </c>
      <c r="J3674" s="88">
        <v>10.540788745880128</v>
      </c>
      <c r="K3674" s="87">
        <v>10.523470115661624</v>
      </c>
      <c r="L3674" s="88">
        <v>7.5593419710795082</v>
      </c>
      <c r="M3674" s="87">
        <v>0</v>
      </c>
      <c r="N3674" s="88">
        <v>0</v>
      </c>
      <c r="O3674" s="87">
        <v>0</v>
      </c>
      <c r="P3674" s="88">
        <v>0</v>
      </c>
      <c r="Q3674" s="87">
        <v>0</v>
      </c>
      <c r="R3674" s="88">
        <v>0</v>
      </c>
      <c r="S3674" s="87">
        <v>0</v>
      </c>
      <c r="T3674" s="88">
        <v>0</v>
      </c>
      <c r="U3674" s="87">
        <v>0</v>
      </c>
      <c r="V3674" s="88">
        <v>0</v>
      </c>
      <c r="W3674" s="87">
        <v>0</v>
      </c>
      <c r="X3674" s="88">
        <v>0</v>
      </c>
      <c r="Y3674" s="87">
        <v>0</v>
      </c>
      <c r="Z3674" s="88">
        <v>0</v>
      </c>
      <c r="AA3674" s="87">
        <v>4.997770977020263</v>
      </c>
      <c r="AB3674" s="88">
        <v>12.368809731801353</v>
      </c>
      <c r="AC3674" s="58"/>
      <c r="AD3674" s="59">
        <f t="shared" si="76"/>
        <v>74.715307871500656</v>
      </c>
      <c r="AE3674" s="58"/>
    </row>
    <row r="3675" spans="2:31" x14ac:dyDescent="0.3">
      <c r="B3675" s="4" t="s">
        <v>205</v>
      </c>
      <c r="C3675" s="4"/>
      <c r="D3675" s="4"/>
      <c r="E3675" s="87">
        <v>0</v>
      </c>
      <c r="F3675" s="88">
        <v>0</v>
      </c>
      <c r="G3675" s="87">
        <v>0</v>
      </c>
      <c r="H3675" s="88">
        <v>0</v>
      </c>
      <c r="I3675" s="87">
        <v>0</v>
      </c>
      <c r="J3675" s="88">
        <v>0</v>
      </c>
      <c r="K3675" s="87">
        <v>0</v>
      </c>
      <c r="L3675" s="88">
        <v>0</v>
      </c>
      <c r="M3675" s="87">
        <v>0.25227772860687336</v>
      </c>
      <c r="N3675" s="88">
        <v>0.54452166884444697</v>
      </c>
      <c r="O3675" s="87">
        <v>0.53870435485544332</v>
      </c>
      <c r="P3675" s="88">
        <v>0.53032727966013093</v>
      </c>
      <c r="Q3675" s="87">
        <v>0.5219502402276055</v>
      </c>
      <c r="R3675" s="88">
        <v>0.5135731769532218</v>
      </c>
      <c r="S3675" s="87">
        <v>0.50519612162612415</v>
      </c>
      <c r="T3675" s="88">
        <v>0.49681907424631261</v>
      </c>
      <c r="U3675" s="87">
        <v>0.48844200302464313</v>
      </c>
      <c r="V3675" s="88">
        <v>0.48456893691721109</v>
      </c>
      <c r="W3675" s="87">
        <v>0.49227609564167801</v>
      </c>
      <c r="X3675" s="88">
        <v>0.41139983292020432</v>
      </c>
      <c r="Y3675" s="87">
        <v>0.51452608833017488</v>
      </c>
      <c r="Z3675" s="88">
        <v>0.52565109262170939</v>
      </c>
      <c r="AA3675" s="87">
        <v>0.53677608499231488</v>
      </c>
      <c r="AB3675" s="88">
        <v>0.5479010892838494</v>
      </c>
      <c r="AC3675" s="58"/>
      <c r="AD3675" s="59">
        <f t="shared" si="76"/>
        <v>7.9049108687519434</v>
      </c>
      <c r="AE3675" s="58"/>
    </row>
    <row r="3676" spans="2:31" x14ac:dyDescent="0.3">
      <c r="B3676" s="4" t="s">
        <v>217</v>
      </c>
      <c r="C3676" s="4"/>
      <c r="D3676" s="4"/>
      <c r="E3676" s="87">
        <v>0</v>
      </c>
      <c r="F3676" s="88">
        <v>0</v>
      </c>
      <c r="G3676" s="87">
        <v>0</v>
      </c>
      <c r="H3676" s="88">
        <v>0</v>
      </c>
      <c r="I3676" s="87">
        <v>0</v>
      </c>
      <c r="J3676" s="88">
        <v>0</v>
      </c>
      <c r="K3676" s="87">
        <v>0</v>
      </c>
      <c r="L3676" s="88">
        <v>1.967166666666667</v>
      </c>
      <c r="M3676" s="87">
        <v>5.1816666666666658</v>
      </c>
      <c r="N3676" s="88">
        <v>6.3000000000000087</v>
      </c>
      <c r="O3676" s="87">
        <v>4.2595833333333317</v>
      </c>
      <c r="P3676" s="88">
        <v>0.80147222222222236</v>
      </c>
      <c r="Q3676" s="87">
        <v>0</v>
      </c>
      <c r="R3676" s="88">
        <v>0</v>
      </c>
      <c r="S3676" s="87">
        <v>0.35</v>
      </c>
      <c r="T3676" s="88">
        <v>1.8391666666666666</v>
      </c>
      <c r="U3676" s="87">
        <v>2.9056196618080152</v>
      </c>
      <c r="V3676" s="88">
        <v>5.5253812571366643</v>
      </c>
      <c r="W3676" s="87">
        <v>5.6359725097815199</v>
      </c>
      <c r="X3676" s="88">
        <v>1.4847177843252815</v>
      </c>
      <c r="Y3676" s="87">
        <v>0</v>
      </c>
      <c r="Z3676" s="88">
        <v>0</v>
      </c>
      <c r="AA3676" s="87">
        <v>0</v>
      </c>
      <c r="AB3676" s="88">
        <v>0</v>
      </c>
      <c r="AC3676" s="58"/>
      <c r="AD3676" s="59">
        <f t="shared" si="76"/>
        <v>36.250746768607044</v>
      </c>
      <c r="AE3676" s="58"/>
    </row>
    <row r="3677" spans="2:31" x14ac:dyDescent="0.3">
      <c r="B3677" s="4" t="s">
        <v>218</v>
      </c>
      <c r="C3677" s="4"/>
      <c r="D3677" s="4"/>
      <c r="E3677" s="87">
        <v>0</v>
      </c>
      <c r="F3677" s="88">
        <v>0</v>
      </c>
      <c r="G3677" s="87">
        <v>0</v>
      </c>
      <c r="H3677" s="88">
        <v>0</v>
      </c>
      <c r="I3677" s="87">
        <v>0</v>
      </c>
      <c r="J3677" s="88">
        <v>0</v>
      </c>
      <c r="K3677" s="87">
        <v>0</v>
      </c>
      <c r="L3677" s="88">
        <v>1.967166666666667</v>
      </c>
      <c r="M3677" s="87">
        <v>5.1816666666666658</v>
      </c>
      <c r="N3677" s="88">
        <v>6.3000000000000087</v>
      </c>
      <c r="O3677" s="87">
        <v>4.2595833333333317</v>
      </c>
      <c r="P3677" s="88">
        <v>0.80147222222222236</v>
      </c>
      <c r="Q3677" s="87">
        <v>0</v>
      </c>
      <c r="R3677" s="88">
        <v>0</v>
      </c>
      <c r="S3677" s="87">
        <v>0.35</v>
      </c>
      <c r="T3677" s="88">
        <v>1.7262378482818601</v>
      </c>
      <c r="U3677" s="87">
        <v>5.2414777716000875</v>
      </c>
      <c r="V3677" s="88">
        <v>5.5380414585272471</v>
      </c>
      <c r="W3677" s="87">
        <v>5.635871767997739</v>
      </c>
      <c r="X3677" s="88">
        <v>1.4804758707682293</v>
      </c>
      <c r="Y3677" s="87">
        <v>0</v>
      </c>
      <c r="Z3677" s="88">
        <v>0</v>
      </c>
      <c r="AA3677" s="87">
        <v>0</v>
      </c>
      <c r="AB3677" s="88">
        <v>0</v>
      </c>
      <c r="AC3677" s="58"/>
      <c r="AD3677" s="59">
        <f t="shared" si="76"/>
        <v>38.481993606064066</v>
      </c>
      <c r="AE3677" s="58"/>
    </row>
    <row r="3678" spans="2:31" x14ac:dyDescent="0.3">
      <c r="B3678" s="4" t="s">
        <v>219</v>
      </c>
      <c r="C3678" s="4"/>
      <c r="D3678" s="4"/>
      <c r="E3678" s="87">
        <v>0</v>
      </c>
      <c r="F3678" s="88">
        <v>0</v>
      </c>
      <c r="G3678" s="87">
        <v>0</v>
      </c>
      <c r="H3678" s="88">
        <v>0</v>
      </c>
      <c r="I3678" s="87">
        <v>0</v>
      </c>
      <c r="J3678" s="88">
        <v>0</v>
      </c>
      <c r="K3678" s="87">
        <v>0</v>
      </c>
      <c r="L3678" s="88">
        <v>0</v>
      </c>
      <c r="M3678" s="87">
        <v>0</v>
      </c>
      <c r="N3678" s="88">
        <v>0</v>
      </c>
      <c r="O3678" s="87">
        <v>0</v>
      </c>
      <c r="P3678" s="88">
        <v>0</v>
      </c>
      <c r="Q3678" s="87">
        <v>0</v>
      </c>
      <c r="R3678" s="88">
        <v>0</v>
      </c>
      <c r="S3678" s="87">
        <v>0</v>
      </c>
      <c r="T3678" s="88">
        <v>0</v>
      </c>
      <c r="U3678" s="87">
        <v>0</v>
      </c>
      <c r="V3678" s="88">
        <v>0</v>
      </c>
      <c r="W3678" s="87">
        <v>0</v>
      </c>
      <c r="X3678" s="88">
        <v>0</v>
      </c>
      <c r="Y3678" s="87">
        <v>0</v>
      </c>
      <c r="Z3678" s="88">
        <v>0</v>
      </c>
      <c r="AA3678" s="87">
        <v>0</v>
      </c>
      <c r="AB3678" s="88">
        <v>0</v>
      </c>
      <c r="AC3678" s="58"/>
      <c r="AD3678" s="59">
        <f t="shared" si="76"/>
        <v>0</v>
      </c>
      <c r="AE3678" s="58"/>
    </row>
    <row r="3679" spans="2:31" x14ac:dyDescent="0.3">
      <c r="B3679" s="4" t="s">
        <v>220</v>
      </c>
      <c r="C3679" s="4"/>
      <c r="D3679" s="4"/>
      <c r="E3679" s="87">
        <v>0</v>
      </c>
      <c r="F3679" s="88">
        <v>0</v>
      </c>
      <c r="G3679" s="87">
        <v>0</v>
      </c>
      <c r="H3679" s="88">
        <v>0</v>
      </c>
      <c r="I3679" s="87">
        <v>0</v>
      </c>
      <c r="J3679" s="88">
        <v>0</v>
      </c>
      <c r="K3679" s="87">
        <v>0</v>
      </c>
      <c r="L3679" s="88">
        <v>0</v>
      </c>
      <c r="M3679" s="87">
        <v>0</v>
      </c>
      <c r="N3679" s="88">
        <v>0</v>
      </c>
      <c r="O3679" s="87">
        <v>0</v>
      </c>
      <c r="P3679" s="88">
        <v>0</v>
      </c>
      <c r="Q3679" s="87">
        <v>0</v>
      </c>
      <c r="R3679" s="88">
        <v>0</v>
      </c>
      <c r="S3679" s="87">
        <v>0</v>
      </c>
      <c r="T3679" s="88">
        <v>0</v>
      </c>
      <c r="U3679" s="87">
        <v>0</v>
      </c>
      <c r="V3679" s="88">
        <v>0</v>
      </c>
      <c r="W3679" s="87">
        <v>0</v>
      </c>
      <c r="X3679" s="88">
        <v>0</v>
      </c>
      <c r="Y3679" s="87">
        <v>0</v>
      </c>
      <c r="Z3679" s="88">
        <v>0</v>
      </c>
      <c r="AA3679" s="87">
        <v>0</v>
      </c>
      <c r="AB3679" s="88">
        <v>0</v>
      </c>
      <c r="AC3679" s="58"/>
      <c r="AD3679" s="59">
        <f t="shared" si="76"/>
        <v>0</v>
      </c>
      <c r="AE3679" s="58"/>
    </row>
    <row r="3680" spans="2:31" x14ac:dyDescent="0.3">
      <c r="B3680" s="4" t="s">
        <v>237</v>
      </c>
      <c r="C3680" s="4"/>
      <c r="D3680" s="4"/>
      <c r="E3680" s="87">
        <v>0</v>
      </c>
      <c r="F3680" s="88">
        <v>0</v>
      </c>
      <c r="G3680" s="87">
        <v>0</v>
      </c>
      <c r="H3680" s="88">
        <v>0</v>
      </c>
      <c r="I3680" s="87">
        <v>0</v>
      </c>
      <c r="J3680" s="88">
        <v>0</v>
      </c>
      <c r="K3680" s="87">
        <v>0</v>
      </c>
      <c r="L3680" s="88">
        <v>2.7983384879166334E-3</v>
      </c>
      <c r="M3680" s="87">
        <v>0.22156608785083326</v>
      </c>
      <c r="N3680" s="88">
        <v>0.45854394681791666</v>
      </c>
      <c r="O3680" s="87">
        <v>0.63016278786500002</v>
      </c>
      <c r="P3680" s="88">
        <v>0.99109181522166656</v>
      </c>
      <c r="Q3680" s="87">
        <v>1.0963235377616667</v>
      </c>
      <c r="R3680" s="88">
        <v>0.67791301527041692</v>
      </c>
      <c r="S3680" s="87">
        <v>0.85318509724416669</v>
      </c>
      <c r="T3680" s="88">
        <v>1.2955552103620833</v>
      </c>
      <c r="U3680" s="87">
        <v>1.3290496012579169</v>
      </c>
      <c r="V3680" s="88">
        <v>1.7911908355733333</v>
      </c>
      <c r="W3680" s="87">
        <v>1.297245759567083</v>
      </c>
      <c r="X3680" s="88">
        <v>3.1593752847166617E-2</v>
      </c>
      <c r="Y3680" s="87">
        <v>0</v>
      </c>
      <c r="Z3680" s="88">
        <v>0</v>
      </c>
      <c r="AA3680" s="87">
        <v>0</v>
      </c>
      <c r="AB3680" s="88">
        <v>0</v>
      </c>
      <c r="AC3680" s="58"/>
      <c r="AD3680" s="59">
        <f t="shared" si="76"/>
        <v>10.676219786127167</v>
      </c>
      <c r="AE3680" s="58"/>
    </row>
    <row r="3681" spans="2:31" x14ac:dyDescent="0.3">
      <c r="B3681" s="4" t="s">
        <v>238</v>
      </c>
      <c r="C3681" s="4"/>
      <c r="D3681" s="4"/>
      <c r="E3681" s="87">
        <v>0</v>
      </c>
      <c r="F3681" s="88">
        <v>0</v>
      </c>
      <c r="G3681" s="87">
        <v>0</v>
      </c>
      <c r="H3681" s="88">
        <v>0</v>
      </c>
      <c r="I3681" s="87">
        <v>0</v>
      </c>
      <c r="J3681" s="88">
        <v>0</v>
      </c>
      <c r="K3681" s="87">
        <v>0</v>
      </c>
      <c r="L3681" s="88">
        <v>2.7983384879166334E-3</v>
      </c>
      <c r="M3681" s="87">
        <v>0.22156608785083326</v>
      </c>
      <c r="N3681" s="88">
        <v>0.45854394681791666</v>
      </c>
      <c r="O3681" s="87">
        <v>0.63016278786500002</v>
      </c>
      <c r="P3681" s="88">
        <v>0.99109181522166656</v>
      </c>
      <c r="Q3681" s="87">
        <v>1.0963235377616667</v>
      </c>
      <c r="R3681" s="88">
        <v>0.67791301527041692</v>
      </c>
      <c r="S3681" s="87">
        <v>0.85318509724416669</v>
      </c>
      <c r="T3681" s="88">
        <v>1.2955552103620833</v>
      </c>
      <c r="U3681" s="87">
        <v>1.3290496012579169</v>
      </c>
      <c r="V3681" s="88">
        <v>1.7911908355733333</v>
      </c>
      <c r="W3681" s="87">
        <v>1.297245759567083</v>
      </c>
      <c r="X3681" s="88">
        <v>3.1593752847166617E-2</v>
      </c>
      <c r="Y3681" s="87">
        <v>0</v>
      </c>
      <c r="Z3681" s="88">
        <v>0</v>
      </c>
      <c r="AA3681" s="87">
        <v>0</v>
      </c>
      <c r="AB3681" s="88">
        <v>0</v>
      </c>
      <c r="AC3681" s="58"/>
      <c r="AD3681" s="59">
        <f t="shared" si="76"/>
        <v>10.676219786127167</v>
      </c>
      <c r="AE3681" s="58"/>
    </row>
    <row r="3682" spans="2:31" x14ac:dyDescent="0.3">
      <c r="B3682" s="4" t="s">
        <v>221</v>
      </c>
      <c r="C3682" s="4"/>
      <c r="D3682" s="4"/>
      <c r="E3682" s="87">
        <v>0.10291740205552866</v>
      </c>
      <c r="F3682" s="88">
        <v>0</v>
      </c>
      <c r="G3682" s="87">
        <v>7.0600026448567665E-2</v>
      </c>
      <c r="H3682" s="88">
        <v>3.6112843195597337</v>
      </c>
      <c r="I3682" s="87">
        <v>6.4617925326029457</v>
      </c>
      <c r="J3682" s="88">
        <v>8.2929200172424338</v>
      </c>
      <c r="K3682" s="87">
        <v>10.280196571350098</v>
      </c>
      <c r="L3682" s="88">
        <v>15.623765309651692</v>
      </c>
      <c r="M3682" s="87">
        <v>22.1864470799764</v>
      </c>
      <c r="N3682" s="88">
        <v>24.257270812988278</v>
      </c>
      <c r="O3682" s="87">
        <v>24.374493916829433</v>
      </c>
      <c r="P3682" s="88">
        <v>25.310312875111894</v>
      </c>
      <c r="Q3682" s="87">
        <v>25.205137570699044</v>
      </c>
      <c r="R3682" s="88">
        <v>24.805417633056646</v>
      </c>
      <c r="S3682" s="87">
        <v>24.282998243967693</v>
      </c>
      <c r="T3682" s="88">
        <v>25.886035124460854</v>
      </c>
      <c r="U3682" s="87">
        <v>21.958544651667271</v>
      </c>
      <c r="V3682" s="88">
        <v>22.371200211842854</v>
      </c>
      <c r="W3682" s="87">
        <v>21.575521818796798</v>
      </c>
      <c r="X3682" s="88">
        <v>4.7035130500793452</v>
      </c>
      <c r="Y3682" s="87">
        <v>4.5520718510945644</v>
      </c>
      <c r="Z3682" s="88">
        <v>8.8857416152954105</v>
      </c>
      <c r="AA3682" s="87">
        <v>6.2664317448933913</v>
      </c>
      <c r="AB3682" s="88">
        <v>4.0299866358439145</v>
      </c>
      <c r="AC3682" s="58"/>
      <c r="AD3682" s="59">
        <f t="shared" si="76"/>
        <v>335.09460101551474</v>
      </c>
      <c r="AE3682" s="58"/>
    </row>
    <row r="3683" spans="2:31" x14ac:dyDescent="0.3">
      <c r="B3683" s="4" t="s">
        <v>271</v>
      </c>
      <c r="C3683" s="4"/>
      <c r="D3683" s="4"/>
      <c r="E3683" s="87">
        <v>0</v>
      </c>
      <c r="F3683" s="88">
        <v>0</v>
      </c>
      <c r="G3683" s="87">
        <v>0</v>
      </c>
      <c r="H3683" s="88">
        <v>0</v>
      </c>
      <c r="I3683" s="87">
        <v>0</v>
      </c>
      <c r="J3683" s="88">
        <v>0</v>
      </c>
      <c r="K3683" s="87">
        <v>0</v>
      </c>
      <c r="L3683" s="88">
        <v>0</v>
      </c>
      <c r="M3683" s="87">
        <v>0</v>
      </c>
      <c r="N3683" s="88">
        <v>0</v>
      </c>
      <c r="O3683" s="87">
        <v>0</v>
      </c>
      <c r="P3683" s="88">
        <v>0</v>
      </c>
      <c r="Q3683" s="87">
        <v>0</v>
      </c>
      <c r="R3683" s="88">
        <v>0</v>
      </c>
      <c r="S3683" s="87">
        <v>0</v>
      </c>
      <c r="T3683" s="88">
        <v>0</v>
      </c>
      <c r="U3683" s="87">
        <v>0</v>
      </c>
      <c r="V3683" s="88">
        <v>0</v>
      </c>
      <c r="W3683" s="87">
        <v>0</v>
      </c>
      <c r="X3683" s="88">
        <v>0</v>
      </c>
      <c r="Y3683" s="87">
        <v>0</v>
      </c>
      <c r="Z3683" s="88">
        <v>0</v>
      </c>
      <c r="AA3683" s="87">
        <v>0</v>
      </c>
      <c r="AB3683" s="88">
        <v>0</v>
      </c>
      <c r="AC3683" s="58"/>
      <c r="AD3683" s="59">
        <f t="shared" si="76"/>
        <v>0</v>
      </c>
      <c r="AE3683" s="58"/>
    </row>
    <row r="3684" spans="2:31" x14ac:dyDescent="0.3">
      <c r="B3684" s="4" t="s">
        <v>272</v>
      </c>
      <c r="C3684" s="4"/>
      <c r="D3684" s="4"/>
      <c r="E3684" s="87">
        <v>0</v>
      </c>
      <c r="F3684" s="88">
        <v>0</v>
      </c>
      <c r="G3684" s="87">
        <v>0</v>
      </c>
      <c r="H3684" s="88">
        <v>0</v>
      </c>
      <c r="I3684" s="87">
        <v>0</v>
      </c>
      <c r="J3684" s="88">
        <v>0</v>
      </c>
      <c r="K3684" s="87">
        <v>0</v>
      </c>
      <c r="L3684" s="88">
        <v>0</v>
      </c>
      <c r="M3684" s="87">
        <v>0</v>
      </c>
      <c r="N3684" s="88">
        <v>0</v>
      </c>
      <c r="O3684" s="87">
        <v>0</v>
      </c>
      <c r="P3684" s="88">
        <v>0</v>
      </c>
      <c r="Q3684" s="87">
        <v>0</v>
      </c>
      <c r="R3684" s="88">
        <v>0</v>
      </c>
      <c r="S3684" s="87">
        <v>0</v>
      </c>
      <c r="T3684" s="88">
        <v>0</v>
      </c>
      <c r="U3684" s="87">
        <v>0</v>
      </c>
      <c r="V3684" s="88">
        <v>0</v>
      </c>
      <c r="W3684" s="87">
        <v>0</v>
      </c>
      <c r="X3684" s="88">
        <v>0</v>
      </c>
      <c r="Y3684" s="87">
        <v>0</v>
      </c>
      <c r="Z3684" s="88">
        <v>0</v>
      </c>
      <c r="AA3684" s="87">
        <v>0</v>
      </c>
      <c r="AB3684" s="88">
        <v>0</v>
      </c>
      <c r="AC3684" s="58"/>
      <c r="AD3684" s="59">
        <f t="shared" si="76"/>
        <v>0</v>
      </c>
      <c r="AE3684" s="58"/>
    </row>
    <row r="3685" spans="2:31" x14ac:dyDescent="0.3">
      <c r="B3685" s="4" t="s">
        <v>225</v>
      </c>
      <c r="C3685" s="4"/>
      <c r="D3685" s="4"/>
      <c r="E3685" s="87">
        <v>0.83364581218362677</v>
      </c>
      <c r="F3685" s="88">
        <v>0.98604609700936152</v>
      </c>
      <c r="G3685" s="87">
        <v>0.96138160276754103</v>
      </c>
      <c r="H3685" s="88">
        <v>0.93511430084647207</v>
      </c>
      <c r="I3685" s="87">
        <v>0.95621573363416257</v>
      </c>
      <c r="J3685" s="88">
        <v>0.96982581045182414</v>
      </c>
      <c r="K3685" s="87">
        <v>0.97629906696749591</v>
      </c>
      <c r="L3685" s="88">
        <v>1.0065105765728484</v>
      </c>
      <c r="M3685" s="87">
        <v>0.9989689099061817</v>
      </c>
      <c r="N3685" s="88">
        <v>0.99642724323951581</v>
      </c>
      <c r="O3685" s="87">
        <v>0.99396890990618159</v>
      </c>
      <c r="P3685" s="88">
        <v>0.99142724323951614</v>
      </c>
      <c r="Q3685" s="87">
        <v>0.99388557657284837</v>
      </c>
      <c r="R3685" s="88">
        <v>0.99396890990618159</v>
      </c>
      <c r="S3685" s="87">
        <v>0.99388557657284837</v>
      </c>
      <c r="T3685" s="88">
        <v>0.99642724323951581</v>
      </c>
      <c r="U3685" s="87">
        <v>0.99396890990618159</v>
      </c>
      <c r="V3685" s="88">
        <v>0.99142724323951614</v>
      </c>
      <c r="W3685" s="87">
        <v>0.99388557657284837</v>
      </c>
      <c r="X3685" s="88">
        <v>0.26654726486387065</v>
      </c>
      <c r="Y3685" s="87">
        <v>0</v>
      </c>
      <c r="Z3685" s="88">
        <v>0</v>
      </c>
      <c r="AA3685" s="87">
        <v>0.44588549128955163</v>
      </c>
      <c r="AB3685" s="88">
        <v>1.0364272432395141</v>
      </c>
      <c r="AC3685" s="58"/>
      <c r="AD3685" s="59">
        <f t="shared" si="76"/>
        <v>20.312140342127606</v>
      </c>
      <c r="AE3685" s="58"/>
    </row>
    <row r="3686" spans="2:31" x14ac:dyDescent="0.3">
      <c r="B3686" s="4" t="s">
        <v>226</v>
      </c>
      <c r="C3686" s="4"/>
      <c r="D3686" s="4"/>
      <c r="E3686" s="87">
        <v>0</v>
      </c>
      <c r="F3686" s="88">
        <v>0</v>
      </c>
      <c r="G3686" s="87">
        <v>0</v>
      </c>
      <c r="H3686" s="88">
        <v>0</v>
      </c>
      <c r="I3686" s="87">
        <v>0</v>
      </c>
      <c r="J3686" s="88">
        <v>0</v>
      </c>
      <c r="K3686" s="87">
        <v>0</v>
      </c>
      <c r="L3686" s="88">
        <v>0</v>
      </c>
      <c r="M3686" s="87">
        <v>0</v>
      </c>
      <c r="N3686" s="88">
        <v>0</v>
      </c>
      <c r="O3686" s="87">
        <v>0</v>
      </c>
      <c r="P3686" s="88">
        <v>0</v>
      </c>
      <c r="Q3686" s="87">
        <v>0</v>
      </c>
      <c r="R3686" s="88">
        <v>0</v>
      </c>
      <c r="S3686" s="87">
        <v>0</v>
      </c>
      <c r="T3686" s="88">
        <v>0</v>
      </c>
      <c r="U3686" s="87">
        <v>0</v>
      </c>
      <c r="V3686" s="88">
        <v>0</v>
      </c>
      <c r="W3686" s="87">
        <v>0</v>
      </c>
      <c r="X3686" s="88">
        <v>0</v>
      </c>
      <c r="Y3686" s="87">
        <v>0</v>
      </c>
      <c r="Z3686" s="88">
        <v>0</v>
      </c>
      <c r="AA3686" s="87">
        <v>0</v>
      </c>
      <c r="AB3686" s="88">
        <v>0</v>
      </c>
      <c r="AC3686" s="58"/>
      <c r="AD3686" s="59">
        <f t="shared" si="76"/>
        <v>0</v>
      </c>
      <c r="AE3686" s="58"/>
    </row>
    <row r="3687" spans="2:31" x14ac:dyDescent="0.3">
      <c r="B3687" s="4" t="s">
        <v>251</v>
      </c>
      <c r="C3687" s="4"/>
      <c r="D3687" s="4"/>
      <c r="E3687" s="87">
        <v>0</v>
      </c>
      <c r="F3687" s="88">
        <v>0</v>
      </c>
      <c r="G3687" s="87">
        <v>0</v>
      </c>
      <c r="H3687" s="88">
        <v>0</v>
      </c>
      <c r="I3687" s="87">
        <v>0</v>
      </c>
      <c r="J3687" s="88">
        <v>0</v>
      </c>
      <c r="K3687" s="87">
        <v>0</v>
      </c>
      <c r="L3687" s="88">
        <v>0</v>
      </c>
      <c r="M3687" s="87">
        <v>0</v>
      </c>
      <c r="N3687" s="88">
        <v>0</v>
      </c>
      <c r="O3687" s="87">
        <v>0</v>
      </c>
      <c r="P3687" s="88">
        <v>0</v>
      </c>
      <c r="Q3687" s="87">
        <v>0</v>
      </c>
      <c r="R3687" s="88">
        <v>0</v>
      </c>
      <c r="S3687" s="87">
        <v>0</v>
      </c>
      <c r="T3687" s="88">
        <v>0</v>
      </c>
      <c r="U3687" s="87">
        <v>0</v>
      </c>
      <c r="V3687" s="88">
        <v>0.77344172795613586</v>
      </c>
      <c r="W3687" s="87">
        <v>1.9094866047965158</v>
      </c>
      <c r="X3687" s="88">
        <v>0.50331229766209928</v>
      </c>
      <c r="Y3687" s="87">
        <v>0</v>
      </c>
      <c r="Z3687" s="88">
        <v>0</v>
      </c>
      <c r="AA3687" s="87">
        <v>0</v>
      </c>
      <c r="AB3687" s="88">
        <v>0</v>
      </c>
      <c r="AC3687" s="58"/>
      <c r="AD3687" s="59">
        <f t="shared" si="76"/>
        <v>3.1862406304147508</v>
      </c>
      <c r="AE3687" s="58"/>
    </row>
    <row r="3688" spans="2:31" x14ac:dyDescent="0.3">
      <c r="B3688" s="4" t="s">
        <v>273</v>
      </c>
      <c r="C3688" s="4"/>
      <c r="D3688" s="4"/>
      <c r="E3688" s="87">
        <v>1.1666666666666596E-2</v>
      </c>
      <c r="F3688" s="88">
        <v>2.7619433720906574</v>
      </c>
      <c r="G3688" s="87">
        <v>4.803313954671224</v>
      </c>
      <c r="H3688" s="88">
        <v>6.3542189598083478</v>
      </c>
      <c r="I3688" s="87">
        <v>7.4606292724609391</v>
      </c>
      <c r="J3688" s="88">
        <v>8.8095263163248738</v>
      </c>
      <c r="K3688" s="87">
        <v>8.7618586222330741</v>
      </c>
      <c r="L3688" s="88">
        <v>6.3757475407918269</v>
      </c>
      <c r="M3688" s="87">
        <v>0</v>
      </c>
      <c r="N3688" s="88">
        <v>0</v>
      </c>
      <c r="O3688" s="87">
        <v>0</v>
      </c>
      <c r="P3688" s="88">
        <v>0</v>
      </c>
      <c r="Q3688" s="87">
        <v>0</v>
      </c>
      <c r="R3688" s="88">
        <v>0</v>
      </c>
      <c r="S3688" s="87">
        <v>0</v>
      </c>
      <c r="T3688" s="88">
        <v>0</v>
      </c>
      <c r="U3688" s="87">
        <v>0</v>
      </c>
      <c r="V3688" s="88">
        <v>0</v>
      </c>
      <c r="W3688" s="87">
        <v>0</v>
      </c>
      <c r="X3688" s="88">
        <v>0</v>
      </c>
      <c r="Y3688" s="87">
        <v>0</v>
      </c>
      <c r="Z3688" s="88">
        <v>0</v>
      </c>
      <c r="AA3688" s="87">
        <v>1.5692784182230626</v>
      </c>
      <c r="AB3688" s="88">
        <v>6.2757211049397768</v>
      </c>
      <c r="AC3688" s="58"/>
      <c r="AD3688" s="59">
        <f t="shared" si="76"/>
        <v>53.183904228210451</v>
      </c>
      <c r="AE3688" s="58"/>
    </row>
    <row r="3689" spans="2:31" x14ac:dyDescent="0.3">
      <c r="B3689" s="4" t="s">
        <v>178</v>
      </c>
      <c r="C3689" s="4"/>
      <c r="D3689" s="4"/>
      <c r="E3689" s="87">
        <v>0</v>
      </c>
      <c r="F3689" s="88">
        <v>0</v>
      </c>
      <c r="G3689" s="87">
        <v>0</v>
      </c>
      <c r="H3689" s="88">
        <v>0</v>
      </c>
      <c r="I3689" s="87">
        <v>0</v>
      </c>
      <c r="J3689" s="88">
        <v>0</v>
      </c>
      <c r="K3689" s="87">
        <v>0</v>
      </c>
      <c r="L3689" s="88">
        <v>0</v>
      </c>
      <c r="M3689" s="87">
        <v>0</v>
      </c>
      <c r="N3689" s="88">
        <v>0</v>
      </c>
      <c r="O3689" s="87">
        <v>0</v>
      </c>
      <c r="P3689" s="88">
        <v>0</v>
      </c>
      <c r="Q3689" s="87">
        <v>0</v>
      </c>
      <c r="R3689" s="88">
        <v>0</v>
      </c>
      <c r="S3689" s="87">
        <v>0</v>
      </c>
      <c r="T3689" s="88">
        <v>0</v>
      </c>
      <c r="U3689" s="87">
        <v>0</v>
      </c>
      <c r="V3689" s="88">
        <v>0</v>
      </c>
      <c r="W3689" s="87">
        <v>0</v>
      </c>
      <c r="X3689" s="88">
        <v>0</v>
      </c>
      <c r="Y3689" s="87">
        <v>0</v>
      </c>
      <c r="Z3689" s="88">
        <v>0</v>
      </c>
      <c r="AA3689" s="87">
        <v>0</v>
      </c>
      <c r="AB3689" s="88">
        <v>0</v>
      </c>
      <c r="AC3689" s="58"/>
      <c r="AD3689" s="59">
        <f t="shared" si="76"/>
        <v>0</v>
      </c>
      <c r="AE3689" s="58"/>
    </row>
    <row r="3690" spans="2:31" x14ac:dyDescent="0.3">
      <c r="B3690" s="4" t="s">
        <v>179</v>
      </c>
      <c r="C3690" s="4"/>
      <c r="D3690" s="4"/>
      <c r="E3690" s="87">
        <v>0</v>
      </c>
      <c r="F3690" s="88">
        <v>0</v>
      </c>
      <c r="G3690" s="87">
        <v>0</v>
      </c>
      <c r="H3690" s="88">
        <v>0</v>
      </c>
      <c r="I3690" s="87">
        <v>0</v>
      </c>
      <c r="J3690" s="88">
        <v>0</v>
      </c>
      <c r="K3690" s="87">
        <v>0</v>
      </c>
      <c r="L3690" s="88">
        <v>0</v>
      </c>
      <c r="M3690" s="87">
        <v>0</v>
      </c>
      <c r="N3690" s="88">
        <v>0</v>
      </c>
      <c r="O3690" s="87">
        <v>0</v>
      </c>
      <c r="P3690" s="88">
        <v>0</v>
      </c>
      <c r="Q3690" s="87">
        <v>0</v>
      </c>
      <c r="R3690" s="88">
        <v>0</v>
      </c>
      <c r="S3690" s="87">
        <v>0</v>
      </c>
      <c r="T3690" s="88">
        <v>0</v>
      </c>
      <c r="U3690" s="87">
        <v>0</v>
      </c>
      <c r="V3690" s="88">
        <v>0</v>
      </c>
      <c r="W3690" s="87">
        <v>0</v>
      </c>
      <c r="X3690" s="88">
        <v>0</v>
      </c>
      <c r="Y3690" s="87">
        <v>0</v>
      </c>
      <c r="Z3690" s="88">
        <v>0</v>
      </c>
      <c r="AA3690" s="87">
        <v>0</v>
      </c>
      <c r="AB3690" s="88">
        <v>0</v>
      </c>
      <c r="AC3690" s="58"/>
      <c r="AD3690" s="59">
        <f t="shared" si="76"/>
        <v>0</v>
      </c>
      <c r="AE3690" s="58"/>
    </row>
    <row r="3691" spans="2:31" x14ac:dyDescent="0.3">
      <c r="B3691" s="4" t="s">
        <v>180</v>
      </c>
      <c r="C3691" s="4"/>
      <c r="D3691" s="4"/>
      <c r="E3691" s="87">
        <v>0</v>
      </c>
      <c r="F3691" s="88">
        <v>0</v>
      </c>
      <c r="G3691" s="87">
        <v>0</v>
      </c>
      <c r="H3691" s="88">
        <v>0</v>
      </c>
      <c r="I3691" s="87">
        <v>0</v>
      </c>
      <c r="J3691" s="88">
        <v>0</v>
      </c>
      <c r="K3691" s="87">
        <v>0</v>
      </c>
      <c r="L3691" s="88">
        <v>0</v>
      </c>
      <c r="M3691" s="87">
        <v>0</v>
      </c>
      <c r="N3691" s="88">
        <v>0</v>
      </c>
      <c r="O3691" s="87">
        <v>0</v>
      </c>
      <c r="P3691" s="88">
        <v>0</v>
      </c>
      <c r="Q3691" s="87">
        <v>0</v>
      </c>
      <c r="R3691" s="88">
        <v>0</v>
      </c>
      <c r="S3691" s="87">
        <v>0</v>
      </c>
      <c r="T3691" s="88">
        <v>0</v>
      </c>
      <c r="U3691" s="87">
        <v>0</v>
      </c>
      <c r="V3691" s="88">
        <v>0</v>
      </c>
      <c r="W3691" s="87">
        <v>0</v>
      </c>
      <c r="X3691" s="88">
        <v>0</v>
      </c>
      <c r="Y3691" s="87">
        <v>0</v>
      </c>
      <c r="Z3691" s="88">
        <v>0</v>
      </c>
      <c r="AA3691" s="87">
        <v>0</v>
      </c>
      <c r="AB3691" s="88">
        <v>0</v>
      </c>
      <c r="AC3691" s="58"/>
      <c r="AD3691" s="59">
        <f t="shared" si="76"/>
        <v>0</v>
      </c>
      <c r="AE3691" s="58"/>
    </row>
    <row r="3692" spans="2:31" x14ac:dyDescent="0.3">
      <c r="B3692" s="4" t="s">
        <v>181</v>
      </c>
      <c r="C3692" s="4"/>
      <c r="D3692" s="4"/>
      <c r="E3692" s="87">
        <v>0</v>
      </c>
      <c r="F3692" s="88">
        <v>0</v>
      </c>
      <c r="G3692" s="87">
        <v>0</v>
      </c>
      <c r="H3692" s="88">
        <v>0</v>
      </c>
      <c r="I3692" s="87">
        <v>0</v>
      </c>
      <c r="J3692" s="88">
        <v>0</v>
      </c>
      <c r="K3692" s="87">
        <v>0</v>
      </c>
      <c r="L3692" s="88">
        <v>0</v>
      </c>
      <c r="M3692" s="87">
        <v>0</v>
      </c>
      <c r="N3692" s="88">
        <v>0</v>
      </c>
      <c r="O3692" s="87">
        <v>0</v>
      </c>
      <c r="P3692" s="88">
        <v>0</v>
      </c>
      <c r="Q3692" s="87">
        <v>0</v>
      </c>
      <c r="R3692" s="88">
        <v>0</v>
      </c>
      <c r="S3692" s="87">
        <v>0</v>
      </c>
      <c r="T3692" s="88">
        <v>0</v>
      </c>
      <c r="U3692" s="87">
        <v>0</v>
      </c>
      <c r="V3692" s="88">
        <v>0</v>
      </c>
      <c r="W3692" s="87">
        <v>0</v>
      </c>
      <c r="X3692" s="88">
        <v>0</v>
      </c>
      <c r="Y3692" s="87">
        <v>0</v>
      </c>
      <c r="Z3692" s="88">
        <v>0</v>
      </c>
      <c r="AA3692" s="87">
        <v>0</v>
      </c>
      <c r="AB3692" s="88">
        <v>0</v>
      </c>
      <c r="AC3692" s="58"/>
      <c r="AD3692" s="59">
        <f t="shared" si="76"/>
        <v>0</v>
      </c>
      <c r="AE3692" s="58"/>
    </row>
    <row r="3693" spans="2:31" x14ac:dyDescent="0.3">
      <c r="B3693" s="4" t="s">
        <v>146</v>
      </c>
      <c r="C3693" s="4"/>
      <c r="D3693" s="4"/>
      <c r="E3693" s="87">
        <v>0</v>
      </c>
      <c r="F3693" s="88">
        <v>0</v>
      </c>
      <c r="G3693" s="87">
        <v>0</v>
      </c>
      <c r="H3693" s="88">
        <v>0</v>
      </c>
      <c r="I3693" s="87">
        <v>0</v>
      </c>
      <c r="J3693" s="88">
        <v>0</v>
      </c>
      <c r="K3693" s="87">
        <v>0</v>
      </c>
      <c r="L3693" s="88">
        <v>0</v>
      </c>
      <c r="M3693" s="87">
        <v>0</v>
      </c>
      <c r="N3693" s="88">
        <v>0</v>
      </c>
      <c r="O3693" s="87">
        <v>0</v>
      </c>
      <c r="P3693" s="88">
        <v>0</v>
      </c>
      <c r="Q3693" s="87">
        <v>0</v>
      </c>
      <c r="R3693" s="88">
        <v>0</v>
      </c>
      <c r="S3693" s="87">
        <v>0</v>
      </c>
      <c r="T3693" s="88">
        <v>0</v>
      </c>
      <c r="U3693" s="87">
        <v>0</v>
      </c>
      <c r="V3693" s="88">
        <v>0</v>
      </c>
      <c r="W3693" s="87">
        <v>0</v>
      </c>
      <c r="X3693" s="88">
        <v>0</v>
      </c>
      <c r="Y3693" s="87">
        <v>0</v>
      </c>
      <c r="Z3693" s="88">
        <v>0</v>
      </c>
      <c r="AA3693" s="87">
        <v>0</v>
      </c>
      <c r="AB3693" s="88">
        <v>0</v>
      </c>
      <c r="AC3693" s="58"/>
      <c r="AD3693" s="59">
        <f t="shared" si="76"/>
        <v>0</v>
      </c>
      <c r="AE3693" s="58"/>
    </row>
    <row r="3694" spans="2:31" x14ac:dyDescent="0.3">
      <c r="B3694" s="12" t="s">
        <v>2</v>
      </c>
      <c r="C3694" s="12"/>
      <c r="D3694" s="12"/>
      <c r="E3694" s="13">
        <f t="shared" ref="E3694:AB3694" si="77">SUM(E3558:E3693)</f>
        <v>86.008088167169603</v>
      </c>
      <c r="F3694" s="13">
        <f t="shared" si="77"/>
        <v>111.00432388260933</v>
      </c>
      <c r="G3694" s="13">
        <f t="shared" si="77"/>
        <v>122.29939741667282</v>
      </c>
      <c r="H3694" s="13">
        <f t="shared" si="77"/>
        <v>141.91996150545995</v>
      </c>
      <c r="I3694" s="13">
        <f t="shared" si="77"/>
        <v>154.82725985372497</v>
      </c>
      <c r="J3694" s="13">
        <f t="shared" si="77"/>
        <v>175.26922626644057</v>
      </c>
      <c r="K3694" s="13">
        <f t="shared" si="77"/>
        <v>184.33140798731483</v>
      </c>
      <c r="L3694" s="13">
        <f t="shared" si="77"/>
        <v>132.28141776404601</v>
      </c>
      <c r="M3694" s="13">
        <f t="shared" si="77"/>
        <v>140.70955593814986</v>
      </c>
      <c r="N3694" s="13">
        <f t="shared" si="77"/>
        <v>154.18190169647085</v>
      </c>
      <c r="O3694" s="13">
        <f t="shared" si="77"/>
        <v>148.94412446228517</v>
      </c>
      <c r="P3694" s="13">
        <f t="shared" si="77"/>
        <v>146.71312229084185</v>
      </c>
      <c r="Q3694" s="13">
        <f t="shared" si="77"/>
        <v>145.17047563064372</v>
      </c>
      <c r="R3694" s="13">
        <f t="shared" si="77"/>
        <v>142.79328100048841</v>
      </c>
      <c r="S3694" s="13">
        <f t="shared" si="77"/>
        <v>144.6444311136282</v>
      </c>
      <c r="T3694" s="13">
        <f t="shared" si="77"/>
        <v>150.70830031961984</v>
      </c>
      <c r="U3694" s="13">
        <f t="shared" si="77"/>
        <v>153.60439234657031</v>
      </c>
      <c r="V3694" s="13">
        <f t="shared" si="77"/>
        <v>167.98369169722906</v>
      </c>
      <c r="W3694" s="13">
        <f t="shared" si="77"/>
        <v>185.6030258373743</v>
      </c>
      <c r="X3694" s="13">
        <f t="shared" si="77"/>
        <v>67.596536973621184</v>
      </c>
      <c r="Y3694" s="13">
        <f t="shared" si="77"/>
        <v>36.731792082813364</v>
      </c>
      <c r="Z3694" s="13">
        <f t="shared" si="77"/>
        <v>42.125550008312068</v>
      </c>
      <c r="AA3694" s="13">
        <f t="shared" si="77"/>
        <v>58.648896432448794</v>
      </c>
      <c r="AB3694" s="13">
        <f t="shared" si="77"/>
        <v>106.42588437685464</v>
      </c>
      <c r="AC3694" s="111">
        <f>SUM(AC3558:AE3693)</f>
        <v>3100.5260450507894</v>
      </c>
      <c r="AD3694" s="111"/>
      <c r="AE3694" s="111"/>
    </row>
    <row r="3695" spans="2:31" x14ac:dyDescent="0.3">
      <c r="B3695" s="14"/>
      <c r="C3695" s="15"/>
      <c r="D3695" s="16"/>
      <c r="E3695" s="16"/>
      <c r="F3695" s="16"/>
      <c r="G3695" s="16"/>
      <c r="H3695" s="16"/>
      <c r="I3695" s="16"/>
      <c r="J3695" s="16"/>
      <c r="K3695" s="16"/>
      <c r="L3695" s="16"/>
      <c r="M3695" s="16"/>
      <c r="N3695" s="16"/>
      <c r="O3695" s="16"/>
      <c r="P3695" s="16"/>
      <c r="Q3695" s="16"/>
      <c r="R3695" s="16"/>
      <c r="S3695" s="16"/>
      <c r="T3695" s="16"/>
      <c r="U3695" s="16"/>
      <c r="V3695" s="16"/>
      <c r="W3695" s="16"/>
      <c r="X3695" s="16"/>
      <c r="Y3695" s="16"/>
      <c r="Z3695" s="16"/>
      <c r="AA3695" s="16"/>
    </row>
    <row r="3696" spans="2:31" x14ac:dyDescent="0.3">
      <c r="B3696" s="14"/>
      <c r="C3696" s="15"/>
      <c r="D3696" s="16"/>
      <c r="E3696" s="16"/>
      <c r="F3696" s="16"/>
      <c r="G3696" s="16"/>
      <c r="H3696" s="16"/>
      <c r="I3696" s="16"/>
      <c r="J3696" s="16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  <c r="U3696" s="16"/>
      <c r="V3696" s="16"/>
      <c r="W3696" s="16"/>
      <c r="X3696" s="16"/>
      <c r="Y3696" s="16"/>
      <c r="Z3696" s="16"/>
      <c r="AA3696" s="16"/>
    </row>
    <row r="3697" spans="2:31" x14ac:dyDescent="0.3">
      <c r="B3697" s="8">
        <f>+B3555+1</f>
        <v>45592</v>
      </c>
    </row>
    <row r="3698" spans="2:31" x14ac:dyDescent="0.3">
      <c r="B3698" s="8"/>
    </row>
    <row r="3699" spans="2:31" x14ac:dyDescent="0.3">
      <c r="B3699" s="9" t="s">
        <v>81</v>
      </c>
      <c r="C3699" s="10"/>
      <c r="D3699" s="10"/>
      <c r="E3699" s="11">
        <v>1</v>
      </c>
      <c r="F3699" s="11">
        <v>2</v>
      </c>
      <c r="G3699" s="11">
        <v>3</v>
      </c>
      <c r="H3699" s="11">
        <v>4</v>
      </c>
      <c r="I3699" s="11">
        <v>5</v>
      </c>
      <c r="J3699" s="11">
        <v>6</v>
      </c>
      <c r="K3699" s="11">
        <v>7</v>
      </c>
      <c r="L3699" s="11">
        <v>8</v>
      </c>
      <c r="M3699" s="11">
        <v>9</v>
      </c>
      <c r="N3699" s="11">
        <v>10</v>
      </c>
      <c r="O3699" s="11">
        <v>11</v>
      </c>
      <c r="P3699" s="11">
        <v>12</v>
      </c>
      <c r="Q3699" s="11">
        <v>13</v>
      </c>
      <c r="R3699" s="11">
        <v>14</v>
      </c>
      <c r="S3699" s="11">
        <v>15</v>
      </c>
      <c r="T3699" s="11">
        <v>16</v>
      </c>
      <c r="U3699" s="11">
        <v>17</v>
      </c>
      <c r="V3699" s="11">
        <v>18</v>
      </c>
      <c r="W3699" s="11">
        <v>19</v>
      </c>
      <c r="X3699" s="11">
        <v>20</v>
      </c>
      <c r="Y3699" s="11">
        <v>21</v>
      </c>
      <c r="Z3699" s="11">
        <v>22</v>
      </c>
      <c r="AA3699" s="11">
        <v>23</v>
      </c>
      <c r="AB3699" s="11">
        <v>24</v>
      </c>
      <c r="AC3699" s="94" t="s">
        <v>2</v>
      </c>
      <c r="AD3699" s="94"/>
      <c r="AE3699" s="94"/>
    </row>
    <row r="3700" spans="2:31" x14ac:dyDescent="0.3">
      <c r="B3700" s="4" t="s">
        <v>253</v>
      </c>
      <c r="C3700" s="14"/>
      <c r="D3700" s="14"/>
      <c r="E3700" s="85">
        <v>0.41229481250000027</v>
      </c>
      <c r="F3700" s="86">
        <v>1.1242382500000005</v>
      </c>
      <c r="G3700" s="85">
        <v>0.17206740833333325</v>
      </c>
      <c r="H3700" s="86">
        <v>0</v>
      </c>
      <c r="I3700" s="85">
        <v>0</v>
      </c>
      <c r="J3700" s="86">
        <v>0</v>
      </c>
      <c r="K3700" s="85">
        <v>5.7668916666666639E-2</v>
      </c>
      <c r="L3700" s="86">
        <v>0.3579327722222222</v>
      </c>
      <c r="M3700" s="85">
        <v>0</v>
      </c>
      <c r="N3700" s="86">
        <v>0</v>
      </c>
      <c r="O3700" s="85">
        <v>0</v>
      </c>
      <c r="P3700" s="86">
        <v>0</v>
      </c>
      <c r="Q3700" s="85">
        <v>0</v>
      </c>
      <c r="R3700" s="86">
        <v>0</v>
      </c>
      <c r="S3700" s="85">
        <v>0</v>
      </c>
      <c r="T3700" s="86">
        <v>0</v>
      </c>
      <c r="U3700" s="85">
        <v>0</v>
      </c>
      <c r="V3700" s="86">
        <v>0</v>
      </c>
      <c r="W3700" s="85">
        <v>0</v>
      </c>
      <c r="X3700" s="86">
        <v>0</v>
      </c>
      <c r="Y3700" s="85">
        <v>0</v>
      </c>
      <c r="Z3700" s="86">
        <v>0</v>
      </c>
      <c r="AA3700" s="85">
        <v>2.5155212500000065E-2</v>
      </c>
      <c r="AB3700" s="86">
        <v>0.17541250000000011</v>
      </c>
      <c r="AC3700" s="60"/>
      <c r="AD3700" s="59">
        <f t="shared" ref="AD3700:AD3773" si="78">SUM(E3700:AB3700)</f>
        <v>2.3247698722222232</v>
      </c>
      <c r="AE3700" s="60"/>
    </row>
    <row r="3701" spans="2:31" x14ac:dyDescent="0.3">
      <c r="B3701" s="4" t="s">
        <v>254</v>
      </c>
      <c r="C3701" s="14"/>
      <c r="D3701" s="14"/>
      <c r="E3701" s="85">
        <v>0</v>
      </c>
      <c r="F3701" s="86">
        <v>0</v>
      </c>
      <c r="G3701" s="85">
        <v>0</v>
      </c>
      <c r="H3701" s="86">
        <v>0</v>
      </c>
      <c r="I3701" s="85">
        <v>0</v>
      </c>
      <c r="J3701" s="86">
        <v>0</v>
      </c>
      <c r="K3701" s="85">
        <v>0</v>
      </c>
      <c r="L3701" s="86">
        <v>0</v>
      </c>
      <c r="M3701" s="85">
        <v>0</v>
      </c>
      <c r="N3701" s="86">
        <v>0</v>
      </c>
      <c r="O3701" s="85">
        <v>0</v>
      </c>
      <c r="P3701" s="86">
        <v>0</v>
      </c>
      <c r="Q3701" s="85">
        <v>0</v>
      </c>
      <c r="R3701" s="86">
        <v>0</v>
      </c>
      <c r="S3701" s="85">
        <v>0</v>
      </c>
      <c r="T3701" s="86">
        <v>0</v>
      </c>
      <c r="U3701" s="85">
        <v>0</v>
      </c>
      <c r="V3701" s="86">
        <v>0</v>
      </c>
      <c r="W3701" s="85">
        <v>0</v>
      </c>
      <c r="X3701" s="86">
        <v>0</v>
      </c>
      <c r="Y3701" s="85">
        <v>0</v>
      </c>
      <c r="Z3701" s="86">
        <v>0</v>
      </c>
      <c r="AA3701" s="85">
        <v>0</v>
      </c>
      <c r="AB3701" s="86">
        <v>0</v>
      </c>
      <c r="AC3701" s="58"/>
      <c r="AD3701" s="59">
        <f t="shared" si="78"/>
        <v>0</v>
      </c>
      <c r="AE3701" s="58"/>
    </row>
    <row r="3702" spans="2:31" x14ac:dyDescent="0.3">
      <c r="B3702" s="4" t="s">
        <v>255</v>
      </c>
      <c r="C3702" s="14"/>
      <c r="D3702" s="14"/>
      <c r="E3702" s="85">
        <v>1.0311114583333374E-2</v>
      </c>
      <c r="F3702" s="86">
        <v>0</v>
      </c>
      <c r="G3702" s="85">
        <v>0</v>
      </c>
      <c r="H3702" s="86">
        <v>0</v>
      </c>
      <c r="I3702" s="85">
        <v>0</v>
      </c>
      <c r="J3702" s="86">
        <v>0</v>
      </c>
      <c r="K3702" s="85">
        <v>0</v>
      </c>
      <c r="L3702" s="86">
        <v>0</v>
      </c>
      <c r="M3702" s="85">
        <v>0</v>
      </c>
      <c r="N3702" s="86">
        <v>0</v>
      </c>
      <c r="O3702" s="85">
        <v>0</v>
      </c>
      <c r="P3702" s="86">
        <v>0</v>
      </c>
      <c r="Q3702" s="85">
        <v>0</v>
      </c>
      <c r="R3702" s="86">
        <v>0</v>
      </c>
      <c r="S3702" s="85">
        <v>0</v>
      </c>
      <c r="T3702" s="86">
        <v>0</v>
      </c>
      <c r="U3702" s="85">
        <v>0</v>
      </c>
      <c r="V3702" s="86">
        <v>0</v>
      </c>
      <c r="W3702" s="85">
        <v>0</v>
      </c>
      <c r="X3702" s="86">
        <v>0</v>
      </c>
      <c r="Y3702" s="85">
        <v>0</v>
      </c>
      <c r="Z3702" s="86">
        <v>0</v>
      </c>
      <c r="AA3702" s="85">
        <v>1.4778291666666702E-3</v>
      </c>
      <c r="AB3702" s="86">
        <v>2.9235416666666698E-3</v>
      </c>
      <c r="AC3702" s="58"/>
      <c r="AD3702" s="59">
        <f t="shared" si="78"/>
        <v>1.4712485416666714E-2</v>
      </c>
      <c r="AE3702" s="58"/>
    </row>
    <row r="3703" spans="2:31" x14ac:dyDescent="0.3">
      <c r="B3703" s="4" t="s">
        <v>256</v>
      </c>
      <c r="C3703" s="14"/>
      <c r="D3703" s="14"/>
      <c r="E3703" s="85">
        <v>0</v>
      </c>
      <c r="F3703" s="86">
        <v>0</v>
      </c>
      <c r="G3703" s="85">
        <v>0</v>
      </c>
      <c r="H3703" s="86">
        <v>0</v>
      </c>
      <c r="I3703" s="85">
        <v>0</v>
      </c>
      <c r="J3703" s="86">
        <v>0</v>
      </c>
      <c r="K3703" s="85">
        <v>0</v>
      </c>
      <c r="L3703" s="86">
        <v>0</v>
      </c>
      <c r="M3703" s="85">
        <v>0</v>
      </c>
      <c r="N3703" s="86">
        <v>0</v>
      </c>
      <c r="O3703" s="85">
        <v>0</v>
      </c>
      <c r="P3703" s="86">
        <v>0</v>
      </c>
      <c r="Q3703" s="85">
        <v>0</v>
      </c>
      <c r="R3703" s="86">
        <v>0</v>
      </c>
      <c r="S3703" s="85">
        <v>0</v>
      </c>
      <c r="T3703" s="86">
        <v>0</v>
      </c>
      <c r="U3703" s="85">
        <v>0</v>
      </c>
      <c r="V3703" s="86">
        <v>0</v>
      </c>
      <c r="W3703" s="85">
        <v>0</v>
      </c>
      <c r="X3703" s="86">
        <v>0</v>
      </c>
      <c r="Y3703" s="85">
        <v>0</v>
      </c>
      <c r="Z3703" s="86">
        <v>0</v>
      </c>
      <c r="AA3703" s="85">
        <v>0</v>
      </c>
      <c r="AB3703" s="86">
        <v>0</v>
      </c>
      <c r="AC3703" s="58"/>
      <c r="AD3703" s="59">
        <f t="shared" si="78"/>
        <v>0</v>
      </c>
      <c r="AE3703" s="58"/>
    </row>
    <row r="3704" spans="2:31" x14ac:dyDescent="0.3">
      <c r="B3704" s="4" t="s">
        <v>247</v>
      </c>
      <c r="C3704" s="14"/>
      <c r="D3704" s="14"/>
      <c r="E3704" s="85">
        <v>0</v>
      </c>
      <c r="F3704" s="86">
        <v>0</v>
      </c>
      <c r="G3704" s="85">
        <v>0</v>
      </c>
      <c r="H3704" s="86">
        <v>0</v>
      </c>
      <c r="I3704" s="85">
        <v>0</v>
      </c>
      <c r="J3704" s="86">
        <v>0</v>
      </c>
      <c r="K3704" s="85">
        <v>0</v>
      </c>
      <c r="L3704" s="86">
        <v>0</v>
      </c>
      <c r="M3704" s="85">
        <v>0.74563065536287221</v>
      </c>
      <c r="N3704" s="86">
        <v>2.5634094038009674</v>
      </c>
      <c r="O3704" s="85">
        <v>3.2323926427364396</v>
      </c>
      <c r="P3704" s="86">
        <v>3.2602044203281433</v>
      </c>
      <c r="Q3704" s="85">
        <v>3.2608837861220077</v>
      </c>
      <c r="R3704" s="86">
        <v>3.2597541191577952</v>
      </c>
      <c r="S3704" s="85">
        <v>3.2970607537428571</v>
      </c>
      <c r="T3704" s="86">
        <v>3.3760403671264689</v>
      </c>
      <c r="U3704" s="85">
        <v>4.0176428897579548</v>
      </c>
      <c r="V3704" s="86">
        <v>4.1073880084753078</v>
      </c>
      <c r="W3704" s="85">
        <v>4.0360779035488807</v>
      </c>
      <c r="X3704" s="86">
        <v>0.86508447815842171</v>
      </c>
      <c r="Y3704" s="85">
        <v>0</v>
      </c>
      <c r="Z3704" s="86">
        <v>0</v>
      </c>
      <c r="AA3704" s="85">
        <v>0</v>
      </c>
      <c r="AB3704" s="86">
        <v>0</v>
      </c>
      <c r="AC3704" s="58"/>
      <c r="AD3704" s="59">
        <f t="shared" si="78"/>
        <v>36.021569428318116</v>
      </c>
      <c r="AE3704" s="58"/>
    </row>
    <row r="3705" spans="2:31" x14ac:dyDescent="0.3">
      <c r="B3705" s="4" t="s">
        <v>147</v>
      </c>
      <c r="C3705" s="14"/>
      <c r="D3705" s="14"/>
      <c r="E3705" s="85">
        <v>0</v>
      </c>
      <c r="F3705" s="86">
        <v>0</v>
      </c>
      <c r="G3705" s="85">
        <v>0</v>
      </c>
      <c r="H3705" s="86">
        <v>0</v>
      </c>
      <c r="I3705" s="85">
        <v>0</v>
      </c>
      <c r="J3705" s="86">
        <v>0</v>
      </c>
      <c r="K3705" s="85">
        <v>0</v>
      </c>
      <c r="L3705" s="86">
        <v>0</v>
      </c>
      <c r="M3705" s="85">
        <v>0</v>
      </c>
      <c r="N3705" s="86">
        <v>0</v>
      </c>
      <c r="O3705" s="85">
        <v>0</v>
      </c>
      <c r="P3705" s="86">
        <v>0</v>
      </c>
      <c r="Q3705" s="85">
        <v>0</v>
      </c>
      <c r="R3705" s="86">
        <v>0</v>
      </c>
      <c r="S3705" s="85">
        <v>0</v>
      </c>
      <c r="T3705" s="86">
        <v>0</v>
      </c>
      <c r="U3705" s="85">
        <v>0</v>
      </c>
      <c r="V3705" s="86">
        <v>0</v>
      </c>
      <c r="W3705" s="85">
        <v>0</v>
      </c>
      <c r="X3705" s="86">
        <v>0</v>
      </c>
      <c r="Y3705" s="85">
        <v>0</v>
      </c>
      <c r="Z3705" s="86">
        <v>0</v>
      </c>
      <c r="AA3705" s="85">
        <v>0</v>
      </c>
      <c r="AB3705" s="86">
        <v>0</v>
      </c>
      <c r="AC3705" s="58"/>
      <c r="AD3705" s="59">
        <f t="shared" si="78"/>
        <v>0</v>
      </c>
      <c r="AE3705" s="58"/>
    </row>
    <row r="3706" spans="2:31" x14ac:dyDescent="0.3">
      <c r="B3706" s="4" t="s">
        <v>148</v>
      </c>
      <c r="C3706" s="14"/>
      <c r="D3706" s="14"/>
      <c r="E3706" s="85">
        <v>0</v>
      </c>
      <c r="F3706" s="86">
        <v>0</v>
      </c>
      <c r="G3706" s="85">
        <v>0</v>
      </c>
      <c r="H3706" s="86">
        <v>0</v>
      </c>
      <c r="I3706" s="85">
        <v>0</v>
      </c>
      <c r="J3706" s="86">
        <v>0</v>
      </c>
      <c r="K3706" s="85">
        <v>0</v>
      </c>
      <c r="L3706" s="86">
        <v>0</v>
      </c>
      <c r="M3706" s="85">
        <v>0</v>
      </c>
      <c r="N3706" s="86">
        <v>0</v>
      </c>
      <c r="O3706" s="85">
        <v>0</v>
      </c>
      <c r="P3706" s="86">
        <v>0</v>
      </c>
      <c r="Q3706" s="85">
        <v>0</v>
      </c>
      <c r="R3706" s="86">
        <v>0</v>
      </c>
      <c r="S3706" s="85">
        <v>0</v>
      </c>
      <c r="T3706" s="86">
        <v>0</v>
      </c>
      <c r="U3706" s="85">
        <v>0</v>
      </c>
      <c r="V3706" s="86">
        <v>0</v>
      </c>
      <c r="W3706" s="85">
        <v>0</v>
      </c>
      <c r="X3706" s="86">
        <v>0</v>
      </c>
      <c r="Y3706" s="85">
        <v>0</v>
      </c>
      <c r="Z3706" s="86">
        <v>0</v>
      </c>
      <c r="AA3706" s="85">
        <v>0</v>
      </c>
      <c r="AB3706" s="86">
        <v>0</v>
      </c>
      <c r="AC3706" s="58"/>
      <c r="AD3706" s="59">
        <f t="shared" si="78"/>
        <v>0</v>
      </c>
      <c r="AE3706" s="58"/>
    </row>
    <row r="3707" spans="2:31" x14ac:dyDescent="0.3">
      <c r="B3707" s="4" t="s">
        <v>134</v>
      </c>
      <c r="C3707" s="14"/>
      <c r="D3707" s="14"/>
      <c r="E3707" s="85">
        <v>0</v>
      </c>
      <c r="F3707" s="86">
        <v>0</v>
      </c>
      <c r="G3707" s="85">
        <v>0</v>
      </c>
      <c r="H3707" s="86">
        <v>0</v>
      </c>
      <c r="I3707" s="85">
        <v>0</v>
      </c>
      <c r="J3707" s="86">
        <v>0</v>
      </c>
      <c r="K3707" s="85">
        <v>0</v>
      </c>
      <c r="L3707" s="86">
        <v>0</v>
      </c>
      <c r="M3707" s="85">
        <v>0</v>
      </c>
      <c r="N3707" s="86">
        <v>0</v>
      </c>
      <c r="O3707" s="85">
        <v>0</v>
      </c>
      <c r="P3707" s="86">
        <v>0</v>
      </c>
      <c r="Q3707" s="85">
        <v>0</v>
      </c>
      <c r="R3707" s="86">
        <v>0</v>
      </c>
      <c r="S3707" s="85">
        <v>0</v>
      </c>
      <c r="T3707" s="86">
        <v>0</v>
      </c>
      <c r="U3707" s="85">
        <v>0</v>
      </c>
      <c r="V3707" s="86">
        <v>0</v>
      </c>
      <c r="W3707" s="85">
        <v>0</v>
      </c>
      <c r="X3707" s="86">
        <v>0</v>
      </c>
      <c r="Y3707" s="85">
        <v>0</v>
      </c>
      <c r="Z3707" s="86">
        <v>0</v>
      </c>
      <c r="AA3707" s="85">
        <v>0</v>
      </c>
      <c r="AB3707" s="86">
        <v>0</v>
      </c>
      <c r="AC3707" s="58"/>
      <c r="AD3707" s="59">
        <f t="shared" si="78"/>
        <v>0</v>
      </c>
      <c r="AE3707" s="58"/>
    </row>
    <row r="3708" spans="2:31" x14ac:dyDescent="0.3">
      <c r="B3708" s="4" t="s">
        <v>135</v>
      </c>
      <c r="C3708" s="14"/>
      <c r="D3708" s="14"/>
      <c r="E3708" s="85">
        <v>0</v>
      </c>
      <c r="F3708" s="86">
        <v>0</v>
      </c>
      <c r="G3708" s="85">
        <v>0</v>
      </c>
      <c r="H3708" s="86">
        <v>0</v>
      </c>
      <c r="I3708" s="85">
        <v>0</v>
      </c>
      <c r="J3708" s="86">
        <v>0</v>
      </c>
      <c r="K3708" s="85">
        <v>0</v>
      </c>
      <c r="L3708" s="86">
        <v>0</v>
      </c>
      <c r="M3708" s="85">
        <v>0</v>
      </c>
      <c r="N3708" s="86">
        <v>0</v>
      </c>
      <c r="O3708" s="85">
        <v>0</v>
      </c>
      <c r="P3708" s="86">
        <v>0</v>
      </c>
      <c r="Q3708" s="85">
        <v>0</v>
      </c>
      <c r="R3708" s="86">
        <v>0</v>
      </c>
      <c r="S3708" s="85">
        <v>0</v>
      </c>
      <c r="T3708" s="86">
        <v>0</v>
      </c>
      <c r="U3708" s="85">
        <v>0</v>
      </c>
      <c r="V3708" s="86">
        <v>0</v>
      </c>
      <c r="W3708" s="85">
        <v>0</v>
      </c>
      <c r="X3708" s="86">
        <v>0</v>
      </c>
      <c r="Y3708" s="85">
        <v>0</v>
      </c>
      <c r="Z3708" s="86">
        <v>0</v>
      </c>
      <c r="AA3708" s="85">
        <v>0</v>
      </c>
      <c r="AB3708" s="86">
        <v>0</v>
      </c>
      <c r="AC3708" s="58"/>
      <c r="AD3708" s="59">
        <f t="shared" si="78"/>
        <v>0</v>
      </c>
      <c r="AE3708" s="58"/>
    </row>
    <row r="3709" spans="2:31" x14ac:dyDescent="0.3">
      <c r="B3709" s="4" t="s">
        <v>204</v>
      </c>
      <c r="C3709" s="14"/>
      <c r="D3709" s="14"/>
      <c r="E3709" s="85">
        <v>0</v>
      </c>
      <c r="F3709" s="86">
        <v>0</v>
      </c>
      <c r="G3709" s="85">
        <v>0</v>
      </c>
      <c r="H3709" s="86">
        <v>0</v>
      </c>
      <c r="I3709" s="85">
        <v>0</v>
      </c>
      <c r="J3709" s="86">
        <v>0</v>
      </c>
      <c r="K3709" s="85">
        <v>0</v>
      </c>
      <c r="L3709" s="86">
        <v>0</v>
      </c>
      <c r="M3709" s="85">
        <v>0</v>
      </c>
      <c r="N3709" s="86">
        <v>0</v>
      </c>
      <c r="O3709" s="85">
        <v>0</v>
      </c>
      <c r="P3709" s="86">
        <v>0</v>
      </c>
      <c r="Q3709" s="85">
        <v>0</v>
      </c>
      <c r="R3709" s="86">
        <v>0</v>
      </c>
      <c r="S3709" s="85">
        <v>0</v>
      </c>
      <c r="T3709" s="86">
        <v>0</v>
      </c>
      <c r="U3709" s="85">
        <v>0</v>
      </c>
      <c r="V3709" s="86">
        <v>0</v>
      </c>
      <c r="W3709" s="85">
        <v>0</v>
      </c>
      <c r="X3709" s="86">
        <v>0</v>
      </c>
      <c r="Y3709" s="85">
        <v>0</v>
      </c>
      <c r="Z3709" s="86">
        <v>0</v>
      </c>
      <c r="AA3709" s="85">
        <v>0</v>
      </c>
      <c r="AB3709" s="86">
        <v>0</v>
      </c>
      <c r="AC3709" s="58"/>
      <c r="AD3709" s="59">
        <f t="shared" si="78"/>
        <v>0</v>
      </c>
      <c r="AE3709" s="58"/>
    </row>
    <row r="3710" spans="2:31" x14ac:dyDescent="0.3">
      <c r="B3710" s="4" t="s">
        <v>215</v>
      </c>
      <c r="C3710" s="14"/>
      <c r="D3710" s="14"/>
      <c r="E3710" s="85">
        <v>0</v>
      </c>
      <c r="F3710" s="86">
        <v>0</v>
      </c>
      <c r="G3710" s="85">
        <v>0</v>
      </c>
      <c r="H3710" s="86">
        <v>0</v>
      </c>
      <c r="I3710" s="85">
        <v>0</v>
      </c>
      <c r="J3710" s="86">
        <v>0</v>
      </c>
      <c r="K3710" s="85">
        <v>0</v>
      </c>
      <c r="L3710" s="86">
        <v>1.6786607106526692E-2</v>
      </c>
      <c r="M3710" s="85">
        <v>1.810139020284017E-2</v>
      </c>
      <c r="N3710" s="86">
        <v>1.3607835769653321E-2</v>
      </c>
      <c r="O3710" s="85">
        <v>2.5113534927368161E-2</v>
      </c>
      <c r="P3710" s="86">
        <v>7.808780670166016E-3</v>
      </c>
      <c r="Q3710" s="85">
        <v>1.5978113810221354E-2</v>
      </c>
      <c r="R3710" s="86">
        <v>1.3381179173787434E-2</v>
      </c>
      <c r="S3710" s="85">
        <v>8.2369804382324222E-3</v>
      </c>
      <c r="T3710" s="86">
        <v>3.4021520614624018E-2</v>
      </c>
      <c r="U3710" s="85">
        <v>1.9225756327311198E-3</v>
      </c>
      <c r="V3710" s="86">
        <v>3.6810270945231115E-2</v>
      </c>
      <c r="W3710" s="85">
        <v>0.17832153638203943</v>
      </c>
      <c r="X3710" s="86">
        <v>3.3341566721598308E-3</v>
      </c>
      <c r="Y3710" s="85">
        <v>0</v>
      </c>
      <c r="Z3710" s="86">
        <v>0</v>
      </c>
      <c r="AA3710" s="85">
        <v>0</v>
      </c>
      <c r="AB3710" s="86">
        <v>0</v>
      </c>
      <c r="AC3710" s="58"/>
      <c r="AD3710" s="59">
        <f t="shared" si="78"/>
        <v>0.37342448234558107</v>
      </c>
      <c r="AE3710" s="58"/>
    </row>
    <row r="3711" spans="2:31" x14ac:dyDescent="0.3">
      <c r="B3711" s="4" t="s">
        <v>216</v>
      </c>
      <c r="C3711" s="14"/>
      <c r="D3711" s="14"/>
      <c r="E3711" s="87">
        <v>0</v>
      </c>
      <c r="F3711" s="88">
        <v>0</v>
      </c>
      <c r="G3711" s="87">
        <v>0</v>
      </c>
      <c r="H3711" s="88">
        <v>0</v>
      </c>
      <c r="I3711" s="87">
        <v>0</v>
      </c>
      <c r="J3711" s="88">
        <v>0</v>
      </c>
      <c r="K3711" s="87">
        <v>0</v>
      </c>
      <c r="L3711" s="88">
        <v>3.1274112065633138E-2</v>
      </c>
      <c r="M3711" s="87">
        <v>3.7713177998860675E-2</v>
      </c>
      <c r="N3711" s="88">
        <v>4.0873893102010089E-2</v>
      </c>
      <c r="O3711" s="87">
        <v>4.3369690577189125E-2</v>
      </c>
      <c r="P3711" s="88">
        <v>1.2533919016520187E-2</v>
      </c>
      <c r="Q3711" s="87">
        <v>7.177685101826986E-2</v>
      </c>
      <c r="R3711" s="88">
        <v>4.8511330286661776E-2</v>
      </c>
      <c r="S3711" s="87">
        <v>3.0895185470581059E-2</v>
      </c>
      <c r="T3711" s="88">
        <v>9.0370305379231755E-2</v>
      </c>
      <c r="U3711" s="87">
        <v>6.0818195343017578E-3</v>
      </c>
      <c r="V3711" s="88">
        <v>7.1390469868977846E-2</v>
      </c>
      <c r="W3711" s="87">
        <v>0.20387481053670239</v>
      </c>
      <c r="X3711" s="88">
        <v>4.2758464813232424E-3</v>
      </c>
      <c r="Y3711" s="87">
        <v>0</v>
      </c>
      <c r="Z3711" s="88">
        <v>0</v>
      </c>
      <c r="AA3711" s="87">
        <v>0</v>
      </c>
      <c r="AB3711" s="88">
        <v>0</v>
      </c>
      <c r="AC3711" s="58"/>
      <c r="AD3711" s="59">
        <f t="shared" si="78"/>
        <v>0.69294141133626297</v>
      </c>
      <c r="AE3711" s="58"/>
    </row>
    <row r="3712" spans="2:31" x14ac:dyDescent="0.3">
      <c r="B3712" s="4" t="s">
        <v>155</v>
      </c>
      <c r="C3712" s="14"/>
      <c r="D3712" s="14"/>
      <c r="E3712" s="87">
        <v>0</v>
      </c>
      <c r="F3712" s="88">
        <v>0</v>
      </c>
      <c r="G3712" s="87">
        <v>0</v>
      </c>
      <c r="H3712" s="88">
        <v>0</v>
      </c>
      <c r="I3712" s="87">
        <v>0</v>
      </c>
      <c r="J3712" s="88">
        <v>0</v>
      </c>
      <c r="K3712" s="87">
        <v>0</v>
      </c>
      <c r="L3712" s="88">
        <v>0</v>
      </c>
      <c r="M3712" s="87">
        <v>0</v>
      </c>
      <c r="N3712" s="88">
        <v>0</v>
      </c>
      <c r="O3712" s="87">
        <v>0</v>
      </c>
      <c r="P3712" s="88">
        <v>0</v>
      </c>
      <c r="Q3712" s="87">
        <v>0</v>
      </c>
      <c r="R3712" s="88">
        <v>0</v>
      </c>
      <c r="S3712" s="87">
        <v>0</v>
      </c>
      <c r="T3712" s="88">
        <v>0</v>
      </c>
      <c r="U3712" s="87">
        <v>0</v>
      </c>
      <c r="V3712" s="88">
        <v>0</v>
      </c>
      <c r="W3712" s="87">
        <v>0</v>
      </c>
      <c r="X3712" s="88">
        <v>0</v>
      </c>
      <c r="Y3712" s="87">
        <v>0</v>
      </c>
      <c r="Z3712" s="88">
        <v>0</v>
      </c>
      <c r="AA3712" s="87">
        <v>0</v>
      </c>
      <c r="AB3712" s="88">
        <v>0</v>
      </c>
      <c r="AC3712" s="58"/>
      <c r="AD3712" s="59">
        <f t="shared" si="78"/>
        <v>0</v>
      </c>
      <c r="AE3712" s="58"/>
    </row>
    <row r="3713" spans="2:31" x14ac:dyDescent="0.3">
      <c r="B3713" s="4" t="s">
        <v>228</v>
      </c>
      <c r="C3713" s="14"/>
      <c r="D3713" s="14"/>
      <c r="E3713" s="87">
        <v>0</v>
      </c>
      <c r="F3713" s="88">
        <v>0</v>
      </c>
      <c r="G3713" s="87">
        <v>0</v>
      </c>
      <c r="H3713" s="88">
        <v>0</v>
      </c>
      <c r="I3713" s="87">
        <v>0</v>
      </c>
      <c r="J3713" s="88">
        <v>0</v>
      </c>
      <c r="K3713" s="87">
        <v>0</v>
      </c>
      <c r="L3713" s="88">
        <v>0</v>
      </c>
      <c r="M3713" s="87">
        <v>0</v>
      </c>
      <c r="N3713" s="88">
        <v>0</v>
      </c>
      <c r="O3713" s="87">
        <v>0</v>
      </c>
      <c r="P3713" s="88">
        <v>0</v>
      </c>
      <c r="Q3713" s="87">
        <v>0</v>
      </c>
      <c r="R3713" s="88">
        <v>0</v>
      </c>
      <c r="S3713" s="87">
        <v>0</v>
      </c>
      <c r="T3713" s="88">
        <v>0</v>
      </c>
      <c r="U3713" s="87">
        <v>0</v>
      </c>
      <c r="V3713" s="88">
        <v>0</v>
      </c>
      <c r="W3713" s="87">
        <v>0</v>
      </c>
      <c r="X3713" s="88">
        <v>0</v>
      </c>
      <c r="Y3713" s="87">
        <v>0</v>
      </c>
      <c r="Z3713" s="88">
        <v>0</v>
      </c>
      <c r="AA3713" s="87">
        <v>0</v>
      </c>
      <c r="AB3713" s="88">
        <v>0</v>
      </c>
      <c r="AC3713" s="58"/>
      <c r="AD3713" s="59">
        <f t="shared" si="78"/>
        <v>0</v>
      </c>
      <c r="AE3713" s="58"/>
    </row>
    <row r="3714" spans="2:31" x14ac:dyDescent="0.3">
      <c r="B3714" s="4" t="s">
        <v>229</v>
      </c>
      <c r="C3714" s="14"/>
      <c r="D3714" s="14"/>
      <c r="E3714" s="87">
        <v>0</v>
      </c>
      <c r="F3714" s="88">
        <v>0</v>
      </c>
      <c r="G3714" s="87">
        <v>0</v>
      </c>
      <c r="H3714" s="88">
        <v>0</v>
      </c>
      <c r="I3714" s="87">
        <v>0</v>
      </c>
      <c r="J3714" s="88">
        <v>0</v>
      </c>
      <c r="K3714" s="87">
        <v>0</v>
      </c>
      <c r="L3714" s="88">
        <v>0</v>
      </c>
      <c r="M3714" s="87">
        <v>0</v>
      </c>
      <c r="N3714" s="88">
        <v>0</v>
      </c>
      <c r="O3714" s="87">
        <v>0</v>
      </c>
      <c r="P3714" s="88">
        <v>0</v>
      </c>
      <c r="Q3714" s="87">
        <v>0</v>
      </c>
      <c r="R3714" s="88">
        <v>0</v>
      </c>
      <c r="S3714" s="87">
        <v>0</v>
      </c>
      <c r="T3714" s="88">
        <v>0</v>
      </c>
      <c r="U3714" s="87">
        <v>0</v>
      </c>
      <c r="V3714" s="88">
        <v>0</v>
      </c>
      <c r="W3714" s="87">
        <v>0</v>
      </c>
      <c r="X3714" s="88">
        <v>0</v>
      </c>
      <c r="Y3714" s="87">
        <v>0</v>
      </c>
      <c r="Z3714" s="88">
        <v>0</v>
      </c>
      <c r="AA3714" s="87">
        <v>0</v>
      </c>
      <c r="AB3714" s="88">
        <v>0</v>
      </c>
      <c r="AC3714" s="58"/>
      <c r="AD3714" s="59">
        <f t="shared" si="78"/>
        <v>0</v>
      </c>
      <c r="AE3714" s="58"/>
    </row>
    <row r="3715" spans="2:31" x14ac:dyDescent="0.3">
      <c r="B3715" s="4" t="s">
        <v>152</v>
      </c>
      <c r="C3715" s="14"/>
      <c r="D3715" s="14"/>
      <c r="E3715" s="87">
        <v>0</v>
      </c>
      <c r="F3715" s="88">
        <v>0</v>
      </c>
      <c r="G3715" s="87">
        <v>0</v>
      </c>
      <c r="H3715" s="88">
        <v>0.14749999999999991</v>
      </c>
      <c r="I3715" s="87">
        <v>0.3</v>
      </c>
      <c r="J3715" s="88">
        <v>0.2508333333333333</v>
      </c>
      <c r="K3715" s="87">
        <v>0.20000000000000004</v>
      </c>
      <c r="L3715" s="88">
        <v>0.20000000000000004</v>
      </c>
      <c r="M3715" s="87">
        <v>0.20000000000000004</v>
      </c>
      <c r="N3715" s="88">
        <v>0.20000000000000004</v>
      </c>
      <c r="O3715" s="87">
        <v>0.20000000000000004</v>
      </c>
      <c r="P3715" s="88">
        <v>0.20000000000000004</v>
      </c>
      <c r="Q3715" s="87">
        <v>8.3333333333333426E-2</v>
      </c>
      <c r="R3715" s="88">
        <v>0</v>
      </c>
      <c r="S3715" s="87">
        <v>0</v>
      </c>
      <c r="T3715" s="88">
        <v>0</v>
      </c>
      <c r="U3715" s="87">
        <v>0</v>
      </c>
      <c r="V3715" s="88">
        <v>0</v>
      </c>
      <c r="W3715" s="87">
        <v>0</v>
      </c>
      <c r="X3715" s="88">
        <v>0</v>
      </c>
      <c r="Y3715" s="87">
        <v>0</v>
      </c>
      <c r="Z3715" s="88">
        <v>0.17666666666666675</v>
      </c>
      <c r="AA3715" s="87">
        <v>0.20000000000000004</v>
      </c>
      <c r="AB3715" s="88">
        <v>0.20000000000000004</v>
      </c>
      <c r="AC3715" s="58"/>
      <c r="AD3715" s="59">
        <f t="shared" si="78"/>
        <v>2.5583333333333336</v>
      </c>
      <c r="AE3715" s="58"/>
    </row>
    <row r="3716" spans="2:31" x14ac:dyDescent="0.3">
      <c r="B3716" s="4" t="s">
        <v>196</v>
      </c>
      <c r="C3716" s="14"/>
      <c r="D3716" s="14"/>
      <c r="E3716" s="87">
        <v>5.5026172995567304</v>
      </c>
      <c r="F3716" s="88">
        <v>5.5015366474787362</v>
      </c>
      <c r="G3716" s="87">
        <v>5.5004109740257228</v>
      </c>
      <c r="H3716" s="88">
        <v>5.4992853045463521</v>
      </c>
      <c r="I3716" s="87">
        <v>5.4981596310933396</v>
      </c>
      <c r="J3716" s="88">
        <v>5.4970339576403271</v>
      </c>
      <c r="K3716" s="87">
        <v>5.4959082841873146</v>
      </c>
      <c r="L3716" s="88">
        <v>5.4947826107343012</v>
      </c>
      <c r="M3716" s="87">
        <v>5.494838607311249</v>
      </c>
      <c r="N3716" s="88">
        <v>5.497292991479239</v>
      </c>
      <c r="O3716" s="87">
        <v>5.4998169302940374</v>
      </c>
      <c r="P3716" s="88">
        <v>5.5023408651351939</v>
      </c>
      <c r="Q3716" s="87">
        <v>5.9701771140098563</v>
      </c>
      <c r="R3716" s="88">
        <v>7.1044985979795454</v>
      </c>
      <c r="S3716" s="87">
        <v>7.4638387024402624</v>
      </c>
      <c r="T3716" s="88">
        <v>7.4456065118312837</v>
      </c>
      <c r="U3716" s="87">
        <v>7.4273743112881974</v>
      </c>
      <c r="V3716" s="88">
        <v>7.4091421186923991</v>
      </c>
      <c r="W3716" s="87">
        <v>7.3909099340438837</v>
      </c>
      <c r="X3716" s="88">
        <v>1.5989607135454813</v>
      </c>
      <c r="Y3716" s="87">
        <v>0</v>
      </c>
      <c r="Z3716" s="88">
        <v>1.2736837466557822</v>
      </c>
      <c r="AA3716" s="87">
        <v>1.4903329451878866</v>
      </c>
      <c r="AB3716" s="88">
        <v>1.4905830224355061</v>
      </c>
      <c r="AC3716" s="58"/>
      <c r="AD3716" s="59">
        <f t="shared" si="78"/>
        <v>122.04913182159261</v>
      </c>
      <c r="AE3716" s="58"/>
    </row>
    <row r="3717" spans="2:31" x14ac:dyDescent="0.3">
      <c r="B3717" s="4" t="s">
        <v>197</v>
      </c>
      <c r="C3717" s="14"/>
      <c r="D3717" s="14"/>
      <c r="E3717" s="87">
        <v>5.4955101211865722</v>
      </c>
      <c r="F3717" s="88">
        <v>5.4969374179840091</v>
      </c>
      <c r="G3717" s="87">
        <v>5.4984387278556754</v>
      </c>
      <c r="H3717" s="88">
        <v>5.4999400417010085</v>
      </c>
      <c r="I3717" s="87">
        <v>5.5014413555463175</v>
      </c>
      <c r="J3717" s="88">
        <v>5.502942669391631</v>
      </c>
      <c r="K3717" s="87">
        <v>5.5044439792633062</v>
      </c>
      <c r="L3717" s="88">
        <v>5.5059452970822598</v>
      </c>
      <c r="M3717" s="87">
        <v>5.5066777984301263</v>
      </c>
      <c r="N3717" s="88">
        <v>5.5058110594749454</v>
      </c>
      <c r="O3717" s="87">
        <v>5.5048947493235278</v>
      </c>
      <c r="P3717" s="88">
        <v>5.5039784312248248</v>
      </c>
      <c r="Q3717" s="87">
        <v>5.9447863856951404</v>
      </c>
      <c r="R3717" s="88">
        <v>7.1009135256210936</v>
      </c>
      <c r="S3717" s="87">
        <v>7.4711175580819429</v>
      </c>
      <c r="T3717" s="88">
        <v>7.4507600486278518</v>
      </c>
      <c r="U3717" s="87">
        <v>7.4304025431474043</v>
      </c>
      <c r="V3717" s="88">
        <v>7.4100450356801355</v>
      </c>
      <c r="W3717" s="87">
        <v>7.3896875262260444</v>
      </c>
      <c r="X3717" s="88">
        <v>1.5984157303969067</v>
      </c>
      <c r="Y3717" s="87">
        <v>0</v>
      </c>
      <c r="Z3717" s="88">
        <v>0.44086020787556968</v>
      </c>
      <c r="AA3717" s="87">
        <v>0.50195310910542801</v>
      </c>
      <c r="AB3717" s="88">
        <v>0.98499046961466452</v>
      </c>
      <c r="AC3717" s="58"/>
      <c r="AD3717" s="59">
        <f t="shared" si="78"/>
        <v>119.75089378853639</v>
      </c>
      <c r="AE3717" s="58"/>
    </row>
    <row r="3718" spans="2:31" x14ac:dyDescent="0.3">
      <c r="B3718" s="4" t="s">
        <v>243</v>
      </c>
      <c r="C3718" s="14"/>
      <c r="D3718" s="14"/>
      <c r="E3718" s="87">
        <v>0</v>
      </c>
      <c r="F3718" s="88">
        <v>0</v>
      </c>
      <c r="G3718" s="87">
        <v>0</v>
      </c>
      <c r="H3718" s="88">
        <v>0</v>
      </c>
      <c r="I3718" s="87">
        <v>0</v>
      </c>
      <c r="J3718" s="88">
        <v>0</v>
      </c>
      <c r="K3718" s="87">
        <v>0</v>
      </c>
      <c r="L3718" s="88">
        <v>0</v>
      </c>
      <c r="M3718" s="87">
        <v>0.61743710297476095</v>
      </c>
      <c r="N3718" s="88">
        <v>1.7415929249551072</v>
      </c>
      <c r="O3718" s="87">
        <v>1.7423596075799235</v>
      </c>
      <c r="P3718" s="88">
        <v>1.7431262902047397</v>
      </c>
      <c r="Q3718" s="87">
        <v>0.7265288973693288</v>
      </c>
      <c r="R3718" s="88">
        <v>0</v>
      </c>
      <c r="S3718" s="87">
        <v>0</v>
      </c>
      <c r="T3718" s="88">
        <v>0</v>
      </c>
      <c r="U3718" s="87">
        <v>0</v>
      </c>
      <c r="V3718" s="88">
        <v>0</v>
      </c>
      <c r="W3718" s="87">
        <v>0</v>
      </c>
      <c r="X3718" s="88">
        <v>0</v>
      </c>
      <c r="Y3718" s="87">
        <v>0</v>
      </c>
      <c r="Z3718" s="88">
        <v>0</v>
      </c>
      <c r="AA3718" s="87">
        <v>0</v>
      </c>
      <c r="AB3718" s="88">
        <v>0</v>
      </c>
      <c r="AC3718" s="58"/>
      <c r="AD3718" s="59">
        <f t="shared" si="78"/>
        <v>6.5710448230838603</v>
      </c>
      <c r="AE3718" s="58"/>
    </row>
    <row r="3719" spans="2:31" x14ac:dyDescent="0.3">
      <c r="B3719" s="4" t="s">
        <v>252</v>
      </c>
      <c r="C3719" s="14"/>
      <c r="D3719" s="14"/>
      <c r="E3719" s="87">
        <v>0</v>
      </c>
      <c r="F3719" s="88">
        <v>0</v>
      </c>
      <c r="G3719" s="87">
        <v>0</v>
      </c>
      <c r="H3719" s="88">
        <v>0</v>
      </c>
      <c r="I3719" s="87">
        <v>0</v>
      </c>
      <c r="J3719" s="88">
        <v>0</v>
      </c>
      <c r="K3719" s="87">
        <v>0</v>
      </c>
      <c r="L3719" s="88">
        <v>0</v>
      </c>
      <c r="M3719" s="87">
        <v>0.16798902733620968</v>
      </c>
      <c r="N3719" s="88">
        <v>0.17319886986133159</v>
      </c>
      <c r="O3719" s="87">
        <v>0.16925473266558552</v>
      </c>
      <c r="P3719" s="88">
        <v>0.16531059447642868</v>
      </c>
      <c r="Q3719" s="87">
        <v>6.7715345793783258E-2</v>
      </c>
      <c r="R3719" s="88">
        <v>0</v>
      </c>
      <c r="S3719" s="87">
        <v>0</v>
      </c>
      <c r="T3719" s="88">
        <v>0</v>
      </c>
      <c r="U3719" s="87">
        <v>0</v>
      </c>
      <c r="V3719" s="88">
        <v>0</v>
      </c>
      <c r="W3719" s="87">
        <v>0</v>
      </c>
      <c r="X3719" s="88">
        <v>0</v>
      </c>
      <c r="Y3719" s="87">
        <v>0</v>
      </c>
      <c r="Z3719" s="88">
        <v>0</v>
      </c>
      <c r="AA3719" s="87">
        <v>0</v>
      </c>
      <c r="AB3719" s="88">
        <v>0</v>
      </c>
      <c r="AC3719" s="58"/>
      <c r="AD3719" s="59">
        <f t="shared" si="78"/>
        <v>0.74346857013333878</v>
      </c>
      <c r="AE3719" s="58"/>
    </row>
    <row r="3720" spans="2:31" x14ac:dyDescent="0.3">
      <c r="B3720" s="4" t="s">
        <v>156</v>
      </c>
      <c r="C3720" s="14"/>
      <c r="D3720" s="14"/>
      <c r="E3720" s="87">
        <v>0</v>
      </c>
      <c r="F3720" s="88">
        <v>0</v>
      </c>
      <c r="G3720" s="87">
        <v>0</v>
      </c>
      <c r="H3720" s="88">
        <v>0</v>
      </c>
      <c r="I3720" s="87">
        <v>0</v>
      </c>
      <c r="J3720" s="88">
        <v>0</v>
      </c>
      <c r="K3720" s="87">
        <v>0</v>
      </c>
      <c r="L3720" s="88">
        <v>0</v>
      </c>
      <c r="M3720" s="87">
        <v>0</v>
      </c>
      <c r="N3720" s="88">
        <v>0</v>
      </c>
      <c r="O3720" s="87">
        <v>0</v>
      </c>
      <c r="P3720" s="88">
        <v>0</v>
      </c>
      <c r="Q3720" s="87">
        <v>0</v>
      </c>
      <c r="R3720" s="88">
        <v>0</v>
      </c>
      <c r="S3720" s="87">
        <v>0</v>
      </c>
      <c r="T3720" s="88">
        <v>0</v>
      </c>
      <c r="U3720" s="87">
        <v>0</v>
      </c>
      <c r="V3720" s="88">
        <v>0</v>
      </c>
      <c r="W3720" s="87">
        <v>0</v>
      </c>
      <c r="X3720" s="88">
        <v>0</v>
      </c>
      <c r="Y3720" s="87">
        <v>0</v>
      </c>
      <c r="Z3720" s="88">
        <v>0</v>
      </c>
      <c r="AA3720" s="87">
        <v>0</v>
      </c>
      <c r="AB3720" s="88">
        <v>0</v>
      </c>
      <c r="AC3720" s="58"/>
      <c r="AD3720" s="59">
        <f t="shared" si="78"/>
        <v>0</v>
      </c>
      <c r="AE3720" s="58"/>
    </row>
    <row r="3721" spans="2:31" x14ac:dyDescent="0.3">
      <c r="B3721" s="4" t="s">
        <v>157</v>
      </c>
      <c r="C3721" s="14"/>
      <c r="D3721" s="14"/>
      <c r="E3721" s="87">
        <v>0</v>
      </c>
      <c r="F3721" s="88">
        <v>0</v>
      </c>
      <c r="G3721" s="87">
        <v>0</v>
      </c>
      <c r="H3721" s="88">
        <v>0</v>
      </c>
      <c r="I3721" s="87">
        <v>0</v>
      </c>
      <c r="J3721" s="88">
        <v>0</v>
      </c>
      <c r="K3721" s="87">
        <v>0</v>
      </c>
      <c r="L3721" s="88">
        <v>0</v>
      </c>
      <c r="M3721" s="87">
        <v>0</v>
      </c>
      <c r="N3721" s="88">
        <v>0</v>
      </c>
      <c r="O3721" s="87">
        <v>0</v>
      </c>
      <c r="P3721" s="88">
        <v>0</v>
      </c>
      <c r="Q3721" s="87">
        <v>0</v>
      </c>
      <c r="R3721" s="88">
        <v>0</v>
      </c>
      <c r="S3721" s="87">
        <v>0</v>
      </c>
      <c r="T3721" s="88">
        <v>0</v>
      </c>
      <c r="U3721" s="87">
        <v>0</v>
      </c>
      <c r="V3721" s="88">
        <v>0</v>
      </c>
      <c r="W3721" s="87">
        <v>0</v>
      </c>
      <c r="X3721" s="88">
        <v>0</v>
      </c>
      <c r="Y3721" s="87">
        <v>0</v>
      </c>
      <c r="Z3721" s="88">
        <v>0</v>
      </c>
      <c r="AA3721" s="87">
        <v>0</v>
      </c>
      <c r="AB3721" s="88">
        <v>0</v>
      </c>
      <c r="AC3721" s="58"/>
      <c r="AD3721" s="59">
        <f t="shared" si="78"/>
        <v>0</v>
      </c>
      <c r="AE3721" s="58"/>
    </row>
    <row r="3722" spans="2:31" x14ac:dyDescent="0.3">
      <c r="B3722" s="4" t="s">
        <v>158</v>
      </c>
      <c r="C3722" s="14"/>
      <c r="D3722" s="14"/>
      <c r="E3722" s="87">
        <v>0</v>
      </c>
      <c r="F3722" s="88">
        <v>0</v>
      </c>
      <c r="G3722" s="87">
        <v>0</v>
      </c>
      <c r="H3722" s="88">
        <v>0</v>
      </c>
      <c r="I3722" s="87">
        <v>0</v>
      </c>
      <c r="J3722" s="88">
        <v>0</v>
      </c>
      <c r="K3722" s="87">
        <v>0</v>
      </c>
      <c r="L3722" s="88">
        <v>0</v>
      </c>
      <c r="M3722" s="87">
        <v>0</v>
      </c>
      <c r="N3722" s="88">
        <v>0</v>
      </c>
      <c r="O3722" s="87">
        <v>0</v>
      </c>
      <c r="P3722" s="88">
        <v>0</v>
      </c>
      <c r="Q3722" s="87">
        <v>0</v>
      </c>
      <c r="R3722" s="88">
        <v>0</v>
      </c>
      <c r="S3722" s="87">
        <v>0</v>
      </c>
      <c r="T3722" s="88">
        <v>0</v>
      </c>
      <c r="U3722" s="87">
        <v>0</v>
      </c>
      <c r="V3722" s="88">
        <v>0</v>
      </c>
      <c r="W3722" s="87">
        <v>0</v>
      </c>
      <c r="X3722" s="88">
        <v>0</v>
      </c>
      <c r="Y3722" s="87">
        <v>0</v>
      </c>
      <c r="Z3722" s="88">
        <v>0</v>
      </c>
      <c r="AA3722" s="87">
        <v>0</v>
      </c>
      <c r="AB3722" s="88">
        <v>0</v>
      </c>
      <c r="AC3722" s="58"/>
      <c r="AD3722" s="59">
        <f t="shared" si="78"/>
        <v>0</v>
      </c>
      <c r="AE3722" s="58"/>
    </row>
    <row r="3723" spans="2:31" x14ac:dyDescent="0.3">
      <c r="B3723" s="4" t="s">
        <v>159</v>
      </c>
      <c r="C3723" s="14"/>
      <c r="D3723" s="14"/>
      <c r="E3723" s="87">
        <v>0</v>
      </c>
      <c r="F3723" s="88">
        <v>0</v>
      </c>
      <c r="G3723" s="87">
        <v>0</v>
      </c>
      <c r="H3723" s="88">
        <v>0</v>
      </c>
      <c r="I3723" s="87">
        <v>0</v>
      </c>
      <c r="J3723" s="88">
        <v>0</v>
      </c>
      <c r="K3723" s="87">
        <v>0</v>
      </c>
      <c r="L3723" s="88">
        <v>0</v>
      </c>
      <c r="M3723" s="87">
        <v>0</v>
      </c>
      <c r="N3723" s="88">
        <v>0</v>
      </c>
      <c r="O3723" s="87">
        <v>0</v>
      </c>
      <c r="P3723" s="88">
        <v>0</v>
      </c>
      <c r="Q3723" s="87">
        <v>0</v>
      </c>
      <c r="R3723" s="88">
        <v>0</v>
      </c>
      <c r="S3723" s="87">
        <v>0</v>
      </c>
      <c r="T3723" s="88">
        <v>0</v>
      </c>
      <c r="U3723" s="87">
        <v>0</v>
      </c>
      <c r="V3723" s="88">
        <v>0</v>
      </c>
      <c r="W3723" s="87">
        <v>0</v>
      </c>
      <c r="X3723" s="88">
        <v>0</v>
      </c>
      <c r="Y3723" s="87">
        <v>0</v>
      </c>
      <c r="Z3723" s="88">
        <v>0</v>
      </c>
      <c r="AA3723" s="87">
        <v>0</v>
      </c>
      <c r="AB3723" s="88">
        <v>0</v>
      </c>
      <c r="AC3723" s="58"/>
      <c r="AD3723" s="59">
        <f t="shared" si="78"/>
        <v>0</v>
      </c>
      <c r="AE3723" s="58"/>
    </row>
    <row r="3724" spans="2:31" x14ac:dyDescent="0.3">
      <c r="B3724" s="4" t="s">
        <v>202</v>
      </c>
      <c r="C3724" s="14"/>
      <c r="D3724" s="14"/>
      <c r="E3724" s="87">
        <v>0</v>
      </c>
      <c r="F3724" s="88">
        <v>0</v>
      </c>
      <c r="G3724" s="87">
        <v>0</v>
      </c>
      <c r="H3724" s="88">
        <v>0</v>
      </c>
      <c r="I3724" s="87">
        <v>0</v>
      </c>
      <c r="J3724" s="88">
        <v>0</v>
      </c>
      <c r="K3724" s="87">
        <v>0</v>
      </c>
      <c r="L3724" s="88">
        <v>0</v>
      </c>
      <c r="M3724" s="87">
        <v>0</v>
      </c>
      <c r="N3724" s="88">
        <v>0</v>
      </c>
      <c r="O3724" s="87">
        <v>0</v>
      </c>
      <c r="P3724" s="88">
        <v>0</v>
      </c>
      <c r="Q3724" s="87">
        <v>0</v>
      </c>
      <c r="R3724" s="88">
        <v>0</v>
      </c>
      <c r="S3724" s="87">
        <v>0</v>
      </c>
      <c r="T3724" s="88">
        <v>0</v>
      </c>
      <c r="U3724" s="87">
        <v>0</v>
      </c>
      <c r="V3724" s="88">
        <v>0</v>
      </c>
      <c r="W3724" s="87">
        <v>0</v>
      </c>
      <c r="X3724" s="88">
        <v>0</v>
      </c>
      <c r="Y3724" s="87">
        <v>0</v>
      </c>
      <c r="Z3724" s="88">
        <v>0</v>
      </c>
      <c r="AA3724" s="87">
        <v>0</v>
      </c>
      <c r="AB3724" s="88">
        <v>0</v>
      </c>
      <c r="AC3724" s="58"/>
      <c r="AD3724" s="59">
        <f t="shared" si="78"/>
        <v>0</v>
      </c>
      <c r="AE3724" s="58"/>
    </row>
    <row r="3725" spans="2:31" x14ac:dyDescent="0.3">
      <c r="B3725" s="4" t="s">
        <v>203</v>
      </c>
      <c r="C3725" s="14"/>
      <c r="D3725" s="14"/>
      <c r="E3725" s="87">
        <v>0</v>
      </c>
      <c r="F3725" s="88">
        <v>0</v>
      </c>
      <c r="G3725" s="87">
        <v>0</v>
      </c>
      <c r="H3725" s="88">
        <v>0</v>
      </c>
      <c r="I3725" s="87">
        <v>0</v>
      </c>
      <c r="J3725" s="88">
        <v>0</v>
      </c>
      <c r="K3725" s="87">
        <v>0</v>
      </c>
      <c r="L3725" s="88">
        <v>0</v>
      </c>
      <c r="M3725" s="87">
        <v>0</v>
      </c>
      <c r="N3725" s="88">
        <v>0</v>
      </c>
      <c r="O3725" s="87">
        <v>0</v>
      </c>
      <c r="P3725" s="88">
        <v>0</v>
      </c>
      <c r="Q3725" s="87">
        <v>0</v>
      </c>
      <c r="R3725" s="88">
        <v>0</v>
      </c>
      <c r="S3725" s="87">
        <v>0</v>
      </c>
      <c r="T3725" s="88">
        <v>0</v>
      </c>
      <c r="U3725" s="87">
        <v>0</v>
      </c>
      <c r="V3725" s="88">
        <v>0</v>
      </c>
      <c r="W3725" s="87">
        <v>0</v>
      </c>
      <c r="X3725" s="88">
        <v>0</v>
      </c>
      <c r="Y3725" s="87">
        <v>0</v>
      </c>
      <c r="Z3725" s="88">
        <v>0</v>
      </c>
      <c r="AA3725" s="87">
        <v>0</v>
      </c>
      <c r="AB3725" s="88">
        <v>0</v>
      </c>
      <c r="AC3725" s="58"/>
      <c r="AD3725" s="59">
        <f t="shared" si="78"/>
        <v>0</v>
      </c>
      <c r="AE3725" s="58"/>
    </row>
    <row r="3726" spans="2:31" x14ac:dyDescent="0.3">
      <c r="B3726" s="4" t="s">
        <v>187</v>
      </c>
      <c r="C3726" s="14"/>
      <c r="D3726" s="14"/>
      <c r="E3726" s="87">
        <v>0</v>
      </c>
      <c r="F3726" s="88">
        <v>0</v>
      </c>
      <c r="G3726" s="87">
        <v>0</v>
      </c>
      <c r="H3726" s="88">
        <v>0</v>
      </c>
      <c r="I3726" s="87">
        <v>0</v>
      </c>
      <c r="J3726" s="88">
        <v>0</v>
      </c>
      <c r="K3726" s="87">
        <v>0</v>
      </c>
      <c r="L3726" s="88">
        <v>0</v>
      </c>
      <c r="M3726" s="87">
        <v>0</v>
      </c>
      <c r="N3726" s="88">
        <v>0</v>
      </c>
      <c r="O3726" s="87">
        <v>0</v>
      </c>
      <c r="P3726" s="88">
        <v>0</v>
      </c>
      <c r="Q3726" s="87">
        <v>0</v>
      </c>
      <c r="R3726" s="88">
        <v>0</v>
      </c>
      <c r="S3726" s="87">
        <v>0</v>
      </c>
      <c r="T3726" s="88">
        <v>0</v>
      </c>
      <c r="U3726" s="87">
        <v>0</v>
      </c>
      <c r="V3726" s="88">
        <v>0</v>
      </c>
      <c r="W3726" s="87">
        <v>0</v>
      </c>
      <c r="X3726" s="88">
        <v>0</v>
      </c>
      <c r="Y3726" s="87">
        <v>0</v>
      </c>
      <c r="Z3726" s="88">
        <v>0</v>
      </c>
      <c r="AA3726" s="87">
        <v>0</v>
      </c>
      <c r="AB3726" s="88">
        <v>0</v>
      </c>
      <c r="AC3726" s="58"/>
      <c r="AD3726" s="59">
        <f t="shared" si="78"/>
        <v>0</v>
      </c>
      <c r="AE3726" s="58"/>
    </row>
    <row r="3727" spans="2:31" x14ac:dyDescent="0.3">
      <c r="B3727" s="4" t="s">
        <v>188</v>
      </c>
      <c r="C3727" s="14"/>
      <c r="D3727" s="14"/>
      <c r="E3727" s="87">
        <v>0</v>
      </c>
      <c r="F3727" s="88">
        <v>0</v>
      </c>
      <c r="G3727" s="87">
        <v>0</v>
      </c>
      <c r="H3727" s="88">
        <v>0</v>
      </c>
      <c r="I3727" s="87">
        <v>0</v>
      </c>
      <c r="J3727" s="88">
        <v>0</v>
      </c>
      <c r="K3727" s="87">
        <v>0</v>
      </c>
      <c r="L3727" s="88">
        <v>0.16875447034835814</v>
      </c>
      <c r="M3727" s="87">
        <v>6.0242820580800369E-2</v>
      </c>
      <c r="N3727" s="88">
        <v>0</v>
      </c>
      <c r="O3727" s="87">
        <v>0</v>
      </c>
      <c r="P3727" s="88">
        <v>0</v>
      </c>
      <c r="Q3727" s="87">
        <v>0</v>
      </c>
      <c r="R3727" s="88">
        <v>0</v>
      </c>
      <c r="S3727" s="87">
        <v>0</v>
      </c>
      <c r="T3727" s="88">
        <v>0</v>
      </c>
      <c r="U3727" s="87">
        <v>0</v>
      </c>
      <c r="V3727" s="88">
        <v>0</v>
      </c>
      <c r="W3727" s="87">
        <v>0</v>
      </c>
      <c r="X3727" s="88">
        <v>0</v>
      </c>
      <c r="Y3727" s="87">
        <v>0</v>
      </c>
      <c r="Z3727" s="88">
        <v>0</v>
      </c>
      <c r="AA3727" s="87">
        <v>0</v>
      </c>
      <c r="AB3727" s="88">
        <v>0</v>
      </c>
      <c r="AC3727" s="58"/>
      <c r="AD3727" s="59">
        <f t="shared" si="78"/>
        <v>0.22899729092915849</v>
      </c>
      <c r="AE3727" s="58"/>
    </row>
    <row r="3728" spans="2:31" x14ac:dyDescent="0.3">
      <c r="B3728" s="4" t="s">
        <v>259</v>
      </c>
      <c r="C3728" s="14"/>
      <c r="D3728" s="14"/>
      <c r="E3728" s="87">
        <v>0</v>
      </c>
      <c r="F3728" s="88">
        <v>0</v>
      </c>
      <c r="G3728" s="87">
        <v>0</v>
      </c>
      <c r="H3728" s="88">
        <v>0</v>
      </c>
      <c r="I3728" s="87">
        <v>0</v>
      </c>
      <c r="J3728" s="88">
        <v>0</v>
      </c>
      <c r="K3728" s="87">
        <v>5.0763888888888239E-3</v>
      </c>
      <c r="L3728" s="88">
        <v>7.1108333333332677E-3</v>
      </c>
      <c r="M3728" s="87">
        <v>0</v>
      </c>
      <c r="N3728" s="88">
        <v>0</v>
      </c>
      <c r="O3728" s="87">
        <v>0</v>
      </c>
      <c r="P3728" s="88">
        <v>0</v>
      </c>
      <c r="Q3728" s="87">
        <v>0</v>
      </c>
      <c r="R3728" s="88">
        <v>0</v>
      </c>
      <c r="S3728" s="87">
        <v>0</v>
      </c>
      <c r="T3728" s="88">
        <v>0</v>
      </c>
      <c r="U3728" s="87">
        <v>0</v>
      </c>
      <c r="V3728" s="88">
        <v>0</v>
      </c>
      <c r="W3728" s="87">
        <v>0</v>
      </c>
      <c r="X3728" s="88">
        <v>0</v>
      </c>
      <c r="Y3728" s="87">
        <v>0</v>
      </c>
      <c r="Z3728" s="88">
        <v>2.4027777777775318E-4</v>
      </c>
      <c r="AA3728" s="87">
        <v>0</v>
      </c>
      <c r="AB3728" s="88">
        <v>0</v>
      </c>
      <c r="AC3728" s="58"/>
      <c r="AD3728" s="59">
        <f t="shared" si="78"/>
        <v>1.2427499999999845E-2</v>
      </c>
      <c r="AE3728" s="58"/>
    </row>
    <row r="3729" spans="2:31" x14ac:dyDescent="0.3">
      <c r="B3729" s="4" t="s">
        <v>160</v>
      </c>
      <c r="C3729" s="14"/>
      <c r="D3729" s="14"/>
      <c r="E3729" s="87">
        <v>0</v>
      </c>
      <c r="F3729" s="88">
        <v>0</v>
      </c>
      <c r="G3729" s="87">
        <v>0</v>
      </c>
      <c r="H3729" s="88">
        <v>0</v>
      </c>
      <c r="I3729" s="87">
        <v>0</v>
      </c>
      <c r="J3729" s="88">
        <v>0</v>
      </c>
      <c r="K3729" s="87">
        <v>0</v>
      </c>
      <c r="L3729" s="88">
        <v>0</v>
      </c>
      <c r="M3729" s="87">
        <v>0</v>
      </c>
      <c r="N3729" s="88">
        <v>0</v>
      </c>
      <c r="O3729" s="87">
        <v>0</v>
      </c>
      <c r="P3729" s="88">
        <v>0</v>
      </c>
      <c r="Q3729" s="87">
        <v>0</v>
      </c>
      <c r="R3729" s="88">
        <v>0</v>
      </c>
      <c r="S3729" s="87">
        <v>0</v>
      </c>
      <c r="T3729" s="88">
        <v>0</v>
      </c>
      <c r="U3729" s="87">
        <v>0</v>
      </c>
      <c r="V3729" s="88">
        <v>0</v>
      </c>
      <c r="W3729" s="87">
        <v>0</v>
      </c>
      <c r="X3729" s="88">
        <v>0</v>
      </c>
      <c r="Y3729" s="87">
        <v>0</v>
      </c>
      <c r="Z3729" s="88">
        <v>0</v>
      </c>
      <c r="AA3729" s="87">
        <v>0</v>
      </c>
      <c r="AB3729" s="88">
        <v>0</v>
      </c>
      <c r="AC3729" s="58"/>
      <c r="AD3729" s="59">
        <f t="shared" si="78"/>
        <v>0</v>
      </c>
      <c r="AE3729" s="58"/>
    </row>
    <row r="3730" spans="2:31" x14ac:dyDescent="0.3">
      <c r="B3730" s="4" t="s">
        <v>161</v>
      </c>
      <c r="C3730" s="14"/>
      <c r="D3730" s="14"/>
      <c r="E3730" s="87">
        <v>0.18301479426580042</v>
      </c>
      <c r="F3730" s="88">
        <v>0</v>
      </c>
      <c r="G3730" s="87">
        <v>0</v>
      </c>
      <c r="H3730" s="88">
        <v>0</v>
      </c>
      <c r="I3730" s="87">
        <v>0</v>
      </c>
      <c r="J3730" s="88">
        <v>0</v>
      </c>
      <c r="K3730" s="87">
        <v>0</v>
      </c>
      <c r="L3730" s="88">
        <v>0</v>
      </c>
      <c r="M3730" s="87">
        <v>0</v>
      </c>
      <c r="N3730" s="88">
        <v>0</v>
      </c>
      <c r="O3730" s="87">
        <v>0</v>
      </c>
      <c r="P3730" s="88">
        <v>0</v>
      </c>
      <c r="Q3730" s="87">
        <v>0</v>
      </c>
      <c r="R3730" s="88">
        <v>0</v>
      </c>
      <c r="S3730" s="87">
        <v>0</v>
      </c>
      <c r="T3730" s="88">
        <v>0</v>
      </c>
      <c r="U3730" s="87">
        <v>0</v>
      </c>
      <c r="V3730" s="88">
        <v>0</v>
      </c>
      <c r="W3730" s="87">
        <v>0</v>
      </c>
      <c r="X3730" s="88">
        <v>0</v>
      </c>
      <c r="Y3730" s="87">
        <v>0</v>
      </c>
      <c r="Z3730" s="88">
        <v>0</v>
      </c>
      <c r="AA3730" s="87">
        <v>0</v>
      </c>
      <c r="AB3730" s="88">
        <v>0</v>
      </c>
      <c r="AC3730" s="58"/>
      <c r="AD3730" s="59">
        <f t="shared" si="78"/>
        <v>0.18301479426580042</v>
      </c>
      <c r="AE3730" s="58"/>
    </row>
    <row r="3731" spans="2:31" x14ac:dyDescent="0.3">
      <c r="B3731" s="4" t="s">
        <v>162</v>
      </c>
      <c r="C3731" s="14"/>
      <c r="D3731" s="14"/>
      <c r="E3731" s="87">
        <v>0.24382852179308734</v>
      </c>
      <c r="F3731" s="88">
        <v>0</v>
      </c>
      <c r="G3731" s="87">
        <v>0</v>
      </c>
      <c r="H3731" s="88">
        <v>0</v>
      </c>
      <c r="I3731" s="87">
        <v>0</v>
      </c>
      <c r="J3731" s="88">
        <v>0</v>
      </c>
      <c r="K3731" s="87">
        <v>0</v>
      </c>
      <c r="L3731" s="88">
        <v>0</v>
      </c>
      <c r="M3731" s="87">
        <v>0</v>
      </c>
      <c r="N3731" s="88">
        <v>0</v>
      </c>
      <c r="O3731" s="87">
        <v>0</v>
      </c>
      <c r="P3731" s="88">
        <v>0</v>
      </c>
      <c r="Q3731" s="87">
        <v>0</v>
      </c>
      <c r="R3731" s="88">
        <v>0</v>
      </c>
      <c r="S3731" s="87">
        <v>0</v>
      </c>
      <c r="T3731" s="88">
        <v>0</v>
      </c>
      <c r="U3731" s="87">
        <v>0</v>
      </c>
      <c r="V3731" s="88">
        <v>0</v>
      </c>
      <c r="W3731" s="87">
        <v>0</v>
      </c>
      <c r="X3731" s="88">
        <v>0</v>
      </c>
      <c r="Y3731" s="87">
        <v>0</v>
      </c>
      <c r="Z3731" s="88">
        <v>0</v>
      </c>
      <c r="AA3731" s="87">
        <v>0</v>
      </c>
      <c r="AB3731" s="88">
        <v>0</v>
      </c>
      <c r="AC3731" s="58"/>
      <c r="AD3731" s="59">
        <f t="shared" si="78"/>
        <v>0.24382852179308734</v>
      </c>
      <c r="AE3731" s="58"/>
    </row>
    <row r="3732" spans="2:31" x14ac:dyDescent="0.3">
      <c r="B3732" s="4" t="s">
        <v>149</v>
      </c>
      <c r="C3732" s="14"/>
      <c r="D3732" s="14"/>
      <c r="E3732" s="87">
        <v>0</v>
      </c>
      <c r="F3732" s="88">
        <v>0</v>
      </c>
      <c r="G3732" s="87">
        <v>0</v>
      </c>
      <c r="H3732" s="88">
        <v>0</v>
      </c>
      <c r="I3732" s="87">
        <v>0</v>
      </c>
      <c r="J3732" s="88">
        <v>0</v>
      </c>
      <c r="K3732" s="87">
        <v>0</v>
      </c>
      <c r="L3732" s="88">
        <v>4.116666666666668</v>
      </c>
      <c r="M3732" s="87">
        <v>6.5000000000000027</v>
      </c>
      <c r="N3732" s="88">
        <v>6.5000000000000027</v>
      </c>
      <c r="O3732" s="87">
        <v>6.5000000000000027</v>
      </c>
      <c r="P3732" s="88">
        <v>6.5000000000000027</v>
      </c>
      <c r="Q3732" s="87">
        <v>6.5000000000000027</v>
      </c>
      <c r="R3732" s="88">
        <v>6.5000000000000027</v>
      </c>
      <c r="S3732" s="87">
        <v>6.5000000000000027</v>
      </c>
      <c r="T3732" s="88">
        <v>6.5000000000000027</v>
      </c>
      <c r="U3732" s="87">
        <v>6.5000000000000027</v>
      </c>
      <c r="V3732" s="88">
        <v>6.5000000000000027</v>
      </c>
      <c r="W3732" s="87">
        <v>6.5000000000000027</v>
      </c>
      <c r="X3732" s="88">
        <v>1.4083333333333339</v>
      </c>
      <c r="Y3732" s="87">
        <v>0</v>
      </c>
      <c r="Z3732" s="88">
        <v>0</v>
      </c>
      <c r="AA3732" s="87">
        <v>0</v>
      </c>
      <c r="AB3732" s="88">
        <v>0</v>
      </c>
      <c r="AC3732" s="58"/>
      <c r="AD3732" s="59">
        <f t="shared" si="78"/>
        <v>77.02500000000002</v>
      </c>
      <c r="AE3732" s="58"/>
    </row>
    <row r="3733" spans="2:31" x14ac:dyDescent="0.3">
      <c r="B3733" s="4" t="s">
        <v>230</v>
      </c>
      <c r="C3733" s="14"/>
      <c r="D3733" s="14"/>
      <c r="E3733" s="87">
        <v>0</v>
      </c>
      <c r="F3733" s="88">
        <v>0</v>
      </c>
      <c r="G3733" s="87">
        <v>0</v>
      </c>
      <c r="H3733" s="88">
        <v>0</v>
      </c>
      <c r="I3733" s="87">
        <v>0</v>
      </c>
      <c r="J3733" s="88">
        <v>0</v>
      </c>
      <c r="K3733" s="87">
        <v>0</v>
      </c>
      <c r="L3733" s="88">
        <v>0</v>
      </c>
      <c r="M3733" s="87">
        <v>0</v>
      </c>
      <c r="N3733" s="88">
        <v>0</v>
      </c>
      <c r="O3733" s="87">
        <v>0</v>
      </c>
      <c r="P3733" s="88">
        <v>0</v>
      </c>
      <c r="Q3733" s="87">
        <v>0</v>
      </c>
      <c r="R3733" s="88">
        <v>0</v>
      </c>
      <c r="S3733" s="87">
        <v>0</v>
      </c>
      <c r="T3733" s="88">
        <v>0</v>
      </c>
      <c r="U3733" s="87">
        <v>0</v>
      </c>
      <c r="V3733" s="88">
        <v>0</v>
      </c>
      <c r="W3733" s="87">
        <v>0</v>
      </c>
      <c r="X3733" s="88">
        <v>0</v>
      </c>
      <c r="Y3733" s="87">
        <v>0</v>
      </c>
      <c r="Z3733" s="88">
        <v>0</v>
      </c>
      <c r="AA3733" s="87">
        <v>0</v>
      </c>
      <c r="AB3733" s="88">
        <v>0</v>
      </c>
      <c r="AC3733" s="58"/>
      <c r="AD3733" s="59">
        <f t="shared" si="78"/>
        <v>0</v>
      </c>
      <c r="AE3733" s="58"/>
    </row>
    <row r="3734" spans="2:31" x14ac:dyDescent="0.3">
      <c r="B3734" s="4" t="s">
        <v>248</v>
      </c>
      <c r="C3734" s="14"/>
      <c r="D3734" s="14"/>
      <c r="E3734" s="87">
        <v>0</v>
      </c>
      <c r="F3734" s="88">
        <v>0</v>
      </c>
      <c r="G3734" s="87">
        <v>0</v>
      </c>
      <c r="H3734" s="88">
        <v>0</v>
      </c>
      <c r="I3734" s="87">
        <v>0</v>
      </c>
      <c r="J3734" s="88">
        <v>0</v>
      </c>
      <c r="K3734" s="87">
        <v>0</v>
      </c>
      <c r="L3734" s="88">
        <v>0</v>
      </c>
      <c r="M3734" s="87">
        <v>0</v>
      </c>
      <c r="N3734" s="88">
        <v>0</v>
      </c>
      <c r="O3734" s="87">
        <v>0</v>
      </c>
      <c r="P3734" s="88">
        <v>0</v>
      </c>
      <c r="Q3734" s="87">
        <v>0</v>
      </c>
      <c r="R3734" s="88">
        <v>0</v>
      </c>
      <c r="S3734" s="87">
        <v>0</v>
      </c>
      <c r="T3734" s="88">
        <v>0</v>
      </c>
      <c r="U3734" s="87">
        <v>0</v>
      </c>
      <c r="V3734" s="88">
        <v>0</v>
      </c>
      <c r="W3734" s="87">
        <v>0</v>
      </c>
      <c r="X3734" s="88">
        <v>0</v>
      </c>
      <c r="Y3734" s="87">
        <v>0</v>
      </c>
      <c r="Z3734" s="88">
        <v>0</v>
      </c>
      <c r="AA3734" s="87">
        <v>0</v>
      </c>
      <c r="AB3734" s="88">
        <v>0</v>
      </c>
      <c r="AC3734" s="58"/>
      <c r="AD3734" s="59">
        <f t="shared" si="78"/>
        <v>0</v>
      </c>
      <c r="AE3734" s="58"/>
    </row>
    <row r="3735" spans="2:31" x14ac:dyDescent="0.3">
      <c r="B3735" s="4" t="s">
        <v>231</v>
      </c>
      <c r="C3735" s="14"/>
      <c r="D3735" s="14"/>
      <c r="E3735" s="87">
        <v>0</v>
      </c>
      <c r="F3735" s="88">
        <v>0</v>
      </c>
      <c r="G3735" s="87">
        <v>0</v>
      </c>
      <c r="H3735" s="88">
        <v>0</v>
      </c>
      <c r="I3735" s="87">
        <v>0</v>
      </c>
      <c r="J3735" s="88">
        <v>0</v>
      </c>
      <c r="K3735" s="87">
        <v>0</v>
      </c>
      <c r="L3735" s="88">
        <v>0</v>
      </c>
      <c r="M3735" s="87">
        <v>0</v>
      </c>
      <c r="N3735" s="88">
        <v>0</v>
      </c>
      <c r="O3735" s="87">
        <v>0</v>
      </c>
      <c r="P3735" s="88">
        <v>0</v>
      </c>
      <c r="Q3735" s="87">
        <v>0</v>
      </c>
      <c r="R3735" s="88">
        <v>0</v>
      </c>
      <c r="S3735" s="87">
        <v>0</v>
      </c>
      <c r="T3735" s="88">
        <v>0</v>
      </c>
      <c r="U3735" s="87">
        <v>0</v>
      </c>
      <c r="V3735" s="88">
        <v>0</v>
      </c>
      <c r="W3735" s="87">
        <v>0</v>
      </c>
      <c r="X3735" s="88">
        <v>0</v>
      </c>
      <c r="Y3735" s="87">
        <v>0</v>
      </c>
      <c r="Z3735" s="88">
        <v>0</v>
      </c>
      <c r="AA3735" s="87">
        <v>0</v>
      </c>
      <c r="AB3735" s="88">
        <v>0</v>
      </c>
      <c r="AC3735" s="58"/>
      <c r="AD3735" s="59">
        <f t="shared" si="78"/>
        <v>0</v>
      </c>
      <c r="AE3735" s="58"/>
    </row>
    <row r="3736" spans="2:31" x14ac:dyDescent="0.3">
      <c r="B3736" s="4" t="s">
        <v>292</v>
      </c>
      <c r="C3736" s="14"/>
      <c r="D3736" s="14"/>
      <c r="E3736" s="87">
        <v>12.358699798583984</v>
      </c>
      <c r="F3736" s="88">
        <v>18.262634913126636</v>
      </c>
      <c r="G3736" s="87">
        <v>29.090963045756027</v>
      </c>
      <c r="H3736" s="88">
        <v>29.290228525797534</v>
      </c>
      <c r="I3736" s="87">
        <v>39.084945996602372</v>
      </c>
      <c r="J3736" s="88">
        <v>38.975529925028461</v>
      </c>
      <c r="K3736" s="87">
        <v>47.078400739033995</v>
      </c>
      <c r="L3736" s="88">
        <v>18.639824459499781</v>
      </c>
      <c r="M3736" s="87">
        <v>0</v>
      </c>
      <c r="N3736" s="88">
        <v>0</v>
      </c>
      <c r="O3736" s="87">
        <v>0</v>
      </c>
      <c r="P3736" s="88">
        <v>0</v>
      </c>
      <c r="Q3736" s="87">
        <v>0</v>
      </c>
      <c r="R3736" s="88">
        <v>0</v>
      </c>
      <c r="S3736" s="87">
        <v>0</v>
      </c>
      <c r="T3736" s="88">
        <v>0</v>
      </c>
      <c r="U3736" s="87">
        <v>0</v>
      </c>
      <c r="V3736" s="88">
        <v>0</v>
      </c>
      <c r="W3736" s="87">
        <v>0</v>
      </c>
      <c r="X3736" s="88">
        <v>0</v>
      </c>
      <c r="Y3736" s="87">
        <v>0</v>
      </c>
      <c r="Z3736" s="88">
        <v>1.3020918528238932</v>
      </c>
      <c r="AA3736" s="87">
        <v>2.7608104705810539</v>
      </c>
      <c r="AB3736" s="88">
        <v>7.0931757609049475</v>
      </c>
      <c r="AC3736" s="58"/>
      <c r="AD3736" s="59">
        <f t="shared" si="78"/>
        <v>243.93730548773868</v>
      </c>
      <c r="AE3736" s="58"/>
    </row>
    <row r="3737" spans="2:31" x14ac:dyDescent="0.3">
      <c r="B3737" s="4" t="s">
        <v>244</v>
      </c>
      <c r="C3737" s="14"/>
      <c r="D3737" s="14"/>
      <c r="E3737" s="87">
        <v>0</v>
      </c>
      <c r="F3737" s="88">
        <v>0</v>
      </c>
      <c r="G3737" s="87">
        <v>0</v>
      </c>
      <c r="H3737" s="88">
        <v>0</v>
      </c>
      <c r="I3737" s="87">
        <v>0</v>
      </c>
      <c r="J3737" s="88">
        <v>0</v>
      </c>
      <c r="K3737" s="87">
        <v>0</v>
      </c>
      <c r="L3737" s="88">
        <v>0</v>
      </c>
      <c r="M3737" s="87">
        <v>0</v>
      </c>
      <c r="N3737" s="88">
        <v>0</v>
      </c>
      <c r="O3737" s="87">
        <v>0</v>
      </c>
      <c r="P3737" s="88">
        <v>0</v>
      </c>
      <c r="Q3737" s="87">
        <v>0</v>
      </c>
      <c r="R3737" s="88">
        <v>0</v>
      </c>
      <c r="S3737" s="87">
        <v>0</v>
      </c>
      <c r="T3737" s="88">
        <v>0</v>
      </c>
      <c r="U3737" s="87">
        <v>0</v>
      </c>
      <c r="V3737" s="88">
        <v>0</v>
      </c>
      <c r="W3737" s="87">
        <v>0</v>
      </c>
      <c r="X3737" s="88">
        <v>0</v>
      </c>
      <c r="Y3737" s="87">
        <v>0</v>
      </c>
      <c r="Z3737" s="88">
        <v>0</v>
      </c>
      <c r="AA3737" s="87">
        <v>0</v>
      </c>
      <c r="AB3737" s="88">
        <v>0</v>
      </c>
      <c r="AC3737" s="58"/>
      <c r="AD3737" s="59">
        <f t="shared" si="78"/>
        <v>0</v>
      </c>
      <c r="AE3737" s="58"/>
    </row>
    <row r="3738" spans="2:31" x14ac:dyDescent="0.3">
      <c r="B3738" s="4" t="s">
        <v>245</v>
      </c>
      <c r="C3738" s="14"/>
      <c r="D3738" s="14"/>
      <c r="E3738" s="87">
        <v>0</v>
      </c>
      <c r="F3738" s="88">
        <v>0</v>
      </c>
      <c r="G3738" s="87">
        <v>0</v>
      </c>
      <c r="H3738" s="88">
        <v>0</v>
      </c>
      <c r="I3738" s="87">
        <v>0</v>
      </c>
      <c r="J3738" s="88">
        <v>0</v>
      </c>
      <c r="K3738" s="87">
        <v>0</v>
      </c>
      <c r="L3738" s="88">
        <v>0</v>
      </c>
      <c r="M3738" s="87">
        <v>0</v>
      </c>
      <c r="N3738" s="88">
        <v>0</v>
      </c>
      <c r="O3738" s="87">
        <v>0</v>
      </c>
      <c r="P3738" s="88">
        <v>0</v>
      </c>
      <c r="Q3738" s="87">
        <v>0</v>
      </c>
      <c r="R3738" s="88">
        <v>0</v>
      </c>
      <c r="S3738" s="87">
        <v>0</v>
      </c>
      <c r="T3738" s="88">
        <v>0</v>
      </c>
      <c r="U3738" s="87">
        <v>0</v>
      </c>
      <c r="V3738" s="88">
        <v>0</v>
      </c>
      <c r="W3738" s="87">
        <v>0</v>
      </c>
      <c r="X3738" s="88">
        <v>0</v>
      </c>
      <c r="Y3738" s="87">
        <v>0</v>
      </c>
      <c r="Z3738" s="88">
        <v>0</v>
      </c>
      <c r="AA3738" s="87">
        <v>0</v>
      </c>
      <c r="AB3738" s="88">
        <v>0</v>
      </c>
      <c r="AC3738" s="58"/>
      <c r="AD3738" s="59">
        <f t="shared" si="78"/>
        <v>0</v>
      </c>
      <c r="AE3738" s="58"/>
    </row>
    <row r="3739" spans="2:31" x14ac:dyDescent="0.3">
      <c r="B3739" s="4" t="s">
        <v>257</v>
      </c>
      <c r="C3739" s="14"/>
      <c r="D3739" s="14"/>
      <c r="E3739" s="87">
        <v>0</v>
      </c>
      <c r="F3739" s="88">
        <v>0</v>
      </c>
      <c r="G3739" s="87">
        <v>0</v>
      </c>
      <c r="H3739" s="88">
        <v>0</v>
      </c>
      <c r="I3739" s="87">
        <v>0</v>
      </c>
      <c r="J3739" s="88">
        <v>0</v>
      </c>
      <c r="K3739" s="87">
        <v>0</v>
      </c>
      <c r="L3739" s="88">
        <v>0</v>
      </c>
      <c r="M3739" s="87">
        <v>0</v>
      </c>
      <c r="N3739" s="88">
        <v>0</v>
      </c>
      <c r="O3739" s="87">
        <v>0</v>
      </c>
      <c r="P3739" s="88">
        <v>0</v>
      </c>
      <c r="Q3739" s="87">
        <v>0</v>
      </c>
      <c r="R3739" s="88">
        <v>0</v>
      </c>
      <c r="S3739" s="87">
        <v>0</v>
      </c>
      <c r="T3739" s="88">
        <v>0</v>
      </c>
      <c r="U3739" s="87">
        <v>0</v>
      </c>
      <c r="V3739" s="88">
        <v>0</v>
      </c>
      <c r="W3739" s="87">
        <v>0</v>
      </c>
      <c r="X3739" s="88">
        <v>0</v>
      </c>
      <c r="Y3739" s="87">
        <v>0</v>
      </c>
      <c r="Z3739" s="88">
        <v>0</v>
      </c>
      <c r="AA3739" s="87">
        <v>0</v>
      </c>
      <c r="AB3739" s="88">
        <v>0</v>
      </c>
      <c r="AC3739" s="58"/>
      <c r="AD3739" s="59">
        <f t="shared" si="78"/>
        <v>0</v>
      </c>
      <c r="AE3739" s="58"/>
    </row>
    <row r="3740" spans="2:31" x14ac:dyDescent="0.3">
      <c r="B3740" s="4" t="s">
        <v>222</v>
      </c>
      <c r="C3740" s="14"/>
      <c r="D3740" s="14"/>
      <c r="E3740" s="87">
        <v>0</v>
      </c>
      <c r="F3740" s="88">
        <v>0</v>
      </c>
      <c r="G3740" s="87">
        <v>0</v>
      </c>
      <c r="H3740" s="88">
        <v>0</v>
      </c>
      <c r="I3740" s="87">
        <v>0</v>
      </c>
      <c r="J3740" s="88">
        <v>0</v>
      </c>
      <c r="K3740" s="87">
        <v>0</v>
      </c>
      <c r="L3740" s="88">
        <v>0</v>
      </c>
      <c r="M3740" s="87">
        <v>0</v>
      </c>
      <c r="N3740" s="88">
        <v>0</v>
      </c>
      <c r="O3740" s="87">
        <v>0</v>
      </c>
      <c r="P3740" s="88">
        <v>0</v>
      </c>
      <c r="Q3740" s="87">
        <v>0</v>
      </c>
      <c r="R3740" s="88">
        <v>0</v>
      </c>
      <c r="S3740" s="87">
        <v>0</v>
      </c>
      <c r="T3740" s="88">
        <v>0</v>
      </c>
      <c r="U3740" s="87">
        <v>0</v>
      </c>
      <c r="V3740" s="88">
        <v>0</v>
      </c>
      <c r="W3740" s="87">
        <v>0</v>
      </c>
      <c r="X3740" s="88">
        <v>0</v>
      </c>
      <c r="Y3740" s="87">
        <v>0</v>
      </c>
      <c r="Z3740" s="88">
        <v>0</v>
      </c>
      <c r="AA3740" s="87">
        <v>0</v>
      </c>
      <c r="AB3740" s="88">
        <v>0</v>
      </c>
      <c r="AC3740" s="58"/>
      <c r="AD3740" s="59">
        <f t="shared" si="78"/>
        <v>0</v>
      </c>
      <c r="AE3740" s="58"/>
    </row>
    <row r="3741" spans="2:31" x14ac:dyDescent="0.3">
      <c r="B3741" s="4" t="s">
        <v>223</v>
      </c>
      <c r="C3741" s="14"/>
      <c r="D3741" s="14"/>
      <c r="E3741" s="87">
        <v>0</v>
      </c>
      <c r="F3741" s="88">
        <v>0</v>
      </c>
      <c r="G3741" s="87">
        <v>0</v>
      </c>
      <c r="H3741" s="88">
        <v>0</v>
      </c>
      <c r="I3741" s="87">
        <v>0</v>
      </c>
      <c r="J3741" s="88">
        <v>0</v>
      </c>
      <c r="K3741" s="87">
        <v>0</v>
      </c>
      <c r="L3741" s="88">
        <v>0</v>
      </c>
      <c r="M3741" s="87">
        <v>0</v>
      </c>
      <c r="N3741" s="88">
        <v>0</v>
      </c>
      <c r="O3741" s="87">
        <v>0</v>
      </c>
      <c r="P3741" s="88">
        <v>0</v>
      </c>
      <c r="Q3741" s="87">
        <v>2.9992255960803047</v>
      </c>
      <c r="R3741" s="88">
        <v>6.6592385991321263</v>
      </c>
      <c r="S3741" s="87">
        <v>6.6513666405808189</v>
      </c>
      <c r="T3741" s="88">
        <v>6.6434946820760761</v>
      </c>
      <c r="U3741" s="87">
        <v>6.4281625014005446</v>
      </c>
      <c r="V3741" s="88">
        <v>0</v>
      </c>
      <c r="W3741" s="87">
        <v>0</v>
      </c>
      <c r="X3741" s="88">
        <v>0</v>
      </c>
      <c r="Y3741" s="87">
        <v>0</v>
      </c>
      <c r="Z3741" s="88">
        <v>0</v>
      </c>
      <c r="AA3741" s="87">
        <v>0</v>
      </c>
      <c r="AB3741" s="88">
        <v>0</v>
      </c>
      <c r="AC3741" s="58"/>
      <c r="AD3741" s="59">
        <f t="shared" si="78"/>
        <v>29.381488019269867</v>
      </c>
      <c r="AE3741" s="58"/>
    </row>
    <row r="3742" spans="2:31" x14ac:dyDescent="0.3">
      <c r="B3742" s="4" t="s">
        <v>224</v>
      </c>
      <c r="C3742" s="14"/>
      <c r="D3742" s="14"/>
      <c r="E3742" s="87">
        <v>0</v>
      </c>
      <c r="F3742" s="88">
        <v>0</v>
      </c>
      <c r="G3742" s="87">
        <v>0</v>
      </c>
      <c r="H3742" s="88">
        <v>0</v>
      </c>
      <c r="I3742" s="87">
        <v>0</v>
      </c>
      <c r="J3742" s="88">
        <v>0</v>
      </c>
      <c r="K3742" s="87">
        <v>0</v>
      </c>
      <c r="L3742" s="88">
        <v>0</v>
      </c>
      <c r="M3742" s="87">
        <v>0</v>
      </c>
      <c r="N3742" s="88">
        <v>0</v>
      </c>
      <c r="O3742" s="87">
        <v>0</v>
      </c>
      <c r="P3742" s="88">
        <v>0</v>
      </c>
      <c r="Q3742" s="87">
        <v>0</v>
      </c>
      <c r="R3742" s="88">
        <v>0</v>
      </c>
      <c r="S3742" s="87">
        <v>0</v>
      </c>
      <c r="T3742" s="88">
        <v>0</v>
      </c>
      <c r="U3742" s="87">
        <v>0</v>
      </c>
      <c r="V3742" s="88">
        <v>0</v>
      </c>
      <c r="W3742" s="87">
        <v>0</v>
      </c>
      <c r="X3742" s="88">
        <v>0</v>
      </c>
      <c r="Y3742" s="87">
        <v>0</v>
      </c>
      <c r="Z3742" s="88">
        <v>0</v>
      </c>
      <c r="AA3742" s="87">
        <v>0</v>
      </c>
      <c r="AB3742" s="88">
        <v>0</v>
      </c>
      <c r="AC3742" s="58"/>
      <c r="AD3742" s="59">
        <f t="shared" si="78"/>
        <v>0</v>
      </c>
      <c r="AE3742" s="58"/>
    </row>
    <row r="3743" spans="2:31" x14ac:dyDescent="0.3">
      <c r="B3743" s="4" t="s">
        <v>258</v>
      </c>
      <c r="C3743" s="14"/>
      <c r="D3743" s="14"/>
      <c r="E3743" s="87">
        <v>0</v>
      </c>
      <c r="F3743" s="88">
        <v>0</v>
      </c>
      <c r="G3743" s="87">
        <v>0</v>
      </c>
      <c r="H3743" s="88">
        <v>0</v>
      </c>
      <c r="I3743" s="87">
        <v>0</v>
      </c>
      <c r="J3743" s="88">
        <v>0</v>
      </c>
      <c r="K3743" s="87">
        <v>0</v>
      </c>
      <c r="L3743" s="88">
        <v>0</v>
      </c>
      <c r="M3743" s="87">
        <v>0</v>
      </c>
      <c r="N3743" s="88">
        <v>0</v>
      </c>
      <c r="O3743" s="87">
        <v>0</v>
      </c>
      <c r="P3743" s="88">
        <v>0</v>
      </c>
      <c r="Q3743" s="87">
        <v>0</v>
      </c>
      <c r="R3743" s="88">
        <v>0</v>
      </c>
      <c r="S3743" s="87">
        <v>0</v>
      </c>
      <c r="T3743" s="88">
        <v>0</v>
      </c>
      <c r="U3743" s="87">
        <v>0</v>
      </c>
      <c r="V3743" s="88">
        <v>0</v>
      </c>
      <c r="W3743" s="87">
        <v>0</v>
      </c>
      <c r="X3743" s="88">
        <v>0</v>
      </c>
      <c r="Y3743" s="87">
        <v>0</v>
      </c>
      <c r="Z3743" s="88">
        <v>0</v>
      </c>
      <c r="AA3743" s="87">
        <v>0</v>
      </c>
      <c r="AB3743" s="88">
        <v>0</v>
      </c>
      <c r="AC3743" s="58"/>
      <c r="AD3743" s="59">
        <f t="shared" si="78"/>
        <v>0</v>
      </c>
      <c r="AE3743" s="58"/>
    </row>
    <row r="3744" spans="2:31" x14ac:dyDescent="0.3">
      <c r="B3744" s="4" t="s">
        <v>246</v>
      </c>
      <c r="C3744" s="14"/>
      <c r="D3744" s="14"/>
      <c r="E3744" s="87">
        <v>0</v>
      </c>
      <c r="F3744" s="88">
        <v>0</v>
      </c>
      <c r="G3744" s="87">
        <v>0</v>
      </c>
      <c r="H3744" s="88">
        <v>0</v>
      </c>
      <c r="I3744" s="87">
        <v>0</v>
      </c>
      <c r="J3744" s="88">
        <v>0</v>
      </c>
      <c r="K3744" s="87">
        <v>0</v>
      </c>
      <c r="L3744" s="88">
        <v>0</v>
      </c>
      <c r="M3744" s="87">
        <v>0</v>
      </c>
      <c r="N3744" s="88">
        <v>0</v>
      </c>
      <c r="O3744" s="87">
        <v>0</v>
      </c>
      <c r="P3744" s="88">
        <v>0</v>
      </c>
      <c r="Q3744" s="87">
        <v>0</v>
      </c>
      <c r="R3744" s="88">
        <v>0</v>
      </c>
      <c r="S3744" s="87">
        <v>0</v>
      </c>
      <c r="T3744" s="88">
        <v>0</v>
      </c>
      <c r="U3744" s="87">
        <v>0</v>
      </c>
      <c r="V3744" s="88">
        <v>0</v>
      </c>
      <c r="W3744" s="87">
        <v>0</v>
      </c>
      <c r="X3744" s="88">
        <v>0</v>
      </c>
      <c r="Y3744" s="87">
        <v>0</v>
      </c>
      <c r="Z3744" s="88">
        <v>0</v>
      </c>
      <c r="AA3744" s="87">
        <v>0</v>
      </c>
      <c r="AB3744" s="88">
        <v>0</v>
      </c>
      <c r="AC3744" s="58"/>
      <c r="AD3744" s="59">
        <f t="shared" si="78"/>
        <v>0</v>
      </c>
      <c r="AE3744" s="58"/>
    </row>
    <row r="3745" spans="2:31" x14ac:dyDescent="0.3">
      <c r="B3745" s="4" t="s">
        <v>189</v>
      </c>
      <c r="C3745" s="14"/>
      <c r="D3745" s="14"/>
      <c r="E3745" s="87">
        <v>0</v>
      </c>
      <c r="F3745" s="88">
        <v>0</v>
      </c>
      <c r="G3745" s="87">
        <v>0</v>
      </c>
      <c r="H3745" s="88">
        <v>0</v>
      </c>
      <c r="I3745" s="87">
        <v>0</v>
      </c>
      <c r="J3745" s="88">
        <v>0</v>
      </c>
      <c r="K3745" s="87">
        <v>0</v>
      </c>
      <c r="L3745" s="88">
        <v>0</v>
      </c>
      <c r="M3745" s="87">
        <v>0</v>
      </c>
      <c r="N3745" s="88">
        <v>0</v>
      </c>
      <c r="O3745" s="87">
        <v>0</v>
      </c>
      <c r="P3745" s="88">
        <v>0</v>
      </c>
      <c r="Q3745" s="87">
        <v>0</v>
      </c>
      <c r="R3745" s="88">
        <v>0</v>
      </c>
      <c r="S3745" s="87">
        <v>0</v>
      </c>
      <c r="T3745" s="88">
        <v>0</v>
      </c>
      <c r="U3745" s="87">
        <v>0</v>
      </c>
      <c r="V3745" s="88">
        <v>0</v>
      </c>
      <c r="W3745" s="87">
        <v>0</v>
      </c>
      <c r="X3745" s="88">
        <v>0</v>
      </c>
      <c r="Y3745" s="87">
        <v>0</v>
      </c>
      <c r="Z3745" s="88">
        <v>0</v>
      </c>
      <c r="AA3745" s="87">
        <v>0</v>
      </c>
      <c r="AB3745" s="88">
        <v>0</v>
      </c>
      <c r="AC3745" s="58"/>
      <c r="AD3745" s="59">
        <f t="shared" si="78"/>
        <v>0</v>
      </c>
      <c r="AE3745" s="58"/>
    </row>
    <row r="3746" spans="2:31" x14ac:dyDescent="0.3">
      <c r="B3746" s="4" t="s">
        <v>190</v>
      </c>
      <c r="C3746" s="14"/>
      <c r="D3746" s="14"/>
      <c r="E3746" s="87">
        <v>0</v>
      </c>
      <c r="F3746" s="88">
        <v>0</v>
      </c>
      <c r="G3746" s="87">
        <v>0</v>
      </c>
      <c r="H3746" s="88">
        <v>0</v>
      </c>
      <c r="I3746" s="87">
        <v>0</v>
      </c>
      <c r="J3746" s="88">
        <v>0</v>
      </c>
      <c r="K3746" s="87">
        <v>0</v>
      </c>
      <c r="L3746" s="88">
        <v>0</v>
      </c>
      <c r="M3746" s="87">
        <v>0</v>
      </c>
      <c r="N3746" s="88">
        <v>0</v>
      </c>
      <c r="O3746" s="87">
        <v>0</v>
      </c>
      <c r="P3746" s="88">
        <v>0</v>
      </c>
      <c r="Q3746" s="87">
        <v>0</v>
      </c>
      <c r="R3746" s="88">
        <v>0</v>
      </c>
      <c r="S3746" s="87">
        <v>0</v>
      </c>
      <c r="T3746" s="88">
        <v>0</v>
      </c>
      <c r="U3746" s="87">
        <v>0</v>
      </c>
      <c r="V3746" s="88">
        <v>0</v>
      </c>
      <c r="W3746" s="87">
        <v>0</v>
      </c>
      <c r="X3746" s="88">
        <v>0</v>
      </c>
      <c r="Y3746" s="87">
        <v>0</v>
      </c>
      <c r="Z3746" s="88">
        <v>0</v>
      </c>
      <c r="AA3746" s="87">
        <v>0</v>
      </c>
      <c r="AB3746" s="88">
        <v>0</v>
      </c>
      <c r="AC3746" s="58"/>
      <c r="AD3746" s="59">
        <f t="shared" si="78"/>
        <v>0</v>
      </c>
      <c r="AE3746" s="58"/>
    </row>
    <row r="3747" spans="2:31" x14ac:dyDescent="0.3">
      <c r="B3747" s="4" t="s">
        <v>208</v>
      </c>
      <c r="C3747" s="14"/>
      <c r="D3747" s="14"/>
      <c r="E3747" s="87">
        <v>0</v>
      </c>
      <c r="F3747" s="88">
        <v>0</v>
      </c>
      <c r="G3747" s="87">
        <v>0</v>
      </c>
      <c r="H3747" s="88">
        <v>0</v>
      </c>
      <c r="I3747" s="87">
        <v>0</v>
      </c>
      <c r="J3747" s="88">
        <v>0</v>
      </c>
      <c r="K3747" s="87">
        <v>0</v>
      </c>
      <c r="L3747" s="88">
        <v>1.900000000000001</v>
      </c>
      <c r="M3747" s="87">
        <v>2.9999999999999973</v>
      </c>
      <c r="N3747" s="88">
        <v>3.4919323881467186</v>
      </c>
      <c r="O3747" s="87">
        <v>4.2963761011759445</v>
      </c>
      <c r="P3747" s="88">
        <v>4.2173434257507321</v>
      </c>
      <c r="Q3747" s="87">
        <v>1.721217060089111</v>
      </c>
      <c r="R3747" s="88">
        <v>0</v>
      </c>
      <c r="S3747" s="87">
        <v>0</v>
      </c>
      <c r="T3747" s="88">
        <v>0</v>
      </c>
      <c r="U3747" s="87">
        <v>0</v>
      </c>
      <c r="V3747" s="88">
        <v>0</v>
      </c>
      <c r="W3747" s="87">
        <v>0</v>
      </c>
      <c r="X3747" s="88">
        <v>0</v>
      </c>
      <c r="Y3747" s="87">
        <v>0</v>
      </c>
      <c r="Z3747" s="88">
        <v>0</v>
      </c>
      <c r="AA3747" s="87">
        <v>0</v>
      </c>
      <c r="AB3747" s="88">
        <v>0</v>
      </c>
      <c r="AC3747" s="58"/>
      <c r="AD3747" s="59">
        <f t="shared" si="78"/>
        <v>18.626868975162502</v>
      </c>
      <c r="AE3747" s="58"/>
    </row>
    <row r="3748" spans="2:31" x14ac:dyDescent="0.3">
      <c r="B3748" s="4" t="s">
        <v>209</v>
      </c>
      <c r="C3748" s="14"/>
      <c r="D3748" s="14"/>
      <c r="E3748" s="87">
        <v>0</v>
      </c>
      <c r="F3748" s="88">
        <v>0</v>
      </c>
      <c r="G3748" s="87">
        <v>0</v>
      </c>
      <c r="H3748" s="88">
        <v>0</v>
      </c>
      <c r="I3748" s="87">
        <v>0</v>
      </c>
      <c r="J3748" s="88">
        <v>0</v>
      </c>
      <c r="K3748" s="87">
        <v>0</v>
      </c>
      <c r="L3748" s="88">
        <v>1.900000000000001</v>
      </c>
      <c r="M3748" s="87">
        <v>2.9999999999999973</v>
      </c>
      <c r="N3748" s="88">
        <v>2.8252777777777776</v>
      </c>
      <c r="O3748" s="87">
        <v>2.8884607381820677</v>
      </c>
      <c r="P3748" s="88">
        <v>2.6836349805196131</v>
      </c>
      <c r="Q3748" s="87">
        <v>4.9974397857983917</v>
      </c>
      <c r="R3748" s="88">
        <v>7.3023676733175904</v>
      </c>
      <c r="S3748" s="87">
        <v>7.0379103163878129</v>
      </c>
      <c r="T3748" s="88">
        <v>7.0276196261246984</v>
      </c>
      <c r="U3748" s="87">
        <v>7.26316226919492</v>
      </c>
      <c r="V3748" s="88">
        <v>7.5070382485787075</v>
      </c>
      <c r="W3748" s="87">
        <v>7.7425808926423407</v>
      </c>
      <c r="X3748" s="88">
        <v>1.7312722663084665</v>
      </c>
      <c r="Y3748" s="87">
        <v>0</v>
      </c>
      <c r="Z3748" s="88">
        <v>0</v>
      </c>
      <c r="AA3748" s="87">
        <v>0</v>
      </c>
      <c r="AB3748" s="88">
        <v>0</v>
      </c>
      <c r="AC3748" s="58"/>
      <c r="AD3748" s="59">
        <f t="shared" si="78"/>
        <v>63.906764574832394</v>
      </c>
      <c r="AE3748" s="58"/>
    </row>
    <row r="3749" spans="2:31" x14ac:dyDescent="0.3">
      <c r="B3749" s="4" t="s">
        <v>210</v>
      </c>
      <c r="C3749" s="14"/>
      <c r="D3749" s="14"/>
      <c r="E3749" s="87">
        <v>0</v>
      </c>
      <c r="F3749" s="88">
        <v>0</v>
      </c>
      <c r="G3749" s="87">
        <v>0</v>
      </c>
      <c r="H3749" s="88">
        <v>0</v>
      </c>
      <c r="I3749" s="87">
        <v>0</v>
      </c>
      <c r="J3749" s="88">
        <v>0</v>
      </c>
      <c r="K3749" s="87">
        <v>0</v>
      </c>
      <c r="L3749" s="88">
        <v>1.5821217695871932E-2</v>
      </c>
      <c r="M3749" s="87">
        <v>2.4674586455027184E-2</v>
      </c>
      <c r="N3749" s="88">
        <v>2.4299548069635944E-2</v>
      </c>
      <c r="O3749" s="87">
        <v>2.3924503723780251E-2</v>
      </c>
      <c r="P3749" s="88">
        <v>2.3549461364746005E-2</v>
      </c>
      <c r="Q3749" s="87">
        <v>2.3175181945164935E-2</v>
      </c>
      <c r="R3749" s="88">
        <v>2.3468140761057445E-2</v>
      </c>
      <c r="S3749" s="87">
        <v>2.4343136946360179E-2</v>
      </c>
      <c r="T3749" s="88">
        <v>2.5218133131662917E-2</v>
      </c>
      <c r="U3749" s="87">
        <v>2.6093129316965648E-2</v>
      </c>
      <c r="V3749" s="88">
        <v>2.6968125502268382E-2</v>
      </c>
      <c r="W3749" s="87">
        <v>2.784312168757112E-2</v>
      </c>
      <c r="X3749" s="88">
        <v>6.148005723953227E-3</v>
      </c>
      <c r="Y3749" s="87">
        <v>0</v>
      </c>
      <c r="Z3749" s="88">
        <v>0</v>
      </c>
      <c r="AA3749" s="87">
        <v>0</v>
      </c>
      <c r="AB3749" s="88">
        <v>0</v>
      </c>
      <c r="AC3749" s="58"/>
      <c r="AD3749" s="59">
        <f t="shared" si="78"/>
        <v>0.29552629232406519</v>
      </c>
      <c r="AE3749" s="58"/>
    </row>
    <row r="3750" spans="2:31" x14ac:dyDescent="0.3">
      <c r="B3750" s="4" t="s">
        <v>211</v>
      </c>
      <c r="C3750" s="14"/>
      <c r="D3750" s="14"/>
      <c r="E3750" s="87">
        <v>0</v>
      </c>
      <c r="F3750" s="88">
        <v>0</v>
      </c>
      <c r="G3750" s="87">
        <v>0</v>
      </c>
      <c r="H3750" s="88">
        <v>0</v>
      </c>
      <c r="I3750" s="87">
        <v>0</v>
      </c>
      <c r="J3750" s="88">
        <v>0</v>
      </c>
      <c r="K3750" s="87">
        <v>0</v>
      </c>
      <c r="L3750" s="88">
        <v>5.0571930408477217E-3</v>
      </c>
      <c r="M3750" s="87">
        <v>7.4746211369831443E-3</v>
      </c>
      <c r="N3750" s="88">
        <v>6.849622726440339E-3</v>
      </c>
      <c r="O3750" s="87">
        <v>6.2246243158975336E-3</v>
      </c>
      <c r="P3750" s="88">
        <v>5.5996219317117433E-3</v>
      </c>
      <c r="Q3750" s="87">
        <v>4.97462550799043E-3</v>
      </c>
      <c r="R3750" s="88">
        <v>4.3496251106261326E-3</v>
      </c>
      <c r="S3750" s="87">
        <v>4.3327828248340989E-3</v>
      </c>
      <c r="T3750" s="88">
        <v>5.080401897430328E-3</v>
      </c>
      <c r="U3750" s="87">
        <v>5.8303972085316097E-3</v>
      </c>
      <c r="V3750" s="88">
        <v>6.5804123878478076E-3</v>
      </c>
      <c r="W3750" s="87">
        <v>7.3304076989490893E-3</v>
      </c>
      <c r="X3750" s="88">
        <v>1.6871126492818004E-3</v>
      </c>
      <c r="Y3750" s="87">
        <v>0</v>
      </c>
      <c r="Z3750" s="88">
        <v>0</v>
      </c>
      <c r="AA3750" s="87">
        <v>0</v>
      </c>
      <c r="AB3750" s="88">
        <v>0</v>
      </c>
      <c r="AC3750" s="58"/>
      <c r="AD3750" s="59">
        <f t="shared" si="78"/>
        <v>7.1371448437371782E-2</v>
      </c>
      <c r="AE3750" s="58"/>
    </row>
    <row r="3751" spans="2:31" x14ac:dyDescent="0.3">
      <c r="B3751" s="4" t="s">
        <v>136</v>
      </c>
      <c r="C3751" s="14"/>
      <c r="D3751" s="14"/>
      <c r="E3751" s="87">
        <v>0</v>
      </c>
      <c r="F3751" s="88">
        <v>0</v>
      </c>
      <c r="G3751" s="87">
        <v>0</v>
      </c>
      <c r="H3751" s="88">
        <v>0</v>
      </c>
      <c r="I3751" s="87">
        <v>0</v>
      </c>
      <c r="J3751" s="88">
        <v>0</v>
      </c>
      <c r="K3751" s="87">
        <v>0</v>
      </c>
      <c r="L3751" s="88">
        <v>0</v>
      </c>
      <c r="M3751" s="87">
        <v>0.65524086726506692</v>
      </c>
      <c r="N3751" s="88">
        <v>2.0409725903709748</v>
      </c>
      <c r="O3751" s="87">
        <v>2.7006486655871087</v>
      </c>
      <c r="P3751" s="88">
        <v>2.6958364284634611</v>
      </c>
      <c r="Q3751" s="87">
        <v>2.6735622710585609</v>
      </c>
      <c r="R3751" s="88">
        <v>2.677367773811024</v>
      </c>
      <c r="S3751" s="87">
        <v>2.7092277568181373</v>
      </c>
      <c r="T3751" s="88">
        <v>2.70002356584867</v>
      </c>
      <c r="U3751" s="87">
        <v>2.6859953583876304</v>
      </c>
      <c r="V3751" s="88">
        <v>2.6903448930978802</v>
      </c>
      <c r="W3751" s="87">
        <v>2.6947179964780816</v>
      </c>
      <c r="X3751" s="88">
        <v>0.58443196495506533</v>
      </c>
      <c r="Y3751" s="87">
        <v>0</v>
      </c>
      <c r="Z3751" s="88">
        <v>0</v>
      </c>
      <c r="AA3751" s="87">
        <v>0</v>
      </c>
      <c r="AB3751" s="88">
        <v>0</v>
      </c>
      <c r="AC3751" s="58"/>
      <c r="AD3751" s="59">
        <f t="shared" si="78"/>
        <v>27.50837013214166</v>
      </c>
      <c r="AE3751" s="58"/>
    </row>
    <row r="3752" spans="2:31" x14ac:dyDescent="0.3">
      <c r="B3752" s="4" t="s">
        <v>137</v>
      </c>
      <c r="C3752" s="14"/>
      <c r="D3752" s="14"/>
      <c r="E3752" s="87">
        <v>0</v>
      </c>
      <c r="F3752" s="88">
        <v>0</v>
      </c>
      <c r="G3752" s="87">
        <v>0</v>
      </c>
      <c r="H3752" s="88">
        <v>0</v>
      </c>
      <c r="I3752" s="87">
        <v>0</v>
      </c>
      <c r="J3752" s="88">
        <v>0</v>
      </c>
      <c r="K3752" s="87">
        <v>0</v>
      </c>
      <c r="L3752" s="88">
        <v>0</v>
      </c>
      <c r="M3752" s="87">
        <v>0.6822642701149001</v>
      </c>
      <c r="N3752" s="88">
        <v>1.911677351518474</v>
      </c>
      <c r="O3752" s="87">
        <v>2.6013876121838906</v>
      </c>
      <c r="P3752" s="88">
        <v>2.5945511809587489</v>
      </c>
      <c r="Q3752" s="87">
        <v>2.5890879414478949</v>
      </c>
      <c r="R3752" s="88">
        <v>2.5730446931322439</v>
      </c>
      <c r="S3752" s="87">
        <v>2.5780963794986427</v>
      </c>
      <c r="T3752" s="88">
        <v>2.6331988137563092</v>
      </c>
      <c r="U3752" s="87">
        <v>2.6216160338719705</v>
      </c>
      <c r="V3752" s="88">
        <v>2.6106309316953031</v>
      </c>
      <c r="W3752" s="87">
        <v>2.5955526775717757</v>
      </c>
      <c r="X3752" s="88">
        <v>0.56065209885570777</v>
      </c>
      <c r="Y3752" s="87">
        <v>0</v>
      </c>
      <c r="Z3752" s="88">
        <v>0</v>
      </c>
      <c r="AA3752" s="87">
        <v>0</v>
      </c>
      <c r="AB3752" s="88">
        <v>0</v>
      </c>
      <c r="AC3752" s="58"/>
      <c r="AD3752" s="59">
        <f t="shared" si="78"/>
        <v>26.551759984605862</v>
      </c>
      <c r="AE3752" s="58"/>
    </row>
    <row r="3753" spans="2:31" x14ac:dyDescent="0.3">
      <c r="B3753" s="4" t="s">
        <v>227</v>
      </c>
      <c r="C3753" s="14"/>
      <c r="D3753" s="14"/>
      <c r="E3753" s="87">
        <v>0</v>
      </c>
      <c r="F3753" s="88">
        <v>0</v>
      </c>
      <c r="G3753" s="87">
        <v>9.2321507136027006E-2</v>
      </c>
      <c r="H3753" s="88">
        <v>0.24168417549133303</v>
      </c>
      <c r="I3753" s="87">
        <v>0.24286293983459475</v>
      </c>
      <c r="J3753" s="88">
        <v>0.2443091869354248</v>
      </c>
      <c r="K3753" s="87">
        <v>0.24575546582539876</v>
      </c>
      <c r="L3753" s="88">
        <v>9.4118455717298752E-2</v>
      </c>
      <c r="M3753" s="87">
        <v>0</v>
      </c>
      <c r="N3753" s="88">
        <v>0</v>
      </c>
      <c r="O3753" s="87">
        <v>0</v>
      </c>
      <c r="P3753" s="88">
        <v>0</v>
      </c>
      <c r="Q3753" s="87">
        <v>0</v>
      </c>
      <c r="R3753" s="88">
        <v>0</v>
      </c>
      <c r="S3753" s="87">
        <v>0</v>
      </c>
      <c r="T3753" s="88">
        <v>0</v>
      </c>
      <c r="U3753" s="87">
        <v>0</v>
      </c>
      <c r="V3753" s="88">
        <v>0</v>
      </c>
      <c r="W3753" s="87">
        <v>0</v>
      </c>
      <c r="X3753" s="88">
        <v>0</v>
      </c>
      <c r="Y3753" s="87">
        <v>0</v>
      </c>
      <c r="Z3753" s="88">
        <v>0</v>
      </c>
      <c r="AA3753" s="87">
        <v>0</v>
      </c>
      <c r="AB3753" s="88">
        <v>0</v>
      </c>
      <c r="AC3753" s="58"/>
      <c r="AD3753" s="59">
        <f t="shared" si="78"/>
        <v>1.1610517309400772</v>
      </c>
      <c r="AE3753" s="58"/>
    </row>
    <row r="3754" spans="2:31" x14ac:dyDescent="0.3">
      <c r="B3754" s="4" t="s">
        <v>293</v>
      </c>
      <c r="C3754" s="14"/>
      <c r="D3754" s="14"/>
      <c r="E3754" s="87">
        <v>7.1137153307596854</v>
      </c>
      <c r="F3754" s="88">
        <v>11.091160774230957</v>
      </c>
      <c r="G3754" s="87">
        <v>14.794624932607015</v>
      </c>
      <c r="H3754" s="88">
        <v>17.355442508061724</v>
      </c>
      <c r="I3754" s="87">
        <v>18.223259560267131</v>
      </c>
      <c r="J3754" s="88">
        <v>20.914902798334762</v>
      </c>
      <c r="K3754" s="87">
        <v>22.509285243352259</v>
      </c>
      <c r="L3754" s="88">
        <v>8.1999623726738822</v>
      </c>
      <c r="M3754" s="87">
        <v>0</v>
      </c>
      <c r="N3754" s="88">
        <v>0</v>
      </c>
      <c r="O3754" s="87">
        <v>0</v>
      </c>
      <c r="P3754" s="88">
        <v>0</v>
      </c>
      <c r="Q3754" s="87">
        <v>0</v>
      </c>
      <c r="R3754" s="88">
        <v>0</v>
      </c>
      <c r="S3754" s="87">
        <v>0</v>
      </c>
      <c r="T3754" s="88">
        <v>0</v>
      </c>
      <c r="U3754" s="87">
        <v>0</v>
      </c>
      <c r="V3754" s="88">
        <v>0</v>
      </c>
      <c r="W3754" s="87">
        <v>0</v>
      </c>
      <c r="X3754" s="88">
        <v>0</v>
      </c>
      <c r="Y3754" s="87">
        <v>0</v>
      </c>
      <c r="Z3754" s="88">
        <v>0.66910959879557275</v>
      </c>
      <c r="AA3754" s="87">
        <v>1.9244021733601886</v>
      </c>
      <c r="AB3754" s="88">
        <v>4.539057223002116</v>
      </c>
      <c r="AC3754" s="58"/>
      <c r="AD3754" s="59">
        <f t="shared" si="78"/>
        <v>127.3349225154453</v>
      </c>
      <c r="AE3754" s="58"/>
    </row>
    <row r="3755" spans="2:31" x14ac:dyDescent="0.3">
      <c r="B3755" s="4" t="s">
        <v>294</v>
      </c>
      <c r="C3755" s="14"/>
      <c r="D3755" s="14"/>
      <c r="E3755" s="87">
        <v>6.168472830454502</v>
      </c>
      <c r="F3755" s="88">
        <v>8.2625653266906767</v>
      </c>
      <c r="G3755" s="87">
        <v>10.736635049184162</v>
      </c>
      <c r="H3755" s="88">
        <v>12.943216864267981</v>
      </c>
      <c r="I3755" s="87">
        <v>13.526497077941885</v>
      </c>
      <c r="J3755" s="88">
        <v>15.980553944905596</v>
      </c>
      <c r="K3755" s="87">
        <v>18.139525826772054</v>
      </c>
      <c r="L3755" s="88">
        <v>7.1982453615400512</v>
      </c>
      <c r="M3755" s="87">
        <v>0</v>
      </c>
      <c r="N3755" s="88">
        <v>0</v>
      </c>
      <c r="O3755" s="87">
        <v>0</v>
      </c>
      <c r="P3755" s="88">
        <v>0</v>
      </c>
      <c r="Q3755" s="87">
        <v>0</v>
      </c>
      <c r="R3755" s="88">
        <v>0</v>
      </c>
      <c r="S3755" s="87">
        <v>0</v>
      </c>
      <c r="T3755" s="88">
        <v>0</v>
      </c>
      <c r="U3755" s="87">
        <v>0</v>
      </c>
      <c r="V3755" s="88">
        <v>0</v>
      </c>
      <c r="W3755" s="87">
        <v>0</v>
      </c>
      <c r="X3755" s="88">
        <v>0</v>
      </c>
      <c r="Y3755" s="87">
        <v>0</v>
      </c>
      <c r="Z3755" s="88">
        <v>0.32264302571614578</v>
      </c>
      <c r="AA3755" s="87">
        <v>3.3322851498921708</v>
      </c>
      <c r="AB3755" s="88">
        <v>3.196795177459717</v>
      </c>
      <c r="AC3755" s="58"/>
      <c r="AD3755" s="59">
        <f t="shared" si="78"/>
        <v>99.807435634824941</v>
      </c>
      <c r="AE3755" s="58"/>
    </row>
    <row r="3756" spans="2:31" x14ac:dyDescent="0.3">
      <c r="B3756" s="4" t="s">
        <v>206</v>
      </c>
      <c r="C3756" s="14"/>
      <c r="D3756" s="14"/>
      <c r="E3756" s="87">
        <v>0</v>
      </c>
      <c r="F3756" s="88">
        <v>0</v>
      </c>
      <c r="G3756" s="87">
        <v>0</v>
      </c>
      <c r="H3756" s="88">
        <v>0</v>
      </c>
      <c r="I3756" s="87">
        <v>0</v>
      </c>
      <c r="J3756" s="88">
        <v>0</v>
      </c>
      <c r="K3756" s="87">
        <v>0</v>
      </c>
      <c r="L3756" s="88">
        <v>0</v>
      </c>
      <c r="M3756" s="87">
        <v>0</v>
      </c>
      <c r="N3756" s="88">
        <v>0.84759521484375</v>
      </c>
      <c r="O3756" s="87">
        <v>1.9579999446868896</v>
      </c>
      <c r="P3756" s="88">
        <v>1.9586275498072307</v>
      </c>
      <c r="Q3756" s="87">
        <v>2.0191396713256839</v>
      </c>
      <c r="R3756" s="88">
        <v>2.032088041305542</v>
      </c>
      <c r="S3756" s="87">
        <v>2.0112742265065511</v>
      </c>
      <c r="T3756" s="88">
        <v>1.9899652163187662</v>
      </c>
      <c r="U3756" s="87">
        <v>1.9986435651779171</v>
      </c>
      <c r="V3756" s="88">
        <v>2.0455155054728187</v>
      </c>
      <c r="W3756" s="87">
        <v>1.9745529651641847</v>
      </c>
      <c r="X3756" s="88">
        <v>0.42702323595682778</v>
      </c>
      <c r="Y3756" s="87">
        <v>0</v>
      </c>
      <c r="Z3756" s="88">
        <v>0</v>
      </c>
      <c r="AA3756" s="87">
        <v>0</v>
      </c>
      <c r="AB3756" s="88">
        <v>0</v>
      </c>
      <c r="AC3756" s="58"/>
      <c r="AD3756" s="59">
        <f t="shared" si="78"/>
        <v>19.262425136566161</v>
      </c>
      <c r="AE3756" s="58"/>
    </row>
    <row r="3757" spans="2:31" x14ac:dyDescent="0.3">
      <c r="B3757" s="4" t="s">
        <v>207</v>
      </c>
      <c r="C3757" s="14"/>
      <c r="D3757" s="14"/>
      <c r="E3757" s="87">
        <v>0</v>
      </c>
      <c r="F3757" s="88">
        <v>0</v>
      </c>
      <c r="G3757" s="87">
        <v>0</v>
      </c>
      <c r="H3757" s="88">
        <v>0</v>
      </c>
      <c r="I3757" s="87">
        <v>0</v>
      </c>
      <c r="J3757" s="88">
        <v>0</v>
      </c>
      <c r="K3757" s="87">
        <v>0</v>
      </c>
      <c r="L3757" s="88">
        <v>0</v>
      </c>
      <c r="M3757" s="87">
        <v>0</v>
      </c>
      <c r="N3757" s="88">
        <v>0.81596008141835497</v>
      </c>
      <c r="O3757" s="87">
        <v>1.9726703087488808</v>
      </c>
      <c r="P3757" s="88">
        <v>2.0009201924006144</v>
      </c>
      <c r="Q3757" s="87">
        <v>2.057898886998494</v>
      </c>
      <c r="R3757" s="88">
        <v>2.0373064597447716</v>
      </c>
      <c r="S3757" s="87">
        <v>2.0398481607437136</v>
      </c>
      <c r="T3757" s="88">
        <v>2.0267938693364465</v>
      </c>
      <c r="U3757" s="87">
        <v>2.0344956239064538</v>
      </c>
      <c r="V3757" s="88">
        <v>1.9928944508234658</v>
      </c>
      <c r="W3757" s="87">
        <v>1.897307753562927</v>
      </c>
      <c r="X3757" s="88">
        <v>0.40603322188059487</v>
      </c>
      <c r="Y3757" s="87">
        <v>0</v>
      </c>
      <c r="Z3757" s="88">
        <v>0</v>
      </c>
      <c r="AA3757" s="87">
        <v>0</v>
      </c>
      <c r="AB3757" s="88">
        <v>0</v>
      </c>
      <c r="AC3757" s="58"/>
      <c r="AD3757" s="59">
        <f t="shared" si="78"/>
        <v>19.282129009564716</v>
      </c>
      <c r="AE3757" s="58"/>
    </row>
    <row r="3758" spans="2:31" x14ac:dyDescent="0.3">
      <c r="B3758" s="4" t="s">
        <v>163</v>
      </c>
      <c r="C3758" s="14"/>
      <c r="D3758" s="14"/>
      <c r="E3758" s="87">
        <v>0</v>
      </c>
      <c r="F3758" s="88">
        <v>0</v>
      </c>
      <c r="G3758" s="87">
        <v>0</v>
      </c>
      <c r="H3758" s="88">
        <v>0</v>
      </c>
      <c r="I3758" s="87">
        <v>0</v>
      </c>
      <c r="J3758" s="88">
        <v>0</v>
      </c>
      <c r="K3758" s="87">
        <v>0</v>
      </c>
      <c r="L3758" s="88">
        <v>0</v>
      </c>
      <c r="M3758" s="87">
        <v>0</v>
      </c>
      <c r="N3758" s="88">
        <v>0</v>
      </c>
      <c r="O3758" s="87">
        <v>0</v>
      </c>
      <c r="P3758" s="88">
        <v>0</v>
      </c>
      <c r="Q3758" s="87">
        <v>0</v>
      </c>
      <c r="R3758" s="88">
        <v>0</v>
      </c>
      <c r="S3758" s="87">
        <v>0</v>
      </c>
      <c r="T3758" s="88">
        <v>0</v>
      </c>
      <c r="U3758" s="87">
        <v>0</v>
      </c>
      <c r="V3758" s="88">
        <v>0</v>
      </c>
      <c r="W3758" s="87">
        <v>0</v>
      </c>
      <c r="X3758" s="88">
        <v>0</v>
      </c>
      <c r="Y3758" s="87">
        <v>0</v>
      </c>
      <c r="Z3758" s="88">
        <v>0</v>
      </c>
      <c r="AA3758" s="87">
        <v>0</v>
      </c>
      <c r="AB3758" s="88">
        <v>0</v>
      </c>
      <c r="AC3758" s="58"/>
      <c r="AD3758" s="59">
        <f t="shared" si="78"/>
        <v>0</v>
      </c>
      <c r="AE3758" s="58"/>
    </row>
    <row r="3759" spans="2:31" x14ac:dyDescent="0.3">
      <c r="B3759" s="4" t="s">
        <v>239</v>
      </c>
      <c r="C3759" s="14"/>
      <c r="D3759" s="14"/>
      <c r="E3759" s="87">
        <v>0</v>
      </c>
      <c r="F3759" s="88">
        <v>0</v>
      </c>
      <c r="G3759" s="87">
        <v>0</v>
      </c>
      <c r="H3759" s="88">
        <v>0</v>
      </c>
      <c r="I3759" s="87">
        <v>0</v>
      </c>
      <c r="J3759" s="88">
        <v>0</v>
      </c>
      <c r="K3759" s="87">
        <v>0</v>
      </c>
      <c r="L3759" s="88">
        <v>3.7752923753526479</v>
      </c>
      <c r="M3759" s="87">
        <v>0</v>
      </c>
      <c r="N3759" s="88">
        <v>0</v>
      </c>
      <c r="O3759" s="87">
        <v>0</v>
      </c>
      <c r="P3759" s="88">
        <v>0</v>
      </c>
      <c r="Q3759" s="87">
        <v>0</v>
      </c>
      <c r="R3759" s="88">
        <v>0</v>
      </c>
      <c r="S3759" s="87">
        <v>0</v>
      </c>
      <c r="T3759" s="88">
        <v>0</v>
      </c>
      <c r="U3759" s="87">
        <v>0</v>
      </c>
      <c r="V3759" s="88">
        <v>0</v>
      </c>
      <c r="W3759" s="87">
        <v>0</v>
      </c>
      <c r="X3759" s="88">
        <v>0.32793977525499129</v>
      </c>
      <c r="Y3759" s="87">
        <v>0</v>
      </c>
      <c r="Z3759" s="88">
        <v>0</v>
      </c>
      <c r="AA3759" s="87">
        <v>0</v>
      </c>
      <c r="AB3759" s="88">
        <v>0</v>
      </c>
      <c r="AC3759" s="58"/>
      <c r="AD3759" s="59">
        <f t="shared" si="78"/>
        <v>4.1032321506076395</v>
      </c>
      <c r="AE3759" s="58"/>
    </row>
    <row r="3760" spans="2:31" x14ac:dyDescent="0.3">
      <c r="B3760" s="4" t="s">
        <v>240</v>
      </c>
      <c r="C3760" s="14"/>
      <c r="D3760" s="14"/>
      <c r="E3760" s="87">
        <v>0</v>
      </c>
      <c r="F3760" s="88">
        <v>0</v>
      </c>
      <c r="G3760" s="87">
        <v>0</v>
      </c>
      <c r="H3760" s="88">
        <v>0</v>
      </c>
      <c r="I3760" s="87">
        <v>0</v>
      </c>
      <c r="J3760" s="88">
        <v>0</v>
      </c>
      <c r="K3760" s="87">
        <v>0</v>
      </c>
      <c r="L3760" s="88">
        <v>3.993768437703451</v>
      </c>
      <c r="M3760" s="87">
        <v>0</v>
      </c>
      <c r="N3760" s="88">
        <v>0</v>
      </c>
      <c r="O3760" s="87">
        <v>0</v>
      </c>
      <c r="P3760" s="88">
        <v>0</v>
      </c>
      <c r="Q3760" s="87">
        <v>0</v>
      </c>
      <c r="R3760" s="88">
        <v>0</v>
      </c>
      <c r="S3760" s="87">
        <v>0</v>
      </c>
      <c r="T3760" s="88">
        <v>0</v>
      </c>
      <c r="U3760" s="87">
        <v>0</v>
      </c>
      <c r="V3760" s="88">
        <v>0</v>
      </c>
      <c r="W3760" s="87">
        <v>0</v>
      </c>
      <c r="X3760" s="88">
        <v>0.39452336629231766</v>
      </c>
      <c r="Y3760" s="87">
        <v>0</v>
      </c>
      <c r="Z3760" s="88">
        <v>0</v>
      </c>
      <c r="AA3760" s="87">
        <v>0</v>
      </c>
      <c r="AB3760" s="88">
        <v>0</v>
      </c>
      <c r="AC3760" s="58"/>
      <c r="AD3760" s="59">
        <f t="shared" si="78"/>
        <v>4.3882918039957683</v>
      </c>
      <c r="AE3760" s="58"/>
    </row>
    <row r="3761" spans="2:31" x14ac:dyDescent="0.3">
      <c r="B3761" s="4" t="s">
        <v>241</v>
      </c>
      <c r="C3761" s="14"/>
      <c r="D3761" s="14"/>
      <c r="E3761" s="87">
        <v>0</v>
      </c>
      <c r="F3761" s="88">
        <v>0</v>
      </c>
      <c r="G3761" s="87">
        <v>0</v>
      </c>
      <c r="H3761" s="88">
        <v>0</v>
      </c>
      <c r="I3761" s="87">
        <v>0</v>
      </c>
      <c r="J3761" s="88">
        <v>0</v>
      </c>
      <c r="K3761" s="87">
        <v>0</v>
      </c>
      <c r="L3761" s="88">
        <v>0</v>
      </c>
      <c r="M3761" s="87">
        <v>0</v>
      </c>
      <c r="N3761" s="88">
        <v>0</v>
      </c>
      <c r="O3761" s="87">
        <v>0</v>
      </c>
      <c r="P3761" s="88">
        <v>0</v>
      </c>
      <c r="Q3761" s="87">
        <v>0</v>
      </c>
      <c r="R3761" s="88">
        <v>0</v>
      </c>
      <c r="S3761" s="87">
        <v>0</v>
      </c>
      <c r="T3761" s="88">
        <v>0</v>
      </c>
      <c r="U3761" s="87">
        <v>0</v>
      </c>
      <c r="V3761" s="88">
        <v>0</v>
      </c>
      <c r="W3761" s="87">
        <v>0</v>
      </c>
      <c r="X3761" s="88">
        <v>0</v>
      </c>
      <c r="Y3761" s="87">
        <v>0</v>
      </c>
      <c r="Z3761" s="88">
        <v>0</v>
      </c>
      <c r="AA3761" s="87">
        <v>0</v>
      </c>
      <c r="AB3761" s="88">
        <v>0</v>
      </c>
      <c r="AC3761" s="58"/>
      <c r="AD3761" s="59">
        <f t="shared" si="78"/>
        <v>0</v>
      </c>
      <c r="AE3761" s="58"/>
    </row>
    <row r="3762" spans="2:31" x14ac:dyDescent="0.3">
      <c r="B3762" s="4" t="s">
        <v>242</v>
      </c>
      <c r="C3762" s="4"/>
      <c r="D3762" s="4"/>
      <c r="E3762" s="87">
        <v>0</v>
      </c>
      <c r="F3762" s="88">
        <v>0</v>
      </c>
      <c r="G3762" s="87">
        <v>0</v>
      </c>
      <c r="H3762" s="88">
        <v>0</v>
      </c>
      <c r="I3762" s="87">
        <v>0</v>
      </c>
      <c r="J3762" s="88">
        <v>0</v>
      </c>
      <c r="K3762" s="87">
        <v>0</v>
      </c>
      <c r="L3762" s="88">
        <v>0</v>
      </c>
      <c r="M3762" s="87">
        <v>0</v>
      </c>
      <c r="N3762" s="88">
        <v>0</v>
      </c>
      <c r="O3762" s="87">
        <v>0</v>
      </c>
      <c r="P3762" s="88">
        <v>0</v>
      </c>
      <c r="Q3762" s="87">
        <v>0</v>
      </c>
      <c r="R3762" s="88">
        <v>0</v>
      </c>
      <c r="S3762" s="87">
        <v>0</v>
      </c>
      <c r="T3762" s="88">
        <v>0</v>
      </c>
      <c r="U3762" s="87">
        <v>0</v>
      </c>
      <c r="V3762" s="88">
        <v>0</v>
      </c>
      <c r="W3762" s="87">
        <v>0</v>
      </c>
      <c r="X3762" s="88">
        <v>0</v>
      </c>
      <c r="Y3762" s="87">
        <v>0</v>
      </c>
      <c r="Z3762" s="88">
        <v>0</v>
      </c>
      <c r="AA3762" s="87">
        <v>0</v>
      </c>
      <c r="AB3762" s="88">
        <v>0</v>
      </c>
      <c r="AC3762" s="58"/>
      <c r="AD3762" s="59">
        <f t="shared" si="78"/>
        <v>0</v>
      </c>
      <c r="AE3762" s="58"/>
    </row>
    <row r="3763" spans="2:31" x14ac:dyDescent="0.3">
      <c r="B3763" s="4" t="s">
        <v>296</v>
      </c>
      <c r="C3763" s="4"/>
      <c r="D3763" s="4"/>
      <c r="E3763" s="87">
        <v>0</v>
      </c>
      <c r="F3763" s="88">
        <v>0</v>
      </c>
      <c r="G3763" s="87">
        <v>0</v>
      </c>
      <c r="H3763" s="88">
        <v>0</v>
      </c>
      <c r="I3763" s="87">
        <v>0</v>
      </c>
      <c r="J3763" s="88">
        <v>0</v>
      </c>
      <c r="K3763" s="87">
        <v>0</v>
      </c>
      <c r="L3763" s="88">
        <v>0</v>
      </c>
      <c r="M3763" s="87">
        <v>0</v>
      </c>
      <c r="N3763" s="88">
        <v>0</v>
      </c>
      <c r="O3763" s="87">
        <v>0</v>
      </c>
      <c r="P3763" s="88">
        <v>0</v>
      </c>
      <c r="Q3763" s="87">
        <v>0</v>
      </c>
      <c r="R3763" s="88">
        <v>0</v>
      </c>
      <c r="S3763" s="87">
        <v>0</v>
      </c>
      <c r="T3763" s="88">
        <v>0</v>
      </c>
      <c r="U3763" s="87">
        <v>0</v>
      </c>
      <c r="V3763" s="88">
        <v>0</v>
      </c>
      <c r="W3763" s="87">
        <v>0</v>
      </c>
      <c r="X3763" s="88">
        <v>0</v>
      </c>
      <c r="Y3763" s="87">
        <v>0</v>
      </c>
      <c r="Z3763" s="88">
        <v>0</v>
      </c>
      <c r="AA3763" s="87">
        <v>0</v>
      </c>
      <c r="AB3763" s="88">
        <v>0</v>
      </c>
      <c r="AC3763" s="58"/>
      <c r="AD3763" s="59">
        <f t="shared" si="78"/>
        <v>0</v>
      </c>
      <c r="AE3763" s="58"/>
    </row>
    <row r="3764" spans="2:31" x14ac:dyDescent="0.3">
      <c r="B3764" s="4" t="s">
        <v>297</v>
      </c>
      <c r="C3764" s="4"/>
      <c r="D3764" s="4"/>
      <c r="E3764" s="87">
        <v>0</v>
      </c>
      <c r="F3764" s="88">
        <v>0</v>
      </c>
      <c r="G3764" s="87">
        <v>0</v>
      </c>
      <c r="H3764" s="88">
        <v>0</v>
      </c>
      <c r="I3764" s="87">
        <v>0</v>
      </c>
      <c r="J3764" s="88">
        <v>0</v>
      </c>
      <c r="K3764" s="87">
        <v>0</v>
      </c>
      <c r="L3764" s="88">
        <v>0</v>
      </c>
      <c r="M3764" s="87">
        <v>0</v>
      </c>
      <c r="N3764" s="88">
        <v>0</v>
      </c>
      <c r="O3764" s="87">
        <v>0</v>
      </c>
      <c r="P3764" s="88">
        <v>0</v>
      </c>
      <c r="Q3764" s="87">
        <v>0</v>
      </c>
      <c r="R3764" s="88">
        <v>0</v>
      </c>
      <c r="S3764" s="87">
        <v>0</v>
      </c>
      <c r="T3764" s="88">
        <v>0</v>
      </c>
      <c r="U3764" s="87">
        <v>0</v>
      </c>
      <c r="V3764" s="88">
        <v>0</v>
      </c>
      <c r="W3764" s="87">
        <v>0</v>
      </c>
      <c r="X3764" s="88">
        <v>0</v>
      </c>
      <c r="Y3764" s="87">
        <v>0</v>
      </c>
      <c r="Z3764" s="88">
        <v>0</v>
      </c>
      <c r="AA3764" s="87">
        <v>0</v>
      </c>
      <c r="AB3764" s="88">
        <v>0</v>
      </c>
      <c r="AC3764" s="58"/>
      <c r="AD3764" s="59">
        <f t="shared" si="78"/>
        <v>0</v>
      </c>
      <c r="AE3764" s="58"/>
    </row>
    <row r="3765" spans="2:31" x14ac:dyDescent="0.3">
      <c r="B3765" s="4" t="s">
        <v>164</v>
      </c>
      <c r="C3765" s="4"/>
      <c r="D3765" s="4"/>
      <c r="E3765" s="87">
        <v>0</v>
      </c>
      <c r="F3765" s="88">
        <v>0</v>
      </c>
      <c r="G3765" s="87">
        <v>0</v>
      </c>
      <c r="H3765" s="88">
        <v>0</v>
      </c>
      <c r="I3765" s="87">
        <v>0</v>
      </c>
      <c r="J3765" s="88">
        <v>0</v>
      </c>
      <c r="K3765" s="87">
        <v>0</v>
      </c>
      <c r="L3765" s="88">
        <v>0.37623440424601234</v>
      </c>
      <c r="M3765" s="87">
        <v>8.514529204368591</v>
      </c>
      <c r="N3765" s="88">
        <v>10.586674030621847</v>
      </c>
      <c r="O3765" s="87">
        <v>10.518426616986591</v>
      </c>
      <c r="P3765" s="88">
        <v>10.537513343493144</v>
      </c>
      <c r="Q3765" s="87">
        <v>10.538439917564387</v>
      </c>
      <c r="R3765" s="88">
        <v>10.544450585047402</v>
      </c>
      <c r="S3765" s="87">
        <v>10.526579109827678</v>
      </c>
      <c r="T3765" s="88">
        <v>10.506977144877116</v>
      </c>
      <c r="U3765" s="87">
        <v>10.480481529235842</v>
      </c>
      <c r="V3765" s="88">
        <v>10.474330226580305</v>
      </c>
      <c r="W3765" s="87">
        <v>10.47802533308665</v>
      </c>
      <c r="X3765" s="88">
        <v>2.2601790030797329</v>
      </c>
      <c r="Y3765" s="87">
        <v>0</v>
      </c>
      <c r="Z3765" s="88">
        <v>0</v>
      </c>
      <c r="AA3765" s="87">
        <v>0</v>
      </c>
      <c r="AB3765" s="88">
        <v>0</v>
      </c>
      <c r="AC3765" s="58"/>
      <c r="AD3765" s="59">
        <f t="shared" si="78"/>
        <v>116.34284044901528</v>
      </c>
      <c r="AE3765" s="58"/>
    </row>
    <row r="3766" spans="2:31" x14ac:dyDescent="0.3">
      <c r="B3766" s="4" t="s">
        <v>200</v>
      </c>
      <c r="C3766" s="4"/>
      <c r="D3766" s="4"/>
      <c r="E3766" s="87">
        <v>0</v>
      </c>
      <c r="F3766" s="88">
        <v>0</v>
      </c>
      <c r="G3766" s="87">
        <v>0</v>
      </c>
      <c r="H3766" s="88">
        <v>0</v>
      </c>
      <c r="I3766" s="87">
        <v>0</v>
      </c>
      <c r="J3766" s="88">
        <v>0</v>
      </c>
      <c r="K3766" s="87">
        <v>0</v>
      </c>
      <c r="L3766" s="88">
        <v>0</v>
      </c>
      <c r="M3766" s="87">
        <v>0</v>
      </c>
      <c r="N3766" s="88">
        <v>0</v>
      </c>
      <c r="O3766" s="87">
        <v>0</v>
      </c>
      <c r="P3766" s="88">
        <v>0</v>
      </c>
      <c r="Q3766" s="87">
        <v>0</v>
      </c>
      <c r="R3766" s="88">
        <v>0</v>
      </c>
      <c r="S3766" s="87">
        <v>0</v>
      </c>
      <c r="T3766" s="88">
        <v>0</v>
      </c>
      <c r="U3766" s="87">
        <v>0</v>
      </c>
      <c r="V3766" s="88">
        <v>0</v>
      </c>
      <c r="W3766" s="87">
        <v>0</v>
      </c>
      <c r="X3766" s="88">
        <v>0</v>
      </c>
      <c r="Y3766" s="87">
        <v>0</v>
      </c>
      <c r="Z3766" s="88">
        <v>1.2199222262700391</v>
      </c>
      <c r="AA3766" s="87">
        <v>1.4957236766815178</v>
      </c>
      <c r="AB3766" s="88">
        <v>2.1383254845937092</v>
      </c>
      <c r="AC3766" s="58"/>
      <c r="AD3766" s="59">
        <f t="shared" si="78"/>
        <v>4.8539713875452666</v>
      </c>
      <c r="AE3766" s="58"/>
    </row>
    <row r="3767" spans="2:31" x14ac:dyDescent="0.3">
      <c r="B3767" s="4" t="s">
        <v>201</v>
      </c>
      <c r="C3767" s="4"/>
      <c r="D3767" s="4"/>
      <c r="E3767" s="87">
        <v>2.6300900141398111</v>
      </c>
      <c r="F3767" s="88">
        <v>3.1972163359324135</v>
      </c>
      <c r="G3767" s="87">
        <v>3.2872776826222725</v>
      </c>
      <c r="H3767" s="88">
        <v>3.9426430861155191</v>
      </c>
      <c r="I3767" s="87">
        <v>3.8855046431223541</v>
      </c>
      <c r="J3767" s="88">
        <v>3.0506540870666492</v>
      </c>
      <c r="K3767" s="87">
        <v>0.79085262086656372</v>
      </c>
      <c r="L3767" s="88">
        <v>0</v>
      </c>
      <c r="M3767" s="87">
        <v>0</v>
      </c>
      <c r="N3767" s="88">
        <v>0</v>
      </c>
      <c r="O3767" s="87">
        <v>0</v>
      </c>
      <c r="P3767" s="88">
        <v>0</v>
      </c>
      <c r="Q3767" s="87">
        <v>0</v>
      </c>
      <c r="R3767" s="88">
        <v>0</v>
      </c>
      <c r="S3767" s="87">
        <v>0</v>
      </c>
      <c r="T3767" s="88">
        <v>0</v>
      </c>
      <c r="U3767" s="87">
        <v>0</v>
      </c>
      <c r="V3767" s="88">
        <v>0</v>
      </c>
      <c r="W3767" s="87">
        <v>0</v>
      </c>
      <c r="X3767" s="88">
        <v>0</v>
      </c>
      <c r="Y3767" s="87">
        <v>0</v>
      </c>
      <c r="Z3767" s="88">
        <v>1.108067911465962</v>
      </c>
      <c r="AA3767" s="87">
        <v>1.4033259312311805</v>
      </c>
      <c r="AB3767" s="88">
        <v>2.1040167411168413</v>
      </c>
      <c r="AC3767" s="58"/>
      <c r="AD3767" s="59">
        <f t="shared" si="78"/>
        <v>25.399649053679564</v>
      </c>
      <c r="AE3767" s="58"/>
    </row>
    <row r="3768" spans="2:31" x14ac:dyDescent="0.3">
      <c r="B3768" s="4" t="s">
        <v>192</v>
      </c>
      <c r="C3768" s="4"/>
      <c r="D3768" s="4"/>
      <c r="E3768" s="87">
        <v>0.25815948645273862</v>
      </c>
      <c r="F3768" s="88">
        <v>0.79942469596862786</v>
      </c>
      <c r="G3768" s="87">
        <v>1.2217990318934122</v>
      </c>
      <c r="H3768" s="88">
        <v>1.539165981610616</v>
      </c>
      <c r="I3768" s="87">
        <v>2.1314935127894081</v>
      </c>
      <c r="J3768" s="88">
        <v>2.9676938454310098</v>
      </c>
      <c r="K3768" s="87">
        <v>3.4862418611844386</v>
      </c>
      <c r="L3768" s="88">
        <v>3.8062713503837586</v>
      </c>
      <c r="M3768" s="87">
        <v>3.8200556914011639</v>
      </c>
      <c r="N3768" s="88">
        <v>3.8295563459396362</v>
      </c>
      <c r="O3768" s="87">
        <v>3.8390569965044654</v>
      </c>
      <c r="P3768" s="88">
        <v>3.8485576629638674</v>
      </c>
      <c r="Q3768" s="87">
        <v>3.8580583135286965</v>
      </c>
      <c r="R3768" s="88">
        <v>3.8675589720408121</v>
      </c>
      <c r="S3768" s="87">
        <v>3.8770596265792845</v>
      </c>
      <c r="T3768" s="88">
        <v>3.8828963955243432</v>
      </c>
      <c r="U3768" s="87">
        <v>3.8847685297330221</v>
      </c>
      <c r="V3768" s="88">
        <v>3.8866391777992249</v>
      </c>
      <c r="W3768" s="87">
        <v>3.8885098218917844</v>
      </c>
      <c r="X3768" s="88">
        <v>0.84275702238082884</v>
      </c>
      <c r="Y3768" s="87">
        <v>0</v>
      </c>
      <c r="Z3768" s="88">
        <v>0</v>
      </c>
      <c r="AA3768" s="87">
        <v>0</v>
      </c>
      <c r="AB3768" s="88">
        <v>0</v>
      </c>
      <c r="AC3768" s="58"/>
      <c r="AD3768" s="59">
        <f t="shared" si="78"/>
        <v>59.535724322001137</v>
      </c>
      <c r="AE3768" s="58"/>
    </row>
    <row r="3769" spans="2:31" x14ac:dyDescent="0.3">
      <c r="B3769" s="4" t="s">
        <v>193</v>
      </c>
      <c r="C3769" s="4"/>
      <c r="D3769" s="4"/>
      <c r="E3769" s="87">
        <v>0.20508220195770263</v>
      </c>
      <c r="F3769" s="88">
        <v>0.77567854722340912</v>
      </c>
      <c r="G3769" s="87">
        <v>1.2683094739913938</v>
      </c>
      <c r="H3769" s="88">
        <v>1.5456387917200725</v>
      </c>
      <c r="I3769" s="87">
        <v>2.1491502285003676</v>
      </c>
      <c r="J3769" s="88">
        <v>2.9483819087346395</v>
      </c>
      <c r="K3769" s="87">
        <v>3.4313850323359167</v>
      </c>
      <c r="L3769" s="88">
        <v>1.4587201118469237</v>
      </c>
      <c r="M3769" s="87">
        <v>0</v>
      </c>
      <c r="N3769" s="88">
        <v>0</v>
      </c>
      <c r="O3769" s="87">
        <v>0</v>
      </c>
      <c r="P3769" s="88">
        <v>0</v>
      </c>
      <c r="Q3769" s="87">
        <v>0</v>
      </c>
      <c r="R3769" s="88">
        <v>0</v>
      </c>
      <c r="S3769" s="87">
        <v>0</v>
      </c>
      <c r="T3769" s="88">
        <v>0</v>
      </c>
      <c r="U3769" s="87">
        <v>0</v>
      </c>
      <c r="V3769" s="88">
        <v>0</v>
      </c>
      <c r="W3769" s="87">
        <v>0</v>
      </c>
      <c r="X3769" s="88">
        <v>0</v>
      </c>
      <c r="Y3769" s="87">
        <v>0</v>
      </c>
      <c r="Z3769" s="88">
        <v>0</v>
      </c>
      <c r="AA3769" s="87">
        <v>0</v>
      </c>
      <c r="AB3769" s="88">
        <v>0</v>
      </c>
      <c r="AC3769" s="58"/>
      <c r="AD3769" s="59">
        <f t="shared" si="78"/>
        <v>13.782346296310427</v>
      </c>
      <c r="AE3769" s="58"/>
    </row>
    <row r="3770" spans="2:31" x14ac:dyDescent="0.3">
      <c r="B3770" s="4" t="s">
        <v>295</v>
      </c>
      <c r="C3770" s="4"/>
      <c r="D3770" s="4"/>
      <c r="E3770" s="87">
        <v>6.1243852933247869</v>
      </c>
      <c r="F3770" s="88">
        <v>8.4759205818176202</v>
      </c>
      <c r="G3770" s="87">
        <v>12.923297278086341</v>
      </c>
      <c r="H3770" s="88">
        <v>15.333991177876785</v>
      </c>
      <c r="I3770" s="87">
        <v>17.821908760070798</v>
      </c>
      <c r="J3770" s="88">
        <v>19.341279538472488</v>
      </c>
      <c r="K3770" s="87">
        <v>21.135204760233563</v>
      </c>
      <c r="L3770" s="88">
        <v>21.843075091044096</v>
      </c>
      <c r="M3770" s="87">
        <v>17.931207609176639</v>
      </c>
      <c r="N3770" s="88">
        <v>20.721267986297608</v>
      </c>
      <c r="O3770" s="87">
        <v>19.671425517400117</v>
      </c>
      <c r="P3770" s="88">
        <v>18.223295036951694</v>
      </c>
      <c r="Q3770" s="87">
        <v>19.655661519368486</v>
      </c>
      <c r="R3770" s="88">
        <v>20.519346078236893</v>
      </c>
      <c r="S3770" s="87">
        <v>19.818764940897626</v>
      </c>
      <c r="T3770" s="88">
        <v>18.996685536702472</v>
      </c>
      <c r="U3770" s="87">
        <v>19.093069028854366</v>
      </c>
      <c r="V3770" s="88">
        <v>20.003792667388911</v>
      </c>
      <c r="W3770" s="87">
        <v>23.719007263183592</v>
      </c>
      <c r="X3770" s="88">
        <v>5.9672963047027583</v>
      </c>
      <c r="Y3770" s="87">
        <v>0</v>
      </c>
      <c r="Z3770" s="88">
        <v>1.2529863739013662</v>
      </c>
      <c r="AA3770" s="87">
        <v>2.609582392374671</v>
      </c>
      <c r="AB3770" s="88">
        <v>3.4373692194620737</v>
      </c>
      <c r="AC3770" s="58"/>
      <c r="AD3770" s="59">
        <f t="shared" si="78"/>
        <v>354.61981995582573</v>
      </c>
      <c r="AE3770" s="58"/>
    </row>
    <row r="3771" spans="2:31" x14ac:dyDescent="0.3">
      <c r="B3771" s="4" t="s">
        <v>150</v>
      </c>
      <c r="C3771" s="4"/>
      <c r="D3771" s="4"/>
      <c r="E3771" s="87">
        <v>0</v>
      </c>
      <c r="F3771" s="88">
        <v>0</v>
      </c>
      <c r="G3771" s="87">
        <v>0</v>
      </c>
      <c r="H3771" s="88">
        <v>0</v>
      </c>
      <c r="I3771" s="87">
        <v>0</v>
      </c>
      <c r="J3771" s="88">
        <v>0</v>
      </c>
      <c r="K3771" s="87">
        <v>0</v>
      </c>
      <c r="L3771" s="88">
        <v>0</v>
      </c>
      <c r="M3771" s="87">
        <v>0</v>
      </c>
      <c r="N3771" s="88">
        <v>0</v>
      </c>
      <c r="O3771" s="87">
        <v>0</v>
      </c>
      <c r="P3771" s="88">
        <v>0</v>
      </c>
      <c r="Q3771" s="87">
        <v>0</v>
      </c>
      <c r="R3771" s="88">
        <v>0</v>
      </c>
      <c r="S3771" s="87">
        <v>0</v>
      </c>
      <c r="T3771" s="88">
        <v>0</v>
      </c>
      <c r="U3771" s="87">
        <v>0</v>
      </c>
      <c r="V3771" s="88">
        <v>0</v>
      </c>
      <c r="W3771" s="87">
        <v>0</v>
      </c>
      <c r="X3771" s="88">
        <v>0</v>
      </c>
      <c r="Y3771" s="87">
        <v>0</v>
      </c>
      <c r="Z3771" s="88">
        <v>0</v>
      </c>
      <c r="AA3771" s="87">
        <v>0</v>
      </c>
      <c r="AB3771" s="88">
        <v>0</v>
      </c>
      <c r="AC3771" s="58"/>
      <c r="AD3771" s="59">
        <f t="shared" si="78"/>
        <v>0</v>
      </c>
      <c r="AE3771" s="58"/>
    </row>
    <row r="3772" spans="2:31" x14ac:dyDescent="0.3">
      <c r="B3772" s="4" t="s">
        <v>151</v>
      </c>
      <c r="C3772" s="4"/>
      <c r="D3772" s="4"/>
      <c r="E3772" s="87">
        <v>0</v>
      </c>
      <c r="F3772" s="88">
        <v>0</v>
      </c>
      <c r="G3772" s="87">
        <v>0</v>
      </c>
      <c r="H3772" s="88">
        <v>0</v>
      </c>
      <c r="I3772" s="87">
        <v>0</v>
      </c>
      <c r="J3772" s="88">
        <v>3.6398569742838543E-4</v>
      </c>
      <c r="K3772" s="87">
        <v>0</v>
      </c>
      <c r="L3772" s="88">
        <v>0</v>
      </c>
      <c r="M3772" s="87">
        <v>0</v>
      </c>
      <c r="N3772" s="88">
        <v>0</v>
      </c>
      <c r="O3772" s="87">
        <v>0</v>
      </c>
      <c r="P3772" s="88">
        <v>0</v>
      </c>
      <c r="Q3772" s="87">
        <v>0</v>
      </c>
      <c r="R3772" s="88">
        <v>0</v>
      </c>
      <c r="S3772" s="87">
        <v>0</v>
      </c>
      <c r="T3772" s="88">
        <v>0</v>
      </c>
      <c r="U3772" s="87">
        <v>0</v>
      </c>
      <c r="V3772" s="88">
        <v>0</v>
      </c>
      <c r="W3772" s="87">
        <v>0</v>
      </c>
      <c r="X3772" s="88">
        <v>0</v>
      </c>
      <c r="Y3772" s="87">
        <v>0</v>
      </c>
      <c r="Z3772" s="88">
        <v>0</v>
      </c>
      <c r="AA3772" s="87">
        <v>0</v>
      </c>
      <c r="AB3772" s="88">
        <v>0</v>
      </c>
      <c r="AC3772" s="58"/>
      <c r="AD3772" s="59">
        <f t="shared" si="78"/>
        <v>3.6398569742838543E-4</v>
      </c>
      <c r="AE3772" s="58"/>
    </row>
    <row r="3773" spans="2:31" x14ac:dyDescent="0.3">
      <c r="B3773" s="4" t="s">
        <v>249</v>
      </c>
      <c r="C3773" s="4"/>
      <c r="D3773" s="4"/>
      <c r="E3773" s="87">
        <v>1.2666185696919761E-2</v>
      </c>
      <c r="F3773" s="88">
        <v>6.1980354785919178E-2</v>
      </c>
      <c r="G3773" s="87">
        <v>8.2233377297719276E-2</v>
      </c>
      <c r="H3773" s="88">
        <v>1.6350607077280685E-2</v>
      </c>
      <c r="I3773" s="87">
        <v>6.5268953641255695E-3</v>
      </c>
      <c r="J3773" s="88">
        <v>1.9695905844370525E-2</v>
      </c>
      <c r="K3773" s="87">
        <v>1.5460669994354248E-2</v>
      </c>
      <c r="L3773" s="88">
        <v>7.4806763860914447E-3</v>
      </c>
      <c r="M3773" s="87">
        <v>0.18124999999999999</v>
      </c>
      <c r="N3773" s="88">
        <v>0.61</v>
      </c>
      <c r="O3773" s="87">
        <v>0</v>
      </c>
      <c r="P3773" s="88">
        <v>0</v>
      </c>
      <c r="Q3773" s="87">
        <v>0</v>
      </c>
      <c r="R3773" s="88">
        <v>0</v>
      </c>
      <c r="S3773" s="87">
        <v>0</v>
      </c>
      <c r="T3773" s="88">
        <v>0</v>
      </c>
      <c r="U3773" s="87">
        <v>0</v>
      </c>
      <c r="V3773" s="88">
        <v>0</v>
      </c>
      <c r="W3773" s="87">
        <v>0</v>
      </c>
      <c r="X3773" s="88">
        <v>0</v>
      </c>
      <c r="Y3773" s="87">
        <v>0</v>
      </c>
      <c r="Z3773" s="88">
        <v>0</v>
      </c>
      <c r="AA3773" s="87">
        <v>0</v>
      </c>
      <c r="AB3773" s="88">
        <v>0</v>
      </c>
      <c r="AC3773" s="58"/>
      <c r="AD3773" s="59">
        <f t="shared" si="78"/>
        <v>1.0136446724467807</v>
      </c>
      <c r="AE3773" s="58"/>
    </row>
    <row r="3774" spans="2:31" x14ac:dyDescent="0.3">
      <c r="B3774" s="4" t="s">
        <v>168</v>
      </c>
      <c r="C3774" s="4"/>
      <c r="D3774" s="4"/>
      <c r="E3774" s="87">
        <v>0</v>
      </c>
      <c r="F3774" s="88">
        <v>0</v>
      </c>
      <c r="G3774" s="87">
        <v>0</v>
      </c>
      <c r="H3774" s="88">
        <v>0</v>
      </c>
      <c r="I3774" s="87">
        <v>0</v>
      </c>
      <c r="J3774" s="88">
        <v>0</v>
      </c>
      <c r="K3774" s="87">
        <v>0</v>
      </c>
      <c r="L3774" s="88">
        <v>0</v>
      </c>
      <c r="M3774" s="87">
        <v>0</v>
      </c>
      <c r="N3774" s="88">
        <v>0</v>
      </c>
      <c r="O3774" s="87">
        <v>0</v>
      </c>
      <c r="P3774" s="88">
        <v>0</v>
      </c>
      <c r="Q3774" s="87">
        <v>0</v>
      </c>
      <c r="R3774" s="88">
        <v>0</v>
      </c>
      <c r="S3774" s="87">
        <v>0</v>
      </c>
      <c r="T3774" s="88">
        <v>0</v>
      </c>
      <c r="U3774" s="87">
        <v>0</v>
      </c>
      <c r="V3774" s="88">
        <v>0.24012920752267283</v>
      </c>
      <c r="W3774" s="87">
        <v>0.12719462922633137</v>
      </c>
      <c r="X3774" s="88">
        <v>0</v>
      </c>
      <c r="Y3774" s="87">
        <v>0</v>
      </c>
      <c r="Z3774" s="88">
        <v>0</v>
      </c>
      <c r="AA3774" s="87">
        <v>0</v>
      </c>
      <c r="AB3774" s="88">
        <v>0</v>
      </c>
      <c r="AC3774" s="58"/>
      <c r="AD3774" s="59">
        <f t="shared" ref="AD3774:AD3835" si="79">SUM(E3774:AB3774)</f>
        <v>0.36732383674900421</v>
      </c>
      <c r="AE3774" s="58"/>
    </row>
    <row r="3775" spans="2:31" x14ac:dyDescent="0.3">
      <c r="B3775" s="4" t="s">
        <v>169</v>
      </c>
      <c r="C3775" s="4"/>
      <c r="D3775" s="4"/>
      <c r="E3775" s="87">
        <v>0</v>
      </c>
      <c r="F3775" s="88">
        <v>0</v>
      </c>
      <c r="G3775" s="87">
        <v>0</v>
      </c>
      <c r="H3775" s="88">
        <v>0</v>
      </c>
      <c r="I3775" s="87">
        <v>0</v>
      </c>
      <c r="J3775" s="88">
        <v>0</v>
      </c>
      <c r="K3775" s="87">
        <v>0</v>
      </c>
      <c r="L3775" s="88">
        <v>0</v>
      </c>
      <c r="M3775" s="87">
        <v>0</v>
      </c>
      <c r="N3775" s="88">
        <v>0</v>
      </c>
      <c r="O3775" s="87">
        <v>0</v>
      </c>
      <c r="P3775" s="88">
        <v>0</v>
      </c>
      <c r="Q3775" s="87">
        <v>0</v>
      </c>
      <c r="R3775" s="88">
        <v>0</v>
      </c>
      <c r="S3775" s="87">
        <v>0</v>
      </c>
      <c r="T3775" s="88">
        <v>0</v>
      </c>
      <c r="U3775" s="87">
        <v>0</v>
      </c>
      <c r="V3775" s="88">
        <v>0</v>
      </c>
      <c r="W3775" s="87">
        <v>0</v>
      </c>
      <c r="X3775" s="88">
        <v>0</v>
      </c>
      <c r="Y3775" s="87">
        <v>0</v>
      </c>
      <c r="Z3775" s="88">
        <v>0</v>
      </c>
      <c r="AA3775" s="87">
        <v>0</v>
      </c>
      <c r="AB3775" s="88">
        <v>0</v>
      </c>
      <c r="AC3775" s="58"/>
      <c r="AD3775" s="59">
        <f t="shared" si="79"/>
        <v>0</v>
      </c>
      <c r="AE3775" s="58"/>
    </row>
    <row r="3776" spans="2:31" x14ac:dyDescent="0.3">
      <c r="B3776" s="4" t="s">
        <v>165</v>
      </c>
      <c r="C3776" s="4"/>
      <c r="D3776" s="4"/>
      <c r="E3776" s="87">
        <v>0</v>
      </c>
      <c r="F3776" s="88">
        <v>0</v>
      </c>
      <c r="G3776" s="87">
        <v>0</v>
      </c>
      <c r="H3776" s="88">
        <v>0</v>
      </c>
      <c r="I3776" s="87">
        <v>0</v>
      </c>
      <c r="J3776" s="88">
        <v>0</v>
      </c>
      <c r="K3776" s="87">
        <v>0</v>
      </c>
      <c r="L3776" s="88">
        <v>0</v>
      </c>
      <c r="M3776" s="87">
        <v>0</v>
      </c>
      <c r="N3776" s="88">
        <v>0</v>
      </c>
      <c r="O3776" s="87">
        <v>0</v>
      </c>
      <c r="P3776" s="88">
        <v>0</v>
      </c>
      <c r="Q3776" s="87">
        <v>0</v>
      </c>
      <c r="R3776" s="88">
        <v>0</v>
      </c>
      <c r="S3776" s="87">
        <v>0</v>
      </c>
      <c r="T3776" s="88">
        <v>0</v>
      </c>
      <c r="U3776" s="87">
        <v>0</v>
      </c>
      <c r="V3776" s="88">
        <v>0</v>
      </c>
      <c r="W3776" s="87">
        <v>0</v>
      </c>
      <c r="X3776" s="88">
        <v>0</v>
      </c>
      <c r="Y3776" s="87">
        <v>0</v>
      </c>
      <c r="Z3776" s="88">
        <v>0</v>
      </c>
      <c r="AA3776" s="87">
        <v>0</v>
      </c>
      <c r="AB3776" s="88">
        <v>0</v>
      </c>
      <c r="AC3776" s="58"/>
      <c r="AD3776" s="59">
        <f t="shared" si="79"/>
        <v>0</v>
      </c>
      <c r="AE3776" s="58"/>
    </row>
    <row r="3777" spans="2:31" x14ac:dyDescent="0.3">
      <c r="B3777" s="4" t="s">
        <v>166</v>
      </c>
      <c r="C3777" s="4"/>
      <c r="D3777" s="4"/>
      <c r="E3777" s="87">
        <v>0</v>
      </c>
      <c r="F3777" s="88">
        <v>0</v>
      </c>
      <c r="G3777" s="87">
        <v>0</v>
      </c>
      <c r="H3777" s="88">
        <v>0</v>
      </c>
      <c r="I3777" s="87">
        <v>0</v>
      </c>
      <c r="J3777" s="88">
        <v>0</v>
      </c>
      <c r="K3777" s="87">
        <v>0</v>
      </c>
      <c r="L3777" s="88">
        <v>0</v>
      </c>
      <c r="M3777" s="87">
        <v>0</v>
      </c>
      <c r="N3777" s="88">
        <v>0</v>
      </c>
      <c r="O3777" s="87">
        <v>0</v>
      </c>
      <c r="P3777" s="88">
        <v>0</v>
      </c>
      <c r="Q3777" s="87">
        <v>0</v>
      </c>
      <c r="R3777" s="88">
        <v>0</v>
      </c>
      <c r="S3777" s="87">
        <v>0</v>
      </c>
      <c r="T3777" s="88">
        <v>0</v>
      </c>
      <c r="U3777" s="87">
        <v>0</v>
      </c>
      <c r="V3777" s="88">
        <v>0</v>
      </c>
      <c r="W3777" s="87">
        <v>0</v>
      </c>
      <c r="X3777" s="88">
        <v>0</v>
      </c>
      <c r="Y3777" s="87">
        <v>0</v>
      </c>
      <c r="Z3777" s="88">
        <v>0</v>
      </c>
      <c r="AA3777" s="87">
        <v>0</v>
      </c>
      <c r="AB3777" s="88">
        <v>0</v>
      </c>
      <c r="AC3777" s="58"/>
      <c r="AD3777" s="59">
        <f t="shared" si="79"/>
        <v>0</v>
      </c>
      <c r="AE3777" s="58"/>
    </row>
    <row r="3778" spans="2:31" x14ac:dyDescent="0.3">
      <c r="B3778" s="4" t="s">
        <v>167</v>
      </c>
      <c r="C3778" s="4"/>
      <c r="D3778" s="4"/>
      <c r="E3778" s="87">
        <v>0</v>
      </c>
      <c r="F3778" s="88">
        <v>0</v>
      </c>
      <c r="G3778" s="87">
        <v>0</v>
      </c>
      <c r="H3778" s="88">
        <v>0</v>
      </c>
      <c r="I3778" s="87">
        <v>0</v>
      </c>
      <c r="J3778" s="88">
        <v>0</v>
      </c>
      <c r="K3778" s="87">
        <v>0</v>
      </c>
      <c r="L3778" s="88">
        <v>0</v>
      </c>
      <c r="M3778" s="87">
        <v>0</v>
      </c>
      <c r="N3778" s="88">
        <v>0</v>
      </c>
      <c r="O3778" s="87">
        <v>0</v>
      </c>
      <c r="P3778" s="88">
        <v>0</v>
      </c>
      <c r="Q3778" s="87">
        <v>0</v>
      </c>
      <c r="R3778" s="88">
        <v>0</v>
      </c>
      <c r="S3778" s="87">
        <v>0</v>
      </c>
      <c r="T3778" s="88">
        <v>0</v>
      </c>
      <c r="U3778" s="87">
        <v>0</v>
      </c>
      <c r="V3778" s="88">
        <v>0</v>
      </c>
      <c r="W3778" s="87">
        <v>0</v>
      </c>
      <c r="X3778" s="88">
        <v>0</v>
      </c>
      <c r="Y3778" s="87">
        <v>0</v>
      </c>
      <c r="Z3778" s="88">
        <v>0</v>
      </c>
      <c r="AA3778" s="87">
        <v>0</v>
      </c>
      <c r="AB3778" s="88">
        <v>0</v>
      </c>
      <c r="AC3778" s="58"/>
      <c r="AD3778" s="59">
        <f t="shared" si="79"/>
        <v>0</v>
      </c>
      <c r="AE3778" s="58"/>
    </row>
    <row r="3779" spans="2:31" x14ac:dyDescent="0.3">
      <c r="B3779" s="4" t="s">
        <v>138</v>
      </c>
      <c r="C3779" s="4"/>
      <c r="D3779" s="4"/>
      <c r="E3779" s="87">
        <v>0</v>
      </c>
      <c r="F3779" s="88">
        <v>0</v>
      </c>
      <c r="G3779" s="87">
        <v>0</v>
      </c>
      <c r="H3779" s="88">
        <v>0</v>
      </c>
      <c r="I3779" s="87">
        <v>0</v>
      </c>
      <c r="J3779" s="88">
        <v>0</v>
      </c>
      <c r="K3779" s="87">
        <v>0</v>
      </c>
      <c r="L3779" s="88">
        <v>0</v>
      </c>
      <c r="M3779" s="87">
        <v>0</v>
      </c>
      <c r="N3779" s="88">
        <v>0</v>
      </c>
      <c r="O3779" s="87">
        <v>0</v>
      </c>
      <c r="P3779" s="88">
        <v>0</v>
      </c>
      <c r="Q3779" s="87">
        <v>0</v>
      </c>
      <c r="R3779" s="88">
        <v>0</v>
      </c>
      <c r="S3779" s="87">
        <v>0</v>
      </c>
      <c r="T3779" s="88">
        <v>0</v>
      </c>
      <c r="U3779" s="87">
        <v>0</v>
      </c>
      <c r="V3779" s="88">
        <v>0</v>
      </c>
      <c r="W3779" s="87">
        <v>0</v>
      </c>
      <c r="X3779" s="88">
        <v>0</v>
      </c>
      <c r="Y3779" s="87">
        <v>0</v>
      </c>
      <c r="Z3779" s="88">
        <v>0</v>
      </c>
      <c r="AA3779" s="87">
        <v>0</v>
      </c>
      <c r="AB3779" s="88">
        <v>0</v>
      </c>
      <c r="AC3779" s="58"/>
      <c r="AD3779" s="59">
        <f t="shared" si="79"/>
        <v>0</v>
      </c>
      <c r="AE3779" s="58"/>
    </row>
    <row r="3780" spans="2:31" x14ac:dyDescent="0.3">
      <c r="B3780" s="4" t="s">
        <v>139</v>
      </c>
      <c r="C3780" s="4"/>
      <c r="D3780" s="4"/>
      <c r="E3780" s="87">
        <v>0</v>
      </c>
      <c r="F3780" s="88">
        <v>0</v>
      </c>
      <c r="G3780" s="87">
        <v>0</v>
      </c>
      <c r="H3780" s="88">
        <v>0</v>
      </c>
      <c r="I3780" s="87">
        <v>0</v>
      </c>
      <c r="J3780" s="88">
        <v>0</v>
      </c>
      <c r="K3780" s="87">
        <v>0</v>
      </c>
      <c r="L3780" s="88">
        <v>0</v>
      </c>
      <c r="M3780" s="87">
        <v>0</v>
      </c>
      <c r="N3780" s="88">
        <v>0</v>
      </c>
      <c r="O3780" s="87">
        <v>0</v>
      </c>
      <c r="P3780" s="88">
        <v>0</v>
      </c>
      <c r="Q3780" s="87">
        <v>0</v>
      </c>
      <c r="R3780" s="88">
        <v>0</v>
      </c>
      <c r="S3780" s="87">
        <v>0</v>
      </c>
      <c r="T3780" s="88">
        <v>0</v>
      </c>
      <c r="U3780" s="87">
        <v>0</v>
      </c>
      <c r="V3780" s="88">
        <v>0</v>
      </c>
      <c r="W3780" s="87">
        <v>0</v>
      </c>
      <c r="X3780" s="88">
        <v>0</v>
      </c>
      <c r="Y3780" s="87">
        <v>0</v>
      </c>
      <c r="Z3780" s="88">
        <v>0</v>
      </c>
      <c r="AA3780" s="87">
        <v>0</v>
      </c>
      <c r="AB3780" s="88">
        <v>0</v>
      </c>
      <c r="AC3780" s="58"/>
      <c r="AD3780" s="59">
        <f t="shared" si="79"/>
        <v>0</v>
      </c>
      <c r="AE3780" s="58"/>
    </row>
    <row r="3781" spans="2:31" x14ac:dyDescent="0.3">
      <c r="B3781" s="4" t="s">
        <v>140</v>
      </c>
      <c r="C3781" s="4"/>
      <c r="D3781" s="4"/>
      <c r="E3781" s="87">
        <v>0</v>
      </c>
      <c r="F3781" s="88">
        <v>0</v>
      </c>
      <c r="G3781" s="87">
        <v>0</v>
      </c>
      <c r="H3781" s="88">
        <v>0</v>
      </c>
      <c r="I3781" s="87">
        <v>0</v>
      </c>
      <c r="J3781" s="88">
        <v>0</v>
      </c>
      <c r="K3781" s="87">
        <v>0</v>
      </c>
      <c r="L3781" s="88">
        <v>0</v>
      </c>
      <c r="M3781" s="87">
        <v>0</v>
      </c>
      <c r="N3781" s="88">
        <v>0</v>
      </c>
      <c r="O3781" s="87">
        <v>0</v>
      </c>
      <c r="P3781" s="88">
        <v>0</v>
      </c>
      <c r="Q3781" s="87">
        <v>0</v>
      </c>
      <c r="R3781" s="88">
        <v>0</v>
      </c>
      <c r="S3781" s="87">
        <v>0</v>
      </c>
      <c r="T3781" s="88">
        <v>0</v>
      </c>
      <c r="U3781" s="87">
        <v>0</v>
      </c>
      <c r="V3781" s="88">
        <v>0</v>
      </c>
      <c r="W3781" s="87">
        <v>0</v>
      </c>
      <c r="X3781" s="88">
        <v>0</v>
      </c>
      <c r="Y3781" s="87">
        <v>0</v>
      </c>
      <c r="Z3781" s="88">
        <v>0</v>
      </c>
      <c r="AA3781" s="87">
        <v>0</v>
      </c>
      <c r="AB3781" s="88">
        <v>0</v>
      </c>
      <c r="AC3781" s="58"/>
      <c r="AD3781" s="59">
        <f t="shared" si="79"/>
        <v>0</v>
      </c>
      <c r="AE3781" s="58"/>
    </row>
    <row r="3782" spans="2:31" x14ac:dyDescent="0.3">
      <c r="B3782" s="4" t="s">
        <v>198</v>
      </c>
      <c r="C3782" s="4"/>
      <c r="D3782" s="4"/>
      <c r="E3782" s="87">
        <v>2.0569303770860028</v>
      </c>
      <c r="F3782" s="88">
        <v>1.9313732584317527</v>
      </c>
      <c r="G3782" s="87">
        <v>1.9398836096127832</v>
      </c>
      <c r="H3782" s="88">
        <v>1.9483939607938132</v>
      </c>
      <c r="I3782" s="87">
        <v>1.9569043119748435</v>
      </c>
      <c r="J3782" s="88">
        <v>1.965414663155874</v>
      </c>
      <c r="K3782" s="87">
        <v>1.973925014336904</v>
      </c>
      <c r="L3782" s="88">
        <v>1.9824353655179343</v>
      </c>
      <c r="M3782" s="87">
        <v>1.9907662073771162</v>
      </c>
      <c r="N3782" s="88">
        <v>1.9953798095385233</v>
      </c>
      <c r="O3782" s="87">
        <v>1.9985168278217318</v>
      </c>
      <c r="P3782" s="88">
        <v>2.0016538421312968</v>
      </c>
      <c r="Q3782" s="87">
        <v>2.4545371979475012</v>
      </c>
      <c r="R3782" s="88">
        <v>3.0258748720089588</v>
      </c>
      <c r="S3782" s="87">
        <v>2.9921856373548512</v>
      </c>
      <c r="T3782" s="88">
        <v>2.9584963997205111</v>
      </c>
      <c r="U3782" s="87">
        <v>2.9248071650663992</v>
      </c>
      <c r="V3782" s="88">
        <v>2.8911179304122943</v>
      </c>
      <c r="W3782" s="87">
        <v>2.8574286957581805</v>
      </c>
      <c r="X3782" s="88">
        <v>0.61466912031173715</v>
      </c>
      <c r="Y3782" s="87">
        <v>0</v>
      </c>
      <c r="Z3782" s="88">
        <v>0</v>
      </c>
      <c r="AA3782" s="87">
        <v>0</v>
      </c>
      <c r="AB3782" s="88">
        <v>0.41414705117543538</v>
      </c>
      <c r="AC3782" s="58"/>
      <c r="AD3782" s="59">
        <f t="shared" si="79"/>
        <v>44.87484131753444</v>
      </c>
      <c r="AE3782" s="58"/>
    </row>
    <row r="3783" spans="2:31" x14ac:dyDescent="0.3">
      <c r="B3783" s="4" t="s">
        <v>199</v>
      </c>
      <c r="C3783" s="4"/>
      <c r="D3783" s="4"/>
      <c r="E3783" s="87">
        <v>2.0051823238531741</v>
      </c>
      <c r="F3783" s="88">
        <v>2.0034335931142166</v>
      </c>
      <c r="G3783" s="87">
        <v>2.0016827503840129</v>
      </c>
      <c r="H3783" s="88">
        <v>1.999931913614273</v>
      </c>
      <c r="I3783" s="87">
        <v>1.9981810688972472</v>
      </c>
      <c r="J3783" s="88">
        <v>1.996430226167043</v>
      </c>
      <c r="K3783" s="87">
        <v>1.9946793834368388</v>
      </c>
      <c r="L3783" s="88">
        <v>1.9929285407066348</v>
      </c>
      <c r="M3783" s="87">
        <v>1.9905510822931924</v>
      </c>
      <c r="N3783" s="88">
        <v>1.987468135356903</v>
      </c>
      <c r="O3783" s="87">
        <v>1.9843845884005229</v>
      </c>
      <c r="P3783" s="88">
        <v>1.9813010454177855</v>
      </c>
      <c r="Q3783" s="87">
        <v>2.4454064518213277</v>
      </c>
      <c r="R3783" s="88">
        <v>3.0133896807829545</v>
      </c>
      <c r="S3783" s="87">
        <v>2.9271784881750738</v>
      </c>
      <c r="T3783" s="88">
        <v>2.8697175423304242</v>
      </c>
      <c r="U3783" s="87">
        <v>2.8351988673210138</v>
      </c>
      <c r="V3783" s="88">
        <v>2.8006801982720697</v>
      </c>
      <c r="W3783" s="87">
        <v>2.7661615173021947</v>
      </c>
      <c r="X3783" s="88">
        <v>0.59478524327278137</v>
      </c>
      <c r="Y3783" s="87">
        <v>0</v>
      </c>
      <c r="Z3783" s="88">
        <v>0.34261339902877808</v>
      </c>
      <c r="AA3783" s="87">
        <v>0.38868918021519983</v>
      </c>
      <c r="AB3783" s="88">
        <v>0.38956524133682247</v>
      </c>
      <c r="AC3783" s="58"/>
      <c r="AD3783" s="59">
        <f t="shared" si="79"/>
        <v>45.30954046150049</v>
      </c>
      <c r="AE3783" s="58"/>
    </row>
    <row r="3784" spans="2:31" x14ac:dyDescent="0.3">
      <c r="B3784" s="4" t="s">
        <v>183</v>
      </c>
      <c r="C3784" s="4"/>
      <c r="D3784" s="4"/>
      <c r="E3784" s="87">
        <v>0</v>
      </c>
      <c r="F3784" s="88">
        <v>0</v>
      </c>
      <c r="G3784" s="87">
        <v>0</v>
      </c>
      <c r="H3784" s="88">
        <v>0</v>
      </c>
      <c r="I3784" s="87">
        <v>0</v>
      </c>
      <c r="J3784" s="88">
        <v>0</v>
      </c>
      <c r="K3784" s="87">
        <v>0</v>
      </c>
      <c r="L3784" s="88">
        <v>0</v>
      </c>
      <c r="M3784" s="87">
        <v>0</v>
      </c>
      <c r="N3784" s="88">
        <v>0</v>
      </c>
      <c r="O3784" s="87">
        <v>0</v>
      </c>
      <c r="P3784" s="88">
        <v>0</v>
      </c>
      <c r="Q3784" s="87">
        <v>0</v>
      </c>
      <c r="R3784" s="88">
        <v>0</v>
      </c>
      <c r="S3784" s="87">
        <v>0</v>
      </c>
      <c r="T3784" s="88">
        <v>0</v>
      </c>
      <c r="U3784" s="87">
        <v>0</v>
      </c>
      <c r="V3784" s="88">
        <v>0</v>
      </c>
      <c r="W3784" s="87">
        <v>0</v>
      </c>
      <c r="X3784" s="88">
        <v>0</v>
      </c>
      <c r="Y3784" s="87">
        <v>0</v>
      </c>
      <c r="Z3784" s="88">
        <v>0</v>
      </c>
      <c r="AA3784" s="87">
        <v>0</v>
      </c>
      <c r="AB3784" s="88">
        <v>0</v>
      </c>
      <c r="AC3784" s="58"/>
      <c r="AD3784" s="59">
        <f t="shared" si="79"/>
        <v>0</v>
      </c>
      <c r="AE3784" s="58"/>
    </row>
    <row r="3785" spans="2:31" x14ac:dyDescent="0.3">
      <c r="B3785" s="4" t="s">
        <v>184</v>
      </c>
      <c r="C3785" s="4"/>
      <c r="D3785" s="4"/>
      <c r="E3785" s="87">
        <v>6.0049999999999981</v>
      </c>
      <c r="F3785" s="88">
        <v>6.0123750000000005</v>
      </c>
      <c r="G3785" s="87">
        <v>6.0150833333333331</v>
      </c>
      <c r="H3785" s="88">
        <v>6.0075416666666683</v>
      </c>
      <c r="I3785" s="87">
        <v>1.689416666666667</v>
      </c>
      <c r="J3785" s="88">
        <v>0</v>
      </c>
      <c r="K3785" s="87">
        <v>0</v>
      </c>
      <c r="L3785" s="88">
        <v>0</v>
      </c>
      <c r="M3785" s="87">
        <v>0</v>
      </c>
      <c r="N3785" s="88">
        <v>0</v>
      </c>
      <c r="O3785" s="87">
        <v>0</v>
      </c>
      <c r="P3785" s="88">
        <v>0</v>
      </c>
      <c r="Q3785" s="87">
        <v>0</v>
      </c>
      <c r="R3785" s="88">
        <v>0</v>
      </c>
      <c r="S3785" s="87">
        <v>0</v>
      </c>
      <c r="T3785" s="88">
        <v>0</v>
      </c>
      <c r="U3785" s="87">
        <v>5.0000000000007833E-3</v>
      </c>
      <c r="V3785" s="88">
        <v>5.0000000000007833E-3</v>
      </c>
      <c r="W3785" s="87">
        <v>6.1950833333333328</v>
      </c>
      <c r="X3785" s="88">
        <v>2.6564416666666668</v>
      </c>
      <c r="Y3785" s="87">
        <v>0</v>
      </c>
      <c r="Z3785" s="88">
        <v>2.9574027777777783</v>
      </c>
      <c r="AA3785" s="87">
        <v>6.0049999999999981</v>
      </c>
      <c r="AB3785" s="88">
        <v>6.0049999999999981</v>
      </c>
      <c r="AC3785" s="58"/>
      <c r="AD3785" s="59">
        <f t="shared" si="79"/>
        <v>49.558344444444444</v>
      </c>
      <c r="AE3785" s="58"/>
    </row>
    <row r="3786" spans="2:31" x14ac:dyDescent="0.3">
      <c r="B3786" s="4" t="s">
        <v>191</v>
      </c>
      <c r="C3786" s="4"/>
      <c r="D3786" s="4"/>
      <c r="E3786" s="87">
        <v>0</v>
      </c>
      <c r="F3786" s="88">
        <v>0</v>
      </c>
      <c r="G3786" s="87">
        <v>0</v>
      </c>
      <c r="H3786" s="88">
        <v>0</v>
      </c>
      <c r="I3786" s="87">
        <v>0</v>
      </c>
      <c r="J3786" s="88">
        <v>0</v>
      </c>
      <c r="K3786" s="87">
        <v>0</v>
      </c>
      <c r="L3786" s="88">
        <v>0</v>
      </c>
      <c r="M3786" s="87">
        <v>0</v>
      </c>
      <c r="N3786" s="88">
        <v>0</v>
      </c>
      <c r="O3786" s="87">
        <v>0</v>
      </c>
      <c r="P3786" s="88">
        <v>0</v>
      </c>
      <c r="Q3786" s="87">
        <v>0.81513062914212542</v>
      </c>
      <c r="R3786" s="88">
        <v>2.4923156817754104</v>
      </c>
      <c r="S3786" s="87">
        <v>2.4853123803933457</v>
      </c>
      <c r="T3786" s="88">
        <v>2.4783090829849246</v>
      </c>
      <c r="U3786" s="87">
        <v>2.4713057835896817</v>
      </c>
      <c r="V3786" s="88">
        <v>2.4643024841944383</v>
      </c>
      <c r="W3786" s="87">
        <v>2.4572991847991941</v>
      </c>
      <c r="X3786" s="88">
        <v>0.53149175047874453</v>
      </c>
      <c r="Y3786" s="87">
        <v>0</v>
      </c>
      <c r="Z3786" s="88">
        <v>0</v>
      </c>
      <c r="AA3786" s="87">
        <v>0</v>
      </c>
      <c r="AB3786" s="88">
        <v>0</v>
      </c>
      <c r="AC3786" s="58"/>
      <c r="AD3786" s="59">
        <f t="shared" si="79"/>
        <v>16.195466977357864</v>
      </c>
      <c r="AE3786" s="58"/>
    </row>
    <row r="3787" spans="2:31" x14ac:dyDescent="0.3">
      <c r="B3787" s="4" t="s">
        <v>232</v>
      </c>
      <c r="C3787" s="4"/>
      <c r="D3787" s="4"/>
      <c r="E3787" s="87">
        <v>0</v>
      </c>
      <c r="F3787" s="88">
        <v>0</v>
      </c>
      <c r="G3787" s="87">
        <v>0</v>
      </c>
      <c r="H3787" s="88">
        <v>0</v>
      </c>
      <c r="I3787" s="87">
        <v>0</v>
      </c>
      <c r="J3787" s="88">
        <v>0</v>
      </c>
      <c r="K3787" s="87">
        <v>0</v>
      </c>
      <c r="L3787" s="88">
        <v>0</v>
      </c>
      <c r="M3787" s="87">
        <v>0</v>
      </c>
      <c r="N3787" s="88">
        <v>0</v>
      </c>
      <c r="O3787" s="87">
        <v>0</v>
      </c>
      <c r="P3787" s="88">
        <v>0</v>
      </c>
      <c r="Q3787" s="87">
        <v>0</v>
      </c>
      <c r="R3787" s="88">
        <v>0</v>
      </c>
      <c r="S3787" s="87">
        <v>0</v>
      </c>
      <c r="T3787" s="88">
        <v>0</v>
      </c>
      <c r="U3787" s="87">
        <v>0</v>
      </c>
      <c r="V3787" s="88">
        <v>0</v>
      </c>
      <c r="W3787" s="87">
        <v>0</v>
      </c>
      <c r="X3787" s="88">
        <v>0</v>
      </c>
      <c r="Y3787" s="87">
        <v>0</v>
      </c>
      <c r="Z3787" s="88">
        <v>0</v>
      </c>
      <c r="AA3787" s="87">
        <v>0</v>
      </c>
      <c r="AB3787" s="88">
        <v>0</v>
      </c>
      <c r="AC3787" s="58"/>
      <c r="AD3787" s="59">
        <f t="shared" si="79"/>
        <v>0</v>
      </c>
      <c r="AE3787" s="58"/>
    </row>
    <row r="3788" spans="2:31" x14ac:dyDescent="0.3">
      <c r="B3788" s="4" t="s">
        <v>233</v>
      </c>
      <c r="C3788" s="4"/>
      <c r="D3788" s="4"/>
      <c r="E3788" s="87">
        <v>0</v>
      </c>
      <c r="F3788" s="88">
        <v>0</v>
      </c>
      <c r="G3788" s="87">
        <v>0</v>
      </c>
      <c r="H3788" s="88">
        <v>0</v>
      </c>
      <c r="I3788" s="87">
        <v>0</v>
      </c>
      <c r="J3788" s="88">
        <v>0</v>
      </c>
      <c r="K3788" s="87">
        <v>0</v>
      </c>
      <c r="L3788" s="88">
        <v>0</v>
      </c>
      <c r="M3788" s="87">
        <v>0</v>
      </c>
      <c r="N3788" s="88">
        <v>0</v>
      </c>
      <c r="O3788" s="87">
        <v>0</v>
      </c>
      <c r="P3788" s="88">
        <v>0</v>
      </c>
      <c r="Q3788" s="87">
        <v>0</v>
      </c>
      <c r="R3788" s="88">
        <v>0</v>
      </c>
      <c r="S3788" s="87">
        <v>0</v>
      </c>
      <c r="T3788" s="88">
        <v>0</v>
      </c>
      <c r="U3788" s="87">
        <v>0</v>
      </c>
      <c r="V3788" s="88">
        <v>0</v>
      </c>
      <c r="W3788" s="87">
        <v>0</v>
      </c>
      <c r="X3788" s="88">
        <v>0</v>
      </c>
      <c r="Y3788" s="87">
        <v>0</v>
      </c>
      <c r="Z3788" s="88">
        <v>0</v>
      </c>
      <c r="AA3788" s="87">
        <v>0</v>
      </c>
      <c r="AB3788" s="88">
        <v>0</v>
      </c>
      <c r="AC3788" s="58"/>
      <c r="AD3788" s="59">
        <f t="shared" si="79"/>
        <v>0</v>
      </c>
      <c r="AE3788" s="58"/>
    </row>
    <row r="3789" spans="2:31" x14ac:dyDescent="0.3">
      <c r="B3789" s="4" t="s">
        <v>234</v>
      </c>
      <c r="C3789" s="4"/>
      <c r="D3789" s="4"/>
      <c r="E3789" s="87">
        <v>0</v>
      </c>
      <c r="F3789" s="88">
        <v>0</v>
      </c>
      <c r="G3789" s="87">
        <v>0</v>
      </c>
      <c r="H3789" s="88">
        <v>0</v>
      </c>
      <c r="I3789" s="87">
        <v>0</v>
      </c>
      <c r="J3789" s="88">
        <v>0</v>
      </c>
      <c r="K3789" s="87">
        <v>0</v>
      </c>
      <c r="L3789" s="88">
        <v>0</v>
      </c>
      <c r="M3789" s="87">
        <v>0</v>
      </c>
      <c r="N3789" s="88">
        <v>0</v>
      </c>
      <c r="O3789" s="87">
        <v>0</v>
      </c>
      <c r="P3789" s="88">
        <v>0</v>
      </c>
      <c r="Q3789" s="87">
        <v>0</v>
      </c>
      <c r="R3789" s="88">
        <v>0</v>
      </c>
      <c r="S3789" s="87">
        <v>0</v>
      </c>
      <c r="T3789" s="88">
        <v>0</v>
      </c>
      <c r="U3789" s="87">
        <v>0</v>
      </c>
      <c r="V3789" s="88">
        <v>0</v>
      </c>
      <c r="W3789" s="87">
        <v>0</v>
      </c>
      <c r="X3789" s="88">
        <v>0</v>
      </c>
      <c r="Y3789" s="87">
        <v>0</v>
      </c>
      <c r="Z3789" s="88">
        <v>0</v>
      </c>
      <c r="AA3789" s="87">
        <v>0</v>
      </c>
      <c r="AB3789" s="88">
        <v>0</v>
      </c>
      <c r="AC3789" s="58"/>
      <c r="AD3789" s="59">
        <f t="shared" si="79"/>
        <v>0</v>
      </c>
      <c r="AE3789" s="58"/>
    </row>
    <row r="3790" spans="2:31" x14ac:dyDescent="0.3">
      <c r="B3790" s="4" t="s">
        <v>182</v>
      </c>
      <c r="C3790" s="4"/>
      <c r="D3790" s="4"/>
      <c r="E3790" s="87">
        <v>0</v>
      </c>
      <c r="F3790" s="88">
        <v>0</v>
      </c>
      <c r="G3790" s="87">
        <v>0</v>
      </c>
      <c r="H3790" s="88">
        <v>0</v>
      </c>
      <c r="I3790" s="87">
        <v>0</v>
      </c>
      <c r="J3790" s="88">
        <v>0</v>
      </c>
      <c r="K3790" s="87">
        <v>0</v>
      </c>
      <c r="L3790" s="88">
        <v>0</v>
      </c>
      <c r="M3790" s="87">
        <v>0</v>
      </c>
      <c r="N3790" s="88">
        <v>0</v>
      </c>
      <c r="O3790" s="87">
        <v>0</v>
      </c>
      <c r="P3790" s="88">
        <v>0</v>
      </c>
      <c r="Q3790" s="87">
        <v>0</v>
      </c>
      <c r="R3790" s="88">
        <v>0</v>
      </c>
      <c r="S3790" s="87">
        <v>0</v>
      </c>
      <c r="T3790" s="88">
        <v>0</v>
      </c>
      <c r="U3790" s="87">
        <v>0</v>
      </c>
      <c r="V3790" s="88">
        <v>0</v>
      </c>
      <c r="W3790" s="87">
        <v>0</v>
      </c>
      <c r="X3790" s="88">
        <v>0</v>
      </c>
      <c r="Y3790" s="87">
        <v>0</v>
      </c>
      <c r="Z3790" s="88">
        <v>0</v>
      </c>
      <c r="AA3790" s="87">
        <v>0</v>
      </c>
      <c r="AB3790" s="88">
        <v>0</v>
      </c>
      <c r="AC3790" s="58"/>
      <c r="AD3790" s="59">
        <f t="shared" si="79"/>
        <v>0</v>
      </c>
      <c r="AE3790" s="58"/>
    </row>
    <row r="3791" spans="2:31" x14ac:dyDescent="0.3">
      <c r="B3791" s="4" t="s">
        <v>250</v>
      </c>
      <c r="C3791" s="4"/>
      <c r="D3791" s="4"/>
      <c r="E3791" s="87">
        <v>0</v>
      </c>
      <c r="F3791" s="88">
        <v>0</v>
      </c>
      <c r="G3791" s="87">
        <v>0</v>
      </c>
      <c r="H3791" s="88">
        <v>0</v>
      </c>
      <c r="I3791" s="87">
        <v>0</v>
      </c>
      <c r="J3791" s="88">
        <v>0</v>
      </c>
      <c r="K3791" s="87">
        <v>0</v>
      </c>
      <c r="L3791" s="88">
        <v>0</v>
      </c>
      <c r="M3791" s="87">
        <v>0</v>
      </c>
      <c r="N3791" s="88">
        <v>0</v>
      </c>
      <c r="O3791" s="87">
        <v>0</v>
      </c>
      <c r="P3791" s="88">
        <v>0</v>
      </c>
      <c r="Q3791" s="87">
        <v>0</v>
      </c>
      <c r="R3791" s="88">
        <v>0</v>
      </c>
      <c r="S3791" s="87">
        <v>0</v>
      </c>
      <c r="T3791" s="88">
        <v>0</v>
      </c>
      <c r="U3791" s="87">
        <v>0</v>
      </c>
      <c r="V3791" s="88">
        <v>0</v>
      </c>
      <c r="W3791" s="87">
        <v>0</v>
      </c>
      <c r="X3791" s="88">
        <v>0</v>
      </c>
      <c r="Y3791" s="87">
        <v>0</v>
      </c>
      <c r="Z3791" s="88">
        <v>0</v>
      </c>
      <c r="AA3791" s="87">
        <v>0</v>
      </c>
      <c r="AB3791" s="88">
        <v>0</v>
      </c>
      <c r="AC3791" s="58"/>
      <c r="AD3791" s="59">
        <f t="shared" si="79"/>
        <v>0</v>
      </c>
      <c r="AE3791" s="58"/>
    </row>
    <row r="3792" spans="2:31" x14ac:dyDescent="0.3">
      <c r="B3792" s="4" t="s">
        <v>235</v>
      </c>
      <c r="C3792" s="4"/>
      <c r="D3792" s="4"/>
      <c r="E3792" s="87">
        <v>0</v>
      </c>
      <c r="F3792" s="88">
        <v>0</v>
      </c>
      <c r="G3792" s="87">
        <v>0</v>
      </c>
      <c r="H3792" s="88">
        <v>0</v>
      </c>
      <c r="I3792" s="87">
        <v>0</v>
      </c>
      <c r="J3792" s="88">
        <v>0</v>
      </c>
      <c r="K3792" s="87">
        <v>0</v>
      </c>
      <c r="L3792" s="88">
        <v>0</v>
      </c>
      <c r="M3792" s="87">
        <v>0</v>
      </c>
      <c r="N3792" s="88">
        <v>0</v>
      </c>
      <c r="O3792" s="87">
        <v>0</v>
      </c>
      <c r="P3792" s="88">
        <v>0</v>
      </c>
      <c r="Q3792" s="87">
        <v>0</v>
      </c>
      <c r="R3792" s="88">
        <v>0</v>
      </c>
      <c r="S3792" s="87">
        <v>0</v>
      </c>
      <c r="T3792" s="88">
        <v>0</v>
      </c>
      <c r="U3792" s="87">
        <v>0</v>
      </c>
      <c r="V3792" s="88">
        <v>0</v>
      </c>
      <c r="W3792" s="87">
        <v>0</v>
      </c>
      <c r="X3792" s="88">
        <v>0</v>
      </c>
      <c r="Y3792" s="87">
        <v>0</v>
      </c>
      <c r="Z3792" s="88">
        <v>0</v>
      </c>
      <c r="AA3792" s="87">
        <v>0</v>
      </c>
      <c r="AB3792" s="88">
        <v>0</v>
      </c>
      <c r="AC3792" s="58"/>
      <c r="AD3792" s="59">
        <f t="shared" si="79"/>
        <v>0</v>
      </c>
      <c r="AE3792" s="58"/>
    </row>
    <row r="3793" spans="2:31" x14ac:dyDescent="0.3">
      <c r="B3793" s="4" t="s">
        <v>236</v>
      </c>
      <c r="C3793" s="4"/>
      <c r="D3793" s="4"/>
      <c r="E3793" s="87">
        <v>0</v>
      </c>
      <c r="F3793" s="88">
        <v>0</v>
      </c>
      <c r="G3793" s="87">
        <v>0</v>
      </c>
      <c r="H3793" s="88">
        <v>0</v>
      </c>
      <c r="I3793" s="87">
        <v>0</v>
      </c>
      <c r="J3793" s="88">
        <v>0</v>
      </c>
      <c r="K3793" s="87">
        <v>0</v>
      </c>
      <c r="L3793" s="88">
        <v>0</v>
      </c>
      <c r="M3793" s="87">
        <v>0</v>
      </c>
      <c r="N3793" s="88">
        <v>0</v>
      </c>
      <c r="O3793" s="87">
        <v>0</v>
      </c>
      <c r="P3793" s="88">
        <v>0</v>
      </c>
      <c r="Q3793" s="87">
        <v>0</v>
      </c>
      <c r="R3793" s="88">
        <v>0</v>
      </c>
      <c r="S3793" s="87">
        <v>0</v>
      </c>
      <c r="T3793" s="88">
        <v>0</v>
      </c>
      <c r="U3793" s="87">
        <v>0</v>
      </c>
      <c r="V3793" s="88">
        <v>0</v>
      </c>
      <c r="W3793" s="87">
        <v>0</v>
      </c>
      <c r="X3793" s="88">
        <v>0</v>
      </c>
      <c r="Y3793" s="87">
        <v>0</v>
      </c>
      <c r="Z3793" s="88">
        <v>0</v>
      </c>
      <c r="AA3793" s="87">
        <v>0</v>
      </c>
      <c r="AB3793" s="88">
        <v>0</v>
      </c>
      <c r="AC3793" s="58"/>
      <c r="AD3793" s="59">
        <f t="shared" si="79"/>
        <v>0</v>
      </c>
      <c r="AE3793" s="58"/>
    </row>
    <row r="3794" spans="2:31" x14ac:dyDescent="0.3">
      <c r="B3794" s="4" t="s">
        <v>298</v>
      </c>
      <c r="C3794" s="4"/>
      <c r="D3794" s="4"/>
      <c r="E3794" s="87">
        <v>0</v>
      </c>
      <c r="F3794" s="88">
        <v>0</v>
      </c>
      <c r="G3794" s="87">
        <v>0</v>
      </c>
      <c r="H3794" s="88">
        <v>0</v>
      </c>
      <c r="I3794" s="87">
        <v>0</v>
      </c>
      <c r="J3794" s="88">
        <v>0</v>
      </c>
      <c r="K3794" s="87">
        <v>0</v>
      </c>
      <c r="L3794" s="88">
        <v>0</v>
      </c>
      <c r="M3794" s="87">
        <v>0</v>
      </c>
      <c r="N3794" s="88">
        <v>0</v>
      </c>
      <c r="O3794" s="87">
        <v>0</v>
      </c>
      <c r="P3794" s="88">
        <v>0</v>
      </c>
      <c r="Q3794" s="87">
        <v>0</v>
      </c>
      <c r="R3794" s="88">
        <v>0</v>
      </c>
      <c r="S3794" s="87">
        <v>0</v>
      </c>
      <c r="T3794" s="88">
        <v>0</v>
      </c>
      <c r="U3794" s="87">
        <v>0</v>
      </c>
      <c r="V3794" s="88">
        <v>0</v>
      </c>
      <c r="W3794" s="87">
        <v>0</v>
      </c>
      <c r="X3794" s="88">
        <v>0</v>
      </c>
      <c r="Y3794" s="87">
        <v>0</v>
      </c>
      <c r="Z3794" s="88">
        <v>0</v>
      </c>
      <c r="AA3794" s="87">
        <v>0</v>
      </c>
      <c r="AB3794" s="88">
        <v>0</v>
      </c>
      <c r="AC3794" s="58"/>
      <c r="AD3794" s="59">
        <f t="shared" si="79"/>
        <v>0</v>
      </c>
      <c r="AE3794" s="58"/>
    </row>
    <row r="3795" spans="2:31" x14ac:dyDescent="0.3">
      <c r="B3795" s="4" t="s">
        <v>185</v>
      </c>
      <c r="C3795" s="4"/>
      <c r="D3795" s="4"/>
      <c r="E3795" s="87">
        <v>5.0373750000000008</v>
      </c>
      <c r="F3795" s="88">
        <v>5.5022500000000027</v>
      </c>
      <c r="G3795" s="87">
        <v>6.4765000000000015</v>
      </c>
      <c r="H3795" s="88">
        <v>1.7484583333333339</v>
      </c>
      <c r="I3795" s="87">
        <v>0</v>
      </c>
      <c r="J3795" s="88">
        <v>0</v>
      </c>
      <c r="K3795" s="87">
        <v>0</v>
      </c>
      <c r="L3795" s="88">
        <v>0</v>
      </c>
      <c r="M3795" s="87">
        <v>0</v>
      </c>
      <c r="N3795" s="88">
        <v>0</v>
      </c>
      <c r="O3795" s="87">
        <v>0</v>
      </c>
      <c r="P3795" s="88">
        <v>0</v>
      </c>
      <c r="Q3795" s="87">
        <v>0</v>
      </c>
      <c r="R3795" s="88">
        <v>0</v>
      </c>
      <c r="S3795" s="87">
        <v>0</v>
      </c>
      <c r="T3795" s="88">
        <v>0</v>
      </c>
      <c r="U3795" s="87">
        <v>0</v>
      </c>
      <c r="V3795" s="88">
        <v>2.8885416666666668</v>
      </c>
      <c r="W3795" s="87">
        <v>8.0098333333333347</v>
      </c>
      <c r="X3795" s="88">
        <v>2.1512833333333332</v>
      </c>
      <c r="Y3795" s="87">
        <v>0</v>
      </c>
      <c r="Z3795" s="88">
        <v>2.7001722222222218</v>
      </c>
      <c r="AA3795" s="87">
        <v>6.6299166666666673</v>
      </c>
      <c r="AB3795" s="88">
        <v>7.2450000000000054</v>
      </c>
      <c r="AC3795" s="58"/>
      <c r="AD3795" s="59">
        <f t="shared" si="79"/>
        <v>48.389330555555567</v>
      </c>
      <c r="AE3795" s="58"/>
    </row>
    <row r="3796" spans="2:31" x14ac:dyDescent="0.3">
      <c r="B3796" s="4" t="s">
        <v>186</v>
      </c>
      <c r="C3796" s="4"/>
      <c r="D3796" s="4"/>
      <c r="E3796" s="87">
        <v>0</v>
      </c>
      <c r="F3796" s="88">
        <v>0</v>
      </c>
      <c r="G3796" s="87">
        <v>0</v>
      </c>
      <c r="H3796" s="88">
        <v>0</v>
      </c>
      <c r="I3796" s="87">
        <v>0</v>
      </c>
      <c r="J3796" s="88">
        <v>0</v>
      </c>
      <c r="K3796" s="87">
        <v>0</v>
      </c>
      <c r="L3796" s="88">
        <v>0</v>
      </c>
      <c r="M3796" s="87">
        <v>0</v>
      </c>
      <c r="N3796" s="88">
        <v>0</v>
      </c>
      <c r="O3796" s="87">
        <v>0</v>
      </c>
      <c r="P3796" s="88">
        <v>0</v>
      </c>
      <c r="Q3796" s="87">
        <v>0</v>
      </c>
      <c r="R3796" s="88">
        <v>0</v>
      </c>
      <c r="S3796" s="87">
        <v>0</v>
      </c>
      <c r="T3796" s="88">
        <v>0</v>
      </c>
      <c r="U3796" s="87">
        <v>0</v>
      </c>
      <c r="V3796" s="88">
        <v>0</v>
      </c>
      <c r="W3796" s="87">
        <v>0</v>
      </c>
      <c r="X3796" s="88">
        <v>0</v>
      </c>
      <c r="Y3796" s="87">
        <v>0</v>
      </c>
      <c r="Z3796" s="88">
        <v>0</v>
      </c>
      <c r="AA3796" s="87">
        <v>0</v>
      </c>
      <c r="AB3796" s="88">
        <v>0</v>
      </c>
      <c r="AC3796" s="58"/>
      <c r="AD3796" s="59">
        <f t="shared" si="79"/>
        <v>0</v>
      </c>
      <c r="AE3796" s="58"/>
    </row>
    <row r="3797" spans="2:31" x14ac:dyDescent="0.3">
      <c r="B3797" s="4" t="s">
        <v>170</v>
      </c>
      <c r="C3797" s="4"/>
      <c r="D3797" s="4"/>
      <c r="E3797" s="87">
        <v>1.0917712418300654</v>
      </c>
      <c r="F3797" s="88">
        <v>1.22968954248366</v>
      </c>
      <c r="G3797" s="87">
        <v>1.2400408496732025</v>
      </c>
      <c r="H3797" s="88">
        <v>1.2448790849673199</v>
      </c>
      <c r="I3797" s="87">
        <v>1.2348022875816991</v>
      </c>
      <c r="J3797" s="88">
        <v>1.2101192810457515</v>
      </c>
      <c r="K3797" s="87">
        <v>1.2056356209150327</v>
      </c>
      <c r="L3797" s="88">
        <v>0.46611955337690636</v>
      </c>
      <c r="M3797" s="87">
        <v>0</v>
      </c>
      <c r="N3797" s="88">
        <v>0</v>
      </c>
      <c r="O3797" s="87">
        <v>0</v>
      </c>
      <c r="P3797" s="88">
        <v>0</v>
      </c>
      <c r="Q3797" s="87">
        <v>0</v>
      </c>
      <c r="R3797" s="88">
        <v>0</v>
      </c>
      <c r="S3797" s="87">
        <v>0</v>
      </c>
      <c r="T3797" s="88">
        <v>0</v>
      </c>
      <c r="U3797" s="87">
        <v>0</v>
      </c>
      <c r="V3797" s="88">
        <v>0</v>
      </c>
      <c r="W3797" s="87">
        <v>0</v>
      </c>
      <c r="X3797" s="88">
        <v>0</v>
      </c>
      <c r="Y3797" s="87">
        <v>0</v>
      </c>
      <c r="Z3797" s="88">
        <v>1.2537617647058825</v>
      </c>
      <c r="AA3797" s="87">
        <v>1.7578692810457519</v>
      </c>
      <c r="AB3797" s="88">
        <v>1.8639215686274513</v>
      </c>
      <c r="AC3797" s="58"/>
      <c r="AD3797" s="59">
        <f t="shared" si="79"/>
        <v>13.798610076252725</v>
      </c>
      <c r="AE3797" s="58"/>
    </row>
    <row r="3798" spans="2:31" x14ac:dyDescent="0.3">
      <c r="B3798" s="4" t="s">
        <v>171</v>
      </c>
      <c r="C3798" s="4"/>
      <c r="D3798" s="4"/>
      <c r="E3798" s="87">
        <v>0</v>
      </c>
      <c r="F3798" s="88">
        <v>0</v>
      </c>
      <c r="G3798" s="87">
        <v>0</v>
      </c>
      <c r="H3798" s="88">
        <v>0</v>
      </c>
      <c r="I3798" s="87">
        <v>0</v>
      </c>
      <c r="J3798" s="88">
        <v>0</v>
      </c>
      <c r="K3798" s="87">
        <v>0</v>
      </c>
      <c r="L3798" s="88">
        <v>0</v>
      </c>
      <c r="M3798" s="87">
        <v>0</v>
      </c>
      <c r="N3798" s="88">
        <v>0</v>
      </c>
      <c r="O3798" s="87">
        <v>0</v>
      </c>
      <c r="P3798" s="88">
        <v>0</v>
      </c>
      <c r="Q3798" s="87">
        <v>0</v>
      </c>
      <c r="R3798" s="88">
        <v>0</v>
      </c>
      <c r="S3798" s="87">
        <v>0</v>
      </c>
      <c r="T3798" s="88">
        <v>0</v>
      </c>
      <c r="U3798" s="87">
        <v>0</v>
      </c>
      <c r="V3798" s="88">
        <v>0</v>
      </c>
      <c r="W3798" s="87">
        <v>0</v>
      </c>
      <c r="X3798" s="88">
        <v>0</v>
      </c>
      <c r="Y3798" s="87">
        <v>0</v>
      </c>
      <c r="Z3798" s="88">
        <v>0</v>
      </c>
      <c r="AA3798" s="87">
        <v>0</v>
      </c>
      <c r="AB3798" s="88">
        <v>0</v>
      </c>
      <c r="AC3798" s="58"/>
      <c r="AD3798" s="59">
        <f t="shared" si="79"/>
        <v>0</v>
      </c>
      <c r="AE3798" s="58"/>
    </row>
    <row r="3799" spans="2:31" x14ac:dyDescent="0.3">
      <c r="B3799" s="4" t="s">
        <v>172</v>
      </c>
      <c r="C3799" s="4"/>
      <c r="D3799" s="4"/>
      <c r="E3799" s="87">
        <v>0</v>
      </c>
      <c r="F3799" s="88">
        <v>0</v>
      </c>
      <c r="G3799" s="87">
        <v>0</v>
      </c>
      <c r="H3799" s="88">
        <v>0</v>
      </c>
      <c r="I3799" s="87">
        <v>0</v>
      </c>
      <c r="J3799" s="88">
        <v>0</v>
      </c>
      <c r="K3799" s="87">
        <v>0</v>
      </c>
      <c r="L3799" s="88">
        <v>0</v>
      </c>
      <c r="M3799" s="87">
        <v>0</v>
      </c>
      <c r="N3799" s="88">
        <v>0</v>
      </c>
      <c r="O3799" s="87">
        <v>0</v>
      </c>
      <c r="P3799" s="88">
        <v>0</v>
      </c>
      <c r="Q3799" s="87">
        <v>0</v>
      </c>
      <c r="R3799" s="88">
        <v>0</v>
      </c>
      <c r="S3799" s="87">
        <v>0</v>
      </c>
      <c r="T3799" s="88">
        <v>0</v>
      </c>
      <c r="U3799" s="87">
        <v>0</v>
      </c>
      <c r="V3799" s="88">
        <v>0</v>
      </c>
      <c r="W3799" s="87">
        <v>0</v>
      </c>
      <c r="X3799" s="88">
        <v>0</v>
      </c>
      <c r="Y3799" s="87">
        <v>0</v>
      </c>
      <c r="Z3799" s="88">
        <v>0</v>
      </c>
      <c r="AA3799" s="87">
        <v>0</v>
      </c>
      <c r="AB3799" s="88">
        <v>0</v>
      </c>
      <c r="AC3799" s="58"/>
      <c r="AD3799" s="59">
        <f t="shared" si="79"/>
        <v>0</v>
      </c>
      <c r="AE3799" s="58"/>
    </row>
    <row r="3800" spans="2:31" x14ac:dyDescent="0.3">
      <c r="B3800" s="4" t="s">
        <v>173</v>
      </c>
      <c r="C3800" s="4"/>
      <c r="D3800" s="4"/>
      <c r="E3800" s="87">
        <v>0.70195359996720874</v>
      </c>
      <c r="F3800" s="88">
        <v>1.0078703249202055</v>
      </c>
      <c r="G3800" s="87">
        <v>0.94181933449763888</v>
      </c>
      <c r="H3800" s="88">
        <v>0.88559179352779005</v>
      </c>
      <c r="I3800" s="87">
        <v>0.90461425827998776</v>
      </c>
      <c r="J3800" s="88">
        <v>0.92296428727168667</v>
      </c>
      <c r="K3800" s="87">
        <v>0.90065481709499007</v>
      </c>
      <c r="L3800" s="88">
        <v>0.35139641528036097</v>
      </c>
      <c r="M3800" s="87">
        <v>0</v>
      </c>
      <c r="N3800" s="88">
        <v>0</v>
      </c>
      <c r="O3800" s="87">
        <v>0</v>
      </c>
      <c r="P3800" s="88">
        <v>0</v>
      </c>
      <c r="Q3800" s="87">
        <v>0</v>
      </c>
      <c r="R3800" s="88">
        <v>0</v>
      </c>
      <c r="S3800" s="87">
        <v>0</v>
      </c>
      <c r="T3800" s="88">
        <v>0</v>
      </c>
      <c r="U3800" s="87">
        <v>0</v>
      </c>
      <c r="V3800" s="88">
        <v>0</v>
      </c>
      <c r="W3800" s="87">
        <v>0</v>
      </c>
      <c r="X3800" s="88">
        <v>0</v>
      </c>
      <c r="Y3800" s="87">
        <v>0</v>
      </c>
      <c r="Z3800" s="88">
        <v>2.6866323529411771</v>
      </c>
      <c r="AA3800" s="87">
        <v>3.4881660934523033</v>
      </c>
      <c r="AB3800" s="88">
        <v>1.5012535310259061</v>
      </c>
      <c r="AC3800" s="58"/>
      <c r="AD3800" s="59">
        <f t="shared" si="79"/>
        <v>14.292916808259255</v>
      </c>
      <c r="AE3800" s="58"/>
    </row>
    <row r="3801" spans="2:31" x14ac:dyDescent="0.3">
      <c r="B3801" s="4" t="s">
        <v>174</v>
      </c>
      <c r="C3801" s="4"/>
      <c r="D3801" s="4"/>
      <c r="E3801" s="87">
        <v>0.62734826920079256</v>
      </c>
      <c r="F3801" s="88">
        <v>0.90950028943080508</v>
      </c>
      <c r="G3801" s="87">
        <v>0.88716123150844228</v>
      </c>
      <c r="H3801" s="88">
        <v>0.9091567759420357</v>
      </c>
      <c r="I3801" s="87">
        <v>0.89316968964595433</v>
      </c>
      <c r="J3801" s="88">
        <v>0.70248220808365791</v>
      </c>
      <c r="K3801" s="87">
        <v>0.55568594184576325</v>
      </c>
      <c r="L3801" s="88">
        <v>0.22232819164500522</v>
      </c>
      <c r="M3801" s="87">
        <v>0</v>
      </c>
      <c r="N3801" s="88">
        <v>0</v>
      </c>
      <c r="O3801" s="87">
        <v>0</v>
      </c>
      <c r="P3801" s="88">
        <v>0</v>
      </c>
      <c r="Q3801" s="87">
        <v>0</v>
      </c>
      <c r="R3801" s="88">
        <v>0</v>
      </c>
      <c r="S3801" s="87">
        <v>0</v>
      </c>
      <c r="T3801" s="88">
        <v>0</v>
      </c>
      <c r="U3801" s="87">
        <v>0</v>
      </c>
      <c r="V3801" s="88">
        <v>0</v>
      </c>
      <c r="W3801" s="87">
        <v>0</v>
      </c>
      <c r="X3801" s="88">
        <v>0</v>
      </c>
      <c r="Y3801" s="87">
        <v>0</v>
      </c>
      <c r="Z3801" s="88">
        <v>2.1850467195697922E-2</v>
      </c>
      <c r="AA3801" s="87">
        <v>0.73624291980967871</v>
      </c>
      <c r="AB3801" s="88">
        <v>1.5511902388404408</v>
      </c>
      <c r="AC3801" s="58"/>
      <c r="AD3801" s="59">
        <f t="shared" si="79"/>
        <v>8.0161162231482734</v>
      </c>
      <c r="AE3801" s="58"/>
    </row>
    <row r="3802" spans="2:31" x14ac:dyDescent="0.3">
      <c r="B3802" s="4" t="s">
        <v>194</v>
      </c>
      <c r="C3802" s="4"/>
      <c r="D3802" s="4"/>
      <c r="E3802" s="87">
        <v>0</v>
      </c>
      <c r="F3802" s="88">
        <v>0</v>
      </c>
      <c r="G3802" s="87">
        <v>0</v>
      </c>
      <c r="H3802" s="88">
        <v>0</v>
      </c>
      <c r="I3802" s="87">
        <v>0</v>
      </c>
      <c r="J3802" s="88">
        <v>0</v>
      </c>
      <c r="K3802" s="87">
        <v>0</v>
      </c>
      <c r="L3802" s="88">
        <v>0</v>
      </c>
      <c r="M3802" s="87">
        <v>0</v>
      </c>
      <c r="N3802" s="88">
        <v>0</v>
      </c>
      <c r="O3802" s="87">
        <v>0</v>
      </c>
      <c r="P3802" s="88">
        <v>0</v>
      </c>
      <c r="Q3802" s="87">
        <v>0</v>
      </c>
      <c r="R3802" s="88">
        <v>0</v>
      </c>
      <c r="S3802" s="87">
        <v>0</v>
      </c>
      <c r="T3802" s="88">
        <v>0</v>
      </c>
      <c r="U3802" s="87">
        <v>0</v>
      </c>
      <c r="V3802" s="88">
        <v>0</v>
      </c>
      <c r="W3802" s="87">
        <v>0</v>
      </c>
      <c r="X3802" s="88">
        <v>0</v>
      </c>
      <c r="Y3802" s="87">
        <v>0</v>
      </c>
      <c r="Z3802" s="88">
        <v>0</v>
      </c>
      <c r="AA3802" s="87">
        <v>0</v>
      </c>
      <c r="AB3802" s="88">
        <v>0</v>
      </c>
      <c r="AC3802" s="58"/>
      <c r="AD3802" s="59">
        <f t="shared" si="79"/>
        <v>0</v>
      </c>
      <c r="AE3802" s="58"/>
    </row>
    <row r="3803" spans="2:31" x14ac:dyDescent="0.3">
      <c r="B3803" s="4" t="s">
        <v>195</v>
      </c>
      <c r="C3803" s="4"/>
      <c r="D3803" s="4"/>
      <c r="E3803" s="87">
        <v>0</v>
      </c>
      <c r="F3803" s="88">
        <v>0</v>
      </c>
      <c r="G3803" s="87">
        <v>0</v>
      </c>
      <c r="H3803" s="88">
        <v>0</v>
      </c>
      <c r="I3803" s="87">
        <v>0</v>
      </c>
      <c r="J3803" s="88">
        <v>0</v>
      </c>
      <c r="K3803" s="87">
        <v>0</v>
      </c>
      <c r="L3803" s="88">
        <v>0</v>
      </c>
      <c r="M3803" s="87">
        <v>0</v>
      </c>
      <c r="N3803" s="88">
        <v>0</v>
      </c>
      <c r="O3803" s="87">
        <v>0</v>
      </c>
      <c r="P3803" s="88">
        <v>0</v>
      </c>
      <c r="Q3803" s="87">
        <v>0</v>
      </c>
      <c r="R3803" s="88">
        <v>0</v>
      </c>
      <c r="S3803" s="87">
        <v>0</v>
      </c>
      <c r="T3803" s="88">
        <v>0</v>
      </c>
      <c r="U3803" s="87">
        <v>0</v>
      </c>
      <c r="V3803" s="88">
        <v>0</v>
      </c>
      <c r="W3803" s="87">
        <v>0</v>
      </c>
      <c r="X3803" s="88">
        <v>0</v>
      </c>
      <c r="Y3803" s="87">
        <v>0</v>
      </c>
      <c r="Z3803" s="88">
        <v>0</v>
      </c>
      <c r="AA3803" s="87">
        <v>0</v>
      </c>
      <c r="AB3803" s="88">
        <v>0</v>
      </c>
      <c r="AC3803" s="58"/>
      <c r="AD3803" s="59">
        <f t="shared" si="79"/>
        <v>0</v>
      </c>
      <c r="AE3803" s="58"/>
    </row>
    <row r="3804" spans="2:31" x14ac:dyDescent="0.3">
      <c r="B3804" s="4" t="s">
        <v>153</v>
      </c>
      <c r="C3804" s="4"/>
      <c r="D3804" s="4"/>
      <c r="E3804" s="87">
        <v>0.52138262788454659</v>
      </c>
      <c r="F3804" s="88">
        <v>0.51314213474591552</v>
      </c>
      <c r="G3804" s="87">
        <v>0.51716338793436667</v>
      </c>
      <c r="H3804" s="88">
        <v>0.51950237154960621</v>
      </c>
      <c r="I3804" s="87">
        <v>0.50110805432001737</v>
      </c>
      <c r="J3804" s="88">
        <v>0.50615821282068874</v>
      </c>
      <c r="K3804" s="87">
        <v>0.49006611506144182</v>
      </c>
      <c r="L3804" s="88">
        <v>0.49834702610969522</v>
      </c>
      <c r="M3804" s="87">
        <v>0.49662127097447695</v>
      </c>
      <c r="N3804" s="88">
        <v>0.49044202764828981</v>
      </c>
      <c r="O3804" s="87">
        <v>0.48796789844830818</v>
      </c>
      <c r="P3804" s="88">
        <v>0.5086566309134164</v>
      </c>
      <c r="Q3804" s="87">
        <v>0.20166183312733962</v>
      </c>
      <c r="R3804" s="88">
        <v>0</v>
      </c>
      <c r="S3804" s="87">
        <v>0</v>
      </c>
      <c r="T3804" s="88">
        <v>0</v>
      </c>
      <c r="U3804" s="87">
        <v>0</v>
      </c>
      <c r="V3804" s="88">
        <v>0</v>
      </c>
      <c r="W3804" s="87">
        <v>0</v>
      </c>
      <c r="X3804" s="88">
        <v>0</v>
      </c>
      <c r="Y3804" s="87">
        <v>0</v>
      </c>
      <c r="Z3804" s="88">
        <v>0.46375106612841255</v>
      </c>
      <c r="AA3804" s="87">
        <v>0.50441369215647369</v>
      </c>
      <c r="AB3804" s="88">
        <v>0.47592940926551797</v>
      </c>
      <c r="AC3804" s="58"/>
      <c r="AD3804" s="59">
        <f t="shared" si="79"/>
        <v>7.696313759088512</v>
      </c>
      <c r="AE3804" s="58"/>
    </row>
    <row r="3805" spans="2:31" x14ac:dyDescent="0.3">
      <c r="B3805" s="4" t="s">
        <v>154</v>
      </c>
      <c r="C3805" s="4"/>
      <c r="D3805" s="4"/>
      <c r="E3805" s="87">
        <v>0</v>
      </c>
      <c r="F3805" s="88">
        <v>0</v>
      </c>
      <c r="G3805" s="87">
        <v>0</v>
      </c>
      <c r="H3805" s="88">
        <v>0</v>
      </c>
      <c r="I3805" s="87">
        <v>0</v>
      </c>
      <c r="J3805" s="88">
        <v>0</v>
      </c>
      <c r="K3805" s="87">
        <v>0</v>
      </c>
      <c r="L3805" s="88">
        <v>0</v>
      </c>
      <c r="M3805" s="87">
        <v>0</v>
      </c>
      <c r="N3805" s="88">
        <v>0</v>
      </c>
      <c r="O3805" s="87">
        <v>0</v>
      </c>
      <c r="P3805" s="88">
        <v>0</v>
      </c>
      <c r="Q3805" s="87">
        <v>0</v>
      </c>
      <c r="R3805" s="88">
        <v>0</v>
      </c>
      <c r="S3805" s="87">
        <v>0</v>
      </c>
      <c r="T3805" s="88">
        <v>0</v>
      </c>
      <c r="U3805" s="87">
        <v>0</v>
      </c>
      <c r="V3805" s="88">
        <v>0</v>
      </c>
      <c r="W3805" s="87">
        <v>0</v>
      </c>
      <c r="X3805" s="88">
        <v>0</v>
      </c>
      <c r="Y3805" s="87">
        <v>0</v>
      </c>
      <c r="Z3805" s="88">
        <v>0</v>
      </c>
      <c r="AA3805" s="87">
        <v>0</v>
      </c>
      <c r="AB3805" s="88">
        <v>0</v>
      </c>
      <c r="AC3805" s="58"/>
      <c r="AD3805" s="59">
        <f t="shared" si="79"/>
        <v>0</v>
      </c>
      <c r="AE3805" s="58"/>
    </row>
    <row r="3806" spans="2:31" x14ac:dyDescent="0.3">
      <c r="B3806" s="4" t="s">
        <v>175</v>
      </c>
      <c r="C3806" s="4"/>
      <c r="D3806" s="4"/>
      <c r="E3806" s="87">
        <v>0</v>
      </c>
      <c r="F3806" s="88">
        <v>0</v>
      </c>
      <c r="G3806" s="87">
        <v>0</v>
      </c>
      <c r="H3806" s="88">
        <v>0</v>
      </c>
      <c r="I3806" s="87">
        <v>0</v>
      </c>
      <c r="J3806" s="88">
        <v>0</v>
      </c>
      <c r="K3806" s="87">
        <v>0</v>
      </c>
      <c r="L3806" s="88">
        <v>0</v>
      </c>
      <c r="M3806" s="87">
        <v>0</v>
      </c>
      <c r="N3806" s="88">
        <v>0</v>
      </c>
      <c r="O3806" s="87">
        <v>0</v>
      </c>
      <c r="P3806" s="88">
        <v>0</v>
      </c>
      <c r="Q3806" s="87">
        <v>0</v>
      </c>
      <c r="R3806" s="88">
        <v>0</v>
      </c>
      <c r="S3806" s="87">
        <v>0</v>
      </c>
      <c r="T3806" s="88">
        <v>0</v>
      </c>
      <c r="U3806" s="87">
        <v>0</v>
      </c>
      <c r="V3806" s="88">
        <v>0</v>
      </c>
      <c r="W3806" s="87">
        <v>0</v>
      </c>
      <c r="X3806" s="88">
        <v>0</v>
      </c>
      <c r="Y3806" s="87">
        <v>0</v>
      </c>
      <c r="Z3806" s="88">
        <v>0</v>
      </c>
      <c r="AA3806" s="87">
        <v>0</v>
      </c>
      <c r="AB3806" s="88">
        <v>0</v>
      </c>
      <c r="AC3806" s="58"/>
      <c r="AD3806" s="59">
        <f t="shared" si="79"/>
        <v>0</v>
      </c>
      <c r="AE3806" s="58"/>
    </row>
    <row r="3807" spans="2:31" x14ac:dyDescent="0.3">
      <c r="B3807" s="4" t="s">
        <v>176</v>
      </c>
      <c r="C3807" s="4"/>
      <c r="D3807" s="4"/>
      <c r="E3807" s="87">
        <v>0</v>
      </c>
      <c r="F3807" s="88">
        <v>0</v>
      </c>
      <c r="G3807" s="87">
        <v>0</v>
      </c>
      <c r="H3807" s="88">
        <v>0</v>
      </c>
      <c r="I3807" s="87">
        <v>0</v>
      </c>
      <c r="J3807" s="88">
        <v>0</v>
      </c>
      <c r="K3807" s="87">
        <v>0</v>
      </c>
      <c r="L3807" s="88">
        <v>0</v>
      </c>
      <c r="M3807" s="87">
        <v>0</v>
      </c>
      <c r="N3807" s="88">
        <v>0</v>
      </c>
      <c r="O3807" s="87">
        <v>0</v>
      </c>
      <c r="P3807" s="88">
        <v>0</v>
      </c>
      <c r="Q3807" s="87">
        <v>0</v>
      </c>
      <c r="R3807" s="88">
        <v>0</v>
      </c>
      <c r="S3807" s="87">
        <v>0</v>
      </c>
      <c r="T3807" s="88">
        <v>0</v>
      </c>
      <c r="U3807" s="87">
        <v>0</v>
      </c>
      <c r="V3807" s="88">
        <v>0</v>
      </c>
      <c r="W3807" s="87">
        <v>0</v>
      </c>
      <c r="X3807" s="88">
        <v>0</v>
      </c>
      <c r="Y3807" s="87">
        <v>0</v>
      </c>
      <c r="Z3807" s="88">
        <v>0</v>
      </c>
      <c r="AA3807" s="87">
        <v>0</v>
      </c>
      <c r="AB3807" s="88">
        <v>0</v>
      </c>
      <c r="AC3807" s="58"/>
      <c r="AD3807" s="59">
        <f t="shared" si="79"/>
        <v>0</v>
      </c>
      <c r="AE3807" s="58"/>
    </row>
    <row r="3808" spans="2:31" x14ac:dyDescent="0.3">
      <c r="B3808" s="4" t="s">
        <v>177</v>
      </c>
      <c r="C3808" s="4"/>
      <c r="D3808" s="4"/>
      <c r="E3808" s="87">
        <v>0</v>
      </c>
      <c r="F3808" s="88">
        <v>0</v>
      </c>
      <c r="G3808" s="87">
        <v>0</v>
      </c>
      <c r="H3808" s="88">
        <v>0</v>
      </c>
      <c r="I3808" s="87">
        <v>0</v>
      </c>
      <c r="J3808" s="88">
        <v>0</v>
      </c>
      <c r="K3808" s="87">
        <v>0</v>
      </c>
      <c r="L3808" s="88">
        <v>0</v>
      </c>
      <c r="M3808" s="87">
        <v>0</v>
      </c>
      <c r="N3808" s="88">
        <v>0</v>
      </c>
      <c r="O3808" s="87">
        <v>0</v>
      </c>
      <c r="P3808" s="88">
        <v>0</v>
      </c>
      <c r="Q3808" s="87">
        <v>0</v>
      </c>
      <c r="R3808" s="88">
        <v>0</v>
      </c>
      <c r="S3808" s="87">
        <v>0</v>
      </c>
      <c r="T3808" s="88">
        <v>0</v>
      </c>
      <c r="U3808" s="87">
        <v>0</v>
      </c>
      <c r="V3808" s="88">
        <v>0</v>
      </c>
      <c r="W3808" s="87">
        <v>0</v>
      </c>
      <c r="X3808" s="88">
        <v>0</v>
      </c>
      <c r="Y3808" s="87">
        <v>0</v>
      </c>
      <c r="Z3808" s="88">
        <v>0</v>
      </c>
      <c r="AA3808" s="87">
        <v>0</v>
      </c>
      <c r="AB3808" s="88">
        <v>0</v>
      </c>
      <c r="AC3808" s="58"/>
      <c r="AD3808" s="59">
        <f t="shared" si="79"/>
        <v>0</v>
      </c>
      <c r="AE3808" s="58"/>
    </row>
    <row r="3809" spans="2:31" x14ac:dyDescent="0.3">
      <c r="B3809" s="4" t="s">
        <v>212</v>
      </c>
      <c r="C3809" s="4"/>
      <c r="D3809" s="4"/>
      <c r="E3809" s="87">
        <v>0</v>
      </c>
      <c r="F3809" s="88">
        <v>0</v>
      </c>
      <c r="G3809" s="87">
        <v>0</v>
      </c>
      <c r="H3809" s="88">
        <v>0</v>
      </c>
      <c r="I3809" s="87">
        <v>0</v>
      </c>
      <c r="J3809" s="88">
        <v>0</v>
      </c>
      <c r="K3809" s="87">
        <v>0</v>
      </c>
      <c r="L3809" s="88">
        <v>0</v>
      </c>
      <c r="M3809" s="87">
        <v>0</v>
      </c>
      <c r="N3809" s="88">
        <v>0</v>
      </c>
      <c r="O3809" s="87">
        <v>0</v>
      </c>
      <c r="P3809" s="88">
        <v>0</v>
      </c>
      <c r="Q3809" s="87">
        <v>0</v>
      </c>
      <c r="R3809" s="88">
        <v>0</v>
      </c>
      <c r="S3809" s="87">
        <v>0</v>
      </c>
      <c r="T3809" s="88">
        <v>0</v>
      </c>
      <c r="U3809" s="87">
        <v>0</v>
      </c>
      <c r="V3809" s="88">
        <v>0</v>
      </c>
      <c r="W3809" s="87">
        <v>0</v>
      </c>
      <c r="X3809" s="88">
        <v>0</v>
      </c>
      <c r="Y3809" s="87">
        <v>0</v>
      </c>
      <c r="Z3809" s="88">
        <v>0</v>
      </c>
      <c r="AA3809" s="87">
        <v>0</v>
      </c>
      <c r="AB3809" s="88">
        <v>0</v>
      </c>
      <c r="AC3809" s="58"/>
      <c r="AD3809" s="59">
        <f t="shared" si="79"/>
        <v>0</v>
      </c>
      <c r="AE3809" s="58"/>
    </row>
    <row r="3810" spans="2:31" x14ac:dyDescent="0.3">
      <c r="B3810" s="4" t="s">
        <v>213</v>
      </c>
      <c r="C3810" s="4"/>
      <c r="D3810" s="4"/>
      <c r="E3810" s="87">
        <v>0</v>
      </c>
      <c r="F3810" s="88">
        <v>0</v>
      </c>
      <c r="G3810" s="87">
        <v>0</v>
      </c>
      <c r="H3810" s="88">
        <v>0</v>
      </c>
      <c r="I3810" s="87">
        <v>0</v>
      </c>
      <c r="J3810" s="88">
        <v>0</v>
      </c>
      <c r="K3810" s="87">
        <v>0</v>
      </c>
      <c r="L3810" s="88">
        <v>0</v>
      </c>
      <c r="M3810" s="87">
        <v>0</v>
      </c>
      <c r="N3810" s="88">
        <v>0</v>
      </c>
      <c r="O3810" s="87">
        <v>0</v>
      </c>
      <c r="P3810" s="88">
        <v>0</v>
      </c>
      <c r="Q3810" s="87">
        <v>0</v>
      </c>
      <c r="R3810" s="88">
        <v>0</v>
      </c>
      <c r="S3810" s="87">
        <v>0</v>
      </c>
      <c r="T3810" s="88">
        <v>0</v>
      </c>
      <c r="U3810" s="87">
        <v>0</v>
      </c>
      <c r="V3810" s="88">
        <v>0</v>
      </c>
      <c r="W3810" s="87">
        <v>0</v>
      </c>
      <c r="X3810" s="88">
        <v>0</v>
      </c>
      <c r="Y3810" s="87">
        <v>0</v>
      </c>
      <c r="Z3810" s="88">
        <v>0</v>
      </c>
      <c r="AA3810" s="87">
        <v>0</v>
      </c>
      <c r="AB3810" s="88">
        <v>0</v>
      </c>
      <c r="AC3810" s="58"/>
      <c r="AD3810" s="59">
        <f t="shared" si="79"/>
        <v>0</v>
      </c>
      <c r="AE3810" s="58"/>
    </row>
    <row r="3811" spans="2:31" x14ac:dyDescent="0.3">
      <c r="B3811" s="4" t="s">
        <v>214</v>
      </c>
      <c r="C3811" s="4"/>
      <c r="D3811" s="4"/>
      <c r="E3811" s="87">
        <v>0</v>
      </c>
      <c r="F3811" s="88">
        <v>0</v>
      </c>
      <c r="G3811" s="87">
        <v>0</v>
      </c>
      <c r="H3811" s="88">
        <v>0</v>
      </c>
      <c r="I3811" s="87">
        <v>0</v>
      </c>
      <c r="J3811" s="88">
        <v>0</v>
      </c>
      <c r="K3811" s="87">
        <v>0</v>
      </c>
      <c r="L3811" s="88">
        <v>0</v>
      </c>
      <c r="M3811" s="87">
        <v>0</v>
      </c>
      <c r="N3811" s="88">
        <v>0</v>
      </c>
      <c r="O3811" s="87">
        <v>0</v>
      </c>
      <c r="P3811" s="88">
        <v>0</v>
      </c>
      <c r="Q3811" s="87">
        <v>0</v>
      </c>
      <c r="R3811" s="88">
        <v>0</v>
      </c>
      <c r="S3811" s="87">
        <v>0</v>
      </c>
      <c r="T3811" s="88">
        <v>0</v>
      </c>
      <c r="U3811" s="87">
        <v>0</v>
      </c>
      <c r="V3811" s="88">
        <v>0</v>
      </c>
      <c r="W3811" s="87">
        <v>0</v>
      </c>
      <c r="X3811" s="88">
        <v>0</v>
      </c>
      <c r="Y3811" s="87">
        <v>0</v>
      </c>
      <c r="Z3811" s="88">
        <v>0</v>
      </c>
      <c r="AA3811" s="87">
        <v>0</v>
      </c>
      <c r="AB3811" s="88">
        <v>0</v>
      </c>
      <c r="AC3811" s="58"/>
      <c r="AD3811" s="59">
        <f t="shared" si="79"/>
        <v>0</v>
      </c>
      <c r="AE3811" s="58"/>
    </row>
    <row r="3812" spans="2:31" x14ac:dyDescent="0.3">
      <c r="B3812" s="4" t="s">
        <v>143</v>
      </c>
      <c r="C3812" s="4"/>
      <c r="D3812" s="4"/>
      <c r="E3812" s="87">
        <v>0</v>
      </c>
      <c r="F3812" s="88">
        <v>0</v>
      </c>
      <c r="G3812" s="87">
        <v>0</v>
      </c>
      <c r="H3812" s="88">
        <v>0</v>
      </c>
      <c r="I3812" s="87">
        <v>0</v>
      </c>
      <c r="J3812" s="88">
        <v>0</v>
      </c>
      <c r="K3812" s="87">
        <v>0</v>
      </c>
      <c r="L3812" s="88">
        <v>0</v>
      </c>
      <c r="M3812" s="87">
        <v>0</v>
      </c>
      <c r="N3812" s="88">
        <v>0</v>
      </c>
      <c r="O3812" s="87">
        <v>0</v>
      </c>
      <c r="P3812" s="88">
        <v>0</v>
      </c>
      <c r="Q3812" s="87">
        <v>0</v>
      </c>
      <c r="R3812" s="88">
        <v>0</v>
      </c>
      <c r="S3812" s="87">
        <v>0</v>
      </c>
      <c r="T3812" s="88">
        <v>0</v>
      </c>
      <c r="U3812" s="87">
        <v>0</v>
      </c>
      <c r="V3812" s="88">
        <v>0</v>
      </c>
      <c r="W3812" s="87">
        <v>0</v>
      </c>
      <c r="X3812" s="88">
        <v>0</v>
      </c>
      <c r="Y3812" s="87">
        <v>0</v>
      </c>
      <c r="Z3812" s="88">
        <v>0</v>
      </c>
      <c r="AA3812" s="87">
        <v>0</v>
      </c>
      <c r="AB3812" s="88">
        <v>0</v>
      </c>
      <c r="AC3812" s="58"/>
      <c r="AD3812" s="59">
        <f t="shared" si="79"/>
        <v>0</v>
      </c>
      <c r="AE3812" s="58"/>
    </row>
    <row r="3813" spans="2:31" x14ac:dyDescent="0.3">
      <c r="B3813" s="4" t="s">
        <v>144</v>
      </c>
      <c r="C3813" s="4"/>
      <c r="D3813" s="4"/>
      <c r="E3813" s="87">
        <v>0</v>
      </c>
      <c r="F3813" s="88">
        <v>0</v>
      </c>
      <c r="G3813" s="87">
        <v>0</v>
      </c>
      <c r="H3813" s="88">
        <v>0</v>
      </c>
      <c r="I3813" s="87">
        <v>0</v>
      </c>
      <c r="J3813" s="88">
        <v>0</v>
      </c>
      <c r="K3813" s="87">
        <v>0</v>
      </c>
      <c r="L3813" s="88">
        <v>0</v>
      </c>
      <c r="M3813" s="87">
        <v>0</v>
      </c>
      <c r="N3813" s="88">
        <v>0</v>
      </c>
      <c r="O3813" s="87">
        <v>0</v>
      </c>
      <c r="P3813" s="88">
        <v>0</v>
      </c>
      <c r="Q3813" s="87">
        <v>0</v>
      </c>
      <c r="R3813" s="88">
        <v>0</v>
      </c>
      <c r="S3813" s="87">
        <v>0</v>
      </c>
      <c r="T3813" s="88">
        <v>0</v>
      </c>
      <c r="U3813" s="87">
        <v>0</v>
      </c>
      <c r="V3813" s="88">
        <v>0</v>
      </c>
      <c r="W3813" s="87">
        <v>0</v>
      </c>
      <c r="X3813" s="88">
        <v>0</v>
      </c>
      <c r="Y3813" s="87">
        <v>0</v>
      </c>
      <c r="Z3813" s="88">
        <v>0</v>
      </c>
      <c r="AA3813" s="87">
        <v>0</v>
      </c>
      <c r="AB3813" s="88">
        <v>0</v>
      </c>
      <c r="AC3813" s="58"/>
      <c r="AD3813" s="59">
        <f t="shared" si="79"/>
        <v>0</v>
      </c>
      <c r="AE3813" s="58"/>
    </row>
    <row r="3814" spans="2:31" x14ac:dyDescent="0.3">
      <c r="B3814" s="4" t="s">
        <v>145</v>
      </c>
      <c r="C3814" s="4"/>
      <c r="D3814" s="4"/>
      <c r="E3814" s="87">
        <v>0</v>
      </c>
      <c r="F3814" s="88">
        <v>0</v>
      </c>
      <c r="G3814" s="87">
        <v>0</v>
      </c>
      <c r="H3814" s="88">
        <v>0</v>
      </c>
      <c r="I3814" s="87">
        <v>0</v>
      </c>
      <c r="J3814" s="88">
        <v>0</v>
      </c>
      <c r="K3814" s="87">
        <v>0</v>
      </c>
      <c r="L3814" s="88">
        <v>0</v>
      </c>
      <c r="M3814" s="87">
        <v>0</v>
      </c>
      <c r="N3814" s="88">
        <v>0</v>
      </c>
      <c r="O3814" s="87">
        <v>0</v>
      </c>
      <c r="P3814" s="88">
        <v>0</v>
      </c>
      <c r="Q3814" s="87">
        <v>0</v>
      </c>
      <c r="R3814" s="88">
        <v>0</v>
      </c>
      <c r="S3814" s="87">
        <v>0</v>
      </c>
      <c r="T3814" s="88">
        <v>0</v>
      </c>
      <c r="U3814" s="87">
        <v>0</v>
      </c>
      <c r="V3814" s="88">
        <v>0</v>
      </c>
      <c r="W3814" s="87">
        <v>0</v>
      </c>
      <c r="X3814" s="88">
        <v>0</v>
      </c>
      <c r="Y3814" s="87">
        <v>0</v>
      </c>
      <c r="Z3814" s="88">
        <v>0</v>
      </c>
      <c r="AA3814" s="87">
        <v>0</v>
      </c>
      <c r="AB3814" s="88">
        <v>0</v>
      </c>
      <c r="AC3814" s="58"/>
      <c r="AD3814" s="59">
        <f t="shared" si="79"/>
        <v>0</v>
      </c>
      <c r="AE3814" s="58"/>
    </row>
    <row r="3815" spans="2:31" x14ac:dyDescent="0.3">
      <c r="B3815" s="4" t="s">
        <v>269</v>
      </c>
      <c r="C3815" s="4"/>
      <c r="D3815" s="4"/>
      <c r="E3815" s="87">
        <v>7.8808142344156913</v>
      </c>
      <c r="F3815" s="88">
        <v>10.687178262074788</v>
      </c>
      <c r="G3815" s="87">
        <v>12.484192212422688</v>
      </c>
      <c r="H3815" s="88">
        <v>14.418973668416335</v>
      </c>
      <c r="I3815" s="87">
        <v>15.167039521535239</v>
      </c>
      <c r="J3815" s="88">
        <v>15.625539493560794</v>
      </c>
      <c r="K3815" s="87">
        <v>15.763914521535241</v>
      </c>
      <c r="L3815" s="88">
        <v>15.796354866027828</v>
      </c>
      <c r="M3815" s="87">
        <v>15.7726349512736</v>
      </c>
      <c r="N3815" s="88">
        <v>15.791456286112474</v>
      </c>
      <c r="O3815" s="87">
        <v>15.773142982059056</v>
      </c>
      <c r="P3815" s="88">
        <v>15.799929587046307</v>
      </c>
      <c r="Q3815" s="87">
        <v>15.789258162180587</v>
      </c>
      <c r="R3815" s="88">
        <v>15.756919256846114</v>
      </c>
      <c r="S3815" s="87">
        <v>15.760596224466957</v>
      </c>
      <c r="T3815" s="88">
        <v>15.776829401652021</v>
      </c>
      <c r="U3815" s="87">
        <v>15.733114020029703</v>
      </c>
      <c r="V3815" s="88">
        <v>15.712545108795164</v>
      </c>
      <c r="W3815" s="87">
        <v>15.767486286163333</v>
      </c>
      <c r="X3815" s="88">
        <v>3.3979808171590173</v>
      </c>
      <c r="Y3815" s="87">
        <v>0</v>
      </c>
      <c r="Z3815" s="88">
        <v>0.49492632548014326</v>
      </c>
      <c r="AA3815" s="87">
        <v>0.96141465504964208</v>
      </c>
      <c r="AB3815" s="88">
        <v>3.1824482917785648</v>
      </c>
      <c r="AC3815" s="58"/>
      <c r="AD3815" s="59">
        <f t="shared" si="79"/>
        <v>289.29468913608122</v>
      </c>
      <c r="AE3815" s="58"/>
    </row>
    <row r="3816" spans="2:31" x14ac:dyDescent="0.3">
      <c r="B3816" s="4" t="s">
        <v>270</v>
      </c>
      <c r="C3816" s="4"/>
      <c r="D3816" s="4"/>
      <c r="E3816" s="87">
        <v>13.620792770385744</v>
      </c>
      <c r="F3816" s="88">
        <v>14.614610290527347</v>
      </c>
      <c r="G3816" s="87">
        <v>14.736432902018237</v>
      </c>
      <c r="H3816" s="88">
        <v>15.678116957346601</v>
      </c>
      <c r="I3816" s="87">
        <v>16.079219245910643</v>
      </c>
      <c r="J3816" s="88">
        <v>16.049839369455981</v>
      </c>
      <c r="K3816" s="87">
        <v>16.051916662851969</v>
      </c>
      <c r="L3816" s="88">
        <v>15.988242117563882</v>
      </c>
      <c r="M3816" s="87">
        <v>16.099628766377769</v>
      </c>
      <c r="N3816" s="88">
        <v>16.113675435384117</v>
      </c>
      <c r="O3816" s="87">
        <v>16.111149065229625</v>
      </c>
      <c r="P3816" s="88">
        <v>16.05980688730876</v>
      </c>
      <c r="Q3816" s="87">
        <v>16.074799601236975</v>
      </c>
      <c r="R3816" s="88">
        <v>16.071537526448562</v>
      </c>
      <c r="S3816" s="87">
        <v>16.048325646718347</v>
      </c>
      <c r="T3816" s="88">
        <v>16.076080163319901</v>
      </c>
      <c r="U3816" s="87">
        <v>16.005476061503092</v>
      </c>
      <c r="V3816" s="88">
        <v>16.113504536946618</v>
      </c>
      <c r="W3816" s="87">
        <v>16.080766105651861</v>
      </c>
      <c r="X3816" s="88">
        <v>3.4840509732564291</v>
      </c>
      <c r="Y3816" s="87">
        <v>0</v>
      </c>
      <c r="Z3816" s="88">
        <v>7.0046827952067057</v>
      </c>
      <c r="AA3816" s="87">
        <v>14.912942727406824</v>
      </c>
      <c r="AB3816" s="88">
        <v>14.65895938873291</v>
      </c>
      <c r="AC3816" s="58"/>
      <c r="AD3816" s="59">
        <f t="shared" si="79"/>
        <v>339.73455599678886</v>
      </c>
      <c r="AE3816" s="58"/>
    </row>
    <row r="3817" spans="2:31" x14ac:dyDescent="0.3">
      <c r="B3817" s="4" t="s">
        <v>205</v>
      </c>
      <c r="C3817" s="4"/>
      <c r="D3817" s="4"/>
      <c r="E3817" s="87">
        <v>0.50880645135884106</v>
      </c>
      <c r="F3817" s="88">
        <v>0.51993144372944655</v>
      </c>
      <c r="G3817" s="87">
        <v>0.52337415635431428</v>
      </c>
      <c r="H3817" s="88">
        <v>0.51887414872491966</v>
      </c>
      <c r="I3817" s="87">
        <v>0.51437414506916823</v>
      </c>
      <c r="J3817" s="88">
        <v>0.50987415333434549</v>
      </c>
      <c r="K3817" s="87">
        <v>0.50537414173130812</v>
      </c>
      <c r="L3817" s="88">
        <v>0.50087414204919956</v>
      </c>
      <c r="M3817" s="87">
        <v>0.49637414634073396</v>
      </c>
      <c r="N3817" s="88">
        <v>0.49187413871133945</v>
      </c>
      <c r="O3817" s="87">
        <v>0.43505190233235175</v>
      </c>
      <c r="P3817" s="88">
        <v>0.41017177124663806</v>
      </c>
      <c r="Q3817" s="87">
        <v>0.41660149117156481</v>
      </c>
      <c r="R3817" s="88">
        <v>0.42303120314920573</v>
      </c>
      <c r="S3817" s="87">
        <v>0.42946091910048945</v>
      </c>
      <c r="T3817" s="88">
        <v>0.4358906390254163</v>
      </c>
      <c r="U3817" s="87">
        <v>0.44102314730330922</v>
      </c>
      <c r="V3817" s="88">
        <v>0.44891745666508498</v>
      </c>
      <c r="W3817" s="87">
        <v>0.45873669802988198</v>
      </c>
      <c r="X3817" s="88">
        <v>0.10068718437651464</v>
      </c>
      <c r="Y3817" s="87">
        <v>0</v>
      </c>
      <c r="Z3817" s="88">
        <v>1.6683708041829177E-2</v>
      </c>
      <c r="AA3817" s="87">
        <v>0.41455856024407473</v>
      </c>
      <c r="AB3817" s="88">
        <v>0.54449413637165833</v>
      </c>
      <c r="AC3817" s="58"/>
      <c r="AD3817" s="59">
        <f t="shared" si="79"/>
        <v>10.065039884461637</v>
      </c>
      <c r="AE3817" s="58"/>
    </row>
    <row r="3818" spans="2:31" x14ac:dyDescent="0.3">
      <c r="B3818" s="4" t="s">
        <v>217</v>
      </c>
      <c r="C3818" s="4"/>
      <c r="D3818" s="4"/>
      <c r="E3818" s="87">
        <v>0</v>
      </c>
      <c r="F3818" s="88">
        <v>0</v>
      </c>
      <c r="G3818" s="87">
        <v>0</v>
      </c>
      <c r="H3818" s="88">
        <v>0</v>
      </c>
      <c r="I3818" s="87">
        <v>0</v>
      </c>
      <c r="J3818" s="88">
        <v>0</v>
      </c>
      <c r="K3818" s="87">
        <v>0</v>
      </c>
      <c r="L3818" s="88">
        <v>0.13702925841013588</v>
      </c>
      <c r="M3818" s="87">
        <v>4.5581457614898673</v>
      </c>
      <c r="N3818" s="88">
        <v>6.1940163334210707</v>
      </c>
      <c r="O3818" s="87">
        <v>6.2710746546586362</v>
      </c>
      <c r="P3818" s="88">
        <v>6.2961289902528126</v>
      </c>
      <c r="Q3818" s="87">
        <v>6.2933681011199942</v>
      </c>
      <c r="R3818" s="88">
        <v>6.2910594701766964</v>
      </c>
      <c r="S3818" s="87">
        <v>6.2743396699428553</v>
      </c>
      <c r="T3818" s="88">
        <v>6.2576198577880859</v>
      </c>
      <c r="U3818" s="87">
        <v>6.2409000476201379</v>
      </c>
      <c r="V3818" s="88">
        <v>6.2241802453994755</v>
      </c>
      <c r="W3818" s="87">
        <v>6.2074604272842402</v>
      </c>
      <c r="X3818" s="88">
        <v>1.3427459955215453</v>
      </c>
      <c r="Y3818" s="87">
        <v>0</v>
      </c>
      <c r="Z3818" s="88">
        <v>0</v>
      </c>
      <c r="AA3818" s="87">
        <v>0</v>
      </c>
      <c r="AB3818" s="88">
        <v>0</v>
      </c>
      <c r="AC3818" s="58"/>
      <c r="AD3818" s="59">
        <f t="shared" si="79"/>
        <v>68.588068813085556</v>
      </c>
      <c r="AE3818" s="58"/>
    </row>
    <row r="3819" spans="2:31" x14ac:dyDescent="0.3">
      <c r="B3819" s="4" t="s">
        <v>218</v>
      </c>
      <c r="C3819" s="4"/>
      <c r="D3819" s="4"/>
      <c r="E3819" s="87">
        <v>0</v>
      </c>
      <c r="F3819" s="88">
        <v>0</v>
      </c>
      <c r="G3819" s="87">
        <v>0</v>
      </c>
      <c r="H3819" s="88">
        <v>0</v>
      </c>
      <c r="I3819" s="87">
        <v>0</v>
      </c>
      <c r="J3819" s="88">
        <v>0</v>
      </c>
      <c r="K3819" s="87">
        <v>0</v>
      </c>
      <c r="L3819" s="88">
        <v>0.16046435038248702</v>
      </c>
      <c r="M3819" s="87">
        <v>4.4101576387882231</v>
      </c>
      <c r="N3819" s="88">
        <v>6.3101315498352042</v>
      </c>
      <c r="O3819" s="87">
        <v>6.3205772995948779</v>
      </c>
      <c r="P3819" s="88">
        <v>6.3084683378537498</v>
      </c>
      <c r="Q3819" s="87">
        <v>6.3048568725585943</v>
      </c>
      <c r="R3819" s="88">
        <v>6.2983694334824865</v>
      </c>
      <c r="S3819" s="87">
        <v>6.2698935707410177</v>
      </c>
      <c r="T3819" s="88">
        <v>6.2414177139600122</v>
      </c>
      <c r="U3819" s="87">
        <v>6.2129418512185417</v>
      </c>
      <c r="V3819" s="88">
        <v>6.1844659964243567</v>
      </c>
      <c r="W3819" s="87">
        <v>6.1559901336828871</v>
      </c>
      <c r="X3819" s="88">
        <v>1.3300445874532063</v>
      </c>
      <c r="Y3819" s="87">
        <v>0</v>
      </c>
      <c r="Z3819" s="88">
        <v>0</v>
      </c>
      <c r="AA3819" s="87">
        <v>0</v>
      </c>
      <c r="AB3819" s="88">
        <v>0</v>
      </c>
      <c r="AC3819" s="58"/>
      <c r="AD3819" s="59">
        <f t="shared" si="79"/>
        <v>68.507779335975641</v>
      </c>
      <c r="AE3819" s="58"/>
    </row>
    <row r="3820" spans="2:31" x14ac:dyDescent="0.3">
      <c r="B3820" s="4" t="s">
        <v>219</v>
      </c>
      <c r="C3820" s="4"/>
      <c r="D3820" s="4"/>
      <c r="E3820" s="87">
        <v>0</v>
      </c>
      <c r="F3820" s="88">
        <v>0</v>
      </c>
      <c r="G3820" s="87">
        <v>0</v>
      </c>
      <c r="H3820" s="88">
        <v>0</v>
      </c>
      <c r="I3820" s="87">
        <v>0</v>
      </c>
      <c r="J3820" s="88">
        <v>0</v>
      </c>
      <c r="K3820" s="87">
        <v>0</v>
      </c>
      <c r="L3820" s="88">
        <v>0</v>
      </c>
      <c r="M3820" s="87">
        <v>0</v>
      </c>
      <c r="N3820" s="88">
        <v>0</v>
      </c>
      <c r="O3820" s="87">
        <v>0</v>
      </c>
      <c r="P3820" s="88">
        <v>0</v>
      </c>
      <c r="Q3820" s="87">
        <v>0</v>
      </c>
      <c r="R3820" s="88">
        <v>0</v>
      </c>
      <c r="S3820" s="87">
        <v>0</v>
      </c>
      <c r="T3820" s="88">
        <v>0</v>
      </c>
      <c r="U3820" s="87">
        <v>0</v>
      </c>
      <c r="V3820" s="88">
        <v>0</v>
      </c>
      <c r="W3820" s="87">
        <v>0</v>
      </c>
      <c r="X3820" s="88">
        <v>0</v>
      </c>
      <c r="Y3820" s="87">
        <v>0</v>
      </c>
      <c r="Z3820" s="88">
        <v>0</v>
      </c>
      <c r="AA3820" s="87">
        <v>0</v>
      </c>
      <c r="AB3820" s="88">
        <v>0</v>
      </c>
      <c r="AC3820" s="58"/>
      <c r="AD3820" s="59">
        <f t="shared" si="79"/>
        <v>0</v>
      </c>
      <c r="AE3820" s="58"/>
    </row>
    <row r="3821" spans="2:31" x14ac:dyDescent="0.3">
      <c r="B3821" s="4" t="s">
        <v>220</v>
      </c>
      <c r="C3821" s="4"/>
      <c r="D3821" s="4"/>
      <c r="E3821" s="87">
        <v>0</v>
      </c>
      <c r="F3821" s="88">
        <v>0</v>
      </c>
      <c r="G3821" s="87">
        <v>0</v>
      </c>
      <c r="H3821" s="88">
        <v>0</v>
      </c>
      <c r="I3821" s="87">
        <v>0</v>
      </c>
      <c r="J3821" s="88">
        <v>0</v>
      </c>
      <c r="K3821" s="87">
        <v>0</v>
      </c>
      <c r="L3821" s="88">
        <v>0</v>
      </c>
      <c r="M3821" s="87">
        <v>0</v>
      </c>
      <c r="N3821" s="88">
        <v>0</v>
      </c>
      <c r="O3821" s="87">
        <v>0</v>
      </c>
      <c r="P3821" s="88">
        <v>0</v>
      </c>
      <c r="Q3821" s="87">
        <v>0</v>
      </c>
      <c r="R3821" s="88">
        <v>0</v>
      </c>
      <c r="S3821" s="87">
        <v>0</v>
      </c>
      <c r="T3821" s="88">
        <v>0</v>
      </c>
      <c r="U3821" s="87">
        <v>0</v>
      </c>
      <c r="V3821" s="88">
        <v>0</v>
      </c>
      <c r="W3821" s="87">
        <v>0</v>
      </c>
      <c r="X3821" s="88">
        <v>0</v>
      </c>
      <c r="Y3821" s="87">
        <v>0</v>
      </c>
      <c r="Z3821" s="88">
        <v>0</v>
      </c>
      <c r="AA3821" s="87">
        <v>0</v>
      </c>
      <c r="AB3821" s="88">
        <v>0</v>
      </c>
      <c r="AC3821" s="58"/>
      <c r="AD3821" s="59">
        <f t="shared" si="79"/>
        <v>0</v>
      </c>
      <c r="AE3821" s="58"/>
    </row>
    <row r="3822" spans="2:31" x14ac:dyDescent="0.3">
      <c r="B3822" s="4" t="s">
        <v>237</v>
      </c>
      <c r="C3822" s="4"/>
      <c r="D3822" s="4"/>
      <c r="E3822" s="87">
        <v>0</v>
      </c>
      <c r="F3822" s="88">
        <v>0</v>
      </c>
      <c r="G3822" s="87">
        <v>0</v>
      </c>
      <c r="H3822" s="88">
        <v>0</v>
      </c>
      <c r="I3822" s="87">
        <v>0</v>
      </c>
      <c r="J3822" s="88">
        <v>0</v>
      </c>
      <c r="K3822" s="87">
        <v>0</v>
      </c>
      <c r="L3822" s="88">
        <v>0.48085445557562495</v>
      </c>
      <c r="M3822" s="87">
        <v>1.9191789189633335</v>
      </c>
      <c r="N3822" s="88">
        <v>2.5666631246041667</v>
      </c>
      <c r="O3822" s="87">
        <v>2.5549239227195835</v>
      </c>
      <c r="P3822" s="88">
        <v>2.5540984089749994</v>
      </c>
      <c r="Q3822" s="87">
        <v>2.554358294678333</v>
      </c>
      <c r="R3822" s="88">
        <v>2.5550012115741656</v>
      </c>
      <c r="S3822" s="87">
        <v>2.5555635518729165</v>
      </c>
      <c r="T3822" s="88">
        <v>2.5558119964895831</v>
      </c>
      <c r="U3822" s="87">
        <v>2.5554792129833346</v>
      </c>
      <c r="V3822" s="88">
        <v>2.5270706553200015</v>
      </c>
      <c r="W3822" s="87">
        <v>1.7203028701729166</v>
      </c>
      <c r="X3822" s="88">
        <v>0.16644003123041662</v>
      </c>
      <c r="Y3822" s="87">
        <v>0</v>
      </c>
      <c r="Z3822" s="88">
        <v>0</v>
      </c>
      <c r="AA3822" s="87">
        <v>0</v>
      </c>
      <c r="AB3822" s="88">
        <v>0</v>
      </c>
      <c r="AC3822" s="58"/>
      <c r="AD3822" s="59">
        <f t="shared" si="79"/>
        <v>27.265746655159379</v>
      </c>
      <c r="AE3822" s="58"/>
    </row>
    <row r="3823" spans="2:31" x14ac:dyDescent="0.3">
      <c r="B3823" s="4" t="s">
        <v>238</v>
      </c>
      <c r="C3823" s="4"/>
      <c r="D3823" s="4"/>
      <c r="E3823" s="87">
        <v>0</v>
      </c>
      <c r="F3823" s="88">
        <v>0</v>
      </c>
      <c r="G3823" s="87">
        <v>0</v>
      </c>
      <c r="H3823" s="88">
        <v>0</v>
      </c>
      <c r="I3823" s="87">
        <v>0</v>
      </c>
      <c r="J3823" s="88">
        <v>0</v>
      </c>
      <c r="K3823" s="87">
        <v>0</v>
      </c>
      <c r="L3823" s="88">
        <v>0.48085445557562495</v>
      </c>
      <c r="M3823" s="87">
        <v>1.9191789189633335</v>
      </c>
      <c r="N3823" s="88">
        <v>2.5666631246041667</v>
      </c>
      <c r="O3823" s="87">
        <v>2.5549239227195835</v>
      </c>
      <c r="P3823" s="88">
        <v>2.5540984089749994</v>
      </c>
      <c r="Q3823" s="87">
        <v>2.554358294678333</v>
      </c>
      <c r="R3823" s="88">
        <v>2.5550012115741656</v>
      </c>
      <c r="S3823" s="87">
        <v>2.5555635518729165</v>
      </c>
      <c r="T3823" s="88">
        <v>2.5558119964895831</v>
      </c>
      <c r="U3823" s="87">
        <v>2.5554792129833346</v>
      </c>
      <c r="V3823" s="88">
        <v>2.5270706553200015</v>
      </c>
      <c r="W3823" s="87">
        <v>1.7203028701729166</v>
      </c>
      <c r="X3823" s="88">
        <v>0.16644003123041662</v>
      </c>
      <c r="Y3823" s="87">
        <v>0</v>
      </c>
      <c r="Z3823" s="88">
        <v>0</v>
      </c>
      <c r="AA3823" s="87">
        <v>0</v>
      </c>
      <c r="AB3823" s="88">
        <v>0</v>
      </c>
      <c r="AC3823" s="58"/>
      <c r="AD3823" s="59">
        <f t="shared" si="79"/>
        <v>27.265746655159379</v>
      </c>
      <c r="AE3823" s="58"/>
    </row>
    <row r="3824" spans="2:31" x14ac:dyDescent="0.3">
      <c r="B3824" s="4" t="s">
        <v>221</v>
      </c>
      <c r="C3824" s="4"/>
      <c r="D3824" s="4"/>
      <c r="E3824" s="87">
        <v>0.19906191084120006</v>
      </c>
      <c r="F3824" s="88">
        <v>2.0299831072489423</v>
      </c>
      <c r="G3824" s="87">
        <v>4.4042185783386243</v>
      </c>
      <c r="H3824" s="88">
        <v>6.2602723121643082</v>
      </c>
      <c r="I3824" s="87">
        <v>6.2441294034322112</v>
      </c>
      <c r="J3824" s="88">
        <v>5.1895437240600586</v>
      </c>
      <c r="K3824" s="87">
        <v>4.3433900197347013</v>
      </c>
      <c r="L3824" s="88">
        <v>4.3691199302673338</v>
      </c>
      <c r="M3824" s="87">
        <v>15.51720954577128</v>
      </c>
      <c r="N3824" s="88">
        <v>18.408347415924077</v>
      </c>
      <c r="O3824" s="87">
        <v>18.433612505594891</v>
      </c>
      <c r="P3824" s="88">
        <v>18.415628767013548</v>
      </c>
      <c r="Q3824" s="87">
        <v>6.6843608697255457</v>
      </c>
      <c r="R3824" s="88">
        <v>0</v>
      </c>
      <c r="S3824" s="87">
        <v>0</v>
      </c>
      <c r="T3824" s="88">
        <v>0</v>
      </c>
      <c r="U3824" s="87">
        <v>0</v>
      </c>
      <c r="V3824" s="88">
        <v>0</v>
      </c>
      <c r="W3824" s="87">
        <v>0</v>
      </c>
      <c r="X3824" s="88">
        <v>0</v>
      </c>
      <c r="Y3824" s="87">
        <v>0</v>
      </c>
      <c r="Z3824" s="88">
        <v>8.8452182133992494</v>
      </c>
      <c r="AA3824" s="87">
        <v>12.838774363199873</v>
      </c>
      <c r="AB3824" s="88">
        <v>19.388639926910397</v>
      </c>
      <c r="AC3824" s="58"/>
      <c r="AD3824" s="59">
        <f t="shared" si="79"/>
        <v>151.57151059362624</v>
      </c>
      <c r="AE3824" s="58"/>
    </row>
    <row r="3825" spans="2:31" x14ac:dyDescent="0.3">
      <c r="B3825" s="4" t="s">
        <v>271</v>
      </c>
      <c r="C3825" s="4"/>
      <c r="D3825" s="4"/>
      <c r="E3825" s="87">
        <v>0</v>
      </c>
      <c r="F3825" s="88">
        <v>0</v>
      </c>
      <c r="G3825" s="87">
        <v>0</v>
      </c>
      <c r="H3825" s="88">
        <v>0</v>
      </c>
      <c r="I3825" s="87">
        <v>0</v>
      </c>
      <c r="J3825" s="88">
        <v>0</v>
      </c>
      <c r="K3825" s="87">
        <v>0</v>
      </c>
      <c r="L3825" s="88">
        <v>0</v>
      </c>
      <c r="M3825" s="87">
        <v>0</v>
      </c>
      <c r="N3825" s="88">
        <v>0</v>
      </c>
      <c r="O3825" s="87">
        <v>0</v>
      </c>
      <c r="P3825" s="88">
        <v>0</v>
      </c>
      <c r="Q3825" s="87">
        <v>0</v>
      </c>
      <c r="R3825" s="88">
        <v>0</v>
      </c>
      <c r="S3825" s="87">
        <v>0</v>
      </c>
      <c r="T3825" s="88">
        <v>0</v>
      </c>
      <c r="U3825" s="87">
        <v>0</v>
      </c>
      <c r="V3825" s="88">
        <v>0</v>
      </c>
      <c r="W3825" s="87">
        <v>0</v>
      </c>
      <c r="X3825" s="88">
        <v>0</v>
      </c>
      <c r="Y3825" s="87">
        <v>0</v>
      </c>
      <c r="Z3825" s="88">
        <v>0</v>
      </c>
      <c r="AA3825" s="87">
        <v>0</v>
      </c>
      <c r="AB3825" s="88">
        <v>0</v>
      </c>
      <c r="AC3825" s="58"/>
      <c r="AD3825" s="59">
        <f t="shared" si="79"/>
        <v>0</v>
      </c>
      <c r="AE3825" s="58"/>
    </row>
    <row r="3826" spans="2:31" x14ac:dyDescent="0.3">
      <c r="B3826" s="4" t="s">
        <v>272</v>
      </c>
      <c r="C3826" s="4"/>
      <c r="D3826" s="4"/>
      <c r="E3826" s="87">
        <v>0</v>
      </c>
      <c r="F3826" s="88">
        <v>0</v>
      </c>
      <c r="G3826" s="87">
        <v>0</v>
      </c>
      <c r="H3826" s="88">
        <v>0</v>
      </c>
      <c r="I3826" s="87">
        <v>0</v>
      </c>
      <c r="J3826" s="88">
        <v>0</v>
      </c>
      <c r="K3826" s="87">
        <v>0</v>
      </c>
      <c r="L3826" s="88">
        <v>0</v>
      </c>
      <c r="M3826" s="87">
        <v>0</v>
      </c>
      <c r="N3826" s="88">
        <v>0</v>
      </c>
      <c r="O3826" s="87">
        <v>0</v>
      </c>
      <c r="P3826" s="88">
        <v>0</v>
      </c>
      <c r="Q3826" s="87">
        <v>0</v>
      </c>
      <c r="R3826" s="88">
        <v>0</v>
      </c>
      <c r="S3826" s="87">
        <v>0</v>
      </c>
      <c r="T3826" s="88">
        <v>0</v>
      </c>
      <c r="U3826" s="87">
        <v>0</v>
      </c>
      <c r="V3826" s="88">
        <v>0</v>
      </c>
      <c r="W3826" s="87">
        <v>0</v>
      </c>
      <c r="X3826" s="88">
        <v>0</v>
      </c>
      <c r="Y3826" s="87">
        <v>0</v>
      </c>
      <c r="Z3826" s="88">
        <v>0</v>
      </c>
      <c r="AA3826" s="87">
        <v>0</v>
      </c>
      <c r="AB3826" s="88">
        <v>0</v>
      </c>
      <c r="AC3826" s="58"/>
      <c r="AD3826" s="59">
        <f t="shared" si="79"/>
        <v>0</v>
      </c>
      <c r="AE3826" s="58"/>
    </row>
    <row r="3827" spans="2:31" x14ac:dyDescent="0.3">
      <c r="B3827" s="4" t="s">
        <v>225</v>
      </c>
      <c r="C3827" s="4"/>
      <c r="D3827" s="4"/>
      <c r="E3827" s="87">
        <v>2.9734093474224941</v>
      </c>
      <c r="F3827" s="88">
        <v>2.9702446178363728</v>
      </c>
      <c r="G3827" s="87">
        <v>2.9941647035464176</v>
      </c>
      <c r="H3827" s="88">
        <v>2.9587426807558272</v>
      </c>
      <c r="I3827" s="87">
        <v>2.9549112845030399</v>
      </c>
      <c r="J3827" s="88">
        <v>2.958659347422492</v>
      </c>
      <c r="K3827" s="87">
        <v>2.9648279511697062</v>
      </c>
      <c r="L3827" s="88">
        <v>3.0092480368797503</v>
      </c>
      <c r="M3827" s="87">
        <v>3.0092480368797503</v>
      </c>
      <c r="N3827" s="88">
        <v>3.0067897035464171</v>
      </c>
      <c r="O3827" s="87">
        <v>3.0067063702130836</v>
      </c>
      <c r="P3827" s="88">
        <v>3.0092480368797503</v>
      </c>
      <c r="Q3827" s="87">
        <v>3.0092480368797503</v>
      </c>
      <c r="R3827" s="88">
        <v>3.0067897035464171</v>
      </c>
      <c r="S3827" s="87">
        <v>3.0042480368797464</v>
      </c>
      <c r="T3827" s="88">
        <v>3.0017897035464167</v>
      </c>
      <c r="U3827" s="87">
        <v>3.0017063702130833</v>
      </c>
      <c r="V3827" s="88">
        <v>3.0042480368797464</v>
      </c>
      <c r="W3827" s="87">
        <v>3.0067063702130836</v>
      </c>
      <c r="X3827" s="88">
        <v>0.65243707465727929</v>
      </c>
      <c r="Y3827" s="87">
        <v>0</v>
      </c>
      <c r="Z3827" s="88">
        <v>1.4055213060994391</v>
      </c>
      <c r="AA3827" s="87">
        <v>2.9994980368797504</v>
      </c>
      <c r="AB3827" s="88">
        <v>2.9842480368797482</v>
      </c>
      <c r="AC3827" s="58"/>
      <c r="AD3827" s="59">
        <f t="shared" si="79"/>
        <v>64.892640829729558</v>
      </c>
      <c r="AE3827" s="58"/>
    </row>
    <row r="3828" spans="2:31" x14ac:dyDescent="0.3">
      <c r="B3828" s="4" t="s">
        <v>226</v>
      </c>
      <c r="C3828" s="4"/>
      <c r="D3828" s="4"/>
      <c r="E3828" s="87">
        <v>0</v>
      </c>
      <c r="F3828" s="88">
        <v>0</v>
      </c>
      <c r="G3828" s="87">
        <v>0</v>
      </c>
      <c r="H3828" s="88">
        <v>0</v>
      </c>
      <c r="I3828" s="87">
        <v>0</v>
      </c>
      <c r="J3828" s="88">
        <v>0</v>
      </c>
      <c r="K3828" s="87">
        <v>0</v>
      </c>
      <c r="L3828" s="88">
        <v>0</v>
      </c>
      <c r="M3828" s="87">
        <v>0</v>
      </c>
      <c r="N3828" s="88">
        <v>0</v>
      </c>
      <c r="O3828" s="87">
        <v>0</v>
      </c>
      <c r="P3828" s="88">
        <v>0</v>
      </c>
      <c r="Q3828" s="87">
        <v>0</v>
      </c>
      <c r="R3828" s="88">
        <v>0</v>
      </c>
      <c r="S3828" s="87">
        <v>0</v>
      </c>
      <c r="T3828" s="88">
        <v>0</v>
      </c>
      <c r="U3828" s="87">
        <v>0</v>
      </c>
      <c r="V3828" s="88">
        <v>0</v>
      </c>
      <c r="W3828" s="87">
        <v>0</v>
      </c>
      <c r="X3828" s="88">
        <v>0</v>
      </c>
      <c r="Y3828" s="87">
        <v>0</v>
      </c>
      <c r="Z3828" s="88">
        <v>0</v>
      </c>
      <c r="AA3828" s="87">
        <v>0</v>
      </c>
      <c r="AB3828" s="88">
        <v>0</v>
      </c>
      <c r="AC3828" s="58"/>
      <c r="AD3828" s="59">
        <f t="shared" si="79"/>
        <v>0</v>
      </c>
      <c r="AE3828" s="58"/>
    </row>
    <row r="3829" spans="2:31" x14ac:dyDescent="0.3">
      <c r="B3829" s="4" t="s">
        <v>251</v>
      </c>
      <c r="C3829" s="4"/>
      <c r="D3829" s="4"/>
      <c r="E3829" s="87">
        <v>0</v>
      </c>
      <c r="F3829" s="88">
        <v>0</v>
      </c>
      <c r="G3829" s="87">
        <v>0</v>
      </c>
      <c r="H3829" s="88">
        <v>0</v>
      </c>
      <c r="I3829" s="87">
        <v>2.3084084192911779E-4</v>
      </c>
      <c r="J3829" s="88">
        <v>1.9107619921366368E-2</v>
      </c>
      <c r="K3829" s="87">
        <v>4.7207601865132655E-2</v>
      </c>
      <c r="L3829" s="88">
        <v>0.12963186025619489</v>
      </c>
      <c r="M3829" s="87">
        <v>1.5447819956143698</v>
      </c>
      <c r="N3829" s="88">
        <v>2.1992475767930348</v>
      </c>
      <c r="O3829" s="87">
        <v>0.84228095571200046</v>
      </c>
      <c r="P3829" s="88">
        <v>0.81111472566922505</v>
      </c>
      <c r="Q3829" s="87">
        <v>1.0759635468324027</v>
      </c>
      <c r="R3829" s="88">
        <v>0</v>
      </c>
      <c r="S3829" s="87">
        <v>0</v>
      </c>
      <c r="T3829" s="88">
        <v>0</v>
      </c>
      <c r="U3829" s="87">
        <v>0</v>
      </c>
      <c r="V3829" s="88">
        <v>0</v>
      </c>
      <c r="W3829" s="87">
        <v>0</v>
      </c>
      <c r="X3829" s="88">
        <v>0</v>
      </c>
      <c r="Y3829" s="87">
        <v>0</v>
      </c>
      <c r="Z3829" s="88">
        <v>0</v>
      </c>
      <c r="AA3829" s="87">
        <v>0</v>
      </c>
      <c r="AB3829" s="88">
        <v>0</v>
      </c>
      <c r="AC3829" s="58"/>
      <c r="AD3829" s="59">
        <f t="shared" si="79"/>
        <v>6.6695667235056568</v>
      </c>
      <c r="AE3829" s="58"/>
    </row>
    <row r="3830" spans="2:31" x14ac:dyDescent="0.3">
      <c r="B3830" s="4" t="s">
        <v>273</v>
      </c>
      <c r="C3830" s="4"/>
      <c r="D3830" s="4"/>
      <c r="E3830" s="87">
        <v>7.4626644134521483</v>
      </c>
      <c r="F3830" s="88">
        <v>9.3483975071377277</v>
      </c>
      <c r="G3830" s="87">
        <v>11.000966103871662</v>
      </c>
      <c r="H3830" s="88">
        <v>13.219891897837318</v>
      </c>
      <c r="I3830" s="87">
        <v>14.233510331047908</v>
      </c>
      <c r="J3830" s="88">
        <v>18.698942995071413</v>
      </c>
      <c r="K3830" s="87">
        <v>20.800156955718993</v>
      </c>
      <c r="L3830" s="88">
        <v>10.241138834953309</v>
      </c>
      <c r="M3830" s="87">
        <v>0</v>
      </c>
      <c r="N3830" s="88">
        <v>0</v>
      </c>
      <c r="O3830" s="87">
        <v>0</v>
      </c>
      <c r="P3830" s="88">
        <v>0</v>
      </c>
      <c r="Q3830" s="87">
        <v>0</v>
      </c>
      <c r="R3830" s="88">
        <v>0</v>
      </c>
      <c r="S3830" s="87">
        <v>0</v>
      </c>
      <c r="T3830" s="88">
        <v>0</v>
      </c>
      <c r="U3830" s="87">
        <v>0</v>
      </c>
      <c r="V3830" s="88">
        <v>0</v>
      </c>
      <c r="W3830" s="87">
        <v>0</v>
      </c>
      <c r="X3830" s="88">
        <v>0</v>
      </c>
      <c r="Y3830" s="87">
        <v>0</v>
      </c>
      <c r="Z3830" s="88">
        <v>2.9811000378926584</v>
      </c>
      <c r="AA3830" s="87">
        <v>6.5111191431681315</v>
      </c>
      <c r="AB3830" s="88">
        <v>7.1873747825622543</v>
      </c>
      <c r="AC3830" s="58"/>
      <c r="AD3830" s="59">
        <f t="shared" si="79"/>
        <v>121.68526300271353</v>
      </c>
      <c r="AE3830" s="58"/>
    </row>
    <row r="3831" spans="2:31" x14ac:dyDescent="0.3">
      <c r="B3831" s="4" t="s">
        <v>178</v>
      </c>
      <c r="C3831" s="4"/>
      <c r="D3831" s="4"/>
      <c r="E3831" s="87">
        <v>0</v>
      </c>
      <c r="F3831" s="88">
        <v>0</v>
      </c>
      <c r="G3831" s="87">
        <v>0</v>
      </c>
      <c r="H3831" s="88">
        <v>0</v>
      </c>
      <c r="I3831" s="87">
        <v>0</v>
      </c>
      <c r="J3831" s="88">
        <v>0</v>
      </c>
      <c r="K3831" s="87">
        <v>0</v>
      </c>
      <c r="L3831" s="88">
        <v>0</v>
      </c>
      <c r="M3831" s="87">
        <v>0</v>
      </c>
      <c r="N3831" s="88">
        <v>0</v>
      </c>
      <c r="O3831" s="87">
        <v>0</v>
      </c>
      <c r="P3831" s="88">
        <v>0</v>
      </c>
      <c r="Q3831" s="87">
        <v>0</v>
      </c>
      <c r="R3831" s="88">
        <v>0</v>
      </c>
      <c r="S3831" s="87">
        <v>0</v>
      </c>
      <c r="T3831" s="88">
        <v>0</v>
      </c>
      <c r="U3831" s="87">
        <v>0</v>
      </c>
      <c r="V3831" s="88">
        <v>0</v>
      </c>
      <c r="W3831" s="87">
        <v>0</v>
      </c>
      <c r="X3831" s="88">
        <v>0</v>
      </c>
      <c r="Y3831" s="87">
        <v>0</v>
      </c>
      <c r="Z3831" s="88">
        <v>0</v>
      </c>
      <c r="AA3831" s="87">
        <v>0</v>
      </c>
      <c r="AB3831" s="88">
        <v>0</v>
      </c>
      <c r="AC3831" s="58"/>
      <c r="AD3831" s="59">
        <f t="shared" si="79"/>
        <v>0</v>
      </c>
      <c r="AE3831" s="58"/>
    </row>
    <row r="3832" spans="2:31" x14ac:dyDescent="0.3">
      <c r="B3832" s="4" t="s">
        <v>179</v>
      </c>
      <c r="C3832" s="4"/>
      <c r="D3832" s="4"/>
      <c r="E3832" s="87">
        <v>0</v>
      </c>
      <c r="F3832" s="88">
        <v>0</v>
      </c>
      <c r="G3832" s="87">
        <v>0</v>
      </c>
      <c r="H3832" s="88">
        <v>0</v>
      </c>
      <c r="I3832" s="87">
        <v>0</v>
      </c>
      <c r="J3832" s="88">
        <v>0</v>
      </c>
      <c r="K3832" s="87">
        <v>0</v>
      </c>
      <c r="L3832" s="88">
        <v>0</v>
      </c>
      <c r="M3832" s="87">
        <v>0</v>
      </c>
      <c r="N3832" s="88">
        <v>0</v>
      </c>
      <c r="O3832" s="87">
        <v>0</v>
      </c>
      <c r="P3832" s="88">
        <v>0</v>
      </c>
      <c r="Q3832" s="87">
        <v>0</v>
      </c>
      <c r="R3832" s="88">
        <v>0</v>
      </c>
      <c r="S3832" s="87">
        <v>0</v>
      </c>
      <c r="T3832" s="88">
        <v>0</v>
      </c>
      <c r="U3832" s="87">
        <v>0</v>
      </c>
      <c r="V3832" s="88">
        <v>0</v>
      </c>
      <c r="W3832" s="87">
        <v>0</v>
      </c>
      <c r="X3832" s="88">
        <v>0</v>
      </c>
      <c r="Y3832" s="87">
        <v>0</v>
      </c>
      <c r="Z3832" s="88">
        <v>0</v>
      </c>
      <c r="AA3832" s="87">
        <v>0</v>
      </c>
      <c r="AB3832" s="88">
        <v>0</v>
      </c>
      <c r="AC3832" s="58"/>
      <c r="AD3832" s="59">
        <f t="shared" si="79"/>
        <v>0</v>
      </c>
      <c r="AE3832" s="58"/>
    </row>
    <row r="3833" spans="2:31" x14ac:dyDescent="0.3">
      <c r="B3833" s="4" t="s">
        <v>180</v>
      </c>
      <c r="C3833" s="4"/>
      <c r="D3833" s="4"/>
      <c r="E3833" s="87">
        <v>0</v>
      </c>
      <c r="F3833" s="88">
        <v>0</v>
      </c>
      <c r="G3833" s="87">
        <v>0</v>
      </c>
      <c r="H3833" s="88">
        <v>0</v>
      </c>
      <c r="I3833" s="87">
        <v>0</v>
      </c>
      <c r="J3833" s="88">
        <v>0</v>
      </c>
      <c r="K3833" s="87">
        <v>0</v>
      </c>
      <c r="L3833" s="88">
        <v>0</v>
      </c>
      <c r="M3833" s="87">
        <v>0</v>
      </c>
      <c r="N3833" s="88">
        <v>0</v>
      </c>
      <c r="O3833" s="87">
        <v>0</v>
      </c>
      <c r="P3833" s="88">
        <v>0</v>
      </c>
      <c r="Q3833" s="87">
        <v>0</v>
      </c>
      <c r="R3833" s="88">
        <v>0</v>
      </c>
      <c r="S3833" s="87">
        <v>0</v>
      </c>
      <c r="T3833" s="88">
        <v>0</v>
      </c>
      <c r="U3833" s="87">
        <v>0</v>
      </c>
      <c r="V3833" s="88">
        <v>0</v>
      </c>
      <c r="W3833" s="87">
        <v>0</v>
      </c>
      <c r="X3833" s="88">
        <v>0</v>
      </c>
      <c r="Y3833" s="87">
        <v>0</v>
      </c>
      <c r="Z3833" s="88">
        <v>0</v>
      </c>
      <c r="AA3833" s="87">
        <v>0</v>
      </c>
      <c r="AB3833" s="88">
        <v>0</v>
      </c>
      <c r="AC3833" s="58"/>
      <c r="AD3833" s="59">
        <f t="shared" si="79"/>
        <v>0</v>
      </c>
      <c r="AE3833" s="58"/>
    </row>
    <row r="3834" spans="2:31" x14ac:dyDescent="0.3">
      <c r="B3834" s="4" t="s">
        <v>181</v>
      </c>
      <c r="C3834" s="4"/>
      <c r="D3834" s="4"/>
      <c r="E3834" s="87">
        <v>0</v>
      </c>
      <c r="F3834" s="88">
        <v>0</v>
      </c>
      <c r="G3834" s="87">
        <v>0</v>
      </c>
      <c r="H3834" s="88">
        <v>0</v>
      </c>
      <c r="I3834" s="87">
        <v>0</v>
      </c>
      <c r="J3834" s="88">
        <v>0</v>
      </c>
      <c r="K3834" s="87">
        <v>0</v>
      </c>
      <c r="L3834" s="88">
        <v>0</v>
      </c>
      <c r="M3834" s="87">
        <v>0</v>
      </c>
      <c r="N3834" s="88">
        <v>0</v>
      </c>
      <c r="O3834" s="87">
        <v>0</v>
      </c>
      <c r="P3834" s="88">
        <v>0</v>
      </c>
      <c r="Q3834" s="87">
        <v>0</v>
      </c>
      <c r="R3834" s="88">
        <v>0</v>
      </c>
      <c r="S3834" s="87">
        <v>0</v>
      </c>
      <c r="T3834" s="88">
        <v>0</v>
      </c>
      <c r="U3834" s="87">
        <v>0</v>
      </c>
      <c r="V3834" s="88">
        <v>0</v>
      </c>
      <c r="W3834" s="87">
        <v>0</v>
      </c>
      <c r="X3834" s="88">
        <v>0</v>
      </c>
      <c r="Y3834" s="87">
        <v>0</v>
      </c>
      <c r="Z3834" s="88">
        <v>0</v>
      </c>
      <c r="AA3834" s="87">
        <v>0</v>
      </c>
      <c r="AB3834" s="88">
        <v>0</v>
      </c>
      <c r="AC3834" s="58"/>
      <c r="AD3834" s="59">
        <f t="shared" si="79"/>
        <v>0</v>
      </c>
      <c r="AE3834" s="58"/>
    </row>
    <row r="3835" spans="2:31" x14ac:dyDescent="0.3">
      <c r="B3835" s="4" t="s">
        <v>146</v>
      </c>
      <c r="C3835" s="4"/>
      <c r="D3835" s="4"/>
      <c r="E3835" s="87">
        <v>0</v>
      </c>
      <c r="F3835" s="88">
        <v>0</v>
      </c>
      <c r="G3835" s="87">
        <v>0</v>
      </c>
      <c r="H3835" s="88">
        <v>0</v>
      </c>
      <c r="I3835" s="87">
        <v>0</v>
      </c>
      <c r="J3835" s="88">
        <v>0</v>
      </c>
      <c r="K3835" s="87">
        <v>0</v>
      </c>
      <c r="L3835" s="88">
        <v>0</v>
      </c>
      <c r="M3835" s="87">
        <v>0</v>
      </c>
      <c r="N3835" s="88">
        <v>0</v>
      </c>
      <c r="O3835" s="87">
        <v>0</v>
      </c>
      <c r="P3835" s="88">
        <v>0</v>
      </c>
      <c r="Q3835" s="87">
        <v>0</v>
      </c>
      <c r="R3835" s="88">
        <v>0</v>
      </c>
      <c r="S3835" s="87">
        <v>0</v>
      </c>
      <c r="T3835" s="88">
        <v>0</v>
      </c>
      <c r="U3835" s="87">
        <v>0</v>
      </c>
      <c r="V3835" s="88">
        <v>0</v>
      </c>
      <c r="W3835" s="87">
        <v>0</v>
      </c>
      <c r="X3835" s="88">
        <v>0</v>
      </c>
      <c r="Y3835" s="87">
        <v>0</v>
      </c>
      <c r="Z3835" s="88">
        <v>0</v>
      </c>
      <c r="AA3835" s="87">
        <v>0</v>
      </c>
      <c r="AB3835" s="88">
        <v>0</v>
      </c>
      <c r="AC3835" s="58"/>
      <c r="AD3835" s="59">
        <f t="shared" si="79"/>
        <v>0</v>
      </c>
      <c r="AE3835" s="58"/>
    </row>
    <row r="3836" spans="2:31" x14ac:dyDescent="0.3">
      <c r="B3836" s="12" t="s">
        <v>2</v>
      </c>
      <c r="C3836" s="12"/>
      <c r="D3836" s="12"/>
      <c r="E3836" s="13">
        <f t="shared" ref="E3836:AB3836" si="80">SUM(E3700:E3835)</f>
        <v>97.411340372953561</v>
      </c>
      <c r="F3836" s="13">
        <f t="shared" si="80"/>
        <v>122.3292732169202</v>
      </c>
      <c r="G3836" s="13">
        <f t="shared" si="80"/>
        <v>150.83106164228485</v>
      </c>
      <c r="H3836" s="13">
        <f t="shared" si="80"/>
        <v>161.67341462990638</v>
      </c>
      <c r="I3836" s="13">
        <f t="shared" si="80"/>
        <v>172.74336171083925</v>
      </c>
      <c r="J3836" s="13">
        <f t="shared" si="80"/>
        <v>182.04925066818728</v>
      </c>
      <c r="K3836" s="13">
        <f t="shared" si="80"/>
        <v>195.6926445359027</v>
      </c>
      <c r="L3836" s="13">
        <f t="shared" si="80"/>
        <v>145.92049227726793</v>
      </c>
      <c r="M3836" s="13">
        <f t="shared" si="80"/>
        <v>126.88980467122313</v>
      </c>
      <c r="N3836" s="13">
        <f t="shared" si="80"/>
        <v>148.07000457765423</v>
      </c>
      <c r="O3836" s="13">
        <f t="shared" si="80"/>
        <v>150.16811641310395</v>
      </c>
      <c r="P3836" s="13">
        <f t="shared" si="80"/>
        <v>148.39503762534486</v>
      </c>
      <c r="Q3836" s="13">
        <f t="shared" si="80"/>
        <v>142.45296998096549</v>
      </c>
      <c r="R3836" s="13">
        <f t="shared" si="80"/>
        <v>143.75693464522411</v>
      </c>
      <c r="S3836" s="13">
        <f t="shared" si="80"/>
        <v>143.35261993530386</v>
      </c>
      <c r="T3836" s="13">
        <f t="shared" si="80"/>
        <v>142.54252663648032</v>
      </c>
      <c r="U3836" s="13">
        <f t="shared" si="80"/>
        <v>142.88817384548037</v>
      </c>
      <c r="V3836" s="13">
        <f t="shared" si="80"/>
        <v>140.81128472180737</v>
      </c>
      <c r="W3836" s="13">
        <f t="shared" si="80"/>
        <v>154.25505239882918</v>
      </c>
      <c r="X3836" s="13">
        <f t="shared" si="80"/>
        <v>36.177845445576231</v>
      </c>
      <c r="Y3836" s="13">
        <f t="shared" si="80"/>
        <v>0</v>
      </c>
      <c r="Z3836" s="13">
        <f t="shared" si="80"/>
        <v>38.940588324068749</v>
      </c>
      <c r="AA3836" s="13">
        <f t="shared" si="80"/>
        <v>73.893654209375129</v>
      </c>
      <c r="AB3836" s="13">
        <f t="shared" si="80"/>
        <v>92.754820743763361</v>
      </c>
      <c r="AC3836" s="111">
        <f>SUM(AC3700:AE3835)</f>
        <v>3054.0002732284629</v>
      </c>
      <c r="AD3836" s="111"/>
      <c r="AE3836" s="111"/>
    </row>
    <row r="3837" spans="2:31" x14ac:dyDescent="0.3">
      <c r="B3837" s="14"/>
      <c r="C3837" s="15"/>
      <c r="D3837" s="16"/>
      <c r="E3837" s="16"/>
      <c r="F3837" s="16"/>
      <c r="G3837" s="16"/>
      <c r="H3837" s="16"/>
      <c r="I3837" s="16"/>
      <c r="J3837" s="16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  <c r="U3837" s="16"/>
      <c r="V3837" s="16"/>
      <c r="W3837" s="16"/>
      <c r="X3837" s="16"/>
      <c r="Y3837" s="16"/>
      <c r="Z3837" s="16"/>
      <c r="AA3837" s="16"/>
    </row>
    <row r="3838" spans="2:31" x14ac:dyDescent="0.3">
      <c r="B3838" s="14"/>
      <c r="C3838" s="15"/>
      <c r="D3838" s="16"/>
      <c r="E3838" s="16"/>
      <c r="F3838" s="16"/>
      <c r="G3838" s="16"/>
      <c r="H3838" s="16"/>
      <c r="I3838" s="16"/>
      <c r="J3838" s="16"/>
      <c r="K3838" s="16"/>
      <c r="L3838" s="16"/>
      <c r="M3838" s="16"/>
      <c r="N3838" s="16"/>
      <c r="O3838" s="16"/>
      <c r="P3838" s="16"/>
      <c r="Q3838" s="16"/>
      <c r="R3838" s="16"/>
      <c r="S3838" s="16"/>
      <c r="T3838" s="16"/>
      <c r="U3838" s="16"/>
      <c r="V3838" s="16"/>
      <c r="W3838" s="16"/>
      <c r="X3838" s="16"/>
      <c r="Y3838" s="16"/>
      <c r="Z3838" s="16"/>
      <c r="AA3838" s="16"/>
    </row>
    <row r="3839" spans="2:31" x14ac:dyDescent="0.3">
      <c r="B3839" s="8">
        <f>+B3697+1</f>
        <v>45593</v>
      </c>
    </row>
    <row r="3840" spans="2:31" x14ac:dyDescent="0.3">
      <c r="B3840" s="8"/>
    </row>
    <row r="3841" spans="2:31" x14ac:dyDescent="0.3">
      <c r="B3841" s="9" t="s">
        <v>81</v>
      </c>
      <c r="C3841" s="10"/>
      <c r="D3841" s="10"/>
      <c r="E3841" s="11">
        <v>1</v>
      </c>
      <c r="F3841" s="11">
        <v>2</v>
      </c>
      <c r="G3841" s="11">
        <v>3</v>
      </c>
      <c r="H3841" s="11">
        <v>4</v>
      </c>
      <c r="I3841" s="11">
        <v>5</v>
      </c>
      <c r="J3841" s="11">
        <v>6</v>
      </c>
      <c r="K3841" s="11">
        <v>7</v>
      </c>
      <c r="L3841" s="11">
        <v>8</v>
      </c>
      <c r="M3841" s="11">
        <v>9</v>
      </c>
      <c r="N3841" s="11">
        <v>10</v>
      </c>
      <c r="O3841" s="11">
        <v>11</v>
      </c>
      <c r="P3841" s="11">
        <v>12</v>
      </c>
      <c r="Q3841" s="11">
        <v>13</v>
      </c>
      <c r="R3841" s="11">
        <v>14</v>
      </c>
      <c r="S3841" s="11">
        <v>15</v>
      </c>
      <c r="T3841" s="11">
        <v>16</v>
      </c>
      <c r="U3841" s="11">
        <v>17</v>
      </c>
      <c r="V3841" s="11">
        <v>18</v>
      </c>
      <c r="W3841" s="11">
        <v>19</v>
      </c>
      <c r="X3841" s="11">
        <v>20</v>
      </c>
      <c r="Y3841" s="11">
        <v>21</v>
      </c>
      <c r="Z3841" s="11">
        <v>22</v>
      </c>
      <c r="AA3841" s="11">
        <v>23</v>
      </c>
      <c r="AB3841" s="11">
        <v>24</v>
      </c>
      <c r="AC3841" s="94" t="s">
        <v>2</v>
      </c>
      <c r="AD3841" s="94"/>
      <c r="AE3841" s="94"/>
    </row>
    <row r="3842" spans="2:31" x14ac:dyDescent="0.3">
      <c r="B3842" s="4" t="s">
        <v>253</v>
      </c>
      <c r="C3842" s="14"/>
      <c r="D3842" s="14"/>
      <c r="E3842" s="85">
        <v>0.21529375000000003</v>
      </c>
      <c r="F3842" s="86">
        <v>0.7684375</v>
      </c>
      <c r="G3842" s="85">
        <v>1.0937291666666666</v>
      </c>
      <c r="H3842" s="86">
        <v>0.83810416666666654</v>
      </c>
      <c r="I3842" s="85">
        <v>0.32420833333333321</v>
      </c>
      <c r="J3842" s="86">
        <v>0.57391666666666663</v>
      </c>
      <c r="K3842" s="85">
        <v>1.0962708333333331</v>
      </c>
      <c r="L3842" s="86">
        <v>1.095</v>
      </c>
      <c r="M3842" s="85">
        <v>1.095</v>
      </c>
      <c r="N3842" s="86">
        <v>0.2615034722222222</v>
      </c>
      <c r="O3842" s="85">
        <v>0</v>
      </c>
      <c r="P3842" s="86">
        <v>0</v>
      </c>
      <c r="Q3842" s="85">
        <v>0</v>
      </c>
      <c r="R3842" s="86">
        <v>0</v>
      </c>
      <c r="S3842" s="85">
        <v>0</v>
      </c>
      <c r="T3842" s="86">
        <v>0</v>
      </c>
      <c r="U3842" s="85">
        <v>0</v>
      </c>
      <c r="V3842" s="86">
        <v>0</v>
      </c>
      <c r="W3842" s="85">
        <v>0</v>
      </c>
      <c r="X3842" s="86">
        <v>0</v>
      </c>
      <c r="Y3842" s="85">
        <v>0</v>
      </c>
      <c r="Z3842" s="86">
        <v>0</v>
      </c>
      <c r="AA3842" s="85">
        <v>0</v>
      </c>
      <c r="AB3842" s="86">
        <v>0</v>
      </c>
      <c r="AC3842" s="60"/>
      <c r="AD3842" s="59">
        <f t="shared" ref="AD3842:AD3915" si="81">SUM(E3842:AB3842)</f>
        <v>7.3614638888888875</v>
      </c>
      <c r="AE3842" s="60"/>
    </row>
    <row r="3843" spans="2:31" x14ac:dyDescent="0.3">
      <c r="B3843" s="4" t="s">
        <v>254</v>
      </c>
      <c r="C3843" s="14"/>
      <c r="D3843" s="14"/>
      <c r="E3843" s="85">
        <v>0</v>
      </c>
      <c r="F3843" s="86">
        <v>0</v>
      </c>
      <c r="G3843" s="85">
        <v>0</v>
      </c>
      <c r="H3843" s="86">
        <v>0</v>
      </c>
      <c r="I3843" s="85">
        <v>0</v>
      </c>
      <c r="J3843" s="86">
        <v>0</v>
      </c>
      <c r="K3843" s="85">
        <v>0</v>
      </c>
      <c r="L3843" s="86">
        <v>0</v>
      </c>
      <c r="M3843" s="85">
        <v>0</v>
      </c>
      <c r="N3843" s="86">
        <v>0</v>
      </c>
      <c r="O3843" s="85">
        <v>0</v>
      </c>
      <c r="P3843" s="86">
        <v>0</v>
      </c>
      <c r="Q3843" s="85">
        <v>0</v>
      </c>
      <c r="R3843" s="86">
        <v>0</v>
      </c>
      <c r="S3843" s="85">
        <v>0</v>
      </c>
      <c r="T3843" s="86">
        <v>0</v>
      </c>
      <c r="U3843" s="85">
        <v>0</v>
      </c>
      <c r="V3843" s="86">
        <v>0</v>
      </c>
      <c r="W3843" s="85">
        <v>0</v>
      </c>
      <c r="X3843" s="86">
        <v>0</v>
      </c>
      <c r="Y3843" s="85">
        <v>0</v>
      </c>
      <c r="Z3843" s="86">
        <v>0</v>
      </c>
      <c r="AA3843" s="85">
        <v>0</v>
      </c>
      <c r="AB3843" s="86">
        <v>0</v>
      </c>
      <c r="AC3843" s="58"/>
      <c r="AD3843" s="59">
        <f t="shared" si="81"/>
        <v>0</v>
      </c>
      <c r="AE3843" s="58"/>
    </row>
    <row r="3844" spans="2:31" x14ac:dyDescent="0.3">
      <c r="B3844" s="4" t="s">
        <v>255</v>
      </c>
      <c r="C3844" s="14"/>
      <c r="D3844" s="14"/>
      <c r="E3844" s="85">
        <v>0</v>
      </c>
      <c r="F3844" s="86">
        <v>0</v>
      </c>
      <c r="G3844" s="85">
        <v>0</v>
      </c>
      <c r="H3844" s="86">
        <v>0</v>
      </c>
      <c r="I3844" s="85">
        <v>0</v>
      </c>
      <c r="J3844" s="86">
        <v>0</v>
      </c>
      <c r="K3844" s="85">
        <v>0</v>
      </c>
      <c r="L3844" s="86">
        <v>0</v>
      </c>
      <c r="M3844" s="85">
        <v>0</v>
      </c>
      <c r="N3844" s="86">
        <v>0</v>
      </c>
      <c r="O3844" s="85">
        <v>0</v>
      </c>
      <c r="P3844" s="86">
        <v>0</v>
      </c>
      <c r="Q3844" s="85">
        <v>0</v>
      </c>
      <c r="R3844" s="86">
        <v>0</v>
      </c>
      <c r="S3844" s="85">
        <v>0</v>
      </c>
      <c r="T3844" s="86">
        <v>0</v>
      </c>
      <c r="U3844" s="85">
        <v>0</v>
      </c>
      <c r="V3844" s="86">
        <v>0</v>
      </c>
      <c r="W3844" s="85">
        <v>0</v>
      </c>
      <c r="X3844" s="86">
        <v>0</v>
      </c>
      <c r="Y3844" s="85">
        <v>0</v>
      </c>
      <c r="Z3844" s="86">
        <v>0</v>
      </c>
      <c r="AA3844" s="85">
        <v>0</v>
      </c>
      <c r="AB3844" s="86">
        <v>0</v>
      </c>
      <c r="AC3844" s="58"/>
      <c r="AD3844" s="59">
        <f t="shared" si="81"/>
        <v>0</v>
      </c>
      <c r="AE3844" s="58"/>
    </row>
    <row r="3845" spans="2:31" x14ac:dyDescent="0.3">
      <c r="B3845" s="4" t="s">
        <v>256</v>
      </c>
      <c r="C3845" s="14"/>
      <c r="D3845" s="14"/>
      <c r="E3845" s="85">
        <v>0</v>
      </c>
      <c r="F3845" s="86">
        <v>0</v>
      </c>
      <c r="G3845" s="85">
        <v>0</v>
      </c>
      <c r="H3845" s="86">
        <v>0</v>
      </c>
      <c r="I3845" s="85">
        <v>0</v>
      </c>
      <c r="J3845" s="86">
        <v>0</v>
      </c>
      <c r="K3845" s="85">
        <v>0</v>
      </c>
      <c r="L3845" s="86">
        <v>0</v>
      </c>
      <c r="M3845" s="85">
        <v>0</v>
      </c>
      <c r="N3845" s="86">
        <v>0</v>
      </c>
      <c r="O3845" s="85">
        <v>0</v>
      </c>
      <c r="P3845" s="86">
        <v>0</v>
      </c>
      <c r="Q3845" s="85">
        <v>0</v>
      </c>
      <c r="R3845" s="86">
        <v>0</v>
      </c>
      <c r="S3845" s="85">
        <v>0</v>
      </c>
      <c r="T3845" s="86">
        <v>0</v>
      </c>
      <c r="U3845" s="85">
        <v>0</v>
      </c>
      <c r="V3845" s="86">
        <v>0</v>
      </c>
      <c r="W3845" s="85">
        <v>0</v>
      </c>
      <c r="X3845" s="86">
        <v>0</v>
      </c>
      <c r="Y3845" s="85">
        <v>0</v>
      </c>
      <c r="Z3845" s="86">
        <v>0</v>
      </c>
      <c r="AA3845" s="85">
        <v>0</v>
      </c>
      <c r="AB3845" s="86">
        <v>0</v>
      </c>
      <c r="AC3845" s="58"/>
      <c r="AD3845" s="59">
        <f t="shared" si="81"/>
        <v>0</v>
      </c>
      <c r="AE3845" s="58"/>
    </row>
    <row r="3846" spans="2:31" x14ac:dyDescent="0.3">
      <c r="B3846" s="4" t="s">
        <v>247</v>
      </c>
      <c r="C3846" s="14"/>
      <c r="D3846" s="14"/>
      <c r="E3846" s="85">
        <v>0</v>
      </c>
      <c r="F3846" s="86">
        <v>0</v>
      </c>
      <c r="G3846" s="85">
        <v>0</v>
      </c>
      <c r="H3846" s="86">
        <v>0</v>
      </c>
      <c r="I3846" s="85">
        <v>0</v>
      </c>
      <c r="J3846" s="86">
        <v>0</v>
      </c>
      <c r="K3846" s="85">
        <v>0</v>
      </c>
      <c r="L3846" s="86">
        <v>0</v>
      </c>
      <c r="M3846" s="85">
        <v>0.85505844544304954</v>
      </c>
      <c r="N3846" s="86">
        <v>1.3608333655993174</v>
      </c>
      <c r="O3846" s="85">
        <v>1.3590648043950431</v>
      </c>
      <c r="P3846" s="86">
        <v>1.2866894234021538</v>
      </c>
      <c r="Q3846" s="85">
        <v>1.2169834046363861</v>
      </c>
      <c r="R3846" s="86">
        <v>1.1850980032285086</v>
      </c>
      <c r="S3846" s="85">
        <v>1.153212601820631</v>
      </c>
      <c r="T3846" s="86">
        <v>1.1213272004127532</v>
      </c>
      <c r="U3846" s="85">
        <v>1.0894418029785189</v>
      </c>
      <c r="V3846" s="86">
        <v>1.0575564055442839</v>
      </c>
      <c r="W3846" s="85">
        <v>0.97514473590851103</v>
      </c>
      <c r="X3846" s="86">
        <v>0</v>
      </c>
      <c r="Y3846" s="85">
        <v>0</v>
      </c>
      <c r="Z3846" s="86">
        <v>0</v>
      </c>
      <c r="AA3846" s="85">
        <v>0</v>
      </c>
      <c r="AB3846" s="86">
        <v>0</v>
      </c>
      <c r="AC3846" s="58"/>
      <c r="AD3846" s="59">
        <f t="shared" si="81"/>
        <v>12.660410193369158</v>
      </c>
      <c r="AE3846" s="58"/>
    </row>
    <row r="3847" spans="2:31" x14ac:dyDescent="0.3">
      <c r="B3847" s="4" t="s">
        <v>147</v>
      </c>
      <c r="C3847" s="14"/>
      <c r="D3847" s="14"/>
      <c r="E3847" s="85">
        <v>0</v>
      </c>
      <c r="F3847" s="86">
        <v>0</v>
      </c>
      <c r="G3847" s="85">
        <v>0</v>
      </c>
      <c r="H3847" s="86">
        <v>0</v>
      </c>
      <c r="I3847" s="85">
        <v>0</v>
      </c>
      <c r="J3847" s="86">
        <v>0</v>
      </c>
      <c r="K3847" s="85">
        <v>0</v>
      </c>
      <c r="L3847" s="86">
        <v>0</v>
      </c>
      <c r="M3847" s="85">
        <v>0</v>
      </c>
      <c r="N3847" s="86">
        <v>0</v>
      </c>
      <c r="O3847" s="85">
        <v>0</v>
      </c>
      <c r="P3847" s="86">
        <v>0</v>
      </c>
      <c r="Q3847" s="85">
        <v>0</v>
      </c>
      <c r="R3847" s="86">
        <v>0</v>
      </c>
      <c r="S3847" s="85">
        <v>0</v>
      </c>
      <c r="T3847" s="86">
        <v>0</v>
      </c>
      <c r="U3847" s="85">
        <v>0</v>
      </c>
      <c r="V3847" s="86">
        <v>0</v>
      </c>
      <c r="W3847" s="85">
        <v>0</v>
      </c>
      <c r="X3847" s="86">
        <v>0</v>
      </c>
      <c r="Y3847" s="85">
        <v>0</v>
      </c>
      <c r="Z3847" s="86">
        <v>0</v>
      </c>
      <c r="AA3847" s="85">
        <v>0</v>
      </c>
      <c r="AB3847" s="86">
        <v>0</v>
      </c>
      <c r="AC3847" s="58"/>
      <c r="AD3847" s="59">
        <f t="shared" si="81"/>
        <v>0</v>
      </c>
      <c r="AE3847" s="58"/>
    </row>
    <row r="3848" spans="2:31" x14ac:dyDescent="0.3">
      <c r="B3848" s="4" t="s">
        <v>148</v>
      </c>
      <c r="C3848" s="14"/>
      <c r="D3848" s="14"/>
      <c r="E3848" s="85">
        <v>0</v>
      </c>
      <c r="F3848" s="86">
        <v>0</v>
      </c>
      <c r="G3848" s="85">
        <v>0</v>
      </c>
      <c r="H3848" s="86">
        <v>0</v>
      </c>
      <c r="I3848" s="85">
        <v>0</v>
      </c>
      <c r="J3848" s="86">
        <v>0</v>
      </c>
      <c r="K3848" s="85">
        <v>0</v>
      </c>
      <c r="L3848" s="86">
        <v>0</v>
      </c>
      <c r="M3848" s="85">
        <v>0</v>
      </c>
      <c r="N3848" s="86">
        <v>0</v>
      </c>
      <c r="O3848" s="85">
        <v>0</v>
      </c>
      <c r="P3848" s="86">
        <v>0</v>
      </c>
      <c r="Q3848" s="85">
        <v>0</v>
      </c>
      <c r="R3848" s="86">
        <v>0</v>
      </c>
      <c r="S3848" s="85">
        <v>0</v>
      </c>
      <c r="T3848" s="86">
        <v>0</v>
      </c>
      <c r="U3848" s="85">
        <v>0</v>
      </c>
      <c r="V3848" s="86">
        <v>0</v>
      </c>
      <c r="W3848" s="85">
        <v>0</v>
      </c>
      <c r="X3848" s="86">
        <v>0</v>
      </c>
      <c r="Y3848" s="85">
        <v>0</v>
      </c>
      <c r="Z3848" s="86">
        <v>0</v>
      </c>
      <c r="AA3848" s="85">
        <v>0</v>
      </c>
      <c r="AB3848" s="86">
        <v>0</v>
      </c>
      <c r="AC3848" s="58"/>
      <c r="AD3848" s="59">
        <f t="shared" si="81"/>
        <v>0</v>
      </c>
      <c r="AE3848" s="58"/>
    </row>
    <row r="3849" spans="2:31" x14ac:dyDescent="0.3">
      <c r="B3849" s="4" t="s">
        <v>134</v>
      </c>
      <c r="C3849" s="14"/>
      <c r="D3849" s="14"/>
      <c r="E3849" s="85">
        <v>0</v>
      </c>
      <c r="F3849" s="86">
        <v>0</v>
      </c>
      <c r="G3849" s="85">
        <v>0</v>
      </c>
      <c r="H3849" s="86">
        <v>0</v>
      </c>
      <c r="I3849" s="85">
        <v>0</v>
      </c>
      <c r="J3849" s="86">
        <v>0</v>
      </c>
      <c r="K3849" s="85">
        <v>0</v>
      </c>
      <c r="L3849" s="86">
        <v>0</v>
      </c>
      <c r="M3849" s="85">
        <v>0</v>
      </c>
      <c r="N3849" s="86">
        <v>0</v>
      </c>
      <c r="O3849" s="85">
        <v>0</v>
      </c>
      <c r="P3849" s="86">
        <v>0</v>
      </c>
      <c r="Q3849" s="85">
        <v>0</v>
      </c>
      <c r="R3849" s="86">
        <v>0</v>
      </c>
      <c r="S3849" s="85">
        <v>0</v>
      </c>
      <c r="T3849" s="86">
        <v>0</v>
      </c>
      <c r="U3849" s="85">
        <v>0</v>
      </c>
      <c r="V3849" s="86">
        <v>0</v>
      </c>
      <c r="W3849" s="85">
        <v>0</v>
      </c>
      <c r="X3849" s="86">
        <v>0</v>
      </c>
      <c r="Y3849" s="85">
        <v>0</v>
      </c>
      <c r="Z3849" s="86">
        <v>0</v>
      </c>
      <c r="AA3849" s="85">
        <v>0</v>
      </c>
      <c r="AB3849" s="86">
        <v>0</v>
      </c>
      <c r="AC3849" s="58"/>
      <c r="AD3849" s="59">
        <f t="shared" si="81"/>
        <v>0</v>
      </c>
      <c r="AE3849" s="58"/>
    </row>
    <row r="3850" spans="2:31" x14ac:dyDescent="0.3">
      <c r="B3850" s="4" t="s">
        <v>135</v>
      </c>
      <c r="C3850" s="14"/>
      <c r="D3850" s="14"/>
      <c r="E3850" s="85">
        <v>0</v>
      </c>
      <c r="F3850" s="86">
        <v>0</v>
      </c>
      <c r="G3850" s="85">
        <v>0</v>
      </c>
      <c r="H3850" s="86">
        <v>0</v>
      </c>
      <c r="I3850" s="85">
        <v>0</v>
      </c>
      <c r="J3850" s="86">
        <v>0</v>
      </c>
      <c r="K3850" s="85">
        <v>0</v>
      </c>
      <c r="L3850" s="86">
        <v>0</v>
      </c>
      <c r="M3850" s="85">
        <v>0</v>
      </c>
      <c r="N3850" s="86">
        <v>0</v>
      </c>
      <c r="O3850" s="85">
        <v>0</v>
      </c>
      <c r="P3850" s="86">
        <v>0</v>
      </c>
      <c r="Q3850" s="85">
        <v>0</v>
      </c>
      <c r="R3850" s="86">
        <v>0</v>
      </c>
      <c r="S3850" s="85">
        <v>0</v>
      </c>
      <c r="T3850" s="86">
        <v>0</v>
      </c>
      <c r="U3850" s="85">
        <v>0</v>
      </c>
      <c r="V3850" s="86">
        <v>0</v>
      </c>
      <c r="W3850" s="85">
        <v>0</v>
      </c>
      <c r="X3850" s="86">
        <v>0</v>
      </c>
      <c r="Y3850" s="85">
        <v>0</v>
      </c>
      <c r="Z3850" s="86">
        <v>0</v>
      </c>
      <c r="AA3850" s="85">
        <v>0</v>
      </c>
      <c r="AB3850" s="86">
        <v>0</v>
      </c>
      <c r="AC3850" s="58"/>
      <c r="AD3850" s="59">
        <f t="shared" si="81"/>
        <v>0</v>
      </c>
      <c r="AE3850" s="58"/>
    </row>
    <row r="3851" spans="2:31" x14ac:dyDescent="0.3">
      <c r="B3851" s="4" t="s">
        <v>204</v>
      </c>
      <c r="C3851" s="14"/>
      <c r="D3851" s="14"/>
      <c r="E3851" s="85">
        <v>0</v>
      </c>
      <c r="F3851" s="86">
        <v>0</v>
      </c>
      <c r="G3851" s="85">
        <v>0</v>
      </c>
      <c r="H3851" s="86">
        <v>0</v>
      </c>
      <c r="I3851" s="85">
        <v>0</v>
      </c>
      <c r="J3851" s="86">
        <v>0</v>
      </c>
      <c r="K3851" s="85">
        <v>0</v>
      </c>
      <c r="L3851" s="86">
        <v>0</v>
      </c>
      <c r="M3851" s="85">
        <v>0</v>
      </c>
      <c r="N3851" s="86">
        <v>0</v>
      </c>
      <c r="O3851" s="85">
        <v>0</v>
      </c>
      <c r="P3851" s="86">
        <v>0</v>
      </c>
      <c r="Q3851" s="85">
        <v>0</v>
      </c>
      <c r="R3851" s="86">
        <v>0</v>
      </c>
      <c r="S3851" s="85">
        <v>0</v>
      </c>
      <c r="T3851" s="86">
        <v>0</v>
      </c>
      <c r="U3851" s="85">
        <v>0</v>
      </c>
      <c r="V3851" s="86">
        <v>0</v>
      </c>
      <c r="W3851" s="85">
        <v>0</v>
      </c>
      <c r="X3851" s="86">
        <v>0</v>
      </c>
      <c r="Y3851" s="85">
        <v>0</v>
      </c>
      <c r="Z3851" s="86">
        <v>0</v>
      </c>
      <c r="AA3851" s="85">
        <v>0</v>
      </c>
      <c r="AB3851" s="86">
        <v>0</v>
      </c>
      <c r="AC3851" s="58"/>
      <c r="AD3851" s="59">
        <f t="shared" si="81"/>
        <v>0</v>
      </c>
      <c r="AE3851" s="58"/>
    </row>
    <row r="3852" spans="2:31" x14ac:dyDescent="0.3">
      <c r="B3852" s="4" t="s">
        <v>215</v>
      </c>
      <c r="C3852" s="14"/>
      <c r="D3852" s="14"/>
      <c r="E3852" s="85">
        <v>0</v>
      </c>
      <c r="F3852" s="86">
        <v>0</v>
      </c>
      <c r="G3852" s="85">
        <v>0</v>
      </c>
      <c r="H3852" s="86">
        <v>0</v>
      </c>
      <c r="I3852" s="85">
        <v>0</v>
      </c>
      <c r="J3852" s="86">
        <v>0</v>
      </c>
      <c r="K3852" s="85">
        <v>0</v>
      </c>
      <c r="L3852" s="86">
        <v>0</v>
      </c>
      <c r="M3852" s="85">
        <v>0</v>
      </c>
      <c r="N3852" s="86">
        <v>1.9099562962850047E-2</v>
      </c>
      <c r="O3852" s="85">
        <v>1.6171861807505292</v>
      </c>
      <c r="P3852" s="86">
        <v>1.6150823752085366</v>
      </c>
      <c r="Q3852" s="85">
        <v>1.6653576374053949</v>
      </c>
      <c r="R3852" s="86">
        <v>1.6933054311540394</v>
      </c>
      <c r="S3852" s="85">
        <v>1.5584699153900141</v>
      </c>
      <c r="T3852" s="86">
        <v>1.8180226961771651</v>
      </c>
      <c r="U3852" s="85">
        <v>1.5705720901489266</v>
      </c>
      <c r="V3852" s="86">
        <v>1.7718288103739419</v>
      </c>
      <c r="W3852" s="85">
        <v>1.4319807815551762</v>
      </c>
      <c r="X3852" s="86">
        <v>0</v>
      </c>
      <c r="Y3852" s="85">
        <v>0</v>
      </c>
      <c r="Z3852" s="86">
        <v>0</v>
      </c>
      <c r="AA3852" s="85">
        <v>0</v>
      </c>
      <c r="AB3852" s="86">
        <v>0</v>
      </c>
      <c r="AC3852" s="58"/>
      <c r="AD3852" s="59">
        <f t="shared" si="81"/>
        <v>14.760905481126573</v>
      </c>
      <c r="AE3852" s="58"/>
    </row>
    <row r="3853" spans="2:31" x14ac:dyDescent="0.3">
      <c r="B3853" s="4" t="s">
        <v>216</v>
      </c>
      <c r="C3853" s="14"/>
      <c r="D3853" s="14"/>
      <c r="E3853" s="87">
        <v>0</v>
      </c>
      <c r="F3853" s="88">
        <v>0</v>
      </c>
      <c r="G3853" s="87">
        <v>0</v>
      </c>
      <c r="H3853" s="88">
        <v>0</v>
      </c>
      <c r="I3853" s="87">
        <v>0</v>
      </c>
      <c r="J3853" s="88">
        <v>0</v>
      </c>
      <c r="K3853" s="87">
        <v>0</v>
      </c>
      <c r="L3853" s="88">
        <v>0</v>
      </c>
      <c r="M3853" s="87">
        <v>0</v>
      </c>
      <c r="N3853" s="88">
        <v>8.9993810653686779E-2</v>
      </c>
      <c r="O3853" s="87">
        <v>1.7247562026977539</v>
      </c>
      <c r="P3853" s="88">
        <v>1.7096334139506029</v>
      </c>
      <c r="Q3853" s="87">
        <v>1.833029047648113</v>
      </c>
      <c r="R3853" s="88">
        <v>1.7903592132992217</v>
      </c>
      <c r="S3853" s="87">
        <v>1.7269143263498947</v>
      </c>
      <c r="T3853" s="88">
        <v>1.9864505608876546</v>
      </c>
      <c r="U3853" s="87">
        <v>1.7143294811248786</v>
      </c>
      <c r="V3853" s="88">
        <v>1.8809373537699381</v>
      </c>
      <c r="W3853" s="87">
        <v>1.5443573602040608</v>
      </c>
      <c r="X3853" s="88">
        <v>0</v>
      </c>
      <c r="Y3853" s="87">
        <v>0</v>
      </c>
      <c r="Z3853" s="88">
        <v>0</v>
      </c>
      <c r="AA3853" s="87">
        <v>0</v>
      </c>
      <c r="AB3853" s="88">
        <v>0</v>
      </c>
      <c r="AC3853" s="58"/>
      <c r="AD3853" s="59">
        <f t="shared" si="81"/>
        <v>16.000760770585803</v>
      </c>
      <c r="AE3853" s="58"/>
    </row>
    <row r="3854" spans="2:31" x14ac:dyDescent="0.3">
      <c r="B3854" s="4" t="s">
        <v>155</v>
      </c>
      <c r="C3854" s="14"/>
      <c r="D3854" s="14"/>
      <c r="E3854" s="87">
        <v>0</v>
      </c>
      <c r="F3854" s="88">
        <v>0</v>
      </c>
      <c r="G3854" s="87">
        <v>0</v>
      </c>
      <c r="H3854" s="88">
        <v>0</v>
      </c>
      <c r="I3854" s="87">
        <v>0</v>
      </c>
      <c r="J3854" s="88">
        <v>0</v>
      </c>
      <c r="K3854" s="87">
        <v>0</v>
      </c>
      <c r="L3854" s="88">
        <v>0</v>
      </c>
      <c r="M3854" s="87">
        <v>0</v>
      </c>
      <c r="N3854" s="88">
        <v>0</v>
      </c>
      <c r="O3854" s="87">
        <v>0</v>
      </c>
      <c r="P3854" s="88">
        <v>0</v>
      </c>
      <c r="Q3854" s="87">
        <v>0</v>
      </c>
      <c r="R3854" s="88">
        <v>0</v>
      </c>
      <c r="S3854" s="87">
        <v>0</v>
      </c>
      <c r="T3854" s="88">
        <v>0</v>
      </c>
      <c r="U3854" s="87">
        <v>0</v>
      </c>
      <c r="V3854" s="88">
        <v>0</v>
      </c>
      <c r="W3854" s="87">
        <v>0</v>
      </c>
      <c r="X3854" s="88">
        <v>0</v>
      </c>
      <c r="Y3854" s="87">
        <v>0</v>
      </c>
      <c r="Z3854" s="88">
        <v>0</v>
      </c>
      <c r="AA3854" s="87">
        <v>0</v>
      </c>
      <c r="AB3854" s="88">
        <v>0</v>
      </c>
      <c r="AC3854" s="58"/>
      <c r="AD3854" s="59">
        <f t="shared" si="81"/>
        <v>0</v>
      </c>
      <c r="AE3854" s="58"/>
    </row>
    <row r="3855" spans="2:31" x14ac:dyDescent="0.3">
      <c r="B3855" s="4" t="s">
        <v>228</v>
      </c>
      <c r="C3855" s="14"/>
      <c r="D3855" s="14"/>
      <c r="E3855" s="87">
        <v>0</v>
      </c>
      <c r="F3855" s="88">
        <v>0</v>
      </c>
      <c r="G3855" s="87">
        <v>0</v>
      </c>
      <c r="H3855" s="88">
        <v>2.7281330230208346E-3</v>
      </c>
      <c r="I3855" s="87">
        <v>0</v>
      </c>
      <c r="J3855" s="88">
        <v>0</v>
      </c>
      <c r="K3855" s="87">
        <v>0</v>
      </c>
      <c r="L3855" s="88">
        <v>0</v>
      </c>
      <c r="M3855" s="87">
        <v>0</v>
      </c>
      <c r="N3855" s="88">
        <v>0</v>
      </c>
      <c r="O3855" s="87">
        <v>0</v>
      </c>
      <c r="P3855" s="88">
        <v>0</v>
      </c>
      <c r="Q3855" s="87">
        <v>0</v>
      </c>
      <c r="R3855" s="88">
        <v>0</v>
      </c>
      <c r="S3855" s="87">
        <v>0</v>
      </c>
      <c r="T3855" s="88">
        <v>0</v>
      </c>
      <c r="U3855" s="87">
        <v>0</v>
      </c>
      <c r="V3855" s="88">
        <v>0</v>
      </c>
      <c r="W3855" s="87">
        <v>0</v>
      </c>
      <c r="X3855" s="88">
        <v>0</v>
      </c>
      <c r="Y3855" s="87">
        <v>0</v>
      </c>
      <c r="Z3855" s="88">
        <v>0</v>
      </c>
      <c r="AA3855" s="87">
        <v>0</v>
      </c>
      <c r="AB3855" s="88">
        <v>0</v>
      </c>
      <c r="AC3855" s="58"/>
      <c r="AD3855" s="59">
        <f t="shared" si="81"/>
        <v>2.7281330230208346E-3</v>
      </c>
      <c r="AE3855" s="58"/>
    </row>
    <row r="3856" spans="2:31" x14ac:dyDescent="0.3">
      <c r="B3856" s="4" t="s">
        <v>229</v>
      </c>
      <c r="C3856" s="14"/>
      <c r="D3856" s="14"/>
      <c r="E3856" s="87">
        <v>0</v>
      </c>
      <c r="F3856" s="88">
        <v>0</v>
      </c>
      <c r="G3856" s="87">
        <v>0</v>
      </c>
      <c r="H3856" s="88">
        <v>0</v>
      </c>
      <c r="I3856" s="87">
        <v>0</v>
      </c>
      <c r="J3856" s="88">
        <v>0</v>
      </c>
      <c r="K3856" s="87">
        <v>0</v>
      </c>
      <c r="L3856" s="88">
        <v>0</v>
      </c>
      <c r="M3856" s="87">
        <v>0</v>
      </c>
      <c r="N3856" s="88">
        <v>0</v>
      </c>
      <c r="O3856" s="87">
        <v>0</v>
      </c>
      <c r="P3856" s="88">
        <v>0</v>
      </c>
      <c r="Q3856" s="87">
        <v>0</v>
      </c>
      <c r="R3856" s="88">
        <v>0</v>
      </c>
      <c r="S3856" s="87">
        <v>0</v>
      </c>
      <c r="T3856" s="88">
        <v>0</v>
      </c>
      <c r="U3856" s="87">
        <v>0</v>
      </c>
      <c r="V3856" s="88">
        <v>0</v>
      </c>
      <c r="W3856" s="87">
        <v>0</v>
      </c>
      <c r="X3856" s="88">
        <v>0</v>
      </c>
      <c r="Y3856" s="87">
        <v>0</v>
      </c>
      <c r="Z3856" s="88">
        <v>0</v>
      </c>
      <c r="AA3856" s="87">
        <v>0</v>
      </c>
      <c r="AB3856" s="88">
        <v>0</v>
      </c>
      <c r="AC3856" s="58"/>
      <c r="AD3856" s="59">
        <f t="shared" si="81"/>
        <v>0</v>
      </c>
      <c r="AE3856" s="58"/>
    </row>
    <row r="3857" spans="2:31" x14ac:dyDescent="0.3">
      <c r="B3857" s="4" t="s">
        <v>152</v>
      </c>
      <c r="C3857" s="14"/>
      <c r="D3857" s="14"/>
      <c r="E3857" s="87">
        <v>0</v>
      </c>
      <c r="F3857" s="88">
        <v>0</v>
      </c>
      <c r="G3857" s="87">
        <v>0</v>
      </c>
      <c r="H3857" s="88">
        <v>0</v>
      </c>
      <c r="I3857" s="87">
        <v>0</v>
      </c>
      <c r="J3857" s="88">
        <v>0</v>
      </c>
      <c r="K3857" s="87">
        <v>0</v>
      </c>
      <c r="L3857" s="88">
        <v>0</v>
      </c>
      <c r="M3857" s="87">
        <v>0</v>
      </c>
      <c r="N3857" s="88">
        <v>7.5833333333333195E-3</v>
      </c>
      <c r="O3857" s="87">
        <v>0</v>
      </c>
      <c r="P3857" s="88">
        <v>0</v>
      </c>
      <c r="Q3857" s="87">
        <v>0</v>
      </c>
      <c r="R3857" s="88">
        <v>0</v>
      </c>
      <c r="S3857" s="87">
        <v>0</v>
      </c>
      <c r="T3857" s="88">
        <v>0</v>
      </c>
      <c r="U3857" s="87">
        <v>0</v>
      </c>
      <c r="V3857" s="88">
        <v>0</v>
      </c>
      <c r="W3857" s="87">
        <v>0</v>
      </c>
      <c r="X3857" s="88">
        <v>0</v>
      </c>
      <c r="Y3857" s="87">
        <v>0.34666666666666607</v>
      </c>
      <c r="Z3857" s="88">
        <v>0.3999999999999993</v>
      </c>
      <c r="AA3857" s="87">
        <v>0.3999999999999993</v>
      </c>
      <c r="AB3857" s="88">
        <v>0.3999999999999993</v>
      </c>
      <c r="AC3857" s="58"/>
      <c r="AD3857" s="59">
        <f t="shared" si="81"/>
        <v>1.5542499999999972</v>
      </c>
      <c r="AE3857" s="58"/>
    </row>
    <row r="3858" spans="2:31" x14ac:dyDescent="0.3">
      <c r="B3858" s="4" t="s">
        <v>196</v>
      </c>
      <c r="C3858" s="14"/>
      <c r="D3858" s="14"/>
      <c r="E3858" s="87">
        <v>1.4908331076304118</v>
      </c>
      <c r="F3858" s="88">
        <v>1.4910831928253174</v>
      </c>
      <c r="G3858" s="87">
        <v>1.4913332780202229</v>
      </c>
      <c r="H3858" s="88">
        <v>1.4915833632151283</v>
      </c>
      <c r="I3858" s="87">
        <v>1.4918334484100342</v>
      </c>
      <c r="J3858" s="88">
        <v>1.4932801167170207</v>
      </c>
      <c r="K3858" s="87">
        <v>1.4969263633092245</v>
      </c>
      <c r="L3858" s="88">
        <v>1.5006202697753908</v>
      </c>
      <c r="M3858" s="87">
        <v>3.6876350358327228</v>
      </c>
      <c r="N3858" s="88">
        <v>4.4987123727798455</v>
      </c>
      <c r="O3858" s="87">
        <v>4.4982621908187861</v>
      </c>
      <c r="P3858" s="88">
        <v>4.5165923039118461</v>
      </c>
      <c r="Q3858" s="87">
        <v>4.5596461534500126</v>
      </c>
      <c r="R3858" s="88">
        <v>4.6013266960779839</v>
      </c>
      <c r="S3858" s="87">
        <v>4.6430072426795981</v>
      </c>
      <c r="T3858" s="88">
        <v>5.5752863607671515</v>
      </c>
      <c r="U3858" s="87">
        <v>6.4963323064327225</v>
      </c>
      <c r="V3858" s="88">
        <v>6.5059034268061318</v>
      </c>
      <c r="W3858" s="87">
        <v>5.8493648843765254</v>
      </c>
      <c r="X3858" s="88">
        <v>0</v>
      </c>
      <c r="Y3858" s="87">
        <v>1.0505835374196373</v>
      </c>
      <c r="Z3858" s="88">
        <v>1.4051644722620635</v>
      </c>
      <c r="AA3858" s="87">
        <v>1.3062974611918134</v>
      </c>
      <c r="AB3858" s="88">
        <v>0.33883096377054844</v>
      </c>
      <c r="AC3858" s="58"/>
      <c r="AD3858" s="59">
        <f t="shared" si="81"/>
        <v>71.480438548480137</v>
      </c>
      <c r="AE3858" s="58"/>
    </row>
    <row r="3859" spans="2:31" x14ac:dyDescent="0.3">
      <c r="B3859" s="4" t="s">
        <v>197</v>
      </c>
      <c r="C3859" s="14"/>
      <c r="D3859" s="14"/>
      <c r="E3859" s="87">
        <v>1.4912604888280236</v>
      </c>
      <c r="F3859" s="88">
        <v>1.4905104557673128</v>
      </c>
      <c r="G3859" s="87">
        <v>1.4897604306538907</v>
      </c>
      <c r="H3859" s="88">
        <v>1.4890103896458939</v>
      </c>
      <c r="I3859" s="87">
        <v>1.4882603645324715</v>
      </c>
      <c r="J3859" s="88">
        <v>1.487510331471761</v>
      </c>
      <c r="K3859" s="87">
        <v>1.4867602984110515</v>
      </c>
      <c r="L3859" s="88">
        <v>1.4747558514277141</v>
      </c>
      <c r="M3859" s="87">
        <v>3.6655623153050736</v>
      </c>
      <c r="N3859" s="88">
        <v>4.5050793647766101</v>
      </c>
      <c r="O3859" s="87">
        <v>4.5079988797505681</v>
      </c>
      <c r="P3859" s="88">
        <v>4.5019320249557495</v>
      </c>
      <c r="Q3859" s="87">
        <v>4.501006150245666</v>
      </c>
      <c r="R3859" s="88">
        <v>4.5034950216611236</v>
      </c>
      <c r="S3859" s="87">
        <v>4.505983901023864</v>
      </c>
      <c r="T3859" s="88">
        <v>5.5280182164774994</v>
      </c>
      <c r="U3859" s="87">
        <v>6.49262961622874</v>
      </c>
      <c r="V3859" s="88">
        <v>6.5026867369810732</v>
      </c>
      <c r="W3859" s="87">
        <v>5.8491916454633079</v>
      </c>
      <c r="X3859" s="88">
        <v>0</v>
      </c>
      <c r="Y3859" s="87">
        <v>0.75550759633382147</v>
      </c>
      <c r="Z3859" s="88">
        <v>1.5547888040542603</v>
      </c>
      <c r="AA3859" s="87">
        <v>1.7215569416681926</v>
      </c>
      <c r="AB3859" s="88">
        <v>1.7390235662460323</v>
      </c>
      <c r="AC3859" s="58"/>
      <c r="AD3859" s="59">
        <f t="shared" si="81"/>
        <v>72.732289391909717</v>
      </c>
      <c r="AE3859" s="58"/>
    </row>
    <row r="3860" spans="2:31" x14ac:dyDescent="0.3">
      <c r="B3860" s="4" t="s">
        <v>243</v>
      </c>
      <c r="C3860" s="14"/>
      <c r="D3860" s="14"/>
      <c r="E3860" s="87">
        <v>0</v>
      </c>
      <c r="F3860" s="88">
        <v>0</v>
      </c>
      <c r="G3860" s="87">
        <v>0</v>
      </c>
      <c r="H3860" s="88">
        <v>0</v>
      </c>
      <c r="I3860" s="87">
        <v>0</v>
      </c>
      <c r="J3860" s="88">
        <v>0</v>
      </c>
      <c r="K3860" s="87">
        <v>0</v>
      </c>
      <c r="L3860" s="88">
        <v>0</v>
      </c>
      <c r="M3860" s="87">
        <v>0</v>
      </c>
      <c r="N3860" s="88">
        <v>0</v>
      </c>
      <c r="O3860" s="87">
        <v>0</v>
      </c>
      <c r="P3860" s="88">
        <v>0</v>
      </c>
      <c r="Q3860" s="87">
        <v>0</v>
      </c>
      <c r="R3860" s="88">
        <v>0</v>
      </c>
      <c r="S3860" s="87">
        <v>0</v>
      </c>
      <c r="T3860" s="88">
        <v>0</v>
      </c>
      <c r="U3860" s="87">
        <v>0</v>
      </c>
      <c r="V3860" s="88">
        <v>0</v>
      </c>
      <c r="W3860" s="87">
        <v>0</v>
      </c>
      <c r="X3860" s="88">
        <v>0</v>
      </c>
      <c r="Y3860" s="87">
        <v>0</v>
      </c>
      <c r="Z3860" s="88">
        <v>0</v>
      </c>
      <c r="AA3860" s="87">
        <v>0</v>
      </c>
      <c r="AB3860" s="88">
        <v>0</v>
      </c>
      <c r="AC3860" s="58"/>
      <c r="AD3860" s="59">
        <f t="shared" si="81"/>
        <v>0</v>
      </c>
      <c r="AE3860" s="58"/>
    </row>
    <row r="3861" spans="2:31" x14ac:dyDescent="0.3">
      <c r="B3861" s="4" t="s">
        <v>252</v>
      </c>
      <c r="C3861" s="14"/>
      <c r="D3861" s="14"/>
      <c r="E3861" s="87">
        <v>2.7280393458302875E-7</v>
      </c>
      <c r="F3861" s="88">
        <v>5.297549624543763E-4</v>
      </c>
      <c r="G3861" s="87">
        <v>1.5397487142981467E-3</v>
      </c>
      <c r="H3861" s="88">
        <v>2.5497424661419165E-3</v>
      </c>
      <c r="I3861" s="87">
        <v>3.5597352245749412E-3</v>
      </c>
      <c r="J3861" s="88">
        <v>4.6458828508159885E-3</v>
      </c>
      <c r="K3861" s="87">
        <v>5.2751072306733687E-3</v>
      </c>
      <c r="L3861" s="88">
        <v>5.6383876064719151E-3</v>
      </c>
      <c r="M3861" s="87">
        <v>6.4655027687223424E-3</v>
      </c>
      <c r="N3861" s="88">
        <v>8.691823363804474E-4</v>
      </c>
      <c r="O3861" s="87">
        <v>0</v>
      </c>
      <c r="P3861" s="88">
        <v>0</v>
      </c>
      <c r="Q3861" s="87">
        <v>0</v>
      </c>
      <c r="R3861" s="88">
        <v>0</v>
      </c>
      <c r="S3861" s="87">
        <v>0</v>
      </c>
      <c r="T3861" s="88">
        <v>0</v>
      </c>
      <c r="U3861" s="87">
        <v>0</v>
      </c>
      <c r="V3861" s="88">
        <v>0</v>
      </c>
      <c r="W3861" s="87">
        <v>0</v>
      </c>
      <c r="X3861" s="88">
        <v>0</v>
      </c>
      <c r="Y3861" s="87">
        <v>1.2295550007097708E-2</v>
      </c>
      <c r="Z3861" s="88">
        <v>1.492770592960729E-2</v>
      </c>
      <c r="AA3861" s="87">
        <v>1.5559044287532702E-2</v>
      </c>
      <c r="AB3861" s="88">
        <v>1.6190381652047371E-2</v>
      </c>
      <c r="AC3861" s="58"/>
      <c r="AD3861" s="59">
        <f t="shared" si="81"/>
        <v>9.0045998840753094E-2</v>
      </c>
      <c r="AE3861" s="58"/>
    </row>
    <row r="3862" spans="2:31" x14ac:dyDescent="0.3">
      <c r="B3862" s="4" t="s">
        <v>156</v>
      </c>
      <c r="C3862" s="14"/>
      <c r="D3862" s="14"/>
      <c r="E3862" s="87">
        <v>0</v>
      </c>
      <c r="F3862" s="88">
        <v>0</v>
      </c>
      <c r="G3862" s="87">
        <v>0</v>
      </c>
      <c r="H3862" s="88">
        <v>0</v>
      </c>
      <c r="I3862" s="87">
        <v>0</v>
      </c>
      <c r="J3862" s="88">
        <v>0</v>
      </c>
      <c r="K3862" s="87">
        <v>0</v>
      </c>
      <c r="L3862" s="88">
        <v>0</v>
      </c>
      <c r="M3862" s="87">
        <v>0</v>
      </c>
      <c r="N3862" s="88">
        <v>0</v>
      </c>
      <c r="O3862" s="87">
        <v>0</v>
      </c>
      <c r="P3862" s="88">
        <v>0</v>
      </c>
      <c r="Q3862" s="87">
        <v>0</v>
      </c>
      <c r="R3862" s="88">
        <v>0</v>
      </c>
      <c r="S3862" s="87">
        <v>0</v>
      </c>
      <c r="T3862" s="88">
        <v>0</v>
      </c>
      <c r="U3862" s="87">
        <v>0</v>
      </c>
      <c r="V3862" s="88">
        <v>0</v>
      </c>
      <c r="W3862" s="87">
        <v>0</v>
      </c>
      <c r="X3862" s="88">
        <v>0</v>
      </c>
      <c r="Y3862" s="87">
        <v>0</v>
      </c>
      <c r="Z3862" s="88">
        <v>0</v>
      </c>
      <c r="AA3862" s="87">
        <v>0</v>
      </c>
      <c r="AB3862" s="88">
        <v>0</v>
      </c>
      <c r="AC3862" s="58"/>
      <c r="AD3862" s="59">
        <f t="shared" si="81"/>
        <v>0</v>
      </c>
      <c r="AE3862" s="58"/>
    </row>
    <row r="3863" spans="2:31" x14ac:dyDescent="0.3">
      <c r="B3863" s="4" t="s">
        <v>157</v>
      </c>
      <c r="C3863" s="14"/>
      <c r="D3863" s="14"/>
      <c r="E3863" s="87">
        <v>0</v>
      </c>
      <c r="F3863" s="88">
        <v>0</v>
      </c>
      <c r="G3863" s="87">
        <v>0</v>
      </c>
      <c r="H3863" s="88">
        <v>0</v>
      </c>
      <c r="I3863" s="87">
        <v>0</v>
      </c>
      <c r="J3863" s="88">
        <v>0</v>
      </c>
      <c r="K3863" s="87">
        <v>0</v>
      </c>
      <c r="L3863" s="88">
        <v>0</v>
      </c>
      <c r="M3863" s="87">
        <v>0</v>
      </c>
      <c r="N3863" s="88">
        <v>0</v>
      </c>
      <c r="O3863" s="87">
        <v>0</v>
      </c>
      <c r="P3863" s="88">
        <v>0</v>
      </c>
      <c r="Q3863" s="87">
        <v>0</v>
      </c>
      <c r="R3863" s="88">
        <v>0</v>
      </c>
      <c r="S3863" s="87">
        <v>0</v>
      </c>
      <c r="T3863" s="88">
        <v>0</v>
      </c>
      <c r="U3863" s="87">
        <v>0</v>
      </c>
      <c r="V3863" s="88">
        <v>0</v>
      </c>
      <c r="W3863" s="87">
        <v>0</v>
      </c>
      <c r="X3863" s="88">
        <v>0</v>
      </c>
      <c r="Y3863" s="87">
        <v>0</v>
      </c>
      <c r="Z3863" s="88">
        <v>0</v>
      </c>
      <c r="AA3863" s="87">
        <v>0</v>
      </c>
      <c r="AB3863" s="88">
        <v>0</v>
      </c>
      <c r="AC3863" s="58"/>
      <c r="AD3863" s="59">
        <f t="shared" si="81"/>
        <v>0</v>
      </c>
      <c r="AE3863" s="58"/>
    </row>
    <row r="3864" spans="2:31" x14ac:dyDescent="0.3">
      <c r="B3864" s="4" t="s">
        <v>158</v>
      </c>
      <c r="C3864" s="14"/>
      <c r="D3864" s="14"/>
      <c r="E3864" s="87">
        <v>0</v>
      </c>
      <c r="F3864" s="88">
        <v>0</v>
      </c>
      <c r="G3864" s="87">
        <v>0</v>
      </c>
      <c r="H3864" s="88">
        <v>0</v>
      </c>
      <c r="I3864" s="87">
        <v>0</v>
      </c>
      <c r="J3864" s="88">
        <v>0</v>
      </c>
      <c r="K3864" s="87">
        <v>0</v>
      </c>
      <c r="L3864" s="88">
        <v>0</v>
      </c>
      <c r="M3864" s="87">
        <v>0</v>
      </c>
      <c r="N3864" s="88">
        <v>0</v>
      </c>
      <c r="O3864" s="87">
        <v>0</v>
      </c>
      <c r="P3864" s="88">
        <v>0</v>
      </c>
      <c r="Q3864" s="87">
        <v>0</v>
      </c>
      <c r="R3864" s="88">
        <v>0</v>
      </c>
      <c r="S3864" s="87">
        <v>0</v>
      </c>
      <c r="T3864" s="88">
        <v>0</v>
      </c>
      <c r="U3864" s="87">
        <v>0</v>
      </c>
      <c r="V3864" s="88">
        <v>0</v>
      </c>
      <c r="W3864" s="87">
        <v>0</v>
      </c>
      <c r="X3864" s="88">
        <v>0</v>
      </c>
      <c r="Y3864" s="87">
        <v>0</v>
      </c>
      <c r="Z3864" s="88">
        <v>0</v>
      </c>
      <c r="AA3864" s="87">
        <v>0</v>
      </c>
      <c r="AB3864" s="88">
        <v>0</v>
      </c>
      <c r="AC3864" s="58"/>
      <c r="AD3864" s="59">
        <f t="shared" si="81"/>
        <v>0</v>
      </c>
      <c r="AE3864" s="58"/>
    </row>
    <row r="3865" spans="2:31" x14ac:dyDescent="0.3">
      <c r="B3865" s="4" t="s">
        <v>159</v>
      </c>
      <c r="C3865" s="14"/>
      <c r="D3865" s="14"/>
      <c r="E3865" s="87">
        <v>0</v>
      </c>
      <c r="F3865" s="88">
        <v>0</v>
      </c>
      <c r="G3865" s="87">
        <v>0</v>
      </c>
      <c r="H3865" s="88">
        <v>0</v>
      </c>
      <c r="I3865" s="87">
        <v>0</v>
      </c>
      <c r="J3865" s="88">
        <v>0</v>
      </c>
      <c r="K3865" s="87">
        <v>0</v>
      </c>
      <c r="L3865" s="88">
        <v>0</v>
      </c>
      <c r="M3865" s="87">
        <v>0</v>
      </c>
      <c r="N3865" s="88">
        <v>0</v>
      </c>
      <c r="O3865" s="87">
        <v>0</v>
      </c>
      <c r="P3865" s="88">
        <v>0</v>
      </c>
      <c r="Q3865" s="87">
        <v>0</v>
      </c>
      <c r="R3865" s="88">
        <v>0</v>
      </c>
      <c r="S3865" s="87">
        <v>0</v>
      </c>
      <c r="T3865" s="88">
        <v>0</v>
      </c>
      <c r="U3865" s="87">
        <v>0</v>
      </c>
      <c r="V3865" s="88">
        <v>0</v>
      </c>
      <c r="W3865" s="87">
        <v>0</v>
      </c>
      <c r="X3865" s="88">
        <v>0</v>
      </c>
      <c r="Y3865" s="87">
        <v>0</v>
      </c>
      <c r="Z3865" s="88">
        <v>0</v>
      </c>
      <c r="AA3865" s="87">
        <v>0</v>
      </c>
      <c r="AB3865" s="88">
        <v>0</v>
      </c>
      <c r="AC3865" s="58"/>
      <c r="AD3865" s="59">
        <f t="shared" si="81"/>
        <v>0</v>
      </c>
      <c r="AE3865" s="58"/>
    </row>
    <row r="3866" spans="2:31" x14ac:dyDescent="0.3">
      <c r="B3866" s="4" t="s">
        <v>202</v>
      </c>
      <c r="C3866" s="14"/>
      <c r="D3866" s="14"/>
      <c r="E3866" s="87">
        <v>0</v>
      </c>
      <c r="F3866" s="88">
        <v>0</v>
      </c>
      <c r="G3866" s="87">
        <v>0</v>
      </c>
      <c r="H3866" s="88">
        <v>0</v>
      </c>
      <c r="I3866" s="87">
        <v>0</v>
      </c>
      <c r="J3866" s="88">
        <v>0</v>
      </c>
      <c r="K3866" s="87">
        <v>0</v>
      </c>
      <c r="L3866" s="88">
        <v>0</v>
      </c>
      <c r="M3866" s="87">
        <v>0</v>
      </c>
      <c r="N3866" s="88">
        <v>0</v>
      </c>
      <c r="O3866" s="87">
        <v>0</v>
      </c>
      <c r="P3866" s="88">
        <v>0</v>
      </c>
      <c r="Q3866" s="87">
        <v>0</v>
      </c>
      <c r="R3866" s="88">
        <v>0</v>
      </c>
      <c r="S3866" s="87">
        <v>0</v>
      </c>
      <c r="T3866" s="88">
        <v>0</v>
      </c>
      <c r="U3866" s="87">
        <v>0</v>
      </c>
      <c r="V3866" s="88">
        <v>0</v>
      </c>
      <c r="W3866" s="87">
        <v>0</v>
      </c>
      <c r="X3866" s="88">
        <v>0</v>
      </c>
      <c r="Y3866" s="87">
        <v>0</v>
      </c>
      <c r="Z3866" s="88">
        <v>0</v>
      </c>
      <c r="AA3866" s="87">
        <v>0</v>
      </c>
      <c r="AB3866" s="88">
        <v>0</v>
      </c>
      <c r="AC3866" s="58"/>
      <c r="AD3866" s="59">
        <f t="shared" si="81"/>
        <v>0</v>
      </c>
      <c r="AE3866" s="58"/>
    </row>
    <row r="3867" spans="2:31" x14ac:dyDescent="0.3">
      <c r="B3867" s="4" t="s">
        <v>203</v>
      </c>
      <c r="C3867" s="14"/>
      <c r="D3867" s="14"/>
      <c r="E3867" s="87">
        <v>0</v>
      </c>
      <c r="F3867" s="88">
        <v>0</v>
      </c>
      <c r="G3867" s="87">
        <v>0</v>
      </c>
      <c r="H3867" s="88">
        <v>0</v>
      </c>
      <c r="I3867" s="87">
        <v>0</v>
      </c>
      <c r="J3867" s="88">
        <v>0</v>
      </c>
      <c r="K3867" s="87">
        <v>0</v>
      </c>
      <c r="L3867" s="88">
        <v>0</v>
      </c>
      <c r="M3867" s="87">
        <v>0</v>
      </c>
      <c r="N3867" s="88">
        <v>0</v>
      </c>
      <c r="O3867" s="87">
        <v>0</v>
      </c>
      <c r="P3867" s="88">
        <v>0</v>
      </c>
      <c r="Q3867" s="87">
        <v>0</v>
      </c>
      <c r="R3867" s="88">
        <v>0</v>
      </c>
      <c r="S3867" s="87">
        <v>0</v>
      </c>
      <c r="T3867" s="88">
        <v>0</v>
      </c>
      <c r="U3867" s="87">
        <v>0</v>
      </c>
      <c r="V3867" s="88">
        <v>0</v>
      </c>
      <c r="W3867" s="87">
        <v>0</v>
      </c>
      <c r="X3867" s="88">
        <v>0</v>
      </c>
      <c r="Y3867" s="87">
        <v>0</v>
      </c>
      <c r="Z3867" s="88">
        <v>0</v>
      </c>
      <c r="AA3867" s="87">
        <v>0</v>
      </c>
      <c r="AB3867" s="88">
        <v>0</v>
      </c>
      <c r="AC3867" s="58"/>
      <c r="AD3867" s="59">
        <f t="shared" si="81"/>
        <v>0</v>
      </c>
      <c r="AE3867" s="58"/>
    </row>
    <row r="3868" spans="2:31" x14ac:dyDescent="0.3">
      <c r="B3868" s="4" t="s">
        <v>187</v>
      </c>
      <c r="C3868" s="14"/>
      <c r="D3868" s="14"/>
      <c r="E3868" s="87">
        <v>0.77031905916002064</v>
      </c>
      <c r="F3868" s="88">
        <v>0</v>
      </c>
      <c r="G3868" s="87">
        <v>0.17491488854090373</v>
      </c>
      <c r="H3868" s="88">
        <v>0.19200768868128457</v>
      </c>
      <c r="I3868" s="87">
        <v>0.20625454584757488</v>
      </c>
      <c r="J3868" s="88">
        <v>0.22050142288208005</v>
      </c>
      <c r="K3868" s="87">
        <v>0.23474829196929931</v>
      </c>
      <c r="L3868" s="88">
        <v>0.24899514516194662</v>
      </c>
      <c r="M3868" s="87">
        <v>0.13236974252594844</v>
      </c>
      <c r="N3868" s="88">
        <v>0</v>
      </c>
      <c r="O3868" s="87">
        <v>0</v>
      </c>
      <c r="P3868" s="88">
        <v>0</v>
      </c>
      <c r="Q3868" s="87">
        <v>0</v>
      </c>
      <c r="R3868" s="88">
        <v>0</v>
      </c>
      <c r="S3868" s="87">
        <v>0</v>
      </c>
      <c r="T3868" s="88">
        <v>0</v>
      </c>
      <c r="U3868" s="87">
        <v>0</v>
      </c>
      <c r="V3868" s="88">
        <v>0</v>
      </c>
      <c r="W3868" s="87">
        <v>0</v>
      </c>
      <c r="X3868" s="88">
        <v>0</v>
      </c>
      <c r="Y3868" s="87">
        <v>0</v>
      </c>
      <c r="Z3868" s="88">
        <v>0</v>
      </c>
      <c r="AA3868" s="87">
        <v>0</v>
      </c>
      <c r="AB3868" s="88">
        <v>0</v>
      </c>
      <c r="AC3868" s="58"/>
      <c r="AD3868" s="59">
        <f t="shared" si="81"/>
        <v>2.1801107847690582</v>
      </c>
      <c r="AE3868" s="58"/>
    </row>
    <row r="3869" spans="2:31" x14ac:dyDescent="0.3">
      <c r="B3869" s="4" t="s">
        <v>188</v>
      </c>
      <c r="C3869" s="14"/>
      <c r="D3869" s="14"/>
      <c r="E3869" s="87">
        <v>0.76054880619049081</v>
      </c>
      <c r="F3869" s="88">
        <v>0</v>
      </c>
      <c r="G3869" s="87">
        <v>0.22017701466878256</v>
      </c>
      <c r="H3869" s="88">
        <v>0.26627836227416996</v>
      </c>
      <c r="I3869" s="87">
        <v>0.26366907358169556</v>
      </c>
      <c r="J3869" s="88">
        <v>0.26105980078379304</v>
      </c>
      <c r="K3869" s="87">
        <v>0.25845050811767578</v>
      </c>
      <c r="L3869" s="88">
        <v>0.25584122339884441</v>
      </c>
      <c r="M3869" s="87">
        <v>0.64511263932618834</v>
      </c>
      <c r="N3869" s="88">
        <v>0.230577083180348</v>
      </c>
      <c r="O3869" s="87">
        <v>0</v>
      </c>
      <c r="P3869" s="88">
        <v>0</v>
      </c>
      <c r="Q3869" s="87">
        <v>0</v>
      </c>
      <c r="R3869" s="88">
        <v>0</v>
      </c>
      <c r="S3869" s="87">
        <v>0</v>
      </c>
      <c r="T3869" s="88">
        <v>0</v>
      </c>
      <c r="U3869" s="87">
        <v>0</v>
      </c>
      <c r="V3869" s="88">
        <v>0</v>
      </c>
      <c r="W3869" s="87">
        <v>0</v>
      </c>
      <c r="X3869" s="88">
        <v>0</v>
      </c>
      <c r="Y3869" s="87">
        <v>0</v>
      </c>
      <c r="Z3869" s="88">
        <v>0</v>
      </c>
      <c r="AA3869" s="87">
        <v>0</v>
      </c>
      <c r="AB3869" s="88">
        <v>0</v>
      </c>
      <c r="AC3869" s="58"/>
      <c r="AD3869" s="59">
        <f t="shared" si="81"/>
        <v>3.1617145115219891</v>
      </c>
      <c r="AE3869" s="58"/>
    </row>
    <row r="3870" spans="2:31" x14ac:dyDescent="0.3">
      <c r="B3870" s="4" t="s">
        <v>259</v>
      </c>
      <c r="C3870" s="14"/>
      <c r="D3870" s="14"/>
      <c r="E3870" s="87">
        <v>2.0000000000000021E-2</v>
      </c>
      <c r="F3870" s="88">
        <v>1.0166666666666676E-2</v>
      </c>
      <c r="G3870" s="87">
        <v>0</v>
      </c>
      <c r="H3870" s="88">
        <v>6.5000000000000526E-3</v>
      </c>
      <c r="I3870" s="87">
        <v>1.0166666666666676E-2</v>
      </c>
      <c r="J3870" s="88">
        <v>0</v>
      </c>
      <c r="K3870" s="87">
        <v>6.5000000000000526E-3</v>
      </c>
      <c r="L3870" s="88">
        <v>1.8666666666666682E-2</v>
      </c>
      <c r="M3870" s="87">
        <v>0</v>
      </c>
      <c r="N3870" s="88">
        <v>0</v>
      </c>
      <c r="O3870" s="87">
        <v>0</v>
      </c>
      <c r="P3870" s="88">
        <v>0</v>
      </c>
      <c r="Q3870" s="87">
        <v>0</v>
      </c>
      <c r="R3870" s="88">
        <v>0</v>
      </c>
      <c r="S3870" s="87">
        <v>0</v>
      </c>
      <c r="T3870" s="88">
        <v>0</v>
      </c>
      <c r="U3870" s="87">
        <v>0</v>
      </c>
      <c r="V3870" s="88">
        <v>0</v>
      </c>
      <c r="W3870" s="87">
        <v>0</v>
      </c>
      <c r="X3870" s="88">
        <v>0</v>
      </c>
      <c r="Y3870" s="87">
        <v>0</v>
      </c>
      <c r="Z3870" s="88">
        <v>0</v>
      </c>
      <c r="AA3870" s="87">
        <v>0</v>
      </c>
      <c r="AB3870" s="88">
        <v>0</v>
      </c>
      <c r="AC3870" s="58"/>
      <c r="AD3870" s="59">
        <f t="shared" si="81"/>
        <v>7.2000000000000161E-2</v>
      </c>
      <c r="AE3870" s="58"/>
    </row>
    <row r="3871" spans="2:31" x14ac:dyDescent="0.3">
      <c r="B3871" s="4" t="s">
        <v>160</v>
      </c>
      <c r="C3871" s="14"/>
      <c r="D3871" s="14"/>
      <c r="E3871" s="87">
        <v>0</v>
      </c>
      <c r="F3871" s="88">
        <v>0</v>
      </c>
      <c r="G3871" s="87">
        <v>0</v>
      </c>
      <c r="H3871" s="88">
        <v>0</v>
      </c>
      <c r="I3871" s="87">
        <v>0</v>
      </c>
      <c r="J3871" s="88">
        <v>0</v>
      </c>
      <c r="K3871" s="87">
        <v>0</v>
      </c>
      <c r="L3871" s="88">
        <v>0</v>
      </c>
      <c r="M3871" s="87">
        <v>0</v>
      </c>
      <c r="N3871" s="88">
        <v>0</v>
      </c>
      <c r="O3871" s="87">
        <v>0</v>
      </c>
      <c r="P3871" s="88">
        <v>0</v>
      </c>
      <c r="Q3871" s="87">
        <v>0</v>
      </c>
      <c r="R3871" s="88">
        <v>0</v>
      </c>
      <c r="S3871" s="87">
        <v>0</v>
      </c>
      <c r="T3871" s="88">
        <v>0</v>
      </c>
      <c r="U3871" s="87">
        <v>0</v>
      </c>
      <c r="V3871" s="88">
        <v>0</v>
      </c>
      <c r="W3871" s="87">
        <v>0</v>
      </c>
      <c r="X3871" s="88">
        <v>0</v>
      </c>
      <c r="Y3871" s="87">
        <v>0</v>
      </c>
      <c r="Z3871" s="88">
        <v>0</v>
      </c>
      <c r="AA3871" s="87">
        <v>0</v>
      </c>
      <c r="AB3871" s="88">
        <v>0</v>
      </c>
      <c r="AC3871" s="58"/>
      <c r="AD3871" s="59">
        <f t="shared" si="81"/>
        <v>0</v>
      </c>
      <c r="AE3871" s="58"/>
    </row>
    <row r="3872" spans="2:31" x14ac:dyDescent="0.3">
      <c r="B3872" s="4" t="s">
        <v>161</v>
      </c>
      <c r="C3872" s="14"/>
      <c r="D3872" s="14"/>
      <c r="E3872" s="87">
        <v>0.12116377255721697</v>
      </c>
      <c r="F3872" s="88">
        <v>0</v>
      </c>
      <c r="G3872" s="87">
        <v>0</v>
      </c>
      <c r="H3872" s="88">
        <v>0</v>
      </c>
      <c r="I3872" s="87">
        <v>0</v>
      </c>
      <c r="J3872" s="88">
        <v>0</v>
      </c>
      <c r="K3872" s="87">
        <v>0</v>
      </c>
      <c r="L3872" s="88">
        <v>0</v>
      </c>
      <c r="M3872" s="87">
        <v>0</v>
      </c>
      <c r="N3872" s="88">
        <v>0</v>
      </c>
      <c r="O3872" s="87">
        <v>0</v>
      </c>
      <c r="P3872" s="88">
        <v>0</v>
      </c>
      <c r="Q3872" s="87">
        <v>0</v>
      </c>
      <c r="R3872" s="88">
        <v>0</v>
      </c>
      <c r="S3872" s="87">
        <v>0</v>
      </c>
      <c r="T3872" s="88">
        <v>0</v>
      </c>
      <c r="U3872" s="87">
        <v>0</v>
      </c>
      <c r="V3872" s="88">
        <v>0</v>
      </c>
      <c r="W3872" s="87">
        <v>0</v>
      </c>
      <c r="X3872" s="88">
        <v>0</v>
      </c>
      <c r="Y3872" s="87">
        <v>0</v>
      </c>
      <c r="Z3872" s="88">
        <v>0</v>
      </c>
      <c r="AA3872" s="87">
        <v>0</v>
      </c>
      <c r="AB3872" s="88">
        <v>0</v>
      </c>
      <c r="AC3872" s="58"/>
      <c r="AD3872" s="59">
        <f t="shared" si="81"/>
        <v>0.12116377255721697</v>
      </c>
      <c r="AE3872" s="58"/>
    </row>
    <row r="3873" spans="2:31" x14ac:dyDescent="0.3">
      <c r="B3873" s="4" t="s">
        <v>162</v>
      </c>
      <c r="C3873" s="14"/>
      <c r="D3873" s="14"/>
      <c r="E3873" s="87">
        <v>0.16522559215114635</v>
      </c>
      <c r="F3873" s="88">
        <v>0</v>
      </c>
      <c r="G3873" s="87">
        <v>0</v>
      </c>
      <c r="H3873" s="88">
        <v>0</v>
      </c>
      <c r="I3873" s="87">
        <v>0</v>
      </c>
      <c r="J3873" s="88">
        <v>0</v>
      </c>
      <c r="K3873" s="87">
        <v>0</v>
      </c>
      <c r="L3873" s="88">
        <v>0</v>
      </c>
      <c r="M3873" s="87">
        <v>0</v>
      </c>
      <c r="N3873" s="88">
        <v>0</v>
      </c>
      <c r="O3873" s="87">
        <v>0</v>
      </c>
      <c r="P3873" s="88">
        <v>0</v>
      </c>
      <c r="Q3873" s="87">
        <v>0</v>
      </c>
      <c r="R3873" s="88">
        <v>0</v>
      </c>
      <c r="S3873" s="87">
        <v>0</v>
      </c>
      <c r="T3873" s="88">
        <v>0</v>
      </c>
      <c r="U3873" s="87">
        <v>0</v>
      </c>
      <c r="V3873" s="88">
        <v>0</v>
      </c>
      <c r="W3873" s="87">
        <v>0</v>
      </c>
      <c r="X3873" s="88">
        <v>0</v>
      </c>
      <c r="Y3873" s="87">
        <v>0</v>
      </c>
      <c r="Z3873" s="88">
        <v>0</v>
      </c>
      <c r="AA3873" s="87">
        <v>0</v>
      </c>
      <c r="AB3873" s="88">
        <v>0</v>
      </c>
      <c r="AC3873" s="58"/>
      <c r="AD3873" s="59">
        <f t="shared" si="81"/>
        <v>0.16522559215114635</v>
      </c>
      <c r="AE3873" s="58"/>
    </row>
    <row r="3874" spans="2:31" x14ac:dyDescent="0.3">
      <c r="B3874" s="4" t="s">
        <v>149</v>
      </c>
      <c r="C3874" s="14"/>
      <c r="D3874" s="14"/>
      <c r="E3874" s="87">
        <v>6.5000000000000027</v>
      </c>
      <c r="F3874" s="88">
        <v>6.5000000000000027</v>
      </c>
      <c r="G3874" s="87">
        <v>6.5000000000000027</v>
      </c>
      <c r="H3874" s="88">
        <v>6.5000000000000027</v>
      </c>
      <c r="I3874" s="87">
        <v>6.5000000000000027</v>
      </c>
      <c r="J3874" s="88">
        <v>6.5000000000000027</v>
      </c>
      <c r="K3874" s="87">
        <v>6.5000000000000027</v>
      </c>
      <c r="L3874" s="88">
        <v>6.5000000000000027</v>
      </c>
      <c r="M3874" s="87">
        <v>6.5000000000000027</v>
      </c>
      <c r="N3874" s="88">
        <v>6.5000000000000027</v>
      </c>
      <c r="O3874" s="87">
        <v>6.5000000000000027</v>
      </c>
      <c r="P3874" s="88">
        <v>6.5000000000000027</v>
      </c>
      <c r="Q3874" s="87">
        <v>6.5000000000000027</v>
      </c>
      <c r="R3874" s="88">
        <v>6.5000000000000027</v>
      </c>
      <c r="S3874" s="87">
        <v>6.5000000000000027</v>
      </c>
      <c r="T3874" s="88">
        <v>6.5000000000000027</v>
      </c>
      <c r="U3874" s="87">
        <v>6.5000000000000027</v>
      </c>
      <c r="V3874" s="88">
        <v>6.5000000000000027</v>
      </c>
      <c r="W3874" s="87">
        <v>6.1750000000000025</v>
      </c>
      <c r="X3874" s="88">
        <v>0</v>
      </c>
      <c r="Y3874" s="87">
        <v>0</v>
      </c>
      <c r="Z3874" s="88">
        <v>0</v>
      </c>
      <c r="AA3874" s="87">
        <v>0</v>
      </c>
      <c r="AB3874" s="88">
        <v>0</v>
      </c>
      <c r="AC3874" s="58"/>
      <c r="AD3874" s="59">
        <f t="shared" si="81"/>
        <v>123.17500000000001</v>
      </c>
      <c r="AE3874" s="58"/>
    </row>
    <row r="3875" spans="2:31" x14ac:dyDescent="0.3">
      <c r="B3875" s="4" t="s">
        <v>230</v>
      </c>
      <c r="C3875" s="14"/>
      <c r="D3875" s="14"/>
      <c r="E3875" s="87">
        <v>7.8057473977406755E-2</v>
      </c>
      <c r="F3875" s="88">
        <v>8.2779246568679785E-2</v>
      </c>
      <c r="G3875" s="87">
        <v>8.7529244025548236E-2</v>
      </c>
      <c r="H3875" s="88">
        <v>9.227924148241673E-2</v>
      </c>
      <c r="I3875" s="87">
        <v>9.6721923351287792E-2</v>
      </c>
      <c r="J3875" s="88">
        <v>9.6171480417251543E-2</v>
      </c>
      <c r="K3875" s="87">
        <v>0.10188495318094887</v>
      </c>
      <c r="L3875" s="88">
        <v>5.263412157694497E-2</v>
      </c>
      <c r="M3875" s="87">
        <v>0</v>
      </c>
      <c r="N3875" s="88">
        <v>0</v>
      </c>
      <c r="O3875" s="87">
        <v>0</v>
      </c>
      <c r="P3875" s="88">
        <v>0</v>
      </c>
      <c r="Q3875" s="87">
        <v>0</v>
      </c>
      <c r="R3875" s="88">
        <v>0</v>
      </c>
      <c r="S3875" s="87">
        <v>0</v>
      </c>
      <c r="T3875" s="88">
        <v>0</v>
      </c>
      <c r="U3875" s="87">
        <v>0</v>
      </c>
      <c r="V3875" s="88">
        <v>0</v>
      </c>
      <c r="W3875" s="87">
        <v>0</v>
      </c>
      <c r="X3875" s="88">
        <v>0</v>
      </c>
      <c r="Y3875" s="87">
        <v>0.18194195270538319</v>
      </c>
      <c r="Z3875" s="88">
        <v>0.21215006311734508</v>
      </c>
      <c r="AA3875" s="87">
        <v>0.21452546914418524</v>
      </c>
      <c r="AB3875" s="88">
        <v>0.21690087318420395</v>
      </c>
      <c r="AC3875" s="58"/>
      <c r="AD3875" s="59">
        <f t="shared" si="81"/>
        <v>1.5135760427316023</v>
      </c>
      <c r="AE3875" s="58"/>
    </row>
    <row r="3876" spans="2:31" x14ac:dyDescent="0.3">
      <c r="B3876" s="4" t="s">
        <v>248</v>
      </c>
      <c r="C3876" s="14"/>
      <c r="D3876" s="14"/>
      <c r="E3876" s="87">
        <v>0</v>
      </c>
      <c r="F3876" s="88">
        <v>0</v>
      </c>
      <c r="G3876" s="87">
        <v>0</v>
      </c>
      <c r="H3876" s="88">
        <v>0</v>
      </c>
      <c r="I3876" s="87">
        <v>0</v>
      </c>
      <c r="J3876" s="88">
        <v>0</v>
      </c>
      <c r="K3876" s="87">
        <v>0</v>
      </c>
      <c r="L3876" s="88">
        <v>0</v>
      </c>
      <c r="M3876" s="87">
        <v>0</v>
      </c>
      <c r="N3876" s="88">
        <v>0</v>
      </c>
      <c r="O3876" s="87">
        <v>0</v>
      </c>
      <c r="P3876" s="88">
        <v>0</v>
      </c>
      <c r="Q3876" s="87">
        <v>0</v>
      </c>
      <c r="R3876" s="88">
        <v>0</v>
      </c>
      <c r="S3876" s="87">
        <v>0</v>
      </c>
      <c r="T3876" s="88">
        <v>0</v>
      </c>
      <c r="U3876" s="87">
        <v>0</v>
      </c>
      <c r="V3876" s="88">
        <v>0</v>
      </c>
      <c r="W3876" s="87">
        <v>0</v>
      </c>
      <c r="X3876" s="88">
        <v>0</v>
      </c>
      <c r="Y3876" s="87">
        <v>0</v>
      </c>
      <c r="Z3876" s="88">
        <v>0</v>
      </c>
      <c r="AA3876" s="87">
        <v>0</v>
      </c>
      <c r="AB3876" s="88">
        <v>0</v>
      </c>
      <c r="AC3876" s="58"/>
      <c r="AD3876" s="59">
        <f t="shared" si="81"/>
        <v>0</v>
      </c>
      <c r="AE3876" s="58"/>
    </row>
    <row r="3877" spans="2:31" x14ac:dyDescent="0.3">
      <c r="B3877" s="4" t="s">
        <v>231</v>
      </c>
      <c r="C3877" s="14"/>
      <c r="D3877" s="14"/>
      <c r="E3877" s="87">
        <v>0</v>
      </c>
      <c r="F3877" s="88">
        <v>0</v>
      </c>
      <c r="G3877" s="87">
        <v>0</v>
      </c>
      <c r="H3877" s="88">
        <v>0</v>
      </c>
      <c r="I3877" s="87">
        <v>0</v>
      </c>
      <c r="J3877" s="88">
        <v>0</v>
      </c>
      <c r="K3877" s="87">
        <v>0</v>
      </c>
      <c r="L3877" s="88">
        <v>0</v>
      </c>
      <c r="M3877" s="87">
        <v>0</v>
      </c>
      <c r="N3877" s="88">
        <v>0</v>
      </c>
      <c r="O3877" s="87">
        <v>0</v>
      </c>
      <c r="P3877" s="88">
        <v>0</v>
      </c>
      <c r="Q3877" s="87">
        <v>0</v>
      </c>
      <c r="R3877" s="88">
        <v>0</v>
      </c>
      <c r="S3877" s="87">
        <v>0</v>
      </c>
      <c r="T3877" s="88">
        <v>0</v>
      </c>
      <c r="U3877" s="87">
        <v>0</v>
      </c>
      <c r="V3877" s="88">
        <v>0</v>
      </c>
      <c r="W3877" s="87">
        <v>0</v>
      </c>
      <c r="X3877" s="88">
        <v>0</v>
      </c>
      <c r="Y3877" s="87">
        <v>0</v>
      </c>
      <c r="Z3877" s="88">
        <v>0</v>
      </c>
      <c r="AA3877" s="87">
        <v>0</v>
      </c>
      <c r="AB3877" s="88">
        <v>0</v>
      </c>
      <c r="AC3877" s="58"/>
      <c r="AD3877" s="59">
        <f t="shared" si="81"/>
        <v>0</v>
      </c>
      <c r="AE3877" s="58"/>
    </row>
    <row r="3878" spans="2:31" x14ac:dyDescent="0.3">
      <c r="B3878" s="4" t="s">
        <v>292</v>
      </c>
      <c r="C3878" s="14"/>
      <c r="D3878" s="14"/>
      <c r="E3878" s="87">
        <v>11.188195546468096</v>
      </c>
      <c r="F3878" s="88">
        <v>16.005483373006182</v>
      </c>
      <c r="G3878" s="87">
        <v>28.518416595458987</v>
      </c>
      <c r="H3878" s="88">
        <v>31.824870236714681</v>
      </c>
      <c r="I3878" s="87">
        <v>31.818676185607913</v>
      </c>
      <c r="J3878" s="88">
        <v>33.850923220316588</v>
      </c>
      <c r="K3878" s="87">
        <v>30.683723958333335</v>
      </c>
      <c r="L3878" s="88">
        <v>24.81817960951064</v>
      </c>
      <c r="M3878" s="87">
        <v>0</v>
      </c>
      <c r="N3878" s="88">
        <v>0</v>
      </c>
      <c r="O3878" s="87">
        <v>0</v>
      </c>
      <c r="P3878" s="88">
        <v>0</v>
      </c>
      <c r="Q3878" s="87">
        <v>0</v>
      </c>
      <c r="R3878" s="88">
        <v>0</v>
      </c>
      <c r="S3878" s="87">
        <v>0</v>
      </c>
      <c r="T3878" s="88">
        <v>0</v>
      </c>
      <c r="U3878" s="87">
        <v>0</v>
      </c>
      <c r="V3878" s="88">
        <v>0</v>
      </c>
      <c r="W3878" s="87">
        <v>0</v>
      </c>
      <c r="X3878" s="88">
        <v>0</v>
      </c>
      <c r="Y3878" s="87">
        <v>0</v>
      </c>
      <c r="Z3878" s="88">
        <v>0</v>
      </c>
      <c r="AA3878" s="87">
        <v>0</v>
      </c>
      <c r="AB3878" s="88">
        <v>0</v>
      </c>
      <c r="AC3878" s="58"/>
      <c r="AD3878" s="59">
        <f t="shared" si="81"/>
        <v>208.70846872541645</v>
      </c>
      <c r="AE3878" s="58"/>
    </row>
    <row r="3879" spans="2:31" x14ac:dyDescent="0.3">
      <c r="B3879" s="4" t="s">
        <v>244</v>
      </c>
      <c r="C3879" s="14"/>
      <c r="D3879" s="14"/>
      <c r="E3879" s="87">
        <v>3.3469999999999982</v>
      </c>
      <c r="F3879" s="88">
        <v>3.3469999999999982</v>
      </c>
      <c r="G3879" s="87">
        <v>3.3469999999999982</v>
      </c>
      <c r="H3879" s="88">
        <v>3.3469999999999982</v>
      </c>
      <c r="I3879" s="87">
        <v>3.3469999999999982</v>
      </c>
      <c r="J3879" s="88">
        <v>3.3469999999999982</v>
      </c>
      <c r="K3879" s="87">
        <v>3.3469999999999982</v>
      </c>
      <c r="L3879" s="88">
        <v>3.3469999999999982</v>
      </c>
      <c r="M3879" s="87">
        <v>3.3469999999999982</v>
      </c>
      <c r="N3879" s="88">
        <v>0.78096666666666648</v>
      </c>
      <c r="O3879" s="87">
        <v>0</v>
      </c>
      <c r="P3879" s="88">
        <v>0</v>
      </c>
      <c r="Q3879" s="87">
        <v>0</v>
      </c>
      <c r="R3879" s="88">
        <v>0</v>
      </c>
      <c r="S3879" s="87">
        <v>0</v>
      </c>
      <c r="T3879" s="88">
        <v>0</v>
      </c>
      <c r="U3879" s="87">
        <v>0</v>
      </c>
      <c r="V3879" s="88">
        <v>0</v>
      </c>
      <c r="W3879" s="87">
        <v>0</v>
      </c>
      <c r="X3879" s="88">
        <v>0</v>
      </c>
      <c r="Y3879" s="87">
        <v>0</v>
      </c>
      <c r="Z3879" s="88">
        <v>0</v>
      </c>
      <c r="AA3879" s="87">
        <v>0</v>
      </c>
      <c r="AB3879" s="88">
        <v>0</v>
      </c>
      <c r="AC3879" s="58"/>
      <c r="AD3879" s="59">
        <f t="shared" si="81"/>
        <v>30.903966666666651</v>
      </c>
      <c r="AE3879" s="58"/>
    </row>
    <row r="3880" spans="2:31" x14ac:dyDescent="0.3">
      <c r="B3880" s="4" t="s">
        <v>245</v>
      </c>
      <c r="C3880" s="14"/>
      <c r="D3880" s="14"/>
      <c r="E3880" s="87">
        <v>3.3469999999999982</v>
      </c>
      <c r="F3880" s="88">
        <v>3.3469999999999982</v>
      </c>
      <c r="G3880" s="87">
        <v>3.3469999999999982</v>
      </c>
      <c r="H3880" s="88">
        <v>3.3469999999999982</v>
      </c>
      <c r="I3880" s="87">
        <v>3.3469999999999982</v>
      </c>
      <c r="J3880" s="88">
        <v>3.3469999999999982</v>
      </c>
      <c r="K3880" s="87">
        <v>3.3469999999999982</v>
      </c>
      <c r="L3880" s="88">
        <v>3.3469999999999982</v>
      </c>
      <c r="M3880" s="87">
        <v>3.3469999999999982</v>
      </c>
      <c r="N3880" s="88">
        <v>0.78096666666666648</v>
      </c>
      <c r="O3880" s="87">
        <v>0</v>
      </c>
      <c r="P3880" s="88">
        <v>0</v>
      </c>
      <c r="Q3880" s="87">
        <v>0</v>
      </c>
      <c r="R3880" s="88">
        <v>0</v>
      </c>
      <c r="S3880" s="87">
        <v>0</v>
      </c>
      <c r="T3880" s="88">
        <v>0</v>
      </c>
      <c r="U3880" s="87">
        <v>0</v>
      </c>
      <c r="V3880" s="88">
        <v>0</v>
      </c>
      <c r="W3880" s="87">
        <v>0</v>
      </c>
      <c r="X3880" s="88">
        <v>0</v>
      </c>
      <c r="Y3880" s="87">
        <v>0</v>
      </c>
      <c r="Z3880" s="88">
        <v>0</v>
      </c>
      <c r="AA3880" s="87">
        <v>0</v>
      </c>
      <c r="AB3880" s="88">
        <v>0</v>
      </c>
      <c r="AC3880" s="58"/>
      <c r="AD3880" s="59">
        <f t="shared" si="81"/>
        <v>30.903966666666651</v>
      </c>
      <c r="AE3880" s="58"/>
    </row>
    <row r="3881" spans="2:31" x14ac:dyDescent="0.3">
      <c r="B3881" s="4" t="s">
        <v>257</v>
      </c>
      <c r="C3881" s="14"/>
      <c r="D3881" s="14"/>
      <c r="E3881" s="87">
        <v>0</v>
      </c>
      <c r="F3881" s="88">
        <v>0</v>
      </c>
      <c r="G3881" s="87">
        <v>0</v>
      </c>
      <c r="H3881" s="88">
        <v>0</v>
      </c>
      <c r="I3881" s="87">
        <v>0</v>
      </c>
      <c r="J3881" s="88">
        <v>0</v>
      </c>
      <c r="K3881" s="87">
        <v>0</v>
      </c>
      <c r="L3881" s="88">
        <v>0</v>
      </c>
      <c r="M3881" s="87">
        <v>0</v>
      </c>
      <c r="N3881" s="88">
        <v>0</v>
      </c>
      <c r="O3881" s="87">
        <v>0</v>
      </c>
      <c r="P3881" s="88">
        <v>0</v>
      </c>
      <c r="Q3881" s="87">
        <v>0</v>
      </c>
      <c r="R3881" s="88">
        <v>0</v>
      </c>
      <c r="S3881" s="87">
        <v>0</v>
      </c>
      <c r="T3881" s="88">
        <v>0</v>
      </c>
      <c r="U3881" s="87">
        <v>0</v>
      </c>
      <c r="V3881" s="88">
        <v>0</v>
      </c>
      <c r="W3881" s="87">
        <v>0</v>
      </c>
      <c r="X3881" s="88">
        <v>0</v>
      </c>
      <c r="Y3881" s="87">
        <v>0</v>
      </c>
      <c r="Z3881" s="88">
        <v>0</v>
      </c>
      <c r="AA3881" s="87">
        <v>0</v>
      </c>
      <c r="AB3881" s="88">
        <v>0</v>
      </c>
      <c r="AC3881" s="58"/>
      <c r="AD3881" s="59">
        <f t="shared" si="81"/>
        <v>0</v>
      </c>
      <c r="AE3881" s="58"/>
    </row>
    <row r="3882" spans="2:31" x14ac:dyDescent="0.3">
      <c r="B3882" s="4" t="s">
        <v>222</v>
      </c>
      <c r="C3882" s="14"/>
      <c r="D3882" s="14"/>
      <c r="E3882" s="87">
        <v>0</v>
      </c>
      <c r="F3882" s="88">
        <v>0</v>
      </c>
      <c r="G3882" s="87">
        <v>0</v>
      </c>
      <c r="H3882" s="88">
        <v>0</v>
      </c>
      <c r="I3882" s="87">
        <v>0</v>
      </c>
      <c r="J3882" s="88">
        <v>0</v>
      </c>
      <c r="K3882" s="87">
        <v>0</v>
      </c>
      <c r="L3882" s="88">
        <v>0</v>
      </c>
      <c r="M3882" s="87">
        <v>0</v>
      </c>
      <c r="N3882" s="88">
        <v>0</v>
      </c>
      <c r="O3882" s="87">
        <v>0</v>
      </c>
      <c r="P3882" s="88">
        <v>0</v>
      </c>
      <c r="Q3882" s="87">
        <v>0</v>
      </c>
      <c r="R3882" s="88">
        <v>0</v>
      </c>
      <c r="S3882" s="87">
        <v>0</v>
      </c>
      <c r="T3882" s="88">
        <v>0</v>
      </c>
      <c r="U3882" s="87">
        <v>0</v>
      </c>
      <c r="V3882" s="88">
        <v>0</v>
      </c>
      <c r="W3882" s="87">
        <v>0</v>
      </c>
      <c r="X3882" s="88">
        <v>0</v>
      </c>
      <c r="Y3882" s="87">
        <v>0</v>
      </c>
      <c r="Z3882" s="88">
        <v>0</v>
      </c>
      <c r="AA3882" s="87">
        <v>0</v>
      </c>
      <c r="AB3882" s="88">
        <v>0</v>
      </c>
      <c r="AC3882" s="58"/>
      <c r="AD3882" s="59">
        <f t="shared" si="81"/>
        <v>0</v>
      </c>
      <c r="AE3882" s="58"/>
    </row>
    <row r="3883" spans="2:31" x14ac:dyDescent="0.3">
      <c r="B3883" s="4" t="s">
        <v>223</v>
      </c>
      <c r="C3883" s="14"/>
      <c r="D3883" s="14"/>
      <c r="E3883" s="87">
        <v>0</v>
      </c>
      <c r="F3883" s="88">
        <v>0</v>
      </c>
      <c r="G3883" s="87">
        <v>0</v>
      </c>
      <c r="H3883" s="88">
        <v>0</v>
      </c>
      <c r="I3883" s="87">
        <v>0</v>
      </c>
      <c r="J3883" s="88">
        <v>0</v>
      </c>
      <c r="K3883" s="87">
        <v>0</v>
      </c>
      <c r="L3883" s="88">
        <v>0</v>
      </c>
      <c r="M3883" s="87">
        <v>0</v>
      </c>
      <c r="N3883" s="88">
        <v>0</v>
      </c>
      <c r="O3883" s="87">
        <v>0</v>
      </c>
      <c r="P3883" s="88">
        <v>0</v>
      </c>
      <c r="Q3883" s="87">
        <v>0</v>
      </c>
      <c r="R3883" s="88">
        <v>0</v>
      </c>
      <c r="S3883" s="87">
        <v>0</v>
      </c>
      <c r="T3883" s="88">
        <v>0</v>
      </c>
      <c r="U3883" s="87">
        <v>0</v>
      </c>
      <c r="V3883" s="88">
        <v>0</v>
      </c>
      <c r="W3883" s="87">
        <v>0</v>
      </c>
      <c r="X3883" s="88">
        <v>0</v>
      </c>
      <c r="Y3883" s="87">
        <v>0</v>
      </c>
      <c r="Z3883" s="88">
        <v>0</v>
      </c>
      <c r="AA3883" s="87">
        <v>0</v>
      </c>
      <c r="AB3883" s="88">
        <v>0</v>
      </c>
      <c r="AC3883" s="58"/>
      <c r="AD3883" s="59">
        <f t="shared" si="81"/>
        <v>0</v>
      </c>
      <c r="AE3883" s="58"/>
    </row>
    <row r="3884" spans="2:31" x14ac:dyDescent="0.3">
      <c r="B3884" s="4" t="s">
        <v>224</v>
      </c>
      <c r="C3884" s="14"/>
      <c r="D3884" s="14"/>
      <c r="E3884" s="87">
        <v>0</v>
      </c>
      <c r="F3884" s="88">
        <v>0</v>
      </c>
      <c r="G3884" s="87">
        <v>0</v>
      </c>
      <c r="H3884" s="88">
        <v>0</v>
      </c>
      <c r="I3884" s="87">
        <v>0</v>
      </c>
      <c r="J3884" s="88">
        <v>0</v>
      </c>
      <c r="K3884" s="87">
        <v>0</v>
      </c>
      <c r="L3884" s="88">
        <v>0</v>
      </c>
      <c r="M3884" s="87">
        <v>0</v>
      </c>
      <c r="N3884" s="88">
        <v>0</v>
      </c>
      <c r="O3884" s="87">
        <v>0</v>
      </c>
      <c r="P3884" s="88">
        <v>0</v>
      </c>
      <c r="Q3884" s="87">
        <v>0</v>
      </c>
      <c r="R3884" s="88">
        <v>0</v>
      </c>
      <c r="S3884" s="87">
        <v>0</v>
      </c>
      <c r="T3884" s="88">
        <v>0</v>
      </c>
      <c r="U3884" s="87">
        <v>0</v>
      </c>
      <c r="V3884" s="88">
        <v>0</v>
      </c>
      <c r="W3884" s="87">
        <v>0</v>
      </c>
      <c r="X3884" s="88">
        <v>0</v>
      </c>
      <c r="Y3884" s="87">
        <v>0</v>
      </c>
      <c r="Z3884" s="88">
        <v>0</v>
      </c>
      <c r="AA3884" s="87">
        <v>0</v>
      </c>
      <c r="AB3884" s="88">
        <v>0</v>
      </c>
      <c r="AC3884" s="58"/>
      <c r="AD3884" s="59">
        <f t="shared" si="81"/>
        <v>0</v>
      </c>
      <c r="AE3884" s="58"/>
    </row>
    <row r="3885" spans="2:31" x14ac:dyDescent="0.3">
      <c r="B3885" s="4" t="s">
        <v>258</v>
      </c>
      <c r="C3885" s="14"/>
      <c r="D3885" s="14"/>
      <c r="E3885" s="87">
        <v>0</v>
      </c>
      <c r="F3885" s="88">
        <v>0</v>
      </c>
      <c r="G3885" s="87">
        <v>0</v>
      </c>
      <c r="H3885" s="88">
        <v>0</v>
      </c>
      <c r="I3885" s="87">
        <v>0</v>
      </c>
      <c r="J3885" s="88">
        <v>0</v>
      </c>
      <c r="K3885" s="87">
        <v>0</v>
      </c>
      <c r="L3885" s="88">
        <v>0</v>
      </c>
      <c r="M3885" s="87">
        <v>0</v>
      </c>
      <c r="N3885" s="88">
        <v>0</v>
      </c>
      <c r="O3885" s="87">
        <v>0</v>
      </c>
      <c r="P3885" s="88">
        <v>0</v>
      </c>
      <c r="Q3885" s="87">
        <v>0</v>
      </c>
      <c r="R3885" s="88">
        <v>0</v>
      </c>
      <c r="S3885" s="87">
        <v>0</v>
      </c>
      <c r="T3885" s="88">
        <v>0</v>
      </c>
      <c r="U3885" s="87">
        <v>0</v>
      </c>
      <c r="V3885" s="88">
        <v>0</v>
      </c>
      <c r="W3885" s="87">
        <v>0</v>
      </c>
      <c r="X3885" s="88">
        <v>0</v>
      </c>
      <c r="Y3885" s="87">
        <v>0</v>
      </c>
      <c r="Z3885" s="88">
        <v>0</v>
      </c>
      <c r="AA3885" s="87">
        <v>0</v>
      </c>
      <c r="AB3885" s="88">
        <v>0</v>
      </c>
      <c r="AC3885" s="58"/>
      <c r="AD3885" s="59">
        <f t="shared" si="81"/>
        <v>0</v>
      </c>
      <c r="AE3885" s="58"/>
    </row>
    <row r="3886" spans="2:31" x14ac:dyDescent="0.3">
      <c r="B3886" s="4" t="s">
        <v>246</v>
      </c>
      <c r="C3886" s="14"/>
      <c r="D3886" s="14"/>
      <c r="E3886" s="87">
        <v>0</v>
      </c>
      <c r="F3886" s="88">
        <v>0</v>
      </c>
      <c r="G3886" s="87">
        <v>0</v>
      </c>
      <c r="H3886" s="88">
        <v>0</v>
      </c>
      <c r="I3886" s="87">
        <v>0</v>
      </c>
      <c r="J3886" s="88">
        <v>0</v>
      </c>
      <c r="K3886" s="87">
        <v>0</v>
      </c>
      <c r="L3886" s="88">
        <v>0</v>
      </c>
      <c r="M3886" s="87">
        <v>0</v>
      </c>
      <c r="N3886" s="88">
        <v>0</v>
      </c>
      <c r="O3886" s="87">
        <v>0</v>
      </c>
      <c r="P3886" s="88">
        <v>0</v>
      </c>
      <c r="Q3886" s="87">
        <v>0</v>
      </c>
      <c r="R3886" s="88">
        <v>0</v>
      </c>
      <c r="S3886" s="87">
        <v>0</v>
      </c>
      <c r="T3886" s="88">
        <v>0</v>
      </c>
      <c r="U3886" s="87">
        <v>0</v>
      </c>
      <c r="V3886" s="88">
        <v>0</v>
      </c>
      <c r="W3886" s="87">
        <v>0</v>
      </c>
      <c r="X3886" s="88">
        <v>0</v>
      </c>
      <c r="Y3886" s="87">
        <v>0</v>
      </c>
      <c r="Z3886" s="88">
        <v>0</v>
      </c>
      <c r="AA3886" s="87">
        <v>0</v>
      </c>
      <c r="AB3886" s="88">
        <v>0</v>
      </c>
      <c r="AC3886" s="58"/>
      <c r="AD3886" s="59">
        <f t="shared" si="81"/>
        <v>0</v>
      </c>
      <c r="AE3886" s="58"/>
    </row>
    <row r="3887" spans="2:31" x14ac:dyDescent="0.3">
      <c r="B3887" s="4" t="s">
        <v>189</v>
      </c>
      <c r="C3887" s="14"/>
      <c r="D3887" s="14"/>
      <c r="E3887" s="87">
        <v>0</v>
      </c>
      <c r="F3887" s="88">
        <v>0</v>
      </c>
      <c r="G3887" s="87">
        <v>0</v>
      </c>
      <c r="H3887" s="88">
        <v>0</v>
      </c>
      <c r="I3887" s="87">
        <v>0</v>
      </c>
      <c r="J3887" s="88">
        <v>0</v>
      </c>
      <c r="K3887" s="87">
        <v>0</v>
      </c>
      <c r="L3887" s="88">
        <v>0</v>
      </c>
      <c r="M3887" s="87">
        <v>0</v>
      </c>
      <c r="N3887" s="88">
        <v>0</v>
      </c>
      <c r="O3887" s="87">
        <v>0</v>
      </c>
      <c r="P3887" s="88">
        <v>0</v>
      </c>
      <c r="Q3887" s="87">
        <v>0</v>
      </c>
      <c r="R3887" s="88">
        <v>0</v>
      </c>
      <c r="S3887" s="87">
        <v>0</v>
      </c>
      <c r="T3887" s="88">
        <v>0</v>
      </c>
      <c r="U3887" s="87">
        <v>0</v>
      </c>
      <c r="V3887" s="88">
        <v>0</v>
      </c>
      <c r="W3887" s="87">
        <v>0</v>
      </c>
      <c r="X3887" s="88">
        <v>0</v>
      </c>
      <c r="Y3887" s="87">
        <v>0</v>
      </c>
      <c r="Z3887" s="88">
        <v>0</v>
      </c>
      <c r="AA3887" s="87">
        <v>0</v>
      </c>
      <c r="AB3887" s="88">
        <v>0</v>
      </c>
      <c r="AC3887" s="58"/>
      <c r="AD3887" s="59">
        <f t="shared" si="81"/>
        <v>0</v>
      </c>
      <c r="AE3887" s="58"/>
    </row>
    <row r="3888" spans="2:31" x14ac:dyDescent="0.3">
      <c r="B3888" s="4" t="s">
        <v>190</v>
      </c>
      <c r="C3888" s="14"/>
      <c r="D3888" s="14"/>
      <c r="E3888" s="87">
        <v>0</v>
      </c>
      <c r="F3888" s="88">
        <v>0</v>
      </c>
      <c r="G3888" s="87">
        <v>0</v>
      </c>
      <c r="H3888" s="88">
        <v>0</v>
      </c>
      <c r="I3888" s="87">
        <v>0</v>
      </c>
      <c r="J3888" s="88">
        <v>0</v>
      </c>
      <c r="K3888" s="87">
        <v>0</v>
      </c>
      <c r="L3888" s="88">
        <v>0</v>
      </c>
      <c r="M3888" s="87">
        <v>0</v>
      </c>
      <c r="N3888" s="88">
        <v>0</v>
      </c>
      <c r="O3888" s="87">
        <v>0</v>
      </c>
      <c r="P3888" s="88">
        <v>0</v>
      </c>
      <c r="Q3888" s="87">
        <v>0</v>
      </c>
      <c r="R3888" s="88">
        <v>0</v>
      </c>
      <c r="S3888" s="87">
        <v>0</v>
      </c>
      <c r="T3888" s="88">
        <v>0</v>
      </c>
      <c r="U3888" s="87">
        <v>0</v>
      </c>
      <c r="V3888" s="88">
        <v>0</v>
      </c>
      <c r="W3888" s="87">
        <v>0</v>
      </c>
      <c r="X3888" s="88">
        <v>0</v>
      </c>
      <c r="Y3888" s="87">
        <v>0</v>
      </c>
      <c r="Z3888" s="88">
        <v>0</v>
      </c>
      <c r="AA3888" s="87">
        <v>0</v>
      </c>
      <c r="AB3888" s="88">
        <v>0</v>
      </c>
      <c r="AC3888" s="58"/>
      <c r="AD3888" s="59">
        <f t="shared" si="81"/>
        <v>0</v>
      </c>
      <c r="AE3888" s="58"/>
    </row>
    <row r="3889" spans="2:31" x14ac:dyDescent="0.3">
      <c r="B3889" s="4" t="s">
        <v>208</v>
      </c>
      <c r="C3889" s="14"/>
      <c r="D3889" s="14"/>
      <c r="E3889" s="87">
        <v>3.4999999999999951</v>
      </c>
      <c r="F3889" s="88">
        <v>3.4999999999999951</v>
      </c>
      <c r="G3889" s="87">
        <v>3.4999999999999951</v>
      </c>
      <c r="H3889" s="88">
        <v>3.4999999999999951</v>
      </c>
      <c r="I3889" s="87">
        <v>3.4999999999999951</v>
      </c>
      <c r="J3889" s="88">
        <v>3.4999999999999951</v>
      </c>
      <c r="K3889" s="87">
        <v>3.2541666666666664</v>
      </c>
      <c r="L3889" s="88">
        <v>3.0311666666666683</v>
      </c>
      <c r="M3889" s="87">
        <v>0</v>
      </c>
      <c r="N3889" s="88">
        <v>0</v>
      </c>
      <c r="O3889" s="87">
        <v>0</v>
      </c>
      <c r="P3889" s="88">
        <v>0</v>
      </c>
      <c r="Q3889" s="87">
        <v>0</v>
      </c>
      <c r="R3889" s="88">
        <v>0</v>
      </c>
      <c r="S3889" s="87">
        <v>0</v>
      </c>
      <c r="T3889" s="88">
        <v>0</v>
      </c>
      <c r="U3889" s="87">
        <v>0</v>
      </c>
      <c r="V3889" s="88">
        <v>0</v>
      </c>
      <c r="W3889" s="87">
        <v>0</v>
      </c>
      <c r="X3889" s="88">
        <v>0</v>
      </c>
      <c r="Y3889" s="87">
        <v>0</v>
      </c>
      <c r="Z3889" s="88">
        <v>0</v>
      </c>
      <c r="AA3889" s="87">
        <v>0</v>
      </c>
      <c r="AB3889" s="88">
        <v>0</v>
      </c>
      <c r="AC3889" s="58"/>
      <c r="AD3889" s="59">
        <f t="shared" si="81"/>
        <v>27.285333333333305</v>
      </c>
      <c r="AE3889" s="58"/>
    </row>
    <row r="3890" spans="2:31" x14ac:dyDescent="0.3">
      <c r="B3890" s="4" t="s">
        <v>209</v>
      </c>
      <c r="C3890" s="14"/>
      <c r="D3890" s="14"/>
      <c r="E3890" s="87">
        <v>3.4999999999999951</v>
      </c>
      <c r="F3890" s="88">
        <v>3.4999999999999951</v>
      </c>
      <c r="G3890" s="87">
        <v>3.4999999999999951</v>
      </c>
      <c r="H3890" s="88">
        <v>3.4999999999999951</v>
      </c>
      <c r="I3890" s="87">
        <v>3.4999999999999951</v>
      </c>
      <c r="J3890" s="88">
        <v>3.4999999999999951</v>
      </c>
      <c r="K3890" s="87">
        <v>3.2541666666666664</v>
      </c>
      <c r="L3890" s="88">
        <v>3.3411666666666684</v>
      </c>
      <c r="M3890" s="87">
        <v>5.5251685082647519</v>
      </c>
      <c r="N3890" s="88">
        <v>4.7632999420165998</v>
      </c>
      <c r="O3890" s="87">
        <v>4.5037051558494579</v>
      </c>
      <c r="P3890" s="88">
        <v>4.5165415565172822</v>
      </c>
      <c r="Q3890" s="87">
        <v>4.5475856264432268</v>
      </c>
      <c r="R3890" s="88">
        <v>5.5533999085426338</v>
      </c>
      <c r="S3890" s="87">
        <v>7.0302757859230027</v>
      </c>
      <c r="T3890" s="88">
        <v>7.0217642784118626</v>
      </c>
      <c r="U3890" s="87">
        <v>7.259086090326309</v>
      </c>
      <c r="V3890" s="88">
        <v>7.5047412514686576</v>
      </c>
      <c r="W3890" s="87">
        <v>7.3432870922485982</v>
      </c>
      <c r="X3890" s="88">
        <v>0</v>
      </c>
      <c r="Y3890" s="87">
        <v>0</v>
      </c>
      <c r="Z3890" s="88">
        <v>0</v>
      </c>
      <c r="AA3890" s="87">
        <v>0</v>
      </c>
      <c r="AB3890" s="88">
        <v>0</v>
      </c>
      <c r="AC3890" s="58"/>
      <c r="AD3890" s="59">
        <f t="shared" si="81"/>
        <v>93.164188529345708</v>
      </c>
      <c r="AE3890" s="58"/>
    </row>
    <row r="3891" spans="2:31" x14ac:dyDescent="0.3">
      <c r="B3891" s="4" t="s">
        <v>210</v>
      </c>
      <c r="C3891" s="14"/>
      <c r="D3891" s="14"/>
      <c r="E3891" s="87">
        <v>3.1325628360112399E-2</v>
      </c>
      <c r="F3891" s="88">
        <v>3.1700627009073841E-2</v>
      </c>
      <c r="G3891" s="87">
        <v>3.2075637578964138E-2</v>
      </c>
      <c r="H3891" s="88">
        <v>3.2450640201568536E-2</v>
      </c>
      <c r="I3891" s="87">
        <v>3.2824826240539458E-2</v>
      </c>
      <c r="J3891" s="88">
        <v>3.2487193743387766E-2</v>
      </c>
      <c r="K3891" s="87">
        <v>3.0961481730143139E-2</v>
      </c>
      <c r="L3891" s="88">
        <v>2.8849303722381502E-2</v>
      </c>
      <c r="M3891" s="87">
        <v>2.8997246424357002E-2</v>
      </c>
      <c r="N3891" s="88">
        <v>3.0508353312810176E-2</v>
      </c>
      <c r="O3891" s="87">
        <v>2.96135187149047E-2</v>
      </c>
      <c r="P3891" s="88">
        <v>2.9779012997945071E-2</v>
      </c>
      <c r="Q3891" s="87">
        <v>3.0151148637135729E-2</v>
      </c>
      <c r="R3891" s="88">
        <v>3.0276151498158693E-2</v>
      </c>
      <c r="S3891" s="87">
        <v>3.0401160319646108E-2</v>
      </c>
      <c r="T3891" s="88">
        <v>3.0526167154312046E-2</v>
      </c>
      <c r="U3891" s="87">
        <v>3.0651172002156488E-2</v>
      </c>
      <c r="V3891" s="88">
        <v>3.0776176850000923E-2</v>
      </c>
      <c r="W3891" s="87">
        <v>2.935315450032544E-2</v>
      </c>
      <c r="X3891" s="88">
        <v>0</v>
      </c>
      <c r="Y3891" s="87">
        <v>0</v>
      </c>
      <c r="Z3891" s="88">
        <v>0</v>
      </c>
      <c r="AA3891" s="87">
        <v>0</v>
      </c>
      <c r="AB3891" s="88">
        <v>0</v>
      </c>
      <c r="AC3891" s="58"/>
      <c r="AD3891" s="59">
        <f t="shared" si="81"/>
        <v>0.5837086009979231</v>
      </c>
      <c r="AE3891" s="58"/>
    </row>
    <row r="3892" spans="2:31" x14ac:dyDescent="0.3">
      <c r="B3892" s="4" t="s">
        <v>211</v>
      </c>
      <c r="C3892" s="14"/>
      <c r="D3892" s="14"/>
      <c r="E3892" s="87">
        <v>1.1842215061187657E-2</v>
      </c>
      <c r="F3892" s="88">
        <v>1.2597040335337234E-2</v>
      </c>
      <c r="G3892" s="87">
        <v>1.33518675963083E-2</v>
      </c>
      <c r="H3892" s="88">
        <v>1.4106696844100862E-2</v>
      </c>
      <c r="I3892" s="87">
        <v>1.4861524105071931E-2</v>
      </c>
      <c r="J3892" s="88">
        <v>1.5616351366043002E-2</v>
      </c>
      <c r="K3892" s="87">
        <v>1.516925692558279E-2</v>
      </c>
      <c r="L3892" s="88">
        <v>1.347947915395091E-2</v>
      </c>
      <c r="M3892" s="87">
        <v>1.2117473284403393E-2</v>
      </c>
      <c r="N3892" s="88">
        <v>1.1033334334691279E-2</v>
      </c>
      <c r="O3892" s="87">
        <v>1.0159363349278678E-2</v>
      </c>
      <c r="P3892" s="88">
        <v>1.1316210031509311E-2</v>
      </c>
      <c r="Q3892" s="87">
        <v>1.1604531606038323E-2</v>
      </c>
      <c r="R3892" s="88">
        <v>1.2104543050130119E-2</v>
      </c>
      <c r="S3892" s="87">
        <v>1.2604552507400422E-2</v>
      </c>
      <c r="T3892" s="88">
        <v>1.3104557991027742E-2</v>
      </c>
      <c r="U3892" s="87">
        <v>1.3604569435119538E-2</v>
      </c>
      <c r="V3892" s="88">
        <v>1.410457491874686E-2</v>
      </c>
      <c r="W3892" s="87">
        <v>1.3862481514612751E-2</v>
      </c>
      <c r="X3892" s="88">
        <v>0</v>
      </c>
      <c r="Y3892" s="87">
        <v>0</v>
      </c>
      <c r="Z3892" s="88">
        <v>0</v>
      </c>
      <c r="AA3892" s="87">
        <v>0</v>
      </c>
      <c r="AB3892" s="88">
        <v>0</v>
      </c>
      <c r="AC3892" s="58"/>
      <c r="AD3892" s="59">
        <f t="shared" si="81"/>
        <v>0.2466406234105411</v>
      </c>
      <c r="AE3892" s="58"/>
    </row>
    <row r="3893" spans="2:31" x14ac:dyDescent="0.3">
      <c r="B3893" s="4" t="s">
        <v>136</v>
      </c>
      <c r="C3893" s="14"/>
      <c r="D3893" s="14"/>
      <c r="E3893" s="87">
        <v>0</v>
      </c>
      <c r="F3893" s="88">
        <v>0</v>
      </c>
      <c r="G3893" s="87">
        <v>0</v>
      </c>
      <c r="H3893" s="88">
        <v>0</v>
      </c>
      <c r="I3893" s="87">
        <v>0</v>
      </c>
      <c r="J3893" s="88">
        <v>0</v>
      </c>
      <c r="K3893" s="87">
        <v>0</v>
      </c>
      <c r="L3893" s="88">
        <v>0</v>
      </c>
      <c r="M3893" s="87">
        <v>0.48737606075075091</v>
      </c>
      <c r="N3893" s="88">
        <v>0.59959216494030598</v>
      </c>
      <c r="O3893" s="87">
        <v>0.601356288242342</v>
      </c>
      <c r="P3893" s="88">
        <v>0.65337014697392959</v>
      </c>
      <c r="Q3893" s="87">
        <v>0.66767028597725953</v>
      </c>
      <c r="R3893" s="88">
        <v>0.59351366305881259</v>
      </c>
      <c r="S3893" s="87">
        <v>0.81526408566369135</v>
      </c>
      <c r="T3893" s="88">
        <v>1.8578079518953976</v>
      </c>
      <c r="U3893" s="87">
        <v>2.494267752965293</v>
      </c>
      <c r="V3893" s="88">
        <v>2.5209893794854499</v>
      </c>
      <c r="W3893" s="87">
        <v>2.2268047141816907</v>
      </c>
      <c r="X3893" s="88">
        <v>0</v>
      </c>
      <c r="Y3893" s="87">
        <v>0</v>
      </c>
      <c r="Z3893" s="88">
        <v>0</v>
      </c>
      <c r="AA3893" s="87">
        <v>0</v>
      </c>
      <c r="AB3893" s="88">
        <v>0</v>
      </c>
      <c r="AC3893" s="58"/>
      <c r="AD3893" s="59">
        <f t="shared" si="81"/>
        <v>13.518012494134922</v>
      </c>
      <c r="AE3893" s="58"/>
    </row>
    <row r="3894" spans="2:31" x14ac:dyDescent="0.3">
      <c r="B3894" s="4" t="s">
        <v>137</v>
      </c>
      <c r="C3894" s="14"/>
      <c r="D3894" s="14"/>
      <c r="E3894" s="87">
        <v>0</v>
      </c>
      <c r="F3894" s="88">
        <v>0</v>
      </c>
      <c r="G3894" s="87">
        <v>0</v>
      </c>
      <c r="H3894" s="88">
        <v>0</v>
      </c>
      <c r="I3894" s="87">
        <v>0</v>
      </c>
      <c r="J3894" s="88">
        <v>0</v>
      </c>
      <c r="K3894" s="87">
        <v>0</v>
      </c>
      <c r="L3894" s="88">
        <v>0</v>
      </c>
      <c r="M3894" s="87">
        <v>0.50431504917144931</v>
      </c>
      <c r="N3894" s="88">
        <v>0.62237157005734112</v>
      </c>
      <c r="O3894" s="87">
        <v>0.62957933788299758</v>
      </c>
      <c r="P3894" s="88">
        <v>0.68250543849733336</v>
      </c>
      <c r="Q3894" s="87">
        <v>0.70169536300235513</v>
      </c>
      <c r="R3894" s="88">
        <v>0.68509574278725693</v>
      </c>
      <c r="S3894" s="87">
        <v>0.84226968261930857</v>
      </c>
      <c r="T3894" s="88">
        <v>1.8449149784723935</v>
      </c>
      <c r="U3894" s="87">
        <v>2.5318643542130812</v>
      </c>
      <c r="V3894" s="88">
        <v>2.5243355007966382</v>
      </c>
      <c r="W3894" s="87">
        <v>2.202151269494165</v>
      </c>
      <c r="X3894" s="88">
        <v>0</v>
      </c>
      <c r="Y3894" s="87">
        <v>0</v>
      </c>
      <c r="Z3894" s="88">
        <v>0</v>
      </c>
      <c r="AA3894" s="87">
        <v>0</v>
      </c>
      <c r="AB3894" s="88">
        <v>0</v>
      </c>
      <c r="AC3894" s="58"/>
      <c r="AD3894" s="59">
        <f t="shared" si="81"/>
        <v>13.77109828699432</v>
      </c>
      <c r="AE3894" s="58"/>
    </row>
    <row r="3895" spans="2:31" x14ac:dyDescent="0.3">
      <c r="B3895" s="4" t="s">
        <v>227</v>
      </c>
      <c r="C3895" s="14"/>
      <c r="D3895" s="14"/>
      <c r="E3895" s="87">
        <v>0</v>
      </c>
      <c r="F3895" s="88">
        <v>0</v>
      </c>
      <c r="G3895" s="87">
        <v>0</v>
      </c>
      <c r="H3895" s="88">
        <v>0</v>
      </c>
      <c r="I3895" s="87">
        <v>0</v>
      </c>
      <c r="J3895" s="88">
        <v>0</v>
      </c>
      <c r="K3895" s="87">
        <v>0</v>
      </c>
      <c r="L3895" s="88">
        <v>4.2108333333333359E-2</v>
      </c>
      <c r="M3895" s="87">
        <v>0.95735832320319325</v>
      </c>
      <c r="N3895" s="88">
        <v>0.37810659408569336</v>
      </c>
      <c r="O3895" s="87">
        <v>0</v>
      </c>
      <c r="P3895" s="88">
        <v>0</v>
      </c>
      <c r="Q3895" s="87">
        <v>0</v>
      </c>
      <c r="R3895" s="88">
        <v>0</v>
      </c>
      <c r="S3895" s="87">
        <v>0</v>
      </c>
      <c r="T3895" s="88">
        <v>0</v>
      </c>
      <c r="U3895" s="87">
        <v>0</v>
      </c>
      <c r="V3895" s="88">
        <v>0</v>
      </c>
      <c r="W3895" s="87">
        <v>0</v>
      </c>
      <c r="X3895" s="88">
        <v>0</v>
      </c>
      <c r="Y3895" s="87">
        <v>0</v>
      </c>
      <c r="Z3895" s="88">
        <v>0</v>
      </c>
      <c r="AA3895" s="87">
        <v>0</v>
      </c>
      <c r="AB3895" s="88">
        <v>0</v>
      </c>
      <c r="AC3895" s="58"/>
      <c r="AD3895" s="59">
        <f t="shared" si="81"/>
        <v>1.37757325062222</v>
      </c>
      <c r="AE3895" s="58"/>
    </row>
    <row r="3896" spans="2:31" x14ac:dyDescent="0.3">
      <c r="B3896" s="4" t="s">
        <v>293</v>
      </c>
      <c r="C3896" s="14"/>
      <c r="D3896" s="14"/>
      <c r="E3896" s="87">
        <v>7.0208131154378295</v>
      </c>
      <c r="F3896" s="88">
        <v>10.262848917643227</v>
      </c>
      <c r="G3896" s="87">
        <v>14.284245777130124</v>
      </c>
      <c r="H3896" s="88">
        <v>14.452137915293376</v>
      </c>
      <c r="I3896" s="87">
        <v>14.583214473724361</v>
      </c>
      <c r="J3896" s="88">
        <v>14.334356180826822</v>
      </c>
      <c r="K3896" s="87">
        <v>14.647367095947267</v>
      </c>
      <c r="L3896" s="88">
        <v>11.275585117340091</v>
      </c>
      <c r="M3896" s="87">
        <v>11.078794844945273</v>
      </c>
      <c r="N3896" s="88">
        <v>3.2233701038360603</v>
      </c>
      <c r="O3896" s="87">
        <v>0</v>
      </c>
      <c r="P3896" s="88">
        <v>0</v>
      </c>
      <c r="Q3896" s="87">
        <v>0</v>
      </c>
      <c r="R3896" s="88">
        <v>0</v>
      </c>
      <c r="S3896" s="87">
        <v>0</v>
      </c>
      <c r="T3896" s="88">
        <v>0</v>
      </c>
      <c r="U3896" s="87">
        <v>0</v>
      </c>
      <c r="V3896" s="88">
        <v>0</v>
      </c>
      <c r="W3896" s="87">
        <v>0</v>
      </c>
      <c r="X3896" s="88">
        <v>0</v>
      </c>
      <c r="Y3896" s="87">
        <v>0</v>
      </c>
      <c r="Z3896" s="88">
        <v>0</v>
      </c>
      <c r="AA3896" s="87">
        <v>0</v>
      </c>
      <c r="AB3896" s="88">
        <v>0</v>
      </c>
      <c r="AC3896" s="58"/>
      <c r="AD3896" s="59">
        <f t="shared" si="81"/>
        <v>115.16273354212443</v>
      </c>
      <c r="AE3896" s="58"/>
    </row>
    <row r="3897" spans="2:31" x14ac:dyDescent="0.3">
      <c r="B3897" s="4" t="s">
        <v>294</v>
      </c>
      <c r="C3897" s="14"/>
      <c r="D3897" s="14"/>
      <c r="E3897" s="87">
        <v>5.6965421994527192</v>
      </c>
      <c r="F3897" s="88">
        <v>8.8466239293416358</v>
      </c>
      <c r="G3897" s="87">
        <v>12.932763735453296</v>
      </c>
      <c r="H3897" s="88">
        <v>12.928084182739266</v>
      </c>
      <c r="I3897" s="87">
        <v>12.944230779012045</v>
      </c>
      <c r="J3897" s="88">
        <v>12.995206038157139</v>
      </c>
      <c r="K3897" s="87">
        <v>12.950801404317222</v>
      </c>
      <c r="L3897" s="88">
        <v>9.7517754618326773</v>
      </c>
      <c r="M3897" s="87">
        <v>10.239106750488284</v>
      </c>
      <c r="N3897" s="88">
        <v>3.0986041355133058</v>
      </c>
      <c r="O3897" s="87">
        <v>0</v>
      </c>
      <c r="P3897" s="88">
        <v>0</v>
      </c>
      <c r="Q3897" s="87">
        <v>0</v>
      </c>
      <c r="R3897" s="88">
        <v>0</v>
      </c>
      <c r="S3897" s="87">
        <v>0</v>
      </c>
      <c r="T3897" s="88">
        <v>0</v>
      </c>
      <c r="U3897" s="87">
        <v>0</v>
      </c>
      <c r="V3897" s="88">
        <v>0</v>
      </c>
      <c r="W3897" s="87">
        <v>0</v>
      </c>
      <c r="X3897" s="88">
        <v>0</v>
      </c>
      <c r="Y3897" s="87">
        <v>0</v>
      </c>
      <c r="Z3897" s="88">
        <v>0</v>
      </c>
      <c r="AA3897" s="87">
        <v>0</v>
      </c>
      <c r="AB3897" s="88">
        <v>0</v>
      </c>
      <c r="AC3897" s="58"/>
      <c r="AD3897" s="59">
        <f t="shared" si="81"/>
        <v>102.3837386163076</v>
      </c>
      <c r="AE3897" s="58"/>
    </row>
    <row r="3898" spans="2:31" x14ac:dyDescent="0.3">
      <c r="B3898" s="4" t="s">
        <v>206</v>
      </c>
      <c r="C3898" s="14"/>
      <c r="D3898" s="14"/>
      <c r="E3898" s="87">
        <v>0</v>
      </c>
      <c r="F3898" s="88">
        <v>0</v>
      </c>
      <c r="G3898" s="87">
        <v>0</v>
      </c>
      <c r="H3898" s="88">
        <v>0</v>
      </c>
      <c r="I3898" s="87">
        <v>0</v>
      </c>
      <c r="J3898" s="88">
        <v>0</v>
      </c>
      <c r="K3898" s="87">
        <v>0</v>
      </c>
      <c r="L3898" s="88">
        <v>0</v>
      </c>
      <c r="M3898" s="87">
        <v>0</v>
      </c>
      <c r="N3898" s="88">
        <v>0</v>
      </c>
      <c r="O3898" s="87">
        <v>0</v>
      </c>
      <c r="P3898" s="88">
        <v>3.3291180928548175E-5</v>
      </c>
      <c r="Q3898" s="87">
        <v>1.6359488169352213E-4</v>
      </c>
      <c r="R3898" s="88">
        <v>0.17480679353078205</v>
      </c>
      <c r="S3898" s="87">
        <v>0.44075999259948739</v>
      </c>
      <c r="T3898" s="88">
        <v>0.45530657768249511</v>
      </c>
      <c r="U3898" s="87">
        <v>0.48009654680887853</v>
      </c>
      <c r="V3898" s="88">
        <v>0.49580382506052662</v>
      </c>
      <c r="W3898" s="87">
        <v>0.41756112575531013</v>
      </c>
      <c r="X3898" s="88">
        <v>0</v>
      </c>
      <c r="Y3898" s="87">
        <v>0</v>
      </c>
      <c r="Z3898" s="88">
        <v>0</v>
      </c>
      <c r="AA3898" s="87">
        <v>0</v>
      </c>
      <c r="AB3898" s="88">
        <v>0.91801419258117678</v>
      </c>
      <c r="AC3898" s="58"/>
      <c r="AD3898" s="59">
        <f t="shared" si="81"/>
        <v>3.3825459400812785</v>
      </c>
      <c r="AE3898" s="58"/>
    </row>
    <row r="3899" spans="2:31" x14ac:dyDescent="0.3">
      <c r="B3899" s="4" t="s">
        <v>207</v>
      </c>
      <c r="C3899" s="14"/>
      <c r="D3899" s="14"/>
      <c r="E3899" s="87">
        <v>0</v>
      </c>
      <c r="F3899" s="88">
        <v>0</v>
      </c>
      <c r="G3899" s="87">
        <v>0</v>
      </c>
      <c r="H3899" s="88">
        <v>0</v>
      </c>
      <c r="I3899" s="87">
        <v>0</v>
      </c>
      <c r="J3899" s="88">
        <v>0</v>
      </c>
      <c r="K3899" s="87">
        <v>0</v>
      </c>
      <c r="L3899" s="88">
        <v>0</v>
      </c>
      <c r="M3899" s="87">
        <v>0</v>
      </c>
      <c r="N3899" s="88">
        <v>0</v>
      </c>
      <c r="O3899" s="87">
        <v>0</v>
      </c>
      <c r="P3899" s="88">
        <v>0</v>
      </c>
      <c r="Q3899" s="87">
        <v>5.7977461814880372E-2</v>
      </c>
      <c r="R3899" s="88">
        <v>0.2646687507629395</v>
      </c>
      <c r="S3899" s="87">
        <v>0.15817285378774007</v>
      </c>
      <c r="T3899" s="88">
        <v>0.36506289641062423</v>
      </c>
      <c r="U3899" s="87">
        <v>0.24154610633850102</v>
      </c>
      <c r="V3899" s="88">
        <v>0.68520640532175714</v>
      </c>
      <c r="W3899" s="87">
        <v>0.5290880123774212</v>
      </c>
      <c r="X3899" s="88">
        <v>0</v>
      </c>
      <c r="Y3899" s="87">
        <v>0</v>
      </c>
      <c r="Z3899" s="88">
        <v>0</v>
      </c>
      <c r="AA3899" s="87">
        <v>0</v>
      </c>
      <c r="AB3899" s="88">
        <v>0.26755689779917396</v>
      </c>
      <c r="AC3899" s="58"/>
      <c r="AD3899" s="59">
        <f t="shared" si="81"/>
        <v>2.5692793846130373</v>
      </c>
      <c r="AE3899" s="58"/>
    </row>
    <row r="3900" spans="2:31" x14ac:dyDescent="0.3">
      <c r="B3900" s="4" t="s">
        <v>163</v>
      </c>
      <c r="C3900" s="14"/>
      <c r="D3900" s="14"/>
      <c r="E3900" s="87">
        <v>0</v>
      </c>
      <c r="F3900" s="88">
        <v>0</v>
      </c>
      <c r="G3900" s="87">
        <v>0</v>
      </c>
      <c r="H3900" s="88">
        <v>0</v>
      </c>
      <c r="I3900" s="87">
        <v>0</v>
      </c>
      <c r="J3900" s="88">
        <v>0</v>
      </c>
      <c r="K3900" s="87">
        <v>0</v>
      </c>
      <c r="L3900" s="88">
        <v>0</v>
      </c>
      <c r="M3900" s="87">
        <v>0</v>
      </c>
      <c r="N3900" s="88">
        <v>0</v>
      </c>
      <c r="O3900" s="87">
        <v>0</v>
      </c>
      <c r="P3900" s="88">
        <v>0</v>
      </c>
      <c r="Q3900" s="87">
        <v>0</v>
      </c>
      <c r="R3900" s="88">
        <v>0</v>
      </c>
      <c r="S3900" s="87">
        <v>0</v>
      </c>
      <c r="T3900" s="88">
        <v>0</v>
      </c>
      <c r="U3900" s="87">
        <v>0</v>
      </c>
      <c r="V3900" s="88">
        <v>0</v>
      </c>
      <c r="W3900" s="87">
        <v>0</v>
      </c>
      <c r="X3900" s="88">
        <v>0</v>
      </c>
      <c r="Y3900" s="87">
        <v>0</v>
      </c>
      <c r="Z3900" s="88">
        <v>0</v>
      </c>
      <c r="AA3900" s="87">
        <v>0</v>
      </c>
      <c r="AB3900" s="88">
        <v>0</v>
      </c>
      <c r="AC3900" s="58"/>
      <c r="AD3900" s="59">
        <f t="shared" si="81"/>
        <v>0</v>
      </c>
      <c r="AE3900" s="58"/>
    </row>
    <row r="3901" spans="2:31" x14ac:dyDescent="0.3">
      <c r="B3901" s="4" t="s">
        <v>239</v>
      </c>
      <c r="C3901" s="14"/>
      <c r="D3901" s="14"/>
      <c r="E3901" s="87">
        <v>9.4554290771484268</v>
      </c>
      <c r="F3901" s="88">
        <v>9.4554290771484268</v>
      </c>
      <c r="G3901" s="87">
        <v>9.4554290771484268</v>
      </c>
      <c r="H3901" s="88">
        <v>9.4554290771484268</v>
      </c>
      <c r="I3901" s="87">
        <v>9.4554290771484268</v>
      </c>
      <c r="J3901" s="88">
        <v>14.3720957438151</v>
      </c>
      <c r="K3901" s="87">
        <v>19.455429077148448</v>
      </c>
      <c r="L3901" s="88">
        <v>9.6256163703070801</v>
      </c>
      <c r="M3901" s="87">
        <v>0</v>
      </c>
      <c r="N3901" s="88">
        <v>0</v>
      </c>
      <c r="O3901" s="87">
        <v>0</v>
      </c>
      <c r="P3901" s="88">
        <v>0</v>
      </c>
      <c r="Q3901" s="87">
        <v>0</v>
      </c>
      <c r="R3901" s="88">
        <v>0</v>
      </c>
      <c r="S3901" s="87">
        <v>0</v>
      </c>
      <c r="T3901" s="88">
        <v>0</v>
      </c>
      <c r="U3901" s="87">
        <v>0</v>
      </c>
      <c r="V3901" s="88">
        <v>0</v>
      </c>
      <c r="W3901" s="87">
        <v>0</v>
      </c>
      <c r="X3901" s="88">
        <v>0</v>
      </c>
      <c r="Y3901" s="87">
        <v>0</v>
      </c>
      <c r="Z3901" s="88">
        <v>0</v>
      </c>
      <c r="AA3901" s="87">
        <v>0</v>
      </c>
      <c r="AB3901" s="88">
        <v>0</v>
      </c>
      <c r="AC3901" s="58"/>
      <c r="AD3901" s="59">
        <f t="shared" si="81"/>
        <v>90.730286577012762</v>
      </c>
      <c r="AE3901" s="58"/>
    </row>
    <row r="3902" spans="2:31" x14ac:dyDescent="0.3">
      <c r="B3902" s="4" t="s">
        <v>240</v>
      </c>
      <c r="C3902" s="14"/>
      <c r="D3902" s="14"/>
      <c r="E3902" s="87">
        <v>9.8059501647949325</v>
      </c>
      <c r="F3902" s="88">
        <v>9.8059501647949325</v>
      </c>
      <c r="G3902" s="87">
        <v>9.8059501647949325</v>
      </c>
      <c r="H3902" s="88">
        <v>9.8059501647949325</v>
      </c>
      <c r="I3902" s="87">
        <v>9.8059501647949325</v>
      </c>
      <c r="J3902" s="88">
        <v>14.72261683146159</v>
      </c>
      <c r="K3902" s="87">
        <v>19.805950164794911</v>
      </c>
      <c r="L3902" s="88">
        <v>9.9726168314615968</v>
      </c>
      <c r="M3902" s="87">
        <v>0</v>
      </c>
      <c r="N3902" s="88">
        <v>0</v>
      </c>
      <c r="O3902" s="87">
        <v>0</v>
      </c>
      <c r="P3902" s="88">
        <v>0</v>
      </c>
      <c r="Q3902" s="87">
        <v>0</v>
      </c>
      <c r="R3902" s="88">
        <v>0</v>
      </c>
      <c r="S3902" s="87">
        <v>0</v>
      </c>
      <c r="T3902" s="88">
        <v>0</v>
      </c>
      <c r="U3902" s="87">
        <v>0</v>
      </c>
      <c r="V3902" s="88">
        <v>0</v>
      </c>
      <c r="W3902" s="87">
        <v>0</v>
      </c>
      <c r="X3902" s="88">
        <v>0</v>
      </c>
      <c r="Y3902" s="87">
        <v>0</v>
      </c>
      <c r="Z3902" s="88">
        <v>0</v>
      </c>
      <c r="AA3902" s="87">
        <v>0</v>
      </c>
      <c r="AB3902" s="88">
        <v>0</v>
      </c>
      <c r="AC3902" s="58"/>
      <c r="AD3902" s="59">
        <f t="shared" si="81"/>
        <v>93.53093465169276</v>
      </c>
      <c r="AE3902" s="58"/>
    </row>
    <row r="3903" spans="2:31" x14ac:dyDescent="0.3">
      <c r="B3903" s="4" t="s">
        <v>241</v>
      </c>
      <c r="C3903" s="14"/>
      <c r="D3903" s="14"/>
      <c r="E3903" s="87">
        <v>1.6338500976562516</v>
      </c>
      <c r="F3903" s="88">
        <v>1.6338500976562516</v>
      </c>
      <c r="G3903" s="87">
        <v>1.6338500976562516</v>
      </c>
      <c r="H3903" s="88">
        <v>1.6338500976562516</v>
      </c>
      <c r="I3903" s="87">
        <v>1.6338500976562516</v>
      </c>
      <c r="J3903" s="88">
        <v>1.6338500976562516</v>
      </c>
      <c r="K3903" s="87">
        <v>1.6338500976562516</v>
      </c>
      <c r="L3903" s="88">
        <v>0.147308349609375</v>
      </c>
      <c r="M3903" s="87">
        <v>0</v>
      </c>
      <c r="N3903" s="88">
        <v>0</v>
      </c>
      <c r="O3903" s="87">
        <v>0</v>
      </c>
      <c r="P3903" s="88">
        <v>0</v>
      </c>
      <c r="Q3903" s="87">
        <v>0</v>
      </c>
      <c r="R3903" s="88">
        <v>0</v>
      </c>
      <c r="S3903" s="87">
        <v>0</v>
      </c>
      <c r="T3903" s="88">
        <v>0</v>
      </c>
      <c r="U3903" s="87">
        <v>0</v>
      </c>
      <c r="V3903" s="88">
        <v>0</v>
      </c>
      <c r="W3903" s="87">
        <v>0</v>
      </c>
      <c r="X3903" s="88">
        <v>0</v>
      </c>
      <c r="Y3903" s="87">
        <v>0</v>
      </c>
      <c r="Z3903" s="88">
        <v>0</v>
      </c>
      <c r="AA3903" s="87">
        <v>0</v>
      </c>
      <c r="AB3903" s="88">
        <v>0</v>
      </c>
      <c r="AC3903" s="58"/>
      <c r="AD3903" s="59">
        <f t="shared" si="81"/>
        <v>11.584259033203136</v>
      </c>
      <c r="AE3903" s="58"/>
    </row>
    <row r="3904" spans="2:31" x14ac:dyDescent="0.3">
      <c r="B3904" s="4" t="s">
        <v>242</v>
      </c>
      <c r="C3904" s="4"/>
      <c r="D3904" s="4"/>
      <c r="E3904" s="87">
        <v>1.5674896240234384</v>
      </c>
      <c r="F3904" s="88">
        <v>1.5674896240234384</v>
      </c>
      <c r="G3904" s="87">
        <v>1.5674896240234384</v>
      </c>
      <c r="H3904" s="88">
        <v>1.5674896240234384</v>
      </c>
      <c r="I3904" s="87">
        <v>1.5674896240234384</v>
      </c>
      <c r="J3904" s="88">
        <v>1.5674896240234384</v>
      </c>
      <c r="K3904" s="87">
        <v>1.5674896240234384</v>
      </c>
      <c r="L3904" s="88">
        <v>0.13624827067057294</v>
      </c>
      <c r="M3904" s="87">
        <v>0</v>
      </c>
      <c r="N3904" s="88">
        <v>0</v>
      </c>
      <c r="O3904" s="87">
        <v>0</v>
      </c>
      <c r="P3904" s="88">
        <v>0</v>
      </c>
      <c r="Q3904" s="87">
        <v>0</v>
      </c>
      <c r="R3904" s="88">
        <v>0</v>
      </c>
      <c r="S3904" s="87">
        <v>0</v>
      </c>
      <c r="T3904" s="88">
        <v>0</v>
      </c>
      <c r="U3904" s="87">
        <v>0</v>
      </c>
      <c r="V3904" s="88">
        <v>0</v>
      </c>
      <c r="W3904" s="87">
        <v>0</v>
      </c>
      <c r="X3904" s="88">
        <v>0</v>
      </c>
      <c r="Y3904" s="87">
        <v>0</v>
      </c>
      <c r="Z3904" s="88">
        <v>0</v>
      </c>
      <c r="AA3904" s="87">
        <v>0</v>
      </c>
      <c r="AB3904" s="88">
        <v>0</v>
      </c>
      <c r="AC3904" s="58"/>
      <c r="AD3904" s="59">
        <f t="shared" si="81"/>
        <v>11.108675638834642</v>
      </c>
      <c r="AE3904" s="58"/>
    </row>
    <row r="3905" spans="2:31" x14ac:dyDescent="0.3">
      <c r="B3905" s="4" t="s">
        <v>296</v>
      </c>
      <c r="C3905" s="4"/>
      <c r="D3905" s="4"/>
      <c r="E3905" s="87">
        <v>0</v>
      </c>
      <c r="F3905" s="88">
        <v>0</v>
      </c>
      <c r="G3905" s="87">
        <v>0</v>
      </c>
      <c r="H3905" s="88">
        <v>0</v>
      </c>
      <c r="I3905" s="87">
        <v>0</v>
      </c>
      <c r="J3905" s="88">
        <v>0</v>
      </c>
      <c r="K3905" s="87">
        <v>0</v>
      </c>
      <c r="L3905" s="88">
        <v>0</v>
      </c>
      <c r="M3905" s="87">
        <v>0</v>
      </c>
      <c r="N3905" s="88">
        <v>0</v>
      </c>
      <c r="O3905" s="87">
        <v>0</v>
      </c>
      <c r="P3905" s="88">
        <v>0</v>
      </c>
      <c r="Q3905" s="87">
        <v>0</v>
      </c>
      <c r="R3905" s="88">
        <v>0</v>
      </c>
      <c r="S3905" s="87">
        <v>0</v>
      </c>
      <c r="T3905" s="88">
        <v>0</v>
      </c>
      <c r="U3905" s="87">
        <v>0</v>
      </c>
      <c r="V3905" s="88">
        <v>0</v>
      </c>
      <c r="W3905" s="87">
        <v>0</v>
      </c>
      <c r="X3905" s="88">
        <v>0</v>
      </c>
      <c r="Y3905" s="87">
        <v>0</v>
      </c>
      <c r="Z3905" s="88">
        <v>0</v>
      </c>
      <c r="AA3905" s="87">
        <v>0</v>
      </c>
      <c r="AB3905" s="88">
        <v>0</v>
      </c>
      <c r="AC3905" s="58"/>
      <c r="AD3905" s="59">
        <f t="shared" si="81"/>
        <v>0</v>
      </c>
      <c r="AE3905" s="58"/>
    </row>
    <row r="3906" spans="2:31" x14ac:dyDescent="0.3">
      <c r="B3906" s="4" t="s">
        <v>297</v>
      </c>
      <c r="C3906" s="4"/>
      <c r="D3906" s="4"/>
      <c r="E3906" s="87">
        <v>0</v>
      </c>
      <c r="F3906" s="88">
        <v>0</v>
      </c>
      <c r="G3906" s="87">
        <v>0</v>
      </c>
      <c r="H3906" s="88">
        <v>0</v>
      </c>
      <c r="I3906" s="87">
        <v>0</v>
      </c>
      <c r="J3906" s="88">
        <v>0</v>
      </c>
      <c r="K3906" s="87">
        <v>0</v>
      </c>
      <c r="L3906" s="88">
        <v>0</v>
      </c>
      <c r="M3906" s="87">
        <v>0</v>
      </c>
      <c r="N3906" s="88">
        <v>0</v>
      </c>
      <c r="O3906" s="87">
        <v>0</v>
      </c>
      <c r="P3906" s="88">
        <v>0</v>
      </c>
      <c r="Q3906" s="87">
        <v>0</v>
      </c>
      <c r="R3906" s="88">
        <v>0</v>
      </c>
      <c r="S3906" s="87">
        <v>0</v>
      </c>
      <c r="T3906" s="88">
        <v>0</v>
      </c>
      <c r="U3906" s="87">
        <v>0</v>
      </c>
      <c r="V3906" s="88">
        <v>0</v>
      </c>
      <c r="W3906" s="87">
        <v>0</v>
      </c>
      <c r="X3906" s="88">
        <v>0</v>
      </c>
      <c r="Y3906" s="87">
        <v>0</v>
      </c>
      <c r="Z3906" s="88">
        <v>0</v>
      </c>
      <c r="AA3906" s="87">
        <v>0</v>
      </c>
      <c r="AB3906" s="88">
        <v>0</v>
      </c>
      <c r="AC3906" s="58"/>
      <c r="AD3906" s="59">
        <f t="shared" si="81"/>
        <v>0</v>
      </c>
      <c r="AE3906" s="58"/>
    </row>
    <row r="3907" spans="2:31" x14ac:dyDescent="0.3">
      <c r="B3907" s="4" t="s">
        <v>164</v>
      </c>
      <c r="C3907" s="4"/>
      <c r="D3907" s="4"/>
      <c r="E3907" s="87">
        <v>0</v>
      </c>
      <c r="F3907" s="88">
        <v>0</v>
      </c>
      <c r="G3907" s="87">
        <v>0</v>
      </c>
      <c r="H3907" s="88">
        <v>0</v>
      </c>
      <c r="I3907" s="87">
        <v>0</v>
      </c>
      <c r="J3907" s="88">
        <v>0</v>
      </c>
      <c r="K3907" s="87">
        <v>0</v>
      </c>
      <c r="L3907" s="88">
        <v>0</v>
      </c>
      <c r="M3907" s="87">
        <v>8.0451821327209458</v>
      </c>
      <c r="N3907" s="88">
        <v>10.287227344512941</v>
      </c>
      <c r="O3907" s="87">
        <v>10.310405166943866</v>
      </c>
      <c r="P3907" s="88">
        <v>10.262496372010977</v>
      </c>
      <c r="Q3907" s="87">
        <v>10.340790017445883</v>
      </c>
      <c r="R3907" s="88">
        <v>10.313887103398642</v>
      </c>
      <c r="S3907" s="87">
        <v>10.252230072021483</v>
      </c>
      <c r="T3907" s="88">
        <v>10.339654699961349</v>
      </c>
      <c r="U3907" s="87">
        <v>10.357572746276853</v>
      </c>
      <c r="V3907" s="88">
        <v>10.385564486185713</v>
      </c>
      <c r="W3907" s="87">
        <v>9.8746580123901353</v>
      </c>
      <c r="X3907" s="88">
        <v>0</v>
      </c>
      <c r="Y3907" s="87">
        <v>0</v>
      </c>
      <c r="Z3907" s="88">
        <v>0</v>
      </c>
      <c r="AA3907" s="87">
        <v>0</v>
      </c>
      <c r="AB3907" s="88">
        <v>0</v>
      </c>
      <c r="AC3907" s="58"/>
      <c r="AD3907" s="59">
        <f t="shared" si="81"/>
        <v>110.76966815386879</v>
      </c>
      <c r="AE3907" s="58"/>
    </row>
    <row r="3908" spans="2:31" x14ac:dyDescent="0.3">
      <c r="B3908" s="4" t="s">
        <v>200</v>
      </c>
      <c r="C3908" s="4"/>
      <c r="D3908" s="4"/>
      <c r="E3908" s="87">
        <v>0</v>
      </c>
      <c r="F3908" s="88">
        <v>0</v>
      </c>
      <c r="G3908" s="87">
        <v>0</v>
      </c>
      <c r="H3908" s="88">
        <v>0</v>
      </c>
      <c r="I3908" s="87">
        <v>0</v>
      </c>
      <c r="J3908" s="88">
        <v>0</v>
      </c>
      <c r="K3908" s="87">
        <v>0</v>
      </c>
      <c r="L3908" s="88">
        <v>0</v>
      </c>
      <c r="M3908" s="87">
        <v>0</v>
      </c>
      <c r="N3908" s="88">
        <v>0</v>
      </c>
      <c r="O3908" s="87">
        <v>0</v>
      </c>
      <c r="P3908" s="88">
        <v>0</v>
      </c>
      <c r="Q3908" s="87">
        <v>0</v>
      </c>
      <c r="R3908" s="88">
        <v>0</v>
      </c>
      <c r="S3908" s="87">
        <v>0</v>
      </c>
      <c r="T3908" s="88">
        <v>0</v>
      </c>
      <c r="U3908" s="87">
        <v>0</v>
      </c>
      <c r="V3908" s="88">
        <v>0</v>
      </c>
      <c r="W3908" s="87">
        <v>0</v>
      </c>
      <c r="X3908" s="88">
        <v>0</v>
      </c>
      <c r="Y3908" s="87">
        <v>3.5852073613802591</v>
      </c>
      <c r="Z3908" s="88">
        <v>4.4202413201332087</v>
      </c>
      <c r="AA3908" s="87">
        <v>6.6774072547753605</v>
      </c>
      <c r="AB3908" s="88">
        <v>2.6758333333333328</v>
      </c>
      <c r="AC3908" s="58"/>
      <c r="AD3908" s="59">
        <f t="shared" si="81"/>
        <v>17.358689269622161</v>
      </c>
      <c r="AE3908" s="58"/>
    </row>
    <row r="3909" spans="2:31" x14ac:dyDescent="0.3">
      <c r="B3909" s="4" t="s">
        <v>201</v>
      </c>
      <c r="C3909" s="4"/>
      <c r="D3909" s="4"/>
      <c r="E3909" s="87">
        <v>0.12904387712478638</v>
      </c>
      <c r="F3909" s="88">
        <v>0.62661074002583783</v>
      </c>
      <c r="G3909" s="87">
        <v>0.65129357973734558</v>
      </c>
      <c r="H3909" s="88">
        <v>0.61121261119842563</v>
      </c>
      <c r="I3909" s="87">
        <v>4.8256874879201252E-2</v>
      </c>
      <c r="J3909" s="88">
        <v>0</v>
      </c>
      <c r="K3909" s="87">
        <v>0</v>
      </c>
      <c r="L3909" s="88">
        <v>0</v>
      </c>
      <c r="M3909" s="87">
        <v>0</v>
      </c>
      <c r="N3909" s="88">
        <v>0</v>
      </c>
      <c r="O3909" s="87">
        <v>0</v>
      </c>
      <c r="P3909" s="88">
        <v>0</v>
      </c>
      <c r="Q3909" s="87">
        <v>0</v>
      </c>
      <c r="R3909" s="88">
        <v>0</v>
      </c>
      <c r="S3909" s="87">
        <v>0</v>
      </c>
      <c r="T3909" s="88">
        <v>0</v>
      </c>
      <c r="U3909" s="87">
        <v>0</v>
      </c>
      <c r="V3909" s="88">
        <v>0</v>
      </c>
      <c r="W3909" s="87">
        <v>0</v>
      </c>
      <c r="X3909" s="88">
        <v>0</v>
      </c>
      <c r="Y3909" s="87">
        <v>1.201600565910339</v>
      </c>
      <c r="Z3909" s="88">
        <v>1.4811693588892607</v>
      </c>
      <c r="AA3909" s="87">
        <v>1.4173131704330435</v>
      </c>
      <c r="AB3909" s="88">
        <v>2.0033100366592405</v>
      </c>
      <c r="AC3909" s="58"/>
      <c r="AD3909" s="59">
        <f t="shared" si="81"/>
        <v>8.1698108148574811</v>
      </c>
      <c r="AE3909" s="58"/>
    </row>
    <row r="3910" spans="2:31" x14ac:dyDescent="0.3">
      <c r="B3910" s="4" t="s">
        <v>192</v>
      </c>
      <c r="C3910" s="4"/>
      <c r="D3910" s="4"/>
      <c r="E3910" s="87">
        <v>0.68148334821065293</v>
      </c>
      <c r="F3910" s="88">
        <v>1.8545491218566894</v>
      </c>
      <c r="G3910" s="87">
        <v>2.1904010852177933</v>
      </c>
      <c r="H3910" s="88">
        <v>2.2145148118336997</v>
      </c>
      <c r="I3910" s="87">
        <v>2.2386285463968916</v>
      </c>
      <c r="J3910" s="88">
        <v>2.262742280960083</v>
      </c>
      <c r="K3910" s="87">
        <v>2.3249117612838752</v>
      </c>
      <c r="L3910" s="88">
        <v>2.4264269908269243</v>
      </c>
      <c r="M3910" s="87">
        <v>3.6658690240648064</v>
      </c>
      <c r="N3910" s="88">
        <v>4.2740395506223035</v>
      </c>
      <c r="O3910" s="87">
        <v>4.4610917051633194</v>
      </c>
      <c r="P3910" s="88">
        <v>4.4505666613578816</v>
      </c>
      <c r="Q3910" s="87">
        <v>4.4419133663177499</v>
      </c>
      <c r="R3910" s="88">
        <v>4.4385382215182005</v>
      </c>
      <c r="S3910" s="87">
        <v>4.4351630926132222</v>
      </c>
      <c r="T3910" s="88">
        <v>4.4317879438400274</v>
      </c>
      <c r="U3910" s="87">
        <v>4.4284128030141199</v>
      </c>
      <c r="V3910" s="88">
        <v>4.4250376661618569</v>
      </c>
      <c r="W3910" s="87">
        <v>4.2006595452626536</v>
      </c>
      <c r="X3910" s="88">
        <v>0</v>
      </c>
      <c r="Y3910" s="87">
        <v>0</v>
      </c>
      <c r="Z3910" s="88">
        <v>0</v>
      </c>
      <c r="AA3910" s="87">
        <v>0</v>
      </c>
      <c r="AB3910" s="88">
        <v>0</v>
      </c>
      <c r="AC3910" s="58"/>
      <c r="AD3910" s="59">
        <f t="shared" si="81"/>
        <v>63.846737526522752</v>
      </c>
      <c r="AE3910" s="58"/>
    </row>
    <row r="3911" spans="2:31" x14ac:dyDescent="0.3">
      <c r="B3911" s="4" t="s">
        <v>193</v>
      </c>
      <c r="C3911" s="4"/>
      <c r="D3911" s="4"/>
      <c r="E3911" s="87">
        <v>0.70453631877899159</v>
      </c>
      <c r="F3911" s="88">
        <v>1.8717167854309082</v>
      </c>
      <c r="G3911" s="87">
        <v>2.2086113691329956</v>
      </c>
      <c r="H3911" s="88">
        <v>2.2115724086761475</v>
      </c>
      <c r="I3911" s="87">
        <v>2.2145335674285889</v>
      </c>
      <c r="J3911" s="88">
        <v>2.2174947261810303</v>
      </c>
      <c r="K3911" s="87">
        <v>2.2229606866836549</v>
      </c>
      <c r="L3911" s="88">
        <v>2.2310165802637734</v>
      </c>
      <c r="M3911" s="87">
        <v>3.5844681051042349</v>
      </c>
      <c r="N3911" s="88">
        <v>0.91715951760609948</v>
      </c>
      <c r="O3911" s="87">
        <v>0</v>
      </c>
      <c r="P3911" s="88">
        <v>0</v>
      </c>
      <c r="Q3911" s="87">
        <v>0</v>
      </c>
      <c r="R3911" s="88">
        <v>0</v>
      </c>
      <c r="S3911" s="87">
        <v>0</v>
      </c>
      <c r="T3911" s="88">
        <v>0</v>
      </c>
      <c r="U3911" s="87">
        <v>0</v>
      </c>
      <c r="V3911" s="88">
        <v>0</v>
      </c>
      <c r="W3911" s="87">
        <v>0</v>
      </c>
      <c r="X3911" s="88">
        <v>0</v>
      </c>
      <c r="Y3911" s="87">
        <v>0</v>
      </c>
      <c r="Z3911" s="88">
        <v>0</v>
      </c>
      <c r="AA3911" s="87">
        <v>0</v>
      </c>
      <c r="AB3911" s="88">
        <v>0</v>
      </c>
      <c r="AC3911" s="58"/>
      <c r="AD3911" s="59">
        <f t="shared" si="81"/>
        <v>20.384070065286423</v>
      </c>
      <c r="AE3911" s="58"/>
    </row>
    <row r="3912" spans="2:31" x14ac:dyDescent="0.3">
      <c r="B3912" s="4" t="s">
        <v>295</v>
      </c>
      <c r="C3912" s="4"/>
      <c r="D3912" s="4"/>
      <c r="E3912" s="87">
        <v>5.4504678726196261</v>
      </c>
      <c r="F3912" s="88">
        <v>7.7642549514770494</v>
      </c>
      <c r="G3912" s="87">
        <v>11.891010920206698</v>
      </c>
      <c r="H3912" s="88">
        <v>16.052102979024241</v>
      </c>
      <c r="I3912" s="87">
        <v>16.440728855133052</v>
      </c>
      <c r="J3912" s="88">
        <v>16.717241891225175</v>
      </c>
      <c r="K3912" s="87">
        <v>16.862025960286456</v>
      </c>
      <c r="L3912" s="88">
        <v>11.965355665418832</v>
      </c>
      <c r="M3912" s="87">
        <v>0</v>
      </c>
      <c r="N3912" s="88">
        <v>9.5626291751861565</v>
      </c>
      <c r="O3912" s="87">
        <v>18.607850042978921</v>
      </c>
      <c r="P3912" s="88">
        <v>19.734293778737385</v>
      </c>
      <c r="Q3912" s="87">
        <v>19.689577309290563</v>
      </c>
      <c r="R3912" s="88">
        <v>19.484743595123295</v>
      </c>
      <c r="S3912" s="87">
        <v>24.518794393539441</v>
      </c>
      <c r="T3912" s="88">
        <v>27.199360171953842</v>
      </c>
      <c r="U3912" s="87">
        <v>27.32929323116937</v>
      </c>
      <c r="V3912" s="88">
        <v>21.621238585313169</v>
      </c>
      <c r="W3912" s="87">
        <v>21.331841559092201</v>
      </c>
      <c r="X3912" s="88">
        <v>0</v>
      </c>
      <c r="Y3912" s="87">
        <v>0</v>
      </c>
      <c r="Z3912" s="88">
        <v>0</v>
      </c>
      <c r="AA3912" s="87">
        <v>0</v>
      </c>
      <c r="AB3912" s="88">
        <v>0</v>
      </c>
      <c r="AC3912" s="58"/>
      <c r="AD3912" s="59">
        <f t="shared" si="81"/>
        <v>312.22281093777548</v>
      </c>
      <c r="AE3912" s="58"/>
    </row>
    <row r="3913" spans="2:31" x14ac:dyDescent="0.3">
      <c r="B3913" s="4" t="s">
        <v>150</v>
      </c>
      <c r="C3913" s="4"/>
      <c r="D3913" s="4"/>
      <c r="E3913" s="87">
        <v>0</v>
      </c>
      <c r="F3913" s="88">
        <v>0</v>
      </c>
      <c r="G3913" s="87">
        <v>0</v>
      </c>
      <c r="H3913" s="88">
        <v>0</v>
      </c>
      <c r="I3913" s="87">
        <v>0</v>
      </c>
      <c r="J3913" s="88">
        <v>0</v>
      </c>
      <c r="K3913" s="87">
        <v>0</v>
      </c>
      <c r="L3913" s="88">
        <v>0</v>
      </c>
      <c r="M3913" s="87">
        <v>0.56950653553009023</v>
      </c>
      <c r="N3913" s="88">
        <v>0</v>
      </c>
      <c r="O3913" s="87">
        <v>0</v>
      </c>
      <c r="P3913" s="88">
        <v>0</v>
      </c>
      <c r="Q3913" s="87">
        <v>0</v>
      </c>
      <c r="R3913" s="88">
        <v>0</v>
      </c>
      <c r="S3913" s="87">
        <v>0</v>
      </c>
      <c r="T3913" s="88">
        <v>0</v>
      </c>
      <c r="U3913" s="87">
        <v>0</v>
      </c>
      <c r="V3913" s="88">
        <v>0</v>
      </c>
      <c r="W3913" s="87">
        <v>0</v>
      </c>
      <c r="X3913" s="88">
        <v>0</v>
      </c>
      <c r="Y3913" s="87">
        <v>0</v>
      </c>
      <c r="Z3913" s="88">
        <v>0</v>
      </c>
      <c r="AA3913" s="87">
        <v>0</v>
      </c>
      <c r="AB3913" s="88">
        <v>0</v>
      </c>
      <c r="AC3913" s="58"/>
      <c r="AD3913" s="59">
        <f t="shared" si="81"/>
        <v>0.56950653553009023</v>
      </c>
      <c r="AE3913" s="58"/>
    </row>
    <row r="3914" spans="2:31" x14ac:dyDescent="0.3">
      <c r="B3914" s="4" t="s">
        <v>151</v>
      </c>
      <c r="C3914" s="4"/>
      <c r="D3914" s="4"/>
      <c r="E3914" s="87">
        <v>0</v>
      </c>
      <c r="F3914" s="88">
        <v>0</v>
      </c>
      <c r="G3914" s="87">
        <v>0</v>
      </c>
      <c r="H3914" s="88">
        <v>0</v>
      </c>
      <c r="I3914" s="87">
        <v>0</v>
      </c>
      <c r="J3914" s="88">
        <v>0</v>
      </c>
      <c r="K3914" s="87">
        <v>0</v>
      </c>
      <c r="L3914" s="88">
        <v>0</v>
      </c>
      <c r="M3914" s="87">
        <v>0</v>
      </c>
      <c r="N3914" s="88">
        <v>0</v>
      </c>
      <c r="O3914" s="87">
        <v>0</v>
      </c>
      <c r="P3914" s="88">
        <v>0</v>
      </c>
      <c r="Q3914" s="87">
        <v>0</v>
      </c>
      <c r="R3914" s="88">
        <v>0</v>
      </c>
      <c r="S3914" s="87">
        <v>0</v>
      </c>
      <c r="T3914" s="88">
        <v>0</v>
      </c>
      <c r="U3914" s="87">
        <v>0</v>
      </c>
      <c r="V3914" s="88">
        <v>0</v>
      </c>
      <c r="W3914" s="87">
        <v>0</v>
      </c>
      <c r="X3914" s="88">
        <v>0</v>
      </c>
      <c r="Y3914" s="87">
        <v>0</v>
      </c>
      <c r="Z3914" s="88">
        <v>0</v>
      </c>
      <c r="AA3914" s="87">
        <v>0</v>
      </c>
      <c r="AB3914" s="88">
        <v>0</v>
      </c>
      <c r="AC3914" s="58"/>
      <c r="AD3914" s="59">
        <f t="shared" si="81"/>
        <v>0</v>
      </c>
      <c r="AE3914" s="58"/>
    </row>
    <row r="3915" spans="2:31" x14ac:dyDescent="0.3">
      <c r="B3915" s="4" t="s">
        <v>249</v>
      </c>
      <c r="C3915" s="4"/>
      <c r="D3915" s="4"/>
      <c r="E3915" s="87">
        <v>0</v>
      </c>
      <c r="F3915" s="88">
        <v>0</v>
      </c>
      <c r="G3915" s="87">
        <v>0</v>
      </c>
      <c r="H3915" s="88">
        <v>0</v>
      </c>
      <c r="I3915" s="87">
        <v>0</v>
      </c>
      <c r="J3915" s="88">
        <v>0</v>
      </c>
      <c r="K3915" s="87">
        <v>0</v>
      </c>
      <c r="L3915" s="88">
        <v>0</v>
      </c>
      <c r="M3915" s="87">
        <v>0.79999999999999993</v>
      </c>
      <c r="N3915" s="88">
        <v>0.4161111111111111</v>
      </c>
      <c r="O3915" s="87">
        <v>0</v>
      </c>
      <c r="P3915" s="88">
        <v>0</v>
      </c>
      <c r="Q3915" s="87">
        <v>0</v>
      </c>
      <c r="R3915" s="88">
        <v>0</v>
      </c>
      <c r="S3915" s="87">
        <v>0</v>
      </c>
      <c r="T3915" s="88">
        <v>0</v>
      </c>
      <c r="U3915" s="87">
        <v>0</v>
      </c>
      <c r="V3915" s="88">
        <v>0</v>
      </c>
      <c r="W3915" s="87">
        <v>0</v>
      </c>
      <c r="X3915" s="88">
        <v>0</v>
      </c>
      <c r="Y3915" s="87">
        <v>0</v>
      </c>
      <c r="Z3915" s="88">
        <v>0</v>
      </c>
      <c r="AA3915" s="87">
        <v>0</v>
      </c>
      <c r="AB3915" s="88">
        <v>0</v>
      </c>
      <c r="AC3915" s="58"/>
      <c r="AD3915" s="59">
        <f t="shared" si="81"/>
        <v>1.2161111111111111</v>
      </c>
      <c r="AE3915" s="58"/>
    </row>
    <row r="3916" spans="2:31" x14ac:dyDescent="0.3">
      <c r="B3916" s="4" t="s">
        <v>168</v>
      </c>
      <c r="C3916" s="4"/>
      <c r="D3916" s="4"/>
      <c r="E3916" s="87">
        <v>0</v>
      </c>
      <c r="F3916" s="88">
        <v>0</v>
      </c>
      <c r="G3916" s="87">
        <v>0</v>
      </c>
      <c r="H3916" s="88">
        <v>0</v>
      </c>
      <c r="I3916" s="87">
        <v>0</v>
      </c>
      <c r="J3916" s="88">
        <v>0</v>
      </c>
      <c r="K3916" s="87">
        <v>0</v>
      </c>
      <c r="L3916" s="88">
        <v>0</v>
      </c>
      <c r="M3916" s="87">
        <v>0</v>
      </c>
      <c r="N3916" s="88">
        <v>0</v>
      </c>
      <c r="O3916" s="87">
        <v>0</v>
      </c>
      <c r="P3916" s="88">
        <v>0</v>
      </c>
      <c r="Q3916" s="87">
        <v>0</v>
      </c>
      <c r="R3916" s="88">
        <v>0</v>
      </c>
      <c r="S3916" s="87">
        <v>0</v>
      </c>
      <c r="T3916" s="88">
        <v>0</v>
      </c>
      <c r="U3916" s="87">
        <v>0</v>
      </c>
      <c r="V3916" s="88">
        <v>0</v>
      </c>
      <c r="W3916" s="87">
        <v>0</v>
      </c>
      <c r="X3916" s="88">
        <v>0</v>
      </c>
      <c r="Y3916" s="87">
        <v>0</v>
      </c>
      <c r="Z3916" s="88">
        <v>0</v>
      </c>
      <c r="AA3916" s="87">
        <v>0</v>
      </c>
      <c r="AB3916" s="88">
        <v>0</v>
      </c>
      <c r="AC3916" s="58"/>
      <c r="AD3916" s="59">
        <f t="shared" ref="AD3916:AD3977" si="82">SUM(E3916:AB3916)</f>
        <v>0</v>
      </c>
      <c r="AE3916" s="58"/>
    </row>
    <row r="3917" spans="2:31" x14ac:dyDescent="0.3">
      <c r="B3917" s="4" t="s">
        <v>169</v>
      </c>
      <c r="C3917" s="4"/>
      <c r="D3917" s="4"/>
      <c r="E3917" s="87">
        <v>0</v>
      </c>
      <c r="F3917" s="88">
        <v>0</v>
      </c>
      <c r="G3917" s="87">
        <v>0</v>
      </c>
      <c r="H3917" s="88">
        <v>0</v>
      </c>
      <c r="I3917" s="87">
        <v>0</v>
      </c>
      <c r="J3917" s="88">
        <v>0</v>
      </c>
      <c r="K3917" s="87">
        <v>0</v>
      </c>
      <c r="L3917" s="88">
        <v>0</v>
      </c>
      <c r="M3917" s="87">
        <v>0</v>
      </c>
      <c r="N3917" s="88">
        <v>0</v>
      </c>
      <c r="O3917" s="87">
        <v>0</v>
      </c>
      <c r="P3917" s="88">
        <v>0</v>
      </c>
      <c r="Q3917" s="87">
        <v>0</v>
      </c>
      <c r="R3917" s="88">
        <v>0</v>
      </c>
      <c r="S3917" s="87">
        <v>0</v>
      </c>
      <c r="T3917" s="88">
        <v>0</v>
      </c>
      <c r="U3917" s="87">
        <v>0</v>
      </c>
      <c r="V3917" s="88">
        <v>0</v>
      </c>
      <c r="W3917" s="87">
        <v>0</v>
      </c>
      <c r="X3917" s="88">
        <v>0</v>
      </c>
      <c r="Y3917" s="87">
        <v>0</v>
      </c>
      <c r="Z3917" s="88">
        <v>0</v>
      </c>
      <c r="AA3917" s="87">
        <v>0</v>
      </c>
      <c r="AB3917" s="88">
        <v>0</v>
      </c>
      <c r="AC3917" s="58"/>
      <c r="AD3917" s="59">
        <f t="shared" si="82"/>
        <v>0</v>
      </c>
      <c r="AE3917" s="58"/>
    </row>
    <row r="3918" spans="2:31" x14ac:dyDescent="0.3">
      <c r="B3918" s="4" t="s">
        <v>165</v>
      </c>
      <c r="C3918" s="4"/>
      <c r="D3918" s="4"/>
      <c r="E3918" s="87">
        <v>0</v>
      </c>
      <c r="F3918" s="88">
        <v>0</v>
      </c>
      <c r="G3918" s="87">
        <v>0</v>
      </c>
      <c r="H3918" s="88">
        <v>0</v>
      </c>
      <c r="I3918" s="87">
        <v>0</v>
      </c>
      <c r="J3918" s="88">
        <v>0</v>
      </c>
      <c r="K3918" s="87">
        <v>0</v>
      </c>
      <c r="L3918" s="88">
        <v>0</v>
      </c>
      <c r="M3918" s="87">
        <v>0</v>
      </c>
      <c r="N3918" s="88">
        <v>0</v>
      </c>
      <c r="O3918" s="87">
        <v>0</v>
      </c>
      <c r="P3918" s="88">
        <v>0</v>
      </c>
      <c r="Q3918" s="87">
        <v>0</v>
      </c>
      <c r="R3918" s="88">
        <v>0</v>
      </c>
      <c r="S3918" s="87">
        <v>0</v>
      </c>
      <c r="T3918" s="88">
        <v>0</v>
      </c>
      <c r="U3918" s="87">
        <v>0</v>
      </c>
      <c r="V3918" s="88">
        <v>0</v>
      </c>
      <c r="W3918" s="87">
        <v>0</v>
      </c>
      <c r="X3918" s="88">
        <v>0</v>
      </c>
      <c r="Y3918" s="87">
        <v>0</v>
      </c>
      <c r="Z3918" s="88">
        <v>0</v>
      </c>
      <c r="AA3918" s="87">
        <v>0</v>
      </c>
      <c r="AB3918" s="88">
        <v>0</v>
      </c>
      <c r="AC3918" s="58"/>
      <c r="AD3918" s="59">
        <f t="shared" si="82"/>
        <v>0</v>
      </c>
      <c r="AE3918" s="58"/>
    </row>
    <row r="3919" spans="2:31" x14ac:dyDescent="0.3">
      <c r="B3919" s="4" t="s">
        <v>166</v>
      </c>
      <c r="C3919" s="4"/>
      <c r="D3919" s="4"/>
      <c r="E3919" s="87">
        <v>0</v>
      </c>
      <c r="F3919" s="88">
        <v>0</v>
      </c>
      <c r="G3919" s="87">
        <v>0</v>
      </c>
      <c r="H3919" s="88">
        <v>0</v>
      </c>
      <c r="I3919" s="87">
        <v>0</v>
      </c>
      <c r="J3919" s="88">
        <v>0</v>
      </c>
      <c r="K3919" s="87">
        <v>0</v>
      </c>
      <c r="L3919" s="88">
        <v>0</v>
      </c>
      <c r="M3919" s="87">
        <v>0</v>
      </c>
      <c r="N3919" s="88">
        <v>0</v>
      </c>
      <c r="O3919" s="87">
        <v>0</v>
      </c>
      <c r="P3919" s="88">
        <v>0</v>
      </c>
      <c r="Q3919" s="87">
        <v>0</v>
      </c>
      <c r="R3919" s="88">
        <v>0</v>
      </c>
      <c r="S3919" s="87">
        <v>0</v>
      </c>
      <c r="T3919" s="88">
        <v>0</v>
      </c>
      <c r="U3919" s="87">
        <v>0</v>
      </c>
      <c r="V3919" s="88">
        <v>0</v>
      </c>
      <c r="W3919" s="87">
        <v>0</v>
      </c>
      <c r="X3919" s="88">
        <v>0</v>
      </c>
      <c r="Y3919" s="87">
        <v>0</v>
      </c>
      <c r="Z3919" s="88">
        <v>0</v>
      </c>
      <c r="AA3919" s="87">
        <v>0</v>
      </c>
      <c r="AB3919" s="88">
        <v>0</v>
      </c>
      <c r="AC3919" s="58"/>
      <c r="AD3919" s="59">
        <f t="shared" si="82"/>
        <v>0</v>
      </c>
      <c r="AE3919" s="58"/>
    </row>
    <row r="3920" spans="2:31" x14ac:dyDescent="0.3">
      <c r="B3920" s="4" t="s">
        <v>167</v>
      </c>
      <c r="C3920" s="4"/>
      <c r="D3920" s="4"/>
      <c r="E3920" s="87">
        <v>0</v>
      </c>
      <c r="F3920" s="88">
        <v>0</v>
      </c>
      <c r="G3920" s="87">
        <v>0</v>
      </c>
      <c r="H3920" s="88">
        <v>0</v>
      </c>
      <c r="I3920" s="87">
        <v>0</v>
      </c>
      <c r="J3920" s="88">
        <v>0</v>
      </c>
      <c r="K3920" s="87">
        <v>0</v>
      </c>
      <c r="L3920" s="88">
        <v>0</v>
      </c>
      <c r="M3920" s="87">
        <v>0</v>
      </c>
      <c r="N3920" s="88">
        <v>0</v>
      </c>
      <c r="O3920" s="87">
        <v>0</v>
      </c>
      <c r="P3920" s="88">
        <v>0</v>
      </c>
      <c r="Q3920" s="87">
        <v>0</v>
      </c>
      <c r="R3920" s="88">
        <v>0</v>
      </c>
      <c r="S3920" s="87">
        <v>0</v>
      </c>
      <c r="T3920" s="88">
        <v>0</v>
      </c>
      <c r="U3920" s="87">
        <v>0</v>
      </c>
      <c r="V3920" s="88">
        <v>0</v>
      </c>
      <c r="W3920" s="87">
        <v>0</v>
      </c>
      <c r="X3920" s="88">
        <v>0</v>
      </c>
      <c r="Y3920" s="87">
        <v>0</v>
      </c>
      <c r="Z3920" s="88">
        <v>0</v>
      </c>
      <c r="AA3920" s="87">
        <v>0</v>
      </c>
      <c r="AB3920" s="88">
        <v>0</v>
      </c>
      <c r="AC3920" s="58"/>
      <c r="AD3920" s="59">
        <f t="shared" si="82"/>
        <v>0</v>
      </c>
      <c r="AE3920" s="58"/>
    </row>
    <row r="3921" spans="2:31" x14ac:dyDescent="0.3">
      <c r="B3921" s="4" t="s">
        <v>138</v>
      </c>
      <c r="C3921" s="4"/>
      <c r="D3921" s="4"/>
      <c r="E3921" s="87">
        <v>0</v>
      </c>
      <c r="F3921" s="88">
        <v>0</v>
      </c>
      <c r="G3921" s="87">
        <v>0</v>
      </c>
      <c r="H3921" s="88">
        <v>0</v>
      </c>
      <c r="I3921" s="87">
        <v>0</v>
      </c>
      <c r="J3921" s="88">
        <v>0</v>
      </c>
      <c r="K3921" s="87">
        <v>0</v>
      </c>
      <c r="L3921" s="88">
        <v>0</v>
      </c>
      <c r="M3921" s="87">
        <v>0</v>
      </c>
      <c r="N3921" s="88">
        <v>0</v>
      </c>
      <c r="O3921" s="87">
        <v>0</v>
      </c>
      <c r="P3921" s="88">
        <v>0</v>
      </c>
      <c r="Q3921" s="87">
        <v>0</v>
      </c>
      <c r="R3921" s="88">
        <v>0</v>
      </c>
      <c r="S3921" s="87">
        <v>0</v>
      </c>
      <c r="T3921" s="88">
        <v>0</v>
      </c>
      <c r="U3921" s="87">
        <v>0</v>
      </c>
      <c r="V3921" s="88">
        <v>0</v>
      </c>
      <c r="W3921" s="87">
        <v>0</v>
      </c>
      <c r="X3921" s="88">
        <v>0</v>
      </c>
      <c r="Y3921" s="87">
        <v>0</v>
      </c>
      <c r="Z3921" s="88">
        <v>0</v>
      </c>
      <c r="AA3921" s="87">
        <v>0</v>
      </c>
      <c r="AB3921" s="88">
        <v>0</v>
      </c>
      <c r="AC3921" s="58"/>
      <c r="AD3921" s="59">
        <f t="shared" si="82"/>
        <v>0</v>
      </c>
      <c r="AE3921" s="58"/>
    </row>
    <row r="3922" spans="2:31" x14ac:dyDescent="0.3">
      <c r="B3922" s="4" t="s">
        <v>139</v>
      </c>
      <c r="C3922" s="4"/>
      <c r="D3922" s="4"/>
      <c r="E3922" s="87">
        <v>0</v>
      </c>
      <c r="F3922" s="88">
        <v>0</v>
      </c>
      <c r="G3922" s="87">
        <v>0</v>
      </c>
      <c r="H3922" s="88">
        <v>0</v>
      </c>
      <c r="I3922" s="87">
        <v>0</v>
      </c>
      <c r="J3922" s="88">
        <v>0</v>
      </c>
      <c r="K3922" s="87">
        <v>0</v>
      </c>
      <c r="L3922" s="88">
        <v>0</v>
      </c>
      <c r="M3922" s="87">
        <v>0</v>
      </c>
      <c r="N3922" s="88">
        <v>0</v>
      </c>
      <c r="O3922" s="87">
        <v>0</v>
      </c>
      <c r="P3922" s="88">
        <v>0</v>
      </c>
      <c r="Q3922" s="87">
        <v>0</v>
      </c>
      <c r="R3922" s="88">
        <v>0</v>
      </c>
      <c r="S3922" s="87">
        <v>0</v>
      </c>
      <c r="T3922" s="88">
        <v>0</v>
      </c>
      <c r="U3922" s="87">
        <v>0</v>
      </c>
      <c r="V3922" s="88">
        <v>0</v>
      </c>
      <c r="W3922" s="87">
        <v>0</v>
      </c>
      <c r="X3922" s="88">
        <v>0</v>
      </c>
      <c r="Y3922" s="87">
        <v>0</v>
      </c>
      <c r="Z3922" s="88">
        <v>0</v>
      </c>
      <c r="AA3922" s="87">
        <v>0</v>
      </c>
      <c r="AB3922" s="88">
        <v>0</v>
      </c>
      <c r="AC3922" s="58"/>
      <c r="AD3922" s="59">
        <f t="shared" si="82"/>
        <v>0</v>
      </c>
      <c r="AE3922" s="58"/>
    </row>
    <row r="3923" spans="2:31" x14ac:dyDescent="0.3">
      <c r="B3923" s="4" t="s">
        <v>140</v>
      </c>
      <c r="C3923" s="4"/>
      <c r="D3923" s="4"/>
      <c r="E3923" s="87">
        <v>0</v>
      </c>
      <c r="F3923" s="88">
        <v>0</v>
      </c>
      <c r="G3923" s="87">
        <v>0</v>
      </c>
      <c r="H3923" s="88">
        <v>0</v>
      </c>
      <c r="I3923" s="87">
        <v>0</v>
      </c>
      <c r="J3923" s="88">
        <v>0</v>
      </c>
      <c r="K3923" s="87">
        <v>0</v>
      </c>
      <c r="L3923" s="88">
        <v>0</v>
      </c>
      <c r="M3923" s="87">
        <v>0</v>
      </c>
      <c r="N3923" s="88">
        <v>0</v>
      </c>
      <c r="O3923" s="87">
        <v>0</v>
      </c>
      <c r="P3923" s="88">
        <v>0</v>
      </c>
      <c r="Q3923" s="87">
        <v>0</v>
      </c>
      <c r="R3923" s="88">
        <v>0</v>
      </c>
      <c r="S3923" s="87">
        <v>0</v>
      </c>
      <c r="T3923" s="88">
        <v>0</v>
      </c>
      <c r="U3923" s="87">
        <v>0</v>
      </c>
      <c r="V3923" s="88">
        <v>0</v>
      </c>
      <c r="W3923" s="87">
        <v>0</v>
      </c>
      <c r="X3923" s="88">
        <v>0</v>
      </c>
      <c r="Y3923" s="87">
        <v>0</v>
      </c>
      <c r="Z3923" s="88">
        <v>0</v>
      </c>
      <c r="AA3923" s="87">
        <v>0</v>
      </c>
      <c r="AB3923" s="88">
        <v>0</v>
      </c>
      <c r="AC3923" s="58"/>
      <c r="AD3923" s="59">
        <f t="shared" si="82"/>
        <v>0</v>
      </c>
      <c r="AE3923" s="58"/>
    </row>
    <row r="3924" spans="2:31" x14ac:dyDescent="0.3">
      <c r="B3924" s="4" t="s">
        <v>198</v>
      </c>
      <c r="C3924" s="4"/>
      <c r="D3924" s="4"/>
      <c r="E3924" s="87">
        <v>0.98785929679870599</v>
      </c>
      <c r="F3924" s="88">
        <v>0.98999018669128414</v>
      </c>
      <c r="G3924" s="87">
        <v>0.99212110837300627</v>
      </c>
      <c r="H3924" s="88">
        <v>0.99425203402837126</v>
      </c>
      <c r="I3924" s="87">
        <v>0.99638293981552128</v>
      </c>
      <c r="J3924" s="88">
        <v>0.99851384957631428</v>
      </c>
      <c r="K3924" s="87">
        <v>1.0006447712580364</v>
      </c>
      <c r="L3924" s="88">
        <v>1.0001172780990599</v>
      </c>
      <c r="M3924" s="87">
        <v>1.6772222835222881</v>
      </c>
      <c r="N3924" s="88">
        <v>2.0007382611433666</v>
      </c>
      <c r="O3924" s="87">
        <v>1.998682725429535</v>
      </c>
      <c r="P3924" s="88">
        <v>1.9973262111345926</v>
      </c>
      <c r="Q3924" s="87">
        <v>1.985656237602234</v>
      </c>
      <c r="R3924" s="88">
        <v>1.9720616738001504</v>
      </c>
      <c r="S3924" s="87">
        <v>1.9584670464197793</v>
      </c>
      <c r="T3924" s="88">
        <v>1.9503323097970751</v>
      </c>
      <c r="U3924" s="87">
        <v>1.956988741429647</v>
      </c>
      <c r="V3924" s="88">
        <v>1.9176832874615986</v>
      </c>
      <c r="W3924" s="87">
        <v>1.703635824839274</v>
      </c>
      <c r="X3924" s="88">
        <v>0</v>
      </c>
      <c r="Y3924" s="87">
        <v>0.34077312946319588</v>
      </c>
      <c r="Z3924" s="88">
        <v>0.92863021294275883</v>
      </c>
      <c r="AA3924" s="87">
        <v>0.96402948697408042</v>
      </c>
      <c r="AB3924" s="88">
        <v>0.55197345892588257</v>
      </c>
      <c r="AC3924" s="58"/>
      <c r="AD3924" s="59">
        <f t="shared" si="82"/>
        <v>31.864082355525767</v>
      </c>
      <c r="AE3924" s="58"/>
    </row>
    <row r="3925" spans="2:31" x14ac:dyDescent="0.3">
      <c r="B3925" s="4" t="s">
        <v>199</v>
      </c>
      <c r="C3925" s="4"/>
      <c r="D3925" s="4"/>
      <c r="E3925" s="87">
        <v>0.39044130245844522</v>
      </c>
      <c r="F3925" s="88">
        <v>0.39131736358006797</v>
      </c>
      <c r="G3925" s="87">
        <v>0.39219342470169061</v>
      </c>
      <c r="H3925" s="88">
        <v>0.39383061726888019</v>
      </c>
      <c r="I3925" s="87">
        <v>0.39883980751037595</v>
      </c>
      <c r="J3925" s="88">
        <v>0.4042499184608459</v>
      </c>
      <c r="K3925" s="87">
        <v>0.40427696704864502</v>
      </c>
      <c r="L3925" s="88">
        <v>0.39873846769332882</v>
      </c>
      <c r="M3925" s="87">
        <v>1.6040141223271682</v>
      </c>
      <c r="N3925" s="88">
        <v>2.0074156542619073</v>
      </c>
      <c r="O3925" s="87">
        <v>2.0091427087783815</v>
      </c>
      <c r="P3925" s="88">
        <v>1.9984901507695534</v>
      </c>
      <c r="Q3925" s="87">
        <v>1.9939999580383319</v>
      </c>
      <c r="R3925" s="88">
        <v>1.9939999580383319</v>
      </c>
      <c r="S3925" s="87">
        <v>1.9939999580383319</v>
      </c>
      <c r="T3925" s="88">
        <v>1.9930277407116375</v>
      </c>
      <c r="U3925" s="87">
        <v>1.9967958067576101</v>
      </c>
      <c r="V3925" s="88">
        <v>1.9939999580383319</v>
      </c>
      <c r="W3925" s="87">
        <v>1.759966640790305</v>
      </c>
      <c r="X3925" s="88">
        <v>0</v>
      </c>
      <c r="Y3925" s="87">
        <v>0.35033463239669793</v>
      </c>
      <c r="Z3925" s="88">
        <v>0.40294894774754852</v>
      </c>
      <c r="AA3925" s="87">
        <v>0.40157395601272577</v>
      </c>
      <c r="AB3925" s="88">
        <v>0.40019896825154627</v>
      </c>
      <c r="AC3925" s="58"/>
      <c r="AD3925" s="59">
        <f t="shared" si="82"/>
        <v>26.073797029680691</v>
      </c>
      <c r="AE3925" s="58"/>
    </row>
    <row r="3926" spans="2:31" x14ac:dyDescent="0.3">
      <c r="B3926" s="4" t="s">
        <v>183</v>
      </c>
      <c r="C3926" s="4"/>
      <c r="D3926" s="4"/>
      <c r="E3926" s="87">
        <v>0</v>
      </c>
      <c r="F3926" s="88">
        <v>0</v>
      </c>
      <c r="G3926" s="87">
        <v>0</v>
      </c>
      <c r="H3926" s="88">
        <v>0</v>
      </c>
      <c r="I3926" s="87">
        <v>0</v>
      </c>
      <c r="J3926" s="88">
        <v>0</v>
      </c>
      <c r="K3926" s="87">
        <v>0</v>
      </c>
      <c r="L3926" s="88">
        <v>0</v>
      </c>
      <c r="M3926" s="87">
        <v>0</v>
      </c>
      <c r="N3926" s="88">
        <v>0</v>
      </c>
      <c r="O3926" s="87">
        <v>0</v>
      </c>
      <c r="P3926" s="88">
        <v>0</v>
      </c>
      <c r="Q3926" s="87">
        <v>0</v>
      </c>
      <c r="R3926" s="88">
        <v>0</v>
      </c>
      <c r="S3926" s="87">
        <v>0</v>
      </c>
      <c r="T3926" s="88">
        <v>0.10415142377217612</v>
      </c>
      <c r="U3926" s="87">
        <v>1.0403614759445188</v>
      </c>
      <c r="V3926" s="88">
        <v>1.5578535224791266</v>
      </c>
      <c r="W3926" s="87">
        <v>14.26539503791059</v>
      </c>
      <c r="X3926" s="88">
        <v>0</v>
      </c>
      <c r="Y3926" s="87">
        <v>0</v>
      </c>
      <c r="Z3926" s="88">
        <v>0</v>
      </c>
      <c r="AA3926" s="87">
        <v>0</v>
      </c>
      <c r="AB3926" s="88">
        <v>1.8939302762349446</v>
      </c>
      <c r="AC3926" s="58"/>
      <c r="AD3926" s="59">
        <f t="shared" si="82"/>
        <v>18.861691736341356</v>
      </c>
      <c r="AE3926" s="58"/>
    </row>
    <row r="3927" spans="2:31" x14ac:dyDescent="0.3">
      <c r="B3927" s="4" t="s">
        <v>184</v>
      </c>
      <c r="C3927" s="4"/>
      <c r="D3927" s="4"/>
      <c r="E3927" s="87">
        <v>4.941625000000001</v>
      </c>
      <c r="F3927" s="88">
        <v>6.3918333333333361</v>
      </c>
      <c r="G3927" s="87">
        <v>6.0787499999999994</v>
      </c>
      <c r="H3927" s="88">
        <v>5.1219999999999981</v>
      </c>
      <c r="I3927" s="87">
        <v>1.178333333333333</v>
      </c>
      <c r="J3927" s="88">
        <v>0</v>
      </c>
      <c r="K3927" s="87">
        <v>0</v>
      </c>
      <c r="L3927" s="88">
        <v>0</v>
      </c>
      <c r="M3927" s="87">
        <v>0</v>
      </c>
      <c r="N3927" s="88">
        <v>0</v>
      </c>
      <c r="O3927" s="87">
        <v>0.28287401994069422</v>
      </c>
      <c r="P3927" s="88">
        <v>1.0368118206659951</v>
      </c>
      <c r="Q3927" s="87">
        <v>0.10203140576680503</v>
      </c>
      <c r="R3927" s="88">
        <v>0</v>
      </c>
      <c r="S3927" s="87">
        <v>0</v>
      </c>
      <c r="T3927" s="88">
        <v>8.6664613087972006E-2</v>
      </c>
      <c r="U3927" s="87">
        <v>0.95577419598897295</v>
      </c>
      <c r="V3927" s="88">
        <v>0.94857696692148852</v>
      </c>
      <c r="W3927" s="87">
        <v>6.6795700438817329</v>
      </c>
      <c r="X3927" s="88">
        <v>0</v>
      </c>
      <c r="Y3927" s="87">
        <v>0</v>
      </c>
      <c r="Z3927" s="88">
        <v>0</v>
      </c>
      <c r="AA3927" s="87">
        <v>0</v>
      </c>
      <c r="AB3927" s="88">
        <v>1.9577418963114424</v>
      </c>
      <c r="AC3927" s="58"/>
      <c r="AD3927" s="59">
        <f t="shared" si="82"/>
        <v>35.76258662923177</v>
      </c>
      <c r="AE3927" s="58"/>
    </row>
    <row r="3928" spans="2:31" x14ac:dyDescent="0.3">
      <c r="B3928" s="4" t="s">
        <v>191</v>
      </c>
      <c r="C3928" s="4"/>
      <c r="D3928" s="4"/>
      <c r="E3928" s="87">
        <v>0</v>
      </c>
      <c r="F3928" s="88">
        <v>0</v>
      </c>
      <c r="G3928" s="87">
        <v>0</v>
      </c>
      <c r="H3928" s="88">
        <v>0</v>
      </c>
      <c r="I3928" s="87">
        <v>0</v>
      </c>
      <c r="J3928" s="88">
        <v>0</v>
      </c>
      <c r="K3928" s="87">
        <v>0</v>
      </c>
      <c r="L3928" s="88">
        <v>0</v>
      </c>
      <c r="M3928" s="87">
        <v>1.1642743958367241</v>
      </c>
      <c r="N3928" s="88">
        <v>1.7418330232302346</v>
      </c>
      <c r="O3928" s="87">
        <v>2.0214008967081707</v>
      </c>
      <c r="P3928" s="88">
        <v>2.2229768613974255</v>
      </c>
      <c r="Q3928" s="87">
        <v>2.3573318143685658</v>
      </c>
      <c r="R3928" s="88">
        <v>2.5886688768863682</v>
      </c>
      <c r="S3928" s="87">
        <v>2.5654281795024874</v>
      </c>
      <c r="T3928" s="88">
        <v>2.5421874781449634</v>
      </c>
      <c r="U3928" s="87">
        <v>2.518946774800618</v>
      </c>
      <c r="V3928" s="88">
        <v>2.4957060734430945</v>
      </c>
      <c r="W3928" s="87">
        <v>2.3493940691153208</v>
      </c>
      <c r="X3928" s="88">
        <v>0</v>
      </c>
      <c r="Y3928" s="87">
        <v>0</v>
      </c>
      <c r="Z3928" s="88">
        <v>0</v>
      </c>
      <c r="AA3928" s="87">
        <v>0</v>
      </c>
      <c r="AB3928" s="88">
        <v>0</v>
      </c>
      <c r="AC3928" s="58"/>
      <c r="AD3928" s="59">
        <f t="shared" si="82"/>
        <v>24.568148443433973</v>
      </c>
      <c r="AE3928" s="58"/>
    </row>
    <row r="3929" spans="2:31" x14ac:dyDescent="0.3">
      <c r="B3929" s="4" t="s">
        <v>232</v>
      </c>
      <c r="C3929" s="4"/>
      <c r="D3929" s="4"/>
      <c r="E3929" s="87">
        <v>0</v>
      </c>
      <c r="F3929" s="88">
        <v>0</v>
      </c>
      <c r="G3929" s="87">
        <v>0</v>
      </c>
      <c r="H3929" s="88">
        <v>0</v>
      </c>
      <c r="I3929" s="87">
        <v>0</v>
      </c>
      <c r="J3929" s="88">
        <v>0</v>
      </c>
      <c r="K3929" s="87">
        <v>0</v>
      </c>
      <c r="L3929" s="88">
        <v>0</v>
      </c>
      <c r="M3929" s="87">
        <v>0</v>
      </c>
      <c r="N3929" s="88">
        <v>0</v>
      </c>
      <c r="O3929" s="87">
        <v>0</v>
      </c>
      <c r="P3929" s="88">
        <v>0</v>
      </c>
      <c r="Q3929" s="87">
        <v>0</v>
      </c>
      <c r="R3929" s="88">
        <v>0</v>
      </c>
      <c r="S3929" s="87">
        <v>0</v>
      </c>
      <c r="T3929" s="88">
        <v>0</v>
      </c>
      <c r="U3929" s="87">
        <v>0</v>
      </c>
      <c r="V3929" s="88">
        <v>0</v>
      </c>
      <c r="W3929" s="87">
        <v>0</v>
      </c>
      <c r="X3929" s="88">
        <v>0</v>
      </c>
      <c r="Y3929" s="87">
        <v>0</v>
      </c>
      <c r="Z3929" s="88">
        <v>0</v>
      </c>
      <c r="AA3929" s="87">
        <v>0</v>
      </c>
      <c r="AB3929" s="88">
        <v>0</v>
      </c>
      <c r="AC3929" s="58"/>
      <c r="AD3929" s="59">
        <f t="shared" si="82"/>
        <v>0</v>
      </c>
      <c r="AE3929" s="58"/>
    </row>
    <row r="3930" spans="2:31" x14ac:dyDescent="0.3">
      <c r="B3930" s="4" t="s">
        <v>233</v>
      </c>
      <c r="C3930" s="4"/>
      <c r="D3930" s="4"/>
      <c r="E3930" s="87">
        <v>0</v>
      </c>
      <c r="F3930" s="88">
        <v>0</v>
      </c>
      <c r="G3930" s="87">
        <v>0</v>
      </c>
      <c r="H3930" s="88">
        <v>0</v>
      </c>
      <c r="I3930" s="87">
        <v>0</v>
      </c>
      <c r="J3930" s="88">
        <v>0</v>
      </c>
      <c r="K3930" s="87">
        <v>0</v>
      </c>
      <c r="L3930" s="88">
        <v>0</v>
      </c>
      <c r="M3930" s="87">
        <v>0</v>
      </c>
      <c r="N3930" s="88">
        <v>0</v>
      </c>
      <c r="O3930" s="87">
        <v>0</v>
      </c>
      <c r="P3930" s="88">
        <v>0</v>
      </c>
      <c r="Q3930" s="87">
        <v>0</v>
      </c>
      <c r="R3930" s="88">
        <v>0</v>
      </c>
      <c r="S3930" s="87">
        <v>0</v>
      </c>
      <c r="T3930" s="88">
        <v>0</v>
      </c>
      <c r="U3930" s="87">
        <v>0</v>
      </c>
      <c r="V3930" s="88">
        <v>0</v>
      </c>
      <c r="W3930" s="87">
        <v>0</v>
      </c>
      <c r="X3930" s="88">
        <v>0</v>
      </c>
      <c r="Y3930" s="87">
        <v>0</v>
      </c>
      <c r="Z3930" s="88">
        <v>0</v>
      </c>
      <c r="AA3930" s="87">
        <v>0</v>
      </c>
      <c r="AB3930" s="88">
        <v>0</v>
      </c>
      <c r="AC3930" s="58"/>
      <c r="AD3930" s="59">
        <f t="shared" si="82"/>
        <v>0</v>
      </c>
      <c r="AE3930" s="58"/>
    </row>
    <row r="3931" spans="2:31" x14ac:dyDescent="0.3">
      <c r="B3931" s="4" t="s">
        <v>234</v>
      </c>
      <c r="C3931" s="4"/>
      <c r="D3931" s="4"/>
      <c r="E3931" s="87">
        <v>0</v>
      </c>
      <c r="F3931" s="88">
        <v>0</v>
      </c>
      <c r="G3931" s="87">
        <v>0</v>
      </c>
      <c r="H3931" s="88">
        <v>0</v>
      </c>
      <c r="I3931" s="87">
        <v>0</v>
      </c>
      <c r="J3931" s="88">
        <v>0</v>
      </c>
      <c r="K3931" s="87">
        <v>0</v>
      </c>
      <c r="L3931" s="88">
        <v>0</v>
      </c>
      <c r="M3931" s="87">
        <v>0</v>
      </c>
      <c r="N3931" s="88">
        <v>0</v>
      </c>
      <c r="O3931" s="87">
        <v>0</v>
      </c>
      <c r="P3931" s="88">
        <v>0</v>
      </c>
      <c r="Q3931" s="87">
        <v>0</v>
      </c>
      <c r="R3931" s="88">
        <v>0</v>
      </c>
      <c r="S3931" s="87">
        <v>0</v>
      </c>
      <c r="T3931" s="88">
        <v>0</v>
      </c>
      <c r="U3931" s="87">
        <v>0</v>
      </c>
      <c r="V3931" s="88">
        <v>0</v>
      </c>
      <c r="W3931" s="87">
        <v>0</v>
      </c>
      <c r="X3931" s="88">
        <v>0</v>
      </c>
      <c r="Y3931" s="87">
        <v>0</v>
      </c>
      <c r="Z3931" s="88">
        <v>0</v>
      </c>
      <c r="AA3931" s="87">
        <v>0</v>
      </c>
      <c r="AB3931" s="88">
        <v>0</v>
      </c>
      <c r="AC3931" s="58"/>
      <c r="AD3931" s="59">
        <f t="shared" si="82"/>
        <v>0</v>
      </c>
      <c r="AE3931" s="58"/>
    </row>
    <row r="3932" spans="2:31" x14ac:dyDescent="0.3">
      <c r="B3932" s="4" t="s">
        <v>182</v>
      </c>
      <c r="C3932" s="4"/>
      <c r="D3932" s="4"/>
      <c r="E3932" s="87">
        <v>0</v>
      </c>
      <c r="F3932" s="88">
        <v>0</v>
      </c>
      <c r="G3932" s="87">
        <v>0</v>
      </c>
      <c r="H3932" s="88">
        <v>0</v>
      </c>
      <c r="I3932" s="87">
        <v>0</v>
      </c>
      <c r="J3932" s="88">
        <v>0</v>
      </c>
      <c r="K3932" s="87">
        <v>0</v>
      </c>
      <c r="L3932" s="88">
        <v>0</v>
      </c>
      <c r="M3932" s="87">
        <v>0</v>
      </c>
      <c r="N3932" s="88">
        <v>0</v>
      </c>
      <c r="O3932" s="87">
        <v>0</v>
      </c>
      <c r="P3932" s="88">
        <v>0</v>
      </c>
      <c r="Q3932" s="87">
        <v>0</v>
      </c>
      <c r="R3932" s="88">
        <v>0</v>
      </c>
      <c r="S3932" s="87">
        <v>0</v>
      </c>
      <c r="T3932" s="88">
        <v>0</v>
      </c>
      <c r="U3932" s="87">
        <v>0</v>
      </c>
      <c r="V3932" s="88">
        <v>0</v>
      </c>
      <c r="W3932" s="87">
        <v>0</v>
      </c>
      <c r="X3932" s="88">
        <v>0</v>
      </c>
      <c r="Y3932" s="87">
        <v>0</v>
      </c>
      <c r="Z3932" s="88">
        <v>0</v>
      </c>
      <c r="AA3932" s="87">
        <v>0</v>
      </c>
      <c r="AB3932" s="88">
        <v>0</v>
      </c>
      <c r="AC3932" s="58"/>
      <c r="AD3932" s="59">
        <f t="shared" si="82"/>
        <v>0</v>
      </c>
      <c r="AE3932" s="58"/>
    </row>
    <row r="3933" spans="2:31" x14ac:dyDescent="0.3">
      <c r="B3933" s="4" t="s">
        <v>250</v>
      </c>
      <c r="C3933" s="4"/>
      <c r="D3933" s="4"/>
      <c r="E3933" s="87">
        <v>0</v>
      </c>
      <c r="F3933" s="88">
        <v>0</v>
      </c>
      <c r="G3933" s="87">
        <v>0</v>
      </c>
      <c r="H3933" s="88">
        <v>0</v>
      </c>
      <c r="I3933" s="87">
        <v>0</v>
      </c>
      <c r="J3933" s="88">
        <v>0</v>
      </c>
      <c r="K3933" s="87">
        <v>0</v>
      </c>
      <c r="L3933" s="88">
        <v>0</v>
      </c>
      <c r="M3933" s="87">
        <v>0</v>
      </c>
      <c r="N3933" s="88">
        <v>0</v>
      </c>
      <c r="O3933" s="87">
        <v>0</v>
      </c>
      <c r="P3933" s="88">
        <v>0</v>
      </c>
      <c r="Q3933" s="87">
        <v>0</v>
      </c>
      <c r="R3933" s="88">
        <v>0</v>
      </c>
      <c r="S3933" s="87">
        <v>0</v>
      </c>
      <c r="T3933" s="88">
        <v>0</v>
      </c>
      <c r="U3933" s="87">
        <v>0</v>
      </c>
      <c r="V3933" s="88">
        <v>0</v>
      </c>
      <c r="W3933" s="87">
        <v>0</v>
      </c>
      <c r="X3933" s="88">
        <v>0</v>
      </c>
      <c r="Y3933" s="87">
        <v>0</v>
      </c>
      <c r="Z3933" s="88">
        <v>0</v>
      </c>
      <c r="AA3933" s="87">
        <v>0</v>
      </c>
      <c r="AB3933" s="88">
        <v>0</v>
      </c>
      <c r="AC3933" s="58"/>
      <c r="AD3933" s="59">
        <f t="shared" si="82"/>
        <v>0</v>
      </c>
      <c r="AE3933" s="58"/>
    </row>
    <row r="3934" spans="2:31" x14ac:dyDescent="0.3">
      <c r="B3934" s="4" t="s">
        <v>235</v>
      </c>
      <c r="C3934" s="4"/>
      <c r="D3934" s="4"/>
      <c r="E3934" s="87">
        <v>0</v>
      </c>
      <c r="F3934" s="88">
        <v>0</v>
      </c>
      <c r="G3934" s="87">
        <v>0</v>
      </c>
      <c r="H3934" s="88">
        <v>0</v>
      </c>
      <c r="I3934" s="87">
        <v>0</v>
      </c>
      <c r="J3934" s="88">
        <v>0</v>
      </c>
      <c r="K3934" s="87">
        <v>0</v>
      </c>
      <c r="L3934" s="88">
        <v>0</v>
      </c>
      <c r="M3934" s="87">
        <v>0</v>
      </c>
      <c r="N3934" s="88">
        <v>0</v>
      </c>
      <c r="O3934" s="87">
        <v>0</v>
      </c>
      <c r="P3934" s="88">
        <v>0</v>
      </c>
      <c r="Q3934" s="87">
        <v>0</v>
      </c>
      <c r="R3934" s="88">
        <v>0</v>
      </c>
      <c r="S3934" s="87">
        <v>0</v>
      </c>
      <c r="T3934" s="88">
        <v>0</v>
      </c>
      <c r="U3934" s="87">
        <v>0</v>
      </c>
      <c r="V3934" s="88">
        <v>0</v>
      </c>
      <c r="W3934" s="87">
        <v>0</v>
      </c>
      <c r="X3934" s="88">
        <v>0</v>
      </c>
      <c r="Y3934" s="87">
        <v>0</v>
      </c>
      <c r="Z3934" s="88">
        <v>0</v>
      </c>
      <c r="AA3934" s="87">
        <v>0</v>
      </c>
      <c r="AB3934" s="88">
        <v>0</v>
      </c>
      <c r="AC3934" s="58"/>
      <c r="AD3934" s="59">
        <f t="shared" si="82"/>
        <v>0</v>
      </c>
      <c r="AE3934" s="58"/>
    </row>
    <row r="3935" spans="2:31" x14ac:dyDescent="0.3">
      <c r="B3935" s="4" t="s">
        <v>236</v>
      </c>
      <c r="C3935" s="4"/>
      <c r="D3935" s="4"/>
      <c r="E3935" s="87">
        <v>0</v>
      </c>
      <c r="F3935" s="88">
        <v>0</v>
      </c>
      <c r="G3935" s="87">
        <v>0</v>
      </c>
      <c r="H3935" s="88">
        <v>0</v>
      </c>
      <c r="I3935" s="87">
        <v>0</v>
      </c>
      <c r="J3935" s="88">
        <v>0</v>
      </c>
      <c r="K3935" s="87">
        <v>0</v>
      </c>
      <c r="L3935" s="88">
        <v>0</v>
      </c>
      <c r="M3935" s="87">
        <v>1.1701388888888884E-2</v>
      </c>
      <c r="N3935" s="88">
        <v>0</v>
      </c>
      <c r="O3935" s="87">
        <v>0</v>
      </c>
      <c r="P3935" s="88">
        <v>0</v>
      </c>
      <c r="Q3935" s="87">
        <v>0</v>
      </c>
      <c r="R3935" s="88">
        <v>0</v>
      </c>
      <c r="S3935" s="87">
        <v>0</v>
      </c>
      <c r="T3935" s="88">
        <v>0</v>
      </c>
      <c r="U3935" s="87">
        <v>0</v>
      </c>
      <c r="V3935" s="88">
        <v>0</v>
      </c>
      <c r="W3935" s="87">
        <v>0</v>
      </c>
      <c r="X3935" s="88">
        <v>0</v>
      </c>
      <c r="Y3935" s="87">
        <v>0</v>
      </c>
      <c r="Z3935" s="88">
        <v>0</v>
      </c>
      <c r="AA3935" s="87">
        <v>0</v>
      </c>
      <c r="AB3935" s="88">
        <v>0</v>
      </c>
      <c r="AC3935" s="58"/>
      <c r="AD3935" s="59">
        <f t="shared" si="82"/>
        <v>1.1701388888888884E-2</v>
      </c>
      <c r="AE3935" s="58"/>
    </row>
    <row r="3936" spans="2:31" x14ac:dyDescent="0.3">
      <c r="B3936" s="4" t="s">
        <v>298</v>
      </c>
      <c r="C3936" s="4"/>
      <c r="D3936" s="4"/>
      <c r="E3936" s="87">
        <v>0</v>
      </c>
      <c r="F3936" s="88">
        <v>0</v>
      </c>
      <c r="G3936" s="87">
        <v>0</v>
      </c>
      <c r="H3936" s="88">
        <v>0</v>
      </c>
      <c r="I3936" s="87">
        <v>0</v>
      </c>
      <c r="J3936" s="88">
        <v>0</v>
      </c>
      <c r="K3936" s="87">
        <v>0</v>
      </c>
      <c r="L3936" s="88">
        <v>0</v>
      </c>
      <c r="M3936" s="87">
        <v>0</v>
      </c>
      <c r="N3936" s="88">
        <v>0</v>
      </c>
      <c r="O3936" s="87">
        <v>0</v>
      </c>
      <c r="P3936" s="88">
        <v>0</v>
      </c>
      <c r="Q3936" s="87">
        <v>0</v>
      </c>
      <c r="R3936" s="88">
        <v>0</v>
      </c>
      <c r="S3936" s="87">
        <v>0</v>
      </c>
      <c r="T3936" s="88">
        <v>0</v>
      </c>
      <c r="U3936" s="87">
        <v>0</v>
      </c>
      <c r="V3936" s="88">
        <v>0</v>
      </c>
      <c r="W3936" s="87">
        <v>0</v>
      </c>
      <c r="X3936" s="88">
        <v>0</v>
      </c>
      <c r="Y3936" s="87">
        <v>0</v>
      </c>
      <c r="Z3936" s="88">
        <v>0</v>
      </c>
      <c r="AA3936" s="87">
        <v>0</v>
      </c>
      <c r="AB3936" s="88">
        <v>0</v>
      </c>
      <c r="AC3936" s="58"/>
      <c r="AD3936" s="59">
        <f t="shared" si="82"/>
        <v>0</v>
      </c>
      <c r="AE3936" s="58"/>
    </row>
    <row r="3937" spans="2:31" x14ac:dyDescent="0.3">
      <c r="B3937" s="4" t="s">
        <v>185</v>
      </c>
      <c r="C3937" s="4"/>
      <c r="D3937" s="4"/>
      <c r="E3937" s="87">
        <v>6.9300833333333332</v>
      </c>
      <c r="F3937" s="88">
        <v>6.9249999999999936</v>
      </c>
      <c r="G3937" s="87">
        <v>6.9274583333333339</v>
      </c>
      <c r="H3937" s="88">
        <v>1.6595249999999997</v>
      </c>
      <c r="I3937" s="87">
        <v>0</v>
      </c>
      <c r="J3937" s="88">
        <v>0</v>
      </c>
      <c r="K3937" s="87">
        <v>0</v>
      </c>
      <c r="L3937" s="88">
        <v>0</v>
      </c>
      <c r="M3937" s="87">
        <v>0</v>
      </c>
      <c r="N3937" s="88">
        <v>0</v>
      </c>
      <c r="O3937" s="87">
        <v>0</v>
      </c>
      <c r="P3937" s="88">
        <v>7.049978458333686</v>
      </c>
      <c r="Q3937" s="87">
        <v>9.0000000000000107</v>
      </c>
      <c r="R3937" s="88">
        <v>8.9999286303241721</v>
      </c>
      <c r="S3937" s="87">
        <v>8.9997834716620364</v>
      </c>
      <c r="T3937" s="88">
        <v>8.9996383129997408</v>
      </c>
      <c r="U3937" s="87">
        <v>8.9994931543367169</v>
      </c>
      <c r="V3937" s="88">
        <v>11.949347995674664</v>
      </c>
      <c r="W3937" s="87">
        <v>20.899246142678503</v>
      </c>
      <c r="X3937" s="88">
        <v>0</v>
      </c>
      <c r="Y3937" s="87">
        <v>0</v>
      </c>
      <c r="Z3937" s="88">
        <v>0</v>
      </c>
      <c r="AA3937" s="87">
        <v>0</v>
      </c>
      <c r="AB3937" s="88">
        <v>2.035543314615885</v>
      </c>
      <c r="AC3937" s="58"/>
      <c r="AD3937" s="59">
        <f t="shared" si="82"/>
        <v>109.37502614729206</v>
      </c>
      <c r="AE3937" s="58"/>
    </row>
    <row r="3938" spans="2:31" x14ac:dyDescent="0.3">
      <c r="B3938" s="4" t="s">
        <v>186</v>
      </c>
      <c r="C3938" s="4"/>
      <c r="D3938" s="4"/>
      <c r="E3938" s="87">
        <v>0</v>
      </c>
      <c r="F3938" s="88">
        <v>0</v>
      </c>
      <c r="G3938" s="87">
        <v>0</v>
      </c>
      <c r="H3938" s="88">
        <v>0</v>
      </c>
      <c r="I3938" s="87">
        <v>0</v>
      </c>
      <c r="J3938" s="88">
        <v>0</v>
      </c>
      <c r="K3938" s="87">
        <v>0</v>
      </c>
      <c r="L3938" s="88">
        <v>0</v>
      </c>
      <c r="M3938" s="87">
        <v>0</v>
      </c>
      <c r="N3938" s="88">
        <v>0</v>
      </c>
      <c r="O3938" s="87">
        <v>0</v>
      </c>
      <c r="P3938" s="88">
        <v>0</v>
      </c>
      <c r="Q3938" s="87">
        <v>0</v>
      </c>
      <c r="R3938" s="88">
        <v>0</v>
      </c>
      <c r="S3938" s="87">
        <v>0</v>
      </c>
      <c r="T3938" s="88">
        <v>0</v>
      </c>
      <c r="U3938" s="87">
        <v>0</v>
      </c>
      <c r="V3938" s="88">
        <v>0</v>
      </c>
      <c r="W3938" s="87">
        <v>4.0689723968505866</v>
      </c>
      <c r="X3938" s="88">
        <v>0</v>
      </c>
      <c r="Y3938" s="87">
        <v>0</v>
      </c>
      <c r="Z3938" s="88">
        <v>0</v>
      </c>
      <c r="AA3938" s="87">
        <v>0</v>
      </c>
      <c r="AB3938" s="88">
        <v>2.0166305224100749</v>
      </c>
      <c r="AC3938" s="58"/>
      <c r="AD3938" s="59">
        <f t="shared" si="82"/>
        <v>6.085602919260662</v>
      </c>
      <c r="AE3938" s="58"/>
    </row>
    <row r="3939" spans="2:31" x14ac:dyDescent="0.3">
      <c r="B3939" s="4" t="s">
        <v>170</v>
      </c>
      <c r="C3939" s="4"/>
      <c r="D3939" s="4"/>
      <c r="E3939" s="87">
        <v>0.92842647058823502</v>
      </c>
      <c r="F3939" s="88">
        <v>1.0129869281045751</v>
      </c>
      <c r="G3939" s="87">
        <v>1.0885228758169934</v>
      </c>
      <c r="H3939" s="88">
        <v>1.0890147058823532</v>
      </c>
      <c r="I3939" s="87">
        <v>1.093269607843137</v>
      </c>
      <c r="J3939" s="88">
        <v>1.0864526143790847</v>
      </c>
      <c r="K3939" s="87">
        <v>1.0802189542483658</v>
      </c>
      <c r="L3939" s="88">
        <v>1.3345853836714054</v>
      </c>
      <c r="M3939" s="87">
        <v>2.1219281800504892</v>
      </c>
      <c r="N3939" s="88">
        <v>0.41998017429193912</v>
      </c>
      <c r="O3939" s="87">
        <v>0</v>
      </c>
      <c r="P3939" s="88">
        <v>0</v>
      </c>
      <c r="Q3939" s="87">
        <v>0</v>
      </c>
      <c r="R3939" s="88">
        <v>0</v>
      </c>
      <c r="S3939" s="87">
        <v>0</v>
      </c>
      <c r="T3939" s="88">
        <v>0</v>
      </c>
      <c r="U3939" s="87">
        <v>0</v>
      </c>
      <c r="V3939" s="88">
        <v>0</v>
      </c>
      <c r="W3939" s="87">
        <v>0</v>
      </c>
      <c r="X3939" s="88">
        <v>0</v>
      </c>
      <c r="Y3939" s="87">
        <v>0</v>
      </c>
      <c r="Z3939" s="88">
        <v>0</v>
      </c>
      <c r="AA3939" s="87">
        <v>0</v>
      </c>
      <c r="AB3939" s="88">
        <v>0</v>
      </c>
      <c r="AC3939" s="58"/>
      <c r="AD3939" s="59">
        <f t="shared" si="82"/>
        <v>11.255385894876579</v>
      </c>
      <c r="AE3939" s="58"/>
    </row>
    <row r="3940" spans="2:31" x14ac:dyDescent="0.3">
      <c r="B3940" s="4" t="s">
        <v>171</v>
      </c>
      <c r="C3940" s="4"/>
      <c r="D3940" s="4"/>
      <c r="E3940" s="87">
        <v>0</v>
      </c>
      <c r="F3940" s="88">
        <v>0</v>
      </c>
      <c r="G3940" s="87">
        <v>0</v>
      </c>
      <c r="H3940" s="88">
        <v>0</v>
      </c>
      <c r="I3940" s="87">
        <v>0</v>
      </c>
      <c r="J3940" s="88">
        <v>0</v>
      </c>
      <c r="K3940" s="87">
        <v>0</v>
      </c>
      <c r="L3940" s="88">
        <v>0</v>
      </c>
      <c r="M3940" s="87">
        <v>0</v>
      </c>
      <c r="N3940" s="88">
        <v>0</v>
      </c>
      <c r="O3940" s="87">
        <v>0</v>
      </c>
      <c r="P3940" s="88">
        <v>0</v>
      </c>
      <c r="Q3940" s="87">
        <v>0</v>
      </c>
      <c r="R3940" s="88">
        <v>0</v>
      </c>
      <c r="S3940" s="87">
        <v>0</v>
      </c>
      <c r="T3940" s="88">
        <v>0</v>
      </c>
      <c r="U3940" s="87">
        <v>0</v>
      </c>
      <c r="V3940" s="88">
        <v>0</v>
      </c>
      <c r="W3940" s="87">
        <v>0</v>
      </c>
      <c r="X3940" s="88">
        <v>0</v>
      </c>
      <c r="Y3940" s="87">
        <v>0.16336383442265795</v>
      </c>
      <c r="Z3940" s="88">
        <v>0.27617973856209155</v>
      </c>
      <c r="AA3940" s="87">
        <v>0.33906535947712424</v>
      </c>
      <c r="AB3940" s="88">
        <v>0.33627450980392137</v>
      </c>
      <c r="AC3940" s="58"/>
      <c r="AD3940" s="59">
        <f t="shared" si="82"/>
        <v>1.1148834422657949</v>
      </c>
      <c r="AE3940" s="58"/>
    </row>
    <row r="3941" spans="2:31" x14ac:dyDescent="0.3">
      <c r="B3941" s="4" t="s">
        <v>172</v>
      </c>
      <c r="C3941" s="4"/>
      <c r="D3941" s="4"/>
      <c r="E3941" s="87">
        <v>0</v>
      </c>
      <c r="F3941" s="88">
        <v>0</v>
      </c>
      <c r="G3941" s="87">
        <v>0</v>
      </c>
      <c r="H3941" s="88">
        <v>0</v>
      </c>
      <c r="I3941" s="87">
        <v>0</v>
      </c>
      <c r="J3941" s="88">
        <v>0</v>
      </c>
      <c r="K3941" s="87">
        <v>0</v>
      </c>
      <c r="L3941" s="88">
        <v>0</v>
      </c>
      <c r="M3941" s="87">
        <v>0</v>
      </c>
      <c r="N3941" s="88">
        <v>0</v>
      </c>
      <c r="O3941" s="87">
        <v>0</v>
      </c>
      <c r="P3941" s="88">
        <v>0</v>
      </c>
      <c r="Q3941" s="87">
        <v>0</v>
      </c>
      <c r="R3941" s="88">
        <v>0</v>
      </c>
      <c r="S3941" s="87">
        <v>0</v>
      </c>
      <c r="T3941" s="88">
        <v>0</v>
      </c>
      <c r="U3941" s="87">
        <v>0</v>
      </c>
      <c r="V3941" s="88">
        <v>0</v>
      </c>
      <c r="W3941" s="87">
        <v>0</v>
      </c>
      <c r="X3941" s="88">
        <v>0</v>
      </c>
      <c r="Y3941" s="87">
        <v>8.0522875816993508E-2</v>
      </c>
      <c r="Z3941" s="88">
        <v>0.27617973856209155</v>
      </c>
      <c r="AA3941" s="87">
        <v>0.33906535947712424</v>
      </c>
      <c r="AB3941" s="88">
        <v>0.33627450980392137</v>
      </c>
      <c r="AC3941" s="58"/>
      <c r="AD3941" s="59">
        <f t="shared" si="82"/>
        <v>1.0320424836601307</v>
      </c>
      <c r="AE3941" s="58"/>
    </row>
    <row r="3942" spans="2:31" x14ac:dyDescent="0.3">
      <c r="B3942" s="4" t="s">
        <v>173</v>
      </c>
      <c r="C3942" s="4"/>
      <c r="D3942" s="4"/>
      <c r="E3942" s="87">
        <v>8.412688386206568E-4</v>
      </c>
      <c r="F3942" s="88">
        <v>8.3069768606447887E-3</v>
      </c>
      <c r="G3942" s="87">
        <v>0.24786400047003074</v>
      </c>
      <c r="H3942" s="88">
        <v>0.16481394019781395</v>
      </c>
      <c r="I3942" s="87">
        <v>0.22726244973201395</v>
      </c>
      <c r="J3942" s="88">
        <v>0.20484241691290186</v>
      </c>
      <c r="K3942" s="87">
        <v>0.18257981188157049</v>
      </c>
      <c r="L3942" s="88">
        <v>1.6220548115524591</v>
      </c>
      <c r="M3942" s="87">
        <v>3.1707226365220329</v>
      </c>
      <c r="N3942" s="88">
        <v>0.7350390537112369</v>
      </c>
      <c r="O3942" s="87">
        <v>0</v>
      </c>
      <c r="P3942" s="88">
        <v>0</v>
      </c>
      <c r="Q3942" s="87">
        <v>0</v>
      </c>
      <c r="R3942" s="88">
        <v>0</v>
      </c>
      <c r="S3942" s="87">
        <v>0</v>
      </c>
      <c r="T3942" s="88">
        <v>0</v>
      </c>
      <c r="U3942" s="87">
        <v>0</v>
      </c>
      <c r="V3942" s="88">
        <v>0</v>
      </c>
      <c r="W3942" s="87">
        <v>0</v>
      </c>
      <c r="X3942" s="88">
        <v>0</v>
      </c>
      <c r="Y3942" s="87">
        <v>0</v>
      </c>
      <c r="Z3942" s="88">
        <v>0</v>
      </c>
      <c r="AA3942" s="87">
        <v>2.3505482019163066E-3</v>
      </c>
      <c r="AB3942" s="88">
        <v>0</v>
      </c>
      <c r="AC3942" s="58"/>
      <c r="AD3942" s="59">
        <f t="shared" si="82"/>
        <v>6.5666779148812422</v>
      </c>
      <c r="AE3942" s="58"/>
    </row>
    <row r="3943" spans="2:31" x14ac:dyDescent="0.3">
      <c r="B3943" s="4" t="s">
        <v>174</v>
      </c>
      <c r="C3943" s="4"/>
      <c r="D3943" s="4"/>
      <c r="E3943" s="87">
        <v>0</v>
      </c>
      <c r="F3943" s="88">
        <v>1.7163231793571931E-2</v>
      </c>
      <c r="G3943" s="87">
        <v>0.39171337333380046</v>
      </c>
      <c r="H3943" s="88">
        <v>0.36574285871842349</v>
      </c>
      <c r="I3943" s="87">
        <v>0.4128645265803621</v>
      </c>
      <c r="J3943" s="88">
        <v>0.3839942221548045</v>
      </c>
      <c r="K3943" s="87">
        <v>0.34538416909236552</v>
      </c>
      <c r="L3943" s="88">
        <v>1.7903665664149273</v>
      </c>
      <c r="M3943" s="87">
        <v>3.3160710741491868</v>
      </c>
      <c r="N3943" s="88">
        <v>0.77411410247578361</v>
      </c>
      <c r="O3943" s="87">
        <v>0</v>
      </c>
      <c r="P3943" s="88">
        <v>0</v>
      </c>
      <c r="Q3943" s="87">
        <v>0</v>
      </c>
      <c r="R3943" s="88">
        <v>0</v>
      </c>
      <c r="S3943" s="87">
        <v>0</v>
      </c>
      <c r="T3943" s="88">
        <v>0</v>
      </c>
      <c r="U3943" s="87">
        <v>0</v>
      </c>
      <c r="V3943" s="88">
        <v>0</v>
      </c>
      <c r="W3943" s="87">
        <v>0</v>
      </c>
      <c r="X3943" s="88">
        <v>0</v>
      </c>
      <c r="Y3943" s="87">
        <v>0</v>
      </c>
      <c r="Z3943" s="88">
        <v>0</v>
      </c>
      <c r="AA3943" s="87">
        <v>0</v>
      </c>
      <c r="AB3943" s="88">
        <v>0</v>
      </c>
      <c r="AC3943" s="58"/>
      <c r="AD3943" s="59">
        <f t="shared" si="82"/>
        <v>7.7974141247132263</v>
      </c>
      <c r="AE3943" s="58"/>
    </row>
    <row r="3944" spans="2:31" x14ac:dyDescent="0.3">
      <c r="B3944" s="4" t="s">
        <v>194</v>
      </c>
      <c r="C3944" s="4"/>
      <c r="D3944" s="4"/>
      <c r="E3944" s="87">
        <v>0</v>
      </c>
      <c r="F3944" s="88">
        <v>0</v>
      </c>
      <c r="G3944" s="87">
        <v>0</v>
      </c>
      <c r="H3944" s="88">
        <v>0</v>
      </c>
      <c r="I3944" s="87">
        <v>0</v>
      </c>
      <c r="J3944" s="88">
        <v>0</v>
      </c>
      <c r="K3944" s="87">
        <v>0</v>
      </c>
      <c r="L3944" s="88">
        <v>0</v>
      </c>
      <c r="M3944" s="87">
        <v>0</v>
      </c>
      <c r="N3944" s="88">
        <v>0</v>
      </c>
      <c r="O3944" s="87">
        <v>0</v>
      </c>
      <c r="P3944" s="88">
        <v>0</v>
      </c>
      <c r="Q3944" s="87">
        <v>0</v>
      </c>
      <c r="R3944" s="88">
        <v>0</v>
      </c>
      <c r="S3944" s="87">
        <v>0</v>
      </c>
      <c r="T3944" s="88">
        <v>0</v>
      </c>
      <c r="U3944" s="87">
        <v>0</v>
      </c>
      <c r="V3944" s="88">
        <v>0</v>
      </c>
      <c r="W3944" s="87">
        <v>0</v>
      </c>
      <c r="X3944" s="88">
        <v>0</v>
      </c>
      <c r="Y3944" s="87">
        <v>0</v>
      </c>
      <c r="Z3944" s="88">
        <v>0</v>
      </c>
      <c r="AA3944" s="87">
        <v>0</v>
      </c>
      <c r="AB3944" s="88">
        <v>0</v>
      </c>
      <c r="AC3944" s="58"/>
      <c r="AD3944" s="59">
        <f t="shared" si="82"/>
        <v>0</v>
      </c>
      <c r="AE3944" s="58"/>
    </row>
    <row r="3945" spans="2:31" x14ac:dyDescent="0.3">
      <c r="B3945" s="4" t="s">
        <v>195</v>
      </c>
      <c r="C3945" s="4"/>
      <c r="D3945" s="4"/>
      <c r="E3945" s="87">
        <v>0</v>
      </c>
      <c r="F3945" s="88">
        <v>0</v>
      </c>
      <c r="G3945" s="87">
        <v>0</v>
      </c>
      <c r="H3945" s="88">
        <v>0</v>
      </c>
      <c r="I3945" s="87">
        <v>0</v>
      </c>
      <c r="J3945" s="88">
        <v>0</v>
      </c>
      <c r="K3945" s="87">
        <v>0</v>
      </c>
      <c r="L3945" s="88">
        <v>0</v>
      </c>
      <c r="M3945" s="87">
        <v>8.4154165482291654E-2</v>
      </c>
      <c r="N3945" s="88">
        <v>0</v>
      </c>
      <c r="O3945" s="87">
        <v>0</v>
      </c>
      <c r="P3945" s="88">
        <v>0</v>
      </c>
      <c r="Q3945" s="87">
        <v>0</v>
      </c>
      <c r="R3945" s="88">
        <v>0</v>
      </c>
      <c r="S3945" s="87">
        <v>0</v>
      </c>
      <c r="T3945" s="88">
        <v>0</v>
      </c>
      <c r="U3945" s="87">
        <v>0</v>
      </c>
      <c r="V3945" s="88">
        <v>0</v>
      </c>
      <c r="W3945" s="87">
        <v>0</v>
      </c>
      <c r="X3945" s="88">
        <v>0</v>
      </c>
      <c r="Y3945" s="87">
        <v>0</v>
      </c>
      <c r="Z3945" s="88">
        <v>0</v>
      </c>
      <c r="AA3945" s="87">
        <v>0</v>
      </c>
      <c r="AB3945" s="88">
        <v>0</v>
      </c>
      <c r="AC3945" s="58"/>
      <c r="AD3945" s="59">
        <f t="shared" si="82"/>
        <v>8.4154165482291654E-2</v>
      </c>
      <c r="AE3945" s="58"/>
    </row>
    <row r="3946" spans="2:31" x14ac:dyDescent="0.3">
      <c r="B3946" s="4" t="s">
        <v>153</v>
      </c>
      <c r="C3946" s="4"/>
      <c r="D3946" s="4"/>
      <c r="E3946" s="87">
        <v>0.34678846597671531</v>
      </c>
      <c r="F3946" s="88">
        <v>0.31764753858248407</v>
      </c>
      <c r="G3946" s="87">
        <v>0.30679654677708956</v>
      </c>
      <c r="H3946" s="88">
        <v>0.29556730389595054</v>
      </c>
      <c r="I3946" s="87">
        <v>0.2921195308367413</v>
      </c>
      <c r="J3946" s="88">
        <v>0.28572788357734702</v>
      </c>
      <c r="K3946" s="87">
        <v>4.7479005654652946E-3</v>
      </c>
      <c r="L3946" s="88">
        <v>0</v>
      </c>
      <c r="M3946" s="87">
        <v>0</v>
      </c>
      <c r="N3946" s="88">
        <v>0</v>
      </c>
      <c r="O3946" s="87">
        <v>0</v>
      </c>
      <c r="P3946" s="88">
        <v>0</v>
      </c>
      <c r="Q3946" s="87">
        <v>0</v>
      </c>
      <c r="R3946" s="88">
        <v>0</v>
      </c>
      <c r="S3946" s="87">
        <v>0</v>
      </c>
      <c r="T3946" s="88">
        <v>0</v>
      </c>
      <c r="U3946" s="87">
        <v>0</v>
      </c>
      <c r="V3946" s="88">
        <v>0</v>
      </c>
      <c r="W3946" s="87">
        <v>0</v>
      </c>
      <c r="X3946" s="88">
        <v>0</v>
      </c>
      <c r="Y3946" s="87">
        <v>0</v>
      </c>
      <c r="Z3946" s="88">
        <v>0</v>
      </c>
      <c r="AA3946" s="87">
        <v>0</v>
      </c>
      <c r="AB3946" s="88">
        <v>0</v>
      </c>
      <c r="AC3946" s="58"/>
      <c r="AD3946" s="59">
        <f t="shared" si="82"/>
        <v>1.849395170211793</v>
      </c>
      <c r="AE3946" s="58"/>
    </row>
    <row r="3947" spans="2:31" x14ac:dyDescent="0.3">
      <c r="B3947" s="4" t="s">
        <v>154</v>
      </c>
      <c r="C3947" s="4"/>
      <c r="D3947" s="4"/>
      <c r="E3947" s="87">
        <v>0</v>
      </c>
      <c r="F3947" s="88">
        <v>0</v>
      </c>
      <c r="G3947" s="87">
        <v>0</v>
      </c>
      <c r="H3947" s="88">
        <v>0</v>
      </c>
      <c r="I3947" s="87">
        <v>0</v>
      </c>
      <c r="J3947" s="88">
        <v>0</v>
      </c>
      <c r="K3947" s="87">
        <v>0</v>
      </c>
      <c r="L3947" s="88">
        <v>0</v>
      </c>
      <c r="M3947" s="87">
        <v>0</v>
      </c>
      <c r="N3947" s="88">
        <v>0</v>
      </c>
      <c r="O3947" s="87">
        <v>0</v>
      </c>
      <c r="P3947" s="88">
        <v>0</v>
      </c>
      <c r="Q3947" s="87">
        <v>0</v>
      </c>
      <c r="R3947" s="88">
        <v>0</v>
      </c>
      <c r="S3947" s="87">
        <v>0</v>
      </c>
      <c r="T3947" s="88">
        <v>0</v>
      </c>
      <c r="U3947" s="87">
        <v>0</v>
      </c>
      <c r="V3947" s="88">
        <v>0</v>
      </c>
      <c r="W3947" s="87">
        <v>0</v>
      </c>
      <c r="X3947" s="88">
        <v>0</v>
      </c>
      <c r="Y3947" s="87">
        <v>0</v>
      </c>
      <c r="Z3947" s="88">
        <v>0</v>
      </c>
      <c r="AA3947" s="87">
        <v>0</v>
      </c>
      <c r="AB3947" s="88">
        <v>0</v>
      </c>
      <c r="AC3947" s="58"/>
      <c r="AD3947" s="59">
        <f t="shared" si="82"/>
        <v>0</v>
      </c>
      <c r="AE3947" s="58"/>
    </row>
    <row r="3948" spans="2:31" x14ac:dyDescent="0.3">
      <c r="B3948" s="4" t="s">
        <v>175</v>
      </c>
      <c r="C3948" s="4"/>
      <c r="D3948" s="4"/>
      <c r="E3948" s="87">
        <v>0</v>
      </c>
      <c r="F3948" s="88">
        <v>0</v>
      </c>
      <c r="G3948" s="87">
        <v>0</v>
      </c>
      <c r="H3948" s="88">
        <v>0</v>
      </c>
      <c r="I3948" s="87">
        <v>0</v>
      </c>
      <c r="J3948" s="88">
        <v>0</v>
      </c>
      <c r="K3948" s="87">
        <v>0</v>
      </c>
      <c r="L3948" s="88">
        <v>0</v>
      </c>
      <c r="M3948" s="87">
        <v>0</v>
      </c>
      <c r="N3948" s="88">
        <v>0</v>
      </c>
      <c r="O3948" s="87">
        <v>0</v>
      </c>
      <c r="P3948" s="88">
        <v>0</v>
      </c>
      <c r="Q3948" s="87">
        <v>0</v>
      </c>
      <c r="R3948" s="88">
        <v>0</v>
      </c>
      <c r="S3948" s="87">
        <v>0</v>
      </c>
      <c r="T3948" s="88">
        <v>0</v>
      </c>
      <c r="U3948" s="87">
        <v>0</v>
      </c>
      <c r="V3948" s="88">
        <v>0</v>
      </c>
      <c r="W3948" s="87">
        <v>0</v>
      </c>
      <c r="X3948" s="88">
        <v>0</v>
      </c>
      <c r="Y3948" s="87">
        <v>0</v>
      </c>
      <c r="Z3948" s="88">
        <v>0</v>
      </c>
      <c r="AA3948" s="87">
        <v>0</v>
      </c>
      <c r="AB3948" s="88">
        <v>0</v>
      </c>
      <c r="AC3948" s="58"/>
      <c r="AD3948" s="59">
        <f t="shared" si="82"/>
        <v>0</v>
      </c>
      <c r="AE3948" s="58"/>
    </row>
    <row r="3949" spans="2:31" x14ac:dyDescent="0.3">
      <c r="B3949" s="4" t="s">
        <v>176</v>
      </c>
      <c r="C3949" s="4"/>
      <c r="D3949" s="4"/>
      <c r="E3949" s="87">
        <v>0</v>
      </c>
      <c r="F3949" s="88">
        <v>0</v>
      </c>
      <c r="G3949" s="87">
        <v>0</v>
      </c>
      <c r="H3949" s="88">
        <v>0</v>
      </c>
      <c r="I3949" s="87">
        <v>0</v>
      </c>
      <c r="J3949" s="88">
        <v>0</v>
      </c>
      <c r="K3949" s="87">
        <v>0</v>
      </c>
      <c r="L3949" s="88">
        <v>0</v>
      </c>
      <c r="M3949" s="87">
        <v>0</v>
      </c>
      <c r="N3949" s="88">
        <v>0</v>
      </c>
      <c r="O3949" s="87">
        <v>0</v>
      </c>
      <c r="P3949" s="88">
        <v>0</v>
      </c>
      <c r="Q3949" s="87">
        <v>0</v>
      </c>
      <c r="R3949" s="88">
        <v>0</v>
      </c>
      <c r="S3949" s="87">
        <v>0</v>
      </c>
      <c r="T3949" s="88">
        <v>0</v>
      </c>
      <c r="U3949" s="87">
        <v>0</v>
      </c>
      <c r="V3949" s="88">
        <v>0</v>
      </c>
      <c r="W3949" s="87">
        <v>0</v>
      </c>
      <c r="X3949" s="88">
        <v>0</v>
      </c>
      <c r="Y3949" s="87">
        <v>0</v>
      </c>
      <c r="Z3949" s="88">
        <v>0</v>
      </c>
      <c r="AA3949" s="87">
        <v>0</v>
      </c>
      <c r="AB3949" s="88">
        <v>0</v>
      </c>
      <c r="AC3949" s="58"/>
      <c r="AD3949" s="59">
        <f t="shared" si="82"/>
        <v>0</v>
      </c>
      <c r="AE3949" s="58"/>
    </row>
    <row r="3950" spans="2:31" x14ac:dyDescent="0.3">
      <c r="B3950" s="4" t="s">
        <v>177</v>
      </c>
      <c r="C3950" s="4"/>
      <c r="D3950" s="4"/>
      <c r="E3950" s="87">
        <v>0</v>
      </c>
      <c r="F3950" s="88">
        <v>0</v>
      </c>
      <c r="G3950" s="87">
        <v>0</v>
      </c>
      <c r="H3950" s="88">
        <v>0</v>
      </c>
      <c r="I3950" s="87">
        <v>0</v>
      </c>
      <c r="J3950" s="88">
        <v>0</v>
      </c>
      <c r="K3950" s="87">
        <v>0</v>
      </c>
      <c r="L3950" s="88">
        <v>0</v>
      </c>
      <c r="M3950" s="87">
        <v>0</v>
      </c>
      <c r="N3950" s="88">
        <v>0</v>
      </c>
      <c r="O3950" s="87">
        <v>0</v>
      </c>
      <c r="P3950" s="88">
        <v>0</v>
      </c>
      <c r="Q3950" s="87">
        <v>0</v>
      </c>
      <c r="R3950" s="88">
        <v>0</v>
      </c>
      <c r="S3950" s="87">
        <v>0</v>
      </c>
      <c r="T3950" s="88">
        <v>0</v>
      </c>
      <c r="U3950" s="87">
        <v>0</v>
      </c>
      <c r="V3950" s="88">
        <v>0</v>
      </c>
      <c r="W3950" s="87">
        <v>0</v>
      </c>
      <c r="X3950" s="88">
        <v>0</v>
      </c>
      <c r="Y3950" s="87">
        <v>6.286614492204456</v>
      </c>
      <c r="Z3950" s="88">
        <v>7.9412383317947368</v>
      </c>
      <c r="AA3950" s="87">
        <v>7.596057960722181</v>
      </c>
      <c r="AB3950" s="88">
        <v>6.2086185892422963</v>
      </c>
      <c r="AC3950" s="58"/>
      <c r="AD3950" s="59">
        <f t="shared" si="82"/>
        <v>28.032529373963669</v>
      </c>
      <c r="AE3950" s="58"/>
    </row>
    <row r="3951" spans="2:31" x14ac:dyDescent="0.3">
      <c r="B3951" s="4" t="s">
        <v>212</v>
      </c>
      <c r="C3951" s="4"/>
      <c r="D3951" s="4"/>
      <c r="E3951" s="87">
        <v>0</v>
      </c>
      <c r="F3951" s="88">
        <v>0</v>
      </c>
      <c r="G3951" s="87">
        <v>0</v>
      </c>
      <c r="H3951" s="88">
        <v>0</v>
      </c>
      <c r="I3951" s="87">
        <v>0</v>
      </c>
      <c r="J3951" s="88">
        <v>1.2363487598942737E-2</v>
      </c>
      <c r="K3951" s="87">
        <v>0</v>
      </c>
      <c r="L3951" s="88">
        <v>0</v>
      </c>
      <c r="M3951" s="87">
        <v>0</v>
      </c>
      <c r="N3951" s="88">
        <v>0</v>
      </c>
      <c r="O3951" s="87">
        <v>0</v>
      </c>
      <c r="P3951" s="88">
        <v>0</v>
      </c>
      <c r="Q3951" s="87">
        <v>0</v>
      </c>
      <c r="R3951" s="88">
        <v>0</v>
      </c>
      <c r="S3951" s="87">
        <v>0</v>
      </c>
      <c r="T3951" s="88">
        <v>0</v>
      </c>
      <c r="U3951" s="87">
        <v>0</v>
      </c>
      <c r="V3951" s="88">
        <v>0</v>
      </c>
      <c r="W3951" s="87">
        <v>0</v>
      </c>
      <c r="X3951" s="88">
        <v>0</v>
      </c>
      <c r="Y3951" s="87">
        <v>0</v>
      </c>
      <c r="Z3951" s="88">
        <v>0</v>
      </c>
      <c r="AA3951" s="87">
        <v>0</v>
      </c>
      <c r="AB3951" s="88">
        <v>0</v>
      </c>
      <c r="AC3951" s="58"/>
      <c r="AD3951" s="59">
        <f t="shared" si="82"/>
        <v>1.2363487598942737E-2</v>
      </c>
      <c r="AE3951" s="58"/>
    </row>
    <row r="3952" spans="2:31" x14ac:dyDescent="0.3">
      <c r="B3952" s="4" t="s">
        <v>213</v>
      </c>
      <c r="C3952" s="4"/>
      <c r="D3952" s="4"/>
      <c r="E3952" s="87">
        <v>0</v>
      </c>
      <c r="F3952" s="88">
        <v>0</v>
      </c>
      <c r="G3952" s="87">
        <v>0</v>
      </c>
      <c r="H3952" s="88">
        <v>0</v>
      </c>
      <c r="I3952" s="87">
        <v>0</v>
      </c>
      <c r="J3952" s="88">
        <v>0</v>
      </c>
      <c r="K3952" s="87">
        <v>0</v>
      </c>
      <c r="L3952" s="88">
        <v>0</v>
      </c>
      <c r="M3952" s="87">
        <v>0</v>
      </c>
      <c r="N3952" s="88">
        <v>0</v>
      </c>
      <c r="O3952" s="87">
        <v>0</v>
      </c>
      <c r="P3952" s="88">
        <v>0</v>
      </c>
      <c r="Q3952" s="87">
        <v>0</v>
      </c>
      <c r="R3952" s="88">
        <v>0</v>
      </c>
      <c r="S3952" s="87">
        <v>0</v>
      </c>
      <c r="T3952" s="88">
        <v>0</v>
      </c>
      <c r="U3952" s="87">
        <v>0</v>
      </c>
      <c r="V3952" s="88">
        <v>0</v>
      </c>
      <c r="W3952" s="87">
        <v>0</v>
      </c>
      <c r="X3952" s="88">
        <v>0</v>
      </c>
      <c r="Y3952" s="87">
        <v>0</v>
      </c>
      <c r="Z3952" s="88">
        <v>0</v>
      </c>
      <c r="AA3952" s="87">
        <v>0</v>
      </c>
      <c r="AB3952" s="88">
        <v>0</v>
      </c>
      <c r="AC3952" s="58"/>
      <c r="AD3952" s="59">
        <f t="shared" si="82"/>
        <v>0</v>
      </c>
      <c r="AE3952" s="58"/>
    </row>
    <row r="3953" spans="2:31" x14ac:dyDescent="0.3">
      <c r="B3953" s="4" t="s">
        <v>214</v>
      </c>
      <c r="C3953" s="4"/>
      <c r="D3953" s="4"/>
      <c r="E3953" s="87">
        <v>0</v>
      </c>
      <c r="F3953" s="88">
        <v>0</v>
      </c>
      <c r="G3953" s="87">
        <v>0</v>
      </c>
      <c r="H3953" s="88">
        <v>0</v>
      </c>
      <c r="I3953" s="87">
        <v>7.0258961397058645E-2</v>
      </c>
      <c r="J3953" s="88">
        <v>0.11062959558823493</v>
      </c>
      <c r="K3953" s="87">
        <v>2.505974264705849E-2</v>
      </c>
      <c r="L3953" s="88">
        <v>0</v>
      </c>
      <c r="M3953" s="87">
        <v>0</v>
      </c>
      <c r="N3953" s="88">
        <v>0</v>
      </c>
      <c r="O3953" s="87">
        <v>0</v>
      </c>
      <c r="P3953" s="88">
        <v>0</v>
      </c>
      <c r="Q3953" s="87">
        <v>0</v>
      </c>
      <c r="R3953" s="88">
        <v>0</v>
      </c>
      <c r="S3953" s="87">
        <v>0</v>
      </c>
      <c r="T3953" s="88">
        <v>0</v>
      </c>
      <c r="U3953" s="87">
        <v>0</v>
      </c>
      <c r="V3953" s="88">
        <v>0</v>
      </c>
      <c r="W3953" s="87">
        <v>0</v>
      </c>
      <c r="X3953" s="88">
        <v>0</v>
      </c>
      <c r="Y3953" s="87">
        <v>0</v>
      </c>
      <c r="Z3953" s="88">
        <v>0</v>
      </c>
      <c r="AA3953" s="87">
        <v>0</v>
      </c>
      <c r="AB3953" s="88">
        <v>0</v>
      </c>
      <c r="AC3953" s="58"/>
      <c r="AD3953" s="59">
        <f t="shared" si="82"/>
        <v>0.20594829963235206</v>
      </c>
      <c r="AE3953" s="58"/>
    </row>
    <row r="3954" spans="2:31" x14ac:dyDescent="0.3">
      <c r="B3954" s="4" t="s">
        <v>143</v>
      </c>
      <c r="C3954" s="4"/>
      <c r="D3954" s="4"/>
      <c r="E3954" s="87">
        <v>0</v>
      </c>
      <c r="F3954" s="88">
        <v>0</v>
      </c>
      <c r="G3954" s="87">
        <v>0</v>
      </c>
      <c r="H3954" s="88">
        <v>0</v>
      </c>
      <c r="I3954" s="87">
        <v>0</v>
      </c>
      <c r="J3954" s="88">
        <v>0</v>
      </c>
      <c r="K3954" s="87">
        <v>0</v>
      </c>
      <c r="L3954" s="88">
        <v>0</v>
      </c>
      <c r="M3954" s="87">
        <v>0</v>
      </c>
      <c r="N3954" s="88">
        <v>0</v>
      </c>
      <c r="O3954" s="87">
        <v>0</v>
      </c>
      <c r="P3954" s="88">
        <v>0</v>
      </c>
      <c r="Q3954" s="87">
        <v>0</v>
      </c>
      <c r="R3954" s="88">
        <v>0</v>
      </c>
      <c r="S3954" s="87">
        <v>0</v>
      </c>
      <c r="T3954" s="88">
        <v>0</v>
      </c>
      <c r="U3954" s="87">
        <v>0</v>
      </c>
      <c r="V3954" s="88">
        <v>0</v>
      </c>
      <c r="W3954" s="87">
        <v>0</v>
      </c>
      <c r="X3954" s="88">
        <v>0</v>
      </c>
      <c r="Y3954" s="87">
        <v>0</v>
      </c>
      <c r="Z3954" s="88">
        <v>0</v>
      </c>
      <c r="AA3954" s="87">
        <v>0</v>
      </c>
      <c r="AB3954" s="88">
        <v>0</v>
      </c>
      <c r="AC3954" s="58"/>
      <c r="AD3954" s="59">
        <f t="shared" si="82"/>
        <v>0</v>
      </c>
      <c r="AE3954" s="58"/>
    </row>
    <row r="3955" spans="2:31" x14ac:dyDescent="0.3">
      <c r="B3955" s="4" t="s">
        <v>144</v>
      </c>
      <c r="C3955" s="4"/>
      <c r="D3955" s="4"/>
      <c r="E3955" s="87">
        <v>0</v>
      </c>
      <c r="F3955" s="88">
        <v>0</v>
      </c>
      <c r="G3955" s="87">
        <v>0</v>
      </c>
      <c r="H3955" s="88">
        <v>0</v>
      </c>
      <c r="I3955" s="87">
        <v>0</v>
      </c>
      <c r="J3955" s="88">
        <v>0</v>
      </c>
      <c r="K3955" s="87">
        <v>0</v>
      </c>
      <c r="L3955" s="88">
        <v>0</v>
      </c>
      <c r="M3955" s="87">
        <v>0</v>
      </c>
      <c r="N3955" s="88">
        <v>0</v>
      </c>
      <c r="O3955" s="87">
        <v>0</v>
      </c>
      <c r="P3955" s="88">
        <v>0</v>
      </c>
      <c r="Q3955" s="87">
        <v>0</v>
      </c>
      <c r="R3955" s="88">
        <v>0</v>
      </c>
      <c r="S3955" s="87">
        <v>0</v>
      </c>
      <c r="T3955" s="88">
        <v>0</v>
      </c>
      <c r="U3955" s="87">
        <v>0</v>
      </c>
      <c r="V3955" s="88">
        <v>0</v>
      </c>
      <c r="W3955" s="87">
        <v>0</v>
      </c>
      <c r="X3955" s="88">
        <v>0</v>
      </c>
      <c r="Y3955" s="87">
        <v>0</v>
      </c>
      <c r="Z3955" s="88">
        <v>0</v>
      </c>
      <c r="AA3955" s="87">
        <v>0</v>
      </c>
      <c r="AB3955" s="88">
        <v>0</v>
      </c>
      <c r="AC3955" s="58"/>
      <c r="AD3955" s="59">
        <f t="shared" si="82"/>
        <v>0</v>
      </c>
      <c r="AE3955" s="58"/>
    </row>
    <row r="3956" spans="2:31" x14ac:dyDescent="0.3">
      <c r="B3956" s="4" t="s">
        <v>145</v>
      </c>
      <c r="C3956" s="4"/>
      <c r="D3956" s="4"/>
      <c r="E3956" s="87">
        <v>0</v>
      </c>
      <c r="F3956" s="88">
        <v>0</v>
      </c>
      <c r="G3956" s="87">
        <v>0</v>
      </c>
      <c r="H3956" s="88">
        <v>0</v>
      </c>
      <c r="I3956" s="87">
        <v>0</v>
      </c>
      <c r="J3956" s="88">
        <v>0</v>
      </c>
      <c r="K3956" s="87">
        <v>0</v>
      </c>
      <c r="L3956" s="88">
        <v>0</v>
      </c>
      <c r="M3956" s="87">
        <v>0</v>
      </c>
      <c r="N3956" s="88">
        <v>0</v>
      </c>
      <c r="O3956" s="87">
        <v>0</v>
      </c>
      <c r="P3956" s="88">
        <v>0</v>
      </c>
      <c r="Q3956" s="87">
        <v>0</v>
      </c>
      <c r="R3956" s="88">
        <v>0</v>
      </c>
      <c r="S3956" s="87">
        <v>0</v>
      </c>
      <c r="T3956" s="88">
        <v>0</v>
      </c>
      <c r="U3956" s="87">
        <v>0</v>
      </c>
      <c r="V3956" s="88">
        <v>0</v>
      </c>
      <c r="W3956" s="87">
        <v>0</v>
      </c>
      <c r="X3956" s="88">
        <v>0</v>
      </c>
      <c r="Y3956" s="87">
        <v>0</v>
      </c>
      <c r="Z3956" s="88">
        <v>0</v>
      </c>
      <c r="AA3956" s="87">
        <v>0</v>
      </c>
      <c r="AB3956" s="88">
        <v>0</v>
      </c>
      <c r="AC3956" s="58"/>
      <c r="AD3956" s="59">
        <f t="shared" si="82"/>
        <v>0</v>
      </c>
      <c r="AE3956" s="58"/>
    </row>
    <row r="3957" spans="2:31" x14ac:dyDescent="0.3">
      <c r="B3957" s="4" t="s">
        <v>269</v>
      </c>
      <c r="C3957" s="4"/>
      <c r="D3957" s="4"/>
      <c r="E3957" s="87">
        <v>6.998371632893881</v>
      </c>
      <c r="F3957" s="88">
        <v>10.21201750437419</v>
      </c>
      <c r="G3957" s="87">
        <v>6.8160397529602053</v>
      </c>
      <c r="H3957" s="88">
        <v>4.0035519282023104</v>
      </c>
      <c r="I3957" s="87">
        <v>7.4945291201273587</v>
      </c>
      <c r="J3957" s="88">
        <v>10.324396038055422</v>
      </c>
      <c r="K3957" s="87">
        <v>10.358934084574377</v>
      </c>
      <c r="L3957" s="88">
        <v>9.5825241406758597</v>
      </c>
      <c r="M3957" s="87">
        <v>0</v>
      </c>
      <c r="N3957" s="88">
        <v>7.8729586130778024</v>
      </c>
      <c r="O3957" s="87">
        <v>12.516666628519696</v>
      </c>
      <c r="P3957" s="88">
        <v>9.4760278447469091</v>
      </c>
      <c r="Q3957" s="87">
        <v>8.7831214269002285</v>
      </c>
      <c r="R3957" s="88">
        <v>14.876905396779382</v>
      </c>
      <c r="S3957" s="87">
        <v>15.612706190745033</v>
      </c>
      <c r="T3957" s="88">
        <v>14.242795492808028</v>
      </c>
      <c r="U3957" s="87">
        <v>13.283630606333414</v>
      </c>
      <c r="V3957" s="88">
        <v>14.550135358174646</v>
      </c>
      <c r="W3957" s="87">
        <v>14.45346334584554</v>
      </c>
      <c r="X3957" s="88">
        <v>0</v>
      </c>
      <c r="Y3957" s="87">
        <v>0</v>
      </c>
      <c r="Z3957" s="88">
        <v>0</v>
      </c>
      <c r="AA3957" s="87">
        <v>0</v>
      </c>
      <c r="AB3957" s="88">
        <v>0</v>
      </c>
      <c r="AC3957" s="58"/>
      <c r="AD3957" s="59">
        <f t="shared" si="82"/>
        <v>191.4587751057943</v>
      </c>
      <c r="AE3957" s="58"/>
    </row>
    <row r="3958" spans="2:31" x14ac:dyDescent="0.3">
      <c r="B3958" s="4" t="s">
        <v>270</v>
      </c>
      <c r="C3958" s="4"/>
      <c r="D3958" s="4"/>
      <c r="E3958" s="87">
        <v>15.426801935831705</v>
      </c>
      <c r="F3958" s="88">
        <v>15.436608219146731</v>
      </c>
      <c r="G3958" s="87">
        <v>11.982384363810221</v>
      </c>
      <c r="H3958" s="88">
        <v>9.1500394185384106</v>
      </c>
      <c r="I3958" s="87">
        <v>12.638427225748696</v>
      </c>
      <c r="J3958" s="88">
        <v>15.354966004689533</v>
      </c>
      <c r="K3958" s="87">
        <v>15.48965406417847</v>
      </c>
      <c r="L3958" s="88">
        <v>14.424486033121743</v>
      </c>
      <c r="M3958" s="87">
        <v>0</v>
      </c>
      <c r="N3958" s="88">
        <v>11.918891891479493</v>
      </c>
      <c r="O3958" s="87">
        <v>15.102608833312988</v>
      </c>
      <c r="P3958" s="88">
        <v>9.2303070449829132</v>
      </c>
      <c r="Q3958" s="87">
        <v>8.6838338216145843</v>
      </c>
      <c r="R3958" s="88">
        <v>14.330035991668703</v>
      </c>
      <c r="S3958" s="87">
        <v>14.837437795003256</v>
      </c>
      <c r="T3958" s="88">
        <v>13.759211851755781</v>
      </c>
      <c r="U3958" s="87">
        <v>12.410186176300055</v>
      </c>
      <c r="V3958" s="88">
        <v>13.662280591328939</v>
      </c>
      <c r="W3958" s="87">
        <v>13.639146405537922</v>
      </c>
      <c r="X3958" s="88">
        <v>0</v>
      </c>
      <c r="Y3958" s="87">
        <v>0</v>
      </c>
      <c r="Z3958" s="88">
        <v>0</v>
      </c>
      <c r="AA3958" s="87">
        <v>0</v>
      </c>
      <c r="AB3958" s="88">
        <v>0</v>
      </c>
      <c r="AC3958" s="58"/>
      <c r="AD3958" s="59">
        <f t="shared" si="82"/>
        <v>237.47730766805012</v>
      </c>
      <c r="AE3958" s="58"/>
    </row>
    <row r="3959" spans="2:31" x14ac:dyDescent="0.3">
      <c r="B3959" s="4" t="s">
        <v>205</v>
      </c>
      <c r="C3959" s="4"/>
      <c r="D3959" s="4"/>
      <c r="E3959" s="87">
        <v>0.20522428333913031</v>
      </c>
      <c r="F3959" s="88">
        <v>0.19522116959248725</v>
      </c>
      <c r="G3959" s="87">
        <v>0.18521805187220117</v>
      </c>
      <c r="H3959" s="88">
        <v>0.17521493812555811</v>
      </c>
      <c r="I3959" s="87">
        <v>0.16521182040527205</v>
      </c>
      <c r="J3959" s="88">
        <v>0.15520870268498599</v>
      </c>
      <c r="K3959" s="87">
        <v>0.14520558496469999</v>
      </c>
      <c r="L3959" s="88">
        <v>0.13735935668304305</v>
      </c>
      <c r="M3959" s="87">
        <v>0.10839036895651448</v>
      </c>
      <c r="N3959" s="88">
        <v>9.0603093109078575E-2</v>
      </c>
      <c r="O3959" s="87">
        <v>9.1803872388151686E-2</v>
      </c>
      <c r="P3959" s="88">
        <v>0.16248597284311794</v>
      </c>
      <c r="Q3959" s="87">
        <v>0.16350251813883326</v>
      </c>
      <c r="R3959" s="88">
        <v>0.15230660418823108</v>
      </c>
      <c r="S3959" s="87">
        <v>0.14809000869745756</v>
      </c>
      <c r="T3959" s="88">
        <v>0.14389788687382876</v>
      </c>
      <c r="U3959" s="87">
        <v>0.14475607057566187</v>
      </c>
      <c r="V3959" s="88">
        <v>0.14941204369221867</v>
      </c>
      <c r="W3959" s="87">
        <v>0.12805190703418859</v>
      </c>
      <c r="X3959" s="88">
        <v>0</v>
      </c>
      <c r="Y3959" s="87">
        <v>7.1491598590084438E-3</v>
      </c>
      <c r="Z3959" s="88">
        <v>0</v>
      </c>
      <c r="AA3959" s="87">
        <v>0</v>
      </c>
      <c r="AB3959" s="88">
        <v>0</v>
      </c>
      <c r="AC3959" s="58"/>
      <c r="AD3959" s="59">
        <f t="shared" si="82"/>
        <v>2.854313414023669</v>
      </c>
      <c r="AE3959" s="58"/>
    </row>
    <row r="3960" spans="2:31" x14ac:dyDescent="0.3">
      <c r="B3960" s="4" t="s">
        <v>217</v>
      </c>
      <c r="C3960" s="4"/>
      <c r="D3960" s="4"/>
      <c r="E3960" s="87">
        <v>0</v>
      </c>
      <c r="F3960" s="88">
        <v>0</v>
      </c>
      <c r="G3960" s="87">
        <v>0</v>
      </c>
      <c r="H3960" s="88">
        <v>0</v>
      </c>
      <c r="I3960" s="87">
        <v>0</v>
      </c>
      <c r="J3960" s="88">
        <v>0</v>
      </c>
      <c r="K3960" s="87">
        <v>0</v>
      </c>
      <c r="L3960" s="88">
        <v>0.90312499999999996</v>
      </c>
      <c r="M3960" s="87">
        <v>3.5313096505800883</v>
      </c>
      <c r="N3960" s="88">
        <v>4.4211158792177834</v>
      </c>
      <c r="O3960" s="87">
        <v>4.7467480778694151</v>
      </c>
      <c r="P3960" s="88">
        <v>5.0492719451586403</v>
      </c>
      <c r="Q3960" s="87">
        <v>5.1573660691579191</v>
      </c>
      <c r="R3960" s="88">
        <v>5.7846643834114087</v>
      </c>
      <c r="S3960" s="87">
        <v>6.0752686818440749</v>
      </c>
      <c r="T3960" s="88">
        <v>6.1808858434359237</v>
      </c>
      <c r="U3960" s="87">
        <v>6.1726386109987894</v>
      </c>
      <c r="V3960" s="88">
        <v>6.1575187166531888</v>
      </c>
      <c r="W3960" s="87">
        <v>5.8356379767258959</v>
      </c>
      <c r="X3960" s="88">
        <v>0</v>
      </c>
      <c r="Y3960" s="87">
        <v>0</v>
      </c>
      <c r="Z3960" s="88">
        <v>0</v>
      </c>
      <c r="AA3960" s="87">
        <v>0</v>
      </c>
      <c r="AB3960" s="88">
        <v>0</v>
      </c>
      <c r="AC3960" s="58"/>
      <c r="AD3960" s="59">
        <f t="shared" si="82"/>
        <v>60.015550835053126</v>
      </c>
      <c r="AE3960" s="58"/>
    </row>
    <row r="3961" spans="2:31" x14ac:dyDescent="0.3">
      <c r="B3961" s="4" t="s">
        <v>218</v>
      </c>
      <c r="C3961" s="4"/>
      <c r="D3961" s="4"/>
      <c r="E3961" s="87">
        <v>0</v>
      </c>
      <c r="F3961" s="88">
        <v>0</v>
      </c>
      <c r="G3961" s="87">
        <v>0</v>
      </c>
      <c r="H3961" s="88">
        <v>0</v>
      </c>
      <c r="I3961" s="87">
        <v>0</v>
      </c>
      <c r="J3961" s="88">
        <v>0</v>
      </c>
      <c r="K3961" s="87">
        <v>0</v>
      </c>
      <c r="L3961" s="88">
        <v>0.90312499999999996</v>
      </c>
      <c r="M3961" s="87">
        <v>3.5061791640917455</v>
      </c>
      <c r="N3961" s="88">
        <v>4.4260691046714769</v>
      </c>
      <c r="O3961" s="87">
        <v>4.7468095143636049</v>
      </c>
      <c r="P3961" s="88">
        <v>5.0279196381568916</v>
      </c>
      <c r="Q3961" s="87">
        <v>5.1470171729723608</v>
      </c>
      <c r="R3961" s="88">
        <v>5.7715501933097837</v>
      </c>
      <c r="S3961" s="87">
        <v>6.0837047020594275</v>
      </c>
      <c r="T3961" s="88">
        <v>6.1899932384490981</v>
      </c>
      <c r="U3961" s="87">
        <v>6.1833599686622627</v>
      </c>
      <c r="V3961" s="88">
        <v>6.1700498084227249</v>
      </c>
      <c r="W3961" s="87">
        <v>5.8492187758286809</v>
      </c>
      <c r="X3961" s="88">
        <v>0</v>
      </c>
      <c r="Y3961" s="87">
        <v>0</v>
      </c>
      <c r="Z3961" s="88">
        <v>0</v>
      </c>
      <c r="AA3961" s="87">
        <v>0</v>
      </c>
      <c r="AB3961" s="88">
        <v>0</v>
      </c>
      <c r="AC3961" s="58"/>
      <c r="AD3961" s="59">
        <f t="shared" si="82"/>
        <v>60.004996280988067</v>
      </c>
      <c r="AE3961" s="58"/>
    </row>
    <row r="3962" spans="2:31" x14ac:dyDescent="0.3">
      <c r="B3962" s="4" t="s">
        <v>219</v>
      </c>
      <c r="C3962" s="4"/>
      <c r="D3962" s="4"/>
      <c r="E3962" s="87">
        <v>0</v>
      </c>
      <c r="F3962" s="88">
        <v>0</v>
      </c>
      <c r="G3962" s="87">
        <v>0</v>
      </c>
      <c r="H3962" s="88">
        <v>0</v>
      </c>
      <c r="I3962" s="87">
        <v>0</v>
      </c>
      <c r="J3962" s="88">
        <v>0</v>
      </c>
      <c r="K3962" s="87">
        <v>0</v>
      </c>
      <c r="L3962" s="88">
        <v>0</v>
      </c>
      <c r="M3962" s="87">
        <v>0</v>
      </c>
      <c r="N3962" s="88">
        <v>0</v>
      </c>
      <c r="O3962" s="87">
        <v>0</v>
      </c>
      <c r="P3962" s="88">
        <v>0</v>
      </c>
      <c r="Q3962" s="87">
        <v>0</v>
      </c>
      <c r="R3962" s="88">
        <v>0</v>
      </c>
      <c r="S3962" s="87">
        <v>0</v>
      </c>
      <c r="T3962" s="88">
        <v>0</v>
      </c>
      <c r="U3962" s="87">
        <v>0</v>
      </c>
      <c r="V3962" s="88">
        <v>0</v>
      </c>
      <c r="W3962" s="87">
        <v>0</v>
      </c>
      <c r="X3962" s="88">
        <v>0</v>
      </c>
      <c r="Y3962" s="87">
        <v>0</v>
      </c>
      <c r="Z3962" s="88">
        <v>0</v>
      </c>
      <c r="AA3962" s="87">
        <v>0</v>
      </c>
      <c r="AB3962" s="88">
        <v>0</v>
      </c>
      <c r="AC3962" s="58"/>
      <c r="AD3962" s="59">
        <f t="shared" si="82"/>
        <v>0</v>
      </c>
      <c r="AE3962" s="58"/>
    </row>
    <row r="3963" spans="2:31" x14ac:dyDescent="0.3">
      <c r="B3963" s="4" t="s">
        <v>220</v>
      </c>
      <c r="C3963" s="4"/>
      <c r="D3963" s="4"/>
      <c r="E3963" s="87">
        <v>0</v>
      </c>
      <c r="F3963" s="88">
        <v>0</v>
      </c>
      <c r="G3963" s="87">
        <v>0</v>
      </c>
      <c r="H3963" s="88">
        <v>0</v>
      </c>
      <c r="I3963" s="87">
        <v>0</v>
      </c>
      <c r="J3963" s="88">
        <v>0</v>
      </c>
      <c r="K3963" s="87">
        <v>0</v>
      </c>
      <c r="L3963" s="88">
        <v>0</v>
      </c>
      <c r="M3963" s="87">
        <v>0</v>
      </c>
      <c r="N3963" s="88">
        <v>0</v>
      </c>
      <c r="O3963" s="87">
        <v>0</v>
      </c>
      <c r="P3963" s="88">
        <v>0</v>
      </c>
      <c r="Q3963" s="87">
        <v>0</v>
      </c>
      <c r="R3963" s="88">
        <v>0</v>
      </c>
      <c r="S3963" s="87">
        <v>0</v>
      </c>
      <c r="T3963" s="88">
        <v>0</v>
      </c>
      <c r="U3963" s="87">
        <v>0</v>
      </c>
      <c r="V3963" s="88">
        <v>0</v>
      </c>
      <c r="W3963" s="87">
        <v>0</v>
      </c>
      <c r="X3963" s="88">
        <v>0</v>
      </c>
      <c r="Y3963" s="87">
        <v>0</v>
      </c>
      <c r="Z3963" s="88">
        <v>0</v>
      </c>
      <c r="AA3963" s="87">
        <v>0</v>
      </c>
      <c r="AB3963" s="88">
        <v>0</v>
      </c>
      <c r="AC3963" s="58"/>
      <c r="AD3963" s="59">
        <f t="shared" si="82"/>
        <v>0</v>
      </c>
      <c r="AE3963" s="58"/>
    </row>
    <row r="3964" spans="2:31" x14ac:dyDescent="0.3">
      <c r="B3964" s="4" t="s">
        <v>237</v>
      </c>
      <c r="C3964" s="4"/>
      <c r="D3964" s="4"/>
      <c r="E3964" s="87">
        <v>8.7564526367083381E-2</v>
      </c>
      <c r="F3964" s="88">
        <v>0.11193952435583333</v>
      </c>
      <c r="G3964" s="87">
        <v>0.12622955931916655</v>
      </c>
      <c r="H3964" s="88">
        <v>0.13662831720833327</v>
      </c>
      <c r="I3964" s="87">
        <v>0.13380810034249996</v>
      </c>
      <c r="J3964" s="88">
        <v>0.12882625018833332</v>
      </c>
      <c r="K3964" s="87">
        <v>0.12957757058583316</v>
      </c>
      <c r="L3964" s="88">
        <v>0.38994030455041662</v>
      </c>
      <c r="M3964" s="87">
        <v>0.77771567636541672</v>
      </c>
      <c r="N3964" s="88">
        <v>0.70951870472791634</v>
      </c>
      <c r="O3964" s="87">
        <v>0.22332062113941664</v>
      </c>
      <c r="P3964" s="88">
        <v>0</v>
      </c>
      <c r="Q3964" s="87">
        <v>0.18080429341833293</v>
      </c>
      <c r="R3964" s="88">
        <v>0.63358278705208315</v>
      </c>
      <c r="S3964" s="87">
        <v>0.79183044433125016</v>
      </c>
      <c r="T3964" s="88">
        <v>0.79004935404374999</v>
      </c>
      <c r="U3964" s="87">
        <v>0.84395031434416656</v>
      </c>
      <c r="V3964" s="88">
        <v>0.81794975078041687</v>
      </c>
      <c r="W3964" s="87">
        <v>0.47681341146466699</v>
      </c>
      <c r="X3964" s="88">
        <v>0</v>
      </c>
      <c r="Y3964" s="87">
        <v>6.383634326044435E-2</v>
      </c>
      <c r="Z3964" s="88">
        <v>0.14861882527416675</v>
      </c>
      <c r="AA3964" s="87">
        <v>0.21098341571708348</v>
      </c>
      <c r="AB3964" s="88">
        <v>0.23089746094999988</v>
      </c>
      <c r="AC3964" s="58"/>
      <c r="AD3964" s="59">
        <f t="shared" si="82"/>
        <v>8.1443855557866094</v>
      </c>
      <c r="AE3964" s="58"/>
    </row>
    <row r="3965" spans="2:31" x14ac:dyDescent="0.3">
      <c r="B3965" s="4" t="s">
        <v>238</v>
      </c>
      <c r="C3965" s="4"/>
      <c r="D3965" s="4"/>
      <c r="E3965" s="87">
        <v>8.7564526367083381E-2</v>
      </c>
      <c r="F3965" s="88">
        <v>0.11193952435583333</v>
      </c>
      <c r="G3965" s="87">
        <v>0.12622955931916655</v>
      </c>
      <c r="H3965" s="88">
        <v>0.13662831720833327</v>
      </c>
      <c r="I3965" s="87">
        <v>0.13380810034249996</v>
      </c>
      <c r="J3965" s="88">
        <v>0.12882625018833332</v>
      </c>
      <c r="K3965" s="87">
        <v>0.12957757058583316</v>
      </c>
      <c r="L3965" s="88">
        <v>0.38994030455041662</v>
      </c>
      <c r="M3965" s="87">
        <v>0.77771567636541672</v>
      </c>
      <c r="N3965" s="88">
        <v>0.70951870472791634</v>
      </c>
      <c r="O3965" s="87">
        <v>0.22332062113941664</v>
      </c>
      <c r="P3965" s="88">
        <v>0</v>
      </c>
      <c r="Q3965" s="87">
        <v>0.18080429341833293</v>
      </c>
      <c r="R3965" s="88">
        <v>0.63358278705208315</v>
      </c>
      <c r="S3965" s="87">
        <v>0.79183044433125016</v>
      </c>
      <c r="T3965" s="88">
        <v>0.79004935404374999</v>
      </c>
      <c r="U3965" s="87">
        <v>0.84395031434416656</v>
      </c>
      <c r="V3965" s="88">
        <v>0.81794975078041687</v>
      </c>
      <c r="W3965" s="87">
        <v>0.47681341146466699</v>
      </c>
      <c r="X3965" s="88">
        <v>0</v>
      </c>
      <c r="Y3965" s="87">
        <v>6.383634326044435E-2</v>
      </c>
      <c r="Z3965" s="88">
        <v>0.14861882527416675</v>
      </c>
      <c r="AA3965" s="87">
        <v>0.21098341571708348</v>
      </c>
      <c r="AB3965" s="88">
        <v>0.23089746094999988</v>
      </c>
      <c r="AC3965" s="58"/>
      <c r="AD3965" s="59">
        <f t="shared" si="82"/>
        <v>8.1443855557866094</v>
      </c>
      <c r="AE3965" s="58"/>
    </row>
    <row r="3966" spans="2:31" x14ac:dyDescent="0.3">
      <c r="B3966" s="4" t="s">
        <v>221</v>
      </c>
      <c r="C3966" s="4"/>
      <c r="D3966" s="4"/>
      <c r="E3966" s="87">
        <v>2.515833600362142</v>
      </c>
      <c r="F3966" s="88">
        <v>4.9435301780700698</v>
      </c>
      <c r="G3966" s="87">
        <v>8.37179625829061</v>
      </c>
      <c r="H3966" s="88">
        <v>10.421524620056154</v>
      </c>
      <c r="I3966" s="87">
        <v>10.896516259511314</v>
      </c>
      <c r="J3966" s="88">
        <v>16.31187775929769</v>
      </c>
      <c r="K3966" s="87">
        <v>22.931366221110032</v>
      </c>
      <c r="L3966" s="88">
        <v>16.193912569681803</v>
      </c>
      <c r="M3966" s="87">
        <v>8.2234234491984033</v>
      </c>
      <c r="N3966" s="88">
        <v>2.9519830216301814</v>
      </c>
      <c r="O3966" s="87">
        <v>0</v>
      </c>
      <c r="P3966" s="88">
        <v>0</v>
      </c>
      <c r="Q3966" s="87">
        <v>0</v>
      </c>
      <c r="R3966" s="88">
        <v>0</v>
      </c>
      <c r="S3966" s="87">
        <v>0</v>
      </c>
      <c r="T3966" s="88">
        <v>0</v>
      </c>
      <c r="U3966" s="87">
        <v>0</v>
      </c>
      <c r="V3966" s="88">
        <v>0</v>
      </c>
      <c r="W3966" s="87">
        <v>0</v>
      </c>
      <c r="X3966" s="88">
        <v>0</v>
      </c>
      <c r="Y3966" s="87">
        <v>2.5723943074544269</v>
      </c>
      <c r="Z3966" s="88">
        <v>7.2841541290283232</v>
      </c>
      <c r="AA3966" s="87">
        <v>5.5369892120361328</v>
      </c>
      <c r="AB3966" s="88">
        <v>6.2814634005228696</v>
      </c>
      <c r="AC3966" s="58"/>
      <c r="AD3966" s="59">
        <f t="shared" si="82"/>
        <v>125.43676498625015</v>
      </c>
      <c r="AE3966" s="58"/>
    </row>
    <row r="3967" spans="2:31" x14ac:dyDescent="0.3">
      <c r="B3967" s="4" t="s">
        <v>271</v>
      </c>
      <c r="C3967" s="4"/>
      <c r="D3967" s="4"/>
      <c r="E3967" s="87">
        <v>0</v>
      </c>
      <c r="F3967" s="88">
        <v>0</v>
      </c>
      <c r="G3967" s="87">
        <v>0</v>
      </c>
      <c r="H3967" s="88">
        <v>0</v>
      </c>
      <c r="I3967" s="87">
        <v>0</v>
      </c>
      <c r="J3967" s="88">
        <v>0</v>
      </c>
      <c r="K3967" s="87">
        <v>0</v>
      </c>
      <c r="L3967" s="88">
        <v>0</v>
      </c>
      <c r="M3967" s="87">
        <v>0</v>
      </c>
      <c r="N3967" s="88">
        <v>0</v>
      </c>
      <c r="O3967" s="87">
        <v>0</v>
      </c>
      <c r="P3967" s="88">
        <v>0</v>
      </c>
      <c r="Q3967" s="87">
        <v>0</v>
      </c>
      <c r="R3967" s="88">
        <v>0</v>
      </c>
      <c r="S3967" s="87">
        <v>0</v>
      </c>
      <c r="T3967" s="88">
        <v>0</v>
      </c>
      <c r="U3967" s="87">
        <v>0</v>
      </c>
      <c r="V3967" s="88">
        <v>0</v>
      </c>
      <c r="W3967" s="87">
        <v>0</v>
      </c>
      <c r="X3967" s="88">
        <v>0</v>
      </c>
      <c r="Y3967" s="87">
        <v>0</v>
      </c>
      <c r="Z3967" s="88">
        <v>0</v>
      </c>
      <c r="AA3967" s="87">
        <v>0</v>
      </c>
      <c r="AB3967" s="88">
        <v>0</v>
      </c>
      <c r="AC3967" s="58"/>
      <c r="AD3967" s="59">
        <f t="shared" si="82"/>
        <v>0</v>
      </c>
      <c r="AE3967" s="58"/>
    </row>
    <row r="3968" spans="2:31" x14ac:dyDescent="0.3">
      <c r="B3968" s="4" t="s">
        <v>272</v>
      </c>
      <c r="C3968" s="4"/>
      <c r="D3968" s="4"/>
      <c r="E3968" s="87">
        <v>0</v>
      </c>
      <c r="F3968" s="88">
        <v>0</v>
      </c>
      <c r="G3968" s="87">
        <v>0</v>
      </c>
      <c r="H3968" s="88">
        <v>0</v>
      </c>
      <c r="I3968" s="87">
        <v>0</v>
      </c>
      <c r="J3968" s="88">
        <v>0</v>
      </c>
      <c r="K3968" s="87">
        <v>0</v>
      </c>
      <c r="L3968" s="88">
        <v>0</v>
      </c>
      <c r="M3968" s="87">
        <v>0</v>
      </c>
      <c r="N3968" s="88">
        <v>0</v>
      </c>
      <c r="O3968" s="87">
        <v>0</v>
      </c>
      <c r="P3968" s="88">
        <v>0</v>
      </c>
      <c r="Q3968" s="87">
        <v>0</v>
      </c>
      <c r="R3968" s="88">
        <v>0</v>
      </c>
      <c r="S3968" s="87">
        <v>0</v>
      </c>
      <c r="T3968" s="88">
        <v>0</v>
      </c>
      <c r="U3968" s="87">
        <v>0</v>
      </c>
      <c r="V3968" s="88">
        <v>0</v>
      </c>
      <c r="W3968" s="87">
        <v>0</v>
      </c>
      <c r="X3968" s="88">
        <v>0</v>
      </c>
      <c r="Y3968" s="87">
        <v>0</v>
      </c>
      <c r="Z3968" s="88">
        <v>0</v>
      </c>
      <c r="AA3968" s="87">
        <v>0</v>
      </c>
      <c r="AB3968" s="88">
        <v>0</v>
      </c>
      <c r="AC3968" s="58"/>
      <c r="AD3968" s="59">
        <f t="shared" si="82"/>
        <v>0</v>
      </c>
      <c r="AE3968" s="58"/>
    </row>
    <row r="3969" spans="2:31" x14ac:dyDescent="0.3">
      <c r="B3969" s="4" t="s">
        <v>225</v>
      </c>
      <c r="C3969" s="4"/>
      <c r="D3969" s="4"/>
      <c r="E3969" s="87">
        <v>4.9600970403394733</v>
      </c>
      <c r="F3969" s="88">
        <v>4.9655431673834762</v>
      </c>
      <c r="G3969" s="87">
        <v>5.0270821258746832</v>
      </c>
      <c r="H3969" s="88">
        <v>4.9650970403394723</v>
      </c>
      <c r="I3969" s="87">
        <v>4.9631681673834773</v>
      </c>
      <c r="J3969" s="88">
        <v>4.9552637070061394</v>
      </c>
      <c r="K3969" s="87">
        <v>4.9530015007168098</v>
      </c>
      <c r="L3969" s="88">
        <v>5.024457125874684</v>
      </c>
      <c r="M3969" s="87">
        <v>5.0245404592080165</v>
      </c>
      <c r="N3969" s="88">
        <v>5.0047904592080164</v>
      </c>
      <c r="O3969" s="87">
        <v>4.9747071258746844</v>
      </c>
      <c r="P3969" s="88">
        <v>4.9619987925413502</v>
      </c>
      <c r="Q3969" s="87">
        <v>4.9644571258746844</v>
      </c>
      <c r="R3969" s="88">
        <v>4.9645404592080169</v>
      </c>
      <c r="S3969" s="87">
        <v>4.9619987925413502</v>
      </c>
      <c r="T3969" s="88">
        <v>4.9619987925413502</v>
      </c>
      <c r="U3969" s="87">
        <v>4.9644571258746844</v>
      </c>
      <c r="V3969" s="88">
        <v>4.9669987925413448</v>
      </c>
      <c r="W3969" s="87">
        <v>4.7208655195809497</v>
      </c>
      <c r="X3969" s="88">
        <v>0</v>
      </c>
      <c r="Y3969" s="87">
        <v>0</v>
      </c>
      <c r="Z3969" s="88">
        <v>0</v>
      </c>
      <c r="AA3969" s="87">
        <v>0</v>
      </c>
      <c r="AB3969" s="88">
        <v>0</v>
      </c>
      <c r="AC3969" s="58"/>
      <c r="AD3969" s="59">
        <f t="shared" si="82"/>
        <v>94.285063319912695</v>
      </c>
      <c r="AE3969" s="58"/>
    </row>
    <row r="3970" spans="2:31" x14ac:dyDescent="0.3">
      <c r="B3970" s="4" t="s">
        <v>226</v>
      </c>
      <c r="C3970" s="4"/>
      <c r="D3970" s="4"/>
      <c r="E3970" s="87">
        <v>0</v>
      </c>
      <c r="F3970" s="88">
        <v>0</v>
      </c>
      <c r="G3970" s="87">
        <v>0</v>
      </c>
      <c r="H3970" s="88">
        <v>0</v>
      </c>
      <c r="I3970" s="87">
        <v>0</v>
      </c>
      <c r="J3970" s="88">
        <v>0</v>
      </c>
      <c r="K3970" s="87">
        <v>0</v>
      </c>
      <c r="L3970" s="88">
        <v>0</v>
      </c>
      <c r="M3970" s="87">
        <v>0</v>
      </c>
      <c r="N3970" s="88">
        <v>0</v>
      </c>
      <c r="O3970" s="87">
        <v>0</v>
      </c>
      <c r="P3970" s="88">
        <v>0</v>
      </c>
      <c r="Q3970" s="87">
        <v>0</v>
      </c>
      <c r="R3970" s="88">
        <v>0</v>
      </c>
      <c r="S3970" s="87">
        <v>0</v>
      </c>
      <c r="T3970" s="88">
        <v>0</v>
      </c>
      <c r="U3970" s="87">
        <v>0</v>
      </c>
      <c r="V3970" s="88">
        <v>0</v>
      </c>
      <c r="W3970" s="87">
        <v>0</v>
      </c>
      <c r="X3970" s="88">
        <v>0</v>
      </c>
      <c r="Y3970" s="87">
        <v>0</v>
      </c>
      <c r="Z3970" s="88">
        <v>0</v>
      </c>
      <c r="AA3970" s="87">
        <v>0</v>
      </c>
      <c r="AB3970" s="88">
        <v>0</v>
      </c>
      <c r="AC3970" s="58"/>
      <c r="AD3970" s="59">
        <f t="shared" si="82"/>
        <v>0</v>
      </c>
      <c r="AE3970" s="58"/>
    </row>
    <row r="3971" spans="2:31" x14ac:dyDescent="0.3">
      <c r="B3971" s="4" t="s">
        <v>251</v>
      </c>
      <c r="C3971" s="4"/>
      <c r="D3971" s="4"/>
      <c r="E3971" s="87">
        <v>0</v>
      </c>
      <c r="F3971" s="88">
        <v>0</v>
      </c>
      <c r="G3971" s="87">
        <v>6.8732778231302884E-3</v>
      </c>
      <c r="H3971" s="88">
        <v>8.7006330490112319E-3</v>
      </c>
      <c r="I3971" s="87">
        <v>9.0359210968017547E-3</v>
      </c>
      <c r="J3971" s="88">
        <v>6.6337068875630704E-3</v>
      </c>
      <c r="K3971" s="87">
        <v>9.02096430460612E-5</v>
      </c>
      <c r="L3971" s="88">
        <v>0</v>
      </c>
      <c r="M3971" s="87">
        <v>0</v>
      </c>
      <c r="N3971" s="88">
        <v>0</v>
      </c>
      <c r="O3971" s="87">
        <v>0</v>
      </c>
      <c r="P3971" s="88">
        <v>0</v>
      </c>
      <c r="Q3971" s="87">
        <v>0</v>
      </c>
      <c r="R3971" s="88">
        <v>0</v>
      </c>
      <c r="S3971" s="87">
        <v>0</v>
      </c>
      <c r="T3971" s="88">
        <v>0</v>
      </c>
      <c r="U3971" s="87">
        <v>0</v>
      </c>
      <c r="V3971" s="88">
        <v>0</v>
      </c>
      <c r="W3971" s="87">
        <v>0</v>
      </c>
      <c r="X3971" s="88">
        <v>0</v>
      </c>
      <c r="Y3971" s="87">
        <v>0</v>
      </c>
      <c r="Z3971" s="88">
        <v>0</v>
      </c>
      <c r="AA3971" s="87">
        <v>0</v>
      </c>
      <c r="AB3971" s="88">
        <v>0</v>
      </c>
      <c r="AC3971" s="58"/>
      <c r="AD3971" s="59">
        <f t="shared" si="82"/>
        <v>3.1333748499552408E-2</v>
      </c>
      <c r="AE3971" s="58"/>
    </row>
    <row r="3972" spans="2:31" x14ac:dyDescent="0.3">
      <c r="B3972" s="4" t="s">
        <v>273</v>
      </c>
      <c r="C3972" s="4"/>
      <c r="D3972" s="4"/>
      <c r="E3972" s="87">
        <v>8.1124212900797517</v>
      </c>
      <c r="F3972" s="88">
        <v>11.028553803761799</v>
      </c>
      <c r="G3972" s="87">
        <v>12.882442855834961</v>
      </c>
      <c r="H3972" s="88">
        <v>13.232824134826663</v>
      </c>
      <c r="I3972" s="87">
        <v>13.272524038950593</v>
      </c>
      <c r="J3972" s="88">
        <v>13.12515347798665</v>
      </c>
      <c r="K3972" s="87">
        <v>13.107267157236732</v>
      </c>
      <c r="L3972" s="88">
        <v>12.31529939015706</v>
      </c>
      <c r="M3972" s="87">
        <v>0</v>
      </c>
      <c r="N3972" s="88">
        <v>0</v>
      </c>
      <c r="O3972" s="87">
        <v>0</v>
      </c>
      <c r="P3972" s="88">
        <v>0</v>
      </c>
      <c r="Q3972" s="87">
        <v>0</v>
      </c>
      <c r="R3972" s="88">
        <v>0</v>
      </c>
      <c r="S3972" s="87">
        <v>0</v>
      </c>
      <c r="T3972" s="88">
        <v>0</v>
      </c>
      <c r="U3972" s="87">
        <v>0</v>
      </c>
      <c r="V3972" s="88">
        <v>0</v>
      </c>
      <c r="W3972" s="87">
        <v>0</v>
      </c>
      <c r="X3972" s="88">
        <v>0</v>
      </c>
      <c r="Y3972" s="87">
        <v>0</v>
      </c>
      <c r="Z3972" s="88">
        <v>0</v>
      </c>
      <c r="AA3972" s="87">
        <v>0</v>
      </c>
      <c r="AB3972" s="88">
        <v>0</v>
      </c>
      <c r="AC3972" s="58"/>
      <c r="AD3972" s="59">
        <f t="shared" si="82"/>
        <v>97.076486148834221</v>
      </c>
      <c r="AE3972" s="58"/>
    </row>
    <row r="3973" spans="2:31" x14ac:dyDescent="0.3">
      <c r="B3973" s="4" t="s">
        <v>178</v>
      </c>
      <c r="C3973" s="4"/>
      <c r="D3973" s="4"/>
      <c r="E3973" s="87">
        <v>16.88817100067336</v>
      </c>
      <c r="F3973" s="88">
        <v>16.363671647130683</v>
      </c>
      <c r="G3973" s="87">
        <v>16.570375626021118</v>
      </c>
      <c r="H3973" s="88">
        <v>16.867816377414758</v>
      </c>
      <c r="I3973" s="87">
        <v>17.726714890706777</v>
      </c>
      <c r="J3973" s="88">
        <v>18.095267386629164</v>
      </c>
      <c r="K3973" s="87">
        <v>18.43824589589634</v>
      </c>
      <c r="L3973" s="88">
        <v>11.792066170014861</v>
      </c>
      <c r="M3973" s="87">
        <v>5.9966934432673309</v>
      </c>
      <c r="N3973" s="88">
        <v>1.6028101423403123</v>
      </c>
      <c r="O3973" s="87">
        <v>0</v>
      </c>
      <c r="P3973" s="88">
        <v>0</v>
      </c>
      <c r="Q3973" s="87">
        <v>0</v>
      </c>
      <c r="R3973" s="88">
        <v>0</v>
      </c>
      <c r="S3973" s="87">
        <v>0</v>
      </c>
      <c r="T3973" s="88">
        <v>0</v>
      </c>
      <c r="U3973" s="87">
        <v>0</v>
      </c>
      <c r="V3973" s="88">
        <v>0</v>
      </c>
      <c r="W3973" s="87">
        <v>0</v>
      </c>
      <c r="X3973" s="88">
        <v>0</v>
      </c>
      <c r="Y3973" s="87">
        <v>0</v>
      </c>
      <c r="Z3973" s="88">
        <v>0</v>
      </c>
      <c r="AA3973" s="87">
        <v>0</v>
      </c>
      <c r="AB3973" s="88">
        <v>0</v>
      </c>
      <c r="AC3973" s="58"/>
      <c r="AD3973" s="59">
        <f t="shared" si="82"/>
        <v>140.34183258009469</v>
      </c>
      <c r="AE3973" s="58"/>
    </row>
    <row r="3974" spans="2:31" x14ac:dyDescent="0.3">
      <c r="B3974" s="4" t="s">
        <v>179</v>
      </c>
      <c r="C3974" s="4"/>
      <c r="D3974" s="4"/>
      <c r="E3974" s="87">
        <v>0</v>
      </c>
      <c r="F3974" s="88">
        <v>0</v>
      </c>
      <c r="G3974" s="87">
        <v>0</v>
      </c>
      <c r="H3974" s="88">
        <v>0</v>
      </c>
      <c r="I3974" s="87">
        <v>0</v>
      </c>
      <c r="J3974" s="88">
        <v>0</v>
      </c>
      <c r="K3974" s="87">
        <v>0</v>
      </c>
      <c r="L3974" s="88">
        <v>0</v>
      </c>
      <c r="M3974" s="87">
        <v>0</v>
      </c>
      <c r="N3974" s="88">
        <v>0</v>
      </c>
      <c r="O3974" s="87">
        <v>0</v>
      </c>
      <c r="P3974" s="88">
        <v>0</v>
      </c>
      <c r="Q3974" s="87">
        <v>0</v>
      </c>
      <c r="R3974" s="88">
        <v>0</v>
      </c>
      <c r="S3974" s="87">
        <v>0</v>
      </c>
      <c r="T3974" s="88">
        <v>0</v>
      </c>
      <c r="U3974" s="87">
        <v>0</v>
      </c>
      <c r="V3974" s="88">
        <v>0</v>
      </c>
      <c r="W3974" s="87">
        <v>0</v>
      </c>
      <c r="X3974" s="88">
        <v>0</v>
      </c>
      <c r="Y3974" s="87">
        <v>0</v>
      </c>
      <c r="Z3974" s="88">
        <v>0</v>
      </c>
      <c r="AA3974" s="87">
        <v>0</v>
      </c>
      <c r="AB3974" s="88">
        <v>0</v>
      </c>
      <c r="AC3974" s="58"/>
      <c r="AD3974" s="59">
        <f t="shared" si="82"/>
        <v>0</v>
      </c>
      <c r="AE3974" s="58"/>
    </row>
    <row r="3975" spans="2:31" x14ac:dyDescent="0.3">
      <c r="B3975" s="4" t="s">
        <v>180</v>
      </c>
      <c r="C3975" s="4"/>
      <c r="D3975" s="4"/>
      <c r="E3975" s="87">
        <v>0</v>
      </c>
      <c r="F3975" s="88">
        <v>0</v>
      </c>
      <c r="G3975" s="87">
        <v>0</v>
      </c>
      <c r="H3975" s="88">
        <v>0</v>
      </c>
      <c r="I3975" s="87">
        <v>0</v>
      </c>
      <c r="J3975" s="88">
        <v>0</v>
      </c>
      <c r="K3975" s="87">
        <v>0</v>
      </c>
      <c r="L3975" s="88">
        <v>0</v>
      </c>
      <c r="M3975" s="87">
        <v>0</v>
      </c>
      <c r="N3975" s="88">
        <v>0</v>
      </c>
      <c r="O3975" s="87">
        <v>0</v>
      </c>
      <c r="P3975" s="88">
        <v>0</v>
      </c>
      <c r="Q3975" s="87">
        <v>0</v>
      </c>
      <c r="R3975" s="88">
        <v>0</v>
      </c>
      <c r="S3975" s="87">
        <v>0</v>
      </c>
      <c r="T3975" s="88">
        <v>0</v>
      </c>
      <c r="U3975" s="87">
        <v>0</v>
      </c>
      <c r="V3975" s="88">
        <v>0</v>
      </c>
      <c r="W3975" s="87">
        <v>0</v>
      </c>
      <c r="X3975" s="88">
        <v>0</v>
      </c>
      <c r="Y3975" s="87">
        <v>0</v>
      </c>
      <c r="Z3975" s="88">
        <v>0</v>
      </c>
      <c r="AA3975" s="87">
        <v>0</v>
      </c>
      <c r="AB3975" s="88">
        <v>0</v>
      </c>
      <c r="AC3975" s="58"/>
      <c r="AD3975" s="59">
        <f t="shared" si="82"/>
        <v>0</v>
      </c>
      <c r="AE3975" s="58"/>
    </row>
    <row r="3976" spans="2:31" x14ac:dyDescent="0.3">
      <c r="B3976" s="4" t="s">
        <v>181</v>
      </c>
      <c r="C3976" s="4"/>
      <c r="D3976" s="4"/>
      <c r="E3976" s="87">
        <v>0</v>
      </c>
      <c r="F3976" s="88">
        <v>0</v>
      </c>
      <c r="G3976" s="87">
        <v>0</v>
      </c>
      <c r="H3976" s="88">
        <v>0</v>
      </c>
      <c r="I3976" s="87">
        <v>0</v>
      </c>
      <c r="J3976" s="88">
        <v>0</v>
      </c>
      <c r="K3976" s="87">
        <v>0</v>
      </c>
      <c r="L3976" s="88">
        <v>0</v>
      </c>
      <c r="M3976" s="87">
        <v>0</v>
      </c>
      <c r="N3976" s="88">
        <v>0</v>
      </c>
      <c r="O3976" s="87">
        <v>0</v>
      </c>
      <c r="P3976" s="88">
        <v>0</v>
      </c>
      <c r="Q3976" s="87">
        <v>0</v>
      </c>
      <c r="R3976" s="88">
        <v>0</v>
      </c>
      <c r="S3976" s="87">
        <v>0</v>
      </c>
      <c r="T3976" s="88">
        <v>0</v>
      </c>
      <c r="U3976" s="87">
        <v>0</v>
      </c>
      <c r="V3976" s="88">
        <v>0</v>
      </c>
      <c r="W3976" s="87">
        <v>0</v>
      </c>
      <c r="X3976" s="88">
        <v>0</v>
      </c>
      <c r="Y3976" s="87">
        <v>0</v>
      </c>
      <c r="Z3976" s="88">
        <v>0</v>
      </c>
      <c r="AA3976" s="87">
        <v>0</v>
      </c>
      <c r="AB3976" s="88">
        <v>0</v>
      </c>
      <c r="AC3976" s="58"/>
      <c r="AD3976" s="59">
        <f t="shared" si="82"/>
        <v>0</v>
      </c>
      <c r="AE3976" s="58"/>
    </row>
    <row r="3977" spans="2:31" x14ac:dyDescent="0.3">
      <c r="B3977" s="4" t="s">
        <v>146</v>
      </c>
      <c r="C3977" s="4"/>
      <c r="D3977" s="4"/>
      <c r="E3977" s="87">
        <v>0</v>
      </c>
      <c r="F3977" s="88">
        <v>0</v>
      </c>
      <c r="G3977" s="87">
        <v>0</v>
      </c>
      <c r="H3977" s="88">
        <v>0</v>
      </c>
      <c r="I3977" s="87">
        <v>0</v>
      </c>
      <c r="J3977" s="88">
        <v>0</v>
      </c>
      <c r="K3977" s="87">
        <v>0</v>
      </c>
      <c r="L3977" s="88">
        <v>0</v>
      </c>
      <c r="M3977" s="87">
        <v>0</v>
      </c>
      <c r="N3977" s="88">
        <v>0</v>
      </c>
      <c r="O3977" s="87">
        <v>0</v>
      </c>
      <c r="P3977" s="88">
        <v>0</v>
      </c>
      <c r="Q3977" s="87">
        <v>0</v>
      </c>
      <c r="R3977" s="88">
        <v>0</v>
      </c>
      <c r="S3977" s="87">
        <v>0</v>
      </c>
      <c r="T3977" s="88">
        <v>0</v>
      </c>
      <c r="U3977" s="87">
        <v>0</v>
      </c>
      <c r="V3977" s="88">
        <v>0</v>
      </c>
      <c r="W3977" s="87">
        <v>0</v>
      </c>
      <c r="X3977" s="88">
        <v>0</v>
      </c>
      <c r="Y3977" s="87">
        <v>0</v>
      </c>
      <c r="Z3977" s="88">
        <v>0</v>
      </c>
      <c r="AA3977" s="87">
        <v>0</v>
      </c>
      <c r="AB3977" s="88">
        <v>0</v>
      </c>
      <c r="AC3977" s="58"/>
      <c r="AD3977" s="59">
        <f t="shared" si="82"/>
        <v>0</v>
      </c>
      <c r="AE3977" s="58"/>
    </row>
    <row r="3978" spans="2:31" x14ac:dyDescent="0.3">
      <c r="B3978" s="12" t="s">
        <v>2</v>
      </c>
      <c r="C3978" s="12"/>
      <c r="D3978" s="12"/>
      <c r="E3978" s="13">
        <f t="shared" ref="E3978:AB3978" si="83">SUM(E3842:E3977)</f>
        <v>148.49178638268336</v>
      </c>
      <c r="F3978" s="13">
        <f t="shared" si="83"/>
        <v>173.19988156365648</v>
      </c>
      <c r="G3978" s="13">
        <f t="shared" si="83"/>
        <v>198.45796439635723</v>
      </c>
      <c r="H3978" s="13">
        <f t="shared" si="83"/>
        <v>196.56158471856406</v>
      </c>
      <c r="I3978" s="13">
        <f t="shared" si="83"/>
        <v>198.98042348876217</v>
      </c>
      <c r="J3978" s="13">
        <f t="shared" si="83"/>
        <v>221.12639915338426</v>
      </c>
      <c r="K3978" s="13">
        <f t="shared" si="83"/>
        <v>235.31562243424978</v>
      </c>
      <c r="L3978" s="13">
        <f t="shared" si="83"/>
        <v>184.85514926513957</v>
      </c>
      <c r="M3978" s="13">
        <f t="shared" si="83"/>
        <v>109.87551986996625</v>
      </c>
      <c r="N3978" s="13">
        <f t="shared" si="83"/>
        <v>104.60761766161777</v>
      </c>
      <c r="O3978" s="13">
        <f t="shared" si="83"/>
        <v>108.29911448300194</v>
      </c>
      <c r="P3978" s="13">
        <f t="shared" si="83"/>
        <v>108.68442675046512</v>
      </c>
      <c r="Q3978" s="13">
        <f t="shared" si="83"/>
        <v>109.46507723607357</v>
      </c>
      <c r="R3978" s="13">
        <f t="shared" si="83"/>
        <v>124.52644658041044</v>
      </c>
      <c r="S3978" s="13">
        <f t="shared" si="83"/>
        <v>133.44406937403417</v>
      </c>
      <c r="T3978" s="13">
        <f t="shared" si="83"/>
        <v>138.82327895096066</v>
      </c>
      <c r="U3978" s="13">
        <f t="shared" si="83"/>
        <v>141.34499000615477</v>
      </c>
      <c r="V3978" s="13">
        <f t="shared" si="83"/>
        <v>142.58217320143012</v>
      </c>
      <c r="W3978" s="13">
        <f t="shared" si="83"/>
        <v>167.30049728387351</v>
      </c>
      <c r="X3978" s="13">
        <f t="shared" si="83"/>
        <v>0</v>
      </c>
      <c r="Y3978" s="13">
        <f t="shared" si="83"/>
        <v>17.062628348561528</v>
      </c>
      <c r="Z3978" s="13">
        <f t="shared" si="83"/>
        <v>26.895010473571627</v>
      </c>
      <c r="AA3978" s="13">
        <f t="shared" si="83"/>
        <v>27.353758055835584</v>
      </c>
      <c r="AB3978" s="13">
        <f t="shared" si="83"/>
        <v>31.056104613248543</v>
      </c>
      <c r="AC3978" s="111">
        <f>SUM(AC3842:AE3977)</f>
        <v>3048.309524292004</v>
      </c>
      <c r="AD3978" s="111"/>
      <c r="AE3978" s="111"/>
    </row>
    <row r="3979" spans="2:31" x14ac:dyDescent="0.3">
      <c r="B3979" s="14"/>
      <c r="C3979" s="15"/>
      <c r="D3979" s="16"/>
      <c r="E3979" s="16"/>
      <c r="F3979" s="16"/>
      <c r="G3979" s="16"/>
      <c r="H3979" s="16"/>
      <c r="I3979" s="16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  <c r="U3979" s="16"/>
      <c r="V3979" s="16"/>
      <c r="W3979" s="16"/>
      <c r="X3979" s="16"/>
      <c r="Y3979" s="16"/>
      <c r="Z3979" s="16"/>
      <c r="AA3979" s="16"/>
    </row>
    <row r="3980" spans="2:31" x14ac:dyDescent="0.3">
      <c r="B3980" s="14"/>
      <c r="C3980" s="15"/>
      <c r="D3980" s="16"/>
      <c r="E3980" s="16"/>
      <c r="F3980" s="16"/>
      <c r="G3980" s="16"/>
      <c r="H3980" s="16"/>
      <c r="I3980" s="16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  <c r="U3980" s="16"/>
      <c r="V3980" s="16"/>
      <c r="W3980" s="16"/>
      <c r="X3980" s="16"/>
      <c r="Y3980" s="16"/>
      <c r="Z3980" s="16"/>
      <c r="AA3980" s="16"/>
    </row>
    <row r="3981" spans="2:31" x14ac:dyDescent="0.3">
      <c r="B3981" s="8">
        <f>+B3839+1</f>
        <v>45594</v>
      </c>
    </row>
    <row r="3982" spans="2:31" x14ac:dyDescent="0.3">
      <c r="B3982" s="8"/>
    </row>
    <row r="3983" spans="2:31" x14ac:dyDescent="0.3">
      <c r="B3983" s="9" t="s">
        <v>81</v>
      </c>
      <c r="C3983" s="10"/>
      <c r="D3983" s="10"/>
      <c r="E3983" s="11">
        <v>1</v>
      </c>
      <c r="F3983" s="11">
        <v>2</v>
      </c>
      <c r="G3983" s="11">
        <v>3</v>
      </c>
      <c r="H3983" s="11">
        <v>4</v>
      </c>
      <c r="I3983" s="11">
        <v>5</v>
      </c>
      <c r="J3983" s="11">
        <v>6</v>
      </c>
      <c r="K3983" s="11">
        <v>7</v>
      </c>
      <c r="L3983" s="11">
        <v>8</v>
      </c>
      <c r="M3983" s="11">
        <v>9</v>
      </c>
      <c r="N3983" s="11">
        <v>10</v>
      </c>
      <c r="O3983" s="11">
        <v>11</v>
      </c>
      <c r="P3983" s="11">
        <v>12</v>
      </c>
      <c r="Q3983" s="11">
        <v>13</v>
      </c>
      <c r="R3983" s="11">
        <v>14</v>
      </c>
      <c r="S3983" s="11">
        <v>15</v>
      </c>
      <c r="T3983" s="11">
        <v>16</v>
      </c>
      <c r="U3983" s="11">
        <v>17</v>
      </c>
      <c r="V3983" s="11">
        <v>18</v>
      </c>
      <c r="W3983" s="11">
        <v>19</v>
      </c>
      <c r="X3983" s="11">
        <v>20</v>
      </c>
      <c r="Y3983" s="11">
        <v>21</v>
      </c>
      <c r="Z3983" s="11">
        <v>22</v>
      </c>
      <c r="AA3983" s="11">
        <v>23</v>
      </c>
      <c r="AB3983" s="11">
        <v>24</v>
      </c>
      <c r="AC3983" s="94" t="s">
        <v>2</v>
      </c>
      <c r="AD3983" s="94"/>
      <c r="AE3983" s="94"/>
    </row>
    <row r="3984" spans="2:31" x14ac:dyDescent="0.3">
      <c r="B3984" s="4" t="s">
        <v>253</v>
      </c>
      <c r="C3984" s="14"/>
      <c r="D3984" s="14"/>
      <c r="E3984" s="85">
        <v>1.2678291666666668E-2</v>
      </c>
      <c r="F3984" s="86">
        <v>0.78461893333333332</v>
      </c>
      <c r="G3984" s="85">
        <v>2.1183006666666668</v>
      </c>
      <c r="H3984" s="86">
        <v>2.1206121458333334</v>
      </c>
      <c r="I3984" s="85">
        <v>2.1198439375000002</v>
      </c>
      <c r="J3984" s="86">
        <v>2.1056038958333336</v>
      </c>
      <c r="K3984" s="85">
        <v>2.0903758333333338</v>
      </c>
      <c r="L3984" s="86">
        <v>1.4947516666666663</v>
      </c>
      <c r="M3984" s="85">
        <v>2.0827233541666668</v>
      </c>
      <c r="N3984" s="86">
        <v>1.6687113500000001</v>
      </c>
      <c r="O3984" s="85">
        <v>0</v>
      </c>
      <c r="P3984" s="86">
        <v>0</v>
      </c>
      <c r="Q3984" s="85">
        <v>0</v>
      </c>
      <c r="R3984" s="86">
        <v>0</v>
      </c>
      <c r="S3984" s="85">
        <v>0</v>
      </c>
      <c r="T3984" s="86">
        <v>0</v>
      </c>
      <c r="U3984" s="85">
        <v>0</v>
      </c>
      <c r="V3984" s="86">
        <v>0</v>
      </c>
      <c r="W3984" s="85">
        <v>0</v>
      </c>
      <c r="X3984" s="86">
        <v>0</v>
      </c>
      <c r="Y3984" s="85">
        <v>0</v>
      </c>
      <c r="Z3984" s="86">
        <v>0</v>
      </c>
      <c r="AA3984" s="85">
        <v>0</v>
      </c>
      <c r="AB3984" s="86">
        <v>0</v>
      </c>
      <c r="AC3984" s="60"/>
      <c r="AD3984" s="59">
        <f t="shared" ref="AD3984:AD4057" si="84">SUM(E3984:AB3984)</f>
        <v>16.598220075</v>
      </c>
      <c r="AE3984" s="60"/>
    </row>
    <row r="3985" spans="2:31" x14ac:dyDescent="0.3">
      <c r="B3985" s="4" t="s">
        <v>254</v>
      </c>
      <c r="C3985" s="14"/>
      <c r="D3985" s="14"/>
      <c r="E3985" s="85">
        <v>0</v>
      </c>
      <c r="F3985" s="86">
        <v>0</v>
      </c>
      <c r="G3985" s="85">
        <v>0</v>
      </c>
      <c r="H3985" s="86">
        <v>0</v>
      </c>
      <c r="I3985" s="85">
        <v>0</v>
      </c>
      <c r="J3985" s="86">
        <v>0</v>
      </c>
      <c r="K3985" s="85">
        <v>0</v>
      </c>
      <c r="L3985" s="86">
        <v>0</v>
      </c>
      <c r="M3985" s="85">
        <v>0</v>
      </c>
      <c r="N3985" s="86">
        <v>0</v>
      </c>
      <c r="O3985" s="85">
        <v>0</v>
      </c>
      <c r="P3985" s="86">
        <v>0</v>
      </c>
      <c r="Q3985" s="85">
        <v>0</v>
      </c>
      <c r="R3985" s="86">
        <v>0</v>
      </c>
      <c r="S3985" s="85">
        <v>0</v>
      </c>
      <c r="T3985" s="86">
        <v>0</v>
      </c>
      <c r="U3985" s="85">
        <v>0</v>
      </c>
      <c r="V3985" s="86">
        <v>0</v>
      </c>
      <c r="W3985" s="85">
        <v>0</v>
      </c>
      <c r="X3985" s="86">
        <v>0</v>
      </c>
      <c r="Y3985" s="85">
        <v>0</v>
      </c>
      <c r="Z3985" s="86">
        <v>0</v>
      </c>
      <c r="AA3985" s="85">
        <v>0</v>
      </c>
      <c r="AB3985" s="86">
        <v>0</v>
      </c>
      <c r="AC3985" s="58"/>
      <c r="AD3985" s="59">
        <f t="shared" si="84"/>
        <v>0</v>
      </c>
      <c r="AE3985" s="58"/>
    </row>
    <row r="3986" spans="2:31" x14ac:dyDescent="0.3">
      <c r="B3986" s="4" t="s">
        <v>255</v>
      </c>
      <c r="C3986" s="14"/>
      <c r="D3986" s="14"/>
      <c r="E3986" s="85">
        <v>0</v>
      </c>
      <c r="F3986" s="86">
        <v>0</v>
      </c>
      <c r="G3986" s="85">
        <v>0</v>
      </c>
      <c r="H3986" s="86">
        <v>0</v>
      </c>
      <c r="I3986" s="85">
        <v>0</v>
      </c>
      <c r="J3986" s="86">
        <v>0</v>
      </c>
      <c r="K3986" s="85">
        <v>0</v>
      </c>
      <c r="L3986" s="86">
        <v>0</v>
      </c>
      <c r="M3986" s="85">
        <v>0</v>
      </c>
      <c r="N3986" s="86">
        <v>0</v>
      </c>
      <c r="O3986" s="85">
        <v>0</v>
      </c>
      <c r="P3986" s="86">
        <v>0</v>
      </c>
      <c r="Q3986" s="85">
        <v>0</v>
      </c>
      <c r="R3986" s="86">
        <v>0</v>
      </c>
      <c r="S3986" s="85">
        <v>0</v>
      </c>
      <c r="T3986" s="86">
        <v>0</v>
      </c>
      <c r="U3986" s="85">
        <v>0</v>
      </c>
      <c r="V3986" s="86">
        <v>0</v>
      </c>
      <c r="W3986" s="85">
        <v>0</v>
      </c>
      <c r="X3986" s="86">
        <v>0</v>
      </c>
      <c r="Y3986" s="85">
        <v>0</v>
      </c>
      <c r="Z3986" s="86">
        <v>0</v>
      </c>
      <c r="AA3986" s="85">
        <v>0</v>
      </c>
      <c r="AB3986" s="86">
        <v>0</v>
      </c>
      <c r="AC3986" s="58"/>
      <c r="AD3986" s="59">
        <f t="shared" si="84"/>
        <v>0</v>
      </c>
      <c r="AE3986" s="58"/>
    </row>
    <row r="3987" spans="2:31" x14ac:dyDescent="0.3">
      <c r="B3987" s="4" t="s">
        <v>256</v>
      </c>
      <c r="C3987" s="14"/>
      <c r="D3987" s="14"/>
      <c r="E3987" s="85">
        <v>0</v>
      </c>
      <c r="F3987" s="86">
        <v>0</v>
      </c>
      <c r="G3987" s="85">
        <v>0</v>
      </c>
      <c r="H3987" s="86">
        <v>0</v>
      </c>
      <c r="I3987" s="85">
        <v>0</v>
      </c>
      <c r="J3987" s="86">
        <v>0</v>
      </c>
      <c r="K3987" s="85">
        <v>0</v>
      </c>
      <c r="L3987" s="86">
        <v>0</v>
      </c>
      <c r="M3987" s="85">
        <v>0</v>
      </c>
      <c r="N3987" s="86">
        <v>0</v>
      </c>
      <c r="O3987" s="85">
        <v>0</v>
      </c>
      <c r="P3987" s="86">
        <v>0</v>
      </c>
      <c r="Q3987" s="85">
        <v>0</v>
      </c>
      <c r="R3987" s="86">
        <v>0</v>
      </c>
      <c r="S3987" s="85">
        <v>0</v>
      </c>
      <c r="T3987" s="86">
        <v>0</v>
      </c>
      <c r="U3987" s="85">
        <v>0</v>
      </c>
      <c r="V3987" s="86">
        <v>0</v>
      </c>
      <c r="W3987" s="85">
        <v>0</v>
      </c>
      <c r="X3987" s="86">
        <v>0</v>
      </c>
      <c r="Y3987" s="85">
        <v>0</v>
      </c>
      <c r="Z3987" s="86">
        <v>0</v>
      </c>
      <c r="AA3987" s="85">
        <v>0</v>
      </c>
      <c r="AB3987" s="86">
        <v>0</v>
      </c>
      <c r="AC3987" s="58"/>
      <c r="AD3987" s="59">
        <f t="shared" si="84"/>
        <v>0</v>
      </c>
      <c r="AE3987" s="58"/>
    </row>
    <row r="3988" spans="2:31" x14ac:dyDescent="0.3">
      <c r="B3988" s="4" t="s">
        <v>247</v>
      </c>
      <c r="C3988" s="14"/>
      <c r="D3988" s="14"/>
      <c r="E3988" s="85">
        <v>0</v>
      </c>
      <c r="F3988" s="86">
        <v>0</v>
      </c>
      <c r="G3988" s="85">
        <v>0</v>
      </c>
      <c r="H3988" s="86">
        <v>0</v>
      </c>
      <c r="I3988" s="85">
        <v>0</v>
      </c>
      <c r="J3988" s="86">
        <v>0</v>
      </c>
      <c r="K3988" s="85">
        <v>0</v>
      </c>
      <c r="L3988" s="86">
        <v>0</v>
      </c>
      <c r="M3988" s="85">
        <v>0.38187952158186311</v>
      </c>
      <c r="N3988" s="86">
        <v>0.78361052513122875</v>
      </c>
      <c r="O3988" s="85">
        <v>9.8779430071513491E-2</v>
      </c>
      <c r="P3988" s="86">
        <v>2.0340135362418484E-4</v>
      </c>
      <c r="Q3988" s="85">
        <v>0</v>
      </c>
      <c r="R3988" s="86">
        <v>6.1101009580825164E-3</v>
      </c>
      <c r="S3988" s="85">
        <v>0.79104291836421003</v>
      </c>
      <c r="T3988" s="86">
        <v>0.7899447840054864</v>
      </c>
      <c r="U3988" s="85">
        <v>0.76346618175506908</v>
      </c>
      <c r="V3988" s="86">
        <v>0.71563573122024871</v>
      </c>
      <c r="W3988" s="85">
        <v>0.66780528068542799</v>
      </c>
      <c r="X3988" s="86">
        <v>0</v>
      </c>
      <c r="Y3988" s="85">
        <v>0</v>
      </c>
      <c r="Z3988" s="86">
        <v>0</v>
      </c>
      <c r="AA3988" s="85">
        <v>0</v>
      </c>
      <c r="AB3988" s="86">
        <v>0</v>
      </c>
      <c r="AC3988" s="58"/>
      <c r="AD3988" s="59">
        <f t="shared" si="84"/>
        <v>4.9984778751267545</v>
      </c>
      <c r="AE3988" s="58"/>
    </row>
    <row r="3989" spans="2:31" x14ac:dyDescent="0.3">
      <c r="B3989" s="4" t="s">
        <v>147</v>
      </c>
      <c r="C3989" s="14"/>
      <c r="D3989" s="14"/>
      <c r="E3989" s="85">
        <v>0</v>
      </c>
      <c r="F3989" s="86">
        <v>0</v>
      </c>
      <c r="G3989" s="85">
        <v>0</v>
      </c>
      <c r="H3989" s="86">
        <v>0</v>
      </c>
      <c r="I3989" s="85">
        <v>0</v>
      </c>
      <c r="J3989" s="86">
        <v>0</v>
      </c>
      <c r="K3989" s="85">
        <v>0</v>
      </c>
      <c r="L3989" s="86">
        <v>0</v>
      </c>
      <c r="M3989" s="85">
        <v>0</v>
      </c>
      <c r="N3989" s="86">
        <v>0</v>
      </c>
      <c r="O3989" s="85">
        <v>0</v>
      </c>
      <c r="P3989" s="86">
        <v>0</v>
      </c>
      <c r="Q3989" s="85">
        <v>0</v>
      </c>
      <c r="R3989" s="86">
        <v>0</v>
      </c>
      <c r="S3989" s="85">
        <v>0</v>
      </c>
      <c r="T3989" s="86">
        <v>0</v>
      </c>
      <c r="U3989" s="85">
        <v>0</v>
      </c>
      <c r="V3989" s="86">
        <v>0</v>
      </c>
      <c r="W3989" s="85">
        <v>0</v>
      </c>
      <c r="X3989" s="86">
        <v>0</v>
      </c>
      <c r="Y3989" s="85">
        <v>0</v>
      </c>
      <c r="Z3989" s="86">
        <v>0</v>
      </c>
      <c r="AA3989" s="85">
        <v>0</v>
      </c>
      <c r="AB3989" s="86">
        <v>0</v>
      </c>
      <c r="AC3989" s="58"/>
      <c r="AD3989" s="59">
        <f t="shared" si="84"/>
        <v>0</v>
      </c>
      <c r="AE3989" s="58"/>
    </row>
    <row r="3990" spans="2:31" x14ac:dyDescent="0.3">
      <c r="B3990" s="4" t="s">
        <v>148</v>
      </c>
      <c r="C3990" s="14"/>
      <c r="D3990" s="14"/>
      <c r="E3990" s="85">
        <v>0</v>
      </c>
      <c r="F3990" s="86">
        <v>0</v>
      </c>
      <c r="G3990" s="85">
        <v>0</v>
      </c>
      <c r="H3990" s="86">
        <v>0</v>
      </c>
      <c r="I3990" s="85">
        <v>0</v>
      </c>
      <c r="J3990" s="86">
        <v>0</v>
      </c>
      <c r="K3990" s="85">
        <v>0</v>
      </c>
      <c r="L3990" s="86">
        <v>0</v>
      </c>
      <c r="M3990" s="85">
        <v>0</v>
      </c>
      <c r="N3990" s="86">
        <v>0</v>
      </c>
      <c r="O3990" s="85">
        <v>0</v>
      </c>
      <c r="P3990" s="86">
        <v>0</v>
      </c>
      <c r="Q3990" s="85">
        <v>0</v>
      </c>
      <c r="R3990" s="86">
        <v>0</v>
      </c>
      <c r="S3990" s="85">
        <v>0</v>
      </c>
      <c r="T3990" s="86">
        <v>0</v>
      </c>
      <c r="U3990" s="85">
        <v>0</v>
      </c>
      <c r="V3990" s="86">
        <v>0</v>
      </c>
      <c r="W3990" s="85">
        <v>0</v>
      </c>
      <c r="X3990" s="86">
        <v>0</v>
      </c>
      <c r="Y3990" s="85">
        <v>0</v>
      </c>
      <c r="Z3990" s="86">
        <v>0</v>
      </c>
      <c r="AA3990" s="85">
        <v>0</v>
      </c>
      <c r="AB3990" s="86">
        <v>0</v>
      </c>
      <c r="AC3990" s="58"/>
      <c r="AD3990" s="59">
        <f t="shared" si="84"/>
        <v>0</v>
      </c>
      <c r="AE3990" s="58"/>
    </row>
    <row r="3991" spans="2:31" x14ac:dyDescent="0.3">
      <c r="B3991" s="4" t="s">
        <v>134</v>
      </c>
      <c r="C3991" s="14"/>
      <c r="D3991" s="14"/>
      <c r="E3991" s="85">
        <v>0</v>
      </c>
      <c r="F3991" s="86">
        <v>0</v>
      </c>
      <c r="G3991" s="85">
        <v>0</v>
      </c>
      <c r="H3991" s="86">
        <v>0</v>
      </c>
      <c r="I3991" s="85">
        <v>0</v>
      </c>
      <c r="J3991" s="86">
        <v>0</v>
      </c>
      <c r="K3991" s="85">
        <v>0</v>
      </c>
      <c r="L3991" s="86">
        <v>0</v>
      </c>
      <c r="M3991" s="85">
        <v>0</v>
      </c>
      <c r="N3991" s="86">
        <v>0</v>
      </c>
      <c r="O3991" s="85">
        <v>0</v>
      </c>
      <c r="P3991" s="86">
        <v>0</v>
      </c>
      <c r="Q3991" s="85">
        <v>0</v>
      </c>
      <c r="R3991" s="86">
        <v>0</v>
      </c>
      <c r="S3991" s="85">
        <v>0</v>
      </c>
      <c r="T3991" s="86">
        <v>0</v>
      </c>
      <c r="U3991" s="85">
        <v>0</v>
      </c>
      <c r="V3991" s="86">
        <v>0</v>
      </c>
      <c r="W3991" s="85">
        <v>0</v>
      </c>
      <c r="X3991" s="86">
        <v>0</v>
      </c>
      <c r="Y3991" s="85">
        <v>0</v>
      </c>
      <c r="Z3991" s="86">
        <v>0</v>
      </c>
      <c r="AA3991" s="85">
        <v>0</v>
      </c>
      <c r="AB3991" s="86">
        <v>0</v>
      </c>
      <c r="AC3991" s="58"/>
      <c r="AD3991" s="59">
        <f t="shared" si="84"/>
        <v>0</v>
      </c>
      <c r="AE3991" s="58"/>
    </row>
    <row r="3992" spans="2:31" x14ac:dyDescent="0.3">
      <c r="B3992" s="4" t="s">
        <v>135</v>
      </c>
      <c r="C3992" s="14"/>
      <c r="D3992" s="14"/>
      <c r="E3992" s="85">
        <v>0</v>
      </c>
      <c r="F3992" s="86">
        <v>0</v>
      </c>
      <c r="G3992" s="85">
        <v>0</v>
      </c>
      <c r="H3992" s="86">
        <v>0</v>
      </c>
      <c r="I3992" s="85">
        <v>0</v>
      </c>
      <c r="J3992" s="86">
        <v>0</v>
      </c>
      <c r="K3992" s="85">
        <v>0</v>
      </c>
      <c r="L3992" s="86">
        <v>0</v>
      </c>
      <c r="M3992" s="85">
        <v>0</v>
      </c>
      <c r="N3992" s="86">
        <v>0</v>
      </c>
      <c r="O3992" s="85">
        <v>0</v>
      </c>
      <c r="P3992" s="86">
        <v>0</v>
      </c>
      <c r="Q3992" s="85">
        <v>0</v>
      </c>
      <c r="R3992" s="86">
        <v>0</v>
      </c>
      <c r="S3992" s="85">
        <v>0</v>
      </c>
      <c r="T3992" s="86">
        <v>0</v>
      </c>
      <c r="U3992" s="85">
        <v>0</v>
      </c>
      <c r="V3992" s="86">
        <v>0</v>
      </c>
      <c r="W3992" s="85">
        <v>0</v>
      </c>
      <c r="X3992" s="86">
        <v>0</v>
      </c>
      <c r="Y3992" s="85">
        <v>0</v>
      </c>
      <c r="Z3992" s="86">
        <v>0</v>
      </c>
      <c r="AA3992" s="85">
        <v>0</v>
      </c>
      <c r="AB3992" s="86">
        <v>0</v>
      </c>
      <c r="AC3992" s="58"/>
      <c r="AD3992" s="59">
        <f t="shared" si="84"/>
        <v>0</v>
      </c>
      <c r="AE3992" s="58"/>
    </row>
    <row r="3993" spans="2:31" x14ac:dyDescent="0.3">
      <c r="B3993" s="4" t="s">
        <v>204</v>
      </c>
      <c r="C3993" s="14"/>
      <c r="D3993" s="14"/>
      <c r="E3993" s="85">
        <v>0</v>
      </c>
      <c r="F3993" s="86">
        <v>0</v>
      </c>
      <c r="G3993" s="85">
        <v>0</v>
      </c>
      <c r="H3993" s="86">
        <v>0</v>
      </c>
      <c r="I3993" s="85">
        <v>0</v>
      </c>
      <c r="J3993" s="86">
        <v>0</v>
      </c>
      <c r="K3993" s="85">
        <v>0</v>
      </c>
      <c r="L3993" s="86">
        <v>0</v>
      </c>
      <c r="M3993" s="85">
        <v>0</v>
      </c>
      <c r="N3993" s="86">
        <v>0</v>
      </c>
      <c r="O3993" s="85">
        <v>0</v>
      </c>
      <c r="P3993" s="86">
        <v>0</v>
      </c>
      <c r="Q3993" s="85">
        <v>0</v>
      </c>
      <c r="R3993" s="86">
        <v>0</v>
      </c>
      <c r="S3993" s="85">
        <v>0</v>
      </c>
      <c r="T3993" s="86">
        <v>0</v>
      </c>
      <c r="U3993" s="85">
        <v>0</v>
      </c>
      <c r="V3993" s="86">
        <v>0</v>
      </c>
      <c r="W3993" s="85">
        <v>0</v>
      </c>
      <c r="X3993" s="86">
        <v>0</v>
      </c>
      <c r="Y3993" s="85">
        <v>0</v>
      </c>
      <c r="Z3993" s="86">
        <v>0</v>
      </c>
      <c r="AA3993" s="85">
        <v>0</v>
      </c>
      <c r="AB3993" s="86">
        <v>0</v>
      </c>
      <c r="AC3993" s="58"/>
      <c r="AD3993" s="59">
        <f t="shared" si="84"/>
        <v>0</v>
      </c>
      <c r="AE3993" s="58"/>
    </row>
    <row r="3994" spans="2:31" x14ac:dyDescent="0.3">
      <c r="B3994" s="4" t="s">
        <v>215</v>
      </c>
      <c r="C3994" s="14"/>
      <c r="D3994" s="14"/>
      <c r="E3994" s="85">
        <v>0</v>
      </c>
      <c r="F3994" s="86">
        <v>0.6065232626597088</v>
      </c>
      <c r="G3994" s="85">
        <v>1.457902685801189</v>
      </c>
      <c r="H3994" s="86">
        <v>1.5399378458658863</v>
      </c>
      <c r="I3994" s="85">
        <v>1.5405529975891115</v>
      </c>
      <c r="J3994" s="86">
        <v>1.353067461649577</v>
      </c>
      <c r="K3994" s="85">
        <v>1.6060267607371017</v>
      </c>
      <c r="L3994" s="86">
        <v>1.1901486905415857</v>
      </c>
      <c r="M3994" s="85">
        <v>1.4498277823130288</v>
      </c>
      <c r="N3994" s="86">
        <v>1.1324317010243734</v>
      </c>
      <c r="O3994" s="85">
        <v>0</v>
      </c>
      <c r="P3994" s="86">
        <v>0</v>
      </c>
      <c r="Q3994" s="85">
        <v>0</v>
      </c>
      <c r="R3994" s="86">
        <v>0</v>
      </c>
      <c r="S3994" s="85">
        <v>0</v>
      </c>
      <c r="T3994" s="86">
        <v>0</v>
      </c>
      <c r="U3994" s="85">
        <v>0</v>
      </c>
      <c r="V3994" s="86">
        <v>0</v>
      </c>
      <c r="W3994" s="85">
        <v>0</v>
      </c>
      <c r="X3994" s="86">
        <v>0</v>
      </c>
      <c r="Y3994" s="85">
        <v>0</v>
      </c>
      <c r="Z3994" s="86">
        <v>0</v>
      </c>
      <c r="AA3994" s="85">
        <v>0</v>
      </c>
      <c r="AB3994" s="86">
        <v>0</v>
      </c>
      <c r="AC3994" s="58"/>
      <c r="AD3994" s="59">
        <f t="shared" si="84"/>
        <v>11.876419188181563</v>
      </c>
      <c r="AE3994" s="58"/>
    </row>
    <row r="3995" spans="2:31" x14ac:dyDescent="0.3">
      <c r="B3995" s="4" t="s">
        <v>216</v>
      </c>
      <c r="C3995" s="14"/>
      <c r="D3995" s="14"/>
      <c r="E3995" s="87">
        <v>0</v>
      </c>
      <c r="F3995" s="88">
        <v>0.65096915880839046</v>
      </c>
      <c r="G3995" s="87">
        <v>1.509265184402466</v>
      </c>
      <c r="H3995" s="88">
        <v>1.6353982289632165</v>
      </c>
      <c r="I3995" s="87">
        <v>1.641169404983521</v>
      </c>
      <c r="J3995" s="88">
        <v>1.5250780105590829</v>
      </c>
      <c r="K3995" s="87">
        <v>1.7168841997782387</v>
      </c>
      <c r="L3995" s="88">
        <v>1.2828117720286054</v>
      </c>
      <c r="M3995" s="87">
        <v>1.5550019264221193</v>
      </c>
      <c r="N3995" s="88">
        <v>1.2379015954335535</v>
      </c>
      <c r="O3995" s="87">
        <v>0</v>
      </c>
      <c r="P3995" s="88">
        <v>0</v>
      </c>
      <c r="Q3995" s="87">
        <v>0</v>
      </c>
      <c r="R3995" s="88">
        <v>0</v>
      </c>
      <c r="S3995" s="87">
        <v>0</v>
      </c>
      <c r="T3995" s="88">
        <v>0</v>
      </c>
      <c r="U3995" s="87">
        <v>0</v>
      </c>
      <c r="V3995" s="88">
        <v>0</v>
      </c>
      <c r="W3995" s="87">
        <v>0</v>
      </c>
      <c r="X3995" s="88">
        <v>0</v>
      </c>
      <c r="Y3995" s="87">
        <v>0</v>
      </c>
      <c r="Z3995" s="88">
        <v>0</v>
      </c>
      <c r="AA3995" s="87">
        <v>0</v>
      </c>
      <c r="AB3995" s="88">
        <v>0</v>
      </c>
      <c r="AC3995" s="58"/>
      <c r="AD3995" s="59">
        <f t="shared" si="84"/>
        <v>12.754479481379194</v>
      </c>
      <c r="AE3995" s="58"/>
    </row>
    <row r="3996" spans="2:31" x14ac:dyDescent="0.3">
      <c r="B3996" s="4" t="s">
        <v>155</v>
      </c>
      <c r="C3996" s="14"/>
      <c r="D3996" s="14"/>
      <c r="E3996" s="87">
        <v>0</v>
      </c>
      <c r="F3996" s="88">
        <v>0</v>
      </c>
      <c r="G3996" s="87">
        <v>0</v>
      </c>
      <c r="H3996" s="88">
        <v>0</v>
      </c>
      <c r="I3996" s="87">
        <v>0</v>
      </c>
      <c r="J3996" s="88">
        <v>0</v>
      </c>
      <c r="K3996" s="87">
        <v>0</v>
      </c>
      <c r="L3996" s="88">
        <v>0</v>
      </c>
      <c r="M3996" s="87">
        <v>0</v>
      </c>
      <c r="N3996" s="88">
        <v>0</v>
      </c>
      <c r="O3996" s="87">
        <v>0</v>
      </c>
      <c r="P3996" s="88">
        <v>0</v>
      </c>
      <c r="Q3996" s="87">
        <v>0</v>
      </c>
      <c r="R3996" s="88">
        <v>0</v>
      </c>
      <c r="S3996" s="87">
        <v>0</v>
      </c>
      <c r="T3996" s="88">
        <v>0</v>
      </c>
      <c r="U3996" s="87">
        <v>0</v>
      </c>
      <c r="V3996" s="88">
        <v>0</v>
      </c>
      <c r="W3996" s="87">
        <v>0</v>
      </c>
      <c r="X3996" s="88">
        <v>0</v>
      </c>
      <c r="Y3996" s="87">
        <v>0</v>
      </c>
      <c r="Z3996" s="88">
        <v>0</v>
      </c>
      <c r="AA3996" s="87">
        <v>0</v>
      </c>
      <c r="AB3996" s="88">
        <v>0</v>
      </c>
      <c r="AC3996" s="58"/>
      <c r="AD3996" s="59">
        <f t="shared" si="84"/>
        <v>0</v>
      </c>
      <c r="AE3996" s="58"/>
    </row>
    <row r="3997" spans="2:31" x14ac:dyDescent="0.3">
      <c r="B3997" s="4" t="s">
        <v>228</v>
      </c>
      <c r="C3997" s="14"/>
      <c r="D3997" s="14"/>
      <c r="E3997" s="87">
        <v>0</v>
      </c>
      <c r="F3997" s="88">
        <v>0</v>
      </c>
      <c r="G3997" s="87">
        <v>0</v>
      </c>
      <c r="H3997" s="88">
        <v>0</v>
      </c>
      <c r="I3997" s="87">
        <v>2.0521995580416634E-3</v>
      </c>
      <c r="J3997" s="88">
        <v>0</v>
      </c>
      <c r="K3997" s="87">
        <v>0</v>
      </c>
      <c r="L3997" s="88">
        <v>0</v>
      </c>
      <c r="M3997" s="87">
        <v>0</v>
      </c>
      <c r="N3997" s="88">
        <v>0</v>
      </c>
      <c r="O3997" s="87">
        <v>0</v>
      </c>
      <c r="P3997" s="88">
        <v>0</v>
      </c>
      <c r="Q3997" s="87">
        <v>0</v>
      </c>
      <c r="R3997" s="88">
        <v>0</v>
      </c>
      <c r="S3997" s="87">
        <v>0</v>
      </c>
      <c r="T3997" s="88">
        <v>0</v>
      </c>
      <c r="U3997" s="87">
        <v>0</v>
      </c>
      <c r="V3997" s="88">
        <v>0</v>
      </c>
      <c r="W3997" s="87">
        <v>0</v>
      </c>
      <c r="X3997" s="88">
        <v>0</v>
      </c>
      <c r="Y3997" s="87">
        <v>0</v>
      </c>
      <c r="Z3997" s="88">
        <v>0</v>
      </c>
      <c r="AA3997" s="87">
        <v>0</v>
      </c>
      <c r="AB3997" s="88">
        <v>0</v>
      </c>
      <c r="AC3997" s="58"/>
      <c r="AD3997" s="59">
        <f t="shared" si="84"/>
        <v>2.0521995580416634E-3</v>
      </c>
      <c r="AE3997" s="58"/>
    </row>
    <row r="3998" spans="2:31" x14ac:dyDescent="0.3">
      <c r="B3998" s="4" t="s">
        <v>229</v>
      </c>
      <c r="C3998" s="14"/>
      <c r="D3998" s="14"/>
      <c r="E3998" s="87">
        <v>0</v>
      </c>
      <c r="F3998" s="88">
        <v>0</v>
      </c>
      <c r="G3998" s="87">
        <v>0</v>
      </c>
      <c r="H3998" s="88">
        <v>0</v>
      </c>
      <c r="I3998" s="87">
        <v>0</v>
      </c>
      <c r="J3998" s="88">
        <v>0</v>
      </c>
      <c r="K3998" s="87">
        <v>0</v>
      </c>
      <c r="L3998" s="88">
        <v>0</v>
      </c>
      <c r="M3998" s="87">
        <v>0</v>
      </c>
      <c r="N3998" s="88">
        <v>0</v>
      </c>
      <c r="O3998" s="87">
        <v>0</v>
      </c>
      <c r="P3998" s="88">
        <v>0</v>
      </c>
      <c r="Q3998" s="87">
        <v>0</v>
      </c>
      <c r="R3998" s="88">
        <v>0</v>
      </c>
      <c r="S3998" s="87">
        <v>0</v>
      </c>
      <c r="T3998" s="88">
        <v>0</v>
      </c>
      <c r="U3998" s="87">
        <v>0</v>
      </c>
      <c r="V3998" s="88">
        <v>0</v>
      </c>
      <c r="W3998" s="87">
        <v>0</v>
      </c>
      <c r="X3998" s="88">
        <v>0</v>
      </c>
      <c r="Y3998" s="87">
        <v>0</v>
      </c>
      <c r="Z3998" s="88">
        <v>0</v>
      </c>
      <c r="AA3998" s="87">
        <v>0</v>
      </c>
      <c r="AB3998" s="88">
        <v>0</v>
      </c>
      <c r="AC3998" s="58"/>
      <c r="AD3998" s="59">
        <f t="shared" si="84"/>
        <v>0</v>
      </c>
      <c r="AE3998" s="58"/>
    </row>
    <row r="3999" spans="2:31" x14ac:dyDescent="0.3">
      <c r="B3999" s="4" t="s">
        <v>152</v>
      </c>
      <c r="C3999" s="14"/>
      <c r="D3999" s="14"/>
      <c r="E3999" s="87">
        <v>1.6666666666666607E-3</v>
      </c>
      <c r="F3999" s="88">
        <v>3.8333333333333199E-2</v>
      </c>
      <c r="G3999" s="87">
        <v>9.9999999999999742E-2</v>
      </c>
      <c r="H3999" s="88">
        <v>9.9999999999999742E-2</v>
      </c>
      <c r="I3999" s="87">
        <v>9.9999999999999742E-2</v>
      </c>
      <c r="J3999" s="88">
        <v>9.9999999999999742E-2</v>
      </c>
      <c r="K3999" s="87">
        <v>1.0833333333333249E-2</v>
      </c>
      <c r="L3999" s="88">
        <v>0</v>
      </c>
      <c r="M3999" s="87">
        <v>9.1666666666665887E-3</v>
      </c>
      <c r="N3999" s="88">
        <v>7.999999999999978E-2</v>
      </c>
      <c r="O3999" s="87">
        <v>0</v>
      </c>
      <c r="P3999" s="88">
        <v>0</v>
      </c>
      <c r="Q3999" s="87">
        <v>0</v>
      </c>
      <c r="R3999" s="88">
        <v>0</v>
      </c>
      <c r="S3999" s="87">
        <v>0</v>
      </c>
      <c r="T3999" s="88">
        <v>0</v>
      </c>
      <c r="U3999" s="87">
        <v>0</v>
      </c>
      <c r="V3999" s="88">
        <v>0</v>
      </c>
      <c r="W3999" s="87">
        <v>0</v>
      </c>
      <c r="X3999" s="88">
        <v>0</v>
      </c>
      <c r="Y3999" s="87">
        <v>0</v>
      </c>
      <c r="Z3999" s="88">
        <v>0</v>
      </c>
      <c r="AA3999" s="87">
        <v>0</v>
      </c>
      <c r="AB3999" s="88">
        <v>0</v>
      </c>
      <c r="AC3999" s="58"/>
      <c r="AD3999" s="59">
        <f t="shared" si="84"/>
        <v>0.53999999999999848</v>
      </c>
      <c r="AE3999" s="58"/>
    </row>
    <row r="4000" spans="2:31" x14ac:dyDescent="0.3">
      <c r="B4000" s="4" t="s">
        <v>196</v>
      </c>
      <c r="C4000" s="14"/>
      <c r="D4000" s="14"/>
      <c r="E4000" s="87">
        <v>0</v>
      </c>
      <c r="F4000" s="88">
        <v>0</v>
      </c>
      <c r="G4000" s="87">
        <v>0</v>
      </c>
      <c r="H4000" s="88">
        <v>0</v>
      </c>
      <c r="I4000" s="87">
        <v>0</v>
      </c>
      <c r="J4000" s="88">
        <v>0</v>
      </c>
      <c r="K4000" s="87">
        <v>0</v>
      </c>
      <c r="L4000" s="88">
        <v>0</v>
      </c>
      <c r="M4000" s="87">
        <v>3.4931126062075304</v>
      </c>
      <c r="N4000" s="88">
        <v>4.0162584145863853</v>
      </c>
      <c r="O4000" s="87">
        <v>7.5550731360912335</v>
      </c>
      <c r="P4000" s="88">
        <v>7.8655299173047144</v>
      </c>
      <c r="Q4000" s="87">
        <v>7.8445090522368774</v>
      </c>
      <c r="R4000" s="88">
        <v>7.8234881865481523</v>
      </c>
      <c r="S4000" s="87">
        <v>5.1270956749717405</v>
      </c>
      <c r="T4000" s="88">
        <v>3.525021775563558</v>
      </c>
      <c r="U4000" s="87">
        <v>3.5446020205815625</v>
      </c>
      <c r="V4000" s="88">
        <v>3.5641822735468542</v>
      </c>
      <c r="W4000" s="87">
        <v>3.5837625424067188</v>
      </c>
      <c r="X4000" s="88">
        <v>0</v>
      </c>
      <c r="Y4000" s="87">
        <v>0</v>
      </c>
      <c r="Z4000" s="88">
        <v>0</v>
      </c>
      <c r="AA4000" s="87">
        <v>0</v>
      </c>
      <c r="AB4000" s="88">
        <v>0</v>
      </c>
      <c r="AC4000" s="58"/>
      <c r="AD4000" s="59">
        <f t="shared" si="84"/>
        <v>57.942635600045328</v>
      </c>
      <c r="AE4000" s="58"/>
    </row>
    <row r="4001" spans="2:31" x14ac:dyDescent="0.3">
      <c r="B4001" s="4" t="s">
        <v>197</v>
      </c>
      <c r="C4001" s="14"/>
      <c r="D4001" s="14"/>
      <c r="E4001" s="87">
        <v>0</v>
      </c>
      <c r="F4001" s="88">
        <v>0</v>
      </c>
      <c r="G4001" s="87">
        <v>0</v>
      </c>
      <c r="H4001" s="88">
        <v>0</v>
      </c>
      <c r="I4001" s="87">
        <v>0</v>
      </c>
      <c r="J4001" s="88">
        <v>0</v>
      </c>
      <c r="K4001" s="87">
        <v>0</v>
      </c>
      <c r="L4001" s="88">
        <v>0</v>
      </c>
      <c r="M4001" s="87">
        <v>3.497473874092103</v>
      </c>
      <c r="N4001" s="88">
        <v>4.0037526011466973</v>
      </c>
      <c r="O4001" s="87">
        <v>3.1672358983675624</v>
      </c>
      <c r="P4001" s="88">
        <v>3.0468487752278639</v>
      </c>
      <c r="Q4001" s="87">
        <v>2.0625043392181395</v>
      </c>
      <c r="R4001" s="88">
        <v>2.0330203453699744</v>
      </c>
      <c r="S4001" s="87">
        <v>2.97739565372467</v>
      </c>
      <c r="T4001" s="88">
        <v>3.5346803188323972</v>
      </c>
      <c r="U4001" s="87">
        <v>3.55487543741862</v>
      </c>
      <c r="V4001" s="88">
        <v>3.5750705560048415</v>
      </c>
      <c r="W4001" s="87">
        <v>3.5952656586964924</v>
      </c>
      <c r="X4001" s="88">
        <v>0</v>
      </c>
      <c r="Y4001" s="87">
        <v>0</v>
      </c>
      <c r="Z4001" s="88">
        <v>0</v>
      </c>
      <c r="AA4001" s="87">
        <v>0</v>
      </c>
      <c r="AB4001" s="88">
        <v>0</v>
      </c>
      <c r="AC4001" s="58"/>
      <c r="AD4001" s="59">
        <f t="shared" si="84"/>
        <v>35.048123458099361</v>
      </c>
      <c r="AE4001" s="58"/>
    </row>
    <row r="4002" spans="2:31" x14ac:dyDescent="0.3">
      <c r="B4002" s="4" t="s">
        <v>243</v>
      </c>
      <c r="C4002" s="14"/>
      <c r="D4002" s="14"/>
      <c r="E4002" s="87">
        <v>0</v>
      </c>
      <c r="F4002" s="88">
        <v>0</v>
      </c>
      <c r="G4002" s="87">
        <v>0</v>
      </c>
      <c r="H4002" s="88">
        <v>0</v>
      </c>
      <c r="I4002" s="87">
        <v>0</v>
      </c>
      <c r="J4002" s="88">
        <v>0</v>
      </c>
      <c r="K4002" s="87">
        <v>0</v>
      </c>
      <c r="L4002" s="88">
        <v>0</v>
      </c>
      <c r="M4002" s="87">
        <v>0</v>
      </c>
      <c r="N4002" s="88">
        <v>0</v>
      </c>
      <c r="O4002" s="87">
        <v>0</v>
      </c>
      <c r="P4002" s="88">
        <v>0</v>
      </c>
      <c r="Q4002" s="87">
        <v>0</v>
      </c>
      <c r="R4002" s="88">
        <v>0</v>
      </c>
      <c r="S4002" s="87">
        <v>0</v>
      </c>
      <c r="T4002" s="88">
        <v>0</v>
      </c>
      <c r="U4002" s="87">
        <v>0</v>
      </c>
      <c r="V4002" s="88">
        <v>0</v>
      </c>
      <c r="W4002" s="87">
        <v>0</v>
      </c>
      <c r="X4002" s="88">
        <v>0</v>
      </c>
      <c r="Y4002" s="87">
        <v>0</v>
      </c>
      <c r="Z4002" s="88">
        <v>0</v>
      </c>
      <c r="AA4002" s="87">
        <v>0</v>
      </c>
      <c r="AB4002" s="88">
        <v>0</v>
      </c>
      <c r="AC4002" s="58"/>
      <c r="AD4002" s="59">
        <f t="shared" si="84"/>
        <v>0</v>
      </c>
      <c r="AE4002" s="58"/>
    </row>
    <row r="4003" spans="2:31" x14ac:dyDescent="0.3">
      <c r="B4003" s="4" t="s">
        <v>252</v>
      </c>
      <c r="C4003" s="14"/>
      <c r="D4003" s="14"/>
      <c r="E4003" s="87">
        <v>0</v>
      </c>
      <c r="F4003" s="88">
        <v>0</v>
      </c>
      <c r="G4003" s="87">
        <v>0</v>
      </c>
      <c r="H4003" s="88">
        <v>0</v>
      </c>
      <c r="I4003" s="87">
        <v>0</v>
      </c>
      <c r="J4003" s="88">
        <v>0</v>
      </c>
      <c r="K4003" s="87">
        <v>0</v>
      </c>
      <c r="L4003" s="88">
        <v>0</v>
      </c>
      <c r="M4003" s="87">
        <v>0</v>
      </c>
      <c r="N4003" s="88">
        <v>0</v>
      </c>
      <c r="O4003" s="87">
        <v>0</v>
      </c>
      <c r="P4003" s="88">
        <v>0</v>
      </c>
      <c r="Q4003" s="87">
        <v>0</v>
      </c>
      <c r="R4003" s="88">
        <v>0</v>
      </c>
      <c r="S4003" s="87">
        <v>0</v>
      </c>
      <c r="T4003" s="88">
        <v>0</v>
      </c>
      <c r="U4003" s="87">
        <v>0</v>
      </c>
      <c r="V4003" s="88">
        <v>0</v>
      </c>
      <c r="W4003" s="87">
        <v>0</v>
      </c>
      <c r="X4003" s="88">
        <v>0</v>
      </c>
      <c r="Y4003" s="87">
        <v>0</v>
      </c>
      <c r="Z4003" s="88">
        <v>0</v>
      </c>
      <c r="AA4003" s="87">
        <v>0</v>
      </c>
      <c r="AB4003" s="88">
        <v>0</v>
      </c>
      <c r="AC4003" s="58"/>
      <c r="AD4003" s="59">
        <f t="shared" si="84"/>
        <v>0</v>
      </c>
      <c r="AE4003" s="58"/>
    </row>
    <row r="4004" spans="2:31" x14ac:dyDescent="0.3">
      <c r="B4004" s="4" t="s">
        <v>156</v>
      </c>
      <c r="C4004" s="14"/>
      <c r="D4004" s="14"/>
      <c r="E4004" s="87">
        <v>0</v>
      </c>
      <c r="F4004" s="88">
        <v>0</v>
      </c>
      <c r="G4004" s="87">
        <v>0</v>
      </c>
      <c r="H4004" s="88">
        <v>0</v>
      </c>
      <c r="I4004" s="87">
        <v>0</v>
      </c>
      <c r="J4004" s="88">
        <v>0</v>
      </c>
      <c r="K4004" s="87">
        <v>0</v>
      </c>
      <c r="L4004" s="88">
        <v>0</v>
      </c>
      <c r="M4004" s="87">
        <v>0</v>
      </c>
      <c r="N4004" s="88">
        <v>0</v>
      </c>
      <c r="O4004" s="87">
        <v>0</v>
      </c>
      <c r="P4004" s="88">
        <v>0</v>
      </c>
      <c r="Q4004" s="87">
        <v>0</v>
      </c>
      <c r="R4004" s="88">
        <v>0</v>
      </c>
      <c r="S4004" s="87">
        <v>0</v>
      </c>
      <c r="T4004" s="88">
        <v>0</v>
      </c>
      <c r="U4004" s="87">
        <v>0</v>
      </c>
      <c r="V4004" s="88">
        <v>0</v>
      </c>
      <c r="W4004" s="87">
        <v>0</v>
      </c>
      <c r="X4004" s="88">
        <v>0</v>
      </c>
      <c r="Y4004" s="87">
        <v>0</v>
      </c>
      <c r="Z4004" s="88">
        <v>0</v>
      </c>
      <c r="AA4004" s="87">
        <v>0</v>
      </c>
      <c r="AB4004" s="88">
        <v>0</v>
      </c>
      <c r="AC4004" s="58"/>
      <c r="AD4004" s="59">
        <f t="shared" si="84"/>
        <v>0</v>
      </c>
      <c r="AE4004" s="58"/>
    </row>
    <row r="4005" spans="2:31" x14ac:dyDescent="0.3">
      <c r="B4005" s="4" t="s">
        <v>157</v>
      </c>
      <c r="C4005" s="14"/>
      <c r="D4005" s="14"/>
      <c r="E4005" s="87">
        <v>0</v>
      </c>
      <c r="F4005" s="88">
        <v>0</v>
      </c>
      <c r="G4005" s="87">
        <v>0</v>
      </c>
      <c r="H4005" s="88">
        <v>0</v>
      </c>
      <c r="I4005" s="87">
        <v>0</v>
      </c>
      <c r="J4005" s="88">
        <v>0</v>
      </c>
      <c r="K4005" s="87">
        <v>0</v>
      </c>
      <c r="L4005" s="88">
        <v>0</v>
      </c>
      <c r="M4005" s="87">
        <v>0</v>
      </c>
      <c r="N4005" s="88">
        <v>0</v>
      </c>
      <c r="O4005" s="87">
        <v>0</v>
      </c>
      <c r="P4005" s="88">
        <v>0</v>
      </c>
      <c r="Q4005" s="87">
        <v>0</v>
      </c>
      <c r="R4005" s="88">
        <v>0</v>
      </c>
      <c r="S4005" s="87">
        <v>0</v>
      </c>
      <c r="T4005" s="88">
        <v>0</v>
      </c>
      <c r="U4005" s="87">
        <v>0</v>
      </c>
      <c r="V4005" s="88">
        <v>0</v>
      </c>
      <c r="W4005" s="87">
        <v>0</v>
      </c>
      <c r="X4005" s="88">
        <v>0</v>
      </c>
      <c r="Y4005" s="87">
        <v>0</v>
      </c>
      <c r="Z4005" s="88">
        <v>0</v>
      </c>
      <c r="AA4005" s="87">
        <v>0</v>
      </c>
      <c r="AB4005" s="88">
        <v>0</v>
      </c>
      <c r="AC4005" s="58"/>
      <c r="AD4005" s="59">
        <f t="shared" si="84"/>
        <v>0</v>
      </c>
      <c r="AE4005" s="58"/>
    </row>
    <row r="4006" spans="2:31" x14ac:dyDescent="0.3">
      <c r="B4006" s="4" t="s">
        <v>158</v>
      </c>
      <c r="C4006" s="14"/>
      <c r="D4006" s="14"/>
      <c r="E4006" s="87">
        <v>0</v>
      </c>
      <c r="F4006" s="88">
        <v>0</v>
      </c>
      <c r="G4006" s="87">
        <v>0</v>
      </c>
      <c r="H4006" s="88">
        <v>0</v>
      </c>
      <c r="I4006" s="87">
        <v>0</v>
      </c>
      <c r="J4006" s="88">
        <v>0</v>
      </c>
      <c r="K4006" s="87">
        <v>0</v>
      </c>
      <c r="L4006" s="88">
        <v>0</v>
      </c>
      <c r="M4006" s="87">
        <v>0</v>
      </c>
      <c r="N4006" s="88">
        <v>0</v>
      </c>
      <c r="O4006" s="87">
        <v>0</v>
      </c>
      <c r="P4006" s="88">
        <v>0</v>
      </c>
      <c r="Q4006" s="87">
        <v>0</v>
      </c>
      <c r="R4006" s="88">
        <v>0</v>
      </c>
      <c r="S4006" s="87">
        <v>0</v>
      </c>
      <c r="T4006" s="88">
        <v>0</v>
      </c>
      <c r="U4006" s="87">
        <v>0</v>
      </c>
      <c r="V4006" s="88">
        <v>0</v>
      </c>
      <c r="W4006" s="87">
        <v>0</v>
      </c>
      <c r="X4006" s="88">
        <v>0</v>
      </c>
      <c r="Y4006" s="87">
        <v>0</v>
      </c>
      <c r="Z4006" s="88">
        <v>0</v>
      </c>
      <c r="AA4006" s="87">
        <v>0</v>
      </c>
      <c r="AB4006" s="88">
        <v>0</v>
      </c>
      <c r="AC4006" s="58"/>
      <c r="AD4006" s="59">
        <f t="shared" si="84"/>
        <v>0</v>
      </c>
      <c r="AE4006" s="58"/>
    </row>
    <row r="4007" spans="2:31" x14ac:dyDescent="0.3">
      <c r="B4007" s="4" t="s">
        <v>159</v>
      </c>
      <c r="C4007" s="14"/>
      <c r="D4007" s="14"/>
      <c r="E4007" s="87">
        <v>0</v>
      </c>
      <c r="F4007" s="88">
        <v>0</v>
      </c>
      <c r="G4007" s="87">
        <v>0</v>
      </c>
      <c r="H4007" s="88">
        <v>0</v>
      </c>
      <c r="I4007" s="87">
        <v>0</v>
      </c>
      <c r="J4007" s="88">
        <v>0</v>
      </c>
      <c r="K4007" s="87">
        <v>0</v>
      </c>
      <c r="L4007" s="88">
        <v>0</v>
      </c>
      <c r="M4007" s="87">
        <v>0</v>
      </c>
      <c r="N4007" s="88">
        <v>0</v>
      </c>
      <c r="O4007" s="87">
        <v>0</v>
      </c>
      <c r="P4007" s="88">
        <v>0</v>
      </c>
      <c r="Q4007" s="87">
        <v>0</v>
      </c>
      <c r="R4007" s="88">
        <v>0</v>
      </c>
      <c r="S4007" s="87">
        <v>0</v>
      </c>
      <c r="T4007" s="88">
        <v>0</v>
      </c>
      <c r="U4007" s="87">
        <v>0</v>
      </c>
      <c r="V4007" s="88">
        <v>0</v>
      </c>
      <c r="W4007" s="87">
        <v>0</v>
      </c>
      <c r="X4007" s="88">
        <v>0</v>
      </c>
      <c r="Y4007" s="87">
        <v>0</v>
      </c>
      <c r="Z4007" s="88">
        <v>0</v>
      </c>
      <c r="AA4007" s="87">
        <v>0</v>
      </c>
      <c r="AB4007" s="88">
        <v>0</v>
      </c>
      <c r="AC4007" s="58"/>
      <c r="AD4007" s="59">
        <f t="shared" si="84"/>
        <v>0</v>
      </c>
      <c r="AE4007" s="58"/>
    </row>
    <row r="4008" spans="2:31" x14ac:dyDescent="0.3">
      <c r="B4008" s="4" t="s">
        <v>202</v>
      </c>
      <c r="C4008" s="14"/>
      <c r="D4008" s="14"/>
      <c r="E4008" s="87">
        <v>0</v>
      </c>
      <c r="F4008" s="88">
        <v>0</v>
      </c>
      <c r="G4008" s="87">
        <v>0</v>
      </c>
      <c r="H4008" s="88">
        <v>0</v>
      </c>
      <c r="I4008" s="87">
        <v>0</v>
      </c>
      <c r="J4008" s="88">
        <v>0</v>
      </c>
      <c r="K4008" s="87">
        <v>0</v>
      </c>
      <c r="L4008" s="88">
        <v>0</v>
      </c>
      <c r="M4008" s="87">
        <v>0</v>
      </c>
      <c r="N4008" s="88">
        <v>0</v>
      </c>
      <c r="O4008" s="87">
        <v>0</v>
      </c>
      <c r="P4008" s="88">
        <v>0</v>
      </c>
      <c r="Q4008" s="87">
        <v>0</v>
      </c>
      <c r="R4008" s="88">
        <v>0</v>
      </c>
      <c r="S4008" s="87">
        <v>0</v>
      </c>
      <c r="T4008" s="88">
        <v>0</v>
      </c>
      <c r="U4008" s="87">
        <v>0</v>
      </c>
      <c r="V4008" s="88">
        <v>0</v>
      </c>
      <c r="W4008" s="87">
        <v>0</v>
      </c>
      <c r="X4008" s="88">
        <v>0</v>
      </c>
      <c r="Y4008" s="87">
        <v>0</v>
      </c>
      <c r="Z4008" s="88">
        <v>0</v>
      </c>
      <c r="AA4008" s="87">
        <v>0</v>
      </c>
      <c r="AB4008" s="88">
        <v>0</v>
      </c>
      <c r="AC4008" s="58"/>
      <c r="AD4008" s="59">
        <f t="shared" si="84"/>
        <v>0</v>
      </c>
      <c r="AE4008" s="58"/>
    </row>
    <row r="4009" spans="2:31" x14ac:dyDescent="0.3">
      <c r="B4009" s="4" t="s">
        <v>203</v>
      </c>
      <c r="C4009" s="14"/>
      <c r="D4009" s="14"/>
      <c r="E4009" s="87">
        <v>0</v>
      </c>
      <c r="F4009" s="88">
        <v>0</v>
      </c>
      <c r="G4009" s="87">
        <v>0</v>
      </c>
      <c r="H4009" s="88">
        <v>0</v>
      </c>
      <c r="I4009" s="87">
        <v>0</v>
      </c>
      <c r="J4009" s="88">
        <v>0</v>
      </c>
      <c r="K4009" s="87">
        <v>0</v>
      </c>
      <c r="L4009" s="88">
        <v>0</v>
      </c>
      <c r="M4009" s="87">
        <v>0</v>
      </c>
      <c r="N4009" s="88">
        <v>0</v>
      </c>
      <c r="O4009" s="87">
        <v>0</v>
      </c>
      <c r="P4009" s="88">
        <v>0</v>
      </c>
      <c r="Q4009" s="87">
        <v>0</v>
      </c>
      <c r="R4009" s="88">
        <v>0</v>
      </c>
      <c r="S4009" s="87">
        <v>0</v>
      </c>
      <c r="T4009" s="88">
        <v>0</v>
      </c>
      <c r="U4009" s="87">
        <v>0</v>
      </c>
      <c r="V4009" s="88">
        <v>0</v>
      </c>
      <c r="W4009" s="87">
        <v>0</v>
      </c>
      <c r="X4009" s="88">
        <v>0</v>
      </c>
      <c r="Y4009" s="87">
        <v>0</v>
      </c>
      <c r="Z4009" s="88">
        <v>0</v>
      </c>
      <c r="AA4009" s="87">
        <v>0</v>
      </c>
      <c r="AB4009" s="88">
        <v>0</v>
      </c>
      <c r="AC4009" s="58"/>
      <c r="AD4009" s="59">
        <f t="shared" si="84"/>
        <v>0</v>
      </c>
      <c r="AE4009" s="58"/>
    </row>
    <row r="4010" spans="2:31" x14ac:dyDescent="0.3">
      <c r="B4010" s="4" t="s">
        <v>187</v>
      </c>
      <c r="C4010" s="14"/>
      <c r="D4010" s="14"/>
      <c r="E4010" s="87">
        <v>0</v>
      </c>
      <c r="F4010" s="88">
        <v>0</v>
      </c>
      <c r="G4010" s="87">
        <v>0</v>
      </c>
      <c r="H4010" s="88">
        <v>0</v>
      </c>
      <c r="I4010" s="87">
        <v>0</v>
      </c>
      <c r="J4010" s="88">
        <v>0</v>
      </c>
      <c r="K4010" s="87">
        <v>0</v>
      </c>
      <c r="L4010" s="88">
        <v>0</v>
      </c>
      <c r="M4010" s="87">
        <v>0.82873733118176462</v>
      </c>
      <c r="N4010" s="88">
        <v>0.74939909707754848</v>
      </c>
      <c r="O4010" s="87">
        <v>0</v>
      </c>
      <c r="P4010" s="88">
        <v>0</v>
      </c>
      <c r="Q4010" s="87">
        <v>0</v>
      </c>
      <c r="R4010" s="88">
        <v>0</v>
      </c>
      <c r="S4010" s="87">
        <v>0</v>
      </c>
      <c r="T4010" s="88">
        <v>0</v>
      </c>
      <c r="U4010" s="87">
        <v>0</v>
      </c>
      <c r="V4010" s="88">
        <v>0</v>
      </c>
      <c r="W4010" s="87">
        <v>0</v>
      </c>
      <c r="X4010" s="88">
        <v>0</v>
      </c>
      <c r="Y4010" s="87">
        <v>0</v>
      </c>
      <c r="Z4010" s="88">
        <v>0</v>
      </c>
      <c r="AA4010" s="87">
        <v>0</v>
      </c>
      <c r="AB4010" s="88">
        <v>0</v>
      </c>
      <c r="AC4010" s="58"/>
      <c r="AD4010" s="59">
        <f t="shared" si="84"/>
        <v>1.5781364282593131</v>
      </c>
      <c r="AE4010" s="58"/>
    </row>
    <row r="4011" spans="2:31" x14ac:dyDescent="0.3">
      <c r="B4011" s="4" t="s">
        <v>188</v>
      </c>
      <c r="C4011" s="14"/>
      <c r="D4011" s="14"/>
      <c r="E4011" s="87">
        <v>0</v>
      </c>
      <c r="F4011" s="88">
        <v>0</v>
      </c>
      <c r="G4011" s="87">
        <v>0</v>
      </c>
      <c r="H4011" s="88">
        <v>0</v>
      </c>
      <c r="I4011" s="87">
        <v>0</v>
      </c>
      <c r="J4011" s="88">
        <v>0</v>
      </c>
      <c r="K4011" s="87">
        <v>0</v>
      </c>
      <c r="L4011" s="88">
        <v>0</v>
      </c>
      <c r="M4011" s="87">
        <v>0.11968663454055786</v>
      </c>
      <c r="N4011" s="88">
        <v>0</v>
      </c>
      <c r="O4011" s="87">
        <v>0</v>
      </c>
      <c r="P4011" s="88">
        <v>0</v>
      </c>
      <c r="Q4011" s="87">
        <v>0</v>
      </c>
      <c r="R4011" s="88">
        <v>0</v>
      </c>
      <c r="S4011" s="87">
        <v>0</v>
      </c>
      <c r="T4011" s="88">
        <v>0</v>
      </c>
      <c r="U4011" s="87">
        <v>0</v>
      </c>
      <c r="V4011" s="88">
        <v>0</v>
      </c>
      <c r="W4011" s="87">
        <v>0</v>
      </c>
      <c r="X4011" s="88">
        <v>0</v>
      </c>
      <c r="Y4011" s="87">
        <v>0</v>
      </c>
      <c r="Z4011" s="88">
        <v>0</v>
      </c>
      <c r="AA4011" s="87">
        <v>0</v>
      </c>
      <c r="AB4011" s="88">
        <v>0</v>
      </c>
      <c r="AC4011" s="58"/>
      <c r="AD4011" s="59">
        <f t="shared" si="84"/>
        <v>0.11968663454055786</v>
      </c>
      <c r="AE4011" s="58"/>
    </row>
    <row r="4012" spans="2:31" x14ac:dyDescent="0.3">
      <c r="B4012" s="4" t="s">
        <v>259</v>
      </c>
      <c r="C4012" s="14"/>
      <c r="D4012" s="14"/>
      <c r="E4012" s="87">
        <v>0</v>
      </c>
      <c r="F4012" s="88">
        <v>0</v>
      </c>
      <c r="G4012" s="87">
        <v>0</v>
      </c>
      <c r="H4012" s="88">
        <v>0</v>
      </c>
      <c r="I4012" s="87">
        <v>0</v>
      </c>
      <c r="J4012" s="88">
        <v>0</v>
      </c>
      <c r="K4012" s="87">
        <v>0</v>
      </c>
      <c r="L4012" s="88">
        <v>0</v>
      </c>
      <c r="M4012" s="87">
        <v>0</v>
      </c>
      <c r="N4012" s="88">
        <v>0</v>
      </c>
      <c r="O4012" s="87">
        <v>0</v>
      </c>
      <c r="P4012" s="88">
        <v>0</v>
      </c>
      <c r="Q4012" s="87">
        <v>0</v>
      </c>
      <c r="R4012" s="88">
        <v>0</v>
      </c>
      <c r="S4012" s="87">
        <v>0</v>
      </c>
      <c r="T4012" s="88">
        <v>0</v>
      </c>
      <c r="U4012" s="87">
        <v>0</v>
      </c>
      <c r="V4012" s="88">
        <v>0</v>
      </c>
      <c r="W4012" s="87">
        <v>0</v>
      </c>
      <c r="X4012" s="88">
        <v>0</v>
      </c>
      <c r="Y4012" s="87">
        <v>0</v>
      </c>
      <c r="Z4012" s="88">
        <v>0</v>
      </c>
      <c r="AA4012" s="87">
        <v>0</v>
      </c>
      <c r="AB4012" s="88">
        <v>0</v>
      </c>
      <c r="AC4012" s="58"/>
      <c r="AD4012" s="59">
        <f t="shared" si="84"/>
        <v>0</v>
      </c>
      <c r="AE4012" s="58"/>
    </row>
    <row r="4013" spans="2:31" x14ac:dyDescent="0.3">
      <c r="B4013" s="4" t="s">
        <v>160</v>
      </c>
      <c r="C4013" s="14"/>
      <c r="D4013" s="14"/>
      <c r="E4013" s="87">
        <v>0</v>
      </c>
      <c r="F4013" s="88">
        <v>0</v>
      </c>
      <c r="G4013" s="87">
        <v>0</v>
      </c>
      <c r="H4013" s="88">
        <v>0</v>
      </c>
      <c r="I4013" s="87">
        <v>0</v>
      </c>
      <c r="J4013" s="88">
        <v>0</v>
      </c>
      <c r="K4013" s="87">
        <v>0</v>
      </c>
      <c r="L4013" s="88">
        <v>0</v>
      </c>
      <c r="M4013" s="87">
        <v>0</v>
      </c>
      <c r="N4013" s="88">
        <v>0</v>
      </c>
      <c r="O4013" s="87">
        <v>0</v>
      </c>
      <c r="P4013" s="88">
        <v>0</v>
      </c>
      <c r="Q4013" s="87">
        <v>0</v>
      </c>
      <c r="R4013" s="88">
        <v>0</v>
      </c>
      <c r="S4013" s="87">
        <v>0</v>
      </c>
      <c r="T4013" s="88">
        <v>0</v>
      </c>
      <c r="U4013" s="87">
        <v>0</v>
      </c>
      <c r="V4013" s="88">
        <v>0</v>
      </c>
      <c r="W4013" s="87">
        <v>0</v>
      </c>
      <c r="X4013" s="88">
        <v>0</v>
      </c>
      <c r="Y4013" s="87">
        <v>0</v>
      </c>
      <c r="Z4013" s="88">
        <v>0</v>
      </c>
      <c r="AA4013" s="87">
        <v>0</v>
      </c>
      <c r="AB4013" s="88">
        <v>0</v>
      </c>
      <c r="AC4013" s="58"/>
      <c r="AD4013" s="59">
        <f t="shared" si="84"/>
        <v>0</v>
      </c>
      <c r="AE4013" s="58"/>
    </row>
    <row r="4014" spans="2:31" x14ac:dyDescent="0.3">
      <c r="B4014" s="4" t="s">
        <v>161</v>
      </c>
      <c r="C4014" s="14"/>
      <c r="D4014" s="14"/>
      <c r="E4014" s="87">
        <v>0</v>
      </c>
      <c r="F4014" s="88">
        <v>0</v>
      </c>
      <c r="G4014" s="87">
        <v>0</v>
      </c>
      <c r="H4014" s="88">
        <v>0</v>
      </c>
      <c r="I4014" s="87">
        <v>0</v>
      </c>
      <c r="J4014" s="88">
        <v>0</v>
      </c>
      <c r="K4014" s="87">
        <v>0</v>
      </c>
      <c r="L4014" s="88">
        <v>0</v>
      </c>
      <c r="M4014" s="87">
        <v>0</v>
      </c>
      <c r="N4014" s="88">
        <v>0</v>
      </c>
      <c r="O4014" s="87">
        <v>0</v>
      </c>
      <c r="P4014" s="88">
        <v>0</v>
      </c>
      <c r="Q4014" s="87">
        <v>0</v>
      </c>
      <c r="R4014" s="88">
        <v>0</v>
      </c>
      <c r="S4014" s="87">
        <v>0</v>
      </c>
      <c r="T4014" s="88">
        <v>0</v>
      </c>
      <c r="U4014" s="87">
        <v>0</v>
      </c>
      <c r="V4014" s="88">
        <v>0</v>
      </c>
      <c r="W4014" s="87">
        <v>0</v>
      </c>
      <c r="X4014" s="88">
        <v>0</v>
      </c>
      <c r="Y4014" s="87">
        <v>0</v>
      </c>
      <c r="Z4014" s="88">
        <v>0</v>
      </c>
      <c r="AA4014" s="87">
        <v>0</v>
      </c>
      <c r="AB4014" s="88">
        <v>0</v>
      </c>
      <c r="AC4014" s="58"/>
      <c r="AD4014" s="59">
        <f t="shared" si="84"/>
        <v>0</v>
      </c>
      <c r="AE4014" s="58"/>
    </row>
    <row r="4015" spans="2:31" x14ac:dyDescent="0.3">
      <c r="B4015" s="4" t="s">
        <v>162</v>
      </c>
      <c r="C4015" s="14"/>
      <c r="D4015" s="14"/>
      <c r="E4015" s="87">
        <v>0</v>
      </c>
      <c r="F4015" s="88">
        <v>0</v>
      </c>
      <c r="G4015" s="87">
        <v>0</v>
      </c>
      <c r="H4015" s="88">
        <v>0</v>
      </c>
      <c r="I4015" s="87">
        <v>0</v>
      </c>
      <c r="J4015" s="88">
        <v>0</v>
      </c>
      <c r="K4015" s="87">
        <v>0</v>
      </c>
      <c r="L4015" s="88">
        <v>0</v>
      </c>
      <c r="M4015" s="87">
        <v>0</v>
      </c>
      <c r="N4015" s="88">
        <v>0</v>
      </c>
      <c r="O4015" s="87">
        <v>0</v>
      </c>
      <c r="P4015" s="88">
        <v>0</v>
      </c>
      <c r="Q4015" s="87">
        <v>0</v>
      </c>
      <c r="R4015" s="88">
        <v>0</v>
      </c>
      <c r="S4015" s="87">
        <v>0</v>
      </c>
      <c r="T4015" s="88">
        <v>0</v>
      </c>
      <c r="U4015" s="87">
        <v>0</v>
      </c>
      <c r="V4015" s="88">
        <v>0</v>
      </c>
      <c r="W4015" s="87">
        <v>0</v>
      </c>
      <c r="X4015" s="88">
        <v>0</v>
      </c>
      <c r="Y4015" s="87">
        <v>0</v>
      </c>
      <c r="Z4015" s="88">
        <v>0</v>
      </c>
      <c r="AA4015" s="87">
        <v>0</v>
      </c>
      <c r="AB4015" s="88">
        <v>0</v>
      </c>
      <c r="AC4015" s="58"/>
      <c r="AD4015" s="59">
        <f t="shared" si="84"/>
        <v>0</v>
      </c>
      <c r="AE4015" s="58"/>
    </row>
    <row r="4016" spans="2:31" x14ac:dyDescent="0.3">
      <c r="B4016" s="4" t="s">
        <v>149</v>
      </c>
      <c r="C4016" s="14"/>
      <c r="D4016" s="14"/>
      <c r="E4016" s="87">
        <v>0</v>
      </c>
      <c r="F4016" s="88">
        <v>2.4916666666666676</v>
      </c>
      <c r="G4016" s="87">
        <v>6.5000000000000027</v>
      </c>
      <c r="H4016" s="88">
        <v>6.5000000000000027</v>
      </c>
      <c r="I4016" s="87">
        <v>6.5000000000000027</v>
      </c>
      <c r="J4016" s="88">
        <v>6.5000000000000027</v>
      </c>
      <c r="K4016" s="87">
        <v>6.5000000000000027</v>
      </c>
      <c r="L4016" s="88">
        <v>4.658333333333335</v>
      </c>
      <c r="M4016" s="87">
        <v>6.5000000000000027</v>
      </c>
      <c r="N4016" s="88">
        <v>6.5000000000000027</v>
      </c>
      <c r="O4016" s="87">
        <v>6.5000000000000027</v>
      </c>
      <c r="P4016" s="88">
        <v>6.5000000000000027</v>
      </c>
      <c r="Q4016" s="87">
        <v>6.5000000000000027</v>
      </c>
      <c r="R4016" s="88">
        <v>6.5000000000000027</v>
      </c>
      <c r="S4016" s="87">
        <v>6.5000000000000027</v>
      </c>
      <c r="T4016" s="88">
        <v>6.5000000000000027</v>
      </c>
      <c r="U4016" s="87">
        <v>6.5000000000000027</v>
      </c>
      <c r="V4016" s="88">
        <v>6.5000000000000027</v>
      </c>
      <c r="W4016" s="87">
        <v>6.5000000000000027</v>
      </c>
      <c r="X4016" s="88">
        <v>0</v>
      </c>
      <c r="Y4016" s="87">
        <v>0</v>
      </c>
      <c r="Z4016" s="88">
        <v>0</v>
      </c>
      <c r="AA4016" s="87">
        <v>0</v>
      </c>
      <c r="AB4016" s="88">
        <v>0</v>
      </c>
      <c r="AC4016" s="58"/>
      <c r="AD4016" s="59">
        <f t="shared" si="84"/>
        <v>111.15000000000002</v>
      </c>
      <c r="AE4016" s="58"/>
    </row>
    <row r="4017" spans="2:31" x14ac:dyDescent="0.3">
      <c r="B4017" s="4" t="s">
        <v>230</v>
      </c>
      <c r="C4017" s="14"/>
      <c r="D4017" s="14"/>
      <c r="E4017" s="87">
        <v>3.0180613199869789E-4</v>
      </c>
      <c r="F4017" s="88">
        <v>8.5805694262186677E-3</v>
      </c>
      <c r="G4017" s="87">
        <v>2.4027085304260259E-2</v>
      </c>
      <c r="H4017" s="88">
        <v>3.0166387557983402E-2</v>
      </c>
      <c r="I4017" s="87">
        <v>6.9816641012827543E-2</v>
      </c>
      <c r="J4017" s="88">
        <v>4.2396257321039833E-2</v>
      </c>
      <c r="K4017" s="87">
        <v>3.2584577798843391E-2</v>
      </c>
      <c r="L4017" s="88">
        <v>1.2685686349868774E-2</v>
      </c>
      <c r="M4017" s="87">
        <v>0</v>
      </c>
      <c r="N4017" s="88">
        <v>0</v>
      </c>
      <c r="O4017" s="87">
        <v>0</v>
      </c>
      <c r="P4017" s="88">
        <v>0</v>
      </c>
      <c r="Q4017" s="87">
        <v>0</v>
      </c>
      <c r="R4017" s="88">
        <v>0</v>
      </c>
      <c r="S4017" s="87">
        <v>0</v>
      </c>
      <c r="T4017" s="88">
        <v>0</v>
      </c>
      <c r="U4017" s="87">
        <v>0</v>
      </c>
      <c r="V4017" s="88">
        <v>0</v>
      </c>
      <c r="W4017" s="87">
        <v>0</v>
      </c>
      <c r="X4017" s="88">
        <v>0</v>
      </c>
      <c r="Y4017" s="87">
        <v>0</v>
      </c>
      <c r="Z4017" s="88">
        <v>0</v>
      </c>
      <c r="AA4017" s="87">
        <v>0</v>
      </c>
      <c r="AB4017" s="88">
        <v>0</v>
      </c>
      <c r="AC4017" s="58"/>
      <c r="AD4017" s="59">
        <f t="shared" si="84"/>
        <v>0.22055901090304056</v>
      </c>
      <c r="AE4017" s="58"/>
    </row>
    <row r="4018" spans="2:31" x14ac:dyDescent="0.3">
      <c r="B4018" s="4" t="s">
        <v>248</v>
      </c>
      <c r="C4018" s="14"/>
      <c r="D4018" s="14"/>
      <c r="E4018" s="87">
        <v>0</v>
      </c>
      <c r="F4018" s="88">
        <v>0</v>
      </c>
      <c r="G4018" s="87">
        <v>0</v>
      </c>
      <c r="H4018" s="88">
        <v>0</v>
      </c>
      <c r="I4018" s="87">
        <v>0</v>
      </c>
      <c r="J4018" s="88">
        <v>0</v>
      </c>
      <c r="K4018" s="87">
        <v>0</v>
      </c>
      <c r="L4018" s="88">
        <v>0</v>
      </c>
      <c r="M4018" s="87">
        <v>0</v>
      </c>
      <c r="N4018" s="88">
        <v>0</v>
      </c>
      <c r="O4018" s="87">
        <v>0</v>
      </c>
      <c r="P4018" s="88">
        <v>0</v>
      </c>
      <c r="Q4018" s="87">
        <v>0</v>
      </c>
      <c r="R4018" s="88">
        <v>0</v>
      </c>
      <c r="S4018" s="87">
        <v>0</v>
      </c>
      <c r="T4018" s="88">
        <v>0</v>
      </c>
      <c r="U4018" s="87">
        <v>0</v>
      </c>
      <c r="V4018" s="88">
        <v>0</v>
      </c>
      <c r="W4018" s="87">
        <v>0</v>
      </c>
      <c r="X4018" s="88">
        <v>0</v>
      </c>
      <c r="Y4018" s="87">
        <v>0</v>
      </c>
      <c r="Z4018" s="88">
        <v>0</v>
      </c>
      <c r="AA4018" s="87">
        <v>0</v>
      </c>
      <c r="AB4018" s="88">
        <v>0</v>
      </c>
      <c r="AC4018" s="58"/>
      <c r="AD4018" s="59">
        <f t="shared" si="84"/>
        <v>0</v>
      </c>
      <c r="AE4018" s="58"/>
    </row>
    <row r="4019" spans="2:31" x14ac:dyDescent="0.3">
      <c r="B4019" s="4" t="s">
        <v>231</v>
      </c>
      <c r="C4019" s="14"/>
      <c r="D4019" s="14"/>
      <c r="E4019" s="87">
        <v>0</v>
      </c>
      <c r="F4019" s="88">
        <v>0</v>
      </c>
      <c r="G4019" s="87">
        <v>0</v>
      </c>
      <c r="H4019" s="88">
        <v>0</v>
      </c>
      <c r="I4019" s="87">
        <v>0</v>
      </c>
      <c r="J4019" s="88">
        <v>0</v>
      </c>
      <c r="K4019" s="87">
        <v>0</v>
      </c>
      <c r="L4019" s="88">
        <v>0</v>
      </c>
      <c r="M4019" s="87">
        <v>0</v>
      </c>
      <c r="N4019" s="88">
        <v>0</v>
      </c>
      <c r="O4019" s="87">
        <v>0</v>
      </c>
      <c r="P4019" s="88">
        <v>0</v>
      </c>
      <c r="Q4019" s="87">
        <v>0</v>
      </c>
      <c r="R4019" s="88">
        <v>0</v>
      </c>
      <c r="S4019" s="87">
        <v>0</v>
      </c>
      <c r="T4019" s="88">
        <v>0</v>
      </c>
      <c r="U4019" s="87">
        <v>0</v>
      </c>
      <c r="V4019" s="88">
        <v>0</v>
      </c>
      <c r="W4019" s="87">
        <v>0</v>
      </c>
      <c r="X4019" s="88">
        <v>0</v>
      </c>
      <c r="Y4019" s="87">
        <v>0</v>
      </c>
      <c r="Z4019" s="88">
        <v>0</v>
      </c>
      <c r="AA4019" s="87">
        <v>0</v>
      </c>
      <c r="AB4019" s="88">
        <v>0</v>
      </c>
      <c r="AC4019" s="58"/>
      <c r="AD4019" s="59">
        <f t="shared" si="84"/>
        <v>0</v>
      </c>
      <c r="AE4019" s="58"/>
    </row>
    <row r="4020" spans="2:31" x14ac:dyDescent="0.3">
      <c r="B4020" s="4" t="s">
        <v>292</v>
      </c>
      <c r="C4020" s="14"/>
      <c r="D4020" s="14"/>
      <c r="E4020" s="87">
        <v>0</v>
      </c>
      <c r="F4020" s="88">
        <v>3.7134736378987623</v>
      </c>
      <c r="G4020" s="87">
        <v>22.86156838734945</v>
      </c>
      <c r="H4020" s="88">
        <v>26.09156646728518</v>
      </c>
      <c r="I4020" s="87">
        <v>28.475379371643086</v>
      </c>
      <c r="J4020" s="88">
        <v>28.469314002990746</v>
      </c>
      <c r="K4020" s="87">
        <v>28.548263104756685</v>
      </c>
      <c r="L4020" s="88">
        <v>8.2713285776774104</v>
      </c>
      <c r="M4020" s="87">
        <v>0</v>
      </c>
      <c r="N4020" s="88">
        <v>0</v>
      </c>
      <c r="O4020" s="87">
        <v>0</v>
      </c>
      <c r="P4020" s="88">
        <v>0</v>
      </c>
      <c r="Q4020" s="87">
        <v>0</v>
      </c>
      <c r="R4020" s="88">
        <v>0</v>
      </c>
      <c r="S4020" s="87">
        <v>0</v>
      </c>
      <c r="T4020" s="88">
        <v>0</v>
      </c>
      <c r="U4020" s="87">
        <v>0</v>
      </c>
      <c r="V4020" s="88">
        <v>0</v>
      </c>
      <c r="W4020" s="87">
        <v>0</v>
      </c>
      <c r="X4020" s="88">
        <v>0</v>
      </c>
      <c r="Y4020" s="87">
        <v>0</v>
      </c>
      <c r="Z4020" s="88">
        <v>0</v>
      </c>
      <c r="AA4020" s="87">
        <v>0</v>
      </c>
      <c r="AB4020" s="88">
        <v>0</v>
      </c>
      <c r="AC4020" s="58"/>
      <c r="AD4020" s="59">
        <f t="shared" si="84"/>
        <v>146.43089354960134</v>
      </c>
      <c r="AE4020" s="58"/>
    </row>
    <row r="4021" spans="2:31" x14ac:dyDescent="0.3">
      <c r="B4021" s="4" t="s">
        <v>244</v>
      </c>
      <c r="C4021" s="14"/>
      <c r="D4021" s="14"/>
      <c r="E4021" s="87">
        <v>0</v>
      </c>
      <c r="F4021" s="88">
        <v>1.2830166666666663</v>
      </c>
      <c r="G4021" s="87">
        <v>3.3469999999999982</v>
      </c>
      <c r="H4021" s="88">
        <v>3.3469999999999982</v>
      </c>
      <c r="I4021" s="87">
        <v>3.3469999999999982</v>
      </c>
      <c r="J4021" s="88">
        <v>3.3469999999999982</v>
      </c>
      <c r="K4021" s="87">
        <v>3.3469999999999982</v>
      </c>
      <c r="L4021" s="88">
        <v>2.3986833333333322</v>
      </c>
      <c r="M4021" s="87">
        <v>3.3469999999999982</v>
      </c>
      <c r="N4021" s="88">
        <v>2.6775999999999986</v>
      </c>
      <c r="O4021" s="87">
        <v>0</v>
      </c>
      <c r="P4021" s="88">
        <v>0</v>
      </c>
      <c r="Q4021" s="87">
        <v>0</v>
      </c>
      <c r="R4021" s="88">
        <v>0</v>
      </c>
      <c r="S4021" s="87">
        <v>0</v>
      </c>
      <c r="T4021" s="88">
        <v>0</v>
      </c>
      <c r="U4021" s="87">
        <v>0</v>
      </c>
      <c r="V4021" s="88">
        <v>0</v>
      </c>
      <c r="W4021" s="87">
        <v>0</v>
      </c>
      <c r="X4021" s="88">
        <v>0</v>
      </c>
      <c r="Y4021" s="87">
        <v>0</v>
      </c>
      <c r="Z4021" s="88">
        <v>0</v>
      </c>
      <c r="AA4021" s="87">
        <v>0</v>
      </c>
      <c r="AB4021" s="88">
        <v>0</v>
      </c>
      <c r="AC4021" s="58"/>
      <c r="AD4021" s="59">
        <f t="shared" si="84"/>
        <v>26.441299999999984</v>
      </c>
      <c r="AE4021" s="58"/>
    </row>
    <row r="4022" spans="2:31" x14ac:dyDescent="0.3">
      <c r="B4022" s="4" t="s">
        <v>245</v>
      </c>
      <c r="C4022" s="14"/>
      <c r="D4022" s="14"/>
      <c r="E4022" s="87">
        <v>0</v>
      </c>
      <c r="F4022" s="88">
        <v>1.2830166666666663</v>
      </c>
      <c r="G4022" s="87">
        <v>3.3469999999999982</v>
      </c>
      <c r="H4022" s="88">
        <v>3.3469999999999982</v>
      </c>
      <c r="I4022" s="87">
        <v>3.3469999999999982</v>
      </c>
      <c r="J4022" s="88">
        <v>3.3469999999999982</v>
      </c>
      <c r="K4022" s="87">
        <v>3.3469999999999982</v>
      </c>
      <c r="L4022" s="88">
        <v>2.3986833333333322</v>
      </c>
      <c r="M4022" s="87">
        <v>3.3469999999999982</v>
      </c>
      <c r="N4022" s="88">
        <v>2.6775999999999986</v>
      </c>
      <c r="O4022" s="87">
        <v>0</v>
      </c>
      <c r="P4022" s="88">
        <v>0</v>
      </c>
      <c r="Q4022" s="87">
        <v>0</v>
      </c>
      <c r="R4022" s="88">
        <v>0</v>
      </c>
      <c r="S4022" s="87">
        <v>0</v>
      </c>
      <c r="T4022" s="88">
        <v>0</v>
      </c>
      <c r="U4022" s="87">
        <v>0</v>
      </c>
      <c r="V4022" s="88">
        <v>0</v>
      </c>
      <c r="W4022" s="87">
        <v>0</v>
      </c>
      <c r="X4022" s="88">
        <v>0</v>
      </c>
      <c r="Y4022" s="87">
        <v>0</v>
      </c>
      <c r="Z4022" s="88">
        <v>0</v>
      </c>
      <c r="AA4022" s="87">
        <v>0</v>
      </c>
      <c r="AB4022" s="88">
        <v>0</v>
      </c>
      <c r="AC4022" s="58"/>
      <c r="AD4022" s="59">
        <f t="shared" si="84"/>
        <v>26.441299999999984</v>
      </c>
      <c r="AE4022" s="58"/>
    </row>
    <row r="4023" spans="2:31" x14ac:dyDescent="0.3">
      <c r="B4023" s="4" t="s">
        <v>257</v>
      </c>
      <c r="C4023" s="14"/>
      <c r="D4023" s="14"/>
      <c r="E4023" s="87">
        <v>0</v>
      </c>
      <c r="F4023" s="88">
        <v>0</v>
      </c>
      <c r="G4023" s="87">
        <v>0</v>
      </c>
      <c r="H4023" s="88">
        <v>0</v>
      </c>
      <c r="I4023" s="87">
        <v>0</v>
      </c>
      <c r="J4023" s="88">
        <v>0</v>
      </c>
      <c r="K4023" s="87">
        <v>0</v>
      </c>
      <c r="L4023" s="88">
        <v>0</v>
      </c>
      <c r="M4023" s="87">
        <v>0</v>
      </c>
      <c r="N4023" s="88">
        <v>0</v>
      </c>
      <c r="O4023" s="87">
        <v>0</v>
      </c>
      <c r="P4023" s="88">
        <v>0</v>
      </c>
      <c r="Q4023" s="87">
        <v>0</v>
      </c>
      <c r="R4023" s="88">
        <v>0</v>
      </c>
      <c r="S4023" s="87">
        <v>0</v>
      </c>
      <c r="T4023" s="88">
        <v>0</v>
      </c>
      <c r="U4023" s="87">
        <v>0</v>
      </c>
      <c r="V4023" s="88">
        <v>0</v>
      </c>
      <c r="W4023" s="87">
        <v>0</v>
      </c>
      <c r="X4023" s="88">
        <v>0</v>
      </c>
      <c r="Y4023" s="87">
        <v>0</v>
      </c>
      <c r="Z4023" s="88">
        <v>0</v>
      </c>
      <c r="AA4023" s="87">
        <v>0</v>
      </c>
      <c r="AB4023" s="88">
        <v>0</v>
      </c>
      <c r="AC4023" s="58"/>
      <c r="AD4023" s="59">
        <f t="shared" si="84"/>
        <v>0</v>
      </c>
      <c r="AE4023" s="58"/>
    </row>
    <row r="4024" spans="2:31" x14ac:dyDescent="0.3">
      <c r="B4024" s="4" t="s">
        <v>222</v>
      </c>
      <c r="C4024" s="14"/>
      <c r="D4024" s="14"/>
      <c r="E4024" s="87">
        <v>0</v>
      </c>
      <c r="F4024" s="88">
        <v>0.2179629629629628</v>
      </c>
      <c r="G4024" s="87">
        <v>0</v>
      </c>
      <c r="H4024" s="88">
        <v>0</v>
      </c>
      <c r="I4024" s="87">
        <v>1.5412962962962959</v>
      </c>
      <c r="J4024" s="88">
        <v>3.2497222222222231</v>
      </c>
      <c r="K4024" s="87">
        <v>3.2666666666666693</v>
      </c>
      <c r="L4024" s="88">
        <v>2.3411111111111125</v>
      </c>
      <c r="M4024" s="87">
        <v>3.2666666666666693</v>
      </c>
      <c r="N4024" s="88">
        <v>5.5119444444444445</v>
      </c>
      <c r="O4024" s="87">
        <v>8.5579168893555444</v>
      </c>
      <c r="P4024" s="88">
        <v>8.3479590352340107</v>
      </c>
      <c r="Q4024" s="87">
        <v>4.1187799783371792</v>
      </c>
      <c r="R4024" s="88">
        <v>0</v>
      </c>
      <c r="S4024" s="87">
        <v>0.97166666666666646</v>
      </c>
      <c r="T4024" s="88">
        <v>1.0597733958672588</v>
      </c>
      <c r="U4024" s="87">
        <v>0</v>
      </c>
      <c r="V4024" s="88">
        <v>0</v>
      </c>
      <c r="W4024" s="87">
        <v>0</v>
      </c>
      <c r="X4024" s="88">
        <v>0</v>
      </c>
      <c r="Y4024" s="87">
        <v>0</v>
      </c>
      <c r="Z4024" s="88">
        <v>0</v>
      </c>
      <c r="AA4024" s="87">
        <v>0</v>
      </c>
      <c r="AB4024" s="88">
        <v>0</v>
      </c>
      <c r="AC4024" s="58"/>
      <c r="AD4024" s="59">
        <f t="shared" si="84"/>
        <v>42.451466335831036</v>
      </c>
      <c r="AE4024" s="58"/>
    </row>
    <row r="4025" spans="2:31" x14ac:dyDescent="0.3">
      <c r="B4025" s="4" t="s">
        <v>223</v>
      </c>
      <c r="C4025" s="14"/>
      <c r="D4025" s="14"/>
      <c r="E4025" s="87">
        <v>0</v>
      </c>
      <c r="F4025" s="88">
        <v>0</v>
      </c>
      <c r="G4025" s="87">
        <v>0</v>
      </c>
      <c r="H4025" s="88">
        <v>0</v>
      </c>
      <c r="I4025" s="87">
        <v>0</v>
      </c>
      <c r="J4025" s="88">
        <v>0</v>
      </c>
      <c r="K4025" s="87">
        <v>0</v>
      </c>
      <c r="L4025" s="88">
        <v>0</v>
      </c>
      <c r="M4025" s="87">
        <v>0</v>
      </c>
      <c r="N4025" s="88">
        <v>2.1652279356028883</v>
      </c>
      <c r="O4025" s="87">
        <v>9.9897512037617471</v>
      </c>
      <c r="P4025" s="88">
        <v>8.3449305356738872</v>
      </c>
      <c r="Q4025" s="87">
        <v>6.6445543120925619</v>
      </c>
      <c r="R4025" s="88">
        <v>6.6386225329401585</v>
      </c>
      <c r="S4025" s="87">
        <v>3.4840612289185318</v>
      </c>
      <c r="T4025" s="88">
        <v>1.1759884702662622</v>
      </c>
      <c r="U4025" s="87">
        <v>0</v>
      </c>
      <c r="V4025" s="88">
        <v>0</v>
      </c>
      <c r="W4025" s="87">
        <v>0</v>
      </c>
      <c r="X4025" s="88">
        <v>0</v>
      </c>
      <c r="Y4025" s="87">
        <v>0</v>
      </c>
      <c r="Z4025" s="88">
        <v>0</v>
      </c>
      <c r="AA4025" s="87">
        <v>0</v>
      </c>
      <c r="AB4025" s="88">
        <v>0</v>
      </c>
      <c r="AC4025" s="58"/>
      <c r="AD4025" s="59">
        <f t="shared" si="84"/>
        <v>38.44313621925604</v>
      </c>
      <c r="AE4025" s="58"/>
    </row>
    <row r="4026" spans="2:31" x14ac:dyDescent="0.3">
      <c r="B4026" s="4" t="s">
        <v>224</v>
      </c>
      <c r="C4026" s="14"/>
      <c r="D4026" s="14"/>
      <c r="E4026" s="87">
        <v>0</v>
      </c>
      <c r="F4026" s="88">
        <v>0</v>
      </c>
      <c r="G4026" s="87">
        <v>0</v>
      </c>
      <c r="H4026" s="88">
        <v>0</v>
      </c>
      <c r="I4026" s="87">
        <v>0</v>
      </c>
      <c r="J4026" s="88">
        <v>0</v>
      </c>
      <c r="K4026" s="87">
        <v>0</v>
      </c>
      <c r="L4026" s="88">
        <v>0</v>
      </c>
      <c r="M4026" s="87">
        <v>0</v>
      </c>
      <c r="N4026" s="88">
        <v>0</v>
      </c>
      <c r="O4026" s="87">
        <v>0</v>
      </c>
      <c r="P4026" s="88">
        <v>0</v>
      </c>
      <c r="Q4026" s="87">
        <v>0</v>
      </c>
      <c r="R4026" s="88">
        <v>0</v>
      </c>
      <c r="S4026" s="87">
        <v>0</v>
      </c>
      <c r="T4026" s="88">
        <v>0</v>
      </c>
      <c r="U4026" s="87">
        <v>0</v>
      </c>
      <c r="V4026" s="88">
        <v>0</v>
      </c>
      <c r="W4026" s="87">
        <v>0</v>
      </c>
      <c r="X4026" s="88">
        <v>0</v>
      </c>
      <c r="Y4026" s="87">
        <v>0</v>
      </c>
      <c r="Z4026" s="88">
        <v>0</v>
      </c>
      <c r="AA4026" s="87">
        <v>0</v>
      </c>
      <c r="AB4026" s="88">
        <v>0</v>
      </c>
      <c r="AC4026" s="58"/>
      <c r="AD4026" s="59">
        <f t="shared" si="84"/>
        <v>0</v>
      </c>
      <c r="AE4026" s="58"/>
    </row>
    <row r="4027" spans="2:31" x14ac:dyDescent="0.3">
      <c r="B4027" s="4" t="s">
        <v>258</v>
      </c>
      <c r="C4027" s="14"/>
      <c r="D4027" s="14"/>
      <c r="E4027" s="87">
        <v>0</v>
      </c>
      <c r="F4027" s="88">
        <v>0</v>
      </c>
      <c r="G4027" s="87">
        <v>0</v>
      </c>
      <c r="H4027" s="88">
        <v>0</v>
      </c>
      <c r="I4027" s="87">
        <v>0</v>
      </c>
      <c r="J4027" s="88">
        <v>0</v>
      </c>
      <c r="K4027" s="87">
        <v>0</v>
      </c>
      <c r="L4027" s="88">
        <v>0</v>
      </c>
      <c r="M4027" s="87">
        <v>0</v>
      </c>
      <c r="N4027" s="88">
        <v>0</v>
      </c>
      <c r="O4027" s="87">
        <v>0</v>
      </c>
      <c r="P4027" s="88">
        <v>0</v>
      </c>
      <c r="Q4027" s="87">
        <v>0</v>
      </c>
      <c r="R4027" s="88">
        <v>0</v>
      </c>
      <c r="S4027" s="87">
        <v>0</v>
      </c>
      <c r="T4027" s="88">
        <v>0</v>
      </c>
      <c r="U4027" s="87">
        <v>0</v>
      </c>
      <c r="V4027" s="88">
        <v>0</v>
      </c>
      <c r="W4027" s="87">
        <v>0</v>
      </c>
      <c r="X4027" s="88">
        <v>0</v>
      </c>
      <c r="Y4027" s="87">
        <v>0</v>
      </c>
      <c r="Z4027" s="88">
        <v>0</v>
      </c>
      <c r="AA4027" s="87">
        <v>0</v>
      </c>
      <c r="AB4027" s="88">
        <v>0</v>
      </c>
      <c r="AC4027" s="58"/>
      <c r="AD4027" s="59">
        <f t="shared" si="84"/>
        <v>0</v>
      </c>
      <c r="AE4027" s="58"/>
    </row>
    <row r="4028" spans="2:31" x14ac:dyDescent="0.3">
      <c r="B4028" s="4" t="s">
        <v>246</v>
      </c>
      <c r="C4028" s="14"/>
      <c r="D4028" s="14"/>
      <c r="E4028" s="87">
        <v>0</v>
      </c>
      <c r="F4028" s="88">
        <v>0</v>
      </c>
      <c r="G4028" s="87">
        <v>0</v>
      </c>
      <c r="H4028" s="88">
        <v>0</v>
      </c>
      <c r="I4028" s="87">
        <v>0</v>
      </c>
      <c r="J4028" s="88">
        <v>0</v>
      </c>
      <c r="K4028" s="87">
        <v>0</v>
      </c>
      <c r="L4028" s="88">
        <v>0</v>
      </c>
      <c r="M4028" s="87">
        <v>0</v>
      </c>
      <c r="N4028" s="88">
        <v>0</v>
      </c>
      <c r="O4028" s="87">
        <v>0</v>
      </c>
      <c r="P4028" s="88">
        <v>0</v>
      </c>
      <c r="Q4028" s="87">
        <v>0</v>
      </c>
      <c r="R4028" s="88">
        <v>0</v>
      </c>
      <c r="S4028" s="87">
        <v>0</v>
      </c>
      <c r="T4028" s="88">
        <v>0</v>
      </c>
      <c r="U4028" s="87">
        <v>0</v>
      </c>
      <c r="V4028" s="88">
        <v>0</v>
      </c>
      <c r="W4028" s="87">
        <v>0</v>
      </c>
      <c r="X4028" s="88">
        <v>0</v>
      </c>
      <c r="Y4028" s="87">
        <v>0</v>
      </c>
      <c r="Z4028" s="88">
        <v>0</v>
      </c>
      <c r="AA4028" s="87">
        <v>0</v>
      </c>
      <c r="AB4028" s="88">
        <v>0</v>
      </c>
      <c r="AC4028" s="58"/>
      <c r="AD4028" s="59">
        <f t="shared" si="84"/>
        <v>0</v>
      </c>
      <c r="AE4028" s="58"/>
    </row>
    <row r="4029" spans="2:31" x14ac:dyDescent="0.3">
      <c r="B4029" s="4" t="s">
        <v>189</v>
      </c>
      <c r="C4029" s="14"/>
      <c r="D4029" s="14"/>
      <c r="E4029" s="87">
        <v>0</v>
      </c>
      <c r="F4029" s="88">
        <v>0</v>
      </c>
      <c r="G4029" s="87">
        <v>0</v>
      </c>
      <c r="H4029" s="88">
        <v>0</v>
      </c>
      <c r="I4029" s="87">
        <v>0</v>
      </c>
      <c r="J4029" s="88">
        <v>0</v>
      </c>
      <c r="K4029" s="87">
        <v>0</v>
      </c>
      <c r="L4029" s="88">
        <v>0</v>
      </c>
      <c r="M4029" s="87">
        <v>0</v>
      </c>
      <c r="N4029" s="88">
        <v>0</v>
      </c>
      <c r="O4029" s="87">
        <v>0</v>
      </c>
      <c r="P4029" s="88">
        <v>0</v>
      </c>
      <c r="Q4029" s="87">
        <v>0</v>
      </c>
      <c r="R4029" s="88">
        <v>0</v>
      </c>
      <c r="S4029" s="87">
        <v>0</v>
      </c>
      <c r="T4029" s="88">
        <v>0</v>
      </c>
      <c r="U4029" s="87">
        <v>0</v>
      </c>
      <c r="V4029" s="88">
        <v>0</v>
      </c>
      <c r="W4029" s="87">
        <v>0</v>
      </c>
      <c r="X4029" s="88">
        <v>0</v>
      </c>
      <c r="Y4029" s="87">
        <v>0</v>
      </c>
      <c r="Z4029" s="88">
        <v>0</v>
      </c>
      <c r="AA4029" s="87">
        <v>0</v>
      </c>
      <c r="AB4029" s="88">
        <v>0</v>
      </c>
      <c r="AC4029" s="58"/>
      <c r="AD4029" s="59">
        <f t="shared" si="84"/>
        <v>0</v>
      </c>
      <c r="AE4029" s="58"/>
    </row>
    <row r="4030" spans="2:31" x14ac:dyDescent="0.3">
      <c r="B4030" s="4" t="s">
        <v>190</v>
      </c>
      <c r="C4030" s="14"/>
      <c r="D4030" s="14"/>
      <c r="E4030" s="87">
        <v>0</v>
      </c>
      <c r="F4030" s="88">
        <v>0</v>
      </c>
      <c r="G4030" s="87">
        <v>0</v>
      </c>
      <c r="H4030" s="88">
        <v>0</v>
      </c>
      <c r="I4030" s="87">
        <v>0</v>
      </c>
      <c r="J4030" s="88">
        <v>0</v>
      </c>
      <c r="K4030" s="87">
        <v>0</v>
      </c>
      <c r="L4030" s="88">
        <v>0</v>
      </c>
      <c r="M4030" s="87">
        <v>0</v>
      </c>
      <c r="N4030" s="88">
        <v>0</v>
      </c>
      <c r="O4030" s="87">
        <v>0</v>
      </c>
      <c r="P4030" s="88">
        <v>0</v>
      </c>
      <c r="Q4030" s="87">
        <v>0</v>
      </c>
      <c r="R4030" s="88">
        <v>0</v>
      </c>
      <c r="S4030" s="87">
        <v>0</v>
      </c>
      <c r="T4030" s="88">
        <v>0</v>
      </c>
      <c r="U4030" s="87">
        <v>0</v>
      </c>
      <c r="V4030" s="88">
        <v>0</v>
      </c>
      <c r="W4030" s="87">
        <v>0</v>
      </c>
      <c r="X4030" s="88">
        <v>0</v>
      </c>
      <c r="Y4030" s="87">
        <v>0</v>
      </c>
      <c r="Z4030" s="88">
        <v>0</v>
      </c>
      <c r="AA4030" s="87">
        <v>0</v>
      </c>
      <c r="AB4030" s="88">
        <v>0</v>
      </c>
      <c r="AC4030" s="58"/>
      <c r="AD4030" s="59">
        <f t="shared" si="84"/>
        <v>0</v>
      </c>
      <c r="AE4030" s="58"/>
    </row>
    <row r="4031" spans="2:31" x14ac:dyDescent="0.3">
      <c r="B4031" s="4" t="s">
        <v>208</v>
      </c>
      <c r="C4031" s="14"/>
      <c r="D4031" s="14"/>
      <c r="E4031" s="87">
        <v>0</v>
      </c>
      <c r="F4031" s="88">
        <v>0</v>
      </c>
      <c r="G4031" s="87">
        <v>0</v>
      </c>
      <c r="H4031" s="88">
        <v>0</v>
      </c>
      <c r="I4031" s="87">
        <v>0</v>
      </c>
      <c r="J4031" s="88">
        <v>0</v>
      </c>
      <c r="K4031" s="87">
        <v>0</v>
      </c>
      <c r="L4031" s="88">
        <v>1.7651937526067103</v>
      </c>
      <c r="M4031" s="87">
        <v>8.9962839812777613</v>
      </c>
      <c r="N4031" s="88">
        <v>7.0407715065971326</v>
      </c>
      <c r="O4031" s="87">
        <v>0</v>
      </c>
      <c r="P4031" s="88">
        <v>0</v>
      </c>
      <c r="Q4031" s="87">
        <v>0</v>
      </c>
      <c r="R4031" s="88">
        <v>0</v>
      </c>
      <c r="S4031" s="87">
        <v>0</v>
      </c>
      <c r="T4031" s="88">
        <v>0</v>
      </c>
      <c r="U4031" s="87">
        <v>0</v>
      </c>
      <c r="V4031" s="88">
        <v>0</v>
      </c>
      <c r="W4031" s="87">
        <v>0</v>
      </c>
      <c r="X4031" s="88">
        <v>0</v>
      </c>
      <c r="Y4031" s="87">
        <v>0</v>
      </c>
      <c r="Z4031" s="88">
        <v>0</v>
      </c>
      <c r="AA4031" s="87">
        <v>0</v>
      </c>
      <c r="AB4031" s="88">
        <v>0</v>
      </c>
      <c r="AC4031" s="58"/>
      <c r="AD4031" s="59">
        <f t="shared" si="84"/>
        <v>17.802249240481604</v>
      </c>
      <c r="AE4031" s="58"/>
    </row>
    <row r="4032" spans="2:31" x14ac:dyDescent="0.3">
      <c r="B4032" s="4" t="s">
        <v>209</v>
      </c>
      <c r="C4032" s="14"/>
      <c r="D4032" s="14"/>
      <c r="E4032" s="87">
        <v>0</v>
      </c>
      <c r="F4032" s="88">
        <v>0</v>
      </c>
      <c r="G4032" s="87">
        <v>0</v>
      </c>
      <c r="H4032" s="88">
        <v>0</v>
      </c>
      <c r="I4032" s="87">
        <v>0</v>
      </c>
      <c r="J4032" s="88">
        <v>0</v>
      </c>
      <c r="K4032" s="87">
        <v>0</v>
      </c>
      <c r="L4032" s="88">
        <v>1.7925000000000004</v>
      </c>
      <c r="M4032" s="87">
        <v>5.4114602261649232</v>
      </c>
      <c r="N4032" s="88">
        <v>3.7139677343368529</v>
      </c>
      <c r="O4032" s="87">
        <v>4.6189994579950984</v>
      </c>
      <c r="P4032" s="88">
        <v>3.4406064112981158</v>
      </c>
      <c r="Q4032" s="87">
        <v>3.4349006017049155</v>
      </c>
      <c r="R4032" s="88">
        <v>3.1962656021118168</v>
      </c>
      <c r="S4032" s="87">
        <v>2.962638823191325</v>
      </c>
      <c r="T4032" s="88">
        <v>4.037979980309804</v>
      </c>
      <c r="U4032" s="87">
        <v>4.213358306884766</v>
      </c>
      <c r="V4032" s="88">
        <v>6.1578177402416854</v>
      </c>
      <c r="W4032" s="87">
        <v>7.7499744375546777</v>
      </c>
      <c r="X4032" s="88">
        <v>0</v>
      </c>
      <c r="Y4032" s="87">
        <v>0</v>
      </c>
      <c r="Z4032" s="88">
        <v>0</v>
      </c>
      <c r="AA4032" s="87">
        <v>0</v>
      </c>
      <c r="AB4032" s="88">
        <v>0</v>
      </c>
      <c r="AC4032" s="58"/>
      <c r="AD4032" s="59">
        <f t="shared" si="84"/>
        <v>50.730469321793976</v>
      </c>
      <c r="AE4032" s="58"/>
    </row>
    <row r="4033" spans="2:31" x14ac:dyDescent="0.3">
      <c r="B4033" s="4" t="s">
        <v>210</v>
      </c>
      <c r="C4033" s="14"/>
      <c r="D4033" s="14"/>
      <c r="E4033" s="87">
        <v>0</v>
      </c>
      <c r="F4033" s="88">
        <v>1.2343326409657763E-2</v>
      </c>
      <c r="G4033" s="87">
        <v>3.2491658131281444E-2</v>
      </c>
      <c r="H4033" s="88">
        <v>3.3491684993108027E-2</v>
      </c>
      <c r="I4033" s="87">
        <v>3.4491693973541175E-2</v>
      </c>
      <c r="J4033" s="88">
        <v>3.5491700967152817E-2</v>
      </c>
      <c r="K4033" s="87">
        <v>1.7447228233019425E-2</v>
      </c>
      <c r="L4033" s="88">
        <v>9.7874255975086838E-3</v>
      </c>
      <c r="M4033" s="87">
        <v>1.4792855580647699E-2</v>
      </c>
      <c r="N4033" s="88">
        <v>1.5947858492533273E-2</v>
      </c>
      <c r="O4033" s="87">
        <v>1.7102865378061844E-2</v>
      </c>
      <c r="P4033" s="88">
        <v>1.8257872263590401E-2</v>
      </c>
      <c r="Q4033" s="87">
        <v>1.9412879149118975E-2</v>
      </c>
      <c r="R4033" s="88">
        <v>2.0000004768371486E-2</v>
      </c>
      <c r="S4033" s="87">
        <v>2.0000004768371486E-2</v>
      </c>
      <c r="T4033" s="88">
        <v>2.0000004768371486E-2</v>
      </c>
      <c r="U4033" s="87">
        <v>2.0000004768371486E-2</v>
      </c>
      <c r="V4033" s="88">
        <v>1.8642437458038237E-2</v>
      </c>
      <c r="W4033" s="87">
        <v>1.4475452899932772E-2</v>
      </c>
      <c r="X4033" s="88">
        <v>0</v>
      </c>
      <c r="Y4033" s="87">
        <v>0</v>
      </c>
      <c r="Z4033" s="88">
        <v>0</v>
      </c>
      <c r="AA4033" s="87">
        <v>0</v>
      </c>
      <c r="AB4033" s="88">
        <v>0</v>
      </c>
      <c r="AC4033" s="58"/>
      <c r="AD4033" s="59">
        <f t="shared" si="84"/>
        <v>0.37417695860067857</v>
      </c>
      <c r="AE4033" s="58"/>
    </row>
    <row r="4034" spans="2:31" x14ac:dyDescent="0.3">
      <c r="B4034" s="4" t="s">
        <v>211</v>
      </c>
      <c r="C4034" s="14"/>
      <c r="D4034" s="14"/>
      <c r="E4034" s="87">
        <v>0</v>
      </c>
      <c r="F4034" s="88">
        <v>6.9000116984049157E-3</v>
      </c>
      <c r="G4034" s="87">
        <v>1.7016710837682001E-2</v>
      </c>
      <c r="H4034" s="88">
        <v>1.7229223251342685E-2</v>
      </c>
      <c r="I4034" s="87">
        <v>1.9729218880335402E-2</v>
      </c>
      <c r="J4034" s="88">
        <v>2.0016672213872183E-2</v>
      </c>
      <c r="K4034" s="87">
        <v>8.6877850691477354E-2</v>
      </c>
      <c r="L4034" s="88">
        <v>5.4691927830378163E-2</v>
      </c>
      <c r="M4034" s="87">
        <v>6.354280710220328E-2</v>
      </c>
      <c r="N4034" s="88">
        <v>5.0557339191436679E-2</v>
      </c>
      <c r="O4034" s="87">
        <v>3.7571871280670091E-2</v>
      </c>
      <c r="P4034" s="88">
        <v>2.4586403369903476E-2</v>
      </c>
      <c r="Q4034" s="87">
        <v>1.1600935459136874E-2</v>
      </c>
      <c r="R4034" s="88">
        <v>5.2458504835763663E-3</v>
      </c>
      <c r="S4034" s="87">
        <v>5.7458440462747323E-3</v>
      </c>
      <c r="T4034" s="88">
        <v>6.2458336353301107E-3</v>
      </c>
      <c r="U4034" s="87">
        <v>6.7458291848499687E-3</v>
      </c>
      <c r="V4034" s="88">
        <v>3.4760034084319194E-3</v>
      </c>
      <c r="W4034" s="87">
        <v>4.6008779605229682E-3</v>
      </c>
      <c r="X4034" s="88">
        <v>0</v>
      </c>
      <c r="Y4034" s="87">
        <v>0</v>
      </c>
      <c r="Z4034" s="88">
        <v>0</v>
      </c>
      <c r="AA4034" s="87">
        <v>0</v>
      </c>
      <c r="AB4034" s="88">
        <v>0</v>
      </c>
      <c r="AC4034" s="58"/>
      <c r="AD4034" s="59">
        <f t="shared" si="84"/>
        <v>0.44238121052582902</v>
      </c>
      <c r="AE4034" s="58"/>
    </row>
    <row r="4035" spans="2:31" x14ac:dyDescent="0.3">
      <c r="B4035" s="4" t="s">
        <v>136</v>
      </c>
      <c r="C4035" s="14"/>
      <c r="D4035" s="14"/>
      <c r="E4035" s="87">
        <v>0</v>
      </c>
      <c r="F4035" s="88">
        <v>0</v>
      </c>
      <c r="G4035" s="87">
        <v>0</v>
      </c>
      <c r="H4035" s="88">
        <v>0</v>
      </c>
      <c r="I4035" s="87">
        <v>0</v>
      </c>
      <c r="J4035" s="88">
        <v>0</v>
      </c>
      <c r="K4035" s="87">
        <v>0</v>
      </c>
      <c r="L4035" s="88">
        <v>0</v>
      </c>
      <c r="M4035" s="87">
        <v>0.11625591469870522</v>
      </c>
      <c r="N4035" s="88">
        <v>0.14701062488555747</v>
      </c>
      <c r="O4035" s="87">
        <v>0.15523222335179485</v>
      </c>
      <c r="P4035" s="88">
        <v>1.371974450217303E-2</v>
      </c>
      <c r="Q4035" s="87">
        <v>0</v>
      </c>
      <c r="R4035" s="88">
        <v>0</v>
      </c>
      <c r="S4035" s="87">
        <v>0</v>
      </c>
      <c r="T4035" s="88">
        <v>0</v>
      </c>
      <c r="U4035" s="87">
        <v>0</v>
      </c>
      <c r="V4035" s="88">
        <v>0</v>
      </c>
      <c r="W4035" s="87">
        <v>4.8854486115772963E-2</v>
      </c>
      <c r="X4035" s="88">
        <v>0</v>
      </c>
      <c r="Y4035" s="87">
        <v>0</v>
      </c>
      <c r="Z4035" s="88">
        <v>0</v>
      </c>
      <c r="AA4035" s="87">
        <v>0</v>
      </c>
      <c r="AB4035" s="88">
        <v>0</v>
      </c>
      <c r="AC4035" s="58"/>
      <c r="AD4035" s="59">
        <f t="shared" si="84"/>
        <v>0.48107299355400357</v>
      </c>
      <c r="AE4035" s="58"/>
    </row>
    <row r="4036" spans="2:31" x14ac:dyDescent="0.3">
      <c r="B4036" s="4" t="s">
        <v>137</v>
      </c>
      <c r="C4036" s="14"/>
      <c r="D4036" s="14"/>
      <c r="E4036" s="87">
        <v>0</v>
      </c>
      <c r="F4036" s="88">
        <v>0</v>
      </c>
      <c r="G4036" s="87">
        <v>0</v>
      </c>
      <c r="H4036" s="88">
        <v>0</v>
      </c>
      <c r="I4036" s="87">
        <v>0</v>
      </c>
      <c r="J4036" s="88">
        <v>0</v>
      </c>
      <c r="K4036" s="87">
        <v>0</v>
      </c>
      <c r="L4036" s="88">
        <v>0</v>
      </c>
      <c r="M4036" s="87">
        <v>3.6505515162148797E-2</v>
      </c>
      <c r="N4036" s="88">
        <v>0.29162281004587648</v>
      </c>
      <c r="O4036" s="87">
        <v>0.3826346203486109</v>
      </c>
      <c r="P4036" s="88">
        <v>0.39477549839019621</v>
      </c>
      <c r="Q4036" s="87">
        <v>0.4069163724581385</v>
      </c>
      <c r="R4036" s="88">
        <v>0.68515656836827443</v>
      </c>
      <c r="S4036" s="87">
        <v>1.1151736025810226</v>
      </c>
      <c r="T4036" s="88">
        <v>1.1286672914822882</v>
      </c>
      <c r="U4036" s="87">
        <v>1.1421609764099108</v>
      </c>
      <c r="V4036" s="88">
        <v>1.1556546692848189</v>
      </c>
      <c r="W4036" s="87">
        <v>0.76777031755447256</v>
      </c>
      <c r="X4036" s="88">
        <v>0</v>
      </c>
      <c r="Y4036" s="87">
        <v>0</v>
      </c>
      <c r="Z4036" s="88">
        <v>0</v>
      </c>
      <c r="AA4036" s="87">
        <v>0</v>
      </c>
      <c r="AB4036" s="88">
        <v>0</v>
      </c>
      <c r="AC4036" s="58"/>
      <c r="AD4036" s="59">
        <f t="shared" si="84"/>
        <v>7.5070382420857573</v>
      </c>
      <c r="AE4036" s="58"/>
    </row>
    <row r="4037" spans="2:31" x14ac:dyDescent="0.3">
      <c r="B4037" s="4" t="s">
        <v>227</v>
      </c>
      <c r="C4037" s="14"/>
      <c r="D4037" s="14"/>
      <c r="E4037" s="87">
        <v>0</v>
      </c>
      <c r="F4037" s="88">
        <v>0.18667592048645049</v>
      </c>
      <c r="G4037" s="87">
        <v>0.49402118733724026</v>
      </c>
      <c r="H4037" s="88">
        <v>0.49342947006225651</v>
      </c>
      <c r="I4037" s="87">
        <v>0.49179224510192954</v>
      </c>
      <c r="J4037" s="88">
        <v>1.6380385080973347E-2</v>
      </c>
      <c r="K4037" s="87">
        <v>0</v>
      </c>
      <c r="L4037" s="88">
        <v>0</v>
      </c>
      <c r="M4037" s="87">
        <v>0</v>
      </c>
      <c r="N4037" s="88">
        <v>0</v>
      </c>
      <c r="O4037" s="87">
        <v>0</v>
      </c>
      <c r="P4037" s="88">
        <v>0</v>
      </c>
      <c r="Q4037" s="87">
        <v>0</v>
      </c>
      <c r="R4037" s="88">
        <v>0</v>
      </c>
      <c r="S4037" s="87">
        <v>0</v>
      </c>
      <c r="T4037" s="88">
        <v>0</v>
      </c>
      <c r="U4037" s="87">
        <v>0</v>
      </c>
      <c r="V4037" s="88">
        <v>0</v>
      </c>
      <c r="W4037" s="87">
        <v>0</v>
      </c>
      <c r="X4037" s="88">
        <v>0</v>
      </c>
      <c r="Y4037" s="87">
        <v>0</v>
      </c>
      <c r="Z4037" s="88">
        <v>0</v>
      </c>
      <c r="AA4037" s="87">
        <v>0</v>
      </c>
      <c r="AB4037" s="88">
        <v>0</v>
      </c>
      <c r="AC4037" s="58"/>
      <c r="AD4037" s="59">
        <f t="shared" si="84"/>
        <v>1.6822992080688504</v>
      </c>
      <c r="AE4037" s="58"/>
    </row>
    <row r="4038" spans="2:31" x14ac:dyDescent="0.3">
      <c r="B4038" s="4" t="s">
        <v>293</v>
      </c>
      <c r="C4038" s="14"/>
      <c r="D4038" s="14"/>
      <c r="E4038" s="87">
        <v>0</v>
      </c>
      <c r="F4038" s="88">
        <v>3.6325436592102047</v>
      </c>
      <c r="G4038" s="87">
        <v>12.092998822530109</v>
      </c>
      <c r="H4038" s="88">
        <v>12.471569824218751</v>
      </c>
      <c r="I4038" s="87">
        <v>12.749471251169846</v>
      </c>
      <c r="J4038" s="88">
        <v>12.11588414510091</v>
      </c>
      <c r="K4038" s="87">
        <v>13.112045001983644</v>
      </c>
      <c r="L4038" s="88">
        <v>6.8805121040344224</v>
      </c>
      <c r="M4038" s="87">
        <v>6.5390001296997067</v>
      </c>
      <c r="N4038" s="88">
        <v>8.5544670263926204</v>
      </c>
      <c r="O4038" s="87">
        <v>0</v>
      </c>
      <c r="P4038" s="88">
        <v>0</v>
      </c>
      <c r="Q4038" s="87">
        <v>0</v>
      </c>
      <c r="R4038" s="88">
        <v>0</v>
      </c>
      <c r="S4038" s="87">
        <v>0</v>
      </c>
      <c r="T4038" s="88">
        <v>0</v>
      </c>
      <c r="U4038" s="87">
        <v>0</v>
      </c>
      <c r="V4038" s="88">
        <v>0</v>
      </c>
      <c r="W4038" s="87">
        <v>0</v>
      </c>
      <c r="X4038" s="88">
        <v>0</v>
      </c>
      <c r="Y4038" s="87">
        <v>0</v>
      </c>
      <c r="Z4038" s="88">
        <v>0</v>
      </c>
      <c r="AA4038" s="87">
        <v>0</v>
      </c>
      <c r="AB4038" s="88">
        <v>0</v>
      </c>
      <c r="AC4038" s="58"/>
      <c r="AD4038" s="59">
        <f t="shared" si="84"/>
        <v>88.148491964340209</v>
      </c>
      <c r="AE4038" s="58"/>
    </row>
    <row r="4039" spans="2:31" x14ac:dyDescent="0.3">
      <c r="B4039" s="4" t="s">
        <v>294</v>
      </c>
      <c r="C4039" s="14"/>
      <c r="D4039" s="14"/>
      <c r="E4039" s="87">
        <v>0</v>
      </c>
      <c r="F4039" s="88">
        <v>3.0553798993428556</v>
      </c>
      <c r="G4039" s="87">
        <v>11.97449057896932</v>
      </c>
      <c r="H4039" s="88">
        <v>11.962050310770673</v>
      </c>
      <c r="I4039" s="87">
        <v>11.950048383076986</v>
      </c>
      <c r="J4039" s="88">
        <v>11.940424791971836</v>
      </c>
      <c r="K4039" s="87">
        <v>11.485532124837238</v>
      </c>
      <c r="L4039" s="88">
        <v>5.8514349873860692</v>
      </c>
      <c r="M4039" s="87">
        <v>5.5782927195231133</v>
      </c>
      <c r="N4039" s="88">
        <v>8.9295626640319803</v>
      </c>
      <c r="O4039" s="87">
        <v>0</v>
      </c>
      <c r="P4039" s="88">
        <v>0</v>
      </c>
      <c r="Q4039" s="87">
        <v>0</v>
      </c>
      <c r="R4039" s="88">
        <v>0</v>
      </c>
      <c r="S4039" s="87">
        <v>0</v>
      </c>
      <c r="T4039" s="88">
        <v>0</v>
      </c>
      <c r="U4039" s="87">
        <v>0</v>
      </c>
      <c r="V4039" s="88">
        <v>0</v>
      </c>
      <c r="W4039" s="87">
        <v>0</v>
      </c>
      <c r="X4039" s="88">
        <v>0</v>
      </c>
      <c r="Y4039" s="87">
        <v>0</v>
      </c>
      <c r="Z4039" s="88">
        <v>0</v>
      </c>
      <c r="AA4039" s="87">
        <v>0</v>
      </c>
      <c r="AB4039" s="88">
        <v>0</v>
      </c>
      <c r="AC4039" s="58"/>
      <c r="AD4039" s="59">
        <f t="shared" si="84"/>
        <v>82.727216459910068</v>
      </c>
      <c r="AE4039" s="58"/>
    </row>
    <row r="4040" spans="2:31" x14ac:dyDescent="0.3">
      <c r="B4040" s="4" t="s">
        <v>206</v>
      </c>
      <c r="C4040" s="14"/>
      <c r="D4040" s="14"/>
      <c r="E4040" s="87">
        <v>1.4683334032694499E-2</v>
      </c>
      <c r="F4040" s="88">
        <v>0</v>
      </c>
      <c r="G4040" s="87">
        <v>0</v>
      </c>
      <c r="H4040" s="88">
        <v>0</v>
      </c>
      <c r="I4040" s="87">
        <v>0</v>
      </c>
      <c r="J4040" s="88">
        <v>0</v>
      </c>
      <c r="K4040" s="87">
        <v>0</v>
      </c>
      <c r="L4040" s="88">
        <v>0</v>
      </c>
      <c r="M4040" s="87">
        <v>0</v>
      </c>
      <c r="N4040" s="88">
        <v>1.0794333335012196</v>
      </c>
      <c r="O4040" s="87">
        <v>4.9820000007748657</v>
      </c>
      <c r="P4040" s="88">
        <v>4.9820000007748657</v>
      </c>
      <c r="Q4040" s="87">
        <v>4.9820000007748657</v>
      </c>
      <c r="R4040" s="88">
        <v>4.9841507164293333</v>
      </c>
      <c r="S4040" s="87">
        <v>2.9324227790037796</v>
      </c>
      <c r="T4040" s="88">
        <v>0.28145833333333325</v>
      </c>
      <c r="U4040" s="87">
        <v>4.5740104136479589</v>
      </c>
      <c r="V4040" s="88">
        <v>5.4858870754406484</v>
      </c>
      <c r="W4040" s="87">
        <v>5.9900238520310554</v>
      </c>
      <c r="X4040" s="88">
        <v>0</v>
      </c>
      <c r="Y4040" s="87">
        <v>0</v>
      </c>
      <c r="Z4040" s="88">
        <v>0</v>
      </c>
      <c r="AA4040" s="87">
        <v>0</v>
      </c>
      <c r="AB4040" s="88">
        <v>0</v>
      </c>
      <c r="AC4040" s="58"/>
      <c r="AD4040" s="59">
        <f t="shared" si="84"/>
        <v>40.288069839744622</v>
      </c>
      <c r="AE4040" s="58"/>
    </row>
    <row r="4041" spans="2:31" x14ac:dyDescent="0.3">
      <c r="B4041" s="4" t="s">
        <v>207</v>
      </c>
      <c r="C4041" s="14"/>
      <c r="D4041" s="14"/>
      <c r="E4041" s="87">
        <v>0</v>
      </c>
      <c r="F4041" s="88">
        <v>0.43724999999999997</v>
      </c>
      <c r="G4041" s="87">
        <v>0</v>
      </c>
      <c r="H4041" s="88">
        <v>0</v>
      </c>
      <c r="I4041" s="87">
        <v>0</v>
      </c>
      <c r="J4041" s="88">
        <v>0</v>
      </c>
      <c r="K4041" s="87">
        <v>0</v>
      </c>
      <c r="L4041" s="88">
        <v>4.3333333333333238E-2</v>
      </c>
      <c r="M4041" s="87">
        <v>0.4631249999999999</v>
      </c>
      <c r="N4041" s="88">
        <v>0.37374999999999997</v>
      </c>
      <c r="O4041" s="87">
        <v>0.73533333333333339</v>
      </c>
      <c r="P4041" s="88">
        <v>0</v>
      </c>
      <c r="Q4041" s="87">
        <v>0</v>
      </c>
      <c r="R4041" s="88">
        <v>0</v>
      </c>
      <c r="S4041" s="87">
        <v>0</v>
      </c>
      <c r="T4041" s="88">
        <v>4.2816448211669918E-2</v>
      </c>
      <c r="U4041" s="87">
        <v>7.0198694864908855E-3</v>
      </c>
      <c r="V4041" s="88">
        <v>0.49418238004048665</v>
      </c>
      <c r="W4041" s="87">
        <v>0.9837852398554483</v>
      </c>
      <c r="X4041" s="88">
        <v>0</v>
      </c>
      <c r="Y4041" s="87">
        <v>0</v>
      </c>
      <c r="Z4041" s="88">
        <v>0</v>
      </c>
      <c r="AA4041" s="87">
        <v>0</v>
      </c>
      <c r="AB4041" s="88">
        <v>0</v>
      </c>
      <c r="AC4041" s="58"/>
      <c r="AD4041" s="59">
        <f t="shared" si="84"/>
        <v>3.5805956042607621</v>
      </c>
      <c r="AE4041" s="58"/>
    </row>
    <row r="4042" spans="2:31" x14ac:dyDescent="0.3">
      <c r="B4042" s="4" t="s">
        <v>163</v>
      </c>
      <c r="C4042" s="14"/>
      <c r="D4042" s="14"/>
      <c r="E4042" s="87">
        <v>0</v>
      </c>
      <c r="F4042" s="88">
        <v>0</v>
      </c>
      <c r="G4042" s="87">
        <v>0</v>
      </c>
      <c r="H4042" s="88">
        <v>0</v>
      </c>
      <c r="I4042" s="87">
        <v>0</v>
      </c>
      <c r="J4042" s="88">
        <v>0</v>
      </c>
      <c r="K4042" s="87">
        <v>0</v>
      </c>
      <c r="L4042" s="88">
        <v>0</v>
      </c>
      <c r="M4042" s="87">
        <v>0</v>
      </c>
      <c r="N4042" s="88">
        <v>0</v>
      </c>
      <c r="O4042" s="87">
        <v>0</v>
      </c>
      <c r="P4042" s="88">
        <v>0</v>
      </c>
      <c r="Q4042" s="87">
        <v>0</v>
      </c>
      <c r="R4042" s="88">
        <v>0</v>
      </c>
      <c r="S4042" s="87">
        <v>0</v>
      </c>
      <c r="T4042" s="88">
        <v>0</v>
      </c>
      <c r="U4042" s="87">
        <v>0</v>
      </c>
      <c r="V4042" s="88">
        <v>0</v>
      </c>
      <c r="W4042" s="87">
        <v>0</v>
      </c>
      <c r="X4042" s="88">
        <v>0</v>
      </c>
      <c r="Y4042" s="87">
        <v>0</v>
      </c>
      <c r="Z4042" s="88">
        <v>0</v>
      </c>
      <c r="AA4042" s="87">
        <v>0</v>
      </c>
      <c r="AB4042" s="88">
        <v>0</v>
      </c>
      <c r="AC4042" s="58"/>
      <c r="AD4042" s="59">
        <f t="shared" si="84"/>
        <v>0</v>
      </c>
      <c r="AE4042" s="58"/>
    </row>
    <row r="4043" spans="2:31" x14ac:dyDescent="0.3">
      <c r="B4043" s="4" t="s">
        <v>239</v>
      </c>
      <c r="C4043" s="14"/>
      <c r="D4043" s="14"/>
      <c r="E4043" s="87">
        <v>0</v>
      </c>
      <c r="F4043" s="88">
        <v>3.6245811462402355</v>
      </c>
      <c r="G4043" s="87">
        <v>9.4554290771484268</v>
      </c>
      <c r="H4043" s="88">
        <v>9.4554290771484268</v>
      </c>
      <c r="I4043" s="87">
        <v>9.4554290771484268</v>
      </c>
      <c r="J4043" s="88">
        <v>14.3720957438151</v>
      </c>
      <c r="K4043" s="87">
        <v>19.455429077148448</v>
      </c>
      <c r="L4043" s="88">
        <v>6.6632447984483525</v>
      </c>
      <c r="M4043" s="87">
        <v>0</v>
      </c>
      <c r="N4043" s="88">
        <v>0</v>
      </c>
      <c r="O4043" s="87">
        <v>0</v>
      </c>
      <c r="P4043" s="88">
        <v>0</v>
      </c>
      <c r="Q4043" s="87">
        <v>0</v>
      </c>
      <c r="R4043" s="88">
        <v>0</v>
      </c>
      <c r="S4043" s="87">
        <v>0</v>
      </c>
      <c r="T4043" s="88">
        <v>0</v>
      </c>
      <c r="U4043" s="87">
        <v>0</v>
      </c>
      <c r="V4043" s="88">
        <v>0</v>
      </c>
      <c r="W4043" s="87">
        <v>0</v>
      </c>
      <c r="X4043" s="88">
        <v>0</v>
      </c>
      <c r="Y4043" s="87">
        <v>0</v>
      </c>
      <c r="Z4043" s="88">
        <v>0</v>
      </c>
      <c r="AA4043" s="87">
        <v>0</v>
      </c>
      <c r="AB4043" s="88">
        <v>0</v>
      </c>
      <c r="AC4043" s="58"/>
      <c r="AD4043" s="59">
        <f t="shared" si="84"/>
        <v>72.481637997097408</v>
      </c>
      <c r="AE4043" s="58"/>
    </row>
    <row r="4044" spans="2:31" x14ac:dyDescent="0.3">
      <c r="B4044" s="4" t="s">
        <v>240</v>
      </c>
      <c r="C4044" s="14"/>
      <c r="D4044" s="14"/>
      <c r="E4044" s="87">
        <v>0</v>
      </c>
      <c r="F4044" s="88">
        <v>3.7589475631713856</v>
      </c>
      <c r="G4044" s="87">
        <v>9.8059501647949325</v>
      </c>
      <c r="H4044" s="88">
        <v>9.8059501647949325</v>
      </c>
      <c r="I4044" s="87">
        <v>9.8059501647949325</v>
      </c>
      <c r="J4044" s="88">
        <v>14.72261683146159</v>
      </c>
      <c r="K4044" s="87">
        <v>19.805950164794911</v>
      </c>
      <c r="L4044" s="88">
        <v>6.9109309514363559</v>
      </c>
      <c r="M4044" s="87">
        <v>0</v>
      </c>
      <c r="N4044" s="88">
        <v>0</v>
      </c>
      <c r="O4044" s="87">
        <v>0</v>
      </c>
      <c r="P4044" s="88">
        <v>0</v>
      </c>
      <c r="Q4044" s="87">
        <v>0</v>
      </c>
      <c r="R4044" s="88">
        <v>0</v>
      </c>
      <c r="S4044" s="87">
        <v>0</v>
      </c>
      <c r="T4044" s="88">
        <v>0</v>
      </c>
      <c r="U4044" s="87">
        <v>0</v>
      </c>
      <c r="V4044" s="88">
        <v>0</v>
      </c>
      <c r="W4044" s="87">
        <v>0</v>
      </c>
      <c r="X4044" s="88">
        <v>0</v>
      </c>
      <c r="Y4044" s="87">
        <v>0</v>
      </c>
      <c r="Z4044" s="88">
        <v>0</v>
      </c>
      <c r="AA4044" s="87">
        <v>0</v>
      </c>
      <c r="AB4044" s="88">
        <v>0</v>
      </c>
      <c r="AC4044" s="58"/>
      <c r="AD4044" s="59">
        <f t="shared" si="84"/>
        <v>74.61629600524904</v>
      </c>
      <c r="AE4044" s="58"/>
    </row>
    <row r="4045" spans="2:31" x14ac:dyDescent="0.3">
      <c r="B4045" s="4" t="s">
        <v>241</v>
      </c>
      <c r="C4045" s="14"/>
      <c r="D4045" s="14"/>
      <c r="E4045" s="87">
        <v>0</v>
      </c>
      <c r="F4045" s="88">
        <v>0.62630920410156221</v>
      </c>
      <c r="G4045" s="87">
        <v>1.6338500976562516</v>
      </c>
      <c r="H4045" s="88">
        <v>1.6338500976562516</v>
      </c>
      <c r="I4045" s="87">
        <v>1.6338500976562516</v>
      </c>
      <c r="J4045" s="88">
        <v>1.6338500976562516</v>
      </c>
      <c r="K4045" s="87">
        <v>1.6338500976562516</v>
      </c>
      <c r="L4045" s="88">
        <v>0.147308349609375</v>
      </c>
      <c r="M4045" s="87">
        <v>0</v>
      </c>
      <c r="N4045" s="88">
        <v>0</v>
      </c>
      <c r="O4045" s="87">
        <v>0</v>
      </c>
      <c r="P4045" s="88">
        <v>0</v>
      </c>
      <c r="Q4045" s="87">
        <v>0</v>
      </c>
      <c r="R4045" s="88">
        <v>0</v>
      </c>
      <c r="S4045" s="87">
        <v>0</v>
      </c>
      <c r="T4045" s="88">
        <v>0</v>
      </c>
      <c r="U4045" s="87">
        <v>0</v>
      </c>
      <c r="V4045" s="88">
        <v>0</v>
      </c>
      <c r="W4045" s="87">
        <v>0</v>
      </c>
      <c r="X4045" s="88">
        <v>0</v>
      </c>
      <c r="Y4045" s="87">
        <v>0</v>
      </c>
      <c r="Z4045" s="88">
        <v>0</v>
      </c>
      <c r="AA4045" s="87">
        <v>0</v>
      </c>
      <c r="AB4045" s="88">
        <v>0</v>
      </c>
      <c r="AC4045" s="58"/>
      <c r="AD4045" s="59">
        <f t="shared" si="84"/>
        <v>8.9428680419921953</v>
      </c>
      <c r="AE4045" s="58"/>
    </row>
    <row r="4046" spans="2:31" x14ac:dyDescent="0.3">
      <c r="B4046" s="4" t="s">
        <v>242</v>
      </c>
      <c r="C4046" s="4"/>
      <c r="D4046" s="4"/>
      <c r="E4046" s="87">
        <v>0</v>
      </c>
      <c r="F4046" s="88">
        <v>0.6008710225423175</v>
      </c>
      <c r="G4046" s="87">
        <v>1.5674896240234384</v>
      </c>
      <c r="H4046" s="88">
        <v>1.5674896240234384</v>
      </c>
      <c r="I4046" s="87">
        <v>1.5674896240234384</v>
      </c>
      <c r="J4046" s="88">
        <v>1.5674896240234384</v>
      </c>
      <c r="K4046" s="87">
        <v>1.5674896240234384</v>
      </c>
      <c r="L4046" s="88">
        <v>0.13624827067057294</v>
      </c>
      <c r="M4046" s="87">
        <v>0</v>
      </c>
      <c r="N4046" s="88">
        <v>0</v>
      </c>
      <c r="O4046" s="87">
        <v>0</v>
      </c>
      <c r="P4046" s="88">
        <v>0</v>
      </c>
      <c r="Q4046" s="87">
        <v>0</v>
      </c>
      <c r="R4046" s="88">
        <v>0</v>
      </c>
      <c r="S4046" s="87">
        <v>0</v>
      </c>
      <c r="T4046" s="88">
        <v>0</v>
      </c>
      <c r="U4046" s="87">
        <v>0</v>
      </c>
      <c r="V4046" s="88">
        <v>0</v>
      </c>
      <c r="W4046" s="87">
        <v>0</v>
      </c>
      <c r="X4046" s="88">
        <v>0</v>
      </c>
      <c r="Y4046" s="87">
        <v>0</v>
      </c>
      <c r="Z4046" s="88">
        <v>0</v>
      </c>
      <c r="AA4046" s="87">
        <v>0</v>
      </c>
      <c r="AB4046" s="88">
        <v>0</v>
      </c>
      <c r="AC4046" s="58"/>
      <c r="AD4046" s="59">
        <f t="shared" si="84"/>
        <v>8.5745674133300813</v>
      </c>
      <c r="AE4046" s="58"/>
    </row>
    <row r="4047" spans="2:31" x14ac:dyDescent="0.3">
      <c r="B4047" s="4" t="s">
        <v>296</v>
      </c>
      <c r="C4047" s="4"/>
      <c r="D4047" s="4"/>
      <c r="E4047" s="87">
        <v>1.4400049845377617E-2</v>
      </c>
      <c r="F4047" s="88">
        <v>0.85847250874837233</v>
      </c>
      <c r="G4047" s="87">
        <v>1.6394719791412351</v>
      </c>
      <c r="H4047" s="88">
        <v>1.4420551141103104</v>
      </c>
      <c r="I4047" s="87">
        <v>1.4475149154663078</v>
      </c>
      <c r="J4047" s="88">
        <v>1.6452605215708411</v>
      </c>
      <c r="K4047" s="87">
        <v>3.1435635757446292</v>
      </c>
      <c r="L4047" s="88">
        <v>1.2982872842152915</v>
      </c>
      <c r="M4047" s="87">
        <v>0</v>
      </c>
      <c r="N4047" s="88">
        <v>0</v>
      </c>
      <c r="O4047" s="87">
        <v>0</v>
      </c>
      <c r="P4047" s="88">
        <v>0</v>
      </c>
      <c r="Q4047" s="87">
        <v>0</v>
      </c>
      <c r="R4047" s="88">
        <v>0</v>
      </c>
      <c r="S4047" s="87">
        <v>0</v>
      </c>
      <c r="T4047" s="88">
        <v>0</v>
      </c>
      <c r="U4047" s="87">
        <v>0</v>
      </c>
      <c r="V4047" s="88">
        <v>0</v>
      </c>
      <c r="W4047" s="87">
        <v>0</v>
      </c>
      <c r="X4047" s="88">
        <v>0</v>
      </c>
      <c r="Y4047" s="87">
        <v>0</v>
      </c>
      <c r="Z4047" s="88">
        <v>0</v>
      </c>
      <c r="AA4047" s="87">
        <v>0</v>
      </c>
      <c r="AB4047" s="88">
        <v>0</v>
      </c>
      <c r="AC4047" s="58"/>
      <c r="AD4047" s="59">
        <f t="shared" si="84"/>
        <v>11.489025948842364</v>
      </c>
      <c r="AE4047" s="58"/>
    </row>
    <row r="4048" spans="2:31" x14ac:dyDescent="0.3">
      <c r="B4048" s="4" t="s">
        <v>297</v>
      </c>
      <c r="C4048" s="4"/>
      <c r="D4048" s="4"/>
      <c r="E4048" s="87">
        <v>1.745985031127931E-2</v>
      </c>
      <c r="F4048" s="88">
        <v>1.0004489288330076</v>
      </c>
      <c r="G4048" s="87">
        <v>2.4763598950703933</v>
      </c>
      <c r="H4048" s="88">
        <v>2.1873598893483477</v>
      </c>
      <c r="I4048" s="87">
        <v>1.8623644669850665</v>
      </c>
      <c r="J4048" s="88">
        <v>1.7602934646606441</v>
      </c>
      <c r="K4048" s="87">
        <v>3.233798681894938</v>
      </c>
      <c r="L4048" s="88">
        <v>1.320177272796631</v>
      </c>
      <c r="M4048" s="87">
        <v>0</v>
      </c>
      <c r="N4048" s="88">
        <v>0</v>
      </c>
      <c r="O4048" s="87">
        <v>0</v>
      </c>
      <c r="P4048" s="88">
        <v>0</v>
      </c>
      <c r="Q4048" s="87">
        <v>0</v>
      </c>
      <c r="R4048" s="88">
        <v>0</v>
      </c>
      <c r="S4048" s="87">
        <v>0</v>
      </c>
      <c r="T4048" s="88">
        <v>0</v>
      </c>
      <c r="U4048" s="87">
        <v>0</v>
      </c>
      <c r="V4048" s="88">
        <v>0</v>
      </c>
      <c r="W4048" s="87">
        <v>0</v>
      </c>
      <c r="X4048" s="88">
        <v>0</v>
      </c>
      <c r="Y4048" s="87">
        <v>0</v>
      </c>
      <c r="Z4048" s="88">
        <v>0</v>
      </c>
      <c r="AA4048" s="87">
        <v>0</v>
      </c>
      <c r="AB4048" s="88">
        <v>0</v>
      </c>
      <c r="AC4048" s="58"/>
      <c r="AD4048" s="59">
        <f t="shared" si="84"/>
        <v>13.858262449900309</v>
      </c>
      <c r="AE4048" s="58"/>
    </row>
    <row r="4049" spans="2:31" x14ac:dyDescent="0.3">
      <c r="B4049" s="4" t="s">
        <v>164</v>
      </c>
      <c r="C4049" s="4"/>
      <c r="D4049" s="4"/>
      <c r="E4049" s="87">
        <v>0</v>
      </c>
      <c r="F4049" s="88">
        <v>0</v>
      </c>
      <c r="G4049" s="87">
        <v>0</v>
      </c>
      <c r="H4049" s="88">
        <v>0</v>
      </c>
      <c r="I4049" s="87">
        <v>0</v>
      </c>
      <c r="J4049" s="88">
        <v>0</v>
      </c>
      <c r="K4049" s="87">
        <v>0</v>
      </c>
      <c r="L4049" s="88">
        <v>0</v>
      </c>
      <c r="M4049" s="87">
        <v>8.9883744319279995</v>
      </c>
      <c r="N4049" s="88">
        <v>13.582733933751783</v>
      </c>
      <c r="O4049" s="87">
        <v>18.468289730263258</v>
      </c>
      <c r="P4049" s="88">
        <v>16.287500000000001</v>
      </c>
      <c r="Q4049" s="87">
        <v>12.3279201508835</v>
      </c>
      <c r="R4049" s="88">
        <v>10.436221702893574</v>
      </c>
      <c r="S4049" s="87">
        <v>10.385952138900755</v>
      </c>
      <c r="T4049" s="88">
        <v>10.460851153479682</v>
      </c>
      <c r="U4049" s="87">
        <v>10.535196717580158</v>
      </c>
      <c r="V4049" s="88">
        <v>10.596334568659465</v>
      </c>
      <c r="W4049" s="87">
        <v>10.61209139029185</v>
      </c>
      <c r="X4049" s="88">
        <v>0</v>
      </c>
      <c r="Y4049" s="87">
        <v>0</v>
      </c>
      <c r="Z4049" s="88">
        <v>0</v>
      </c>
      <c r="AA4049" s="87">
        <v>0</v>
      </c>
      <c r="AB4049" s="88">
        <v>0</v>
      </c>
      <c r="AC4049" s="58"/>
      <c r="AD4049" s="59">
        <f t="shared" si="84"/>
        <v>132.68146591863203</v>
      </c>
      <c r="AE4049" s="58"/>
    </row>
    <row r="4050" spans="2:31" x14ac:dyDescent="0.3">
      <c r="B4050" s="4" t="s">
        <v>200</v>
      </c>
      <c r="C4050" s="4"/>
      <c r="D4050" s="4"/>
      <c r="E4050" s="87">
        <v>0</v>
      </c>
      <c r="F4050" s="88">
        <v>0</v>
      </c>
      <c r="G4050" s="87">
        <v>0</v>
      </c>
      <c r="H4050" s="88">
        <v>0</v>
      </c>
      <c r="I4050" s="87">
        <v>0</v>
      </c>
      <c r="J4050" s="88">
        <v>0</v>
      </c>
      <c r="K4050" s="87">
        <v>0</v>
      </c>
      <c r="L4050" s="88">
        <v>0</v>
      </c>
      <c r="M4050" s="87">
        <v>0</v>
      </c>
      <c r="N4050" s="88">
        <v>0</v>
      </c>
      <c r="O4050" s="87">
        <v>0</v>
      </c>
      <c r="P4050" s="88">
        <v>0</v>
      </c>
      <c r="Q4050" s="87">
        <v>0</v>
      </c>
      <c r="R4050" s="88">
        <v>0</v>
      </c>
      <c r="S4050" s="87">
        <v>0</v>
      </c>
      <c r="T4050" s="88">
        <v>0</v>
      </c>
      <c r="U4050" s="87">
        <v>0</v>
      </c>
      <c r="V4050" s="88">
        <v>0</v>
      </c>
      <c r="W4050" s="87">
        <v>0</v>
      </c>
      <c r="X4050" s="88">
        <v>0</v>
      </c>
      <c r="Y4050" s="87">
        <v>0</v>
      </c>
      <c r="Z4050" s="88">
        <v>0</v>
      </c>
      <c r="AA4050" s="87">
        <v>0</v>
      </c>
      <c r="AB4050" s="88">
        <v>0</v>
      </c>
      <c r="AC4050" s="58"/>
      <c r="AD4050" s="59">
        <f t="shared" si="84"/>
        <v>0</v>
      </c>
      <c r="AE4050" s="58"/>
    </row>
    <row r="4051" spans="2:31" x14ac:dyDescent="0.3">
      <c r="B4051" s="4" t="s">
        <v>201</v>
      </c>
      <c r="C4051" s="4"/>
      <c r="D4051" s="4"/>
      <c r="E4051" s="87">
        <v>0</v>
      </c>
      <c r="F4051" s="88">
        <v>0</v>
      </c>
      <c r="G4051" s="87">
        <v>0</v>
      </c>
      <c r="H4051" s="88">
        <v>0</v>
      </c>
      <c r="I4051" s="87">
        <v>0</v>
      </c>
      <c r="J4051" s="88">
        <v>0</v>
      </c>
      <c r="K4051" s="87">
        <v>0</v>
      </c>
      <c r="L4051" s="88">
        <v>0</v>
      </c>
      <c r="M4051" s="87">
        <v>0</v>
      </c>
      <c r="N4051" s="88">
        <v>0</v>
      </c>
      <c r="O4051" s="87">
        <v>0</v>
      </c>
      <c r="P4051" s="88">
        <v>0</v>
      </c>
      <c r="Q4051" s="87">
        <v>0</v>
      </c>
      <c r="R4051" s="88">
        <v>0</v>
      </c>
      <c r="S4051" s="87">
        <v>0</v>
      </c>
      <c r="T4051" s="88">
        <v>0</v>
      </c>
      <c r="U4051" s="87">
        <v>0</v>
      </c>
      <c r="V4051" s="88">
        <v>0</v>
      </c>
      <c r="W4051" s="87">
        <v>0</v>
      </c>
      <c r="X4051" s="88">
        <v>0</v>
      </c>
      <c r="Y4051" s="87">
        <v>0</v>
      </c>
      <c r="Z4051" s="88">
        <v>0</v>
      </c>
      <c r="AA4051" s="87">
        <v>0</v>
      </c>
      <c r="AB4051" s="88">
        <v>0</v>
      </c>
      <c r="AC4051" s="58"/>
      <c r="AD4051" s="59">
        <f t="shared" si="84"/>
        <v>0</v>
      </c>
      <c r="AE4051" s="58"/>
    </row>
    <row r="4052" spans="2:31" x14ac:dyDescent="0.3">
      <c r="B4052" s="4" t="s">
        <v>192</v>
      </c>
      <c r="C4052" s="4"/>
      <c r="D4052" s="4"/>
      <c r="E4052" s="87">
        <v>0</v>
      </c>
      <c r="F4052" s="88">
        <v>0</v>
      </c>
      <c r="G4052" s="87">
        <v>0</v>
      </c>
      <c r="H4052" s="88">
        <v>0</v>
      </c>
      <c r="I4052" s="87">
        <v>0</v>
      </c>
      <c r="J4052" s="88">
        <v>0</v>
      </c>
      <c r="K4052" s="87">
        <v>0</v>
      </c>
      <c r="L4052" s="88">
        <v>6.7421833674112955E-3</v>
      </c>
      <c r="M4052" s="87">
        <v>3.8174360593159999</v>
      </c>
      <c r="N4052" s="88">
        <v>4.2047996242841092</v>
      </c>
      <c r="O4052" s="87">
        <v>0.2157529354095459</v>
      </c>
      <c r="P4052" s="88">
        <v>2.8014716068903596</v>
      </c>
      <c r="Q4052" s="87">
        <v>2.8904122591018679</v>
      </c>
      <c r="R4052" s="88">
        <v>3.1807029008865366</v>
      </c>
      <c r="S4052" s="87">
        <v>3.745541886488597</v>
      </c>
      <c r="T4052" s="88">
        <v>4.0759936213493351</v>
      </c>
      <c r="U4052" s="87">
        <v>4.2142207145690911</v>
      </c>
      <c r="V4052" s="88">
        <v>4.278496591250101</v>
      </c>
      <c r="W4052" s="87">
        <v>4.32648575703303</v>
      </c>
      <c r="X4052" s="88">
        <v>0</v>
      </c>
      <c r="Y4052" s="87">
        <v>0</v>
      </c>
      <c r="Z4052" s="88">
        <v>0</v>
      </c>
      <c r="AA4052" s="87">
        <v>0</v>
      </c>
      <c r="AB4052" s="88">
        <v>0</v>
      </c>
      <c r="AC4052" s="58"/>
      <c r="AD4052" s="59">
        <f t="shared" si="84"/>
        <v>37.758056139945978</v>
      </c>
      <c r="AE4052" s="58"/>
    </row>
    <row r="4053" spans="2:31" x14ac:dyDescent="0.3">
      <c r="B4053" s="4" t="s">
        <v>193</v>
      </c>
      <c r="C4053" s="4"/>
      <c r="D4053" s="4"/>
      <c r="E4053" s="87">
        <v>0</v>
      </c>
      <c r="F4053" s="88">
        <v>0</v>
      </c>
      <c r="G4053" s="87">
        <v>0</v>
      </c>
      <c r="H4053" s="88">
        <v>0</v>
      </c>
      <c r="I4053" s="87">
        <v>0</v>
      </c>
      <c r="J4053" s="88">
        <v>0</v>
      </c>
      <c r="K4053" s="87">
        <v>0</v>
      </c>
      <c r="L4053" s="88">
        <v>0</v>
      </c>
      <c r="M4053" s="87">
        <v>3.861242500940961</v>
      </c>
      <c r="N4053" s="88">
        <v>3.3004474719365446</v>
      </c>
      <c r="O4053" s="87">
        <v>0</v>
      </c>
      <c r="P4053" s="88">
        <v>0</v>
      </c>
      <c r="Q4053" s="87">
        <v>0</v>
      </c>
      <c r="R4053" s="88">
        <v>0</v>
      </c>
      <c r="S4053" s="87">
        <v>0</v>
      </c>
      <c r="T4053" s="88">
        <v>0</v>
      </c>
      <c r="U4053" s="87">
        <v>0</v>
      </c>
      <c r="V4053" s="88">
        <v>0</v>
      </c>
      <c r="W4053" s="87">
        <v>0</v>
      </c>
      <c r="X4053" s="88">
        <v>0</v>
      </c>
      <c r="Y4053" s="87">
        <v>0</v>
      </c>
      <c r="Z4053" s="88">
        <v>0</v>
      </c>
      <c r="AA4053" s="87">
        <v>0</v>
      </c>
      <c r="AB4053" s="88">
        <v>0</v>
      </c>
      <c r="AC4053" s="58"/>
      <c r="AD4053" s="59">
        <f t="shared" si="84"/>
        <v>7.1616899728775056</v>
      </c>
      <c r="AE4053" s="58"/>
    </row>
    <row r="4054" spans="2:31" x14ac:dyDescent="0.3">
      <c r="B4054" s="4" t="s">
        <v>295</v>
      </c>
      <c r="C4054" s="4"/>
      <c r="D4054" s="4"/>
      <c r="E4054" s="87">
        <v>0</v>
      </c>
      <c r="F4054" s="88">
        <v>1.5408913040161123</v>
      </c>
      <c r="G4054" s="87">
        <v>7.9795372962951614</v>
      </c>
      <c r="H4054" s="88">
        <v>13.844001960754394</v>
      </c>
      <c r="I4054" s="87">
        <v>14.743016529083249</v>
      </c>
      <c r="J4054" s="88">
        <v>14.945703411102297</v>
      </c>
      <c r="K4054" s="87">
        <v>14.789325809478754</v>
      </c>
      <c r="L4054" s="88">
        <v>7.9033859583536783</v>
      </c>
      <c r="M4054" s="87">
        <v>8.0879262606302902</v>
      </c>
      <c r="N4054" s="88">
        <v>8.4015566825866745</v>
      </c>
      <c r="O4054" s="87">
        <v>13.613494237264003</v>
      </c>
      <c r="P4054" s="88">
        <v>15.419682168960572</v>
      </c>
      <c r="Q4054" s="87">
        <v>14.776497983932497</v>
      </c>
      <c r="R4054" s="88">
        <v>14.734398253758744</v>
      </c>
      <c r="S4054" s="87">
        <v>14.538556623458863</v>
      </c>
      <c r="T4054" s="88">
        <v>13.306109682718908</v>
      </c>
      <c r="U4054" s="87">
        <v>13.159637191944714</v>
      </c>
      <c r="V4054" s="88">
        <v>13.3338326772054</v>
      </c>
      <c r="W4054" s="87">
        <v>18.608479712804158</v>
      </c>
      <c r="X4054" s="88">
        <v>0</v>
      </c>
      <c r="Y4054" s="87">
        <v>0</v>
      </c>
      <c r="Z4054" s="88">
        <v>0</v>
      </c>
      <c r="AA4054" s="87">
        <v>0</v>
      </c>
      <c r="AB4054" s="88">
        <v>0</v>
      </c>
      <c r="AC4054" s="58"/>
      <c r="AD4054" s="59">
        <f t="shared" si="84"/>
        <v>223.72603374434846</v>
      </c>
      <c r="AE4054" s="58"/>
    </row>
    <row r="4055" spans="2:31" x14ac:dyDescent="0.3">
      <c r="B4055" s="4" t="s">
        <v>150</v>
      </c>
      <c r="C4055" s="4"/>
      <c r="D4055" s="4"/>
      <c r="E4055" s="87">
        <v>0</v>
      </c>
      <c r="F4055" s="88">
        <v>0</v>
      </c>
      <c r="G4055" s="87">
        <v>0</v>
      </c>
      <c r="H4055" s="88">
        <v>0</v>
      </c>
      <c r="I4055" s="87">
        <v>0</v>
      </c>
      <c r="J4055" s="88">
        <v>0</v>
      </c>
      <c r="K4055" s="87">
        <v>2.3388166666666663</v>
      </c>
      <c r="L4055" s="88">
        <v>1.3101833333333335</v>
      </c>
      <c r="M4055" s="87">
        <v>0</v>
      </c>
      <c r="N4055" s="88">
        <v>0</v>
      </c>
      <c r="O4055" s="87">
        <v>0</v>
      </c>
      <c r="P4055" s="88">
        <v>0</v>
      </c>
      <c r="Q4055" s="87">
        <v>0</v>
      </c>
      <c r="R4055" s="88">
        <v>0</v>
      </c>
      <c r="S4055" s="87">
        <v>0</v>
      </c>
      <c r="T4055" s="88">
        <v>0</v>
      </c>
      <c r="U4055" s="87">
        <v>0</v>
      </c>
      <c r="V4055" s="88">
        <v>0</v>
      </c>
      <c r="W4055" s="87">
        <v>0</v>
      </c>
      <c r="X4055" s="88">
        <v>0</v>
      </c>
      <c r="Y4055" s="87">
        <v>0</v>
      </c>
      <c r="Z4055" s="88">
        <v>0</v>
      </c>
      <c r="AA4055" s="87">
        <v>0</v>
      </c>
      <c r="AB4055" s="88">
        <v>0</v>
      </c>
      <c r="AC4055" s="58"/>
      <c r="AD4055" s="59">
        <f t="shared" si="84"/>
        <v>3.649</v>
      </c>
      <c r="AE4055" s="58"/>
    </row>
    <row r="4056" spans="2:31" x14ac:dyDescent="0.3">
      <c r="B4056" s="4" t="s">
        <v>151</v>
      </c>
      <c r="C4056" s="4"/>
      <c r="D4056" s="4"/>
      <c r="E4056" s="87">
        <v>0</v>
      </c>
      <c r="F4056" s="88">
        <v>0</v>
      </c>
      <c r="G4056" s="87">
        <v>0</v>
      </c>
      <c r="H4056" s="88">
        <v>0</v>
      </c>
      <c r="I4056" s="87">
        <v>0</v>
      </c>
      <c r="J4056" s="88">
        <v>0</v>
      </c>
      <c r="K4056" s="87">
        <v>0</v>
      </c>
      <c r="L4056" s="88">
        <v>0</v>
      </c>
      <c r="M4056" s="87">
        <v>0</v>
      </c>
      <c r="N4056" s="88">
        <v>0</v>
      </c>
      <c r="O4056" s="87">
        <v>0</v>
      </c>
      <c r="P4056" s="88">
        <v>0</v>
      </c>
      <c r="Q4056" s="87">
        <v>0</v>
      </c>
      <c r="R4056" s="88">
        <v>0</v>
      </c>
      <c r="S4056" s="87">
        <v>0</v>
      </c>
      <c r="T4056" s="88">
        <v>0</v>
      </c>
      <c r="U4056" s="87">
        <v>0</v>
      </c>
      <c r="V4056" s="88">
        <v>0</v>
      </c>
      <c r="W4056" s="87">
        <v>0</v>
      </c>
      <c r="X4056" s="88">
        <v>0</v>
      </c>
      <c r="Y4056" s="87">
        <v>0</v>
      </c>
      <c r="Z4056" s="88">
        <v>0</v>
      </c>
      <c r="AA4056" s="87">
        <v>0</v>
      </c>
      <c r="AB4056" s="88">
        <v>0</v>
      </c>
      <c r="AC4056" s="58"/>
      <c r="AD4056" s="59">
        <f t="shared" si="84"/>
        <v>0</v>
      </c>
      <c r="AE4056" s="58"/>
    </row>
    <row r="4057" spans="2:31" x14ac:dyDescent="0.3">
      <c r="B4057" s="4" t="s">
        <v>249</v>
      </c>
      <c r="C4057" s="4"/>
      <c r="D4057" s="4"/>
      <c r="E4057" s="87">
        <v>0</v>
      </c>
      <c r="F4057" s="88">
        <v>0</v>
      </c>
      <c r="G4057" s="87">
        <v>0</v>
      </c>
      <c r="H4057" s="88">
        <v>0</v>
      </c>
      <c r="I4057" s="87">
        <v>0</v>
      </c>
      <c r="J4057" s="88">
        <v>0</v>
      </c>
      <c r="K4057" s="87">
        <v>0</v>
      </c>
      <c r="L4057" s="88">
        <v>0.9166607507069906</v>
      </c>
      <c r="M4057" s="87">
        <v>2.1016666666666666</v>
      </c>
      <c r="N4057" s="88">
        <v>0.97333333333333327</v>
      </c>
      <c r="O4057" s="87">
        <v>0</v>
      </c>
      <c r="P4057" s="88">
        <v>0</v>
      </c>
      <c r="Q4057" s="87">
        <v>0</v>
      </c>
      <c r="R4057" s="88">
        <v>0</v>
      </c>
      <c r="S4057" s="87">
        <v>0</v>
      </c>
      <c r="T4057" s="88">
        <v>0</v>
      </c>
      <c r="U4057" s="87">
        <v>0</v>
      </c>
      <c r="V4057" s="88">
        <v>0</v>
      </c>
      <c r="W4057" s="87">
        <v>0</v>
      </c>
      <c r="X4057" s="88">
        <v>0</v>
      </c>
      <c r="Y4057" s="87">
        <v>0</v>
      </c>
      <c r="Z4057" s="88">
        <v>0</v>
      </c>
      <c r="AA4057" s="87">
        <v>0</v>
      </c>
      <c r="AB4057" s="88">
        <v>0</v>
      </c>
      <c r="AC4057" s="58"/>
      <c r="AD4057" s="59">
        <f t="shared" si="84"/>
        <v>3.9916607507069903</v>
      </c>
      <c r="AE4057" s="58"/>
    </row>
    <row r="4058" spans="2:31" x14ac:dyDescent="0.3">
      <c r="B4058" s="4" t="s">
        <v>168</v>
      </c>
      <c r="C4058" s="4"/>
      <c r="D4058" s="4"/>
      <c r="E4058" s="87">
        <v>0</v>
      </c>
      <c r="F4058" s="88">
        <v>0</v>
      </c>
      <c r="G4058" s="87">
        <v>0</v>
      </c>
      <c r="H4058" s="88">
        <v>0</v>
      </c>
      <c r="I4058" s="87">
        <v>0</v>
      </c>
      <c r="J4058" s="88">
        <v>0</v>
      </c>
      <c r="K4058" s="87">
        <v>0</v>
      </c>
      <c r="L4058" s="88">
        <v>0</v>
      </c>
      <c r="M4058" s="87">
        <v>0</v>
      </c>
      <c r="N4058" s="88">
        <v>0</v>
      </c>
      <c r="O4058" s="87">
        <v>0</v>
      </c>
      <c r="P4058" s="88">
        <v>1.8978972916670057E-4</v>
      </c>
      <c r="Q4058" s="87">
        <v>0</v>
      </c>
      <c r="R4058" s="88">
        <v>0</v>
      </c>
      <c r="S4058" s="87">
        <v>0</v>
      </c>
      <c r="T4058" s="88">
        <v>0</v>
      </c>
      <c r="U4058" s="87">
        <v>1.3262943618055585E-2</v>
      </c>
      <c r="V4058" s="88">
        <v>0</v>
      </c>
      <c r="W4058" s="87">
        <v>0</v>
      </c>
      <c r="X4058" s="88">
        <v>0</v>
      </c>
      <c r="Y4058" s="87">
        <v>0</v>
      </c>
      <c r="Z4058" s="88">
        <v>0</v>
      </c>
      <c r="AA4058" s="87">
        <v>0</v>
      </c>
      <c r="AB4058" s="88">
        <v>0</v>
      </c>
      <c r="AC4058" s="58"/>
      <c r="AD4058" s="59">
        <f t="shared" ref="AD4058:AD4119" si="85">SUM(E4058:AB4058)</f>
        <v>1.3452733347222285E-2</v>
      </c>
      <c r="AE4058" s="58"/>
    </row>
    <row r="4059" spans="2:31" x14ac:dyDescent="0.3">
      <c r="B4059" s="4" t="s">
        <v>169</v>
      </c>
      <c r="C4059" s="4"/>
      <c r="D4059" s="4"/>
      <c r="E4059" s="87">
        <v>0</v>
      </c>
      <c r="F4059" s="88">
        <v>0</v>
      </c>
      <c r="G4059" s="87">
        <v>0</v>
      </c>
      <c r="H4059" s="88">
        <v>0</v>
      </c>
      <c r="I4059" s="87">
        <v>0</v>
      </c>
      <c r="J4059" s="88">
        <v>0</v>
      </c>
      <c r="K4059" s="87">
        <v>0</v>
      </c>
      <c r="L4059" s="88">
        <v>0</v>
      </c>
      <c r="M4059" s="87">
        <v>0</v>
      </c>
      <c r="N4059" s="88">
        <v>0.63022282203472257</v>
      </c>
      <c r="O4059" s="87">
        <v>2.9087207170833373</v>
      </c>
      <c r="P4059" s="88">
        <v>2.9087207170833373</v>
      </c>
      <c r="Q4059" s="87">
        <v>2.8962457921389357</v>
      </c>
      <c r="R4059" s="88">
        <v>2.8708730634621489</v>
      </c>
      <c r="S4059" s="87">
        <v>2.8455003344773462</v>
      </c>
      <c r="T4059" s="88">
        <v>2.82012760539941</v>
      </c>
      <c r="U4059" s="87">
        <v>2.7613081849508423</v>
      </c>
      <c r="V4059" s="88">
        <v>0.62011281469284507</v>
      </c>
      <c r="W4059" s="87">
        <v>0</v>
      </c>
      <c r="X4059" s="88">
        <v>0</v>
      </c>
      <c r="Y4059" s="87">
        <v>0</v>
      </c>
      <c r="Z4059" s="88">
        <v>0</v>
      </c>
      <c r="AA4059" s="87">
        <v>0</v>
      </c>
      <c r="AB4059" s="88">
        <v>0</v>
      </c>
      <c r="AC4059" s="58"/>
      <c r="AD4059" s="59">
        <f t="shared" si="85"/>
        <v>21.261832051322926</v>
      </c>
      <c r="AE4059" s="58"/>
    </row>
    <row r="4060" spans="2:31" x14ac:dyDescent="0.3">
      <c r="B4060" s="4" t="s">
        <v>165</v>
      </c>
      <c r="C4060" s="4"/>
      <c r="D4060" s="4"/>
      <c r="E4060" s="87">
        <v>0</v>
      </c>
      <c r="F4060" s="88">
        <v>0</v>
      </c>
      <c r="G4060" s="87">
        <v>0</v>
      </c>
      <c r="H4060" s="88">
        <v>0</v>
      </c>
      <c r="I4060" s="87">
        <v>0</v>
      </c>
      <c r="J4060" s="88">
        <v>0</v>
      </c>
      <c r="K4060" s="87">
        <v>0</v>
      </c>
      <c r="L4060" s="88">
        <v>0</v>
      </c>
      <c r="M4060" s="87">
        <v>0</v>
      </c>
      <c r="N4060" s="88">
        <v>0</v>
      </c>
      <c r="O4060" s="87">
        <v>0</v>
      </c>
      <c r="P4060" s="88">
        <v>0</v>
      </c>
      <c r="Q4060" s="87">
        <v>0</v>
      </c>
      <c r="R4060" s="88">
        <v>0</v>
      </c>
      <c r="S4060" s="87">
        <v>0</v>
      </c>
      <c r="T4060" s="88">
        <v>0</v>
      </c>
      <c r="U4060" s="87">
        <v>0</v>
      </c>
      <c r="V4060" s="88">
        <v>0</v>
      </c>
      <c r="W4060" s="87">
        <v>0</v>
      </c>
      <c r="X4060" s="88">
        <v>0</v>
      </c>
      <c r="Y4060" s="87">
        <v>0</v>
      </c>
      <c r="Z4060" s="88">
        <v>0</v>
      </c>
      <c r="AA4060" s="87">
        <v>0</v>
      </c>
      <c r="AB4060" s="88">
        <v>0</v>
      </c>
      <c r="AC4060" s="58"/>
      <c r="AD4060" s="59">
        <f t="shared" si="85"/>
        <v>0</v>
      </c>
      <c r="AE4060" s="58"/>
    </row>
    <row r="4061" spans="2:31" x14ac:dyDescent="0.3">
      <c r="B4061" s="4" t="s">
        <v>166</v>
      </c>
      <c r="C4061" s="4"/>
      <c r="D4061" s="4"/>
      <c r="E4061" s="87">
        <v>0</v>
      </c>
      <c r="F4061" s="88">
        <v>0</v>
      </c>
      <c r="G4061" s="87">
        <v>0</v>
      </c>
      <c r="H4061" s="88">
        <v>0</v>
      </c>
      <c r="I4061" s="87">
        <v>0</v>
      </c>
      <c r="J4061" s="88">
        <v>0</v>
      </c>
      <c r="K4061" s="87">
        <v>0</v>
      </c>
      <c r="L4061" s="88">
        <v>0</v>
      </c>
      <c r="M4061" s="87">
        <v>0</v>
      </c>
      <c r="N4061" s="88">
        <v>0</v>
      </c>
      <c r="O4061" s="87">
        <v>0</v>
      </c>
      <c r="P4061" s="88">
        <v>0</v>
      </c>
      <c r="Q4061" s="87">
        <v>0</v>
      </c>
      <c r="R4061" s="88">
        <v>0</v>
      </c>
      <c r="S4061" s="87">
        <v>0</v>
      </c>
      <c r="T4061" s="88">
        <v>0</v>
      </c>
      <c r="U4061" s="87">
        <v>0</v>
      </c>
      <c r="V4061" s="88">
        <v>0</v>
      </c>
      <c r="W4061" s="87">
        <v>0</v>
      </c>
      <c r="X4061" s="88">
        <v>0</v>
      </c>
      <c r="Y4061" s="87">
        <v>0</v>
      </c>
      <c r="Z4061" s="88">
        <v>0</v>
      </c>
      <c r="AA4061" s="87">
        <v>0</v>
      </c>
      <c r="AB4061" s="88">
        <v>0</v>
      </c>
      <c r="AC4061" s="58"/>
      <c r="AD4061" s="59">
        <f t="shared" si="85"/>
        <v>0</v>
      </c>
      <c r="AE4061" s="58"/>
    </row>
    <row r="4062" spans="2:31" x14ac:dyDescent="0.3">
      <c r="B4062" s="4" t="s">
        <v>167</v>
      </c>
      <c r="C4062" s="4"/>
      <c r="D4062" s="4"/>
      <c r="E4062" s="87">
        <v>0</v>
      </c>
      <c r="F4062" s="88">
        <v>0</v>
      </c>
      <c r="G4062" s="87">
        <v>0</v>
      </c>
      <c r="H4062" s="88">
        <v>0</v>
      </c>
      <c r="I4062" s="87">
        <v>0</v>
      </c>
      <c r="J4062" s="88">
        <v>0</v>
      </c>
      <c r="K4062" s="87">
        <v>0</v>
      </c>
      <c r="L4062" s="88">
        <v>0</v>
      </c>
      <c r="M4062" s="87">
        <v>0</v>
      </c>
      <c r="N4062" s="88">
        <v>0</v>
      </c>
      <c r="O4062" s="87">
        <v>0</v>
      </c>
      <c r="P4062" s="88">
        <v>0</v>
      </c>
      <c r="Q4062" s="87">
        <v>0</v>
      </c>
      <c r="R4062" s="88">
        <v>0</v>
      </c>
      <c r="S4062" s="87">
        <v>0</v>
      </c>
      <c r="T4062" s="88">
        <v>0</v>
      </c>
      <c r="U4062" s="87">
        <v>0</v>
      </c>
      <c r="V4062" s="88">
        <v>0</v>
      </c>
      <c r="W4062" s="87">
        <v>0</v>
      </c>
      <c r="X4062" s="88">
        <v>0</v>
      </c>
      <c r="Y4062" s="87">
        <v>0</v>
      </c>
      <c r="Z4062" s="88">
        <v>0</v>
      </c>
      <c r="AA4062" s="87">
        <v>0</v>
      </c>
      <c r="AB4062" s="88">
        <v>0</v>
      </c>
      <c r="AC4062" s="58"/>
      <c r="AD4062" s="59">
        <f t="shared" si="85"/>
        <v>0</v>
      </c>
      <c r="AE4062" s="58"/>
    </row>
    <row r="4063" spans="2:31" x14ac:dyDescent="0.3">
      <c r="B4063" s="4" t="s">
        <v>138</v>
      </c>
      <c r="C4063" s="4"/>
      <c r="D4063" s="4"/>
      <c r="E4063" s="87">
        <v>0</v>
      </c>
      <c r="F4063" s="88">
        <v>0</v>
      </c>
      <c r="G4063" s="87">
        <v>0</v>
      </c>
      <c r="H4063" s="88">
        <v>0</v>
      </c>
      <c r="I4063" s="87">
        <v>0</v>
      </c>
      <c r="J4063" s="88">
        <v>0</v>
      </c>
      <c r="K4063" s="87">
        <v>0</v>
      </c>
      <c r="L4063" s="88">
        <v>0</v>
      </c>
      <c r="M4063" s="87">
        <v>0</v>
      </c>
      <c r="N4063" s="88">
        <v>0</v>
      </c>
      <c r="O4063" s="87">
        <v>0</v>
      </c>
      <c r="P4063" s="88">
        <v>0</v>
      </c>
      <c r="Q4063" s="87">
        <v>0</v>
      </c>
      <c r="R4063" s="88">
        <v>0</v>
      </c>
      <c r="S4063" s="87">
        <v>0</v>
      </c>
      <c r="T4063" s="88">
        <v>0</v>
      </c>
      <c r="U4063" s="87">
        <v>0</v>
      </c>
      <c r="V4063" s="88">
        <v>0</v>
      </c>
      <c r="W4063" s="87">
        <v>0</v>
      </c>
      <c r="X4063" s="88">
        <v>0</v>
      </c>
      <c r="Y4063" s="87">
        <v>0</v>
      </c>
      <c r="Z4063" s="88">
        <v>0</v>
      </c>
      <c r="AA4063" s="87">
        <v>0</v>
      </c>
      <c r="AB4063" s="88">
        <v>0</v>
      </c>
      <c r="AC4063" s="58"/>
      <c r="AD4063" s="59">
        <f t="shared" si="85"/>
        <v>0</v>
      </c>
      <c r="AE4063" s="58"/>
    </row>
    <row r="4064" spans="2:31" x14ac:dyDescent="0.3">
      <c r="B4064" s="4" t="s">
        <v>139</v>
      </c>
      <c r="C4064" s="4"/>
      <c r="D4064" s="4"/>
      <c r="E4064" s="87">
        <v>0</v>
      </c>
      <c r="F4064" s="88">
        <v>0</v>
      </c>
      <c r="G4064" s="87">
        <v>0</v>
      </c>
      <c r="H4064" s="88">
        <v>0</v>
      </c>
      <c r="I4064" s="87">
        <v>0</v>
      </c>
      <c r="J4064" s="88">
        <v>0</v>
      </c>
      <c r="K4064" s="87">
        <v>0</v>
      </c>
      <c r="L4064" s="88">
        <v>0</v>
      </c>
      <c r="M4064" s="87">
        <v>0</v>
      </c>
      <c r="N4064" s="88">
        <v>0</v>
      </c>
      <c r="O4064" s="87">
        <v>0</v>
      </c>
      <c r="P4064" s="88">
        <v>0</v>
      </c>
      <c r="Q4064" s="87">
        <v>0</v>
      </c>
      <c r="R4064" s="88">
        <v>0</v>
      </c>
      <c r="S4064" s="87">
        <v>0</v>
      </c>
      <c r="T4064" s="88">
        <v>0</v>
      </c>
      <c r="U4064" s="87">
        <v>0</v>
      </c>
      <c r="V4064" s="88">
        <v>0</v>
      </c>
      <c r="W4064" s="87">
        <v>0</v>
      </c>
      <c r="X4064" s="88">
        <v>0</v>
      </c>
      <c r="Y4064" s="87">
        <v>0</v>
      </c>
      <c r="Z4064" s="88">
        <v>0</v>
      </c>
      <c r="AA4064" s="87">
        <v>0</v>
      </c>
      <c r="AB4064" s="88">
        <v>0</v>
      </c>
      <c r="AC4064" s="58"/>
      <c r="AD4064" s="59">
        <f t="shared" si="85"/>
        <v>0</v>
      </c>
      <c r="AE4064" s="58"/>
    </row>
    <row r="4065" spans="2:31" x14ac:dyDescent="0.3">
      <c r="B4065" s="4" t="s">
        <v>140</v>
      </c>
      <c r="C4065" s="4"/>
      <c r="D4065" s="4"/>
      <c r="E4065" s="87">
        <v>0</v>
      </c>
      <c r="F4065" s="88">
        <v>0</v>
      </c>
      <c r="G4065" s="87">
        <v>0</v>
      </c>
      <c r="H4065" s="88">
        <v>0</v>
      </c>
      <c r="I4065" s="87">
        <v>0</v>
      </c>
      <c r="J4065" s="88">
        <v>0</v>
      </c>
      <c r="K4065" s="87">
        <v>0</v>
      </c>
      <c r="L4065" s="88">
        <v>0</v>
      </c>
      <c r="M4065" s="87">
        <v>0</v>
      </c>
      <c r="N4065" s="88">
        <v>0</v>
      </c>
      <c r="O4065" s="87">
        <v>0</v>
      </c>
      <c r="P4065" s="88">
        <v>0</v>
      </c>
      <c r="Q4065" s="87">
        <v>0</v>
      </c>
      <c r="R4065" s="88">
        <v>0</v>
      </c>
      <c r="S4065" s="87">
        <v>0</v>
      </c>
      <c r="T4065" s="88">
        <v>0</v>
      </c>
      <c r="U4065" s="87">
        <v>0</v>
      </c>
      <c r="V4065" s="88">
        <v>0</v>
      </c>
      <c r="W4065" s="87">
        <v>0</v>
      </c>
      <c r="X4065" s="88">
        <v>0</v>
      </c>
      <c r="Y4065" s="87">
        <v>0</v>
      </c>
      <c r="Z4065" s="88">
        <v>0</v>
      </c>
      <c r="AA4065" s="87">
        <v>0</v>
      </c>
      <c r="AB4065" s="88">
        <v>0</v>
      </c>
      <c r="AC4065" s="58"/>
      <c r="AD4065" s="59">
        <f t="shared" si="85"/>
        <v>0</v>
      </c>
      <c r="AE4065" s="58"/>
    </row>
    <row r="4066" spans="2:31" x14ac:dyDescent="0.3">
      <c r="B4066" s="4" t="s">
        <v>198</v>
      </c>
      <c r="C4066" s="4"/>
      <c r="D4066" s="4"/>
      <c r="E4066" s="87">
        <v>2.7500000000000007E-3</v>
      </c>
      <c r="F4066" s="88">
        <v>0</v>
      </c>
      <c r="G4066" s="87">
        <v>0</v>
      </c>
      <c r="H4066" s="88">
        <v>0</v>
      </c>
      <c r="I4066" s="87">
        <v>0</v>
      </c>
      <c r="J4066" s="88">
        <v>0</v>
      </c>
      <c r="K4066" s="87">
        <v>0</v>
      </c>
      <c r="L4066" s="88">
        <v>0.47908333333333336</v>
      </c>
      <c r="M4066" s="87">
        <v>1.8717210374832154</v>
      </c>
      <c r="N4066" s="88">
        <v>1.9541786034901938</v>
      </c>
      <c r="O4066" s="87">
        <v>0.12824801206588746</v>
      </c>
      <c r="P4066" s="88">
        <v>0.79270109335581451</v>
      </c>
      <c r="Q4066" s="87">
        <v>1.0225653847058611</v>
      </c>
      <c r="R4066" s="88">
        <v>1.0557944854100547</v>
      </c>
      <c r="S4066" s="87">
        <v>1.0890235821406049</v>
      </c>
      <c r="T4066" s="88">
        <v>1.1222526788711544</v>
      </c>
      <c r="U4066" s="87">
        <v>1.1554817676544189</v>
      </c>
      <c r="V4066" s="88">
        <v>1.3697728991508482</v>
      </c>
      <c r="W4066" s="87">
        <v>1.6089477698008221</v>
      </c>
      <c r="X4066" s="88">
        <v>0</v>
      </c>
      <c r="Y4066" s="87">
        <v>0</v>
      </c>
      <c r="Z4066" s="88">
        <v>0</v>
      </c>
      <c r="AA4066" s="87">
        <v>0</v>
      </c>
      <c r="AB4066" s="88">
        <v>0</v>
      </c>
      <c r="AC4066" s="58"/>
      <c r="AD4066" s="59">
        <f t="shared" si="85"/>
        <v>13.652520647462209</v>
      </c>
      <c r="AE4066" s="58"/>
    </row>
    <row r="4067" spans="2:31" x14ac:dyDescent="0.3">
      <c r="B4067" s="4" t="s">
        <v>199</v>
      </c>
      <c r="C4067" s="4"/>
      <c r="D4067" s="4"/>
      <c r="E4067" s="87">
        <v>6.6583315531412758E-3</v>
      </c>
      <c r="F4067" s="88">
        <v>0</v>
      </c>
      <c r="G4067" s="87">
        <v>0</v>
      </c>
      <c r="H4067" s="88">
        <v>0</v>
      </c>
      <c r="I4067" s="87">
        <v>0</v>
      </c>
      <c r="J4067" s="88">
        <v>0</v>
      </c>
      <c r="K4067" s="87">
        <v>0</v>
      </c>
      <c r="L4067" s="88">
        <v>0.15834986368815104</v>
      </c>
      <c r="M4067" s="87">
        <v>1.7965433953603107</v>
      </c>
      <c r="N4067" s="88">
        <v>1.9956830660502116</v>
      </c>
      <c r="O4067" s="87">
        <v>0.56773724158604932</v>
      </c>
      <c r="P4067" s="88">
        <v>0.82381899356842059</v>
      </c>
      <c r="Q4067" s="87">
        <v>0.8795241554578147</v>
      </c>
      <c r="R4067" s="88">
        <v>0.89835051695505796</v>
      </c>
      <c r="S4067" s="87">
        <v>0.91717685858408626</v>
      </c>
      <c r="T4067" s="88">
        <v>0.93600321213404347</v>
      </c>
      <c r="U4067" s="87">
        <v>0.95482956568400068</v>
      </c>
      <c r="V4067" s="88">
        <v>1.2464785257975259</v>
      </c>
      <c r="W4067" s="87">
        <v>1.6002580483754476</v>
      </c>
      <c r="X4067" s="88">
        <v>0</v>
      </c>
      <c r="Y4067" s="87">
        <v>0</v>
      </c>
      <c r="Z4067" s="88">
        <v>0</v>
      </c>
      <c r="AA4067" s="87">
        <v>0</v>
      </c>
      <c r="AB4067" s="88">
        <v>0</v>
      </c>
      <c r="AC4067" s="58"/>
      <c r="AD4067" s="59">
        <f t="shared" si="85"/>
        <v>12.781411774794261</v>
      </c>
      <c r="AE4067" s="58"/>
    </row>
    <row r="4068" spans="2:31" x14ac:dyDescent="0.3">
      <c r="B4068" s="4" t="s">
        <v>183</v>
      </c>
      <c r="C4068" s="4"/>
      <c r="D4068" s="4"/>
      <c r="E4068" s="87">
        <v>1.7450396219889322E-2</v>
      </c>
      <c r="F4068" s="88">
        <v>3.2580668369928998</v>
      </c>
      <c r="G4068" s="87">
        <v>10.513974952697753</v>
      </c>
      <c r="H4068" s="88">
        <v>8.5288547118504834</v>
      </c>
      <c r="I4068" s="87">
        <v>4.5656380256017073</v>
      </c>
      <c r="J4068" s="88">
        <v>0.99536565939585375</v>
      </c>
      <c r="K4068" s="87">
        <v>1.0302227338155108</v>
      </c>
      <c r="L4068" s="88">
        <v>0.722538137435913</v>
      </c>
      <c r="M4068" s="87">
        <v>0.76960911750793459</v>
      </c>
      <c r="N4068" s="88">
        <v>0.52446006139119483</v>
      </c>
      <c r="O4068" s="87">
        <v>0.51586890220642101</v>
      </c>
      <c r="P4068" s="88">
        <v>0.48790019353230801</v>
      </c>
      <c r="Q4068" s="87">
        <v>0.51853194236755362</v>
      </c>
      <c r="R4068" s="88">
        <v>0.47534705003102629</v>
      </c>
      <c r="S4068" s="87">
        <v>0.45587752660115555</v>
      </c>
      <c r="T4068" s="88">
        <v>0.47334058284759539</v>
      </c>
      <c r="U4068" s="87">
        <v>3.3111405688819406</v>
      </c>
      <c r="V4068" s="88">
        <v>8.5</v>
      </c>
      <c r="W4068" s="87">
        <v>8.5</v>
      </c>
      <c r="X4068" s="88">
        <v>0</v>
      </c>
      <c r="Y4068" s="87">
        <v>0</v>
      </c>
      <c r="Z4068" s="88">
        <v>0</v>
      </c>
      <c r="AA4068" s="87">
        <v>0</v>
      </c>
      <c r="AB4068" s="88">
        <v>0</v>
      </c>
      <c r="AC4068" s="58"/>
      <c r="AD4068" s="59">
        <f t="shared" si="85"/>
        <v>54.164187399377141</v>
      </c>
      <c r="AE4068" s="58"/>
    </row>
    <row r="4069" spans="2:31" x14ac:dyDescent="0.3">
      <c r="B4069" s="4" t="s">
        <v>184</v>
      </c>
      <c r="C4069" s="4"/>
      <c r="D4069" s="4"/>
      <c r="E4069" s="87">
        <v>1.6915353139241536E-2</v>
      </c>
      <c r="F4069" s="88">
        <v>0.66631169319152839</v>
      </c>
      <c r="G4069" s="87">
        <v>0</v>
      </c>
      <c r="H4069" s="88">
        <v>0</v>
      </c>
      <c r="I4069" s="87">
        <v>0</v>
      </c>
      <c r="J4069" s="88">
        <v>0</v>
      </c>
      <c r="K4069" s="87">
        <v>0</v>
      </c>
      <c r="L4069" s="88">
        <v>0</v>
      </c>
      <c r="M4069" s="87">
        <v>0</v>
      </c>
      <c r="N4069" s="88">
        <v>0</v>
      </c>
      <c r="O4069" s="87">
        <v>0</v>
      </c>
      <c r="P4069" s="88">
        <v>0</v>
      </c>
      <c r="Q4069" s="87">
        <v>0</v>
      </c>
      <c r="R4069" s="88">
        <v>0</v>
      </c>
      <c r="S4069" s="87">
        <v>0</v>
      </c>
      <c r="T4069" s="88">
        <v>0</v>
      </c>
      <c r="U4069" s="87">
        <v>1.6748808667063713</v>
      </c>
      <c r="V4069" s="88">
        <v>0.58261115550994869</v>
      </c>
      <c r="W4069" s="87">
        <v>0.51025149027506511</v>
      </c>
      <c r="X4069" s="88">
        <v>0</v>
      </c>
      <c r="Y4069" s="87">
        <v>0</v>
      </c>
      <c r="Z4069" s="88">
        <v>0</v>
      </c>
      <c r="AA4069" s="87">
        <v>0</v>
      </c>
      <c r="AB4069" s="88">
        <v>0</v>
      </c>
      <c r="AC4069" s="58"/>
      <c r="AD4069" s="59">
        <f t="shared" si="85"/>
        <v>3.4509705588221555</v>
      </c>
      <c r="AE4069" s="58"/>
    </row>
    <row r="4070" spans="2:31" x14ac:dyDescent="0.3">
      <c r="B4070" s="4" t="s">
        <v>191</v>
      </c>
      <c r="C4070" s="4"/>
      <c r="D4070" s="4"/>
      <c r="E4070" s="87">
        <v>0</v>
      </c>
      <c r="F4070" s="88">
        <v>0</v>
      </c>
      <c r="G4070" s="87">
        <v>0</v>
      </c>
      <c r="H4070" s="88">
        <v>0</v>
      </c>
      <c r="I4070" s="87">
        <v>0</v>
      </c>
      <c r="J4070" s="88">
        <v>0</v>
      </c>
      <c r="K4070" s="87">
        <v>0</v>
      </c>
      <c r="L4070" s="88">
        <v>0.12331140836079915</v>
      </c>
      <c r="M4070" s="87">
        <v>2.3386181116104132</v>
      </c>
      <c r="N4070" s="88">
        <v>2.4324284752209984</v>
      </c>
      <c r="O4070" s="87">
        <v>0.42359271446863789</v>
      </c>
      <c r="P4070" s="88">
        <v>1.6621548652648928</v>
      </c>
      <c r="Q4070" s="87">
        <v>1.7096735199292501</v>
      </c>
      <c r="R4070" s="88">
        <v>1.8618902444839489</v>
      </c>
      <c r="S4070" s="87">
        <v>2.1853286822636924</v>
      </c>
      <c r="T4070" s="88">
        <v>2.3274293144543963</v>
      </c>
      <c r="U4070" s="87">
        <v>2.4730652411778768</v>
      </c>
      <c r="V4070" s="88">
        <v>3.4952068507671354</v>
      </c>
      <c r="W4070" s="87">
        <v>3.7826786120732629</v>
      </c>
      <c r="X4070" s="88">
        <v>0</v>
      </c>
      <c r="Y4070" s="87">
        <v>0</v>
      </c>
      <c r="Z4070" s="88">
        <v>0</v>
      </c>
      <c r="AA4070" s="87">
        <v>0</v>
      </c>
      <c r="AB4070" s="88">
        <v>0</v>
      </c>
      <c r="AC4070" s="58"/>
      <c r="AD4070" s="59">
        <f t="shared" si="85"/>
        <v>24.815378040075306</v>
      </c>
      <c r="AE4070" s="58"/>
    </row>
    <row r="4071" spans="2:31" x14ac:dyDescent="0.3">
      <c r="B4071" s="4" t="s">
        <v>232</v>
      </c>
      <c r="C4071" s="4"/>
      <c r="D4071" s="4"/>
      <c r="E4071" s="87">
        <v>0</v>
      </c>
      <c r="F4071" s="88">
        <v>0</v>
      </c>
      <c r="G4071" s="87">
        <v>0</v>
      </c>
      <c r="H4071" s="88">
        <v>0</v>
      </c>
      <c r="I4071" s="87">
        <v>0</v>
      </c>
      <c r="J4071" s="88">
        <v>0</v>
      </c>
      <c r="K4071" s="87">
        <v>0</v>
      </c>
      <c r="L4071" s="88">
        <v>0</v>
      </c>
      <c r="M4071" s="87">
        <v>0</v>
      </c>
      <c r="N4071" s="88">
        <v>0</v>
      </c>
      <c r="O4071" s="87">
        <v>0</v>
      </c>
      <c r="P4071" s="88">
        <v>0</v>
      </c>
      <c r="Q4071" s="87">
        <v>0</v>
      </c>
      <c r="R4071" s="88">
        <v>0</v>
      </c>
      <c r="S4071" s="87">
        <v>0</v>
      </c>
      <c r="T4071" s="88">
        <v>0</v>
      </c>
      <c r="U4071" s="87">
        <v>0</v>
      </c>
      <c r="V4071" s="88">
        <v>0</v>
      </c>
      <c r="W4071" s="87">
        <v>0</v>
      </c>
      <c r="X4071" s="88">
        <v>0</v>
      </c>
      <c r="Y4071" s="87">
        <v>0</v>
      </c>
      <c r="Z4071" s="88">
        <v>0</v>
      </c>
      <c r="AA4071" s="87">
        <v>0</v>
      </c>
      <c r="AB4071" s="88">
        <v>0</v>
      </c>
      <c r="AC4071" s="58"/>
      <c r="AD4071" s="59">
        <f t="shared" si="85"/>
        <v>0</v>
      </c>
      <c r="AE4071" s="58"/>
    </row>
    <row r="4072" spans="2:31" x14ac:dyDescent="0.3">
      <c r="B4072" s="4" t="s">
        <v>233</v>
      </c>
      <c r="C4072" s="4"/>
      <c r="D4072" s="4"/>
      <c r="E4072" s="87">
        <v>0</v>
      </c>
      <c r="F4072" s="88">
        <v>0</v>
      </c>
      <c r="G4072" s="87">
        <v>0</v>
      </c>
      <c r="H4072" s="88">
        <v>0</v>
      </c>
      <c r="I4072" s="87">
        <v>0</v>
      </c>
      <c r="J4072" s="88">
        <v>0</v>
      </c>
      <c r="K4072" s="87">
        <v>0</v>
      </c>
      <c r="L4072" s="88">
        <v>0</v>
      </c>
      <c r="M4072" s="87">
        <v>0</v>
      </c>
      <c r="N4072" s="88">
        <v>0</v>
      </c>
      <c r="O4072" s="87">
        <v>0</v>
      </c>
      <c r="P4072" s="88">
        <v>0</v>
      </c>
      <c r="Q4072" s="87">
        <v>0</v>
      </c>
      <c r="R4072" s="88">
        <v>0</v>
      </c>
      <c r="S4072" s="87">
        <v>0</v>
      </c>
      <c r="T4072" s="88">
        <v>0</v>
      </c>
      <c r="U4072" s="87">
        <v>0</v>
      </c>
      <c r="V4072" s="88">
        <v>0</v>
      </c>
      <c r="W4072" s="87">
        <v>0</v>
      </c>
      <c r="X4072" s="88">
        <v>0</v>
      </c>
      <c r="Y4072" s="87">
        <v>0</v>
      </c>
      <c r="Z4072" s="88">
        <v>0</v>
      </c>
      <c r="AA4072" s="87">
        <v>0</v>
      </c>
      <c r="AB4072" s="88">
        <v>0</v>
      </c>
      <c r="AC4072" s="58"/>
      <c r="AD4072" s="59">
        <f t="shared" si="85"/>
        <v>0</v>
      </c>
      <c r="AE4072" s="58"/>
    </row>
    <row r="4073" spans="2:31" x14ac:dyDescent="0.3">
      <c r="B4073" s="4" t="s">
        <v>234</v>
      </c>
      <c r="C4073" s="4"/>
      <c r="D4073" s="4"/>
      <c r="E4073" s="87">
        <v>0</v>
      </c>
      <c r="F4073" s="88">
        <v>0</v>
      </c>
      <c r="G4073" s="87">
        <v>0</v>
      </c>
      <c r="H4073" s="88">
        <v>0</v>
      </c>
      <c r="I4073" s="87">
        <v>0</v>
      </c>
      <c r="J4073" s="88">
        <v>0</v>
      </c>
      <c r="K4073" s="87">
        <v>0</v>
      </c>
      <c r="L4073" s="88">
        <v>0</v>
      </c>
      <c r="M4073" s="87">
        <v>0</v>
      </c>
      <c r="N4073" s="88">
        <v>0</v>
      </c>
      <c r="O4073" s="87">
        <v>0</v>
      </c>
      <c r="P4073" s="88">
        <v>0</v>
      </c>
      <c r="Q4073" s="87">
        <v>0</v>
      </c>
      <c r="R4073" s="88">
        <v>0</v>
      </c>
      <c r="S4073" s="87">
        <v>0</v>
      </c>
      <c r="T4073" s="88">
        <v>0</v>
      </c>
      <c r="U4073" s="87">
        <v>0</v>
      </c>
      <c r="V4073" s="88">
        <v>0</v>
      </c>
      <c r="W4073" s="87">
        <v>0</v>
      </c>
      <c r="X4073" s="88">
        <v>0</v>
      </c>
      <c r="Y4073" s="87">
        <v>0</v>
      </c>
      <c r="Z4073" s="88">
        <v>0</v>
      </c>
      <c r="AA4073" s="87">
        <v>0</v>
      </c>
      <c r="AB4073" s="88">
        <v>0</v>
      </c>
      <c r="AC4073" s="58"/>
      <c r="AD4073" s="59">
        <f t="shared" si="85"/>
        <v>0</v>
      </c>
      <c r="AE4073" s="58"/>
    </row>
    <row r="4074" spans="2:31" x14ac:dyDescent="0.3">
      <c r="B4074" s="4" t="s">
        <v>182</v>
      </c>
      <c r="C4074" s="4"/>
      <c r="D4074" s="4"/>
      <c r="E4074" s="87">
        <v>0</v>
      </c>
      <c r="F4074" s="88">
        <v>0</v>
      </c>
      <c r="G4074" s="87">
        <v>0</v>
      </c>
      <c r="H4074" s="88">
        <v>0</v>
      </c>
      <c r="I4074" s="87">
        <v>0</v>
      </c>
      <c r="J4074" s="88">
        <v>0</v>
      </c>
      <c r="K4074" s="87">
        <v>0</v>
      </c>
      <c r="L4074" s="88">
        <v>0</v>
      </c>
      <c r="M4074" s="87">
        <v>0</v>
      </c>
      <c r="N4074" s="88">
        <v>0</v>
      </c>
      <c r="O4074" s="87">
        <v>0</v>
      </c>
      <c r="P4074" s="88">
        <v>0</v>
      </c>
      <c r="Q4074" s="87">
        <v>0</v>
      </c>
      <c r="R4074" s="88">
        <v>0</v>
      </c>
      <c r="S4074" s="87">
        <v>0</v>
      </c>
      <c r="T4074" s="88">
        <v>0</v>
      </c>
      <c r="U4074" s="87">
        <v>0</v>
      </c>
      <c r="V4074" s="88">
        <v>0</v>
      </c>
      <c r="W4074" s="87">
        <v>0</v>
      </c>
      <c r="X4074" s="88">
        <v>0</v>
      </c>
      <c r="Y4074" s="87">
        <v>0</v>
      </c>
      <c r="Z4074" s="88">
        <v>0</v>
      </c>
      <c r="AA4074" s="87">
        <v>0</v>
      </c>
      <c r="AB4074" s="88">
        <v>0</v>
      </c>
      <c r="AC4074" s="58"/>
      <c r="AD4074" s="59">
        <f t="shared" si="85"/>
        <v>0</v>
      </c>
      <c r="AE4074" s="58"/>
    </row>
    <row r="4075" spans="2:31" x14ac:dyDescent="0.3">
      <c r="B4075" s="4" t="s">
        <v>250</v>
      </c>
      <c r="C4075" s="4"/>
      <c r="D4075" s="4"/>
      <c r="E4075" s="87">
        <v>0</v>
      </c>
      <c r="F4075" s="88">
        <v>0</v>
      </c>
      <c r="G4075" s="87">
        <v>0</v>
      </c>
      <c r="H4075" s="88">
        <v>0</v>
      </c>
      <c r="I4075" s="87">
        <v>0</v>
      </c>
      <c r="J4075" s="88">
        <v>0</v>
      </c>
      <c r="K4075" s="87">
        <v>0</v>
      </c>
      <c r="L4075" s="88">
        <v>0</v>
      </c>
      <c r="M4075" s="87">
        <v>0</v>
      </c>
      <c r="N4075" s="88">
        <v>0</v>
      </c>
      <c r="O4075" s="87">
        <v>0</v>
      </c>
      <c r="P4075" s="88">
        <v>0</v>
      </c>
      <c r="Q4075" s="87">
        <v>0</v>
      </c>
      <c r="R4075" s="88">
        <v>0</v>
      </c>
      <c r="S4075" s="87">
        <v>0</v>
      </c>
      <c r="T4075" s="88">
        <v>0</v>
      </c>
      <c r="U4075" s="87">
        <v>0</v>
      </c>
      <c r="V4075" s="88">
        <v>0</v>
      </c>
      <c r="W4075" s="87">
        <v>0</v>
      </c>
      <c r="X4075" s="88">
        <v>0</v>
      </c>
      <c r="Y4075" s="87">
        <v>0</v>
      </c>
      <c r="Z4075" s="88">
        <v>0</v>
      </c>
      <c r="AA4075" s="87">
        <v>0</v>
      </c>
      <c r="AB4075" s="88">
        <v>0</v>
      </c>
      <c r="AC4075" s="58"/>
      <c r="AD4075" s="59">
        <f t="shared" si="85"/>
        <v>0</v>
      </c>
      <c r="AE4075" s="58"/>
    </row>
    <row r="4076" spans="2:31" x14ac:dyDescent="0.3">
      <c r="B4076" s="4" t="s">
        <v>235</v>
      </c>
      <c r="C4076" s="4"/>
      <c r="D4076" s="4"/>
      <c r="E4076" s="87">
        <v>0</v>
      </c>
      <c r="F4076" s="88">
        <v>0</v>
      </c>
      <c r="G4076" s="87">
        <v>0</v>
      </c>
      <c r="H4076" s="88">
        <v>0</v>
      </c>
      <c r="I4076" s="87">
        <v>0</v>
      </c>
      <c r="J4076" s="88">
        <v>0</v>
      </c>
      <c r="K4076" s="87">
        <v>0</v>
      </c>
      <c r="L4076" s="88">
        <v>0</v>
      </c>
      <c r="M4076" s="87">
        <v>0</v>
      </c>
      <c r="N4076" s="88">
        <v>0</v>
      </c>
      <c r="O4076" s="87">
        <v>0</v>
      </c>
      <c r="P4076" s="88">
        <v>0</v>
      </c>
      <c r="Q4076" s="87">
        <v>0</v>
      </c>
      <c r="R4076" s="88">
        <v>0</v>
      </c>
      <c r="S4076" s="87">
        <v>0</v>
      </c>
      <c r="T4076" s="88">
        <v>0</v>
      </c>
      <c r="U4076" s="87">
        <v>0</v>
      </c>
      <c r="V4076" s="88">
        <v>0</v>
      </c>
      <c r="W4076" s="87">
        <v>0</v>
      </c>
      <c r="X4076" s="88">
        <v>0</v>
      </c>
      <c r="Y4076" s="87">
        <v>0</v>
      </c>
      <c r="Z4076" s="88">
        <v>0</v>
      </c>
      <c r="AA4076" s="87">
        <v>0</v>
      </c>
      <c r="AB4076" s="88">
        <v>0</v>
      </c>
      <c r="AC4076" s="58"/>
      <c r="AD4076" s="59">
        <f t="shared" si="85"/>
        <v>0</v>
      </c>
      <c r="AE4076" s="58"/>
    </row>
    <row r="4077" spans="2:31" x14ac:dyDescent="0.3">
      <c r="B4077" s="4" t="s">
        <v>236</v>
      </c>
      <c r="C4077" s="4"/>
      <c r="D4077" s="4"/>
      <c r="E4077" s="87">
        <v>0</v>
      </c>
      <c r="F4077" s="88">
        <v>0</v>
      </c>
      <c r="G4077" s="87">
        <v>0</v>
      </c>
      <c r="H4077" s="88">
        <v>0</v>
      </c>
      <c r="I4077" s="87">
        <v>0</v>
      </c>
      <c r="J4077" s="88">
        <v>0</v>
      </c>
      <c r="K4077" s="87">
        <v>0</v>
      </c>
      <c r="L4077" s="88">
        <v>0</v>
      </c>
      <c r="M4077" s="87">
        <v>4.7527777777777759E-3</v>
      </c>
      <c r="N4077" s="88">
        <v>0</v>
      </c>
      <c r="O4077" s="87">
        <v>0</v>
      </c>
      <c r="P4077" s="88">
        <v>0</v>
      </c>
      <c r="Q4077" s="87">
        <v>0</v>
      </c>
      <c r="R4077" s="88">
        <v>0</v>
      </c>
      <c r="S4077" s="87">
        <v>0</v>
      </c>
      <c r="T4077" s="88">
        <v>0</v>
      </c>
      <c r="U4077" s="87">
        <v>0</v>
      </c>
      <c r="V4077" s="88">
        <v>0</v>
      </c>
      <c r="W4077" s="87">
        <v>0</v>
      </c>
      <c r="X4077" s="88">
        <v>0</v>
      </c>
      <c r="Y4077" s="87">
        <v>0</v>
      </c>
      <c r="Z4077" s="88">
        <v>0</v>
      </c>
      <c r="AA4077" s="87">
        <v>0</v>
      </c>
      <c r="AB4077" s="88">
        <v>0</v>
      </c>
      <c r="AC4077" s="58"/>
      <c r="AD4077" s="59">
        <f t="shared" si="85"/>
        <v>4.7527777777777759E-3</v>
      </c>
      <c r="AE4077" s="58"/>
    </row>
    <row r="4078" spans="2:31" x14ac:dyDescent="0.3">
      <c r="B4078" s="4" t="s">
        <v>298</v>
      </c>
      <c r="C4078" s="4"/>
      <c r="D4078" s="4"/>
      <c r="E4078" s="87">
        <v>0</v>
      </c>
      <c r="F4078" s="88">
        <v>0</v>
      </c>
      <c r="G4078" s="87">
        <v>0</v>
      </c>
      <c r="H4078" s="88">
        <v>0</v>
      </c>
      <c r="I4078" s="87">
        <v>0</v>
      </c>
      <c r="J4078" s="88">
        <v>0</v>
      </c>
      <c r="K4078" s="87">
        <v>0</v>
      </c>
      <c r="L4078" s="88">
        <v>0</v>
      </c>
      <c r="M4078" s="87">
        <v>0</v>
      </c>
      <c r="N4078" s="88">
        <v>0</v>
      </c>
      <c r="O4078" s="87">
        <v>0</v>
      </c>
      <c r="P4078" s="88">
        <v>0</v>
      </c>
      <c r="Q4078" s="87">
        <v>0</v>
      </c>
      <c r="R4078" s="88">
        <v>0</v>
      </c>
      <c r="S4078" s="87">
        <v>0</v>
      </c>
      <c r="T4078" s="88">
        <v>0</v>
      </c>
      <c r="U4078" s="87">
        <v>0</v>
      </c>
      <c r="V4078" s="88">
        <v>0</v>
      </c>
      <c r="W4078" s="87">
        <v>0</v>
      </c>
      <c r="X4078" s="88">
        <v>0</v>
      </c>
      <c r="Y4078" s="87">
        <v>0</v>
      </c>
      <c r="Z4078" s="88">
        <v>0</v>
      </c>
      <c r="AA4078" s="87">
        <v>0</v>
      </c>
      <c r="AB4078" s="88">
        <v>0</v>
      </c>
      <c r="AC4078" s="58"/>
      <c r="AD4078" s="59">
        <f t="shared" si="85"/>
        <v>0</v>
      </c>
      <c r="AE4078" s="58"/>
    </row>
    <row r="4079" spans="2:31" x14ac:dyDescent="0.3">
      <c r="B4079" s="4" t="s">
        <v>185</v>
      </c>
      <c r="C4079" s="4"/>
      <c r="D4079" s="4"/>
      <c r="E4079" s="87">
        <v>1.9041728973388673E-2</v>
      </c>
      <c r="F4079" s="88">
        <v>0</v>
      </c>
      <c r="G4079" s="87">
        <v>0</v>
      </c>
      <c r="H4079" s="88">
        <v>0</v>
      </c>
      <c r="I4079" s="87">
        <v>0</v>
      </c>
      <c r="J4079" s="88">
        <v>0</v>
      </c>
      <c r="K4079" s="87">
        <v>0</v>
      </c>
      <c r="L4079" s="88">
        <v>0</v>
      </c>
      <c r="M4079" s="87">
        <v>0</v>
      </c>
      <c r="N4079" s="88">
        <v>0</v>
      </c>
      <c r="O4079" s="87">
        <v>0</v>
      </c>
      <c r="P4079" s="88">
        <v>0</v>
      </c>
      <c r="Q4079" s="87">
        <v>0</v>
      </c>
      <c r="R4079" s="88">
        <v>0</v>
      </c>
      <c r="S4079" s="87">
        <v>7.534678510203956</v>
      </c>
      <c r="T4079" s="88">
        <v>8.8926352340728041</v>
      </c>
      <c r="U4079" s="87">
        <v>8.9232380177825679</v>
      </c>
      <c r="V4079" s="88">
        <v>11.903840801399204</v>
      </c>
      <c r="W4079" s="87">
        <v>22.359443585050759</v>
      </c>
      <c r="X4079" s="88">
        <v>0</v>
      </c>
      <c r="Y4079" s="87">
        <v>0</v>
      </c>
      <c r="Z4079" s="88">
        <v>0</v>
      </c>
      <c r="AA4079" s="87">
        <v>0</v>
      </c>
      <c r="AB4079" s="88">
        <v>0</v>
      </c>
      <c r="AC4079" s="58"/>
      <c r="AD4079" s="59">
        <f t="shared" si="85"/>
        <v>59.632877877482684</v>
      </c>
      <c r="AE4079" s="58"/>
    </row>
    <row r="4080" spans="2:31" x14ac:dyDescent="0.3">
      <c r="B4080" s="4" t="s">
        <v>186</v>
      </c>
      <c r="C4080" s="4"/>
      <c r="D4080" s="4"/>
      <c r="E4080" s="87">
        <v>1.9085915883382161E-2</v>
      </c>
      <c r="F4080" s="88">
        <v>0</v>
      </c>
      <c r="G4080" s="87">
        <v>0</v>
      </c>
      <c r="H4080" s="88">
        <v>0</v>
      </c>
      <c r="I4080" s="87">
        <v>0</v>
      </c>
      <c r="J4080" s="88">
        <v>0</v>
      </c>
      <c r="K4080" s="87">
        <v>0</v>
      </c>
      <c r="L4080" s="88">
        <v>0</v>
      </c>
      <c r="M4080" s="87">
        <v>0</v>
      </c>
      <c r="N4080" s="88">
        <v>0</v>
      </c>
      <c r="O4080" s="87">
        <v>0</v>
      </c>
      <c r="P4080" s="88">
        <v>0</v>
      </c>
      <c r="Q4080" s="87">
        <v>0</v>
      </c>
      <c r="R4080" s="88">
        <v>0</v>
      </c>
      <c r="S4080" s="87">
        <v>0</v>
      </c>
      <c r="T4080" s="88">
        <v>0</v>
      </c>
      <c r="U4080" s="87">
        <v>0</v>
      </c>
      <c r="V4080" s="88">
        <v>0</v>
      </c>
      <c r="W4080" s="87">
        <v>3.2106435775756843</v>
      </c>
      <c r="X4080" s="88">
        <v>0</v>
      </c>
      <c r="Y4080" s="87">
        <v>0</v>
      </c>
      <c r="Z4080" s="88">
        <v>0</v>
      </c>
      <c r="AA4080" s="87">
        <v>0</v>
      </c>
      <c r="AB4080" s="88">
        <v>0</v>
      </c>
      <c r="AC4080" s="58"/>
      <c r="AD4080" s="59">
        <f t="shared" si="85"/>
        <v>3.2297294934590663</v>
      </c>
      <c r="AE4080" s="58"/>
    </row>
    <row r="4081" spans="2:31" x14ac:dyDescent="0.3">
      <c r="B4081" s="4" t="s">
        <v>170</v>
      </c>
      <c r="C4081" s="4"/>
      <c r="D4081" s="4"/>
      <c r="E4081" s="87">
        <v>0</v>
      </c>
      <c r="F4081" s="88">
        <v>0</v>
      </c>
      <c r="G4081" s="87">
        <v>0</v>
      </c>
      <c r="H4081" s="88">
        <v>0</v>
      </c>
      <c r="I4081" s="87">
        <v>0</v>
      </c>
      <c r="J4081" s="88">
        <v>0</v>
      </c>
      <c r="K4081" s="87">
        <v>0</v>
      </c>
      <c r="L4081" s="88">
        <v>0</v>
      </c>
      <c r="M4081" s="87">
        <v>0</v>
      </c>
      <c r="N4081" s="88">
        <v>0</v>
      </c>
      <c r="O4081" s="87">
        <v>0</v>
      </c>
      <c r="P4081" s="88">
        <v>0</v>
      </c>
      <c r="Q4081" s="87">
        <v>0</v>
      </c>
      <c r="R4081" s="88">
        <v>0</v>
      </c>
      <c r="S4081" s="87">
        <v>0</v>
      </c>
      <c r="T4081" s="88">
        <v>0</v>
      </c>
      <c r="U4081" s="87">
        <v>0</v>
      </c>
      <c r="V4081" s="88">
        <v>0</v>
      </c>
      <c r="W4081" s="87">
        <v>0</v>
      </c>
      <c r="X4081" s="88">
        <v>0</v>
      </c>
      <c r="Y4081" s="87">
        <v>0</v>
      </c>
      <c r="Z4081" s="88">
        <v>0</v>
      </c>
      <c r="AA4081" s="87">
        <v>0</v>
      </c>
      <c r="AB4081" s="88">
        <v>0</v>
      </c>
      <c r="AC4081" s="58"/>
      <c r="AD4081" s="59">
        <f t="shared" si="85"/>
        <v>0</v>
      </c>
      <c r="AE4081" s="58"/>
    </row>
    <row r="4082" spans="2:31" x14ac:dyDescent="0.3">
      <c r="B4082" s="4" t="s">
        <v>171</v>
      </c>
      <c r="C4082" s="4"/>
      <c r="D4082" s="4"/>
      <c r="E4082" s="87">
        <v>0</v>
      </c>
      <c r="F4082" s="88">
        <v>5.8822875816993359E-2</v>
      </c>
      <c r="G4082" s="87">
        <v>0.13536764705882312</v>
      </c>
      <c r="H4082" s="88">
        <v>0.13772385620915012</v>
      </c>
      <c r="I4082" s="87">
        <v>0.14220751633986908</v>
      </c>
      <c r="J4082" s="88">
        <v>0.11154248366013041</v>
      </c>
      <c r="K4082" s="87">
        <v>8.9215686274509431E-2</v>
      </c>
      <c r="L4082" s="88">
        <v>0.52128839869281052</v>
      </c>
      <c r="M4082" s="87">
        <v>1.3120310457516344</v>
      </c>
      <c r="N4082" s="88">
        <v>0.91561830065359473</v>
      </c>
      <c r="O4082" s="87">
        <v>0</v>
      </c>
      <c r="P4082" s="88">
        <v>0</v>
      </c>
      <c r="Q4082" s="87">
        <v>0</v>
      </c>
      <c r="R4082" s="88">
        <v>0</v>
      </c>
      <c r="S4082" s="87">
        <v>0</v>
      </c>
      <c r="T4082" s="88">
        <v>0</v>
      </c>
      <c r="U4082" s="87">
        <v>0</v>
      </c>
      <c r="V4082" s="88">
        <v>0</v>
      </c>
      <c r="W4082" s="87">
        <v>0</v>
      </c>
      <c r="X4082" s="88">
        <v>0</v>
      </c>
      <c r="Y4082" s="87">
        <v>0</v>
      </c>
      <c r="Z4082" s="88">
        <v>0</v>
      </c>
      <c r="AA4082" s="87">
        <v>0</v>
      </c>
      <c r="AB4082" s="88">
        <v>0</v>
      </c>
      <c r="AC4082" s="58"/>
      <c r="AD4082" s="59">
        <f t="shared" si="85"/>
        <v>3.423817810457515</v>
      </c>
      <c r="AE4082" s="58"/>
    </row>
    <row r="4083" spans="2:31" x14ac:dyDescent="0.3">
      <c r="B4083" s="4" t="s">
        <v>172</v>
      </c>
      <c r="C4083" s="4"/>
      <c r="D4083" s="4"/>
      <c r="E4083" s="87">
        <v>0</v>
      </c>
      <c r="F4083" s="88">
        <v>5.8822875816993359E-2</v>
      </c>
      <c r="G4083" s="87">
        <v>0.13536764705882312</v>
      </c>
      <c r="H4083" s="88">
        <v>0.13772385620915012</v>
      </c>
      <c r="I4083" s="87">
        <v>0.14220751633986908</v>
      </c>
      <c r="J4083" s="88">
        <v>0.11154248366013041</v>
      </c>
      <c r="K4083" s="87">
        <v>8.9215686274509431E-2</v>
      </c>
      <c r="L4083" s="88">
        <v>0.52128839869281052</v>
      </c>
      <c r="M4083" s="87">
        <v>1.3120310457516344</v>
      </c>
      <c r="N4083" s="88">
        <v>0.91561830065359473</v>
      </c>
      <c r="O4083" s="87">
        <v>0</v>
      </c>
      <c r="P4083" s="88">
        <v>0</v>
      </c>
      <c r="Q4083" s="87">
        <v>0</v>
      </c>
      <c r="R4083" s="88">
        <v>0</v>
      </c>
      <c r="S4083" s="87">
        <v>0</v>
      </c>
      <c r="T4083" s="88">
        <v>0</v>
      </c>
      <c r="U4083" s="87">
        <v>0</v>
      </c>
      <c r="V4083" s="88">
        <v>0</v>
      </c>
      <c r="W4083" s="87">
        <v>0</v>
      </c>
      <c r="X4083" s="88">
        <v>0</v>
      </c>
      <c r="Y4083" s="87">
        <v>0</v>
      </c>
      <c r="Z4083" s="88">
        <v>0</v>
      </c>
      <c r="AA4083" s="87">
        <v>0</v>
      </c>
      <c r="AB4083" s="88">
        <v>0</v>
      </c>
      <c r="AC4083" s="58"/>
      <c r="AD4083" s="59">
        <f t="shared" si="85"/>
        <v>3.423817810457515</v>
      </c>
      <c r="AE4083" s="58"/>
    </row>
    <row r="4084" spans="2:31" x14ac:dyDescent="0.3">
      <c r="B4084" s="4" t="s">
        <v>173</v>
      </c>
      <c r="C4084" s="4"/>
      <c r="D4084" s="4"/>
      <c r="E4084" s="87">
        <v>0</v>
      </c>
      <c r="F4084" s="88">
        <v>7.8773321357427942E-2</v>
      </c>
      <c r="G4084" s="87">
        <v>0.21988098574619686</v>
      </c>
      <c r="H4084" s="88">
        <v>0.180502351592569</v>
      </c>
      <c r="I4084" s="87">
        <v>0.27182609576804984</v>
      </c>
      <c r="J4084" s="88">
        <v>0.23901960784313683</v>
      </c>
      <c r="K4084" s="87">
        <v>0.19117647058823461</v>
      </c>
      <c r="L4084" s="88">
        <v>1.1170465686274511</v>
      </c>
      <c r="M4084" s="87">
        <v>2.8114950980392166</v>
      </c>
      <c r="N4084" s="88">
        <v>1.9620392156862738</v>
      </c>
      <c r="O4084" s="87">
        <v>0</v>
      </c>
      <c r="P4084" s="88">
        <v>0</v>
      </c>
      <c r="Q4084" s="87">
        <v>0</v>
      </c>
      <c r="R4084" s="88">
        <v>0</v>
      </c>
      <c r="S4084" s="87">
        <v>0</v>
      </c>
      <c r="T4084" s="88">
        <v>0</v>
      </c>
      <c r="U4084" s="87">
        <v>0</v>
      </c>
      <c r="V4084" s="88">
        <v>0</v>
      </c>
      <c r="W4084" s="87">
        <v>0</v>
      </c>
      <c r="X4084" s="88">
        <v>0</v>
      </c>
      <c r="Y4084" s="87">
        <v>0</v>
      </c>
      <c r="Z4084" s="88">
        <v>0</v>
      </c>
      <c r="AA4084" s="87">
        <v>0</v>
      </c>
      <c r="AB4084" s="88">
        <v>0</v>
      </c>
      <c r="AC4084" s="58"/>
      <c r="AD4084" s="59">
        <f t="shared" si="85"/>
        <v>7.0717597152485565</v>
      </c>
      <c r="AE4084" s="58"/>
    </row>
    <row r="4085" spans="2:31" x14ac:dyDescent="0.3">
      <c r="B4085" s="4" t="s">
        <v>174</v>
      </c>
      <c r="C4085" s="4"/>
      <c r="D4085" s="4"/>
      <c r="E4085" s="87">
        <v>0</v>
      </c>
      <c r="F4085" s="88">
        <v>0</v>
      </c>
      <c r="G4085" s="87">
        <v>0</v>
      </c>
      <c r="H4085" s="88">
        <v>0</v>
      </c>
      <c r="I4085" s="87">
        <v>0</v>
      </c>
      <c r="J4085" s="88">
        <v>0</v>
      </c>
      <c r="K4085" s="87">
        <v>0</v>
      </c>
      <c r="L4085" s="88">
        <v>0</v>
      </c>
      <c r="M4085" s="87">
        <v>0</v>
      </c>
      <c r="N4085" s="88">
        <v>0</v>
      </c>
      <c r="O4085" s="87">
        <v>0</v>
      </c>
      <c r="P4085" s="88">
        <v>0</v>
      </c>
      <c r="Q4085" s="87">
        <v>0</v>
      </c>
      <c r="R4085" s="88">
        <v>0</v>
      </c>
      <c r="S4085" s="87">
        <v>0</v>
      </c>
      <c r="T4085" s="88">
        <v>0</v>
      </c>
      <c r="U4085" s="87">
        <v>0</v>
      </c>
      <c r="V4085" s="88">
        <v>0</v>
      </c>
      <c r="W4085" s="87">
        <v>0</v>
      </c>
      <c r="X4085" s="88">
        <v>0</v>
      </c>
      <c r="Y4085" s="87">
        <v>0</v>
      </c>
      <c r="Z4085" s="88">
        <v>0</v>
      </c>
      <c r="AA4085" s="87">
        <v>0</v>
      </c>
      <c r="AB4085" s="88">
        <v>0</v>
      </c>
      <c r="AC4085" s="58"/>
      <c r="AD4085" s="59">
        <f t="shared" si="85"/>
        <v>0</v>
      </c>
      <c r="AE4085" s="58"/>
    </row>
    <row r="4086" spans="2:31" x14ac:dyDescent="0.3">
      <c r="B4086" s="4" t="s">
        <v>194</v>
      </c>
      <c r="C4086" s="4"/>
      <c r="D4086" s="4"/>
      <c r="E4086" s="87">
        <v>0</v>
      </c>
      <c r="F4086" s="88">
        <v>0</v>
      </c>
      <c r="G4086" s="87">
        <v>0</v>
      </c>
      <c r="H4086" s="88">
        <v>0</v>
      </c>
      <c r="I4086" s="87">
        <v>0</v>
      </c>
      <c r="J4086" s="88">
        <v>0</v>
      </c>
      <c r="K4086" s="87">
        <v>0</v>
      </c>
      <c r="L4086" s="88">
        <v>0</v>
      </c>
      <c r="M4086" s="87">
        <v>0</v>
      </c>
      <c r="N4086" s="88">
        <v>0</v>
      </c>
      <c r="O4086" s="87">
        <v>0</v>
      </c>
      <c r="P4086" s="88">
        <v>0</v>
      </c>
      <c r="Q4086" s="87">
        <v>0</v>
      </c>
      <c r="R4086" s="88">
        <v>0</v>
      </c>
      <c r="S4086" s="87">
        <v>0</v>
      </c>
      <c r="T4086" s="88">
        <v>0</v>
      </c>
      <c r="U4086" s="87">
        <v>0</v>
      </c>
      <c r="V4086" s="88">
        <v>0</v>
      </c>
      <c r="W4086" s="87">
        <v>0</v>
      </c>
      <c r="X4086" s="88">
        <v>0</v>
      </c>
      <c r="Y4086" s="87">
        <v>0</v>
      </c>
      <c r="Z4086" s="88">
        <v>0</v>
      </c>
      <c r="AA4086" s="87">
        <v>0</v>
      </c>
      <c r="AB4086" s="88">
        <v>0</v>
      </c>
      <c r="AC4086" s="58"/>
      <c r="AD4086" s="59">
        <f t="shared" si="85"/>
        <v>0</v>
      </c>
      <c r="AE4086" s="58"/>
    </row>
    <row r="4087" spans="2:31" x14ac:dyDescent="0.3">
      <c r="B4087" s="4" t="s">
        <v>195</v>
      </c>
      <c r="C4087" s="4"/>
      <c r="D4087" s="4"/>
      <c r="E4087" s="87">
        <v>0</v>
      </c>
      <c r="F4087" s="88">
        <v>0</v>
      </c>
      <c r="G4087" s="87">
        <v>0</v>
      </c>
      <c r="H4087" s="88">
        <v>0</v>
      </c>
      <c r="I4087" s="87">
        <v>0</v>
      </c>
      <c r="J4087" s="88">
        <v>0</v>
      </c>
      <c r="K4087" s="87">
        <v>0</v>
      </c>
      <c r="L4087" s="88">
        <v>0</v>
      </c>
      <c r="M4087" s="87">
        <v>0</v>
      </c>
      <c r="N4087" s="88">
        <v>0</v>
      </c>
      <c r="O4087" s="87">
        <v>0</v>
      </c>
      <c r="P4087" s="88">
        <v>0</v>
      </c>
      <c r="Q4087" s="87">
        <v>0</v>
      </c>
      <c r="R4087" s="88">
        <v>0</v>
      </c>
      <c r="S4087" s="87">
        <v>0</v>
      </c>
      <c r="T4087" s="88">
        <v>0</v>
      </c>
      <c r="U4087" s="87">
        <v>0</v>
      </c>
      <c r="V4087" s="88">
        <v>0</v>
      </c>
      <c r="W4087" s="87">
        <v>0</v>
      </c>
      <c r="X4087" s="88">
        <v>0</v>
      </c>
      <c r="Y4087" s="87">
        <v>0</v>
      </c>
      <c r="Z4087" s="88">
        <v>0</v>
      </c>
      <c r="AA4087" s="87">
        <v>0</v>
      </c>
      <c r="AB4087" s="88">
        <v>0</v>
      </c>
      <c r="AC4087" s="58"/>
      <c r="AD4087" s="59">
        <f t="shared" si="85"/>
        <v>0</v>
      </c>
      <c r="AE4087" s="58"/>
    </row>
    <row r="4088" spans="2:31" x14ac:dyDescent="0.3">
      <c r="B4088" s="4" t="s">
        <v>153</v>
      </c>
      <c r="C4088" s="4"/>
      <c r="D4088" s="4"/>
      <c r="E4088" s="87">
        <v>0</v>
      </c>
      <c r="F4088" s="88">
        <v>0</v>
      </c>
      <c r="G4088" s="87">
        <v>0</v>
      </c>
      <c r="H4088" s="88">
        <v>0</v>
      </c>
      <c r="I4088" s="87">
        <v>0</v>
      </c>
      <c r="J4088" s="88">
        <v>0</v>
      </c>
      <c r="K4088" s="87">
        <v>0</v>
      </c>
      <c r="L4088" s="88">
        <v>0</v>
      </c>
      <c r="M4088" s="87">
        <v>0</v>
      </c>
      <c r="N4088" s="88">
        <v>0</v>
      </c>
      <c r="O4088" s="87">
        <v>0</v>
      </c>
      <c r="P4088" s="88">
        <v>0</v>
      </c>
      <c r="Q4088" s="87">
        <v>0</v>
      </c>
      <c r="R4088" s="88">
        <v>0</v>
      </c>
      <c r="S4088" s="87">
        <v>0</v>
      </c>
      <c r="T4088" s="88">
        <v>0</v>
      </c>
      <c r="U4088" s="87">
        <v>0</v>
      </c>
      <c r="V4088" s="88">
        <v>0</v>
      </c>
      <c r="W4088" s="87">
        <v>0</v>
      </c>
      <c r="X4088" s="88">
        <v>0</v>
      </c>
      <c r="Y4088" s="87">
        <v>0</v>
      </c>
      <c r="Z4088" s="88">
        <v>0</v>
      </c>
      <c r="AA4088" s="87">
        <v>0</v>
      </c>
      <c r="AB4088" s="88">
        <v>0</v>
      </c>
      <c r="AC4088" s="58"/>
      <c r="AD4088" s="59">
        <f t="shared" si="85"/>
        <v>0</v>
      </c>
      <c r="AE4088" s="58"/>
    </row>
    <row r="4089" spans="2:31" x14ac:dyDescent="0.3">
      <c r="B4089" s="4" t="s">
        <v>154</v>
      </c>
      <c r="C4089" s="4"/>
      <c r="D4089" s="4"/>
      <c r="E4089" s="87">
        <v>0</v>
      </c>
      <c r="F4089" s="88">
        <v>0</v>
      </c>
      <c r="G4089" s="87">
        <v>0</v>
      </c>
      <c r="H4089" s="88">
        <v>0</v>
      </c>
      <c r="I4089" s="87">
        <v>0</v>
      </c>
      <c r="J4089" s="88">
        <v>0</v>
      </c>
      <c r="K4089" s="87">
        <v>0</v>
      </c>
      <c r="L4089" s="88">
        <v>0.40958963915475266</v>
      </c>
      <c r="M4089" s="87">
        <v>0</v>
      </c>
      <c r="N4089" s="88">
        <v>0</v>
      </c>
      <c r="O4089" s="87">
        <v>0</v>
      </c>
      <c r="P4089" s="88">
        <v>0</v>
      </c>
      <c r="Q4089" s="87">
        <v>0</v>
      </c>
      <c r="R4089" s="88">
        <v>0</v>
      </c>
      <c r="S4089" s="87">
        <v>0</v>
      </c>
      <c r="T4089" s="88">
        <v>0</v>
      </c>
      <c r="U4089" s="87">
        <v>0</v>
      </c>
      <c r="V4089" s="88">
        <v>0</v>
      </c>
      <c r="W4089" s="87">
        <v>0</v>
      </c>
      <c r="X4089" s="88">
        <v>0</v>
      </c>
      <c r="Y4089" s="87">
        <v>0</v>
      </c>
      <c r="Z4089" s="88">
        <v>0</v>
      </c>
      <c r="AA4089" s="87">
        <v>0</v>
      </c>
      <c r="AB4089" s="88">
        <v>0</v>
      </c>
      <c r="AC4089" s="58"/>
      <c r="AD4089" s="59">
        <f t="shared" si="85"/>
        <v>0.40958963915475266</v>
      </c>
      <c r="AE4089" s="58"/>
    </row>
    <row r="4090" spans="2:31" x14ac:dyDescent="0.3">
      <c r="B4090" s="4" t="s">
        <v>175</v>
      </c>
      <c r="C4090" s="4"/>
      <c r="D4090" s="4"/>
      <c r="E4090" s="87">
        <v>0</v>
      </c>
      <c r="F4090" s="88">
        <v>0</v>
      </c>
      <c r="G4090" s="87">
        <v>0</v>
      </c>
      <c r="H4090" s="88">
        <v>0</v>
      </c>
      <c r="I4090" s="87">
        <v>0</v>
      </c>
      <c r="J4090" s="88">
        <v>0</v>
      </c>
      <c r="K4090" s="87">
        <v>0</v>
      </c>
      <c r="L4090" s="88">
        <v>0</v>
      </c>
      <c r="M4090" s="87">
        <v>0</v>
      </c>
      <c r="N4090" s="88">
        <v>0.19725739161173503</v>
      </c>
      <c r="O4090" s="87">
        <v>0</v>
      </c>
      <c r="P4090" s="88">
        <v>0</v>
      </c>
      <c r="Q4090" s="87">
        <v>0</v>
      </c>
      <c r="R4090" s="88">
        <v>0</v>
      </c>
      <c r="S4090" s="87">
        <v>0</v>
      </c>
      <c r="T4090" s="88">
        <v>0</v>
      </c>
      <c r="U4090" s="87">
        <v>0</v>
      </c>
      <c r="V4090" s="88">
        <v>0</v>
      </c>
      <c r="W4090" s="87">
        <v>0</v>
      </c>
      <c r="X4090" s="88">
        <v>0</v>
      </c>
      <c r="Y4090" s="87">
        <v>0</v>
      </c>
      <c r="Z4090" s="88">
        <v>0</v>
      </c>
      <c r="AA4090" s="87">
        <v>0</v>
      </c>
      <c r="AB4090" s="88">
        <v>0</v>
      </c>
      <c r="AC4090" s="58"/>
      <c r="AD4090" s="59">
        <f t="shared" si="85"/>
        <v>0.19725739161173503</v>
      </c>
      <c r="AE4090" s="58"/>
    </row>
    <row r="4091" spans="2:31" x14ac:dyDescent="0.3">
      <c r="B4091" s="4" t="s">
        <v>176</v>
      </c>
      <c r="C4091" s="4"/>
      <c r="D4091" s="4"/>
      <c r="E4091" s="87">
        <v>0</v>
      </c>
      <c r="F4091" s="88">
        <v>0</v>
      </c>
      <c r="G4091" s="87">
        <v>0</v>
      </c>
      <c r="H4091" s="88">
        <v>0</v>
      </c>
      <c r="I4091" s="87">
        <v>0</v>
      </c>
      <c r="J4091" s="88">
        <v>0</v>
      </c>
      <c r="K4091" s="87">
        <v>0</v>
      </c>
      <c r="L4091" s="88">
        <v>0</v>
      </c>
      <c r="M4091" s="87">
        <v>0</v>
      </c>
      <c r="N4091" s="88">
        <v>0.20434592564900717</v>
      </c>
      <c r="O4091" s="87">
        <v>0</v>
      </c>
      <c r="P4091" s="88">
        <v>0</v>
      </c>
      <c r="Q4091" s="87">
        <v>0</v>
      </c>
      <c r="R4091" s="88">
        <v>0</v>
      </c>
      <c r="S4091" s="87">
        <v>0</v>
      </c>
      <c r="T4091" s="88">
        <v>0</v>
      </c>
      <c r="U4091" s="87">
        <v>0</v>
      </c>
      <c r="V4091" s="88">
        <v>0</v>
      </c>
      <c r="W4091" s="87">
        <v>0</v>
      </c>
      <c r="X4091" s="88">
        <v>0</v>
      </c>
      <c r="Y4091" s="87">
        <v>0</v>
      </c>
      <c r="Z4091" s="88">
        <v>0</v>
      </c>
      <c r="AA4091" s="87">
        <v>0</v>
      </c>
      <c r="AB4091" s="88">
        <v>0</v>
      </c>
      <c r="AC4091" s="58"/>
      <c r="AD4091" s="59">
        <f t="shared" si="85"/>
        <v>0.20434592564900717</v>
      </c>
      <c r="AE4091" s="58"/>
    </row>
    <row r="4092" spans="2:31" x14ac:dyDescent="0.3">
      <c r="B4092" s="4" t="s">
        <v>177</v>
      </c>
      <c r="C4092" s="4"/>
      <c r="D4092" s="4"/>
      <c r="E4092" s="87">
        <v>3.9494445588853615E-2</v>
      </c>
      <c r="F4092" s="88">
        <v>0</v>
      </c>
      <c r="G4092" s="87">
        <v>0</v>
      </c>
      <c r="H4092" s="88">
        <v>0</v>
      </c>
      <c r="I4092" s="87">
        <v>0</v>
      </c>
      <c r="J4092" s="88">
        <v>0</v>
      </c>
      <c r="K4092" s="87">
        <v>0</v>
      </c>
      <c r="L4092" s="88">
        <v>0</v>
      </c>
      <c r="M4092" s="87">
        <v>0</v>
      </c>
      <c r="N4092" s="88">
        <v>0</v>
      </c>
      <c r="O4092" s="87">
        <v>0</v>
      </c>
      <c r="P4092" s="88">
        <v>0</v>
      </c>
      <c r="Q4092" s="87">
        <v>0</v>
      </c>
      <c r="R4092" s="88">
        <v>0</v>
      </c>
      <c r="S4092" s="87">
        <v>0</v>
      </c>
      <c r="T4092" s="88">
        <v>0</v>
      </c>
      <c r="U4092" s="87">
        <v>0</v>
      </c>
      <c r="V4092" s="88">
        <v>0</v>
      </c>
      <c r="W4092" s="87">
        <v>0</v>
      </c>
      <c r="X4092" s="88">
        <v>0</v>
      </c>
      <c r="Y4092" s="87">
        <v>0</v>
      </c>
      <c r="Z4092" s="88">
        <v>0</v>
      </c>
      <c r="AA4092" s="87">
        <v>0</v>
      </c>
      <c r="AB4092" s="88">
        <v>0</v>
      </c>
      <c r="AC4092" s="58"/>
      <c r="AD4092" s="59">
        <f t="shared" si="85"/>
        <v>3.9494445588853615E-2</v>
      </c>
      <c r="AE4092" s="58"/>
    </row>
    <row r="4093" spans="2:31" x14ac:dyDescent="0.3">
      <c r="B4093" s="4" t="s">
        <v>212</v>
      </c>
      <c r="C4093" s="4"/>
      <c r="D4093" s="4"/>
      <c r="E4093" s="87">
        <v>0</v>
      </c>
      <c r="F4093" s="88">
        <v>0</v>
      </c>
      <c r="G4093" s="87">
        <v>0</v>
      </c>
      <c r="H4093" s="88">
        <v>0</v>
      </c>
      <c r="I4093" s="87">
        <v>0</v>
      </c>
      <c r="J4093" s="88">
        <v>0</v>
      </c>
      <c r="K4093" s="87">
        <v>0</v>
      </c>
      <c r="L4093" s="88">
        <v>0</v>
      </c>
      <c r="M4093" s="87">
        <v>0</v>
      </c>
      <c r="N4093" s="88">
        <v>0</v>
      </c>
      <c r="O4093" s="87">
        <v>0</v>
      </c>
      <c r="P4093" s="88">
        <v>0</v>
      </c>
      <c r="Q4093" s="87">
        <v>0</v>
      </c>
      <c r="R4093" s="88">
        <v>0</v>
      </c>
      <c r="S4093" s="87">
        <v>0</v>
      </c>
      <c r="T4093" s="88">
        <v>0</v>
      </c>
      <c r="U4093" s="87">
        <v>0</v>
      </c>
      <c r="V4093" s="88">
        <v>0</v>
      </c>
      <c r="W4093" s="87">
        <v>0</v>
      </c>
      <c r="X4093" s="88">
        <v>0</v>
      </c>
      <c r="Y4093" s="87">
        <v>0</v>
      </c>
      <c r="Z4093" s="88">
        <v>0</v>
      </c>
      <c r="AA4093" s="87">
        <v>0</v>
      </c>
      <c r="AB4093" s="88">
        <v>0</v>
      </c>
      <c r="AC4093" s="58"/>
      <c r="AD4093" s="59">
        <f t="shared" si="85"/>
        <v>0</v>
      </c>
      <c r="AE4093" s="58"/>
    </row>
    <row r="4094" spans="2:31" x14ac:dyDescent="0.3">
      <c r="B4094" s="4" t="s">
        <v>213</v>
      </c>
      <c r="C4094" s="4"/>
      <c r="D4094" s="4"/>
      <c r="E4094" s="87">
        <v>0</v>
      </c>
      <c r="F4094" s="88">
        <v>0</v>
      </c>
      <c r="G4094" s="87">
        <v>0</v>
      </c>
      <c r="H4094" s="88">
        <v>0</v>
      </c>
      <c r="I4094" s="87">
        <v>0</v>
      </c>
      <c r="J4094" s="88">
        <v>0</v>
      </c>
      <c r="K4094" s="87">
        <v>0</v>
      </c>
      <c r="L4094" s="88">
        <v>0</v>
      </c>
      <c r="M4094" s="87">
        <v>0</v>
      </c>
      <c r="N4094" s="88">
        <v>0</v>
      </c>
      <c r="O4094" s="87">
        <v>0</v>
      </c>
      <c r="P4094" s="88">
        <v>0</v>
      </c>
      <c r="Q4094" s="87">
        <v>0</v>
      </c>
      <c r="R4094" s="88">
        <v>0</v>
      </c>
      <c r="S4094" s="87">
        <v>0</v>
      </c>
      <c r="T4094" s="88">
        <v>0</v>
      </c>
      <c r="U4094" s="87">
        <v>0</v>
      </c>
      <c r="V4094" s="88">
        <v>0</v>
      </c>
      <c r="W4094" s="87">
        <v>0</v>
      </c>
      <c r="X4094" s="88">
        <v>0</v>
      </c>
      <c r="Y4094" s="87">
        <v>0</v>
      </c>
      <c r="Z4094" s="88">
        <v>0</v>
      </c>
      <c r="AA4094" s="87">
        <v>0</v>
      </c>
      <c r="AB4094" s="88">
        <v>0</v>
      </c>
      <c r="AC4094" s="58"/>
      <c r="AD4094" s="59">
        <f t="shared" si="85"/>
        <v>0</v>
      </c>
      <c r="AE4094" s="58"/>
    </row>
    <row r="4095" spans="2:31" x14ac:dyDescent="0.3">
      <c r="B4095" s="4" t="s">
        <v>214</v>
      </c>
      <c r="C4095" s="4"/>
      <c r="D4095" s="4"/>
      <c r="E4095" s="87">
        <v>0</v>
      </c>
      <c r="F4095" s="88">
        <v>0</v>
      </c>
      <c r="G4095" s="87">
        <v>0</v>
      </c>
      <c r="H4095" s="88">
        <v>0</v>
      </c>
      <c r="I4095" s="87">
        <v>0</v>
      </c>
      <c r="J4095" s="88">
        <v>0</v>
      </c>
      <c r="K4095" s="87">
        <v>0</v>
      </c>
      <c r="L4095" s="88">
        <v>0</v>
      </c>
      <c r="M4095" s="87">
        <v>0</v>
      </c>
      <c r="N4095" s="88">
        <v>0</v>
      </c>
      <c r="O4095" s="87">
        <v>0</v>
      </c>
      <c r="P4095" s="88">
        <v>0</v>
      </c>
      <c r="Q4095" s="87">
        <v>0</v>
      </c>
      <c r="R4095" s="88">
        <v>0</v>
      </c>
      <c r="S4095" s="87">
        <v>0</v>
      </c>
      <c r="T4095" s="88">
        <v>0</v>
      </c>
      <c r="U4095" s="87">
        <v>0</v>
      </c>
      <c r="V4095" s="88">
        <v>0</v>
      </c>
      <c r="W4095" s="87">
        <v>0</v>
      </c>
      <c r="X4095" s="88">
        <v>0</v>
      </c>
      <c r="Y4095" s="87">
        <v>0</v>
      </c>
      <c r="Z4095" s="88">
        <v>0</v>
      </c>
      <c r="AA4095" s="87">
        <v>0</v>
      </c>
      <c r="AB4095" s="88">
        <v>0</v>
      </c>
      <c r="AC4095" s="58"/>
      <c r="AD4095" s="59">
        <f t="shared" si="85"/>
        <v>0</v>
      </c>
      <c r="AE4095" s="58"/>
    </row>
    <row r="4096" spans="2:31" x14ac:dyDescent="0.3">
      <c r="B4096" s="4" t="s">
        <v>143</v>
      </c>
      <c r="C4096" s="4"/>
      <c r="D4096" s="4"/>
      <c r="E4096" s="87">
        <v>0</v>
      </c>
      <c r="F4096" s="88">
        <v>0</v>
      </c>
      <c r="G4096" s="87">
        <v>0</v>
      </c>
      <c r="H4096" s="88">
        <v>0</v>
      </c>
      <c r="I4096" s="87">
        <v>0</v>
      </c>
      <c r="J4096" s="88">
        <v>0</v>
      </c>
      <c r="K4096" s="87">
        <v>0</v>
      </c>
      <c r="L4096" s="88">
        <v>0</v>
      </c>
      <c r="M4096" s="87">
        <v>0</v>
      </c>
      <c r="N4096" s="88">
        <v>0</v>
      </c>
      <c r="O4096" s="87">
        <v>0</v>
      </c>
      <c r="P4096" s="88">
        <v>0</v>
      </c>
      <c r="Q4096" s="87">
        <v>0</v>
      </c>
      <c r="R4096" s="88">
        <v>0</v>
      </c>
      <c r="S4096" s="87">
        <v>0</v>
      </c>
      <c r="T4096" s="88">
        <v>0</v>
      </c>
      <c r="U4096" s="87">
        <v>0</v>
      </c>
      <c r="V4096" s="88">
        <v>0</v>
      </c>
      <c r="W4096" s="87">
        <v>0</v>
      </c>
      <c r="X4096" s="88">
        <v>0</v>
      </c>
      <c r="Y4096" s="87">
        <v>0</v>
      </c>
      <c r="Z4096" s="88">
        <v>0</v>
      </c>
      <c r="AA4096" s="87">
        <v>0</v>
      </c>
      <c r="AB4096" s="88">
        <v>0</v>
      </c>
      <c r="AC4096" s="58"/>
      <c r="AD4096" s="59">
        <f t="shared" si="85"/>
        <v>0</v>
      </c>
      <c r="AE4096" s="58"/>
    </row>
    <row r="4097" spans="2:31" x14ac:dyDescent="0.3">
      <c r="B4097" s="4" t="s">
        <v>144</v>
      </c>
      <c r="C4097" s="4"/>
      <c r="D4097" s="4"/>
      <c r="E4097" s="87">
        <v>0</v>
      </c>
      <c r="F4097" s="88">
        <v>0</v>
      </c>
      <c r="G4097" s="87">
        <v>0</v>
      </c>
      <c r="H4097" s="88">
        <v>0</v>
      </c>
      <c r="I4097" s="87">
        <v>0</v>
      </c>
      <c r="J4097" s="88">
        <v>0</v>
      </c>
      <c r="K4097" s="87">
        <v>0</v>
      </c>
      <c r="L4097" s="88">
        <v>0</v>
      </c>
      <c r="M4097" s="87">
        <v>0</v>
      </c>
      <c r="N4097" s="88">
        <v>0</v>
      </c>
      <c r="O4097" s="87">
        <v>0</v>
      </c>
      <c r="P4097" s="88">
        <v>0</v>
      </c>
      <c r="Q4097" s="87">
        <v>0</v>
      </c>
      <c r="R4097" s="88">
        <v>0</v>
      </c>
      <c r="S4097" s="87">
        <v>0</v>
      </c>
      <c r="T4097" s="88">
        <v>0</v>
      </c>
      <c r="U4097" s="87">
        <v>0</v>
      </c>
      <c r="V4097" s="88">
        <v>0</v>
      </c>
      <c r="W4097" s="87">
        <v>0</v>
      </c>
      <c r="X4097" s="88">
        <v>0</v>
      </c>
      <c r="Y4097" s="87">
        <v>0</v>
      </c>
      <c r="Z4097" s="88">
        <v>0</v>
      </c>
      <c r="AA4097" s="87">
        <v>0</v>
      </c>
      <c r="AB4097" s="88">
        <v>0</v>
      </c>
      <c r="AC4097" s="58"/>
      <c r="AD4097" s="59">
        <f t="shared" si="85"/>
        <v>0</v>
      </c>
      <c r="AE4097" s="58"/>
    </row>
    <row r="4098" spans="2:31" x14ac:dyDescent="0.3">
      <c r="B4098" s="4" t="s">
        <v>145</v>
      </c>
      <c r="C4098" s="4"/>
      <c r="D4098" s="4"/>
      <c r="E4098" s="87">
        <v>0</v>
      </c>
      <c r="F4098" s="88">
        <v>0</v>
      </c>
      <c r="G4098" s="87">
        <v>0</v>
      </c>
      <c r="H4098" s="88">
        <v>0</v>
      </c>
      <c r="I4098" s="87">
        <v>0</v>
      </c>
      <c r="J4098" s="88">
        <v>0</v>
      </c>
      <c r="K4098" s="87">
        <v>0</v>
      </c>
      <c r="L4098" s="88">
        <v>0</v>
      </c>
      <c r="M4098" s="87">
        <v>0</v>
      </c>
      <c r="N4098" s="88">
        <v>0</v>
      </c>
      <c r="O4098" s="87">
        <v>0</v>
      </c>
      <c r="P4098" s="88">
        <v>0</v>
      </c>
      <c r="Q4098" s="87">
        <v>0</v>
      </c>
      <c r="R4098" s="88">
        <v>0</v>
      </c>
      <c r="S4098" s="87">
        <v>0</v>
      </c>
      <c r="T4098" s="88">
        <v>0</v>
      </c>
      <c r="U4098" s="87">
        <v>0</v>
      </c>
      <c r="V4098" s="88">
        <v>0</v>
      </c>
      <c r="W4098" s="87">
        <v>0</v>
      </c>
      <c r="X4098" s="88">
        <v>0</v>
      </c>
      <c r="Y4098" s="87">
        <v>0</v>
      </c>
      <c r="Z4098" s="88">
        <v>0</v>
      </c>
      <c r="AA4098" s="87">
        <v>0</v>
      </c>
      <c r="AB4098" s="88">
        <v>0</v>
      </c>
      <c r="AC4098" s="58"/>
      <c r="AD4098" s="59">
        <f t="shared" si="85"/>
        <v>0</v>
      </c>
      <c r="AE4098" s="58"/>
    </row>
    <row r="4099" spans="2:31" x14ac:dyDescent="0.3">
      <c r="B4099" s="4" t="s">
        <v>269</v>
      </c>
      <c r="C4099" s="4"/>
      <c r="D4099" s="4"/>
      <c r="E4099" s="87">
        <v>0</v>
      </c>
      <c r="F4099" s="88">
        <v>0</v>
      </c>
      <c r="G4099" s="87">
        <v>0</v>
      </c>
      <c r="H4099" s="88">
        <v>0</v>
      </c>
      <c r="I4099" s="87">
        <v>0</v>
      </c>
      <c r="J4099" s="88">
        <v>0</v>
      </c>
      <c r="K4099" s="87">
        <v>0</v>
      </c>
      <c r="L4099" s="88">
        <v>0.68942654927571601</v>
      </c>
      <c r="M4099" s="87">
        <v>1.3041361490885424</v>
      </c>
      <c r="N4099" s="88">
        <v>2.0060205459594727</v>
      </c>
      <c r="O4099" s="87">
        <v>15.574756781260167</v>
      </c>
      <c r="P4099" s="88">
        <v>15.254166666666668</v>
      </c>
      <c r="Q4099" s="87">
        <v>15.381159943474666</v>
      </c>
      <c r="R4099" s="88">
        <v>15.574347114562986</v>
      </c>
      <c r="S4099" s="87">
        <v>15.604340044657388</v>
      </c>
      <c r="T4099" s="88">
        <v>15.577715428670244</v>
      </c>
      <c r="U4099" s="87">
        <v>15.594124380747475</v>
      </c>
      <c r="V4099" s="88">
        <v>15.593622375064427</v>
      </c>
      <c r="W4099" s="87">
        <v>15.560221799214681</v>
      </c>
      <c r="X4099" s="88">
        <v>0</v>
      </c>
      <c r="Y4099" s="87">
        <v>0</v>
      </c>
      <c r="Z4099" s="88">
        <v>0</v>
      </c>
      <c r="AA4099" s="87">
        <v>0</v>
      </c>
      <c r="AB4099" s="88">
        <v>0</v>
      </c>
      <c r="AC4099" s="58"/>
      <c r="AD4099" s="59">
        <f t="shared" si="85"/>
        <v>143.71403777864242</v>
      </c>
      <c r="AE4099" s="58"/>
    </row>
    <row r="4100" spans="2:31" x14ac:dyDescent="0.3">
      <c r="B4100" s="4" t="s">
        <v>270</v>
      </c>
      <c r="C4100" s="4"/>
      <c r="D4100" s="4"/>
      <c r="E4100" s="87">
        <v>0</v>
      </c>
      <c r="F4100" s="88">
        <v>0</v>
      </c>
      <c r="G4100" s="87">
        <v>0</v>
      </c>
      <c r="H4100" s="88">
        <v>0</v>
      </c>
      <c r="I4100" s="87">
        <v>0</v>
      </c>
      <c r="J4100" s="88">
        <v>0</v>
      </c>
      <c r="K4100" s="87">
        <v>0</v>
      </c>
      <c r="L4100" s="88">
        <v>1.9971603711446126</v>
      </c>
      <c r="M4100" s="87">
        <v>4.517823759714763</v>
      </c>
      <c r="N4100" s="88">
        <v>5.4353561719258607</v>
      </c>
      <c r="O4100" s="87">
        <v>15.17953198750814</v>
      </c>
      <c r="P4100" s="88">
        <v>15.254166666666668</v>
      </c>
      <c r="Q4100" s="87">
        <v>15.100356803470188</v>
      </c>
      <c r="R4100" s="88">
        <v>15.169219303131099</v>
      </c>
      <c r="S4100" s="87">
        <v>15.157362111409503</v>
      </c>
      <c r="T4100" s="88">
        <v>15.162406158447267</v>
      </c>
      <c r="U4100" s="87">
        <v>15.075924205780032</v>
      </c>
      <c r="V4100" s="88">
        <v>15.149500378502742</v>
      </c>
      <c r="W4100" s="87">
        <v>15.149017874399819</v>
      </c>
      <c r="X4100" s="88">
        <v>0</v>
      </c>
      <c r="Y4100" s="87">
        <v>0</v>
      </c>
      <c r="Z4100" s="88">
        <v>0</v>
      </c>
      <c r="AA4100" s="87">
        <v>0</v>
      </c>
      <c r="AB4100" s="88">
        <v>0</v>
      </c>
      <c r="AC4100" s="58"/>
      <c r="AD4100" s="59">
        <f t="shared" si="85"/>
        <v>148.34782579210068</v>
      </c>
      <c r="AE4100" s="58"/>
    </row>
    <row r="4101" spans="2:31" x14ac:dyDescent="0.3">
      <c r="B4101" s="4" t="s">
        <v>205</v>
      </c>
      <c r="C4101" s="4"/>
      <c r="D4101" s="4"/>
      <c r="E4101" s="87">
        <v>0</v>
      </c>
      <c r="F4101" s="88">
        <v>0</v>
      </c>
      <c r="G4101" s="87">
        <v>0</v>
      </c>
      <c r="H4101" s="88">
        <v>0</v>
      </c>
      <c r="I4101" s="87">
        <v>0</v>
      </c>
      <c r="J4101" s="88">
        <v>0</v>
      </c>
      <c r="K4101" s="87">
        <v>0</v>
      </c>
      <c r="L4101" s="88">
        <v>0</v>
      </c>
      <c r="M4101" s="87">
        <v>0</v>
      </c>
      <c r="N4101" s="88">
        <v>0</v>
      </c>
      <c r="O4101" s="87">
        <v>0</v>
      </c>
      <c r="P4101" s="88">
        <v>0</v>
      </c>
      <c r="Q4101" s="87">
        <v>0</v>
      </c>
      <c r="R4101" s="88">
        <v>0</v>
      </c>
      <c r="S4101" s="87">
        <v>0</v>
      </c>
      <c r="T4101" s="88">
        <v>0</v>
      </c>
      <c r="U4101" s="87">
        <v>0</v>
      </c>
      <c r="V4101" s="88">
        <v>0</v>
      </c>
      <c r="W4101" s="87">
        <v>0</v>
      </c>
      <c r="X4101" s="88">
        <v>0</v>
      </c>
      <c r="Y4101" s="87">
        <v>0</v>
      </c>
      <c r="Z4101" s="88">
        <v>0</v>
      </c>
      <c r="AA4101" s="87">
        <v>0</v>
      </c>
      <c r="AB4101" s="88">
        <v>0</v>
      </c>
      <c r="AC4101" s="58"/>
      <c r="AD4101" s="59">
        <f t="shared" si="85"/>
        <v>0</v>
      </c>
      <c r="AE4101" s="58"/>
    </row>
    <row r="4102" spans="2:31" x14ac:dyDescent="0.3">
      <c r="B4102" s="4" t="s">
        <v>217</v>
      </c>
      <c r="C4102" s="4"/>
      <c r="D4102" s="4"/>
      <c r="E4102" s="87">
        <v>0</v>
      </c>
      <c r="F4102" s="88">
        <v>0.38249842325846362</v>
      </c>
      <c r="G4102" s="87">
        <v>2.2025347391764325</v>
      </c>
      <c r="H4102" s="88">
        <v>2.2059290568033849</v>
      </c>
      <c r="I4102" s="87">
        <v>2.1956016461054482</v>
      </c>
      <c r="J4102" s="88">
        <v>2.2036504983901977</v>
      </c>
      <c r="K4102" s="87">
        <v>2.1832699775695796</v>
      </c>
      <c r="L4102" s="88">
        <v>0.68017991383870424</v>
      </c>
      <c r="M4102" s="87">
        <v>3.9995253801345823</v>
      </c>
      <c r="N4102" s="88">
        <v>4.0151861588160198</v>
      </c>
      <c r="O4102" s="87">
        <v>0.90915148655573541</v>
      </c>
      <c r="P4102" s="88">
        <v>2.4011765360832213</v>
      </c>
      <c r="Q4102" s="87">
        <v>2.8876855532328278</v>
      </c>
      <c r="R4102" s="88">
        <v>2.9423534472783399</v>
      </c>
      <c r="S4102" s="87">
        <v>3.0108011404673269</v>
      </c>
      <c r="T4102" s="88">
        <v>3.9332363955179837</v>
      </c>
      <c r="U4102" s="87">
        <v>4.1231001575787847</v>
      </c>
      <c r="V4102" s="88">
        <v>4.9072121421496062</v>
      </c>
      <c r="W4102" s="87">
        <v>5.5936519165833802</v>
      </c>
      <c r="X4102" s="88">
        <v>0</v>
      </c>
      <c r="Y4102" s="87">
        <v>0</v>
      </c>
      <c r="Z4102" s="88">
        <v>0</v>
      </c>
      <c r="AA4102" s="87">
        <v>0</v>
      </c>
      <c r="AB4102" s="88">
        <v>0</v>
      </c>
      <c r="AC4102" s="58"/>
      <c r="AD4102" s="59">
        <f t="shared" si="85"/>
        <v>50.776744569540021</v>
      </c>
      <c r="AE4102" s="58"/>
    </row>
    <row r="4103" spans="2:31" x14ac:dyDescent="0.3">
      <c r="B4103" s="4" t="s">
        <v>218</v>
      </c>
      <c r="C4103" s="4"/>
      <c r="D4103" s="4"/>
      <c r="E4103" s="87">
        <v>0</v>
      </c>
      <c r="F4103" s="88">
        <v>0.38520638942718505</v>
      </c>
      <c r="G4103" s="87">
        <v>2.2019201278686524</v>
      </c>
      <c r="H4103" s="88">
        <v>2.2044718027114869</v>
      </c>
      <c r="I4103" s="87">
        <v>2.2039828936258949</v>
      </c>
      <c r="J4103" s="88">
        <v>2.2031156063079829</v>
      </c>
      <c r="K4103" s="87">
        <v>2.167873867352804</v>
      </c>
      <c r="L4103" s="88">
        <v>0.67065385977427183</v>
      </c>
      <c r="M4103" s="87">
        <v>3.9959043105443319</v>
      </c>
      <c r="N4103" s="88">
        <v>4.0548714478810624</v>
      </c>
      <c r="O4103" s="87">
        <v>0.90109249464670826</v>
      </c>
      <c r="P4103" s="88">
        <v>0</v>
      </c>
      <c r="Q4103" s="87">
        <v>2.8297193090120953</v>
      </c>
      <c r="R4103" s="88">
        <v>2.9358294010162371</v>
      </c>
      <c r="S4103" s="87">
        <v>2.9886278947194422</v>
      </c>
      <c r="T4103" s="88">
        <v>4.0196619900067647</v>
      </c>
      <c r="U4103" s="87">
        <v>4.1130966385205587</v>
      </c>
      <c r="V4103" s="88">
        <v>4.9035811026891061</v>
      </c>
      <c r="W4103" s="87">
        <v>5.5967482904593151</v>
      </c>
      <c r="X4103" s="88">
        <v>0</v>
      </c>
      <c r="Y4103" s="87">
        <v>0</v>
      </c>
      <c r="Z4103" s="88">
        <v>0</v>
      </c>
      <c r="AA4103" s="87">
        <v>0</v>
      </c>
      <c r="AB4103" s="88">
        <v>0</v>
      </c>
      <c r="AC4103" s="58"/>
      <c r="AD4103" s="59">
        <f t="shared" si="85"/>
        <v>48.376357426563899</v>
      </c>
      <c r="AE4103" s="58"/>
    </row>
    <row r="4104" spans="2:31" x14ac:dyDescent="0.3">
      <c r="B4104" s="4" t="s">
        <v>219</v>
      </c>
      <c r="C4104" s="4"/>
      <c r="D4104" s="4"/>
      <c r="E4104" s="87">
        <v>0</v>
      </c>
      <c r="F4104" s="88">
        <v>0</v>
      </c>
      <c r="G4104" s="87">
        <v>0</v>
      </c>
      <c r="H4104" s="88">
        <v>0</v>
      </c>
      <c r="I4104" s="87">
        <v>0</v>
      </c>
      <c r="J4104" s="88">
        <v>0</v>
      </c>
      <c r="K4104" s="87">
        <v>0</v>
      </c>
      <c r="L4104" s="88">
        <v>0</v>
      </c>
      <c r="M4104" s="87">
        <v>0</v>
      </c>
      <c r="N4104" s="88">
        <v>0</v>
      </c>
      <c r="O4104" s="87">
        <v>0</v>
      </c>
      <c r="P4104" s="88">
        <v>0</v>
      </c>
      <c r="Q4104" s="87">
        <v>0</v>
      </c>
      <c r="R4104" s="88">
        <v>0</v>
      </c>
      <c r="S4104" s="87">
        <v>0</v>
      </c>
      <c r="T4104" s="88">
        <v>0</v>
      </c>
      <c r="U4104" s="87">
        <v>0</v>
      </c>
      <c r="V4104" s="88">
        <v>0</v>
      </c>
      <c r="W4104" s="87">
        <v>0</v>
      </c>
      <c r="X4104" s="88">
        <v>0</v>
      </c>
      <c r="Y4104" s="87">
        <v>0</v>
      </c>
      <c r="Z4104" s="88">
        <v>0</v>
      </c>
      <c r="AA4104" s="87">
        <v>0</v>
      </c>
      <c r="AB4104" s="88">
        <v>0</v>
      </c>
      <c r="AC4104" s="58"/>
      <c r="AD4104" s="59">
        <f t="shared" si="85"/>
        <v>0</v>
      </c>
      <c r="AE4104" s="58"/>
    </row>
    <row r="4105" spans="2:31" x14ac:dyDescent="0.3">
      <c r="B4105" s="4" t="s">
        <v>220</v>
      </c>
      <c r="C4105" s="4"/>
      <c r="D4105" s="4"/>
      <c r="E4105" s="87">
        <v>0</v>
      </c>
      <c r="F4105" s="88">
        <v>0</v>
      </c>
      <c r="G4105" s="87">
        <v>0</v>
      </c>
      <c r="H4105" s="88">
        <v>0</v>
      </c>
      <c r="I4105" s="87">
        <v>0</v>
      </c>
      <c r="J4105" s="88">
        <v>0</v>
      </c>
      <c r="K4105" s="87">
        <v>0</v>
      </c>
      <c r="L4105" s="88">
        <v>0</v>
      </c>
      <c r="M4105" s="87">
        <v>0</v>
      </c>
      <c r="N4105" s="88">
        <v>0</v>
      </c>
      <c r="O4105" s="87">
        <v>0</v>
      </c>
      <c r="P4105" s="88">
        <v>0</v>
      </c>
      <c r="Q4105" s="87">
        <v>0</v>
      </c>
      <c r="R4105" s="88">
        <v>0</v>
      </c>
      <c r="S4105" s="87">
        <v>0</v>
      </c>
      <c r="T4105" s="88">
        <v>0</v>
      </c>
      <c r="U4105" s="87">
        <v>0</v>
      </c>
      <c r="V4105" s="88">
        <v>0</v>
      </c>
      <c r="W4105" s="87">
        <v>0</v>
      </c>
      <c r="X4105" s="88">
        <v>0</v>
      </c>
      <c r="Y4105" s="87">
        <v>0</v>
      </c>
      <c r="Z4105" s="88">
        <v>0</v>
      </c>
      <c r="AA4105" s="87">
        <v>0</v>
      </c>
      <c r="AB4105" s="88">
        <v>0</v>
      </c>
      <c r="AC4105" s="58"/>
      <c r="AD4105" s="59">
        <f t="shared" si="85"/>
        <v>0</v>
      </c>
      <c r="AE4105" s="58"/>
    </row>
    <row r="4106" spans="2:31" x14ac:dyDescent="0.3">
      <c r="B4106" s="4" t="s">
        <v>237</v>
      </c>
      <c r="C4106" s="4"/>
      <c r="D4106" s="4"/>
      <c r="E4106" s="87">
        <v>1.4825642899999991E-3</v>
      </c>
      <c r="F4106" s="88">
        <v>4.693677084866648E-2</v>
      </c>
      <c r="G4106" s="87">
        <v>0.13395179344541622</v>
      </c>
      <c r="H4106" s="88">
        <v>0.15038681744916649</v>
      </c>
      <c r="I4106" s="87">
        <v>0.16156165059999997</v>
      </c>
      <c r="J4106" s="88">
        <v>0.16387306315374983</v>
      </c>
      <c r="K4106" s="87">
        <v>0.16452243449708295</v>
      </c>
      <c r="L4106" s="88">
        <v>0.22757654684924977</v>
      </c>
      <c r="M4106" s="87">
        <v>0.28372104799833325</v>
      </c>
      <c r="N4106" s="88">
        <v>3.7500918340416807E-2</v>
      </c>
      <c r="O4106" s="87">
        <v>0</v>
      </c>
      <c r="P4106" s="88">
        <v>0</v>
      </c>
      <c r="Q4106" s="87">
        <v>0</v>
      </c>
      <c r="R4106" s="88">
        <v>0.12991589883949994</v>
      </c>
      <c r="S4106" s="87">
        <v>0.54427237603192724</v>
      </c>
      <c r="T4106" s="88">
        <v>0.64421407324475644</v>
      </c>
      <c r="U4106" s="87">
        <v>0.58800702138225103</v>
      </c>
      <c r="V4106" s="88">
        <v>0.53709119491903734</v>
      </c>
      <c r="W4106" s="87">
        <v>0.46494290553206363</v>
      </c>
      <c r="X4106" s="88">
        <v>0</v>
      </c>
      <c r="Y4106" s="87">
        <v>0</v>
      </c>
      <c r="Z4106" s="88">
        <v>0</v>
      </c>
      <c r="AA4106" s="87">
        <v>0</v>
      </c>
      <c r="AB4106" s="88">
        <v>0</v>
      </c>
      <c r="AC4106" s="58"/>
      <c r="AD4106" s="59">
        <f t="shared" si="85"/>
        <v>4.2799570774216171</v>
      </c>
      <c r="AE4106" s="58"/>
    </row>
    <row r="4107" spans="2:31" x14ac:dyDescent="0.3">
      <c r="B4107" s="4" t="s">
        <v>238</v>
      </c>
      <c r="C4107" s="4"/>
      <c r="D4107" s="4"/>
      <c r="E4107" s="87">
        <v>1.4825642899999991E-3</v>
      </c>
      <c r="F4107" s="88">
        <v>4.693677084866648E-2</v>
      </c>
      <c r="G4107" s="87">
        <v>0.13395179344541622</v>
      </c>
      <c r="H4107" s="88">
        <v>0.15038681744916649</v>
      </c>
      <c r="I4107" s="87">
        <v>0.16156165059999997</v>
      </c>
      <c r="J4107" s="88">
        <v>0.16387306315374983</v>
      </c>
      <c r="K4107" s="87">
        <v>0.16452243449708295</v>
      </c>
      <c r="L4107" s="88">
        <v>0.22757654684924977</v>
      </c>
      <c r="M4107" s="87">
        <v>0.28372104799833325</v>
      </c>
      <c r="N4107" s="88">
        <v>3.7500918340416807E-2</v>
      </c>
      <c r="O4107" s="87">
        <v>0</v>
      </c>
      <c r="P4107" s="88">
        <v>0</v>
      </c>
      <c r="Q4107" s="87">
        <v>0</v>
      </c>
      <c r="R4107" s="88">
        <v>0.12991589883949994</v>
      </c>
      <c r="S4107" s="87">
        <v>0.47386253767336595</v>
      </c>
      <c r="T4107" s="88">
        <v>0.62853920402529462</v>
      </c>
      <c r="U4107" s="87">
        <v>0.62100277784943458</v>
      </c>
      <c r="V4107" s="88">
        <v>0.57564408315349358</v>
      </c>
      <c r="W4107" s="87">
        <v>0.50916258754743104</v>
      </c>
      <c r="X4107" s="88">
        <v>0</v>
      </c>
      <c r="Y4107" s="87">
        <v>0</v>
      </c>
      <c r="Z4107" s="88">
        <v>0</v>
      </c>
      <c r="AA4107" s="87">
        <v>0</v>
      </c>
      <c r="AB4107" s="88">
        <v>0</v>
      </c>
      <c r="AC4107" s="58"/>
      <c r="AD4107" s="59">
        <f t="shared" si="85"/>
        <v>4.3096406965606011</v>
      </c>
      <c r="AE4107" s="58"/>
    </row>
    <row r="4108" spans="2:31" x14ac:dyDescent="0.3">
      <c r="B4108" s="4" t="s">
        <v>221</v>
      </c>
      <c r="C4108" s="4"/>
      <c r="D4108" s="4"/>
      <c r="E4108" s="87">
        <v>2.2349993387858074E-2</v>
      </c>
      <c r="F4108" s="88">
        <v>0</v>
      </c>
      <c r="G4108" s="87">
        <v>0.28293295542399088</v>
      </c>
      <c r="H4108" s="88">
        <v>3.0574215888977054</v>
      </c>
      <c r="I4108" s="87">
        <v>6.6085629463195819</v>
      </c>
      <c r="J4108" s="88">
        <v>13.484032853444413</v>
      </c>
      <c r="K4108" s="87">
        <v>19.412843322753911</v>
      </c>
      <c r="L4108" s="88">
        <v>7.6473163668314585</v>
      </c>
      <c r="M4108" s="87">
        <v>6.341263008117676</v>
      </c>
      <c r="N4108" s="88">
        <v>9.9686978149414038</v>
      </c>
      <c r="O4108" s="87">
        <v>0</v>
      </c>
      <c r="P4108" s="88">
        <v>0</v>
      </c>
      <c r="Q4108" s="87">
        <v>0</v>
      </c>
      <c r="R4108" s="88">
        <v>0</v>
      </c>
      <c r="S4108" s="87">
        <v>0</v>
      </c>
      <c r="T4108" s="88">
        <v>0</v>
      </c>
      <c r="U4108" s="87">
        <v>0</v>
      </c>
      <c r="V4108" s="88">
        <v>0</v>
      </c>
      <c r="W4108" s="87">
        <v>0</v>
      </c>
      <c r="X4108" s="88">
        <v>0</v>
      </c>
      <c r="Y4108" s="87">
        <v>0</v>
      </c>
      <c r="Z4108" s="88">
        <v>0</v>
      </c>
      <c r="AA4108" s="87">
        <v>0</v>
      </c>
      <c r="AB4108" s="88">
        <v>0</v>
      </c>
      <c r="AC4108" s="58"/>
      <c r="AD4108" s="59">
        <f t="shared" si="85"/>
        <v>66.825420850118007</v>
      </c>
      <c r="AE4108" s="58"/>
    </row>
    <row r="4109" spans="2:31" x14ac:dyDescent="0.3">
      <c r="B4109" s="4" t="s">
        <v>271</v>
      </c>
      <c r="C4109" s="4"/>
      <c r="D4109" s="4"/>
      <c r="E4109" s="87">
        <v>0</v>
      </c>
      <c r="F4109" s="88">
        <v>0</v>
      </c>
      <c r="G4109" s="87">
        <v>0</v>
      </c>
      <c r="H4109" s="88">
        <v>0</v>
      </c>
      <c r="I4109" s="87">
        <v>0</v>
      </c>
      <c r="J4109" s="88">
        <v>0</v>
      </c>
      <c r="K4109" s="87">
        <v>0</v>
      </c>
      <c r="L4109" s="88">
        <v>0</v>
      </c>
      <c r="M4109" s="87">
        <v>0</v>
      </c>
      <c r="N4109" s="88">
        <v>0</v>
      </c>
      <c r="O4109" s="87">
        <v>0</v>
      </c>
      <c r="P4109" s="88">
        <v>0</v>
      </c>
      <c r="Q4109" s="87">
        <v>0</v>
      </c>
      <c r="R4109" s="88">
        <v>0</v>
      </c>
      <c r="S4109" s="87">
        <v>0</v>
      </c>
      <c r="T4109" s="88">
        <v>0</v>
      </c>
      <c r="U4109" s="87">
        <v>0</v>
      </c>
      <c r="V4109" s="88">
        <v>0</v>
      </c>
      <c r="W4109" s="87">
        <v>0</v>
      </c>
      <c r="X4109" s="88">
        <v>0</v>
      </c>
      <c r="Y4109" s="87">
        <v>0</v>
      </c>
      <c r="Z4109" s="88">
        <v>0</v>
      </c>
      <c r="AA4109" s="87">
        <v>0</v>
      </c>
      <c r="AB4109" s="88">
        <v>0</v>
      </c>
      <c r="AC4109" s="58"/>
      <c r="AD4109" s="59">
        <f t="shared" si="85"/>
        <v>0</v>
      </c>
      <c r="AE4109" s="58"/>
    </row>
    <row r="4110" spans="2:31" x14ac:dyDescent="0.3">
      <c r="B4110" s="4" t="s">
        <v>272</v>
      </c>
      <c r="C4110" s="4"/>
      <c r="D4110" s="4"/>
      <c r="E4110" s="87">
        <v>0</v>
      </c>
      <c r="F4110" s="88">
        <v>0</v>
      </c>
      <c r="G4110" s="87">
        <v>0</v>
      </c>
      <c r="H4110" s="88">
        <v>0</v>
      </c>
      <c r="I4110" s="87">
        <v>0</v>
      </c>
      <c r="J4110" s="88">
        <v>0</v>
      </c>
      <c r="K4110" s="87">
        <v>0</v>
      </c>
      <c r="L4110" s="88">
        <v>0</v>
      </c>
      <c r="M4110" s="87">
        <v>0</v>
      </c>
      <c r="N4110" s="88">
        <v>0</v>
      </c>
      <c r="O4110" s="87">
        <v>0</v>
      </c>
      <c r="P4110" s="88">
        <v>0</v>
      </c>
      <c r="Q4110" s="87">
        <v>0</v>
      </c>
      <c r="R4110" s="88">
        <v>0</v>
      </c>
      <c r="S4110" s="87">
        <v>0</v>
      </c>
      <c r="T4110" s="88">
        <v>0</v>
      </c>
      <c r="U4110" s="87">
        <v>0</v>
      </c>
      <c r="V4110" s="88">
        <v>0</v>
      </c>
      <c r="W4110" s="87">
        <v>0</v>
      </c>
      <c r="X4110" s="88">
        <v>0</v>
      </c>
      <c r="Y4110" s="87">
        <v>0</v>
      </c>
      <c r="Z4110" s="88">
        <v>0</v>
      </c>
      <c r="AA4110" s="87">
        <v>0</v>
      </c>
      <c r="AB4110" s="88">
        <v>0</v>
      </c>
      <c r="AC4110" s="58"/>
      <c r="AD4110" s="59">
        <f t="shared" si="85"/>
        <v>0</v>
      </c>
      <c r="AE4110" s="58"/>
    </row>
    <row r="4111" spans="2:31" x14ac:dyDescent="0.3">
      <c r="B4111" s="4" t="s">
        <v>225</v>
      </c>
      <c r="C4111" s="4"/>
      <c r="D4111" s="4"/>
      <c r="E4111" s="87">
        <v>0</v>
      </c>
      <c r="F4111" s="88">
        <v>3.0336536197497828</v>
      </c>
      <c r="G4111" s="87">
        <v>7.9232761632051432</v>
      </c>
      <c r="H4111" s="88">
        <v>7.9077037992016654</v>
      </c>
      <c r="I4111" s="87">
        <v>7.9549672899490629</v>
      </c>
      <c r="J4111" s="88">
        <v>7.957699283633886</v>
      </c>
      <c r="K4111" s="87">
        <v>7.9549672899490629</v>
      </c>
      <c r="L4111" s="88">
        <v>5.7607767197575397</v>
      </c>
      <c r="M4111" s="87">
        <v>8.0382930973361049</v>
      </c>
      <c r="N4111" s="88">
        <v>8.0382930973361049</v>
      </c>
      <c r="O4111" s="87">
        <v>8.0382930973361049</v>
      </c>
      <c r="P4111" s="88">
        <v>8.0382930973361049</v>
      </c>
      <c r="Q4111" s="87">
        <v>7.9657586650040928</v>
      </c>
      <c r="R4111" s="88">
        <v>7.8988248197259834</v>
      </c>
      <c r="S4111" s="87">
        <v>7.9716324514264709</v>
      </c>
      <c r="T4111" s="88">
        <v>8.0382930973361049</v>
      </c>
      <c r="U4111" s="87">
        <v>8.0382930973361049</v>
      </c>
      <c r="V4111" s="88">
        <v>8.0382930973361049</v>
      </c>
      <c r="W4111" s="87">
        <v>7.98993680911477</v>
      </c>
      <c r="X4111" s="88">
        <v>0</v>
      </c>
      <c r="Y4111" s="87">
        <v>0</v>
      </c>
      <c r="Z4111" s="88">
        <v>0</v>
      </c>
      <c r="AA4111" s="87">
        <v>0</v>
      </c>
      <c r="AB4111" s="88">
        <v>0</v>
      </c>
      <c r="AC4111" s="58"/>
      <c r="AD4111" s="59">
        <f t="shared" si="85"/>
        <v>136.58724859207021</v>
      </c>
      <c r="AE4111" s="58"/>
    </row>
    <row r="4112" spans="2:31" x14ac:dyDescent="0.3">
      <c r="B4112" s="4" t="s">
        <v>226</v>
      </c>
      <c r="C4112" s="4"/>
      <c r="D4112" s="4"/>
      <c r="E4112" s="87">
        <v>0</v>
      </c>
      <c r="F4112" s="88">
        <v>0</v>
      </c>
      <c r="G4112" s="87">
        <v>0</v>
      </c>
      <c r="H4112" s="88">
        <v>0</v>
      </c>
      <c r="I4112" s="87">
        <v>0</v>
      </c>
      <c r="J4112" s="88">
        <v>0</v>
      </c>
      <c r="K4112" s="87">
        <v>0</v>
      </c>
      <c r="L4112" s="88">
        <v>0</v>
      </c>
      <c r="M4112" s="87">
        <v>0</v>
      </c>
      <c r="N4112" s="88">
        <v>0</v>
      </c>
      <c r="O4112" s="87">
        <v>0</v>
      </c>
      <c r="P4112" s="88">
        <v>0</v>
      </c>
      <c r="Q4112" s="87">
        <v>0</v>
      </c>
      <c r="R4112" s="88">
        <v>0</v>
      </c>
      <c r="S4112" s="87">
        <v>0</v>
      </c>
      <c r="T4112" s="88">
        <v>0</v>
      </c>
      <c r="U4112" s="87">
        <v>0</v>
      </c>
      <c r="V4112" s="88">
        <v>0</v>
      </c>
      <c r="W4112" s="87">
        <v>0</v>
      </c>
      <c r="X4112" s="88">
        <v>0</v>
      </c>
      <c r="Y4112" s="87">
        <v>0</v>
      </c>
      <c r="Z4112" s="88">
        <v>0</v>
      </c>
      <c r="AA4112" s="87">
        <v>0</v>
      </c>
      <c r="AB4112" s="88">
        <v>0</v>
      </c>
      <c r="AC4112" s="58"/>
      <c r="AD4112" s="59">
        <f t="shared" si="85"/>
        <v>0</v>
      </c>
      <c r="AE4112" s="58"/>
    </row>
    <row r="4113" spans="2:31" x14ac:dyDescent="0.3">
      <c r="B4113" s="4" t="s">
        <v>251</v>
      </c>
      <c r="C4113" s="4"/>
      <c r="D4113" s="4"/>
      <c r="E4113" s="87">
        <v>0</v>
      </c>
      <c r="F4113" s="88">
        <v>1.2881569067637128E-2</v>
      </c>
      <c r="G4113" s="87">
        <v>0</v>
      </c>
      <c r="H4113" s="88">
        <v>0</v>
      </c>
      <c r="I4113" s="87">
        <v>4.3289208412170412E-2</v>
      </c>
      <c r="J4113" s="88">
        <v>5.3640349706014001E-2</v>
      </c>
      <c r="K4113" s="87">
        <v>8.8957150777180987E-4</v>
      </c>
      <c r="L4113" s="88">
        <v>0</v>
      </c>
      <c r="M4113" s="87">
        <v>0</v>
      </c>
      <c r="N4113" s="88">
        <v>0</v>
      </c>
      <c r="O4113" s="87">
        <v>0</v>
      </c>
      <c r="P4113" s="88">
        <v>0</v>
      </c>
      <c r="Q4113" s="87">
        <v>0</v>
      </c>
      <c r="R4113" s="88">
        <v>0</v>
      </c>
      <c r="S4113" s="87">
        <v>0</v>
      </c>
      <c r="T4113" s="88">
        <v>0</v>
      </c>
      <c r="U4113" s="87">
        <v>0</v>
      </c>
      <c r="V4113" s="88">
        <v>0</v>
      </c>
      <c r="W4113" s="87">
        <v>0</v>
      </c>
      <c r="X4113" s="88">
        <v>0</v>
      </c>
      <c r="Y4113" s="87">
        <v>0</v>
      </c>
      <c r="Z4113" s="88">
        <v>0</v>
      </c>
      <c r="AA4113" s="87">
        <v>0</v>
      </c>
      <c r="AB4113" s="88">
        <v>0</v>
      </c>
      <c r="AC4113" s="58"/>
      <c r="AD4113" s="59">
        <f t="shared" si="85"/>
        <v>0.11070069869359335</v>
      </c>
      <c r="AE4113" s="58"/>
    </row>
    <row r="4114" spans="2:31" x14ac:dyDescent="0.3">
      <c r="B4114" s="4" t="s">
        <v>273</v>
      </c>
      <c r="C4114" s="4"/>
      <c r="D4114" s="4"/>
      <c r="E4114" s="87">
        <v>0</v>
      </c>
      <c r="F4114" s="88">
        <v>0</v>
      </c>
      <c r="G4114" s="87">
        <v>0</v>
      </c>
      <c r="H4114" s="88">
        <v>0</v>
      </c>
      <c r="I4114" s="87">
        <v>0</v>
      </c>
      <c r="J4114" s="88">
        <v>0</v>
      </c>
      <c r="K4114" s="87">
        <v>0</v>
      </c>
      <c r="L4114" s="88">
        <v>0</v>
      </c>
      <c r="M4114" s="87">
        <v>0</v>
      </c>
      <c r="N4114" s="88">
        <v>0</v>
      </c>
      <c r="O4114" s="87">
        <v>0</v>
      </c>
      <c r="P4114" s="88">
        <v>0</v>
      </c>
      <c r="Q4114" s="87">
        <v>0</v>
      </c>
      <c r="R4114" s="88">
        <v>0</v>
      </c>
      <c r="S4114" s="87">
        <v>0</v>
      </c>
      <c r="T4114" s="88">
        <v>0</v>
      </c>
      <c r="U4114" s="87">
        <v>0</v>
      </c>
      <c r="V4114" s="88">
        <v>0</v>
      </c>
      <c r="W4114" s="87">
        <v>0</v>
      </c>
      <c r="X4114" s="88">
        <v>0</v>
      </c>
      <c r="Y4114" s="87">
        <v>0</v>
      </c>
      <c r="Z4114" s="88">
        <v>0</v>
      </c>
      <c r="AA4114" s="87">
        <v>0</v>
      </c>
      <c r="AB4114" s="88">
        <v>0</v>
      </c>
      <c r="AC4114" s="58"/>
      <c r="AD4114" s="59">
        <f t="shared" si="85"/>
        <v>0</v>
      </c>
      <c r="AE4114" s="58"/>
    </row>
    <row r="4115" spans="2:31" x14ac:dyDescent="0.3">
      <c r="B4115" s="4" t="s">
        <v>178</v>
      </c>
      <c r="C4115" s="4"/>
      <c r="D4115" s="4"/>
      <c r="E4115" s="87">
        <v>0</v>
      </c>
      <c r="F4115" s="88">
        <v>0</v>
      </c>
      <c r="G4115" s="87">
        <v>0</v>
      </c>
      <c r="H4115" s="88">
        <v>0</v>
      </c>
      <c r="I4115" s="87">
        <v>0</v>
      </c>
      <c r="J4115" s="88">
        <v>0</v>
      </c>
      <c r="K4115" s="87">
        <v>0</v>
      </c>
      <c r="L4115" s="88">
        <v>5.2273633571588807</v>
      </c>
      <c r="M4115" s="87">
        <v>11.041610683095191</v>
      </c>
      <c r="N4115" s="88">
        <v>11.64955498464245</v>
      </c>
      <c r="O4115" s="87">
        <v>0</v>
      </c>
      <c r="P4115" s="88">
        <v>0</v>
      </c>
      <c r="Q4115" s="87">
        <v>0</v>
      </c>
      <c r="R4115" s="88">
        <v>0</v>
      </c>
      <c r="S4115" s="87">
        <v>0</v>
      </c>
      <c r="T4115" s="88">
        <v>0</v>
      </c>
      <c r="U4115" s="87">
        <v>0</v>
      </c>
      <c r="V4115" s="88">
        <v>0</v>
      </c>
      <c r="W4115" s="87">
        <v>0</v>
      </c>
      <c r="X4115" s="88">
        <v>0</v>
      </c>
      <c r="Y4115" s="87">
        <v>0</v>
      </c>
      <c r="Z4115" s="88">
        <v>0</v>
      </c>
      <c r="AA4115" s="87">
        <v>0</v>
      </c>
      <c r="AB4115" s="88">
        <v>0</v>
      </c>
      <c r="AC4115" s="58"/>
      <c r="AD4115" s="59">
        <f t="shared" si="85"/>
        <v>27.918529024896522</v>
      </c>
      <c r="AE4115" s="58"/>
    </row>
    <row r="4116" spans="2:31" x14ac:dyDescent="0.3">
      <c r="B4116" s="4" t="s">
        <v>179</v>
      </c>
      <c r="C4116" s="4"/>
      <c r="D4116" s="4"/>
      <c r="E4116" s="87">
        <v>0</v>
      </c>
      <c r="F4116" s="88">
        <v>0</v>
      </c>
      <c r="G4116" s="87">
        <v>0</v>
      </c>
      <c r="H4116" s="88">
        <v>0</v>
      </c>
      <c r="I4116" s="87">
        <v>0</v>
      </c>
      <c r="J4116" s="88">
        <v>0</v>
      </c>
      <c r="K4116" s="87">
        <v>0</v>
      </c>
      <c r="L4116" s="88">
        <v>0</v>
      </c>
      <c r="M4116" s="87">
        <v>0</v>
      </c>
      <c r="N4116" s="88">
        <v>0</v>
      </c>
      <c r="O4116" s="87">
        <v>0</v>
      </c>
      <c r="P4116" s="88">
        <v>0</v>
      </c>
      <c r="Q4116" s="87">
        <v>0</v>
      </c>
      <c r="R4116" s="88">
        <v>0</v>
      </c>
      <c r="S4116" s="87">
        <v>0</v>
      </c>
      <c r="T4116" s="88">
        <v>0</v>
      </c>
      <c r="U4116" s="87">
        <v>0</v>
      </c>
      <c r="V4116" s="88">
        <v>0</v>
      </c>
      <c r="W4116" s="87">
        <v>0</v>
      </c>
      <c r="X4116" s="88">
        <v>0</v>
      </c>
      <c r="Y4116" s="87">
        <v>0</v>
      </c>
      <c r="Z4116" s="88">
        <v>0</v>
      </c>
      <c r="AA4116" s="87">
        <v>0</v>
      </c>
      <c r="AB4116" s="88">
        <v>0</v>
      </c>
      <c r="AC4116" s="58"/>
      <c r="AD4116" s="59">
        <f t="shared" si="85"/>
        <v>0</v>
      </c>
      <c r="AE4116" s="58"/>
    </row>
    <row r="4117" spans="2:31" x14ac:dyDescent="0.3">
      <c r="B4117" s="4" t="s">
        <v>180</v>
      </c>
      <c r="C4117" s="4"/>
      <c r="D4117" s="4"/>
      <c r="E4117" s="87">
        <v>0</v>
      </c>
      <c r="F4117" s="88">
        <v>4.5258601112365708</v>
      </c>
      <c r="G4117" s="87">
        <v>11.227820561726883</v>
      </c>
      <c r="H4117" s="88">
        <v>12.185055548350011</v>
      </c>
      <c r="I4117" s="87">
        <v>12.540560474395745</v>
      </c>
      <c r="J4117" s="88">
        <v>11.760699151357011</v>
      </c>
      <c r="K4117" s="87">
        <v>12.862576141357412</v>
      </c>
      <c r="L4117" s="88">
        <v>4.505572478490925</v>
      </c>
      <c r="M4117" s="87">
        <v>0</v>
      </c>
      <c r="N4117" s="88">
        <v>0</v>
      </c>
      <c r="O4117" s="87">
        <v>0</v>
      </c>
      <c r="P4117" s="88">
        <v>0</v>
      </c>
      <c r="Q4117" s="87">
        <v>0</v>
      </c>
      <c r="R4117" s="88">
        <v>0</v>
      </c>
      <c r="S4117" s="87">
        <v>0</v>
      </c>
      <c r="T4117" s="88">
        <v>0</v>
      </c>
      <c r="U4117" s="87">
        <v>0</v>
      </c>
      <c r="V4117" s="88">
        <v>0</v>
      </c>
      <c r="W4117" s="87">
        <v>0</v>
      </c>
      <c r="X4117" s="88">
        <v>0</v>
      </c>
      <c r="Y4117" s="87">
        <v>0</v>
      </c>
      <c r="Z4117" s="88">
        <v>0</v>
      </c>
      <c r="AA4117" s="87">
        <v>0</v>
      </c>
      <c r="AB4117" s="88">
        <v>0</v>
      </c>
      <c r="AC4117" s="58"/>
      <c r="AD4117" s="59">
        <f t="shared" si="85"/>
        <v>69.608144466914553</v>
      </c>
      <c r="AE4117" s="58"/>
    </row>
    <row r="4118" spans="2:31" x14ac:dyDescent="0.3">
      <c r="B4118" s="4" t="s">
        <v>181</v>
      </c>
      <c r="C4118" s="4"/>
      <c r="D4118" s="4"/>
      <c r="E4118" s="87">
        <v>0</v>
      </c>
      <c r="F4118" s="88">
        <v>0.97656162579854278</v>
      </c>
      <c r="G4118" s="87">
        <v>2.5630836963653576</v>
      </c>
      <c r="H4118" s="88">
        <v>2.7891856193542481</v>
      </c>
      <c r="I4118" s="87">
        <v>2.6745507876078287</v>
      </c>
      <c r="J4118" s="88">
        <v>2.6706732432047522</v>
      </c>
      <c r="K4118" s="87">
        <v>2.7032337665557864</v>
      </c>
      <c r="L4118" s="88">
        <v>0.78721495909062156</v>
      </c>
      <c r="M4118" s="87">
        <v>0</v>
      </c>
      <c r="N4118" s="88">
        <v>0</v>
      </c>
      <c r="O4118" s="87">
        <v>0</v>
      </c>
      <c r="P4118" s="88">
        <v>0</v>
      </c>
      <c r="Q4118" s="87">
        <v>0</v>
      </c>
      <c r="R4118" s="88">
        <v>0</v>
      </c>
      <c r="S4118" s="87">
        <v>0</v>
      </c>
      <c r="T4118" s="88">
        <v>0</v>
      </c>
      <c r="U4118" s="87">
        <v>0</v>
      </c>
      <c r="V4118" s="88">
        <v>0</v>
      </c>
      <c r="W4118" s="87">
        <v>0</v>
      </c>
      <c r="X4118" s="88">
        <v>0</v>
      </c>
      <c r="Y4118" s="87">
        <v>0</v>
      </c>
      <c r="Z4118" s="88">
        <v>0</v>
      </c>
      <c r="AA4118" s="87">
        <v>0</v>
      </c>
      <c r="AB4118" s="88">
        <v>0</v>
      </c>
      <c r="AC4118" s="58"/>
      <c r="AD4118" s="59">
        <f t="shared" si="85"/>
        <v>15.164503697977137</v>
      </c>
      <c r="AE4118" s="58"/>
    </row>
    <row r="4119" spans="2:31" x14ac:dyDescent="0.3">
      <c r="B4119" s="4" t="s">
        <v>146</v>
      </c>
      <c r="C4119" s="4"/>
      <c r="D4119" s="4"/>
      <c r="E4119" s="87">
        <v>0</v>
      </c>
      <c r="F4119" s="88">
        <v>0</v>
      </c>
      <c r="G4119" s="87">
        <v>0</v>
      </c>
      <c r="H4119" s="88">
        <v>0</v>
      </c>
      <c r="I4119" s="87">
        <v>0</v>
      </c>
      <c r="J4119" s="88">
        <v>0</v>
      </c>
      <c r="K4119" s="87">
        <v>0</v>
      </c>
      <c r="L4119" s="88">
        <v>0</v>
      </c>
      <c r="M4119" s="87">
        <v>0</v>
      </c>
      <c r="N4119" s="88">
        <v>0</v>
      </c>
      <c r="O4119" s="87">
        <v>0</v>
      </c>
      <c r="P4119" s="88">
        <v>0</v>
      </c>
      <c r="Q4119" s="87">
        <v>0</v>
      </c>
      <c r="R4119" s="88">
        <v>0</v>
      </c>
      <c r="S4119" s="87">
        <v>0</v>
      </c>
      <c r="T4119" s="88">
        <v>0</v>
      </c>
      <c r="U4119" s="87">
        <v>0</v>
      </c>
      <c r="V4119" s="88">
        <v>0</v>
      </c>
      <c r="W4119" s="87">
        <v>0</v>
      </c>
      <c r="X4119" s="88">
        <v>0</v>
      </c>
      <c r="Y4119" s="87">
        <v>0</v>
      </c>
      <c r="Z4119" s="88">
        <v>0</v>
      </c>
      <c r="AA4119" s="87">
        <v>0</v>
      </c>
      <c r="AB4119" s="88">
        <v>0</v>
      </c>
      <c r="AC4119" s="58"/>
      <c r="AD4119" s="59">
        <f t="shared" si="85"/>
        <v>0</v>
      </c>
      <c r="AE4119" s="58"/>
    </row>
    <row r="4120" spans="2:31" x14ac:dyDescent="0.3">
      <c r="B4120" s="12" t="s">
        <v>2</v>
      </c>
      <c r="C4120" s="12"/>
      <c r="D4120" s="12"/>
      <c r="E4120" s="13">
        <f t="shared" ref="E4120:AB4120" si="86">SUM(E3984:E4119)</f>
        <v>0.20790129198043808</v>
      </c>
      <c r="F4120" s="13">
        <f t="shared" si="86"/>
        <v>43.95110923663465</v>
      </c>
      <c r="G4120" s="13">
        <f t="shared" si="86"/>
        <v>138.10823416467841</v>
      </c>
      <c r="H4120" s="13">
        <f t="shared" si="86"/>
        <v>149.26093334271602</v>
      </c>
      <c r="I4120" s="13">
        <f t="shared" si="86"/>
        <v>154.11177621760845</v>
      </c>
      <c r="J4120" s="13">
        <f t="shared" si="86"/>
        <v>166.93341658711191</v>
      </c>
      <c r="K4120" s="13">
        <f t="shared" si="86"/>
        <v>190.1502897625509</v>
      </c>
      <c r="L4120" s="13">
        <f t="shared" si="86"/>
        <v>99.532473605148923</v>
      </c>
      <c r="M4120" s="13">
        <f t="shared" si="86"/>
        <v>135.97698154584009</v>
      </c>
      <c r="N4120" s="13">
        <f t="shared" si="86"/>
        <v>150.83923382843949</v>
      </c>
      <c r="O4120" s="13">
        <f t="shared" si="86"/>
        <v>124.24216126776402</v>
      </c>
      <c r="P4120" s="13">
        <f t="shared" si="86"/>
        <v>125.11135999053049</v>
      </c>
      <c r="Q4120" s="13">
        <f t="shared" si="86"/>
        <v>117.2112299341421</v>
      </c>
      <c r="R4120" s="13">
        <f t="shared" si="86"/>
        <v>112.18604400925248</v>
      </c>
      <c r="S4120" s="13">
        <f t="shared" si="86"/>
        <v>116.33577789574107</v>
      </c>
      <c r="T4120" s="13">
        <f t="shared" si="86"/>
        <v>114.52138606885153</v>
      </c>
      <c r="U4120" s="13">
        <f t="shared" si="86"/>
        <v>121.65604909988228</v>
      </c>
      <c r="V4120" s="13">
        <f t="shared" si="86"/>
        <v>133.30218012489303</v>
      </c>
      <c r="W4120" s="13">
        <f t="shared" si="86"/>
        <v>155.88928027189206</v>
      </c>
      <c r="X4120" s="13">
        <f t="shared" si="86"/>
        <v>0</v>
      </c>
      <c r="Y4120" s="13">
        <f t="shared" si="86"/>
        <v>0</v>
      </c>
      <c r="Z4120" s="13">
        <f t="shared" si="86"/>
        <v>0</v>
      </c>
      <c r="AA4120" s="13">
        <f t="shared" si="86"/>
        <v>0</v>
      </c>
      <c r="AB4120" s="13">
        <f t="shared" si="86"/>
        <v>0</v>
      </c>
      <c r="AC4120" s="111">
        <f>SUM(AC3984:AE4119)</f>
        <v>2349.5278182456573</v>
      </c>
      <c r="AD4120" s="111"/>
      <c r="AE4120" s="111"/>
    </row>
    <row r="4121" spans="2:31" x14ac:dyDescent="0.3">
      <c r="B4121" s="14"/>
      <c r="C4121" s="15"/>
      <c r="D4121" s="16"/>
      <c r="E4121" s="16"/>
      <c r="F4121" s="16"/>
      <c r="G4121" s="16"/>
      <c r="H4121" s="16"/>
      <c r="I4121" s="16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  <c r="U4121" s="16"/>
      <c r="V4121" s="16"/>
      <c r="W4121" s="16"/>
      <c r="X4121" s="16"/>
      <c r="Y4121" s="16"/>
      <c r="Z4121" s="16"/>
      <c r="AA4121" s="16"/>
    </row>
    <row r="4122" spans="2:31" x14ac:dyDescent="0.3">
      <c r="B4122" s="14"/>
      <c r="C4122" s="15"/>
      <c r="D4122" s="16"/>
      <c r="E4122" s="16"/>
      <c r="F4122" s="16"/>
      <c r="G4122" s="16"/>
      <c r="H4122" s="16"/>
      <c r="I4122" s="16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  <c r="U4122" s="16"/>
      <c r="V4122" s="16"/>
      <c r="W4122" s="16"/>
      <c r="X4122" s="16"/>
      <c r="Y4122" s="16"/>
      <c r="Z4122" s="16"/>
      <c r="AA4122" s="16"/>
    </row>
    <row r="4123" spans="2:31" x14ac:dyDescent="0.3">
      <c r="B4123" s="8">
        <f>+B3981+1</f>
        <v>45595</v>
      </c>
    </row>
    <row r="4124" spans="2:31" x14ac:dyDescent="0.3">
      <c r="B4124" s="8"/>
    </row>
    <row r="4125" spans="2:31" x14ac:dyDescent="0.3">
      <c r="B4125" s="9" t="s">
        <v>81</v>
      </c>
      <c r="C4125" s="10"/>
      <c r="D4125" s="10"/>
      <c r="E4125" s="11">
        <v>1</v>
      </c>
      <c r="F4125" s="11">
        <v>2</v>
      </c>
      <c r="G4125" s="11">
        <v>3</v>
      </c>
      <c r="H4125" s="11">
        <v>4</v>
      </c>
      <c r="I4125" s="11">
        <v>5</v>
      </c>
      <c r="J4125" s="11">
        <v>6</v>
      </c>
      <c r="K4125" s="11">
        <v>7</v>
      </c>
      <c r="L4125" s="11">
        <v>8</v>
      </c>
      <c r="M4125" s="11">
        <v>9</v>
      </c>
      <c r="N4125" s="11">
        <v>10</v>
      </c>
      <c r="O4125" s="11">
        <v>11</v>
      </c>
      <c r="P4125" s="11">
        <v>12</v>
      </c>
      <c r="Q4125" s="11">
        <v>13</v>
      </c>
      <c r="R4125" s="11">
        <v>14</v>
      </c>
      <c r="S4125" s="11">
        <v>15</v>
      </c>
      <c r="T4125" s="11">
        <v>16</v>
      </c>
      <c r="U4125" s="11">
        <v>17</v>
      </c>
      <c r="V4125" s="11">
        <v>18</v>
      </c>
      <c r="W4125" s="11">
        <v>19</v>
      </c>
      <c r="X4125" s="11">
        <v>20</v>
      </c>
      <c r="Y4125" s="11">
        <v>21</v>
      </c>
      <c r="Z4125" s="11">
        <v>22</v>
      </c>
      <c r="AA4125" s="11">
        <v>23</v>
      </c>
      <c r="AB4125" s="11">
        <v>24</v>
      </c>
      <c r="AC4125" s="94" t="s">
        <v>2</v>
      </c>
      <c r="AD4125" s="94"/>
      <c r="AE4125" s="94"/>
    </row>
    <row r="4126" spans="2:31" x14ac:dyDescent="0.3">
      <c r="B4126" s="4" t="s">
        <v>253</v>
      </c>
      <c r="C4126" s="14"/>
      <c r="D4126" s="14"/>
      <c r="E4126" s="85">
        <v>0</v>
      </c>
      <c r="F4126" s="86">
        <v>0</v>
      </c>
      <c r="G4126" s="85">
        <v>0</v>
      </c>
      <c r="H4126" s="86">
        <v>0</v>
      </c>
      <c r="I4126" s="85">
        <v>0</v>
      </c>
      <c r="J4126" s="86">
        <v>0</v>
      </c>
      <c r="K4126" s="85">
        <v>0</v>
      </c>
      <c r="L4126" s="86">
        <v>0</v>
      </c>
      <c r="M4126" s="85">
        <v>0</v>
      </c>
      <c r="N4126" s="86">
        <v>0</v>
      </c>
      <c r="O4126" s="85">
        <v>0</v>
      </c>
      <c r="P4126" s="86">
        <v>0</v>
      </c>
      <c r="Q4126" s="85">
        <v>0</v>
      </c>
      <c r="R4126" s="86">
        <v>0</v>
      </c>
      <c r="S4126" s="85">
        <v>0</v>
      </c>
      <c r="T4126" s="86">
        <v>0</v>
      </c>
      <c r="U4126" s="85">
        <v>0</v>
      </c>
      <c r="V4126" s="86">
        <v>0</v>
      </c>
      <c r="W4126" s="85">
        <v>0</v>
      </c>
      <c r="X4126" s="86">
        <v>0</v>
      </c>
      <c r="Y4126" s="85">
        <v>0</v>
      </c>
      <c r="Z4126" s="86">
        <v>0</v>
      </c>
      <c r="AA4126" s="85">
        <v>0</v>
      </c>
      <c r="AB4126" s="86">
        <v>0</v>
      </c>
      <c r="AC4126" s="60"/>
      <c r="AD4126" s="59">
        <f t="shared" ref="AD4126:AD4199" si="87">SUM(E4126:AB4126)</f>
        <v>0</v>
      </c>
      <c r="AE4126" s="60"/>
    </row>
    <row r="4127" spans="2:31" x14ac:dyDescent="0.3">
      <c r="B4127" s="4" t="s">
        <v>254</v>
      </c>
      <c r="C4127" s="14"/>
      <c r="D4127" s="14"/>
      <c r="E4127" s="85">
        <v>0</v>
      </c>
      <c r="F4127" s="86">
        <v>0</v>
      </c>
      <c r="G4127" s="85">
        <v>0</v>
      </c>
      <c r="H4127" s="86">
        <v>0</v>
      </c>
      <c r="I4127" s="85">
        <v>0</v>
      </c>
      <c r="J4127" s="86">
        <v>0</v>
      </c>
      <c r="K4127" s="85">
        <v>0</v>
      </c>
      <c r="L4127" s="86">
        <v>0</v>
      </c>
      <c r="M4127" s="85">
        <v>0</v>
      </c>
      <c r="N4127" s="86">
        <v>0</v>
      </c>
      <c r="O4127" s="85">
        <v>0</v>
      </c>
      <c r="P4127" s="86">
        <v>0</v>
      </c>
      <c r="Q4127" s="85">
        <v>0</v>
      </c>
      <c r="R4127" s="86">
        <v>0</v>
      </c>
      <c r="S4127" s="85">
        <v>0</v>
      </c>
      <c r="T4127" s="86">
        <v>0</v>
      </c>
      <c r="U4127" s="85">
        <v>0</v>
      </c>
      <c r="V4127" s="86">
        <v>0</v>
      </c>
      <c r="W4127" s="85">
        <v>0</v>
      </c>
      <c r="X4127" s="86">
        <v>0</v>
      </c>
      <c r="Y4127" s="85">
        <v>0</v>
      </c>
      <c r="Z4127" s="86">
        <v>0</v>
      </c>
      <c r="AA4127" s="85">
        <v>0</v>
      </c>
      <c r="AB4127" s="86">
        <v>0</v>
      </c>
      <c r="AC4127" s="58"/>
      <c r="AD4127" s="59">
        <f t="shared" si="87"/>
        <v>0</v>
      </c>
      <c r="AE4127" s="58"/>
    </row>
    <row r="4128" spans="2:31" x14ac:dyDescent="0.3">
      <c r="B4128" s="4" t="s">
        <v>255</v>
      </c>
      <c r="C4128" s="14"/>
      <c r="D4128" s="14"/>
      <c r="E4128" s="85">
        <v>0</v>
      </c>
      <c r="F4128" s="86">
        <v>0</v>
      </c>
      <c r="G4128" s="85">
        <v>0</v>
      </c>
      <c r="H4128" s="86">
        <v>0</v>
      </c>
      <c r="I4128" s="85">
        <v>0</v>
      </c>
      <c r="J4128" s="86">
        <v>0</v>
      </c>
      <c r="K4128" s="85">
        <v>0</v>
      </c>
      <c r="L4128" s="86">
        <v>0</v>
      </c>
      <c r="M4128" s="85">
        <v>0</v>
      </c>
      <c r="N4128" s="86">
        <v>0</v>
      </c>
      <c r="O4128" s="85">
        <v>0</v>
      </c>
      <c r="P4128" s="86">
        <v>0</v>
      </c>
      <c r="Q4128" s="85">
        <v>0</v>
      </c>
      <c r="R4128" s="86">
        <v>0</v>
      </c>
      <c r="S4128" s="85">
        <v>0</v>
      </c>
      <c r="T4128" s="86">
        <v>0</v>
      </c>
      <c r="U4128" s="85">
        <v>0</v>
      </c>
      <c r="V4128" s="86">
        <v>0</v>
      </c>
      <c r="W4128" s="85">
        <v>0</v>
      </c>
      <c r="X4128" s="86">
        <v>0</v>
      </c>
      <c r="Y4128" s="85">
        <v>0</v>
      </c>
      <c r="Z4128" s="86">
        <v>0</v>
      </c>
      <c r="AA4128" s="85">
        <v>0</v>
      </c>
      <c r="AB4128" s="86">
        <v>0</v>
      </c>
      <c r="AC4128" s="58"/>
      <c r="AD4128" s="59">
        <f t="shared" si="87"/>
        <v>0</v>
      </c>
      <c r="AE4128" s="58"/>
    </row>
    <row r="4129" spans="2:31" x14ac:dyDescent="0.3">
      <c r="B4129" s="4" t="s">
        <v>256</v>
      </c>
      <c r="C4129" s="14"/>
      <c r="D4129" s="14"/>
      <c r="E4129" s="85">
        <v>0</v>
      </c>
      <c r="F4129" s="86">
        <v>0</v>
      </c>
      <c r="G4129" s="85">
        <v>0</v>
      </c>
      <c r="H4129" s="86">
        <v>0</v>
      </c>
      <c r="I4129" s="85">
        <v>0</v>
      </c>
      <c r="J4129" s="86">
        <v>0</v>
      </c>
      <c r="K4129" s="85">
        <v>0</v>
      </c>
      <c r="L4129" s="86">
        <v>0</v>
      </c>
      <c r="M4129" s="85">
        <v>0</v>
      </c>
      <c r="N4129" s="86">
        <v>0</v>
      </c>
      <c r="O4129" s="85">
        <v>0</v>
      </c>
      <c r="P4129" s="86">
        <v>0</v>
      </c>
      <c r="Q4129" s="85">
        <v>0</v>
      </c>
      <c r="R4129" s="86">
        <v>0</v>
      </c>
      <c r="S4129" s="85">
        <v>0</v>
      </c>
      <c r="T4129" s="86">
        <v>0</v>
      </c>
      <c r="U4129" s="85">
        <v>0</v>
      </c>
      <c r="V4129" s="86">
        <v>0</v>
      </c>
      <c r="W4129" s="85">
        <v>0</v>
      </c>
      <c r="X4129" s="86">
        <v>0</v>
      </c>
      <c r="Y4129" s="85">
        <v>0</v>
      </c>
      <c r="Z4129" s="86">
        <v>0</v>
      </c>
      <c r="AA4129" s="85">
        <v>0</v>
      </c>
      <c r="AB4129" s="86">
        <v>0</v>
      </c>
      <c r="AC4129" s="58"/>
      <c r="AD4129" s="59">
        <f t="shared" si="87"/>
        <v>0</v>
      </c>
      <c r="AE4129" s="58"/>
    </row>
    <row r="4130" spans="2:31" x14ac:dyDescent="0.3">
      <c r="B4130" s="4" t="s">
        <v>247</v>
      </c>
      <c r="C4130" s="14"/>
      <c r="D4130" s="14"/>
      <c r="E4130" s="85">
        <v>0</v>
      </c>
      <c r="F4130" s="86">
        <v>0</v>
      </c>
      <c r="G4130" s="85">
        <v>0</v>
      </c>
      <c r="H4130" s="86">
        <v>0</v>
      </c>
      <c r="I4130" s="85">
        <v>0</v>
      </c>
      <c r="J4130" s="86">
        <v>0</v>
      </c>
      <c r="K4130" s="85">
        <v>0</v>
      </c>
      <c r="L4130" s="86">
        <v>0</v>
      </c>
      <c r="M4130" s="85">
        <v>0.32076173852284579</v>
      </c>
      <c r="N4130" s="86">
        <v>0.10772899013095377</v>
      </c>
      <c r="O4130" s="85">
        <v>0.29398098850250087</v>
      </c>
      <c r="P4130" s="86">
        <v>0.64705217011769267</v>
      </c>
      <c r="Q4130" s="85">
        <v>0.61213309097289736</v>
      </c>
      <c r="R4130" s="86">
        <v>0.57186145909626973</v>
      </c>
      <c r="S4130" s="85">
        <v>0.55221763579050387</v>
      </c>
      <c r="T4130" s="86">
        <v>0.55935560194650991</v>
      </c>
      <c r="U4130" s="85">
        <v>0.56649357604980144</v>
      </c>
      <c r="V4130" s="86">
        <v>0.57916348902384129</v>
      </c>
      <c r="W4130" s="85">
        <v>0.594779294013974</v>
      </c>
      <c r="X4130" s="86">
        <v>6.3629725901285475E-2</v>
      </c>
      <c r="Y4130" s="85">
        <v>0</v>
      </c>
      <c r="Z4130" s="86">
        <v>0</v>
      </c>
      <c r="AA4130" s="85">
        <v>0</v>
      </c>
      <c r="AB4130" s="86">
        <v>0</v>
      </c>
      <c r="AC4130" s="58"/>
      <c r="AD4130" s="59">
        <f t="shared" si="87"/>
        <v>5.4691577600690762</v>
      </c>
      <c r="AE4130" s="58"/>
    </row>
    <row r="4131" spans="2:31" x14ac:dyDescent="0.3">
      <c r="B4131" s="4" t="s">
        <v>147</v>
      </c>
      <c r="C4131" s="14"/>
      <c r="D4131" s="14"/>
      <c r="E4131" s="85">
        <v>0</v>
      </c>
      <c r="F4131" s="86">
        <v>0</v>
      </c>
      <c r="G4131" s="85">
        <v>0</v>
      </c>
      <c r="H4131" s="86">
        <v>0</v>
      </c>
      <c r="I4131" s="85">
        <v>0</v>
      </c>
      <c r="J4131" s="86">
        <v>0</v>
      </c>
      <c r="K4131" s="85">
        <v>0</v>
      </c>
      <c r="L4131" s="86">
        <v>0</v>
      </c>
      <c r="M4131" s="85">
        <v>0</v>
      </c>
      <c r="N4131" s="86">
        <v>0</v>
      </c>
      <c r="O4131" s="85">
        <v>0</v>
      </c>
      <c r="P4131" s="86">
        <v>0</v>
      </c>
      <c r="Q4131" s="85">
        <v>0</v>
      </c>
      <c r="R4131" s="86">
        <v>0</v>
      </c>
      <c r="S4131" s="85">
        <v>0</v>
      </c>
      <c r="T4131" s="86">
        <v>0</v>
      </c>
      <c r="U4131" s="85">
        <v>0</v>
      </c>
      <c r="V4131" s="86">
        <v>0</v>
      </c>
      <c r="W4131" s="85">
        <v>0</v>
      </c>
      <c r="X4131" s="86">
        <v>0</v>
      </c>
      <c r="Y4131" s="85">
        <v>0</v>
      </c>
      <c r="Z4131" s="86">
        <v>0</v>
      </c>
      <c r="AA4131" s="85">
        <v>0</v>
      </c>
      <c r="AB4131" s="86">
        <v>0</v>
      </c>
      <c r="AC4131" s="58"/>
      <c r="AD4131" s="59">
        <f t="shared" si="87"/>
        <v>0</v>
      </c>
      <c r="AE4131" s="58"/>
    </row>
    <row r="4132" spans="2:31" x14ac:dyDescent="0.3">
      <c r="B4132" s="4" t="s">
        <v>148</v>
      </c>
      <c r="C4132" s="14"/>
      <c r="D4132" s="14"/>
      <c r="E4132" s="85">
        <v>0</v>
      </c>
      <c r="F4132" s="86">
        <v>0</v>
      </c>
      <c r="G4132" s="85">
        <v>0</v>
      </c>
      <c r="H4132" s="86">
        <v>0</v>
      </c>
      <c r="I4132" s="85">
        <v>0</v>
      </c>
      <c r="J4132" s="86">
        <v>0</v>
      </c>
      <c r="K4132" s="85">
        <v>0</v>
      </c>
      <c r="L4132" s="86">
        <v>0</v>
      </c>
      <c r="M4132" s="85">
        <v>0</v>
      </c>
      <c r="N4132" s="86">
        <v>0</v>
      </c>
      <c r="O4132" s="85">
        <v>0</v>
      </c>
      <c r="P4132" s="86">
        <v>0</v>
      </c>
      <c r="Q4132" s="85">
        <v>0</v>
      </c>
      <c r="R4132" s="86">
        <v>0</v>
      </c>
      <c r="S4132" s="85">
        <v>0</v>
      </c>
      <c r="T4132" s="86">
        <v>0</v>
      </c>
      <c r="U4132" s="85">
        <v>0</v>
      </c>
      <c r="V4132" s="86">
        <v>0</v>
      </c>
      <c r="W4132" s="85">
        <v>0</v>
      </c>
      <c r="X4132" s="86">
        <v>0</v>
      </c>
      <c r="Y4132" s="85">
        <v>0</v>
      </c>
      <c r="Z4132" s="86">
        <v>0</v>
      </c>
      <c r="AA4132" s="85">
        <v>0</v>
      </c>
      <c r="AB4132" s="86">
        <v>0</v>
      </c>
      <c r="AC4132" s="58"/>
      <c r="AD4132" s="59">
        <f t="shared" si="87"/>
        <v>0</v>
      </c>
      <c r="AE4132" s="58"/>
    </row>
    <row r="4133" spans="2:31" x14ac:dyDescent="0.3">
      <c r="B4133" s="4" t="s">
        <v>134</v>
      </c>
      <c r="C4133" s="14"/>
      <c r="D4133" s="14"/>
      <c r="E4133" s="85">
        <v>0</v>
      </c>
      <c r="F4133" s="86">
        <v>0</v>
      </c>
      <c r="G4133" s="85">
        <v>0</v>
      </c>
      <c r="H4133" s="86">
        <v>0</v>
      </c>
      <c r="I4133" s="85">
        <v>0</v>
      </c>
      <c r="J4133" s="86">
        <v>0</v>
      </c>
      <c r="K4133" s="85">
        <v>0</v>
      </c>
      <c r="L4133" s="86">
        <v>0</v>
      </c>
      <c r="M4133" s="85">
        <v>0</v>
      </c>
      <c r="N4133" s="86">
        <v>0</v>
      </c>
      <c r="O4133" s="85">
        <v>0</v>
      </c>
      <c r="P4133" s="86">
        <v>0</v>
      </c>
      <c r="Q4133" s="85">
        <v>0</v>
      </c>
      <c r="R4133" s="86">
        <v>0</v>
      </c>
      <c r="S4133" s="85">
        <v>0</v>
      </c>
      <c r="T4133" s="86">
        <v>0</v>
      </c>
      <c r="U4133" s="85">
        <v>0</v>
      </c>
      <c r="V4133" s="86">
        <v>0</v>
      </c>
      <c r="W4133" s="85">
        <v>0</v>
      </c>
      <c r="X4133" s="86">
        <v>0</v>
      </c>
      <c r="Y4133" s="85">
        <v>0</v>
      </c>
      <c r="Z4133" s="86">
        <v>0</v>
      </c>
      <c r="AA4133" s="85">
        <v>0</v>
      </c>
      <c r="AB4133" s="86">
        <v>0</v>
      </c>
      <c r="AC4133" s="58"/>
      <c r="AD4133" s="59">
        <f t="shared" si="87"/>
        <v>0</v>
      </c>
      <c r="AE4133" s="58"/>
    </row>
    <row r="4134" spans="2:31" x14ac:dyDescent="0.3">
      <c r="B4134" s="4" t="s">
        <v>135</v>
      </c>
      <c r="C4134" s="14"/>
      <c r="D4134" s="14"/>
      <c r="E4134" s="85">
        <v>0</v>
      </c>
      <c r="F4134" s="86">
        <v>0</v>
      </c>
      <c r="G4134" s="85">
        <v>0</v>
      </c>
      <c r="H4134" s="86">
        <v>0</v>
      </c>
      <c r="I4134" s="85">
        <v>0</v>
      </c>
      <c r="J4134" s="86">
        <v>0</v>
      </c>
      <c r="K4134" s="85">
        <v>0</v>
      </c>
      <c r="L4134" s="86">
        <v>0</v>
      </c>
      <c r="M4134" s="85">
        <v>0</v>
      </c>
      <c r="N4134" s="86">
        <v>0</v>
      </c>
      <c r="O4134" s="85">
        <v>0</v>
      </c>
      <c r="P4134" s="86">
        <v>0</v>
      </c>
      <c r="Q4134" s="85">
        <v>0</v>
      </c>
      <c r="R4134" s="86">
        <v>0</v>
      </c>
      <c r="S4134" s="85">
        <v>0</v>
      </c>
      <c r="T4134" s="86">
        <v>0</v>
      </c>
      <c r="U4134" s="85">
        <v>0</v>
      </c>
      <c r="V4134" s="86">
        <v>0</v>
      </c>
      <c r="W4134" s="85">
        <v>0</v>
      </c>
      <c r="X4134" s="86">
        <v>0</v>
      </c>
      <c r="Y4134" s="85">
        <v>0</v>
      </c>
      <c r="Z4134" s="86">
        <v>0</v>
      </c>
      <c r="AA4134" s="85">
        <v>0</v>
      </c>
      <c r="AB4134" s="86">
        <v>0</v>
      </c>
      <c r="AC4134" s="58"/>
      <c r="AD4134" s="59">
        <f t="shared" si="87"/>
        <v>0</v>
      </c>
      <c r="AE4134" s="58"/>
    </row>
    <row r="4135" spans="2:31" x14ac:dyDescent="0.3">
      <c r="B4135" s="4" t="s">
        <v>204</v>
      </c>
      <c r="C4135" s="14"/>
      <c r="D4135" s="14"/>
      <c r="E4135" s="85">
        <v>0</v>
      </c>
      <c r="F4135" s="86">
        <v>0</v>
      </c>
      <c r="G4135" s="85">
        <v>0</v>
      </c>
      <c r="H4135" s="86">
        <v>0</v>
      </c>
      <c r="I4135" s="85">
        <v>0</v>
      </c>
      <c r="J4135" s="86">
        <v>0</v>
      </c>
      <c r="K4135" s="85">
        <v>0</v>
      </c>
      <c r="L4135" s="86">
        <v>0</v>
      </c>
      <c r="M4135" s="85">
        <v>0</v>
      </c>
      <c r="N4135" s="86">
        <v>0</v>
      </c>
      <c r="O4135" s="85">
        <v>0</v>
      </c>
      <c r="P4135" s="86">
        <v>0</v>
      </c>
      <c r="Q4135" s="85">
        <v>0</v>
      </c>
      <c r="R4135" s="86">
        <v>0</v>
      </c>
      <c r="S4135" s="85">
        <v>0</v>
      </c>
      <c r="T4135" s="86">
        <v>0</v>
      </c>
      <c r="U4135" s="85">
        <v>0</v>
      </c>
      <c r="V4135" s="86">
        <v>0</v>
      </c>
      <c r="W4135" s="85">
        <v>0</v>
      </c>
      <c r="X4135" s="86">
        <v>0</v>
      </c>
      <c r="Y4135" s="85">
        <v>0</v>
      </c>
      <c r="Z4135" s="86">
        <v>0</v>
      </c>
      <c r="AA4135" s="85">
        <v>0</v>
      </c>
      <c r="AB4135" s="86">
        <v>0</v>
      </c>
      <c r="AC4135" s="58"/>
      <c r="AD4135" s="59">
        <f t="shared" si="87"/>
        <v>0</v>
      </c>
      <c r="AE4135" s="58"/>
    </row>
    <row r="4136" spans="2:31" x14ac:dyDescent="0.3">
      <c r="B4136" s="4" t="s">
        <v>215</v>
      </c>
      <c r="C4136" s="14"/>
      <c r="D4136" s="14"/>
      <c r="E4136" s="85">
        <v>0</v>
      </c>
      <c r="F4136" s="86">
        <v>0</v>
      </c>
      <c r="G4136" s="85">
        <v>0</v>
      </c>
      <c r="H4136" s="86">
        <v>0</v>
      </c>
      <c r="I4136" s="85">
        <v>0</v>
      </c>
      <c r="J4136" s="86">
        <v>0</v>
      </c>
      <c r="K4136" s="85">
        <v>0</v>
      </c>
      <c r="L4136" s="86">
        <v>0</v>
      </c>
      <c r="M4136" s="85">
        <v>0</v>
      </c>
      <c r="N4136" s="86">
        <v>0</v>
      </c>
      <c r="O4136" s="85">
        <v>0</v>
      </c>
      <c r="P4136" s="86">
        <v>0</v>
      </c>
      <c r="Q4136" s="85">
        <v>0</v>
      </c>
      <c r="R4136" s="86">
        <v>0</v>
      </c>
      <c r="S4136" s="85">
        <v>0</v>
      </c>
      <c r="T4136" s="86">
        <v>0</v>
      </c>
      <c r="U4136" s="85">
        <v>0</v>
      </c>
      <c r="V4136" s="86">
        <v>0</v>
      </c>
      <c r="W4136" s="85">
        <v>0</v>
      </c>
      <c r="X4136" s="86">
        <v>0</v>
      </c>
      <c r="Y4136" s="85">
        <v>0</v>
      </c>
      <c r="Z4136" s="86">
        <v>0</v>
      </c>
      <c r="AA4136" s="85">
        <v>0</v>
      </c>
      <c r="AB4136" s="86">
        <v>0</v>
      </c>
      <c r="AC4136" s="58"/>
      <c r="AD4136" s="59">
        <f t="shared" si="87"/>
        <v>0</v>
      </c>
      <c r="AE4136" s="58"/>
    </row>
    <row r="4137" spans="2:31" x14ac:dyDescent="0.3">
      <c r="B4137" s="4" t="s">
        <v>216</v>
      </c>
      <c r="C4137" s="14"/>
      <c r="D4137" s="14"/>
      <c r="E4137" s="87">
        <v>0</v>
      </c>
      <c r="F4137" s="88">
        <v>0</v>
      </c>
      <c r="G4137" s="87">
        <v>0</v>
      </c>
      <c r="H4137" s="88">
        <v>0</v>
      </c>
      <c r="I4137" s="87">
        <v>0</v>
      </c>
      <c r="J4137" s="88">
        <v>0</v>
      </c>
      <c r="K4137" s="87">
        <v>0</v>
      </c>
      <c r="L4137" s="88">
        <v>0</v>
      </c>
      <c r="M4137" s="87">
        <v>0</v>
      </c>
      <c r="N4137" s="88">
        <v>0</v>
      </c>
      <c r="O4137" s="87">
        <v>0</v>
      </c>
      <c r="P4137" s="88">
        <v>0</v>
      </c>
      <c r="Q4137" s="87">
        <v>0</v>
      </c>
      <c r="R4137" s="88">
        <v>0</v>
      </c>
      <c r="S4137" s="87">
        <v>0</v>
      </c>
      <c r="T4137" s="88">
        <v>0</v>
      </c>
      <c r="U4137" s="87">
        <v>0</v>
      </c>
      <c r="V4137" s="88">
        <v>0</v>
      </c>
      <c r="W4137" s="87">
        <v>0</v>
      </c>
      <c r="X4137" s="88">
        <v>0</v>
      </c>
      <c r="Y4137" s="87">
        <v>0</v>
      </c>
      <c r="Z4137" s="88">
        <v>0</v>
      </c>
      <c r="AA4137" s="87">
        <v>0</v>
      </c>
      <c r="AB4137" s="88">
        <v>0</v>
      </c>
      <c r="AC4137" s="58"/>
      <c r="AD4137" s="59">
        <f t="shared" si="87"/>
        <v>0</v>
      </c>
      <c r="AE4137" s="58"/>
    </row>
    <row r="4138" spans="2:31" x14ac:dyDescent="0.3">
      <c r="B4138" s="4" t="s">
        <v>155</v>
      </c>
      <c r="C4138" s="14"/>
      <c r="D4138" s="14"/>
      <c r="E4138" s="87">
        <v>0</v>
      </c>
      <c r="F4138" s="88">
        <v>0</v>
      </c>
      <c r="G4138" s="87">
        <v>0</v>
      </c>
      <c r="H4138" s="88">
        <v>0</v>
      </c>
      <c r="I4138" s="87">
        <v>0</v>
      </c>
      <c r="J4138" s="88">
        <v>0</v>
      </c>
      <c r="K4138" s="87">
        <v>0</v>
      </c>
      <c r="L4138" s="88">
        <v>0</v>
      </c>
      <c r="M4138" s="87">
        <v>0</v>
      </c>
      <c r="N4138" s="88">
        <v>0</v>
      </c>
      <c r="O4138" s="87">
        <v>0</v>
      </c>
      <c r="P4138" s="88">
        <v>0</v>
      </c>
      <c r="Q4138" s="87">
        <v>0</v>
      </c>
      <c r="R4138" s="88">
        <v>0</v>
      </c>
      <c r="S4138" s="87">
        <v>0</v>
      </c>
      <c r="T4138" s="88">
        <v>0</v>
      </c>
      <c r="U4138" s="87">
        <v>0</v>
      </c>
      <c r="V4138" s="88">
        <v>0</v>
      </c>
      <c r="W4138" s="87">
        <v>0</v>
      </c>
      <c r="X4138" s="88">
        <v>0</v>
      </c>
      <c r="Y4138" s="87">
        <v>0</v>
      </c>
      <c r="Z4138" s="88">
        <v>0</v>
      </c>
      <c r="AA4138" s="87">
        <v>0</v>
      </c>
      <c r="AB4138" s="88">
        <v>0</v>
      </c>
      <c r="AC4138" s="58"/>
      <c r="AD4138" s="59">
        <f t="shared" si="87"/>
        <v>0</v>
      </c>
      <c r="AE4138" s="58"/>
    </row>
    <row r="4139" spans="2:31" x14ac:dyDescent="0.3">
      <c r="B4139" s="4" t="s">
        <v>228</v>
      </c>
      <c r="C4139" s="14"/>
      <c r="D4139" s="14"/>
      <c r="E4139" s="87">
        <v>0</v>
      </c>
      <c r="F4139" s="88">
        <v>0</v>
      </c>
      <c r="G4139" s="87">
        <v>0</v>
      </c>
      <c r="H4139" s="88">
        <v>0</v>
      </c>
      <c r="I4139" s="87">
        <v>0</v>
      </c>
      <c r="J4139" s="88">
        <v>0</v>
      </c>
      <c r="K4139" s="87">
        <v>0</v>
      </c>
      <c r="L4139" s="88">
        <v>0</v>
      </c>
      <c r="M4139" s="87">
        <v>0</v>
      </c>
      <c r="N4139" s="88">
        <v>0</v>
      </c>
      <c r="O4139" s="87">
        <v>0</v>
      </c>
      <c r="P4139" s="88">
        <v>0</v>
      </c>
      <c r="Q4139" s="87">
        <v>0</v>
      </c>
      <c r="R4139" s="88">
        <v>0</v>
      </c>
      <c r="S4139" s="87">
        <v>0</v>
      </c>
      <c r="T4139" s="88">
        <v>0</v>
      </c>
      <c r="U4139" s="87">
        <v>0</v>
      </c>
      <c r="V4139" s="88">
        <v>0</v>
      </c>
      <c r="W4139" s="87">
        <v>0</v>
      </c>
      <c r="X4139" s="88">
        <v>0</v>
      </c>
      <c r="Y4139" s="87">
        <v>0</v>
      </c>
      <c r="Z4139" s="88">
        <v>0</v>
      </c>
      <c r="AA4139" s="87">
        <v>0</v>
      </c>
      <c r="AB4139" s="88">
        <v>0</v>
      </c>
      <c r="AC4139" s="58"/>
      <c r="AD4139" s="59">
        <f t="shared" si="87"/>
        <v>0</v>
      </c>
      <c r="AE4139" s="58"/>
    </row>
    <row r="4140" spans="2:31" x14ac:dyDescent="0.3">
      <c r="B4140" s="4" t="s">
        <v>229</v>
      </c>
      <c r="C4140" s="14"/>
      <c r="D4140" s="14"/>
      <c r="E4140" s="87">
        <v>0</v>
      </c>
      <c r="F4140" s="88">
        <v>0</v>
      </c>
      <c r="G4140" s="87">
        <v>0</v>
      </c>
      <c r="H4140" s="88">
        <v>0</v>
      </c>
      <c r="I4140" s="87">
        <v>0</v>
      </c>
      <c r="J4140" s="88">
        <v>0</v>
      </c>
      <c r="K4140" s="87">
        <v>0</v>
      </c>
      <c r="L4140" s="88">
        <v>0</v>
      </c>
      <c r="M4140" s="87">
        <v>0</v>
      </c>
      <c r="N4140" s="88">
        <v>0</v>
      </c>
      <c r="O4140" s="87">
        <v>0</v>
      </c>
      <c r="P4140" s="88">
        <v>0</v>
      </c>
      <c r="Q4140" s="87">
        <v>0</v>
      </c>
      <c r="R4140" s="88">
        <v>0</v>
      </c>
      <c r="S4140" s="87">
        <v>0</v>
      </c>
      <c r="T4140" s="88">
        <v>0</v>
      </c>
      <c r="U4140" s="87">
        <v>0</v>
      </c>
      <c r="V4140" s="88">
        <v>0</v>
      </c>
      <c r="W4140" s="87">
        <v>0</v>
      </c>
      <c r="X4140" s="88">
        <v>0</v>
      </c>
      <c r="Y4140" s="87">
        <v>0</v>
      </c>
      <c r="Z4140" s="88">
        <v>0</v>
      </c>
      <c r="AA4140" s="87">
        <v>0</v>
      </c>
      <c r="AB4140" s="88">
        <v>0</v>
      </c>
      <c r="AC4140" s="58"/>
      <c r="AD4140" s="59">
        <f t="shared" si="87"/>
        <v>0</v>
      </c>
      <c r="AE4140" s="58"/>
    </row>
    <row r="4141" spans="2:31" x14ac:dyDescent="0.3">
      <c r="B4141" s="4" t="s">
        <v>152</v>
      </c>
      <c r="C4141" s="14"/>
      <c r="D4141" s="14"/>
      <c r="E4141" s="87">
        <v>0</v>
      </c>
      <c r="F4141" s="88">
        <v>0</v>
      </c>
      <c r="G4141" s="87">
        <v>0</v>
      </c>
      <c r="H4141" s="88">
        <v>0</v>
      </c>
      <c r="I4141" s="87">
        <v>0</v>
      </c>
      <c r="J4141" s="88">
        <v>0</v>
      </c>
      <c r="K4141" s="87">
        <v>0</v>
      </c>
      <c r="L4141" s="88">
        <v>0</v>
      </c>
      <c r="M4141" s="87">
        <v>0</v>
      </c>
      <c r="N4141" s="88">
        <v>0</v>
      </c>
      <c r="O4141" s="87">
        <v>0</v>
      </c>
      <c r="P4141" s="88">
        <v>0</v>
      </c>
      <c r="Q4141" s="87">
        <v>0</v>
      </c>
      <c r="R4141" s="88">
        <v>0</v>
      </c>
      <c r="S4141" s="87">
        <v>0</v>
      </c>
      <c r="T4141" s="88">
        <v>0</v>
      </c>
      <c r="U4141" s="87">
        <v>0</v>
      </c>
      <c r="V4141" s="88">
        <v>0</v>
      </c>
      <c r="W4141" s="87">
        <v>0</v>
      </c>
      <c r="X4141" s="88">
        <v>0</v>
      </c>
      <c r="Y4141" s="87">
        <v>0</v>
      </c>
      <c r="Z4141" s="88">
        <v>0</v>
      </c>
      <c r="AA4141" s="87">
        <v>0</v>
      </c>
      <c r="AB4141" s="88">
        <v>0</v>
      </c>
      <c r="AC4141" s="58"/>
      <c r="AD4141" s="59">
        <f t="shared" si="87"/>
        <v>0</v>
      </c>
      <c r="AE4141" s="58"/>
    </row>
    <row r="4142" spans="2:31" x14ac:dyDescent="0.3">
      <c r="B4142" s="4" t="s">
        <v>196</v>
      </c>
      <c r="C4142" s="14"/>
      <c r="D4142" s="14"/>
      <c r="E4142" s="87">
        <v>0</v>
      </c>
      <c r="F4142" s="88">
        <v>0</v>
      </c>
      <c r="G4142" s="87">
        <v>0</v>
      </c>
      <c r="H4142" s="88">
        <v>0</v>
      </c>
      <c r="I4142" s="87">
        <v>0</v>
      </c>
      <c r="J4142" s="88">
        <v>0</v>
      </c>
      <c r="K4142" s="87">
        <v>0</v>
      </c>
      <c r="L4142" s="88">
        <v>0.17475005944569907</v>
      </c>
      <c r="M4142" s="87">
        <v>0.61324288209279387</v>
      </c>
      <c r="N4142" s="88">
        <v>0.16778098742167155</v>
      </c>
      <c r="O4142" s="87">
        <v>0.50286405086517327</v>
      </c>
      <c r="P4142" s="88">
        <v>1.0052970488866171</v>
      </c>
      <c r="Q4142" s="87">
        <v>1.9651914676030475</v>
      </c>
      <c r="R4142" s="88">
        <v>1.9885682264963789</v>
      </c>
      <c r="S4142" s="87">
        <v>1.9957303206125896</v>
      </c>
      <c r="T4142" s="88">
        <v>2.8747191429138184</v>
      </c>
      <c r="U4142" s="87">
        <v>3.9282636562983191</v>
      </c>
      <c r="V4142" s="88">
        <v>3.9651944796244307</v>
      </c>
      <c r="W4142" s="87">
        <v>4.0060582319895426</v>
      </c>
      <c r="X4142" s="88">
        <v>0.40111724535624182</v>
      </c>
      <c r="Y4142" s="87">
        <v>0</v>
      </c>
      <c r="Z4142" s="88">
        <v>0</v>
      </c>
      <c r="AA4142" s="87">
        <v>0</v>
      </c>
      <c r="AB4142" s="88">
        <v>0</v>
      </c>
      <c r="AC4142" s="58"/>
      <c r="AD4142" s="59">
        <f t="shared" si="87"/>
        <v>23.588777799606323</v>
      </c>
      <c r="AE4142" s="58"/>
    </row>
    <row r="4143" spans="2:31" x14ac:dyDescent="0.3">
      <c r="B4143" s="4" t="s">
        <v>197</v>
      </c>
      <c r="C4143" s="14"/>
      <c r="D4143" s="14"/>
      <c r="E4143" s="87">
        <v>0</v>
      </c>
      <c r="F4143" s="88">
        <v>0</v>
      </c>
      <c r="G4143" s="87">
        <v>0</v>
      </c>
      <c r="H4143" s="88">
        <v>0</v>
      </c>
      <c r="I4143" s="87">
        <v>0</v>
      </c>
      <c r="J4143" s="88">
        <v>0</v>
      </c>
      <c r="K4143" s="87">
        <v>0</v>
      </c>
      <c r="L4143" s="88">
        <v>0.12753878593444826</v>
      </c>
      <c r="M4143" s="87">
        <v>0.6119314924875896</v>
      </c>
      <c r="N4143" s="88">
        <v>0.16789627075195313</v>
      </c>
      <c r="O4143" s="87">
        <v>0.50273973941802985</v>
      </c>
      <c r="P4143" s="88">
        <v>1.0046253045399984</v>
      </c>
      <c r="Q4143" s="87">
        <v>1.9162099599838256</v>
      </c>
      <c r="R4143" s="88">
        <v>1.9543726444244385</v>
      </c>
      <c r="S4143" s="87">
        <v>1.9442732334136963</v>
      </c>
      <c r="T4143" s="88">
        <v>2.9329992453257243</v>
      </c>
      <c r="U4143" s="87">
        <v>4.0804223020871477</v>
      </c>
      <c r="V4143" s="88">
        <v>4.0320850054423021</v>
      </c>
      <c r="W4143" s="87">
        <v>4.011608135700226</v>
      </c>
      <c r="X4143" s="88">
        <v>0.40141763289769489</v>
      </c>
      <c r="Y4143" s="87">
        <v>0</v>
      </c>
      <c r="Z4143" s="88">
        <v>0</v>
      </c>
      <c r="AA4143" s="87">
        <v>0</v>
      </c>
      <c r="AB4143" s="88">
        <v>0</v>
      </c>
      <c r="AC4143" s="58"/>
      <c r="AD4143" s="59">
        <f t="shared" si="87"/>
        <v>23.688119752407072</v>
      </c>
      <c r="AE4143" s="58"/>
    </row>
    <row r="4144" spans="2:31" x14ac:dyDescent="0.3">
      <c r="B4144" s="4" t="s">
        <v>243</v>
      </c>
      <c r="C4144" s="14"/>
      <c r="D4144" s="14"/>
      <c r="E4144" s="87">
        <v>0</v>
      </c>
      <c r="F4144" s="88">
        <v>0</v>
      </c>
      <c r="G4144" s="87">
        <v>0</v>
      </c>
      <c r="H4144" s="88">
        <v>0</v>
      </c>
      <c r="I4144" s="87">
        <v>0</v>
      </c>
      <c r="J4144" s="88">
        <v>0</v>
      </c>
      <c r="K4144" s="87">
        <v>0</v>
      </c>
      <c r="L4144" s="88">
        <v>0</v>
      </c>
      <c r="M4144" s="87">
        <v>0</v>
      </c>
      <c r="N4144" s="88">
        <v>0</v>
      </c>
      <c r="O4144" s="87">
        <v>0</v>
      </c>
      <c r="P4144" s="88">
        <v>0</v>
      </c>
      <c r="Q4144" s="87">
        <v>0</v>
      </c>
      <c r="R4144" s="88">
        <v>0</v>
      </c>
      <c r="S4144" s="87">
        <v>0</v>
      </c>
      <c r="T4144" s="88">
        <v>0</v>
      </c>
      <c r="U4144" s="87">
        <v>0</v>
      </c>
      <c r="V4144" s="88">
        <v>0</v>
      </c>
      <c r="W4144" s="87">
        <v>0</v>
      </c>
      <c r="X4144" s="88">
        <v>0</v>
      </c>
      <c r="Y4144" s="87">
        <v>0</v>
      </c>
      <c r="Z4144" s="88">
        <v>0</v>
      </c>
      <c r="AA4144" s="87">
        <v>0</v>
      </c>
      <c r="AB4144" s="88">
        <v>0</v>
      </c>
      <c r="AC4144" s="58"/>
      <c r="AD4144" s="59">
        <f t="shared" si="87"/>
        <v>0</v>
      </c>
      <c r="AE4144" s="58"/>
    </row>
    <row r="4145" spans="2:31" x14ac:dyDescent="0.3">
      <c r="B4145" s="4" t="s">
        <v>252</v>
      </c>
      <c r="C4145" s="14"/>
      <c r="D4145" s="14"/>
      <c r="E4145" s="87">
        <v>0</v>
      </c>
      <c r="F4145" s="88">
        <v>0</v>
      </c>
      <c r="G4145" s="87">
        <v>0</v>
      </c>
      <c r="H4145" s="88">
        <v>0</v>
      </c>
      <c r="I4145" s="87">
        <v>0</v>
      </c>
      <c r="J4145" s="88">
        <v>0</v>
      </c>
      <c r="K4145" s="87">
        <v>0</v>
      </c>
      <c r="L4145" s="88">
        <v>0</v>
      </c>
      <c r="M4145" s="87">
        <v>0.30966760136922689</v>
      </c>
      <c r="N4145" s="88">
        <v>0.1243010469850202</v>
      </c>
      <c r="O4145" s="87">
        <v>0</v>
      </c>
      <c r="P4145" s="88">
        <v>0</v>
      </c>
      <c r="Q4145" s="87">
        <v>0</v>
      </c>
      <c r="R4145" s="88">
        <v>0</v>
      </c>
      <c r="S4145" s="87">
        <v>0</v>
      </c>
      <c r="T4145" s="88">
        <v>0</v>
      </c>
      <c r="U4145" s="87">
        <v>0</v>
      </c>
      <c r="V4145" s="88">
        <v>0</v>
      </c>
      <c r="W4145" s="87">
        <v>0</v>
      </c>
      <c r="X4145" s="88">
        <v>0</v>
      </c>
      <c r="Y4145" s="87">
        <v>0</v>
      </c>
      <c r="Z4145" s="88">
        <v>0</v>
      </c>
      <c r="AA4145" s="87">
        <v>0</v>
      </c>
      <c r="AB4145" s="88">
        <v>0</v>
      </c>
      <c r="AC4145" s="58"/>
      <c r="AD4145" s="59">
        <f t="shared" si="87"/>
        <v>0.43396864835424709</v>
      </c>
      <c r="AE4145" s="58"/>
    </row>
    <row r="4146" spans="2:31" x14ac:dyDescent="0.3">
      <c r="B4146" s="4" t="s">
        <v>156</v>
      </c>
      <c r="C4146" s="14"/>
      <c r="D4146" s="14"/>
      <c r="E4146" s="87">
        <v>0</v>
      </c>
      <c r="F4146" s="88">
        <v>0</v>
      </c>
      <c r="G4146" s="87">
        <v>0</v>
      </c>
      <c r="H4146" s="88">
        <v>0</v>
      </c>
      <c r="I4146" s="87">
        <v>0</v>
      </c>
      <c r="J4146" s="88">
        <v>0</v>
      </c>
      <c r="K4146" s="87">
        <v>0</v>
      </c>
      <c r="L4146" s="88">
        <v>0</v>
      </c>
      <c r="M4146" s="87">
        <v>0</v>
      </c>
      <c r="N4146" s="88">
        <v>0</v>
      </c>
      <c r="O4146" s="87">
        <v>0</v>
      </c>
      <c r="P4146" s="88">
        <v>0</v>
      </c>
      <c r="Q4146" s="87">
        <v>0</v>
      </c>
      <c r="R4146" s="88">
        <v>0</v>
      </c>
      <c r="S4146" s="87">
        <v>0</v>
      </c>
      <c r="T4146" s="88">
        <v>0</v>
      </c>
      <c r="U4146" s="87">
        <v>0</v>
      </c>
      <c r="V4146" s="88">
        <v>0</v>
      </c>
      <c r="W4146" s="87">
        <v>0</v>
      </c>
      <c r="X4146" s="88">
        <v>0</v>
      </c>
      <c r="Y4146" s="87">
        <v>0</v>
      </c>
      <c r="Z4146" s="88">
        <v>0</v>
      </c>
      <c r="AA4146" s="87">
        <v>0</v>
      </c>
      <c r="AB4146" s="88">
        <v>0</v>
      </c>
      <c r="AC4146" s="58"/>
      <c r="AD4146" s="59">
        <f t="shared" si="87"/>
        <v>0</v>
      </c>
      <c r="AE4146" s="58"/>
    </row>
    <row r="4147" spans="2:31" x14ac:dyDescent="0.3">
      <c r="B4147" s="4" t="s">
        <v>157</v>
      </c>
      <c r="C4147" s="14"/>
      <c r="D4147" s="14"/>
      <c r="E4147" s="87">
        <v>0</v>
      </c>
      <c r="F4147" s="88">
        <v>0</v>
      </c>
      <c r="G4147" s="87">
        <v>0</v>
      </c>
      <c r="H4147" s="88">
        <v>0</v>
      </c>
      <c r="I4147" s="87">
        <v>0</v>
      </c>
      <c r="J4147" s="88">
        <v>0</v>
      </c>
      <c r="K4147" s="87">
        <v>0</v>
      </c>
      <c r="L4147" s="88">
        <v>0</v>
      </c>
      <c r="M4147" s="87">
        <v>0</v>
      </c>
      <c r="N4147" s="88">
        <v>0</v>
      </c>
      <c r="O4147" s="87">
        <v>0</v>
      </c>
      <c r="P4147" s="88">
        <v>0</v>
      </c>
      <c r="Q4147" s="87">
        <v>0</v>
      </c>
      <c r="R4147" s="88">
        <v>0</v>
      </c>
      <c r="S4147" s="87">
        <v>0</v>
      </c>
      <c r="T4147" s="88">
        <v>0</v>
      </c>
      <c r="U4147" s="87">
        <v>0</v>
      </c>
      <c r="V4147" s="88">
        <v>0</v>
      </c>
      <c r="W4147" s="87">
        <v>0</v>
      </c>
      <c r="X4147" s="88">
        <v>0</v>
      </c>
      <c r="Y4147" s="87">
        <v>0</v>
      </c>
      <c r="Z4147" s="88">
        <v>0</v>
      </c>
      <c r="AA4147" s="87">
        <v>0</v>
      </c>
      <c r="AB4147" s="88">
        <v>0</v>
      </c>
      <c r="AC4147" s="58"/>
      <c r="AD4147" s="59">
        <f t="shared" si="87"/>
        <v>0</v>
      </c>
      <c r="AE4147" s="58"/>
    </row>
    <row r="4148" spans="2:31" x14ac:dyDescent="0.3">
      <c r="B4148" s="4" t="s">
        <v>158</v>
      </c>
      <c r="C4148" s="14"/>
      <c r="D4148" s="14"/>
      <c r="E4148" s="87">
        <v>0</v>
      </c>
      <c r="F4148" s="88">
        <v>0</v>
      </c>
      <c r="G4148" s="87">
        <v>0</v>
      </c>
      <c r="H4148" s="88">
        <v>0</v>
      </c>
      <c r="I4148" s="87">
        <v>0</v>
      </c>
      <c r="J4148" s="88">
        <v>0</v>
      </c>
      <c r="K4148" s="87">
        <v>0</v>
      </c>
      <c r="L4148" s="88">
        <v>0</v>
      </c>
      <c r="M4148" s="87">
        <v>0</v>
      </c>
      <c r="N4148" s="88">
        <v>0</v>
      </c>
      <c r="O4148" s="87">
        <v>0</v>
      </c>
      <c r="P4148" s="88">
        <v>0</v>
      </c>
      <c r="Q4148" s="87">
        <v>0</v>
      </c>
      <c r="R4148" s="88">
        <v>0</v>
      </c>
      <c r="S4148" s="87">
        <v>0</v>
      </c>
      <c r="T4148" s="88">
        <v>0</v>
      </c>
      <c r="U4148" s="87">
        <v>0</v>
      </c>
      <c r="V4148" s="88">
        <v>0</v>
      </c>
      <c r="W4148" s="87">
        <v>0</v>
      </c>
      <c r="X4148" s="88">
        <v>0</v>
      </c>
      <c r="Y4148" s="87">
        <v>0</v>
      </c>
      <c r="Z4148" s="88">
        <v>0</v>
      </c>
      <c r="AA4148" s="87">
        <v>0</v>
      </c>
      <c r="AB4148" s="88">
        <v>0</v>
      </c>
      <c r="AC4148" s="58"/>
      <c r="AD4148" s="59">
        <f t="shared" si="87"/>
        <v>0</v>
      </c>
      <c r="AE4148" s="58"/>
    </row>
    <row r="4149" spans="2:31" x14ac:dyDescent="0.3">
      <c r="B4149" s="4" t="s">
        <v>159</v>
      </c>
      <c r="C4149" s="14"/>
      <c r="D4149" s="14"/>
      <c r="E4149" s="87">
        <v>0</v>
      </c>
      <c r="F4149" s="88">
        <v>0</v>
      </c>
      <c r="G4149" s="87">
        <v>0</v>
      </c>
      <c r="H4149" s="88">
        <v>0</v>
      </c>
      <c r="I4149" s="87">
        <v>0</v>
      </c>
      <c r="J4149" s="88">
        <v>0</v>
      </c>
      <c r="K4149" s="87">
        <v>0</v>
      </c>
      <c r="L4149" s="88">
        <v>0</v>
      </c>
      <c r="M4149" s="87">
        <v>0</v>
      </c>
      <c r="N4149" s="88">
        <v>0</v>
      </c>
      <c r="O4149" s="87">
        <v>0</v>
      </c>
      <c r="P4149" s="88">
        <v>0</v>
      </c>
      <c r="Q4149" s="87">
        <v>0</v>
      </c>
      <c r="R4149" s="88">
        <v>0</v>
      </c>
      <c r="S4149" s="87">
        <v>0</v>
      </c>
      <c r="T4149" s="88">
        <v>0</v>
      </c>
      <c r="U4149" s="87">
        <v>0</v>
      </c>
      <c r="V4149" s="88">
        <v>0</v>
      </c>
      <c r="W4149" s="87">
        <v>0</v>
      </c>
      <c r="X4149" s="88">
        <v>0</v>
      </c>
      <c r="Y4149" s="87">
        <v>0</v>
      </c>
      <c r="Z4149" s="88">
        <v>0</v>
      </c>
      <c r="AA4149" s="87">
        <v>0</v>
      </c>
      <c r="AB4149" s="88">
        <v>0</v>
      </c>
      <c r="AC4149" s="58"/>
      <c r="AD4149" s="59">
        <f t="shared" si="87"/>
        <v>0</v>
      </c>
      <c r="AE4149" s="58"/>
    </row>
    <row r="4150" spans="2:31" x14ac:dyDescent="0.3">
      <c r="B4150" s="4" t="s">
        <v>202</v>
      </c>
      <c r="C4150" s="14"/>
      <c r="D4150" s="14"/>
      <c r="E4150" s="87">
        <v>0</v>
      </c>
      <c r="F4150" s="88">
        <v>0</v>
      </c>
      <c r="G4150" s="87">
        <v>0</v>
      </c>
      <c r="H4150" s="88">
        <v>0</v>
      </c>
      <c r="I4150" s="87">
        <v>0</v>
      </c>
      <c r="J4150" s="88">
        <v>0</v>
      </c>
      <c r="K4150" s="87">
        <v>0</v>
      </c>
      <c r="L4150" s="88">
        <v>0</v>
      </c>
      <c r="M4150" s="87">
        <v>0</v>
      </c>
      <c r="N4150" s="88">
        <v>0</v>
      </c>
      <c r="O4150" s="87">
        <v>0</v>
      </c>
      <c r="P4150" s="88">
        <v>0</v>
      </c>
      <c r="Q4150" s="87">
        <v>0</v>
      </c>
      <c r="R4150" s="88">
        <v>0</v>
      </c>
      <c r="S4150" s="87">
        <v>0</v>
      </c>
      <c r="T4150" s="88">
        <v>0</v>
      </c>
      <c r="U4150" s="87">
        <v>0</v>
      </c>
      <c r="V4150" s="88">
        <v>0</v>
      </c>
      <c r="W4150" s="87">
        <v>0</v>
      </c>
      <c r="X4150" s="88">
        <v>0</v>
      </c>
      <c r="Y4150" s="87">
        <v>0</v>
      </c>
      <c r="Z4150" s="88">
        <v>0</v>
      </c>
      <c r="AA4150" s="87">
        <v>0</v>
      </c>
      <c r="AB4150" s="88">
        <v>0</v>
      </c>
      <c r="AC4150" s="58"/>
      <c r="AD4150" s="59">
        <f t="shared" si="87"/>
        <v>0</v>
      </c>
      <c r="AE4150" s="58"/>
    </row>
    <row r="4151" spans="2:31" x14ac:dyDescent="0.3">
      <c r="B4151" s="4" t="s">
        <v>203</v>
      </c>
      <c r="C4151" s="14"/>
      <c r="D4151" s="14"/>
      <c r="E4151" s="87">
        <v>0</v>
      </c>
      <c r="F4151" s="88">
        <v>0</v>
      </c>
      <c r="G4151" s="87">
        <v>0</v>
      </c>
      <c r="H4151" s="88">
        <v>0</v>
      </c>
      <c r="I4151" s="87">
        <v>0</v>
      </c>
      <c r="J4151" s="88">
        <v>0</v>
      </c>
      <c r="K4151" s="87">
        <v>0</v>
      </c>
      <c r="L4151" s="88">
        <v>0</v>
      </c>
      <c r="M4151" s="87">
        <v>0</v>
      </c>
      <c r="N4151" s="88">
        <v>0</v>
      </c>
      <c r="O4151" s="87">
        <v>0</v>
      </c>
      <c r="P4151" s="88">
        <v>0</v>
      </c>
      <c r="Q4151" s="87">
        <v>0</v>
      </c>
      <c r="R4151" s="88">
        <v>0</v>
      </c>
      <c r="S4151" s="87">
        <v>0</v>
      </c>
      <c r="T4151" s="88">
        <v>0</v>
      </c>
      <c r="U4151" s="87">
        <v>0</v>
      </c>
      <c r="V4151" s="88">
        <v>0</v>
      </c>
      <c r="W4151" s="87">
        <v>0</v>
      </c>
      <c r="X4151" s="88">
        <v>0</v>
      </c>
      <c r="Y4151" s="87">
        <v>0</v>
      </c>
      <c r="Z4151" s="88">
        <v>0</v>
      </c>
      <c r="AA4151" s="87">
        <v>0</v>
      </c>
      <c r="AB4151" s="88">
        <v>0</v>
      </c>
      <c r="AC4151" s="58"/>
      <c r="AD4151" s="59">
        <f t="shared" si="87"/>
        <v>0</v>
      </c>
      <c r="AE4151" s="58"/>
    </row>
    <row r="4152" spans="2:31" x14ac:dyDescent="0.3">
      <c r="B4152" s="4" t="s">
        <v>187</v>
      </c>
      <c r="C4152" s="14"/>
      <c r="D4152" s="14"/>
      <c r="E4152" s="87">
        <v>0</v>
      </c>
      <c r="F4152" s="88">
        <v>0</v>
      </c>
      <c r="G4152" s="87">
        <v>0</v>
      </c>
      <c r="H4152" s="88">
        <v>0</v>
      </c>
      <c r="I4152" s="87">
        <v>0</v>
      </c>
      <c r="J4152" s="88">
        <v>0</v>
      </c>
      <c r="K4152" s="87">
        <v>0</v>
      </c>
      <c r="L4152" s="88">
        <v>1.5122568607330323E-2</v>
      </c>
      <c r="M4152" s="87">
        <v>0.16543251276016238</v>
      </c>
      <c r="N4152" s="88">
        <v>0</v>
      </c>
      <c r="O4152" s="87">
        <v>0</v>
      </c>
      <c r="P4152" s="88">
        <v>0</v>
      </c>
      <c r="Q4152" s="87">
        <v>0</v>
      </c>
      <c r="R4152" s="88">
        <v>0</v>
      </c>
      <c r="S4152" s="87">
        <v>0</v>
      </c>
      <c r="T4152" s="88">
        <v>0</v>
      </c>
      <c r="U4152" s="87">
        <v>0</v>
      </c>
      <c r="V4152" s="88">
        <v>0</v>
      </c>
      <c r="W4152" s="87">
        <v>0</v>
      </c>
      <c r="X4152" s="88">
        <v>0</v>
      </c>
      <c r="Y4152" s="87">
        <v>0</v>
      </c>
      <c r="Z4152" s="88">
        <v>0</v>
      </c>
      <c r="AA4152" s="87">
        <v>0</v>
      </c>
      <c r="AB4152" s="88">
        <v>0</v>
      </c>
      <c r="AC4152" s="58"/>
      <c r="AD4152" s="59">
        <f t="shared" si="87"/>
        <v>0.18055508136749271</v>
      </c>
      <c r="AE4152" s="58"/>
    </row>
    <row r="4153" spans="2:31" x14ac:dyDescent="0.3">
      <c r="B4153" s="4" t="s">
        <v>188</v>
      </c>
      <c r="C4153" s="14"/>
      <c r="D4153" s="14"/>
      <c r="E4153" s="87">
        <v>0</v>
      </c>
      <c r="F4153" s="88">
        <v>0</v>
      </c>
      <c r="G4153" s="87">
        <v>0</v>
      </c>
      <c r="H4153" s="88">
        <v>0</v>
      </c>
      <c r="I4153" s="87">
        <v>0</v>
      </c>
      <c r="J4153" s="88">
        <v>0</v>
      </c>
      <c r="K4153" s="87">
        <v>0</v>
      </c>
      <c r="L4153" s="88">
        <v>4.4595162073771165E-3</v>
      </c>
      <c r="M4153" s="87">
        <v>1.1741476821402705</v>
      </c>
      <c r="N4153" s="88">
        <v>0.1386761911213398</v>
      </c>
      <c r="O4153" s="87">
        <v>0</v>
      </c>
      <c r="P4153" s="88">
        <v>0</v>
      </c>
      <c r="Q4153" s="87">
        <v>0</v>
      </c>
      <c r="R4153" s="88">
        <v>0</v>
      </c>
      <c r="S4153" s="87">
        <v>0</v>
      </c>
      <c r="T4153" s="88">
        <v>0</v>
      </c>
      <c r="U4153" s="87">
        <v>0</v>
      </c>
      <c r="V4153" s="88">
        <v>0</v>
      </c>
      <c r="W4153" s="87">
        <v>0</v>
      </c>
      <c r="X4153" s="88">
        <v>0</v>
      </c>
      <c r="Y4153" s="87">
        <v>0</v>
      </c>
      <c r="Z4153" s="88">
        <v>0</v>
      </c>
      <c r="AA4153" s="87">
        <v>0</v>
      </c>
      <c r="AB4153" s="88">
        <v>0</v>
      </c>
      <c r="AC4153" s="58"/>
      <c r="AD4153" s="59">
        <f t="shared" si="87"/>
        <v>1.3172833894689875</v>
      </c>
      <c r="AE4153" s="58"/>
    </row>
    <row r="4154" spans="2:31" x14ac:dyDescent="0.3">
      <c r="B4154" s="4" t="s">
        <v>259</v>
      </c>
      <c r="C4154" s="14"/>
      <c r="D4154" s="14"/>
      <c r="E4154" s="87">
        <v>0</v>
      </c>
      <c r="F4154" s="88">
        <v>0</v>
      </c>
      <c r="G4154" s="87">
        <v>0</v>
      </c>
      <c r="H4154" s="88">
        <v>0</v>
      </c>
      <c r="I4154" s="87">
        <v>0</v>
      </c>
      <c r="J4154" s="88">
        <v>0</v>
      </c>
      <c r="K4154" s="87">
        <v>0</v>
      </c>
      <c r="L4154" s="88">
        <v>0</v>
      </c>
      <c r="M4154" s="87">
        <v>0</v>
      </c>
      <c r="N4154" s="88">
        <v>0</v>
      </c>
      <c r="O4154" s="87">
        <v>0</v>
      </c>
      <c r="P4154" s="88">
        <v>0</v>
      </c>
      <c r="Q4154" s="87">
        <v>0</v>
      </c>
      <c r="R4154" s="88">
        <v>0</v>
      </c>
      <c r="S4154" s="87">
        <v>0</v>
      </c>
      <c r="T4154" s="88">
        <v>0</v>
      </c>
      <c r="U4154" s="87">
        <v>0</v>
      </c>
      <c r="V4154" s="88">
        <v>0</v>
      </c>
      <c r="W4154" s="87">
        <v>0</v>
      </c>
      <c r="X4154" s="88">
        <v>0</v>
      </c>
      <c r="Y4154" s="87">
        <v>0</v>
      </c>
      <c r="Z4154" s="88">
        <v>0</v>
      </c>
      <c r="AA4154" s="87">
        <v>0</v>
      </c>
      <c r="AB4154" s="88">
        <v>0</v>
      </c>
      <c r="AC4154" s="58"/>
      <c r="AD4154" s="59">
        <f t="shared" si="87"/>
        <v>0</v>
      </c>
      <c r="AE4154" s="58"/>
    </row>
    <row r="4155" spans="2:31" x14ac:dyDescent="0.3">
      <c r="B4155" s="4" t="s">
        <v>160</v>
      </c>
      <c r="C4155" s="14"/>
      <c r="D4155" s="14"/>
      <c r="E4155" s="87">
        <v>0</v>
      </c>
      <c r="F4155" s="88">
        <v>0</v>
      </c>
      <c r="G4155" s="87">
        <v>0</v>
      </c>
      <c r="H4155" s="88">
        <v>0</v>
      </c>
      <c r="I4155" s="87">
        <v>0</v>
      </c>
      <c r="J4155" s="88">
        <v>0</v>
      </c>
      <c r="K4155" s="87">
        <v>0</v>
      </c>
      <c r="L4155" s="88">
        <v>0</v>
      </c>
      <c r="M4155" s="87">
        <v>0</v>
      </c>
      <c r="N4155" s="88">
        <v>0</v>
      </c>
      <c r="O4155" s="87">
        <v>0</v>
      </c>
      <c r="P4155" s="88">
        <v>0</v>
      </c>
      <c r="Q4155" s="87">
        <v>0</v>
      </c>
      <c r="R4155" s="88">
        <v>0</v>
      </c>
      <c r="S4155" s="87">
        <v>0</v>
      </c>
      <c r="T4155" s="88">
        <v>0</v>
      </c>
      <c r="U4155" s="87">
        <v>0</v>
      </c>
      <c r="V4155" s="88">
        <v>0</v>
      </c>
      <c r="W4155" s="87">
        <v>0</v>
      </c>
      <c r="X4155" s="88">
        <v>0</v>
      </c>
      <c r="Y4155" s="87">
        <v>0</v>
      </c>
      <c r="Z4155" s="88">
        <v>0</v>
      </c>
      <c r="AA4155" s="87">
        <v>0</v>
      </c>
      <c r="AB4155" s="88">
        <v>0</v>
      </c>
      <c r="AC4155" s="58"/>
      <c r="AD4155" s="59">
        <f t="shared" si="87"/>
        <v>0</v>
      </c>
      <c r="AE4155" s="58"/>
    </row>
    <row r="4156" spans="2:31" x14ac:dyDescent="0.3">
      <c r="B4156" s="4" t="s">
        <v>161</v>
      </c>
      <c r="C4156" s="14"/>
      <c r="D4156" s="14"/>
      <c r="E4156" s="87">
        <v>0</v>
      </c>
      <c r="F4156" s="88">
        <v>0</v>
      </c>
      <c r="G4156" s="87">
        <v>0</v>
      </c>
      <c r="H4156" s="88">
        <v>0</v>
      </c>
      <c r="I4156" s="87">
        <v>0</v>
      </c>
      <c r="J4156" s="88">
        <v>0</v>
      </c>
      <c r="K4156" s="87">
        <v>0</v>
      </c>
      <c r="L4156" s="88">
        <v>0</v>
      </c>
      <c r="M4156" s="87">
        <v>0</v>
      </c>
      <c r="N4156" s="88">
        <v>0</v>
      </c>
      <c r="O4156" s="87">
        <v>0</v>
      </c>
      <c r="P4156" s="88">
        <v>0</v>
      </c>
      <c r="Q4156" s="87">
        <v>0</v>
      </c>
      <c r="R4156" s="88">
        <v>0</v>
      </c>
      <c r="S4156" s="87">
        <v>0</v>
      </c>
      <c r="T4156" s="88">
        <v>0</v>
      </c>
      <c r="U4156" s="87">
        <v>0</v>
      </c>
      <c r="V4156" s="88">
        <v>0</v>
      </c>
      <c r="W4156" s="87">
        <v>0</v>
      </c>
      <c r="X4156" s="88">
        <v>0</v>
      </c>
      <c r="Y4156" s="87">
        <v>0</v>
      </c>
      <c r="Z4156" s="88">
        <v>0</v>
      </c>
      <c r="AA4156" s="87">
        <v>0</v>
      </c>
      <c r="AB4156" s="88">
        <v>0</v>
      </c>
      <c r="AC4156" s="58"/>
      <c r="AD4156" s="59">
        <f t="shared" si="87"/>
        <v>0</v>
      </c>
      <c r="AE4156" s="58"/>
    </row>
    <row r="4157" spans="2:31" x14ac:dyDescent="0.3">
      <c r="B4157" s="4" t="s">
        <v>162</v>
      </c>
      <c r="C4157" s="14"/>
      <c r="D4157" s="14"/>
      <c r="E4157" s="87">
        <v>0</v>
      </c>
      <c r="F4157" s="88">
        <v>0</v>
      </c>
      <c r="G4157" s="87">
        <v>0</v>
      </c>
      <c r="H4157" s="88">
        <v>0</v>
      </c>
      <c r="I4157" s="87">
        <v>0</v>
      </c>
      <c r="J4157" s="88">
        <v>0</v>
      </c>
      <c r="K4157" s="87">
        <v>0</v>
      </c>
      <c r="L4157" s="88">
        <v>0</v>
      </c>
      <c r="M4157" s="87">
        <v>0</v>
      </c>
      <c r="N4157" s="88">
        <v>0</v>
      </c>
      <c r="O4157" s="87">
        <v>0</v>
      </c>
      <c r="P4157" s="88">
        <v>0</v>
      </c>
      <c r="Q4157" s="87">
        <v>0</v>
      </c>
      <c r="R4157" s="88">
        <v>0</v>
      </c>
      <c r="S4157" s="87">
        <v>0</v>
      </c>
      <c r="T4157" s="88">
        <v>0</v>
      </c>
      <c r="U4157" s="87">
        <v>0</v>
      </c>
      <c r="V4157" s="88">
        <v>0</v>
      </c>
      <c r="W4157" s="87">
        <v>0</v>
      </c>
      <c r="X4157" s="88">
        <v>0</v>
      </c>
      <c r="Y4157" s="87">
        <v>0</v>
      </c>
      <c r="Z4157" s="88">
        <v>0</v>
      </c>
      <c r="AA4157" s="87">
        <v>0</v>
      </c>
      <c r="AB4157" s="88">
        <v>0</v>
      </c>
      <c r="AC4157" s="58"/>
      <c r="AD4157" s="59">
        <f t="shared" si="87"/>
        <v>0</v>
      </c>
      <c r="AE4157" s="58"/>
    </row>
    <row r="4158" spans="2:31" x14ac:dyDescent="0.3">
      <c r="B4158" s="4" t="s">
        <v>149</v>
      </c>
      <c r="C4158" s="14"/>
      <c r="D4158" s="14"/>
      <c r="E4158" s="87">
        <v>0</v>
      </c>
      <c r="F4158" s="88">
        <v>0</v>
      </c>
      <c r="G4158" s="87">
        <v>0</v>
      </c>
      <c r="H4158" s="88">
        <v>0</v>
      </c>
      <c r="I4158" s="87">
        <v>0</v>
      </c>
      <c r="J4158" s="88">
        <v>0</v>
      </c>
      <c r="K4158" s="87">
        <v>0</v>
      </c>
      <c r="L4158" s="88">
        <v>2.058333333333334</v>
      </c>
      <c r="M4158" s="87">
        <v>6.5000000000000027</v>
      </c>
      <c r="N4158" s="88">
        <v>1.0833333333333337</v>
      </c>
      <c r="O4158" s="87">
        <v>3.2500000000000013</v>
      </c>
      <c r="P4158" s="88">
        <v>6.5000000000000027</v>
      </c>
      <c r="Q4158" s="87">
        <v>6.5000000000000027</v>
      </c>
      <c r="R4158" s="88">
        <v>6.5000000000000027</v>
      </c>
      <c r="S4158" s="87">
        <v>6.5000000000000027</v>
      </c>
      <c r="T4158" s="88">
        <v>6.5000000000000027</v>
      </c>
      <c r="U4158" s="87">
        <v>6.5000000000000027</v>
      </c>
      <c r="V4158" s="88">
        <v>6.5000000000000027</v>
      </c>
      <c r="W4158" s="87">
        <v>6.5000000000000027</v>
      </c>
      <c r="X4158" s="88">
        <v>0.65000000000000013</v>
      </c>
      <c r="Y4158" s="87">
        <v>0</v>
      </c>
      <c r="Z4158" s="88">
        <v>0</v>
      </c>
      <c r="AA4158" s="87">
        <v>0</v>
      </c>
      <c r="AB4158" s="88">
        <v>0</v>
      </c>
      <c r="AC4158" s="58"/>
      <c r="AD4158" s="59">
        <f t="shared" si="87"/>
        <v>65.541666666666686</v>
      </c>
      <c r="AE4158" s="58"/>
    </row>
    <row r="4159" spans="2:31" x14ac:dyDescent="0.3">
      <c r="B4159" s="4" t="s">
        <v>230</v>
      </c>
      <c r="C4159" s="14"/>
      <c r="D4159" s="14"/>
      <c r="E4159" s="87">
        <v>0</v>
      </c>
      <c r="F4159" s="88">
        <v>0</v>
      </c>
      <c r="G4159" s="87">
        <v>0</v>
      </c>
      <c r="H4159" s="88">
        <v>0</v>
      </c>
      <c r="I4159" s="87">
        <v>0</v>
      </c>
      <c r="J4159" s="88">
        <v>0</v>
      </c>
      <c r="K4159" s="87">
        <v>0</v>
      </c>
      <c r="L4159" s="88">
        <v>0</v>
      </c>
      <c r="M4159" s="87">
        <v>0</v>
      </c>
      <c r="N4159" s="88">
        <v>0</v>
      </c>
      <c r="O4159" s="87">
        <v>0</v>
      </c>
      <c r="P4159" s="88">
        <v>0</v>
      </c>
      <c r="Q4159" s="87">
        <v>0</v>
      </c>
      <c r="R4159" s="88">
        <v>0</v>
      </c>
      <c r="S4159" s="87">
        <v>0</v>
      </c>
      <c r="T4159" s="88">
        <v>0</v>
      </c>
      <c r="U4159" s="87">
        <v>0</v>
      </c>
      <c r="V4159" s="88">
        <v>0</v>
      </c>
      <c r="W4159" s="87">
        <v>0</v>
      </c>
      <c r="X4159" s="88">
        <v>0</v>
      </c>
      <c r="Y4159" s="87">
        <v>0</v>
      </c>
      <c r="Z4159" s="88">
        <v>0</v>
      </c>
      <c r="AA4159" s="87">
        <v>0</v>
      </c>
      <c r="AB4159" s="88">
        <v>0</v>
      </c>
      <c r="AC4159" s="58"/>
      <c r="AD4159" s="59">
        <f t="shared" si="87"/>
        <v>0</v>
      </c>
      <c r="AE4159" s="58"/>
    </row>
    <row r="4160" spans="2:31" x14ac:dyDescent="0.3">
      <c r="B4160" s="4" t="s">
        <v>248</v>
      </c>
      <c r="C4160" s="14"/>
      <c r="D4160" s="14"/>
      <c r="E4160" s="87">
        <v>0</v>
      </c>
      <c r="F4160" s="88">
        <v>0</v>
      </c>
      <c r="G4160" s="87">
        <v>0</v>
      </c>
      <c r="H4160" s="88">
        <v>0</v>
      </c>
      <c r="I4160" s="87">
        <v>0</v>
      </c>
      <c r="J4160" s="88">
        <v>0</v>
      </c>
      <c r="K4160" s="87">
        <v>0</v>
      </c>
      <c r="L4160" s="88">
        <v>0</v>
      </c>
      <c r="M4160" s="87">
        <v>0</v>
      </c>
      <c r="N4160" s="88">
        <v>0</v>
      </c>
      <c r="O4160" s="87">
        <v>0</v>
      </c>
      <c r="P4160" s="88">
        <v>0</v>
      </c>
      <c r="Q4160" s="87">
        <v>0</v>
      </c>
      <c r="R4160" s="88">
        <v>0</v>
      </c>
      <c r="S4160" s="87">
        <v>0</v>
      </c>
      <c r="T4160" s="88">
        <v>0</v>
      </c>
      <c r="U4160" s="87">
        <v>0</v>
      </c>
      <c r="V4160" s="88">
        <v>0</v>
      </c>
      <c r="W4160" s="87">
        <v>0</v>
      </c>
      <c r="X4160" s="88">
        <v>0</v>
      </c>
      <c r="Y4160" s="87">
        <v>0</v>
      </c>
      <c r="Z4160" s="88">
        <v>0</v>
      </c>
      <c r="AA4160" s="87">
        <v>0</v>
      </c>
      <c r="AB4160" s="88">
        <v>0</v>
      </c>
      <c r="AC4160" s="58"/>
      <c r="AD4160" s="59">
        <f t="shared" si="87"/>
        <v>0</v>
      </c>
      <c r="AE4160" s="58"/>
    </row>
    <row r="4161" spans="2:31" x14ac:dyDescent="0.3">
      <c r="B4161" s="4" t="s">
        <v>231</v>
      </c>
      <c r="C4161" s="14"/>
      <c r="D4161" s="14"/>
      <c r="E4161" s="87">
        <v>0</v>
      </c>
      <c r="F4161" s="88">
        <v>0</v>
      </c>
      <c r="G4161" s="87">
        <v>0</v>
      </c>
      <c r="H4161" s="88">
        <v>0</v>
      </c>
      <c r="I4161" s="87">
        <v>0</v>
      </c>
      <c r="J4161" s="88">
        <v>0</v>
      </c>
      <c r="K4161" s="87">
        <v>0</v>
      </c>
      <c r="L4161" s="88">
        <v>0</v>
      </c>
      <c r="M4161" s="87">
        <v>0</v>
      </c>
      <c r="N4161" s="88">
        <v>0</v>
      </c>
      <c r="O4161" s="87">
        <v>0</v>
      </c>
      <c r="P4161" s="88">
        <v>0</v>
      </c>
      <c r="Q4161" s="87">
        <v>0</v>
      </c>
      <c r="R4161" s="88">
        <v>0</v>
      </c>
      <c r="S4161" s="87">
        <v>0</v>
      </c>
      <c r="T4161" s="88">
        <v>0</v>
      </c>
      <c r="U4161" s="87">
        <v>0</v>
      </c>
      <c r="V4161" s="88">
        <v>0</v>
      </c>
      <c r="W4161" s="87">
        <v>0</v>
      </c>
      <c r="X4161" s="88">
        <v>0</v>
      </c>
      <c r="Y4161" s="87">
        <v>0</v>
      </c>
      <c r="Z4161" s="88">
        <v>0</v>
      </c>
      <c r="AA4161" s="87">
        <v>0</v>
      </c>
      <c r="AB4161" s="88">
        <v>0</v>
      </c>
      <c r="AC4161" s="58"/>
      <c r="AD4161" s="59">
        <f t="shared" si="87"/>
        <v>0</v>
      </c>
      <c r="AE4161" s="58"/>
    </row>
    <row r="4162" spans="2:31" x14ac:dyDescent="0.3">
      <c r="B4162" s="4" t="s">
        <v>292</v>
      </c>
      <c r="C4162" s="14"/>
      <c r="D4162" s="14"/>
      <c r="E4162" s="87">
        <v>0</v>
      </c>
      <c r="F4162" s="88">
        <v>0</v>
      </c>
      <c r="G4162" s="87">
        <v>0</v>
      </c>
      <c r="H4162" s="88">
        <v>0</v>
      </c>
      <c r="I4162" s="87">
        <v>0</v>
      </c>
      <c r="J4162" s="88">
        <v>0</v>
      </c>
      <c r="K4162" s="87">
        <v>0</v>
      </c>
      <c r="L4162" s="88">
        <v>0</v>
      </c>
      <c r="M4162" s="87">
        <v>0</v>
      </c>
      <c r="N4162" s="88">
        <v>0</v>
      </c>
      <c r="O4162" s="87">
        <v>0</v>
      </c>
      <c r="P4162" s="88">
        <v>0</v>
      </c>
      <c r="Q4162" s="87">
        <v>0</v>
      </c>
      <c r="R4162" s="88">
        <v>0</v>
      </c>
      <c r="S4162" s="87">
        <v>0</v>
      </c>
      <c r="T4162" s="88">
        <v>0</v>
      </c>
      <c r="U4162" s="87">
        <v>0</v>
      </c>
      <c r="V4162" s="88">
        <v>0</v>
      </c>
      <c r="W4162" s="87">
        <v>0</v>
      </c>
      <c r="X4162" s="88">
        <v>0</v>
      </c>
      <c r="Y4162" s="87">
        <v>0</v>
      </c>
      <c r="Z4162" s="88">
        <v>0</v>
      </c>
      <c r="AA4162" s="87">
        <v>0</v>
      </c>
      <c r="AB4162" s="88">
        <v>0</v>
      </c>
      <c r="AC4162" s="58"/>
      <c r="AD4162" s="59">
        <f t="shared" si="87"/>
        <v>0</v>
      </c>
      <c r="AE4162" s="58"/>
    </row>
    <row r="4163" spans="2:31" x14ac:dyDescent="0.3">
      <c r="B4163" s="4" t="s">
        <v>244</v>
      </c>
      <c r="C4163" s="14"/>
      <c r="D4163" s="14"/>
      <c r="E4163" s="87">
        <v>0</v>
      </c>
      <c r="F4163" s="88">
        <v>0</v>
      </c>
      <c r="G4163" s="87">
        <v>0</v>
      </c>
      <c r="H4163" s="88">
        <v>0</v>
      </c>
      <c r="I4163" s="87">
        <v>0</v>
      </c>
      <c r="J4163" s="88">
        <v>0</v>
      </c>
      <c r="K4163" s="87">
        <v>0</v>
      </c>
      <c r="L4163" s="88">
        <v>1.0598833333333331</v>
      </c>
      <c r="M4163" s="87">
        <v>3.3469999999999982</v>
      </c>
      <c r="N4163" s="88">
        <v>0.55783333333333329</v>
      </c>
      <c r="O4163" s="87">
        <v>0</v>
      </c>
      <c r="P4163" s="88">
        <v>0</v>
      </c>
      <c r="Q4163" s="87">
        <v>0</v>
      </c>
      <c r="R4163" s="88">
        <v>0</v>
      </c>
      <c r="S4163" s="87">
        <v>0</v>
      </c>
      <c r="T4163" s="88">
        <v>0</v>
      </c>
      <c r="U4163" s="87">
        <v>0</v>
      </c>
      <c r="V4163" s="88">
        <v>0</v>
      </c>
      <c r="W4163" s="87">
        <v>0</v>
      </c>
      <c r="X4163" s="88">
        <v>0</v>
      </c>
      <c r="Y4163" s="87">
        <v>0</v>
      </c>
      <c r="Z4163" s="88">
        <v>0</v>
      </c>
      <c r="AA4163" s="87">
        <v>0</v>
      </c>
      <c r="AB4163" s="88">
        <v>0</v>
      </c>
      <c r="AC4163" s="58"/>
      <c r="AD4163" s="59">
        <f t="shared" si="87"/>
        <v>4.9647166666666642</v>
      </c>
      <c r="AE4163" s="58"/>
    </row>
    <row r="4164" spans="2:31" x14ac:dyDescent="0.3">
      <c r="B4164" s="4" t="s">
        <v>245</v>
      </c>
      <c r="C4164" s="14"/>
      <c r="D4164" s="14"/>
      <c r="E4164" s="87">
        <v>0</v>
      </c>
      <c r="F4164" s="88">
        <v>0</v>
      </c>
      <c r="G4164" s="87">
        <v>0</v>
      </c>
      <c r="H4164" s="88">
        <v>0</v>
      </c>
      <c r="I4164" s="87">
        <v>0</v>
      </c>
      <c r="J4164" s="88">
        <v>0</v>
      </c>
      <c r="K4164" s="87">
        <v>0</v>
      </c>
      <c r="L4164" s="88">
        <v>1.0598833333333331</v>
      </c>
      <c r="M4164" s="87">
        <v>3.3469999999999982</v>
      </c>
      <c r="N4164" s="88">
        <v>0.55783333333333329</v>
      </c>
      <c r="O4164" s="87">
        <v>0</v>
      </c>
      <c r="P4164" s="88">
        <v>0</v>
      </c>
      <c r="Q4164" s="87">
        <v>0</v>
      </c>
      <c r="R4164" s="88">
        <v>0</v>
      </c>
      <c r="S4164" s="87">
        <v>0</v>
      </c>
      <c r="T4164" s="88">
        <v>0</v>
      </c>
      <c r="U4164" s="87">
        <v>0</v>
      </c>
      <c r="V4164" s="88">
        <v>0</v>
      </c>
      <c r="W4164" s="87">
        <v>0</v>
      </c>
      <c r="X4164" s="88">
        <v>0</v>
      </c>
      <c r="Y4164" s="87">
        <v>0</v>
      </c>
      <c r="Z4164" s="88">
        <v>0</v>
      </c>
      <c r="AA4164" s="87">
        <v>0</v>
      </c>
      <c r="AB4164" s="88">
        <v>0</v>
      </c>
      <c r="AC4164" s="58"/>
      <c r="AD4164" s="59">
        <f t="shared" si="87"/>
        <v>4.9647166666666642</v>
      </c>
      <c r="AE4164" s="58"/>
    </row>
    <row r="4165" spans="2:31" x14ac:dyDescent="0.3">
      <c r="B4165" s="4" t="s">
        <v>257</v>
      </c>
      <c r="C4165" s="14"/>
      <c r="D4165" s="14"/>
      <c r="E4165" s="87">
        <v>0</v>
      </c>
      <c r="F4165" s="88">
        <v>0</v>
      </c>
      <c r="G4165" s="87">
        <v>0</v>
      </c>
      <c r="H4165" s="88">
        <v>0</v>
      </c>
      <c r="I4165" s="87">
        <v>0</v>
      </c>
      <c r="J4165" s="88">
        <v>0</v>
      </c>
      <c r="K4165" s="87">
        <v>0</v>
      </c>
      <c r="L4165" s="88">
        <v>0</v>
      </c>
      <c r="M4165" s="87">
        <v>0</v>
      </c>
      <c r="N4165" s="88">
        <v>0</v>
      </c>
      <c r="O4165" s="87">
        <v>0</v>
      </c>
      <c r="P4165" s="88">
        <v>0</v>
      </c>
      <c r="Q4165" s="87">
        <v>0</v>
      </c>
      <c r="R4165" s="88">
        <v>0</v>
      </c>
      <c r="S4165" s="87">
        <v>0</v>
      </c>
      <c r="T4165" s="88">
        <v>0</v>
      </c>
      <c r="U4165" s="87">
        <v>0</v>
      </c>
      <c r="V4165" s="88">
        <v>0</v>
      </c>
      <c r="W4165" s="87">
        <v>0</v>
      </c>
      <c r="X4165" s="88">
        <v>0</v>
      </c>
      <c r="Y4165" s="87">
        <v>0</v>
      </c>
      <c r="Z4165" s="88">
        <v>0</v>
      </c>
      <c r="AA4165" s="87">
        <v>0</v>
      </c>
      <c r="AB4165" s="88">
        <v>0</v>
      </c>
      <c r="AC4165" s="58"/>
      <c r="AD4165" s="59">
        <f t="shared" si="87"/>
        <v>0</v>
      </c>
      <c r="AE4165" s="58"/>
    </row>
    <row r="4166" spans="2:31" x14ac:dyDescent="0.3">
      <c r="B4166" s="4" t="s">
        <v>222</v>
      </c>
      <c r="C4166" s="14"/>
      <c r="D4166" s="14"/>
      <c r="E4166" s="87">
        <v>0</v>
      </c>
      <c r="F4166" s="88">
        <v>0</v>
      </c>
      <c r="G4166" s="87">
        <v>0</v>
      </c>
      <c r="H4166" s="88">
        <v>0</v>
      </c>
      <c r="I4166" s="87">
        <v>0</v>
      </c>
      <c r="J4166" s="88">
        <v>0</v>
      </c>
      <c r="K4166" s="87">
        <v>0</v>
      </c>
      <c r="L4166" s="88">
        <v>0</v>
      </c>
      <c r="M4166" s="87">
        <v>0</v>
      </c>
      <c r="N4166" s="88">
        <v>0</v>
      </c>
      <c r="O4166" s="87">
        <v>0.20541666666666683</v>
      </c>
      <c r="P4166" s="88">
        <v>3.7555555555555682E-2</v>
      </c>
      <c r="Q4166" s="87">
        <v>0</v>
      </c>
      <c r="R4166" s="88">
        <v>0</v>
      </c>
      <c r="S4166" s="87">
        <v>0</v>
      </c>
      <c r="T4166" s="88">
        <v>0</v>
      </c>
      <c r="U4166" s="87">
        <v>0</v>
      </c>
      <c r="V4166" s="88">
        <v>0</v>
      </c>
      <c r="W4166" s="87">
        <v>0</v>
      </c>
      <c r="X4166" s="88">
        <v>0</v>
      </c>
      <c r="Y4166" s="87">
        <v>0</v>
      </c>
      <c r="Z4166" s="88">
        <v>0</v>
      </c>
      <c r="AA4166" s="87">
        <v>0</v>
      </c>
      <c r="AB4166" s="88">
        <v>0</v>
      </c>
      <c r="AC4166" s="58"/>
      <c r="AD4166" s="59">
        <f t="shared" si="87"/>
        <v>0.24297222222222251</v>
      </c>
      <c r="AE4166" s="58"/>
    </row>
    <row r="4167" spans="2:31" x14ac:dyDescent="0.3">
      <c r="B4167" s="4" t="s">
        <v>223</v>
      </c>
      <c r="C4167" s="14"/>
      <c r="D4167" s="14"/>
      <c r="E4167" s="87">
        <v>0</v>
      </c>
      <c r="F4167" s="88">
        <v>0</v>
      </c>
      <c r="G4167" s="87">
        <v>0</v>
      </c>
      <c r="H4167" s="88">
        <v>0</v>
      </c>
      <c r="I4167" s="87">
        <v>0</v>
      </c>
      <c r="J4167" s="88">
        <v>0</v>
      </c>
      <c r="K4167" s="87">
        <v>0</v>
      </c>
      <c r="L4167" s="88">
        <v>0</v>
      </c>
      <c r="M4167" s="87">
        <v>0</v>
      </c>
      <c r="N4167" s="88">
        <v>0</v>
      </c>
      <c r="O4167" s="87">
        <v>0.74949254989624015</v>
      </c>
      <c r="P4167" s="88">
        <v>0.35698097546895335</v>
      </c>
      <c r="Q4167" s="87">
        <v>5.6530817912736309</v>
      </c>
      <c r="R4167" s="88">
        <v>6.6540170055038024</v>
      </c>
      <c r="S4167" s="87">
        <v>6.6576197570422702</v>
      </c>
      <c r="T4167" s="88">
        <v>7.4806669532192034</v>
      </c>
      <c r="U4167" s="87">
        <v>9.1509363713855336</v>
      </c>
      <c r="V4167" s="88">
        <v>9.996098474853472</v>
      </c>
      <c r="W4167" s="87">
        <v>4.5087750525989883</v>
      </c>
      <c r="X4167" s="88">
        <v>4.8969131045871292E-2</v>
      </c>
      <c r="Y4167" s="87">
        <v>0</v>
      </c>
      <c r="Z4167" s="88">
        <v>0</v>
      </c>
      <c r="AA4167" s="87">
        <v>0</v>
      </c>
      <c r="AB4167" s="88">
        <v>0</v>
      </c>
      <c r="AC4167" s="58"/>
      <c r="AD4167" s="59">
        <f t="shared" si="87"/>
        <v>51.256638062287969</v>
      </c>
      <c r="AE4167" s="58"/>
    </row>
    <row r="4168" spans="2:31" x14ac:dyDescent="0.3">
      <c r="B4168" s="4" t="s">
        <v>224</v>
      </c>
      <c r="C4168" s="14"/>
      <c r="D4168" s="14"/>
      <c r="E4168" s="87">
        <v>0</v>
      </c>
      <c r="F4168" s="88">
        <v>0</v>
      </c>
      <c r="G4168" s="87">
        <v>0</v>
      </c>
      <c r="H4168" s="88">
        <v>0</v>
      </c>
      <c r="I4168" s="87">
        <v>0</v>
      </c>
      <c r="J4168" s="88">
        <v>0</v>
      </c>
      <c r="K4168" s="87">
        <v>0</v>
      </c>
      <c r="L4168" s="88">
        <v>0</v>
      </c>
      <c r="M4168" s="87">
        <v>0</v>
      </c>
      <c r="N4168" s="88">
        <v>0</v>
      </c>
      <c r="O4168" s="87">
        <v>0</v>
      </c>
      <c r="P4168" s="88">
        <v>0</v>
      </c>
      <c r="Q4168" s="87">
        <v>0</v>
      </c>
      <c r="R4168" s="88">
        <v>0</v>
      </c>
      <c r="S4168" s="87">
        <v>0</v>
      </c>
      <c r="T4168" s="88">
        <v>0</v>
      </c>
      <c r="U4168" s="87">
        <v>0</v>
      </c>
      <c r="V4168" s="88">
        <v>0</v>
      </c>
      <c r="W4168" s="87">
        <v>0</v>
      </c>
      <c r="X4168" s="88">
        <v>0</v>
      </c>
      <c r="Y4168" s="87">
        <v>0</v>
      </c>
      <c r="Z4168" s="88">
        <v>0</v>
      </c>
      <c r="AA4168" s="87">
        <v>0</v>
      </c>
      <c r="AB4168" s="88">
        <v>0</v>
      </c>
      <c r="AC4168" s="58"/>
      <c r="AD4168" s="59">
        <f t="shared" si="87"/>
        <v>0</v>
      </c>
      <c r="AE4168" s="58"/>
    </row>
    <row r="4169" spans="2:31" x14ac:dyDescent="0.3">
      <c r="B4169" s="4" t="s">
        <v>258</v>
      </c>
      <c r="C4169" s="14"/>
      <c r="D4169" s="14"/>
      <c r="E4169" s="87">
        <v>0</v>
      </c>
      <c r="F4169" s="88">
        <v>0</v>
      </c>
      <c r="G4169" s="87">
        <v>0</v>
      </c>
      <c r="H4169" s="88">
        <v>0</v>
      </c>
      <c r="I4169" s="87">
        <v>0</v>
      </c>
      <c r="J4169" s="88">
        <v>0</v>
      </c>
      <c r="K4169" s="87">
        <v>0</v>
      </c>
      <c r="L4169" s="88">
        <v>0</v>
      </c>
      <c r="M4169" s="87">
        <v>0</v>
      </c>
      <c r="N4169" s="88">
        <v>0</v>
      </c>
      <c r="O4169" s="87">
        <v>0</v>
      </c>
      <c r="P4169" s="88">
        <v>0</v>
      </c>
      <c r="Q4169" s="87">
        <v>0</v>
      </c>
      <c r="R4169" s="88">
        <v>0</v>
      </c>
      <c r="S4169" s="87">
        <v>0</v>
      </c>
      <c r="T4169" s="88">
        <v>0</v>
      </c>
      <c r="U4169" s="87">
        <v>0</v>
      </c>
      <c r="V4169" s="88">
        <v>0</v>
      </c>
      <c r="W4169" s="87">
        <v>0</v>
      </c>
      <c r="X4169" s="88">
        <v>0</v>
      </c>
      <c r="Y4169" s="87">
        <v>0</v>
      </c>
      <c r="Z4169" s="88">
        <v>0</v>
      </c>
      <c r="AA4169" s="87">
        <v>0</v>
      </c>
      <c r="AB4169" s="88">
        <v>0</v>
      </c>
      <c r="AC4169" s="58"/>
      <c r="AD4169" s="59">
        <f t="shared" si="87"/>
        <v>0</v>
      </c>
      <c r="AE4169" s="58"/>
    </row>
    <row r="4170" spans="2:31" x14ac:dyDescent="0.3">
      <c r="B4170" s="4" t="s">
        <v>246</v>
      </c>
      <c r="C4170" s="14"/>
      <c r="D4170" s="14"/>
      <c r="E4170" s="87">
        <v>0</v>
      </c>
      <c r="F4170" s="88">
        <v>0</v>
      </c>
      <c r="G4170" s="87">
        <v>0</v>
      </c>
      <c r="H4170" s="88">
        <v>0</v>
      </c>
      <c r="I4170" s="87">
        <v>0</v>
      </c>
      <c r="J4170" s="88">
        <v>0</v>
      </c>
      <c r="K4170" s="87">
        <v>0</v>
      </c>
      <c r="L4170" s="88">
        <v>0</v>
      </c>
      <c r="M4170" s="87">
        <v>0</v>
      </c>
      <c r="N4170" s="88">
        <v>0</v>
      </c>
      <c r="O4170" s="87">
        <v>0</v>
      </c>
      <c r="P4170" s="88">
        <v>0</v>
      </c>
      <c r="Q4170" s="87">
        <v>0</v>
      </c>
      <c r="R4170" s="88">
        <v>0</v>
      </c>
      <c r="S4170" s="87">
        <v>0</v>
      </c>
      <c r="T4170" s="88">
        <v>0</v>
      </c>
      <c r="U4170" s="87">
        <v>0</v>
      </c>
      <c r="V4170" s="88">
        <v>0</v>
      </c>
      <c r="W4170" s="87">
        <v>0</v>
      </c>
      <c r="X4170" s="88">
        <v>0</v>
      </c>
      <c r="Y4170" s="87">
        <v>0</v>
      </c>
      <c r="Z4170" s="88">
        <v>0</v>
      </c>
      <c r="AA4170" s="87">
        <v>0</v>
      </c>
      <c r="AB4170" s="88">
        <v>0</v>
      </c>
      <c r="AC4170" s="58"/>
      <c r="AD4170" s="59">
        <f t="shared" si="87"/>
        <v>0</v>
      </c>
      <c r="AE4170" s="58"/>
    </row>
    <row r="4171" spans="2:31" x14ac:dyDescent="0.3">
      <c r="B4171" s="4" t="s">
        <v>189</v>
      </c>
      <c r="C4171" s="14"/>
      <c r="D4171" s="14"/>
      <c r="E4171" s="87">
        <v>0</v>
      </c>
      <c r="F4171" s="88">
        <v>0</v>
      </c>
      <c r="G4171" s="87">
        <v>0</v>
      </c>
      <c r="H4171" s="88">
        <v>0</v>
      </c>
      <c r="I4171" s="87">
        <v>0</v>
      </c>
      <c r="J4171" s="88">
        <v>0</v>
      </c>
      <c r="K4171" s="87">
        <v>0</v>
      </c>
      <c r="L4171" s="88">
        <v>0</v>
      </c>
      <c r="M4171" s="87">
        <v>0</v>
      </c>
      <c r="N4171" s="88">
        <v>0</v>
      </c>
      <c r="O4171" s="87">
        <v>0</v>
      </c>
      <c r="P4171" s="88">
        <v>0</v>
      </c>
      <c r="Q4171" s="87">
        <v>0</v>
      </c>
      <c r="R4171" s="88">
        <v>0</v>
      </c>
      <c r="S4171" s="87">
        <v>0</v>
      </c>
      <c r="T4171" s="88">
        <v>0</v>
      </c>
      <c r="U4171" s="87">
        <v>0</v>
      </c>
      <c r="V4171" s="88">
        <v>0</v>
      </c>
      <c r="W4171" s="87">
        <v>0</v>
      </c>
      <c r="X4171" s="88">
        <v>0</v>
      </c>
      <c r="Y4171" s="87">
        <v>0</v>
      </c>
      <c r="Z4171" s="88">
        <v>0</v>
      </c>
      <c r="AA4171" s="87">
        <v>0</v>
      </c>
      <c r="AB4171" s="88">
        <v>0</v>
      </c>
      <c r="AC4171" s="58"/>
      <c r="AD4171" s="59">
        <f t="shared" si="87"/>
        <v>0</v>
      </c>
      <c r="AE4171" s="58"/>
    </row>
    <row r="4172" spans="2:31" x14ac:dyDescent="0.3">
      <c r="B4172" s="4" t="s">
        <v>190</v>
      </c>
      <c r="C4172" s="14"/>
      <c r="D4172" s="14"/>
      <c r="E4172" s="87">
        <v>0</v>
      </c>
      <c r="F4172" s="88">
        <v>0</v>
      </c>
      <c r="G4172" s="87">
        <v>0</v>
      </c>
      <c r="H4172" s="88">
        <v>0</v>
      </c>
      <c r="I4172" s="87">
        <v>0</v>
      </c>
      <c r="J4172" s="88">
        <v>0</v>
      </c>
      <c r="K4172" s="87">
        <v>0</v>
      </c>
      <c r="L4172" s="88">
        <v>0</v>
      </c>
      <c r="M4172" s="87">
        <v>0</v>
      </c>
      <c r="N4172" s="88">
        <v>0</v>
      </c>
      <c r="O4172" s="87">
        <v>0</v>
      </c>
      <c r="P4172" s="88">
        <v>0</v>
      </c>
      <c r="Q4172" s="87">
        <v>0</v>
      </c>
      <c r="R4172" s="88">
        <v>0</v>
      </c>
      <c r="S4172" s="87">
        <v>0</v>
      </c>
      <c r="T4172" s="88">
        <v>0</v>
      </c>
      <c r="U4172" s="87">
        <v>0</v>
      </c>
      <c r="V4172" s="88">
        <v>0</v>
      </c>
      <c r="W4172" s="87">
        <v>0</v>
      </c>
      <c r="X4172" s="88">
        <v>0</v>
      </c>
      <c r="Y4172" s="87">
        <v>0</v>
      </c>
      <c r="Z4172" s="88">
        <v>0</v>
      </c>
      <c r="AA4172" s="87">
        <v>0</v>
      </c>
      <c r="AB4172" s="88">
        <v>0</v>
      </c>
      <c r="AC4172" s="58"/>
      <c r="AD4172" s="59">
        <f t="shared" si="87"/>
        <v>0</v>
      </c>
      <c r="AE4172" s="58"/>
    </row>
    <row r="4173" spans="2:31" x14ac:dyDescent="0.3">
      <c r="B4173" s="4" t="s">
        <v>208</v>
      </c>
      <c r="C4173" s="14"/>
      <c r="D4173" s="14"/>
      <c r="E4173" s="87">
        <v>0</v>
      </c>
      <c r="F4173" s="88">
        <v>0</v>
      </c>
      <c r="G4173" s="87">
        <v>0</v>
      </c>
      <c r="H4173" s="88">
        <v>0</v>
      </c>
      <c r="I4173" s="87">
        <v>0</v>
      </c>
      <c r="J4173" s="88">
        <v>0</v>
      </c>
      <c r="K4173" s="87">
        <v>0</v>
      </c>
      <c r="L4173" s="88">
        <v>1.1954166666666668</v>
      </c>
      <c r="M4173" s="87">
        <v>8.5417108497023584</v>
      </c>
      <c r="N4173" s="88">
        <v>1.4931655151342664</v>
      </c>
      <c r="O4173" s="87">
        <v>0</v>
      </c>
      <c r="P4173" s="88">
        <v>0</v>
      </c>
      <c r="Q4173" s="87">
        <v>0</v>
      </c>
      <c r="R4173" s="88">
        <v>0</v>
      </c>
      <c r="S4173" s="87">
        <v>0</v>
      </c>
      <c r="T4173" s="88">
        <v>0</v>
      </c>
      <c r="U4173" s="87">
        <v>0</v>
      </c>
      <c r="V4173" s="88">
        <v>0</v>
      </c>
      <c r="W4173" s="87">
        <v>0</v>
      </c>
      <c r="X4173" s="88">
        <v>0</v>
      </c>
      <c r="Y4173" s="87">
        <v>0</v>
      </c>
      <c r="Z4173" s="88">
        <v>0</v>
      </c>
      <c r="AA4173" s="87">
        <v>0</v>
      </c>
      <c r="AB4173" s="88">
        <v>0</v>
      </c>
      <c r="AC4173" s="58"/>
      <c r="AD4173" s="59">
        <f t="shared" si="87"/>
        <v>11.230293031503292</v>
      </c>
      <c r="AE4173" s="58"/>
    </row>
    <row r="4174" spans="2:31" x14ac:dyDescent="0.3">
      <c r="B4174" s="4" t="s">
        <v>209</v>
      </c>
      <c r="C4174" s="14"/>
      <c r="D4174" s="14"/>
      <c r="E4174" s="87">
        <v>0</v>
      </c>
      <c r="F4174" s="88">
        <v>0</v>
      </c>
      <c r="G4174" s="87">
        <v>0</v>
      </c>
      <c r="H4174" s="88">
        <v>0</v>
      </c>
      <c r="I4174" s="87">
        <v>0</v>
      </c>
      <c r="J4174" s="88">
        <v>0</v>
      </c>
      <c r="K4174" s="87">
        <v>0</v>
      </c>
      <c r="L4174" s="88">
        <v>1.1954166666666668</v>
      </c>
      <c r="M4174" s="87">
        <v>4.7229166666666664</v>
      </c>
      <c r="N4174" s="88">
        <v>0.80333333333333334</v>
      </c>
      <c r="O4174" s="87">
        <v>2.4104166666666669</v>
      </c>
      <c r="P4174" s="88">
        <v>5.1958333333333346</v>
      </c>
      <c r="Q4174" s="87">
        <v>5.5237499999999988</v>
      </c>
      <c r="R4174" s="88">
        <v>4.7661761066648696</v>
      </c>
      <c r="S4174" s="87">
        <v>2.9396357615788786</v>
      </c>
      <c r="T4174" s="88">
        <v>3.5455462177594503</v>
      </c>
      <c r="U4174" s="87">
        <v>4.2544980565706902</v>
      </c>
      <c r="V4174" s="88">
        <v>4.464442253112793</v>
      </c>
      <c r="W4174" s="87">
        <v>4.6933057467142758</v>
      </c>
      <c r="X4174" s="88">
        <v>0.49444584846496586</v>
      </c>
      <c r="Y4174" s="87">
        <v>0</v>
      </c>
      <c r="Z4174" s="88">
        <v>0</v>
      </c>
      <c r="AA4174" s="87">
        <v>0</v>
      </c>
      <c r="AB4174" s="88">
        <v>0</v>
      </c>
      <c r="AC4174" s="58"/>
      <c r="AD4174" s="59">
        <f t="shared" si="87"/>
        <v>45.009716657532586</v>
      </c>
      <c r="AE4174" s="58"/>
    </row>
    <row r="4175" spans="2:31" x14ac:dyDescent="0.3">
      <c r="B4175" s="4" t="s">
        <v>210</v>
      </c>
      <c r="C4175" s="14"/>
      <c r="D4175" s="14"/>
      <c r="E4175" s="87">
        <v>0</v>
      </c>
      <c r="F4175" s="88">
        <v>0</v>
      </c>
      <c r="G4175" s="87">
        <v>0</v>
      </c>
      <c r="H4175" s="88">
        <v>0</v>
      </c>
      <c r="I4175" s="87">
        <v>0</v>
      </c>
      <c r="J4175" s="88">
        <v>0</v>
      </c>
      <c r="K4175" s="87">
        <v>0</v>
      </c>
      <c r="L4175" s="88">
        <v>9.9508678913116187E-3</v>
      </c>
      <c r="M4175" s="87">
        <v>3.0981355905532741E-2</v>
      </c>
      <c r="N4175" s="88">
        <v>5.0982276598612319E-3</v>
      </c>
      <c r="O4175" s="87">
        <v>8.4833403428395161E-3</v>
      </c>
      <c r="P4175" s="88">
        <v>1.8983350197474075E-2</v>
      </c>
      <c r="Q4175" s="87">
        <v>1.9016683101653963E-2</v>
      </c>
      <c r="R4175" s="88">
        <v>1.8000030517578029E-2</v>
      </c>
      <c r="S4175" s="87">
        <v>1.8116378784179602E-2</v>
      </c>
      <c r="T4175" s="88">
        <v>1.8353015184402372E-2</v>
      </c>
      <c r="U4175" s="87">
        <v>1.8589653571446648E-2</v>
      </c>
      <c r="V4175" s="88">
        <v>1.8826289971669428E-2</v>
      </c>
      <c r="W4175" s="87">
        <v>2.0309676726659055E-2</v>
      </c>
      <c r="X4175" s="88">
        <v>2.1534049510955723E-3</v>
      </c>
      <c r="Y4175" s="87">
        <v>0</v>
      </c>
      <c r="Z4175" s="88">
        <v>0</v>
      </c>
      <c r="AA4175" s="87">
        <v>0</v>
      </c>
      <c r="AB4175" s="88">
        <v>0</v>
      </c>
      <c r="AC4175" s="58"/>
      <c r="AD4175" s="59">
        <f t="shared" si="87"/>
        <v>0.20686227480570388</v>
      </c>
      <c r="AE4175" s="58"/>
    </row>
    <row r="4176" spans="2:31" x14ac:dyDescent="0.3">
      <c r="B4176" s="4" t="s">
        <v>211</v>
      </c>
      <c r="C4176" s="14"/>
      <c r="D4176" s="14"/>
      <c r="E4176" s="87">
        <v>0</v>
      </c>
      <c r="F4176" s="88">
        <v>0</v>
      </c>
      <c r="G4176" s="87">
        <v>0</v>
      </c>
      <c r="H4176" s="88">
        <v>0</v>
      </c>
      <c r="I4176" s="87">
        <v>0</v>
      </c>
      <c r="J4176" s="88">
        <v>0</v>
      </c>
      <c r="K4176" s="87">
        <v>0</v>
      </c>
      <c r="L4176" s="88">
        <v>3.843672672907483E-3</v>
      </c>
      <c r="M4176" s="87">
        <v>1.147462526957185E-2</v>
      </c>
      <c r="N4176" s="88">
        <v>1.8144865830739191E-3</v>
      </c>
      <c r="O4176" s="87">
        <v>0</v>
      </c>
      <c r="P4176" s="88">
        <v>0</v>
      </c>
      <c r="Q4176" s="87">
        <v>0</v>
      </c>
      <c r="R4176" s="88">
        <v>0</v>
      </c>
      <c r="S4176" s="87">
        <v>0</v>
      </c>
      <c r="T4176" s="88">
        <v>0</v>
      </c>
      <c r="U4176" s="87">
        <v>0</v>
      </c>
      <c r="V4176" s="88">
        <v>0</v>
      </c>
      <c r="W4176" s="87">
        <v>2.265980243682793E-3</v>
      </c>
      <c r="X4176" s="88">
        <v>4.0453910827635835E-4</v>
      </c>
      <c r="Y4176" s="87">
        <v>0</v>
      </c>
      <c r="Z4176" s="88">
        <v>0</v>
      </c>
      <c r="AA4176" s="87">
        <v>0</v>
      </c>
      <c r="AB4176" s="88">
        <v>0</v>
      </c>
      <c r="AC4176" s="58"/>
      <c r="AD4176" s="59">
        <f t="shared" si="87"/>
        <v>1.9803303877512404E-2</v>
      </c>
      <c r="AE4176" s="58"/>
    </row>
    <row r="4177" spans="2:31" x14ac:dyDescent="0.3">
      <c r="B4177" s="4" t="s">
        <v>136</v>
      </c>
      <c r="C4177" s="14"/>
      <c r="D4177" s="14"/>
      <c r="E4177" s="87">
        <v>0</v>
      </c>
      <c r="F4177" s="88">
        <v>0</v>
      </c>
      <c r="G4177" s="87">
        <v>0</v>
      </c>
      <c r="H4177" s="88">
        <v>0</v>
      </c>
      <c r="I4177" s="87">
        <v>0</v>
      </c>
      <c r="J4177" s="88">
        <v>0</v>
      </c>
      <c r="K4177" s="87">
        <v>0</v>
      </c>
      <c r="L4177" s="88">
        <v>0</v>
      </c>
      <c r="M4177" s="87">
        <v>0</v>
      </c>
      <c r="N4177" s="88">
        <v>0</v>
      </c>
      <c r="O4177" s="87">
        <v>0</v>
      </c>
      <c r="P4177" s="88">
        <v>0</v>
      </c>
      <c r="Q4177" s="87">
        <v>0</v>
      </c>
      <c r="R4177" s="88">
        <v>2.2168196360270332E-2</v>
      </c>
      <c r="S4177" s="87">
        <v>0.56893341779708895</v>
      </c>
      <c r="T4177" s="88">
        <v>0.54334276362525125</v>
      </c>
      <c r="U4177" s="87">
        <v>0.54960179169972756</v>
      </c>
      <c r="V4177" s="88">
        <v>0.56303713162740088</v>
      </c>
      <c r="W4177" s="87">
        <v>1.269078209400178</v>
      </c>
      <c r="X4177" s="88">
        <v>0.15378711128234868</v>
      </c>
      <c r="Y4177" s="87">
        <v>0</v>
      </c>
      <c r="Z4177" s="88">
        <v>0</v>
      </c>
      <c r="AA4177" s="87">
        <v>0</v>
      </c>
      <c r="AB4177" s="88">
        <v>0</v>
      </c>
      <c r="AC4177" s="58"/>
      <c r="AD4177" s="59">
        <f t="shared" si="87"/>
        <v>3.6699486217922654</v>
      </c>
      <c r="AE4177" s="58"/>
    </row>
    <row r="4178" spans="2:31" x14ac:dyDescent="0.3">
      <c r="B4178" s="4" t="s">
        <v>137</v>
      </c>
      <c r="C4178" s="14"/>
      <c r="D4178" s="14"/>
      <c r="E4178" s="87">
        <v>0</v>
      </c>
      <c r="F4178" s="88">
        <v>0</v>
      </c>
      <c r="G4178" s="87">
        <v>0</v>
      </c>
      <c r="H4178" s="88">
        <v>0</v>
      </c>
      <c r="I4178" s="87">
        <v>0</v>
      </c>
      <c r="J4178" s="88">
        <v>0</v>
      </c>
      <c r="K4178" s="87">
        <v>0</v>
      </c>
      <c r="L4178" s="88">
        <v>0</v>
      </c>
      <c r="M4178" s="87">
        <v>0</v>
      </c>
      <c r="N4178" s="88">
        <v>0</v>
      </c>
      <c r="O4178" s="87">
        <v>0</v>
      </c>
      <c r="P4178" s="88">
        <v>0</v>
      </c>
      <c r="Q4178" s="87">
        <v>0</v>
      </c>
      <c r="R4178" s="88">
        <v>0</v>
      </c>
      <c r="S4178" s="87">
        <v>0</v>
      </c>
      <c r="T4178" s="88">
        <v>0.29640882146623415</v>
      </c>
      <c r="U4178" s="87">
        <v>0.49818689664204929</v>
      </c>
      <c r="V4178" s="88">
        <v>0.54014919042587295</v>
      </c>
      <c r="W4178" s="87">
        <v>1.2777507607142133</v>
      </c>
      <c r="X4178" s="88">
        <v>0.16377686166763308</v>
      </c>
      <c r="Y4178" s="87">
        <v>0</v>
      </c>
      <c r="Z4178" s="88">
        <v>0</v>
      </c>
      <c r="AA4178" s="87">
        <v>0</v>
      </c>
      <c r="AB4178" s="88">
        <v>0</v>
      </c>
      <c r="AC4178" s="58"/>
      <c r="AD4178" s="59">
        <f t="shared" si="87"/>
        <v>2.7762725309160028</v>
      </c>
      <c r="AE4178" s="58"/>
    </row>
    <row r="4179" spans="2:31" x14ac:dyDescent="0.3">
      <c r="B4179" s="4" t="s">
        <v>227</v>
      </c>
      <c r="C4179" s="14"/>
      <c r="D4179" s="14"/>
      <c r="E4179" s="87">
        <v>0</v>
      </c>
      <c r="F4179" s="88">
        <v>0</v>
      </c>
      <c r="G4179" s="87">
        <v>0</v>
      </c>
      <c r="H4179" s="88">
        <v>0</v>
      </c>
      <c r="I4179" s="87">
        <v>0</v>
      </c>
      <c r="J4179" s="88">
        <v>0</v>
      </c>
      <c r="K4179" s="87">
        <v>0</v>
      </c>
      <c r="L4179" s="88">
        <v>0</v>
      </c>
      <c r="M4179" s="87">
        <v>3.3512910207112627E-3</v>
      </c>
      <c r="N4179" s="88">
        <v>0</v>
      </c>
      <c r="O4179" s="87">
        <v>0</v>
      </c>
      <c r="P4179" s="88">
        <v>0</v>
      </c>
      <c r="Q4179" s="87">
        <v>0</v>
      </c>
      <c r="R4179" s="88">
        <v>0</v>
      </c>
      <c r="S4179" s="87">
        <v>0</v>
      </c>
      <c r="T4179" s="88">
        <v>0</v>
      </c>
      <c r="U4179" s="87">
        <v>0</v>
      </c>
      <c r="V4179" s="88">
        <v>0</v>
      </c>
      <c r="W4179" s="87">
        <v>0</v>
      </c>
      <c r="X4179" s="88">
        <v>0</v>
      </c>
      <c r="Y4179" s="87">
        <v>0</v>
      </c>
      <c r="Z4179" s="88">
        <v>0</v>
      </c>
      <c r="AA4179" s="87">
        <v>0</v>
      </c>
      <c r="AB4179" s="88">
        <v>0</v>
      </c>
      <c r="AC4179" s="58"/>
      <c r="AD4179" s="59">
        <f t="shared" si="87"/>
        <v>3.3512910207112627E-3</v>
      </c>
      <c r="AE4179" s="58"/>
    </row>
    <row r="4180" spans="2:31" x14ac:dyDescent="0.3">
      <c r="B4180" s="4" t="s">
        <v>293</v>
      </c>
      <c r="C4180" s="14"/>
      <c r="D4180" s="14"/>
      <c r="E4180" s="87">
        <v>0</v>
      </c>
      <c r="F4180" s="88">
        <v>0</v>
      </c>
      <c r="G4180" s="87">
        <v>0</v>
      </c>
      <c r="H4180" s="88">
        <v>0</v>
      </c>
      <c r="I4180" s="87">
        <v>0</v>
      </c>
      <c r="J4180" s="88">
        <v>0</v>
      </c>
      <c r="K4180" s="87">
        <v>0</v>
      </c>
      <c r="L4180" s="88">
        <v>0</v>
      </c>
      <c r="M4180" s="87">
        <v>2.7220145861307783</v>
      </c>
      <c r="N4180" s="88">
        <v>1.1373067220052082</v>
      </c>
      <c r="O4180" s="87">
        <v>0</v>
      </c>
      <c r="P4180" s="88">
        <v>0</v>
      </c>
      <c r="Q4180" s="87">
        <v>0</v>
      </c>
      <c r="R4180" s="88">
        <v>0</v>
      </c>
      <c r="S4180" s="87">
        <v>0</v>
      </c>
      <c r="T4180" s="88">
        <v>0</v>
      </c>
      <c r="U4180" s="87">
        <v>0</v>
      </c>
      <c r="V4180" s="88">
        <v>0</v>
      </c>
      <c r="W4180" s="87">
        <v>0</v>
      </c>
      <c r="X4180" s="88">
        <v>0</v>
      </c>
      <c r="Y4180" s="87">
        <v>0</v>
      </c>
      <c r="Z4180" s="88">
        <v>0</v>
      </c>
      <c r="AA4180" s="87">
        <v>0</v>
      </c>
      <c r="AB4180" s="88">
        <v>0</v>
      </c>
      <c r="AC4180" s="58"/>
      <c r="AD4180" s="59">
        <f t="shared" si="87"/>
        <v>3.8593213081359865</v>
      </c>
      <c r="AE4180" s="58"/>
    </row>
    <row r="4181" spans="2:31" x14ac:dyDescent="0.3">
      <c r="B4181" s="4" t="s">
        <v>294</v>
      </c>
      <c r="C4181" s="14"/>
      <c r="D4181" s="14"/>
      <c r="E4181" s="87">
        <v>0</v>
      </c>
      <c r="F4181" s="88">
        <v>0</v>
      </c>
      <c r="G4181" s="87">
        <v>0</v>
      </c>
      <c r="H4181" s="88">
        <v>0</v>
      </c>
      <c r="I4181" s="87">
        <v>0</v>
      </c>
      <c r="J4181" s="88">
        <v>0</v>
      </c>
      <c r="K4181" s="87">
        <v>0</v>
      </c>
      <c r="L4181" s="88">
        <v>0.45195437113444015</v>
      </c>
      <c r="M4181" s="87">
        <v>5.8527994791666673</v>
      </c>
      <c r="N4181" s="88">
        <v>1.0942274729410808</v>
      </c>
      <c r="O4181" s="87">
        <v>0</v>
      </c>
      <c r="P4181" s="88">
        <v>0</v>
      </c>
      <c r="Q4181" s="87">
        <v>0</v>
      </c>
      <c r="R4181" s="88">
        <v>0</v>
      </c>
      <c r="S4181" s="87">
        <v>0</v>
      </c>
      <c r="T4181" s="88">
        <v>0</v>
      </c>
      <c r="U4181" s="87">
        <v>0</v>
      </c>
      <c r="V4181" s="88">
        <v>0</v>
      </c>
      <c r="W4181" s="87">
        <v>0</v>
      </c>
      <c r="X4181" s="88">
        <v>0</v>
      </c>
      <c r="Y4181" s="87">
        <v>0</v>
      </c>
      <c r="Z4181" s="88">
        <v>0</v>
      </c>
      <c r="AA4181" s="87">
        <v>0</v>
      </c>
      <c r="AB4181" s="88">
        <v>0</v>
      </c>
      <c r="AC4181" s="58"/>
      <c r="AD4181" s="59">
        <f t="shared" si="87"/>
        <v>7.3989813232421886</v>
      </c>
      <c r="AE4181" s="58"/>
    </row>
    <row r="4182" spans="2:31" x14ac:dyDescent="0.3">
      <c r="B4182" s="4" t="s">
        <v>206</v>
      </c>
      <c r="C4182" s="14"/>
      <c r="D4182" s="14"/>
      <c r="E4182" s="87">
        <v>0</v>
      </c>
      <c r="F4182" s="88">
        <v>0</v>
      </c>
      <c r="G4182" s="87">
        <v>0</v>
      </c>
      <c r="H4182" s="88">
        <v>0</v>
      </c>
      <c r="I4182" s="87">
        <v>0</v>
      </c>
      <c r="J4182" s="88">
        <v>0</v>
      </c>
      <c r="K4182" s="87">
        <v>0</v>
      </c>
      <c r="L4182" s="88">
        <v>0.44861111111111113</v>
      </c>
      <c r="M4182" s="87">
        <v>0.175625</v>
      </c>
      <c r="N4182" s="88">
        <v>0</v>
      </c>
      <c r="O4182" s="87">
        <v>0</v>
      </c>
      <c r="P4182" s="88">
        <v>0</v>
      </c>
      <c r="Q4182" s="87">
        <v>1.1869351069132488E-2</v>
      </c>
      <c r="R4182" s="88">
        <v>0</v>
      </c>
      <c r="S4182" s="87">
        <v>0</v>
      </c>
      <c r="T4182" s="88">
        <v>0</v>
      </c>
      <c r="U4182" s="87">
        <v>0</v>
      </c>
      <c r="V4182" s="88">
        <v>0</v>
      </c>
      <c r="W4182" s="87">
        <v>0</v>
      </c>
      <c r="X4182" s="88">
        <v>0</v>
      </c>
      <c r="Y4182" s="87">
        <v>0</v>
      </c>
      <c r="Z4182" s="88">
        <v>0</v>
      </c>
      <c r="AA4182" s="87">
        <v>0</v>
      </c>
      <c r="AB4182" s="88">
        <v>0</v>
      </c>
      <c r="AC4182" s="58"/>
      <c r="AD4182" s="59">
        <f t="shared" si="87"/>
        <v>0.63610546218024355</v>
      </c>
      <c r="AE4182" s="58"/>
    </row>
    <row r="4183" spans="2:31" x14ac:dyDescent="0.3">
      <c r="B4183" s="4" t="s">
        <v>207</v>
      </c>
      <c r="C4183" s="14"/>
      <c r="D4183" s="14"/>
      <c r="E4183" s="87">
        <v>0</v>
      </c>
      <c r="F4183" s="88">
        <v>0</v>
      </c>
      <c r="G4183" s="87">
        <v>0</v>
      </c>
      <c r="H4183" s="88">
        <v>0</v>
      </c>
      <c r="I4183" s="87">
        <v>0</v>
      </c>
      <c r="J4183" s="88">
        <v>0</v>
      </c>
      <c r="K4183" s="87">
        <v>0</v>
      </c>
      <c r="L4183" s="88">
        <v>0</v>
      </c>
      <c r="M4183" s="87">
        <v>0</v>
      </c>
      <c r="N4183" s="88">
        <v>0</v>
      </c>
      <c r="O4183" s="87">
        <v>0</v>
      </c>
      <c r="P4183" s="88">
        <v>0</v>
      </c>
      <c r="Q4183" s="87">
        <v>0</v>
      </c>
      <c r="R4183" s="88">
        <v>0</v>
      </c>
      <c r="S4183" s="87">
        <v>0</v>
      </c>
      <c r="T4183" s="88">
        <v>0</v>
      </c>
      <c r="U4183" s="87">
        <v>0</v>
      </c>
      <c r="V4183" s="88">
        <v>0</v>
      </c>
      <c r="W4183" s="87">
        <v>0</v>
      </c>
      <c r="X4183" s="88">
        <v>0</v>
      </c>
      <c r="Y4183" s="87">
        <v>0</v>
      </c>
      <c r="Z4183" s="88">
        <v>0</v>
      </c>
      <c r="AA4183" s="87">
        <v>0</v>
      </c>
      <c r="AB4183" s="88">
        <v>0</v>
      </c>
      <c r="AC4183" s="58"/>
      <c r="AD4183" s="59">
        <f t="shared" si="87"/>
        <v>0</v>
      </c>
      <c r="AE4183" s="58"/>
    </row>
    <row r="4184" spans="2:31" x14ac:dyDescent="0.3">
      <c r="B4184" s="4" t="s">
        <v>163</v>
      </c>
      <c r="C4184" s="14"/>
      <c r="D4184" s="14"/>
      <c r="E4184" s="87">
        <v>0</v>
      </c>
      <c r="F4184" s="88">
        <v>0</v>
      </c>
      <c r="G4184" s="87">
        <v>0</v>
      </c>
      <c r="H4184" s="88">
        <v>0</v>
      </c>
      <c r="I4184" s="87">
        <v>0</v>
      </c>
      <c r="J4184" s="88">
        <v>0</v>
      </c>
      <c r="K4184" s="87">
        <v>0</v>
      </c>
      <c r="L4184" s="88">
        <v>0</v>
      </c>
      <c r="M4184" s="87">
        <v>0</v>
      </c>
      <c r="N4184" s="88">
        <v>0</v>
      </c>
      <c r="O4184" s="87">
        <v>0</v>
      </c>
      <c r="P4184" s="88">
        <v>0</v>
      </c>
      <c r="Q4184" s="87">
        <v>0</v>
      </c>
      <c r="R4184" s="88">
        <v>0</v>
      </c>
      <c r="S4184" s="87">
        <v>0</v>
      </c>
      <c r="T4184" s="88">
        <v>0</v>
      </c>
      <c r="U4184" s="87">
        <v>0</v>
      </c>
      <c r="V4184" s="88">
        <v>0</v>
      </c>
      <c r="W4184" s="87">
        <v>0</v>
      </c>
      <c r="X4184" s="88">
        <v>0</v>
      </c>
      <c r="Y4184" s="87">
        <v>0</v>
      </c>
      <c r="Z4184" s="88">
        <v>0</v>
      </c>
      <c r="AA4184" s="87">
        <v>0</v>
      </c>
      <c r="AB4184" s="88">
        <v>0</v>
      </c>
      <c r="AC4184" s="58"/>
      <c r="AD4184" s="59">
        <f t="shared" si="87"/>
        <v>0</v>
      </c>
      <c r="AE4184" s="58"/>
    </row>
    <row r="4185" spans="2:31" x14ac:dyDescent="0.3">
      <c r="B4185" s="4" t="s">
        <v>239</v>
      </c>
      <c r="C4185" s="14"/>
      <c r="D4185" s="14"/>
      <c r="E4185" s="87">
        <v>0</v>
      </c>
      <c r="F4185" s="88">
        <v>0</v>
      </c>
      <c r="G4185" s="87">
        <v>0</v>
      </c>
      <c r="H4185" s="88">
        <v>0</v>
      </c>
      <c r="I4185" s="87">
        <v>0</v>
      </c>
      <c r="J4185" s="88">
        <v>0</v>
      </c>
      <c r="K4185" s="87">
        <v>0</v>
      </c>
      <c r="L4185" s="88">
        <v>2.2025525410970057</v>
      </c>
      <c r="M4185" s="87">
        <v>4.4554290771484348</v>
      </c>
      <c r="N4185" s="88">
        <v>0.74257151285807277</v>
      </c>
      <c r="O4185" s="87">
        <v>2.2277145385742174</v>
      </c>
      <c r="P4185" s="88">
        <v>4.4554290771484348</v>
      </c>
      <c r="Q4185" s="87">
        <v>4.4554290771484348</v>
      </c>
      <c r="R4185" s="88">
        <v>4.4554290771484348</v>
      </c>
      <c r="S4185" s="87">
        <v>4.4554290771484348</v>
      </c>
      <c r="T4185" s="88">
        <v>4.4554290771484348</v>
      </c>
      <c r="U4185" s="87">
        <v>4.4554290771484348</v>
      </c>
      <c r="V4185" s="88">
        <v>4.4554290771484348</v>
      </c>
      <c r="W4185" s="87">
        <v>4.4554290771484348</v>
      </c>
      <c r="X4185" s="88">
        <v>0.50804290771484373</v>
      </c>
      <c r="Y4185" s="87">
        <v>0</v>
      </c>
      <c r="Z4185" s="88">
        <v>0</v>
      </c>
      <c r="AA4185" s="87">
        <v>0</v>
      </c>
      <c r="AB4185" s="88">
        <v>0</v>
      </c>
      <c r="AC4185" s="58"/>
      <c r="AD4185" s="59">
        <f t="shared" si="87"/>
        <v>45.779743194580057</v>
      </c>
      <c r="AE4185" s="58"/>
    </row>
    <row r="4186" spans="2:31" x14ac:dyDescent="0.3">
      <c r="B4186" s="4" t="s">
        <v>240</v>
      </c>
      <c r="C4186" s="14"/>
      <c r="D4186" s="14"/>
      <c r="E4186" s="87">
        <v>0</v>
      </c>
      <c r="F4186" s="88">
        <v>0</v>
      </c>
      <c r="G4186" s="87">
        <v>0</v>
      </c>
      <c r="H4186" s="88">
        <v>0</v>
      </c>
      <c r="I4186" s="87">
        <v>0</v>
      </c>
      <c r="J4186" s="88">
        <v>0</v>
      </c>
      <c r="K4186" s="87">
        <v>0</v>
      </c>
      <c r="L4186" s="88">
        <v>2.3135508855183922</v>
      </c>
      <c r="M4186" s="87">
        <v>4.8059501647949245</v>
      </c>
      <c r="N4186" s="88">
        <v>0.80099169413248694</v>
      </c>
      <c r="O4186" s="87">
        <v>2.4029750823974618</v>
      </c>
      <c r="P4186" s="88">
        <v>4.8059501647949245</v>
      </c>
      <c r="Q4186" s="87">
        <v>4.8059501647949245</v>
      </c>
      <c r="R4186" s="88">
        <v>4.8059501647949245</v>
      </c>
      <c r="S4186" s="87">
        <v>4.8059501647949245</v>
      </c>
      <c r="T4186" s="88">
        <v>4.8059501647949245</v>
      </c>
      <c r="U4186" s="87">
        <v>4.8059501647949245</v>
      </c>
      <c r="V4186" s="88">
        <v>4.8059501647949245</v>
      </c>
      <c r="W4186" s="87">
        <v>4.8059501647949245</v>
      </c>
      <c r="X4186" s="88">
        <v>0.54309501647949221</v>
      </c>
      <c r="Y4186" s="87">
        <v>0</v>
      </c>
      <c r="Z4186" s="88">
        <v>0</v>
      </c>
      <c r="AA4186" s="87">
        <v>0</v>
      </c>
      <c r="AB4186" s="88">
        <v>0</v>
      </c>
      <c r="AC4186" s="58"/>
      <c r="AD4186" s="59">
        <f t="shared" si="87"/>
        <v>49.31416416168215</v>
      </c>
      <c r="AE4186" s="58"/>
    </row>
    <row r="4187" spans="2:31" x14ac:dyDescent="0.3">
      <c r="B4187" s="4" t="s">
        <v>241</v>
      </c>
      <c r="C4187" s="14"/>
      <c r="D4187" s="14"/>
      <c r="E4187" s="87">
        <v>0</v>
      </c>
      <c r="F4187" s="88">
        <v>0</v>
      </c>
      <c r="G4187" s="87">
        <v>0</v>
      </c>
      <c r="H4187" s="88">
        <v>0</v>
      </c>
      <c r="I4187" s="87">
        <v>0</v>
      </c>
      <c r="J4187" s="88">
        <v>0</v>
      </c>
      <c r="K4187" s="87">
        <v>0</v>
      </c>
      <c r="L4187" s="88">
        <v>0</v>
      </c>
      <c r="M4187" s="87">
        <v>0</v>
      </c>
      <c r="N4187" s="88">
        <v>0</v>
      </c>
      <c r="O4187" s="87">
        <v>0</v>
      </c>
      <c r="P4187" s="88">
        <v>0</v>
      </c>
      <c r="Q4187" s="87">
        <v>0</v>
      </c>
      <c r="R4187" s="88">
        <v>0</v>
      </c>
      <c r="S4187" s="87">
        <v>0</v>
      </c>
      <c r="T4187" s="88">
        <v>0</v>
      </c>
      <c r="U4187" s="87">
        <v>0</v>
      </c>
      <c r="V4187" s="88">
        <v>0</v>
      </c>
      <c r="W4187" s="87">
        <v>0</v>
      </c>
      <c r="X4187" s="88">
        <v>0</v>
      </c>
      <c r="Y4187" s="87">
        <v>0</v>
      </c>
      <c r="Z4187" s="88">
        <v>0</v>
      </c>
      <c r="AA4187" s="87">
        <v>0</v>
      </c>
      <c r="AB4187" s="88">
        <v>0</v>
      </c>
      <c r="AC4187" s="58"/>
      <c r="AD4187" s="59">
        <f t="shared" si="87"/>
        <v>0</v>
      </c>
      <c r="AE4187" s="58"/>
    </row>
    <row r="4188" spans="2:31" x14ac:dyDescent="0.3">
      <c r="B4188" s="4" t="s">
        <v>242</v>
      </c>
      <c r="C4188" s="4"/>
      <c r="D4188" s="4"/>
      <c r="E4188" s="87">
        <v>0</v>
      </c>
      <c r="F4188" s="88">
        <v>0</v>
      </c>
      <c r="G4188" s="87">
        <v>0</v>
      </c>
      <c r="H4188" s="88">
        <v>0</v>
      </c>
      <c r="I4188" s="87">
        <v>0</v>
      </c>
      <c r="J4188" s="88">
        <v>0</v>
      </c>
      <c r="K4188" s="87">
        <v>0</v>
      </c>
      <c r="L4188" s="88">
        <v>0</v>
      </c>
      <c r="M4188" s="87">
        <v>0</v>
      </c>
      <c r="N4188" s="88">
        <v>0</v>
      </c>
      <c r="O4188" s="87">
        <v>0</v>
      </c>
      <c r="P4188" s="88">
        <v>0</v>
      </c>
      <c r="Q4188" s="87">
        <v>0</v>
      </c>
      <c r="R4188" s="88">
        <v>0</v>
      </c>
      <c r="S4188" s="87">
        <v>0</v>
      </c>
      <c r="T4188" s="88">
        <v>0</v>
      </c>
      <c r="U4188" s="87">
        <v>0</v>
      </c>
      <c r="V4188" s="88">
        <v>0</v>
      </c>
      <c r="W4188" s="87">
        <v>0</v>
      </c>
      <c r="X4188" s="88">
        <v>0</v>
      </c>
      <c r="Y4188" s="87">
        <v>0</v>
      </c>
      <c r="Z4188" s="88">
        <v>0</v>
      </c>
      <c r="AA4188" s="87">
        <v>0</v>
      </c>
      <c r="AB4188" s="88">
        <v>0</v>
      </c>
      <c r="AC4188" s="58"/>
      <c r="AD4188" s="59">
        <f t="shared" si="87"/>
        <v>0</v>
      </c>
      <c r="AE4188" s="58"/>
    </row>
    <row r="4189" spans="2:31" x14ac:dyDescent="0.3">
      <c r="B4189" s="4" t="s">
        <v>296</v>
      </c>
      <c r="C4189" s="4"/>
      <c r="D4189" s="4"/>
      <c r="E4189" s="87">
        <v>0</v>
      </c>
      <c r="F4189" s="88">
        <v>0</v>
      </c>
      <c r="G4189" s="87">
        <v>0</v>
      </c>
      <c r="H4189" s="88">
        <v>0</v>
      </c>
      <c r="I4189" s="87">
        <v>0</v>
      </c>
      <c r="J4189" s="88">
        <v>0</v>
      </c>
      <c r="K4189" s="87">
        <v>0</v>
      </c>
      <c r="L4189" s="88">
        <v>0</v>
      </c>
      <c r="M4189" s="87">
        <v>0</v>
      </c>
      <c r="N4189" s="88">
        <v>0</v>
      </c>
      <c r="O4189" s="87">
        <v>0</v>
      </c>
      <c r="P4189" s="88">
        <v>0</v>
      </c>
      <c r="Q4189" s="87">
        <v>0</v>
      </c>
      <c r="R4189" s="88">
        <v>0</v>
      </c>
      <c r="S4189" s="87">
        <v>0</v>
      </c>
      <c r="T4189" s="88">
        <v>0</v>
      </c>
      <c r="U4189" s="87">
        <v>0</v>
      </c>
      <c r="V4189" s="88">
        <v>0</v>
      </c>
      <c r="W4189" s="87">
        <v>0</v>
      </c>
      <c r="X4189" s="88">
        <v>0</v>
      </c>
      <c r="Y4189" s="87">
        <v>0</v>
      </c>
      <c r="Z4189" s="88">
        <v>0</v>
      </c>
      <c r="AA4189" s="87">
        <v>0</v>
      </c>
      <c r="AB4189" s="88">
        <v>0</v>
      </c>
      <c r="AC4189" s="58"/>
      <c r="AD4189" s="59">
        <f t="shared" si="87"/>
        <v>0</v>
      </c>
      <c r="AE4189" s="58"/>
    </row>
    <row r="4190" spans="2:31" x14ac:dyDescent="0.3">
      <c r="B4190" s="4" t="s">
        <v>297</v>
      </c>
      <c r="C4190" s="4"/>
      <c r="D4190" s="4"/>
      <c r="E4190" s="87">
        <v>0</v>
      </c>
      <c r="F4190" s="88">
        <v>0</v>
      </c>
      <c r="G4190" s="87">
        <v>0</v>
      </c>
      <c r="H4190" s="88">
        <v>0</v>
      </c>
      <c r="I4190" s="87">
        <v>0</v>
      </c>
      <c r="J4190" s="88">
        <v>0</v>
      </c>
      <c r="K4190" s="87">
        <v>0</v>
      </c>
      <c r="L4190" s="88">
        <v>0</v>
      </c>
      <c r="M4190" s="87">
        <v>0</v>
      </c>
      <c r="N4190" s="88">
        <v>0</v>
      </c>
      <c r="O4190" s="87">
        <v>0</v>
      </c>
      <c r="P4190" s="88">
        <v>0</v>
      </c>
      <c r="Q4190" s="87">
        <v>0</v>
      </c>
      <c r="R4190" s="88">
        <v>0</v>
      </c>
      <c r="S4190" s="87">
        <v>0</v>
      </c>
      <c r="T4190" s="88">
        <v>0</v>
      </c>
      <c r="U4190" s="87">
        <v>0</v>
      </c>
      <c r="V4190" s="88">
        <v>0</v>
      </c>
      <c r="W4190" s="87">
        <v>0</v>
      </c>
      <c r="X4190" s="88">
        <v>0</v>
      </c>
      <c r="Y4190" s="87">
        <v>0</v>
      </c>
      <c r="Z4190" s="88">
        <v>0</v>
      </c>
      <c r="AA4190" s="87">
        <v>0</v>
      </c>
      <c r="AB4190" s="88">
        <v>0</v>
      </c>
      <c r="AC4190" s="58"/>
      <c r="AD4190" s="59">
        <f t="shared" si="87"/>
        <v>0</v>
      </c>
      <c r="AE4190" s="58"/>
    </row>
    <row r="4191" spans="2:31" x14ac:dyDescent="0.3">
      <c r="B4191" s="4" t="s">
        <v>164</v>
      </c>
      <c r="C4191" s="4"/>
      <c r="D4191" s="4"/>
      <c r="E4191" s="87">
        <v>0</v>
      </c>
      <c r="F4191" s="88">
        <v>0</v>
      </c>
      <c r="G4191" s="87">
        <v>0</v>
      </c>
      <c r="H4191" s="88">
        <v>0</v>
      </c>
      <c r="I4191" s="87">
        <v>0</v>
      </c>
      <c r="J4191" s="88">
        <v>0</v>
      </c>
      <c r="K4191" s="87">
        <v>0</v>
      </c>
      <c r="L4191" s="88">
        <v>8.9124902089436867E-2</v>
      </c>
      <c r="M4191" s="87">
        <v>6.5392867088317903</v>
      </c>
      <c r="N4191" s="88">
        <v>1.0288344383239747</v>
      </c>
      <c r="O4191" s="87">
        <v>2.7361190478007003</v>
      </c>
      <c r="P4191" s="88">
        <v>5.4198158582051601</v>
      </c>
      <c r="Q4191" s="87">
        <v>6.4826620260874455</v>
      </c>
      <c r="R4191" s="88">
        <v>7.706964953740437</v>
      </c>
      <c r="S4191" s="87">
        <v>8.4883248392740906</v>
      </c>
      <c r="T4191" s="88">
        <v>8.4541419347127267</v>
      </c>
      <c r="U4191" s="87">
        <v>8.486178604761756</v>
      </c>
      <c r="V4191" s="88">
        <v>8.52080119450887</v>
      </c>
      <c r="W4191" s="87">
        <v>8.5138919194539397</v>
      </c>
      <c r="X4191" s="88">
        <v>0.8585179805755615</v>
      </c>
      <c r="Y4191" s="87">
        <v>0</v>
      </c>
      <c r="Z4191" s="88">
        <v>0</v>
      </c>
      <c r="AA4191" s="87">
        <v>0</v>
      </c>
      <c r="AB4191" s="88">
        <v>0</v>
      </c>
      <c r="AC4191" s="58"/>
      <c r="AD4191" s="59">
        <f t="shared" si="87"/>
        <v>73.324664408365891</v>
      </c>
      <c r="AE4191" s="58"/>
    </row>
    <row r="4192" spans="2:31" x14ac:dyDescent="0.3">
      <c r="B4192" s="4" t="s">
        <v>200</v>
      </c>
      <c r="C4192" s="4"/>
      <c r="D4192" s="4"/>
      <c r="E4192" s="87">
        <v>0</v>
      </c>
      <c r="F4192" s="88">
        <v>0</v>
      </c>
      <c r="G4192" s="87">
        <v>0</v>
      </c>
      <c r="H4192" s="88">
        <v>0</v>
      </c>
      <c r="I4192" s="87">
        <v>0</v>
      </c>
      <c r="J4192" s="88">
        <v>0</v>
      </c>
      <c r="K4192" s="87">
        <v>0</v>
      </c>
      <c r="L4192" s="88">
        <v>0</v>
      </c>
      <c r="M4192" s="87">
        <v>0</v>
      </c>
      <c r="N4192" s="88">
        <v>0</v>
      </c>
      <c r="O4192" s="87">
        <v>0</v>
      </c>
      <c r="P4192" s="88">
        <v>0</v>
      </c>
      <c r="Q4192" s="87">
        <v>0</v>
      </c>
      <c r="R4192" s="88">
        <v>0</v>
      </c>
      <c r="S4192" s="87">
        <v>0</v>
      </c>
      <c r="T4192" s="88">
        <v>0</v>
      </c>
      <c r="U4192" s="87">
        <v>0</v>
      </c>
      <c r="V4192" s="88">
        <v>0</v>
      </c>
      <c r="W4192" s="87">
        <v>0</v>
      </c>
      <c r="X4192" s="88">
        <v>0</v>
      </c>
      <c r="Y4192" s="87">
        <v>0</v>
      </c>
      <c r="Z4192" s="88">
        <v>0</v>
      </c>
      <c r="AA4192" s="87">
        <v>0</v>
      </c>
      <c r="AB4192" s="88">
        <v>0</v>
      </c>
      <c r="AC4192" s="58"/>
      <c r="AD4192" s="59">
        <f t="shared" si="87"/>
        <v>0</v>
      </c>
      <c r="AE4192" s="58"/>
    </row>
    <row r="4193" spans="2:31" x14ac:dyDescent="0.3">
      <c r="B4193" s="4" t="s">
        <v>201</v>
      </c>
      <c r="C4193" s="4"/>
      <c r="D4193" s="4"/>
      <c r="E4193" s="87">
        <v>0</v>
      </c>
      <c r="F4193" s="88">
        <v>0</v>
      </c>
      <c r="G4193" s="87">
        <v>0</v>
      </c>
      <c r="H4193" s="88">
        <v>0</v>
      </c>
      <c r="I4193" s="87">
        <v>0</v>
      </c>
      <c r="J4193" s="88">
        <v>0</v>
      </c>
      <c r="K4193" s="87">
        <v>0</v>
      </c>
      <c r="L4193" s="88">
        <v>0</v>
      </c>
      <c r="M4193" s="87">
        <v>0</v>
      </c>
      <c r="N4193" s="88">
        <v>0</v>
      </c>
      <c r="O4193" s="87">
        <v>0</v>
      </c>
      <c r="P4193" s="88">
        <v>0</v>
      </c>
      <c r="Q4193" s="87">
        <v>0</v>
      </c>
      <c r="R4193" s="88">
        <v>0</v>
      </c>
      <c r="S4193" s="87">
        <v>0</v>
      </c>
      <c r="T4193" s="88">
        <v>0</v>
      </c>
      <c r="U4193" s="87">
        <v>0</v>
      </c>
      <c r="V4193" s="88">
        <v>0</v>
      </c>
      <c r="W4193" s="87">
        <v>0</v>
      </c>
      <c r="X4193" s="88">
        <v>0</v>
      </c>
      <c r="Y4193" s="87">
        <v>0</v>
      </c>
      <c r="Z4193" s="88">
        <v>0</v>
      </c>
      <c r="AA4193" s="87">
        <v>0</v>
      </c>
      <c r="AB4193" s="88">
        <v>0</v>
      </c>
      <c r="AC4193" s="58"/>
      <c r="AD4193" s="59">
        <f t="shared" si="87"/>
        <v>0</v>
      </c>
      <c r="AE4193" s="58"/>
    </row>
    <row r="4194" spans="2:31" x14ac:dyDescent="0.3">
      <c r="B4194" s="4" t="s">
        <v>192</v>
      </c>
      <c r="C4194" s="4"/>
      <c r="D4194" s="4"/>
      <c r="E4194" s="87">
        <v>0</v>
      </c>
      <c r="F4194" s="88">
        <v>0</v>
      </c>
      <c r="G4194" s="87">
        <v>0</v>
      </c>
      <c r="H4194" s="88">
        <v>0</v>
      </c>
      <c r="I4194" s="87">
        <v>0</v>
      </c>
      <c r="J4194" s="88">
        <v>0</v>
      </c>
      <c r="K4194" s="87">
        <v>0</v>
      </c>
      <c r="L4194" s="88">
        <v>0</v>
      </c>
      <c r="M4194" s="87">
        <v>2.3375160614649451</v>
      </c>
      <c r="N4194" s="88">
        <v>0.42361601193745935</v>
      </c>
      <c r="O4194" s="87">
        <v>1.3244611024856567</v>
      </c>
      <c r="P4194" s="88">
        <v>2.6912152767181392</v>
      </c>
      <c r="Q4194" s="87">
        <v>2.7477428277333575</v>
      </c>
      <c r="R4194" s="88">
        <v>3.1266721725463875</v>
      </c>
      <c r="S4194" s="87">
        <v>4.0794692238171892</v>
      </c>
      <c r="T4194" s="88">
        <v>4.251799126466115</v>
      </c>
      <c r="U4194" s="87">
        <v>4.3854749480883282</v>
      </c>
      <c r="V4194" s="88">
        <v>4.3788558880488075</v>
      </c>
      <c r="W4194" s="87">
        <v>4.3649979313214624</v>
      </c>
      <c r="X4194" s="88">
        <v>0.42895425558090206</v>
      </c>
      <c r="Y4194" s="87">
        <v>0</v>
      </c>
      <c r="Z4194" s="88">
        <v>0</v>
      </c>
      <c r="AA4194" s="87">
        <v>0</v>
      </c>
      <c r="AB4194" s="88">
        <v>0</v>
      </c>
      <c r="AC4194" s="58"/>
      <c r="AD4194" s="59">
        <f t="shared" si="87"/>
        <v>34.540774826208754</v>
      </c>
      <c r="AE4194" s="58"/>
    </row>
    <row r="4195" spans="2:31" x14ac:dyDescent="0.3">
      <c r="B4195" s="4" t="s">
        <v>193</v>
      </c>
      <c r="C4195" s="4"/>
      <c r="D4195" s="4"/>
      <c r="E4195" s="87">
        <v>0</v>
      </c>
      <c r="F4195" s="88">
        <v>0</v>
      </c>
      <c r="G4195" s="87">
        <v>0</v>
      </c>
      <c r="H4195" s="88">
        <v>0</v>
      </c>
      <c r="I4195" s="87">
        <v>0</v>
      </c>
      <c r="J4195" s="88">
        <v>0</v>
      </c>
      <c r="K4195" s="87">
        <v>0</v>
      </c>
      <c r="L4195" s="88">
        <v>0</v>
      </c>
      <c r="M4195" s="87">
        <v>2.3429500897725424</v>
      </c>
      <c r="N4195" s="88">
        <v>0.42837672233581536</v>
      </c>
      <c r="O4195" s="87">
        <v>0</v>
      </c>
      <c r="P4195" s="88">
        <v>0</v>
      </c>
      <c r="Q4195" s="87">
        <v>0</v>
      </c>
      <c r="R4195" s="88">
        <v>0</v>
      </c>
      <c r="S4195" s="87">
        <v>0</v>
      </c>
      <c r="T4195" s="88">
        <v>0</v>
      </c>
      <c r="U4195" s="87">
        <v>0</v>
      </c>
      <c r="V4195" s="88">
        <v>0</v>
      </c>
      <c r="W4195" s="87">
        <v>0</v>
      </c>
      <c r="X4195" s="88">
        <v>0</v>
      </c>
      <c r="Y4195" s="87">
        <v>0</v>
      </c>
      <c r="Z4195" s="88">
        <v>0</v>
      </c>
      <c r="AA4195" s="87">
        <v>0</v>
      </c>
      <c r="AB4195" s="88">
        <v>0</v>
      </c>
      <c r="AC4195" s="58"/>
      <c r="AD4195" s="59">
        <f t="shared" si="87"/>
        <v>2.7713268121083576</v>
      </c>
      <c r="AE4195" s="58"/>
    </row>
    <row r="4196" spans="2:31" x14ac:dyDescent="0.3">
      <c r="B4196" s="4" t="s">
        <v>295</v>
      </c>
      <c r="C4196" s="4"/>
      <c r="D4196" s="4"/>
      <c r="E4196" s="87">
        <v>0</v>
      </c>
      <c r="F4196" s="88">
        <v>0</v>
      </c>
      <c r="G4196" s="87">
        <v>0</v>
      </c>
      <c r="H4196" s="88">
        <v>0</v>
      </c>
      <c r="I4196" s="87">
        <v>0</v>
      </c>
      <c r="J4196" s="88">
        <v>0</v>
      </c>
      <c r="K4196" s="87">
        <v>0</v>
      </c>
      <c r="L4196" s="88">
        <v>0</v>
      </c>
      <c r="M4196" s="87">
        <v>0</v>
      </c>
      <c r="N4196" s="88">
        <v>0</v>
      </c>
      <c r="O4196" s="87">
        <v>4.9313829739888515</v>
      </c>
      <c r="P4196" s="88">
        <v>11.40286774635315</v>
      </c>
      <c r="Q4196" s="87">
        <v>23.651061352094015</v>
      </c>
      <c r="R4196" s="88">
        <v>25.74789279301962</v>
      </c>
      <c r="S4196" s="87">
        <v>10.871881484985353</v>
      </c>
      <c r="T4196" s="88">
        <v>9.3690133412679053</v>
      </c>
      <c r="U4196" s="87">
        <v>9.3425509134928415</v>
      </c>
      <c r="V4196" s="88">
        <v>8.747376092274985</v>
      </c>
      <c r="W4196" s="87">
        <v>12.293600088755289</v>
      </c>
      <c r="X4196" s="88">
        <v>1.7195277659098303</v>
      </c>
      <c r="Y4196" s="87">
        <v>0</v>
      </c>
      <c r="Z4196" s="88">
        <v>0</v>
      </c>
      <c r="AA4196" s="87">
        <v>0</v>
      </c>
      <c r="AB4196" s="88">
        <v>0</v>
      </c>
      <c r="AC4196" s="58"/>
      <c r="AD4196" s="59">
        <f t="shared" si="87"/>
        <v>118.07715455214183</v>
      </c>
      <c r="AE4196" s="58"/>
    </row>
    <row r="4197" spans="2:31" x14ac:dyDescent="0.3">
      <c r="B4197" s="4" t="s">
        <v>150</v>
      </c>
      <c r="C4197" s="4"/>
      <c r="D4197" s="4"/>
      <c r="E4197" s="87">
        <v>0</v>
      </c>
      <c r="F4197" s="88">
        <v>0</v>
      </c>
      <c r="G4197" s="87">
        <v>0</v>
      </c>
      <c r="H4197" s="88">
        <v>0</v>
      </c>
      <c r="I4197" s="87">
        <v>0</v>
      </c>
      <c r="J4197" s="88">
        <v>0</v>
      </c>
      <c r="K4197" s="87">
        <v>0</v>
      </c>
      <c r="L4197" s="88">
        <v>2.1135376254717513</v>
      </c>
      <c r="M4197" s="87">
        <v>2.5353879292805992</v>
      </c>
      <c r="N4197" s="88">
        <v>0</v>
      </c>
      <c r="O4197" s="87">
        <v>0</v>
      </c>
      <c r="P4197" s="88">
        <v>0</v>
      </c>
      <c r="Q4197" s="87">
        <v>0</v>
      </c>
      <c r="R4197" s="88">
        <v>0</v>
      </c>
      <c r="S4197" s="87">
        <v>0</v>
      </c>
      <c r="T4197" s="88">
        <v>0</v>
      </c>
      <c r="U4197" s="87">
        <v>0</v>
      </c>
      <c r="V4197" s="88">
        <v>0</v>
      </c>
      <c r="W4197" s="87">
        <v>0</v>
      </c>
      <c r="X4197" s="88">
        <v>0</v>
      </c>
      <c r="Y4197" s="87">
        <v>0</v>
      </c>
      <c r="Z4197" s="88">
        <v>0</v>
      </c>
      <c r="AA4197" s="87">
        <v>0</v>
      </c>
      <c r="AB4197" s="88">
        <v>0</v>
      </c>
      <c r="AC4197" s="58"/>
      <c r="AD4197" s="59">
        <f t="shared" si="87"/>
        <v>4.6489255547523509</v>
      </c>
      <c r="AE4197" s="58"/>
    </row>
    <row r="4198" spans="2:31" x14ac:dyDescent="0.3">
      <c r="B4198" s="4" t="s">
        <v>151</v>
      </c>
      <c r="C4198" s="4"/>
      <c r="D4198" s="4"/>
      <c r="E4198" s="87">
        <v>0</v>
      </c>
      <c r="F4198" s="88">
        <v>0</v>
      </c>
      <c r="G4198" s="87">
        <v>0</v>
      </c>
      <c r="H4198" s="88">
        <v>0</v>
      </c>
      <c r="I4198" s="87">
        <v>0</v>
      </c>
      <c r="J4198" s="88">
        <v>0</v>
      </c>
      <c r="K4198" s="87">
        <v>0</v>
      </c>
      <c r="L4198" s="88">
        <v>0</v>
      </c>
      <c r="M4198" s="87">
        <v>0</v>
      </c>
      <c r="N4198" s="88">
        <v>0</v>
      </c>
      <c r="O4198" s="87">
        <v>0</v>
      </c>
      <c r="P4198" s="88">
        <v>0</v>
      </c>
      <c r="Q4198" s="87">
        <v>0</v>
      </c>
      <c r="R4198" s="88">
        <v>0</v>
      </c>
      <c r="S4198" s="87">
        <v>0</v>
      </c>
      <c r="T4198" s="88">
        <v>0</v>
      </c>
      <c r="U4198" s="87">
        <v>0</v>
      </c>
      <c r="V4198" s="88">
        <v>0</v>
      </c>
      <c r="W4198" s="87">
        <v>0</v>
      </c>
      <c r="X4198" s="88">
        <v>0</v>
      </c>
      <c r="Y4198" s="87">
        <v>0</v>
      </c>
      <c r="Z4198" s="88">
        <v>0</v>
      </c>
      <c r="AA4198" s="87">
        <v>0</v>
      </c>
      <c r="AB4198" s="88">
        <v>0</v>
      </c>
      <c r="AC4198" s="58"/>
      <c r="AD4198" s="59">
        <f t="shared" si="87"/>
        <v>0</v>
      </c>
      <c r="AE4198" s="58"/>
    </row>
    <row r="4199" spans="2:31" x14ac:dyDescent="0.3">
      <c r="B4199" s="4" t="s">
        <v>249</v>
      </c>
      <c r="C4199" s="4"/>
      <c r="D4199" s="4"/>
      <c r="E4199" s="87">
        <v>0</v>
      </c>
      <c r="F4199" s="88">
        <v>0</v>
      </c>
      <c r="G4199" s="87">
        <v>0</v>
      </c>
      <c r="H4199" s="88">
        <v>0</v>
      </c>
      <c r="I4199" s="87">
        <v>0</v>
      </c>
      <c r="J4199" s="88">
        <v>0</v>
      </c>
      <c r="K4199" s="87">
        <v>0</v>
      </c>
      <c r="L4199" s="88">
        <v>0</v>
      </c>
      <c r="M4199" s="87">
        <v>0</v>
      </c>
      <c r="N4199" s="88">
        <v>0</v>
      </c>
      <c r="O4199" s="87">
        <v>0</v>
      </c>
      <c r="P4199" s="88">
        <v>0</v>
      </c>
      <c r="Q4199" s="87">
        <v>0</v>
      </c>
      <c r="R4199" s="88">
        <v>0</v>
      </c>
      <c r="S4199" s="87">
        <v>0</v>
      </c>
      <c r="T4199" s="88">
        <v>0</v>
      </c>
      <c r="U4199" s="87">
        <v>0</v>
      </c>
      <c r="V4199" s="88">
        <v>0</v>
      </c>
      <c r="W4199" s="87">
        <v>0</v>
      </c>
      <c r="X4199" s="88">
        <v>0</v>
      </c>
      <c r="Y4199" s="87">
        <v>0</v>
      </c>
      <c r="Z4199" s="88">
        <v>0</v>
      </c>
      <c r="AA4199" s="87">
        <v>0</v>
      </c>
      <c r="AB4199" s="88">
        <v>0</v>
      </c>
      <c r="AC4199" s="58"/>
      <c r="AD4199" s="59">
        <f t="shared" si="87"/>
        <v>0</v>
      </c>
      <c r="AE4199" s="58"/>
    </row>
    <row r="4200" spans="2:31" x14ac:dyDescent="0.3">
      <c r="B4200" s="4" t="s">
        <v>168</v>
      </c>
      <c r="C4200" s="4"/>
      <c r="D4200" s="4"/>
      <c r="E4200" s="87">
        <v>0</v>
      </c>
      <c r="F4200" s="88">
        <v>0</v>
      </c>
      <c r="G4200" s="87">
        <v>0</v>
      </c>
      <c r="H4200" s="88">
        <v>0</v>
      </c>
      <c r="I4200" s="87">
        <v>0</v>
      </c>
      <c r="J4200" s="88">
        <v>0</v>
      </c>
      <c r="K4200" s="87">
        <v>0</v>
      </c>
      <c r="L4200" s="88">
        <v>0</v>
      </c>
      <c r="M4200" s="87">
        <v>0</v>
      </c>
      <c r="N4200" s="88">
        <v>0</v>
      </c>
      <c r="O4200" s="87">
        <v>0</v>
      </c>
      <c r="P4200" s="88">
        <v>0</v>
      </c>
      <c r="Q4200" s="87">
        <v>0</v>
      </c>
      <c r="R4200" s="88">
        <v>0</v>
      </c>
      <c r="S4200" s="87">
        <v>0</v>
      </c>
      <c r="T4200" s="88">
        <v>0</v>
      </c>
      <c r="U4200" s="87">
        <v>0</v>
      </c>
      <c r="V4200" s="88">
        <v>0</v>
      </c>
      <c r="W4200" s="87">
        <v>0</v>
      </c>
      <c r="X4200" s="88">
        <v>0</v>
      </c>
      <c r="Y4200" s="87">
        <v>0</v>
      </c>
      <c r="Z4200" s="88">
        <v>0</v>
      </c>
      <c r="AA4200" s="87">
        <v>0</v>
      </c>
      <c r="AB4200" s="88">
        <v>0</v>
      </c>
      <c r="AC4200" s="58"/>
      <c r="AD4200" s="59">
        <f t="shared" ref="AD4200:AD4261" si="88">SUM(E4200:AB4200)</f>
        <v>0</v>
      </c>
      <c r="AE4200" s="58"/>
    </row>
    <row r="4201" spans="2:31" x14ac:dyDescent="0.3">
      <c r="B4201" s="4" t="s">
        <v>169</v>
      </c>
      <c r="C4201" s="4"/>
      <c r="D4201" s="4"/>
      <c r="E4201" s="87">
        <v>0</v>
      </c>
      <c r="F4201" s="88">
        <v>0</v>
      </c>
      <c r="G4201" s="87">
        <v>0</v>
      </c>
      <c r="H4201" s="88">
        <v>0</v>
      </c>
      <c r="I4201" s="87">
        <v>0</v>
      </c>
      <c r="J4201" s="88">
        <v>0</v>
      </c>
      <c r="K4201" s="87">
        <v>0</v>
      </c>
      <c r="L4201" s="88">
        <v>0</v>
      </c>
      <c r="M4201" s="87">
        <v>0</v>
      </c>
      <c r="N4201" s="88">
        <v>0</v>
      </c>
      <c r="O4201" s="87">
        <v>0</v>
      </c>
      <c r="P4201" s="88">
        <v>0</v>
      </c>
      <c r="Q4201" s="87">
        <v>0</v>
      </c>
      <c r="R4201" s="88">
        <v>0</v>
      </c>
      <c r="S4201" s="87">
        <v>0</v>
      </c>
      <c r="T4201" s="88">
        <v>0</v>
      </c>
      <c r="U4201" s="87">
        <v>0</v>
      </c>
      <c r="V4201" s="88">
        <v>0</v>
      </c>
      <c r="W4201" s="87">
        <v>0</v>
      </c>
      <c r="X4201" s="88">
        <v>0</v>
      </c>
      <c r="Y4201" s="87">
        <v>0</v>
      </c>
      <c r="Z4201" s="88">
        <v>0</v>
      </c>
      <c r="AA4201" s="87">
        <v>0</v>
      </c>
      <c r="AB4201" s="88">
        <v>0</v>
      </c>
      <c r="AC4201" s="58"/>
      <c r="AD4201" s="59">
        <f t="shared" si="88"/>
        <v>0</v>
      </c>
      <c r="AE4201" s="58"/>
    </row>
    <row r="4202" spans="2:31" x14ac:dyDescent="0.3">
      <c r="B4202" s="4" t="s">
        <v>165</v>
      </c>
      <c r="C4202" s="4"/>
      <c r="D4202" s="4"/>
      <c r="E4202" s="87">
        <v>0</v>
      </c>
      <c r="F4202" s="88">
        <v>0</v>
      </c>
      <c r="G4202" s="87">
        <v>0</v>
      </c>
      <c r="H4202" s="88">
        <v>0</v>
      </c>
      <c r="I4202" s="87">
        <v>0</v>
      </c>
      <c r="J4202" s="88">
        <v>0</v>
      </c>
      <c r="K4202" s="87">
        <v>0</v>
      </c>
      <c r="L4202" s="88">
        <v>0</v>
      </c>
      <c r="M4202" s="87">
        <v>0</v>
      </c>
      <c r="N4202" s="88">
        <v>0</v>
      </c>
      <c r="O4202" s="87">
        <v>0</v>
      </c>
      <c r="P4202" s="88">
        <v>0</v>
      </c>
      <c r="Q4202" s="87">
        <v>0</v>
      </c>
      <c r="R4202" s="88">
        <v>0</v>
      </c>
      <c r="S4202" s="87">
        <v>0</v>
      </c>
      <c r="T4202" s="88">
        <v>0</v>
      </c>
      <c r="U4202" s="87">
        <v>0</v>
      </c>
      <c r="V4202" s="88">
        <v>0</v>
      </c>
      <c r="W4202" s="87">
        <v>0</v>
      </c>
      <c r="X4202" s="88">
        <v>0</v>
      </c>
      <c r="Y4202" s="87">
        <v>0</v>
      </c>
      <c r="Z4202" s="88">
        <v>0</v>
      </c>
      <c r="AA4202" s="87">
        <v>0</v>
      </c>
      <c r="AB4202" s="88">
        <v>0</v>
      </c>
      <c r="AC4202" s="58"/>
      <c r="AD4202" s="59">
        <f t="shared" si="88"/>
        <v>0</v>
      </c>
      <c r="AE4202" s="58"/>
    </row>
    <row r="4203" spans="2:31" x14ac:dyDescent="0.3">
      <c r="B4203" s="4" t="s">
        <v>166</v>
      </c>
      <c r="C4203" s="4"/>
      <c r="D4203" s="4"/>
      <c r="E4203" s="87">
        <v>0</v>
      </c>
      <c r="F4203" s="88">
        <v>0</v>
      </c>
      <c r="G4203" s="87">
        <v>0</v>
      </c>
      <c r="H4203" s="88">
        <v>0</v>
      </c>
      <c r="I4203" s="87">
        <v>0</v>
      </c>
      <c r="J4203" s="88">
        <v>0</v>
      </c>
      <c r="K4203" s="87">
        <v>0</v>
      </c>
      <c r="L4203" s="88">
        <v>0</v>
      </c>
      <c r="M4203" s="87">
        <v>0</v>
      </c>
      <c r="N4203" s="88">
        <v>0</v>
      </c>
      <c r="O4203" s="87">
        <v>0</v>
      </c>
      <c r="P4203" s="88">
        <v>0</v>
      </c>
      <c r="Q4203" s="87">
        <v>0</v>
      </c>
      <c r="R4203" s="88">
        <v>0</v>
      </c>
      <c r="S4203" s="87">
        <v>0</v>
      </c>
      <c r="T4203" s="88">
        <v>0</v>
      </c>
      <c r="U4203" s="87">
        <v>0</v>
      </c>
      <c r="V4203" s="88">
        <v>0</v>
      </c>
      <c r="W4203" s="87">
        <v>0</v>
      </c>
      <c r="X4203" s="88">
        <v>0</v>
      </c>
      <c r="Y4203" s="87">
        <v>0</v>
      </c>
      <c r="Z4203" s="88">
        <v>0</v>
      </c>
      <c r="AA4203" s="87">
        <v>0</v>
      </c>
      <c r="AB4203" s="88">
        <v>0</v>
      </c>
      <c r="AC4203" s="58"/>
      <c r="AD4203" s="59">
        <f t="shared" si="88"/>
        <v>0</v>
      </c>
      <c r="AE4203" s="58"/>
    </row>
    <row r="4204" spans="2:31" x14ac:dyDescent="0.3">
      <c r="B4204" s="4" t="s">
        <v>167</v>
      </c>
      <c r="C4204" s="4"/>
      <c r="D4204" s="4"/>
      <c r="E4204" s="87">
        <v>0</v>
      </c>
      <c r="F4204" s="88">
        <v>0</v>
      </c>
      <c r="G4204" s="87">
        <v>0</v>
      </c>
      <c r="H4204" s="88">
        <v>0</v>
      </c>
      <c r="I4204" s="87">
        <v>0</v>
      </c>
      <c r="J4204" s="88">
        <v>0</v>
      </c>
      <c r="K4204" s="87">
        <v>0</v>
      </c>
      <c r="L4204" s="88">
        <v>0</v>
      </c>
      <c r="M4204" s="87">
        <v>0</v>
      </c>
      <c r="N4204" s="88">
        <v>0</v>
      </c>
      <c r="O4204" s="87">
        <v>0</v>
      </c>
      <c r="P4204" s="88">
        <v>0</v>
      </c>
      <c r="Q4204" s="87">
        <v>0</v>
      </c>
      <c r="R4204" s="88">
        <v>0</v>
      </c>
      <c r="S4204" s="87">
        <v>0</v>
      </c>
      <c r="T4204" s="88">
        <v>0</v>
      </c>
      <c r="U4204" s="87">
        <v>0</v>
      </c>
      <c r="V4204" s="88">
        <v>0</v>
      </c>
      <c r="W4204" s="87">
        <v>0</v>
      </c>
      <c r="X4204" s="88">
        <v>0</v>
      </c>
      <c r="Y4204" s="87">
        <v>0</v>
      </c>
      <c r="Z4204" s="88">
        <v>0</v>
      </c>
      <c r="AA4204" s="87">
        <v>0</v>
      </c>
      <c r="AB4204" s="88">
        <v>0</v>
      </c>
      <c r="AC4204" s="58"/>
      <c r="AD4204" s="59">
        <f t="shared" si="88"/>
        <v>0</v>
      </c>
      <c r="AE4204" s="58"/>
    </row>
    <row r="4205" spans="2:31" x14ac:dyDescent="0.3">
      <c r="B4205" s="4" t="s">
        <v>138</v>
      </c>
      <c r="C4205" s="4"/>
      <c r="D4205" s="4"/>
      <c r="E4205" s="87">
        <v>0</v>
      </c>
      <c r="F4205" s="88">
        <v>0</v>
      </c>
      <c r="G4205" s="87">
        <v>0</v>
      </c>
      <c r="H4205" s="88">
        <v>0</v>
      </c>
      <c r="I4205" s="87">
        <v>0</v>
      </c>
      <c r="J4205" s="88">
        <v>0</v>
      </c>
      <c r="K4205" s="87">
        <v>0</v>
      </c>
      <c r="L4205" s="88">
        <v>0</v>
      </c>
      <c r="M4205" s="87">
        <v>0</v>
      </c>
      <c r="N4205" s="88">
        <v>0</v>
      </c>
      <c r="O4205" s="87">
        <v>0</v>
      </c>
      <c r="P4205" s="88">
        <v>0</v>
      </c>
      <c r="Q4205" s="87">
        <v>0</v>
      </c>
      <c r="R4205" s="88">
        <v>0</v>
      </c>
      <c r="S4205" s="87">
        <v>0</v>
      </c>
      <c r="T4205" s="88">
        <v>0</v>
      </c>
      <c r="U4205" s="87">
        <v>0</v>
      </c>
      <c r="V4205" s="88">
        <v>0</v>
      </c>
      <c r="W4205" s="87">
        <v>0</v>
      </c>
      <c r="X4205" s="88">
        <v>0</v>
      </c>
      <c r="Y4205" s="87">
        <v>0</v>
      </c>
      <c r="Z4205" s="88">
        <v>0</v>
      </c>
      <c r="AA4205" s="87">
        <v>0</v>
      </c>
      <c r="AB4205" s="88">
        <v>0</v>
      </c>
      <c r="AC4205" s="58"/>
      <c r="AD4205" s="59">
        <f t="shared" si="88"/>
        <v>0</v>
      </c>
      <c r="AE4205" s="58"/>
    </row>
    <row r="4206" spans="2:31" x14ac:dyDescent="0.3">
      <c r="B4206" s="4" t="s">
        <v>139</v>
      </c>
      <c r="C4206" s="4"/>
      <c r="D4206" s="4"/>
      <c r="E4206" s="87">
        <v>0</v>
      </c>
      <c r="F4206" s="88">
        <v>0</v>
      </c>
      <c r="G4206" s="87">
        <v>0</v>
      </c>
      <c r="H4206" s="88">
        <v>0</v>
      </c>
      <c r="I4206" s="87">
        <v>0</v>
      </c>
      <c r="J4206" s="88">
        <v>0</v>
      </c>
      <c r="K4206" s="87">
        <v>0</v>
      </c>
      <c r="L4206" s="88">
        <v>0</v>
      </c>
      <c r="M4206" s="87">
        <v>0</v>
      </c>
      <c r="N4206" s="88">
        <v>0</v>
      </c>
      <c r="O4206" s="87">
        <v>0</v>
      </c>
      <c r="P4206" s="88">
        <v>0</v>
      </c>
      <c r="Q4206" s="87">
        <v>0</v>
      </c>
      <c r="R4206" s="88">
        <v>0</v>
      </c>
      <c r="S4206" s="87">
        <v>0</v>
      </c>
      <c r="T4206" s="88">
        <v>0</v>
      </c>
      <c r="U4206" s="87">
        <v>0</v>
      </c>
      <c r="V4206" s="88">
        <v>0</v>
      </c>
      <c r="W4206" s="87">
        <v>0</v>
      </c>
      <c r="X4206" s="88">
        <v>0</v>
      </c>
      <c r="Y4206" s="87">
        <v>0</v>
      </c>
      <c r="Z4206" s="88">
        <v>0</v>
      </c>
      <c r="AA4206" s="87">
        <v>0</v>
      </c>
      <c r="AB4206" s="88">
        <v>0</v>
      </c>
      <c r="AC4206" s="58"/>
      <c r="AD4206" s="59">
        <f t="shared" si="88"/>
        <v>0</v>
      </c>
      <c r="AE4206" s="58"/>
    </row>
    <row r="4207" spans="2:31" x14ac:dyDescent="0.3">
      <c r="B4207" s="4" t="s">
        <v>140</v>
      </c>
      <c r="C4207" s="4"/>
      <c r="D4207" s="4"/>
      <c r="E4207" s="87">
        <v>0</v>
      </c>
      <c r="F4207" s="88">
        <v>0</v>
      </c>
      <c r="G4207" s="87">
        <v>0</v>
      </c>
      <c r="H4207" s="88">
        <v>0</v>
      </c>
      <c r="I4207" s="87">
        <v>0</v>
      </c>
      <c r="J4207" s="88">
        <v>0</v>
      </c>
      <c r="K4207" s="87">
        <v>0</v>
      </c>
      <c r="L4207" s="88">
        <v>0</v>
      </c>
      <c r="M4207" s="87">
        <v>0</v>
      </c>
      <c r="N4207" s="88">
        <v>0</v>
      </c>
      <c r="O4207" s="87">
        <v>0</v>
      </c>
      <c r="P4207" s="88">
        <v>0</v>
      </c>
      <c r="Q4207" s="87">
        <v>0</v>
      </c>
      <c r="R4207" s="88">
        <v>0</v>
      </c>
      <c r="S4207" s="87">
        <v>0</v>
      </c>
      <c r="T4207" s="88">
        <v>0</v>
      </c>
      <c r="U4207" s="87">
        <v>0</v>
      </c>
      <c r="V4207" s="88">
        <v>0</v>
      </c>
      <c r="W4207" s="87">
        <v>0</v>
      </c>
      <c r="X4207" s="88">
        <v>0</v>
      </c>
      <c r="Y4207" s="87">
        <v>0</v>
      </c>
      <c r="Z4207" s="88">
        <v>0</v>
      </c>
      <c r="AA4207" s="87">
        <v>0</v>
      </c>
      <c r="AB4207" s="88">
        <v>0</v>
      </c>
      <c r="AC4207" s="58"/>
      <c r="AD4207" s="59">
        <f t="shared" si="88"/>
        <v>0</v>
      </c>
      <c r="AE4207" s="58"/>
    </row>
    <row r="4208" spans="2:31" x14ac:dyDescent="0.3">
      <c r="B4208" s="4" t="s">
        <v>198</v>
      </c>
      <c r="C4208" s="4"/>
      <c r="D4208" s="4"/>
      <c r="E4208" s="87">
        <v>0</v>
      </c>
      <c r="F4208" s="88">
        <v>0</v>
      </c>
      <c r="G4208" s="87">
        <v>0</v>
      </c>
      <c r="H4208" s="88">
        <v>0</v>
      </c>
      <c r="I4208" s="87">
        <v>0</v>
      </c>
      <c r="J4208" s="88">
        <v>0</v>
      </c>
      <c r="K4208" s="87">
        <v>0</v>
      </c>
      <c r="L4208" s="88">
        <v>0.10054166666666674</v>
      </c>
      <c r="M4208" s="87">
        <v>0.71740081896252117</v>
      </c>
      <c r="N4208" s="88">
        <v>0.16830750306447348</v>
      </c>
      <c r="O4208" s="87">
        <v>0.50468364556630441</v>
      </c>
      <c r="P4208" s="88">
        <v>1.0091523329416909</v>
      </c>
      <c r="Q4208" s="87">
        <v>1.0088657140731814</v>
      </c>
      <c r="R4208" s="88">
        <v>1.0085790952046714</v>
      </c>
      <c r="S4208" s="87">
        <v>1.0082924763361616</v>
      </c>
      <c r="T4208" s="88">
        <v>1.4459435045719147</v>
      </c>
      <c r="U4208" s="87">
        <v>2.002715106805165</v>
      </c>
      <c r="V4208" s="88">
        <v>1.9982446571191153</v>
      </c>
      <c r="W4208" s="87">
        <v>1.944537009795507</v>
      </c>
      <c r="X4208" s="88">
        <v>0.18419551452000937</v>
      </c>
      <c r="Y4208" s="87">
        <v>0</v>
      </c>
      <c r="Z4208" s="88">
        <v>0</v>
      </c>
      <c r="AA4208" s="87">
        <v>0</v>
      </c>
      <c r="AB4208" s="88">
        <v>0</v>
      </c>
      <c r="AC4208" s="58"/>
      <c r="AD4208" s="59">
        <f t="shared" si="88"/>
        <v>13.101459045627383</v>
      </c>
      <c r="AE4208" s="58"/>
    </row>
    <row r="4209" spans="2:31" x14ac:dyDescent="0.3">
      <c r="B4209" s="4" t="s">
        <v>199</v>
      </c>
      <c r="C4209" s="4"/>
      <c r="D4209" s="4"/>
      <c r="E4209" s="87">
        <v>0</v>
      </c>
      <c r="F4209" s="88">
        <v>0</v>
      </c>
      <c r="G4209" s="87">
        <v>0</v>
      </c>
      <c r="H4209" s="88">
        <v>0</v>
      </c>
      <c r="I4209" s="87">
        <v>0</v>
      </c>
      <c r="J4209" s="88">
        <v>0</v>
      </c>
      <c r="K4209" s="87">
        <v>0</v>
      </c>
      <c r="L4209" s="88">
        <v>0.2656484899520874</v>
      </c>
      <c r="M4209" s="87">
        <v>0.73488771840201494</v>
      </c>
      <c r="N4209" s="88">
        <v>0.16836116711298627</v>
      </c>
      <c r="O4209" s="87">
        <v>0.52058985630671184</v>
      </c>
      <c r="P4209" s="88">
        <v>1.0551354289054871</v>
      </c>
      <c r="Q4209" s="87">
        <v>1.0737430572509765</v>
      </c>
      <c r="R4209" s="88">
        <v>1.0923506855964664</v>
      </c>
      <c r="S4209" s="87">
        <v>1.1109583139419557</v>
      </c>
      <c r="T4209" s="88">
        <v>1.5754803756872813</v>
      </c>
      <c r="U4209" s="87">
        <v>2.055793849627177</v>
      </c>
      <c r="V4209" s="88">
        <v>2.0194676796595257</v>
      </c>
      <c r="W4209" s="87">
        <v>2.0071230431397744</v>
      </c>
      <c r="X4209" s="88">
        <v>0.20093580881754558</v>
      </c>
      <c r="Y4209" s="87">
        <v>0</v>
      </c>
      <c r="Z4209" s="88">
        <v>0</v>
      </c>
      <c r="AA4209" s="87">
        <v>0</v>
      </c>
      <c r="AB4209" s="88">
        <v>0</v>
      </c>
      <c r="AC4209" s="58"/>
      <c r="AD4209" s="59">
        <f t="shared" si="88"/>
        <v>13.88047547439999</v>
      </c>
      <c r="AE4209" s="58"/>
    </row>
    <row r="4210" spans="2:31" x14ac:dyDescent="0.3">
      <c r="B4210" s="4" t="s">
        <v>183</v>
      </c>
      <c r="C4210" s="4"/>
      <c r="D4210" s="4"/>
      <c r="E4210" s="87">
        <v>0</v>
      </c>
      <c r="F4210" s="88">
        <v>0</v>
      </c>
      <c r="G4210" s="87">
        <v>0</v>
      </c>
      <c r="H4210" s="88">
        <v>0</v>
      </c>
      <c r="I4210" s="87">
        <v>0</v>
      </c>
      <c r="J4210" s="88">
        <v>0</v>
      </c>
      <c r="K4210" s="87">
        <v>0</v>
      </c>
      <c r="L4210" s="88">
        <v>0</v>
      </c>
      <c r="M4210" s="87">
        <v>0</v>
      </c>
      <c r="N4210" s="88">
        <v>0</v>
      </c>
      <c r="O4210" s="87">
        <v>0</v>
      </c>
      <c r="P4210" s="88">
        <v>0</v>
      </c>
      <c r="Q4210" s="87">
        <v>0</v>
      </c>
      <c r="R4210" s="88">
        <v>0</v>
      </c>
      <c r="S4210" s="87">
        <v>0</v>
      </c>
      <c r="T4210" s="88">
        <v>0</v>
      </c>
      <c r="U4210" s="87">
        <v>0</v>
      </c>
      <c r="V4210" s="88">
        <v>0</v>
      </c>
      <c r="W4210" s="87">
        <v>0</v>
      </c>
      <c r="X4210" s="88">
        <v>0</v>
      </c>
      <c r="Y4210" s="87">
        <v>0</v>
      </c>
      <c r="Z4210" s="88">
        <v>0</v>
      </c>
      <c r="AA4210" s="87">
        <v>0</v>
      </c>
      <c r="AB4210" s="88">
        <v>0</v>
      </c>
      <c r="AC4210" s="58"/>
      <c r="AD4210" s="59">
        <f t="shared" si="88"/>
        <v>0</v>
      </c>
      <c r="AE4210" s="58"/>
    </row>
    <row r="4211" spans="2:31" x14ac:dyDescent="0.3">
      <c r="B4211" s="4" t="s">
        <v>184</v>
      </c>
      <c r="C4211" s="4"/>
      <c r="D4211" s="4"/>
      <c r="E4211" s="87">
        <v>0</v>
      </c>
      <c r="F4211" s="88">
        <v>0</v>
      </c>
      <c r="G4211" s="87">
        <v>0</v>
      </c>
      <c r="H4211" s="88">
        <v>0</v>
      </c>
      <c r="I4211" s="87">
        <v>0</v>
      </c>
      <c r="J4211" s="88">
        <v>0</v>
      </c>
      <c r="K4211" s="87">
        <v>0</v>
      </c>
      <c r="L4211" s="88">
        <v>0</v>
      </c>
      <c r="M4211" s="87">
        <v>0</v>
      </c>
      <c r="N4211" s="88">
        <v>0</v>
      </c>
      <c r="O4211" s="87">
        <v>0</v>
      </c>
      <c r="P4211" s="88">
        <v>0</v>
      </c>
      <c r="Q4211" s="87">
        <v>0</v>
      </c>
      <c r="R4211" s="88">
        <v>0</v>
      </c>
      <c r="S4211" s="87">
        <v>0</v>
      </c>
      <c r="T4211" s="88">
        <v>0</v>
      </c>
      <c r="U4211" s="87">
        <v>0</v>
      </c>
      <c r="V4211" s="88">
        <v>0</v>
      </c>
      <c r="W4211" s="87">
        <v>0</v>
      </c>
      <c r="X4211" s="88">
        <v>0</v>
      </c>
      <c r="Y4211" s="87">
        <v>0</v>
      </c>
      <c r="Z4211" s="88">
        <v>0</v>
      </c>
      <c r="AA4211" s="87">
        <v>0</v>
      </c>
      <c r="AB4211" s="88">
        <v>0</v>
      </c>
      <c r="AC4211" s="58"/>
      <c r="AD4211" s="59">
        <f t="shared" si="88"/>
        <v>0</v>
      </c>
      <c r="AE4211" s="58"/>
    </row>
    <row r="4212" spans="2:31" x14ac:dyDescent="0.3">
      <c r="B4212" s="4" t="s">
        <v>191</v>
      </c>
      <c r="C4212" s="4"/>
      <c r="D4212" s="4"/>
      <c r="E4212" s="87">
        <v>0</v>
      </c>
      <c r="F4212" s="88">
        <v>0</v>
      </c>
      <c r="G4212" s="87">
        <v>0</v>
      </c>
      <c r="H4212" s="88">
        <v>0</v>
      </c>
      <c r="I4212" s="87">
        <v>0</v>
      </c>
      <c r="J4212" s="88">
        <v>0</v>
      </c>
      <c r="K4212" s="87">
        <v>0</v>
      </c>
      <c r="L4212" s="88">
        <v>5.5980404218037912E-2</v>
      </c>
      <c r="M4212" s="87">
        <v>1.3897848169008886</v>
      </c>
      <c r="N4212" s="88">
        <v>0.2436967452367147</v>
      </c>
      <c r="O4212" s="87">
        <v>0.75631033579508467</v>
      </c>
      <c r="P4212" s="88">
        <v>1.5353187680244449</v>
      </c>
      <c r="Q4212" s="87">
        <v>1.5661816795667016</v>
      </c>
      <c r="R4212" s="88">
        <v>1.90372523466746</v>
      </c>
      <c r="S4212" s="87">
        <v>2.4589985887209567</v>
      </c>
      <c r="T4212" s="88">
        <v>2.6447373390197759</v>
      </c>
      <c r="U4212" s="87">
        <v>2.9982565939426409</v>
      </c>
      <c r="V4212" s="88">
        <v>3.5425938387711842</v>
      </c>
      <c r="W4212" s="87">
        <v>3.8452978213628128</v>
      </c>
      <c r="X4212" s="88">
        <v>0.37711921532948817</v>
      </c>
      <c r="Y4212" s="87">
        <v>0</v>
      </c>
      <c r="Z4212" s="88">
        <v>0</v>
      </c>
      <c r="AA4212" s="87">
        <v>0</v>
      </c>
      <c r="AB4212" s="88">
        <v>0</v>
      </c>
      <c r="AC4212" s="58"/>
      <c r="AD4212" s="59">
        <f t="shared" si="88"/>
        <v>23.318001381556194</v>
      </c>
      <c r="AE4212" s="58"/>
    </row>
    <row r="4213" spans="2:31" x14ac:dyDescent="0.3">
      <c r="B4213" s="4" t="s">
        <v>232</v>
      </c>
      <c r="C4213" s="4"/>
      <c r="D4213" s="4"/>
      <c r="E4213" s="87">
        <v>0</v>
      </c>
      <c r="F4213" s="88">
        <v>0</v>
      </c>
      <c r="G4213" s="87">
        <v>0</v>
      </c>
      <c r="H4213" s="88">
        <v>0</v>
      </c>
      <c r="I4213" s="87">
        <v>0</v>
      </c>
      <c r="J4213" s="88">
        <v>0</v>
      </c>
      <c r="K4213" s="87">
        <v>0</v>
      </c>
      <c r="L4213" s="88">
        <v>0</v>
      </c>
      <c r="M4213" s="87">
        <v>0</v>
      </c>
      <c r="N4213" s="88">
        <v>0</v>
      </c>
      <c r="O4213" s="87">
        <v>0</v>
      </c>
      <c r="P4213" s="88">
        <v>0</v>
      </c>
      <c r="Q4213" s="87">
        <v>0</v>
      </c>
      <c r="R4213" s="88">
        <v>0</v>
      </c>
      <c r="S4213" s="87">
        <v>0</v>
      </c>
      <c r="T4213" s="88">
        <v>0</v>
      </c>
      <c r="U4213" s="87">
        <v>0</v>
      </c>
      <c r="V4213" s="88">
        <v>0</v>
      </c>
      <c r="W4213" s="87">
        <v>0</v>
      </c>
      <c r="X4213" s="88">
        <v>0</v>
      </c>
      <c r="Y4213" s="87">
        <v>0</v>
      </c>
      <c r="Z4213" s="88">
        <v>0</v>
      </c>
      <c r="AA4213" s="87">
        <v>0</v>
      </c>
      <c r="AB4213" s="88">
        <v>0</v>
      </c>
      <c r="AC4213" s="58"/>
      <c r="AD4213" s="59">
        <f t="shared" si="88"/>
        <v>0</v>
      </c>
      <c r="AE4213" s="58"/>
    </row>
    <row r="4214" spans="2:31" x14ac:dyDescent="0.3">
      <c r="B4214" s="4" t="s">
        <v>233</v>
      </c>
      <c r="C4214" s="4"/>
      <c r="D4214" s="4"/>
      <c r="E4214" s="87">
        <v>0</v>
      </c>
      <c r="F4214" s="88">
        <v>0</v>
      </c>
      <c r="G4214" s="87">
        <v>0</v>
      </c>
      <c r="H4214" s="88">
        <v>0</v>
      </c>
      <c r="I4214" s="87">
        <v>0</v>
      </c>
      <c r="J4214" s="88">
        <v>0</v>
      </c>
      <c r="K4214" s="87">
        <v>0</v>
      </c>
      <c r="L4214" s="88">
        <v>0</v>
      </c>
      <c r="M4214" s="87">
        <v>0</v>
      </c>
      <c r="N4214" s="88">
        <v>0</v>
      </c>
      <c r="O4214" s="87">
        <v>0</v>
      </c>
      <c r="P4214" s="88">
        <v>0</v>
      </c>
      <c r="Q4214" s="87">
        <v>0</v>
      </c>
      <c r="R4214" s="88">
        <v>0</v>
      </c>
      <c r="S4214" s="87">
        <v>0</v>
      </c>
      <c r="T4214" s="88">
        <v>0</v>
      </c>
      <c r="U4214" s="87">
        <v>0</v>
      </c>
      <c r="V4214" s="88">
        <v>0</v>
      </c>
      <c r="W4214" s="87">
        <v>0</v>
      </c>
      <c r="X4214" s="88">
        <v>0</v>
      </c>
      <c r="Y4214" s="87">
        <v>0</v>
      </c>
      <c r="Z4214" s="88">
        <v>0</v>
      </c>
      <c r="AA4214" s="87">
        <v>0</v>
      </c>
      <c r="AB4214" s="88">
        <v>0</v>
      </c>
      <c r="AC4214" s="58"/>
      <c r="AD4214" s="59">
        <f t="shared" si="88"/>
        <v>0</v>
      </c>
      <c r="AE4214" s="58"/>
    </row>
    <row r="4215" spans="2:31" x14ac:dyDescent="0.3">
      <c r="B4215" s="4" t="s">
        <v>234</v>
      </c>
      <c r="C4215" s="4"/>
      <c r="D4215" s="4"/>
      <c r="E4215" s="87">
        <v>0</v>
      </c>
      <c r="F4215" s="88">
        <v>0</v>
      </c>
      <c r="G4215" s="87">
        <v>0</v>
      </c>
      <c r="H4215" s="88">
        <v>0</v>
      </c>
      <c r="I4215" s="87">
        <v>0</v>
      </c>
      <c r="J4215" s="88">
        <v>0</v>
      </c>
      <c r="K4215" s="87">
        <v>0</v>
      </c>
      <c r="L4215" s="88">
        <v>0</v>
      </c>
      <c r="M4215" s="87">
        <v>0</v>
      </c>
      <c r="N4215" s="88">
        <v>0</v>
      </c>
      <c r="O4215" s="87">
        <v>0</v>
      </c>
      <c r="P4215" s="88">
        <v>0</v>
      </c>
      <c r="Q4215" s="87">
        <v>0</v>
      </c>
      <c r="R4215" s="88">
        <v>0</v>
      </c>
      <c r="S4215" s="87">
        <v>0</v>
      </c>
      <c r="T4215" s="88">
        <v>0</v>
      </c>
      <c r="U4215" s="87">
        <v>0</v>
      </c>
      <c r="V4215" s="88">
        <v>0</v>
      </c>
      <c r="W4215" s="87">
        <v>0</v>
      </c>
      <c r="X4215" s="88">
        <v>0</v>
      </c>
      <c r="Y4215" s="87">
        <v>0</v>
      </c>
      <c r="Z4215" s="88">
        <v>0</v>
      </c>
      <c r="AA4215" s="87">
        <v>0</v>
      </c>
      <c r="AB4215" s="88">
        <v>0</v>
      </c>
      <c r="AC4215" s="58"/>
      <c r="AD4215" s="59">
        <f t="shared" si="88"/>
        <v>0</v>
      </c>
      <c r="AE4215" s="58"/>
    </row>
    <row r="4216" spans="2:31" x14ac:dyDescent="0.3">
      <c r="B4216" s="4" t="s">
        <v>182</v>
      </c>
      <c r="C4216" s="4"/>
      <c r="D4216" s="4"/>
      <c r="E4216" s="87">
        <v>0</v>
      </c>
      <c r="F4216" s="88">
        <v>0</v>
      </c>
      <c r="G4216" s="87">
        <v>0</v>
      </c>
      <c r="H4216" s="88">
        <v>0</v>
      </c>
      <c r="I4216" s="87">
        <v>0</v>
      </c>
      <c r="J4216" s="88">
        <v>0</v>
      </c>
      <c r="K4216" s="87">
        <v>0</v>
      </c>
      <c r="L4216" s="88">
        <v>0</v>
      </c>
      <c r="M4216" s="87">
        <v>0</v>
      </c>
      <c r="N4216" s="88">
        <v>0</v>
      </c>
      <c r="O4216" s="87">
        <v>0</v>
      </c>
      <c r="P4216" s="88">
        <v>0</v>
      </c>
      <c r="Q4216" s="87">
        <v>0</v>
      </c>
      <c r="R4216" s="88">
        <v>0</v>
      </c>
      <c r="S4216" s="87">
        <v>0</v>
      </c>
      <c r="T4216" s="88">
        <v>0</v>
      </c>
      <c r="U4216" s="87">
        <v>0</v>
      </c>
      <c r="V4216" s="88">
        <v>0</v>
      </c>
      <c r="W4216" s="87">
        <v>0</v>
      </c>
      <c r="X4216" s="88">
        <v>0</v>
      </c>
      <c r="Y4216" s="87">
        <v>0</v>
      </c>
      <c r="Z4216" s="88">
        <v>0</v>
      </c>
      <c r="AA4216" s="87">
        <v>0</v>
      </c>
      <c r="AB4216" s="88">
        <v>0</v>
      </c>
      <c r="AC4216" s="58"/>
      <c r="AD4216" s="59">
        <f t="shared" si="88"/>
        <v>0</v>
      </c>
      <c r="AE4216" s="58"/>
    </row>
    <row r="4217" spans="2:31" x14ac:dyDescent="0.3">
      <c r="B4217" s="4" t="s">
        <v>250</v>
      </c>
      <c r="C4217" s="4"/>
      <c r="D4217" s="4"/>
      <c r="E4217" s="87">
        <v>0</v>
      </c>
      <c r="F4217" s="88">
        <v>0</v>
      </c>
      <c r="G4217" s="87">
        <v>0</v>
      </c>
      <c r="H4217" s="88">
        <v>0</v>
      </c>
      <c r="I4217" s="87">
        <v>0</v>
      </c>
      <c r="J4217" s="88">
        <v>0</v>
      </c>
      <c r="K4217" s="87">
        <v>0</v>
      </c>
      <c r="L4217" s="88">
        <v>0</v>
      </c>
      <c r="M4217" s="87">
        <v>0</v>
      </c>
      <c r="N4217" s="88">
        <v>0</v>
      </c>
      <c r="O4217" s="87">
        <v>0</v>
      </c>
      <c r="P4217" s="88">
        <v>0</v>
      </c>
      <c r="Q4217" s="87">
        <v>0</v>
      </c>
      <c r="R4217" s="88">
        <v>0</v>
      </c>
      <c r="S4217" s="87">
        <v>0</v>
      </c>
      <c r="T4217" s="88">
        <v>0</v>
      </c>
      <c r="U4217" s="87">
        <v>0</v>
      </c>
      <c r="V4217" s="88">
        <v>0</v>
      </c>
      <c r="W4217" s="87">
        <v>0</v>
      </c>
      <c r="X4217" s="88">
        <v>0</v>
      </c>
      <c r="Y4217" s="87">
        <v>0</v>
      </c>
      <c r="Z4217" s="88">
        <v>0</v>
      </c>
      <c r="AA4217" s="87">
        <v>0</v>
      </c>
      <c r="AB4217" s="88">
        <v>0</v>
      </c>
      <c r="AC4217" s="58"/>
      <c r="AD4217" s="59">
        <f t="shared" si="88"/>
        <v>0</v>
      </c>
      <c r="AE4217" s="58"/>
    </row>
    <row r="4218" spans="2:31" x14ac:dyDescent="0.3">
      <c r="B4218" s="4" t="s">
        <v>235</v>
      </c>
      <c r="C4218" s="4"/>
      <c r="D4218" s="4"/>
      <c r="E4218" s="87">
        <v>0</v>
      </c>
      <c r="F4218" s="88">
        <v>0</v>
      </c>
      <c r="G4218" s="87">
        <v>0</v>
      </c>
      <c r="H4218" s="88">
        <v>0</v>
      </c>
      <c r="I4218" s="87">
        <v>0</v>
      </c>
      <c r="J4218" s="88">
        <v>0</v>
      </c>
      <c r="K4218" s="87">
        <v>0</v>
      </c>
      <c r="L4218" s="88">
        <v>0</v>
      </c>
      <c r="M4218" s="87">
        <v>0</v>
      </c>
      <c r="N4218" s="88">
        <v>0</v>
      </c>
      <c r="O4218" s="87">
        <v>0</v>
      </c>
      <c r="P4218" s="88">
        <v>0</v>
      </c>
      <c r="Q4218" s="87">
        <v>0</v>
      </c>
      <c r="R4218" s="88">
        <v>0</v>
      </c>
      <c r="S4218" s="87">
        <v>0</v>
      </c>
      <c r="T4218" s="88">
        <v>0</v>
      </c>
      <c r="U4218" s="87">
        <v>0</v>
      </c>
      <c r="V4218" s="88">
        <v>0</v>
      </c>
      <c r="W4218" s="87">
        <v>0</v>
      </c>
      <c r="X4218" s="88">
        <v>0</v>
      </c>
      <c r="Y4218" s="87">
        <v>0</v>
      </c>
      <c r="Z4218" s="88">
        <v>0</v>
      </c>
      <c r="AA4218" s="87">
        <v>0</v>
      </c>
      <c r="AB4218" s="88">
        <v>0</v>
      </c>
      <c r="AC4218" s="58"/>
      <c r="AD4218" s="59">
        <f t="shared" si="88"/>
        <v>0</v>
      </c>
      <c r="AE4218" s="58"/>
    </row>
    <row r="4219" spans="2:31" x14ac:dyDescent="0.3">
      <c r="B4219" s="4" t="s">
        <v>236</v>
      </c>
      <c r="C4219" s="4"/>
      <c r="D4219" s="4"/>
      <c r="E4219" s="87">
        <v>0</v>
      </c>
      <c r="F4219" s="88">
        <v>0</v>
      </c>
      <c r="G4219" s="87">
        <v>0</v>
      </c>
      <c r="H4219" s="88">
        <v>0</v>
      </c>
      <c r="I4219" s="87">
        <v>0</v>
      </c>
      <c r="J4219" s="88">
        <v>0</v>
      </c>
      <c r="K4219" s="87">
        <v>0</v>
      </c>
      <c r="L4219" s="88">
        <v>0</v>
      </c>
      <c r="M4219" s="87">
        <v>0</v>
      </c>
      <c r="N4219" s="88">
        <v>0</v>
      </c>
      <c r="O4219" s="87">
        <v>0</v>
      </c>
      <c r="P4219" s="88">
        <v>0</v>
      </c>
      <c r="Q4219" s="87">
        <v>0</v>
      </c>
      <c r="R4219" s="88">
        <v>0</v>
      </c>
      <c r="S4219" s="87">
        <v>0</v>
      </c>
      <c r="T4219" s="88">
        <v>0</v>
      </c>
      <c r="U4219" s="87">
        <v>0</v>
      </c>
      <c r="V4219" s="88">
        <v>0</v>
      </c>
      <c r="W4219" s="87">
        <v>0</v>
      </c>
      <c r="X4219" s="88">
        <v>0</v>
      </c>
      <c r="Y4219" s="87">
        <v>0</v>
      </c>
      <c r="Z4219" s="88">
        <v>0</v>
      </c>
      <c r="AA4219" s="87">
        <v>0</v>
      </c>
      <c r="AB4219" s="88">
        <v>0</v>
      </c>
      <c r="AC4219" s="58"/>
      <c r="AD4219" s="59">
        <f t="shared" si="88"/>
        <v>0</v>
      </c>
      <c r="AE4219" s="58"/>
    </row>
    <row r="4220" spans="2:31" x14ac:dyDescent="0.3">
      <c r="B4220" s="4" t="s">
        <v>298</v>
      </c>
      <c r="C4220" s="4"/>
      <c r="D4220" s="4"/>
      <c r="E4220" s="87">
        <v>0</v>
      </c>
      <c r="F4220" s="88">
        <v>0</v>
      </c>
      <c r="G4220" s="87">
        <v>0</v>
      </c>
      <c r="H4220" s="88">
        <v>0</v>
      </c>
      <c r="I4220" s="87">
        <v>0</v>
      </c>
      <c r="J4220" s="88">
        <v>0</v>
      </c>
      <c r="K4220" s="87">
        <v>0</v>
      </c>
      <c r="L4220" s="88">
        <v>0</v>
      </c>
      <c r="M4220" s="87">
        <v>0</v>
      </c>
      <c r="N4220" s="88">
        <v>0</v>
      </c>
      <c r="O4220" s="87">
        <v>0</v>
      </c>
      <c r="P4220" s="88">
        <v>0</v>
      </c>
      <c r="Q4220" s="87">
        <v>0</v>
      </c>
      <c r="R4220" s="88">
        <v>0</v>
      </c>
      <c r="S4220" s="87">
        <v>0</v>
      </c>
      <c r="T4220" s="88">
        <v>0</v>
      </c>
      <c r="U4220" s="87">
        <v>0</v>
      </c>
      <c r="V4220" s="88">
        <v>0</v>
      </c>
      <c r="W4220" s="87">
        <v>0</v>
      </c>
      <c r="X4220" s="88">
        <v>0</v>
      </c>
      <c r="Y4220" s="87">
        <v>0</v>
      </c>
      <c r="Z4220" s="88">
        <v>0</v>
      </c>
      <c r="AA4220" s="87">
        <v>0</v>
      </c>
      <c r="AB4220" s="88">
        <v>0</v>
      </c>
      <c r="AC4220" s="58"/>
      <c r="AD4220" s="59">
        <f t="shared" si="88"/>
        <v>0</v>
      </c>
      <c r="AE4220" s="58"/>
    </row>
    <row r="4221" spans="2:31" x14ac:dyDescent="0.3">
      <c r="B4221" s="4" t="s">
        <v>185</v>
      </c>
      <c r="C4221" s="4"/>
      <c r="D4221" s="4"/>
      <c r="E4221" s="87">
        <v>0</v>
      </c>
      <c r="F4221" s="88">
        <v>0</v>
      </c>
      <c r="G4221" s="87">
        <v>0</v>
      </c>
      <c r="H4221" s="88">
        <v>0</v>
      </c>
      <c r="I4221" s="87">
        <v>0</v>
      </c>
      <c r="J4221" s="88">
        <v>0</v>
      </c>
      <c r="K4221" s="87">
        <v>0</v>
      </c>
      <c r="L4221" s="88">
        <v>0</v>
      </c>
      <c r="M4221" s="87">
        <v>0</v>
      </c>
      <c r="N4221" s="88">
        <v>0</v>
      </c>
      <c r="O4221" s="87">
        <v>0</v>
      </c>
      <c r="P4221" s="88">
        <v>6.992881172822595</v>
      </c>
      <c r="Q4221" s="87">
        <v>9.0000000000000107</v>
      </c>
      <c r="R4221" s="88">
        <v>8.8500000000000103</v>
      </c>
      <c r="S4221" s="87">
        <v>0</v>
      </c>
      <c r="T4221" s="88">
        <v>0</v>
      </c>
      <c r="U4221" s="87">
        <v>0</v>
      </c>
      <c r="V4221" s="88">
        <v>0</v>
      </c>
      <c r="W4221" s="87">
        <v>0</v>
      </c>
      <c r="X4221" s="88">
        <v>0</v>
      </c>
      <c r="Y4221" s="87">
        <v>0</v>
      </c>
      <c r="Z4221" s="88">
        <v>0</v>
      </c>
      <c r="AA4221" s="87">
        <v>0</v>
      </c>
      <c r="AB4221" s="88">
        <v>0</v>
      </c>
      <c r="AC4221" s="58"/>
      <c r="AD4221" s="59">
        <f t="shared" si="88"/>
        <v>24.842881172822615</v>
      </c>
      <c r="AE4221" s="58"/>
    </row>
    <row r="4222" spans="2:31" x14ac:dyDescent="0.3">
      <c r="B4222" s="4" t="s">
        <v>186</v>
      </c>
      <c r="C4222" s="4"/>
      <c r="D4222" s="4"/>
      <c r="E4222" s="87">
        <v>0</v>
      </c>
      <c r="F4222" s="88">
        <v>0</v>
      </c>
      <c r="G4222" s="87">
        <v>0</v>
      </c>
      <c r="H4222" s="88">
        <v>0</v>
      </c>
      <c r="I4222" s="87">
        <v>0</v>
      </c>
      <c r="J4222" s="88">
        <v>0</v>
      </c>
      <c r="K4222" s="87">
        <v>0</v>
      </c>
      <c r="L4222" s="88">
        <v>0</v>
      </c>
      <c r="M4222" s="87">
        <v>0</v>
      </c>
      <c r="N4222" s="88">
        <v>0</v>
      </c>
      <c r="O4222" s="87">
        <v>0</v>
      </c>
      <c r="P4222" s="88">
        <v>0</v>
      </c>
      <c r="Q4222" s="87">
        <v>0</v>
      </c>
      <c r="R4222" s="88">
        <v>0</v>
      </c>
      <c r="S4222" s="87">
        <v>0</v>
      </c>
      <c r="T4222" s="88">
        <v>0</v>
      </c>
      <c r="U4222" s="87">
        <v>0</v>
      </c>
      <c r="V4222" s="88">
        <v>0</v>
      </c>
      <c r="W4222" s="87">
        <v>4.5567064921061204</v>
      </c>
      <c r="X4222" s="88">
        <v>1.1915966351826985</v>
      </c>
      <c r="Y4222" s="87">
        <v>0</v>
      </c>
      <c r="Z4222" s="88">
        <v>0</v>
      </c>
      <c r="AA4222" s="87">
        <v>0</v>
      </c>
      <c r="AB4222" s="88">
        <v>0</v>
      </c>
      <c r="AC4222" s="58"/>
      <c r="AD4222" s="59">
        <f t="shared" si="88"/>
        <v>5.7483031272888194</v>
      </c>
      <c r="AE4222" s="58"/>
    </row>
    <row r="4223" spans="2:31" x14ac:dyDescent="0.3">
      <c r="B4223" s="4" t="s">
        <v>170</v>
      </c>
      <c r="C4223" s="4"/>
      <c r="D4223" s="4"/>
      <c r="E4223" s="87">
        <v>0</v>
      </c>
      <c r="F4223" s="88">
        <v>0</v>
      </c>
      <c r="G4223" s="87">
        <v>0</v>
      </c>
      <c r="H4223" s="88">
        <v>0</v>
      </c>
      <c r="I4223" s="87">
        <v>0</v>
      </c>
      <c r="J4223" s="88">
        <v>0</v>
      </c>
      <c r="K4223" s="87">
        <v>0</v>
      </c>
      <c r="L4223" s="88">
        <v>0</v>
      </c>
      <c r="M4223" s="87">
        <v>0</v>
      </c>
      <c r="N4223" s="88">
        <v>0</v>
      </c>
      <c r="O4223" s="87">
        <v>0</v>
      </c>
      <c r="P4223" s="88">
        <v>0</v>
      </c>
      <c r="Q4223" s="87">
        <v>0</v>
      </c>
      <c r="R4223" s="88">
        <v>0</v>
      </c>
      <c r="S4223" s="87">
        <v>0</v>
      </c>
      <c r="T4223" s="88">
        <v>0</v>
      </c>
      <c r="U4223" s="87">
        <v>0</v>
      </c>
      <c r="V4223" s="88">
        <v>0</v>
      </c>
      <c r="W4223" s="87">
        <v>0</v>
      </c>
      <c r="X4223" s="88">
        <v>0</v>
      </c>
      <c r="Y4223" s="87">
        <v>0</v>
      </c>
      <c r="Z4223" s="88">
        <v>0</v>
      </c>
      <c r="AA4223" s="87">
        <v>0</v>
      </c>
      <c r="AB4223" s="88">
        <v>0</v>
      </c>
      <c r="AC4223" s="58"/>
      <c r="AD4223" s="59">
        <f t="shared" si="88"/>
        <v>0</v>
      </c>
      <c r="AE4223" s="58"/>
    </row>
    <row r="4224" spans="2:31" x14ac:dyDescent="0.3">
      <c r="B4224" s="4" t="s">
        <v>171</v>
      </c>
      <c r="C4224" s="4"/>
      <c r="D4224" s="4"/>
      <c r="E4224" s="87">
        <v>0</v>
      </c>
      <c r="F4224" s="88">
        <v>0</v>
      </c>
      <c r="G4224" s="87">
        <v>0</v>
      </c>
      <c r="H4224" s="88">
        <v>0</v>
      </c>
      <c r="I4224" s="87">
        <v>0</v>
      </c>
      <c r="J4224" s="88">
        <v>0</v>
      </c>
      <c r="K4224" s="87">
        <v>0</v>
      </c>
      <c r="L4224" s="88">
        <v>0.11735294117647063</v>
      </c>
      <c r="M4224" s="87">
        <v>0.3712630718954249</v>
      </c>
      <c r="N4224" s="88">
        <v>6.2010620915032691E-2</v>
      </c>
      <c r="O4224" s="87">
        <v>0</v>
      </c>
      <c r="P4224" s="88">
        <v>0</v>
      </c>
      <c r="Q4224" s="87">
        <v>0</v>
      </c>
      <c r="R4224" s="88">
        <v>0</v>
      </c>
      <c r="S4224" s="87">
        <v>0</v>
      </c>
      <c r="T4224" s="88">
        <v>0</v>
      </c>
      <c r="U4224" s="87">
        <v>0</v>
      </c>
      <c r="V4224" s="88">
        <v>0</v>
      </c>
      <c r="W4224" s="87">
        <v>0</v>
      </c>
      <c r="X4224" s="88">
        <v>0</v>
      </c>
      <c r="Y4224" s="87">
        <v>0</v>
      </c>
      <c r="Z4224" s="88">
        <v>0</v>
      </c>
      <c r="AA4224" s="87">
        <v>0</v>
      </c>
      <c r="AB4224" s="88">
        <v>0</v>
      </c>
      <c r="AC4224" s="58"/>
      <c r="AD4224" s="59">
        <f t="shared" si="88"/>
        <v>0.55062663398692824</v>
      </c>
      <c r="AE4224" s="58"/>
    </row>
    <row r="4225" spans="2:31" x14ac:dyDescent="0.3">
      <c r="B4225" s="4" t="s">
        <v>172</v>
      </c>
      <c r="C4225" s="4"/>
      <c r="D4225" s="4"/>
      <c r="E4225" s="87">
        <v>0</v>
      </c>
      <c r="F4225" s="88">
        <v>0</v>
      </c>
      <c r="G4225" s="87">
        <v>0</v>
      </c>
      <c r="H4225" s="88">
        <v>0</v>
      </c>
      <c r="I4225" s="87">
        <v>0</v>
      </c>
      <c r="J4225" s="88">
        <v>0</v>
      </c>
      <c r="K4225" s="87">
        <v>0</v>
      </c>
      <c r="L4225" s="88">
        <v>0.11735294117647063</v>
      </c>
      <c r="M4225" s="87">
        <v>0.3712630718954249</v>
      </c>
      <c r="N4225" s="88">
        <v>6.2010620915032691E-2</v>
      </c>
      <c r="O4225" s="87">
        <v>0</v>
      </c>
      <c r="P4225" s="88">
        <v>0</v>
      </c>
      <c r="Q4225" s="87">
        <v>0</v>
      </c>
      <c r="R4225" s="88">
        <v>0</v>
      </c>
      <c r="S4225" s="87">
        <v>0</v>
      </c>
      <c r="T4225" s="88">
        <v>0</v>
      </c>
      <c r="U4225" s="87">
        <v>0</v>
      </c>
      <c r="V4225" s="88">
        <v>0</v>
      </c>
      <c r="W4225" s="87">
        <v>0</v>
      </c>
      <c r="X4225" s="88">
        <v>0</v>
      </c>
      <c r="Y4225" s="87">
        <v>0</v>
      </c>
      <c r="Z4225" s="88">
        <v>0</v>
      </c>
      <c r="AA4225" s="87">
        <v>0</v>
      </c>
      <c r="AB4225" s="88">
        <v>0</v>
      </c>
      <c r="AC4225" s="58"/>
      <c r="AD4225" s="59">
        <f t="shared" si="88"/>
        <v>0.55062663398692824</v>
      </c>
      <c r="AE4225" s="58"/>
    </row>
    <row r="4226" spans="2:31" x14ac:dyDescent="0.3">
      <c r="B4226" s="4" t="s">
        <v>173</v>
      </c>
      <c r="C4226" s="4"/>
      <c r="D4226" s="4"/>
      <c r="E4226" s="87">
        <v>0</v>
      </c>
      <c r="F4226" s="88">
        <v>0</v>
      </c>
      <c r="G4226" s="87">
        <v>0</v>
      </c>
      <c r="H4226" s="88">
        <v>0</v>
      </c>
      <c r="I4226" s="87">
        <v>0</v>
      </c>
      <c r="J4226" s="88">
        <v>0</v>
      </c>
      <c r="K4226" s="87">
        <v>0</v>
      </c>
      <c r="L4226" s="88">
        <v>0</v>
      </c>
      <c r="M4226" s="87">
        <v>2.796519036386632E-4</v>
      </c>
      <c r="N4226" s="88">
        <v>0</v>
      </c>
      <c r="O4226" s="87">
        <v>0</v>
      </c>
      <c r="P4226" s="88">
        <v>0</v>
      </c>
      <c r="Q4226" s="87">
        <v>0</v>
      </c>
      <c r="R4226" s="88">
        <v>0</v>
      </c>
      <c r="S4226" s="87">
        <v>0</v>
      </c>
      <c r="T4226" s="88">
        <v>0</v>
      </c>
      <c r="U4226" s="87">
        <v>0</v>
      </c>
      <c r="V4226" s="88">
        <v>0</v>
      </c>
      <c r="W4226" s="87">
        <v>0</v>
      </c>
      <c r="X4226" s="88">
        <v>0</v>
      </c>
      <c r="Y4226" s="87">
        <v>0</v>
      </c>
      <c r="Z4226" s="88">
        <v>0</v>
      </c>
      <c r="AA4226" s="87">
        <v>0</v>
      </c>
      <c r="AB4226" s="88">
        <v>0</v>
      </c>
      <c r="AC4226" s="58"/>
      <c r="AD4226" s="59">
        <f t="shared" si="88"/>
        <v>2.796519036386632E-4</v>
      </c>
      <c r="AE4226" s="58"/>
    </row>
    <row r="4227" spans="2:31" x14ac:dyDescent="0.3">
      <c r="B4227" s="4" t="s">
        <v>174</v>
      </c>
      <c r="C4227" s="4"/>
      <c r="D4227" s="4"/>
      <c r="E4227" s="87">
        <v>0</v>
      </c>
      <c r="F4227" s="88">
        <v>0</v>
      </c>
      <c r="G4227" s="87">
        <v>0</v>
      </c>
      <c r="H4227" s="88">
        <v>0</v>
      </c>
      <c r="I4227" s="87">
        <v>0</v>
      </c>
      <c r="J4227" s="88">
        <v>0</v>
      </c>
      <c r="K4227" s="87">
        <v>0</v>
      </c>
      <c r="L4227" s="88">
        <v>0</v>
      </c>
      <c r="M4227" s="87">
        <v>0</v>
      </c>
      <c r="N4227" s="88">
        <v>0</v>
      </c>
      <c r="O4227" s="87">
        <v>0</v>
      </c>
      <c r="P4227" s="88">
        <v>0</v>
      </c>
      <c r="Q4227" s="87">
        <v>0</v>
      </c>
      <c r="R4227" s="88">
        <v>0</v>
      </c>
      <c r="S4227" s="87">
        <v>0</v>
      </c>
      <c r="T4227" s="88">
        <v>0</v>
      </c>
      <c r="U4227" s="87">
        <v>0</v>
      </c>
      <c r="V4227" s="88">
        <v>0</v>
      </c>
      <c r="W4227" s="87">
        <v>0</v>
      </c>
      <c r="X4227" s="88">
        <v>0</v>
      </c>
      <c r="Y4227" s="87">
        <v>0</v>
      </c>
      <c r="Z4227" s="88">
        <v>0</v>
      </c>
      <c r="AA4227" s="87">
        <v>0</v>
      </c>
      <c r="AB4227" s="88">
        <v>0</v>
      </c>
      <c r="AC4227" s="58"/>
      <c r="AD4227" s="59">
        <f t="shared" si="88"/>
        <v>0</v>
      </c>
      <c r="AE4227" s="58"/>
    </row>
    <row r="4228" spans="2:31" x14ac:dyDescent="0.3">
      <c r="B4228" s="4" t="s">
        <v>194</v>
      </c>
      <c r="C4228" s="4"/>
      <c r="D4228" s="4"/>
      <c r="E4228" s="87">
        <v>0</v>
      </c>
      <c r="F4228" s="88">
        <v>0</v>
      </c>
      <c r="G4228" s="87">
        <v>0</v>
      </c>
      <c r="H4228" s="88">
        <v>0</v>
      </c>
      <c r="I4228" s="87">
        <v>0</v>
      </c>
      <c r="J4228" s="88">
        <v>0</v>
      </c>
      <c r="K4228" s="87">
        <v>0</v>
      </c>
      <c r="L4228" s="88">
        <v>0</v>
      </c>
      <c r="M4228" s="87">
        <v>0</v>
      </c>
      <c r="N4228" s="88">
        <v>0</v>
      </c>
      <c r="O4228" s="87">
        <v>0</v>
      </c>
      <c r="P4228" s="88">
        <v>0</v>
      </c>
      <c r="Q4228" s="87">
        <v>0</v>
      </c>
      <c r="R4228" s="88">
        <v>0</v>
      </c>
      <c r="S4228" s="87">
        <v>0</v>
      </c>
      <c r="T4228" s="88">
        <v>0</v>
      </c>
      <c r="U4228" s="87">
        <v>0</v>
      </c>
      <c r="V4228" s="88">
        <v>0</v>
      </c>
      <c r="W4228" s="87">
        <v>0</v>
      </c>
      <c r="X4228" s="88">
        <v>0</v>
      </c>
      <c r="Y4228" s="87">
        <v>0</v>
      </c>
      <c r="Z4228" s="88">
        <v>0</v>
      </c>
      <c r="AA4228" s="87">
        <v>0</v>
      </c>
      <c r="AB4228" s="88">
        <v>0</v>
      </c>
      <c r="AC4228" s="58"/>
      <c r="AD4228" s="59">
        <f t="shared" si="88"/>
        <v>0</v>
      </c>
      <c r="AE4228" s="58"/>
    </row>
    <row r="4229" spans="2:31" x14ac:dyDescent="0.3">
      <c r="B4229" s="4" t="s">
        <v>195</v>
      </c>
      <c r="C4229" s="4"/>
      <c r="D4229" s="4"/>
      <c r="E4229" s="87">
        <v>0</v>
      </c>
      <c r="F4229" s="88">
        <v>0</v>
      </c>
      <c r="G4229" s="87">
        <v>0</v>
      </c>
      <c r="H4229" s="88">
        <v>0</v>
      </c>
      <c r="I4229" s="87">
        <v>0</v>
      </c>
      <c r="J4229" s="88">
        <v>0</v>
      </c>
      <c r="K4229" s="87">
        <v>0</v>
      </c>
      <c r="L4229" s="88">
        <v>0</v>
      </c>
      <c r="M4229" s="87">
        <v>0</v>
      </c>
      <c r="N4229" s="88">
        <v>0</v>
      </c>
      <c r="O4229" s="87">
        <v>0</v>
      </c>
      <c r="P4229" s="88">
        <v>0</v>
      </c>
      <c r="Q4229" s="87">
        <v>0</v>
      </c>
      <c r="R4229" s="88">
        <v>0</v>
      </c>
      <c r="S4229" s="87">
        <v>0</v>
      </c>
      <c r="T4229" s="88">
        <v>0</v>
      </c>
      <c r="U4229" s="87">
        <v>0</v>
      </c>
      <c r="V4229" s="88">
        <v>0</v>
      </c>
      <c r="W4229" s="87">
        <v>0</v>
      </c>
      <c r="X4229" s="88">
        <v>0</v>
      </c>
      <c r="Y4229" s="87">
        <v>0</v>
      </c>
      <c r="Z4229" s="88">
        <v>0</v>
      </c>
      <c r="AA4229" s="87">
        <v>0</v>
      </c>
      <c r="AB4229" s="88">
        <v>0</v>
      </c>
      <c r="AC4229" s="58"/>
      <c r="AD4229" s="59">
        <f t="shared" si="88"/>
        <v>0</v>
      </c>
      <c r="AE4229" s="58"/>
    </row>
    <row r="4230" spans="2:31" x14ac:dyDescent="0.3">
      <c r="B4230" s="4" t="s">
        <v>153</v>
      </c>
      <c r="C4230" s="4"/>
      <c r="D4230" s="4"/>
      <c r="E4230" s="87">
        <v>0</v>
      </c>
      <c r="F4230" s="88">
        <v>0</v>
      </c>
      <c r="G4230" s="87">
        <v>0</v>
      </c>
      <c r="H4230" s="88">
        <v>0</v>
      </c>
      <c r="I4230" s="87">
        <v>0</v>
      </c>
      <c r="J4230" s="88">
        <v>0</v>
      </c>
      <c r="K4230" s="87">
        <v>0</v>
      </c>
      <c r="L4230" s="88">
        <v>0</v>
      </c>
      <c r="M4230" s="87">
        <v>0</v>
      </c>
      <c r="N4230" s="88">
        <v>0</v>
      </c>
      <c r="O4230" s="87">
        <v>0</v>
      </c>
      <c r="P4230" s="88">
        <v>0</v>
      </c>
      <c r="Q4230" s="87">
        <v>0</v>
      </c>
      <c r="R4230" s="88">
        <v>0</v>
      </c>
      <c r="S4230" s="87">
        <v>0</v>
      </c>
      <c r="T4230" s="88">
        <v>0</v>
      </c>
      <c r="U4230" s="87">
        <v>0</v>
      </c>
      <c r="V4230" s="88">
        <v>0</v>
      </c>
      <c r="W4230" s="87">
        <v>0</v>
      </c>
      <c r="X4230" s="88">
        <v>0</v>
      </c>
      <c r="Y4230" s="87">
        <v>0</v>
      </c>
      <c r="Z4230" s="88">
        <v>0</v>
      </c>
      <c r="AA4230" s="87">
        <v>0</v>
      </c>
      <c r="AB4230" s="88">
        <v>0</v>
      </c>
      <c r="AC4230" s="58"/>
      <c r="AD4230" s="59">
        <f t="shared" si="88"/>
        <v>0</v>
      </c>
      <c r="AE4230" s="58"/>
    </row>
    <row r="4231" spans="2:31" x14ac:dyDescent="0.3">
      <c r="B4231" s="4" t="s">
        <v>154</v>
      </c>
      <c r="C4231" s="4"/>
      <c r="D4231" s="4"/>
      <c r="E4231" s="87">
        <v>0</v>
      </c>
      <c r="F4231" s="88">
        <v>0</v>
      </c>
      <c r="G4231" s="87">
        <v>0</v>
      </c>
      <c r="H4231" s="88">
        <v>0</v>
      </c>
      <c r="I4231" s="87">
        <v>0</v>
      </c>
      <c r="J4231" s="88">
        <v>0</v>
      </c>
      <c r="K4231" s="87">
        <v>0</v>
      </c>
      <c r="L4231" s="88">
        <v>0</v>
      </c>
      <c r="M4231" s="87">
        <v>0</v>
      </c>
      <c r="N4231" s="88">
        <v>0</v>
      </c>
      <c r="O4231" s="87">
        <v>0</v>
      </c>
      <c r="P4231" s="88">
        <v>0</v>
      </c>
      <c r="Q4231" s="87">
        <v>0</v>
      </c>
      <c r="R4231" s="88">
        <v>0</v>
      </c>
      <c r="S4231" s="87">
        <v>0</v>
      </c>
      <c r="T4231" s="88">
        <v>0</v>
      </c>
      <c r="U4231" s="87">
        <v>0</v>
      </c>
      <c r="V4231" s="88">
        <v>0</v>
      </c>
      <c r="W4231" s="87">
        <v>0</v>
      </c>
      <c r="X4231" s="88">
        <v>0</v>
      </c>
      <c r="Y4231" s="87">
        <v>0</v>
      </c>
      <c r="Z4231" s="88">
        <v>0</v>
      </c>
      <c r="AA4231" s="87">
        <v>0</v>
      </c>
      <c r="AB4231" s="88">
        <v>0</v>
      </c>
      <c r="AC4231" s="58"/>
      <c r="AD4231" s="59">
        <f t="shared" si="88"/>
        <v>0</v>
      </c>
      <c r="AE4231" s="58"/>
    </row>
    <row r="4232" spans="2:31" x14ac:dyDescent="0.3">
      <c r="B4232" s="4" t="s">
        <v>175</v>
      </c>
      <c r="C4232" s="4"/>
      <c r="D4232" s="4"/>
      <c r="E4232" s="87">
        <v>0</v>
      </c>
      <c r="F4232" s="88">
        <v>0</v>
      </c>
      <c r="G4232" s="87">
        <v>0</v>
      </c>
      <c r="H4232" s="88">
        <v>0</v>
      </c>
      <c r="I4232" s="87">
        <v>0</v>
      </c>
      <c r="J4232" s="88">
        <v>0</v>
      </c>
      <c r="K4232" s="87">
        <v>0</v>
      </c>
      <c r="L4232" s="88">
        <v>0</v>
      </c>
      <c r="M4232" s="87">
        <v>0</v>
      </c>
      <c r="N4232" s="88">
        <v>0</v>
      </c>
      <c r="O4232" s="87">
        <v>0</v>
      </c>
      <c r="P4232" s="88">
        <v>0</v>
      </c>
      <c r="Q4232" s="87">
        <v>0</v>
      </c>
      <c r="R4232" s="88">
        <v>0</v>
      </c>
      <c r="S4232" s="87">
        <v>0</v>
      </c>
      <c r="T4232" s="88">
        <v>0</v>
      </c>
      <c r="U4232" s="87">
        <v>0</v>
      </c>
      <c r="V4232" s="88">
        <v>0</v>
      </c>
      <c r="W4232" s="87">
        <v>0</v>
      </c>
      <c r="X4232" s="88">
        <v>0</v>
      </c>
      <c r="Y4232" s="87">
        <v>0</v>
      </c>
      <c r="Z4232" s="88">
        <v>0</v>
      </c>
      <c r="AA4232" s="87">
        <v>0</v>
      </c>
      <c r="AB4232" s="88">
        <v>0</v>
      </c>
      <c r="AC4232" s="58"/>
      <c r="AD4232" s="59">
        <f t="shared" si="88"/>
        <v>0</v>
      </c>
      <c r="AE4232" s="58"/>
    </row>
    <row r="4233" spans="2:31" x14ac:dyDescent="0.3">
      <c r="B4233" s="4" t="s">
        <v>176</v>
      </c>
      <c r="C4233" s="4"/>
      <c r="D4233" s="4"/>
      <c r="E4233" s="87">
        <v>0</v>
      </c>
      <c r="F4233" s="88">
        <v>0</v>
      </c>
      <c r="G4233" s="87">
        <v>0</v>
      </c>
      <c r="H4233" s="88">
        <v>0</v>
      </c>
      <c r="I4233" s="87">
        <v>0</v>
      </c>
      <c r="J4233" s="88">
        <v>0</v>
      </c>
      <c r="K4233" s="87">
        <v>0</v>
      </c>
      <c r="L4233" s="88">
        <v>0</v>
      </c>
      <c r="M4233" s="87">
        <v>0</v>
      </c>
      <c r="N4233" s="88">
        <v>0</v>
      </c>
      <c r="O4233" s="87">
        <v>0</v>
      </c>
      <c r="P4233" s="88">
        <v>0</v>
      </c>
      <c r="Q4233" s="87">
        <v>0</v>
      </c>
      <c r="R4233" s="88">
        <v>0</v>
      </c>
      <c r="S4233" s="87">
        <v>0</v>
      </c>
      <c r="T4233" s="88">
        <v>0</v>
      </c>
      <c r="U4233" s="87">
        <v>0</v>
      </c>
      <c r="V4233" s="88">
        <v>0</v>
      </c>
      <c r="W4233" s="87">
        <v>0</v>
      </c>
      <c r="X4233" s="88">
        <v>0</v>
      </c>
      <c r="Y4233" s="87">
        <v>0</v>
      </c>
      <c r="Z4233" s="88">
        <v>0</v>
      </c>
      <c r="AA4233" s="87">
        <v>0</v>
      </c>
      <c r="AB4233" s="88">
        <v>0</v>
      </c>
      <c r="AC4233" s="58"/>
      <c r="AD4233" s="59">
        <f t="shared" si="88"/>
        <v>0</v>
      </c>
      <c r="AE4233" s="58"/>
    </row>
    <row r="4234" spans="2:31" x14ac:dyDescent="0.3">
      <c r="B4234" s="4" t="s">
        <v>177</v>
      </c>
      <c r="C4234" s="4"/>
      <c r="D4234" s="4"/>
      <c r="E4234" s="87">
        <v>0</v>
      </c>
      <c r="F4234" s="88">
        <v>0</v>
      </c>
      <c r="G4234" s="87">
        <v>0</v>
      </c>
      <c r="H4234" s="88">
        <v>0</v>
      </c>
      <c r="I4234" s="87">
        <v>0</v>
      </c>
      <c r="J4234" s="88">
        <v>0</v>
      </c>
      <c r="K4234" s="87">
        <v>0</v>
      </c>
      <c r="L4234" s="88">
        <v>0</v>
      </c>
      <c r="M4234" s="87">
        <v>0</v>
      </c>
      <c r="N4234" s="88">
        <v>0</v>
      </c>
      <c r="O4234" s="87">
        <v>0</v>
      </c>
      <c r="P4234" s="88">
        <v>0</v>
      </c>
      <c r="Q4234" s="87">
        <v>0</v>
      </c>
      <c r="R4234" s="88">
        <v>0</v>
      </c>
      <c r="S4234" s="87">
        <v>0</v>
      </c>
      <c r="T4234" s="88">
        <v>0</v>
      </c>
      <c r="U4234" s="87">
        <v>0</v>
      </c>
      <c r="V4234" s="88">
        <v>0</v>
      </c>
      <c r="W4234" s="87">
        <v>0</v>
      </c>
      <c r="X4234" s="88">
        <v>0</v>
      </c>
      <c r="Y4234" s="87">
        <v>0</v>
      </c>
      <c r="Z4234" s="88">
        <v>0</v>
      </c>
      <c r="AA4234" s="87">
        <v>0</v>
      </c>
      <c r="AB4234" s="88">
        <v>0</v>
      </c>
      <c r="AC4234" s="58"/>
      <c r="AD4234" s="59">
        <f t="shared" si="88"/>
        <v>0</v>
      </c>
      <c r="AE4234" s="58"/>
    </row>
    <row r="4235" spans="2:31" x14ac:dyDescent="0.3">
      <c r="B4235" s="4" t="s">
        <v>212</v>
      </c>
      <c r="C4235" s="4"/>
      <c r="D4235" s="4"/>
      <c r="E4235" s="87">
        <v>0</v>
      </c>
      <c r="F4235" s="88">
        <v>0</v>
      </c>
      <c r="G4235" s="87">
        <v>0</v>
      </c>
      <c r="H4235" s="88">
        <v>0</v>
      </c>
      <c r="I4235" s="87">
        <v>0</v>
      </c>
      <c r="J4235" s="88">
        <v>0</v>
      </c>
      <c r="K4235" s="87">
        <v>0</v>
      </c>
      <c r="L4235" s="88">
        <v>0</v>
      </c>
      <c r="M4235" s="87">
        <v>0</v>
      </c>
      <c r="N4235" s="88">
        <v>0</v>
      </c>
      <c r="O4235" s="87">
        <v>0</v>
      </c>
      <c r="P4235" s="88">
        <v>0</v>
      </c>
      <c r="Q4235" s="87">
        <v>0</v>
      </c>
      <c r="R4235" s="88">
        <v>0</v>
      </c>
      <c r="S4235" s="87">
        <v>0</v>
      </c>
      <c r="T4235" s="88">
        <v>0</v>
      </c>
      <c r="U4235" s="87">
        <v>0</v>
      </c>
      <c r="V4235" s="88">
        <v>0</v>
      </c>
      <c r="W4235" s="87">
        <v>0</v>
      </c>
      <c r="X4235" s="88">
        <v>0</v>
      </c>
      <c r="Y4235" s="87">
        <v>0</v>
      </c>
      <c r="Z4235" s="88">
        <v>0</v>
      </c>
      <c r="AA4235" s="87">
        <v>0</v>
      </c>
      <c r="AB4235" s="88">
        <v>0</v>
      </c>
      <c r="AC4235" s="58"/>
      <c r="AD4235" s="59">
        <f t="shared" si="88"/>
        <v>0</v>
      </c>
      <c r="AE4235" s="58"/>
    </row>
    <row r="4236" spans="2:31" x14ac:dyDescent="0.3">
      <c r="B4236" s="4" t="s">
        <v>213</v>
      </c>
      <c r="C4236" s="4"/>
      <c r="D4236" s="4"/>
      <c r="E4236" s="87">
        <v>0</v>
      </c>
      <c r="F4236" s="88">
        <v>0</v>
      </c>
      <c r="G4236" s="87">
        <v>0</v>
      </c>
      <c r="H4236" s="88">
        <v>0</v>
      </c>
      <c r="I4236" s="87">
        <v>0</v>
      </c>
      <c r="J4236" s="88">
        <v>0</v>
      </c>
      <c r="K4236" s="87">
        <v>0</v>
      </c>
      <c r="L4236" s="88">
        <v>0</v>
      </c>
      <c r="M4236" s="87">
        <v>0</v>
      </c>
      <c r="N4236" s="88">
        <v>0</v>
      </c>
      <c r="O4236" s="87">
        <v>0</v>
      </c>
      <c r="P4236" s="88">
        <v>0</v>
      </c>
      <c r="Q4236" s="87">
        <v>0</v>
      </c>
      <c r="R4236" s="88">
        <v>0</v>
      </c>
      <c r="S4236" s="87">
        <v>0</v>
      </c>
      <c r="T4236" s="88">
        <v>0</v>
      </c>
      <c r="U4236" s="87">
        <v>0</v>
      </c>
      <c r="V4236" s="88">
        <v>0</v>
      </c>
      <c r="W4236" s="87">
        <v>0</v>
      </c>
      <c r="X4236" s="88">
        <v>0</v>
      </c>
      <c r="Y4236" s="87">
        <v>0</v>
      </c>
      <c r="Z4236" s="88">
        <v>0</v>
      </c>
      <c r="AA4236" s="87">
        <v>0</v>
      </c>
      <c r="AB4236" s="88">
        <v>0</v>
      </c>
      <c r="AC4236" s="58"/>
      <c r="AD4236" s="59">
        <f t="shared" si="88"/>
        <v>0</v>
      </c>
      <c r="AE4236" s="58"/>
    </row>
    <row r="4237" spans="2:31" x14ac:dyDescent="0.3">
      <c r="B4237" s="4" t="s">
        <v>214</v>
      </c>
      <c r="C4237" s="4"/>
      <c r="D4237" s="4"/>
      <c r="E4237" s="87">
        <v>0</v>
      </c>
      <c r="F4237" s="88">
        <v>0</v>
      </c>
      <c r="G4237" s="87">
        <v>0</v>
      </c>
      <c r="H4237" s="88">
        <v>0</v>
      </c>
      <c r="I4237" s="87">
        <v>0</v>
      </c>
      <c r="J4237" s="88">
        <v>0</v>
      </c>
      <c r="K4237" s="87">
        <v>0</v>
      </c>
      <c r="L4237" s="88">
        <v>0</v>
      </c>
      <c r="M4237" s="87">
        <v>0</v>
      </c>
      <c r="N4237" s="88">
        <v>0</v>
      </c>
      <c r="O4237" s="87">
        <v>0</v>
      </c>
      <c r="P4237" s="88">
        <v>0</v>
      </c>
      <c r="Q4237" s="87">
        <v>0</v>
      </c>
      <c r="R4237" s="88">
        <v>0</v>
      </c>
      <c r="S4237" s="87">
        <v>0</v>
      </c>
      <c r="T4237" s="88">
        <v>0</v>
      </c>
      <c r="U4237" s="87">
        <v>0</v>
      </c>
      <c r="V4237" s="88">
        <v>0</v>
      </c>
      <c r="W4237" s="87">
        <v>0</v>
      </c>
      <c r="X4237" s="88">
        <v>0</v>
      </c>
      <c r="Y4237" s="87">
        <v>0</v>
      </c>
      <c r="Z4237" s="88">
        <v>0</v>
      </c>
      <c r="AA4237" s="87">
        <v>0</v>
      </c>
      <c r="AB4237" s="88">
        <v>0</v>
      </c>
      <c r="AC4237" s="58"/>
      <c r="AD4237" s="59">
        <f t="shared" si="88"/>
        <v>0</v>
      </c>
      <c r="AE4237" s="58"/>
    </row>
    <row r="4238" spans="2:31" x14ac:dyDescent="0.3">
      <c r="B4238" s="4" t="s">
        <v>143</v>
      </c>
      <c r="C4238" s="4"/>
      <c r="D4238" s="4"/>
      <c r="E4238" s="87">
        <v>0</v>
      </c>
      <c r="F4238" s="88">
        <v>0</v>
      </c>
      <c r="G4238" s="87">
        <v>0</v>
      </c>
      <c r="H4238" s="88">
        <v>0</v>
      </c>
      <c r="I4238" s="87">
        <v>0</v>
      </c>
      <c r="J4238" s="88">
        <v>0</v>
      </c>
      <c r="K4238" s="87">
        <v>0</v>
      </c>
      <c r="L4238" s="88">
        <v>0</v>
      </c>
      <c r="M4238" s="87">
        <v>0</v>
      </c>
      <c r="N4238" s="88">
        <v>0</v>
      </c>
      <c r="O4238" s="87">
        <v>0</v>
      </c>
      <c r="P4238" s="88">
        <v>0</v>
      </c>
      <c r="Q4238" s="87">
        <v>0</v>
      </c>
      <c r="R4238" s="88">
        <v>0</v>
      </c>
      <c r="S4238" s="87">
        <v>0</v>
      </c>
      <c r="T4238" s="88">
        <v>0</v>
      </c>
      <c r="U4238" s="87">
        <v>0</v>
      </c>
      <c r="V4238" s="88">
        <v>0</v>
      </c>
      <c r="W4238" s="87">
        <v>0</v>
      </c>
      <c r="X4238" s="88">
        <v>0</v>
      </c>
      <c r="Y4238" s="87">
        <v>0</v>
      </c>
      <c r="Z4238" s="88">
        <v>0</v>
      </c>
      <c r="AA4238" s="87">
        <v>0</v>
      </c>
      <c r="AB4238" s="88">
        <v>0</v>
      </c>
      <c r="AC4238" s="58"/>
      <c r="AD4238" s="59">
        <f t="shared" si="88"/>
        <v>0</v>
      </c>
      <c r="AE4238" s="58"/>
    </row>
    <row r="4239" spans="2:31" x14ac:dyDescent="0.3">
      <c r="B4239" s="4" t="s">
        <v>144</v>
      </c>
      <c r="C4239" s="4"/>
      <c r="D4239" s="4"/>
      <c r="E4239" s="87">
        <v>0</v>
      </c>
      <c r="F4239" s="88">
        <v>0</v>
      </c>
      <c r="G4239" s="87">
        <v>0</v>
      </c>
      <c r="H4239" s="88">
        <v>0</v>
      </c>
      <c r="I4239" s="87">
        <v>0</v>
      </c>
      <c r="J4239" s="88">
        <v>0</v>
      </c>
      <c r="K4239" s="87">
        <v>0</v>
      </c>
      <c r="L4239" s="88">
        <v>0</v>
      </c>
      <c r="M4239" s="87">
        <v>0</v>
      </c>
      <c r="N4239" s="88">
        <v>0</v>
      </c>
      <c r="O4239" s="87">
        <v>0</v>
      </c>
      <c r="P4239" s="88">
        <v>0</v>
      </c>
      <c r="Q4239" s="87">
        <v>0</v>
      </c>
      <c r="R4239" s="88">
        <v>0</v>
      </c>
      <c r="S4239" s="87">
        <v>0</v>
      </c>
      <c r="T4239" s="88">
        <v>0</v>
      </c>
      <c r="U4239" s="87">
        <v>0</v>
      </c>
      <c r="V4239" s="88">
        <v>0</v>
      </c>
      <c r="W4239" s="87">
        <v>0</v>
      </c>
      <c r="X4239" s="88">
        <v>0</v>
      </c>
      <c r="Y4239" s="87">
        <v>0</v>
      </c>
      <c r="Z4239" s="88">
        <v>0</v>
      </c>
      <c r="AA4239" s="87">
        <v>0</v>
      </c>
      <c r="AB4239" s="88">
        <v>0</v>
      </c>
      <c r="AC4239" s="58"/>
      <c r="AD4239" s="59">
        <f t="shared" si="88"/>
        <v>0</v>
      </c>
      <c r="AE4239" s="58"/>
    </row>
    <row r="4240" spans="2:31" x14ac:dyDescent="0.3">
      <c r="B4240" s="4" t="s">
        <v>145</v>
      </c>
      <c r="C4240" s="4"/>
      <c r="D4240" s="4"/>
      <c r="E4240" s="87">
        <v>0</v>
      </c>
      <c r="F4240" s="88">
        <v>0</v>
      </c>
      <c r="G4240" s="87">
        <v>0</v>
      </c>
      <c r="H4240" s="88">
        <v>0</v>
      </c>
      <c r="I4240" s="87">
        <v>0</v>
      </c>
      <c r="J4240" s="88">
        <v>0</v>
      </c>
      <c r="K4240" s="87">
        <v>0</v>
      </c>
      <c r="L4240" s="88">
        <v>0</v>
      </c>
      <c r="M4240" s="87">
        <v>0</v>
      </c>
      <c r="N4240" s="88">
        <v>0</v>
      </c>
      <c r="O4240" s="87">
        <v>0</v>
      </c>
      <c r="P4240" s="88">
        <v>0</v>
      </c>
      <c r="Q4240" s="87">
        <v>0</v>
      </c>
      <c r="R4240" s="88">
        <v>0</v>
      </c>
      <c r="S4240" s="87">
        <v>0</v>
      </c>
      <c r="T4240" s="88">
        <v>0</v>
      </c>
      <c r="U4240" s="87">
        <v>0</v>
      </c>
      <c r="V4240" s="88">
        <v>0</v>
      </c>
      <c r="W4240" s="87">
        <v>0</v>
      </c>
      <c r="X4240" s="88">
        <v>0</v>
      </c>
      <c r="Y4240" s="87">
        <v>0</v>
      </c>
      <c r="Z4240" s="88">
        <v>0</v>
      </c>
      <c r="AA4240" s="87">
        <v>0</v>
      </c>
      <c r="AB4240" s="88">
        <v>0</v>
      </c>
      <c r="AC4240" s="58"/>
      <c r="AD4240" s="59">
        <f t="shared" si="88"/>
        <v>0</v>
      </c>
      <c r="AE4240" s="58"/>
    </row>
    <row r="4241" spans="2:31" x14ac:dyDescent="0.3">
      <c r="B4241" s="4" t="s">
        <v>269</v>
      </c>
      <c r="C4241" s="4"/>
      <c r="D4241" s="4"/>
      <c r="E4241" s="87">
        <v>0</v>
      </c>
      <c r="F4241" s="88">
        <v>0</v>
      </c>
      <c r="G4241" s="87">
        <v>0</v>
      </c>
      <c r="H4241" s="88">
        <v>0</v>
      </c>
      <c r="I4241" s="87">
        <v>0</v>
      </c>
      <c r="J4241" s="88">
        <v>0</v>
      </c>
      <c r="K4241" s="87">
        <v>0</v>
      </c>
      <c r="L4241" s="88">
        <v>0</v>
      </c>
      <c r="M4241" s="87">
        <v>0</v>
      </c>
      <c r="N4241" s="88">
        <v>0</v>
      </c>
      <c r="O4241" s="87">
        <v>3.6263601938883459</v>
      </c>
      <c r="P4241" s="88">
        <v>9.8090274810791058</v>
      </c>
      <c r="Q4241" s="87">
        <v>13.123295866648357</v>
      </c>
      <c r="R4241" s="88">
        <v>15.113659636179612</v>
      </c>
      <c r="S4241" s="87">
        <v>15.166646035512285</v>
      </c>
      <c r="T4241" s="88">
        <v>15.214357089996337</v>
      </c>
      <c r="U4241" s="87">
        <v>15.788058853149415</v>
      </c>
      <c r="V4241" s="88">
        <v>16.111837160322398</v>
      </c>
      <c r="W4241" s="87">
        <v>16.108619022369382</v>
      </c>
      <c r="X4241" s="88">
        <v>1.6124862670898439</v>
      </c>
      <c r="Y4241" s="87">
        <v>0</v>
      </c>
      <c r="Z4241" s="88">
        <v>0</v>
      </c>
      <c r="AA4241" s="87">
        <v>0</v>
      </c>
      <c r="AB4241" s="88">
        <v>0</v>
      </c>
      <c r="AC4241" s="58"/>
      <c r="AD4241" s="59">
        <f t="shared" si="88"/>
        <v>121.67434760623507</v>
      </c>
      <c r="AE4241" s="58"/>
    </row>
    <row r="4242" spans="2:31" x14ac:dyDescent="0.3">
      <c r="B4242" s="4" t="s">
        <v>270</v>
      </c>
      <c r="C4242" s="4"/>
      <c r="D4242" s="4"/>
      <c r="E4242" s="87">
        <v>0</v>
      </c>
      <c r="F4242" s="88">
        <v>0</v>
      </c>
      <c r="G4242" s="87">
        <v>0</v>
      </c>
      <c r="H4242" s="88">
        <v>0</v>
      </c>
      <c r="I4242" s="87">
        <v>0</v>
      </c>
      <c r="J4242" s="88">
        <v>0</v>
      </c>
      <c r="K4242" s="87">
        <v>0</v>
      </c>
      <c r="L4242" s="88">
        <v>0</v>
      </c>
      <c r="M4242" s="87">
        <v>0</v>
      </c>
      <c r="N4242" s="88">
        <v>0</v>
      </c>
      <c r="O4242" s="87">
        <v>3.2915210088094073</v>
      </c>
      <c r="P4242" s="88">
        <v>10.096086247762043</v>
      </c>
      <c r="Q4242" s="87">
        <v>12.607309900919594</v>
      </c>
      <c r="R4242" s="88">
        <v>14.956394354502361</v>
      </c>
      <c r="S4242" s="87">
        <v>14.447923723856611</v>
      </c>
      <c r="T4242" s="88">
        <v>14.913754272460936</v>
      </c>
      <c r="U4242" s="87">
        <v>15.360653909047445</v>
      </c>
      <c r="V4242" s="88">
        <v>16.148974795871315</v>
      </c>
      <c r="W4242" s="87">
        <v>16.049593512217211</v>
      </c>
      <c r="X4242" s="88">
        <v>1.6564416885375981</v>
      </c>
      <c r="Y4242" s="87">
        <v>0</v>
      </c>
      <c r="Z4242" s="88">
        <v>0</v>
      </c>
      <c r="AA4242" s="87">
        <v>0</v>
      </c>
      <c r="AB4242" s="88">
        <v>0</v>
      </c>
      <c r="AC4242" s="58"/>
      <c r="AD4242" s="59">
        <f t="shared" si="88"/>
        <v>119.52865341398453</v>
      </c>
      <c r="AE4242" s="58"/>
    </row>
    <row r="4243" spans="2:31" x14ac:dyDescent="0.3">
      <c r="B4243" s="4" t="s">
        <v>205</v>
      </c>
      <c r="C4243" s="4"/>
      <c r="D4243" s="4"/>
      <c r="E4243" s="87">
        <v>0</v>
      </c>
      <c r="F4243" s="88">
        <v>0</v>
      </c>
      <c r="G4243" s="87">
        <v>0</v>
      </c>
      <c r="H4243" s="88">
        <v>0</v>
      </c>
      <c r="I4243" s="87">
        <v>0</v>
      </c>
      <c r="J4243" s="88">
        <v>0</v>
      </c>
      <c r="K4243" s="87">
        <v>0</v>
      </c>
      <c r="L4243" s="88">
        <v>0</v>
      </c>
      <c r="M4243" s="87">
        <v>0</v>
      </c>
      <c r="N4243" s="88">
        <v>0</v>
      </c>
      <c r="O4243" s="87">
        <v>0</v>
      </c>
      <c r="P4243" s="88">
        <v>0</v>
      </c>
      <c r="Q4243" s="87">
        <v>0</v>
      </c>
      <c r="R4243" s="88">
        <v>0</v>
      </c>
      <c r="S4243" s="87">
        <v>0</v>
      </c>
      <c r="T4243" s="88">
        <v>0</v>
      </c>
      <c r="U4243" s="87">
        <v>0</v>
      </c>
      <c r="V4243" s="88">
        <v>0</v>
      </c>
      <c r="W4243" s="87">
        <v>0</v>
      </c>
      <c r="X4243" s="88">
        <v>0</v>
      </c>
      <c r="Y4243" s="87">
        <v>0</v>
      </c>
      <c r="Z4243" s="88">
        <v>0</v>
      </c>
      <c r="AA4243" s="87">
        <v>0</v>
      </c>
      <c r="AB4243" s="88">
        <v>0</v>
      </c>
      <c r="AC4243" s="58"/>
      <c r="AD4243" s="59">
        <f t="shared" si="88"/>
        <v>0</v>
      </c>
      <c r="AE4243" s="58"/>
    </row>
    <row r="4244" spans="2:31" x14ac:dyDescent="0.3">
      <c r="B4244" s="4" t="s">
        <v>217</v>
      </c>
      <c r="C4244" s="4"/>
      <c r="D4244" s="4"/>
      <c r="E4244" s="87">
        <v>0</v>
      </c>
      <c r="F4244" s="88">
        <v>0</v>
      </c>
      <c r="G4244" s="87">
        <v>0</v>
      </c>
      <c r="H4244" s="88">
        <v>0</v>
      </c>
      <c r="I4244" s="87">
        <v>0</v>
      </c>
      <c r="J4244" s="88">
        <v>0</v>
      </c>
      <c r="K4244" s="87">
        <v>0</v>
      </c>
      <c r="L4244" s="88">
        <v>0</v>
      </c>
      <c r="M4244" s="87">
        <v>2.4991456747055056</v>
      </c>
      <c r="N4244" s="88">
        <v>0.45418163140614826</v>
      </c>
      <c r="O4244" s="87">
        <v>1.3564540704091388</v>
      </c>
      <c r="P4244" s="88">
        <v>2.7078782002131141</v>
      </c>
      <c r="Q4244" s="87">
        <v>2.7036883672078447</v>
      </c>
      <c r="R4244" s="88">
        <v>2.7017733891805018</v>
      </c>
      <c r="S4244" s="87">
        <v>3.2398997942606607</v>
      </c>
      <c r="T4244" s="88">
        <v>3.3597905000050861</v>
      </c>
      <c r="U4244" s="87">
        <v>3.7266492803891498</v>
      </c>
      <c r="V4244" s="88">
        <v>4.3677999774614964</v>
      </c>
      <c r="W4244" s="87">
        <v>5.4258022665977474</v>
      </c>
      <c r="X4244" s="88">
        <v>0.55024509429931645</v>
      </c>
      <c r="Y4244" s="87">
        <v>0</v>
      </c>
      <c r="Z4244" s="88">
        <v>0</v>
      </c>
      <c r="AA4244" s="87">
        <v>0</v>
      </c>
      <c r="AB4244" s="88">
        <v>0</v>
      </c>
      <c r="AC4244" s="58"/>
      <c r="AD4244" s="59">
        <f t="shared" si="88"/>
        <v>33.093308246135706</v>
      </c>
      <c r="AE4244" s="58"/>
    </row>
    <row r="4245" spans="2:31" x14ac:dyDescent="0.3">
      <c r="B4245" s="4" t="s">
        <v>218</v>
      </c>
      <c r="C4245" s="4"/>
      <c r="D4245" s="4"/>
      <c r="E4245" s="87">
        <v>0</v>
      </c>
      <c r="F4245" s="88">
        <v>0</v>
      </c>
      <c r="G4245" s="87">
        <v>0</v>
      </c>
      <c r="H4245" s="88">
        <v>0</v>
      </c>
      <c r="I4245" s="87">
        <v>0</v>
      </c>
      <c r="J4245" s="88">
        <v>0</v>
      </c>
      <c r="K4245" s="87">
        <v>0</v>
      </c>
      <c r="L4245" s="88">
        <v>0</v>
      </c>
      <c r="M4245" s="87">
        <v>2.5105759223302204</v>
      </c>
      <c r="N4245" s="88">
        <v>0.45712061723073327</v>
      </c>
      <c r="O4245" s="87">
        <v>1.3573819557825726</v>
      </c>
      <c r="P4245" s="88">
        <v>2.7105923811594645</v>
      </c>
      <c r="Q4245" s="87">
        <v>2.7112050930658982</v>
      </c>
      <c r="R4245" s="88">
        <v>2.7121101299921668</v>
      </c>
      <c r="S4245" s="87">
        <v>3.2774650414784752</v>
      </c>
      <c r="T4245" s="88">
        <v>3.3989171504974363</v>
      </c>
      <c r="U4245" s="87">
        <v>3.7583107709884636</v>
      </c>
      <c r="V4245" s="88">
        <v>4.4105948766072602</v>
      </c>
      <c r="W4245" s="87">
        <v>5.4188723723093659</v>
      </c>
      <c r="X4245" s="88">
        <v>0.54755539894104011</v>
      </c>
      <c r="Y4245" s="87">
        <v>0</v>
      </c>
      <c r="Z4245" s="88">
        <v>0</v>
      </c>
      <c r="AA4245" s="87">
        <v>0</v>
      </c>
      <c r="AB4245" s="88">
        <v>0</v>
      </c>
      <c r="AC4245" s="58"/>
      <c r="AD4245" s="59">
        <f t="shared" si="88"/>
        <v>33.270701710383094</v>
      </c>
      <c r="AE4245" s="58"/>
    </row>
    <row r="4246" spans="2:31" x14ac:dyDescent="0.3">
      <c r="B4246" s="4" t="s">
        <v>219</v>
      </c>
      <c r="C4246" s="4"/>
      <c r="D4246" s="4"/>
      <c r="E4246" s="87">
        <v>0</v>
      </c>
      <c r="F4246" s="88">
        <v>0</v>
      </c>
      <c r="G4246" s="87">
        <v>0</v>
      </c>
      <c r="H4246" s="88">
        <v>0</v>
      </c>
      <c r="I4246" s="87">
        <v>0</v>
      </c>
      <c r="J4246" s="88">
        <v>0</v>
      </c>
      <c r="K4246" s="87">
        <v>0</v>
      </c>
      <c r="L4246" s="88">
        <v>0</v>
      </c>
      <c r="M4246" s="87">
        <v>0</v>
      </c>
      <c r="N4246" s="88">
        <v>0</v>
      </c>
      <c r="O4246" s="87">
        <v>0</v>
      </c>
      <c r="P4246" s="88">
        <v>0</v>
      </c>
      <c r="Q4246" s="87">
        <v>0</v>
      </c>
      <c r="R4246" s="88">
        <v>0</v>
      </c>
      <c r="S4246" s="87">
        <v>0</v>
      </c>
      <c r="T4246" s="88">
        <v>0</v>
      </c>
      <c r="U4246" s="87">
        <v>0</v>
      </c>
      <c r="V4246" s="88">
        <v>0</v>
      </c>
      <c r="W4246" s="87">
        <v>0</v>
      </c>
      <c r="X4246" s="88">
        <v>0</v>
      </c>
      <c r="Y4246" s="87">
        <v>0</v>
      </c>
      <c r="Z4246" s="88">
        <v>0</v>
      </c>
      <c r="AA4246" s="87">
        <v>0</v>
      </c>
      <c r="AB4246" s="88">
        <v>0</v>
      </c>
      <c r="AC4246" s="58"/>
      <c r="AD4246" s="59">
        <f t="shared" si="88"/>
        <v>0</v>
      </c>
      <c r="AE4246" s="58"/>
    </row>
    <row r="4247" spans="2:31" x14ac:dyDescent="0.3">
      <c r="B4247" s="4" t="s">
        <v>220</v>
      </c>
      <c r="C4247" s="4"/>
      <c r="D4247" s="4"/>
      <c r="E4247" s="87">
        <v>0</v>
      </c>
      <c r="F4247" s="88">
        <v>0</v>
      </c>
      <c r="G4247" s="87">
        <v>0</v>
      </c>
      <c r="H4247" s="88">
        <v>0</v>
      </c>
      <c r="I4247" s="87">
        <v>0</v>
      </c>
      <c r="J4247" s="88">
        <v>0</v>
      </c>
      <c r="K4247" s="87">
        <v>0</v>
      </c>
      <c r="L4247" s="88">
        <v>0</v>
      </c>
      <c r="M4247" s="87">
        <v>0</v>
      </c>
      <c r="N4247" s="88">
        <v>0</v>
      </c>
      <c r="O4247" s="87">
        <v>0</v>
      </c>
      <c r="P4247" s="88">
        <v>0</v>
      </c>
      <c r="Q4247" s="87">
        <v>0</v>
      </c>
      <c r="R4247" s="88">
        <v>0</v>
      </c>
      <c r="S4247" s="87">
        <v>0</v>
      </c>
      <c r="T4247" s="88">
        <v>0</v>
      </c>
      <c r="U4247" s="87">
        <v>0</v>
      </c>
      <c r="V4247" s="88">
        <v>0</v>
      </c>
      <c r="W4247" s="87">
        <v>0</v>
      </c>
      <c r="X4247" s="88">
        <v>0</v>
      </c>
      <c r="Y4247" s="87">
        <v>0</v>
      </c>
      <c r="Z4247" s="88">
        <v>0</v>
      </c>
      <c r="AA4247" s="87">
        <v>0</v>
      </c>
      <c r="AB4247" s="88">
        <v>0</v>
      </c>
      <c r="AC4247" s="58"/>
      <c r="AD4247" s="59">
        <f t="shared" si="88"/>
        <v>0</v>
      </c>
      <c r="AE4247" s="58"/>
    </row>
    <row r="4248" spans="2:31" x14ac:dyDescent="0.3">
      <c r="B4248" s="4" t="s">
        <v>237</v>
      </c>
      <c r="C4248" s="4"/>
      <c r="D4248" s="4"/>
      <c r="E4248" s="87">
        <v>0</v>
      </c>
      <c r="F4248" s="88">
        <v>0</v>
      </c>
      <c r="G4248" s="87">
        <v>0</v>
      </c>
      <c r="H4248" s="88">
        <v>0</v>
      </c>
      <c r="I4248" s="87">
        <v>0</v>
      </c>
      <c r="J4248" s="88">
        <v>0</v>
      </c>
      <c r="K4248" s="87">
        <v>0</v>
      </c>
      <c r="L4248" s="88">
        <v>3.0334566434224337E-2</v>
      </c>
      <c r="M4248" s="87">
        <v>9.8087184352447815E-2</v>
      </c>
      <c r="N4248" s="88">
        <v>1.6641481213367445E-2</v>
      </c>
      <c r="O4248" s="87">
        <v>3.6895843335692104E-2</v>
      </c>
      <c r="P4248" s="88">
        <v>3.5953198395932626E-2</v>
      </c>
      <c r="Q4248" s="87">
        <v>2.115122477213423E-3</v>
      </c>
      <c r="R4248" s="88">
        <v>0</v>
      </c>
      <c r="S4248" s="87">
        <v>0</v>
      </c>
      <c r="T4248" s="88">
        <v>0</v>
      </c>
      <c r="U4248" s="87">
        <v>0</v>
      </c>
      <c r="V4248" s="88">
        <v>0</v>
      </c>
      <c r="W4248" s="87">
        <v>0</v>
      </c>
      <c r="X4248" s="88">
        <v>0</v>
      </c>
      <c r="Y4248" s="87">
        <v>0</v>
      </c>
      <c r="Z4248" s="88">
        <v>0</v>
      </c>
      <c r="AA4248" s="87">
        <v>0</v>
      </c>
      <c r="AB4248" s="88">
        <v>0</v>
      </c>
      <c r="AC4248" s="58"/>
      <c r="AD4248" s="59">
        <f t="shared" si="88"/>
        <v>0.22002739620887776</v>
      </c>
      <c r="AE4248" s="58"/>
    </row>
    <row r="4249" spans="2:31" x14ac:dyDescent="0.3">
      <c r="B4249" s="4" t="s">
        <v>238</v>
      </c>
      <c r="C4249" s="4"/>
      <c r="D4249" s="4"/>
      <c r="E4249" s="87">
        <v>0</v>
      </c>
      <c r="F4249" s="88">
        <v>0</v>
      </c>
      <c r="G4249" s="87">
        <v>0</v>
      </c>
      <c r="H4249" s="88">
        <v>0</v>
      </c>
      <c r="I4249" s="87">
        <v>0</v>
      </c>
      <c r="J4249" s="88">
        <v>0</v>
      </c>
      <c r="K4249" s="87">
        <v>0</v>
      </c>
      <c r="L4249" s="88">
        <v>2.6674662166607258E-2</v>
      </c>
      <c r="M4249" s="87">
        <v>7.2525796018809319E-2</v>
      </c>
      <c r="N4249" s="88">
        <v>1.0257140291329686E-2</v>
      </c>
      <c r="O4249" s="87">
        <v>1.1141041903400426E-2</v>
      </c>
      <c r="P4249" s="88">
        <v>6.2271906164934011E-3</v>
      </c>
      <c r="Q4249" s="87">
        <v>0</v>
      </c>
      <c r="R4249" s="88">
        <v>0</v>
      </c>
      <c r="S4249" s="87">
        <v>0</v>
      </c>
      <c r="T4249" s="88">
        <v>0</v>
      </c>
      <c r="U4249" s="87">
        <v>0</v>
      </c>
      <c r="V4249" s="88">
        <v>0</v>
      </c>
      <c r="W4249" s="87">
        <v>0</v>
      </c>
      <c r="X4249" s="88">
        <v>0</v>
      </c>
      <c r="Y4249" s="87">
        <v>0</v>
      </c>
      <c r="Z4249" s="88">
        <v>0</v>
      </c>
      <c r="AA4249" s="87">
        <v>0</v>
      </c>
      <c r="AB4249" s="88">
        <v>0</v>
      </c>
      <c r="AC4249" s="58"/>
      <c r="AD4249" s="59">
        <f t="shared" si="88"/>
        <v>0.12682583099664008</v>
      </c>
      <c r="AE4249" s="58"/>
    </row>
    <row r="4250" spans="2:31" x14ac:dyDescent="0.3">
      <c r="B4250" s="4" t="s">
        <v>221</v>
      </c>
      <c r="C4250" s="4"/>
      <c r="D4250" s="4"/>
      <c r="E4250" s="87">
        <v>0</v>
      </c>
      <c r="F4250" s="88">
        <v>0</v>
      </c>
      <c r="G4250" s="87">
        <v>0</v>
      </c>
      <c r="H4250" s="88">
        <v>0</v>
      </c>
      <c r="I4250" s="87">
        <v>0</v>
      </c>
      <c r="J4250" s="88">
        <v>0</v>
      </c>
      <c r="K4250" s="87">
        <v>0</v>
      </c>
      <c r="L4250" s="88">
        <v>2.5980338520473905</v>
      </c>
      <c r="M4250" s="87">
        <v>6.3544397608439134</v>
      </c>
      <c r="N4250" s="88">
        <v>2.785657787322998</v>
      </c>
      <c r="O4250" s="87">
        <v>0</v>
      </c>
      <c r="P4250" s="88">
        <v>0</v>
      </c>
      <c r="Q4250" s="87">
        <v>0</v>
      </c>
      <c r="R4250" s="88">
        <v>0</v>
      </c>
      <c r="S4250" s="87">
        <v>0</v>
      </c>
      <c r="T4250" s="88">
        <v>0</v>
      </c>
      <c r="U4250" s="87">
        <v>0</v>
      </c>
      <c r="V4250" s="88">
        <v>0</v>
      </c>
      <c r="W4250" s="87">
        <v>0</v>
      </c>
      <c r="X4250" s="88">
        <v>0</v>
      </c>
      <c r="Y4250" s="87">
        <v>0</v>
      </c>
      <c r="Z4250" s="88">
        <v>0</v>
      </c>
      <c r="AA4250" s="87">
        <v>0</v>
      </c>
      <c r="AB4250" s="88">
        <v>0</v>
      </c>
      <c r="AC4250" s="58"/>
      <c r="AD4250" s="59">
        <f t="shared" si="88"/>
        <v>11.738131400214302</v>
      </c>
      <c r="AE4250" s="58"/>
    </row>
    <row r="4251" spans="2:31" x14ac:dyDescent="0.3">
      <c r="B4251" s="4" t="s">
        <v>271</v>
      </c>
      <c r="C4251" s="4"/>
      <c r="D4251" s="4"/>
      <c r="E4251" s="87">
        <v>0</v>
      </c>
      <c r="F4251" s="88">
        <v>0</v>
      </c>
      <c r="G4251" s="87">
        <v>0</v>
      </c>
      <c r="H4251" s="88">
        <v>0</v>
      </c>
      <c r="I4251" s="87">
        <v>0</v>
      </c>
      <c r="J4251" s="88">
        <v>0</v>
      </c>
      <c r="K4251" s="87">
        <v>0</v>
      </c>
      <c r="L4251" s="88">
        <v>0</v>
      </c>
      <c r="M4251" s="87">
        <v>0</v>
      </c>
      <c r="N4251" s="88">
        <v>0</v>
      </c>
      <c r="O4251" s="87">
        <v>0</v>
      </c>
      <c r="P4251" s="88">
        <v>0</v>
      </c>
      <c r="Q4251" s="87">
        <v>0</v>
      </c>
      <c r="R4251" s="88">
        <v>0</v>
      </c>
      <c r="S4251" s="87">
        <v>0</v>
      </c>
      <c r="T4251" s="88">
        <v>0</v>
      </c>
      <c r="U4251" s="87">
        <v>0</v>
      </c>
      <c r="V4251" s="88">
        <v>0</v>
      </c>
      <c r="W4251" s="87">
        <v>0</v>
      </c>
      <c r="X4251" s="88">
        <v>0</v>
      </c>
      <c r="Y4251" s="87">
        <v>0</v>
      </c>
      <c r="Z4251" s="88">
        <v>0</v>
      </c>
      <c r="AA4251" s="87">
        <v>0</v>
      </c>
      <c r="AB4251" s="88">
        <v>0</v>
      </c>
      <c r="AC4251" s="58"/>
      <c r="AD4251" s="59">
        <f t="shared" si="88"/>
        <v>0</v>
      </c>
      <c r="AE4251" s="58"/>
    </row>
    <row r="4252" spans="2:31" x14ac:dyDescent="0.3">
      <c r="B4252" s="4" t="s">
        <v>272</v>
      </c>
      <c r="C4252" s="4"/>
      <c r="D4252" s="4"/>
      <c r="E4252" s="87">
        <v>0</v>
      </c>
      <c r="F4252" s="88">
        <v>0</v>
      </c>
      <c r="G4252" s="87">
        <v>0</v>
      </c>
      <c r="H4252" s="88">
        <v>0</v>
      </c>
      <c r="I4252" s="87">
        <v>0</v>
      </c>
      <c r="J4252" s="88">
        <v>0</v>
      </c>
      <c r="K4252" s="87">
        <v>0</v>
      </c>
      <c r="L4252" s="88">
        <v>0</v>
      </c>
      <c r="M4252" s="87">
        <v>0</v>
      </c>
      <c r="N4252" s="88">
        <v>0</v>
      </c>
      <c r="O4252" s="87">
        <v>0</v>
      </c>
      <c r="P4252" s="88">
        <v>0</v>
      </c>
      <c r="Q4252" s="87">
        <v>0</v>
      </c>
      <c r="R4252" s="88">
        <v>0</v>
      </c>
      <c r="S4252" s="87">
        <v>0</v>
      </c>
      <c r="T4252" s="88">
        <v>0</v>
      </c>
      <c r="U4252" s="87">
        <v>0</v>
      </c>
      <c r="V4252" s="88">
        <v>0</v>
      </c>
      <c r="W4252" s="87">
        <v>0</v>
      </c>
      <c r="X4252" s="88">
        <v>0</v>
      </c>
      <c r="Y4252" s="87">
        <v>0</v>
      </c>
      <c r="Z4252" s="88">
        <v>0</v>
      </c>
      <c r="AA4252" s="87">
        <v>0</v>
      </c>
      <c r="AB4252" s="88">
        <v>0</v>
      </c>
      <c r="AC4252" s="58"/>
      <c r="AD4252" s="59">
        <f t="shared" si="88"/>
        <v>0</v>
      </c>
      <c r="AE4252" s="58"/>
    </row>
    <row r="4253" spans="2:31" x14ac:dyDescent="0.3">
      <c r="B4253" s="4" t="s">
        <v>225</v>
      </c>
      <c r="C4253" s="4"/>
      <c r="D4253" s="4"/>
      <c r="E4253" s="87">
        <v>0</v>
      </c>
      <c r="F4253" s="88">
        <v>0</v>
      </c>
      <c r="G4253" s="87">
        <v>0</v>
      </c>
      <c r="H4253" s="88">
        <v>0</v>
      </c>
      <c r="I4253" s="87">
        <v>0</v>
      </c>
      <c r="J4253" s="88">
        <v>0</v>
      </c>
      <c r="K4253" s="87">
        <v>0</v>
      </c>
      <c r="L4253" s="88">
        <v>2.2903080627774428</v>
      </c>
      <c r="M4253" s="87">
        <v>7.1945226060592189</v>
      </c>
      <c r="N4253" s="88">
        <v>1.1969103471066498</v>
      </c>
      <c r="O4253" s="87">
        <v>2.0415641927703998</v>
      </c>
      <c r="P4253" s="88">
        <v>2.7135450522074662</v>
      </c>
      <c r="Q4253" s="87">
        <v>2.7185247869730178</v>
      </c>
      <c r="R4253" s="88">
        <v>3.0015650451578786</v>
      </c>
      <c r="S4253" s="87">
        <v>2.011189272725884</v>
      </c>
      <c r="T4253" s="88">
        <v>0.9635358740251716</v>
      </c>
      <c r="U4253" s="87">
        <v>0.66252133371944255</v>
      </c>
      <c r="V4253" s="88">
        <v>0.35937838554079837</v>
      </c>
      <c r="W4253" s="87">
        <v>0.31405068661496244</v>
      </c>
      <c r="X4253" s="88">
        <v>2.6318245698009245E-2</v>
      </c>
      <c r="Y4253" s="87">
        <v>0</v>
      </c>
      <c r="Z4253" s="88">
        <v>0</v>
      </c>
      <c r="AA4253" s="87">
        <v>0</v>
      </c>
      <c r="AB4253" s="88">
        <v>0</v>
      </c>
      <c r="AC4253" s="58"/>
      <c r="AD4253" s="59">
        <f t="shared" si="88"/>
        <v>25.49393389137634</v>
      </c>
      <c r="AE4253" s="58"/>
    </row>
    <row r="4254" spans="2:31" x14ac:dyDescent="0.3">
      <c r="B4254" s="4" t="s">
        <v>226</v>
      </c>
      <c r="C4254" s="4"/>
      <c r="D4254" s="4"/>
      <c r="E4254" s="87">
        <v>0</v>
      </c>
      <c r="F4254" s="88">
        <v>0</v>
      </c>
      <c r="G4254" s="87">
        <v>0</v>
      </c>
      <c r="H4254" s="88">
        <v>0</v>
      </c>
      <c r="I4254" s="87">
        <v>0</v>
      </c>
      <c r="J4254" s="88">
        <v>0</v>
      </c>
      <c r="K4254" s="87">
        <v>0</v>
      </c>
      <c r="L4254" s="88">
        <v>0</v>
      </c>
      <c r="M4254" s="87">
        <v>0</v>
      </c>
      <c r="N4254" s="88">
        <v>0</v>
      </c>
      <c r="O4254" s="87">
        <v>0</v>
      </c>
      <c r="P4254" s="88">
        <v>0</v>
      </c>
      <c r="Q4254" s="87">
        <v>0</v>
      </c>
      <c r="R4254" s="88">
        <v>0</v>
      </c>
      <c r="S4254" s="87">
        <v>0</v>
      </c>
      <c r="T4254" s="88">
        <v>0</v>
      </c>
      <c r="U4254" s="87">
        <v>0</v>
      </c>
      <c r="V4254" s="88">
        <v>0</v>
      </c>
      <c r="W4254" s="87">
        <v>0</v>
      </c>
      <c r="X4254" s="88">
        <v>0</v>
      </c>
      <c r="Y4254" s="87">
        <v>0</v>
      </c>
      <c r="Z4254" s="88">
        <v>0</v>
      </c>
      <c r="AA4254" s="87">
        <v>0</v>
      </c>
      <c r="AB4254" s="88">
        <v>0</v>
      </c>
      <c r="AC4254" s="58"/>
      <c r="AD4254" s="59">
        <f t="shared" si="88"/>
        <v>0</v>
      </c>
      <c r="AE4254" s="58"/>
    </row>
    <row r="4255" spans="2:31" x14ac:dyDescent="0.3">
      <c r="B4255" s="4" t="s">
        <v>251</v>
      </c>
      <c r="C4255" s="4"/>
      <c r="D4255" s="4"/>
      <c r="E4255" s="87">
        <v>0</v>
      </c>
      <c r="F4255" s="88">
        <v>0</v>
      </c>
      <c r="G4255" s="87">
        <v>0</v>
      </c>
      <c r="H4255" s="88">
        <v>0</v>
      </c>
      <c r="I4255" s="87">
        <v>0</v>
      </c>
      <c r="J4255" s="88">
        <v>0</v>
      </c>
      <c r="K4255" s="87">
        <v>0</v>
      </c>
      <c r="L4255" s="88">
        <v>2.6201097170511882E-2</v>
      </c>
      <c r="M4255" s="87">
        <v>8.3102267583211251E-2</v>
      </c>
      <c r="N4255" s="88">
        <v>1.3814473152160644E-2</v>
      </c>
      <c r="O4255" s="87">
        <v>0</v>
      </c>
      <c r="P4255" s="88">
        <v>0</v>
      </c>
      <c r="Q4255" s="87">
        <v>0</v>
      </c>
      <c r="R4255" s="88">
        <v>0</v>
      </c>
      <c r="S4255" s="87">
        <v>0</v>
      </c>
      <c r="T4255" s="88">
        <v>0</v>
      </c>
      <c r="U4255" s="87">
        <v>0</v>
      </c>
      <c r="V4255" s="88">
        <v>0</v>
      </c>
      <c r="W4255" s="87">
        <v>0</v>
      </c>
      <c r="X4255" s="88">
        <v>0</v>
      </c>
      <c r="Y4255" s="87">
        <v>0</v>
      </c>
      <c r="Z4255" s="88">
        <v>0</v>
      </c>
      <c r="AA4255" s="87">
        <v>0</v>
      </c>
      <c r="AB4255" s="88">
        <v>0</v>
      </c>
      <c r="AC4255" s="58"/>
      <c r="AD4255" s="59">
        <f t="shared" si="88"/>
        <v>0.12311783790588376</v>
      </c>
      <c r="AE4255" s="58"/>
    </row>
    <row r="4256" spans="2:31" x14ac:dyDescent="0.3">
      <c r="B4256" s="4" t="s">
        <v>273</v>
      </c>
      <c r="C4256" s="4"/>
      <c r="D4256" s="4"/>
      <c r="E4256" s="87">
        <v>0</v>
      </c>
      <c r="F4256" s="88">
        <v>0</v>
      </c>
      <c r="G4256" s="87">
        <v>0</v>
      </c>
      <c r="H4256" s="88">
        <v>0</v>
      </c>
      <c r="I4256" s="87">
        <v>0</v>
      </c>
      <c r="J4256" s="88">
        <v>0</v>
      </c>
      <c r="K4256" s="87">
        <v>0</v>
      </c>
      <c r="L4256" s="88">
        <v>0</v>
      </c>
      <c r="M4256" s="87">
        <v>0</v>
      </c>
      <c r="N4256" s="88">
        <v>0</v>
      </c>
      <c r="O4256" s="87">
        <v>0</v>
      </c>
      <c r="P4256" s="88">
        <v>0</v>
      </c>
      <c r="Q4256" s="87">
        <v>0</v>
      </c>
      <c r="R4256" s="88">
        <v>0</v>
      </c>
      <c r="S4256" s="87">
        <v>0</v>
      </c>
      <c r="T4256" s="88">
        <v>0</v>
      </c>
      <c r="U4256" s="87">
        <v>0</v>
      </c>
      <c r="V4256" s="88">
        <v>0</v>
      </c>
      <c r="W4256" s="87">
        <v>0</v>
      </c>
      <c r="X4256" s="88">
        <v>0</v>
      </c>
      <c r="Y4256" s="87">
        <v>0</v>
      </c>
      <c r="Z4256" s="88">
        <v>0</v>
      </c>
      <c r="AA4256" s="87">
        <v>0</v>
      </c>
      <c r="AB4256" s="88">
        <v>0</v>
      </c>
      <c r="AC4256" s="58"/>
      <c r="AD4256" s="59">
        <f t="shared" si="88"/>
        <v>0</v>
      </c>
      <c r="AE4256" s="58"/>
    </row>
    <row r="4257" spans="2:31" x14ac:dyDescent="0.3">
      <c r="B4257" s="4" t="s">
        <v>178</v>
      </c>
      <c r="C4257" s="4"/>
      <c r="D4257" s="4"/>
      <c r="E4257" s="87">
        <v>0</v>
      </c>
      <c r="F4257" s="88">
        <v>0</v>
      </c>
      <c r="G4257" s="87">
        <v>0</v>
      </c>
      <c r="H4257" s="88">
        <v>0</v>
      </c>
      <c r="I4257" s="87">
        <v>0</v>
      </c>
      <c r="J4257" s="88">
        <v>0</v>
      </c>
      <c r="K4257" s="87">
        <v>0</v>
      </c>
      <c r="L4257" s="88">
        <v>2.5086181075188327</v>
      </c>
      <c r="M4257" s="87">
        <v>8.2598014657085521</v>
      </c>
      <c r="N4257" s="88">
        <v>1.4030253328281206</v>
      </c>
      <c r="O4257" s="87">
        <v>0</v>
      </c>
      <c r="P4257" s="88">
        <v>0</v>
      </c>
      <c r="Q4257" s="87">
        <v>0</v>
      </c>
      <c r="R4257" s="88">
        <v>0</v>
      </c>
      <c r="S4257" s="87">
        <v>0</v>
      </c>
      <c r="T4257" s="88">
        <v>0</v>
      </c>
      <c r="U4257" s="87">
        <v>0</v>
      </c>
      <c r="V4257" s="88">
        <v>0</v>
      </c>
      <c r="W4257" s="87">
        <v>0</v>
      </c>
      <c r="X4257" s="88">
        <v>0</v>
      </c>
      <c r="Y4257" s="87">
        <v>0</v>
      </c>
      <c r="Z4257" s="88">
        <v>0</v>
      </c>
      <c r="AA4257" s="87">
        <v>0</v>
      </c>
      <c r="AB4257" s="88">
        <v>0</v>
      </c>
      <c r="AC4257" s="58"/>
      <c r="AD4257" s="59">
        <f t="shared" si="88"/>
        <v>12.171444906055505</v>
      </c>
      <c r="AE4257" s="58"/>
    </row>
    <row r="4258" spans="2:31" x14ac:dyDescent="0.3">
      <c r="B4258" s="4" t="s">
        <v>179</v>
      </c>
      <c r="C4258" s="4"/>
      <c r="D4258" s="4"/>
      <c r="E4258" s="87">
        <v>0</v>
      </c>
      <c r="F4258" s="88">
        <v>0</v>
      </c>
      <c r="G4258" s="87">
        <v>0</v>
      </c>
      <c r="H4258" s="88">
        <v>0</v>
      </c>
      <c r="I4258" s="87">
        <v>0</v>
      </c>
      <c r="J4258" s="88">
        <v>0</v>
      </c>
      <c r="K4258" s="87">
        <v>0</v>
      </c>
      <c r="L4258" s="88">
        <v>0</v>
      </c>
      <c r="M4258" s="87">
        <v>0</v>
      </c>
      <c r="N4258" s="88">
        <v>0</v>
      </c>
      <c r="O4258" s="87">
        <v>0</v>
      </c>
      <c r="P4258" s="88">
        <v>0</v>
      </c>
      <c r="Q4258" s="87">
        <v>0</v>
      </c>
      <c r="R4258" s="88">
        <v>0</v>
      </c>
      <c r="S4258" s="87">
        <v>0</v>
      </c>
      <c r="T4258" s="88">
        <v>0</v>
      </c>
      <c r="U4258" s="87">
        <v>0</v>
      </c>
      <c r="V4258" s="88">
        <v>0</v>
      </c>
      <c r="W4258" s="87">
        <v>0</v>
      </c>
      <c r="X4258" s="88">
        <v>0</v>
      </c>
      <c r="Y4258" s="87">
        <v>0</v>
      </c>
      <c r="Z4258" s="88">
        <v>0</v>
      </c>
      <c r="AA4258" s="87">
        <v>0</v>
      </c>
      <c r="AB4258" s="88">
        <v>0</v>
      </c>
      <c r="AC4258" s="58"/>
      <c r="AD4258" s="59">
        <f t="shared" si="88"/>
        <v>0</v>
      </c>
      <c r="AE4258" s="58"/>
    </row>
    <row r="4259" spans="2:31" x14ac:dyDescent="0.3">
      <c r="B4259" s="4" t="s">
        <v>180</v>
      </c>
      <c r="C4259" s="4"/>
      <c r="D4259" s="4"/>
      <c r="E4259" s="87">
        <v>0</v>
      </c>
      <c r="F4259" s="88">
        <v>0</v>
      </c>
      <c r="G4259" s="87">
        <v>0</v>
      </c>
      <c r="H4259" s="88">
        <v>0</v>
      </c>
      <c r="I4259" s="87">
        <v>0</v>
      </c>
      <c r="J4259" s="88">
        <v>0</v>
      </c>
      <c r="K4259" s="87">
        <v>0</v>
      </c>
      <c r="L4259" s="88">
        <v>0</v>
      </c>
      <c r="M4259" s="87">
        <v>0</v>
      </c>
      <c r="N4259" s="88">
        <v>0</v>
      </c>
      <c r="O4259" s="87">
        <v>0</v>
      </c>
      <c r="P4259" s="88">
        <v>0</v>
      </c>
      <c r="Q4259" s="87">
        <v>0</v>
      </c>
      <c r="R4259" s="88">
        <v>0</v>
      </c>
      <c r="S4259" s="87">
        <v>0</v>
      </c>
      <c r="T4259" s="88">
        <v>0</v>
      </c>
      <c r="U4259" s="87">
        <v>0</v>
      </c>
      <c r="V4259" s="88">
        <v>0</v>
      </c>
      <c r="W4259" s="87">
        <v>0</v>
      </c>
      <c r="X4259" s="88">
        <v>0</v>
      </c>
      <c r="Y4259" s="87">
        <v>0</v>
      </c>
      <c r="Z4259" s="88">
        <v>0</v>
      </c>
      <c r="AA4259" s="87">
        <v>0</v>
      </c>
      <c r="AB4259" s="88">
        <v>0</v>
      </c>
      <c r="AC4259" s="58"/>
      <c r="AD4259" s="59">
        <f t="shared" si="88"/>
        <v>0</v>
      </c>
      <c r="AE4259" s="58"/>
    </row>
    <row r="4260" spans="2:31" x14ac:dyDescent="0.3">
      <c r="B4260" s="4" t="s">
        <v>181</v>
      </c>
      <c r="C4260" s="4"/>
      <c r="D4260" s="4"/>
      <c r="E4260" s="87">
        <v>0</v>
      </c>
      <c r="F4260" s="88">
        <v>0</v>
      </c>
      <c r="G4260" s="87">
        <v>0</v>
      </c>
      <c r="H4260" s="88">
        <v>0</v>
      </c>
      <c r="I4260" s="87">
        <v>0</v>
      </c>
      <c r="J4260" s="88">
        <v>0</v>
      </c>
      <c r="K4260" s="87">
        <v>0</v>
      </c>
      <c r="L4260" s="88">
        <v>0</v>
      </c>
      <c r="M4260" s="87">
        <v>0</v>
      </c>
      <c r="N4260" s="88">
        <v>0</v>
      </c>
      <c r="O4260" s="87">
        <v>0</v>
      </c>
      <c r="P4260" s="88">
        <v>0</v>
      </c>
      <c r="Q4260" s="87">
        <v>0</v>
      </c>
      <c r="R4260" s="88">
        <v>0</v>
      </c>
      <c r="S4260" s="87">
        <v>0</v>
      </c>
      <c r="T4260" s="88">
        <v>0</v>
      </c>
      <c r="U4260" s="87">
        <v>0</v>
      </c>
      <c r="V4260" s="88">
        <v>0</v>
      </c>
      <c r="W4260" s="87">
        <v>0</v>
      </c>
      <c r="X4260" s="88">
        <v>0</v>
      </c>
      <c r="Y4260" s="87">
        <v>0</v>
      </c>
      <c r="Z4260" s="88">
        <v>0</v>
      </c>
      <c r="AA4260" s="87">
        <v>0</v>
      </c>
      <c r="AB4260" s="88">
        <v>0</v>
      </c>
      <c r="AC4260" s="58"/>
      <c r="AD4260" s="59">
        <f t="shared" si="88"/>
        <v>0</v>
      </c>
      <c r="AE4260" s="58"/>
    </row>
    <row r="4261" spans="2:31" x14ac:dyDescent="0.3">
      <c r="B4261" s="4" t="s">
        <v>146</v>
      </c>
      <c r="C4261" s="4"/>
      <c r="D4261" s="4"/>
      <c r="E4261" s="87">
        <v>0</v>
      </c>
      <c r="F4261" s="88">
        <v>0</v>
      </c>
      <c r="G4261" s="87">
        <v>0</v>
      </c>
      <c r="H4261" s="88">
        <v>0</v>
      </c>
      <c r="I4261" s="87">
        <v>0</v>
      </c>
      <c r="J4261" s="88">
        <v>0</v>
      </c>
      <c r="K4261" s="87">
        <v>0</v>
      </c>
      <c r="L4261" s="88">
        <v>0</v>
      </c>
      <c r="M4261" s="87">
        <v>0</v>
      </c>
      <c r="N4261" s="88">
        <v>0</v>
      </c>
      <c r="O4261" s="87">
        <v>0</v>
      </c>
      <c r="P4261" s="88">
        <v>0</v>
      </c>
      <c r="Q4261" s="87">
        <v>0</v>
      </c>
      <c r="R4261" s="88">
        <v>0</v>
      </c>
      <c r="S4261" s="87">
        <v>0</v>
      </c>
      <c r="T4261" s="88">
        <v>0</v>
      </c>
      <c r="U4261" s="87">
        <v>0</v>
      </c>
      <c r="V4261" s="88">
        <v>0</v>
      </c>
      <c r="W4261" s="87">
        <v>0</v>
      </c>
      <c r="X4261" s="88">
        <v>0</v>
      </c>
      <c r="Y4261" s="87">
        <v>0</v>
      </c>
      <c r="Z4261" s="88">
        <v>0</v>
      </c>
      <c r="AA4261" s="87">
        <v>0</v>
      </c>
      <c r="AB4261" s="88">
        <v>0</v>
      </c>
      <c r="AC4261" s="58"/>
      <c r="AD4261" s="59">
        <f t="shared" si="88"/>
        <v>0</v>
      </c>
      <c r="AE4261" s="58"/>
    </row>
    <row r="4262" spans="2:31" x14ac:dyDescent="0.3">
      <c r="B4262" s="12" t="s">
        <v>2</v>
      </c>
      <c r="C4262" s="12"/>
      <c r="D4262" s="12"/>
      <c r="E4262" s="13">
        <f t="shared" ref="E4262:AB4262" si="89">SUM(E4126:E4261)</f>
        <v>0</v>
      </c>
      <c r="F4262" s="13">
        <f t="shared" si="89"/>
        <v>0</v>
      </c>
      <c r="G4262" s="13">
        <f t="shared" si="89"/>
        <v>0</v>
      </c>
      <c r="H4262" s="13">
        <f t="shared" si="89"/>
        <v>0</v>
      </c>
      <c r="I4262" s="13">
        <f t="shared" si="89"/>
        <v>0</v>
      </c>
      <c r="J4262" s="13">
        <f t="shared" si="89"/>
        <v>0</v>
      </c>
      <c r="K4262" s="13">
        <f t="shared" si="89"/>
        <v>0</v>
      </c>
      <c r="L4262" s="13">
        <f t="shared" si="89"/>
        <v>22.660977031819282</v>
      </c>
      <c r="M4262" s="13">
        <f t="shared" si="89"/>
        <v>92.123657622090207</v>
      </c>
      <c r="N4262" s="13">
        <f t="shared" si="89"/>
        <v>17.906715091451321</v>
      </c>
      <c r="O4262" s="13">
        <f t="shared" si="89"/>
        <v>35.048948892172071</v>
      </c>
      <c r="P4262" s="13">
        <f t="shared" si="89"/>
        <v>82.213403315447266</v>
      </c>
      <c r="Q4262" s="13">
        <f t="shared" si="89"/>
        <v>110.85902738004516</v>
      </c>
      <c r="R4262" s="13">
        <f t="shared" si="89"/>
        <v>119.65823040079455</v>
      </c>
      <c r="S4262" s="13">
        <f t="shared" si="89"/>
        <v>96.598954541872203</v>
      </c>
      <c r="T4262" s="13">
        <f t="shared" si="89"/>
        <v>99.60424151209466</v>
      </c>
      <c r="U4262" s="13">
        <f t="shared" si="89"/>
        <v>107.3755357102599</v>
      </c>
      <c r="V4262" s="13">
        <f t="shared" si="89"/>
        <v>110.52630010221088</v>
      </c>
      <c r="W4262" s="13">
        <f t="shared" si="89"/>
        <v>116.98840249608865</v>
      </c>
      <c r="X4262" s="13">
        <f t="shared" si="89"/>
        <v>12.784733295351593</v>
      </c>
      <c r="Y4262" s="13">
        <f t="shared" si="89"/>
        <v>0</v>
      </c>
      <c r="Z4262" s="13">
        <f t="shared" si="89"/>
        <v>0</v>
      </c>
      <c r="AA4262" s="13">
        <f t="shared" si="89"/>
        <v>0</v>
      </c>
      <c r="AB4262" s="13">
        <f t="shared" si="89"/>
        <v>0</v>
      </c>
      <c r="AC4262" s="111">
        <f>SUM(AC4126:AE4261)</f>
        <v>1024.3491273916977</v>
      </c>
      <c r="AD4262" s="111"/>
      <c r="AE4262" s="111"/>
    </row>
    <row r="4263" spans="2:31" x14ac:dyDescent="0.3">
      <c r="B4263" s="14"/>
      <c r="C4263" s="15"/>
      <c r="D4263" s="16"/>
      <c r="E4263" s="16"/>
      <c r="F4263" s="16"/>
      <c r="G4263" s="16"/>
      <c r="H4263" s="16"/>
      <c r="I4263" s="16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  <c r="U4263" s="16"/>
      <c r="V4263" s="16"/>
      <c r="W4263" s="16"/>
      <c r="X4263" s="16"/>
      <c r="Y4263" s="16"/>
      <c r="Z4263" s="16"/>
      <c r="AA4263" s="16"/>
    </row>
    <row r="4264" spans="2:31" x14ac:dyDescent="0.3">
      <c r="B4264" s="14"/>
      <c r="C4264" s="15"/>
      <c r="D4264" s="16"/>
      <c r="E4264" s="16"/>
      <c r="F4264" s="16"/>
      <c r="G4264" s="16"/>
      <c r="H4264" s="16"/>
      <c r="I4264" s="16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  <c r="U4264" s="16"/>
      <c r="V4264" s="16"/>
      <c r="W4264" s="16"/>
      <c r="X4264" s="16"/>
      <c r="Y4264" s="16"/>
      <c r="Z4264" s="16"/>
      <c r="AA4264" s="16"/>
    </row>
    <row r="4265" spans="2:31" x14ac:dyDescent="0.3">
      <c r="B4265" s="8">
        <f>+B4123+1</f>
        <v>45596</v>
      </c>
    </row>
    <row r="4266" spans="2:31" x14ac:dyDescent="0.3">
      <c r="B4266" s="8"/>
    </row>
    <row r="4267" spans="2:31" x14ac:dyDescent="0.3">
      <c r="B4267" s="9" t="s">
        <v>81</v>
      </c>
      <c r="C4267" s="10"/>
      <c r="D4267" s="10"/>
      <c r="E4267" s="11">
        <v>1</v>
      </c>
      <c r="F4267" s="11">
        <v>2</v>
      </c>
      <c r="G4267" s="11">
        <v>3</v>
      </c>
      <c r="H4267" s="11">
        <v>4</v>
      </c>
      <c r="I4267" s="11">
        <v>5</v>
      </c>
      <c r="J4267" s="11">
        <v>6</v>
      </c>
      <c r="K4267" s="11">
        <v>7</v>
      </c>
      <c r="L4267" s="11">
        <v>8</v>
      </c>
      <c r="M4267" s="11">
        <v>9</v>
      </c>
      <c r="N4267" s="11">
        <v>10</v>
      </c>
      <c r="O4267" s="11">
        <v>11</v>
      </c>
      <c r="P4267" s="11">
        <v>12</v>
      </c>
      <c r="Q4267" s="11">
        <v>13</v>
      </c>
      <c r="R4267" s="11">
        <v>14</v>
      </c>
      <c r="S4267" s="11">
        <v>15</v>
      </c>
      <c r="T4267" s="11">
        <v>16</v>
      </c>
      <c r="U4267" s="11">
        <v>17</v>
      </c>
      <c r="V4267" s="11">
        <v>18</v>
      </c>
      <c r="W4267" s="11">
        <v>19</v>
      </c>
      <c r="X4267" s="11">
        <v>20</v>
      </c>
      <c r="Y4267" s="11">
        <v>21</v>
      </c>
      <c r="Z4267" s="11">
        <v>22</v>
      </c>
      <c r="AA4267" s="11">
        <v>23</v>
      </c>
      <c r="AB4267" s="11">
        <v>24</v>
      </c>
      <c r="AC4267" s="94" t="s">
        <v>2</v>
      </c>
      <c r="AD4267" s="94"/>
      <c r="AE4267" s="94"/>
    </row>
    <row r="4268" spans="2:31" x14ac:dyDescent="0.3">
      <c r="B4268" s="4" t="s">
        <v>253</v>
      </c>
      <c r="C4268" s="14"/>
      <c r="D4268" s="14"/>
      <c r="E4268" s="85">
        <v>0</v>
      </c>
      <c r="F4268" s="86">
        <v>0</v>
      </c>
      <c r="G4268" s="85">
        <v>0</v>
      </c>
      <c r="H4268" s="86">
        <v>0</v>
      </c>
      <c r="I4268" s="85">
        <v>0</v>
      </c>
      <c r="J4268" s="86">
        <v>0</v>
      </c>
      <c r="K4268" s="85">
        <v>0</v>
      </c>
      <c r="L4268" s="86">
        <v>0</v>
      </c>
      <c r="M4268" s="85">
        <v>0</v>
      </c>
      <c r="N4268" s="86">
        <v>0</v>
      </c>
      <c r="O4268" s="85">
        <v>0</v>
      </c>
      <c r="P4268" s="86">
        <v>0</v>
      </c>
      <c r="Q4268" s="85">
        <v>0</v>
      </c>
      <c r="R4268" s="86">
        <v>0</v>
      </c>
      <c r="S4268" s="85">
        <v>0</v>
      </c>
      <c r="T4268" s="86">
        <v>0</v>
      </c>
      <c r="U4268" s="85">
        <v>0</v>
      </c>
      <c r="V4268" s="86">
        <v>0</v>
      </c>
      <c r="W4268" s="85">
        <v>0</v>
      </c>
      <c r="X4268" s="86">
        <v>0</v>
      </c>
      <c r="Y4268" s="85">
        <v>0</v>
      </c>
      <c r="Z4268" s="86">
        <v>0</v>
      </c>
      <c r="AA4268" s="85">
        <v>0</v>
      </c>
      <c r="AB4268" s="86">
        <v>0</v>
      </c>
      <c r="AC4268" s="60"/>
      <c r="AD4268" s="59">
        <f>SUM(E4268:AB4268)</f>
        <v>0</v>
      </c>
      <c r="AE4268" s="60"/>
    </row>
    <row r="4269" spans="2:31" x14ac:dyDescent="0.3">
      <c r="B4269" s="4" t="s">
        <v>254</v>
      </c>
      <c r="C4269" s="14"/>
      <c r="D4269" s="14"/>
      <c r="E4269" s="85">
        <v>0</v>
      </c>
      <c r="F4269" s="86">
        <v>0</v>
      </c>
      <c r="G4269" s="85">
        <v>0</v>
      </c>
      <c r="H4269" s="86">
        <v>0</v>
      </c>
      <c r="I4269" s="85">
        <v>0</v>
      </c>
      <c r="J4269" s="86">
        <v>0</v>
      </c>
      <c r="K4269" s="85">
        <v>0</v>
      </c>
      <c r="L4269" s="86">
        <v>0</v>
      </c>
      <c r="M4269" s="85">
        <v>0</v>
      </c>
      <c r="N4269" s="86">
        <v>0</v>
      </c>
      <c r="O4269" s="85">
        <v>0</v>
      </c>
      <c r="P4269" s="86">
        <v>0</v>
      </c>
      <c r="Q4269" s="85">
        <v>0</v>
      </c>
      <c r="R4269" s="86">
        <v>0</v>
      </c>
      <c r="S4269" s="85">
        <v>0</v>
      </c>
      <c r="T4269" s="86">
        <v>0</v>
      </c>
      <c r="U4269" s="85">
        <v>0</v>
      </c>
      <c r="V4269" s="86">
        <v>0</v>
      </c>
      <c r="W4269" s="85">
        <v>0</v>
      </c>
      <c r="X4269" s="86">
        <v>0</v>
      </c>
      <c r="Y4269" s="85">
        <v>0</v>
      </c>
      <c r="Z4269" s="86">
        <v>0</v>
      </c>
      <c r="AA4269" s="85">
        <v>0</v>
      </c>
      <c r="AB4269" s="86">
        <v>0</v>
      </c>
      <c r="AC4269" s="58"/>
      <c r="AD4269" s="59">
        <f t="shared" ref="AD4269:AD4332" si="90">SUM(E4269:AB4269)</f>
        <v>0</v>
      </c>
      <c r="AE4269" s="58"/>
    </row>
    <row r="4270" spans="2:31" x14ac:dyDescent="0.3">
      <c r="B4270" s="4" t="s">
        <v>255</v>
      </c>
      <c r="C4270" s="14"/>
      <c r="D4270" s="14"/>
      <c r="E4270" s="85">
        <v>0</v>
      </c>
      <c r="F4270" s="86">
        <v>0</v>
      </c>
      <c r="G4270" s="85">
        <v>0</v>
      </c>
      <c r="H4270" s="86">
        <v>0</v>
      </c>
      <c r="I4270" s="85">
        <v>0</v>
      </c>
      <c r="J4270" s="86">
        <v>0</v>
      </c>
      <c r="K4270" s="85">
        <v>0</v>
      </c>
      <c r="L4270" s="86">
        <v>0</v>
      </c>
      <c r="M4270" s="85">
        <v>0</v>
      </c>
      <c r="N4270" s="86">
        <v>0</v>
      </c>
      <c r="O4270" s="85">
        <v>0</v>
      </c>
      <c r="P4270" s="86">
        <v>0</v>
      </c>
      <c r="Q4270" s="85">
        <v>0</v>
      </c>
      <c r="R4270" s="86">
        <v>0</v>
      </c>
      <c r="S4270" s="85">
        <v>0</v>
      </c>
      <c r="T4270" s="86">
        <v>0</v>
      </c>
      <c r="U4270" s="85">
        <v>0</v>
      </c>
      <c r="V4270" s="86">
        <v>0</v>
      </c>
      <c r="W4270" s="85">
        <v>0</v>
      </c>
      <c r="X4270" s="86">
        <v>0</v>
      </c>
      <c r="Y4270" s="85">
        <v>0</v>
      </c>
      <c r="Z4270" s="86">
        <v>0</v>
      </c>
      <c r="AA4270" s="85">
        <v>0</v>
      </c>
      <c r="AB4270" s="86">
        <v>0</v>
      </c>
      <c r="AC4270" s="58"/>
      <c r="AD4270" s="59">
        <f t="shared" si="90"/>
        <v>0</v>
      </c>
      <c r="AE4270" s="58"/>
    </row>
    <row r="4271" spans="2:31" x14ac:dyDescent="0.3">
      <c r="B4271" s="4" t="s">
        <v>256</v>
      </c>
      <c r="C4271" s="14"/>
      <c r="D4271" s="14"/>
      <c r="E4271" s="85">
        <v>0</v>
      </c>
      <c r="F4271" s="86">
        <v>0</v>
      </c>
      <c r="G4271" s="85">
        <v>0</v>
      </c>
      <c r="H4271" s="86">
        <v>0</v>
      </c>
      <c r="I4271" s="85">
        <v>0</v>
      </c>
      <c r="J4271" s="86">
        <v>0</v>
      </c>
      <c r="K4271" s="85">
        <v>0</v>
      </c>
      <c r="L4271" s="86">
        <v>0</v>
      </c>
      <c r="M4271" s="85">
        <v>0</v>
      </c>
      <c r="N4271" s="86">
        <v>0</v>
      </c>
      <c r="O4271" s="85">
        <v>0</v>
      </c>
      <c r="P4271" s="86">
        <v>0</v>
      </c>
      <c r="Q4271" s="85">
        <v>0</v>
      </c>
      <c r="R4271" s="86">
        <v>0</v>
      </c>
      <c r="S4271" s="85">
        <v>0</v>
      </c>
      <c r="T4271" s="86">
        <v>0</v>
      </c>
      <c r="U4271" s="85">
        <v>0</v>
      </c>
      <c r="V4271" s="86">
        <v>0</v>
      </c>
      <c r="W4271" s="85">
        <v>0</v>
      </c>
      <c r="X4271" s="86">
        <v>0</v>
      </c>
      <c r="Y4271" s="85">
        <v>0</v>
      </c>
      <c r="Z4271" s="86">
        <v>0</v>
      </c>
      <c r="AA4271" s="85">
        <v>0</v>
      </c>
      <c r="AB4271" s="86">
        <v>0</v>
      </c>
      <c r="AC4271" s="58"/>
      <c r="AD4271" s="59">
        <f t="shared" si="90"/>
        <v>0</v>
      </c>
      <c r="AE4271" s="58"/>
    </row>
    <row r="4272" spans="2:31" x14ac:dyDescent="0.3">
      <c r="B4272" s="4" t="s">
        <v>247</v>
      </c>
      <c r="C4272" s="14"/>
      <c r="D4272" s="14"/>
      <c r="E4272" s="85">
        <v>0</v>
      </c>
      <c r="F4272" s="86">
        <v>0</v>
      </c>
      <c r="G4272" s="85">
        <v>0</v>
      </c>
      <c r="H4272" s="86">
        <v>0</v>
      </c>
      <c r="I4272" s="85">
        <v>0</v>
      </c>
      <c r="J4272" s="86">
        <v>0</v>
      </c>
      <c r="K4272" s="85">
        <v>0</v>
      </c>
      <c r="L4272" s="86">
        <v>0</v>
      </c>
      <c r="M4272" s="85">
        <v>0.80232994202507568</v>
      </c>
      <c r="N4272" s="86">
        <v>1.0786789309183722</v>
      </c>
      <c r="O4272" s="85">
        <v>1.7830025445620186</v>
      </c>
      <c r="P4272" s="86">
        <v>1.7628422748247743</v>
      </c>
      <c r="Q4272" s="85">
        <v>1.7427881967226637</v>
      </c>
      <c r="R4272" s="86">
        <v>1.7542063446044884</v>
      </c>
      <c r="S4272" s="85">
        <v>1.7896314194997116</v>
      </c>
      <c r="T4272" s="86">
        <v>1.8250564864476486</v>
      </c>
      <c r="U4272" s="85">
        <v>2.5610402714411378</v>
      </c>
      <c r="V4272" s="86">
        <v>2.7347762595812437</v>
      </c>
      <c r="W4272" s="85">
        <v>2.6398905844688372</v>
      </c>
      <c r="X4272" s="86">
        <v>0.77346450242996112</v>
      </c>
      <c r="Y4272" s="85">
        <v>0</v>
      </c>
      <c r="Z4272" s="86">
        <v>0</v>
      </c>
      <c r="AA4272" s="85">
        <v>0</v>
      </c>
      <c r="AB4272" s="86">
        <v>0</v>
      </c>
      <c r="AC4272" s="58"/>
      <c r="AD4272" s="59">
        <f t="shared" si="90"/>
        <v>21.24770775752593</v>
      </c>
      <c r="AE4272" s="58"/>
    </row>
    <row r="4273" spans="2:31" x14ac:dyDescent="0.3">
      <c r="B4273" s="4" t="s">
        <v>147</v>
      </c>
      <c r="C4273" s="14"/>
      <c r="D4273" s="14"/>
      <c r="E4273" s="85">
        <v>0</v>
      </c>
      <c r="F4273" s="86">
        <v>0</v>
      </c>
      <c r="G4273" s="85">
        <v>0</v>
      </c>
      <c r="H4273" s="86">
        <v>0</v>
      </c>
      <c r="I4273" s="85">
        <v>0</v>
      </c>
      <c r="J4273" s="86">
        <v>0</v>
      </c>
      <c r="K4273" s="85">
        <v>0</v>
      </c>
      <c r="L4273" s="86">
        <v>0</v>
      </c>
      <c r="M4273" s="85">
        <v>0</v>
      </c>
      <c r="N4273" s="86">
        <v>0</v>
      </c>
      <c r="O4273" s="85">
        <v>0</v>
      </c>
      <c r="P4273" s="86">
        <v>0</v>
      </c>
      <c r="Q4273" s="85">
        <v>0</v>
      </c>
      <c r="R4273" s="86">
        <v>0</v>
      </c>
      <c r="S4273" s="85">
        <v>0</v>
      </c>
      <c r="T4273" s="86">
        <v>0</v>
      </c>
      <c r="U4273" s="85">
        <v>0</v>
      </c>
      <c r="V4273" s="86">
        <v>0</v>
      </c>
      <c r="W4273" s="85">
        <v>0</v>
      </c>
      <c r="X4273" s="86">
        <v>0</v>
      </c>
      <c r="Y4273" s="85">
        <v>0</v>
      </c>
      <c r="Z4273" s="86">
        <v>0</v>
      </c>
      <c r="AA4273" s="85">
        <v>0</v>
      </c>
      <c r="AB4273" s="86">
        <v>0</v>
      </c>
      <c r="AC4273" s="58"/>
      <c r="AD4273" s="59">
        <f t="shared" si="90"/>
        <v>0</v>
      </c>
      <c r="AE4273" s="58"/>
    </row>
    <row r="4274" spans="2:31" x14ac:dyDescent="0.3">
      <c r="B4274" s="4" t="s">
        <v>148</v>
      </c>
      <c r="C4274" s="14"/>
      <c r="D4274" s="14"/>
      <c r="E4274" s="85">
        <v>0</v>
      </c>
      <c r="F4274" s="86">
        <v>0</v>
      </c>
      <c r="G4274" s="85">
        <v>0</v>
      </c>
      <c r="H4274" s="86">
        <v>0</v>
      </c>
      <c r="I4274" s="85">
        <v>0</v>
      </c>
      <c r="J4274" s="86">
        <v>0</v>
      </c>
      <c r="K4274" s="85">
        <v>0</v>
      </c>
      <c r="L4274" s="86">
        <v>0</v>
      </c>
      <c r="M4274" s="85">
        <v>0</v>
      </c>
      <c r="N4274" s="86">
        <v>0</v>
      </c>
      <c r="O4274" s="85">
        <v>0</v>
      </c>
      <c r="P4274" s="86">
        <v>0</v>
      </c>
      <c r="Q4274" s="85">
        <v>0</v>
      </c>
      <c r="R4274" s="86">
        <v>0</v>
      </c>
      <c r="S4274" s="85">
        <v>0</v>
      </c>
      <c r="T4274" s="86">
        <v>0</v>
      </c>
      <c r="U4274" s="85">
        <v>0</v>
      </c>
      <c r="V4274" s="86">
        <v>0</v>
      </c>
      <c r="W4274" s="85">
        <v>0</v>
      </c>
      <c r="X4274" s="86">
        <v>0</v>
      </c>
      <c r="Y4274" s="85">
        <v>0</v>
      </c>
      <c r="Z4274" s="86">
        <v>0</v>
      </c>
      <c r="AA4274" s="85">
        <v>0</v>
      </c>
      <c r="AB4274" s="86">
        <v>0</v>
      </c>
      <c r="AC4274" s="58"/>
      <c r="AD4274" s="59">
        <f t="shared" si="90"/>
        <v>0</v>
      </c>
      <c r="AE4274" s="58"/>
    </row>
    <row r="4275" spans="2:31" x14ac:dyDescent="0.3">
      <c r="B4275" s="4" t="s">
        <v>134</v>
      </c>
      <c r="C4275" s="14"/>
      <c r="D4275" s="14"/>
      <c r="E4275" s="85">
        <v>0</v>
      </c>
      <c r="F4275" s="86">
        <v>0</v>
      </c>
      <c r="G4275" s="85">
        <v>0</v>
      </c>
      <c r="H4275" s="86">
        <v>0</v>
      </c>
      <c r="I4275" s="85">
        <v>0</v>
      </c>
      <c r="J4275" s="86">
        <v>0</v>
      </c>
      <c r="K4275" s="85">
        <v>0</v>
      </c>
      <c r="L4275" s="86">
        <v>0</v>
      </c>
      <c r="M4275" s="85">
        <v>0</v>
      </c>
      <c r="N4275" s="86">
        <v>0</v>
      </c>
      <c r="O4275" s="85">
        <v>0</v>
      </c>
      <c r="P4275" s="86">
        <v>0</v>
      </c>
      <c r="Q4275" s="85">
        <v>0</v>
      </c>
      <c r="R4275" s="86">
        <v>0</v>
      </c>
      <c r="S4275" s="85">
        <v>0</v>
      </c>
      <c r="T4275" s="86">
        <v>0</v>
      </c>
      <c r="U4275" s="85">
        <v>0</v>
      </c>
      <c r="V4275" s="86">
        <v>0</v>
      </c>
      <c r="W4275" s="85">
        <v>0</v>
      </c>
      <c r="X4275" s="86">
        <v>0</v>
      </c>
      <c r="Y4275" s="85">
        <v>0</v>
      </c>
      <c r="Z4275" s="86">
        <v>0</v>
      </c>
      <c r="AA4275" s="85">
        <v>0</v>
      </c>
      <c r="AB4275" s="86">
        <v>0</v>
      </c>
      <c r="AC4275" s="58"/>
      <c r="AD4275" s="59">
        <f t="shared" si="90"/>
        <v>0</v>
      </c>
      <c r="AE4275" s="58"/>
    </row>
    <row r="4276" spans="2:31" x14ac:dyDescent="0.3">
      <c r="B4276" s="4" t="s">
        <v>135</v>
      </c>
      <c r="C4276" s="14"/>
      <c r="D4276" s="14"/>
      <c r="E4276" s="85">
        <v>0</v>
      </c>
      <c r="F4276" s="86">
        <v>0</v>
      </c>
      <c r="G4276" s="85">
        <v>0</v>
      </c>
      <c r="H4276" s="86">
        <v>0</v>
      </c>
      <c r="I4276" s="85">
        <v>0</v>
      </c>
      <c r="J4276" s="86">
        <v>0</v>
      </c>
      <c r="K4276" s="85">
        <v>0</v>
      </c>
      <c r="L4276" s="86">
        <v>0</v>
      </c>
      <c r="M4276" s="85">
        <v>0</v>
      </c>
      <c r="N4276" s="86">
        <v>0</v>
      </c>
      <c r="O4276" s="85">
        <v>0</v>
      </c>
      <c r="P4276" s="86">
        <v>0</v>
      </c>
      <c r="Q4276" s="85">
        <v>0</v>
      </c>
      <c r="R4276" s="86">
        <v>0</v>
      </c>
      <c r="S4276" s="85">
        <v>0</v>
      </c>
      <c r="T4276" s="86">
        <v>0</v>
      </c>
      <c r="U4276" s="85">
        <v>0</v>
      </c>
      <c r="V4276" s="86">
        <v>0</v>
      </c>
      <c r="W4276" s="85">
        <v>0</v>
      </c>
      <c r="X4276" s="86">
        <v>0</v>
      </c>
      <c r="Y4276" s="85">
        <v>0</v>
      </c>
      <c r="Z4276" s="86">
        <v>0</v>
      </c>
      <c r="AA4276" s="85">
        <v>0</v>
      </c>
      <c r="AB4276" s="86">
        <v>0</v>
      </c>
      <c r="AC4276" s="58"/>
      <c r="AD4276" s="59">
        <f t="shared" si="90"/>
        <v>0</v>
      </c>
      <c r="AE4276" s="58"/>
    </row>
    <row r="4277" spans="2:31" x14ac:dyDescent="0.3">
      <c r="B4277" s="4" t="s">
        <v>204</v>
      </c>
      <c r="C4277" s="14"/>
      <c r="D4277" s="14"/>
      <c r="E4277" s="85">
        <v>0</v>
      </c>
      <c r="F4277" s="86">
        <v>0</v>
      </c>
      <c r="G4277" s="85">
        <v>0</v>
      </c>
      <c r="H4277" s="86">
        <v>0</v>
      </c>
      <c r="I4277" s="85">
        <v>0</v>
      </c>
      <c r="J4277" s="86">
        <v>0</v>
      </c>
      <c r="K4277" s="85">
        <v>0</v>
      </c>
      <c r="L4277" s="86">
        <v>0</v>
      </c>
      <c r="M4277" s="85">
        <v>0</v>
      </c>
      <c r="N4277" s="86">
        <v>0</v>
      </c>
      <c r="O4277" s="85">
        <v>0</v>
      </c>
      <c r="P4277" s="86">
        <v>0</v>
      </c>
      <c r="Q4277" s="85">
        <v>0</v>
      </c>
      <c r="R4277" s="86">
        <v>0</v>
      </c>
      <c r="S4277" s="85">
        <v>0</v>
      </c>
      <c r="T4277" s="86">
        <v>0</v>
      </c>
      <c r="U4277" s="85">
        <v>0</v>
      </c>
      <c r="V4277" s="86">
        <v>0</v>
      </c>
      <c r="W4277" s="85">
        <v>0</v>
      </c>
      <c r="X4277" s="86">
        <v>0</v>
      </c>
      <c r="Y4277" s="85">
        <v>0</v>
      </c>
      <c r="Z4277" s="86">
        <v>0</v>
      </c>
      <c r="AA4277" s="85">
        <v>0</v>
      </c>
      <c r="AB4277" s="86">
        <v>0</v>
      </c>
      <c r="AC4277" s="58"/>
      <c r="AD4277" s="59">
        <f t="shared" si="90"/>
        <v>0</v>
      </c>
      <c r="AE4277" s="58"/>
    </row>
    <row r="4278" spans="2:31" x14ac:dyDescent="0.3">
      <c r="B4278" s="4" t="s">
        <v>215</v>
      </c>
      <c r="C4278" s="14"/>
      <c r="D4278" s="14"/>
      <c r="E4278" s="85">
        <v>0</v>
      </c>
      <c r="F4278" s="86">
        <v>0</v>
      </c>
      <c r="G4278" s="85">
        <v>0</v>
      </c>
      <c r="H4278" s="86">
        <v>0</v>
      </c>
      <c r="I4278" s="85">
        <v>0</v>
      </c>
      <c r="J4278" s="86">
        <v>0</v>
      </c>
      <c r="K4278" s="85">
        <v>0</v>
      </c>
      <c r="L4278" s="86">
        <v>0</v>
      </c>
      <c r="M4278" s="85">
        <v>0</v>
      </c>
      <c r="N4278" s="86">
        <v>0</v>
      </c>
      <c r="O4278" s="85">
        <v>0</v>
      </c>
      <c r="P4278" s="86">
        <v>0</v>
      </c>
      <c r="Q4278" s="85">
        <v>0</v>
      </c>
      <c r="R4278" s="86">
        <v>0</v>
      </c>
      <c r="S4278" s="85">
        <v>0</v>
      </c>
      <c r="T4278" s="86">
        <v>0</v>
      </c>
      <c r="U4278" s="85">
        <v>0</v>
      </c>
      <c r="V4278" s="86">
        <v>0</v>
      </c>
      <c r="W4278" s="85">
        <v>0</v>
      </c>
      <c r="X4278" s="86">
        <v>0</v>
      </c>
      <c r="Y4278" s="85">
        <v>0</v>
      </c>
      <c r="Z4278" s="86">
        <v>0</v>
      </c>
      <c r="AA4278" s="85">
        <v>0</v>
      </c>
      <c r="AB4278" s="86">
        <v>0</v>
      </c>
      <c r="AC4278" s="58"/>
      <c r="AD4278" s="59">
        <f t="shared" si="90"/>
        <v>0</v>
      </c>
      <c r="AE4278" s="58"/>
    </row>
    <row r="4279" spans="2:31" x14ac:dyDescent="0.3">
      <c r="B4279" s="4" t="s">
        <v>216</v>
      </c>
      <c r="C4279" s="14"/>
      <c r="D4279" s="14"/>
      <c r="E4279" s="87">
        <v>0</v>
      </c>
      <c r="F4279" s="88">
        <v>0</v>
      </c>
      <c r="G4279" s="87">
        <v>0</v>
      </c>
      <c r="H4279" s="88">
        <v>0</v>
      </c>
      <c r="I4279" s="87">
        <v>0</v>
      </c>
      <c r="J4279" s="88">
        <v>0</v>
      </c>
      <c r="K4279" s="87">
        <v>0</v>
      </c>
      <c r="L4279" s="88">
        <v>0</v>
      </c>
      <c r="M4279" s="87">
        <v>0</v>
      </c>
      <c r="N4279" s="88">
        <v>0</v>
      </c>
      <c r="O4279" s="87">
        <v>0</v>
      </c>
      <c r="P4279" s="88">
        <v>0</v>
      </c>
      <c r="Q4279" s="87">
        <v>0</v>
      </c>
      <c r="R4279" s="88">
        <v>0</v>
      </c>
      <c r="S4279" s="87">
        <v>0</v>
      </c>
      <c r="T4279" s="88">
        <v>0</v>
      </c>
      <c r="U4279" s="87">
        <v>0</v>
      </c>
      <c r="V4279" s="88">
        <v>0</v>
      </c>
      <c r="W4279" s="87">
        <v>0</v>
      </c>
      <c r="X4279" s="88">
        <v>0</v>
      </c>
      <c r="Y4279" s="87">
        <v>0</v>
      </c>
      <c r="Z4279" s="88">
        <v>0</v>
      </c>
      <c r="AA4279" s="87">
        <v>0</v>
      </c>
      <c r="AB4279" s="88">
        <v>0</v>
      </c>
      <c r="AC4279" s="58"/>
      <c r="AD4279" s="59">
        <f t="shared" si="90"/>
        <v>0</v>
      </c>
      <c r="AE4279" s="58"/>
    </row>
    <row r="4280" spans="2:31" x14ac:dyDescent="0.3">
      <c r="B4280" s="4" t="s">
        <v>155</v>
      </c>
      <c r="C4280" s="14"/>
      <c r="D4280" s="14"/>
      <c r="E4280" s="87">
        <v>0</v>
      </c>
      <c r="F4280" s="88">
        <v>0</v>
      </c>
      <c r="G4280" s="87">
        <v>0</v>
      </c>
      <c r="H4280" s="88">
        <v>0</v>
      </c>
      <c r="I4280" s="87">
        <v>0</v>
      </c>
      <c r="J4280" s="88">
        <v>0</v>
      </c>
      <c r="K4280" s="87">
        <v>0</v>
      </c>
      <c r="L4280" s="88">
        <v>0</v>
      </c>
      <c r="M4280" s="87">
        <v>0</v>
      </c>
      <c r="N4280" s="88">
        <v>0</v>
      </c>
      <c r="O4280" s="87">
        <v>0</v>
      </c>
      <c r="P4280" s="88">
        <v>0</v>
      </c>
      <c r="Q4280" s="87">
        <v>0</v>
      </c>
      <c r="R4280" s="88">
        <v>0</v>
      </c>
      <c r="S4280" s="87">
        <v>0</v>
      </c>
      <c r="T4280" s="88">
        <v>0</v>
      </c>
      <c r="U4280" s="87">
        <v>0</v>
      </c>
      <c r="V4280" s="88">
        <v>0</v>
      </c>
      <c r="W4280" s="87">
        <v>0</v>
      </c>
      <c r="X4280" s="88">
        <v>0</v>
      </c>
      <c r="Y4280" s="87">
        <v>0</v>
      </c>
      <c r="Z4280" s="88">
        <v>0</v>
      </c>
      <c r="AA4280" s="87">
        <v>0</v>
      </c>
      <c r="AB4280" s="88">
        <v>0</v>
      </c>
      <c r="AC4280" s="58"/>
      <c r="AD4280" s="59">
        <f t="shared" si="90"/>
        <v>0</v>
      </c>
      <c r="AE4280" s="58"/>
    </row>
    <row r="4281" spans="2:31" x14ac:dyDescent="0.3">
      <c r="B4281" s="4" t="s">
        <v>228</v>
      </c>
      <c r="C4281" s="14"/>
      <c r="D4281" s="14"/>
      <c r="E4281" s="87">
        <v>0</v>
      </c>
      <c r="F4281" s="88">
        <v>0</v>
      </c>
      <c r="G4281" s="87">
        <v>0</v>
      </c>
      <c r="H4281" s="88">
        <v>4.7234005222569487E-4</v>
      </c>
      <c r="I4281" s="87">
        <v>4.8027666171180603E-4</v>
      </c>
      <c r="J4281" s="88">
        <v>0</v>
      </c>
      <c r="K4281" s="87">
        <v>0</v>
      </c>
      <c r="L4281" s="88">
        <v>0</v>
      </c>
      <c r="M4281" s="87">
        <v>0</v>
      </c>
      <c r="N4281" s="88">
        <v>0</v>
      </c>
      <c r="O4281" s="87">
        <v>0</v>
      </c>
      <c r="P4281" s="88">
        <v>0</v>
      </c>
      <c r="Q4281" s="87">
        <v>0</v>
      </c>
      <c r="R4281" s="88">
        <v>0</v>
      </c>
      <c r="S4281" s="87">
        <v>0</v>
      </c>
      <c r="T4281" s="88">
        <v>0</v>
      </c>
      <c r="U4281" s="87">
        <v>0</v>
      </c>
      <c r="V4281" s="88">
        <v>0</v>
      </c>
      <c r="W4281" s="87">
        <v>0</v>
      </c>
      <c r="X4281" s="88">
        <v>0</v>
      </c>
      <c r="Y4281" s="87">
        <v>0</v>
      </c>
      <c r="Z4281" s="88">
        <v>0</v>
      </c>
      <c r="AA4281" s="87">
        <v>0</v>
      </c>
      <c r="AB4281" s="88">
        <v>0</v>
      </c>
      <c r="AC4281" s="58"/>
      <c r="AD4281" s="59">
        <f t="shared" si="90"/>
        <v>9.526167139375009E-4</v>
      </c>
      <c r="AE4281" s="58"/>
    </row>
    <row r="4282" spans="2:31" x14ac:dyDescent="0.3">
      <c r="B4282" s="4" t="s">
        <v>229</v>
      </c>
      <c r="C4282" s="14"/>
      <c r="D4282" s="14"/>
      <c r="E4282" s="87">
        <v>0</v>
      </c>
      <c r="F4282" s="88">
        <v>0</v>
      </c>
      <c r="G4282" s="87">
        <v>0</v>
      </c>
      <c r="H4282" s="88">
        <v>0</v>
      </c>
      <c r="I4282" s="87">
        <v>0</v>
      </c>
      <c r="J4282" s="88">
        <v>0</v>
      </c>
      <c r="K4282" s="87">
        <v>0</v>
      </c>
      <c r="L4282" s="88">
        <v>0</v>
      </c>
      <c r="M4282" s="87">
        <v>0</v>
      </c>
      <c r="N4282" s="88">
        <v>0</v>
      </c>
      <c r="O4282" s="87">
        <v>0</v>
      </c>
      <c r="P4282" s="88">
        <v>0</v>
      </c>
      <c r="Q4282" s="87">
        <v>0</v>
      </c>
      <c r="R4282" s="88">
        <v>0</v>
      </c>
      <c r="S4282" s="87">
        <v>0</v>
      </c>
      <c r="T4282" s="88">
        <v>0</v>
      </c>
      <c r="U4282" s="87">
        <v>0</v>
      </c>
      <c r="V4282" s="88">
        <v>0</v>
      </c>
      <c r="W4282" s="87">
        <v>0</v>
      </c>
      <c r="X4282" s="88">
        <v>0</v>
      </c>
      <c r="Y4282" s="87">
        <v>0</v>
      </c>
      <c r="Z4282" s="88">
        <v>0</v>
      </c>
      <c r="AA4282" s="87">
        <v>0</v>
      </c>
      <c r="AB4282" s="88">
        <v>0</v>
      </c>
      <c r="AC4282" s="58"/>
      <c r="AD4282" s="59">
        <f t="shared" si="90"/>
        <v>0</v>
      </c>
      <c r="AE4282" s="58"/>
    </row>
    <row r="4283" spans="2:31" x14ac:dyDescent="0.3">
      <c r="B4283" s="4" t="s">
        <v>152</v>
      </c>
      <c r="C4283" s="14"/>
      <c r="D4283" s="14"/>
      <c r="E4283" s="87">
        <v>0</v>
      </c>
      <c r="F4283" s="88">
        <v>0</v>
      </c>
      <c r="G4283" s="87">
        <v>0</v>
      </c>
      <c r="H4283" s="88">
        <v>0</v>
      </c>
      <c r="I4283" s="87">
        <v>0</v>
      </c>
      <c r="J4283" s="88">
        <v>0</v>
      </c>
      <c r="K4283" s="87">
        <v>0</v>
      </c>
      <c r="L4283" s="88">
        <v>0</v>
      </c>
      <c r="M4283" s="87">
        <v>0</v>
      </c>
      <c r="N4283" s="88">
        <v>0</v>
      </c>
      <c r="O4283" s="87">
        <v>0</v>
      </c>
      <c r="P4283" s="88">
        <v>0</v>
      </c>
      <c r="Q4283" s="87">
        <v>0</v>
      </c>
      <c r="R4283" s="88">
        <v>0</v>
      </c>
      <c r="S4283" s="87">
        <v>0</v>
      </c>
      <c r="T4283" s="88">
        <v>0</v>
      </c>
      <c r="U4283" s="87">
        <v>0</v>
      </c>
      <c r="V4283" s="88">
        <v>0</v>
      </c>
      <c r="W4283" s="87">
        <v>0</v>
      </c>
      <c r="X4283" s="88">
        <v>0</v>
      </c>
      <c r="Y4283" s="87">
        <v>0</v>
      </c>
      <c r="Z4283" s="88">
        <v>0</v>
      </c>
      <c r="AA4283" s="87">
        <v>0</v>
      </c>
      <c r="AB4283" s="88">
        <v>0</v>
      </c>
      <c r="AC4283" s="58"/>
      <c r="AD4283" s="59">
        <f t="shared" si="90"/>
        <v>0</v>
      </c>
      <c r="AE4283" s="58"/>
    </row>
    <row r="4284" spans="2:31" x14ac:dyDescent="0.3">
      <c r="B4284" s="4" t="s">
        <v>196</v>
      </c>
      <c r="C4284" s="14"/>
      <c r="D4284" s="14"/>
      <c r="E4284" s="87">
        <v>0</v>
      </c>
      <c r="F4284" s="88">
        <v>0</v>
      </c>
      <c r="G4284" s="87">
        <v>0</v>
      </c>
      <c r="H4284" s="88">
        <v>0</v>
      </c>
      <c r="I4284" s="87">
        <v>0</v>
      </c>
      <c r="J4284" s="88">
        <v>0</v>
      </c>
      <c r="K4284" s="87">
        <v>0</v>
      </c>
      <c r="L4284" s="88">
        <v>0.70723949050903312</v>
      </c>
      <c r="M4284" s="87">
        <v>3.5382526874542233</v>
      </c>
      <c r="N4284" s="88">
        <v>3.9889468351999922</v>
      </c>
      <c r="O4284" s="87">
        <v>3.995024760564168</v>
      </c>
      <c r="P4284" s="88">
        <v>4.0011026938756311</v>
      </c>
      <c r="Q4284" s="87">
        <v>3.999949963887532</v>
      </c>
      <c r="R4284" s="88">
        <v>3.9905827045440647</v>
      </c>
      <c r="S4284" s="87">
        <v>3.9661155541737867</v>
      </c>
      <c r="T4284" s="88">
        <v>3.9416484117507973</v>
      </c>
      <c r="U4284" s="87">
        <v>3.9171812613805144</v>
      </c>
      <c r="V4284" s="88">
        <v>3.892714118957517</v>
      </c>
      <c r="W4284" s="87">
        <v>3.868246968587238</v>
      </c>
      <c r="X4284" s="88">
        <v>1.1557029962539669</v>
      </c>
      <c r="Y4284" s="87">
        <v>0</v>
      </c>
      <c r="Z4284" s="88">
        <v>0</v>
      </c>
      <c r="AA4284" s="87">
        <v>0</v>
      </c>
      <c r="AB4284" s="88">
        <v>0</v>
      </c>
      <c r="AC4284" s="58"/>
      <c r="AD4284" s="59">
        <f t="shared" si="90"/>
        <v>44.962708447138453</v>
      </c>
      <c r="AE4284" s="58"/>
    </row>
    <row r="4285" spans="2:31" x14ac:dyDescent="0.3">
      <c r="B4285" s="4" t="s">
        <v>197</v>
      </c>
      <c r="C4285" s="14"/>
      <c r="D4285" s="14"/>
      <c r="E4285" s="87">
        <v>0</v>
      </c>
      <c r="F4285" s="88">
        <v>0</v>
      </c>
      <c r="G4285" s="87">
        <v>0</v>
      </c>
      <c r="H4285" s="88">
        <v>0</v>
      </c>
      <c r="I4285" s="87">
        <v>0</v>
      </c>
      <c r="J4285" s="88">
        <v>0</v>
      </c>
      <c r="K4285" s="87">
        <v>0</v>
      </c>
      <c r="L4285" s="88">
        <v>0.52465379015604652</v>
      </c>
      <c r="M4285" s="87">
        <v>2.8285665512084965</v>
      </c>
      <c r="N4285" s="88">
        <v>4.0226677576700842</v>
      </c>
      <c r="O4285" s="87">
        <v>4.012979960441589</v>
      </c>
      <c r="P4285" s="88">
        <v>4.0032921711603802</v>
      </c>
      <c r="Q4285" s="87">
        <v>3.9995687405268359</v>
      </c>
      <c r="R4285" s="88">
        <v>4.0107006947199499</v>
      </c>
      <c r="S4285" s="87">
        <v>4.0100973924001053</v>
      </c>
      <c r="T4285" s="88">
        <v>4.0094940980275471</v>
      </c>
      <c r="U4285" s="87">
        <v>4.0088907957077025</v>
      </c>
      <c r="V4285" s="88">
        <v>4.0082875013351433</v>
      </c>
      <c r="W4285" s="87">
        <v>4.007684206962586</v>
      </c>
      <c r="X4285" s="88">
        <v>1.2021876255671182</v>
      </c>
      <c r="Y4285" s="87">
        <v>0</v>
      </c>
      <c r="Z4285" s="88">
        <v>0</v>
      </c>
      <c r="AA4285" s="87">
        <v>0</v>
      </c>
      <c r="AB4285" s="88">
        <v>0</v>
      </c>
      <c r="AC4285" s="58"/>
      <c r="AD4285" s="59">
        <f t="shared" si="90"/>
        <v>44.649071285883586</v>
      </c>
      <c r="AE4285" s="58"/>
    </row>
    <row r="4286" spans="2:31" x14ac:dyDescent="0.3">
      <c r="B4286" s="4" t="s">
        <v>243</v>
      </c>
      <c r="C4286" s="14"/>
      <c r="D4286" s="14"/>
      <c r="E4286" s="87">
        <v>0</v>
      </c>
      <c r="F4286" s="88">
        <v>0</v>
      </c>
      <c r="G4286" s="87">
        <v>0</v>
      </c>
      <c r="H4286" s="88">
        <v>0</v>
      </c>
      <c r="I4286" s="87">
        <v>0</v>
      </c>
      <c r="J4286" s="88">
        <v>0</v>
      </c>
      <c r="K4286" s="87">
        <v>0</v>
      </c>
      <c r="L4286" s="88">
        <v>1.0783189735361735E-2</v>
      </c>
      <c r="M4286" s="87">
        <v>4.714327036967661E-2</v>
      </c>
      <c r="N4286" s="88">
        <v>5.8891403540179375E-2</v>
      </c>
      <c r="O4286" s="87">
        <v>0</v>
      </c>
      <c r="P4286" s="88">
        <v>0</v>
      </c>
      <c r="Q4286" s="87">
        <v>0</v>
      </c>
      <c r="R4286" s="88">
        <v>0</v>
      </c>
      <c r="S4286" s="87">
        <v>0</v>
      </c>
      <c r="T4286" s="88">
        <v>0</v>
      </c>
      <c r="U4286" s="87">
        <v>0</v>
      </c>
      <c r="V4286" s="88">
        <v>0</v>
      </c>
      <c r="W4286" s="87">
        <v>0</v>
      </c>
      <c r="X4286" s="88">
        <v>0</v>
      </c>
      <c r="Y4286" s="87">
        <v>0</v>
      </c>
      <c r="Z4286" s="88">
        <v>0</v>
      </c>
      <c r="AA4286" s="87">
        <v>0</v>
      </c>
      <c r="AB4286" s="88">
        <v>0</v>
      </c>
      <c r="AC4286" s="58"/>
      <c r="AD4286" s="59">
        <f t="shared" si="90"/>
        <v>0.11681786364521772</v>
      </c>
      <c r="AE4286" s="58"/>
    </row>
    <row r="4287" spans="2:31" x14ac:dyDescent="0.3">
      <c r="B4287" s="4" t="s">
        <v>252</v>
      </c>
      <c r="C4287" s="14"/>
      <c r="D4287" s="14"/>
      <c r="E4287" s="87">
        <v>0</v>
      </c>
      <c r="F4287" s="88">
        <v>7.9828837570418646E-3</v>
      </c>
      <c r="G4287" s="87">
        <v>1.6146146340782392E-2</v>
      </c>
      <c r="H4287" s="88">
        <v>1.5566829923406189E-2</v>
      </c>
      <c r="I4287" s="87">
        <v>1.3083318276219023E-2</v>
      </c>
      <c r="J4287" s="88">
        <v>0</v>
      </c>
      <c r="K4287" s="87">
        <v>0</v>
      </c>
      <c r="L4287" s="88">
        <v>8.3428164062373071E-3</v>
      </c>
      <c r="M4287" s="87">
        <v>1.9460471554214702E-2</v>
      </c>
      <c r="N4287" s="88">
        <v>1.462119293452299E-2</v>
      </c>
      <c r="O4287" s="87">
        <v>0</v>
      </c>
      <c r="P4287" s="88">
        <v>0</v>
      </c>
      <c r="Q4287" s="87">
        <v>0</v>
      </c>
      <c r="R4287" s="88">
        <v>0</v>
      </c>
      <c r="S4287" s="87">
        <v>0</v>
      </c>
      <c r="T4287" s="88">
        <v>0</v>
      </c>
      <c r="U4287" s="87">
        <v>0</v>
      </c>
      <c r="V4287" s="88">
        <v>0</v>
      </c>
      <c r="W4287" s="87">
        <v>0</v>
      </c>
      <c r="X4287" s="88">
        <v>0</v>
      </c>
      <c r="Y4287" s="87">
        <v>0</v>
      </c>
      <c r="Z4287" s="88">
        <v>0</v>
      </c>
      <c r="AA4287" s="87">
        <v>0</v>
      </c>
      <c r="AB4287" s="88">
        <v>0</v>
      </c>
      <c r="AC4287" s="58"/>
      <c r="AD4287" s="59">
        <f t="shared" si="90"/>
        <v>9.5203659192424461E-2</v>
      </c>
      <c r="AE4287" s="58"/>
    </row>
    <row r="4288" spans="2:31" x14ac:dyDescent="0.3">
      <c r="B4288" s="4" t="s">
        <v>156</v>
      </c>
      <c r="C4288" s="14"/>
      <c r="D4288" s="14"/>
      <c r="E4288" s="87">
        <v>0</v>
      </c>
      <c r="F4288" s="88">
        <v>0</v>
      </c>
      <c r="G4288" s="87">
        <v>0</v>
      </c>
      <c r="H4288" s="88">
        <v>0</v>
      </c>
      <c r="I4288" s="87">
        <v>0</v>
      </c>
      <c r="J4288" s="88">
        <v>0</v>
      </c>
      <c r="K4288" s="87">
        <v>0</v>
      </c>
      <c r="L4288" s="88">
        <v>0</v>
      </c>
      <c r="M4288" s="87">
        <v>0</v>
      </c>
      <c r="N4288" s="88">
        <v>0</v>
      </c>
      <c r="O4288" s="87">
        <v>0</v>
      </c>
      <c r="P4288" s="88">
        <v>0</v>
      </c>
      <c r="Q4288" s="87">
        <v>0</v>
      </c>
      <c r="R4288" s="88">
        <v>0</v>
      </c>
      <c r="S4288" s="87">
        <v>0</v>
      </c>
      <c r="T4288" s="88">
        <v>0</v>
      </c>
      <c r="U4288" s="87">
        <v>0</v>
      </c>
      <c r="V4288" s="88">
        <v>0</v>
      </c>
      <c r="W4288" s="87">
        <v>0</v>
      </c>
      <c r="X4288" s="88">
        <v>0</v>
      </c>
      <c r="Y4288" s="87">
        <v>0</v>
      </c>
      <c r="Z4288" s="88">
        <v>0</v>
      </c>
      <c r="AA4288" s="87">
        <v>0</v>
      </c>
      <c r="AB4288" s="88">
        <v>0</v>
      </c>
      <c r="AC4288" s="58"/>
      <c r="AD4288" s="59">
        <f t="shared" si="90"/>
        <v>0</v>
      </c>
      <c r="AE4288" s="58"/>
    </row>
    <row r="4289" spans="2:31" x14ac:dyDescent="0.3">
      <c r="B4289" s="4" t="s">
        <v>157</v>
      </c>
      <c r="C4289" s="14"/>
      <c r="D4289" s="14"/>
      <c r="E4289" s="87">
        <v>0</v>
      </c>
      <c r="F4289" s="88">
        <v>0</v>
      </c>
      <c r="G4289" s="87">
        <v>0</v>
      </c>
      <c r="H4289" s="88">
        <v>0</v>
      </c>
      <c r="I4289" s="87">
        <v>0</v>
      </c>
      <c r="J4289" s="88">
        <v>0</v>
      </c>
      <c r="K4289" s="87">
        <v>0</v>
      </c>
      <c r="L4289" s="88">
        <v>0</v>
      </c>
      <c r="M4289" s="87">
        <v>0</v>
      </c>
      <c r="N4289" s="88">
        <v>0</v>
      </c>
      <c r="O4289" s="87">
        <v>0</v>
      </c>
      <c r="P4289" s="88">
        <v>0</v>
      </c>
      <c r="Q4289" s="87">
        <v>0</v>
      </c>
      <c r="R4289" s="88">
        <v>0</v>
      </c>
      <c r="S4289" s="87">
        <v>0</v>
      </c>
      <c r="T4289" s="88">
        <v>0</v>
      </c>
      <c r="U4289" s="87">
        <v>0</v>
      </c>
      <c r="V4289" s="88">
        <v>0</v>
      </c>
      <c r="W4289" s="87">
        <v>0</v>
      </c>
      <c r="X4289" s="88">
        <v>0</v>
      </c>
      <c r="Y4289" s="87">
        <v>0</v>
      </c>
      <c r="Z4289" s="88">
        <v>0</v>
      </c>
      <c r="AA4289" s="87">
        <v>0</v>
      </c>
      <c r="AB4289" s="88">
        <v>0</v>
      </c>
      <c r="AC4289" s="58"/>
      <c r="AD4289" s="59">
        <f t="shared" si="90"/>
        <v>0</v>
      </c>
      <c r="AE4289" s="58"/>
    </row>
    <row r="4290" spans="2:31" x14ac:dyDescent="0.3">
      <c r="B4290" s="4" t="s">
        <v>158</v>
      </c>
      <c r="C4290" s="14"/>
      <c r="D4290" s="14"/>
      <c r="E4290" s="87">
        <v>0</v>
      </c>
      <c r="F4290" s="88">
        <v>0</v>
      </c>
      <c r="G4290" s="87">
        <v>0</v>
      </c>
      <c r="H4290" s="88">
        <v>0</v>
      </c>
      <c r="I4290" s="87">
        <v>0</v>
      </c>
      <c r="J4290" s="88">
        <v>0</v>
      </c>
      <c r="K4290" s="87">
        <v>0</v>
      </c>
      <c r="L4290" s="88">
        <v>0</v>
      </c>
      <c r="M4290" s="87">
        <v>0</v>
      </c>
      <c r="N4290" s="88">
        <v>0</v>
      </c>
      <c r="O4290" s="87">
        <v>0</v>
      </c>
      <c r="P4290" s="88">
        <v>0</v>
      </c>
      <c r="Q4290" s="87">
        <v>0</v>
      </c>
      <c r="R4290" s="88">
        <v>0</v>
      </c>
      <c r="S4290" s="87">
        <v>0</v>
      </c>
      <c r="T4290" s="88">
        <v>0</v>
      </c>
      <c r="U4290" s="87">
        <v>0</v>
      </c>
      <c r="V4290" s="88">
        <v>0</v>
      </c>
      <c r="W4290" s="87">
        <v>0</v>
      </c>
      <c r="X4290" s="88">
        <v>0</v>
      </c>
      <c r="Y4290" s="87">
        <v>0</v>
      </c>
      <c r="Z4290" s="88">
        <v>0</v>
      </c>
      <c r="AA4290" s="87">
        <v>0</v>
      </c>
      <c r="AB4290" s="88">
        <v>0</v>
      </c>
      <c r="AC4290" s="58"/>
      <c r="AD4290" s="59">
        <f t="shared" si="90"/>
        <v>0</v>
      </c>
      <c r="AE4290" s="58"/>
    </row>
    <row r="4291" spans="2:31" x14ac:dyDescent="0.3">
      <c r="B4291" s="4" t="s">
        <v>159</v>
      </c>
      <c r="C4291" s="14"/>
      <c r="D4291" s="14"/>
      <c r="E4291" s="87">
        <v>0</v>
      </c>
      <c r="F4291" s="88">
        <v>0</v>
      </c>
      <c r="G4291" s="87">
        <v>0</v>
      </c>
      <c r="H4291" s="88">
        <v>0</v>
      </c>
      <c r="I4291" s="87">
        <v>0</v>
      </c>
      <c r="J4291" s="88">
        <v>0</v>
      </c>
      <c r="K4291" s="87">
        <v>0</v>
      </c>
      <c r="L4291" s="88">
        <v>0</v>
      </c>
      <c r="M4291" s="87">
        <v>0</v>
      </c>
      <c r="N4291" s="88">
        <v>0</v>
      </c>
      <c r="O4291" s="87">
        <v>0</v>
      </c>
      <c r="P4291" s="88">
        <v>0</v>
      </c>
      <c r="Q4291" s="87">
        <v>0</v>
      </c>
      <c r="R4291" s="88">
        <v>0</v>
      </c>
      <c r="S4291" s="87">
        <v>0</v>
      </c>
      <c r="T4291" s="88">
        <v>0</v>
      </c>
      <c r="U4291" s="87">
        <v>0</v>
      </c>
      <c r="V4291" s="88">
        <v>0</v>
      </c>
      <c r="W4291" s="87">
        <v>0</v>
      </c>
      <c r="X4291" s="88">
        <v>0</v>
      </c>
      <c r="Y4291" s="87">
        <v>0</v>
      </c>
      <c r="Z4291" s="88">
        <v>0</v>
      </c>
      <c r="AA4291" s="87">
        <v>0</v>
      </c>
      <c r="AB4291" s="88">
        <v>0</v>
      </c>
      <c r="AC4291" s="58"/>
      <c r="AD4291" s="59">
        <f t="shared" si="90"/>
        <v>0</v>
      </c>
      <c r="AE4291" s="58"/>
    </row>
    <row r="4292" spans="2:31" x14ac:dyDescent="0.3">
      <c r="B4292" s="4" t="s">
        <v>202</v>
      </c>
      <c r="C4292" s="14"/>
      <c r="D4292" s="14"/>
      <c r="E4292" s="87">
        <v>0</v>
      </c>
      <c r="F4292" s="88">
        <v>0</v>
      </c>
      <c r="G4292" s="87">
        <v>0</v>
      </c>
      <c r="H4292" s="88">
        <v>0</v>
      </c>
      <c r="I4292" s="87">
        <v>0</v>
      </c>
      <c r="J4292" s="88">
        <v>0</v>
      </c>
      <c r="K4292" s="87">
        <v>0</v>
      </c>
      <c r="L4292" s="88">
        <v>0</v>
      </c>
      <c r="M4292" s="87">
        <v>0</v>
      </c>
      <c r="N4292" s="88">
        <v>0</v>
      </c>
      <c r="O4292" s="87">
        <v>0</v>
      </c>
      <c r="P4292" s="88">
        <v>0</v>
      </c>
      <c r="Q4292" s="87">
        <v>0</v>
      </c>
      <c r="R4292" s="88">
        <v>0</v>
      </c>
      <c r="S4292" s="87">
        <v>0</v>
      </c>
      <c r="T4292" s="88">
        <v>0</v>
      </c>
      <c r="U4292" s="87">
        <v>0</v>
      </c>
      <c r="V4292" s="88">
        <v>0</v>
      </c>
      <c r="W4292" s="87">
        <v>0</v>
      </c>
      <c r="X4292" s="88">
        <v>0</v>
      </c>
      <c r="Y4292" s="87">
        <v>0</v>
      </c>
      <c r="Z4292" s="88">
        <v>0</v>
      </c>
      <c r="AA4292" s="87">
        <v>0</v>
      </c>
      <c r="AB4292" s="88">
        <v>0</v>
      </c>
      <c r="AC4292" s="58"/>
      <c r="AD4292" s="59">
        <f t="shared" si="90"/>
        <v>0</v>
      </c>
      <c r="AE4292" s="58"/>
    </row>
    <row r="4293" spans="2:31" x14ac:dyDescent="0.3">
      <c r="B4293" s="4" t="s">
        <v>203</v>
      </c>
      <c r="C4293" s="14"/>
      <c r="D4293" s="14"/>
      <c r="E4293" s="87">
        <v>0</v>
      </c>
      <c r="F4293" s="88">
        <v>0</v>
      </c>
      <c r="G4293" s="87">
        <v>0</v>
      </c>
      <c r="H4293" s="88">
        <v>0</v>
      </c>
      <c r="I4293" s="87">
        <v>0</v>
      </c>
      <c r="J4293" s="88">
        <v>0</v>
      </c>
      <c r="K4293" s="87">
        <v>0</v>
      </c>
      <c r="L4293" s="88">
        <v>0</v>
      </c>
      <c r="M4293" s="87">
        <v>0</v>
      </c>
      <c r="N4293" s="88">
        <v>0</v>
      </c>
      <c r="O4293" s="87">
        <v>0</v>
      </c>
      <c r="P4293" s="88">
        <v>0</v>
      </c>
      <c r="Q4293" s="87">
        <v>0</v>
      </c>
      <c r="R4293" s="88">
        <v>0</v>
      </c>
      <c r="S4293" s="87">
        <v>0</v>
      </c>
      <c r="T4293" s="88">
        <v>0</v>
      </c>
      <c r="U4293" s="87">
        <v>0</v>
      </c>
      <c r="V4293" s="88">
        <v>0</v>
      </c>
      <c r="W4293" s="87">
        <v>0</v>
      </c>
      <c r="X4293" s="88">
        <v>0</v>
      </c>
      <c r="Y4293" s="87">
        <v>0</v>
      </c>
      <c r="Z4293" s="88">
        <v>0</v>
      </c>
      <c r="AA4293" s="87">
        <v>0</v>
      </c>
      <c r="AB4293" s="88">
        <v>0</v>
      </c>
      <c r="AC4293" s="58"/>
      <c r="AD4293" s="59">
        <f t="shared" si="90"/>
        <v>0</v>
      </c>
      <c r="AE4293" s="58"/>
    </row>
    <row r="4294" spans="2:31" x14ac:dyDescent="0.3">
      <c r="B4294" s="4" t="s">
        <v>187</v>
      </c>
      <c r="C4294" s="14"/>
      <c r="D4294" s="14"/>
      <c r="E4294" s="87">
        <v>0</v>
      </c>
      <c r="F4294" s="88">
        <v>0</v>
      </c>
      <c r="G4294" s="87">
        <v>0</v>
      </c>
      <c r="H4294" s="88">
        <v>0</v>
      </c>
      <c r="I4294" s="87">
        <v>0</v>
      </c>
      <c r="J4294" s="88">
        <v>0</v>
      </c>
      <c r="K4294" s="87">
        <v>0</v>
      </c>
      <c r="L4294" s="88">
        <v>0</v>
      </c>
      <c r="M4294" s="87">
        <v>1.4231516011602434</v>
      </c>
      <c r="N4294" s="88">
        <v>0.6655190729678907</v>
      </c>
      <c r="O4294" s="87">
        <v>0</v>
      </c>
      <c r="P4294" s="88">
        <v>0</v>
      </c>
      <c r="Q4294" s="87">
        <v>0</v>
      </c>
      <c r="R4294" s="88">
        <v>0</v>
      </c>
      <c r="S4294" s="87">
        <v>0</v>
      </c>
      <c r="T4294" s="88">
        <v>0</v>
      </c>
      <c r="U4294" s="87">
        <v>0</v>
      </c>
      <c r="V4294" s="88">
        <v>0</v>
      </c>
      <c r="W4294" s="87">
        <v>0</v>
      </c>
      <c r="X4294" s="88">
        <v>0</v>
      </c>
      <c r="Y4294" s="87">
        <v>0</v>
      </c>
      <c r="Z4294" s="88">
        <v>0</v>
      </c>
      <c r="AA4294" s="87">
        <v>0</v>
      </c>
      <c r="AB4294" s="88">
        <v>0</v>
      </c>
      <c r="AC4294" s="58"/>
      <c r="AD4294" s="59">
        <f t="shared" si="90"/>
        <v>2.0886706741281342</v>
      </c>
      <c r="AE4294" s="58"/>
    </row>
    <row r="4295" spans="2:31" x14ac:dyDescent="0.3">
      <c r="B4295" s="4" t="s">
        <v>188</v>
      </c>
      <c r="C4295" s="14"/>
      <c r="D4295" s="14"/>
      <c r="E4295" s="87">
        <v>0</v>
      </c>
      <c r="F4295" s="88">
        <v>0</v>
      </c>
      <c r="G4295" s="87">
        <v>0</v>
      </c>
      <c r="H4295" s="88">
        <v>0</v>
      </c>
      <c r="I4295" s="87">
        <v>0</v>
      </c>
      <c r="J4295" s="88">
        <v>0</v>
      </c>
      <c r="K4295" s="87">
        <v>0</v>
      </c>
      <c r="L4295" s="88">
        <v>0</v>
      </c>
      <c r="M4295" s="87">
        <v>9.1210975911882194E-2</v>
      </c>
      <c r="N4295" s="88">
        <v>0</v>
      </c>
      <c r="O4295" s="87">
        <v>0</v>
      </c>
      <c r="P4295" s="88">
        <v>0</v>
      </c>
      <c r="Q4295" s="87">
        <v>0</v>
      </c>
      <c r="R4295" s="88">
        <v>0</v>
      </c>
      <c r="S4295" s="87">
        <v>0</v>
      </c>
      <c r="T4295" s="88">
        <v>0</v>
      </c>
      <c r="U4295" s="87">
        <v>0</v>
      </c>
      <c r="V4295" s="88">
        <v>0</v>
      </c>
      <c r="W4295" s="87">
        <v>0</v>
      </c>
      <c r="X4295" s="88">
        <v>0</v>
      </c>
      <c r="Y4295" s="87">
        <v>0</v>
      </c>
      <c r="Z4295" s="88">
        <v>0</v>
      </c>
      <c r="AA4295" s="87">
        <v>0</v>
      </c>
      <c r="AB4295" s="88">
        <v>0</v>
      </c>
      <c r="AC4295" s="58"/>
      <c r="AD4295" s="59">
        <f t="shared" si="90"/>
        <v>9.1210975911882194E-2</v>
      </c>
      <c r="AE4295" s="58"/>
    </row>
    <row r="4296" spans="2:31" x14ac:dyDescent="0.3">
      <c r="B4296" s="4" t="s">
        <v>259</v>
      </c>
      <c r="C4296" s="14"/>
      <c r="D4296" s="14"/>
      <c r="E4296" s="87">
        <v>0</v>
      </c>
      <c r="F4296" s="88">
        <v>0</v>
      </c>
      <c r="G4296" s="87">
        <v>0</v>
      </c>
      <c r="H4296" s="88">
        <v>0</v>
      </c>
      <c r="I4296" s="87">
        <v>0</v>
      </c>
      <c r="J4296" s="88">
        <v>0</v>
      </c>
      <c r="K4296" s="87">
        <v>0</v>
      </c>
      <c r="L4296" s="88">
        <v>0</v>
      </c>
      <c r="M4296" s="87">
        <v>0</v>
      </c>
      <c r="N4296" s="88">
        <v>0</v>
      </c>
      <c r="O4296" s="87">
        <v>0</v>
      </c>
      <c r="P4296" s="88">
        <v>0</v>
      </c>
      <c r="Q4296" s="87">
        <v>0</v>
      </c>
      <c r="R4296" s="88">
        <v>0</v>
      </c>
      <c r="S4296" s="87">
        <v>0</v>
      </c>
      <c r="T4296" s="88">
        <v>0</v>
      </c>
      <c r="U4296" s="87">
        <v>0</v>
      </c>
      <c r="V4296" s="88">
        <v>0</v>
      </c>
      <c r="W4296" s="87">
        <v>0</v>
      </c>
      <c r="X4296" s="88">
        <v>0</v>
      </c>
      <c r="Y4296" s="87">
        <v>0</v>
      </c>
      <c r="Z4296" s="88">
        <v>0</v>
      </c>
      <c r="AA4296" s="87">
        <v>0</v>
      </c>
      <c r="AB4296" s="88">
        <v>0</v>
      </c>
      <c r="AC4296" s="58"/>
      <c r="AD4296" s="59">
        <f t="shared" si="90"/>
        <v>0</v>
      </c>
      <c r="AE4296" s="58"/>
    </row>
    <row r="4297" spans="2:31" x14ac:dyDescent="0.3">
      <c r="B4297" s="4" t="s">
        <v>160</v>
      </c>
      <c r="C4297" s="14"/>
      <c r="D4297" s="14"/>
      <c r="E4297" s="87">
        <v>0</v>
      </c>
      <c r="F4297" s="88">
        <v>0</v>
      </c>
      <c r="G4297" s="87">
        <v>0</v>
      </c>
      <c r="H4297" s="88">
        <v>0</v>
      </c>
      <c r="I4297" s="87">
        <v>0</v>
      </c>
      <c r="J4297" s="88">
        <v>0</v>
      </c>
      <c r="K4297" s="87">
        <v>0</v>
      </c>
      <c r="L4297" s="88">
        <v>0</v>
      </c>
      <c r="M4297" s="87">
        <v>0</v>
      </c>
      <c r="N4297" s="88">
        <v>0</v>
      </c>
      <c r="O4297" s="87">
        <v>0</v>
      </c>
      <c r="P4297" s="88">
        <v>0</v>
      </c>
      <c r="Q4297" s="87">
        <v>0</v>
      </c>
      <c r="R4297" s="88">
        <v>0</v>
      </c>
      <c r="S4297" s="87">
        <v>0</v>
      </c>
      <c r="T4297" s="88">
        <v>0</v>
      </c>
      <c r="U4297" s="87">
        <v>0</v>
      </c>
      <c r="V4297" s="88">
        <v>0</v>
      </c>
      <c r="W4297" s="87">
        <v>0</v>
      </c>
      <c r="X4297" s="88">
        <v>0</v>
      </c>
      <c r="Y4297" s="87">
        <v>0</v>
      </c>
      <c r="Z4297" s="88">
        <v>0</v>
      </c>
      <c r="AA4297" s="87">
        <v>0</v>
      </c>
      <c r="AB4297" s="88">
        <v>0</v>
      </c>
      <c r="AC4297" s="58"/>
      <c r="AD4297" s="59">
        <f t="shared" si="90"/>
        <v>0</v>
      </c>
      <c r="AE4297" s="58"/>
    </row>
    <row r="4298" spans="2:31" x14ac:dyDescent="0.3">
      <c r="B4298" s="4" t="s">
        <v>161</v>
      </c>
      <c r="C4298" s="14"/>
      <c r="D4298" s="14"/>
      <c r="E4298" s="87">
        <v>0</v>
      </c>
      <c r="F4298" s="88">
        <v>0</v>
      </c>
      <c r="G4298" s="87">
        <v>0</v>
      </c>
      <c r="H4298" s="88">
        <v>0</v>
      </c>
      <c r="I4298" s="87">
        <v>0</v>
      </c>
      <c r="J4298" s="88">
        <v>0</v>
      </c>
      <c r="K4298" s="87">
        <v>0</v>
      </c>
      <c r="L4298" s="88">
        <v>0</v>
      </c>
      <c r="M4298" s="87">
        <v>0</v>
      </c>
      <c r="N4298" s="88">
        <v>0</v>
      </c>
      <c r="O4298" s="87">
        <v>0</v>
      </c>
      <c r="P4298" s="88">
        <v>0</v>
      </c>
      <c r="Q4298" s="87">
        <v>0</v>
      </c>
      <c r="R4298" s="88">
        <v>0</v>
      </c>
      <c r="S4298" s="87">
        <v>0</v>
      </c>
      <c r="T4298" s="88">
        <v>0</v>
      </c>
      <c r="U4298" s="87">
        <v>0</v>
      </c>
      <c r="V4298" s="88">
        <v>0</v>
      </c>
      <c r="W4298" s="87">
        <v>0</v>
      </c>
      <c r="X4298" s="88">
        <v>0</v>
      </c>
      <c r="Y4298" s="87">
        <v>0</v>
      </c>
      <c r="Z4298" s="88">
        <v>0</v>
      </c>
      <c r="AA4298" s="87">
        <v>0</v>
      </c>
      <c r="AB4298" s="88">
        <v>0</v>
      </c>
      <c r="AC4298" s="58"/>
      <c r="AD4298" s="59">
        <f t="shared" si="90"/>
        <v>0</v>
      </c>
      <c r="AE4298" s="58"/>
    </row>
    <row r="4299" spans="2:31" x14ac:dyDescent="0.3">
      <c r="B4299" s="4" t="s">
        <v>162</v>
      </c>
      <c r="C4299" s="14"/>
      <c r="D4299" s="14"/>
      <c r="E4299" s="87">
        <v>0</v>
      </c>
      <c r="F4299" s="88">
        <v>0</v>
      </c>
      <c r="G4299" s="87">
        <v>0</v>
      </c>
      <c r="H4299" s="88">
        <v>0</v>
      </c>
      <c r="I4299" s="87">
        <v>0</v>
      </c>
      <c r="J4299" s="88">
        <v>0</v>
      </c>
      <c r="K4299" s="87">
        <v>0</v>
      </c>
      <c r="L4299" s="88">
        <v>0</v>
      </c>
      <c r="M4299" s="87">
        <v>0</v>
      </c>
      <c r="N4299" s="88">
        <v>0</v>
      </c>
      <c r="O4299" s="87">
        <v>0</v>
      </c>
      <c r="P4299" s="88">
        <v>0</v>
      </c>
      <c r="Q4299" s="87">
        <v>0</v>
      </c>
      <c r="R4299" s="88">
        <v>0</v>
      </c>
      <c r="S4299" s="87">
        <v>0</v>
      </c>
      <c r="T4299" s="88">
        <v>0</v>
      </c>
      <c r="U4299" s="87">
        <v>0</v>
      </c>
      <c r="V4299" s="88">
        <v>0</v>
      </c>
      <c r="W4299" s="87">
        <v>0</v>
      </c>
      <c r="X4299" s="88">
        <v>0</v>
      </c>
      <c r="Y4299" s="87">
        <v>0</v>
      </c>
      <c r="Z4299" s="88">
        <v>0</v>
      </c>
      <c r="AA4299" s="87">
        <v>0</v>
      </c>
      <c r="AB4299" s="88">
        <v>0</v>
      </c>
      <c r="AC4299" s="58"/>
      <c r="AD4299" s="59">
        <f t="shared" si="90"/>
        <v>0</v>
      </c>
      <c r="AE4299" s="58"/>
    </row>
    <row r="4300" spans="2:31" x14ac:dyDescent="0.3">
      <c r="B4300" s="4" t="s">
        <v>149</v>
      </c>
      <c r="C4300" s="14"/>
      <c r="D4300" s="14"/>
      <c r="E4300" s="87">
        <v>0</v>
      </c>
      <c r="F4300" s="88">
        <v>3.0333333333333345</v>
      </c>
      <c r="G4300" s="87">
        <v>6.5000000000000027</v>
      </c>
      <c r="H4300" s="88">
        <v>6.5000000000000027</v>
      </c>
      <c r="I4300" s="87">
        <v>5.4166666666666687</v>
      </c>
      <c r="J4300" s="88">
        <v>0</v>
      </c>
      <c r="K4300" s="87">
        <v>0</v>
      </c>
      <c r="L4300" s="88">
        <v>3.1416666666666679</v>
      </c>
      <c r="M4300" s="87">
        <v>6.5000000000000027</v>
      </c>
      <c r="N4300" s="88">
        <v>6.5000000000000027</v>
      </c>
      <c r="O4300" s="87">
        <v>6.5000000000000027</v>
      </c>
      <c r="P4300" s="88">
        <v>6.5000000000000027</v>
      </c>
      <c r="Q4300" s="87">
        <v>6.5000000000000027</v>
      </c>
      <c r="R4300" s="88">
        <v>6.5000000000000027</v>
      </c>
      <c r="S4300" s="87">
        <v>6.5000000000000027</v>
      </c>
      <c r="T4300" s="88">
        <v>6.5000000000000027</v>
      </c>
      <c r="U4300" s="87">
        <v>6.5000000000000027</v>
      </c>
      <c r="V4300" s="88">
        <v>6.5000000000000027</v>
      </c>
      <c r="W4300" s="87">
        <v>6.5000000000000027</v>
      </c>
      <c r="X4300" s="88">
        <v>1.9500000000000008</v>
      </c>
      <c r="Y4300" s="87">
        <v>0</v>
      </c>
      <c r="Z4300" s="88">
        <v>0</v>
      </c>
      <c r="AA4300" s="87">
        <v>0</v>
      </c>
      <c r="AB4300" s="88">
        <v>0</v>
      </c>
      <c r="AC4300" s="58"/>
      <c r="AD4300" s="59">
        <f t="shared" si="90"/>
        <v>98.041666666666686</v>
      </c>
      <c r="AE4300" s="58"/>
    </row>
    <row r="4301" spans="2:31" x14ac:dyDescent="0.3">
      <c r="B4301" s="4" t="s">
        <v>230</v>
      </c>
      <c r="C4301" s="14"/>
      <c r="D4301" s="14"/>
      <c r="E4301" s="87">
        <v>0</v>
      </c>
      <c r="F4301" s="88">
        <v>2.6363540093104067E-2</v>
      </c>
      <c r="G4301" s="87">
        <v>4.8534435033798264E-2</v>
      </c>
      <c r="H4301" s="88">
        <v>8.1746685504913361E-2</v>
      </c>
      <c r="I4301" s="87">
        <v>7.9875000317891479E-2</v>
      </c>
      <c r="J4301" s="88">
        <v>0</v>
      </c>
      <c r="K4301" s="87">
        <v>0</v>
      </c>
      <c r="L4301" s="88">
        <v>0</v>
      </c>
      <c r="M4301" s="87">
        <v>0</v>
      </c>
      <c r="N4301" s="88">
        <v>0</v>
      </c>
      <c r="O4301" s="87">
        <v>0</v>
      </c>
      <c r="P4301" s="88">
        <v>0</v>
      </c>
      <c r="Q4301" s="87">
        <v>0</v>
      </c>
      <c r="R4301" s="88">
        <v>0</v>
      </c>
      <c r="S4301" s="87">
        <v>0</v>
      </c>
      <c r="T4301" s="88">
        <v>0</v>
      </c>
      <c r="U4301" s="87">
        <v>0</v>
      </c>
      <c r="V4301" s="88">
        <v>0</v>
      </c>
      <c r="W4301" s="87">
        <v>0</v>
      </c>
      <c r="X4301" s="88">
        <v>0</v>
      </c>
      <c r="Y4301" s="87">
        <v>0</v>
      </c>
      <c r="Z4301" s="88">
        <v>0</v>
      </c>
      <c r="AA4301" s="87">
        <v>0</v>
      </c>
      <c r="AB4301" s="88">
        <v>0</v>
      </c>
      <c r="AC4301" s="58"/>
      <c r="AD4301" s="59">
        <f t="shared" si="90"/>
        <v>0.23651966094970717</v>
      </c>
      <c r="AE4301" s="58"/>
    </row>
    <row r="4302" spans="2:31" x14ac:dyDescent="0.3">
      <c r="B4302" s="4" t="s">
        <v>248</v>
      </c>
      <c r="C4302" s="14"/>
      <c r="D4302" s="14"/>
      <c r="E4302" s="87">
        <v>0</v>
      </c>
      <c r="F4302" s="88">
        <v>0</v>
      </c>
      <c r="G4302" s="87">
        <v>0</v>
      </c>
      <c r="H4302" s="88">
        <v>0</v>
      </c>
      <c r="I4302" s="87">
        <v>0</v>
      </c>
      <c r="J4302" s="88">
        <v>0</v>
      </c>
      <c r="K4302" s="87">
        <v>0</v>
      </c>
      <c r="L4302" s="88">
        <v>0</v>
      </c>
      <c r="M4302" s="87">
        <v>0</v>
      </c>
      <c r="N4302" s="88">
        <v>0</v>
      </c>
      <c r="O4302" s="87">
        <v>0</v>
      </c>
      <c r="P4302" s="88">
        <v>0</v>
      </c>
      <c r="Q4302" s="87">
        <v>0</v>
      </c>
      <c r="R4302" s="88">
        <v>0</v>
      </c>
      <c r="S4302" s="87">
        <v>0</v>
      </c>
      <c r="T4302" s="88">
        <v>0</v>
      </c>
      <c r="U4302" s="87">
        <v>0</v>
      </c>
      <c r="V4302" s="88">
        <v>0</v>
      </c>
      <c r="W4302" s="87">
        <v>0</v>
      </c>
      <c r="X4302" s="88">
        <v>0</v>
      </c>
      <c r="Y4302" s="87">
        <v>0</v>
      </c>
      <c r="Z4302" s="88">
        <v>0</v>
      </c>
      <c r="AA4302" s="87">
        <v>0</v>
      </c>
      <c r="AB4302" s="88">
        <v>0</v>
      </c>
      <c r="AC4302" s="58"/>
      <c r="AD4302" s="59">
        <f t="shared" si="90"/>
        <v>0</v>
      </c>
      <c r="AE4302" s="58"/>
    </row>
    <row r="4303" spans="2:31" x14ac:dyDescent="0.3">
      <c r="B4303" s="4" t="s">
        <v>231</v>
      </c>
      <c r="C4303" s="14"/>
      <c r="D4303" s="14"/>
      <c r="E4303" s="87">
        <v>0</v>
      </c>
      <c r="F4303" s="88">
        <v>0</v>
      </c>
      <c r="G4303" s="87">
        <v>0</v>
      </c>
      <c r="H4303" s="88">
        <v>0</v>
      </c>
      <c r="I4303" s="87">
        <v>0</v>
      </c>
      <c r="J4303" s="88">
        <v>0</v>
      </c>
      <c r="K4303" s="87">
        <v>0</v>
      </c>
      <c r="L4303" s="88">
        <v>0</v>
      </c>
      <c r="M4303" s="87">
        <v>0</v>
      </c>
      <c r="N4303" s="88">
        <v>0</v>
      </c>
      <c r="O4303" s="87">
        <v>0</v>
      </c>
      <c r="P4303" s="88">
        <v>0</v>
      </c>
      <c r="Q4303" s="87">
        <v>0</v>
      </c>
      <c r="R4303" s="88">
        <v>0</v>
      </c>
      <c r="S4303" s="87">
        <v>0</v>
      </c>
      <c r="T4303" s="88">
        <v>0</v>
      </c>
      <c r="U4303" s="87">
        <v>0</v>
      </c>
      <c r="V4303" s="88">
        <v>0</v>
      </c>
      <c r="W4303" s="87">
        <v>0</v>
      </c>
      <c r="X4303" s="88">
        <v>0</v>
      </c>
      <c r="Y4303" s="87">
        <v>0</v>
      </c>
      <c r="Z4303" s="88">
        <v>0</v>
      </c>
      <c r="AA4303" s="87">
        <v>0</v>
      </c>
      <c r="AB4303" s="88">
        <v>0</v>
      </c>
      <c r="AC4303" s="58"/>
      <c r="AD4303" s="59">
        <f t="shared" si="90"/>
        <v>0</v>
      </c>
      <c r="AE4303" s="58"/>
    </row>
    <row r="4304" spans="2:31" x14ac:dyDescent="0.3">
      <c r="B4304" s="4" t="s">
        <v>292</v>
      </c>
      <c r="C4304" s="14"/>
      <c r="D4304" s="14"/>
      <c r="E4304" s="87">
        <v>0</v>
      </c>
      <c r="F4304" s="88">
        <v>2.1356778462727863</v>
      </c>
      <c r="G4304" s="87">
        <v>19.887824948628747</v>
      </c>
      <c r="H4304" s="88">
        <v>25.061775016784679</v>
      </c>
      <c r="I4304" s="87">
        <v>18.915063222249344</v>
      </c>
      <c r="J4304" s="88">
        <v>0</v>
      </c>
      <c r="K4304" s="87">
        <v>0</v>
      </c>
      <c r="L4304" s="88">
        <v>0</v>
      </c>
      <c r="M4304" s="87">
        <v>0</v>
      </c>
      <c r="N4304" s="88">
        <v>0</v>
      </c>
      <c r="O4304" s="87">
        <v>0</v>
      </c>
      <c r="P4304" s="88">
        <v>0</v>
      </c>
      <c r="Q4304" s="87">
        <v>0</v>
      </c>
      <c r="R4304" s="88">
        <v>0</v>
      </c>
      <c r="S4304" s="87">
        <v>0</v>
      </c>
      <c r="T4304" s="88">
        <v>0</v>
      </c>
      <c r="U4304" s="87">
        <v>0</v>
      </c>
      <c r="V4304" s="88">
        <v>0</v>
      </c>
      <c r="W4304" s="87">
        <v>0</v>
      </c>
      <c r="X4304" s="88">
        <v>0</v>
      </c>
      <c r="Y4304" s="87">
        <v>0</v>
      </c>
      <c r="Z4304" s="88">
        <v>0</v>
      </c>
      <c r="AA4304" s="87">
        <v>0</v>
      </c>
      <c r="AB4304" s="88">
        <v>0</v>
      </c>
      <c r="AC4304" s="58"/>
      <c r="AD4304" s="59">
        <f t="shared" si="90"/>
        <v>66.000341033935555</v>
      </c>
      <c r="AE4304" s="58"/>
    </row>
    <row r="4305" spans="2:31" x14ac:dyDescent="0.3">
      <c r="B4305" s="4" t="s">
        <v>244</v>
      </c>
      <c r="C4305" s="14"/>
      <c r="D4305" s="14"/>
      <c r="E4305" s="87">
        <v>0</v>
      </c>
      <c r="F4305" s="88">
        <v>1.3286</v>
      </c>
      <c r="G4305" s="87">
        <v>2.847</v>
      </c>
      <c r="H4305" s="88">
        <v>2.847</v>
      </c>
      <c r="I4305" s="87">
        <v>2.3725000000000001</v>
      </c>
      <c r="J4305" s="88">
        <v>0</v>
      </c>
      <c r="K4305" s="87">
        <v>0</v>
      </c>
      <c r="L4305" s="88">
        <v>1.37605</v>
      </c>
      <c r="M4305" s="87">
        <v>2.847</v>
      </c>
      <c r="N4305" s="88">
        <v>1.8979999999999999</v>
      </c>
      <c r="O4305" s="87">
        <v>0</v>
      </c>
      <c r="P4305" s="88">
        <v>0</v>
      </c>
      <c r="Q4305" s="87">
        <v>0</v>
      </c>
      <c r="R4305" s="88">
        <v>0</v>
      </c>
      <c r="S4305" s="87">
        <v>0</v>
      </c>
      <c r="T4305" s="88">
        <v>0</v>
      </c>
      <c r="U4305" s="87">
        <v>0</v>
      </c>
      <c r="V4305" s="88">
        <v>0</v>
      </c>
      <c r="W4305" s="87">
        <v>0</v>
      </c>
      <c r="X4305" s="88">
        <v>0</v>
      </c>
      <c r="Y4305" s="87">
        <v>0</v>
      </c>
      <c r="Z4305" s="88">
        <v>0</v>
      </c>
      <c r="AA4305" s="87">
        <v>0</v>
      </c>
      <c r="AB4305" s="88">
        <v>0</v>
      </c>
      <c r="AC4305" s="58"/>
      <c r="AD4305" s="59">
        <f t="shared" si="90"/>
        <v>15.51615</v>
      </c>
      <c r="AE4305" s="58"/>
    </row>
    <row r="4306" spans="2:31" x14ac:dyDescent="0.3">
      <c r="B4306" s="4" t="s">
        <v>245</v>
      </c>
      <c r="C4306" s="14"/>
      <c r="D4306" s="14"/>
      <c r="E4306" s="87">
        <v>0</v>
      </c>
      <c r="F4306" s="88">
        <v>1.3286</v>
      </c>
      <c r="G4306" s="87">
        <v>2.847</v>
      </c>
      <c r="H4306" s="88">
        <v>2.847</v>
      </c>
      <c r="I4306" s="87">
        <v>2.3725000000000001</v>
      </c>
      <c r="J4306" s="88">
        <v>0</v>
      </c>
      <c r="K4306" s="87">
        <v>0</v>
      </c>
      <c r="L4306" s="88">
        <v>1.37605</v>
      </c>
      <c r="M4306" s="87">
        <v>2.847</v>
      </c>
      <c r="N4306" s="88">
        <v>1.8979999999999999</v>
      </c>
      <c r="O4306" s="87">
        <v>0</v>
      </c>
      <c r="P4306" s="88">
        <v>0</v>
      </c>
      <c r="Q4306" s="87">
        <v>0</v>
      </c>
      <c r="R4306" s="88">
        <v>0</v>
      </c>
      <c r="S4306" s="87">
        <v>0</v>
      </c>
      <c r="T4306" s="88">
        <v>0</v>
      </c>
      <c r="U4306" s="87">
        <v>0</v>
      </c>
      <c r="V4306" s="88">
        <v>0</v>
      </c>
      <c r="W4306" s="87">
        <v>0</v>
      </c>
      <c r="X4306" s="88">
        <v>0</v>
      </c>
      <c r="Y4306" s="87">
        <v>0</v>
      </c>
      <c r="Z4306" s="88">
        <v>0</v>
      </c>
      <c r="AA4306" s="87">
        <v>0</v>
      </c>
      <c r="AB4306" s="88">
        <v>0</v>
      </c>
      <c r="AC4306" s="58"/>
      <c r="AD4306" s="59">
        <f t="shared" si="90"/>
        <v>15.51615</v>
      </c>
      <c r="AE4306" s="58"/>
    </row>
    <row r="4307" spans="2:31" x14ac:dyDescent="0.3">
      <c r="B4307" s="4" t="s">
        <v>257</v>
      </c>
      <c r="C4307" s="14"/>
      <c r="D4307" s="14"/>
      <c r="E4307" s="87">
        <v>0</v>
      </c>
      <c r="F4307" s="88">
        <v>0</v>
      </c>
      <c r="G4307" s="87">
        <v>0</v>
      </c>
      <c r="H4307" s="88">
        <v>0</v>
      </c>
      <c r="I4307" s="87">
        <v>0</v>
      </c>
      <c r="J4307" s="88">
        <v>0</v>
      </c>
      <c r="K4307" s="87">
        <v>0</v>
      </c>
      <c r="L4307" s="88">
        <v>0</v>
      </c>
      <c r="M4307" s="87">
        <v>0</v>
      </c>
      <c r="N4307" s="88">
        <v>0</v>
      </c>
      <c r="O4307" s="87">
        <v>0</v>
      </c>
      <c r="P4307" s="88">
        <v>0</v>
      </c>
      <c r="Q4307" s="87">
        <v>0</v>
      </c>
      <c r="R4307" s="88">
        <v>0</v>
      </c>
      <c r="S4307" s="87">
        <v>0</v>
      </c>
      <c r="T4307" s="88">
        <v>0</v>
      </c>
      <c r="U4307" s="87">
        <v>0</v>
      </c>
      <c r="V4307" s="88">
        <v>0</v>
      </c>
      <c r="W4307" s="87">
        <v>0</v>
      </c>
      <c r="X4307" s="88">
        <v>0</v>
      </c>
      <c r="Y4307" s="87">
        <v>0</v>
      </c>
      <c r="Z4307" s="88">
        <v>0</v>
      </c>
      <c r="AA4307" s="87">
        <v>0</v>
      </c>
      <c r="AB4307" s="88">
        <v>0</v>
      </c>
      <c r="AC4307" s="58"/>
      <c r="AD4307" s="59">
        <f t="shared" si="90"/>
        <v>0</v>
      </c>
      <c r="AE4307" s="58"/>
    </row>
    <row r="4308" spans="2:31" x14ac:dyDescent="0.3">
      <c r="B4308" s="4" t="s">
        <v>222</v>
      </c>
      <c r="C4308" s="14"/>
      <c r="D4308" s="14"/>
      <c r="E4308" s="87">
        <v>0</v>
      </c>
      <c r="F4308" s="88">
        <v>0</v>
      </c>
      <c r="G4308" s="87">
        <v>0</v>
      </c>
      <c r="H4308" s="88">
        <v>0</v>
      </c>
      <c r="I4308" s="87">
        <v>0</v>
      </c>
      <c r="J4308" s="88">
        <v>0</v>
      </c>
      <c r="K4308" s="87">
        <v>0</v>
      </c>
      <c r="L4308" s="88">
        <v>0</v>
      </c>
      <c r="M4308" s="87">
        <v>0</v>
      </c>
      <c r="N4308" s="88">
        <v>3.2949907407407411</v>
      </c>
      <c r="O4308" s="87">
        <v>8.6776558966106876</v>
      </c>
      <c r="P4308" s="88">
        <v>8.3611111111111107</v>
      </c>
      <c r="Q4308" s="87">
        <v>6.5802625193932398</v>
      </c>
      <c r="R4308" s="88">
        <v>0</v>
      </c>
      <c r="S4308" s="87">
        <v>0</v>
      </c>
      <c r="T4308" s="88">
        <v>0</v>
      </c>
      <c r="U4308" s="87">
        <v>0</v>
      </c>
      <c r="V4308" s="88">
        <v>0</v>
      </c>
      <c r="W4308" s="87">
        <v>0</v>
      </c>
      <c r="X4308" s="88">
        <v>0</v>
      </c>
      <c r="Y4308" s="87">
        <v>0</v>
      </c>
      <c r="Z4308" s="88">
        <v>0</v>
      </c>
      <c r="AA4308" s="87">
        <v>0</v>
      </c>
      <c r="AB4308" s="88">
        <v>0</v>
      </c>
      <c r="AC4308" s="58"/>
      <c r="AD4308" s="59">
        <f t="shared" si="90"/>
        <v>26.914020267855779</v>
      </c>
      <c r="AE4308" s="58"/>
    </row>
    <row r="4309" spans="2:31" x14ac:dyDescent="0.3">
      <c r="B4309" s="4" t="s">
        <v>223</v>
      </c>
      <c r="C4309" s="14"/>
      <c r="D4309" s="14"/>
      <c r="E4309" s="87">
        <v>0</v>
      </c>
      <c r="F4309" s="88">
        <v>0</v>
      </c>
      <c r="G4309" s="87">
        <v>0</v>
      </c>
      <c r="H4309" s="88">
        <v>0</v>
      </c>
      <c r="I4309" s="87">
        <v>0</v>
      </c>
      <c r="J4309" s="88">
        <v>0</v>
      </c>
      <c r="K4309" s="87">
        <v>0</v>
      </c>
      <c r="L4309" s="88">
        <v>0</v>
      </c>
      <c r="M4309" s="87">
        <v>0</v>
      </c>
      <c r="N4309" s="88">
        <v>3.4927265862934291</v>
      </c>
      <c r="O4309" s="87">
        <v>9.975525534028808</v>
      </c>
      <c r="P4309" s="88">
        <v>8.2740705473141514</v>
      </c>
      <c r="Q4309" s="87">
        <v>0</v>
      </c>
      <c r="R4309" s="88">
        <v>0</v>
      </c>
      <c r="S4309" s="87">
        <v>0</v>
      </c>
      <c r="T4309" s="88">
        <v>0</v>
      </c>
      <c r="U4309" s="87">
        <v>0</v>
      </c>
      <c r="V4309" s="88">
        <v>0</v>
      </c>
      <c r="W4309" s="87">
        <v>0</v>
      </c>
      <c r="X4309" s="88">
        <v>0</v>
      </c>
      <c r="Y4309" s="87">
        <v>0</v>
      </c>
      <c r="Z4309" s="88">
        <v>0</v>
      </c>
      <c r="AA4309" s="87">
        <v>0</v>
      </c>
      <c r="AB4309" s="88">
        <v>0</v>
      </c>
      <c r="AC4309" s="58"/>
      <c r="AD4309" s="59">
        <f t="shared" si="90"/>
        <v>21.742322667636387</v>
      </c>
      <c r="AE4309" s="58"/>
    </row>
    <row r="4310" spans="2:31" x14ac:dyDescent="0.3">
      <c r="B4310" s="4" t="s">
        <v>224</v>
      </c>
      <c r="C4310" s="14"/>
      <c r="D4310" s="14"/>
      <c r="E4310" s="87">
        <v>0</v>
      </c>
      <c r="F4310" s="88">
        <v>0</v>
      </c>
      <c r="G4310" s="87">
        <v>0</v>
      </c>
      <c r="H4310" s="88">
        <v>0</v>
      </c>
      <c r="I4310" s="87">
        <v>0</v>
      </c>
      <c r="J4310" s="88">
        <v>0</v>
      </c>
      <c r="K4310" s="87">
        <v>0</v>
      </c>
      <c r="L4310" s="88">
        <v>0</v>
      </c>
      <c r="M4310" s="87">
        <v>0</v>
      </c>
      <c r="N4310" s="88">
        <v>0</v>
      </c>
      <c r="O4310" s="87">
        <v>7.2381183842817949</v>
      </c>
      <c r="P4310" s="88">
        <v>8.2952532132259691</v>
      </c>
      <c r="Q4310" s="87">
        <v>6.6109006443371374</v>
      </c>
      <c r="R4310" s="88">
        <v>6.6209925198306605</v>
      </c>
      <c r="S4310" s="87">
        <v>6.5205761337549291</v>
      </c>
      <c r="T4310" s="88">
        <v>7.4606207154173818</v>
      </c>
      <c r="U4310" s="87">
        <v>9.1373792576707054</v>
      </c>
      <c r="V4310" s="88">
        <v>9.9946933554422355</v>
      </c>
      <c r="W4310" s="87">
        <v>7.4935796555607803</v>
      </c>
      <c r="X4310" s="88">
        <v>0.73704659144083662</v>
      </c>
      <c r="Y4310" s="87">
        <v>0</v>
      </c>
      <c r="Z4310" s="88">
        <v>0</v>
      </c>
      <c r="AA4310" s="87">
        <v>0</v>
      </c>
      <c r="AB4310" s="88">
        <v>0</v>
      </c>
      <c r="AC4310" s="58"/>
      <c r="AD4310" s="59">
        <f t="shared" si="90"/>
        <v>70.109160470962436</v>
      </c>
      <c r="AE4310" s="58"/>
    </row>
    <row r="4311" spans="2:31" x14ac:dyDescent="0.3">
      <c r="B4311" s="4" t="s">
        <v>258</v>
      </c>
      <c r="C4311" s="14"/>
      <c r="D4311" s="14"/>
      <c r="E4311" s="87">
        <v>0</v>
      </c>
      <c r="F4311" s="88">
        <v>0</v>
      </c>
      <c r="G4311" s="87">
        <v>0</v>
      </c>
      <c r="H4311" s="88">
        <v>0</v>
      </c>
      <c r="I4311" s="87">
        <v>0</v>
      </c>
      <c r="J4311" s="88">
        <v>0</v>
      </c>
      <c r="K4311" s="87">
        <v>0</v>
      </c>
      <c r="L4311" s="88">
        <v>0</v>
      </c>
      <c r="M4311" s="87">
        <v>0</v>
      </c>
      <c r="N4311" s="88">
        <v>0</v>
      </c>
      <c r="O4311" s="87">
        <v>0</v>
      </c>
      <c r="P4311" s="88">
        <v>0</v>
      </c>
      <c r="Q4311" s="87">
        <v>0</v>
      </c>
      <c r="R4311" s="88">
        <v>0</v>
      </c>
      <c r="S4311" s="87">
        <v>0</v>
      </c>
      <c r="T4311" s="88">
        <v>0</v>
      </c>
      <c r="U4311" s="87">
        <v>0</v>
      </c>
      <c r="V4311" s="88">
        <v>0</v>
      </c>
      <c r="W4311" s="87">
        <v>0</v>
      </c>
      <c r="X4311" s="88">
        <v>0</v>
      </c>
      <c r="Y4311" s="87">
        <v>0</v>
      </c>
      <c r="Z4311" s="88">
        <v>0</v>
      </c>
      <c r="AA4311" s="87">
        <v>0</v>
      </c>
      <c r="AB4311" s="88">
        <v>0</v>
      </c>
      <c r="AC4311" s="58"/>
      <c r="AD4311" s="59">
        <f t="shared" si="90"/>
        <v>0</v>
      </c>
      <c r="AE4311" s="58"/>
    </row>
    <row r="4312" spans="2:31" x14ac:dyDescent="0.3">
      <c r="B4312" s="4" t="s">
        <v>246</v>
      </c>
      <c r="C4312" s="14"/>
      <c r="D4312" s="14"/>
      <c r="E4312" s="87">
        <v>0</v>
      </c>
      <c r="F4312" s="88">
        <v>0</v>
      </c>
      <c r="G4312" s="87">
        <v>0</v>
      </c>
      <c r="H4312" s="88">
        <v>0</v>
      </c>
      <c r="I4312" s="87">
        <v>0</v>
      </c>
      <c r="J4312" s="88">
        <v>0</v>
      </c>
      <c r="K4312" s="87">
        <v>0</v>
      </c>
      <c r="L4312" s="88">
        <v>0</v>
      </c>
      <c r="M4312" s="87">
        <v>0</v>
      </c>
      <c r="N4312" s="88">
        <v>0</v>
      </c>
      <c r="O4312" s="87">
        <v>0</v>
      </c>
      <c r="P4312" s="88">
        <v>0</v>
      </c>
      <c r="Q4312" s="87">
        <v>0</v>
      </c>
      <c r="R4312" s="88">
        <v>0</v>
      </c>
      <c r="S4312" s="87">
        <v>0</v>
      </c>
      <c r="T4312" s="88">
        <v>0</v>
      </c>
      <c r="U4312" s="87">
        <v>0</v>
      </c>
      <c r="V4312" s="88">
        <v>0</v>
      </c>
      <c r="W4312" s="87">
        <v>0</v>
      </c>
      <c r="X4312" s="88">
        <v>0</v>
      </c>
      <c r="Y4312" s="87">
        <v>0</v>
      </c>
      <c r="Z4312" s="88">
        <v>0</v>
      </c>
      <c r="AA4312" s="87">
        <v>0</v>
      </c>
      <c r="AB4312" s="88">
        <v>0</v>
      </c>
      <c r="AC4312" s="58"/>
      <c r="AD4312" s="59">
        <f t="shared" si="90"/>
        <v>0</v>
      </c>
      <c r="AE4312" s="58"/>
    </row>
    <row r="4313" spans="2:31" x14ac:dyDescent="0.3">
      <c r="B4313" s="4" t="s">
        <v>189</v>
      </c>
      <c r="C4313" s="14"/>
      <c r="D4313" s="14"/>
      <c r="E4313" s="87">
        <v>0</v>
      </c>
      <c r="F4313" s="88">
        <v>0</v>
      </c>
      <c r="G4313" s="87">
        <v>0</v>
      </c>
      <c r="H4313" s="88">
        <v>0</v>
      </c>
      <c r="I4313" s="87">
        <v>0</v>
      </c>
      <c r="J4313" s="88">
        <v>0</v>
      </c>
      <c r="K4313" s="87">
        <v>0</v>
      </c>
      <c r="L4313" s="88">
        <v>0</v>
      </c>
      <c r="M4313" s="87">
        <v>0</v>
      </c>
      <c r="N4313" s="88">
        <v>0</v>
      </c>
      <c r="O4313" s="87">
        <v>0</v>
      </c>
      <c r="P4313" s="88">
        <v>0</v>
      </c>
      <c r="Q4313" s="87">
        <v>0</v>
      </c>
      <c r="R4313" s="88">
        <v>0</v>
      </c>
      <c r="S4313" s="87">
        <v>0</v>
      </c>
      <c r="T4313" s="88">
        <v>0</v>
      </c>
      <c r="U4313" s="87">
        <v>0</v>
      </c>
      <c r="V4313" s="88">
        <v>0</v>
      </c>
      <c r="W4313" s="87">
        <v>0</v>
      </c>
      <c r="X4313" s="88">
        <v>0</v>
      </c>
      <c r="Y4313" s="87">
        <v>0</v>
      </c>
      <c r="Z4313" s="88">
        <v>0</v>
      </c>
      <c r="AA4313" s="87">
        <v>0</v>
      </c>
      <c r="AB4313" s="88">
        <v>0</v>
      </c>
      <c r="AC4313" s="58"/>
      <c r="AD4313" s="59">
        <f t="shared" si="90"/>
        <v>0</v>
      </c>
      <c r="AE4313" s="58"/>
    </row>
    <row r="4314" spans="2:31" x14ac:dyDescent="0.3">
      <c r="B4314" s="4" t="s">
        <v>190</v>
      </c>
      <c r="C4314" s="14"/>
      <c r="D4314" s="14"/>
      <c r="E4314" s="87">
        <v>0</v>
      </c>
      <c r="F4314" s="88">
        <v>0</v>
      </c>
      <c r="G4314" s="87">
        <v>0</v>
      </c>
      <c r="H4314" s="88">
        <v>0</v>
      </c>
      <c r="I4314" s="87">
        <v>0</v>
      </c>
      <c r="J4314" s="88">
        <v>0</v>
      </c>
      <c r="K4314" s="87">
        <v>0</v>
      </c>
      <c r="L4314" s="88">
        <v>0</v>
      </c>
      <c r="M4314" s="87">
        <v>0</v>
      </c>
      <c r="N4314" s="88">
        <v>0</v>
      </c>
      <c r="O4314" s="87">
        <v>0</v>
      </c>
      <c r="P4314" s="88">
        <v>0</v>
      </c>
      <c r="Q4314" s="87">
        <v>0</v>
      </c>
      <c r="R4314" s="88">
        <v>0</v>
      </c>
      <c r="S4314" s="87">
        <v>0</v>
      </c>
      <c r="T4314" s="88">
        <v>0</v>
      </c>
      <c r="U4314" s="87">
        <v>0</v>
      </c>
      <c r="V4314" s="88">
        <v>0</v>
      </c>
      <c r="W4314" s="87">
        <v>0</v>
      </c>
      <c r="X4314" s="88">
        <v>0</v>
      </c>
      <c r="Y4314" s="87">
        <v>0</v>
      </c>
      <c r="Z4314" s="88">
        <v>0</v>
      </c>
      <c r="AA4314" s="87">
        <v>0</v>
      </c>
      <c r="AB4314" s="88">
        <v>0</v>
      </c>
      <c r="AC4314" s="58"/>
      <c r="AD4314" s="59">
        <f t="shared" si="90"/>
        <v>0</v>
      </c>
      <c r="AE4314" s="58"/>
    </row>
    <row r="4315" spans="2:31" x14ac:dyDescent="0.3">
      <c r="B4315" s="4" t="s">
        <v>208</v>
      </c>
      <c r="C4315" s="14"/>
      <c r="D4315" s="14"/>
      <c r="E4315" s="87">
        <v>0</v>
      </c>
      <c r="F4315" s="88">
        <v>0</v>
      </c>
      <c r="G4315" s="87">
        <v>0</v>
      </c>
      <c r="H4315" s="88">
        <v>0</v>
      </c>
      <c r="I4315" s="87">
        <v>0</v>
      </c>
      <c r="J4315" s="88">
        <v>0</v>
      </c>
      <c r="K4315" s="87">
        <v>0</v>
      </c>
      <c r="L4315" s="88">
        <v>1.6391249999999997</v>
      </c>
      <c r="M4315" s="87">
        <v>6.5753097339593296</v>
      </c>
      <c r="N4315" s="88">
        <v>5.8890038441012926</v>
      </c>
      <c r="O4315" s="87">
        <v>0</v>
      </c>
      <c r="P4315" s="88">
        <v>0</v>
      </c>
      <c r="Q4315" s="87">
        <v>0</v>
      </c>
      <c r="R4315" s="88">
        <v>0</v>
      </c>
      <c r="S4315" s="87">
        <v>0</v>
      </c>
      <c r="T4315" s="88">
        <v>0</v>
      </c>
      <c r="U4315" s="87">
        <v>0</v>
      </c>
      <c r="V4315" s="88">
        <v>0</v>
      </c>
      <c r="W4315" s="87">
        <v>0</v>
      </c>
      <c r="X4315" s="88">
        <v>0</v>
      </c>
      <c r="Y4315" s="87">
        <v>0</v>
      </c>
      <c r="Z4315" s="88">
        <v>0</v>
      </c>
      <c r="AA4315" s="87">
        <v>0</v>
      </c>
      <c r="AB4315" s="88">
        <v>0</v>
      </c>
      <c r="AC4315" s="58"/>
      <c r="AD4315" s="59">
        <f t="shared" si="90"/>
        <v>14.103438578060622</v>
      </c>
      <c r="AE4315" s="58"/>
    </row>
    <row r="4316" spans="2:31" x14ac:dyDescent="0.3">
      <c r="B4316" s="4" t="s">
        <v>209</v>
      </c>
      <c r="C4316" s="14"/>
      <c r="D4316" s="14"/>
      <c r="E4316" s="87">
        <v>0</v>
      </c>
      <c r="F4316" s="88">
        <v>0</v>
      </c>
      <c r="G4316" s="87">
        <v>0</v>
      </c>
      <c r="H4316" s="88">
        <v>0</v>
      </c>
      <c r="I4316" s="87">
        <v>0</v>
      </c>
      <c r="J4316" s="88">
        <v>0</v>
      </c>
      <c r="K4316" s="87">
        <v>0</v>
      </c>
      <c r="L4316" s="88">
        <v>1.6391249999999997</v>
      </c>
      <c r="M4316" s="87">
        <v>5.234582271258037</v>
      </c>
      <c r="N4316" s="88">
        <v>4.0009929545720428</v>
      </c>
      <c r="O4316" s="87">
        <v>3.5287840366363525</v>
      </c>
      <c r="P4316" s="88">
        <v>3.551586389541626</v>
      </c>
      <c r="Q4316" s="87">
        <v>4.4982193589210455</v>
      </c>
      <c r="R4316" s="88">
        <v>4.2632660905520128</v>
      </c>
      <c r="S4316" s="87">
        <v>6.3899278958638517</v>
      </c>
      <c r="T4316" s="88">
        <v>6.981124985218047</v>
      </c>
      <c r="U4316" s="87">
        <v>7.2231914520263683</v>
      </c>
      <c r="V4316" s="88">
        <v>7.4735912462075547</v>
      </c>
      <c r="W4316" s="87">
        <v>7.7156577130158741</v>
      </c>
      <c r="X4316" s="88">
        <v>2.3902127742767334</v>
      </c>
      <c r="Y4316" s="87">
        <v>0</v>
      </c>
      <c r="Z4316" s="88">
        <v>0</v>
      </c>
      <c r="AA4316" s="87">
        <v>0</v>
      </c>
      <c r="AB4316" s="88">
        <v>0</v>
      </c>
      <c r="AC4316" s="58"/>
      <c r="AD4316" s="59">
        <f t="shared" si="90"/>
        <v>64.890262168089549</v>
      </c>
      <c r="AE4316" s="58"/>
    </row>
    <row r="4317" spans="2:31" x14ac:dyDescent="0.3">
      <c r="B4317" s="4" t="s">
        <v>210</v>
      </c>
      <c r="C4317" s="14"/>
      <c r="D4317" s="14"/>
      <c r="E4317" s="87">
        <v>0</v>
      </c>
      <c r="F4317" s="88">
        <v>1.3106836080551106E-2</v>
      </c>
      <c r="G4317" s="87">
        <v>2.784162958463024E-2</v>
      </c>
      <c r="H4317" s="88">
        <v>2.7508298556009843E-2</v>
      </c>
      <c r="I4317" s="87">
        <v>2.266895771026604E-2</v>
      </c>
      <c r="J4317" s="88">
        <v>0</v>
      </c>
      <c r="K4317" s="87">
        <v>0</v>
      </c>
      <c r="L4317" s="88">
        <v>2.2523329257965043E-2</v>
      </c>
      <c r="M4317" s="87">
        <v>0.10436483522256207</v>
      </c>
      <c r="N4317" s="88">
        <v>2.0505653818448297E-2</v>
      </c>
      <c r="O4317" s="87">
        <v>1.5971440076827912E-2</v>
      </c>
      <c r="P4317" s="88">
        <v>2.2072154283523469E-2</v>
      </c>
      <c r="Q4317" s="87">
        <v>2.7306071917215888E-2</v>
      </c>
      <c r="R4317" s="88">
        <v>2.6851614316304433E-2</v>
      </c>
      <c r="S4317" s="87">
        <v>2.6559599240620842E-2</v>
      </c>
      <c r="T4317" s="88">
        <v>2.6267588138580236E-2</v>
      </c>
      <c r="U4317" s="87">
        <v>2.5975569089253657E-2</v>
      </c>
      <c r="V4317" s="88">
        <v>2.5683557987213047E-2</v>
      </c>
      <c r="W4317" s="87">
        <v>2.5391542911529452E-2</v>
      </c>
      <c r="X4317" s="88">
        <v>7.5605205694834112E-3</v>
      </c>
      <c r="Y4317" s="87">
        <v>0</v>
      </c>
      <c r="Z4317" s="88">
        <v>0</v>
      </c>
      <c r="AA4317" s="87">
        <v>0</v>
      </c>
      <c r="AB4317" s="88">
        <v>0</v>
      </c>
      <c r="AC4317" s="58"/>
      <c r="AD4317" s="59">
        <f t="shared" si="90"/>
        <v>0.468159198760985</v>
      </c>
      <c r="AE4317" s="58"/>
    </row>
    <row r="4318" spans="2:31" x14ac:dyDescent="0.3">
      <c r="B4318" s="4" t="s">
        <v>211</v>
      </c>
      <c r="C4318" s="14"/>
      <c r="D4318" s="14"/>
      <c r="E4318" s="87">
        <v>0</v>
      </c>
      <c r="F4318" s="88">
        <v>6.5333159764607357E-3</v>
      </c>
      <c r="G4318" s="87">
        <v>1.5306977430979325E-2</v>
      </c>
      <c r="H4318" s="88">
        <v>1.8056229750315258E-2</v>
      </c>
      <c r="I4318" s="87">
        <v>1.7147556940714445E-2</v>
      </c>
      <c r="J4318" s="88">
        <v>0</v>
      </c>
      <c r="K4318" s="87">
        <v>0</v>
      </c>
      <c r="L4318" s="88">
        <v>1.0665573279062862E-2</v>
      </c>
      <c r="M4318" s="87">
        <v>1.8280953168868928E-2</v>
      </c>
      <c r="N4318" s="88">
        <v>2.5137338042259136E-2</v>
      </c>
      <c r="O4318" s="87">
        <v>9.2339158058165598E-3</v>
      </c>
      <c r="P4318" s="88">
        <v>3.0294334888457375E-3</v>
      </c>
      <c r="Q4318" s="87">
        <v>0</v>
      </c>
      <c r="R4318" s="88">
        <v>0</v>
      </c>
      <c r="S4318" s="87">
        <v>9.8681529362988673E-4</v>
      </c>
      <c r="T4318" s="88">
        <v>3.5915811856586837E-3</v>
      </c>
      <c r="U4318" s="87">
        <v>6.219748655954903E-3</v>
      </c>
      <c r="V4318" s="88">
        <v>8.8479161262511388E-3</v>
      </c>
      <c r="W4318" s="87">
        <v>1.1476083596547362E-2</v>
      </c>
      <c r="X4318" s="88">
        <v>3.9553157488504773E-3</v>
      </c>
      <c r="Y4318" s="87">
        <v>0</v>
      </c>
      <c r="Z4318" s="88">
        <v>0</v>
      </c>
      <c r="AA4318" s="87">
        <v>0</v>
      </c>
      <c r="AB4318" s="88">
        <v>0</v>
      </c>
      <c r="AC4318" s="58"/>
      <c r="AD4318" s="59">
        <f t="shared" si="90"/>
        <v>0.15846875449021544</v>
      </c>
      <c r="AE4318" s="58"/>
    </row>
    <row r="4319" spans="2:31" x14ac:dyDescent="0.3">
      <c r="B4319" s="4" t="s">
        <v>136</v>
      </c>
      <c r="C4319" s="14"/>
      <c r="D4319" s="14"/>
      <c r="E4319" s="87">
        <v>0</v>
      </c>
      <c r="F4319" s="88">
        <v>0</v>
      </c>
      <c r="G4319" s="87">
        <v>0</v>
      </c>
      <c r="H4319" s="88">
        <v>0</v>
      </c>
      <c r="I4319" s="87">
        <v>0</v>
      </c>
      <c r="J4319" s="88">
        <v>0</v>
      </c>
      <c r="K4319" s="87">
        <v>0</v>
      </c>
      <c r="L4319" s="88">
        <v>0</v>
      </c>
      <c r="M4319" s="87">
        <v>0</v>
      </c>
      <c r="N4319" s="88">
        <v>0.10115687877866933</v>
      </c>
      <c r="O4319" s="87">
        <v>0.76970120302835932</v>
      </c>
      <c r="P4319" s="88">
        <v>0.68450502983728845</v>
      </c>
      <c r="Q4319" s="87">
        <v>1.645440682093301</v>
      </c>
      <c r="R4319" s="88">
        <v>2.0392581505775436</v>
      </c>
      <c r="S4319" s="87">
        <v>2.8617925279537828</v>
      </c>
      <c r="T4319" s="88">
        <v>2.8554080211321504</v>
      </c>
      <c r="U4319" s="87">
        <v>3.4202208065191875</v>
      </c>
      <c r="V4319" s="88">
        <v>3.5667046798467612</v>
      </c>
      <c r="W4319" s="87">
        <v>3.540388405144212</v>
      </c>
      <c r="X4319" s="88">
        <v>1.0569848469853396</v>
      </c>
      <c r="Y4319" s="87">
        <v>0</v>
      </c>
      <c r="Z4319" s="88">
        <v>0</v>
      </c>
      <c r="AA4319" s="87">
        <v>0</v>
      </c>
      <c r="AB4319" s="88">
        <v>0</v>
      </c>
      <c r="AC4319" s="58"/>
      <c r="AD4319" s="59">
        <f t="shared" si="90"/>
        <v>22.541561231896598</v>
      </c>
      <c r="AE4319" s="58"/>
    </row>
    <row r="4320" spans="2:31" x14ac:dyDescent="0.3">
      <c r="B4320" s="4" t="s">
        <v>137</v>
      </c>
      <c r="C4320" s="14"/>
      <c r="D4320" s="14"/>
      <c r="E4320" s="87">
        <v>0</v>
      </c>
      <c r="F4320" s="88">
        <v>0</v>
      </c>
      <c r="G4320" s="87">
        <v>0</v>
      </c>
      <c r="H4320" s="88">
        <v>0</v>
      </c>
      <c r="I4320" s="87">
        <v>0</v>
      </c>
      <c r="J4320" s="88">
        <v>0</v>
      </c>
      <c r="K4320" s="87">
        <v>0</v>
      </c>
      <c r="L4320" s="88">
        <v>0</v>
      </c>
      <c r="M4320" s="87">
        <v>0</v>
      </c>
      <c r="N4320" s="88">
        <v>0.20619976819356164</v>
      </c>
      <c r="O4320" s="87">
        <v>0.77192011706034147</v>
      </c>
      <c r="P4320" s="88">
        <v>0.82779589525858355</v>
      </c>
      <c r="Q4320" s="87">
        <v>1.7371480766137424</v>
      </c>
      <c r="R4320" s="88">
        <v>1.954517726421354</v>
      </c>
      <c r="S4320" s="87">
        <v>2.7443232916990907</v>
      </c>
      <c r="T4320" s="88">
        <v>2.7913332693974158</v>
      </c>
      <c r="U4320" s="87">
        <v>3.4120924689571042</v>
      </c>
      <c r="V4320" s="88">
        <v>3.5631665930847314</v>
      </c>
      <c r="W4320" s="87">
        <v>3.5549925926526371</v>
      </c>
      <c r="X4320" s="88">
        <v>1.0648604737679159</v>
      </c>
      <c r="Y4320" s="87">
        <v>0</v>
      </c>
      <c r="Z4320" s="88">
        <v>0</v>
      </c>
      <c r="AA4320" s="87">
        <v>0</v>
      </c>
      <c r="AB4320" s="88">
        <v>0</v>
      </c>
      <c r="AC4320" s="58"/>
      <c r="AD4320" s="59">
        <f t="shared" si="90"/>
        <v>22.628350273106477</v>
      </c>
      <c r="AE4320" s="58"/>
    </row>
    <row r="4321" spans="2:31" x14ac:dyDescent="0.3">
      <c r="B4321" s="4" t="s">
        <v>227</v>
      </c>
      <c r="C4321" s="14"/>
      <c r="D4321" s="14"/>
      <c r="E4321" s="87">
        <v>0</v>
      </c>
      <c r="F4321" s="88">
        <v>0</v>
      </c>
      <c r="G4321" s="87">
        <v>1.9314970970153809</v>
      </c>
      <c r="H4321" s="88">
        <v>1.8357093612670896</v>
      </c>
      <c r="I4321" s="87">
        <v>1.5841686248779299</v>
      </c>
      <c r="J4321" s="88">
        <v>0</v>
      </c>
      <c r="K4321" s="87">
        <v>0</v>
      </c>
      <c r="L4321" s="88">
        <v>0.36043866475423181</v>
      </c>
      <c r="M4321" s="87">
        <v>3.6886895100275683</v>
      </c>
      <c r="N4321" s="88">
        <v>2.4318892161051435</v>
      </c>
      <c r="O4321" s="87">
        <v>0</v>
      </c>
      <c r="P4321" s="88">
        <v>0</v>
      </c>
      <c r="Q4321" s="87">
        <v>0</v>
      </c>
      <c r="R4321" s="88">
        <v>0</v>
      </c>
      <c r="S4321" s="87">
        <v>0</v>
      </c>
      <c r="T4321" s="88">
        <v>0</v>
      </c>
      <c r="U4321" s="87">
        <v>0</v>
      </c>
      <c r="V4321" s="88">
        <v>0</v>
      </c>
      <c r="W4321" s="87">
        <v>0</v>
      </c>
      <c r="X4321" s="88">
        <v>0</v>
      </c>
      <c r="Y4321" s="87">
        <v>0</v>
      </c>
      <c r="Z4321" s="88">
        <v>0</v>
      </c>
      <c r="AA4321" s="87">
        <v>0</v>
      </c>
      <c r="AB4321" s="88">
        <v>0</v>
      </c>
      <c r="AC4321" s="58"/>
      <c r="AD4321" s="59">
        <f t="shared" si="90"/>
        <v>11.832392474047342</v>
      </c>
      <c r="AE4321" s="58"/>
    </row>
    <row r="4322" spans="2:31" x14ac:dyDescent="0.3">
      <c r="B4322" s="4" t="s">
        <v>293</v>
      </c>
      <c r="C4322" s="14"/>
      <c r="D4322" s="14"/>
      <c r="E4322" s="87">
        <v>0</v>
      </c>
      <c r="F4322" s="88">
        <v>2.6715350786844891</v>
      </c>
      <c r="G4322" s="87">
        <v>9.5013966878255189</v>
      </c>
      <c r="H4322" s="88">
        <v>9.6325369517008497</v>
      </c>
      <c r="I4322" s="87">
        <v>7.9009073575337707</v>
      </c>
      <c r="J4322" s="88">
        <v>0</v>
      </c>
      <c r="K4322" s="87">
        <v>0</v>
      </c>
      <c r="L4322" s="88">
        <v>0.21533890830145944</v>
      </c>
      <c r="M4322" s="87">
        <v>5.1819793599446617</v>
      </c>
      <c r="N4322" s="88">
        <v>7.5243672529856358</v>
      </c>
      <c r="O4322" s="87">
        <v>0</v>
      </c>
      <c r="P4322" s="88">
        <v>0</v>
      </c>
      <c r="Q4322" s="87">
        <v>0</v>
      </c>
      <c r="R4322" s="88">
        <v>0</v>
      </c>
      <c r="S4322" s="87">
        <v>0</v>
      </c>
      <c r="T4322" s="88">
        <v>0</v>
      </c>
      <c r="U4322" s="87">
        <v>0</v>
      </c>
      <c r="V4322" s="88">
        <v>0</v>
      </c>
      <c r="W4322" s="87">
        <v>0</v>
      </c>
      <c r="X4322" s="88">
        <v>0</v>
      </c>
      <c r="Y4322" s="87">
        <v>0</v>
      </c>
      <c r="Z4322" s="88">
        <v>0</v>
      </c>
      <c r="AA4322" s="87">
        <v>0</v>
      </c>
      <c r="AB4322" s="88">
        <v>0</v>
      </c>
      <c r="AC4322" s="58"/>
      <c r="AD4322" s="59">
        <f t="shared" si="90"/>
        <v>42.62806159697638</v>
      </c>
      <c r="AE4322" s="58"/>
    </row>
    <row r="4323" spans="2:31" x14ac:dyDescent="0.3">
      <c r="B4323" s="4" t="s">
        <v>294</v>
      </c>
      <c r="C4323" s="14"/>
      <c r="D4323" s="14"/>
      <c r="E4323" s="87">
        <v>0</v>
      </c>
      <c r="F4323" s="88">
        <v>2.7320991834004715</v>
      </c>
      <c r="G4323" s="87">
        <v>9.2541841506957994</v>
      </c>
      <c r="H4323" s="88">
        <v>9.2446749369303429</v>
      </c>
      <c r="I4323" s="87">
        <v>7.7128252665201815</v>
      </c>
      <c r="J4323" s="88">
        <v>0</v>
      </c>
      <c r="K4323" s="87">
        <v>0</v>
      </c>
      <c r="L4323" s="88">
        <v>1.8026942804124619</v>
      </c>
      <c r="M4323" s="87">
        <v>4.9487240227593325</v>
      </c>
      <c r="N4323" s="88">
        <v>7.1310862382253033</v>
      </c>
      <c r="O4323" s="87">
        <v>0</v>
      </c>
      <c r="P4323" s="88">
        <v>0</v>
      </c>
      <c r="Q4323" s="87">
        <v>0</v>
      </c>
      <c r="R4323" s="88">
        <v>0</v>
      </c>
      <c r="S4323" s="87">
        <v>0</v>
      </c>
      <c r="T4323" s="88">
        <v>0</v>
      </c>
      <c r="U4323" s="87">
        <v>0</v>
      </c>
      <c r="V4323" s="88">
        <v>0</v>
      </c>
      <c r="W4323" s="87">
        <v>0</v>
      </c>
      <c r="X4323" s="88">
        <v>0</v>
      </c>
      <c r="Y4323" s="87">
        <v>0</v>
      </c>
      <c r="Z4323" s="88">
        <v>0</v>
      </c>
      <c r="AA4323" s="87">
        <v>0</v>
      </c>
      <c r="AB4323" s="88">
        <v>0</v>
      </c>
      <c r="AC4323" s="58"/>
      <c r="AD4323" s="59">
        <f t="shared" si="90"/>
        <v>42.826288078943897</v>
      </c>
      <c r="AE4323" s="58"/>
    </row>
    <row r="4324" spans="2:31" x14ac:dyDescent="0.3">
      <c r="B4324" s="4" t="s">
        <v>206</v>
      </c>
      <c r="C4324" s="14"/>
      <c r="D4324" s="14"/>
      <c r="E4324" s="87">
        <v>0</v>
      </c>
      <c r="F4324" s="88">
        <v>0</v>
      </c>
      <c r="G4324" s="87">
        <v>0.4990909971607228</v>
      </c>
      <c r="H4324" s="88">
        <v>4.9898735935023684</v>
      </c>
      <c r="I4324" s="87">
        <v>4.1567885805852711</v>
      </c>
      <c r="J4324" s="88">
        <v>0</v>
      </c>
      <c r="K4324" s="87">
        <v>0</v>
      </c>
      <c r="L4324" s="88">
        <v>0</v>
      </c>
      <c r="M4324" s="87">
        <v>0</v>
      </c>
      <c r="N4324" s="88">
        <v>0</v>
      </c>
      <c r="O4324" s="87">
        <v>0</v>
      </c>
      <c r="P4324" s="88">
        <v>0</v>
      </c>
      <c r="Q4324" s="87">
        <v>0</v>
      </c>
      <c r="R4324" s="88">
        <v>0</v>
      </c>
      <c r="S4324" s="87">
        <v>0</v>
      </c>
      <c r="T4324" s="88">
        <v>0</v>
      </c>
      <c r="U4324" s="87">
        <v>0</v>
      </c>
      <c r="V4324" s="88">
        <v>0</v>
      </c>
      <c r="W4324" s="87">
        <v>0</v>
      </c>
      <c r="X4324" s="88">
        <v>0</v>
      </c>
      <c r="Y4324" s="87">
        <v>0</v>
      </c>
      <c r="Z4324" s="88">
        <v>0</v>
      </c>
      <c r="AA4324" s="87">
        <v>0</v>
      </c>
      <c r="AB4324" s="88">
        <v>0</v>
      </c>
      <c r="AC4324" s="58"/>
      <c r="AD4324" s="59">
        <f t="shared" si="90"/>
        <v>9.6457531712483622</v>
      </c>
      <c r="AE4324" s="58"/>
    </row>
    <row r="4325" spans="2:31" x14ac:dyDescent="0.3">
      <c r="B4325" s="4" t="s">
        <v>207</v>
      </c>
      <c r="C4325" s="14"/>
      <c r="D4325" s="14"/>
      <c r="E4325" s="87">
        <v>0</v>
      </c>
      <c r="F4325" s="88">
        <v>0</v>
      </c>
      <c r="G4325" s="87">
        <v>0</v>
      </c>
      <c r="H4325" s="88">
        <v>0.30333333333333345</v>
      </c>
      <c r="I4325" s="87">
        <v>0.22950000000000004</v>
      </c>
      <c r="J4325" s="88">
        <v>0</v>
      </c>
      <c r="K4325" s="87">
        <v>0</v>
      </c>
      <c r="L4325" s="88">
        <v>0.65250000000000019</v>
      </c>
      <c r="M4325" s="87">
        <v>0.38916666666666666</v>
      </c>
      <c r="N4325" s="88">
        <v>0</v>
      </c>
      <c r="O4325" s="87">
        <v>0</v>
      </c>
      <c r="P4325" s="88">
        <v>0</v>
      </c>
      <c r="Q4325" s="87">
        <v>0</v>
      </c>
      <c r="R4325" s="88">
        <v>0</v>
      </c>
      <c r="S4325" s="87">
        <v>0</v>
      </c>
      <c r="T4325" s="88">
        <v>0</v>
      </c>
      <c r="U4325" s="87">
        <v>0</v>
      </c>
      <c r="V4325" s="88">
        <v>0</v>
      </c>
      <c r="W4325" s="87">
        <v>0</v>
      </c>
      <c r="X4325" s="88">
        <v>0</v>
      </c>
      <c r="Y4325" s="87">
        <v>0</v>
      </c>
      <c r="Z4325" s="88">
        <v>0</v>
      </c>
      <c r="AA4325" s="87">
        <v>0</v>
      </c>
      <c r="AB4325" s="88">
        <v>0</v>
      </c>
      <c r="AC4325" s="58"/>
      <c r="AD4325" s="59">
        <f t="shared" si="90"/>
        <v>1.5745000000000005</v>
      </c>
      <c r="AE4325" s="58"/>
    </row>
    <row r="4326" spans="2:31" x14ac:dyDescent="0.3">
      <c r="B4326" s="4" t="s">
        <v>163</v>
      </c>
      <c r="C4326" s="14"/>
      <c r="D4326" s="14"/>
      <c r="E4326" s="87">
        <v>0</v>
      </c>
      <c r="F4326" s="88">
        <v>0</v>
      </c>
      <c r="G4326" s="87">
        <v>0</v>
      </c>
      <c r="H4326" s="88">
        <v>0</v>
      </c>
      <c r="I4326" s="87">
        <v>0</v>
      </c>
      <c r="J4326" s="88">
        <v>0</v>
      </c>
      <c r="K4326" s="87">
        <v>0</v>
      </c>
      <c r="L4326" s="88">
        <v>0</v>
      </c>
      <c r="M4326" s="87">
        <v>0</v>
      </c>
      <c r="N4326" s="88">
        <v>0</v>
      </c>
      <c r="O4326" s="87">
        <v>0</v>
      </c>
      <c r="P4326" s="88">
        <v>0</v>
      </c>
      <c r="Q4326" s="87">
        <v>0</v>
      </c>
      <c r="R4326" s="88">
        <v>0</v>
      </c>
      <c r="S4326" s="87">
        <v>0</v>
      </c>
      <c r="T4326" s="88">
        <v>0</v>
      </c>
      <c r="U4326" s="87">
        <v>0</v>
      </c>
      <c r="V4326" s="88">
        <v>0</v>
      </c>
      <c r="W4326" s="87">
        <v>0</v>
      </c>
      <c r="X4326" s="88">
        <v>0</v>
      </c>
      <c r="Y4326" s="87">
        <v>0</v>
      </c>
      <c r="Z4326" s="88">
        <v>0</v>
      </c>
      <c r="AA4326" s="87">
        <v>0</v>
      </c>
      <c r="AB4326" s="88">
        <v>0</v>
      </c>
      <c r="AC4326" s="58"/>
      <c r="AD4326" s="59">
        <f t="shared" si="90"/>
        <v>0</v>
      </c>
      <c r="AE4326" s="58"/>
    </row>
    <row r="4327" spans="2:31" x14ac:dyDescent="0.3">
      <c r="B4327" s="4" t="s">
        <v>239</v>
      </c>
      <c r="C4327" s="14"/>
      <c r="D4327" s="14"/>
      <c r="E4327" s="87">
        <v>0</v>
      </c>
      <c r="F4327" s="88">
        <v>6.7458669026692721</v>
      </c>
      <c r="G4327" s="87">
        <v>14.455429077148446</v>
      </c>
      <c r="H4327" s="88">
        <v>14.455429077148446</v>
      </c>
      <c r="I4327" s="87">
        <v>12.046190897623704</v>
      </c>
      <c r="J4327" s="88">
        <v>0</v>
      </c>
      <c r="K4327" s="87">
        <v>0</v>
      </c>
      <c r="L4327" s="88">
        <v>3.965957387288412</v>
      </c>
      <c r="M4327" s="87">
        <v>4.4554290771484348</v>
      </c>
      <c r="N4327" s="88">
        <v>4.4554290771484348</v>
      </c>
      <c r="O4327" s="87">
        <v>4.4554290771484348</v>
      </c>
      <c r="P4327" s="88">
        <v>4.4554290771484348</v>
      </c>
      <c r="Q4327" s="87">
        <v>4.4554290771484348</v>
      </c>
      <c r="R4327" s="88">
        <v>4.4554290771484348</v>
      </c>
      <c r="S4327" s="87">
        <v>4.4554290771484348</v>
      </c>
      <c r="T4327" s="88">
        <v>4.4554290771484348</v>
      </c>
      <c r="U4327" s="87">
        <v>4.4554290771484348</v>
      </c>
      <c r="V4327" s="88">
        <v>4.4554290771484348</v>
      </c>
      <c r="W4327" s="87">
        <v>4.4554290771484348</v>
      </c>
      <c r="X4327" s="88">
        <v>1.974128723144531</v>
      </c>
      <c r="Y4327" s="87">
        <v>0</v>
      </c>
      <c r="Z4327" s="88">
        <v>0</v>
      </c>
      <c r="AA4327" s="87">
        <v>0</v>
      </c>
      <c r="AB4327" s="88">
        <v>0</v>
      </c>
      <c r="AC4327" s="58"/>
      <c r="AD4327" s="59">
        <f t="shared" si="90"/>
        <v>102.65272191365563</v>
      </c>
      <c r="AE4327" s="58"/>
    </row>
    <row r="4328" spans="2:31" x14ac:dyDescent="0.3">
      <c r="B4328" s="4" t="s">
        <v>240</v>
      </c>
      <c r="C4328" s="14"/>
      <c r="D4328" s="14"/>
      <c r="E4328" s="87">
        <v>0</v>
      </c>
      <c r="F4328" s="88">
        <v>6.909443410237631</v>
      </c>
      <c r="G4328" s="87">
        <v>14.805950164794901</v>
      </c>
      <c r="H4328" s="88">
        <v>14.805950164794901</v>
      </c>
      <c r="I4328" s="87">
        <v>12.338291803995755</v>
      </c>
      <c r="J4328" s="88">
        <v>0</v>
      </c>
      <c r="K4328" s="87">
        <v>0</v>
      </c>
      <c r="L4328" s="88">
        <v>4.1353759129842134</v>
      </c>
      <c r="M4328" s="87">
        <v>4.8059501647949245</v>
      </c>
      <c r="N4328" s="88">
        <v>4.8059501647949245</v>
      </c>
      <c r="O4328" s="87">
        <v>4.8059501647949245</v>
      </c>
      <c r="P4328" s="88">
        <v>4.8059501647949245</v>
      </c>
      <c r="Q4328" s="87">
        <v>4.8059501647949245</v>
      </c>
      <c r="R4328" s="88">
        <v>4.8059501647949245</v>
      </c>
      <c r="S4328" s="87">
        <v>4.8059501647949245</v>
      </c>
      <c r="T4328" s="88">
        <v>4.8059501647949245</v>
      </c>
      <c r="U4328" s="87">
        <v>4.8059501647949245</v>
      </c>
      <c r="V4328" s="88">
        <v>4.8059501647949245</v>
      </c>
      <c r="W4328" s="87">
        <v>4.8059501647949245</v>
      </c>
      <c r="X4328" s="88">
        <v>2.0792850494384765</v>
      </c>
      <c r="Y4328" s="87">
        <v>0</v>
      </c>
      <c r="Z4328" s="88">
        <v>0</v>
      </c>
      <c r="AA4328" s="87">
        <v>0</v>
      </c>
      <c r="AB4328" s="88">
        <v>0</v>
      </c>
      <c r="AC4328" s="58"/>
      <c r="AD4328" s="59">
        <f t="shared" si="90"/>
        <v>107.93974831899003</v>
      </c>
      <c r="AE4328" s="58"/>
    </row>
    <row r="4329" spans="2:31" x14ac:dyDescent="0.3">
      <c r="B4329" s="4" t="s">
        <v>241</v>
      </c>
      <c r="C4329" s="14"/>
      <c r="D4329" s="14"/>
      <c r="E4329" s="87">
        <v>0</v>
      </c>
      <c r="F4329" s="88">
        <v>1.9291300455729155</v>
      </c>
      <c r="G4329" s="87">
        <v>4.1338500976562473</v>
      </c>
      <c r="H4329" s="88">
        <v>4.1338500976562473</v>
      </c>
      <c r="I4329" s="87">
        <v>3.4448750813802058</v>
      </c>
      <c r="J4329" s="88">
        <v>0</v>
      </c>
      <c r="K4329" s="87">
        <v>0</v>
      </c>
      <c r="L4329" s="88">
        <v>6.6925048828125003E-3</v>
      </c>
      <c r="M4329" s="87">
        <v>0</v>
      </c>
      <c r="N4329" s="88">
        <v>0</v>
      </c>
      <c r="O4329" s="87">
        <v>0</v>
      </c>
      <c r="P4329" s="88">
        <v>0</v>
      </c>
      <c r="Q4329" s="87">
        <v>0</v>
      </c>
      <c r="R4329" s="88">
        <v>0</v>
      </c>
      <c r="S4329" s="87">
        <v>0</v>
      </c>
      <c r="T4329" s="88">
        <v>0</v>
      </c>
      <c r="U4329" s="87">
        <v>0</v>
      </c>
      <c r="V4329" s="88">
        <v>0</v>
      </c>
      <c r="W4329" s="87">
        <v>0</v>
      </c>
      <c r="X4329" s="88">
        <v>0</v>
      </c>
      <c r="Y4329" s="87">
        <v>0</v>
      </c>
      <c r="Z4329" s="88">
        <v>0</v>
      </c>
      <c r="AA4329" s="87">
        <v>0</v>
      </c>
      <c r="AB4329" s="88">
        <v>0</v>
      </c>
      <c r="AC4329" s="58"/>
      <c r="AD4329" s="59">
        <f t="shared" si="90"/>
        <v>13.648397827148429</v>
      </c>
      <c r="AE4329" s="58"/>
    </row>
    <row r="4330" spans="2:31" x14ac:dyDescent="0.3">
      <c r="B4330" s="4" t="s">
        <v>242</v>
      </c>
      <c r="C4330" s="4"/>
      <c r="D4330" s="4"/>
      <c r="E4330" s="87">
        <v>0</v>
      </c>
      <c r="F4330" s="88">
        <v>1.8981618245442722</v>
      </c>
      <c r="G4330" s="87">
        <v>4.0674896240234357</v>
      </c>
      <c r="H4330" s="88">
        <v>4.0674896240234357</v>
      </c>
      <c r="I4330" s="87">
        <v>3.3895746866861969</v>
      </c>
      <c r="J4330" s="88">
        <v>0</v>
      </c>
      <c r="K4330" s="87">
        <v>0</v>
      </c>
      <c r="L4330" s="88">
        <v>4.3329874674479171E-3</v>
      </c>
      <c r="M4330" s="87">
        <v>0</v>
      </c>
      <c r="N4330" s="88">
        <v>0</v>
      </c>
      <c r="O4330" s="87">
        <v>0</v>
      </c>
      <c r="P4330" s="88">
        <v>0</v>
      </c>
      <c r="Q4330" s="87">
        <v>0</v>
      </c>
      <c r="R4330" s="88">
        <v>0</v>
      </c>
      <c r="S4330" s="87">
        <v>0</v>
      </c>
      <c r="T4330" s="88">
        <v>0</v>
      </c>
      <c r="U4330" s="87">
        <v>0</v>
      </c>
      <c r="V4330" s="88">
        <v>0</v>
      </c>
      <c r="W4330" s="87">
        <v>0</v>
      </c>
      <c r="X4330" s="88">
        <v>0</v>
      </c>
      <c r="Y4330" s="87">
        <v>0</v>
      </c>
      <c r="Z4330" s="88">
        <v>0</v>
      </c>
      <c r="AA4330" s="87">
        <v>0</v>
      </c>
      <c r="AB4330" s="88">
        <v>0</v>
      </c>
      <c r="AC4330" s="58"/>
      <c r="AD4330" s="59">
        <f t="shared" si="90"/>
        <v>13.427048746744788</v>
      </c>
      <c r="AE4330" s="58"/>
    </row>
    <row r="4331" spans="2:31" x14ac:dyDescent="0.3">
      <c r="B4331" s="4" t="s">
        <v>296</v>
      </c>
      <c r="C4331" s="4"/>
      <c r="D4331" s="4"/>
      <c r="E4331" s="87">
        <v>0</v>
      </c>
      <c r="F4331" s="88">
        <v>1.3246449534098312</v>
      </c>
      <c r="G4331" s="87">
        <v>2.3580013783772795</v>
      </c>
      <c r="H4331" s="88">
        <v>2.0162318325042721</v>
      </c>
      <c r="I4331" s="87">
        <v>2.1105999628702792</v>
      </c>
      <c r="J4331" s="88">
        <v>0</v>
      </c>
      <c r="K4331" s="87">
        <v>0</v>
      </c>
      <c r="L4331" s="88">
        <v>0</v>
      </c>
      <c r="M4331" s="87">
        <v>0</v>
      </c>
      <c r="N4331" s="88">
        <v>0</v>
      </c>
      <c r="O4331" s="87">
        <v>0</v>
      </c>
      <c r="P4331" s="88">
        <v>0</v>
      </c>
      <c r="Q4331" s="87">
        <v>0</v>
      </c>
      <c r="R4331" s="88">
        <v>0</v>
      </c>
      <c r="S4331" s="87">
        <v>0</v>
      </c>
      <c r="T4331" s="88">
        <v>0</v>
      </c>
      <c r="U4331" s="87">
        <v>0</v>
      </c>
      <c r="V4331" s="88">
        <v>0</v>
      </c>
      <c r="W4331" s="87">
        <v>0</v>
      </c>
      <c r="X4331" s="88">
        <v>0</v>
      </c>
      <c r="Y4331" s="87">
        <v>0</v>
      </c>
      <c r="Z4331" s="88">
        <v>0</v>
      </c>
      <c r="AA4331" s="87">
        <v>0</v>
      </c>
      <c r="AB4331" s="88">
        <v>0</v>
      </c>
      <c r="AC4331" s="58"/>
      <c r="AD4331" s="59">
        <f t="shared" si="90"/>
        <v>7.809478127161662</v>
      </c>
      <c r="AE4331" s="58"/>
    </row>
    <row r="4332" spans="2:31" x14ac:dyDescent="0.3">
      <c r="B4332" s="4" t="s">
        <v>297</v>
      </c>
      <c r="C4332" s="4"/>
      <c r="D4332" s="4"/>
      <c r="E4332" s="87">
        <v>0</v>
      </c>
      <c r="F4332" s="88">
        <v>1.6579984728495283</v>
      </c>
      <c r="G4332" s="87">
        <v>3.0934169801076261</v>
      </c>
      <c r="H4332" s="88">
        <v>2.7693167146046953</v>
      </c>
      <c r="I4332" s="87">
        <v>2.7354853789011635</v>
      </c>
      <c r="J4332" s="88">
        <v>0</v>
      </c>
      <c r="K4332" s="87">
        <v>0</v>
      </c>
      <c r="L4332" s="88">
        <v>0</v>
      </c>
      <c r="M4332" s="87">
        <v>0</v>
      </c>
      <c r="N4332" s="88">
        <v>0</v>
      </c>
      <c r="O4332" s="87">
        <v>0</v>
      </c>
      <c r="P4332" s="88">
        <v>0</v>
      </c>
      <c r="Q4332" s="87">
        <v>0</v>
      </c>
      <c r="R4332" s="88">
        <v>0</v>
      </c>
      <c r="S4332" s="87">
        <v>0</v>
      </c>
      <c r="T4332" s="88">
        <v>0</v>
      </c>
      <c r="U4332" s="87">
        <v>0</v>
      </c>
      <c r="V4332" s="88">
        <v>0</v>
      </c>
      <c r="W4332" s="87">
        <v>0</v>
      </c>
      <c r="X4332" s="88">
        <v>0</v>
      </c>
      <c r="Y4332" s="87">
        <v>0</v>
      </c>
      <c r="Z4332" s="88">
        <v>0</v>
      </c>
      <c r="AA4332" s="87">
        <v>0</v>
      </c>
      <c r="AB4332" s="88">
        <v>0</v>
      </c>
      <c r="AC4332" s="58"/>
      <c r="AD4332" s="59">
        <f t="shared" si="90"/>
        <v>10.256217546463013</v>
      </c>
      <c r="AE4332" s="58"/>
    </row>
    <row r="4333" spans="2:31" x14ac:dyDescent="0.3">
      <c r="B4333" s="4" t="s">
        <v>164</v>
      </c>
      <c r="C4333" s="4"/>
      <c r="D4333" s="4"/>
      <c r="E4333" s="87">
        <v>0</v>
      </c>
      <c r="F4333" s="88">
        <v>0</v>
      </c>
      <c r="G4333" s="87">
        <v>0</v>
      </c>
      <c r="H4333" s="88">
        <v>0</v>
      </c>
      <c r="I4333" s="87">
        <v>0</v>
      </c>
      <c r="J4333" s="88">
        <v>0</v>
      </c>
      <c r="K4333" s="87">
        <v>0</v>
      </c>
      <c r="L4333" s="88">
        <v>0</v>
      </c>
      <c r="M4333" s="87">
        <v>5.8421302636464434</v>
      </c>
      <c r="N4333" s="88">
        <v>8.4871086597442638</v>
      </c>
      <c r="O4333" s="87">
        <v>8.4979296747843449</v>
      </c>
      <c r="P4333" s="88">
        <v>8.4978289445241266</v>
      </c>
      <c r="Q4333" s="87">
        <v>8.4924478212992351</v>
      </c>
      <c r="R4333" s="88">
        <v>9.0022143284479803</v>
      </c>
      <c r="S4333" s="87">
        <v>10.587917717297874</v>
      </c>
      <c r="T4333" s="88">
        <v>10.635289009412128</v>
      </c>
      <c r="U4333" s="87">
        <v>10.42776273091634</v>
      </c>
      <c r="V4333" s="88">
        <v>10.423149617513021</v>
      </c>
      <c r="W4333" s="87">
        <v>10.452308305104575</v>
      </c>
      <c r="X4333" s="88">
        <v>3.1214474995930992</v>
      </c>
      <c r="Y4333" s="87">
        <v>0</v>
      </c>
      <c r="Z4333" s="88">
        <v>0</v>
      </c>
      <c r="AA4333" s="87">
        <v>0</v>
      </c>
      <c r="AB4333" s="88">
        <v>0</v>
      </c>
      <c r="AC4333" s="58"/>
      <c r="AD4333" s="59">
        <f t="shared" ref="AD4333:AD4396" si="91">SUM(E4333:AB4333)</f>
        <v>104.46753457228344</v>
      </c>
      <c r="AE4333" s="58"/>
    </row>
    <row r="4334" spans="2:31" x14ac:dyDescent="0.3">
      <c r="B4334" s="4" t="s">
        <v>200</v>
      </c>
      <c r="C4334" s="4"/>
      <c r="D4334" s="4"/>
      <c r="E4334" s="87">
        <v>0</v>
      </c>
      <c r="F4334" s="88">
        <v>1.5824271882573766</v>
      </c>
      <c r="G4334" s="87">
        <v>3.4013624517867966</v>
      </c>
      <c r="H4334" s="88">
        <v>3.4156084268043436</v>
      </c>
      <c r="I4334" s="87">
        <v>2.857222697759668</v>
      </c>
      <c r="J4334" s="88">
        <v>0</v>
      </c>
      <c r="K4334" s="87">
        <v>0</v>
      </c>
      <c r="L4334" s="88">
        <v>0</v>
      </c>
      <c r="M4334" s="87">
        <v>0</v>
      </c>
      <c r="N4334" s="88">
        <v>0</v>
      </c>
      <c r="O4334" s="87">
        <v>0</v>
      </c>
      <c r="P4334" s="88">
        <v>0</v>
      </c>
      <c r="Q4334" s="87">
        <v>0</v>
      </c>
      <c r="R4334" s="88">
        <v>0</v>
      </c>
      <c r="S4334" s="87">
        <v>0</v>
      </c>
      <c r="T4334" s="88">
        <v>0</v>
      </c>
      <c r="U4334" s="87">
        <v>0</v>
      </c>
      <c r="V4334" s="88">
        <v>0</v>
      </c>
      <c r="W4334" s="87">
        <v>0</v>
      </c>
      <c r="X4334" s="88">
        <v>0</v>
      </c>
      <c r="Y4334" s="87">
        <v>0</v>
      </c>
      <c r="Z4334" s="88">
        <v>0</v>
      </c>
      <c r="AA4334" s="87">
        <v>0</v>
      </c>
      <c r="AB4334" s="88">
        <v>0</v>
      </c>
      <c r="AC4334" s="58"/>
      <c r="AD4334" s="59">
        <f t="shared" si="91"/>
        <v>11.256620764608183</v>
      </c>
      <c r="AE4334" s="58"/>
    </row>
    <row r="4335" spans="2:31" x14ac:dyDescent="0.3">
      <c r="B4335" s="4" t="s">
        <v>201</v>
      </c>
      <c r="C4335" s="4"/>
      <c r="D4335" s="4"/>
      <c r="E4335" s="87">
        <v>0</v>
      </c>
      <c r="F4335" s="88">
        <v>0</v>
      </c>
      <c r="G4335" s="87">
        <v>0</v>
      </c>
      <c r="H4335" s="88">
        <v>0</v>
      </c>
      <c r="I4335" s="87">
        <v>0</v>
      </c>
      <c r="J4335" s="88">
        <v>0</v>
      </c>
      <c r="K4335" s="87">
        <v>0</v>
      </c>
      <c r="L4335" s="88">
        <v>0</v>
      </c>
      <c r="M4335" s="87">
        <v>0</v>
      </c>
      <c r="N4335" s="88">
        <v>0</v>
      </c>
      <c r="O4335" s="87">
        <v>0</v>
      </c>
      <c r="P4335" s="88">
        <v>0</v>
      </c>
      <c r="Q4335" s="87">
        <v>0</v>
      </c>
      <c r="R4335" s="88">
        <v>0</v>
      </c>
      <c r="S4335" s="87">
        <v>0</v>
      </c>
      <c r="T4335" s="88">
        <v>0</v>
      </c>
      <c r="U4335" s="87">
        <v>0</v>
      </c>
      <c r="V4335" s="88">
        <v>0</v>
      </c>
      <c r="W4335" s="87">
        <v>0</v>
      </c>
      <c r="X4335" s="88">
        <v>0</v>
      </c>
      <c r="Y4335" s="87">
        <v>0</v>
      </c>
      <c r="Z4335" s="88">
        <v>0</v>
      </c>
      <c r="AA4335" s="87">
        <v>0</v>
      </c>
      <c r="AB4335" s="88">
        <v>0</v>
      </c>
      <c r="AC4335" s="58"/>
      <c r="AD4335" s="59">
        <f t="shared" si="91"/>
        <v>0</v>
      </c>
      <c r="AE4335" s="58"/>
    </row>
    <row r="4336" spans="2:31" x14ac:dyDescent="0.3">
      <c r="B4336" s="4" t="s">
        <v>192</v>
      </c>
      <c r="C4336" s="4"/>
      <c r="D4336" s="4"/>
      <c r="E4336" s="87">
        <v>0</v>
      </c>
      <c r="F4336" s="88">
        <v>0</v>
      </c>
      <c r="G4336" s="87">
        <v>0</v>
      </c>
      <c r="H4336" s="88">
        <v>0</v>
      </c>
      <c r="I4336" s="87">
        <v>0</v>
      </c>
      <c r="J4336" s="88">
        <v>0</v>
      </c>
      <c r="K4336" s="87">
        <v>0</v>
      </c>
      <c r="L4336" s="88">
        <v>0</v>
      </c>
      <c r="M4336" s="87">
        <v>2.6662736018498747</v>
      </c>
      <c r="N4336" s="88">
        <v>3.5360406716664632</v>
      </c>
      <c r="O4336" s="87">
        <v>3.8268064022064223</v>
      </c>
      <c r="P4336" s="88">
        <v>3.9267374078432722</v>
      </c>
      <c r="Q4336" s="87">
        <v>4.3785631179809563</v>
      </c>
      <c r="R4336" s="88">
        <v>4.4019759019215901</v>
      </c>
      <c r="S4336" s="87">
        <v>4.4098317027091989</v>
      </c>
      <c r="T4336" s="88">
        <v>4.4176874955495204</v>
      </c>
      <c r="U4336" s="87">
        <v>4.4255432963371275</v>
      </c>
      <c r="V4336" s="88">
        <v>4.43339908917745</v>
      </c>
      <c r="W4336" s="87">
        <v>4.4412548780441279</v>
      </c>
      <c r="X4336" s="88">
        <v>1.3339083433151244</v>
      </c>
      <c r="Y4336" s="87">
        <v>0</v>
      </c>
      <c r="Z4336" s="88">
        <v>0</v>
      </c>
      <c r="AA4336" s="87">
        <v>0</v>
      </c>
      <c r="AB4336" s="88">
        <v>0</v>
      </c>
      <c r="AC4336" s="58"/>
      <c r="AD4336" s="59">
        <f t="shared" si="91"/>
        <v>46.19802190860112</v>
      </c>
      <c r="AE4336" s="58"/>
    </row>
    <row r="4337" spans="2:31" x14ac:dyDescent="0.3">
      <c r="B4337" s="4" t="s">
        <v>193</v>
      </c>
      <c r="C4337" s="4"/>
      <c r="D4337" s="4"/>
      <c r="E4337" s="87">
        <v>0</v>
      </c>
      <c r="F4337" s="88">
        <v>0</v>
      </c>
      <c r="G4337" s="87">
        <v>0</v>
      </c>
      <c r="H4337" s="88">
        <v>0</v>
      </c>
      <c r="I4337" s="87">
        <v>0</v>
      </c>
      <c r="J4337" s="88">
        <v>0</v>
      </c>
      <c r="K4337" s="87">
        <v>0</v>
      </c>
      <c r="L4337" s="88">
        <v>0</v>
      </c>
      <c r="M4337" s="87">
        <v>2.5499002536137905</v>
      </c>
      <c r="N4337" s="88">
        <v>2.3207967042922975</v>
      </c>
      <c r="O4337" s="87">
        <v>0</v>
      </c>
      <c r="P4337" s="88">
        <v>0</v>
      </c>
      <c r="Q4337" s="87">
        <v>0</v>
      </c>
      <c r="R4337" s="88">
        <v>0</v>
      </c>
      <c r="S4337" s="87">
        <v>0</v>
      </c>
      <c r="T4337" s="88">
        <v>0</v>
      </c>
      <c r="U4337" s="87">
        <v>0</v>
      </c>
      <c r="V4337" s="88">
        <v>0</v>
      </c>
      <c r="W4337" s="87">
        <v>0</v>
      </c>
      <c r="X4337" s="88">
        <v>0</v>
      </c>
      <c r="Y4337" s="87">
        <v>0</v>
      </c>
      <c r="Z4337" s="88">
        <v>0</v>
      </c>
      <c r="AA4337" s="87">
        <v>0</v>
      </c>
      <c r="AB4337" s="88">
        <v>0</v>
      </c>
      <c r="AC4337" s="58"/>
      <c r="AD4337" s="59">
        <f t="shared" si="91"/>
        <v>4.8706969579060875</v>
      </c>
      <c r="AE4337" s="58"/>
    </row>
    <row r="4338" spans="2:31" x14ac:dyDescent="0.3">
      <c r="B4338" s="4" t="s">
        <v>295</v>
      </c>
      <c r="C4338" s="4"/>
      <c r="D4338" s="4"/>
      <c r="E4338" s="87">
        <v>0</v>
      </c>
      <c r="F4338" s="88">
        <v>1.0732993189493805</v>
      </c>
      <c r="G4338" s="87">
        <v>6.7054157892862927</v>
      </c>
      <c r="H4338" s="88">
        <v>12.794276491800938</v>
      </c>
      <c r="I4338" s="87">
        <v>10.762274901072184</v>
      </c>
      <c r="J4338" s="88">
        <v>0</v>
      </c>
      <c r="K4338" s="87">
        <v>0</v>
      </c>
      <c r="L4338" s="88">
        <v>1.7218792088826496</v>
      </c>
      <c r="M4338" s="87">
        <v>1.1336869430541987</v>
      </c>
      <c r="N4338" s="88">
        <v>4.3744577153523752</v>
      </c>
      <c r="O4338" s="87">
        <v>14.711475404103597</v>
      </c>
      <c r="P4338" s="88">
        <v>12.260513782501221</v>
      </c>
      <c r="Q4338" s="87">
        <v>13.665492105484008</v>
      </c>
      <c r="R4338" s="88">
        <v>10.76157360076904</v>
      </c>
      <c r="S4338" s="87">
        <v>14.359087912241609</v>
      </c>
      <c r="T4338" s="88">
        <v>13.457858387629178</v>
      </c>
      <c r="U4338" s="87">
        <v>12.450830777486162</v>
      </c>
      <c r="V4338" s="88">
        <v>12.410237153371169</v>
      </c>
      <c r="W4338" s="87">
        <v>14.815809173583983</v>
      </c>
      <c r="X4338" s="88">
        <v>5.7163765017191555</v>
      </c>
      <c r="Y4338" s="87">
        <v>0</v>
      </c>
      <c r="Z4338" s="88">
        <v>0</v>
      </c>
      <c r="AA4338" s="87">
        <v>0</v>
      </c>
      <c r="AB4338" s="88">
        <v>0</v>
      </c>
      <c r="AC4338" s="58"/>
      <c r="AD4338" s="59">
        <f t="shared" si="91"/>
        <v>163.17454516728714</v>
      </c>
      <c r="AE4338" s="58"/>
    </row>
    <row r="4339" spans="2:31" x14ac:dyDescent="0.3">
      <c r="B4339" s="4" t="s">
        <v>150</v>
      </c>
      <c r="C4339" s="4"/>
      <c r="D4339" s="4"/>
      <c r="E4339" s="87">
        <v>0</v>
      </c>
      <c r="F4339" s="88">
        <v>0</v>
      </c>
      <c r="G4339" s="87">
        <v>0</v>
      </c>
      <c r="H4339" s="88">
        <v>0</v>
      </c>
      <c r="I4339" s="87">
        <v>0</v>
      </c>
      <c r="J4339" s="88">
        <v>0</v>
      </c>
      <c r="K4339" s="87">
        <v>0</v>
      </c>
      <c r="L4339" s="88">
        <v>0</v>
      </c>
      <c r="M4339" s="87">
        <v>0.48413398901621502</v>
      </c>
      <c r="N4339" s="88">
        <v>0</v>
      </c>
      <c r="O4339" s="87">
        <v>0</v>
      </c>
      <c r="P4339" s="88">
        <v>0</v>
      </c>
      <c r="Q4339" s="87">
        <v>0</v>
      </c>
      <c r="R4339" s="88">
        <v>0</v>
      </c>
      <c r="S4339" s="87">
        <v>0</v>
      </c>
      <c r="T4339" s="88">
        <v>0</v>
      </c>
      <c r="U4339" s="87">
        <v>0</v>
      </c>
      <c r="V4339" s="88">
        <v>0</v>
      </c>
      <c r="W4339" s="87">
        <v>0</v>
      </c>
      <c r="X4339" s="88">
        <v>0</v>
      </c>
      <c r="Y4339" s="87">
        <v>0</v>
      </c>
      <c r="Z4339" s="88">
        <v>0</v>
      </c>
      <c r="AA4339" s="87">
        <v>0</v>
      </c>
      <c r="AB4339" s="88">
        <v>0</v>
      </c>
      <c r="AC4339" s="58"/>
      <c r="AD4339" s="59">
        <f t="shared" si="91"/>
        <v>0.48413398901621502</v>
      </c>
      <c r="AE4339" s="58"/>
    </row>
    <row r="4340" spans="2:31" x14ac:dyDescent="0.3">
      <c r="B4340" s="4" t="s">
        <v>151</v>
      </c>
      <c r="C4340" s="4"/>
      <c r="D4340" s="4"/>
      <c r="E4340" s="87">
        <v>0</v>
      </c>
      <c r="F4340" s="88">
        <v>0</v>
      </c>
      <c r="G4340" s="87">
        <v>0</v>
      </c>
      <c r="H4340" s="88">
        <v>0</v>
      </c>
      <c r="I4340" s="87">
        <v>8.2031885782877601E-4</v>
      </c>
      <c r="J4340" s="88">
        <v>0</v>
      </c>
      <c r="K4340" s="87">
        <v>0</v>
      </c>
      <c r="L4340" s="88">
        <v>0</v>
      </c>
      <c r="M4340" s="87">
        <v>3.4619302507738277</v>
      </c>
      <c r="N4340" s="88">
        <v>0.9756638379146656</v>
      </c>
      <c r="O4340" s="87">
        <v>0</v>
      </c>
      <c r="P4340" s="88">
        <v>0</v>
      </c>
      <c r="Q4340" s="87">
        <v>0</v>
      </c>
      <c r="R4340" s="88">
        <v>0</v>
      </c>
      <c r="S4340" s="87">
        <v>0</v>
      </c>
      <c r="T4340" s="88">
        <v>0</v>
      </c>
      <c r="U4340" s="87">
        <v>0</v>
      </c>
      <c r="V4340" s="88">
        <v>0</v>
      </c>
      <c r="W4340" s="87">
        <v>0</v>
      </c>
      <c r="X4340" s="88">
        <v>0</v>
      </c>
      <c r="Y4340" s="87">
        <v>0</v>
      </c>
      <c r="Z4340" s="88">
        <v>0</v>
      </c>
      <c r="AA4340" s="87">
        <v>0</v>
      </c>
      <c r="AB4340" s="88">
        <v>0</v>
      </c>
      <c r="AC4340" s="58"/>
      <c r="AD4340" s="59">
        <f t="shared" si="91"/>
        <v>4.4384144075463219</v>
      </c>
      <c r="AE4340" s="58"/>
    </row>
    <row r="4341" spans="2:31" x14ac:dyDescent="0.3">
      <c r="B4341" s="4" t="s">
        <v>249</v>
      </c>
      <c r="C4341" s="4"/>
      <c r="D4341" s="4"/>
      <c r="E4341" s="87">
        <v>0</v>
      </c>
      <c r="F4341" s="88">
        <v>0</v>
      </c>
      <c r="G4341" s="87">
        <v>0</v>
      </c>
      <c r="H4341" s="88">
        <v>0</v>
      </c>
      <c r="I4341" s="87">
        <v>0</v>
      </c>
      <c r="J4341" s="88">
        <v>0</v>
      </c>
      <c r="K4341" s="87">
        <v>0</v>
      </c>
      <c r="L4341" s="88">
        <v>0</v>
      </c>
      <c r="M4341" s="87">
        <v>0</v>
      </c>
      <c r="N4341" s="88">
        <v>0</v>
      </c>
      <c r="O4341" s="87">
        <v>0</v>
      </c>
      <c r="P4341" s="88">
        <v>0</v>
      </c>
      <c r="Q4341" s="87">
        <v>0</v>
      </c>
      <c r="R4341" s="88">
        <v>0</v>
      </c>
      <c r="S4341" s="87">
        <v>0</v>
      </c>
      <c r="T4341" s="88">
        <v>0</v>
      </c>
      <c r="U4341" s="87">
        <v>0</v>
      </c>
      <c r="V4341" s="88">
        <v>0</v>
      </c>
      <c r="W4341" s="87">
        <v>0</v>
      </c>
      <c r="X4341" s="88">
        <v>0</v>
      </c>
      <c r="Y4341" s="87">
        <v>0</v>
      </c>
      <c r="Z4341" s="88">
        <v>0</v>
      </c>
      <c r="AA4341" s="87">
        <v>0</v>
      </c>
      <c r="AB4341" s="88">
        <v>0</v>
      </c>
      <c r="AC4341" s="58"/>
      <c r="AD4341" s="59">
        <f t="shared" si="91"/>
        <v>0</v>
      </c>
      <c r="AE4341" s="58"/>
    </row>
    <row r="4342" spans="2:31" x14ac:dyDescent="0.3">
      <c r="B4342" s="4" t="s">
        <v>168</v>
      </c>
      <c r="C4342" s="4"/>
      <c r="D4342" s="4"/>
      <c r="E4342" s="87">
        <v>0</v>
      </c>
      <c r="F4342" s="88">
        <v>0</v>
      </c>
      <c r="G4342" s="87">
        <v>0</v>
      </c>
      <c r="H4342" s="88">
        <v>0</v>
      </c>
      <c r="I4342" s="87">
        <v>0</v>
      </c>
      <c r="J4342" s="88">
        <v>0</v>
      </c>
      <c r="K4342" s="87">
        <v>0</v>
      </c>
      <c r="L4342" s="88">
        <v>0</v>
      </c>
      <c r="M4342" s="87">
        <v>0</v>
      </c>
      <c r="N4342" s="88">
        <v>3.6827093722222572E-2</v>
      </c>
      <c r="O4342" s="87">
        <v>0</v>
      </c>
      <c r="P4342" s="88">
        <v>0</v>
      </c>
      <c r="Q4342" s="87">
        <v>0</v>
      </c>
      <c r="R4342" s="88">
        <v>0</v>
      </c>
      <c r="S4342" s="87">
        <v>0</v>
      </c>
      <c r="T4342" s="88">
        <v>0</v>
      </c>
      <c r="U4342" s="87">
        <v>2.0683972639416908</v>
      </c>
      <c r="V4342" s="88">
        <v>2.8205417235568504</v>
      </c>
      <c r="W4342" s="87">
        <v>2.8205417235568504</v>
      </c>
      <c r="X4342" s="88">
        <v>0.84616251706705603</v>
      </c>
      <c r="Y4342" s="87">
        <v>0</v>
      </c>
      <c r="Z4342" s="88">
        <v>0</v>
      </c>
      <c r="AA4342" s="87">
        <v>0</v>
      </c>
      <c r="AB4342" s="88">
        <v>0</v>
      </c>
      <c r="AC4342" s="58"/>
      <c r="AD4342" s="59">
        <f t="shared" si="91"/>
        <v>8.5924703218446705</v>
      </c>
      <c r="AE4342" s="58"/>
    </row>
    <row r="4343" spans="2:31" x14ac:dyDescent="0.3">
      <c r="B4343" s="4" t="s">
        <v>169</v>
      </c>
      <c r="C4343" s="4"/>
      <c r="D4343" s="4"/>
      <c r="E4343" s="87">
        <v>0</v>
      </c>
      <c r="F4343" s="88">
        <v>0</v>
      </c>
      <c r="G4343" s="87">
        <v>0</v>
      </c>
      <c r="H4343" s="88">
        <v>0</v>
      </c>
      <c r="I4343" s="87">
        <v>0</v>
      </c>
      <c r="J4343" s="88">
        <v>0</v>
      </c>
      <c r="K4343" s="87">
        <v>0</v>
      </c>
      <c r="L4343" s="88">
        <v>0</v>
      </c>
      <c r="M4343" s="87">
        <v>0</v>
      </c>
      <c r="N4343" s="88">
        <v>0</v>
      </c>
      <c r="O4343" s="87">
        <v>0</v>
      </c>
      <c r="P4343" s="88">
        <v>0</v>
      </c>
      <c r="Q4343" s="87">
        <v>0</v>
      </c>
      <c r="R4343" s="88">
        <v>0</v>
      </c>
      <c r="S4343" s="87">
        <v>0</v>
      </c>
      <c r="T4343" s="88">
        <v>0</v>
      </c>
      <c r="U4343" s="87">
        <v>0</v>
      </c>
      <c r="V4343" s="88">
        <v>0</v>
      </c>
      <c r="W4343" s="87">
        <v>0</v>
      </c>
      <c r="X4343" s="88">
        <v>0</v>
      </c>
      <c r="Y4343" s="87">
        <v>0</v>
      </c>
      <c r="Z4343" s="88">
        <v>0</v>
      </c>
      <c r="AA4343" s="87">
        <v>0</v>
      </c>
      <c r="AB4343" s="88">
        <v>0</v>
      </c>
      <c r="AC4343" s="58"/>
      <c r="AD4343" s="59">
        <f t="shared" si="91"/>
        <v>0</v>
      </c>
      <c r="AE4343" s="58"/>
    </row>
    <row r="4344" spans="2:31" x14ac:dyDescent="0.3">
      <c r="B4344" s="4" t="s">
        <v>165</v>
      </c>
      <c r="C4344" s="4"/>
      <c r="D4344" s="4"/>
      <c r="E4344" s="87">
        <v>0</v>
      </c>
      <c r="F4344" s="88">
        <v>0</v>
      </c>
      <c r="G4344" s="87">
        <v>0</v>
      </c>
      <c r="H4344" s="88">
        <v>0</v>
      </c>
      <c r="I4344" s="87">
        <v>0</v>
      </c>
      <c r="J4344" s="88">
        <v>0</v>
      </c>
      <c r="K4344" s="87">
        <v>0</v>
      </c>
      <c r="L4344" s="88">
        <v>0</v>
      </c>
      <c r="M4344" s="87">
        <v>0</v>
      </c>
      <c r="N4344" s="88">
        <v>0</v>
      </c>
      <c r="O4344" s="87">
        <v>0</v>
      </c>
      <c r="P4344" s="88">
        <v>0</v>
      </c>
      <c r="Q4344" s="87">
        <v>0</v>
      </c>
      <c r="R4344" s="88">
        <v>0</v>
      </c>
      <c r="S4344" s="87">
        <v>0</v>
      </c>
      <c r="T4344" s="88">
        <v>0</v>
      </c>
      <c r="U4344" s="87">
        <v>0</v>
      </c>
      <c r="V4344" s="88">
        <v>0</v>
      </c>
      <c r="W4344" s="87">
        <v>0</v>
      </c>
      <c r="X4344" s="88">
        <v>0</v>
      </c>
      <c r="Y4344" s="87">
        <v>0</v>
      </c>
      <c r="Z4344" s="88">
        <v>0</v>
      </c>
      <c r="AA4344" s="87">
        <v>0</v>
      </c>
      <c r="AB4344" s="88">
        <v>0</v>
      </c>
      <c r="AC4344" s="58"/>
      <c r="AD4344" s="59">
        <f t="shared" si="91"/>
        <v>0</v>
      </c>
      <c r="AE4344" s="58"/>
    </row>
    <row r="4345" spans="2:31" x14ac:dyDescent="0.3">
      <c r="B4345" s="4" t="s">
        <v>166</v>
      </c>
      <c r="C4345" s="4"/>
      <c r="D4345" s="4"/>
      <c r="E4345" s="87">
        <v>0</v>
      </c>
      <c r="F4345" s="88">
        <v>0</v>
      </c>
      <c r="G4345" s="87">
        <v>0</v>
      </c>
      <c r="H4345" s="88">
        <v>0</v>
      </c>
      <c r="I4345" s="87">
        <v>0</v>
      </c>
      <c r="J4345" s="88">
        <v>0</v>
      </c>
      <c r="K4345" s="87">
        <v>0</v>
      </c>
      <c r="L4345" s="88">
        <v>0</v>
      </c>
      <c r="M4345" s="87">
        <v>0</v>
      </c>
      <c r="N4345" s="88">
        <v>0</v>
      </c>
      <c r="O4345" s="87">
        <v>0</v>
      </c>
      <c r="P4345" s="88">
        <v>0</v>
      </c>
      <c r="Q4345" s="87">
        <v>0</v>
      </c>
      <c r="R4345" s="88">
        <v>0</v>
      </c>
      <c r="S4345" s="87">
        <v>0</v>
      </c>
      <c r="T4345" s="88">
        <v>0</v>
      </c>
      <c r="U4345" s="87">
        <v>0</v>
      </c>
      <c r="V4345" s="88">
        <v>0</v>
      </c>
      <c r="W4345" s="87">
        <v>0</v>
      </c>
      <c r="X4345" s="88">
        <v>0</v>
      </c>
      <c r="Y4345" s="87">
        <v>0</v>
      </c>
      <c r="Z4345" s="88">
        <v>0</v>
      </c>
      <c r="AA4345" s="87">
        <v>0</v>
      </c>
      <c r="AB4345" s="88">
        <v>0</v>
      </c>
      <c r="AC4345" s="58"/>
      <c r="AD4345" s="59">
        <f t="shared" si="91"/>
        <v>0</v>
      </c>
      <c r="AE4345" s="58"/>
    </row>
    <row r="4346" spans="2:31" x14ac:dyDescent="0.3">
      <c r="B4346" s="4" t="s">
        <v>167</v>
      </c>
      <c r="C4346" s="4"/>
      <c r="D4346" s="4"/>
      <c r="E4346" s="87">
        <v>0</v>
      </c>
      <c r="F4346" s="88">
        <v>0</v>
      </c>
      <c r="G4346" s="87">
        <v>0</v>
      </c>
      <c r="H4346" s="88">
        <v>0</v>
      </c>
      <c r="I4346" s="87">
        <v>0</v>
      </c>
      <c r="J4346" s="88">
        <v>0</v>
      </c>
      <c r="K4346" s="87">
        <v>0</v>
      </c>
      <c r="L4346" s="88">
        <v>0</v>
      </c>
      <c r="M4346" s="87">
        <v>0</v>
      </c>
      <c r="N4346" s="88">
        <v>0</v>
      </c>
      <c r="O4346" s="87">
        <v>0</v>
      </c>
      <c r="P4346" s="88">
        <v>0</v>
      </c>
      <c r="Q4346" s="87">
        <v>0</v>
      </c>
      <c r="R4346" s="88">
        <v>0</v>
      </c>
      <c r="S4346" s="87">
        <v>0</v>
      </c>
      <c r="T4346" s="88">
        <v>0</v>
      </c>
      <c r="U4346" s="87">
        <v>0</v>
      </c>
      <c r="V4346" s="88">
        <v>0</v>
      </c>
      <c r="W4346" s="87">
        <v>0</v>
      </c>
      <c r="X4346" s="88">
        <v>0</v>
      </c>
      <c r="Y4346" s="87">
        <v>0</v>
      </c>
      <c r="Z4346" s="88">
        <v>0</v>
      </c>
      <c r="AA4346" s="87">
        <v>0</v>
      </c>
      <c r="AB4346" s="88">
        <v>0</v>
      </c>
      <c r="AC4346" s="58"/>
      <c r="AD4346" s="59">
        <f t="shared" si="91"/>
        <v>0</v>
      </c>
      <c r="AE4346" s="58"/>
    </row>
    <row r="4347" spans="2:31" x14ac:dyDescent="0.3">
      <c r="B4347" s="4" t="s">
        <v>138</v>
      </c>
      <c r="C4347" s="4"/>
      <c r="D4347" s="4"/>
      <c r="E4347" s="87">
        <v>0</v>
      </c>
      <c r="F4347" s="88">
        <v>0</v>
      </c>
      <c r="G4347" s="87">
        <v>0</v>
      </c>
      <c r="H4347" s="88">
        <v>0</v>
      </c>
      <c r="I4347" s="87">
        <v>0</v>
      </c>
      <c r="J4347" s="88">
        <v>0</v>
      </c>
      <c r="K4347" s="87">
        <v>0</v>
      </c>
      <c r="L4347" s="88">
        <v>0</v>
      </c>
      <c r="M4347" s="87">
        <v>0</v>
      </c>
      <c r="N4347" s="88">
        <v>0</v>
      </c>
      <c r="O4347" s="87">
        <v>0</v>
      </c>
      <c r="P4347" s="88">
        <v>0</v>
      </c>
      <c r="Q4347" s="87">
        <v>0</v>
      </c>
      <c r="R4347" s="88">
        <v>0</v>
      </c>
      <c r="S4347" s="87">
        <v>0</v>
      </c>
      <c r="T4347" s="88">
        <v>0</v>
      </c>
      <c r="U4347" s="87">
        <v>0</v>
      </c>
      <c r="V4347" s="88">
        <v>0</v>
      </c>
      <c r="W4347" s="87">
        <v>0</v>
      </c>
      <c r="X4347" s="88">
        <v>0</v>
      </c>
      <c r="Y4347" s="87">
        <v>0</v>
      </c>
      <c r="Z4347" s="88">
        <v>0</v>
      </c>
      <c r="AA4347" s="87">
        <v>0</v>
      </c>
      <c r="AB4347" s="88">
        <v>0</v>
      </c>
      <c r="AC4347" s="58"/>
      <c r="AD4347" s="59">
        <f t="shared" si="91"/>
        <v>0</v>
      </c>
      <c r="AE4347" s="58"/>
    </row>
    <row r="4348" spans="2:31" x14ac:dyDescent="0.3">
      <c r="B4348" s="4" t="s">
        <v>139</v>
      </c>
      <c r="C4348" s="4"/>
      <c r="D4348" s="4"/>
      <c r="E4348" s="87">
        <v>0</v>
      </c>
      <c r="F4348" s="88">
        <v>0</v>
      </c>
      <c r="G4348" s="87">
        <v>0</v>
      </c>
      <c r="H4348" s="88">
        <v>0</v>
      </c>
      <c r="I4348" s="87">
        <v>0</v>
      </c>
      <c r="J4348" s="88">
        <v>0</v>
      </c>
      <c r="K4348" s="87">
        <v>0</v>
      </c>
      <c r="L4348" s="88">
        <v>0</v>
      </c>
      <c r="M4348" s="87">
        <v>0</v>
      </c>
      <c r="N4348" s="88">
        <v>0</v>
      </c>
      <c r="O4348" s="87">
        <v>0</v>
      </c>
      <c r="P4348" s="88">
        <v>0</v>
      </c>
      <c r="Q4348" s="87">
        <v>0</v>
      </c>
      <c r="R4348" s="88">
        <v>0</v>
      </c>
      <c r="S4348" s="87">
        <v>0</v>
      </c>
      <c r="T4348" s="88">
        <v>0</v>
      </c>
      <c r="U4348" s="87">
        <v>0</v>
      </c>
      <c r="V4348" s="88">
        <v>0</v>
      </c>
      <c r="W4348" s="87">
        <v>0</v>
      </c>
      <c r="X4348" s="88">
        <v>0</v>
      </c>
      <c r="Y4348" s="87">
        <v>0</v>
      </c>
      <c r="Z4348" s="88">
        <v>0</v>
      </c>
      <c r="AA4348" s="87">
        <v>0</v>
      </c>
      <c r="AB4348" s="88">
        <v>0</v>
      </c>
      <c r="AC4348" s="58"/>
      <c r="AD4348" s="59">
        <f t="shared" si="91"/>
        <v>0</v>
      </c>
      <c r="AE4348" s="58"/>
    </row>
    <row r="4349" spans="2:31" x14ac:dyDescent="0.3">
      <c r="B4349" s="4" t="s">
        <v>140</v>
      </c>
      <c r="C4349" s="4"/>
      <c r="D4349" s="4"/>
      <c r="E4349" s="87">
        <v>0</v>
      </c>
      <c r="F4349" s="88">
        <v>0</v>
      </c>
      <c r="G4349" s="87">
        <v>0</v>
      </c>
      <c r="H4349" s="88">
        <v>0</v>
      </c>
      <c r="I4349" s="87">
        <v>0</v>
      </c>
      <c r="J4349" s="88">
        <v>0</v>
      </c>
      <c r="K4349" s="87">
        <v>0</v>
      </c>
      <c r="L4349" s="88">
        <v>0</v>
      </c>
      <c r="M4349" s="87">
        <v>0</v>
      </c>
      <c r="N4349" s="88">
        <v>0</v>
      </c>
      <c r="O4349" s="87">
        <v>0</v>
      </c>
      <c r="P4349" s="88">
        <v>0</v>
      </c>
      <c r="Q4349" s="87">
        <v>0</v>
      </c>
      <c r="R4349" s="88">
        <v>0</v>
      </c>
      <c r="S4349" s="87">
        <v>0</v>
      </c>
      <c r="T4349" s="88">
        <v>0</v>
      </c>
      <c r="U4349" s="87">
        <v>0</v>
      </c>
      <c r="V4349" s="88">
        <v>0</v>
      </c>
      <c r="W4349" s="87">
        <v>0</v>
      </c>
      <c r="X4349" s="88">
        <v>0</v>
      </c>
      <c r="Y4349" s="87">
        <v>0</v>
      </c>
      <c r="Z4349" s="88">
        <v>0</v>
      </c>
      <c r="AA4349" s="87">
        <v>0</v>
      </c>
      <c r="AB4349" s="88">
        <v>0</v>
      </c>
      <c r="AC4349" s="58"/>
      <c r="AD4349" s="59">
        <f t="shared" si="91"/>
        <v>0</v>
      </c>
      <c r="AE4349" s="58"/>
    </row>
    <row r="4350" spans="2:31" x14ac:dyDescent="0.3">
      <c r="B4350" s="4" t="s">
        <v>198</v>
      </c>
      <c r="C4350" s="4"/>
      <c r="D4350" s="4"/>
      <c r="E4350" s="87">
        <v>0</v>
      </c>
      <c r="F4350" s="88">
        <v>0</v>
      </c>
      <c r="G4350" s="87">
        <v>0</v>
      </c>
      <c r="H4350" s="88">
        <v>0</v>
      </c>
      <c r="I4350" s="87">
        <v>0</v>
      </c>
      <c r="J4350" s="88">
        <v>0</v>
      </c>
      <c r="K4350" s="87">
        <v>0</v>
      </c>
      <c r="L4350" s="88">
        <v>1.1816666666666666E-2</v>
      </c>
      <c r="M4350" s="87">
        <v>0.11472475131352743</v>
      </c>
      <c r="N4350" s="88">
        <v>1.5363468488057452</v>
      </c>
      <c r="O4350" s="87">
        <v>2.0712939103444423</v>
      </c>
      <c r="P4350" s="88">
        <v>2.0332107345263162</v>
      </c>
      <c r="Q4350" s="87">
        <v>2.0054981728394825</v>
      </c>
      <c r="R4350" s="88">
        <v>1.9838695764541625</v>
      </c>
      <c r="S4350" s="87">
        <v>1.9634614109992985</v>
      </c>
      <c r="T4350" s="88">
        <v>1.9430532495180766</v>
      </c>
      <c r="U4350" s="87">
        <v>1.9226450880368549</v>
      </c>
      <c r="V4350" s="88">
        <v>1.9022369265556336</v>
      </c>
      <c r="W4350" s="87">
        <v>1.8818287611007689</v>
      </c>
      <c r="X4350" s="88">
        <v>0.56056903998057062</v>
      </c>
      <c r="Y4350" s="87">
        <v>0</v>
      </c>
      <c r="Z4350" s="88">
        <v>0</v>
      </c>
      <c r="AA4350" s="87">
        <v>0</v>
      </c>
      <c r="AB4350" s="88">
        <v>0</v>
      </c>
      <c r="AC4350" s="58"/>
      <c r="AD4350" s="59">
        <f t="shared" si="91"/>
        <v>19.93055513714155</v>
      </c>
      <c r="AE4350" s="58"/>
    </row>
    <row r="4351" spans="2:31" x14ac:dyDescent="0.3">
      <c r="B4351" s="4" t="s">
        <v>199</v>
      </c>
      <c r="C4351" s="4"/>
      <c r="D4351" s="4"/>
      <c r="E4351" s="87">
        <v>0</v>
      </c>
      <c r="F4351" s="88">
        <v>0</v>
      </c>
      <c r="G4351" s="87">
        <v>0</v>
      </c>
      <c r="H4351" s="88">
        <v>0</v>
      </c>
      <c r="I4351" s="87">
        <v>0</v>
      </c>
      <c r="J4351" s="88">
        <v>0</v>
      </c>
      <c r="K4351" s="87">
        <v>0</v>
      </c>
      <c r="L4351" s="88">
        <v>0.19321733926137288</v>
      </c>
      <c r="M4351" s="87">
        <v>0.94243146975835146</v>
      </c>
      <c r="N4351" s="88">
        <v>1.7084235807259875</v>
      </c>
      <c r="O4351" s="87">
        <v>2.0509288946787514</v>
      </c>
      <c r="P4351" s="88">
        <v>2.0269072532653811</v>
      </c>
      <c r="Q4351" s="87">
        <v>2.0003025889396695</v>
      </c>
      <c r="R4351" s="88">
        <v>1.9934685468673707</v>
      </c>
      <c r="S4351" s="87">
        <v>1.9687759478886924</v>
      </c>
      <c r="T4351" s="88">
        <v>1.9440833449363708</v>
      </c>
      <c r="U4351" s="87">
        <v>1.9193907340367635</v>
      </c>
      <c r="V4351" s="88">
        <v>1.8946981350580849</v>
      </c>
      <c r="W4351" s="87">
        <v>1.8700055360794068</v>
      </c>
      <c r="X4351" s="88">
        <v>0.55618660052617397</v>
      </c>
      <c r="Y4351" s="87">
        <v>0</v>
      </c>
      <c r="Z4351" s="88">
        <v>0</v>
      </c>
      <c r="AA4351" s="87">
        <v>0</v>
      </c>
      <c r="AB4351" s="88">
        <v>0</v>
      </c>
      <c r="AC4351" s="58"/>
      <c r="AD4351" s="59">
        <f t="shared" si="91"/>
        <v>21.068819972022379</v>
      </c>
      <c r="AE4351" s="58"/>
    </row>
    <row r="4352" spans="2:31" x14ac:dyDescent="0.3">
      <c r="B4352" s="4" t="s">
        <v>183</v>
      </c>
      <c r="C4352" s="4"/>
      <c r="D4352" s="4"/>
      <c r="E4352" s="87">
        <v>0</v>
      </c>
      <c r="F4352" s="88">
        <v>0.35947717030843096</v>
      </c>
      <c r="G4352" s="87">
        <v>1.0036079088846843</v>
      </c>
      <c r="H4352" s="88">
        <v>0.99654827117919909</v>
      </c>
      <c r="I4352" s="87">
        <v>0.19006916681925454</v>
      </c>
      <c r="J4352" s="88">
        <v>0</v>
      </c>
      <c r="K4352" s="87">
        <v>0</v>
      </c>
      <c r="L4352" s="88">
        <v>0</v>
      </c>
      <c r="M4352" s="87">
        <v>0.17403004964192709</v>
      </c>
      <c r="N4352" s="88">
        <v>2.6077477137247729E-2</v>
      </c>
      <c r="O4352" s="87">
        <v>7.6003586413833562</v>
      </c>
      <c r="P4352" s="88">
        <v>7.999580111844991</v>
      </c>
      <c r="Q4352" s="87">
        <v>7.9996444625212417</v>
      </c>
      <c r="R4352" s="88">
        <v>7.9997088131955634</v>
      </c>
      <c r="S4352" s="87">
        <v>7.3058203899839</v>
      </c>
      <c r="T4352" s="88">
        <v>0.26178333333333331</v>
      </c>
      <c r="U4352" s="87">
        <v>0</v>
      </c>
      <c r="V4352" s="88">
        <v>0</v>
      </c>
      <c r="W4352" s="87">
        <v>0</v>
      </c>
      <c r="X4352" s="88">
        <v>0</v>
      </c>
      <c r="Y4352" s="87">
        <v>0</v>
      </c>
      <c r="Z4352" s="88">
        <v>0</v>
      </c>
      <c r="AA4352" s="87">
        <v>0</v>
      </c>
      <c r="AB4352" s="88">
        <v>0</v>
      </c>
      <c r="AC4352" s="58"/>
      <c r="AD4352" s="59">
        <f t="shared" si="91"/>
        <v>41.916705796233131</v>
      </c>
      <c r="AE4352" s="58"/>
    </row>
    <row r="4353" spans="2:31" x14ac:dyDescent="0.3">
      <c r="B4353" s="4" t="s">
        <v>184</v>
      </c>
      <c r="C4353" s="4"/>
      <c r="D4353" s="4"/>
      <c r="E4353" s="87">
        <v>0</v>
      </c>
      <c r="F4353" s="88">
        <v>0.36904420852661135</v>
      </c>
      <c r="G4353" s="87">
        <v>1.023605473836263</v>
      </c>
      <c r="H4353" s="88">
        <v>1.0129281361897786</v>
      </c>
      <c r="I4353" s="87">
        <v>0.17299629847208658</v>
      </c>
      <c r="J4353" s="88">
        <v>0</v>
      </c>
      <c r="K4353" s="87">
        <v>0</v>
      </c>
      <c r="L4353" s="88">
        <v>0</v>
      </c>
      <c r="M4353" s="87">
        <v>0</v>
      </c>
      <c r="N4353" s="88">
        <v>0</v>
      </c>
      <c r="O4353" s="87">
        <v>0</v>
      </c>
      <c r="P4353" s="88">
        <v>0</v>
      </c>
      <c r="Q4353" s="87">
        <v>0</v>
      </c>
      <c r="R4353" s="88">
        <v>0</v>
      </c>
      <c r="S4353" s="87">
        <v>0.63934722222222229</v>
      </c>
      <c r="T4353" s="88">
        <v>3.9594166666666668</v>
      </c>
      <c r="U4353" s="87">
        <v>3.9950000000000045</v>
      </c>
      <c r="V4353" s="88">
        <v>3.9950000000000045</v>
      </c>
      <c r="W4353" s="87">
        <v>2.0160416666666676</v>
      </c>
      <c r="X4353" s="88">
        <v>0.22588750000000013</v>
      </c>
      <c r="Y4353" s="87">
        <v>0</v>
      </c>
      <c r="Z4353" s="88">
        <v>0</v>
      </c>
      <c r="AA4353" s="87">
        <v>0</v>
      </c>
      <c r="AB4353" s="88">
        <v>0</v>
      </c>
      <c r="AC4353" s="58"/>
      <c r="AD4353" s="59">
        <f t="shared" si="91"/>
        <v>17.409267172580304</v>
      </c>
      <c r="AE4353" s="58"/>
    </row>
    <row r="4354" spans="2:31" x14ac:dyDescent="0.3">
      <c r="B4354" s="4" t="s">
        <v>191</v>
      </c>
      <c r="C4354" s="4"/>
      <c r="D4354" s="4"/>
      <c r="E4354" s="87">
        <v>0</v>
      </c>
      <c r="F4354" s="88">
        <v>0</v>
      </c>
      <c r="G4354" s="87">
        <v>0</v>
      </c>
      <c r="H4354" s="88">
        <v>0</v>
      </c>
      <c r="I4354" s="87">
        <v>0</v>
      </c>
      <c r="J4354" s="88">
        <v>0</v>
      </c>
      <c r="K4354" s="87">
        <v>0</v>
      </c>
      <c r="L4354" s="88">
        <v>0</v>
      </c>
      <c r="M4354" s="87">
        <v>1.6026858965555826</v>
      </c>
      <c r="N4354" s="88">
        <v>2.1113072832425432</v>
      </c>
      <c r="O4354" s="87">
        <v>2.3168102622032167</v>
      </c>
      <c r="P4354" s="88">
        <v>2.4447420438130698</v>
      </c>
      <c r="Q4354" s="87">
        <v>2.8917676885922745</v>
      </c>
      <c r="R4354" s="88">
        <v>3.140535422166189</v>
      </c>
      <c r="S4354" s="87">
        <v>3.8398985505104068</v>
      </c>
      <c r="T4354" s="88">
        <v>3.861075391372045</v>
      </c>
      <c r="U4354" s="87">
        <v>3.8348655362923942</v>
      </c>
      <c r="V4354" s="88">
        <v>3.8086556792259212</v>
      </c>
      <c r="W4354" s="87">
        <v>3.7824458201726285</v>
      </c>
      <c r="X4354" s="88">
        <v>1.1296228269735973</v>
      </c>
      <c r="Y4354" s="87">
        <v>0</v>
      </c>
      <c r="Z4354" s="88">
        <v>0</v>
      </c>
      <c r="AA4354" s="87">
        <v>0</v>
      </c>
      <c r="AB4354" s="88">
        <v>0</v>
      </c>
      <c r="AC4354" s="58"/>
      <c r="AD4354" s="59">
        <f t="shared" si="91"/>
        <v>34.764412401119863</v>
      </c>
      <c r="AE4354" s="58"/>
    </row>
    <row r="4355" spans="2:31" x14ac:dyDescent="0.3">
      <c r="B4355" s="4" t="s">
        <v>232</v>
      </c>
      <c r="C4355" s="4"/>
      <c r="D4355" s="4"/>
      <c r="E4355" s="87">
        <v>0</v>
      </c>
      <c r="F4355" s="88">
        <v>0</v>
      </c>
      <c r="G4355" s="87">
        <v>0</v>
      </c>
      <c r="H4355" s="88">
        <v>0</v>
      </c>
      <c r="I4355" s="87">
        <v>0</v>
      </c>
      <c r="J4355" s="88">
        <v>0</v>
      </c>
      <c r="K4355" s="87">
        <v>0</v>
      </c>
      <c r="L4355" s="88">
        <v>0</v>
      </c>
      <c r="M4355" s="87">
        <v>0</v>
      </c>
      <c r="N4355" s="88">
        <v>0</v>
      </c>
      <c r="O4355" s="87">
        <v>0</v>
      </c>
      <c r="P4355" s="88">
        <v>0</v>
      </c>
      <c r="Q4355" s="87">
        <v>0</v>
      </c>
      <c r="R4355" s="88">
        <v>0</v>
      </c>
      <c r="S4355" s="87">
        <v>0</v>
      </c>
      <c r="T4355" s="88">
        <v>0</v>
      </c>
      <c r="U4355" s="87">
        <v>0</v>
      </c>
      <c r="V4355" s="88">
        <v>0</v>
      </c>
      <c r="W4355" s="87">
        <v>0</v>
      </c>
      <c r="X4355" s="88">
        <v>0</v>
      </c>
      <c r="Y4355" s="87">
        <v>0</v>
      </c>
      <c r="Z4355" s="88">
        <v>0</v>
      </c>
      <c r="AA4355" s="87">
        <v>0</v>
      </c>
      <c r="AB4355" s="88">
        <v>0</v>
      </c>
      <c r="AC4355" s="58"/>
      <c r="AD4355" s="59">
        <f t="shared" si="91"/>
        <v>0</v>
      </c>
      <c r="AE4355" s="58"/>
    </row>
    <row r="4356" spans="2:31" x14ac:dyDescent="0.3">
      <c r="B4356" s="4" t="s">
        <v>233</v>
      </c>
      <c r="C4356" s="4"/>
      <c r="D4356" s="4"/>
      <c r="E4356" s="87">
        <v>0</v>
      </c>
      <c r="F4356" s="88">
        <v>0</v>
      </c>
      <c r="G4356" s="87">
        <v>0</v>
      </c>
      <c r="H4356" s="88">
        <v>0</v>
      </c>
      <c r="I4356" s="87">
        <v>0</v>
      </c>
      <c r="J4356" s="88">
        <v>0</v>
      </c>
      <c r="K4356" s="87">
        <v>0</v>
      </c>
      <c r="L4356" s="88">
        <v>0</v>
      </c>
      <c r="M4356" s="87">
        <v>0</v>
      </c>
      <c r="N4356" s="88">
        <v>0</v>
      </c>
      <c r="O4356" s="87">
        <v>0</v>
      </c>
      <c r="P4356" s="88">
        <v>0</v>
      </c>
      <c r="Q4356" s="87">
        <v>0</v>
      </c>
      <c r="R4356" s="88">
        <v>0</v>
      </c>
      <c r="S4356" s="87">
        <v>0</v>
      </c>
      <c r="T4356" s="88">
        <v>0</v>
      </c>
      <c r="U4356" s="87">
        <v>0</v>
      </c>
      <c r="V4356" s="88">
        <v>0</v>
      </c>
      <c r="W4356" s="87">
        <v>0</v>
      </c>
      <c r="X4356" s="88">
        <v>0</v>
      </c>
      <c r="Y4356" s="87">
        <v>0</v>
      </c>
      <c r="Z4356" s="88">
        <v>0</v>
      </c>
      <c r="AA4356" s="87">
        <v>0</v>
      </c>
      <c r="AB4356" s="88">
        <v>0</v>
      </c>
      <c r="AC4356" s="58"/>
      <c r="AD4356" s="59">
        <f t="shared" si="91"/>
        <v>0</v>
      </c>
      <c r="AE4356" s="58"/>
    </row>
    <row r="4357" spans="2:31" x14ac:dyDescent="0.3">
      <c r="B4357" s="4" t="s">
        <v>234</v>
      </c>
      <c r="C4357" s="4"/>
      <c r="D4357" s="4"/>
      <c r="E4357" s="87">
        <v>0</v>
      </c>
      <c r="F4357" s="88">
        <v>0</v>
      </c>
      <c r="G4357" s="87">
        <v>0</v>
      </c>
      <c r="H4357" s="88">
        <v>0</v>
      </c>
      <c r="I4357" s="87">
        <v>0</v>
      </c>
      <c r="J4357" s="88">
        <v>0</v>
      </c>
      <c r="K4357" s="87">
        <v>0</v>
      </c>
      <c r="L4357" s="88">
        <v>0</v>
      </c>
      <c r="M4357" s="87">
        <v>0</v>
      </c>
      <c r="N4357" s="88">
        <v>0</v>
      </c>
      <c r="O4357" s="87">
        <v>0</v>
      </c>
      <c r="P4357" s="88">
        <v>0</v>
      </c>
      <c r="Q4357" s="87">
        <v>0</v>
      </c>
      <c r="R4357" s="88">
        <v>0</v>
      </c>
      <c r="S4357" s="87">
        <v>0</v>
      </c>
      <c r="T4357" s="88">
        <v>0</v>
      </c>
      <c r="U4357" s="87">
        <v>0</v>
      </c>
      <c r="V4357" s="88">
        <v>0</v>
      </c>
      <c r="W4357" s="87">
        <v>0</v>
      </c>
      <c r="X4357" s="88">
        <v>0</v>
      </c>
      <c r="Y4357" s="87">
        <v>0</v>
      </c>
      <c r="Z4357" s="88">
        <v>0</v>
      </c>
      <c r="AA4357" s="87">
        <v>0</v>
      </c>
      <c r="AB4357" s="88">
        <v>0</v>
      </c>
      <c r="AC4357" s="58"/>
      <c r="AD4357" s="59">
        <f t="shared" si="91"/>
        <v>0</v>
      </c>
      <c r="AE4357" s="58"/>
    </row>
    <row r="4358" spans="2:31" x14ac:dyDescent="0.3">
      <c r="B4358" s="4" t="s">
        <v>182</v>
      </c>
      <c r="C4358" s="4"/>
      <c r="D4358" s="4"/>
      <c r="E4358" s="87">
        <v>0</v>
      </c>
      <c r="F4358" s="88">
        <v>0</v>
      </c>
      <c r="G4358" s="87">
        <v>0</v>
      </c>
      <c r="H4358" s="88">
        <v>0</v>
      </c>
      <c r="I4358" s="87">
        <v>0</v>
      </c>
      <c r="J4358" s="88">
        <v>0</v>
      </c>
      <c r="K4358" s="87">
        <v>0</v>
      </c>
      <c r="L4358" s="88">
        <v>0</v>
      </c>
      <c r="M4358" s="87">
        <v>0</v>
      </c>
      <c r="N4358" s="88">
        <v>0</v>
      </c>
      <c r="O4358" s="87">
        <v>0</v>
      </c>
      <c r="P4358" s="88">
        <v>0</v>
      </c>
      <c r="Q4358" s="87">
        <v>0</v>
      </c>
      <c r="R4358" s="88">
        <v>0</v>
      </c>
      <c r="S4358" s="87">
        <v>0</v>
      </c>
      <c r="T4358" s="88">
        <v>0</v>
      </c>
      <c r="U4358" s="87">
        <v>0</v>
      </c>
      <c r="V4358" s="88">
        <v>0</v>
      </c>
      <c r="W4358" s="87">
        <v>0</v>
      </c>
      <c r="X4358" s="88">
        <v>0</v>
      </c>
      <c r="Y4358" s="87">
        <v>0</v>
      </c>
      <c r="Z4358" s="88">
        <v>0</v>
      </c>
      <c r="AA4358" s="87">
        <v>0</v>
      </c>
      <c r="AB4358" s="88">
        <v>0</v>
      </c>
      <c r="AC4358" s="58"/>
      <c r="AD4358" s="59">
        <f t="shared" si="91"/>
        <v>0</v>
      </c>
      <c r="AE4358" s="58"/>
    </row>
    <row r="4359" spans="2:31" x14ac:dyDescent="0.3">
      <c r="B4359" s="4" t="s">
        <v>250</v>
      </c>
      <c r="C4359" s="4"/>
      <c r="D4359" s="4"/>
      <c r="E4359" s="87">
        <v>0</v>
      </c>
      <c r="F4359" s="88">
        <v>0</v>
      </c>
      <c r="G4359" s="87">
        <v>0</v>
      </c>
      <c r="H4359" s="88">
        <v>0</v>
      </c>
      <c r="I4359" s="87">
        <v>0</v>
      </c>
      <c r="J4359" s="88">
        <v>0</v>
      </c>
      <c r="K4359" s="87">
        <v>0</v>
      </c>
      <c r="L4359" s="88">
        <v>0</v>
      </c>
      <c r="M4359" s="87">
        <v>0</v>
      </c>
      <c r="N4359" s="88">
        <v>0</v>
      </c>
      <c r="O4359" s="87">
        <v>0</v>
      </c>
      <c r="P4359" s="88">
        <v>0</v>
      </c>
      <c r="Q4359" s="87">
        <v>0</v>
      </c>
      <c r="R4359" s="88">
        <v>0</v>
      </c>
      <c r="S4359" s="87">
        <v>0</v>
      </c>
      <c r="T4359" s="88">
        <v>0</v>
      </c>
      <c r="U4359" s="87">
        <v>0</v>
      </c>
      <c r="V4359" s="88">
        <v>0</v>
      </c>
      <c r="W4359" s="87">
        <v>0</v>
      </c>
      <c r="X4359" s="88">
        <v>0</v>
      </c>
      <c r="Y4359" s="87">
        <v>0</v>
      </c>
      <c r="Z4359" s="88">
        <v>0</v>
      </c>
      <c r="AA4359" s="87">
        <v>0</v>
      </c>
      <c r="AB4359" s="88">
        <v>0</v>
      </c>
      <c r="AC4359" s="58"/>
      <c r="AD4359" s="59">
        <f t="shared" si="91"/>
        <v>0</v>
      </c>
      <c r="AE4359" s="58"/>
    </row>
    <row r="4360" spans="2:31" x14ac:dyDescent="0.3">
      <c r="B4360" s="4" t="s">
        <v>235</v>
      </c>
      <c r="C4360" s="4"/>
      <c r="D4360" s="4"/>
      <c r="E4360" s="87">
        <v>0</v>
      </c>
      <c r="F4360" s="88">
        <v>0</v>
      </c>
      <c r="G4360" s="87">
        <v>0</v>
      </c>
      <c r="H4360" s="88">
        <v>0</v>
      </c>
      <c r="I4360" s="87">
        <v>0</v>
      </c>
      <c r="J4360" s="88">
        <v>0</v>
      </c>
      <c r="K4360" s="87">
        <v>0</v>
      </c>
      <c r="L4360" s="88">
        <v>0</v>
      </c>
      <c r="M4360" s="87">
        <v>0</v>
      </c>
      <c r="N4360" s="88">
        <v>0</v>
      </c>
      <c r="O4360" s="87">
        <v>0</v>
      </c>
      <c r="P4360" s="88">
        <v>0</v>
      </c>
      <c r="Q4360" s="87">
        <v>0</v>
      </c>
      <c r="R4360" s="88">
        <v>0</v>
      </c>
      <c r="S4360" s="87">
        <v>0</v>
      </c>
      <c r="T4360" s="88">
        <v>0</v>
      </c>
      <c r="U4360" s="87">
        <v>0</v>
      </c>
      <c r="V4360" s="88">
        <v>0</v>
      </c>
      <c r="W4360" s="87">
        <v>0</v>
      </c>
      <c r="X4360" s="88">
        <v>0</v>
      </c>
      <c r="Y4360" s="87">
        <v>0</v>
      </c>
      <c r="Z4360" s="88">
        <v>0</v>
      </c>
      <c r="AA4360" s="87">
        <v>0</v>
      </c>
      <c r="AB4360" s="88">
        <v>0</v>
      </c>
      <c r="AC4360" s="58"/>
      <c r="AD4360" s="59">
        <f t="shared" si="91"/>
        <v>0</v>
      </c>
      <c r="AE4360" s="58"/>
    </row>
    <row r="4361" spans="2:31" x14ac:dyDescent="0.3">
      <c r="B4361" s="4" t="s">
        <v>236</v>
      </c>
      <c r="C4361" s="4"/>
      <c r="D4361" s="4"/>
      <c r="E4361" s="87">
        <v>0</v>
      </c>
      <c r="F4361" s="88">
        <v>0</v>
      </c>
      <c r="G4361" s="87">
        <v>0</v>
      </c>
      <c r="H4361" s="88">
        <v>0</v>
      </c>
      <c r="I4361" s="87">
        <v>0</v>
      </c>
      <c r="J4361" s="88">
        <v>0</v>
      </c>
      <c r="K4361" s="87">
        <v>0</v>
      </c>
      <c r="L4361" s="88">
        <v>0</v>
      </c>
      <c r="M4361" s="87">
        <v>0</v>
      </c>
      <c r="N4361" s="88">
        <v>0</v>
      </c>
      <c r="O4361" s="87">
        <v>0</v>
      </c>
      <c r="P4361" s="88">
        <v>0</v>
      </c>
      <c r="Q4361" s="87">
        <v>0</v>
      </c>
      <c r="R4361" s="88">
        <v>0</v>
      </c>
      <c r="S4361" s="87">
        <v>0</v>
      </c>
      <c r="T4361" s="88">
        <v>0</v>
      </c>
      <c r="U4361" s="87">
        <v>0</v>
      </c>
      <c r="V4361" s="88">
        <v>0</v>
      </c>
      <c r="W4361" s="87">
        <v>0</v>
      </c>
      <c r="X4361" s="88">
        <v>0</v>
      </c>
      <c r="Y4361" s="87">
        <v>0</v>
      </c>
      <c r="Z4361" s="88">
        <v>0</v>
      </c>
      <c r="AA4361" s="87">
        <v>0</v>
      </c>
      <c r="AB4361" s="88">
        <v>0</v>
      </c>
      <c r="AC4361" s="58"/>
      <c r="AD4361" s="59">
        <f t="shared" si="91"/>
        <v>0</v>
      </c>
      <c r="AE4361" s="58"/>
    </row>
    <row r="4362" spans="2:31" x14ac:dyDescent="0.3">
      <c r="B4362" s="4" t="s">
        <v>298</v>
      </c>
      <c r="C4362" s="4"/>
      <c r="D4362" s="4"/>
      <c r="E4362" s="87">
        <v>0</v>
      </c>
      <c r="F4362" s="88">
        <v>0</v>
      </c>
      <c r="G4362" s="87">
        <v>0</v>
      </c>
      <c r="H4362" s="88">
        <v>0</v>
      </c>
      <c r="I4362" s="87">
        <v>0</v>
      </c>
      <c r="J4362" s="88">
        <v>0</v>
      </c>
      <c r="K4362" s="87">
        <v>0</v>
      </c>
      <c r="L4362" s="88">
        <v>0</v>
      </c>
      <c r="M4362" s="87">
        <v>0</v>
      </c>
      <c r="N4362" s="88">
        <v>0</v>
      </c>
      <c r="O4362" s="87">
        <v>0</v>
      </c>
      <c r="P4362" s="88">
        <v>0</v>
      </c>
      <c r="Q4362" s="87">
        <v>0</v>
      </c>
      <c r="R4362" s="88">
        <v>0</v>
      </c>
      <c r="S4362" s="87">
        <v>0</v>
      </c>
      <c r="T4362" s="88">
        <v>0</v>
      </c>
      <c r="U4362" s="87">
        <v>0</v>
      </c>
      <c r="V4362" s="88">
        <v>0</v>
      </c>
      <c r="W4362" s="87">
        <v>0</v>
      </c>
      <c r="X4362" s="88">
        <v>0</v>
      </c>
      <c r="Y4362" s="87">
        <v>0</v>
      </c>
      <c r="Z4362" s="88">
        <v>0</v>
      </c>
      <c r="AA4362" s="87">
        <v>0</v>
      </c>
      <c r="AB4362" s="88">
        <v>0</v>
      </c>
      <c r="AC4362" s="58"/>
      <c r="AD4362" s="59">
        <f t="shared" si="91"/>
        <v>0</v>
      </c>
      <c r="AE4362" s="58"/>
    </row>
    <row r="4363" spans="2:31" x14ac:dyDescent="0.3">
      <c r="B4363" s="4" t="s">
        <v>185</v>
      </c>
      <c r="C4363" s="4"/>
      <c r="D4363" s="4"/>
      <c r="E4363" s="87">
        <v>0</v>
      </c>
      <c r="F4363" s="88">
        <v>0</v>
      </c>
      <c r="G4363" s="87">
        <v>0</v>
      </c>
      <c r="H4363" s="88">
        <v>0</v>
      </c>
      <c r="I4363" s="87">
        <v>0</v>
      </c>
      <c r="J4363" s="88">
        <v>0</v>
      </c>
      <c r="K4363" s="87">
        <v>0</v>
      </c>
      <c r="L4363" s="88">
        <v>0</v>
      </c>
      <c r="M4363" s="87">
        <v>0</v>
      </c>
      <c r="N4363" s="88">
        <v>0</v>
      </c>
      <c r="O4363" s="87">
        <v>0</v>
      </c>
      <c r="P4363" s="88">
        <v>4.0497155160041682</v>
      </c>
      <c r="Q4363" s="87">
        <v>8.9994310320083386</v>
      </c>
      <c r="R4363" s="88">
        <v>8.9995182301679293</v>
      </c>
      <c r="S4363" s="87">
        <v>7.4996651348459018</v>
      </c>
      <c r="T4363" s="88">
        <v>0</v>
      </c>
      <c r="U4363" s="87">
        <v>0</v>
      </c>
      <c r="V4363" s="88">
        <v>0</v>
      </c>
      <c r="W4363" s="87">
        <v>0</v>
      </c>
      <c r="X4363" s="88">
        <v>0</v>
      </c>
      <c r="Y4363" s="87">
        <v>0</v>
      </c>
      <c r="Z4363" s="88">
        <v>0</v>
      </c>
      <c r="AA4363" s="87">
        <v>0</v>
      </c>
      <c r="AB4363" s="88">
        <v>0</v>
      </c>
      <c r="AC4363" s="58"/>
      <c r="AD4363" s="59">
        <f t="shared" si="91"/>
        <v>29.54832991302634</v>
      </c>
      <c r="AE4363" s="58"/>
    </row>
    <row r="4364" spans="2:31" x14ac:dyDescent="0.3">
      <c r="B4364" s="4" t="s">
        <v>186</v>
      </c>
      <c r="C4364" s="4"/>
      <c r="D4364" s="4"/>
      <c r="E4364" s="87">
        <v>0</v>
      </c>
      <c r="F4364" s="88">
        <v>0</v>
      </c>
      <c r="G4364" s="87">
        <v>0</v>
      </c>
      <c r="H4364" s="88">
        <v>0</v>
      </c>
      <c r="I4364" s="87">
        <v>0</v>
      </c>
      <c r="J4364" s="88">
        <v>0</v>
      </c>
      <c r="K4364" s="87">
        <v>0</v>
      </c>
      <c r="L4364" s="88">
        <v>0</v>
      </c>
      <c r="M4364" s="87">
        <v>0</v>
      </c>
      <c r="N4364" s="88">
        <v>0</v>
      </c>
      <c r="O4364" s="87">
        <v>0</v>
      </c>
      <c r="P4364" s="88">
        <v>0</v>
      </c>
      <c r="Q4364" s="87">
        <v>0</v>
      </c>
      <c r="R4364" s="88">
        <v>0</v>
      </c>
      <c r="S4364" s="87">
        <v>0</v>
      </c>
      <c r="T4364" s="88">
        <v>0</v>
      </c>
      <c r="U4364" s="87">
        <v>0</v>
      </c>
      <c r="V4364" s="88">
        <v>2.8713333333333337</v>
      </c>
      <c r="W4364" s="87">
        <v>6.9082499999999989</v>
      </c>
      <c r="X4364" s="88">
        <v>2.1229375000000004</v>
      </c>
      <c r="Y4364" s="87">
        <v>0</v>
      </c>
      <c r="Z4364" s="88">
        <v>0</v>
      </c>
      <c r="AA4364" s="87">
        <v>0</v>
      </c>
      <c r="AB4364" s="88">
        <v>0</v>
      </c>
      <c r="AC4364" s="58"/>
      <c r="AD4364" s="59">
        <f t="shared" si="91"/>
        <v>11.902520833333334</v>
      </c>
      <c r="AE4364" s="58"/>
    </row>
    <row r="4365" spans="2:31" x14ac:dyDescent="0.3">
      <c r="B4365" s="4" t="s">
        <v>170</v>
      </c>
      <c r="C4365" s="4"/>
      <c r="D4365" s="4"/>
      <c r="E4365" s="87">
        <v>0</v>
      </c>
      <c r="F4365" s="88">
        <v>0</v>
      </c>
      <c r="G4365" s="87">
        <v>0</v>
      </c>
      <c r="H4365" s="88">
        <v>0</v>
      </c>
      <c r="I4365" s="87">
        <v>0</v>
      </c>
      <c r="J4365" s="88">
        <v>0</v>
      </c>
      <c r="K4365" s="87">
        <v>0</v>
      </c>
      <c r="L4365" s="88">
        <v>0</v>
      </c>
      <c r="M4365" s="87">
        <v>0</v>
      </c>
      <c r="N4365" s="88">
        <v>0</v>
      </c>
      <c r="O4365" s="87">
        <v>0</v>
      </c>
      <c r="P4365" s="88">
        <v>0</v>
      </c>
      <c r="Q4365" s="87">
        <v>0</v>
      </c>
      <c r="R4365" s="88">
        <v>0</v>
      </c>
      <c r="S4365" s="87">
        <v>0</v>
      </c>
      <c r="T4365" s="88">
        <v>0</v>
      </c>
      <c r="U4365" s="87">
        <v>0</v>
      </c>
      <c r="V4365" s="88">
        <v>0</v>
      </c>
      <c r="W4365" s="87">
        <v>0</v>
      </c>
      <c r="X4365" s="88">
        <v>0</v>
      </c>
      <c r="Y4365" s="87">
        <v>0</v>
      </c>
      <c r="Z4365" s="88">
        <v>0</v>
      </c>
      <c r="AA4365" s="87">
        <v>0</v>
      </c>
      <c r="AB4365" s="88">
        <v>0</v>
      </c>
      <c r="AC4365" s="58"/>
      <c r="AD4365" s="59">
        <f t="shared" si="91"/>
        <v>0</v>
      </c>
      <c r="AE4365" s="58"/>
    </row>
    <row r="4366" spans="2:31" x14ac:dyDescent="0.3">
      <c r="B4366" s="4" t="s">
        <v>171</v>
      </c>
      <c r="C4366" s="4"/>
      <c r="D4366" s="4"/>
      <c r="E4366" s="87">
        <v>0</v>
      </c>
      <c r="F4366" s="88">
        <v>0.10102647058823516</v>
      </c>
      <c r="G4366" s="87">
        <v>0.28498692810457488</v>
      </c>
      <c r="H4366" s="88">
        <v>0.31501143790849651</v>
      </c>
      <c r="I4366" s="87">
        <v>0.16665032679738545</v>
      </c>
      <c r="J4366" s="88">
        <v>0</v>
      </c>
      <c r="K4366" s="87">
        <v>0</v>
      </c>
      <c r="L4366" s="88">
        <v>0.20780964052287593</v>
      </c>
      <c r="M4366" s="87">
        <v>0.98106372549019627</v>
      </c>
      <c r="N4366" s="88">
        <v>0.79614705882352965</v>
      </c>
      <c r="O4366" s="87">
        <v>0</v>
      </c>
      <c r="P4366" s="88">
        <v>0</v>
      </c>
      <c r="Q4366" s="87">
        <v>0</v>
      </c>
      <c r="R4366" s="88">
        <v>0</v>
      </c>
      <c r="S4366" s="87">
        <v>0</v>
      </c>
      <c r="T4366" s="88">
        <v>0</v>
      </c>
      <c r="U4366" s="87">
        <v>0</v>
      </c>
      <c r="V4366" s="88">
        <v>0</v>
      </c>
      <c r="W4366" s="87">
        <v>0</v>
      </c>
      <c r="X4366" s="88">
        <v>0</v>
      </c>
      <c r="Y4366" s="87">
        <v>0</v>
      </c>
      <c r="Z4366" s="88">
        <v>0</v>
      </c>
      <c r="AA4366" s="87">
        <v>0</v>
      </c>
      <c r="AB4366" s="88">
        <v>0</v>
      </c>
      <c r="AC4366" s="58"/>
      <c r="AD4366" s="59">
        <f t="shared" si="91"/>
        <v>2.8526955882352936</v>
      </c>
      <c r="AE4366" s="58"/>
    </row>
    <row r="4367" spans="2:31" x14ac:dyDescent="0.3">
      <c r="B4367" s="4" t="s">
        <v>172</v>
      </c>
      <c r="C4367" s="4"/>
      <c r="D4367" s="4"/>
      <c r="E4367" s="87">
        <v>0</v>
      </c>
      <c r="F4367" s="88">
        <v>0.10102647058823516</v>
      </c>
      <c r="G4367" s="87">
        <v>0.28498692810457488</v>
      </c>
      <c r="H4367" s="88">
        <v>0.31501143790849651</v>
      </c>
      <c r="I4367" s="87">
        <v>0.16665032679738545</v>
      </c>
      <c r="J4367" s="88">
        <v>0</v>
      </c>
      <c r="K4367" s="87">
        <v>0</v>
      </c>
      <c r="L4367" s="88">
        <v>0.20780964052287593</v>
      </c>
      <c r="M4367" s="87">
        <v>0.98106372549019627</v>
      </c>
      <c r="N4367" s="88">
        <v>0.79614705882352965</v>
      </c>
      <c r="O4367" s="87">
        <v>0</v>
      </c>
      <c r="P4367" s="88">
        <v>0</v>
      </c>
      <c r="Q4367" s="87">
        <v>0</v>
      </c>
      <c r="R4367" s="88">
        <v>0</v>
      </c>
      <c r="S4367" s="87">
        <v>0</v>
      </c>
      <c r="T4367" s="88">
        <v>0</v>
      </c>
      <c r="U4367" s="87">
        <v>0</v>
      </c>
      <c r="V4367" s="88">
        <v>0</v>
      </c>
      <c r="W4367" s="87">
        <v>0</v>
      </c>
      <c r="X4367" s="88">
        <v>0</v>
      </c>
      <c r="Y4367" s="87">
        <v>0</v>
      </c>
      <c r="Z4367" s="88">
        <v>0</v>
      </c>
      <c r="AA4367" s="87">
        <v>0</v>
      </c>
      <c r="AB4367" s="88">
        <v>0</v>
      </c>
      <c r="AC4367" s="58"/>
      <c r="AD4367" s="59">
        <f t="shared" si="91"/>
        <v>2.8526955882352936</v>
      </c>
      <c r="AE4367" s="58"/>
    </row>
    <row r="4368" spans="2:31" x14ac:dyDescent="0.3">
      <c r="B4368" s="4" t="s">
        <v>173</v>
      </c>
      <c r="C4368" s="4"/>
      <c r="D4368" s="4"/>
      <c r="E4368" s="87">
        <v>0</v>
      </c>
      <c r="F4368" s="88">
        <v>1.871038885677597E-4</v>
      </c>
      <c r="G4368" s="87">
        <v>0</v>
      </c>
      <c r="H4368" s="88">
        <v>0</v>
      </c>
      <c r="I4368" s="87">
        <v>0</v>
      </c>
      <c r="J4368" s="88">
        <v>0</v>
      </c>
      <c r="K4368" s="87">
        <v>0</v>
      </c>
      <c r="L4368" s="88">
        <v>1.0942810457516335E-2</v>
      </c>
      <c r="M4368" s="87">
        <v>0.64043276244518832</v>
      </c>
      <c r="N4368" s="88">
        <v>1.7060294117647063</v>
      </c>
      <c r="O4368" s="87">
        <v>0</v>
      </c>
      <c r="P4368" s="88">
        <v>0</v>
      </c>
      <c r="Q4368" s="87">
        <v>0</v>
      </c>
      <c r="R4368" s="88">
        <v>0</v>
      </c>
      <c r="S4368" s="87">
        <v>0</v>
      </c>
      <c r="T4368" s="88">
        <v>0</v>
      </c>
      <c r="U4368" s="87">
        <v>0</v>
      </c>
      <c r="V4368" s="88">
        <v>0</v>
      </c>
      <c r="W4368" s="87">
        <v>0</v>
      </c>
      <c r="X4368" s="88">
        <v>0</v>
      </c>
      <c r="Y4368" s="87">
        <v>0</v>
      </c>
      <c r="Z4368" s="88">
        <v>0</v>
      </c>
      <c r="AA4368" s="87">
        <v>0</v>
      </c>
      <c r="AB4368" s="88">
        <v>0</v>
      </c>
      <c r="AC4368" s="58"/>
      <c r="AD4368" s="59">
        <f t="shared" si="91"/>
        <v>2.3575920885559789</v>
      </c>
      <c r="AE4368" s="58"/>
    </row>
    <row r="4369" spans="2:31" x14ac:dyDescent="0.3">
      <c r="B4369" s="4" t="s">
        <v>174</v>
      </c>
      <c r="C4369" s="4"/>
      <c r="D4369" s="4"/>
      <c r="E4369" s="87">
        <v>0</v>
      </c>
      <c r="F4369" s="88">
        <v>0</v>
      </c>
      <c r="G4369" s="87">
        <v>0</v>
      </c>
      <c r="H4369" s="88">
        <v>0</v>
      </c>
      <c r="I4369" s="87">
        <v>0</v>
      </c>
      <c r="J4369" s="88">
        <v>0</v>
      </c>
      <c r="K4369" s="87">
        <v>0</v>
      </c>
      <c r="L4369" s="88">
        <v>0</v>
      </c>
      <c r="M4369" s="87">
        <v>0</v>
      </c>
      <c r="N4369" s="88">
        <v>0</v>
      </c>
      <c r="O4369" s="87">
        <v>0</v>
      </c>
      <c r="P4369" s="88">
        <v>0</v>
      </c>
      <c r="Q4369" s="87">
        <v>0</v>
      </c>
      <c r="R4369" s="88">
        <v>0</v>
      </c>
      <c r="S4369" s="87">
        <v>0</v>
      </c>
      <c r="T4369" s="88">
        <v>0</v>
      </c>
      <c r="U4369" s="87">
        <v>0</v>
      </c>
      <c r="V4369" s="88">
        <v>0</v>
      </c>
      <c r="W4369" s="87">
        <v>0</v>
      </c>
      <c r="X4369" s="88">
        <v>0</v>
      </c>
      <c r="Y4369" s="87">
        <v>0</v>
      </c>
      <c r="Z4369" s="88">
        <v>0</v>
      </c>
      <c r="AA4369" s="87">
        <v>0</v>
      </c>
      <c r="AB4369" s="88">
        <v>0</v>
      </c>
      <c r="AC4369" s="58"/>
      <c r="AD4369" s="59">
        <f t="shared" si="91"/>
        <v>0</v>
      </c>
      <c r="AE4369" s="58"/>
    </row>
    <row r="4370" spans="2:31" x14ac:dyDescent="0.3">
      <c r="B4370" s="4" t="s">
        <v>194</v>
      </c>
      <c r="C4370" s="4"/>
      <c r="D4370" s="4"/>
      <c r="E4370" s="87">
        <v>0</v>
      </c>
      <c r="F4370" s="88">
        <v>0</v>
      </c>
      <c r="G4370" s="87">
        <v>0</v>
      </c>
      <c r="H4370" s="88">
        <v>0</v>
      </c>
      <c r="I4370" s="87">
        <v>0</v>
      </c>
      <c r="J4370" s="88">
        <v>0</v>
      </c>
      <c r="K4370" s="87">
        <v>0</v>
      </c>
      <c r="L4370" s="88">
        <v>0</v>
      </c>
      <c r="M4370" s="87">
        <v>0</v>
      </c>
      <c r="N4370" s="88">
        <v>0</v>
      </c>
      <c r="O4370" s="87">
        <v>0</v>
      </c>
      <c r="P4370" s="88">
        <v>0</v>
      </c>
      <c r="Q4370" s="87">
        <v>0</v>
      </c>
      <c r="R4370" s="88">
        <v>0</v>
      </c>
      <c r="S4370" s="87">
        <v>0</v>
      </c>
      <c r="T4370" s="88">
        <v>0</v>
      </c>
      <c r="U4370" s="87">
        <v>0</v>
      </c>
      <c r="V4370" s="88">
        <v>0</v>
      </c>
      <c r="W4370" s="87">
        <v>0</v>
      </c>
      <c r="X4370" s="88">
        <v>0</v>
      </c>
      <c r="Y4370" s="87">
        <v>0</v>
      </c>
      <c r="Z4370" s="88">
        <v>0</v>
      </c>
      <c r="AA4370" s="87">
        <v>0</v>
      </c>
      <c r="AB4370" s="88">
        <v>0</v>
      </c>
      <c r="AC4370" s="58"/>
      <c r="AD4370" s="59">
        <f t="shared" si="91"/>
        <v>0</v>
      </c>
      <c r="AE4370" s="58"/>
    </row>
    <row r="4371" spans="2:31" x14ac:dyDescent="0.3">
      <c r="B4371" s="4" t="s">
        <v>195</v>
      </c>
      <c r="C4371" s="4"/>
      <c r="D4371" s="4"/>
      <c r="E4371" s="87">
        <v>0</v>
      </c>
      <c r="F4371" s="88">
        <v>0</v>
      </c>
      <c r="G4371" s="87">
        <v>0</v>
      </c>
      <c r="H4371" s="88">
        <v>0</v>
      </c>
      <c r="I4371" s="87">
        <v>0</v>
      </c>
      <c r="J4371" s="88">
        <v>0</v>
      </c>
      <c r="K4371" s="87">
        <v>0</v>
      </c>
      <c r="L4371" s="88">
        <v>0</v>
      </c>
      <c r="M4371" s="87">
        <v>0</v>
      </c>
      <c r="N4371" s="88">
        <v>0</v>
      </c>
      <c r="O4371" s="87">
        <v>0</v>
      </c>
      <c r="P4371" s="88">
        <v>0</v>
      </c>
      <c r="Q4371" s="87">
        <v>0</v>
      </c>
      <c r="R4371" s="88">
        <v>0</v>
      </c>
      <c r="S4371" s="87">
        <v>0</v>
      </c>
      <c r="T4371" s="88">
        <v>0</v>
      </c>
      <c r="U4371" s="87">
        <v>0</v>
      </c>
      <c r="V4371" s="88">
        <v>0</v>
      </c>
      <c r="W4371" s="87">
        <v>0</v>
      </c>
      <c r="X4371" s="88">
        <v>0</v>
      </c>
      <c r="Y4371" s="87">
        <v>0</v>
      </c>
      <c r="Z4371" s="88">
        <v>0</v>
      </c>
      <c r="AA4371" s="87">
        <v>0</v>
      </c>
      <c r="AB4371" s="88">
        <v>0</v>
      </c>
      <c r="AC4371" s="58"/>
      <c r="AD4371" s="59">
        <f t="shared" si="91"/>
        <v>0</v>
      </c>
      <c r="AE4371" s="58"/>
    </row>
    <row r="4372" spans="2:31" x14ac:dyDescent="0.3">
      <c r="B4372" s="4" t="s">
        <v>153</v>
      </c>
      <c r="C4372" s="4"/>
      <c r="D4372" s="4"/>
      <c r="E4372" s="87">
        <v>0</v>
      </c>
      <c r="F4372" s="88">
        <v>0</v>
      </c>
      <c r="G4372" s="87">
        <v>0</v>
      </c>
      <c r="H4372" s="88">
        <v>0</v>
      </c>
      <c r="I4372" s="87">
        <v>0</v>
      </c>
      <c r="J4372" s="88">
        <v>0</v>
      </c>
      <c r="K4372" s="87">
        <v>0</v>
      </c>
      <c r="L4372" s="88">
        <v>0</v>
      </c>
      <c r="M4372" s="87">
        <v>0</v>
      </c>
      <c r="N4372" s="88">
        <v>0</v>
      </c>
      <c r="O4372" s="87">
        <v>0</v>
      </c>
      <c r="P4372" s="88">
        <v>0</v>
      </c>
      <c r="Q4372" s="87">
        <v>0</v>
      </c>
      <c r="R4372" s="88">
        <v>0</v>
      </c>
      <c r="S4372" s="87">
        <v>0</v>
      </c>
      <c r="T4372" s="88">
        <v>0</v>
      </c>
      <c r="U4372" s="87">
        <v>0</v>
      </c>
      <c r="V4372" s="88">
        <v>0</v>
      </c>
      <c r="W4372" s="87">
        <v>0</v>
      </c>
      <c r="X4372" s="88">
        <v>0</v>
      </c>
      <c r="Y4372" s="87">
        <v>0</v>
      </c>
      <c r="Z4372" s="88">
        <v>0</v>
      </c>
      <c r="AA4372" s="87">
        <v>0</v>
      </c>
      <c r="AB4372" s="88">
        <v>0</v>
      </c>
      <c r="AC4372" s="58"/>
      <c r="AD4372" s="59">
        <f t="shared" si="91"/>
        <v>0</v>
      </c>
      <c r="AE4372" s="58"/>
    </row>
    <row r="4373" spans="2:31" x14ac:dyDescent="0.3">
      <c r="B4373" s="4" t="s">
        <v>154</v>
      </c>
      <c r="C4373" s="4"/>
      <c r="D4373" s="4"/>
      <c r="E4373" s="87">
        <v>0</v>
      </c>
      <c r="F4373" s="88">
        <v>0</v>
      </c>
      <c r="G4373" s="87">
        <v>0</v>
      </c>
      <c r="H4373" s="88">
        <v>0</v>
      </c>
      <c r="I4373" s="87">
        <v>0</v>
      </c>
      <c r="J4373" s="88">
        <v>0</v>
      </c>
      <c r="K4373" s="87">
        <v>0</v>
      </c>
      <c r="L4373" s="88">
        <v>0</v>
      </c>
      <c r="M4373" s="87">
        <v>0</v>
      </c>
      <c r="N4373" s="88">
        <v>0</v>
      </c>
      <c r="O4373" s="87">
        <v>0</v>
      </c>
      <c r="P4373" s="88">
        <v>0</v>
      </c>
      <c r="Q4373" s="87">
        <v>0</v>
      </c>
      <c r="R4373" s="88">
        <v>0</v>
      </c>
      <c r="S4373" s="87">
        <v>0</v>
      </c>
      <c r="T4373" s="88">
        <v>0</v>
      </c>
      <c r="U4373" s="87">
        <v>0</v>
      </c>
      <c r="V4373" s="88">
        <v>0</v>
      </c>
      <c r="W4373" s="87">
        <v>0</v>
      </c>
      <c r="X4373" s="88">
        <v>0</v>
      </c>
      <c r="Y4373" s="87">
        <v>0</v>
      </c>
      <c r="Z4373" s="88">
        <v>0</v>
      </c>
      <c r="AA4373" s="87">
        <v>0</v>
      </c>
      <c r="AB4373" s="88">
        <v>0</v>
      </c>
      <c r="AC4373" s="58"/>
      <c r="AD4373" s="59">
        <f t="shared" si="91"/>
        <v>0</v>
      </c>
      <c r="AE4373" s="58"/>
    </row>
    <row r="4374" spans="2:31" x14ac:dyDescent="0.3">
      <c r="B4374" s="4" t="s">
        <v>175</v>
      </c>
      <c r="C4374" s="4"/>
      <c r="D4374" s="4"/>
      <c r="E4374" s="87">
        <v>0</v>
      </c>
      <c r="F4374" s="88">
        <v>0</v>
      </c>
      <c r="G4374" s="87">
        <v>0</v>
      </c>
      <c r="H4374" s="88">
        <v>0</v>
      </c>
      <c r="I4374" s="87">
        <v>0</v>
      </c>
      <c r="J4374" s="88">
        <v>0</v>
      </c>
      <c r="K4374" s="87">
        <v>0</v>
      </c>
      <c r="L4374" s="88">
        <v>0</v>
      </c>
      <c r="M4374" s="87">
        <v>0.29126311408148858</v>
      </c>
      <c r="N4374" s="88">
        <v>1.4895045704311791</v>
      </c>
      <c r="O4374" s="87">
        <v>0</v>
      </c>
      <c r="P4374" s="88">
        <v>0</v>
      </c>
      <c r="Q4374" s="87">
        <v>0</v>
      </c>
      <c r="R4374" s="88">
        <v>0</v>
      </c>
      <c r="S4374" s="87">
        <v>0</v>
      </c>
      <c r="T4374" s="88">
        <v>0</v>
      </c>
      <c r="U4374" s="87">
        <v>0</v>
      </c>
      <c r="V4374" s="88">
        <v>0</v>
      </c>
      <c r="W4374" s="87">
        <v>0</v>
      </c>
      <c r="X4374" s="88">
        <v>0</v>
      </c>
      <c r="Y4374" s="87">
        <v>0</v>
      </c>
      <c r="Z4374" s="88">
        <v>0</v>
      </c>
      <c r="AA4374" s="87">
        <v>0</v>
      </c>
      <c r="AB4374" s="88">
        <v>0</v>
      </c>
      <c r="AC4374" s="58"/>
      <c r="AD4374" s="59">
        <f t="shared" si="91"/>
        <v>1.7807676845126676</v>
      </c>
      <c r="AE4374" s="58"/>
    </row>
    <row r="4375" spans="2:31" x14ac:dyDescent="0.3">
      <c r="B4375" s="4" t="s">
        <v>176</v>
      </c>
      <c r="C4375" s="4"/>
      <c r="D4375" s="4"/>
      <c r="E4375" s="87">
        <v>0</v>
      </c>
      <c r="F4375" s="88">
        <v>0</v>
      </c>
      <c r="G4375" s="87">
        <v>0</v>
      </c>
      <c r="H4375" s="88">
        <v>0</v>
      </c>
      <c r="I4375" s="87">
        <v>0</v>
      </c>
      <c r="J4375" s="88">
        <v>0</v>
      </c>
      <c r="K4375" s="87">
        <v>0</v>
      </c>
      <c r="L4375" s="88">
        <v>0</v>
      </c>
      <c r="M4375" s="87">
        <v>0</v>
      </c>
      <c r="N4375" s="88">
        <v>1.343573395411173</v>
      </c>
      <c r="O4375" s="87">
        <v>0</v>
      </c>
      <c r="P4375" s="88">
        <v>0</v>
      </c>
      <c r="Q4375" s="87">
        <v>0</v>
      </c>
      <c r="R4375" s="88">
        <v>0</v>
      </c>
      <c r="S4375" s="87">
        <v>0</v>
      </c>
      <c r="T4375" s="88">
        <v>0</v>
      </c>
      <c r="U4375" s="87">
        <v>0</v>
      </c>
      <c r="V4375" s="88">
        <v>0</v>
      </c>
      <c r="W4375" s="87">
        <v>0</v>
      </c>
      <c r="X4375" s="88">
        <v>0</v>
      </c>
      <c r="Y4375" s="87">
        <v>0</v>
      </c>
      <c r="Z4375" s="88">
        <v>0</v>
      </c>
      <c r="AA4375" s="87">
        <v>0</v>
      </c>
      <c r="AB4375" s="88">
        <v>0</v>
      </c>
      <c r="AC4375" s="58"/>
      <c r="AD4375" s="59">
        <f t="shared" si="91"/>
        <v>1.343573395411173</v>
      </c>
      <c r="AE4375" s="58"/>
    </row>
    <row r="4376" spans="2:31" x14ac:dyDescent="0.3">
      <c r="B4376" s="4" t="s">
        <v>177</v>
      </c>
      <c r="C4376" s="4"/>
      <c r="D4376" s="4"/>
      <c r="E4376" s="87">
        <v>0</v>
      </c>
      <c r="F4376" s="88">
        <v>0</v>
      </c>
      <c r="G4376" s="87">
        <v>0</v>
      </c>
      <c r="H4376" s="88">
        <v>0</v>
      </c>
      <c r="I4376" s="87">
        <v>0</v>
      </c>
      <c r="J4376" s="88">
        <v>0</v>
      </c>
      <c r="K4376" s="87">
        <v>0</v>
      </c>
      <c r="L4376" s="88">
        <v>0</v>
      </c>
      <c r="M4376" s="87">
        <v>0</v>
      </c>
      <c r="N4376" s="88">
        <v>0</v>
      </c>
      <c r="O4376" s="87">
        <v>0</v>
      </c>
      <c r="P4376" s="88">
        <v>0</v>
      </c>
      <c r="Q4376" s="87">
        <v>0</v>
      </c>
      <c r="R4376" s="88">
        <v>0</v>
      </c>
      <c r="S4376" s="87">
        <v>0</v>
      </c>
      <c r="T4376" s="88">
        <v>0</v>
      </c>
      <c r="U4376" s="87">
        <v>0</v>
      </c>
      <c r="V4376" s="88">
        <v>0</v>
      </c>
      <c r="W4376" s="87">
        <v>0</v>
      </c>
      <c r="X4376" s="88">
        <v>0</v>
      </c>
      <c r="Y4376" s="87">
        <v>0</v>
      </c>
      <c r="Z4376" s="88">
        <v>0</v>
      </c>
      <c r="AA4376" s="87">
        <v>0</v>
      </c>
      <c r="AB4376" s="88">
        <v>0</v>
      </c>
      <c r="AC4376" s="58"/>
      <c r="AD4376" s="59">
        <f t="shared" si="91"/>
        <v>0</v>
      </c>
      <c r="AE4376" s="58"/>
    </row>
    <row r="4377" spans="2:31" x14ac:dyDescent="0.3">
      <c r="B4377" s="4" t="s">
        <v>212</v>
      </c>
      <c r="C4377" s="4"/>
      <c r="D4377" s="4"/>
      <c r="E4377" s="87">
        <v>0</v>
      </c>
      <c r="F4377" s="88">
        <v>0</v>
      </c>
      <c r="G4377" s="87">
        <v>0</v>
      </c>
      <c r="H4377" s="88">
        <v>0</v>
      </c>
      <c r="I4377" s="87">
        <v>0</v>
      </c>
      <c r="J4377" s="88">
        <v>0</v>
      </c>
      <c r="K4377" s="87">
        <v>0</v>
      </c>
      <c r="L4377" s="88">
        <v>0</v>
      </c>
      <c r="M4377" s="87">
        <v>0</v>
      </c>
      <c r="N4377" s="88">
        <v>0</v>
      </c>
      <c r="O4377" s="87">
        <v>0</v>
      </c>
      <c r="P4377" s="88">
        <v>0</v>
      </c>
      <c r="Q4377" s="87">
        <v>0</v>
      </c>
      <c r="R4377" s="88">
        <v>0</v>
      </c>
      <c r="S4377" s="87">
        <v>0</v>
      </c>
      <c r="T4377" s="88">
        <v>0</v>
      </c>
      <c r="U4377" s="87">
        <v>0</v>
      </c>
      <c r="V4377" s="88">
        <v>0</v>
      </c>
      <c r="W4377" s="87">
        <v>0</v>
      </c>
      <c r="X4377" s="88">
        <v>0</v>
      </c>
      <c r="Y4377" s="87">
        <v>0</v>
      </c>
      <c r="Z4377" s="88">
        <v>0</v>
      </c>
      <c r="AA4377" s="87">
        <v>0</v>
      </c>
      <c r="AB4377" s="88">
        <v>0</v>
      </c>
      <c r="AC4377" s="58"/>
      <c r="AD4377" s="59">
        <f t="shared" si="91"/>
        <v>0</v>
      </c>
      <c r="AE4377" s="58"/>
    </row>
    <row r="4378" spans="2:31" x14ac:dyDescent="0.3">
      <c r="B4378" s="4" t="s">
        <v>213</v>
      </c>
      <c r="C4378" s="4"/>
      <c r="D4378" s="4"/>
      <c r="E4378" s="87">
        <v>0</v>
      </c>
      <c r="F4378" s="88">
        <v>0</v>
      </c>
      <c r="G4378" s="87">
        <v>0</v>
      </c>
      <c r="H4378" s="88">
        <v>0</v>
      </c>
      <c r="I4378" s="87">
        <v>0</v>
      </c>
      <c r="J4378" s="88">
        <v>0</v>
      </c>
      <c r="K4378" s="87">
        <v>0</v>
      </c>
      <c r="L4378" s="88">
        <v>1.827604166666666</v>
      </c>
      <c r="M4378" s="87">
        <v>3.7601236979166668</v>
      </c>
      <c r="N4378" s="88">
        <v>6.2304687499999997E-2</v>
      </c>
      <c r="O4378" s="87">
        <v>0</v>
      </c>
      <c r="P4378" s="88">
        <v>0</v>
      </c>
      <c r="Q4378" s="87">
        <v>0</v>
      </c>
      <c r="R4378" s="88">
        <v>0</v>
      </c>
      <c r="S4378" s="87">
        <v>0</v>
      </c>
      <c r="T4378" s="88">
        <v>0</v>
      </c>
      <c r="U4378" s="87">
        <v>0</v>
      </c>
      <c r="V4378" s="88">
        <v>0</v>
      </c>
      <c r="W4378" s="87">
        <v>0</v>
      </c>
      <c r="X4378" s="88">
        <v>0</v>
      </c>
      <c r="Y4378" s="87">
        <v>0</v>
      </c>
      <c r="Z4378" s="88">
        <v>0</v>
      </c>
      <c r="AA4378" s="87">
        <v>0</v>
      </c>
      <c r="AB4378" s="88">
        <v>0</v>
      </c>
      <c r="AC4378" s="58"/>
      <c r="AD4378" s="59">
        <f t="shared" si="91"/>
        <v>5.6500325520833332</v>
      </c>
      <c r="AE4378" s="58"/>
    </row>
    <row r="4379" spans="2:31" x14ac:dyDescent="0.3">
      <c r="B4379" s="4" t="s">
        <v>214</v>
      </c>
      <c r="C4379" s="4"/>
      <c r="D4379" s="4"/>
      <c r="E4379" s="87">
        <v>0</v>
      </c>
      <c r="F4379" s="88">
        <v>0</v>
      </c>
      <c r="G4379" s="87">
        <v>0</v>
      </c>
      <c r="H4379" s="88">
        <v>0</v>
      </c>
      <c r="I4379" s="87">
        <v>0</v>
      </c>
      <c r="J4379" s="88">
        <v>0</v>
      </c>
      <c r="K4379" s="87">
        <v>0</v>
      </c>
      <c r="L4379" s="88">
        <v>0</v>
      </c>
      <c r="M4379" s="87">
        <v>0</v>
      </c>
      <c r="N4379" s="88">
        <v>0</v>
      </c>
      <c r="O4379" s="87">
        <v>0</v>
      </c>
      <c r="P4379" s="88">
        <v>0</v>
      </c>
      <c r="Q4379" s="87">
        <v>0</v>
      </c>
      <c r="R4379" s="88">
        <v>0</v>
      </c>
      <c r="S4379" s="87">
        <v>0</v>
      </c>
      <c r="T4379" s="88">
        <v>0</v>
      </c>
      <c r="U4379" s="87">
        <v>0</v>
      </c>
      <c r="V4379" s="88">
        <v>0</v>
      </c>
      <c r="W4379" s="87">
        <v>0</v>
      </c>
      <c r="X4379" s="88">
        <v>0</v>
      </c>
      <c r="Y4379" s="87">
        <v>0</v>
      </c>
      <c r="Z4379" s="88">
        <v>0</v>
      </c>
      <c r="AA4379" s="87">
        <v>0</v>
      </c>
      <c r="AB4379" s="88">
        <v>0</v>
      </c>
      <c r="AC4379" s="58"/>
      <c r="AD4379" s="59">
        <f t="shared" si="91"/>
        <v>0</v>
      </c>
      <c r="AE4379" s="58"/>
    </row>
    <row r="4380" spans="2:31" x14ac:dyDescent="0.3">
      <c r="B4380" s="4" t="s">
        <v>143</v>
      </c>
      <c r="C4380" s="4"/>
      <c r="D4380" s="4"/>
      <c r="E4380" s="87">
        <v>0</v>
      </c>
      <c r="F4380" s="88">
        <v>0</v>
      </c>
      <c r="G4380" s="87">
        <v>0</v>
      </c>
      <c r="H4380" s="88">
        <v>0</v>
      </c>
      <c r="I4380" s="87">
        <v>0</v>
      </c>
      <c r="J4380" s="88">
        <v>0</v>
      </c>
      <c r="K4380" s="87">
        <v>0</v>
      </c>
      <c r="L4380" s="88">
        <v>0</v>
      </c>
      <c r="M4380" s="87">
        <v>0</v>
      </c>
      <c r="N4380" s="88">
        <v>0</v>
      </c>
      <c r="O4380" s="87">
        <v>0</v>
      </c>
      <c r="P4380" s="88">
        <v>0</v>
      </c>
      <c r="Q4380" s="87">
        <v>0</v>
      </c>
      <c r="R4380" s="88">
        <v>0</v>
      </c>
      <c r="S4380" s="87">
        <v>0</v>
      </c>
      <c r="T4380" s="88">
        <v>0</v>
      </c>
      <c r="U4380" s="87">
        <v>0</v>
      </c>
      <c r="V4380" s="88">
        <v>0</v>
      </c>
      <c r="W4380" s="87">
        <v>0</v>
      </c>
      <c r="X4380" s="88">
        <v>0</v>
      </c>
      <c r="Y4380" s="87">
        <v>0</v>
      </c>
      <c r="Z4380" s="88">
        <v>0</v>
      </c>
      <c r="AA4380" s="87">
        <v>0</v>
      </c>
      <c r="AB4380" s="88">
        <v>0</v>
      </c>
      <c r="AC4380" s="58"/>
      <c r="AD4380" s="59">
        <f t="shared" si="91"/>
        <v>0</v>
      </c>
      <c r="AE4380" s="58"/>
    </row>
    <row r="4381" spans="2:31" x14ac:dyDescent="0.3">
      <c r="B4381" s="4" t="s">
        <v>144</v>
      </c>
      <c r="C4381" s="4"/>
      <c r="D4381" s="4"/>
      <c r="E4381" s="87">
        <v>0</v>
      </c>
      <c r="F4381" s="88">
        <v>0</v>
      </c>
      <c r="G4381" s="87">
        <v>0</v>
      </c>
      <c r="H4381" s="88">
        <v>0</v>
      </c>
      <c r="I4381" s="87">
        <v>0</v>
      </c>
      <c r="J4381" s="88">
        <v>0</v>
      </c>
      <c r="K4381" s="87">
        <v>0</v>
      </c>
      <c r="L4381" s="88">
        <v>0</v>
      </c>
      <c r="M4381" s="87">
        <v>0</v>
      </c>
      <c r="N4381" s="88">
        <v>0</v>
      </c>
      <c r="O4381" s="87">
        <v>0</v>
      </c>
      <c r="P4381" s="88">
        <v>0</v>
      </c>
      <c r="Q4381" s="87">
        <v>0</v>
      </c>
      <c r="R4381" s="88">
        <v>0</v>
      </c>
      <c r="S4381" s="87">
        <v>0</v>
      </c>
      <c r="T4381" s="88">
        <v>0</v>
      </c>
      <c r="U4381" s="87">
        <v>0</v>
      </c>
      <c r="V4381" s="88">
        <v>0</v>
      </c>
      <c r="W4381" s="87">
        <v>0</v>
      </c>
      <c r="X4381" s="88">
        <v>0</v>
      </c>
      <c r="Y4381" s="87">
        <v>0</v>
      </c>
      <c r="Z4381" s="88">
        <v>0</v>
      </c>
      <c r="AA4381" s="87">
        <v>0</v>
      </c>
      <c r="AB4381" s="88">
        <v>0</v>
      </c>
      <c r="AC4381" s="58"/>
      <c r="AD4381" s="59">
        <f t="shared" si="91"/>
        <v>0</v>
      </c>
      <c r="AE4381" s="58"/>
    </row>
    <row r="4382" spans="2:31" x14ac:dyDescent="0.3">
      <c r="B4382" s="4" t="s">
        <v>145</v>
      </c>
      <c r="C4382" s="4"/>
      <c r="D4382" s="4"/>
      <c r="E4382" s="87">
        <v>0</v>
      </c>
      <c r="F4382" s="88">
        <v>0</v>
      </c>
      <c r="G4382" s="87">
        <v>0</v>
      </c>
      <c r="H4382" s="88">
        <v>0</v>
      </c>
      <c r="I4382" s="87">
        <v>0</v>
      </c>
      <c r="J4382" s="88">
        <v>0</v>
      </c>
      <c r="K4382" s="87">
        <v>0</v>
      </c>
      <c r="L4382" s="88">
        <v>0</v>
      </c>
      <c r="M4382" s="87">
        <v>0</v>
      </c>
      <c r="N4382" s="88">
        <v>0</v>
      </c>
      <c r="O4382" s="87">
        <v>0</v>
      </c>
      <c r="P4382" s="88">
        <v>0</v>
      </c>
      <c r="Q4382" s="87">
        <v>0</v>
      </c>
      <c r="R4382" s="88">
        <v>0</v>
      </c>
      <c r="S4382" s="87">
        <v>0</v>
      </c>
      <c r="T4382" s="88">
        <v>0</v>
      </c>
      <c r="U4382" s="87">
        <v>0</v>
      </c>
      <c r="V4382" s="88">
        <v>0</v>
      </c>
      <c r="W4382" s="87">
        <v>0</v>
      </c>
      <c r="X4382" s="88">
        <v>0</v>
      </c>
      <c r="Y4382" s="87">
        <v>0</v>
      </c>
      <c r="Z4382" s="88">
        <v>0</v>
      </c>
      <c r="AA4382" s="87">
        <v>0</v>
      </c>
      <c r="AB4382" s="88">
        <v>0</v>
      </c>
      <c r="AC4382" s="58"/>
      <c r="AD4382" s="59">
        <f t="shared" si="91"/>
        <v>0</v>
      </c>
      <c r="AE4382" s="58"/>
    </row>
    <row r="4383" spans="2:31" x14ac:dyDescent="0.3">
      <c r="B4383" s="4" t="s">
        <v>269</v>
      </c>
      <c r="C4383" s="4"/>
      <c r="D4383" s="4"/>
      <c r="E4383" s="87">
        <v>0</v>
      </c>
      <c r="F4383" s="88">
        <v>0</v>
      </c>
      <c r="G4383" s="87">
        <v>0</v>
      </c>
      <c r="H4383" s="88">
        <v>0</v>
      </c>
      <c r="I4383" s="87">
        <v>0</v>
      </c>
      <c r="J4383" s="88">
        <v>0</v>
      </c>
      <c r="K4383" s="87">
        <v>0</v>
      </c>
      <c r="L4383" s="88">
        <v>0.5105820337931315</v>
      </c>
      <c r="M4383" s="87">
        <v>1.0556090672810867</v>
      </c>
      <c r="N4383" s="88">
        <v>1.0449402491251629</v>
      </c>
      <c r="O4383" s="87">
        <v>2.144129308064779</v>
      </c>
      <c r="P4383" s="88">
        <v>15.4632493019104</v>
      </c>
      <c r="Q4383" s="87">
        <v>15.464224878946942</v>
      </c>
      <c r="R4383" s="88">
        <v>15.437305024464923</v>
      </c>
      <c r="S4383" s="87">
        <v>15.477506319681813</v>
      </c>
      <c r="T4383" s="88">
        <v>15.537453532748753</v>
      </c>
      <c r="U4383" s="87">
        <v>15.419808451334635</v>
      </c>
      <c r="V4383" s="88">
        <v>15.567890961964922</v>
      </c>
      <c r="W4383" s="87">
        <v>15.625899728139245</v>
      </c>
      <c r="X4383" s="88">
        <v>4.5228682835896805</v>
      </c>
      <c r="Y4383" s="87">
        <v>0</v>
      </c>
      <c r="Z4383" s="88">
        <v>0</v>
      </c>
      <c r="AA4383" s="87">
        <v>0</v>
      </c>
      <c r="AB4383" s="88">
        <v>0</v>
      </c>
      <c r="AC4383" s="58"/>
      <c r="AD4383" s="59">
        <f t="shared" si="91"/>
        <v>133.27146714104546</v>
      </c>
      <c r="AE4383" s="58"/>
    </row>
    <row r="4384" spans="2:31" x14ac:dyDescent="0.3">
      <c r="B4384" s="4" t="s">
        <v>270</v>
      </c>
      <c r="C4384" s="4"/>
      <c r="D4384" s="4"/>
      <c r="E4384" s="87">
        <v>0</v>
      </c>
      <c r="F4384" s="88">
        <v>0</v>
      </c>
      <c r="G4384" s="87">
        <v>0</v>
      </c>
      <c r="H4384" s="88">
        <v>0</v>
      </c>
      <c r="I4384" s="87">
        <v>0</v>
      </c>
      <c r="J4384" s="88">
        <v>0</v>
      </c>
      <c r="K4384" s="87">
        <v>0</v>
      </c>
      <c r="L4384" s="88">
        <v>2.3399163564046219</v>
      </c>
      <c r="M4384" s="87">
        <v>4.8531046231587727</v>
      </c>
      <c r="N4384" s="88">
        <v>4.8832522710164383</v>
      </c>
      <c r="O4384" s="87">
        <v>5.7454224586486813</v>
      </c>
      <c r="P4384" s="88">
        <v>16.221345488230387</v>
      </c>
      <c r="Q4384" s="87">
        <v>16.194288063049314</v>
      </c>
      <c r="R4384" s="88">
        <v>16.224533195495603</v>
      </c>
      <c r="S4384" s="87">
        <v>16.221017456054692</v>
      </c>
      <c r="T4384" s="88">
        <v>16.215456875695129</v>
      </c>
      <c r="U4384" s="87">
        <v>16.183550802866616</v>
      </c>
      <c r="V4384" s="88">
        <v>16.233256117502847</v>
      </c>
      <c r="W4384" s="87">
        <v>16.196904055277507</v>
      </c>
      <c r="X4384" s="88">
        <v>4.725368436177571</v>
      </c>
      <c r="Y4384" s="87">
        <v>0</v>
      </c>
      <c r="Z4384" s="88">
        <v>0</v>
      </c>
      <c r="AA4384" s="87">
        <v>0</v>
      </c>
      <c r="AB4384" s="88">
        <v>0</v>
      </c>
      <c r="AC4384" s="58"/>
      <c r="AD4384" s="59">
        <f t="shared" si="91"/>
        <v>152.23741619957821</v>
      </c>
      <c r="AE4384" s="58"/>
    </row>
    <row r="4385" spans="2:31" x14ac:dyDescent="0.3">
      <c r="B4385" s="4" t="s">
        <v>205</v>
      </c>
      <c r="C4385" s="4"/>
      <c r="D4385" s="4"/>
      <c r="E4385" s="87">
        <v>0</v>
      </c>
      <c r="F4385" s="88">
        <v>0</v>
      </c>
      <c r="G4385" s="87">
        <v>0</v>
      </c>
      <c r="H4385" s="88">
        <v>0</v>
      </c>
      <c r="I4385" s="87">
        <v>0</v>
      </c>
      <c r="J4385" s="88">
        <v>0</v>
      </c>
      <c r="K4385" s="87">
        <v>0</v>
      </c>
      <c r="L4385" s="88">
        <v>0</v>
      </c>
      <c r="M4385" s="87">
        <v>0</v>
      </c>
      <c r="N4385" s="88">
        <v>0</v>
      </c>
      <c r="O4385" s="87">
        <v>0</v>
      </c>
      <c r="P4385" s="88">
        <v>0</v>
      </c>
      <c r="Q4385" s="87">
        <v>0</v>
      </c>
      <c r="R4385" s="88">
        <v>0</v>
      </c>
      <c r="S4385" s="87">
        <v>0</v>
      </c>
      <c r="T4385" s="88">
        <v>0</v>
      </c>
      <c r="U4385" s="87">
        <v>0</v>
      </c>
      <c r="V4385" s="88">
        <v>0</v>
      </c>
      <c r="W4385" s="87">
        <v>0</v>
      </c>
      <c r="X4385" s="88">
        <v>0</v>
      </c>
      <c r="Y4385" s="87">
        <v>0</v>
      </c>
      <c r="Z4385" s="88">
        <v>0</v>
      </c>
      <c r="AA4385" s="87">
        <v>0</v>
      </c>
      <c r="AB4385" s="88">
        <v>0</v>
      </c>
      <c r="AC4385" s="58"/>
      <c r="AD4385" s="59">
        <f t="shared" si="91"/>
        <v>0</v>
      </c>
      <c r="AE4385" s="58"/>
    </row>
    <row r="4386" spans="2:31" x14ac:dyDescent="0.3">
      <c r="B4386" s="4" t="s">
        <v>217</v>
      </c>
      <c r="C4386" s="4"/>
      <c r="D4386" s="4"/>
      <c r="E4386" s="87">
        <v>0</v>
      </c>
      <c r="F4386" s="88">
        <v>0.64673176606496174</v>
      </c>
      <c r="G4386" s="87">
        <v>1.6174103260040282</v>
      </c>
      <c r="H4386" s="88">
        <v>1.6054824352264403</v>
      </c>
      <c r="I4386" s="87">
        <v>1.365396038691203</v>
      </c>
      <c r="J4386" s="88">
        <v>0</v>
      </c>
      <c r="K4386" s="87">
        <v>0</v>
      </c>
      <c r="L4386" s="88">
        <v>1.0270833333333331</v>
      </c>
      <c r="M4386" s="87">
        <v>2.708510872946845</v>
      </c>
      <c r="N4386" s="88">
        <v>3.2757308244705188</v>
      </c>
      <c r="O4386" s="87">
        <v>3.3108132044474292</v>
      </c>
      <c r="P4386" s="88">
        <v>3.3458955685297638</v>
      </c>
      <c r="Q4386" s="87">
        <v>4.0754973530769343</v>
      </c>
      <c r="R4386" s="88">
        <v>4.1251249591509511</v>
      </c>
      <c r="S4386" s="87">
        <v>4.6770538806915294</v>
      </c>
      <c r="T4386" s="88">
        <v>4.8689536452293396</v>
      </c>
      <c r="U4386" s="87">
        <v>5.1859818736712135</v>
      </c>
      <c r="V4386" s="88">
        <v>6.1009830613931024</v>
      </c>
      <c r="W4386" s="87">
        <v>6.1591670811176291</v>
      </c>
      <c r="X4386" s="88">
        <v>1.8442079941431682</v>
      </c>
      <c r="Y4386" s="87">
        <v>0</v>
      </c>
      <c r="Z4386" s="88">
        <v>0</v>
      </c>
      <c r="AA4386" s="87">
        <v>0</v>
      </c>
      <c r="AB4386" s="88">
        <v>0</v>
      </c>
      <c r="AC4386" s="58"/>
      <c r="AD4386" s="59">
        <f t="shared" si="91"/>
        <v>55.940024218188384</v>
      </c>
      <c r="AE4386" s="58"/>
    </row>
    <row r="4387" spans="2:31" x14ac:dyDescent="0.3">
      <c r="B4387" s="4" t="s">
        <v>218</v>
      </c>
      <c r="C4387" s="4"/>
      <c r="D4387" s="4"/>
      <c r="E4387" s="87">
        <v>0</v>
      </c>
      <c r="F4387" s="88">
        <v>0.67008387247721368</v>
      </c>
      <c r="G4387" s="87">
        <v>1.6658090670903525</v>
      </c>
      <c r="H4387" s="88">
        <v>1.6201506535212196</v>
      </c>
      <c r="I4387" s="87">
        <v>1.3755823850631705</v>
      </c>
      <c r="J4387" s="88">
        <v>0</v>
      </c>
      <c r="K4387" s="87">
        <v>0</v>
      </c>
      <c r="L4387" s="88">
        <v>0</v>
      </c>
      <c r="M4387" s="87">
        <v>3.0802658280047273</v>
      </c>
      <c r="N4387" s="88">
        <v>3.4098757940034066</v>
      </c>
      <c r="O4387" s="87">
        <v>3.3440758148829137</v>
      </c>
      <c r="P4387" s="88">
        <v>3.3742040872573851</v>
      </c>
      <c r="Q4387" s="87">
        <v>4.0945130546887709</v>
      </c>
      <c r="R4387" s="88">
        <v>4.1524016300837197</v>
      </c>
      <c r="S4387" s="87">
        <v>4.7099397023518881</v>
      </c>
      <c r="T4387" s="88">
        <v>4.8713009834289549</v>
      </c>
      <c r="U4387" s="87">
        <v>5.2069052835305509</v>
      </c>
      <c r="V4387" s="88">
        <v>6.1222999453544613</v>
      </c>
      <c r="W4387" s="87">
        <v>6.2041376630465184</v>
      </c>
      <c r="X4387" s="88">
        <v>1.86149520277977</v>
      </c>
      <c r="Y4387" s="87">
        <v>0</v>
      </c>
      <c r="Z4387" s="88">
        <v>0</v>
      </c>
      <c r="AA4387" s="87">
        <v>0</v>
      </c>
      <c r="AB4387" s="88">
        <v>0</v>
      </c>
      <c r="AC4387" s="58"/>
      <c r="AD4387" s="59">
        <f t="shared" si="91"/>
        <v>55.763040967565026</v>
      </c>
      <c r="AE4387" s="58"/>
    </row>
    <row r="4388" spans="2:31" x14ac:dyDescent="0.3">
      <c r="B4388" s="4" t="s">
        <v>219</v>
      </c>
      <c r="C4388" s="4"/>
      <c r="D4388" s="4"/>
      <c r="E4388" s="87">
        <v>0</v>
      </c>
      <c r="F4388" s="88">
        <v>0</v>
      </c>
      <c r="G4388" s="87">
        <v>0</v>
      </c>
      <c r="H4388" s="88">
        <v>0</v>
      </c>
      <c r="I4388" s="87">
        <v>0</v>
      </c>
      <c r="J4388" s="88">
        <v>0</v>
      </c>
      <c r="K4388" s="87">
        <v>0</v>
      </c>
      <c r="L4388" s="88">
        <v>0</v>
      </c>
      <c r="M4388" s="87">
        <v>0</v>
      </c>
      <c r="N4388" s="88">
        <v>0</v>
      </c>
      <c r="O4388" s="87">
        <v>0</v>
      </c>
      <c r="P4388" s="88">
        <v>0</v>
      </c>
      <c r="Q4388" s="87">
        <v>0</v>
      </c>
      <c r="R4388" s="88">
        <v>0</v>
      </c>
      <c r="S4388" s="87">
        <v>0</v>
      </c>
      <c r="T4388" s="88">
        <v>0</v>
      </c>
      <c r="U4388" s="87">
        <v>0</v>
      </c>
      <c r="V4388" s="88">
        <v>0</v>
      </c>
      <c r="W4388" s="87">
        <v>0</v>
      </c>
      <c r="X4388" s="88">
        <v>0</v>
      </c>
      <c r="Y4388" s="87">
        <v>0</v>
      </c>
      <c r="Z4388" s="88">
        <v>0</v>
      </c>
      <c r="AA4388" s="87">
        <v>0</v>
      </c>
      <c r="AB4388" s="88">
        <v>0</v>
      </c>
      <c r="AC4388" s="58"/>
      <c r="AD4388" s="59">
        <f t="shared" si="91"/>
        <v>0</v>
      </c>
      <c r="AE4388" s="58"/>
    </row>
    <row r="4389" spans="2:31" x14ac:dyDescent="0.3">
      <c r="B4389" s="4" t="s">
        <v>220</v>
      </c>
      <c r="C4389" s="4"/>
      <c r="D4389" s="4"/>
      <c r="E4389" s="87">
        <v>0</v>
      </c>
      <c r="F4389" s="88">
        <v>0</v>
      </c>
      <c r="G4389" s="87">
        <v>0</v>
      </c>
      <c r="H4389" s="88">
        <v>0</v>
      </c>
      <c r="I4389" s="87">
        <v>0</v>
      </c>
      <c r="J4389" s="88">
        <v>0</v>
      </c>
      <c r="K4389" s="87">
        <v>0</v>
      </c>
      <c r="L4389" s="88">
        <v>0</v>
      </c>
      <c r="M4389" s="87">
        <v>0</v>
      </c>
      <c r="N4389" s="88">
        <v>0</v>
      </c>
      <c r="O4389" s="87">
        <v>0</v>
      </c>
      <c r="P4389" s="88">
        <v>0</v>
      </c>
      <c r="Q4389" s="87">
        <v>0</v>
      </c>
      <c r="R4389" s="88">
        <v>0</v>
      </c>
      <c r="S4389" s="87">
        <v>0</v>
      </c>
      <c r="T4389" s="88">
        <v>0</v>
      </c>
      <c r="U4389" s="87">
        <v>0</v>
      </c>
      <c r="V4389" s="88">
        <v>0</v>
      </c>
      <c r="W4389" s="87">
        <v>0</v>
      </c>
      <c r="X4389" s="88">
        <v>0</v>
      </c>
      <c r="Y4389" s="87">
        <v>0</v>
      </c>
      <c r="Z4389" s="88">
        <v>0</v>
      </c>
      <c r="AA4389" s="87">
        <v>0</v>
      </c>
      <c r="AB4389" s="88">
        <v>0</v>
      </c>
      <c r="AC4389" s="58"/>
      <c r="AD4389" s="59">
        <f t="shared" si="91"/>
        <v>0</v>
      </c>
      <c r="AE4389" s="58"/>
    </row>
    <row r="4390" spans="2:31" x14ac:dyDescent="0.3">
      <c r="B4390" s="4" t="s">
        <v>237</v>
      </c>
      <c r="C4390" s="4"/>
      <c r="D4390" s="4"/>
      <c r="E4390" s="87">
        <v>0</v>
      </c>
      <c r="F4390" s="88">
        <v>0</v>
      </c>
      <c r="G4390" s="87">
        <v>0</v>
      </c>
      <c r="H4390" s="88">
        <v>1.4138962282569435E-2</v>
      </c>
      <c r="I4390" s="87">
        <v>0.35987193028132136</v>
      </c>
      <c r="J4390" s="88">
        <v>0</v>
      </c>
      <c r="K4390" s="87">
        <v>0</v>
      </c>
      <c r="L4390" s="88">
        <v>0</v>
      </c>
      <c r="M4390" s="87">
        <v>0</v>
      </c>
      <c r="N4390" s="88">
        <v>0</v>
      </c>
      <c r="O4390" s="87">
        <v>0</v>
      </c>
      <c r="P4390" s="88">
        <v>0</v>
      </c>
      <c r="Q4390" s="87">
        <v>0</v>
      </c>
      <c r="R4390" s="88">
        <v>0</v>
      </c>
      <c r="S4390" s="87">
        <v>2.2595297271298571E-2</v>
      </c>
      <c r="T4390" s="88">
        <v>0.14828576564788834</v>
      </c>
      <c r="U4390" s="87">
        <v>0.19273165067036963</v>
      </c>
      <c r="V4390" s="88">
        <v>0.21367960770924904</v>
      </c>
      <c r="W4390" s="87">
        <v>0.17878727912902848</v>
      </c>
      <c r="X4390" s="88">
        <v>3.4820319811503145E-2</v>
      </c>
      <c r="Y4390" s="87">
        <v>0</v>
      </c>
      <c r="Z4390" s="88">
        <v>0</v>
      </c>
      <c r="AA4390" s="87">
        <v>0</v>
      </c>
      <c r="AB4390" s="88">
        <v>0</v>
      </c>
      <c r="AC4390" s="58"/>
      <c r="AD4390" s="59">
        <f t="shared" si="91"/>
        <v>1.1649108128032279</v>
      </c>
      <c r="AE4390" s="58"/>
    </row>
    <row r="4391" spans="2:31" x14ac:dyDescent="0.3">
      <c r="B4391" s="4" t="s">
        <v>238</v>
      </c>
      <c r="C4391" s="4"/>
      <c r="D4391" s="4"/>
      <c r="E4391" s="87">
        <v>0</v>
      </c>
      <c r="F4391" s="88">
        <v>0</v>
      </c>
      <c r="G4391" s="87">
        <v>0</v>
      </c>
      <c r="H4391" s="88">
        <v>1.1329620038402766E-2</v>
      </c>
      <c r="I4391" s="87">
        <v>0.35406747182210285</v>
      </c>
      <c r="J4391" s="88">
        <v>0</v>
      </c>
      <c r="K4391" s="87">
        <v>0</v>
      </c>
      <c r="L4391" s="88">
        <v>0</v>
      </c>
      <c r="M4391" s="87">
        <v>0</v>
      </c>
      <c r="N4391" s="88">
        <v>0</v>
      </c>
      <c r="O4391" s="87">
        <v>0</v>
      </c>
      <c r="P4391" s="88">
        <v>0</v>
      </c>
      <c r="Q4391" s="87">
        <v>0</v>
      </c>
      <c r="R4391" s="88">
        <v>0</v>
      </c>
      <c r="S4391" s="87">
        <v>2.8045030876055757</v>
      </c>
      <c r="T4391" s="88">
        <v>0.29633330788463358</v>
      </c>
      <c r="U4391" s="87">
        <v>0</v>
      </c>
      <c r="V4391" s="88">
        <v>0</v>
      </c>
      <c r="W4391" s="87">
        <v>0</v>
      </c>
      <c r="X4391" s="88">
        <v>0</v>
      </c>
      <c r="Y4391" s="87">
        <v>0</v>
      </c>
      <c r="Z4391" s="88">
        <v>0</v>
      </c>
      <c r="AA4391" s="87">
        <v>0</v>
      </c>
      <c r="AB4391" s="88">
        <v>0</v>
      </c>
      <c r="AC4391" s="58"/>
      <c r="AD4391" s="59">
        <f t="shared" si="91"/>
        <v>3.4662334873507148</v>
      </c>
      <c r="AE4391" s="58"/>
    </row>
    <row r="4392" spans="2:31" x14ac:dyDescent="0.3">
      <c r="B4392" s="4" t="s">
        <v>221</v>
      </c>
      <c r="C4392" s="4"/>
      <c r="D4392" s="4"/>
      <c r="E4392" s="87">
        <v>0</v>
      </c>
      <c r="F4392" s="88">
        <v>1.3196813837687176</v>
      </c>
      <c r="G4392" s="87">
        <v>1.1028330167134601</v>
      </c>
      <c r="H4392" s="88">
        <v>1.0885866483052571</v>
      </c>
      <c r="I4392" s="87">
        <v>0.85650644302368173</v>
      </c>
      <c r="J4392" s="88">
        <v>0</v>
      </c>
      <c r="K4392" s="87">
        <v>0</v>
      </c>
      <c r="L4392" s="88">
        <v>5.4275587717692062</v>
      </c>
      <c r="M4392" s="87">
        <v>8.7447533925374348</v>
      </c>
      <c r="N4392" s="88">
        <v>5.4512074152628571</v>
      </c>
      <c r="O4392" s="87">
        <v>0</v>
      </c>
      <c r="P4392" s="88">
        <v>0</v>
      </c>
      <c r="Q4392" s="87">
        <v>0</v>
      </c>
      <c r="R4392" s="88">
        <v>0</v>
      </c>
      <c r="S4392" s="87">
        <v>0</v>
      </c>
      <c r="T4392" s="88">
        <v>0</v>
      </c>
      <c r="U4392" s="87">
        <v>0</v>
      </c>
      <c r="V4392" s="88">
        <v>0</v>
      </c>
      <c r="W4392" s="87">
        <v>0</v>
      </c>
      <c r="X4392" s="88">
        <v>0</v>
      </c>
      <c r="Y4392" s="87">
        <v>0</v>
      </c>
      <c r="Z4392" s="88">
        <v>0</v>
      </c>
      <c r="AA4392" s="87">
        <v>0</v>
      </c>
      <c r="AB4392" s="88">
        <v>0</v>
      </c>
      <c r="AC4392" s="58"/>
      <c r="AD4392" s="59">
        <f t="shared" si="91"/>
        <v>23.991127071380614</v>
      </c>
      <c r="AE4392" s="58"/>
    </row>
    <row r="4393" spans="2:31" x14ac:dyDescent="0.3">
      <c r="B4393" s="4" t="s">
        <v>271</v>
      </c>
      <c r="C4393" s="4"/>
      <c r="D4393" s="4"/>
      <c r="E4393" s="87">
        <v>0</v>
      </c>
      <c r="F4393" s="88">
        <v>0</v>
      </c>
      <c r="G4393" s="87">
        <v>0</v>
      </c>
      <c r="H4393" s="88">
        <v>0</v>
      </c>
      <c r="I4393" s="87">
        <v>0</v>
      </c>
      <c r="J4393" s="88">
        <v>0</v>
      </c>
      <c r="K4393" s="87">
        <v>0</v>
      </c>
      <c r="L4393" s="88">
        <v>0</v>
      </c>
      <c r="M4393" s="87">
        <v>0</v>
      </c>
      <c r="N4393" s="88">
        <v>0</v>
      </c>
      <c r="O4393" s="87">
        <v>0</v>
      </c>
      <c r="P4393" s="88">
        <v>0</v>
      </c>
      <c r="Q4393" s="87">
        <v>0</v>
      </c>
      <c r="R4393" s="88">
        <v>0</v>
      </c>
      <c r="S4393" s="87">
        <v>0</v>
      </c>
      <c r="T4393" s="88">
        <v>0</v>
      </c>
      <c r="U4393" s="87">
        <v>0</v>
      </c>
      <c r="V4393" s="88">
        <v>0</v>
      </c>
      <c r="W4393" s="87">
        <v>0</v>
      </c>
      <c r="X4393" s="88">
        <v>0</v>
      </c>
      <c r="Y4393" s="87">
        <v>0</v>
      </c>
      <c r="Z4393" s="88">
        <v>0</v>
      </c>
      <c r="AA4393" s="87">
        <v>0</v>
      </c>
      <c r="AB4393" s="88">
        <v>0</v>
      </c>
      <c r="AC4393" s="58"/>
      <c r="AD4393" s="59">
        <f t="shared" si="91"/>
        <v>0</v>
      </c>
      <c r="AE4393" s="58"/>
    </row>
    <row r="4394" spans="2:31" x14ac:dyDescent="0.3">
      <c r="B4394" s="4" t="s">
        <v>272</v>
      </c>
      <c r="C4394" s="4"/>
      <c r="D4394" s="4"/>
      <c r="E4394" s="87">
        <v>0</v>
      </c>
      <c r="F4394" s="88">
        <v>0</v>
      </c>
      <c r="G4394" s="87">
        <v>0</v>
      </c>
      <c r="H4394" s="88">
        <v>0</v>
      </c>
      <c r="I4394" s="87">
        <v>0</v>
      </c>
      <c r="J4394" s="88">
        <v>0</v>
      </c>
      <c r="K4394" s="87">
        <v>0</v>
      </c>
      <c r="L4394" s="88">
        <v>0</v>
      </c>
      <c r="M4394" s="87">
        <v>0</v>
      </c>
      <c r="N4394" s="88">
        <v>0</v>
      </c>
      <c r="O4394" s="87">
        <v>0</v>
      </c>
      <c r="P4394" s="88">
        <v>0</v>
      </c>
      <c r="Q4394" s="87">
        <v>0</v>
      </c>
      <c r="R4394" s="88">
        <v>0</v>
      </c>
      <c r="S4394" s="87">
        <v>0</v>
      </c>
      <c r="T4394" s="88">
        <v>0</v>
      </c>
      <c r="U4394" s="87">
        <v>0</v>
      </c>
      <c r="V4394" s="88">
        <v>0</v>
      </c>
      <c r="W4394" s="87">
        <v>0</v>
      </c>
      <c r="X4394" s="88">
        <v>0</v>
      </c>
      <c r="Y4394" s="87">
        <v>0</v>
      </c>
      <c r="Z4394" s="88">
        <v>0</v>
      </c>
      <c r="AA4394" s="87">
        <v>0</v>
      </c>
      <c r="AB4394" s="88">
        <v>0</v>
      </c>
      <c r="AC4394" s="58"/>
      <c r="AD4394" s="59">
        <f t="shared" si="91"/>
        <v>0</v>
      </c>
      <c r="AE4394" s="58"/>
    </row>
    <row r="4395" spans="2:31" x14ac:dyDescent="0.3">
      <c r="B4395" s="4" t="s">
        <v>225</v>
      </c>
      <c r="C4395" s="4"/>
      <c r="D4395" s="4"/>
      <c r="E4395" s="87">
        <v>0</v>
      </c>
      <c r="F4395" s="88">
        <v>0</v>
      </c>
      <c r="G4395" s="87">
        <v>0</v>
      </c>
      <c r="H4395" s="88">
        <v>0</v>
      </c>
      <c r="I4395" s="87">
        <v>2.3050712760448455E-3</v>
      </c>
      <c r="J4395" s="88">
        <v>0</v>
      </c>
      <c r="K4395" s="87">
        <v>0</v>
      </c>
      <c r="L4395" s="88">
        <v>1.9388595592780722</v>
      </c>
      <c r="M4395" s="87">
        <v>5.0222669042534829</v>
      </c>
      <c r="N4395" s="88">
        <v>5.3451835709201507</v>
      </c>
      <c r="O4395" s="87">
        <v>5.5739335709201567</v>
      </c>
      <c r="P4395" s="88">
        <v>5.5739335709201567</v>
      </c>
      <c r="Q4395" s="87">
        <v>5.5739335709201567</v>
      </c>
      <c r="R4395" s="88">
        <v>5.5493502375868164</v>
      </c>
      <c r="S4395" s="87">
        <v>5.5485169042534821</v>
      </c>
      <c r="T4395" s="88">
        <v>5.5739335709201567</v>
      </c>
      <c r="U4395" s="87">
        <v>5.5493502375868164</v>
      </c>
      <c r="V4395" s="88">
        <v>2.9181002375868159</v>
      </c>
      <c r="W4395" s="87">
        <v>0.15018357092014892</v>
      </c>
      <c r="X4395" s="88">
        <v>2.2180071276044617E-2</v>
      </c>
      <c r="Y4395" s="87">
        <v>0</v>
      </c>
      <c r="Z4395" s="88">
        <v>0</v>
      </c>
      <c r="AA4395" s="87">
        <v>0</v>
      </c>
      <c r="AB4395" s="88">
        <v>0</v>
      </c>
      <c r="AC4395" s="58"/>
      <c r="AD4395" s="59">
        <f t="shared" si="91"/>
        <v>54.342030648618497</v>
      </c>
      <c r="AE4395" s="58"/>
    </row>
    <row r="4396" spans="2:31" x14ac:dyDescent="0.3">
      <c r="B4396" s="4" t="s">
        <v>226</v>
      </c>
      <c r="C4396" s="4"/>
      <c r="D4396" s="4"/>
      <c r="E4396" s="87">
        <v>0</v>
      </c>
      <c r="F4396" s="88">
        <v>0</v>
      </c>
      <c r="G4396" s="87">
        <v>0</v>
      </c>
      <c r="H4396" s="88">
        <v>0</v>
      </c>
      <c r="I4396" s="87">
        <v>0</v>
      </c>
      <c r="J4396" s="88">
        <v>0</v>
      </c>
      <c r="K4396" s="87">
        <v>0</v>
      </c>
      <c r="L4396" s="88">
        <v>0</v>
      </c>
      <c r="M4396" s="87">
        <v>0</v>
      </c>
      <c r="N4396" s="88">
        <v>0</v>
      </c>
      <c r="O4396" s="87">
        <v>0</v>
      </c>
      <c r="P4396" s="88">
        <v>0</v>
      </c>
      <c r="Q4396" s="87">
        <v>0</v>
      </c>
      <c r="R4396" s="88">
        <v>0</v>
      </c>
      <c r="S4396" s="87">
        <v>0</v>
      </c>
      <c r="T4396" s="88">
        <v>0</v>
      </c>
      <c r="U4396" s="87">
        <v>0</v>
      </c>
      <c r="V4396" s="88">
        <v>0</v>
      </c>
      <c r="W4396" s="87">
        <v>0</v>
      </c>
      <c r="X4396" s="88">
        <v>0</v>
      </c>
      <c r="Y4396" s="87">
        <v>0</v>
      </c>
      <c r="Z4396" s="88">
        <v>0</v>
      </c>
      <c r="AA4396" s="87">
        <v>0</v>
      </c>
      <c r="AB4396" s="88">
        <v>0</v>
      </c>
      <c r="AC4396" s="58"/>
      <c r="AD4396" s="59">
        <f t="shared" si="91"/>
        <v>0</v>
      </c>
      <c r="AE4396" s="58"/>
    </row>
    <row r="4397" spans="2:31" x14ac:dyDescent="0.3">
      <c r="B4397" s="4" t="s">
        <v>251</v>
      </c>
      <c r="C4397" s="4"/>
      <c r="D4397" s="4"/>
      <c r="E4397" s="87">
        <v>0</v>
      </c>
      <c r="F4397" s="88">
        <v>5.2116330464680984E-2</v>
      </c>
      <c r="G4397" s="87">
        <v>0.1131582538286845</v>
      </c>
      <c r="H4397" s="88">
        <v>0.11344532171885172</v>
      </c>
      <c r="I4397" s="87">
        <v>9.4642802079518654E-2</v>
      </c>
      <c r="J4397" s="88">
        <v>0</v>
      </c>
      <c r="K4397" s="87">
        <v>0</v>
      </c>
      <c r="L4397" s="88">
        <v>1.8864909013112358E-2</v>
      </c>
      <c r="M4397" s="87">
        <v>1.4132821559905915E-2</v>
      </c>
      <c r="N4397" s="88">
        <v>2.3671229680379083E-4</v>
      </c>
      <c r="O4397" s="87">
        <v>0</v>
      </c>
      <c r="P4397" s="88">
        <v>0</v>
      </c>
      <c r="Q4397" s="87">
        <v>0</v>
      </c>
      <c r="R4397" s="88">
        <v>0</v>
      </c>
      <c r="S4397" s="87">
        <v>0</v>
      </c>
      <c r="T4397" s="88">
        <v>0</v>
      </c>
      <c r="U4397" s="87">
        <v>0</v>
      </c>
      <c r="V4397" s="88">
        <v>0</v>
      </c>
      <c r="W4397" s="87">
        <v>0</v>
      </c>
      <c r="X4397" s="88">
        <v>0</v>
      </c>
      <c r="Y4397" s="87">
        <v>0</v>
      </c>
      <c r="Z4397" s="88">
        <v>0</v>
      </c>
      <c r="AA4397" s="87">
        <v>0</v>
      </c>
      <c r="AB4397" s="88">
        <v>0</v>
      </c>
      <c r="AC4397" s="58"/>
      <c r="AD4397" s="59">
        <f t="shared" ref="AD4397:AD4403" si="92">SUM(E4397:AB4397)</f>
        <v>0.40659715096155791</v>
      </c>
      <c r="AE4397" s="58"/>
    </row>
    <row r="4398" spans="2:31" x14ac:dyDescent="0.3">
      <c r="B4398" s="4" t="s">
        <v>273</v>
      </c>
      <c r="C4398" s="4"/>
      <c r="D4398" s="4"/>
      <c r="E4398" s="87">
        <v>0</v>
      </c>
      <c r="F4398" s="88">
        <v>0</v>
      </c>
      <c r="G4398" s="87">
        <v>0</v>
      </c>
      <c r="H4398" s="88">
        <v>0</v>
      </c>
      <c r="I4398" s="87">
        <v>0</v>
      </c>
      <c r="J4398" s="88">
        <v>0</v>
      </c>
      <c r="K4398" s="87">
        <v>0</v>
      </c>
      <c r="L4398" s="88">
        <v>9.4787724812823871E-3</v>
      </c>
      <c r="M4398" s="87">
        <v>7.8623881975809722</v>
      </c>
      <c r="N4398" s="88">
        <v>6.2408455467224142</v>
      </c>
      <c r="O4398" s="87">
        <v>0</v>
      </c>
      <c r="P4398" s="88">
        <v>0</v>
      </c>
      <c r="Q4398" s="87">
        <v>0</v>
      </c>
      <c r="R4398" s="88">
        <v>0</v>
      </c>
      <c r="S4398" s="87">
        <v>0</v>
      </c>
      <c r="T4398" s="88">
        <v>0</v>
      </c>
      <c r="U4398" s="87">
        <v>0</v>
      </c>
      <c r="V4398" s="88">
        <v>0</v>
      </c>
      <c r="W4398" s="87">
        <v>0</v>
      </c>
      <c r="X4398" s="88">
        <v>0</v>
      </c>
      <c r="Y4398" s="87">
        <v>0</v>
      </c>
      <c r="Z4398" s="88">
        <v>0</v>
      </c>
      <c r="AA4398" s="87">
        <v>0</v>
      </c>
      <c r="AB4398" s="88">
        <v>0</v>
      </c>
      <c r="AC4398" s="58"/>
      <c r="AD4398" s="59">
        <f t="shared" si="92"/>
        <v>14.112712516784669</v>
      </c>
      <c r="AE4398" s="58"/>
    </row>
    <row r="4399" spans="2:31" x14ac:dyDescent="0.3">
      <c r="B4399" s="4" t="s">
        <v>178</v>
      </c>
      <c r="C4399" s="4"/>
      <c r="D4399" s="4"/>
      <c r="E4399" s="87">
        <v>0</v>
      </c>
      <c r="F4399" s="88">
        <v>0</v>
      </c>
      <c r="G4399" s="87">
        <v>0</v>
      </c>
      <c r="H4399" s="88">
        <v>0</v>
      </c>
      <c r="I4399" s="87">
        <v>0</v>
      </c>
      <c r="J4399" s="88">
        <v>0</v>
      </c>
      <c r="K4399" s="87">
        <v>0</v>
      </c>
      <c r="L4399" s="88">
        <v>4.2705207531602705</v>
      </c>
      <c r="M4399" s="87">
        <v>8.3891371257144929</v>
      </c>
      <c r="N4399" s="88">
        <v>11.101131243642079</v>
      </c>
      <c r="O4399" s="87">
        <v>0</v>
      </c>
      <c r="P4399" s="88">
        <v>0</v>
      </c>
      <c r="Q4399" s="87">
        <v>0</v>
      </c>
      <c r="R4399" s="88">
        <v>0</v>
      </c>
      <c r="S4399" s="87">
        <v>0</v>
      </c>
      <c r="T4399" s="88">
        <v>0</v>
      </c>
      <c r="U4399" s="87">
        <v>0</v>
      </c>
      <c r="V4399" s="88">
        <v>0</v>
      </c>
      <c r="W4399" s="87">
        <v>0</v>
      </c>
      <c r="X4399" s="88">
        <v>0</v>
      </c>
      <c r="Y4399" s="87">
        <v>0</v>
      </c>
      <c r="Z4399" s="88">
        <v>0</v>
      </c>
      <c r="AA4399" s="87">
        <v>0</v>
      </c>
      <c r="AB4399" s="88">
        <v>0</v>
      </c>
      <c r="AC4399" s="58"/>
      <c r="AD4399" s="59">
        <f t="shared" si="92"/>
        <v>23.760789122516844</v>
      </c>
      <c r="AE4399" s="58"/>
    </row>
    <row r="4400" spans="2:31" x14ac:dyDescent="0.3">
      <c r="B4400" s="4" t="s">
        <v>179</v>
      </c>
      <c r="C4400" s="4"/>
      <c r="D4400" s="4"/>
      <c r="E4400" s="87">
        <v>0</v>
      </c>
      <c r="F4400" s="88">
        <v>0</v>
      </c>
      <c r="G4400" s="87">
        <v>0</v>
      </c>
      <c r="H4400" s="88">
        <v>0</v>
      </c>
      <c r="I4400" s="87">
        <v>0</v>
      </c>
      <c r="J4400" s="88">
        <v>0</v>
      </c>
      <c r="K4400" s="87">
        <v>0</v>
      </c>
      <c r="L4400" s="88">
        <v>0</v>
      </c>
      <c r="M4400" s="87">
        <v>0</v>
      </c>
      <c r="N4400" s="88">
        <v>0</v>
      </c>
      <c r="O4400" s="87">
        <v>0</v>
      </c>
      <c r="P4400" s="88">
        <v>0</v>
      </c>
      <c r="Q4400" s="87">
        <v>0</v>
      </c>
      <c r="R4400" s="88">
        <v>0</v>
      </c>
      <c r="S4400" s="87">
        <v>0</v>
      </c>
      <c r="T4400" s="88">
        <v>0</v>
      </c>
      <c r="U4400" s="87">
        <v>0</v>
      </c>
      <c r="V4400" s="88">
        <v>0</v>
      </c>
      <c r="W4400" s="87">
        <v>0</v>
      </c>
      <c r="X4400" s="88">
        <v>0</v>
      </c>
      <c r="Y4400" s="87">
        <v>0</v>
      </c>
      <c r="Z4400" s="88">
        <v>0</v>
      </c>
      <c r="AA4400" s="87">
        <v>0</v>
      </c>
      <c r="AB4400" s="88">
        <v>0</v>
      </c>
      <c r="AC4400" s="58"/>
      <c r="AD4400" s="59">
        <f t="shared" si="92"/>
        <v>0</v>
      </c>
      <c r="AE4400" s="58"/>
    </row>
    <row r="4401" spans="2:31" x14ac:dyDescent="0.3">
      <c r="B4401" s="4" t="s">
        <v>180</v>
      </c>
      <c r="C4401" s="4"/>
      <c r="D4401" s="4"/>
      <c r="E4401" s="87">
        <v>0</v>
      </c>
      <c r="F4401" s="88">
        <v>5.9389777933756491</v>
      </c>
      <c r="G4401" s="87">
        <v>14.431799322764075</v>
      </c>
      <c r="H4401" s="88">
        <v>16.415073019663492</v>
      </c>
      <c r="I4401" s="87">
        <v>13.164522711435952</v>
      </c>
      <c r="J4401" s="88">
        <v>0</v>
      </c>
      <c r="K4401" s="87">
        <v>0</v>
      </c>
      <c r="L4401" s="88">
        <v>0</v>
      </c>
      <c r="M4401" s="87">
        <v>0</v>
      </c>
      <c r="N4401" s="88">
        <v>0</v>
      </c>
      <c r="O4401" s="87">
        <v>0</v>
      </c>
      <c r="P4401" s="88">
        <v>0</v>
      </c>
      <c r="Q4401" s="87">
        <v>0</v>
      </c>
      <c r="R4401" s="88">
        <v>0</v>
      </c>
      <c r="S4401" s="87">
        <v>0</v>
      </c>
      <c r="T4401" s="88">
        <v>0</v>
      </c>
      <c r="U4401" s="87">
        <v>0</v>
      </c>
      <c r="V4401" s="88">
        <v>0</v>
      </c>
      <c r="W4401" s="87">
        <v>0</v>
      </c>
      <c r="X4401" s="88">
        <v>0</v>
      </c>
      <c r="Y4401" s="87">
        <v>0</v>
      </c>
      <c r="Z4401" s="88">
        <v>0</v>
      </c>
      <c r="AA4401" s="87">
        <v>0</v>
      </c>
      <c r="AB4401" s="88">
        <v>0</v>
      </c>
      <c r="AC4401" s="58"/>
      <c r="AD4401" s="59">
        <f t="shared" si="92"/>
        <v>49.950372847239166</v>
      </c>
      <c r="AE4401" s="58"/>
    </row>
    <row r="4402" spans="2:31" x14ac:dyDescent="0.3">
      <c r="B4402" s="4" t="s">
        <v>181</v>
      </c>
      <c r="C4402" s="4"/>
      <c r="D4402" s="4"/>
      <c r="E4402" s="87">
        <v>0</v>
      </c>
      <c r="F4402" s="88">
        <v>1.5348881021942551</v>
      </c>
      <c r="G4402" s="87">
        <v>3.3410604408395836</v>
      </c>
      <c r="H4402" s="88">
        <v>3.46667961388951</v>
      </c>
      <c r="I4402" s="87">
        <v>2.918924620003549</v>
      </c>
      <c r="J4402" s="88">
        <v>0</v>
      </c>
      <c r="K4402" s="87">
        <v>0</v>
      </c>
      <c r="L4402" s="88">
        <v>0</v>
      </c>
      <c r="M4402" s="87">
        <v>0</v>
      </c>
      <c r="N4402" s="88">
        <v>0</v>
      </c>
      <c r="O4402" s="87">
        <v>0</v>
      </c>
      <c r="P4402" s="88">
        <v>0</v>
      </c>
      <c r="Q4402" s="87">
        <v>0</v>
      </c>
      <c r="R4402" s="88">
        <v>0</v>
      </c>
      <c r="S4402" s="87">
        <v>0</v>
      </c>
      <c r="T4402" s="88">
        <v>0</v>
      </c>
      <c r="U4402" s="87">
        <v>0</v>
      </c>
      <c r="V4402" s="88">
        <v>0</v>
      </c>
      <c r="W4402" s="87">
        <v>0</v>
      </c>
      <c r="X4402" s="88">
        <v>0</v>
      </c>
      <c r="Y4402" s="87">
        <v>0</v>
      </c>
      <c r="Z4402" s="88">
        <v>0</v>
      </c>
      <c r="AA4402" s="87">
        <v>0</v>
      </c>
      <c r="AB4402" s="88">
        <v>0</v>
      </c>
      <c r="AC4402" s="58"/>
      <c r="AD4402" s="59">
        <f t="shared" si="92"/>
        <v>11.261552776926898</v>
      </c>
      <c r="AE4402" s="58"/>
    </row>
    <row r="4403" spans="2:31" x14ac:dyDescent="0.3">
      <c r="B4403" s="4" t="s">
        <v>146</v>
      </c>
      <c r="C4403" s="4"/>
      <c r="D4403" s="4"/>
      <c r="E4403" s="87">
        <v>0</v>
      </c>
      <c r="F4403" s="88">
        <v>0</v>
      </c>
      <c r="G4403" s="87">
        <v>0</v>
      </c>
      <c r="H4403" s="88">
        <v>0</v>
      </c>
      <c r="I4403" s="87">
        <v>0</v>
      </c>
      <c r="J4403" s="88">
        <v>0</v>
      </c>
      <c r="K4403" s="87">
        <v>0</v>
      </c>
      <c r="L4403" s="88">
        <v>0</v>
      </c>
      <c r="M4403" s="87">
        <v>0</v>
      </c>
      <c r="N4403" s="88">
        <v>0</v>
      </c>
      <c r="O4403" s="87">
        <v>0</v>
      </c>
      <c r="P4403" s="88">
        <v>0</v>
      </c>
      <c r="Q4403" s="87">
        <v>0</v>
      </c>
      <c r="R4403" s="88">
        <v>0</v>
      </c>
      <c r="S4403" s="87">
        <v>0</v>
      </c>
      <c r="T4403" s="88">
        <v>0</v>
      </c>
      <c r="U4403" s="87">
        <v>0</v>
      </c>
      <c r="V4403" s="88">
        <v>0</v>
      </c>
      <c r="W4403" s="87">
        <v>0</v>
      </c>
      <c r="X4403" s="88">
        <v>0</v>
      </c>
      <c r="Y4403" s="87">
        <v>0</v>
      </c>
      <c r="Z4403" s="88">
        <v>0</v>
      </c>
      <c r="AA4403" s="87">
        <v>0</v>
      </c>
      <c r="AB4403" s="88">
        <v>0</v>
      </c>
      <c r="AC4403" s="58"/>
      <c r="AD4403" s="59">
        <f t="shared" si="92"/>
        <v>0</v>
      </c>
      <c r="AE4403" s="58"/>
    </row>
    <row r="4404" spans="2:31" x14ac:dyDescent="0.3">
      <c r="B4404" s="12" t="s">
        <v>2</v>
      </c>
      <c r="C4404" s="12"/>
      <c r="D4404" s="12"/>
      <c r="E4404" s="13">
        <f t="shared" ref="E4404:AB4404" si="93">SUM(E4268:E4403)</f>
        <v>0</v>
      </c>
      <c r="F4404" s="13">
        <f t="shared" si="93"/>
        <v>47.498044806334008</v>
      </c>
      <c r="G4404" s="13">
        <f t="shared" si="93"/>
        <v>131.26599629906767</v>
      </c>
      <c r="H4404" s="13">
        <f t="shared" si="93"/>
        <v>148.83779156447454</v>
      </c>
      <c r="I4404" s="13">
        <f t="shared" si="93"/>
        <v>121.66769615004959</v>
      </c>
      <c r="J4404" s="13">
        <f t="shared" si="93"/>
        <v>0</v>
      </c>
      <c r="K4404" s="13">
        <f t="shared" si="93"/>
        <v>0</v>
      </c>
      <c r="L4404" s="13">
        <f t="shared" si="93"/>
        <v>41.323499464315063</v>
      </c>
      <c r="M4404" s="13">
        <f t="shared" si="93"/>
        <v>123.70263542231942</v>
      </c>
      <c r="N4404" s="13">
        <f t="shared" si="93"/>
        <v>135.56392058984869</v>
      </c>
      <c r="O4404" s="13">
        <f t="shared" si="93"/>
        <v>117.73327458170819</v>
      </c>
      <c r="P4404" s="13">
        <f t="shared" si="93"/>
        <v>142.76590396703588</v>
      </c>
      <c r="Q4404" s="13">
        <f t="shared" si="93"/>
        <v>142.43856740670344</v>
      </c>
      <c r="R4404" s="13">
        <f t="shared" si="93"/>
        <v>134.19333455428159</v>
      </c>
      <c r="S4404" s="13">
        <f t="shared" si="93"/>
        <v>146.10632850843223</v>
      </c>
      <c r="T4404" s="13">
        <f t="shared" si="93"/>
        <v>133.64788895863074</v>
      </c>
      <c r="U4404" s="13">
        <f t="shared" si="93"/>
        <v>138.25633460009885</v>
      </c>
      <c r="V4404" s="13">
        <f t="shared" si="93"/>
        <v>142.74530605981488</v>
      </c>
      <c r="W4404" s="13">
        <f t="shared" si="93"/>
        <v>142.12225223678269</v>
      </c>
      <c r="X4404" s="13">
        <f t="shared" si="93"/>
        <v>43.019428056575734</v>
      </c>
      <c r="Y4404" s="13">
        <f t="shared" si="93"/>
        <v>0</v>
      </c>
      <c r="Z4404" s="13">
        <f t="shared" si="93"/>
        <v>0</v>
      </c>
      <c r="AA4404" s="13">
        <f t="shared" si="93"/>
        <v>0</v>
      </c>
      <c r="AB4404" s="13">
        <f t="shared" si="93"/>
        <v>0</v>
      </c>
      <c r="AC4404" s="111">
        <f>SUM(AC4268:AE4403)</f>
        <v>2032.888203226473</v>
      </c>
      <c r="AD4404" s="111"/>
      <c r="AE4404" s="111"/>
    </row>
  </sheetData>
  <mergeCells count="62">
    <mergeCell ref="AC428:AE428"/>
    <mergeCell ref="AC7:AE7"/>
    <mergeCell ref="AC144:AE144"/>
    <mergeCell ref="AC149:AE149"/>
    <mergeCell ref="AC286:AE286"/>
    <mergeCell ref="AC291:AE291"/>
    <mergeCell ref="AC1280:AE1280"/>
    <mergeCell ref="AC433:AE433"/>
    <mergeCell ref="AC570:AE570"/>
    <mergeCell ref="AC575:AE575"/>
    <mergeCell ref="AC712:AE712"/>
    <mergeCell ref="AC717:AE717"/>
    <mergeCell ref="AC854:AE854"/>
    <mergeCell ref="AC859:AE859"/>
    <mergeCell ref="AC996:AE996"/>
    <mergeCell ref="AC1001:AE1001"/>
    <mergeCell ref="AC1138:AE1138"/>
    <mergeCell ref="AC1143:AE1143"/>
    <mergeCell ref="AC2132:AE2132"/>
    <mergeCell ref="AC1285:AE1285"/>
    <mergeCell ref="AC1422:AE1422"/>
    <mergeCell ref="AC1427:AE1427"/>
    <mergeCell ref="AC1564:AE1564"/>
    <mergeCell ref="AC1569:AE1569"/>
    <mergeCell ref="AC1706:AE1706"/>
    <mergeCell ref="AC1711:AE1711"/>
    <mergeCell ref="AC1848:AE1848"/>
    <mergeCell ref="AC1853:AE1853"/>
    <mergeCell ref="AC1990:AE1990"/>
    <mergeCell ref="AC1995:AE1995"/>
    <mergeCell ref="AC2984:AE2984"/>
    <mergeCell ref="AC2137:AE2137"/>
    <mergeCell ref="AC2274:AE2274"/>
    <mergeCell ref="AC2279:AE2279"/>
    <mergeCell ref="AC2416:AE2416"/>
    <mergeCell ref="AC2421:AE2421"/>
    <mergeCell ref="AC2558:AE2558"/>
    <mergeCell ref="AC2563:AE2563"/>
    <mergeCell ref="AC2700:AE2700"/>
    <mergeCell ref="AC2705:AE2705"/>
    <mergeCell ref="AC2842:AE2842"/>
    <mergeCell ref="AC2847:AE2847"/>
    <mergeCell ref="AC3836:AE3836"/>
    <mergeCell ref="AC2989:AE2989"/>
    <mergeCell ref="AC3126:AE3126"/>
    <mergeCell ref="AC3131:AE3131"/>
    <mergeCell ref="AC3268:AE3268"/>
    <mergeCell ref="AC3273:AE3273"/>
    <mergeCell ref="AC3410:AE3410"/>
    <mergeCell ref="AC3415:AE3415"/>
    <mergeCell ref="AC3552:AE3552"/>
    <mergeCell ref="AC3557:AE3557"/>
    <mergeCell ref="AC3694:AE3694"/>
    <mergeCell ref="AC3699:AE3699"/>
    <mergeCell ref="AC4267:AE4267"/>
    <mergeCell ref="AC4404:AE4404"/>
    <mergeCell ref="AC3841:AE3841"/>
    <mergeCell ref="AC3978:AE3978"/>
    <mergeCell ref="AC3983:AE3983"/>
    <mergeCell ref="AC4120:AE4120"/>
    <mergeCell ref="AC4125:AE4125"/>
    <mergeCell ref="AC4262:AE4262"/>
  </mergeCells>
  <pageMargins left="0.7" right="0.7" top="0.75" bottom="0.75" header="0.3" footer="0.3"/>
  <pageSetup scale="11" orientation="portrait" r:id="rId1"/>
  <rowBreaks count="6" manualBreakCount="6">
    <brk id="713" max="31" man="1"/>
    <brk id="1423" max="31" man="1"/>
    <brk id="2133" max="31" man="1"/>
    <brk id="2843" max="31" man="1"/>
    <brk id="3553" max="31" man="1"/>
    <brk id="4263" max="3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55A9B-F8F2-40E0-95D3-AEF9138E7F8F}">
  <sheetPr codeName="Hoja7"/>
  <dimension ref="B2:AE1087"/>
  <sheetViews>
    <sheetView zoomScale="55" zoomScaleNormal="55" workbookViewId="0">
      <selection activeCell="T12" sqref="T12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12" width="10.140625" style="3" customWidth="1"/>
    <col min="13" max="13" width="11.85546875" style="3" bestFit="1" customWidth="1"/>
    <col min="14" max="14" width="12.28515625" style="3" bestFit="1" customWidth="1"/>
    <col min="15" max="23" width="11.85546875" style="3" bestFit="1" customWidth="1"/>
    <col min="24" max="28" width="10.140625" style="3" customWidth="1"/>
    <col min="29" max="29" width="11.42578125" style="4"/>
    <col min="30" max="30" width="14" style="4" customWidth="1"/>
    <col min="31" max="16384" width="11.42578125" style="4"/>
  </cols>
  <sheetData>
    <row r="2" spans="2:31" x14ac:dyDescent="0.3">
      <c r="B2" s="89" t="s">
        <v>307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</row>
    <row r="3" spans="2:31" ht="16.5" customHeight="1" x14ac:dyDescent="0.3"/>
    <row r="5" spans="2:31" x14ac:dyDescent="0.3">
      <c r="B5" s="8">
        <f>+'Resumen-Mensual'!E24</f>
        <v>45566</v>
      </c>
    </row>
    <row r="6" spans="2:31" x14ac:dyDescent="0.3">
      <c r="B6" s="8"/>
    </row>
    <row r="7" spans="2:31" x14ac:dyDescent="0.3">
      <c r="B7" s="9" t="s">
        <v>81</v>
      </c>
      <c r="C7" s="10"/>
      <c r="D7" s="10"/>
      <c r="E7" s="11">
        <v>1</v>
      </c>
      <c r="F7" s="11">
        <v>2</v>
      </c>
      <c r="G7" s="11">
        <v>3</v>
      </c>
      <c r="H7" s="11">
        <v>4</v>
      </c>
      <c r="I7" s="11">
        <v>5</v>
      </c>
      <c r="J7" s="11">
        <v>6</v>
      </c>
      <c r="K7" s="11">
        <v>7</v>
      </c>
      <c r="L7" s="11">
        <v>8</v>
      </c>
      <c r="M7" s="11">
        <v>9</v>
      </c>
      <c r="N7" s="11">
        <v>10</v>
      </c>
      <c r="O7" s="11">
        <v>11</v>
      </c>
      <c r="P7" s="11">
        <v>12</v>
      </c>
      <c r="Q7" s="11">
        <v>13</v>
      </c>
      <c r="R7" s="11">
        <v>14</v>
      </c>
      <c r="S7" s="11">
        <v>15</v>
      </c>
      <c r="T7" s="11">
        <v>16</v>
      </c>
      <c r="U7" s="11">
        <v>17</v>
      </c>
      <c r="V7" s="11">
        <v>18</v>
      </c>
      <c r="W7" s="11">
        <v>19</v>
      </c>
      <c r="X7" s="11">
        <v>20</v>
      </c>
      <c r="Y7" s="11">
        <v>21</v>
      </c>
      <c r="Z7" s="11">
        <v>22</v>
      </c>
      <c r="AA7" s="11">
        <v>23</v>
      </c>
      <c r="AB7" s="11">
        <v>24</v>
      </c>
      <c r="AC7" s="94" t="s">
        <v>2</v>
      </c>
      <c r="AD7" s="94"/>
      <c r="AE7" s="94"/>
    </row>
    <row r="8" spans="2:31" x14ac:dyDescent="0.3">
      <c r="B8" s="4" t="s">
        <v>260</v>
      </c>
      <c r="C8" s="14"/>
      <c r="D8" s="14"/>
      <c r="E8" s="85">
        <v>0</v>
      </c>
      <c r="F8" s="86">
        <v>0</v>
      </c>
      <c r="G8" s="85">
        <v>0</v>
      </c>
      <c r="H8" s="86">
        <v>0</v>
      </c>
      <c r="I8" s="85">
        <v>0</v>
      </c>
      <c r="J8" s="86">
        <v>0</v>
      </c>
      <c r="K8" s="85">
        <v>0</v>
      </c>
      <c r="L8" s="86">
        <v>0</v>
      </c>
      <c r="M8" s="85">
        <v>0</v>
      </c>
      <c r="N8" s="86">
        <v>0</v>
      </c>
      <c r="O8" s="85">
        <v>0</v>
      </c>
      <c r="P8" s="86">
        <v>0</v>
      </c>
      <c r="Q8" s="85">
        <v>0</v>
      </c>
      <c r="R8" s="86">
        <v>0</v>
      </c>
      <c r="S8" s="85">
        <v>0</v>
      </c>
      <c r="T8" s="86">
        <v>0</v>
      </c>
      <c r="U8" s="85">
        <v>0</v>
      </c>
      <c r="V8" s="86">
        <v>0</v>
      </c>
      <c r="W8" s="85">
        <v>0</v>
      </c>
      <c r="X8" s="86">
        <v>0</v>
      </c>
      <c r="Y8" s="85">
        <v>0</v>
      </c>
      <c r="Z8" s="86">
        <v>0</v>
      </c>
      <c r="AA8" s="85">
        <v>0</v>
      </c>
      <c r="AB8" s="86">
        <v>0</v>
      </c>
      <c r="AC8" s="60"/>
      <c r="AD8" s="61">
        <f>SUM(E8:AB8)</f>
        <v>0</v>
      </c>
      <c r="AE8" s="60"/>
    </row>
    <row r="9" spans="2:31" x14ac:dyDescent="0.3">
      <c r="B9" s="4" t="s">
        <v>261</v>
      </c>
      <c r="C9" s="14"/>
      <c r="D9" s="14"/>
      <c r="E9" s="87">
        <v>0</v>
      </c>
      <c r="F9" s="88">
        <v>0</v>
      </c>
      <c r="G9" s="87">
        <v>0</v>
      </c>
      <c r="H9" s="88">
        <v>0</v>
      </c>
      <c r="I9" s="87">
        <v>0</v>
      </c>
      <c r="J9" s="88">
        <v>0</v>
      </c>
      <c r="K9" s="87">
        <v>0</v>
      </c>
      <c r="L9" s="88">
        <v>0</v>
      </c>
      <c r="M9" s="87">
        <v>0</v>
      </c>
      <c r="N9" s="88">
        <v>0</v>
      </c>
      <c r="O9" s="87">
        <v>0</v>
      </c>
      <c r="P9" s="88">
        <v>0</v>
      </c>
      <c r="Q9" s="87">
        <v>0</v>
      </c>
      <c r="R9" s="88">
        <v>0</v>
      </c>
      <c r="S9" s="87">
        <v>0</v>
      </c>
      <c r="T9" s="88">
        <v>0</v>
      </c>
      <c r="U9" s="87">
        <v>0</v>
      </c>
      <c r="V9" s="88">
        <v>0</v>
      </c>
      <c r="W9" s="87">
        <v>0</v>
      </c>
      <c r="X9" s="88">
        <v>0</v>
      </c>
      <c r="Y9" s="87">
        <v>0</v>
      </c>
      <c r="Z9" s="88">
        <v>0</v>
      </c>
      <c r="AA9" s="87">
        <v>0</v>
      </c>
      <c r="AB9" s="88">
        <v>0</v>
      </c>
      <c r="AC9" s="58"/>
      <c r="AD9" s="59">
        <f>SUM(E9:AB9)</f>
        <v>0</v>
      </c>
      <c r="AE9" s="58"/>
    </row>
    <row r="10" spans="2:31" x14ac:dyDescent="0.3">
      <c r="B10" s="4" t="s">
        <v>262</v>
      </c>
      <c r="C10" s="14"/>
      <c r="D10" s="14"/>
      <c r="E10" s="87">
        <v>0</v>
      </c>
      <c r="F10" s="88">
        <v>0</v>
      </c>
      <c r="G10" s="87">
        <v>0</v>
      </c>
      <c r="H10" s="88">
        <v>0</v>
      </c>
      <c r="I10" s="87">
        <v>0</v>
      </c>
      <c r="J10" s="88">
        <v>0</v>
      </c>
      <c r="K10" s="87">
        <v>0</v>
      </c>
      <c r="L10" s="88">
        <v>0</v>
      </c>
      <c r="M10" s="87">
        <v>0</v>
      </c>
      <c r="N10" s="88">
        <v>0</v>
      </c>
      <c r="O10" s="87">
        <v>0</v>
      </c>
      <c r="P10" s="88">
        <v>0</v>
      </c>
      <c r="Q10" s="87">
        <v>0</v>
      </c>
      <c r="R10" s="88">
        <v>0</v>
      </c>
      <c r="S10" s="87">
        <v>0</v>
      </c>
      <c r="T10" s="88">
        <v>0</v>
      </c>
      <c r="U10" s="87">
        <v>0</v>
      </c>
      <c r="V10" s="88">
        <v>0</v>
      </c>
      <c r="W10" s="87">
        <v>0</v>
      </c>
      <c r="X10" s="88">
        <v>0</v>
      </c>
      <c r="Y10" s="87">
        <v>0</v>
      </c>
      <c r="Z10" s="88">
        <v>0</v>
      </c>
      <c r="AA10" s="87">
        <v>0</v>
      </c>
      <c r="AB10" s="88">
        <v>0</v>
      </c>
      <c r="AC10" s="58"/>
      <c r="AD10" s="59">
        <f t="shared" ref="AD10:AD36" si="0">SUM(E10:AB10)</f>
        <v>0</v>
      </c>
      <c r="AE10" s="58"/>
    </row>
    <row r="11" spans="2:31" x14ac:dyDescent="0.3">
      <c r="B11" s="4" t="s">
        <v>290</v>
      </c>
      <c r="C11" s="14"/>
      <c r="D11" s="14"/>
      <c r="E11" s="87">
        <v>0</v>
      </c>
      <c r="F11" s="88">
        <v>0</v>
      </c>
      <c r="G11" s="87">
        <v>0</v>
      </c>
      <c r="H11" s="88">
        <v>0</v>
      </c>
      <c r="I11" s="87">
        <v>0</v>
      </c>
      <c r="J11" s="88">
        <v>0</v>
      </c>
      <c r="K11" s="87">
        <v>0</v>
      </c>
      <c r="L11" s="88">
        <v>0</v>
      </c>
      <c r="M11" s="87">
        <v>0</v>
      </c>
      <c r="N11" s="88">
        <v>0</v>
      </c>
      <c r="O11" s="87">
        <v>0</v>
      </c>
      <c r="P11" s="88">
        <v>0</v>
      </c>
      <c r="Q11" s="87">
        <v>0</v>
      </c>
      <c r="R11" s="88">
        <v>0</v>
      </c>
      <c r="S11" s="87">
        <v>0</v>
      </c>
      <c r="T11" s="88">
        <v>0</v>
      </c>
      <c r="U11" s="87">
        <v>0</v>
      </c>
      <c r="V11" s="88">
        <v>0</v>
      </c>
      <c r="W11" s="87">
        <v>0</v>
      </c>
      <c r="X11" s="88">
        <v>0</v>
      </c>
      <c r="Y11" s="87">
        <v>0</v>
      </c>
      <c r="Z11" s="88">
        <v>0</v>
      </c>
      <c r="AA11" s="87">
        <v>0</v>
      </c>
      <c r="AB11" s="88">
        <v>0</v>
      </c>
      <c r="AC11" s="58"/>
      <c r="AD11" s="59">
        <f t="shared" si="0"/>
        <v>0</v>
      </c>
      <c r="AE11" s="58"/>
    </row>
    <row r="12" spans="2:31" x14ac:dyDescent="0.3">
      <c r="B12" s="4" t="s">
        <v>291</v>
      </c>
      <c r="C12" s="14"/>
      <c r="D12" s="14"/>
      <c r="E12" s="87">
        <v>0</v>
      </c>
      <c r="F12" s="88">
        <v>0</v>
      </c>
      <c r="G12" s="87">
        <v>0</v>
      </c>
      <c r="H12" s="88">
        <v>0</v>
      </c>
      <c r="I12" s="87">
        <v>0</v>
      </c>
      <c r="J12" s="88">
        <v>0</v>
      </c>
      <c r="K12" s="87">
        <v>0</v>
      </c>
      <c r="L12" s="88">
        <v>0</v>
      </c>
      <c r="M12" s="87">
        <v>0</v>
      </c>
      <c r="N12" s="88">
        <v>0</v>
      </c>
      <c r="O12" s="87">
        <v>0</v>
      </c>
      <c r="P12" s="88">
        <v>0</v>
      </c>
      <c r="Q12" s="87">
        <v>0</v>
      </c>
      <c r="R12" s="88">
        <v>0</v>
      </c>
      <c r="S12" s="87">
        <v>0</v>
      </c>
      <c r="T12" s="88">
        <v>0</v>
      </c>
      <c r="U12" s="87">
        <v>0</v>
      </c>
      <c r="V12" s="88">
        <v>0</v>
      </c>
      <c r="W12" s="87">
        <v>0</v>
      </c>
      <c r="X12" s="88">
        <v>0</v>
      </c>
      <c r="Y12" s="87">
        <v>0</v>
      </c>
      <c r="Z12" s="88">
        <v>0</v>
      </c>
      <c r="AA12" s="87">
        <v>0</v>
      </c>
      <c r="AB12" s="88">
        <v>0</v>
      </c>
      <c r="AC12" s="58"/>
      <c r="AD12" s="59">
        <f t="shared" si="0"/>
        <v>0</v>
      </c>
      <c r="AE12" s="58"/>
    </row>
    <row r="13" spans="2:31" x14ac:dyDescent="0.3">
      <c r="B13" s="4" t="s">
        <v>263</v>
      </c>
      <c r="C13" s="14"/>
      <c r="D13" s="14"/>
      <c r="E13" s="87">
        <v>0</v>
      </c>
      <c r="F13" s="88">
        <v>0</v>
      </c>
      <c r="G13" s="87">
        <v>0</v>
      </c>
      <c r="H13" s="88">
        <v>0</v>
      </c>
      <c r="I13" s="87">
        <v>0</v>
      </c>
      <c r="J13" s="88">
        <v>0</v>
      </c>
      <c r="K13" s="87">
        <v>0</v>
      </c>
      <c r="L13" s="88">
        <v>0</v>
      </c>
      <c r="M13" s="87">
        <v>0</v>
      </c>
      <c r="N13" s="88">
        <v>0</v>
      </c>
      <c r="O13" s="87">
        <v>0</v>
      </c>
      <c r="P13" s="88">
        <v>0</v>
      </c>
      <c r="Q13" s="87">
        <v>0</v>
      </c>
      <c r="R13" s="88">
        <v>0</v>
      </c>
      <c r="S13" s="87">
        <v>0</v>
      </c>
      <c r="T13" s="88">
        <v>0</v>
      </c>
      <c r="U13" s="87">
        <v>0</v>
      </c>
      <c r="V13" s="88">
        <v>0</v>
      </c>
      <c r="W13" s="87">
        <v>0</v>
      </c>
      <c r="X13" s="88">
        <v>0</v>
      </c>
      <c r="Y13" s="87">
        <v>0</v>
      </c>
      <c r="Z13" s="88">
        <v>0</v>
      </c>
      <c r="AA13" s="87">
        <v>0</v>
      </c>
      <c r="AB13" s="88">
        <v>0</v>
      </c>
      <c r="AC13" s="58"/>
      <c r="AD13" s="59">
        <f t="shared" si="0"/>
        <v>0</v>
      </c>
      <c r="AE13" s="58"/>
    </row>
    <row r="14" spans="2:31" x14ac:dyDescent="0.3">
      <c r="B14" s="4" t="s">
        <v>264</v>
      </c>
      <c r="C14" s="14"/>
      <c r="D14" s="14"/>
      <c r="E14" s="87">
        <v>0</v>
      </c>
      <c r="F14" s="88">
        <v>0</v>
      </c>
      <c r="G14" s="87">
        <v>0</v>
      </c>
      <c r="H14" s="88">
        <v>0</v>
      </c>
      <c r="I14" s="87">
        <v>0</v>
      </c>
      <c r="J14" s="88">
        <v>0</v>
      </c>
      <c r="K14" s="87">
        <v>0</v>
      </c>
      <c r="L14" s="88">
        <v>0</v>
      </c>
      <c r="M14" s="87">
        <v>0</v>
      </c>
      <c r="N14" s="88">
        <v>0</v>
      </c>
      <c r="O14" s="87">
        <v>0</v>
      </c>
      <c r="P14" s="88">
        <v>0</v>
      </c>
      <c r="Q14" s="87">
        <v>0</v>
      </c>
      <c r="R14" s="88">
        <v>0</v>
      </c>
      <c r="S14" s="87">
        <v>0</v>
      </c>
      <c r="T14" s="88">
        <v>0</v>
      </c>
      <c r="U14" s="87">
        <v>0</v>
      </c>
      <c r="V14" s="88">
        <v>0</v>
      </c>
      <c r="W14" s="87">
        <v>0</v>
      </c>
      <c r="X14" s="88">
        <v>0</v>
      </c>
      <c r="Y14" s="87">
        <v>0</v>
      </c>
      <c r="Z14" s="88">
        <v>0</v>
      </c>
      <c r="AA14" s="87">
        <v>0</v>
      </c>
      <c r="AB14" s="88">
        <v>0</v>
      </c>
      <c r="AC14" s="58"/>
      <c r="AD14" s="59">
        <f t="shared" si="0"/>
        <v>0</v>
      </c>
      <c r="AE14" s="58"/>
    </row>
    <row r="15" spans="2:31" x14ac:dyDescent="0.3">
      <c r="B15" s="4" t="s">
        <v>274</v>
      </c>
      <c r="C15" s="14"/>
      <c r="D15" s="14"/>
      <c r="E15" s="87">
        <v>0</v>
      </c>
      <c r="F15" s="88">
        <v>0</v>
      </c>
      <c r="G15" s="87">
        <v>0</v>
      </c>
      <c r="H15" s="88">
        <v>0</v>
      </c>
      <c r="I15" s="87">
        <v>0</v>
      </c>
      <c r="J15" s="88">
        <v>0</v>
      </c>
      <c r="K15" s="87">
        <v>0</v>
      </c>
      <c r="L15" s="88">
        <v>0</v>
      </c>
      <c r="M15" s="87">
        <v>0</v>
      </c>
      <c r="N15" s="88">
        <v>0</v>
      </c>
      <c r="O15" s="87">
        <v>0</v>
      </c>
      <c r="P15" s="88">
        <v>0</v>
      </c>
      <c r="Q15" s="87">
        <v>0</v>
      </c>
      <c r="R15" s="88">
        <v>0</v>
      </c>
      <c r="S15" s="87">
        <v>0</v>
      </c>
      <c r="T15" s="88">
        <v>0</v>
      </c>
      <c r="U15" s="87">
        <v>0</v>
      </c>
      <c r="V15" s="88">
        <v>0</v>
      </c>
      <c r="W15" s="87">
        <v>0</v>
      </c>
      <c r="X15" s="88">
        <v>0</v>
      </c>
      <c r="Y15" s="87">
        <v>0</v>
      </c>
      <c r="Z15" s="88">
        <v>0</v>
      </c>
      <c r="AA15" s="87">
        <v>0</v>
      </c>
      <c r="AB15" s="88">
        <v>0</v>
      </c>
      <c r="AC15" s="58"/>
      <c r="AD15" s="59">
        <f t="shared" si="0"/>
        <v>0</v>
      </c>
      <c r="AE15" s="58"/>
    </row>
    <row r="16" spans="2:31" x14ac:dyDescent="0.3">
      <c r="B16" s="4" t="s">
        <v>275</v>
      </c>
      <c r="C16" s="14"/>
      <c r="D16" s="14"/>
      <c r="E16" s="87">
        <v>0</v>
      </c>
      <c r="F16" s="88">
        <v>0</v>
      </c>
      <c r="G16" s="87">
        <v>0</v>
      </c>
      <c r="H16" s="88">
        <v>0</v>
      </c>
      <c r="I16" s="87">
        <v>0</v>
      </c>
      <c r="J16" s="88">
        <v>0</v>
      </c>
      <c r="K16" s="87">
        <v>0</v>
      </c>
      <c r="L16" s="88">
        <v>0</v>
      </c>
      <c r="M16" s="87">
        <v>0</v>
      </c>
      <c r="N16" s="88">
        <v>0</v>
      </c>
      <c r="O16" s="87">
        <v>0</v>
      </c>
      <c r="P16" s="88">
        <v>0</v>
      </c>
      <c r="Q16" s="87">
        <v>0</v>
      </c>
      <c r="R16" s="88">
        <v>0</v>
      </c>
      <c r="S16" s="87">
        <v>0</v>
      </c>
      <c r="T16" s="88">
        <v>0</v>
      </c>
      <c r="U16" s="87">
        <v>0</v>
      </c>
      <c r="V16" s="88">
        <v>0</v>
      </c>
      <c r="W16" s="87">
        <v>0</v>
      </c>
      <c r="X16" s="88">
        <v>0</v>
      </c>
      <c r="Y16" s="87">
        <v>0</v>
      </c>
      <c r="Z16" s="88">
        <v>0</v>
      </c>
      <c r="AA16" s="87">
        <v>0</v>
      </c>
      <c r="AB16" s="88">
        <v>0</v>
      </c>
      <c r="AC16" s="58"/>
      <c r="AD16" s="59">
        <f t="shared" si="0"/>
        <v>0</v>
      </c>
      <c r="AE16" s="58"/>
    </row>
    <row r="17" spans="2:31" x14ac:dyDescent="0.3">
      <c r="B17" s="4" t="s">
        <v>276</v>
      </c>
      <c r="C17" s="14"/>
      <c r="D17" s="14"/>
      <c r="E17" s="87">
        <v>0</v>
      </c>
      <c r="F17" s="88">
        <v>0</v>
      </c>
      <c r="G17" s="87">
        <v>0</v>
      </c>
      <c r="H17" s="88">
        <v>0</v>
      </c>
      <c r="I17" s="87">
        <v>0</v>
      </c>
      <c r="J17" s="88">
        <v>0</v>
      </c>
      <c r="K17" s="87">
        <v>0</v>
      </c>
      <c r="L17" s="88">
        <v>0</v>
      </c>
      <c r="M17" s="87">
        <v>0</v>
      </c>
      <c r="N17" s="88">
        <v>0</v>
      </c>
      <c r="O17" s="87">
        <v>0</v>
      </c>
      <c r="P17" s="88">
        <v>0</v>
      </c>
      <c r="Q17" s="87">
        <v>0</v>
      </c>
      <c r="R17" s="88">
        <v>0</v>
      </c>
      <c r="S17" s="87">
        <v>0</v>
      </c>
      <c r="T17" s="88">
        <v>0</v>
      </c>
      <c r="U17" s="87">
        <v>0</v>
      </c>
      <c r="V17" s="88">
        <v>0</v>
      </c>
      <c r="W17" s="87">
        <v>0</v>
      </c>
      <c r="X17" s="88">
        <v>0</v>
      </c>
      <c r="Y17" s="87">
        <v>0</v>
      </c>
      <c r="Z17" s="88">
        <v>0</v>
      </c>
      <c r="AA17" s="87">
        <v>0</v>
      </c>
      <c r="AB17" s="88">
        <v>0</v>
      </c>
      <c r="AC17" s="58"/>
      <c r="AD17" s="59">
        <f t="shared" si="0"/>
        <v>0</v>
      </c>
      <c r="AE17" s="58"/>
    </row>
    <row r="18" spans="2:31" x14ac:dyDescent="0.3">
      <c r="B18" s="4" t="s">
        <v>265</v>
      </c>
      <c r="C18" s="14"/>
      <c r="D18" s="14"/>
      <c r="E18" s="87">
        <v>0</v>
      </c>
      <c r="F18" s="88">
        <v>0</v>
      </c>
      <c r="G18" s="87">
        <v>0</v>
      </c>
      <c r="H18" s="88">
        <v>0</v>
      </c>
      <c r="I18" s="87">
        <v>0</v>
      </c>
      <c r="J18" s="88">
        <v>0</v>
      </c>
      <c r="K18" s="87">
        <v>0</v>
      </c>
      <c r="L18" s="88">
        <v>0</v>
      </c>
      <c r="M18" s="87">
        <v>0</v>
      </c>
      <c r="N18" s="88">
        <v>0</v>
      </c>
      <c r="O18" s="87">
        <v>0</v>
      </c>
      <c r="P18" s="88">
        <v>0</v>
      </c>
      <c r="Q18" s="87">
        <v>0</v>
      </c>
      <c r="R18" s="88">
        <v>0</v>
      </c>
      <c r="S18" s="87">
        <v>0</v>
      </c>
      <c r="T18" s="88">
        <v>0</v>
      </c>
      <c r="U18" s="87">
        <v>0</v>
      </c>
      <c r="V18" s="88">
        <v>0</v>
      </c>
      <c r="W18" s="87">
        <v>0</v>
      </c>
      <c r="X18" s="88">
        <v>0</v>
      </c>
      <c r="Y18" s="87">
        <v>0</v>
      </c>
      <c r="Z18" s="88">
        <v>0</v>
      </c>
      <c r="AA18" s="87">
        <v>0</v>
      </c>
      <c r="AB18" s="88">
        <v>0</v>
      </c>
      <c r="AC18" s="58"/>
      <c r="AD18" s="59">
        <f t="shared" si="0"/>
        <v>0</v>
      </c>
      <c r="AE18" s="58"/>
    </row>
    <row r="19" spans="2:31" x14ac:dyDescent="0.3">
      <c r="B19" s="4" t="s">
        <v>266</v>
      </c>
      <c r="C19" s="14"/>
      <c r="D19" s="14"/>
      <c r="E19" s="87">
        <v>0</v>
      </c>
      <c r="F19" s="88">
        <v>0</v>
      </c>
      <c r="G19" s="87">
        <v>0</v>
      </c>
      <c r="H19" s="88">
        <v>0</v>
      </c>
      <c r="I19" s="87">
        <v>0</v>
      </c>
      <c r="J19" s="88">
        <v>0</v>
      </c>
      <c r="K19" s="87">
        <v>0</v>
      </c>
      <c r="L19" s="88">
        <v>0</v>
      </c>
      <c r="M19" s="87">
        <v>0</v>
      </c>
      <c r="N19" s="88">
        <v>0</v>
      </c>
      <c r="O19" s="87">
        <v>0</v>
      </c>
      <c r="P19" s="88">
        <v>0</v>
      </c>
      <c r="Q19" s="87">
        <v>0</v>
      </c>
      <c r="R19" s="88">
        <v>0</v>
      </c>
      <c r="S19" s="87">
        <v>0</v>
      </c>
      <c r="T19" s="88">
        <v>0</v>
      </c>
      <c r="U19" s="87">
        <v>0</v>
      </c>
      <c r="V19" s="88">
        <v>0</v>
      </c>
      <c r="W19" s="87">
        <v>0</v>
      </c>
      <c r="X19" s="88">
        <v>0</v>
      </c>
      <c r="Y19" s="87">
        <v>0</v>
      </c>
      <c r="Z19" s="88">
        <v>0</v>
      </c>
      <c r="AA19" s="87">
        <v>0</v>
      </c>
      <c r="AB19" s="88">
        <v>0</v>
      </c>
      <c r="AC19" s="58"/>
      <c r="AD19" s="59">
        <f t="shared" si="0"/>
        <v>0</v>
      </c>
      <c r="AE19" s="58"/>
    </row>
    <row r="20" spans="2:31" x14ac:dyDescent="0.3">
      <c r="B20" s="4" t="s">
        <v>277</v>
      </c>
      <c r="C20" s="14"/>
      <c r="D20" s="14"/>
      <c r="E20" s="87">
        <v>0</v>
      </c>
      <c r="F20" s="88">
        <v>0</v>
      </c>
      <c r="G20" s="87">
        <v>0</v>
      </c>
      <c r="H20" s="88">
        <v>0</v>
      </c>
      <c r="I20" s="87">
        <v>0</v>
      </c>
      <c r="J20" s="88">
        <v>0</v>
      </c>
      <c r="K20" s="87">
        <v>0</v>
      </c>
      <c r="L20" s="88">
        <v>0</v>
      </c>
      <c r="M20" s="87">
        <v>0</v>
      </c>
      <c r="N20" s="88">
        <v>0</v>
      </c>
      <c r="O20" s="87">
        <v>0</v>
      </c>
      <c r="P20" s="88">
        <v>0</v>
      </c>
      <c r="Q20" s="87">
        <v>0</v>
      </c>
      <c r="R20" s="88">
        <v>0</v>
      </c>
      <c r="S20" s="87">
        <v>0</v>
      </c>
      <c r="T20" s="88">
        <v>0</v>
      </c>
      <c r="U20" s="87">
        <v>0</v>
      </c>
      <c r="V20" s="88">
        <v>0</v>
      </c>
      <c r="W20" s="87">
        <v>0</v>
      </c>
      <c r="X20" s="88">
        <v>0</v>
      </c>
      <c r="Y20" s="87">
        <v>0</v>
      </c>
      <c r="Z20" s="88">
        <v>0</v>
      </c>
      <c r="AA20" s="87">
        <v>0</v>
      </c>
      <c r="AB20" s="88">
        <v>0</v>
      </c>
      <c r="AC20" s="58"/>
      <c r="AD20" s="59">
        <f t="shared" si="0"/>
        <v>0</v>
      </c>
      <c r="AE20" s="58"/>
    </row>
    <row r="21" spans="2:31" x14ac:dyDescent="0.3">
      <c r="B21" s="4" t="s">
        <v>278</v>
      </c>
      <c r="C21" s="14"/>
      <c r="D21" s="14"/>
      <c r="E21" s="87">
        <v>0</v>
      </c>
      <c r="F21" s="88">
        <v>0</v>
      </c>
      <c r="G21" s="87">
        <v>0</v>
      </c>
      <c r="H21" s="88">
        <v>0</v>
      </c>
      <c r="I21" s="87">
        <v>0</v>
      </c>
      <c r="J21" s="88">
        <v>0</v>
      </c>
      <c r="K21" s="87">
        <v>0</v>
      </c>
      <c r="L21" s="88">
        <v>0</v>
      </c>
      <c r="M21" s="87">
        <v>0</v>
      </c>
      <c r="N21" s="88">
        <v>0</v>
      </c>
      <c r="O21" s="87">
        <v>0</v>
      </c>
      <c r="P21" s="88">
        <v>0</v>
      </c>
      <c r="Q21" s="87">
        <v>0</v>
      </c>
      <c r="R21" s="88">
        <v>0</v>
      </c>
      <c r="S21" s="87">
        <v>0</v>
      </c>
      <c r="T21" s="88">
        <v>0</v>
      </c>
      <c r="U21" s="87">
        <v>0</v>
      </c>
      <c r="V21" s="88">
        <v>0</v>
      </c>
      <c r="W21" s="87">
        <v>0</v>
      </c>
      <c r="X21" s="88">
        <v>0</v>
      </c>
      <c r="Y21" s="87">
        <v>0</v>
      </c>
      <c r="Z21" s="88">
        <v>0</v>
      </c>
      <c r="AA21" s="87">
        <v>0</v>
      </c>
      <c r="AB21" s="88">
        <v>0</v>
      </c>
      <c r="AC21" s="58"/>
      <c r="AD21" s="59">
        <f t="shared" si="0"/>
        <v>0</v>
      </c>
      <c r="AE21" s="58"/>
    </row>
    <row r="22" spans="2:31" x14ac:dyDescent="0.3">
      <c r="B22" s="4" t="s">
        <v>279</v>
      </c>
      <c r="C22" s="14"/>
      <c r="D22" s="14"/>
      <c r="E22" s="87">
        <v>0</v>
      </c>
      <c r="F22" s="88">
        <v>0</v>
      </c>
      <c r="G22" s="87">
        <v>0</v>
      </c>
      <c r="H22" s="88">
        <v>0</v>
      </c>
      <c r="I22" s="87">
        <v>0</v>
      </c>
      <c r="J22" s="88">
        <v>0</v>
      </c>
      <c r="K22" s="87">
        <v>0</v>
      </c>
      <c r="L22" s="88">
        <v>0</v>
      </c>
      <c r="M22" s="87">
        <v>0</v>
      </c>
      <c r="N22" s="88">
        <v>0</v>
      </c>
      <c r="O22" s="87">
        <v>0</v>
      </c>
      <c r="P22" s="88">
        <v>0</v>
      </c>
      <c r="Q22" s="87">
        <v>0</v>
      </c>
      <c r="R22" s="88">
        <v>0</v>
      </c>
      <c r="S22" s="87">
        <v>0</v>
      </c>
      <c r="T22" s="88">
        <v>0</v>
      </c>
      <c r="U22" s="87">
        <v>0</v>
      </c>
      <c r="V22" s="88">
        <v>0</v>
      </c>
      <c r="W22" s="87">
        <v>0</v>
      </c>
      <c r="X22" s="88">
        <v>0</v>
      </c>
      <c r="Y22" s="87">
        <v>0</v>
      </c>
      <c r="Z22" s="88">
        <v>0</v>
      </c>
      <c r="AA22" s="87">
        <v>0</v>
      </c>
      <c r="AB22" s="88">
        <v>0</v>
      </c>
      <c r="AC22" s="58"/>
      <c r="AD22" s="59">
        <f t="shared" si="0"/>
        <v>0</v>
      </c>
      <c r="AE22" s="58"/>
    </row>
    <row r="23" spans="2:31" x14ac:dyDescent="0.3">
      <c r="B23" s="4" t="s">
        <v>280</v>
      </c>
      <c r="C23" s="14"/>
      <c r="D23" s="14"/>
      <c r="E23" s="87">
        <v>0</v>
      </c>
      <c r="F23" s="88">
        <v>0</v>
      </c>
      <c r="G23" s="87">
        <v>0</v>
      </c>
      <c r="H23" s="88">
        <v>0</v>
      </c>
      <c r="I23" s="87">
        <v>0</v>
      </c>
      <c r="J23" s="88">
        <v>0</v>
      </c>
      <c r="K23" s="87">
        <v>0</v>
      </c>
      <c r="L23" s="88">
        <v>0</v>
      </c>
      <c r="M23" s="87">
        <v>0</v>
      </c>
      <c r="N23" s="88">
        <v>0</v>
      </c>
      <c r="O23" s="87">
        <v>0</v>
      </c>
      <c r="P23" s="88">
        <v>0</v>
      </c>
      <c r="Q23" s="87">
        <v>0</v>
      </c>
      <c r="R23" s="88">
        <v>0</v>
      </c>
      <c r="S23" s="87">
        <v>0</v>
      </c>
      <c r="T23" s="88">
        <v>0</v>
      </c>
      <c r="U23" s="87">
        <v>0</v>
      </c>
      <c r="V23" s="88">
        <v>0</v>
      </c>
      <c r="W23" s="87">
        <v>0</v>
      </c>
      <c r="X23" s="88">
        <v>0</v>
      </c>
      <c r="Y23" s="87">
        <v>0</v>
      </c>
      <c r="Z23" s="88">
        <v>0</v>
      </c>
      <c r="AA23" s="87">
        <v>0</v>
      </c>
      <c r="AB23" s="88">
        <v>0</v>
      </c>
      <c r="AC23" s="58"/>
      <c r="AD23" s="59">
        <f t="shared" si="0"/>
        <v>0</v>
      </c>
      <c r="AE23" s="58"/>
    </row>
    <row r="24" spans="2:31" x14ac:dyDescent="0.3">
      <c r="B24" s="4" t="s">
        <v>267</v>
      </c>
      <c r="C24" s="14"/>
      <c r="D24" s="14"/>
      <c r="E24" s="87">
        <v>0</v>
      </c>
      <c r="F24" s="88">
        <v>0</v>
      </c>
      <c r="G24" s="87">
        <v>0</v>
      </c>
      <c r="H24" s="88">
        <v>0</v>
      </c>
      <c r="I24" s="87">
        <v>0</v>
      </c>
      <c r="J24" s="88">
        <v>0</v>
      </c>
      <c r="K24" s="87">
        <v>0</v>
      </c>
      <c r="L24" s="88">
        <v>0</v>
      </c>
      <c r="M24" s="87">
        <v>0</v>
      </c>
      <c r="N24" s="88">
        <v>0</v>
      </c>
      <c r="O24" s="87">
        <v>0</v>
      </c>
      <c r="P24" s="88">
        <v>0</v>
      </c>
      <c r="Q24" s="87">
        <v>0</v>
      </c>
      <c r="R24" s="88">
        <v>0</v>
      </c>
      <c r="S24" s="87">
        <v>0</v>
      </c>
      <c r="T24" s="88">
        <v>0</v>
      </c>
      <c r="U24" s="87">
        <v>0</v>
      </c>
      <c r="V24" s="88">
        <v>0</v>
      </c>
      <c r="W24" s="87">
        <v>0</v>
      </c>
      <c r="X24" s="88">
        <v>0</v>
      </c>
      <c r="Y24" s="87">
        <v>0</v>
      </c>
      <c r="Z24" s="88">
        <v>0</v>
      </c>
      <c r="AA24" s="87">
        <v>0</v>
      </c>
      <c r="AB24" s="88">
        <v>0</v>
      </c>
      <c r="AC24" s="58"/>
      <c r="AD24" s="59">
        <f t="shared" si="0"/>
        <v>0</v>
      </c>
      <c r="AE24" s="58"/>
    </row>
    <row r="25" spans="2:31" x14ac:dyDescent="0.3">
      <c r="B25" s="4" t="s">
        <v>268</v>
      </c>
      <c r="C25" s="14"/>
      <c r="D25" s="14"/>
      <c r="E25" s="87">
        <v>0</v>
      </c>
      <c r="F25" s="88">
        <v>0</v>
      </c>
      <c r="G25" s="87">
        <v>0</v>
      </c>
      <c r="H25" s="88">
        <v>0</v>
      </c>
      <c r="I25" s="87">
        <v>0</v>
      </c>
      <c r="J25" s="88">
        <v>0</v>
      </c>
      <c r="K25" s="87">
        <v>0</v>
      </c>
      <c r="L25" s="88">
        <v>0</v>
      </c>
      <c r="M25" s="87">
        <v>0</v>
      </c>
      <c r="N25" s="88">
        <v>0</v>
      </c>
      <c r="O25" s="87">
        <v>0</v>
      </c>
      <c r="P25" s="88">
        <v>0</v>
      </c>
      <c r="Q25" s="87">
        <v>0</v>
      </c>
      <c r="R25" s="88">
        <v>0</v>
      </c>
      <c r="S25" s="87">
        <v>0</v>
      </c>
      <c r="T25" s="88">
        <v>0</v>
      </c>
      <c r="U25" s="87">
        <v>0</v>
      </c>
      <c r="V25" s="88">
        <v>0</v>
      </c>
      <c r="W25" s="87">
        <v>0</v>
      </c>
      <c r="X25" s="88">
        <v>0</v>
      </c>
      <c r="Y25" s="87">
        <v>0</v>
      </c>
      <c r="Z25" s="88">
        <v>0</v>
      </c>
      <c r="AA25" s="87">
        <v>0</v>
      </c>
      <c r="AB25" s="88">
        <v>0</v>
      </c>
      <c r="AC25" s="58"/>
      <c r="AD25" s="59">
        <f t="shared" si="0"/>
        <v>0</v>
      </c>
      <c r="AE25" s="58"/>
    </row>
    <row r="26" spans="2:31" x14ac:dyDescent="0.3">
      <c r="B26" s="4" t="s">
        <v>299</v>
      </c>
      <c r="C26" s="14"/>
      <c r="D26" s="14"/>
      <c r="E26" s="87">
        <v>0</v>
      </c>
      <c r="F26" s="88">
        <v>0</v>
      </c>
      <c r="G26" s="87">
        <v>0</v>
      </c>
      <c r="H26" s="88">
        <v>0</v>
      </c>
      <c r="I26" s="87">
        <v>0</v>
      </c>
      <c r="J26" s="88">
        <v>0</v>
      </c>
      <c r="K26" s="87">
        <v>0</v>
      </c>
      <c r="L26" s="88">
        <v>0</v>
      </c>
      <c r="M26" s="87">
        <v>0</v>
      </c>
      <c r="N26" s="88">
        <v>0</v>
      </c>
      <c r="O26" s="87">
        <v>0</v>
      </c>
      <c r="P26" s="88">
        <v>0</v>
      </c>
      <c r="Q26" s="87">
        <v>0</v>
      </c>
      <c r="R26" s="88">
        <v>0</v>
      </c>
      <c r="S26" s="87">
        <v>0</v>
      </c>
      <c r="T26" s="88">
        <v>0</v>
      </c>
      <c r="U26" s="87">
        <v>0</v>
      </c>
      <c r="V26" s="88">
        <v>0</v>
      </c>
      <c r="W26" s="87">
        <v>0</v>
      </c>
      <c r="X26" s="88">
        <v>0</v>
      </c>
      <c r="Y26" s="87">
        <v>0</v>
      </c>
      <c r="Z26" s="88">
        <v>0</v>
      </c>
      <c r="AA26" s="87">
        <v>0</v>
      </c>
      <c r="AB26" s="88">
        <v>0</v>
      </c>
      <c r="AC26" s="58"/>
      <c r="AD26" s="59">
        <f t="shared" si="0"/>
        <v>0</v>
      </c>
      <c r="AE26" s="58"/>
    </row>
    <row r="27" spans="2:31" x14ac:dyDescent="0.3">
      <c r="B27" s="4" t="s">
        <v>300</v>
      </c>
      <c r="C27" s="4"/>
      <c r="D27" s="4"/>
      <c r="E27" s="87">
        <v>0</v>
      </c>
      <c r="F27" s="88">
        <v>0</v>
      </c>
      <c r="G27" s="87">
        <v>0</v>
      </c>
      <c r="H27" s="88">
        <v>0</v>
      </c>
      <c r="I27" s="87">
        <v>0</v>
      </c>
      <c r="J27" s="88">
        <v>0</v>
      </c>
      <c r="K27" s="87">
        <v>0</v>
      </c>
      <c r="L27" s="88">
        <v>0</v>
      </c>
      <c r="M27" s="87">
        <v>0</v>
      </c>
      <c r="N27" s="88">
        <v>0</v>
      </c>
      <c r="O27" s="87">
        <v>0</v>
      </c>
      <c r="P27" s="88">
        <v>0</v>
      </c>
      <c r="Q27" s="87">
        <v>0</v>
      </c>
      <c r="R27" s="88">
        <v>0</v>
      </c>
      <c r="S27" s="87">
        <v>0</v>
      </c>
      <c r="T27" s="88">
        <v>0</v>
      </c>
      <c r="U27" s="87">
        <v>0</v>
      </c>
      <c r="V27" s="88">
        <v>0</v>
      </c>
      <c r="W27" s="87">
        <v>0</v>
      </c>
      <c r="X27" s="88">
        <v>0</v>
      </c>
      <c r="Y27" s="87">
        <v>0</v>
      </c>
      <c r="Z27" s="88">
        <v>0</v>
      </c>
      <c r="AA27" s="87">
        <v>0</v>
      </c>
      <c r="AB27" s="88">
        <v>0</v>
      </c>
      <c r="AC27" s="58"/>
      <c r="AD27" s="59">
        <f t="shared" si="0"/>
        <v>0</v>
      </c>
      <c r="AE27" s="58"/>
    </row>
    <row r="28" spans="2:31" x14ac:dyDescent="0.3">
      <c r="B28" s="4" t="s">
        <v>281</v>
      </c>
      <c r="C28" s="4"/>
      <c r="D28" s="4"/>
      <c r="E28" s="87">
        <v>0</v>
      </c>
      <c r="F28" s="88">
        <v>0</v>
      </c>
      <c r="G28" s="87">
        <v>0</v>
      </c>
      <c r="H28" s="88">
        <v>0</v>
      </c>
      <c r="I28" s="87">
        <v>0</v>
      </c>
      <c r="J28" s="88">
        <v>0</v>
      </c>
      <c r="K28" s="87">
        <v>0</v>
      </c>
      <c r="L28" s="88">
        <v>0</v>
      </c>
      <c r="M28" s="87">
        <v>0</v>
      </c>
      <c r="N28" s="88">
        <v>0</v>
      </c>
      <c r="O28" s="87">
        <v>0</v>
      </c>
      <c r="P28" s="88">
        <v>0</v>
      </c>
      <c r="Q28" s="87">
        <v>0</v>
      </c>
      <c r="R28" s="88">
        <v>0</v>
      </c>
      <c r="S28" s="87">
        <v>0</v>
      </c>
      <c r="T28" s="88">
        <v>0</v>
      </c>
      <c r="U28" s="87">
        <v>0</v>
      </c>
      <c r="V28" s="88">
        <v>0</v>
      </c>
      <c r="W28" s="87">
        <v>0</v>
      </c>
      <c r="X28" s="88">
        <v>0</v>
      </c>
      <c r="Y28" s="87">
        <v>0</v>
      </c>
      <c r="Z28" s="88">
        <v>0</v>
      </c>
      <c r="AA28" s="87">
        <v>0</v>
      </c>
      <c r="AB28" s="88">
        <v>0</v>
      </c>
      <c r="AC28" s="58"/>
      <c r="AD28" s="59">
        <f t="shared" si="0"/>
        <v>0</v>
      </c>
      <c r="AE28" s="58"/>
    </row>
    <row r="29" spans="2:31" x14ac:dyDescent="0.3">
      <c r="B29" s="4" t="s">
        <v>282</v>
      </c>
      <c r="C29" s="4"/>
      <c r="D29" s="4"/>
      <c r="E29" s="87">
        <v>0</v>
      </c>
      <c r="F29" s="88">
        <v>0</v>
      </c>
      <c r="G29" s="87">
        <v>0</v>
      </c>
      <c r="H29" s="88">
        <v>0</v>
      </c>
      <c r="I29" s="87">
        <v>0</v>
      </c>
      <c r="J29" s="88">
        <v>0</v>
      </c>
      <c r="K29" s="87">
        <v>0</v>
      </c>
      <c r="L29" s="88">
        <v>0</v>
      </c>
      <c r="M29" s="87">
        <v>0</v>
      </c>
      <c r="N29" s="88">
        <v>0</v>
      </c>
      <c r="O29" s="87">
        <v>0</v>
      </c>
      <c r="P29" s="88">
        <v>0</v>
      </c>
      <c r="Q29" s="87">
        <v>0</v>
      </c>
      <c r="R29" s="88">
        <v>0</v>
      </c>
      <c r="S29" s="87">
        <v>0</v>
      </c>
      <c r="T29" s="88">
        <v>0</v>
      </c>
      <c r="U29" s="87">
        <v>0</v>
      </c>
      <c r="V29" s="88">
        <v>0</v>
      </c>
      <c r="W29" s="87">
        <v>0</v>
      </c>
      <c r="X29" s="88">
        <v>0</v>
      </c>
      <c r="Y29" s="87">
        <v>0</v>
      </c>
      <c r="Z29" s="88">
        <v>0</v>
      </c>
      <c r="AA29" s="87">
        <v>0</v>
      </c>
      <c r="AB29" s="88">
        <v>0</v>
      </c>
      <c r="AC29" s="58"/>
      <c r="AD29" s="59">
        <f t="shared" si="0"/>
        <v>0</v>
      </c>
      <c r="AE29" s="58"/>
    </row>
    <row r="30" spans="2:31" x14ac:dyDescent="0.3">
      <c r="B30" s="4" t="s">
        <v>283</v>
      </c>
      <c r="C30" s="4"/>
      <c r="D30" s="4"/>
      <c r="E30" s="87">
        <v>0</v>
      </c>
      <c r="F30" s="88">
        <v>0</v>
      </c>
      <c r="G30" s="87">
        <v>0</v>
      </c>
      <c r="H30" s="88">
        <v>0</v>
      </c>
      <c r="I30" s="87">
        <v>0</v>
      </c>
      <c r="J30" s="88">
        <v>0</v>
      </c>
      <c r="K30" s="87">
        <v>0</v>
      </c>
      <c r="L30" s="88">
        <v>0</v>
      </c>
      <c r="M30" s="87">
        <v>0</v>
      </c>
      <c r="N30" s="88">
        <v>0</v>
      </c>
      <c r="O30" s="87">
        <v>0</v>
      </c>
      <c r="P30" s="88">
        <v>0</v>
      </c>
      <c r="Q30" s="87">
        <v>0</v>
      </c>
      <c r="R30" s="88">
        <v>0</v>
      </c>
      <c r="S30" s="87">
        <v>0</v>
      </c>
      <c r="T30" s="88">
        <v>0</v>
      </c>
      <c r="U30" s="87">
        <v>0</v>
      </c>
      <c r="V30" s="88">
        <v>0</v>
      </c>
      <c r="W30" s="87">
        <v>0</v>
      </c>
      <c r="X30" s="88">
        <v>0</v>
      </c>
      <c r="Y30" s="87">
        <v>0</v>
      </c>
      <c r="Z30" s="88">
        <v>0</v>
      </c>
      <c r="AA30" s="87">
        <v>0</v>
      </c>
      <c r="AB30" s="88">
        <v>0</v>
      </c>
      <c r="AC30" s="58"/>
      <c r="AD30" s="59">
        <f t="shared" si="0"/>
        <v>0</v>
      </c>
      <c r="AE30" s="58"/>
    </row>
    <row r="31" spans="2:31" x14ac:dyDescent="0.3">
      <c r="B31" s="4" t="s">
        <v>284</v>
      </c>
      <c r="C31" s="4"/>
      <c r="D31" s="4"/>
      <c r="E31" s="87">
        <v>0</v>
      </c>
      <c r="F31" s="88">
        <v>0</v>
      </c>
      <c r="G31" s="87">
        <v>0</v>
      </c>
      <c r="H31" s="88">
        <v>0</v>
      </c>
      <c r="I31" s="87">
        <v>0</v>
      </c>
      <c r="J31" s="88">
        <v>0</v>
      </c>
      <c r="K31" s="87">
        <v>0</v>
      </c>
      <c r="L31" s="88">
        <v>0</v>
      </c>
      <c r="M31" s="87">
        <v>0</v>
      </c>
      <c r="N31" s="88">
        <v>0</v>
      </c>
      <c r="O31" s="87">
        <v>0</v>
      </c>
      <c r="P31" s="88">
        <v>0</v>
      </c>
      <c r="Q31" s="87">
        <v>0</v>
      </c>
      <c r="R31" s="88">
        <v>0</v>
      </c>
      <c r="S31" s="87">
        <v>0</v>
      </c>
      <c r="T31" s="88">
        <v>0</v>
      </c>
      <c r="U31" s="87">
        <v>0</v>
      </c>
      <c r="V31" s="88">
        <v>0</v>
      </c>
      <c r="W31" s="87">
        <v>0</v>
      </c>
      <c r="X31" s="88">
        <v>0</v>
      </c>
      <c r="Y31" s="87">
        <v>0</v>
      </c>
      <c r="Z31" s="88">
        <v>0</v>
      </c>
      <c r="AA31" s="87">
        <v>0</v>
      </c>
      <c r="AB31" s="88">
        <v>0</v>
      </c>
      <c r="AC31" s="58"/>
      <c r="AD31" s="59">
        <f t="shared" si="0"/>
        <v>0</v>
      </c>
      <c r="AE31" s="58"/>
    </row>
    <row r="32" spans="2:31" x14ac:dyDescent="0.3">
      <c r="B32" s="4" t="s">
        <v>285</v>
      </c>
      <c r="C32" s="4"/>
      <c r="D32" s="4"/>
      <c r="E32" s="87">
        <v>0</v>
      </c>
      <c r="F32" s="88">
        <v>0</v>
      </c>
      <c r="G32" s="87">
        <v>0</v>
      </c>
      <c r="H32" s="88">
        <v>0</v>
      </c>
      <c r="I32" s="87">
        <v>0</v>
      </c>
      <c r="J32" s="88">
        <v>0</v>
      </c>
      <c r="K32" s="87">
        <v>0</v>
      </c>
      <c r="L32" s="88">
        <v>0</v>
      </c>
      <c r="M32" s="87">
        <v>0</v>
      </c>
      <c r="N32" s="88">
        <v>0</v>
      </c>
      <c r="O32" s="87">
        <v>0</v>
      </c>
      <c r="P32" s="88">
        <v>0</v>
      </c>
      <c r="Q32" s="87">
        <v>0</v>
      </c>
      <c r="R32" s="88">
        <v>0</v>
      </c>
      <c r="S32" s="87">
        <v>0</v>
      </c>
      <c r="T32" s="88">
        <v>0</v>
      </c>
      <c r="U32" s="87">
        <v>0</v>
      </c>
      <c r="V32" s="88">
        <v>0</v>
      </c>
      <c r="W32" s="87">
        <v>0</v>
      </c>
      <c r="X32" s="88">
        <v>0</v>
      </c>
      <c r="Y32" s="87">
        <v>0</v>
      </c>
      <c r="Z32" s="88">
        <v>0</v>
      </c>
      <c r="AA32" s="87">
        <v>0</v>
      </c>
      <c r="AB32" s="88">
        <v>0</v>
      </c>
      <c r="AC32" s="58"/>
      <c r="AD32" s="59">
        <f t="shared" si="0"/>
        <v>0</v>
      </c>
      <c r="AE32" s="58"/>
    </row>
    <row r="33" spans="2:31" x14ac:dyDescent="0.3">
      <c r="B33" s="4" t="s">
        <v>286</v>
      </c>
      <c r="C33" s="4"/>
      <c r="D33" s="4"/>
      <c r="E33" s="87">
        <v>0</v>
      </c>
      <c r="F33" s="88">
        <v>0</v>
      </c>
      <c r="G33" s="87">
        <v>0</v>
      </c>
      <c r="H33" s="88">
        <v>0</v>
      </c>
      <c r="I33" s="87">
        <v>0</v>
      </c>
      <c r="J33" s="88">
        <v>0</v>
      </c>
      <c r="K33" s="87">
        <v>0</v>
      </c>
      <c r="L33" s="88">
        <v>0</v>
      </c>
      <c r="M33" s="87">
        <v>0</v>
      </c>
      <c r="N33" s="88">
        <v>0</v>
      </c>
      <c r="O33" s="87">
        <v>0</v>
      </c>
      <c r="P33" s="88">
        <v>0</v>
      </c>
      <c r="Q33" s="87">
        <v>0</v>
      </c>
      <c r="R33" s="88">
        <v>0</v>
      </c>
      <c r="S33" s="87">
        <v>0</v>
      </c>
      <c r="T33" s="88">
        <v>0</v>
      </c>
      <c r="U33" s="87">
        <v>0</v>
      </c>
      <c r="V33" s="88">
        <v>0</v>
      </c>
      <c r="W33" s="87">
        <v>0</v>
      </c>
      <c r="X33" s="88">
        <v>0</v>
      </c>
      <c r="Y33" s="87">
        <v>0</v>
      </c>
      <c r="Z33" s="88">
        <v>0</v>
      </c>
      <c r="AA33" s="87">
        <v>0</v>
      </c>
      <c r="AB33" s="88">
        <v>0</v>
      </c>
      <c r="AC33" s="58"/>
      <c r="AD33" s="59">
        <f t="shared" si="0"/>
        <v>0</v>
      </c>
      <c r="AE33" s="58"/>
    </row>
    <row r="34" spans="2:31" x14ac:dyDescent="0.3">
      <c r="B34" s="4" t="s">
        <v>287</v>
      </c>
      <c r="C34" s="4"/>
      <c r="D34" s="4"/>
      <c r="E34" s="87">
        <v>0</v>
      </c>
      <c r="F34" s="88">
        <v>0</v>
      </c>
      <c r="G34" s="87">
        <v>0</v>
      </c>
      <c r="H34" s="88">
        <v>0</v>
      </c>
      <c r="I34" s="87">
        <v>0</v>
      </c>
      <c r="J34" s="88">
        <v>0</v>
      </c>
      <c r="K34" s="87">
        <v>0</v>
      </c>
      <c r="L34" s="88">
        <v>0</v>
      </c>
      <c r="M34" s="87">
        <v>0</v>
      </c>
      <c r="N34" s="88">
        <v>0</v>
      </c>
      <c r="O34" s="87">
        <v>0</v>
      </c>
      <c r="P34" s="88">
        <v>0</v>
      </c>
      <c r="Q34" s="87">
        <v>0</v>
      </c>
      <c r="R34" s="88">
        <v>0</v>
      </c>
      <c r="S34" s="87">
        <v>0</v>
      </c>
      <c r="T34" s="88">
        <v>0</v>
      </c>
      <c r="U34" s="87">
        <v>0</v>
      </c>
      <c r="V34" s="88">
        <v>0</v>
      </c>
      <c r="W34" s="87">
        <v>0</v>
      </c>
      <c r="X34" s="88">
        <v>0</v>
      </c>
      <c r="Y34" s="87">
        <v>0</v>
      </c>
      <c r="Z34" s="88">
        <v>0</v>
      </c>
      <c r="AA34" s="87">
        <v>0</v>
      </c>
      <c r="AB34" s="88">
        <v>0</v>
      </c>
      <c r="AC34" s="58"/>
      <c r="AD34" s="59">
        <f t="shared" si="0"/>
        <v>0</v>
      </c>
      <c r="AE34" s="58"/>
    </row>
    <row r="35" spans="2:31" x14ac:dyDescent="0.3">
      <c r="B35" s="4" t="s">
        <v>288</v>
      </c>
      <c r="C35" s="4"/>
      <c r="D35" s="4"/>
      <c r="E35" s="87">
        <v>0</v>
      </c>
      <c r="F35" s="88">
        <v>0</v>
      </c>
      <c r="G35" s="87">
        <v>0</v>
      </c>
      <c r="H35" s="88">
        <v>0</v>
      </c>
      <c r="I35" s="87">
        <v>0</v>
      </c>
      <c r="J35" s="88">
        <v>0</v>
      </c>
      <c r="K35" s="87">
        <v>0</v>
      </c>
      <c r="L35" s="88">
        <v>0</v>
      </c>
      <c r="M35" s="87">
        <v>0</v>
      </c>
      <c r="N35" s="88">
        <v>0</v>
      </c>
      <c r="O35" s="87">
        <v>0</v>
      </c>
      <c r="P35" s="88">
        <v>0</v>
      </c>
      <c r="Q35" s="87">
        <v>0</v>
      </c>
      <c r="R35" s="88">
        <v>0</v>
      </c>
      <c r="S35" s="87">
        <v>0</v>
      </c>
      <c r="T35" s="88">
        <v>0</v>
      </c>
      <c r="U35" s="87">
        <v>0</v>
      </c>
      <c r="V35" s="88">
        <v>0</v>
      </c>
      <c r="W35" s="87">
        <v>0</v>
      </c>
      <c r="X35" s="88">
        <v>0</v>
      </c>
      <c r="Y35" s="87">
        <v>0</v>
      </c>
      <c r="Z35" s="88">
        <v>0</v>
      </c>
      <c r="AA35" s="87">
        <v>0</v>
      </c>
      <c r="AB35" s="88">
        <v>0</v>
      </c>
      <c r="AC35" s="58"/>
      <c r="AD35" s="59">
        <f t="shared" si="0"/>
        <v>0</v>
      </c>
      <c r="AE35" s="58"/>
    </row>
    <row r="36" spans="2:31" x14ac:dyDescent="0.3">
      <c r="B36" s="4" t="s">
        <v>289</v>
      </c>
      <c r="C36" s="4"/>
      <c r="D36" s="4"/>
      <c r="E36" s="87">
        <v>0</v>
      </c>
      <c r="F36" s="88">
        <v>0</v>
      </c>
      <c r="G36" s="87">
        <v>0</v>
      </c>
      <c r="H36" s="88">
        <v>0</v>
      </c>
      <c r="I36" s="87">
        <v>0</v>
      </c>
      <c r="J36" s="88">
        <v>0</v>
      </c>
      <c r="K36" s="87">
        <v>0</v>
      </c>
      <c r="L36" s="88">
        <v>0</v>
      </c>
      <c r="M36" s="87">
        <v>0</v>
      </c>
      <c r="N36" s="88">
        <v>0</v>
      </c>
      <c r="O36" s="87">
        <v>0</v>
      </c>
      <c r="P36" s="88">
        <v>0</v>
      </c>
      <c r="Q36" s="87">
        <v>0</v>
      </c>
      <c r="R36" s="88">
        <v>0</v>
      </c>
      <c r="S36" s="87">
        <v>0</v>
      </c>
      <c r="T36" s="88">
        <v>0</v>
      </c>
      <c r="U36" s="87">
        <v>0</v>
      </c>
      <c r="V36" s="88">
        <v>0</v>
      </c>
      <c r="W36" s="87">
        <v>0</v>
      </c>
      <c r="X36" s="88">
        <v>0</v>
      </c>
      <c r="Y36" s="87">
        <v>0</v>
      </c>
      <c r="Z36" s="88">
        <v>0</v>
      </c>
      <c r="AA36" s="87">
        <v>0</v>
      </c>
      <c r="AB36" s="88">
        <v>0</v>
      </c>
      <c r="AC36" s="58"/>
      <c r="AD36" s="59">
        <f t="shared" si="0"/>
        <v>0</v>
      </c>
      <c r="AE36" s="58"/>
    </row>
    <row r="37" spans="2:31" x14ac:dyDescent="0.3">
      <c r="B37" s="12" t="s">
        <v>2</v>
      </c>
      <c r="C37" s="12"/>
      <c r="D37" s="12"/>
      <c r="E37" s="13">
        <f t="shared" ref="E37:AB37" si="1">SUM(E8:E36)</f>
        <v>0</v>
      </c>
      <c r="F37" s="13">
        <f t="shared" si="1"/>
        <v>0</v>
      </c>
      <c r="G37" s="13">
        <f t="shared" si="1"/>
        <v>0</v>
      </c>
      <c r="H37" s="13">
        <f t="shared" si="1"/>
        <v>0</v>
      </c>
      <c r="I37" s="13">
        <f t="shared" si="1"/>
        <v>0</v>
      </c>
      <c r="J37" s="13">
        <f t="shared" si="1"/>
        <v>0</v>
      </c>
      <c r="K37" s="13">
        <f t="shared" si="1"/>
        <v>0</v>
      </c>
      <c r="L37" s="13">
        <f t="shared" si="1"/>
        <v>0</v>
      </c>
      <c r="M37" s="13">
        <f t="shared" si="1"/>
        <v>0</v>
      </c>
      <c r="N37" s="13">
        <f t="shared" si="1"/>
        <v>0</v>
      </c>
      <c r="O37" s="13">
        <f t="shared" si="1"/>
        <v>0</v>
      </c>
      <c r="P37" s="13">
        <f t="shared" si="1"/>
        <v>0</v>
      </c>
      <c r="Q37" s="13">
        <f t="shared" si="1"/>
        <v>0</v>
      </c>
      <c r="R37" s="13">
        <f t="shared" si="1"/>
        <v>0</v>
      </c>
      <c r="S37" s="13">
        <f t="shared" si="1"/>
        <v>0</v>
      </c>
      <c r="T37" s="13">
        <f t="shared" si="1"/>
        <v>0</v>
      </c>
      <c r="U37" s="13">
        <f t="shared" si="1"/>
        <v>0</v>
      </c>
      <c r="V37" s="13">
        <f t="shared" si="1"/>
        <v>0</v>
      </c>
      <c r="W37" s="13">
        <f t="shared" si="1"/>
        <v>0</v>
      </c>
      <c r="X37" s="13">
        <f t="shared" si="1"/>
        <v>0</v>
      </c>
      <c r="Y37" s="13">
        <f t="shared" si="1"/>
        <v>0</v>
      </c>
      <c r="Z37" s="13">
        <f t="shared" si="1"/>
        <v>0</v>
      </c>
      <c r="AA37" s="13">
        <f t="shared" si="1"/>
        <v>0</v>
      </c>
      <c r="AB37" s="13">
        <f t="shared" si="1"/>
        <v>0</v>
      </c>
      <c r="AC37" s="60"/>
      <c r="AD37" s="82">
        <f>SUM(AC8:AE36)</f>
        <v>0</v>
      </c>
      <c r="AE37" s="60"/>
    </row>
    <row r="38" spans="2:31" x14ac:dyDescent="0.3">
      <c r="B38" s="14"/>
      <c r="C38" s="15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</row>
    <row r="39" spans="2:31" x14ac:dyDescent="0.3">
      <c r="B39" s="14"/>
      <c r="C39" s="15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</row>
    <row r="40" spans="2:31" x14ac:dyDescent="0.3">
      <c r="B40" s="8">
        <f>+B5+1</f>
        <v>45567</v>
      </c>
    </row>
    <row r="41" spans="2:31" x14ac:dyDescent="0.3">
      <c r="B41" s="8"/>
    </row>
    <row r="42" spans="2:31" x14ac:dyDescent="0.3">
      <c r="B42" s="9" t="s">
        <v>81</v>
      </c>
      <c r="C42" s="10"/>
      <c r="D42" s="10"/>
      <c r="E42" s="11">
        <v>1</v>
      </c>
      <c r="F42" s="11">
        <v>2</v>
      </c>
      <c r="G42" s="11">
        <v>3</v>
      </c>
      <c r="H42" s="11">
        <v>4</v>
      </c>
      <c r="I42" s="11">
        <v>5</v>
      </c>
      <c r="J42" s="11">
        <v>6</v>
      </c>
      <c r="K42" s="11">
        <v>7</v>
      </c>
      <c r="L42" s="11">
        <v>8</v>
      </c>
      <c r="M42" s="11">
        <v>9</v>
      </c>
      <c r="N42" s="11">
        <v>10</v>
      </c>
      <c r="O42" s="11">
        <v>11</v>
      </c>
      <c r="P42" s="11">
        <v>12</v>
      </c>
      <c r="Q42" s="11">
        <v>13</v>
      </c>
      <c r="R42" s="11">
        <v>14</v>
      </c>
      <c r="S42" s="11">
        <v>15</v>
      </c>
      <c r="T42" s="11">
        <v>16</v>
      </c>
      <c r="U42" s="11">
        <v>17</v>
      </c>
      <c r="V42" s="11">
        <v>18</v>
      </c>
      <c r="W42" s="11">
        <v>19</v>
      </c>
      <c r="X42" s="11">
        <v>20</v>
      </c>
      <c r="Y42" s="11">
        <v>21</v>
      </c>
      <c r="Z42" s="11">
        <v>22</v>
      </c>
      <c r="AA42" s="11">
        <v>23</v>
      </c>
      <c r="AB42" s="11">
        <v>24</v>
      </c>
      <c r="AC42" s="94" t="s">
        <v>2</v>
      </c>
      <c r="AD42" s="94"/>
      <c r="AE42" s="94"/>
    </row>
    <row r="43" spans="2:31" x14ac:dyDescent="0.3">
      <c r="B43" s="4" t="s">
        <v>260</v>
      </c>
      <c r="C43" s="4"/>
      <c r="D43" s="4"/>
      <c r="E43" s="85">
        <v>0</v>
      </c>
      <c r="F43" s="86">
        <v>0</v>
      </c>
      <c r="G43" s="85">
        <v>0</v>
      </c>
      <c r="H43" s="86">
        <v>0</v>
      </c>
      <c r="I43" s="85">
        <v>0</v>
      </c>
      <c r="J43" s="86">
        <v>0</v>
      </c>
      <c r="K43" s="85">
        <v>0</v>
      </c>
      <c r="L43" s="86">
        <v>0</v>
      </c>
      <c r="M43" s="85">
        <v>0</v>
      </c>
      <c r="N43" s="86">
        <v>0</v>
      </c>
      <c r="O43" s="85">
        <v>0</v>
      </c>
      <c r="P43" s="86">
        <v>0</v>
      </c>
      <c r="Q43" s="85">
        <v>0</v>
      </c>
      <c r="R43" s="86">
        <v>0</v>
      </c>
      <c r="S43" s="85">
        <v>0</v>
      </c>
      <c r="T43" s="86">
        <v>0</v>
      </c>
      <c r="U43" s="85">
        <v>0</v>
      </c>
      <c r="V43" s="86">
        <v>0</v>
      </c>
      <c r="W43" s="85">
        <v>0</v>
      </c>
      <c r="X43" s="86">
        <v>0</v>
      </c>
      <c r="Y43" s="85">
        <v>0</v>
      </c>
      <c r="Z43" s="86">
        <v>0</v>
      </c>
      <c r="AA43" s="85">
        <v>0</v>
      </c>
      <c r="AB43" s="86">
        <v>0</v>
      </c>
      <c r="AC43" s="60"/>
      <c r="AD43" s="61">
        <f>SUM(E43:AB43)</f>
        <v>0</v>
      </c>
      <c r="AE43" s="60"/>
    </row>
    <row r="44" spans="2:31" x14ac:dyDescent="0.3">
      <c r="B44" s="4" t="s">
        <v>261</v>
      </c>
      <c r="C44" s="4"/>
      <c r="D44" s="4"/>
      <c r="E44" s="87">
        <v>0</v>
      </c>
      <c r="F44" s="88">
        <v>0</v>
      </c>
      <c r="G44" s="87">
        <v>0</v>
      </c>
      <c r="H44" s="88">
        <v>0</v>
      </c>
      <c r="I44" s="87">
        <v>0</v>
      </c>
      <c r="J44" s="88">
        <v>0</v>
      </c>
      <c r="K44" s="87">
        <v>0</v>
      </c>
      <c r="L44" s="88">
        <v>0</v>
      </c>
      <c r="M44" s="87">
        <v>0</v>
      </c>
      <c r="N44" s="88">
        <v>0</v>
      </c>
      <c r="O44" s="87">
        <v>0</v>
      </c>
      <c r="P44" s="88">
        <v>0</v>
      </c>
      <c r="Q44" s="87">
        <v>0</v>
      </c>
      <c r="R44" s="88">
        <v>0</v>
      </c>
      <c r="S44" s="87">
        <v>0</v>
      </c>
      <c r="T44" s="88">
        <v>0</v>
      </c>
      <c r="U44" s="87">
        <v>0</v>
      </c>
      <c r="V44" s="88">
        <v>0</v>
      </c>
      <c r="W44" s="87">
        <v>0</v>
      </c>
      <c r="X44" s="88">
        <v>0</v>
      </c>
      <c r="Y44" s="87">
        <v>0</v>
      </c>
      <c r="Z44" s="88">
        <v>0</v>
      </c>
      <c r="AA44" s="87">
        <v>0</v>
      </c>
      <c r="AB44" s="88">
        <v>0</v>
      </c>
      <c r="AC44" s="58"/>
      <c r="AD44" s="59">
        <f>SUM(E44:AB44)</f>
        <v>0</v>
      </c>
      <c r="AE44" s="58"/>
    </row>
    <row r="45" spans="2:31" x14ac:dyDescent="0.3">
      <c r="B45" s="4" t="s">
        <v>262</v>
      </c>
      <c r="C45" s="4"/>
      <c r="D45" s="4"/>
      <c r="E45" s="87">
        <v>0</v>
      </c>
      <c r="F45" s="88">
        <v>0</v>
      </c>
      <c r="G45" s="87">
        <v>0</v>
      </c>
      <c r="H45" s="88">
        <v>0</v>
      </c>
      <c r="I45" s="87">
        <v>0</v>
      </c>
      <c r="J45" s="88">
        <v>0</v>
      </c>
      <c r="K45" s="87">
        <v>0</v>
      </c>
      <c r="L45" s="88">
        <v>0</v>
      </c>
      <c r="M45" s="87">
        <v>0</v>
      </c>
      <c r="N45" s="88">
        <v>0</v>
      </c>
      <c r="O45" s="87">
        <v>0</v>
      </c>
      <c r="P45" s="88">
        <v>0</v>
      </c>
      <c r="Q45" s="87">
        <v>0</v>
      </c>
      <c r="R45" s="88">
        <v>0</v>
      </c>
      <c r="S45" s="87">
        <v>0</v>
      </c>
      <c r="T45" s="88">
        <v>0</v>
      </c>
      <c r="U45" s="87">
        <v>0</v>
      </c>
      <c r="V45" s="88">
        <v>0</v>
      </c>
      <c r="W45" s="87">
        <v>0</v>
      </c>
      <c r="X45" s="88">
        <v>0</v>
      </c>
      <c r="Y45" s="87">
        <v>0</v>
      </c>
      <c r="Z45" s="88">
        <v>0</v>
      </c>
      <c r="AA45" s="87">
        <v>0</v>
      </c>
      <c r="AB45" s="88">
        <v>0</v>
      </c>
      <c r="AC45" s="58"/>
      <c r="AD45" s="59">
        <f t="shared" ref="AD45:AD71" si="2">SUM(E45:AB45)</f>
        <v>0</v>
      </c>
      <c r="AE45" s="58"/>
    </row>
    <row r="46" spans="2:31" x14ac:dyDescent="0.3">
      <c r="B46" s="4" t="s">
        <v>290</v>
      </c>
      <c r="C46" s="4"/>
      <c r="D46" s="4"/>
      <c r="E46" s="87">
        <v>0</v>
      </c>
      <c r="F46" s="88">
        <v>0</v>
      </c>
      <c r="G46" s="87">
        <v>0</v>
      </c>
      <c r="H46" s="88">
        <v>0</v>
      </c>
      <c r="I46" s="87">
        <v>0</v>
      </c>
      <c r="J46" s="88">
        <v>0</v>
      </c>
      <c r="K46" s="87">
        <v>0</v>
      </c>
      <c r="L46" s="88">
        <v>0</v>
      </c>
      <c r="M46" s="87">
        <v>0</v>
      </c>
      <c r="N46" s="88">
        <v>0</v>
      </c>
      <c r="O46" s="87">
        <v>0</v>
      </c>
      <c r="P46" s="88">
        <v>0</v>
      </c>
      <c r="Q46" s="87">
        <v>0</v>
      </c>
      <c r="R46" s="88">
        <v>0</v>
      </c>
      <c r="S46" s="87">
        <v>0</v>
      </c>
      <c r="T46" s="88">
        <v>0</v>
      </c>
      <c r="U46" s="87">
        <v>0</v>
      </c>
      <c r="V46" s="88">
        <v>0</v>
      </c>
      <c r="W46" s="87">
        <v>0</v>
      </c>
      <c r="X46" s="88">
        <v>0</v>
      </c>
      <c r="Y46" s="87">
        <v>0</v>
      </c>
      <c r="Z46" s="88">
        <v>0</v>
      </c>
      <c r="AA46" s="87">
        <v>0</v>
      </c>
      <c r="AB46" s="88">
        <v>0</v>
      </c>
      <c r="AC46" s="58"/>
      <c r="AD46" s="59">
        <f t="shared" si="2"/>
        <v>0</v>
      </c>
      <c r="AE46" s="58"/>
    </row>
    <row r="47" spans="2:31" x14ac:dyDescent="0.3">
      <c r="B47" s="4" t="s">
        <v>291</v>
      </c>
      <c r="C47" s="4"/>
      <c r="D47" s="4"/>
      <c r="E47" s="87">
        <v>0</v>
      </c>
      <c r="F47" s="88">
        <v>0</v>
      </c>
      <c r="G47" s="87">
        <v>0</v>
      </c>
      <c r="H47" s="88">
        <v>0</v>
      </c>
      <c r="I47" s="87">
        <v>0</v>
      </c>
      <c r="J47" s="88">
        <v>0</v>
      </c>
      <c r="K47" s="87">
        <v>0</v>
      </c>
      <c r="L47" s="88">
        <v>0</v>
      </c>
      <c r="M47" s="87">
        <v>0</v>
      </c>
      <c r="N47" s="88">
        <v>0</v>
      </c>
      <c r="O47" s="87">
        <v>0</v>
      </c>
      <c r="P47" s="88">
        <v>0</v>
      </c>
      <c r="Q47" s="87">
        <v>0</v>
      </c>
      <c r="R47" s="88">
        <v>0</v>
      </c>
      <c r="S47" s="87">
        <v>0</v>
      </c>
      <c r="T47" s="88">
        <v>0</v>
      </c>
      <c r="U47" s="87">
        <v>0</v>
      </c>
      <c r="V47" s="88">
        <v>0</v>
      </c>
      <c r="W47" s="87">
        <v>0</v>
      </c>
      <c r="X47" s="88">
        <v>0</v>
      </c>
      <c r="Y47" s="87">
        <v>0</v>
      </c>
      <c r="Z47" s="88">
        <v>0</v>
      </c>
      <c r="AA47" s="87">
        <v>0</v>
      </c>
      <c r="AB47" s="88">
        <v>0</v>
      </c>
      <c r="AC47" s="58"/>
      <c r="AD47" s="59">
        <f t="shared" si="2"/>
        <v>0</v>
      </c>
      <c r="AE47" s="58"/>
    </row>
    <row r="48" spans="2:31" x14ac:dyDescent="0.3">
      <c r="B48" s="4" t="s">
        <v>263</v>
      </c>
      <c r="C48" s="4"/>
      <c r="D48" s="4"/>
      <c r="E48" s="87">
        <v>0</v>
      </c>
      <c r="F48" s="88">
        <v>0</v>
      </c>
      <c r="G48" s="87">
        <v>0</v>
      </c>
      <c r="H48" s="88">
        <v>0</v>
      </c>
      <c r="I48" s="87">
        <v>0</v>
      </c>
      <c r="J48" s="88">
        <v>0</v>
      </c>
      <c r="K48" s="87">
        <v>0</v>
      </c>
      <c r="L48" s="88">
        <v>0</v>
      </c>
      <c r="M48" s="87">
        <v>0</v>
      </c>
      <c r="N48" s="88">
        <v>0</v>
      </c>
      <c r="O48" s="87">
        <v>0</v>
      </c>
      <c r="P48" s="88">
        <v>0</v>
      </c>
      <c r="Q48" s="87">
        <v>0</v>
      </c>
      <c r="R48" s="88">
        <v>0</v>
      </c>
      <c r="S48" s="87">
        <v>0</v>
      </c>
      <c r="T48" s="88">
        <v>0</v>
      </c>
      <c r="U48" s="87">
        <v>0</v>
      </c>
      <c r="V48" s="88">
        <v>0</v>
      </c>
      <c r="W48" s="87">
        <v>0</v>
      </c>
      <c r="X48" s="88">
        <v>0</v>
      </c>
      <c r="Y48" s="87">
        <v>0</v>
      </c>
      <c r="Z48" s="88">
        <v>0</v>
      </c>
      <c r="AA48" s="87">
        <v>0</v>
      </c>
      <c r="AB48" s="88">
        <v>0</v>
      </c>
      <c r="AC48" s="58"/>
      <c r="AD48" s="59">
        <f t="shared" si="2"/>
        <v>0</v>
      </c>
      <c r="AE48" s="58"/>
    </row>
    <row r="49" spans="2:31" x14ac:dyDescent="0.3">
      <c r="B49" s="4" t="s">
        <v>264</v>
      </c>
      <c r="C49" s="4"/>
      <c r="D49" s="4"/>
      <c r="E49" s="87">
        <v>0</v>
      </c>
      <c r="F49" s="88">
        <v>0</v>
      </c>
      <c r="G49" s="87">
        <v>0</v>
      </c>
      <c r="H49" s="88">
        <v>0</v>
      </c>
      <c r="I49" s="87">
        <v>0</v>
      </c>
      <c r="J49" s="88">
        <v>0</v>
      </c>
      <c r="K49" s="87">
        <v>0</v>
      </c>
      <c r="L49" s="88">
        <v>0</v>
      </c>
      <c r="M49" s="87">
        <v>0</v>
      </c>
      <c r="N49" s="88">
        <v>0</v>
      </c>
      <c r="O49" s="87">
        <v>0</v>
      </c>
      <c r="P49" s="88">
        <v>0</v>
      </c>
      <c r="Q49" s="87">
        <v>0</v>
      </c>
      <c r="R49" s="88">
        <v>0</v>
      </c>
      <c r="S49" s="87">
        <v>0</v>
      </c>
      <c r="T49" s="88">
        <v>0</v>
      </c>
      <c r="U49" s="87">
        <v>0</v>
      </c>
      <c r="V49" s="88">
        <v>0</v>
      </c>
      <c r="W49" s="87">
        <v>0</v>
      </c>
      <c r="X49" s="88">
        <v>0</v>
      </c>
      <c r="Y49" s="87">
        <v>0</v>
      </c>
      <c r="Z49" s="88">
        <v>0</v>
      </c>
      <c r="AA49" s="87">
        <v>0</v>
      </c>
      <c r="AB49" s="88">
        <v>0</v>
      </c>
      <c r="AC49" s="58"/>
      <c r="AD49" s="59">
        <f t="shared" si="2"/>
        <v>0</v>
      </c>
      <c r="AE49" s="58"/>
    </row>
    <row r="50" spans="2:31" x14ac:dyDescent="0.3">
      <c r="B50" s="4" t="s">
        <v>274</v>
      </c>
      <c r="C50" s="4"/>
      <c r="D50" s="4"/>
      <c r="E50" s="87">
        <v>0</v>
      </c>
      <c r="F50" s="88">
        <v>0</v>
      </c>
      <c r="G50" s="87">
        <v>0</v>
      </c>
      <c r="H50" s="88">
        <v>0</v>
      </c>
      <c r="I50" s="87">
        <v>0</v>
      </c>
      <c r="J50" s="88">
        <v>0</v>
      </c>
      <c r="K50" s="87">
        <v>0</v>
      </c>
      <c r="L50" s="88">
        <v>0</v>
      </c>
      <c r="M50" s="87">
        <v>0</v>
      </c>
      <c r="N50" s="88">
        <v>0</v>
      </c>
      <c r="O50" s="87">
        <v>0</v>
      </c>
      <c r="P50" s="88">
        <v>0</v>
      </c>
      <c r="Q50" s="87">
        <v>0</v>
      </c>
      <c r="R50" s="88">
        <v>0</v>
      </c>
      <c r="S50" s="87">
        <v>0</v>
      </c>
      <c r="T50" s="88">
        <v>0</v>
      </c>
      <c r="U50" s="87">
        <v>0</v>
      </c>
      <c r="V50" s="88">
        <v>0</v>
      </c>
      <c r="W50" s="87">
        <v>0</v>
      </c>
      <c r="X50" s="88">
        <v>0</v>
      </c>
      <c r="Y50" s="87">
        <v>0</v>
      </c>
      <c r="Z50" s="88">
        <v>0</v>
      </c>
      <c r="AA50" s="87">
        <v>0</v>
      </c>
      <c r="AB50" s="88">
        <v>0</v>
      </c>
      <c r="AC50" s="58"/>
      <c r="AD50" s="59">
        <f t="shared" si="2"/>
        <v>0</v>
      </c>
      <c r="AE50" s="58"/>
    </row>
    <row r="51" spans="2:31" x14ac:dyDescent="0.3">
      <c r="B51" s="4" t="s">
        <v>275</v>
      </c>
      <c r="C51" s="4"/>
      <c r="D51" s="4"/>
      <c r="E51" s="87">
        <v>0</v>
      </c>
      <c r="F51" s="88">
        <v>0</v>
      </c>
      <c r="G51" s="87">
        <v>0</v>
      </c>
      <c r="H51" s="88">
        <v>0</v>
      </c>
      <c r="I51" s="87">
        <v>0</v>
      </c>
      <c r="J51" s="88">
        <v>0</v>
      </c>
      <c r="K51" s="87">
        <v>0</v>
      </c>
      <c r="L51" s="88">
        <v>0</v>
      </c>
      <c r="M51" s="87">
        <v>0</v>
      </c>
      <c r="N51" s="88">
        <v>0</v>
      </c>
      <c r="O51" s="87">
        <v>0</v>
      </c>
      <c r="P51" s="88">
        <v>0</v>
      </c>
      <c r="Q51" s="87">
        <v>0</v>
      </c>
      <c r="R51" s="88">
        <v>0</v>
      </c>
      <c r="S51" s="87">
        <v>0</v>
      </c>
      <c r="T51" s="88">
        <v>0</v>
      </c>
      <c r="U51" s="87">
        <v>0</v>
      </c>
      <c r="V51" s="88">
        <v>0</v>
      </c>
      <c r="W51" s="87">
        <v>0</v>
      </c>
      <c r="X51" s="88">
        <v>0</v>
      </c>
      <c r="Y51" s="87">
        <v>0</v>
      </c>
      <c r="Z51" s="88">
        <v>0</v>
      </c>
      <c r="AA51" s="87">
        <v>0</v>
      </c>
      <c r="AB51" s="88">
        <v>0</v>
      </c>
      <c r="AC51" s="58"/>
      <c r="AD51" s="59">
        <f t="shared" si="2"/>
        <v>0</v>
      </c>
      <c r="AE51" s="58"/>
    </row>
    <row r="52" spans="2:31" x14ac:dyDescent="0.3">
      <c r="B52" s="4" t="s">
        <v>276</v>
      </c>
      <c r="C52" s="4"/>
      <c r="D52" s="4"/>
      <c r="E52" s="87">
        <v>0</v>
      </c>
      <c r="F52" s="88">
        <v>0</v>
      </c>
      <c r="G52" s="87">
        <v>0</v>
      </c>
      <c r="H52" s="88">
        <v>0</v>
      </c>
      <c r="I52" s="87">
        <v>0</v>
      </c>
      <c r="J52" s="88">
        <v>0</v>
      </c>
      <c r="K52" s="87">
        <v>0</v>
      </c>
      <c r="L52" s="88">
        <v>0</v>
      </c>
      <c r="M52" s="87">
        <v>0</v>
      </c>
      <c r="N52" s="88">
        <v>0</v>
      </c>
      <c r="O52" s="87">
        <v>0</v>
      </c>
      <c r="P52" s="88">
        <v>0</v>
      </c>
      <c r="Q52" s="87">
        <v>0</v>
      </c>
      <c r="R52" s="88">
        <v>0</v>
      </c>
      <c r="S52" s="87">
        <v>0</v>
      </c>
      <c r="T52" s="88">
        <v>0</v>
      </c>
      <c r="U52" s="87">
        <v>0</v>
      </c>
      <c r="V52" s="88">
        <v>0</v>
      </c>
      <c r="W52" s="87">
        <v>0</v>
      </c>
      <c r="X52" s="88">
        <v>0</v>
      </c>
      <c r="Y52" s="87">
        <v>0</v>
      </c>
      <c r="Z52" s="88">
        <v>0</v>
      </c>
      <c r="AA52" s="87">
        <v>0</v>
      </c>
      <c r="AB52" s="88">
        <v>0</v>
      </c>
      <c r="AC52" s="58"/>
      <c r="AD52" s="59">
        <f t="shared" si="2"/>
        <v>0</v>
      </c>
      <c r="AE52" s="58"/>
    </row>
    <row r="53" spans="2:31" x14ac:dyDescent="0.3">
      <c r="B53" s="4" t="s">
        <v>265</v>
      </c>
      <c r="C53" s="4"/>
      <c r="D53" s="4"/>
      <c r="E53" s="87">
        <v>0</v>
      </c>
      <c r="F53" s="88">
        <v>0</v>
      </c>
      <c r="G53" s="87">
        <v>0</v>
      </c>
      <c r="H53" s="88">
        <v>0</v>
      </c>
      <c r="I53" s="87">
        <v>0</v>
      </c>
      <c r="J53" s="88">
        <v>0</v>
      </c>
      <c r="K53" s="87">
        <v>0</v>
      </c>
      <c r="L53" s="88">
        <v>0</v>
      </c>
      <c r="M53" s="87">
        <v>0</v>
      </c>
      <c r="N53" s="88">
        <v>0</v>
      </c>
      <c r="O53" s="87">
        <v>0</v>
      </c>
      <c r="P53" s="88">
        <v>0</v>
      </c>
      <c r="Q53" s="87">
        <v>0</v>
      </c>
      <c r="R53" s="88">
        <v>0</v>
      </c>
      <c r="S53" s="87">
        <v>0</v>
      </c>
      <c r="T53" s="88">
        <v>0</v>
      </c>
      <c r="U53" s="87">
        <v>0</v>
      </c>
      <c r="V53" s="88">
        <v>0</v>
      </c>
      <c r="W53" s="87">
        <v>0</v>
      </c>
      <c r="X53" s="88">
        <v>0</v>
      </c>
      <c r="Y53" s="87">
        <v>0</v>
      </c>
      <c r="Z53" s="88">
        <v>0</v>
      </c>
      <c r="AA53" s="87">
        <v>0</v>
      </c>
      <c r="AB53" s="88">
        <v>0</v>
      </c>
      <c r="AC53" s="58"/>
      <c r="AD53" s="59">
        <f t="shared" si="2"/>
        <v>0</v>
      </c>
      <c r="AE53" s="58"/>
    </row>
    <row r="54" spans="2:31" x14ac:dyDescent="0.3">
      <c r="B54" s="4" t="s">
        <v>266</v>
      </c>
      <c r="C54" s="4"/>
      <c r="D54" s="4"/>
      <c r="E54" s="87">
        <v>0</v>
      </c>
      <c r="F54" s="88">
        <v>0</v>
      </c>
      <c r="G54" s="87">
        <v>0</v>
      </c>
      <c r="H54" s="88">
        <v>0</v>
      </c>
      <c r="I54" s="87">
        <v>0</v>
      </c>
      <c r="J54" s="88">
        <v>0</v>
      </c>
      <c r="K54" s="87">
        <v>0</v>
      </c>
      <c r="L54" s="88">
        <v>0</v>
      </c>
      <c r="M54" s="87">
        <v>0</v>
      </c>
      <c r="N54" s="88">
        <v>0</v>
      </c>
      <c r="O54" s="87">
        <v>0</v>
      </c>
      <c r="P54" s="88">
        <v>0</v>
      </c>
      <c r="Q54" s="87">
        <v>0</v>
      </c>
      <c r="R54" s="88">
        <v>0</v>
      </c>
      <c r="S54" s="87">
        <v>0</v>
      </c>
      <c r="T54" s="88">
        <v>0</v>
      </c>
      <c r="U54" s="87">
        <v>0</v>
      </c>
      <c r="V54" s="88">
        <v>0</v>
      </c>
      <c r="W54" s="87">
        <v>0</v>
      </c>
      <c r="X54" s="88">
        <v>0</v>
      </c>
      <c r="Y54" s="87">
        <v>0</v>
      </c>
      <c r="Z54" s="88">
        <v>0</v>
      </c>
      <c r="AA54" s="87">
        <v>0</v>
      </c>
      <c r="AB54" s="88">
        <v>0</v>
      </c>
      <c r="AC54" s="58"/>
      <c r="AD54" s="59">
        <f t="shared" si="2"/>
        <v>0</v>
      </c>
      <c r="AE54" s="58"/>
    </row>
    <row r="55" spans="2:31" x14ac:dyDescent="0.3">
      <c r="B55" s="4" t="s">
        <v>277</v>
      </c>
      <c r="C55" s="4"/>
      <c r="D55" s="4"/>
      <c r="E55" s="87">
        <v>0</v>
      </c>
      <c r="F55" s="88">
        <v>0</v>
      </c>
      <c r="G55" s="87">
        <v>0</v>
      </c>
      <c r="H55" s="88">
        <v>0</v>
      </c>
      <c r="I55" s="87">
        <v>0</v>
      </c>
      <c r="J55" s="88">
        <v>0</v>
      </c>
      <c r="K55" s="87">
        <v>0</v>
      </c>
      <c r="L55" s="88">
        <v>0</v>
      </c>
      <c r="M55" s="87">
        <v>0</v>
      </c>
      <c r="N55" s="88">
        <v>0</v>
      </c>
      <c r="O55" s="87">
        <v>0</v>
      </c>
      <c r="P55" s="88">
        <v>0</v>
      </c>
      <c r="Q55" s="87">
        <v>0</v>
      </c>
      <c r="R55" s="88">
        <v>0</v>
      </c>
      <c r="S55" s="87">
        <v>0</v>
      </c>
      <c r="T55" s="88">
        <v>0</v>
      </c>
      <c r="U55" s="87">
        <v>0</v>
      </c>
      <c r="V55" s="88">
        <v>0</v>
      </c>
      <c r="W55" s="87">
        <v>0</v>
      </c>
      <c r="X55" s="88">
        <v>0</v>
      </c>
      <c r="Y55" s="87">
        <v>0</v>
      </c>
      <c r="Z55" s="88">
        <v>0</v>
      </c>
      <c r="AA55" s="87">
        <v>0</v>
      </c>
      <c r="AB55" s="88">
        <v>0</v>
      </c>
      <c r="AC55" s="58"/>
      <c r="AD55" s="59">
        <f t="shared" si="2"/>
        <v>0</v>
      </c>
      <c r="AE55" s="58"/>
    </row>
    <row r="56" spans="2:31" x14ac:dyDescent="0.3">
      <c r="B56" s="4" t="s">
        <v>278</v>
      </c>
      <c r="C56" s="4"/>
      <c r="D56" s="4"/>
      <c r="E56" s="87">
        <v>0</v>
      </c>
      <c r="F56" s="88">
        <v>0</v>
      </c>
      <c r="G56" s="87">
        <v>0</v>
      </c>
      <c r="H56" s="88">
        <v>0</v>
      </c>
      <c r="I56" s="87">
        <v>0</v>
      </c>
      <c r="J56" s="88">
        <v>0</v>
      </c>
      <c r="K56" s="87">
        <v>0</v>
      </c>
      <c r="L56" s="88">
        <v>0</v>
      </c>
      <c r="M56" s="87">
        <v>0</v>
      </c>
      <c r="N56" s="88">
        <v>0</v>
      </c>
      <c r="O56" s="87">
        <v>0</v>
      </c>
      <c r="P56" s="88">
        <v>0</v>
      </c>
      <c r="Q56" s="87">
        <v>0</v>
      </c>
      <c r="R56" s="88">
        <v>0</v>
      </c>
      <c r="S56" s="87">
        <v>0</v>
      </c>
      <c r="T56" s="88">
        <v>0</v>
      </c>
      <c r="U56" s="87">
        <v>0</v>
      </c>
      <c r="V56" s="88">
        <v>0</v>
      </c>
      <c r="W56" s="87">
        <v>0</v>
      </c>
      <c r="X56" s="88">
        <v>0</v>
      </c>
      <c r="Y56" s="87">
        <v>0</v>
      </c>
      <c r="Z56" s="88">
        <v>0</v>
      </c>
      <c r="AA56" s="87">
        <v>0</v>
      </c>
      <c r="AB56" s="88">
        <v>0</v>
      </c>
      <c r="AC56" s="58"/>
      <c r="AD56" s="59">
        <f t="shared" si="2"/>
        <v>0</v>
      </c>
      <c r="AE56" s="58"/>
    </row>
    <row r="57" spans="2:31" x14ac:dyDescent="0.3">
      <c r="B57" s="4" t="s">
        <v>279</v>
      </c>
      <c r="C57" s="4"/>
      <c r="D57" s="4"/>
      <c r="E57" s="87">
        <v>0</v>
      </c>
      <c r="F57" s="88">
        <v>0</v>
      </c>
      <c r="G57" s="87">
        <v>0</v>
      </c>
      <c r="H57" s="88">
        <v>0</v>
      </c>
      <c r="I57" s="87">
        <v>0</v>
      </c>
      <c r="J57" s="88">
        <v>0</v>
      </c>
      <c r="K57" s="87">
        <v>0</v>
      </c>
      <c r="L57" s="88">
        <v>0</v>
      </c>
      <c r="M57" s="87">
        <v>0</v>
      </c>
      <c r="N57" s="88">
        <v>0</v>
      </c>
      <c r="O57" s="87">
        <v>0</v>
      </c>
      <c r="P57" s="88">
        <v>0</v>
      </c>
      <c r="Q57" s="87">
        <v>0</v>
      </c>
      <c r="R57" s="88">
        <v>0</v>
      </c>
      <c r="S57" s="87">
        <v>0</v>
      </c>
      <c r="T57" s="88">
        <v>0</v>
      </c>
      <c r="U57" s="87">
        <v>0</v>
      </c>
      <c r="V57" s="88">
        <v>0</v>
      </c>
      <c r="W57" s="87">
        <v>0</v>
      </c>
      <c r="X57" s="88">
        <v>0</v>
      </c>
      <c r="Y57" s="87">
        <v>0</v>
      </c>
      <c r="Z57" s="88">
        <v>0</v>
      </c>
      <c r="AA57" s="87">
        <v>0</v>
      </c>
      <c r="AB57" s="88">
        <v>0</v>
      </c>
      <c r="AC57" s="58"/>
      <c r="AD57" s="59">
        <f t="shared" si="2"/>
        <v>0</v>
      </c>
      <c r="AE57" s="58"/>
    </row>
    <row r="58" spans="2:31" x14ac:dyDescent="0.3">
      <c r="B58" s="4" t="s">
        <v>280</v>
      </c>
      <c r="C58" s="4"/>
      <c r="D58" s="4"/>
      <c r="E58" s="87">
        <v>0</v>
      </c>
      <c r="F58" s="88">
        <v>0</v>
      </c>
      <c r="G58" s="87">
        <v>0</v>
      </c>
      <c r="H58" s="88">
        <v>0</v>
      </c>
      <c r="I58" s="87">
        <v>0</v>
      </c>
      <c r="J58" s="88">
        <v>0</v>
      </c>
      <c r="K58" s="87">
        <v>0</v>
      </c>
      <c r="L58" s="88">
        <v>0</v>
      </c>
      <c r="M58" s="87">
        <v>0</v>
      </c>
      <c r="N58" s="88">
        <v>0</v>
      </c>
      <c r="O58" s="87">
        <v>0</v>
      </c>
      <c r="P58" s="88">
        <v>0</v>
      </c>
      <c r="Q58" s="87">
        <v>0</v>
      </c>
      <c r="R58" s="88">
        <v>0</v>
      </c>
      <c r="S58" s="87">
        <v>0</v>
      </c>
      <c r="T58" s="88">
        <v>0</v>
      </c>
      <c r="U58" s="87">
        <v>0</v>
      </c>
      <c r="V58" s="88">
        <v>0</v>
      </c>
      <c r="W58" s="87">
        <v>0</v>
      </c>
      <c r="X58" s="88">
        <v>0</v>
      </c>
      <c r="Y58" s="87">
        <v>0</v>
      </c>
      <c r="Z58" s="88">
        <v>0</v>
      </c>
      <c r="AA58" s="87">
        <v>0</v>
      </c>
      <c r="AB58" s="88">
        <v>0</v>
      </c>
      <c r="AC58" s="58"/>
      <c r="AD58" s="59">
        <f t="shared" si="2"/>
        <v>0</v>
      </c>
      <c r="AE58" s="58"/>
    </row>
    <row r="59" spans="2:31" x14ac:dyDescent="0.3">
      <c r="B59" s="4" t="s">
        <v>267</v>
      </c>
      <c r="C59" s="4"/>
      <c r="D59" s="4"/>
      <c r="E59" s="87">
        <v>0</v>
      </c>
      <c r="F59" s="88">
        <v>0</v>
      </c>
      <c r="G59" s="87">
        <v>0</v>
      </c>
      <c r="H59" s="88">
        <v>0</v>
      </c>
      <c r="I59" s="87">
        <v>0</v>
      </c>
      <c r="J59" s="88">
        <v>0</v>
      </c>
      <c r="K59" s="87">
        <v>0</v>
      </c>
      <c r="L59" s="88">
        <v>0</v>
      </c>
      <c r="M59" s="87">
        <v>0</v>
      </c>
      <c r="N59" s="88">
        <v>0</v>
      </c>
      <c r="O59" s="87">
        <v>0</v>
      </c>
      <c r="P59" s="88">
        <v>0</v>
      </c>
      <c r="Q59" s="87">
        <v>0</v>
      </c>
      <c r="R59" s="88">
        <v>0</v>
      </c>
      <c r="S59" s="87">
        <v>0</v>
      </c>
      <c r="T59" s="88">
        <v>0</v>
      </c>
      <c r="U59" s="87">
        <v>0</v>
      </c>
      <c r="V59" s="88">
        <v>0</v>
      </c>
      <c r="W59" s="87">
        <v>0</v>
      </c>
      <c r="X59" s="88">
        <v>0</v>
      </c>
      <c r="Y59" s="87">
        <v>0</v>
      </c>
      <c r="Z59" s="88">
        <v>0</v>
      </c>
      <c r="AA59" s="87">
        <v>0</v>
      </c>
      <c r="AB59" s="88">
        <v>0</v>
      </c>
      <c r="AC59" s="58"/>
      <c r="AD59" s="59">
        <f t="shared" si="2"/>
        <v>0</v>
      </c>
      <c r="AE59" s="58"/>
    </row>
    <row r="60" spans="2:31" x14ac:dyDescent="0.3">
      <c r="B60" s="4" t="s">
        <v>268</v>
      </c>
      <c r="C60" s="4"/>
      <c r="D60" s="4"/>
      <c r="E60" s="87">
        <v>0</v>
      </c>
      <c r="F60" s="88">
        <v>0</v>
      </c>
      <c r="G60" s="87">
        <v>0</v>
      </c>
      <c r="H60" s="88">
        <v>0</v>
      </c>
      <c r="I60" s="87">
        <v>0</v>
      </c>
      <c r="J60" s="88">
        <v>0</v>
      </c>
      <c r="K60" s="87">
        <v>0</v>
      </c>
      <c r="L60" s="88">
        <v>0</v>
      </c>
      <c r="M60" s="87">
        <v>0</v>
      </c>
      <c r="N60" s="88">
        <v>0</v>
      </c>
      <c r="O60" s="87">
        <v>0</v>
      </c>
      <c r="P60" s="88">
        <v>0</v>
      </c>
      <c r="Q60" s="87">
        <v>0</v>
      </c>
      <c r="R60" s="88">
        <v>0</v>
      </c>
      <c r="S60" s="87">
        <v>0</v>
      </c>
      <c r="T60" s="88">
        <v>0</v>
      </c>
      <c r="U60" s="87">
        <v>0</v>
      </c>
      <c r="V60" s="88">
        <v>0</v>
      </c>
      <c r="W60" s="87">
        <v>0</v>
      </c>
      <c r="X60" s="88">
        <v>0</v>
      </c>
      <c r="Y60" s="87">
        <v>0</v>
      </c>
      <c r="Z60" s="88">
        <v>0</v>
      </c>
      <c r="AA60" s="87">
        <v>0</v>
      </c>
      <c r="AB60" s="88">
        <v>0</v>
      </c>
      <c r="AC60" s="58"/>
      <c r="AD60" s="59">
        <f t="shared" si="2"/>
        <v>0</v>
      </c>
      <c r="AE60" s="58"/>
    </row>
    <row r="61" spans="2:31" x14ac:dyDescent="0.3">
      <c r="B61" s="4" t="s">
        <v>299</v>
      </c>
      <c r="C61" s="4"/>
      <c r="D61" s="4"/>
      <c r="E61" s="87">
        <v>0</v>
      </c>
      <c r="F61" s="88">
        <v>0</v>
      </c>
      <c r="G61" s="87">
        <v>0</v>
      </c>
      <c r="H61" s="88">
        <v>0</v>
      </c>
      <c r="I61" s="87">
        <v>0</v>
      </c>
      <c r="J61" s="88">
        <v>0</v>
      </c>
      <c r="K61" s="87">
        <v>0</v>
      </c>
      <c r="L61" s="88">
        <v>0</v>
      </c>
      <c r="M61" s="87">
        <v>0</v>
      </c>
      <c r="N61" s="88">
        <v>0</v>
      </c>
      <c r="O61" s="87">
        <v>0</v>
      </c>
      <c r="P61" s="88">
        <v>0</v>
      </c>
      <c r="Q61" s="87">
        <v>0</v>
      </c>
      <c r="R61" s="88">
        <v>0</v>
      </c>
      <c r="S61" s="87">
        <v>0</v>
      </c>
      <c r="T61" s="88">
        <v>0</v>
      </c>
      <c r="U61" s="87">
        <v>0</v>
      </c>
      <c r="V61" s="88">
        <v>0</v>
      </c>
      <c r="W61" s="87">
        <v>0</v>
      </c>
      <c r="X61" s="88">
        <v>0</v>
      </c>
      <c r="Y61" s="87">
        <v>0</v>
      </c>
      <c r="Z61" s="88">
        <v>0</v>
      </c>
      <c r="AA61" s="87">
        <v>0</v>
      </c>
      <c r="AB61" s="88">
        <v>0</v>
      </c>
      <c r="AC61" s="58"/>
      <c r="AD61" s="59">
        <f t="shared" si="2"/>
        <v>0</v>
      </c>
      <c r="AE61" s="58"/>
    </row>
    <row r="62" spans="2:31" x14ac:dyDescent="0.3">
      <c r="B62" s="4" t="s">
        <v>300</v>
      </c>
      <c r="C62" s="4"/>
      <c r="D62" s="4"/>
      <c r="E62" s="87">
        <v>0</v>
      </c>
      <c r="F62" s="88">
        <v>0</v>
      </c>
      <c r="G62" s="87">
        <v>0</v>
      </c>
      <c r="H62" s="88">
        <v>0</v>
      </c>
      <c r="I62" s="87">
        <v>0</v>
      </c>
      <c r="J62" s="88">
        <v>0</v>
      </c>
      <c r="K62" s="87">
        <v>0</v>
      </c>
      <c r="L62" s="88">
        <v>0</v>
      </c>
      <c r="M62" s="87">
        <v>0</v>
      </c>
      <c r="N62" s="88">
        <v>0</v>
      </c>
      <c r="O62" s="87">
        <v>0</v>
      </c>
      <c r="P62" s="88">
        <v>0</v>
      </c>
      <c r="Q62" s="87">
        <v>0</v>
      </c>
      <c r="R62" s="88">
        <v>0</v>
      </c>
      <c r="S62" s="87">
        <v>0</v>
      </c>
      <c r="T62" s="88">
        <v>0</v>
      </c>
      <c r="U62" s="87">
        <v>0</v>
      </c>
      <c r="V62" s="88">
        <v>0</v>
      </c>
      <c r="W62" s="87">
        <v>0</v>
      </c>
      <c r="X62" s="88">
        <v>0</v>
      </c>
      <c r="Y62" s="87">
        <v>0</v>
      </c>
      <c r="Z62" s="88">
        <v>0</v>
      </c>
      <c r="AA62" s="87">
        <v>0</v>
      </c>
      <c r="AB62" s="88">
        <v>0</v>
      </c>
      <c r="AC62" s="58"/>
      <c r="AD62" s="59">
        <f t="shared" si="2"/>
        <v>0</v>
      </c>
      <c r="AE62" s="58"/>
    </row>
    <row r="63" spans="2:31" x14ac:dyDescent="0.3">
      <c r="B63" s="4" t="s">
        <v>281</v>
      </c>
      <c r="C63" s="4"/>
      <c r="D63" s="4"/>
      <c r="E63" s="87">
        <v>0</v>
      </c>
      <c r="F63" s="88">
        <v>0</v>
      </c>
      <c r="G63" s="87">
        <v>0</v>
      </c>
      <c r="H63" s="88">
        <v>0</v>
      </c>
      <c r="I63" s="87">
        <v>0</v>
      </c>
      <c r="J63" s="88">
        <v>0</v>
      </c>
      <c r="K63" s="87">
        <v>0</v>
      </c>
      <c r="L63" s="88">
        <v>0</v>
      </c>
      <c r="M63" s="87">
        <v>0</v>
      </c>
      <c r="N63" s="88">
        <v>0</v>
      </c>
      <c r="O63" s="87">
        <v>0</v>
      </c>
      <c r="P63" s="88">
        <v>0</v>
      </c>
      <c r="Q63" s="87">
        <v>0</v>
      </c>
      <c r="R63" s="88">
        <v>0</v>
      </c>
      <c r="S63" s="87">
        <v>0</v>
      </c>
      <c r="T63" s="88">
        <v>0</v>
      </c>
      <c r="U63" s="87">
        <v>0</v>
      </c>
      <c r="V63" s="88">
        <v>0</v>
      </c>
      <c r="W63" s="87">
        <v>0</v>
      </c>
      <c r="X63" s="88">
        <v>0</v>
      </c>
      <c r="Y63" s="87">
        <v>0</v>
      </c>
      <c r="Z63" s="88">
        <v>0</v>
      </c>
      <c r="AA63" s="87">
        <v>0</v>
      </c>
      <c r="AB63" s="88">
        <v>0</v>
      </c>
      <c r="AC63" s="58"/>
      <c r="AD63" s="59">
        <f t="shared" si="2"/>
        <v>0</v>
      </c>
      <c r="AE63" s="58"/>
    </row>
    <row r="64" spans="2:31" x14ac:dyDescent="0.3">
      <c r="B64" s="4" t="s">
        <v>282</v>
      </c>
      <c r="C64" s="4"/>
      <c r="D64" s="4"/>
      <c r="E64" s="87">
        <v>0</v>
      </c>
      <c r="F64" s="88">
        <v>0</v>
      </c>
      <c r="G64" s="87">
        <v>0</v>
      </c>
      <c r="H64" s="88">
        <v>0</v>
      </c>
      <c r="I64" s="87">
        <v>0</v>
      </c>
      <c r="J64" s="88">
        <v>0</v>
      </c>
      <c r="K64" s="87">
        <v>0</v>
      </c>
      <c r="L64" s="88">
        <v>0</v>
      </c>
      <c r="M64" s="87">
        <v>0</v>
      </c>
      <c r="N64" s="88">
        <v>0</v>
      </c>
      <c r="O64" s="87">
        <v>0</v>
      </c>
      <c r="P64" s="88">
        <v>0</v>
      </c>
      <c r="Q64" s="87">
        <v>0</v>
      </c>
      <c r="R64" s="88">
        <v>0</v>
      </c>
      <c r="S64" s="87">
        <v>0</v>
      </c>
      <c r="T64" s="88">
        <v>0</v>
      </c>
      <c r="U64" s="87">
        <v>0</v>
      </c>
      <c r="V64" s="88">
        <v>0</v>
      </c>
      <c r="W64" s="87">
        <v>0</v>
      </c>
      <c r="X64" s="88">
        <v>0</v>
      </c>
      <c r="Y64" s="87">
        <v>0</v>
      </c>
      <c r="Z64" s="88">
        <v>0</v>
      </c>
      <c r="AA64" s="87">
        <v>0</v>
      </c>
      <c r="AB64" s="88">
        <v>0</v>
      </c>
      <c r="AC64" s="58"/>
      <c r="AD64" s="59">
        <f t="shared" si="2"/>
        <v>0</v>
      </c>
      <c r="AE64" s="58"/>
    </row>
    <row r="65" spans="2:31" x14ac:dyDescent="0.3">
      <c r="B65" s="4" t="s">
        <v>283</v>
      </c>
      <c r="C65" s="4"/>
      <c r="D65" s="4"/>
      <c r="E65" s="87">
        <v>0</v>
      </c>
      <c r="F65" s="88">
        <v>0</v>
      </c>
      <c r="G65" s="87">
        <v>0</v>
      </c>
      <c r="H65" s="88">
        <v>0</v>
      </c>
      <c r="I65" s="87">
        <v>0</v>
      </c>
      <c r="J65" s="88">
        <v>0</v>
      </c>
      <c r="K65" s="87">
        <v>0</v>
      </c>
      <c r="L65" s="88">
        <v>0</v>
      </c>
      <c r="M65" s="87">
        <v>0</v>
      </c>
      <c r="N65" s="88">
        <v>0</v>
      </c>
      <c r="O65" s="87">
        <v>0</v>
      </c>
      <c r="P65" s="88">
        <v>0</v>
      </c>
      <c r="Q65" s="87">
        <v>0</v>
      </c>
      <c r="R65" s="88">
        <v>0</v>
      </c>
      <c r="S65" s="87">
        <v>0</v>
      </c>
      <c r="T65" s="88">
        <v>0</v>
      </c>
      <c r="U65" s="87">
        <v>0</v>
      </c>
      <c r="V65" s="88">
        <v>0</v>
      </c>
      <c r="W65" s="87">
        <v>0</v>
      </c>
      <c r="X65" s="88">
        <v>0</v>
      </c>
      <c r="Y65" s="87">
        <v>0</v>
      </c>
      <c r="Z65" s="88">
        <v>0</v>
      </c>
      <c r="AA65" s="87">
        <v>0</v>
      </c>
      <c r="AB65" s="88">
        <v>0</v>
      </c>
      <c r="AC65" s="58"/>
      <c r="AD65" s="59">
        <f t="shared" si="2"/>
        <v>0</v>
      </c>
      <c r="AE65" s="58"/>
    </row>
    <row r="66" spans="2:31" x14ac:dyDescent="0.3">
      <c r="B66" s="4" t="s">
        <v>284</v>
      </c>
      <c r="C66" s="4"/>
      <c r="D66" s="4"/>
      <c r="E66" s="87">
        <v>0</v>
      </c>
      <c r="F66" s="88">
        <v>0</v>
      </c>
      <c r="G66" s="87">
        <v>0</v>
      </c>
      <c r="H66" s="88">
        <v>0</v>
      </c>
      <c r="I66" s="87">
        <v>0</v>
      </c>
      <c r="J66" s="88">
        <v>0</v>
      </c>
      <c r="K66" s="87">
        <v>0</v>
      </c>
      <c r="L66" s="88">
        <v>0</v>
      </c>
      <c r="M66" s="87">
        <v>0</v>
      </c>
      <c r="N66" s="88">
        <v>0</v>
      </c>
      <c r="O66" s="87">
        <v>0</v>
      </c>
      <c r="P66" s="88">
        <v>0</v>
      </c>
      <c r="Q66" s="87">
        <v>0</v>
      </c>
      <c r="R66" s="88">
        <v>0</v>
      </c>
      <c r="S66" s="87">
        <v>0</v>
      </c>
      <c r="T66" s="88">
        <v>0</v>
      </c>
      <c r="U66" s="87">
        <v>0</v>
      </c>
      <c r="V66" s="88">
        <v>0</v>
      </c>
      <c r="W66" s="87">
        <v>0</v>
      </c>
      <c r="X66" s="88">
        <v>0</v>
      </c>
      <c r="Y66" s="87">
        <v>0</v>
      </c>
      <c r="Z66" s="88">
        <v>0</v>
      </c>
      <c r="AA66" s="87">
        <v>0</v>
      </c>
      <c r="AB66" s="88">
        <v>0</v>
      </c>
      <c r="AC66" s="58"/>
      <c r="AD66" s="59">
        <f t="shared" si="2"/>
        <v>0</v>
      </c>
      <c r="AE66" s="58"/>
    </row>
    <row r="67" spans="2:31" x14ac:dyDescent="0.3">
      <c r="B67" s="4" t="s">
        <v>285</v>
      </c>
      <c r="C67" s="4"/>
      <c r="D67" s="4"/>
      <c r="E67" s="87">
        <v>0</v>
      </c>
      <c r="F67" s="88">
        <v>0</v>
      </c>
      <c r="G67" s="87">
        <v>0</v>
      </c>
      <c r="H67" s="88">
        <v>0</v>
      </c>
      <c r="I67" s="87">
        <v>0</v>
      </c>
      <c r="J67" s="88">
        <v>0</v>
      </c>
      <c r="K67" s="87">
        <v>0</v>
      </c>
      <c r="L67" s="88">
        <v>0</v>
      </c>
      <c r="M67" s="87">
        <v>0</v>
      </c>
      <c r="N67" s="88">
        <v>0</v>
      </c>
      <c r="O67" s="87">
        <v>0</v>
      </c>
      <c r="P67" s="88">
        <v>0</v>
      </c>
      <c r="Q67" s="87">
        <v>0</v>
      </c>
      <c r="R67" s="88">
        <v>0</v>
      </c>
      <c r="S67" s="87">
        <v>0</v>
      </c>
      <c r="T67" s="88">
        <v>0</v>
      </c>
      <c r="U67" s="87">
        <v>0</v>
      </c>
      <c r="V67" s="88">
        <v>0</v>
      </c>
      <c r="W67" s="87">
        <v>0</v>
      </c>
      <c r="X67" s="88">
        <v>0</v>
      </c>
      <c r="Y67" s="87">
        <v>0</v>
      </c>
      <c r="Z67" s="88">
        <v>0</v>
      </c>
      <c r="AA67" s="87">
        <v>0</v>
      </c>
      <c r="AB67" s="88">
        <v>0</v>
      </c>
      <c r="AC67" s="58"/>
      <c r="AD67" s="59">
        <f t="shared" si="2"/>
        <v>0</v>
      </c>
      <c r="AE67" s="58"/>
    </row>
    <row r="68" spans="2:31" x14ac:dyDescent="0.3">
      <c r="B68" s="4" t="s">
        <v>286</v>
      </c>
      <c r="C68" s="4"/>
      <c r="D68" s="4"/>
      <c r="E68" s="87">
        <v>0</v>
      </c>
      <c r="F68" s="88">
        <v>0</v>
      </c>
      <c r="G68" s="87">
        <v>0</v>
      </c>
      <c r="H68" s="88">
        <v>0</v>
      </c>
      <c r="I68" s="87">
        <v>0</v>
      </c>
      <c r="J68" s="88">
        <v>0</v>
      </c>
      <c r="K68" s="87">
        <v>0</v>
      </c>
      <c r="L68" s="88">
        <v>0</v>
      </c>
      <c r="M68" s="87">
        <v>0</v>
      </c>
      <c r="N68" s="88">
        <v>0</v>
      </c>
      <c r="O68" s="87">
        <v>0</v>
      </c>
      <c r="P68" s="88">
        <v>0</v>
      </c>
      <c r="Q68" s="87">
        <v>0</v>
      </c>
      <c r="R68" s="88">
        <v>0</v>
      </c>
      <c r="S68" s="87">
        <v>0</v>
      </c>
      <c r="T68" s="88">
        <v>0</v>
      </c>
      <c r="U68" s="87">
        <v>0</v>
      </c>
      <c r="V68" s="88">
        <v>0</v>
      </c>
      <c r="W68" s="87">
        <v>0</v>
      </c>
      <c r="X68" s="88">
        <v>0</v>
      </c>
      <c r="Y68" s="87">
        <v>0</v>
      </c>
      <c r="Z68" s="88">
        <v>0</v>
      </c>
      <c r="AA68" s="87">
        <v>0</v>
      </c>
      <c r="AB68" s="88">
        <v>0</v>
      </c>
      <c r="AC68" s="58"/>
      <c r="AD68" s="59">
        <f t="shared" si="2"/>
        <v>0</v>
      </c>
      <c r="AE68" s="58"/>
    </row>
    <row r="69" spans="2:31" x14ac:dyDescent="0.3">
      <c r="B69" s="4" t="s">
        <v>287</v>
      </c>
      <c r="C69" s="4"/>
      <c r="D69" s="4"/>
      <c r="E69" s="87">
        <v>0</v>
      </c>
      <c r="F69" s="88">
        <v>0</v>
      </c>
      <c r="G69" s="87">
        <v>0</v>
      </c>
      <c r="H69" s="88">
        <v>0</v>
      </c>
      <c r="I69" s="87">
        <v>0</v>
      </c>
      <c r="J69" s="88">
        <v>0</v>
      </c>
      <c r="K69" s="87">
        <v>0</v>
      </c>
      <c r="L69" s="88">
        <v>0</v>
      </c>
      <c r="M69" s="87">
        <v>0</v>
      </c>
      <c r="N69" s="88">
        <v>0</v>
      </c>
      <c r="O69" s="87">
        <v>0</v>
      </c>
      <c r="P69" s="88">
        <v>0</v>
      </c>
      <c r="Q69" s="87">
        <v>0</v>
      </c>
      <c r="R69" s="88">
        <v>0</v>
      </c>
      <c r="S69" s="87">
        <v>0</v>
      </c>
      <c r="T69" s="88">
        <v>0</v>
      </c>
      <c r="U69" s="87">
        <v>0</v>
      </c>
      <c r="V69" s="88">
        <v>0</v>
      </c>
      <c r="W69" s="87">
        <v>0</v>
      </c>
      <c r="X69" s="88">
        <v>0</v>
      </c>
      <c r="Y69" s="87">
        <v>0</v>
      </c>
      <c r="Z69" s="88">
        <v>0</v>
      </c>
      <c r="AA69" s="87">
        <v>0</v>
      </c>
      <c r="AB69" s="88">
        <v>0</v>
      </c>
      <c r="AC69" s="58"/>
      <c r="AD69" s="59">
        <f t="shared" si="2"/>
        <v>0</v>
      </c>
      <c r="AE69" s="58"/>
    </row>
    <row r="70" spans="2:31" x14ac:dyDescent="0.3">
      <c r="B70" s="4" t="s">
        <v>288</v>
      </c>
      <c r="C70" s="4"/>
      <c r="D70" s="4"/>
      <c r="E70" s="87">
        <v>0</v>
      </c>
      <c r="F70" s="88">
        <v>0</v>
      </c>
      <c r="G70" s="87">
        <v>0</v>
      </c>
      <c r="H70" s="88">
        <v>0</v>
      </c>
      <c r="I70" s="87">
        <v>0</v>
      </c>
      <c r="J70" s="88">
        <v>0</v>
      </c>
      <c r="K70" s="87">
        <v>0</v>
      </c>
      <c r="L70" s="88">
        <v>0</v>
      </c>
      <c r="M70" s="87">
        <v>0</v>
      </c>
      <c r="N70" s="88">
        <v>0</v>
      </c>
      <c r="O70" s="87">
        <v>0</v>
      </c>
      <c r="P70" s="88">
        <v>0</v>
      </c>
      <c r="Q70" s="87">
        <v>0</v>
      </c>
      <c r="R70" s="88">
        <v>0</v>
      </c>
      <c r="S70" s="87">
        <v>0</v>
      </c>
      <c r="T70" s="88">
        <v>0</v>
      </c>
      <c r="U70" s="87">
        <v>0</v>
      </c>
      <c r="V70" s="88">
        <v>0</v>
      </c>
      <c r="W70" s="87">
        <v>0</v>
      </c>
      <c r="X70" s="88">
        <v>0</v>
      </c>
      <c r="Y70" s="87">
        <v>0</v>
      </c>
      <c r="Z70" s="88">
        <v>0</v>
      </c>
      <c r="AA70" s="87">
        <v>0</v>
      </c>
      <c r="AB70" s="88">
        <v>0</v>
      </c>
      <c r="AC70" s="58"/>
      <c r="AD70" s="59">
        <f t="shared" si="2"/>
        <v>0</v>
      </c>
      <c r="AE70" s="58"/>
    </row>
    <row r="71" spans="2:31" x14ac:dyDescent="0.3">
      <c r="B71" s="4" t="s">
        <v>289</v>
      </c>
      <c r="C71" s="4"/>
      <c r="D71" s="4"/>
      <c r="E71" s="87">
        <v>0</v>
      </c>
      <c r="F71" s="88">
        <v>0</v>
      </c>
      <c r="G71" s="87">
        <v>0</v>
      </c>
      <c r="H71" s="88">
        <v>0</v>
      </c>
      <c r="I71" s="87">
        <v>0</v>
      </c>
      <c r="J71" s="88">
        <v>0</v>
      </c>
      <c r="K71" s="87">
        <v>0</v>
      </c>
      <c r="L71" s="88">
        <v>0</v>
      </c>
      <c r="M71" s="87">
        <v>0</v>
      </c>
      <c r="N71" s="88">
        <v>0</v>
      </c>
      <c r="O71" s="87">
        <v>0</v>
      </c>
      <c r="P71" s="88">
        <v>0</v>
      </c>
      <c r="Q71" s="87">
        <v>0</v>
      </c>
      <c r="R71" s="88">
        <v>0</v>
      </c>
      <c r="S71" s="87">
        <v>0</v>
      </c>
      <c r="T71" s="88">
        <v>0</v>
      </c>
      <c r="U71" s="87">
        <v>0</v>
      </c>
      <c r="V71" s="88">
        <v>0</v>
      </c>
      <c r="W71" s="87">
        <v>0</v>
      </c>
      <c r="X71" s="88">
        <v>0</v>
      </c>
      <c r="Y71" s="87">
        <v>0</v>
      </c>
      <c r="Z71" s="88">
        <v>0</v>
      </c>
      <c r="AA71" s="87">
        <v>0</v>
      </c>
      <c r="AB71" s="88">
        <v>0</v>
      </c>
      <c r="AC71" s="58"/>
      <c r="AD71" s="59">
        <f t="shared" si="2"/>
        <v>0</v>
      </c>
      <c r="AE71" s="58"/>
    </row>
    <row r="72" spans="2:31" x14ac:dyDescent="0.3">
      <c r="B72" s="12" t="s">
        <v>2</v>
      </c>
      <c r="C72" s="12"/>
      <c r="D72" s="12"/>
      <c r="E72" s="13">
        <f t="shared" ref="E72:AB72" si="3">SUM(E43:E71)</f>
        <v>0</v>
      </c>
      <c r="F72" s="13">
        <f t="shared" si="3"/>
        <v>0</v>
      </c>
      <c r="G72" s="13">
        <f t="shared" si="3"/>
        <v>0</v>
      </c>
      <c r="H72" s="13">
        <f t="shared" si="3"/>
        <v>0</v>
      </c>
      <c r="I72" s="13">
        <f t="shared" si="3"/>
        <v>0</v>
      </c>
      <c r="J72" s="13">
        <f t="shared" si="3"/>
        <v>0</v>
      </c>
      <c r="K72" s="13">
        <f t="shared" si="3"/>
        <v>0</v>
      </c>
      <c r="L72" s="13">
        <f t="shared" si="3"/>
        <v>0</v>
      </c>
      <c r="M72" s="13">
        <f t="shared" si="3"/>
        <v>0</v>
      </c>
      <c r="N72" s="13">
        <f t="shared" si="3"/>
        <v>0</v>
      </c>
      <c r="O72" s="13">
        <f t="shared" si="3"/>
        <v>0</v>
      </c>
      <c r="P72" s="13">
        <f t="shared" si="3"/>
        <v>0</v>
      </c>
      <c r="Q72" s="13">
        <f t="shared" si="3"/>
        <v>0</v>
      </c>
      <c r="R72" s="13">
        <f t="shared" si="3"/>
        <v>0</v>
      </c>
      <c r="S72" s="13">
        <f t="shared" si="3"/>
        <v>0</v>
      </c>
      <c r="T72" s="13">
        <f t="shared" si="3"/>
        <v>0</v>
      </c>
      <c r="U72" s="13">
        <f t="shared" si="3"/>
        <v>0</v>
      </c>
      <c r="V72" s="13">
        <f t="shared" si="3"/>
        <v>0</v>
      </c>
      <c r="W72" s="13">
        <f t="shared" si="3"/>
        <v>0</v>
      </c>
      <c r="X72" s="13">
        <f t="shared" si="3"/>
        <v>0</v>
      </c>
      <c r="Y72" s="13">
        <f t="shared" si="3"/>
        <v>0</v>
      </c>
      <c r="Z72" s="13">
        <f t="shared" si="3"/>
        <v>0</v>
      </c>
      <c r="AA72" s="13">
        <f t="shared" si="3"/>
        <v>0</v>
      </c>
      <c r="AB72" s="13">
        <f t="shared" si="3"/>
        <v>0</v>
      </c>
      <c r="AC72" s="60"/>
      <c r="AD72" s="82">
        <f>SUM(AC43:AE71)</f>
        <v>0</v>
      </c>
      <c r="AE72" s="60"/>
    </row>
    <row r="73" spans="2:31" x14ac:dyDescent="0.3">
      <c r="B73" s="14"/>
      <c r="C73" s="15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</row>
    <row r="74" spans="2:31" x14ac:dyDescent="0.3">
      <c r="B74" s="14"/>
      <c r="C74" s="15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2:31" x14ac:dyDescent="0.3">
      <c r="B75" s="8">
        <f>+B40+1</f>
        <v>45568</v>
      </c>
    </row>
    <row r="76" spans="2:31" x14ac:dyDescent="0.3">
      <c r="B76" s="8"/>
    </row>
    <row r="77" spans="2:31" x14ac:dyDescent="0.3">
      <c r="B77" s="9" t="s">
        <v>81</v>
      </c>
      <c r="C77" s="10"/>
      <c r="D77" s="10"/>
      <c r="E77" s="11">
        <v>1</v>
      </c>
      <c r="F77" s="11">
        <v>2</v>
      </c>
      <c r="G77" s="11">
        <v>3</v>
      </c>
      <c r="H77" s="11">
        <v>4</v>
      </c>
      <c r="I77" s="11">
        <v>5</v>
      </c>
      <c r="J77" s="11">
        <v>6</v>
      </c>
      <c r="K77" s="11">
        <v>7</v>
      </c>
      <c r="L77" s="11">
        <v>8</v>
      </c>
      <c r="M77" s="11">
        <v>9</v>
      </c>
      <c r="N77" s="11">
        <v>10</v>
      </c>
      <c r="O77" s="11">
        <v>11</v>
      </c>
      <c r="P77" s="11">
        <v>12</v>
      </c>
      <c r="Q77" s="11">
        <v>13</v>
      </c>
      <c r="R77" s="11">
        <v>14</v>
      </c>
      <c r="S77" s="11">
        <v>15</v>
      </c>
      <c r="T77" s="11">
        <v>16</v>
      </c>
      <c r="U77" s="11">
        <v>17</v>
      </c>
      <c r="V77" s="11">
        <v>18</v>
      </c>
      <c r="W77" s="11">
        <v>19</v>
      </c>
      <c r="X77" s="11">
        <v>20</v>
      </c>
      <c r="Y77" s="11">
        <v>21</v>
      </c>
      <c r="Z77" s="11">
        <v>22</v>
      </c>
      <c r="AA77" s="11">
        <v>23</v>
      </c>
      <c r="AB77" s="11">
        <v>24</v>
      </c>
      <c r="AC77" s="94" t="s">
        <v>2</v>
      </c>
      <c r="AD77" s="94"/>
      <c r="AE77" s="94"/>
    </row>
    <row r="78" spans="2:31" x14ac:dyDescent="0.3">
      <c r="B78" s="4" t="s">
        <v>260</v>
      </c>
      <c r="C78" s="4"/>
      <c r="D78" s="4"/>
      <c r="E78" s="85">
        <v>0</v>
      </c>
      <c r="F78" s="86">
        <v>0</v>
      </c>
      <c r="G78" s="85">
        <v>0</v>
      </c>
      <c r="H78" s="86">
        <v>0</v>
      </c>
      <c r="I78" s="85">
        <v>0</v>
      </c>
      <c r="J78" s="86">
        <v>0</v>
      </c>
      <c r="K78" s="85">
        <v>0</v>
      </c>
      <c r="L78" s="86">
        <v>0</v>
      </c>
      <c r="M78" s="85">
        <v>0</v>
      </c>
      <c r="N78" s="86">
        <v>0</v>
      </c>
      <c r="O78" s="85">
        <v>0</v>
      </c>
      <c r="P78" s="86">
        <v>0</v>
      </c>
      <c r="Q78" s="85">
        <v>0</v>
      </c>
      <c r="R78" s="86">
        <v>0</v>
      </c>
      <c r="S78" s="85">
        <v>0</v>
      </c>
      <c r="T78" s="86">
        <v>0</v>
      </c>
      <c r="U78" s="85">
        <v>0</v>
      </c>
      <c r="V78" s="86">
        <v>0</v>
      </c>
      <c r="W78" s="85">
        <v>0</v>
      </c>
      <c r="X78" s="86">
        <v>0</v>
      </c>
      <c r="Y78" s="85">
        <v>0</v>
      </c>
      <c r="Z78" s="86">
        <v>0</v>
      </c>
      <c r="AA78" s="85">
        <v>0</v>
      </c>
      <c r="AB78" s="86">
        <v>0</v>
      </c>
      <c r="AC78" s="60"/>
      <c r="AD78" s="61">
        <f>SUM(E78:AB78)</f>
        <v>0</v>
      </c>
      <c r="AE78" s="60"/>
    </row>
    <row r="79" spans="2:31" x14ac:dyDescent="0.3">
      <c r="B79" s="4" t="s">
        <v>261</v>
      </c>
      <c r="C79" s="4"/>
      <c r="D79" s="4"/>
      <c r="E79" s="87">
        <v>0</v>
      </c>
      <c r="F79" s="88">
        <v>0</v>
      </c>
      <c r="G79" s="87">
        <v>0</v>
      </c>
      <c r="H79" s="88">
        <v>0</v>
      </c>
      <c r="I79" s="87">
        <v>0</v>
      </c>
      <c r="J79" s="88">
        <v>0</v>
      </c>
      <c r="K79" s="87">
        <v>0</v>
      </c>
      <c r="L79" s="88">
        <v>0</v>
      </c>
      <c r="M79" s="87">
        <v>0</v>
      </c>
      <c r="N79" s="88">
        <v>0</v>
      </c>
      <c r="O79" s="87">
        <v>0</v>
      </c>
      <c r="P79" s="88">
        <v>0</v>
      </c>
      <c r="Q79" s="87">
        <v>0</v>
      </c>
      <c r="R79" s="88">
        <v>0</v>
      </c>
      <c r="S79" s="87">
        <v>0</v>
      </c>
      <c r="T79" s="88">
        <v>0</v>
      </c>
      <c r="U79" s="87">
        <v>0</v>
      </c>
      <c r="V79" s="88">
        <v>0</v>
      </c>
      <c r="W79" s="87">
        <v>0</v>
      </c>
      <c r="X79" s="88">
        <v>0</v>
      </c>
      <c r="Y79" s="87">
        <v>0</v>
      </c>
      <c r="Z79" s="88">
        <v>0</v>
      </c>
      <c r="AA79" s="87">
        <v>0</v>
      </c>
      <c r="AB79" s="88">
        <v>0</v>
      </c>
      <c r="AC79" s="58"/>
      <c r="AD79" s="59">
        <f>SUM(E79:AB79)</f>
        <v>0</v>
      </c>
      <c r="AE79" s="58"/>
    </row>
    <row r="80" spans="2:31" x14ac:dyDescent="0.3">
      <c r="B80" s="4" t="s">
        <v>262</v>
      </c>
      <c r="C80" s="4"/>
      <c r="D80" s="4"/>
      <c r="E80" s="87">
        <v>0</v>
      </c>
      <c r="F80" s="88">
        <v>0</v>
      </c>
      <c r="G80" s="87">
        <v>0</v>
      </c>
      <c r="H80" s="88">
        <v>0</v>
      </c>
      <c r="I80" s="87">
        <v>0</v>
      </c>
      <c r="J80" s="88">
        <v>0</v>
      </c>
      <c r="K80" s="87">
        <v>0</v>
      </c>
      <c r="L80" s="88">
        <v>0</v>
      </c>
      <c r="M80" s="87">
        <v>0</v>
      </c>
      <c r="N80" s="88">
        <v>0</v>
      </c>
      <c r="O80" s="87">
        <v>0</v>
      </c>
      <c r="P80" s="88">
        <v>0</v>
      </c>
      <c r="Q80" s="87">
        <v>0</v>
      </c>
      <c r="R80" s="88">
        <v>0</v>
      </c>
      <c r="S80" s="87">
        <v>0</v>
      </c>
      <c r="T80" s="88">
        <v>0</v>
      </c>
      <c r="U80" s="87">
        <v>0</v>
      </c>
      <c r="V80" s="88">
        <v>0</v>
      </c>
      <c r="W80" s="87">
        <v>0</v>
      </c>
      <c r="X80" s="88">
        <v>0</v>
      </c>
      <c r="Y80" s="87">
        <v>0</v>
      </c>
      <c r="Z80" s="88">
        <v>0</v>
      </c>
      <c r="AA80" s="87">
        <v>0</v>
      </c>
      <c r="AB80" s="88">
        <v>0</v>
      </c>
      <c r="AC80" s="58"/>
      <c r="AD80" s="59">
        <f t="shared" ref="AD80:AD106" si="4">SUM(E80:AB80)</f>
        <v>0</v>
      </c>
      <c r="AE80" s="58"/>
    </row>
    <row r="81" spans="2:31" x14ac:dyDescent="0.3">
      <c r="B81" s="4" t="s">
        <v>290</v>
      </c>
      <c r="C81" s="4"/>
      <c r="D81" s="4"/>
      <c r="E81" s="87">
        <v>0</v>
      </c>
      <c r="F81" s="88">
        <v>0</v>
      </c>
      <c r="G81" s="87">
        <v>0</v>
      </c>
      <c r="H81" s="88">
        <v>0</v>
      </c>
      <c r="I81" s="87">
        <v>0</v>
      </c>
      <c r="J81" s="88">
        <v>0</v>
      </c>
      <c r="K81" s="87">
        <v>0</v>
      </c>
      <c r="L81" s="88">
        <v>0</v>
      </c>
      <c r="M81" s="87">
        <v>0</v>
      </c>
      <c r="N81" s="88">
        <v>0</v>
      </c>
      <c r="O81" s="87">
        <v>0</v>
      </c>
      <c r="P81" s="88">
        <v>0</v>
      </c>
      <c r="Q81" s="87">
        <v>0</v>
      </c>
      <c r="R81" s="88">
        <v>0</v>
      </c>
      <c r="S81" s="87">
        <v>0</v>
      </c>
      <c r="T81" s="88">
        <v>0</v>
      </c>
      <c r="U81" s="87">
        <v>0</v>
      </c>
      <c r="V81" s="88">
        <v>0</v>
      </c>
      <c r="W81" s="87">
        <v>0</v>
      </c>
      <c r="X81" s="88">
        <v>0</v>
      </c>
      <c r="Y81" s="87">
        <v>0</v>
      </c>
      <c r="Z81" s="88">
        <v>0</v>
      </c>
      <c r="AA81" s="87">
        <v>0</v>
      </c>
      <c r="AB81" s="88">
        <v>0</v>
      </c>
      <c r="AC81" s="58"/>
      <c r="AD81" s="59">
        <f t="shared" si="4"/>
        <v>0</v>
      </c>
      <c r="AE81" s="58"/>
    </row>
    <row r="82" spans="2:31" x14ac:dyDescent="0.3">
      <c r="B82" s="4" t="s">
        <v>291</v>
      </c>
      <c r="C82" s="4"/>
      <c r="D82" s="4"/>
      <c r="E82" s="87">
        <v>0</v>
      </c>
      <c r="F82" s="88">
        <v>0</v>
      </c>
      <c r="G82" s="87">
        <v>0</v>
      </c>
      <c r="H82" s="88">
        <v>0</v>
      </c>
      <c r="I82" s="87">
        <v>0</v>
      </c>
      <c r="J82" s="88">
        <v>0</v>
      </c>
      <c r="K82" s="87">
        <v>0</v>
      </c>
      <c r="L82" s="88">
        <v>0</v>
      </c>
      <c r="M82" s="87">
        <v>0</v>
      </c>
      <c r="N82" s="88">
        <v>0</v>
      </c>
      <c r="O82" s="87">
        <v>0</v>
      </c>
      <c r="P82" s="88">
        <v>0</v>
      </c>
      <c r="Q82" s="87">
        <v>0</v>
      </c>
      <c r="R82" s="88">
        <v>0</v>
      </c>
      <c r="S82" s="87">
        <v>0</v>
      </c>
      <c r="T82" s="88">
        <v>0</v>
      </c>
      <c r="U82" s="87">
        <v>0</v>
      </c>
      <c r="V82" s="88">
        <v>0</v>
      </c>
      <c r="W82" s="87">
        <v>0</v>
      </c>
      <c r="X82" s="88">
        <v>0</v>
      </c>
      <c r="Y82" s="87">
        <v>0</v>
      </c>
      <c r="Z82" s="88">
        <v>0</v>
      </c>
      <c r="AA82" s="87">
        <v>0</v>
      </c>
      <c r="AB82" s="88">
        <v>0</v>
      </c>
      <c r="AC82" s="58"/>
      <c r="AD82" s="59">
        <f t="shared" si="4"/>
        <v>0</v>
      </c>
      <c r="AE82" s="58"/>
    </row>
    <row r="83" spans="2:31" x14ac:dyDescent="0.3">
      <c r="B83" s="4" t="s">
        <v>263</v>
      </c>
      <c r="C83" s="4"/>
      <c r="D83" s="4"/>
      <c r="E83" s="87">
        <v>0</v>
      </c>
      <c r="F83" s="88">
        <v>0</v>
      </c>
      <c r="G83" s="87">
        <v>0</v>
      </c>
      <c r="H83" s="88">
        <v>0</v>
      </c>
      <c r="I83" s="87">
        <v>0</v>
      </c>
      <c r="J83" s="88">
        <v>0</v>
      </c>
      <c r="K83" s="87">
        <v>0</v>
      </c>
      <c r="L83" s="88">
        <v>0</v>
      </c>
      <c r="M83" s="87">
        <v>0</v>
      </c>
      <c r="N83" s="88">
        <v>0</v>
      </c>
      <c r="O83" s="87">
        <v>0</v>
      </c>
      <c r="P83" s="88">
        <v>0</v>
      </c>
      <c r="Q83" s="87">
        <v>0</v>
      </c>
      <c r="R83" s="88">
        <v>0</v>
      </c>
      <c r="S83" s="87">
        <v>0</v>
      </c>
      <c r="T83" s="88">
        <v>0</v>
      </c>
      <c r="U83" s="87">
        <v>0</v>
      </c>
      <c r="V83" s="88">
        <v>0</v>
      </c>
      <c r="W83" s="87">
        <v>0</v>
      </c>
      <c r="X83" s="88">
        <v>0</v>
      </c>
      <c r="Y83" s="87">
        <v>0</v>
      </c>
      <c r="Z83" s="88">
        <v>0</v>
      </c>
      <c r="AA83" s="87">
        <v>0</v>
      </c>
      <c r="AB83" s="88">
        <v>0</v>
      </c>
      <c r="AC83" s="58"/>
      <c r="AD83" s="59">
        <f t="shared" si="4"/>
        <v>0</v>
      </c>
      <c r="AE83" s="58"/>
    </row>
    <row r="84" spans="2:31" x14ac:dyDescent="0.3">
      <c r="B84" s="4" t="s">
        <v>264</v>
      </c>
      <c r="C84" s="4"/>
      <c r="D84" s="4"/>
      <c r="E84" s="87">
        <v>0</v>
      </c>
      <c r="F84" s="88">
        <v>0</v>
      </c>
      <c r="G84" s="87">
        <v>0</v>
      </c>
      <c r="H84" s="88">
        <v>0</v>
      </c>
      <c r="I84" s="87">
        <v>0</v>
      </c>
      <c r="J84" s="88">
        <v>0</v>
      </c>
      <c r="K84" s="87">
        <v>0</v>
      </c>
      <c r="L84" s="88">
        <v>0</v>
      </c>
      <c r="M84" s="87">
        <v>0</v>
      </c>
      <c r="N84" s="88">
        <v>0</v>
      </c>
      <c r="O84" s="87">
        <v>0</v>
      </c>
      <c r="P84" s="88">
        <v>0</v>
      </c>
      <c r="Q84" s="87">
        <v>0</v>
      </c>
      <c r="R84" s="88">
        <v>0</v>
      </c>
      <c r="S84" s="87">
        <v>0</v>
      </c>
      <c r="T84" s="88">
        <v>0</v>
      </c>
      <c r="U84" s="87">
        <v>0</v>
      </c>
      <c r="V84" s="88">
        <v>0</v>
      </c>
      <c r="W84" s="87">
        <v>0</v>
      </c>
      <c r="X84" s="88">
        <v>0</v>
      </c>
      <c r="Y84" s="87">
        <v>0</v>
      </c>
      <c r="Z84" s="88">
        <v>0</v>
      </c>
      <c r="AA84" s="87">
        <v>0</v>
      </c>
      <c r="AB84" s="88">
        <v>0</v>
      </c>
      <c r="AC84" s="58"/>
      <c r="AD84" s="59">
        <f t="shared" si="4"/>
        <v>0</v>
      </c>
      <c r="AE84" s="58"/>
    </row>
    <row r="85" spans="2:31" x14ac:dyDescent="0.3">
      <c r="B85" s="4" t="s">
        <v>274</v>
      </c>
      <c r="C85" s="4"/>
      <c r="D85" s="4"/>
      <c r="E85" s="87">
        <v>0</v>
      </c>
      <c r="F85" s="88">
        <v>0</v>
      </c>
      <c r="G85" s="87">
        <v>0</v>
      </c>
      <c r="H85" s="88">
        <v>0</v>
      </c>
      <c r="I85" s="87">
        <v>0</v>
      </c>
      <c r="J85" s="88">
        <v>0</v>
      </c>
      <c r="K85" s="87">
        <v>0</v>
      </c>
      <c r="L85" s="88">
        <v>0</v>
      </c>
      <c r="M85" s="87">
        <v>0</v>
      </c>
      <c r="N85" s="88">
        <v>0</v>
      </c>
      <c r="O85" s="87">
        <v>0</v>
      </c>
      <c r="P85" s="88">
        <v>0</v>
      </c>
      <c r="Q85" s="87">
        <v>0</v>
      </c>
      <c r="R85" s="88">
        <v>0</v>
      </c>
      <c r="S85" s="87">
        <v>0</v>
      </c>
      <c r="T85" s="88">
        <v>0</v>
      </c>
      <c r="U85" s="87">
        <v>0</v>
      </c>
      <c r="V85" s="88">
        <v>0</v>
      </c>
      <c r="W85" s="87">
        <v>0</v>
      </c>
      <c r="X85" s="88">
        <v>0</v>
      </c>
      <c r="Y85" s="87">
        <v>0</v>
      </c>
      <c r="Z85" s="88">
        <v>0</v>
      </c>
      <c r="AA85" s="87">
        <v>0</v>
      </c>
      <c r="AB85" s="88">
        <v>0</v>
      </c>
      <c r="AC85" s="58"/>
      <c r="AD85" s="59">
        <f t="shared" si="4"/>
        <v>0</v>
      </c>
      <c r="AE85" s="58"/>
    </row>
    <row r="86" spans="2:31" x14ac:dyDescent="0.3">
      <c r="B86" s="4" t="s">
        <v>275</v>
      </c>
      <c r="C86" s="4"/>
      <c r="D86" s="4"/>
      <c r="E86" s="87">
        <v>0</v>
      </c>
      <c r="F86" s="88">
        <v>0</v>
      </c>
      <c r="G86" s="87">
        <v>0</v>
      </c>
      <c r="H86" s="88">
        <v>0</v>
      </c>
      <c r="I86" s="87">
        <v>0</v>
      </c>
      <c r="J86" s="88">
        <v>0</v>
      </c>
      <c r="K86" s="87">
        <v>0</v>
      </c>
      <c r="L86" s="88">
        <v>0</v>
      </c>
      <c r="M86" s="87">
        <v>0</v>
      </c>
      <c r="N86" s="88">
        <v>0</v>
      </c>
      <c r="O86" s="87">
        <v>0</v>
      </c>
      <c r="P86" s="88">
        <v>0</v>
      </c>
      <c r="Q86" s="87">
        <v>0</v>
      </c>
      <c r="R86" s="88">
        <v>0</v>
      </c>
      <c r="S86" s="87">
        <v>0</v>
      </c>
      <c r="T86" s="88">
        <v>0</v>
      </c>
      <c r="U86" s="87">
        <v>0</v>
      </c>
      <c r="V86" s="88">
        <v>0</v>
      </c>
      <c r="W86" s="87">
        <v>0</v>
      </c>
      <c r="X86" s="88">
        <v>0</v>
      </c>
      <c r="Y86" s="87">
        <v>0</v>
      </c>
      <c r="Z86" s="88">
        <v>0</v>
      </c>
      <c r="AA86" s="87">
        <v>0</v>
      </c>
      <c r="AB86" s="88">
        <v>0</v>
      </c>
      <c r="AC86" s="58"/>
      <c r="AD86" s="59">
        <f t="shared" si="4"/>
        <v>0</v>
      </c>
      <c r="AE86" s="58"/>
    </row>
    <row r="87" spans="2:31" x14ac:dyDescent="0.3">
      <c r="B87" s="4" t="s">
        <v>276</v>
      </c>
      <c r="C87" s="4"/>
      <c r="D87" s="4"/>
      <c r="E87" s="87">
        <v>0</v>
      </c>
      <c r="F87" s="88">
        <v>0</v>
      </c>
      <c r="G87" s="87">
        <v>0</v>
      </c>
      <c r="H87" s="88">
        <v>0</v>
      </c>
      <c r="I87" s="87">
        <v>0</v>
      </c>
      <c r="J87" s="88">
        <v>0</v>
      </c>
      <c r="K87" s="87">
        <v>0</v>
      </c>
      <c r="L87" s="88">
        <v>0</v>
      </c>
      <c r="M87" s="87">
        <v>0</v>
      </c>
      <c r="N87" s="88">
        <v>0</v>
      </c>
      <c r="O87" s="87">
        <v>0</v>
      </c>
      <c r="P87" s="88">
        <v>0</v>
      </c>
      <c r="Q87" s="87">
        <v>0</v>
      </c>
      <c r="R87" s="88">
        <v>0</v>
      </c>
      <c r="S87" s="87">
        <v>0</v>
      </c>
      <c r="T87" s="88">
        <v>0</v>
      </c>
      <c r="U87" s="87">
        <v>0</v>
      </c>
      <c r="V87" s="88">
        <v>0</v>
      </c>
      <c r="W87" s="87">
        <v>0</v>
      </c>
      <c r="X87" s="88">
        <v>0</v>
      </c>
      <c r="Y87" s="87">
        <v>0</v>
      </c>
      <c r="Z87" s="88">
        <v>0</v>
      </c>
      <c r="AA87" s="87">
        <v>0</v>
      </c>
      <c r="AB87" s="88">
        <v>0</v>
      </c>
      <c r="AC87" s="58"/>
      <c r="AD87" s="59">
        <f t="shared" si="4"/>
        <v>0</v>
      </c>
      <c r="AE87" s="58"/>
    </row>
    <row r="88" spans="2:31" x14ac:dyDescent="0.3">
      <c r="B88" s="4" t="s">
        <v>265</v>
      </c>
      <c r="C88" s="4"/>
      <c r="D88" s="4"/>
      <c r="E88" s="87">
        <v>0</v>
      </c>
      <c r="F88" s="88">
        <v>0</v>
      </c>
      <c r="G88" s="87">
        <v>0</v>
      </c>
      <c r="H88" s="88">
        <v>0</v>
      </c>
      <c r="I88" s="87">
        <v>0</v>
      </c>
      <c r="J88" s="88">
        <v>0</v>
      </c>
      <c r="K88" s="87">
        <v>0</v>
      </c>
      <c r="L88" s="88">
        <v>0</v>
      </c>
      <c r="M88" s="87">
        <v>0</v>
      </c>
      <c r="N88" s="88">
        <v>0</v>
      </c>
      <c r="O88" s="87">
        <v>0</v>
      </c>
      <c r="P88" s="88">
        <v>0</v>
      </c>
      <c r="Q88" s="87">
        <v>0</v>
      </c>
      <c r="R88" s="88">
        <v>0</v>
      </c>
      <c r="S88" s="87">
        <v>0</v>
      </c>
      <c r="T88" s="88">
        <v>0</v>
      </c>
      <c r="U88" s="87">
        <v>0</v>
      </c>
      <c r="V88" s="88">
        <v>0</v>
      </c>
      <c r="W88" s="87">
        <v>0</v>
      </c>
      <c r="X88" s="88">
        <v>0</v>
      </c>
      <c r="Y88" s="87">
        <v>0</v>
      </c>
      <c r="Z88" s="88">
        <v>0</v>
      </c>
      <c r="AA88" s="87">
        <v>0</v>
      </c>
      <c r="AB88" s="88">
        <v>0</v>
      </c>
      <c r="AC88" s="58"/>
      <c r="AD88" s="59">
        <f t="shared" si="4"/>
        <v>0</v>
      </c>
      <c r="AE88" s="58"/>
    </row>
    <row r="89" spans="2:31" x14ac:dyDescent="0.3">
      <c r="B89" s="4" t="s">
        <v>266</v>
      </c>
      <c r="C89" s="4"/>
      <c r="D89" s="4"/>
      <c r="E89" s="87">
        <v>0</v>
      </c>
      <c r="F89" s="88">
        <v>0</v>
      </c>
      <c r="G89" s="87">
        <v>0</v>
      </c>
      <c r="H89" s="88">
        <v>0</v>
      </c>
      <c r="I89" s="87">
        <v>0</v>
      </c>
      <c r="J89" s="88">
        <v>0</v>
      </c>
      <c r="K89" s="87">
        <v>0</v>
      </c>
      <c r="L89" s="88">
        <v>0</v>
      </c>
      <c r="M89" s="87">
        <v>0</v>
      </c>
      <c r="N89" s="88">
        <v>0</v>
      </c>
      <c r="O89" s="87">
        <v>0</v>
      </c>
      <c r="P89" s="88">
        <v>0</v>
      </c>
      <c r="Q89" s="87">
        <v>0</v>
      </c>
      <c r="R89" s="88">
        <v>0</v>
      </c>
      <c r="S89" s="87">
        <v>0</v>
      </c>
      <c r="T89" s="88">
        <v>0</v>
      </c>
      <c r="U89" s="87">
        <v>0</v>
      </c>
      <c r="V89" s="88">
        <v>0</v>
      </c>
      <c r="W89" s="87">
        <v>0</v>
      </c>
      <c r="X89" s="88">
        <v>0</v>
      </c>
      <c r="Y89" s="87">
        <v>0</v>
      </c>
      <c r="Z89" s="88">
        <v>0</v>
      </c>
      <c r="AA89" s="87">
        <v>0</v>
      </c>
      <c r="AB89" s="88">
        <v>0</v>
      </c>
      <c r="AC89" s="58"/>
      <c r="AD89" s="59">
        <f t="shared" si="4"/>
        <v>0</v>
      </c>
      <c r="AE89" s="58"/>
    </row>
    <row r="90" spans="2:31" x14ac:dyDescent="0.3">
      <c r="B90" s="4" t="s">
        <v>277</v>
      </c>
      <c r="C90" s="4"/>
      <c r="D90" s="4"/>
      <c r="E90" s="87">
        <v>0</v>
      </c>
      <c r="F90" s="88">
        <v>0</v>
      </c>
      <c r="G90" s="87">
        <v>0</v>
      </c>
      <c r="H90" s="88">
        <v>0</v>
      </c>
      <c r="I90" s="87">
        <v>0</v>
      </c>
      <c r="J90" s="88">
        <v>0</v>
      </c>
      <c r="K90" s="87">
        <v>0</v>
      </c>
      <c r="L90" s="88">
        <v>0</v>
      </c>
      <c r="M90" s="87">
        <v>0</v>
      </c>
      <c r="N90" s="88">
        <v>0</v>
      </c>
      <c r="O90" s="87">
        <v>0</v>
      </c>
      <c r="P90" s="88">
        <v>0</v>
      </c>
      <c r="Q90" s="87">
        <v>0</v>
      </c>
      <c r="R90" s="88">
        <v>0</v>
      </c>
      <c r="S90" s="87">
        <v>0</v>
      </c>
      <c r="T90" s="88">
        <v>0</v>
      </c>
      <c r="U90" s="87">
        <v>0</v>
      </c>
      <c r="V90" s="88">
        <v>0</v>
      </c>
      <c r="W90" s="87">
        <v>0</v>
      </c>
      <c r="X90" s="88">
        <v>0</v>
      </c>
      <c r="Y90" s="87">
        <v>0</v>
      </c>
      <c r="Z90" s="88">
        <v>0</v>
      </c>
      <c r="AA90" s="87">
        <v>0</v>
      </c>
      <c r="AB90" s="88">
        <v>0</v>
      </c>
      <c r="AC90" s="58"/>
      <c r="AD90" s="59">
        <f t="shared" si="4"/>
        <v>0</v>
      </c>
      <c r="AE90" s="58"/>
    </row>
    <row r="91" spans="2:31" x14ac:dyDescent="0.3">
      <c r="B91" s="4" t="s">
        <v>278</v>
      </c>
      <c r="C91" s="4"/>
      <c r="D91" s="4"/>
      <c r="E91" s="87">
        <v>0</v>
      </c>
      <c r="F91" s="88">
        <v>0</v>
      </c>
      <c r="G91" s="87">
        <v>0</v>
      </c>
      <c r="H91" s="88">
        <v>0</v>
      </c>
      <c r="I91" s="87">
        <v>0</v>
      </c>
      <c r="J91" s="88">
        <v>0</v>
      </c>
      <c r="K91" s="87">
        <v>0</v>
      </c>
      <c r="L91" s="88">
        <v>0</v>
      </c>
      <c r="M91" s="87">
        <v>0</v>
      </c>
      <c r="N91" s="88">
        <v>0</v>
      </c>
      <c r="O91" s="87">
        <v>0</v>
      </c>
      <c r="P91" s="88">
        <v>0</v>
      </c>
      <c r="Q91" s="87">
        <v>0</v>
      </c>
      <c r="R91" s="88">
        <v>0</v>
      </c>
      <c r="S91" s="87">
        <v>0</v>
      </c>
      <c r="T91" s="88">
        <v>0</v>
      </c>
      <c r="U91" s="87">
        <v>0</v>
      </c>
      <c r="V91" s="88">
        <v>0</v>
      </c>
      <c r="W91" s="87">
        <v>0</v>
      </c>
      <c r="X91" s="88">
        <v>0</v>
      </c>
      <c r="Y91" s="87">
        <v>0</v>
      </c>
      <c r="Z91" s="88">
        <v>0</v>
      </c>
      <c r="AA91" s="87">
        <v>0</v>
      </c>
      <c r="AB91" s="88">
        <v>0</v>
      </c>
      <c r="AC91" s="58"/>
      <c r="AD91" s="59">
        <f t="shared" si="4"/>
        <v>0</v>
      </c>
      <c r="AE91" s="58"/>
    </row>
    <row r="92" spans="2:31" x14ac:dyDescent="0.3">
      <c r="B92" s="4" t="s">
        <v>279</v>
      </c>
      <c r="C92" s="4"/>
      <c r="D92" s="4"/>
      <c r="E92" s="87">
        <v>0</v>
      </c>
      <c r="F92" s="88">
        <v>0</v>
      </c>
      <c r="G92" s="87">
        <v>0</v>
      </c>
      <c r="H92" s="88">
        <v>0</v>
      </c>
      <c r="I92" s="87">
        <v>0</v>
      </c>
      <c r="J92" s="88">
        <v>0</v>
      </c>
      <c r="K92" s="87">
        <v>0</v>
      </c>
      <c r="L92" s="88">
        <v>0</v>
      </c>
      <c r="M92" s="87">
        <v>0</v>
      </c>
      <c r="N92" s="88">
        <v>0</v>
      </c>
      <c r="O92" s="87">
        <v>0</v>
      </c>
      <c r="P92" s="88">
        <v>0</v>
      </c>
      <c r="Q92" s="87">
        <v>0</v>
      </c>
      <c r="R92" s="88">
        <v>0</v>
      </c>
      <c r="S92" s="87">
        <v>0</v>
      </c>
      <c r="T92" s="88">
        <v>0</v>
      </c>
      <c r="U92" s="87">
        <v>0</v>
      </c>
      <c r="V92" s="88">
        <v>0</v>
      </c>
      <c r="W92" s="87">
        <v>0</v>
      </c>
      <c r="X92" s="88">
        <v>0</v>
      </c>
      <c r="Y92" s="87">
        <v>0</v>
      </c>
      <c r="Z92" s="88">
        <v>0</v>
      </c>
      <c r="AA92" s="87">
        <v>0</v>
      </c>
      <c r="AB92" s="88">
        <v>0</v>
      </c>
      <c r="AC92" s="58"/>
      <c r="AD92" s="59">
        <f t="shared" si="4"/>
        <v>0</v>
      </c>
      <c r="AE92" s="58"/>
    </row>
    <row r="93" spans="2:31" x14ac:dyDescent="0.3">
      <c r="B93" s="4" t="s">
        <v>280</v>
      </c>
      <c r="C93" s="4"/>
      <c r="D93" s="4"/>
      <c r="E93" s="87">
        <v>0</v>
      </c>
      <c r="F93" s="88">
        <v>0</v>
      </c>
      <c r="G93" s="87">
        <v>0</v>
      </c>
      <c r="H93" s="88">
        <v>0</v>
      </c>
      <c r="I93" s="87">
        <v>0</v>
      </c>
      <c r="J93" s="88">
        <v>0</v>
      </c>
      <c r="K93" s="87">
        <v>0</v>
      </c>
      <c r="L93" s="88">
        <v>0</v>
      </c>
      <c r="M93" s="87">
        <v>0</v>
      </c>
      <c r="N93" s="88">
        <v>0</v>
      </c>
      <c r="O93" s="87">
        <v>0</v>
      </c>
      <c r="P93" s="88">
        <v>0</v>
      </c>
      <c r="Q93" s="87">
        <v>0</v>
      </c>
      <c r="R93" s="88">
        <v>0</v>
      </c>
      <c r="S93" s="87">
        <v>0</v>
      </c>
      <c r="T93" s="88">
        <v>0</v>
      </c>
      <c r="U93" s="87">
        <v>0</v>
      </c>
      <c r="V93" s="88">
        <v>0</v>
      </c>
      <c r="W93" s="87">
        <v>0</v>
      </c>
      <c r="X93" s="88">
        <v>0</v>
      </c>
      <c r="Y93" s="87">
        <v>0</v>
      </c>
      <c r="Z93" s="88">
        <v>0</v>
      </c>
      <c r="AA93" s="87">
        <v>0</v>
      </c>
      <c r="AB93" s="88">
        <v>0</v>
      </c>
      <c r="AC93" s="58"/>
      <c r="AD93" s="59">
        <f t="shared" si="4"/>
        <v>0</v>
      </c>
      <c r="AE93" s="58"/>
    </row>
    <row r="94" spans="2:31" x14ac:dyDescent="0.3">
      <c r="B94" s="4" t="s">
        <v>267</v>
      </c>
      <c r="C94" s="4"/>
      <c r="D94" s="4"/>
      <c r="E94" s="87">
        <v>0</v>
      </c>
      <c r="F94" s="88">
        <v>0</v>
      </c>
      <c r="G94" s="87">
        <v>0</v>
      </c>
      <c r="H94" s="88">
        <v>0</v>
      </c>
      <c r="I94" s="87">
        <v>0</v>
      </c>
      <c r="J94" s="88">
        <v>0</v>
      </c>
      <c r="K94" s="87">
        <v>0</v>
      </c>
      <c r="L94" s="88">
        <v>0</v>
      </c>
      <c r="M94" s="87">
        <v>0</v>
      </c>
      <c r="N94" s="88">
        <v>0</v>
      </c>
      <c r="O94" s="87">
        <v>0</v>
      </c>
      <c r="P94" s="88">
        <v>0</v>
      </c>
      <c r="Q94" s="87">
        <v>0</v>
      </c>
      <c r="R94" s="88">
        <v>0</v>
      </c>
      <c r="S94" s="87">
        <v>0</v>
      </c>
      <c r="T94" s="88">
        <v>0</v>
      </c>
      <c r="U94" s="87">
        <v>0</v>
      </c>
      <c r="V94" s="88">
        <v>0</v>
      </c>
      <c r="W94" s="87">
        <v>0</v>
      </c>
      <c r="X94" s="88">
        <v>0</v>
      </c>
      <c r="Y94" s="87">
        <v>0</v>
      </c>
      <c r="Z94" s="88">
        <v>0</v>
      </c>
      <c r="AA94" s="87">
        <v>0</v>
      </c>
      <c r="AB94" s="88">
        <v>0</v>
      </c>
      <c r="AC94" s="58"/>
      <c r="AD94" s="59">
        <f t="shared" si="4"/>
        <v>0</v>
      </c>
      <c r="AE94" s="58"/>
    </row>
    <row r="95" spans="2:31" x14ac:dyDescent="0.3">
      <c r="B95" s="4" t="s">
        <v>268</v>
      </c>
      <c r="C95" s="4"/>
      <c r="D95" s="4"/>
      <c r="E95" s="87">
        <v>0</v>
      </c>
      <c r="F95" s="88">
        <v>0</v>
      </c>
      <c r="G95" s="87">
        <v>0</v>
      </c>
      <c r="H95" s="88">
        <v>0</v>
      </c>
      <c r="I95" s="87">
        <v>0</v>
      </c>
      <c r="J95" s="88">
        <v>0</v>
      </c>
      <c r="K95" s="87">
        <v>0</v>
      </c>
      <c r="L95" s="88">
        <v>0</v>
      </c>
      <c r="M95" s="87">
        <v>0</v>
      </c>
      <c r="N95" s="88">
        <v>0</v>
      </c>
      <c r="O95" s="87">
        <v>0</v>
      </c>
      <c r="P95" s="88">
        <v>0</v>
      </c>
      <c r="Q95" s="87">
        <v>0</v>
      </c>
      <c r="R95" s="88">
        <v>0</v>
      </c>
      <c r="S95" s="87">
        <v>0</v>
      </c>
      <c r="T95" s="88">
        <v>0</v>
      </c>
      <c r="U95" s="87">
        <v>0</v>
      </c>
      <c r="V95" s="88">
        <v>0</v>
      </c>
      <c r="W95" s="87">
        <v>0</v>
      </c>
      <c r="X95" s="88">
        <v>0</v>
      </c>
      <c r="Y95" s="87">
        <v>0</v>
      </c>
      <c r="Z95" s="88">
        <v>0</v>
      </c>
      <c r="AA95" s="87">
        <v>0</v>
      </c>
      <c r="AB95" s="88">
        <v>0</v>
      </c>
      <c r="AC95" s="58"/>
      <c r="AD95" s="59">
        <f t="shared" si="4"/>
        <v>0</v>
      </c>
      <c r="AE95" s="58"/>
    </row>
    <row r="96" spans="2:31" x14ac:dyDescent="0.3">
      <c r="B96" s="4" t="s">
        <v>299</v>
      </c>
      <c r="C96" s="4"/>
      <c r="D96" s="4"/>
      <c r="E96" s="87">
        <v>0</v>
      </c>
      <c r="F96" s="88">
        <v>0</v>
      </c>
      <c r="G96" s="87">
        <v>0</v>
      </c>
      <c r="H96" s="88">
        <v>0</v>
      </c>
      <c r="I96" s="87">
        <v>0</v>
      </c>
      <c r="J96" s="88">
        <v>0</v>
      </c>
      <c r="K96" s="87">
        <v>0</v>
      </c>
      <c r="L96" s="88">
        <v>0</v>
      </c>
      <c r="M96" s="87">
        <v>0</v>
      </c>
      <c r="N96" s="88">
        <v>0</v>
      </c>
      <c r="O96" s="87">
        <v>0</v>
      </c>
      <c r="P96" s="88">
        <v>0</v>
      </c>
      <c r="Q96" s="87">
        <v>0</v>
      </c>
      <c r="R96" s="88">
        <v>0</v>
      </c>
      <c r="S96" s="87">
        <v>0</v>
      </c>
      <c r="T96" s="88">
        <v>0</v>
      </c>
      <c r="U96" s="87">
        <v>0</v>
      </c>
      <c r="V96" s="88">
        <v>0</v>
      </c>
      <c r="W96" s="87">
        <v>0</v>
      </c>
      <c r="X96" s="88">
        <v>0</v>
      </c>
      <c r="Y96" s="87">
        <v>0</v>
      </c>
      <c r="Z96" s="88">
        <v>0</v>
      </c>
      <c r="AA96" s="87">
        <v>0</v>
      </c>
      <c r="AB96" s="88">
        <v>0</v>
      </c>
      <c r="AC96" s="58"/>
      <c r="AD96" s="59">
        <f t="shared" si="4"/>
        <v>0</v>
      </c>
      <c r="AE96" s="58"/>
    </row>
    <row r="97" spans="2:31" x14ac:dyDescent="0.3">
      <c r="B97" s="4" t="s">
        <v>300</v>
      </c>
      <c r="C97" s="4"/>
      <c r="D97" s="4"/>
      <c r="E97" s="87">
        <v>0</v>
      </c>
      <c r="F97" s="88">
        <v>0</v>
      </c>
      <c r="G97" s="87">
        <v>0</v>
      </c>
      <c r="H97" s="88">
        <v>0</v>
      </c>
      <c r="I97" s="87">
        <v>0</v>
      </c>
      <c r="J97" s="88">
        <v>0</v>
      </c>
      <c r="K97" s="87">
        <v>0</v>
      </c>
      <c r="L97" s="88">
        <v>0</v>
      </c>
      <c r="M97" s="87">
        <v>0</v>
      </c>
      <c r="N97" s="88">
        <v>0</v>
      </c>
      <c r="O97" s="87">
        <v>0</v>
      </c>
      <c r="P97" s="88">
        <v>0</v>
      </c>
      <c r="Q97" s="87">
        <v>0</v>
      </c>
      <c r="R97" s="88">
        <v>0</v>
      </c>
      <c r="S97" s="87">
        <v>0</v>
      </c>
      <c r="T97" s="88">
        <v>0</v>
      </c>
      <c r="U97" s="87">
        <v>0</v>
      </c>
      <c r="V97" s="88">
        <v>0</v>
      </c>
      <c r="W97" s="87">
        <v>0</v>
      </c>
      <c r="X97" s="88">
        <v>0</v>
      </c>
      <c r="Y97" s="87">
        <v>0</v>
      </c>
      <c r="Z97" s="88">
        <v>0</v>
      </c>
      <c r="AA97" s="87">
        <v>0</v>
      </c>
      <c r="AB97" s="88">
        <v>0</v>
      </c>
      <c r="AC97" s="58"/>
      <c r="AD97" s="59">
        <f t="shared" si="4"/>
        <v>0</v>
      </c>
      <c r="AE97" s="58"/>
    </row>
    <row r="98" spans="2:31" x14ac:dyDescent="0.3">
      <c r="B98" s="4" t="s">
        <v>281</v>
      </c>
      <c r="C98" s="4"/>
      <c r="D98" s="4"/>
      <c r="E98" s="87">
        <v>0</v>
      </c>
      <c r="F98" s="88">
        <v>0</v>
      </c>
      <c r="G98" s="87">
        <v>0</v>
      </c>
      <c r="H98" s="88">
        <v>0</v>
      </c>
      <c r="I98" s="87">
        <v>0</v>
      </c>
      <c r="J98" s="88">
        <v>0</v>
      </c>
      <c r="K98" s="87">
        <v>0</v>
      </c>
      <c r="L98" s="88">
        <v>0</v>
      </c>
      <c r="M98" s="87">
        <v>0</v>
      </c>
      <c r="N98" s="88">
        <v>0</v>
      </c>
      <c r="O98" s="87">
        <v>0</v>
      </c>
      <c r="P98" s="88">
        <v>0</v>
      </c>
      <c r="Q98" s="87">
        <v>0</v>
      </c>
      <c r="R98" s="88">
        <v>0</v>
      </c>
      <c r="S98" s="87">
        <v>0</v>
      </c>
      <c r="T98" s="88">
        <v>0</v>
      </c>
      <c r="U98" s="87">
        <v>0</v>
      </c>
      <c r="V98" s="88">
        <v>0</v>
      </c>
      <c r="W98" s="87">
        <v>0</v>
      </c>
      <c r="X98" s="88">
        <v>0</v>
      </c>
      <c r="Y98" s="87">
        <v>0</v>
      </c>
      <c r="Z98" s="88">
        <v>0</v>
      </c>
      <c r="AA98" s="87">
        <v>0</v>
      </c>
      <c r="AB98" s="88">
        <v>0</v>
      </c>
      <c r="AC98" s="58"/>
      <c r="AD98" s="59">
        <f t="shared" si="4"/>
        <v>0</v>
      </c>
      <c r="AE98" s="58"/>
    </row>
    <row r="99" spans="2:31" x14ac:dyDescent="0.3">
      <c r="B99" s="4" t="s">
        <v>282</v>
      </c>
      <c r="C99" s="4"/>
      <c r="D99" s="4"/>
      <c r="E99" s="87">
        <v>0</v>
      </c>
      <c r="F99" s="88">
        <v>0</v>
      </c>
      <c r="G99" s="87">
        <v>0</v>
      </c>
      <c r="H99" s="88">
        <v>0</v>
      </c>
      <c r="I99" s="87">
        <v>0</v>
      </c>
      <c r="J99" s="88">
        <v>0</v>
      </c>
      <c r="K99" s="87">
        <v>0</v>
      </c>
      <c r="L99" s="88">
        <v>0</v>
      </c>
      <c r="M99" s="87">
        <v>0</v>
      </c>
      <c r="N99" s="88">
        <v>0</v>
      </c>
      <c r="O99" s="87">
        <v>0</v>
      </c>
      <c r="P99" s="88">
        <v>0</v>
      </c>
      <c r="Q99" s="87">
        <v>0</v>
      </c>
      <c r="R99" s="88">
        <v>0</v>
      </c>
      <c r="S99" s="87">
        <v>0</v>
      </c>
      <c r="T99" s="88">
        <v>0</v>
      </c>
      <c r="U99" s="87">
        <v>0</v>
      </c>
      <c r="V99" s="88">
        <v>0</v>
      </c>
      <c r="W99" s="87">
        <v>0</v>
      </c>
      <c r="X99" s="88">
        <v>0</v>
      </c>
      <c r="Y99" s="87">
        <v>0</v>
      </c>
      <c r="Z99" s="88">
        <v>0</v>
      </c>
      <c r="AA99" s="87">
        <v>0</v>
      </c>
      <c r="AB99" s="88">
        <v>0</v>
      </c>
      <c r="AC99" s="58"/>
      <c r="AD99" s="59">
        <f t="shared" si="4"/>
        <v>0</v>
      </c>
      <c r="AE99" s="58"/>
    </row>
    <row r="100" spans="2:31" x14ac:dyDescent="0.3">
      <c r="B100" s="4" t="s">
        <v>283</v>
      </c>
      <c r="C100" s="4"/>
      <c r="D100" s="4"/>
      <c r="E100" s="87">
        <v>0</v>
      </c>
      <c r="F100" s="88">
        <v>0</v>
      </c>
      <c r="G100" s="87">
        <v>0</v>
      </c>
      <c r="H100" s="88">
        <v>0</v>
      </c>
      <c r="I100" s="87">
        <v>0</v>
      </c>
      <c r="J100" s="88">
        <v>0</v>
      </c>
      <c r="K100" s="87">
        <v>0</v>
      </c>
      <c r="L100" s="88">
        <v>0</v>
      </c>
      <c r="M100" s="87">
        <v>0</v>
      </c>
      <c r="N100" s="88">
        <v>0</v>
      </c>
      <c r="O100" s="87">
        <v>0</v>
      </c>
      <c r="P100" s="88">
        <v>0</v>
      </c>
      <c r="Q100" s="87">
        <v>0</v>
      </c>
      <c r="R100" s="88">
        <v>0</v>
      </c>
      <c r="S100" s="87">
        <v>0</v>
      </c>
      <c r="T100" s="88">
        <v>0</v>
      </c>
      <c r="U100" s="87">
        <v>0</v>
      </c>
      <c r="V100" s="88">
        <v>0</v>
      </c>
      <c r="W100" s="87">
        <v>0</v>
      </c>
      <c r="X100" s="88">
        <v>0</v>
      </c>
      <c r="Y100" s="87">
        <v>0</v>
      </c>
      <c r="Z100" s="88">
        <v>0</v>
      </c>
      <c r="AA100" s="87">
        <v>0</v>
      </c>
      <c r="AB100" s="88">
        <v>0</v>
      </c>
      <c r="AC100" s="58"/>
      <c r="AD100" s="59">
        <f t="shared" si="4"/>
        <v>0</v>
      </c>
      <c r="AE100" s="58"/>
    </row>
    <row r="101" spans="2:31" x14ac:dyDescent="0.3">
      <c r="B101" s="4" t="s">
        <v>284</v>
      </c>
      <c r="C101" s="4"/>
      <c r="D101" s="4"/>
      <c r="E101" s="87">
        <v>0</v>
      </c>
      <c r="F101" s="88">
        <v>0</v>
      </c>
      <c r="G101" s="87">
        <v>0</v>
      </c>
      <c r="H101" s="88">
        <v>0</v>
      </c>
      <c r="I101" s="87">
        <v>0</v>
      </c>
      <c r="J101" s="88">
        <v>0</v>
      </c>
      <c r="K101" s="87">
        <v>0</v>
      </c>
      <c r="L101" s="88">
        <v>0</v>
      </c>
      <c r="M101" s="87">
        <v>0</v>
      </c>
      <c r="N101" s="88">
        <v>0</v>
      </c>
      <c r="O101" s="87">
        <v>0</v>
      </c>
      <c r="P101" s="88">
        <v>0</v>
      </c>
      <c r="Q101" s="87">
        <v>0</v>
      </c>
      <c r="R101" s="88">
        <v>0</v>
      </c>
      <c r="S101" s="87">
        <v>0</v>
      </c>
      <c r="T101" s="88">
        <v>0</v>
      </c>
      <c r="U101" s="87">
        <v>0</v>
      </c>
      <c r="V101" s="88">
        <v>0</v>
      </c>
      <c r="W101" s="87">
        <v>0</v>
      </c>
      <c r="X101" s="88">
        <v>0</v>
      </c>
      <c r="Y101" s="87">
        <v>0</v>
      </c>
      <c r="Z101" s="88">
        <v>0</v>
      </c>
      <c r="AA101" s="87">
        <v>0</v>
      </c>
      <c r="AB101" s="88">
        <v>0</v>
      </c>
      <c r="AC101" s="58"/>
      <c r="AD101" s="59">
        <f t="shared" si="4"/>
        <v>0</v>
      </c>
      <c r="AE101" s="58"/>
    </row>
    <row r="102" spans="2:31" x14ac:dyDescent="0.3">
      <c r="B102" s="4" t="s">
        <v>285</v>
      </c>
      <c r="C102" s="4"/>
      <c r="D102" s="4"/>
      <c r="E102" s="87">
        <v>0</v>
      </c>
      <c r="F102" s="88">
        <v>0</v>
      </c>
      <c r="G102" s="87">
        <v>0</v>
      </c>
      <c r="H102" s="88">
        <v>0</v>
      </c>
      <c r="I102" s="87">
        <v>0</v>
      </c>
      <c r="J102" s="88">
        <v>0</v>
      </c>
      <c r="K102" s="87">
        <v>0</v>
      </c>
      <c r="L102" s="88">
        <v>0</v>
      </c>
      <c r="M102" s="87">
        <v>0</v>
      </c>
      <c r="N102" s="88">
        <v>0</v>
      </c>
      <c r="O102" s="87">
        <v>0</v>
      </c>
      <c r="P102" s="88">
        <v>0</v>
      </c>
      <c r="Q102" s="87">
        <v>0</v>
      </c>
      <c r="R102" s="88">
        <v>0</v>
      </c>
      <c r="S102" s="87">
        <v>0</v>
      </c>
      <c r="T102" s="88">
        <v>0</v>
      </c>
      <c r="U102" s="87">
        <v>0</v>
      </c>
      <c r="V102" s="88">
        <v>0</v>
      </c>
      <c r="W102" s="87">
        <v>0</v>
      </c>
      <c r="X102" s="88">
        <v>0</v>
      </c>
      <c r="Y102" s="87">
        <v>0</v>
      </c>
      <c r="Z102" s="88">
        <v>0</v>
      </c>
      <c r="AA102" s="87">
        <v>0</v>
      </c>
      <c r="AB102" s="88">
        <v>0</v>
      </c>
      <c r="AC102" s="58"/>
      <c r="AD102" s="59">
        <f t="shared" si="4"/>
        <v>0</v>
      </c>
      <c r="AE102" s="58"/>
    </row>
    <row r="103" spans="2:31" x14ac:dyDescent="0.3">
      <c r="B103" s="4" t="s">
        <v>286</v>
      </c>
      <c r="C103" s="4"/>
      <c r="D103" s="4"/>
      <c r="E103" s="87">
        <v>0</v>
      </c>
      <c r="F103" s="88">
        <v>0</v>
      </c>
      <c r="G103" s="87">
        <v>0</v>
      </c>
      <c r="H103" s="88">
        <v>0</v>
      </c>
      <c r="I103" s="87">
        <v>0</v>
      </c>
      <c r="J103" s="88">
        <v>0</v>
      </c>
      <c r="K103" s="87">
        <v>0</v>
      </c>
      <c r="L103" s="88">
        <v>0</v>
      </c>
      <c r="M103" s="87">
        <v>0</v>
      </c>
      <c r="N103" s="88">
        <v>0</v>
      </c>
      <c r="O103" s="87">
        <v>0</v>
      </c>
      <c r="P103" s="88">
        <v>0</v>
      </c>
      <c r="Q103" s="87">
        <v>0</v>
      </c>
      <c r="R103" s="88">
        <v>0</v>
      </c>
      <c r="S103" s="87">
        <v>0</v>
      </c>
      <c r="T103" s="88">
        <v>0</v>
      </c>
      <c r="U103" s="87">
        <v>0</v>
      </c>
      <c r="V103" s="88">
        <v>0</v>
      </c>
      <c r="W103" s="87">
        <v>0</v>
      </c>
      <c r="X103" s="88">
        <v>0</v>
      </c>
      <c r="Y103" s="87">
        <v>0</v>
      </c>
      <c r="Z103" s="88">
        <v>0</v>
      </c>
      <c r="AA103" s="87">
        <v>0</v>
      </c>
      <c r="AB103" s="88">
        <v>0</v>
      </c>
      <c r="AC103" s="58"/>
      <c r="AD103" s="59">
        <f t="shared" si="4"/>
        <v>0</v>
      </c>
      <c r="AE103" s="58"/>
    </row>
    <row r="104" spans="2:31" x14ac:dyDescent="0.3">
      <c r="B104" s="4" t="s">
        <v>287</v>
      </c>
      <c r="C104" s="4"/>
      <c r="D104" s="4"/>
      <c r="E104" s="87">
        <v>0</v>
      </c>
      <c r="F104" s="88">
        <v>0</v>
      </c>
      <c r="G104" s="87">
        <v>0</v>
      </c>
      <c r="H104" s="88">
        <v>0</v>
      </c>
      <c r="I104" s="87">
        <v>0</v>
      </c>
      <c r="J104" s="88">
        <v>0</v>
      </c>
      <c r="K104" s="87">
        <v>0</v>
      </c>
      <c r="L104" s="88">
        <v>0</v>
      </c>
      <c r="M104" s="87">
        <v>0</v>
      </c>
      <c r="N104" s="88">
        <v>0</v>
      </c>
      <c r="O104" s="87">
        <v>0</v>
      </c>
      <c r="P104" s="88">
        <v>0</v>
      </c>
      <c r="Q104" s="87">
        <v>0</v>
      </c>
      <c r="R104" s="88">
        <v>0</v>
      </c>
      <c r="S104" s="87">
        <v>0</v>
      </c>
      <c r="T104" s="88">
        <v>0</v>
      </c>
      <c r="U104" s="87">
        <v>0</v>
      </c>
      <c r="V104" s="88">
        <v>0</v>
      </c>
      <c r="W104" s="87">
        <v>0</v>
      </c>
      <c r="X104" s="88">
        <v>0</v>
      </c>
      <c r="Y104" s="87">
        <v>0</v>
      </c>
      <c r="Z104" s="88">
        <v>0</v>
      </c>
      <c r="AA104" s="87">
        <v>0</v>
      </c>
      <c r="AB104" s="88">
        <v>0</v>
      </c>
      <c r="AC104" s="58"/>
      <c r="AD104" s="59">
        <f t="shared" si="4"/>
        <v>0</v>
      </c>
      <c r="AE104" s="58"/>
    </row>
    <row r="105" spans="2:31" x14ac:dyDescent="0.3">
      <c r="B105" s="4" t="s">
        <v>288</v>
      </c>
      <c r="C105" s="4"/>
      <c r="D105" s="4"/>
      <c r="E105" s="87">
        <v>0</v>
      </c>
      <c r="F105" s="88">
        <v>0</v>
      </c>
      <c r="G105" s="87">
        <v>0</v>
      </c>
      <c r="H105" s="88">
        <v>0</v>
      </c>
      <c r="I105" s="87">
        <v>0</v>
      </c>
      <c r="J105" s="88">
        <v>0</v>
      </c>
      <c r="K105" s="87">
        <v>0</v>
      </c>
      <c r="L105" s="88">
        <v>0</v>
      </c>
      <c r="M105" s="87">
        <v>0</v>
      </c>
      <c r="N105" s="88">
        <v>0</v>
      </c>
      <c r="O105" s="87">
        <v>0</v>
      </c>
      <c r="P105" s="88">
        <v>0</v>
      </c>
      <c r="Q105" s="87">
        <v>0</v>
      </c>
      <c r="R105" s="88">
        <v>0</v>
      </c>
      <c r="S105" s="87">
        <v>0</v>
      </c>
      <c r="T105" s="88">
        <v>0</v>
      </c>
      <c r="U105" s="87">
        <v>0</v>
      </c>
      <c r="V105" s="88">
        <v>0</v>
      </c>
      <c r="W105" s="87">
        <v>0</v>
      </c>
      <c r="X105" s="88">
        <v>0</v>
      </c>
      <c r="Y105" s="87">
        <v>0</v>
      </c>
      <c r="Z105" s="88">
        <v>0</v>
      </c>
      <c r="AA105" s="87">
        <v>0</v>
      </c>
      <c r="AB105" s="88">
        <v>0</v>
      </c>
      <c r="AC105" s="58"/>
      <c r="AD105" s="59">
        <f t="shared" si="4"/>
        <v>0</v>
      </c>
      <c r="AE105" s="58"/>
    </row>
    <row r="106" spans="2:31" x14ac:dyDescent="0.3">
      <c r="B106" s="4" t="s">
        <v>289</v>
      </c>
      <c r="C106" s="4"/>
      <c r="D106" s="4"/>
      <c r="E106" s="87">
        <v>0</v>
      </c>
      <c r="F106" s="88">
        <v>0</v>
      </c>
      <c r="G106" s="87">
        <v>0</v>
      </c>
      <c r="H106" s="88">
        <v>0</v>
      </c>
      <c r="I106" s="87">
        <v>0</v>
      </c>
      <c r="J106" s="88">
        <v>0</v>
      </c>
      <c r="K106" s="87">
        <v>0</v>
      </c>
      <c r="L106" s="88">
        <v>0</v>
      </c>
      <c r="M106" s="87">
        <v>0</v>
      </c>
      <c r="N106" s="88">
        <v>0</v>
      </c>
      <c r="O106" s="87">
        <v>0</v>
      </c>
      <c r="P106" s="88">
        <v>0</v>
      </c>
      <c r="Q106" s="87">
        <v>0</v>
      </c>
      <c r="R106" s="88">
        <v>0</v>
      </c>
      <c r="S106" s="87">
        <v>0</v>
      </c>
      <c r="T106" s="88">
        <v>0</v>
      </c>
      <c r="U106" s="87">
        <v>0</v>
      </c>
      <c r="V106" s="88">
        <v>0</v>
      </c>
      <c r="W106" s="87">
        <v>0</v>
      </c>
      <c r="X106" s="88">
        <v>0</v>
      </c>
      <c r="Y106" s="87">
        <v>0</v>
      </c>
      <c r="Z106" s="88">
        <v>0</v>
      </c>
      <c r="AA106" s="87">
        <v>0</v>
      </c>
      <c r="AB106" s="88">
        <v>0</v>
      </c>
      <c r="AC106" s="58"/>
      <c r="AD106" s="59">
        <f t="shared" si="4"/>
        <v>0</v>
      </c>
      <c r="AE106" s="58"/>
    </row>
    <row r="107" spans="2:31" x14ac:dyDescent="0.3">
      <c r="B107" s="12" t="s">
        <v>2</v>
      </c>
      <c r="C107" s="12"/>
      <c r="D107" s="12"/>
      <c r="E107" s="13">
        <f t="shared" ref="E107:AB107" si="5">SUM(E78:E106)</f>
        <v>0</v>
      </c>
      <c r="F107" s="13">
        <f t="shared" si="5"/>
        <v>0</v>
      </c>
      <c r="G107" s="13">
        <f t="shared" si="5"/>
        <v>0</v>
      </c>
      <c r="H107" s="13">
        <f t="shared" si="5"/>
        <v>0</v>
      </c>
      <c r="I107" s="13">
        <f t="shared" si="5"/>
        <v>0</v>
      </c>
      <c r="J107" s="13">
        <f t="shared" si="5"/>
        <v>0</v>
      </c>
      <c r="K107" s="13">
        <f t="shared" si="5"/>
        <v>0</v>
      </c>
      <c r="L107" s="13">
        <f t="shared" si="5"/>
        <v>0</v>
      </c>
      <c r="M107" s="13">
        <f t="shared" si="5"/>
        <v>0</v>
      </c>
      <c r="N107" s="13">
        <f t="shared" si="5"/>
        <v>0</v>
      </c>
      <c r="O107" s="13">
        <f t="shared" si="5"/>
        <v>0</v>
      </c>
      <c r="P107" s="13">
        <f t="shared" si="5"/>
        <v>0</v>
      </c>
      <c r="Q107" s="13">
        <f t="shared" si="5"/>
        <v>0</v>
      </c>
      <c r="R107" s="13">
        <f t="shared" si="5"/>
        <v>0</v>
      </c>
      <c r="S107" s="13">
        <f t="shared" si="5"/>
        <v>0</v>
      </c>
      <c r="T107" s="13">
        <f t="shared" si="5"/>
        <v>0</v>
      </c>
      <c r="U107" s="13">
        <f t="shared" si="5"/>
        <v>0</v>
      </c>
      <c r="V107" s="13">
        <f t="shared" si="5"/>
        <v>0</v>
      </c>
      <c r="W107" s="13">
        <f t="shared" si="5"/>
        <v>0</v>
      </c>
      <c r="X107" s="13">
        <f t="shared" si="5"/>
        <v>0</v>
      </c>
      <c r="Y107" s="13">
        <f t="shared" si="5"/>
        <v>0</v>
      </c>
      <c r="Z107" s="13">
        <f t="shared" si="5"/>
        <v>0</v>
      </c>
      <c r="AA107" s="13">
        <f t="shared" si="5"/>
        <v>0</v>
      </c>
      <c r="AB107" s="13">
        <f t="shared" si="5"/>
        <v>0</v>
      </c>
      <c r="AC107" s="60"/>
      <c r="AD107" s="82">
        <f>SUM(AC78:AE106)</f>
        <v>0</v>
      </c>
      <c r="AE107" s="60"/>
    </row>
    <row r="108" spans="2:31" x14ac:dyDescent="0.3">
      <c r="B108" s="14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</row>
    <row r="109" spans="2:31" x14ac:dyDescent="0.3">
      <c r="B109" s="14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</row>
    <row r="110" spans="2:31" x14ac:dyDescent="0.3">
      <c r="B110" s="8">
        <f>+B75+1</f>
        <v>45569</v>
      </c>
    </row>
    <row r="111" spans="2:31" x14ac:dyDescent="0.3">
      <c r="B111" s="8"/>
    </row>
    <row r="112" spans="2:31" x14ac:dyDescent="0.3">
      <c r="B112" s="9" t="s">
        <v>81</v>
      </c>
      <c r="C112" s="10"/>
      <c r="D112" s="10"/>
      <c r="E112" s="11">
        <v>1</v>
      </c>
      <c r="F112" s="11">
        <v>2</v>
      </c>
      <c r="G112" s="11">
        <v>3</v>
      </c>
      <c r="H112" s="11">
        <v>4</v>
      </c>
      <c r="I112" s="11">
        <v>5</v>
      </c>
      <c r="J112" s="11">
        <v>6</v>
      </c>
      <c r="K112" s="11">
        <v>7</v>
      </c>
      <c r="L112" s="11">
        <v>8</v>
      </c>
      <c r="M112" s="11">
        <v>9</v>
      </c>
      <c r="N112" s="11">
        <v>10</v>
      </c>
      <c r="O112" s="11">
        <v>11</v>
      </c>
      <c r="P112" s="11">
        <v>12</v>
      </c>
      <c r="Q112" s="11">
        <v>13</v>
      </c>
      <c r="R112" s="11">
        <v>14</v>
      </c>
      <c r="S112" s="11">
        <v>15</v>
      </c>
      <c r="T112" s="11">
        <v>16</v>
      </c>
      <c r="U112" s="11">
        <v>17</v>
      </c>
      <c r="V112" s="11">
        <v>18</v>
      </c>
      <c r="W112" s="11">
        <v>19</v>
      </c>
      <c r="X112" s="11">
        <v>20</v>
      </c>
      <c r="Y112" s="11">
        <v>21</v>
      </c>
      <c r="Z112" s="11">
        <v>22</v>
      </c>
      <c r="AA112" s="11">
        <v>23</v>
      </c>
      <c r="AB112" s="11">
        <v>24</v>
      </c>
      <c r="AC112" s="94" t="s">
        <v>2</v>
      </c>
      <c r="AD112" s="94"/>
      <c r="AE112" s="94"/>
    </row>
    <row r="113" spans="2:31" x14ac:dyDescent="0.3">
      <c r="B113" s="4" t="s">
        <v>260</v>
      </c>
      <c r="C113" s="4"/>
      <c r="D113" s="4"/>
      <c r="E113" s="85">
        <v>0</v>
      </c>
      <c r="F113" s="86">
        <v>0</v>
      </c>
      <c r="G113" s="85">
        <v>0</v>
      </c>
      <c r="H113" s="86">
        <v>0</v>
      </c>
      <c r="I113" s="85">
        <v>0</v>
      </c>
      <c r="J113" s="86">
        <v>0</v>
      </c>
      <c r="K113" s="85">
        <v>0</v>
      </c>
      <c r="L113" s="86">
        <v>0</v>
      </c>
      <c r="M113" s="85">
        <v>0</v>
      </c>
      <c r="N113" s="86">
        <v>0</v>
      </c>
      <c r="O113" s="85">
        <v>0</v>
      </c>
      <c r="P113" s="86">
        <v>0</v>
      </c>
      <c r="Q113" s="85">
        <v>0</v>
      </c>
      <c r="R113" s="86">
        <v>0</v>
      </c>
      <c r="S113" s="85">
        <v>0</v>
      </c>
      <c r="T113" s="86">
        <v>0</v>
      </c>
      <c r="U113" s="85">
        <v>0</v>
      </c>
      <c r="V113" s="86">
        <v>0</v>
      </c>
      <c r="W113" s="85">
        <v>0</v>
      </c>
      <c r="X113" s="86">
        <v>0</v>
      </c>
      <c r="Y113" s="85">
        <v>0</v>
      </c>
      <c r="Z113" s="86">
        <v>0</v>
      </c>
      <c r="AA113" s="85">
        <v>0</v>
      </c>
      <c r="AB113" s="86">
        <v>0</v>
      </c>
      <c r="AC113" s="60"/>
      <c r="AD113" s="61">
        <f>SUM(E113:AB113)</f>
        <v>0</v>
      </c>
      <c r="AE113" s="60"/>
    </row>
    <row r="114" spans="2:31" x14ac:dyDescent="0.3">
      <c r="B114" s="4" t="s">
        <v>261</v>
      </c>
      <c r="C114" s="4"/>
      <c r="D114" s="4"/>
      <c r="E114" s="87">
        <v>0</v>
      </c>
      <c r="F114" s="88">
        <v>0</v>
      </c>
      <c r="G114" s="87">
        <v>0</v>
      </c>
      <c r="H114" s="88">
        <v>0</v>
      </c>
      <c r="I114" s="87">
        <v>0</v>
      </c>
      <c r="J114" s="88">
        <v>0</v>
      </c>
      <c r="K114" s="87">
        <v>0</v>
      </c>
      <c r="L114" s="88">
        <v>0</v>
      </c>
      <c r="M114" s="87">
        <v>0</v>
      </c>
      <c r="N114" s="88">
        <v>0</v>
      </c>
      <c r="O114" s="87">
        <v>0</v>
      </c>
      <c r="P114" s="88">
        <v>0</v>
      </c>
      <c r="Q114" s="87">
        <v>0</v>
      </c>
      <c r="R114" s="88">
        <v>0</v>
      </c>
      <c r="S114" s="87">
        <v>0</v>
      </c>
      <c r="T114" s="88">
        <v>0</v>
      </c>
      <c r="U114" s="87">
        <v>0</v>
      </c>
      <c r="V114" s="88">
        <v>0</v>
      </c>
      <c r="W114" s="87">
        <v>0</v>
      </c>
      <c r="X114" s="88">
        <v>0</v>
      </c>
      <c r="Y114" s="87">
        <v>0</v>
      </c>
      <c r="Z114" s="88">
        <v>0</v>
      </c>
      <c r="AA114" s="87">
        <v>0</v>
      </c>
      <c r="AB114" s="88">
        <v>0</v>
      </c>
      <c r="AC114" s="58"/>
      <c r="AD114" s="59">
        <f>SUM(E114:AB114)</f>
        <v>0</v>
      </c>
      <c r="AE114" s="58"/>
    </row>
    <row r="115" spans="2:31" x14ac:dyDescent="0.3">
      <c r="B115" s="4" t="s">
        <v>262</v>
      </c>
      <c r="C115" s="4"/>
      <c r="D115" s="4"/>
      <c r="E115" s="87">
        <v>0</v>
      </c>
      <c r="F115" s="88">
        <v>0</v>
      </c>
      <c r="G115" s="87">
        <v>0</v>
      </c>
      <c r="H115" s="88">
        <v>0</v>
      </c>
      <c r="I115" s="87">
        <v>0</v>
      </c>
      <c r="J115" s="88">
        <v>0</v>
      </c>
      <c r="K115" s="87">
        <v>0</v>
      </c>
      <c r="L115" s="88">
        <v>0</v>
      </c>
      <c r="M115" s="87">
        <v>0</v>
      </c>
      <c r="N115" s="88">
        <v>0</v>
      </c>
      <c r="O115" s="87">
        <v>0</v>
      </c>
      <c r="P115" s="88">
        <v>0</v>
      </c>
      <c r="Q115" s="87">
        <v>0</v>
      </c>
      <c r="R115" s="88">
        <v>0</v>
      </c>
      <c r="S115" s="87">
        <v>0</v>
      </c>
      <c r="T115" s="88">
        <v>0</v>
      </c>
      <c r="U115" s="87">
        <v>0</v>
      </c>
      <c r="V115" s="88">
        <v>0</v>
      </c>
      <c r="W115" s="87">
        <v>0</v>
      </c>
      <c r="X115" s="88">
        <v>0</v>
      </c>
      <c r="Y115" s="87">
        <v>0</v>
      </c>
      <c r="Z115" s="88">
        <v>0</v>
      </c>
      <c r="AA115" s="87">
        <v>0</v>
      </c>
      <c r="AB115" s="88">
        <v>0</v>
      </c>
      <c r="AC115" s="58"/>
      <c r="AD115" s="59">
        <f t="shared" ref="AD115:AD141" si="6">SUM(E115:AB115)</f>
        <v>0</v>
      </c>
      <c r="AE115" s="58"/>
    </row>
    <row r="116" spans="2:31" x14ac:dyDescent="0.3">
      <c r="B116" s="4" t="s">
        <v>290</v>
      </c>
      <c r="C116" s="4"/>
      <c r="D116" s="4"/>
      <c r="E116" s="87">
        <v>0</v>
      </c>
      <c r="F116" s="88">
        <v>0</v>
      </c>
      <c r="G116" s="87">
        <v>0</v>
      </c>
      <c r="H116" s="88">
        <v>0</v>
      </c>
      <c r="I116" s="87">
        <v>0</v>
      </c>
      <c r="J116" s="88">
        <v>0</v>
      </c>
      <c r="K116" s="87">
        <v>0</v>
      </c>
      <c r="L116" s="88">
        <v>0</v>
      </c>
      <c r="M116" s="87">
        <v>0</v>
      </c>
      <c r="N116" s="88">
        <v>0</v>
      </c>
      <c r="O116" s="87">
        <v>0</v>
      </c>
      <c r="P116" s="88">
        <v>0</v>
      </c>
      <c r="Q116" s="87">
        <v>0</v>
      </c>
      <c r="R116" s="88">
        <v>0</v>
      </c>
      <c r="S116" s="87">
        <v>0</v>
      </c>
      <c r="T116" s="88">
        <v>0</v>
      </c>
      <c r="U116" s="87">
        <v>0</v>
      </c>
      <c r="V116" s="88">
        <v>0</v>
      </c>
      <c r="W116" s="87">
        <v>0</v>
      </c>
      <c r="X116" s="88">
        <v>0</v>
      </c>
      <c r="Y116" s="87">
        <v>0</v>
      </c>
      <c r="Z116" s="88">
        <v>0</v>
      </c>
      <c r="AA116" s="87">
        <v>0</v>
      </c>
      <c r="AB116" s="88">
        <v>0</v>
      </c>
      <c r="AC116" s="58"/>
      <c r="AD116" s="59">
        <f t="shared" si="6"/>
        <v>0</v>
      </c>
      <c r="AE116" s="58"/>
    </row>
    <row r="117" spans="2:31" x14ac:dyDescent="0.3">
      <c r="B117" s="4" t="s">
        <v>291</v>
      </c>
      <c r="C117" s="4"/>
      <c r="D117" s="4"/>
      <c r="E117" s="87">
        <v>0</v>
      </c>
      <c r="F117" s="88">
        <v>0</v>
      </c>
      <c r="G117" s="87">
        <v>0</v>
      </c>
      <c r="H117" s="88">
        <v>0</v>
      </c>
      <c r="I117" s="87">
        <v>0</v>
      </c>
      <c r="J117" s="88">
        <v>0</v>
      </c>
      <c r="K117" s="87">
        <v>0</v>
      </c>
      <c r="L117" s="88">
        <v>0</v>
      </c>
      <c r="M117" s="87">
        <v>0</v>
      </c>
      <c r="N117" s="88">
        <v>0</v>
      </c>
      <c r="O117" s="87">
        <v>0</v>
      </c>
      <c r="P117" s="88">
        <v>0</v>
      </c>
      <c r="Q117" s="87">
        <v>0</v>
      </c>
      <c r="R117" s="88">
        <v>0</v>
      </c>
      <c r="S117" s="87">
        <v>0</v>
      </c>
      <c r="T117" s="88">
        <v>0</v>
      </c>
      <c r="U117" s="87">
        <v>0</v>
      </c>
      <c r="V117" s="88">
        <v>0</v>
      </c>
      <c r="W117" s="87">
        <v>0</v>
      </c>
      <c r="X117" s="88">
        <v>0</v>
      </c>
      <c r="Y117" s="87">
        <v>0</v>
      </c>
      <c r="Z117" s="88">
        <v>0</v>
      </c>
      <c r="AA117" s="87">
        <v>0</v>
      </c>
      <c r="AB117" s="88">
        <v>0</v>
      </c>
      <c r="AC117" s="58"/>
      <c r="AD117" s="59">
        <f t="shared" si="6"/>
        <v>0</v>
      </c>
      <c r="AE117" s="58"/>
    </row>
    <row r="118" spans="2:31" x14ac:dyDescent="0.3">
      <c r="B118" s="4" t="s">
        <v>263</v>
      </c>
      <c r="C118" s="4"/>
      <c r="D118" s="4"/>
      <c r="E118" s="87">
        <v>0</v>
      </c>
      <c r="F118" s="88">
        <v>0</v>
      </c>
      <c r="G118" s="87">
        <v>0</v>
      </c>
      <c r="H118" s="88">
        <v>0</v>
      </c>
      <c r="I118" s="87">
        <v>0</v>
      </c>
      <c r="J118" s="88">
        <v>0</v>
      </c>
      <c r="K118" s="87">
        <v>0</v>
      </c>
      <c r="L118" s="88">
        <v>0</v>
      </c>
      <c r="M118" s="87">
        <v>0</v>
      </c>
      <c r="N118" s="88">
        <v>0</v>
      </c>
      <c r="O118" s="87">
        <v>0</v>
      </c>
      <c r="P118" s="88">
        <v>0</v>
      </c>
      <c r="Q118" s="87">
        <v>0</v>
      </c>
      <c r="R118" s="88">
        <v>0</v>
      </c>
      <c r="S118" s="87">
        <v>0</v>
      </c>
      <c r="T118" s="88">
        <v>0</v>
      </c>
      <c r="U118" s="87">
        <v>0</v>
      </c>
      <c r="V118" s="88">
        <v>0</v>
      </c>
      <c r="W118" s="87">
        <v>0</v>
      </c>
      <c r="X118" s="88">
        <v>0</v>
      </c>
      <c r="Y118" s="87">
        <v>0</v>
      </c>
      <c r="Z118" s="88">
        <v>0</v>
      </c>
      <c r="AA118" s="87">
        <v>0</v>
      </c>
      <c r="AB118" s="88">
        <v>0</v>
      </c>
      <c r="AC118" s="58"/>
      <c r="AD118" s="59">
        <f t="shared" si="6"/>
        <v>0</v>
      </c>
      <c r="AE118" s="58"/>
    </row>
    <row r="119" spans="2:31" x14ac:dyDescent="0.3">
      <c r="B119" s="4" t="s">
        <v>264</v>
      </c>
      <c r="C119" s="4"/>
      <c r="D119" s="4"/>
      <c r="E119" s="87">
        <v>0</v>
      </c>
      <c r="F119" s="88">
        <v>0</v>
      </c>
      <c r="G119" s="87">
        <v>0</v>
      </c>
      <c r="H119" s="88">
        <v>0</v>
      </c>
      <c r="I119" s="87">
        <v>0</v>
      </c>
      <c r="J119" s="88">
        <v>0</v>
      </c>
      <c r="K119" s="87">
        <v>0</v>
      </c>
      <c r="L119" s="88">
        <v>0</v>
      </c>
      <c r="M119" s="87">
        <v>0</v>
      </c>
      <c r="N119" s="88">
        <v>0</v>
      </c>
      <c r="O119" s="87">
        <v>0</v>
      </c>
      <c r="P119" s="88">
        <v>0</v>
      </c>
      <c r="Q119" s="87">
        <v>0</v>
      </c>
      <c r="R119" s="88">
        <v>0</v>
      </c>
      <c r="S119" s="87">
        <v>0</v>
      </c>
      <c r="T119" s="88">
        <v>0</v>
      </c>
      <c r="U119" s="87">
        <v>0</v>
      </c>
      <c r="V119" s="88">
        <v>0</v>
      </c>
      <c r="W119" s="87">
        <v>0</v>
      </c>
      <c r="X119" s="88">
        <v>0</v>
      </c>
      <c r="Y119" s="87">
        <v>0</v>
      </c>
      <c r="Z119" s="88">
        <v>0</v>
      </c>
      <c r="AA119" s="87">
        <v>0</v>
      </c>
      <c r="AB119" s="88">
        <v>0</v>
      </c>
      <c r="AC119" s="58"/>
      <c r="AD119" s="59">
        <f t="shared" si="6"/>
        <v>0</v>
      </c>
      <c r="AE119" s="58"/>
    </row>
    <row r="120" spans="2:31" x14ac:dyDescent="0.3">
      <c r="B120" s="4" t="s">
        <v>274</v>
      </c>
      <c r="C120" s="4"/>
      <c r="D120" s="4"/>
      <c r="E120" s="87">
        <v>0</v>
      </c>
      <c r="F120" s="88">
        <v>0</v>
      </c>
      <c r="G120" s="87">
        <v>0</v>
      </c>
      <c r="H120" s="88">
        <v>0</v>
      </c>
      <c r="I120" s="87">
        <v>0</v>
      </c>
      <c r="J120" s="88">
        <v>0</v>
      </c>
      <c r="K120" s="87">
        <v>0</v>
      </c>
      <c r="L120" s="88">
        <v>0</v>
      </c>
      <c r="M120" s="87">
        <v>0</v>
      </c>
      <c r="N120" s="88">
        <v>0</v>
      </c>
      <c r="O120" s="87">
        <v>0</v>
      </c>
      <c r="P120" s="88">
        <v>0</v>
      </c>
      <c r="Q120" s="87">
        <v>0</v>
      </c>
      <c r="R120" s="88">
        <v>0</v>
      </c>
      <c r="S120" s="87">
        <v>0</v>
      </c>
      <c r="T120" s="88">
        <v>0</v>
      </c>
      <c r="U120" s="87">
        <v>0</v>
      </c>
      <c r="V120" s="88">
        <v>0</v>
      </c>
      <c r="W120" s="87">
        <v>0</v>
      </c>
      <c r="X120" s="88">
        <v>0</v>
      </c>
      <c r="Y120" s="87">
        <v>0</v>
      </c>
      <c r="Z120" s="88">
        <v>0</v>
      </c>
      <c r="AA120" s="87">
        <v>0</v>
      </c>
      <c r="AB120" s="88">
        <v>0</v>
      </c>
      <c r="AC120" s="58"/>
      <c r="AD120" s="59">
        <f t="shared" si="6"/>
        <v>0</v>
      </c>
      <c r="AE120" s="58"/>
    </row>
    <row r="121" spans="2:31" x14ac:dyDescent="0.3">
      <c r="B121" s="4" t="s">
        <v>275</v>
      </c>
      <c r="C121" s="4"/>
      <c r="D121" s="4"/>
      <c r="E121" s="87">
        <v>0</v>
      </c>
      <c r="F121" s="88">
        <v>0</v>
      </c>
      <c r="G121" s="87">
        <v>0</v>
      </c>
      <c r="H121" s="88">
        <v>0</v>
      </c>
      <c r="I121" s="87">
        <v>0</v>
      </c>
      <c r="J121" s="88">
        <v>0</v>
      </c>
      <c r="K121" s="87">
        <v>0</v>
      </c>
      <c r="L121" s="88">
        <v>0</v>
      </c>
      <c r="M121" s="87">
        <v>0</v>
      </c>
      <c r="N121" s="88">
        <v>0</v>
      </c>
      <c r="O121" s="87">
        <v>0</v>
      </c>
      <c r="P121" s="88">
        <v>0</v>
      </c>
      <c r="Q121" s="87">
        <v>0</v>
      </c>
      <c r="R121" s="88">
        <v>0</v>
      </c>
      <c r="S121" s="87">
        <v>0</v>
      </c>
      <c r="T121" s="88">
        <v>0</v>
      </c>
      <c r="U121" s="87">
        <v>0</v>
      </c>
      <c r="V121" s="88">
        <v>0</v>
      </c>
      <c r="W121" s="87">
        <v>0</v>
      </c>
      <c r="X121" s="88">
        <v>0</v>
      </c>
      <c r="Y121" s="87">
        <v>0</v>
      </c>
      <c r="Z121" s="88">
        <v>0</v>
      </c>
      <c r="AA121" s="87">
        <v>0</v>
      </c>
      <c r="AB121" s="88">
        <v>0</v>
      </c>
      <c r="AC121" s="58"/>
      <c r="AD121" s="59">
        <f t="shared" si="6"/>
        <v>0</v>
      </c>
      <c r="AE121" s="58"/>
    </row>
    <row r="122" spans="2:31" x14ac:dyDescent="0.3">
      <c r="B122" s="4" t="s">
        <v>276</v>
      </c>
      <c r="C122" s="4"/>
      <c r="D122" s="4"/>
      <c r="E122" s="87">
        <v>0</v>
      </c>
      <c r="F122" s="88">
        <v>0</v>
      </c>
      <c r="G122" s="87">
        <v>0</v>
      </c>
      <c r="H122" s="88">
        <v>0</v>
      </c>
      <c r="I122" s="87">
        <v>0</v>
      </c>
      <c r="J122" s="88">
        <v>0</v>
      </c>
      <c r="K122" s="87">
        <v>0</v>
      </c>
      <c r="L122" s="88">
        <v>0</v>
      </c>
      <c r="M122" s="87">
        <v>0</v>
      </c>
      <c r="N122" s="88">
        <v>0</v>
      </c>
      <c r="O122" s="87">
        <v>0</v>
      </c>
      <c r="P122" s="88">
        <v>0</v>
      </c>
      <c r="Q122" s="87">
        <v>0</v>
      </c>
      <c r="R122" s="88">
        <v>0</v>
      </c>
      <c r="S122" s="87">
        <v>0</v>
      </c>
      <c r="T122" s="88">
        <v>0</v>
      </c>
      <c r="U122" s="87">
        <v>0</v>
      </c>
      <c r="V122" s="88">
        <v>0</v>
      </c>
      <c r="W122" s="87">
        <v>0</v>
      </c>
      <c r="X122" s="88">
        <v>0</v>
      </c>
      <c r="Y122" s="87">
        <v>0</v>
      </c>
      <c r="Z122" s="88">
        <v>0</v>
      </c>
      <c r="AA122" s="87">
        <v>0</v>
      </c>
      <c r="AB122" s="88">
        <v>0</v>
      </c>
      <c r="AC122" s="58"/>
      <c r="AD122" s="59">
        <f t="shared" si="6"/>
        <v>0</v>
      </c>
      <c r="AE122" s="58"/>
    </row>
    <row r="123" spans="2:31" x14ac:dyDescent="0.3">
      <c r="B123" s="4" t="s">
        <v>265</v>
      </c>
      <c r="C123" s="4"/>
      <c r="D123" s="4"/>
      <c r="E123" s="87">
        <v>0</v>
      </c>
      <c r="F123" s="88">
        <v>0</v>
      </c>
      <c r="G123" s="87">
        <v>0</v>
      </c>
      <c r="H123" s="88">
        <v>0</v>
      </c>
      <c r="I123" s="87">
        <v>0</v>
      </c>
      <c r="J123" s="88">
        <v>0</v>
      </c>
      <c r="K123" s="87">
        <v>0</v>
      </c>
      <c r="L123" s="88">
        <v>0</v>
      </c>
      <c r="M123" s="87">
        <v>0</v>
      </c>
      <c r="N123" s="88">
        <v>0</v>
      </c>
      <c r="O123" s="87">
        <v>0</v>
      </c>
      <c r="P123" s="88">
        <v>0</v>
      </c>
      <c r="Q123" s="87">
        <v>0</v>
      </c>
      <c r="R123" s="88">
        <v>0</v>
      </c>
      <c r="S123" s="87">
        <v>0</v>
      </c>
      <c r="T123" s="88">
        <v>0</v>
      </c>
      <c r="U123" s="87">
        <v>0</v>
      </c>
      <c r="V123" s="88">
        <v>0</v>
      </c>
      <c r="W123" s="87">
        <v>0</v>
      </c>
      <c r="X123" s="88">
        <v>0</v>
      </c>
      <c r="Y123" s="87">
        <v>0</v>
      </c>
      <c r="Z123" s="88">
        <v>0</v>
      </c>
      <c r="AA123" s="87">
        <v>0</v>
      </c>
      <c r="AB123" s="88">
        <v>0</v>
      </c>
      <c r="AC123" s="58"/>
      <c r="AD123" s="59">
        <f t="shared" si="6"/>
        <v>0</v>
      </c>
      <c r="AE123" s="58"/>
    </row>
    <row r="124" spans="2:31" x14ac:dyDescent="0.3">
      <c r="B124" s="4" t="s">
        <v>266</v>
      </c>
      <c r="C124" s="4"/>
      <c r="D124" s="4"/>
      <c r="E124" s="87">
        <v>0</v>
      </c>
      <c r="F124" s="88">
        <v>0</v>
      </c>
      <c r="G124" s="87">
        <v>0</v>
      </c>
      <c r="H124" s="88">
        <v>0</v>
      </c>
      <c r="I124" s="87">
        <v>0</v>
      </c>
      <c r="J124" s="88">
        <v>0</v>
      </c>
      <c r="K124" s="87">
        <v>0</v>
      </c>
      <c r="L124" s="88">
        <v>0</v>
      </c>
      <c r="M124" s="87">
        <v>0</v>
      </c>
      <c r="N124" s="88">
        <v>0</v>
      </c>
      <c r="O124" s="87">
        <v>0</v>
      </c>
      <c r="P124" s="88">
        <v>0</v>
      </c>
      <c r="Q124" s="87">
        <v>0</v>
      </c>
      <c r="R124" s="88">
        <v>0</v>
      </c>
      <c r="S124" s="87">
        <v>0</v>
      </c>
      <c r="T124" s="88">
        <v>0</v>
      </c>
      <c r="U124" s="87">
        <v>0</v>
      </c>
      <c r="V124" s="88">
        <v>0</v>
      </c>
      <c r="W124" s="87">
        <v>0</v>
      </c>
      <c r="X124" s="88">
        <v>0</v>
      </c>
      <c r="Y124" s="87">
        <v>0</v>
      </c>
      <c r="Z124" s="88">
        <v>0</v>
      </c>
      <c r="AA124" s="87">
        <v>0</v>
      </c>
      <c r="AB124" s="88">
        <v>0</v>
      </c>
      <c r="AC124" s="58"/>
      <c r="AD124" s="59">
        <f t="shared" si="6"/>
        <v>0</v>
      </c>
      <c r="AE124" s="58"/>
    </row>
    <row r="125" spans="2:31" x14ac:dyDescent="0.3">
      <c r="B125" s="4" t="s">
        <v>277</v>
      </c>
      <c r="C125" s="4"/>
      <c r="D125" s="4"/>
      <c r="E125" s="87">
        <v>0</v>
      </c>
      <c r="F125" s="88">
        <v>0</v>
      </c>
      <c r="G125" s="87">
        <v>0</v>
      </c>
      <c r="H125" s="88">
        <v>0</v>
      </c>
      <c r="I125" s="87">
        <v>0</v>
      </c>
      <c r="J125" s="88">
        <v>0</v>
      </c>
      <c r="K125" s="87">
        <v>0</v>
      </c>
      <c r="L125" s="88">
        <v>0</v>
      </c>
      <c r="M125" s="87">
        <v>0</v>
      </c>
      <c r="N125" s="88">
        <v>0</v>
      </c>
      <c r="O125" s="87">
        <v>0</v>
      </c>
      <c r="P125" s="88">
        <v>0</v>
      </c>
      <c r="Q125" s="87">
        <v>0</v>
      </c>
      <c r="R125" s="88">
        <v>0</v>
      </c>
      <c r="S125" s="87">
        <v>0</v>
      </c>
      <c r="T125" s="88">
        <v>0</v>
      </c>
      <c r="U125" s="87">
        <v>0</v>
      </c>
      <c r="V125" s="88">
        <v>0</v>
      </c>
      <c r="W125" s="87">
        <v>0</v>
      </c>
      <c r="X125" s="88">
        <v>0</v>
      </c>
      <c r="Y125" s="87">
        <v>0</v>
      </c>
      <c r="Z125" s="88">
        <v>0</v>
      </c>
      <c r="AA125" s="87">
        <v>0</v>
      </c>
      <c r="AB125" s="88">
        <v>0</v>
      </c>
      <c r="AC125" s="58"/>
      <c r="AD125" s="59">
        <f t="shared" si="6"/>
        <v>0</v>
      </c>
      <c r="AE125" s="58"/>
    </row>
    <row r="126" spans="2:31" x14ac:dyDescent="0.3">
      <c r="B126" s="4" t="s">
        <v>278</v>
      </c>
      <c r="C126" s="4"/>
      <c r="D126" s="4"/>
      <c r="E126" s="87">
        <v>0</v>
      </c>
      <c r="F126" s="88">
        <v>0</v>
      </c>
      <c r="G126" s="87">
        <v>0</v>
      </c>
      <c r="H126" s="88">
        <v>0</v>
      </c>
      <c r="I126" s="87">
        <v>0</v>
      </c>
      <c r="J126" s="88">
        <v>0</v>
      </c>
      <c r="K126" s="87">
        <v>0</v>
      </c>
      <c r="L126" s="88">
        <v>0</v>
      </c>
      <c r="M126" s="87">
        <v>0</v>
      </c>
      <c r="N126" s="88">
        <v>0</v>
      </c>
      <c r="O126" s="87">
        <v>0</v>
      </c>
      <c r="P126" s="88">
        <v>0</v>
      </c>
      <c r="Q126" s="87">
        <v>0</v>
      </c>
      <c r="R126" s="88">
        <v>0</v>
      </c>
      <c r="S126" s="87">
        <v>0</v>
      </c>
      <c r="T126" s="88">
        <v>0</v>
      </c>
      <c r="U126" s="87">
        <v>0</v>
      </c>
      <c r="V126" s="88">
        <v>0</v>
      </c>
      <c r="W126" s="87">
        <v>0</v>
      </c>
      <c r="X126" s="88">
        <v>0</v>
      </c>
      <c r="Y126" s="87">
        <v>0</v>
      </c>
      <c r="Z126" s="88">
        <v>0</v>
      </c>
      <c r="AA126" s="87">
        <v>0</v>
      </c>
      <c r="AB126" s="88">
        <v>0</v>
      </c>
      <c r="AC126" s="58"/>
      <c r="AD126" s="59">
        <f t="shared" si="6"/>
        <v>0</v>
      </c>
      <c r="AE126" s="58"/>
    </row>
    <row r="127" spans="2:31" x14ac:dyDescent="0.3">
      <c r="B127" s="4" t="s">
        <v>279</v>
      </c>
      <c r="C127" s="4"/>
      <c r="D127" s="4"/>
      <c r="E127" s="87">
        <v>0</v>
      </c>
      <c r="F127" s="88">
        <v>0</v>
      </c>
      <c r="G127" s="87">
        <v>0</v>
      </c>
      <c r="H127" s="88">
        <v>0</v>
      </c>
      <c r="I127" s="87">
        <v>0</v>
      </c>
      <c r="J127" s="88">
        <v>0</v>
      </c>
      <c r="K127" s="87">
        <v>0</v>
      </c>
      <c r="L127" s="88">
        <v>0</v>
      </c>
      <c r="M127" s="87">
        <v>0</v>
      </c>
      <c r="N127" s="88">
        <v>0</v>
      </c>
      <c r="O127" s="87">
        <v>0</v>
      </c>
      <c r="P127" s="88">
        <v>0</v>
      </c>
      <c r="Q127" s="87">
        <v>0</v>
      </c>
      <c r="R127" s="88">
        <v>0</v>
      </c>
      <c r="S127" s="87">
        <v>0</v>
      </c>
      <c r="T127" s="88">
        <v>0</v>
      </c>
      <c r="U127" s="87">
        <v>0</v>
      </c>
      <c r="V127" s="88">
        <v>0</v>
      </c>
      <c r="W127" s="87">
        <v>0</v>
      </c>
      <c r="X127" s="88">
        <v>0</v>
      </c>
      <c r="Y127" s="87">
        <v>0</v>
      </c>
      <c r="Z127" s="88">
        <v>0</v>
      </c>
      <c r="AA127" s="87">
        <v>0</v>
      </c>
      <c r="AB127" s="88">
        <v>0</v>
      </c>
      <c r="AC127" s="58"/>
      <c r="AD127" s="59">
        <f t="shared" si="6"/>
        <v>0</v>
      </c>
      <c r="AE127" s="58"/>
    </row>
    <row r="128" spans="2:31" x14ac:dyDescent="0.3">
      <c r="B128" s="4" t="s">
        <v>280</v>
      </c>
      <c r="C128" s="4"/>
      <c r="D128" s="4"/>
      <c r="E128" s="87">
        <v>0</v>
      </c>
      <c r="F128" s="88">
        <v>0</v>
      </c>
      <c r="G128" s="87">
        <v>0</v>
      </c>
      <c r="H128" s="88">
        <v>0</v>
      </c>
      <c r="I128" s="87">
        <v>0</v>
      </c>
      <c r="J128" s="88">
        <v>0</v>
      </c>
      <c r="K128" s="87">
        <v>0</v>
      </c>
      <c r="L128" s="88">
        <v>0</v>
      </c>
      <c r="M128" s="87">
        <v>0</v>
      </c>
      <c r="N128" s="88">
        <v>0</v>
      </c>
      <c r="O128" s="87">
        <v>0</v>
      </c>
      <c r="P128" s="88">
        <v>0</v>
      </c>
      <c r="Q128" s="87">
        <v>0</v>
      </c>
      <c r="R128" s="88">
        <v>0</v>
      </c>
      <c r="S128" s="87">
        <v>0</v>
      </c>
      <c r="T128" s="88">
        <v>0</v>
      </c>
      <c r="U128" s="87">
        <v>0</v>
      </c>
      <c r="V128" s="88">
        <v>0</v>
      </c>
      <c r="W128" s="87">
        <v>0</v>
      </c>
      <c r="X128" s="88">
        <v>0</v>
      </c>
      <c r="Y128" s="87">
        <v>0</v>
      </c>
      <c r="Z128" s="88">
        <v>0</v>
      </c>
      <c r="AA128" s="87">
        <v>0</v>
      </c>
      <c r="AB128" s="88">
        <v>0</v>
      </c>
      <c r="AC128" s="58"/>
      <c r="AD128" s="59">
        <f t="shared" si="6"/>
        <v>0</v>
      </c>
      <c r="AE128" s="58"/>
    </row>
    <row r="129" spans="2:31" x14ac:dyDescent="0.3">
      <c r="B129" s="4" t="s">
        <v>267</v>
      </c>
      <c r="C129" s="4"/>
      <c r="D129" s="4"/>
      <c r="E129" s="87">
        <v>0</v>
      </c>
      <c r="F129" s="88">
        <v>0</v>
      </c>
      <c r="G129" s="87">
        <v>0</v>
      </c>
      <c r="H129" s="88">
        <v>0</v>
      </c>
      <c r="I129" s="87">
        <v>0</v>
      </c>
      <c r="J129" s="88">
        <v>0</v>
      </c>
      <c r="K129" s="87">
        <v>0</v>
      </c>
      <c r="L129" s="88">
        <v>0</v>
      </c>
      <c r="M129" s="87">
        <v>0</v>
      </c>
      <c r="N129" s="88">
        <v>0</v>
      </c>
      <c r="O129" s="87">
        <v>0</v>
      </c>
      <c r="P129" s="88">
        <v>0</v>
      </c>
      <c r="Q129" s="87">
        <v>0</v>
      </c>
      <c r="R129" s="88">
        <v>0</v>
      </c>
      <c r="S129" s="87">
        <v>0</v>
      </c>
      <c r="T129" s="88">
        <v>0</v>
      </c>
      <c r="U129" s="87">
        <v>0</v>
      </c>
      <c r="V129" s="88">
        <v>0</v>
      </c>
      <c r="W129" s="87">
        <v>0</v>
      </c>
      <c r="X129" s="88">
        <v>0</v>
      </c>
      <c r="Y129" s="87">
        <v>0</v>
      </c>
      <c r="Z129" s="88">
        <v>0</v>
      </c>
      <c r="AA129" s="87">
        <v>0</v>
      </c>
      <c r="AB129" s="88">
        <v>0</v>
      </c>
      <c r="AC129" s="58"/>
      <c r="AD129" s="59">
        <f t="shared" si="6"/>
        <v>0</v>
      </c>
      <c r="AE129" s="58"/>
    </row>
    <row r="130" spans="2:31" x14ac:dyDescent="0.3">
      <c r="B130" s="4" t="s">
        <v>268</v>
      </c>
      <c r="C130" s="4"/>
      <c r="D130" s="4"/>
      <c r="E130" s="87">
        <v>0</v>
      </c>
      <c r="F130" s="88">
        <v>0</v>
      </c>
      <c r="G130" s="87">
        <v>0</v>
      </c>
      <c r="H130" s="88">
        <v>0</v>
      </c>
      <c r="I130" s="87">
        <v>0</v>
      </c>
      <c r="J130" s="88">
        <v>0</v>
      </c>
      <c r="K130" s="87">
        <v>0</v>
      </c>
      <c r="L130" s="88">
        <v>0</v>
      </c>
      <c r="M130" s="87">
        <v>0</v>
      </c>
      <c r="N130" s="88">
        <v>0</v>
      </c>
      <c r="O130" s="87">
        <v>0</v>
      </c>
      <c r="P130" s="88">
        <v>0</v>
      </c>
      <c r="Q130" s="87">
        <v>0</v>
      </c>
      <c r="R130" s="88">
        <v>0</v>
      </c>
      <c r="S130" s="87">
        <v>0</v>
      </c>
      <c r="T130" s="88">
        <v>0</v>
      </c>
      <c r="U130" s="87">
        <v>0</v>
      </c>
      <c r="V130" s="88">
        <v>0</v>
      </c>
      <c r="W130" s="87">
        <v>0</v>
      </c>
      <c r="X130" s="88">
        <v>0</v>
      </c>
      <c r="Y130" s="87">
        <v>0</v>
      </c>
      <c r="Z130" s="88">
        <v>0</v>
      </c>
      <c r="AA130" s="87">
        <v>0</v>
      </c>
      <c r="AB130" s="88">
        <v>0</v>
      </c>
      <c r="AC130" s="58"/>
      <c r="AD130" s="59">
        <f t="shared" si="6"/>
        <v>0</v>
      </c>
      <c r="AE130" s="58"/>
    </row>
    <row r="131" spans="2:31" x14ac:dyDescent="0.3">
      <c r="B131" s="4" t="s">
        <v>299</v>
      </c>
      <c r="C131" s="4"/>
      <c r="D131" s="4"/>
      <c r="E131" s="87">
        <v>0</v>
      </c>
      <c r="F131" s="88">
        <v>0</v>
      </c>
      <c r="G131" s="87">
        <v>0</v>
      </c>
      <c r="H131" s="88">
        <v>0</v>
      </c>
      <c r="I131" s="87">
        <v>0</v>
      </c>
      <c r="J131" s="88">
        <v>0</v>
      </c>
      <c r="K131" s="87">
        <v>0</v>
      </c>
      <c r="L131" s="88">
        <v>0</v>
      </c>
      <c r="M131" s="87">
        <v>0</v>
      </c>
      <c r="N131" s="88">
        <v>0</v>
      </c>
      <c r="O131" s="87">
        <v>0</v>
      </c>
      <c r="P131" s="88">
        <v>0</v>
      </c>
      <c r="Q131" s="87">
        <v>0</v>
      </c>
      <c r="R131" s="88">
        <v>0</v>
      </c>
      <c r="S131" s="87">
        <v>0</v>
      </c>
      <c r="T131" s="88">
        <v>0</v>
      </c>
      <c r="U131" s="87">
        <v>0</v>
      </c>
      <c r="V131" s="88">
        <v>0</v>
      </c>
      <c r="W131" s="87">
        <v>0</v>
      </c>
      <c r="X131" s="88">
        <v>0</v>
      </c>
      <c r="Y131" s="87">
        <v>0</v>
      </c>
      <c r="Z131" s="88">
        <v>0</v>
      </c>
      <c r="AA131" s="87">
        <v>0</v>
      </c>
      <c r="AB131" s="88">
        <v>0</v>
      </c>
      <c r="AC131" s="58"/>
      <c r="AD131" s="59">
        <f t="shared" si="6"/>
        <v>0</v>
      </c>
      <c r="AE131" s="58"/>
    </row>
    <row r="132" spans="2:31" x14ac:dyDescent="0.3">
      <c r="B132" s="4" t="s">
        <v>300</v>
      </c>
      <c r="C132" s="4"/>
      <c r="D132" s="4"/>
      <c r="E132" s="87">
        <v>0</v>
      </c>
      <c r="F132" s="88">
        <v>0</v>
      </c>
      <c r="G132" s="87">
        <v>0</v>
      </c>
      <c r="H132" s="88">
        <v>0</v>
      </c>
      <c r="I132" s="87">
        <v>0</v>
      </c>
      <c r="J132" s="88">
        <v>0</v>
      </c>
      <c r="K132" s="87">
        <v>0</v>
      </c>
      <c r="L132" s="88">
        <v>0</v>
      </c>
      <c r="M132" s="87">
        <v>0</v>
      </c>
      <c r="N132" s="88">
        <v>0</v>
      </c>
      <c r="O132" s="87">
        <v>0</v>
      </c>
      <c r="P132" s="88">
        <v>0</v>
      </c>
      <c r="Q132" s="87">
        <v>0</v>
      </c>
      <c r="R132" s="88">
        <v>0</v>
      </c>
      <c r="S132" s="87">
        <v>0</v>
      </c>
      <c r="T132" s="88">
        <v>0</v>
      </c>
      <c r="U132" s="87">
        <v>0</v>
      </c>
      <c r="V132" s="88">
        <v>0</v>
      </c>
      <c r="W132" s="87">
        <v>0</v>
      </c>
      <c r="X132" s="88">
        <v>0</v>
      </c>
      <c r="Y132" s="87">
        <v>0</v>
      </c>
      <c r="Z132" s="88">
        <v>0</v>
      </c>
      <c r="AA132" s="87">
        <v>0</v>
      </c>
      <c r="AB132" s="88">
        <v>0</v>
      </c>
      <c r="AC132" s="58"/>
      <c r="AD132" s="59">
        <f t="shared" si="6"/>
        <v>0</v>
      </c>
      <c r="AE132" s="58"/>
    </row>
    <row r="133" spans="2:31" x14ac:dyDescent="0.3">
      <c r="B133" s="4" t="s">
        <v>281</v>
      </c>
      <c r="C133" s="4"/>
      <c r="D133" s="4"/>
      <c r="E133" s="87">
        <v>0</v>
      </c>
      <c r="F133" s="88">
        <v>0</v>
      </c>
      <c r="G133" s="87">
        <v>0</v>
      </c>
      <c r="H133" s="88">
        <v>0</v>
      </c>
      <c r="I133" s="87">
        <v>0</v>
      </c>
      <c r="J133" s="88">
        <v>0</v>
      </c>
      <c r="K133" s="87">
        <v>0</v>
      </c>
      <c r="L133" s="88">
        <v>0</v>
      </c>
      <c r="M133" s="87">
        <v>0</v>
      </c>
      <c r="N133" s="88">
        <v>0</v>
      </c>
      <c r="O133" s="87">
        <v>0</v>
      </c>
      <c r="P133" s="88">
        <v>0</v>
      </c>
      <c r="Q133" s="87">
        <v>0</v>
      </c>
      <c r="R133" s="88">
        <v>0</v>
      </c>
      <c r="S133" s="87">
        <v>0</v>
      </c>
      <c r="T133" s="88">
        <v>0</v>
      </c>
      <c r="U133" s="87">
        <v>0</v>
      </c>
      <c r="V133" s="88">
        <v>0</v>
      </c>
      <c r="W133" s="87">
        <v>0</v>
      </c>
      <c r="X133" s="88">
        <v>0</v>
      </c>
      <c r="Y133" s="87">
        <v>0</v>
      </c>
      <c r="Z133" s="88">
        <v>0</v>
      </c>
      <c r="AA133" s="87">
        <v>0</v>
      </c>
      <c r="AB133" s="88">
        <v>0</v>
      </c>
      <c r="AC133" s="58"/>
      <c r="AD133" s="59">
        <f t="shared" si="6"/>
        <v>0</v>
      </c>
      <c r="AE133" s="58"/>
    </row>
    <row r="134" spans="2:31" x14ac:dyDescent="0.3">
      <c r="B134" s="4" t="s">
        <v>282</v>
      </c>
      <c r="C134" s="4"/>
      <c r="D134" s="4"/>
      <c r="E134" s="87">
        <v>0</v>
      </c>
      <c r="F134" s="88">
        <v>0</v>
      </c>
      <c r="G134" s="87">
        <v>0</v>
      </c>
      <c r="H134" s="88">
        <v>0</v>
      </c>
      <c r="I134" s="87">
        <v>0</v>
      </c>
      <c r="J134" s="88">
        <v>0</v>
      </c>
      <c r="K134" s="87">
        <v>0</v>
      </c>
      <c r="L134" s="88">
        <v>0</v>
      </c>
      <c r="M134" s="87">
        <v>0</v>
      </c>
      <c r="N134" s="88">
        <v>0</v>
      </c>
      <c r="O134" s="87">
        <v>0</v>
      </c>
      <c r="P134" s="88">
        <v>0</v>
      </c>
      <c r="Q134" s="87">
        <v>0</v>
      </c>
      <c r="R134" s="88">
        <v>0</v>
      </c>
      <c r="S134" s="87">
        <v>0</v>
      </c>
      <c r="T134" s="88">
        <v>0</v>
      </c>
      <c r="U134" s="87">
        <v>0</v>
      </c>
      <c r="V134" s="88">
        <v>0</v>
      </c>
      <c r="W134" s="87">
        <v>0</v>
      </c>
      <c r="X134" s="88">
        <v>0</v>
      </c>
      <c r="Y134" s="87">
        <v>0</v>
      </c>
      <c r="Z134" s="88">
        <v>0</v>
      </c>
      <c r="AA134" s="87">
        <v>0</v>
      </c>
      <c r="AB134" s="88">
        <v>0</v>
      </c>
      <c r="AC134" s="58"/>
      <c r="AD134" s="59">
        <f t="shared" si="6"/>
        <v>0</v>
      </c>
      <c r="AE134" s="58"/>
    </row>
    <row r="135" spans="2:31" x14ac:dyDescent="0.3">
      <c r="B135" s="4" t="s">
        <v>283</v>
      </c>
      <c r="C135" s="4"/>
      <c r="D135" s="4"/>
      <c r="E135" s="87">
        <v>0</v>
      </c>
      <c r="F135" s="88">
        <v>0</v>
      </c>
      <c r="G135" s="87">
        <v>0</v>
      </c>
      <c r="H135" s="88">
        <v>0</v>
      </c>
      <c r="I135" s="87">
        <v>0</v>
      </c>
      <c r="J135" s="88">
        <v>0</v>
      </c>
      <c r="K135" s="87">
        <v>0</v>
      </c>
      <c r="L135" s="88">
        <v>0</v>
      </c>
      <c r="M135" s="87">
        <v>0</v>
      </c>
      <c r="N135" s="88">
        <v>0</v>
      </c>
      <c r="O135" s="87">
        <v>0</v>
      </c>
      <c r="P135" s="88">
        <v>0</v>
      </c>
      <c r="Q135" s="87">
        <v>0</v>
      </c>
      <c r="R135" s="88">
        <v>0</v>
      </c>
      <c r="S135" s="87">
        <v>0</v>
      </c>
      <c r="T135" s="88">
        <v>0</v>
      </c>
      <c r="U135" s="87">
        <v>0</v>
      </c>
      <c r="V135" s="88">
        <v>0</v>
      </c>
      <c r="W135" s="87">
        <v>0</v>
      </c>
      <c r="X135" s="88">
        <v>0</v>
      </c>
      <c r="Y135" s="87">
        <v>0</v>
      </c>
      <c r="Z135" s="88">
        <v>0</v>
      </c>
      <c r="AA135" s="87">
        <v>0</v>
      </c>
      <c r="AB135" s="88">
        <v>0</v>
      </c>
      <c r="AC135" s="58"/>
      <c r="AD135" s="59">
        <f t="shared" si="6"/>
        <v>0</v>
      </c>
      <c r="AE135" s="58"/>
    </row>
    <row r="136" spans="2:31" x14ac:dyDescent="0.3">
      <c r="B136" s="4" t="s">
        <v>284</v>
      </c>
      <c r="C136" s="4"/>
      <c r="D136" s="4"/>
      <c r="E136" s="87">
        <v>0</v>
      </c>
      <c r="F136" s="88">
        <v>0</v>
      </c>
      <c r="G136" s="87">
        <v>0</v>
      </c>
      <c r="H136" s="88">
        <v>0</v>
      </c>
      <c r="I136" s="87">
        <v>0</v>
      </c>
      <c r="J136" s="88">
        <v>0</v>
      </c>
      <c r="K136" s="87">
        <v>0</v>
      </c>
      <c r="L136" s="88">
        <v>0</v>
      </c>
      <c r="M136" s="87">
        <v>0</v>
      </c>
      <c r="N136" s="88">
        <v>0</v>
      </c>
      <c r="O136" s="87">
        <v>0</v>
      </c>
      <c r="P136" s="88">
        <v>0</v>
      </c>
      <c r="Q136" s="87">
        <v>0</v>
      </c>
      <c r="R136" s="88">
        <v>0</v>
      </c>
      <c r="S136" s="87">
        <v>0</v>
      </c>
      <c r="T136" s="88">
        <v>0</v>
      </c>
      <c r="U136" s="87">
        <v>0</v>
      </c>
      <c r="V136" s="88">
        <v>0</v>
      </c>
      <c r="W136" s="87">
        <v>0</v>
      </c>
      <c r="X136" s="88">
        <v>0</v>
      </c>
      <c r="Y136" s="87">
        <v>0</v>
      </c>
      <c r="Z136" s="88">
        <v>0</v>
      </c>
      <c r="AA136" s="87">
        <v>0</v>
      </c>
      <c r="AB136" s="88">
        <v>0</v>
      </c>
      <c r="AC136" s="58"/>
      <c r="AD136" s="59">
        <f t="shared" si="6"/>
        <v>0</v>
      </c>
      <c r="AE136" s="58"/>
    </row>
    <row r="137" spans="2:31" x14ac:dyDescent="0.3">
      <c r="B137" s="4" t="s">
        <v>285</v>
      </c>
      <c r="C137" s="4"/>
      <c r="D137" s="4"/>
      <c r="E137" s="87">
        <v>0</v>
      </c>
      <c r="F137" s="88">
        <v>0</v>
      </c>
      <c r="G137" s="87">
        <v>0</v>
      </c>
      <c r="H137" s="88">
        <v>0</v>
      </c>
      <c r="I137" s="87">
        <v>0</v>
      </c>
      <c r="J137" s="88">
        <v>0</v>
      </c>
      <c r="K137" s="87">
        <v>0</v>
      </c>
      <c r="L137" s="88">
        <v>0</v>
      </c>
      <c r="M137" s="87">
        <v>0</v>
      </c>
      <c r="N137" s="88">
        <v>0</v>
      </c>
      <c r="O137" s="87">
        <v>0</v>
      </c>
      <c r="P137" s="88">
        <v>0</v>
      </c>
      <c r="Q137" s="87">
        <v>0</v>
      </c>
      <c r="R137" s="88">
        <v>0</v>
      </c>
      <c r="S137" s="87">
        <v>0</v>
      </c>
      <c r="T137" s="88">
        <v>0</v>
      </c>
      <c r="U137" s="87">
        <v>0</v>
      </c>
      <c r="V137" s="88">
        <v>0</v>
      </c>
      <c r="W137" s="87">
        <v>0</v>
      </c>
      <c r="X137" s="88">
        <v>0</v>
      </c>
      <c r="Y137" s="87">
        <v>0</v>
      </c>
      <c r="Z137" s="88">
        <v>0</v>
      </c>
      <c r="AA137" s="87">
        <v>0</v>
      </c>
      <c r="AB137" s="88">
        <v>0</v>
      </c>
      <c r="AC137" s="58"/>
      <c r="AD137" s="59">
        <f t="shared" si="6"/>
        <v>0</v>
      </c>
      <c r="AE137" s="58"/>
    </row>
    <row r="138" spans="2:31" x14ac:dyDescent="0.3">
      <c r="B138" s="4" t="s">
        <v>286</v>
      </c>
      <c r="C138" s="4"/>
      <c r="D138" s="4"/>
      <c r="E138" s="87">
        <v>0</v>
      </c>
      <c r="F138" s="88">
        <v>0</v>
      </c>
      <c r="G138" s="87">
        <v>0</v>
      </c>
      <c r="H138" s="88">
        <v>0</v>
      </c>
      <c r="I138" s="87">
        <v>0</v>
      </c>
      <c r="J138" s="88">
        <v>0</v>
      </c>
      <c r="K138" s="87">
        <v>0</v>
      </c>
      <c r="L138" s="88">
        <v>0</v>
      </c>
      <c r="M138" s="87">
        <v>0</v>
      </c>
      <c r="N138" s="88">
        <v>0</v>
      </c>
      <c r="O138" s="87">
        <v>0</v>
      </c>
      <c r="P138" s="88">
        <v>0</v>
      </c>
      <c r="Q138" s="87">
        <v>0</v>
      </c>
      <c r="R138" s="88">
        <v>0</v>
      </c>
      <c r="S138" s="87">
        <v>0</v>
      </c>
      <c r="T138" s="88">
        <v>0</v>
      </c>
      <c r="U138" s="87">
        <v>0</v>
      </c>
      <c r="V138" s="88">
        <v>0</v>
      </c>
      <c r="W138" s="87">
        <v>0</v>
      </c>
      <c r="X138" s="88">
        <v>0</v>
      </c>
      <c r="Y138" s="87">
        <v>0</v>
      </c>
      <c r="Z138" s="88">
        <v>0</v>
      </c>
      <c r="AA138" s="87">
        <v>0</v>
      </c>
      <c r="AB138" s="88">
        <v>0</v>
      </c>
      <c r="AC138" s="58"/>
      <c r="AD138" s="59">
        <f t="shared" si="6"/>
        <v>0</v>
      </c>
      <c r="AE138" s="58"/>
    </row>
    <row r="139" spans="2:31" x14ac:dyDescent="0.3">
      <c r="B139" s="4" t="s">
        <v>287</v>
      </c>
      <c r="C139" s="4"/>
      <c r="D139" s="4"/>
      <c r="E139" s="87">
        <v>0</v>
      </c>
      <c r="F139" s="88">
        <v>0</v>
      </c>
      <c r="G139" s="87">
        <v>0</v>
      </c>
      <c r="H139" s="88">
        <v>0</v>
      </c>
      <c r="I139" s="87">
        <v>0</v>
      </c>
      <c r="J139" s="88">
        <v>0</v>
      </c>
      <c r="K139" s="87">
        <v>0</v>
      </c>
      <c r="L139" s="88">
        <v>0</v>
      </c>
      <c r="M139" s="87">
        <v>0</v>
      </c>
      <c r="N139" s="88">
        <v>0</v>
      </c>
      <c r="O139" s="87">
        <v>0</v>
      </c>
      <c r="P139" s="88">
        <v>0</v>
      </c>
      <c r="Q139" s="87">
        <v>0</v>
      </c>
      <c r="R139" s="88">
        <v>0</v>
      </c>
      <c r="S139" s="87">
        <v>0</v>
      </c>
      <c r="T139" s="88">
        <v>0</v>
      </c>
      <c r="U139" s="87">
        <v>0</v>
      </c>
      <c r="V139" s="88">
        <v>0</v>
      </c>
      <c r="W139" s="87">
        <v>0</v>
      </c>
      <c r="X139" s="88">
        <v>0</v>
      </c>
      <c r="Y139" s="87">
        <v>0</v>
      </c>
      <c r="Z139" s="88">
        <v>0</v>
      </c>
      <c r="AA139" s="87">
        <v>0</v>
      </c>
      <c r="AB139" s="88">
        <v>0</v>
      </c>
      <c r="AC139" s="58"/>
      <c r="AD139" s="59">
        <f t="shared" si="6"/>
        <v>0</v>
      </c>
      <c r="AE139" s="58"/>
    </row>
    <row r="140" spans="2:31" x14ac:dyDescent="0.3">
      <c r="B140" s="4" t="s">
        <v>288</v>
      </c>
      <c r="C140" s="4"/>
      <c r="D140" s="4"/>
      <c r="E140" s="87">
        <v>0</v>
      </c>
      <c r="F140" s="88">
        <v>0</v>
      </c>
      <c r="G140" s="87">
        <v>0</v>
      </c>
      <c r="H140" s="88">
        <v>0</v>
      </c>
      <c r="I140" s="87">
        <v>0</v>
      </c>
      <c r="J140" s="88">
        <v>0</v>
      </c>
      <c r="K140" s="87">
        <v>0</v>
      </c>
      <c r="L140" s="88">
        <v>0</v>
      </c>
      <c r="M140" s="87">
        <v>0</v>
      </c>
      <c r="N140" s="88">
        <v>0</v>
      </c>
      <c r="O140" s="87">
        <v>0</v>
      </c>
      <c r="P140" s="88">
        <v>0</v>
      </c>
      <c r="Q140" s="87">
        <v>0</v>
      </c>
      <c r="R140" s="88">
        <v>0</v>
      </c>
      <c r="S140" s="87">
        <v>0</v>
      </c>
      <c r="T140" s="88">
        <v>0</v>
      </c>
      <c r="U140" s="87">
        <v>0</v>
      </c>
      <c r="V140" s="88">
        <v>0</v>
      </c>
      <c r="W140" s="87">
        <v>0</v>
      </c>
      <c r="X140" s="88">
        <v>0</v>
      </c>
      <c r="Y140" s="87">
        <v>0</v>
      </c>
      <c r="Z140" s="88">
        <v>0</v>
      </c>
      <c r="AA140" s="87">
        <v>0</v>
      </c>
      <c r="AB140" s="88">
        <v>0</v>
      </c>
      <c r="AC140" s="58"/>
      <c r="AD140" s="59">
        <f t="shared" si="6"/>
        <v>0</v>
      </c>
      <c r="AE140" s="58"/>
    </row>
    <row r="141" spans="2:31" x14ac:dyDescent="0.3">
      <c r="B141" s="4" t="s">
        <v>289</v>
      </c>
      <c r="C141" s="4"/>
      <c r="D141" s="4"/>
      <c r="E141" s="87">
        <v>0</v>
      </c>
      <c r="F141" s="88">
        <v>0</v>
      </c>
      <c r="G141" s="87">
        <v>0</v>
      </c>
      <c r="H141" s="88">
        <v>0</v>
      </c>
      <c r="I141" s="87">
        <v>0</v>
      </c>
      <c r="J141" s="88">
        <v>0</v>
      </c>
      <c r="K141" s="87">
        <v>0</v>
      </c>
      <c r="L141" s="88">
        <v>0</v>
      </c>
      <c r="M141" s="87">
        <v>0</v>
      </c>
      <c r="N141" s="88">
        <v>0</v>
      </c>
      <c r="O141" s="87">
        <v>0</v>
      </c>
      <c r="P141" s="88">
        <v>0</v>
      </c>
      <c r="Q141" s="87">
        <v>0</v>
      </c>
      <c r="R141" s="88">
        <v>0</v>
      </c>
      <c r="S141" s="87">
        <v>0</v>
      </c>
      <c r="T141" s="88">
        <v>0</v>
      </c>
      <c r="U141" s="87">
        <v>0</v>
      </c>
      <c r="V141" s="88">
        <v>0</v>
      </c>
      <c r="W141" s="87">
        <v>0</v>
      </c>
      <c r="X141" s="88">
        <v>0</v>
      </c>
      <c r="Y141" s="87">
        <v>0</v>
      </c>
      <c r="Z141" s="88">
        <v>0</v>
      </c>
      <c r="AA141" s="87">
        <v>0</v>
      </c>
      <c r="AB141" s="88">
        <v>0</v>
      </c>
      <c r="AC141" s="58"/>
      <c r="AD141" s="59">
        <f t="shared" si="6"/>
        <v>0</v>
      </c>
      <c r="AE141" s="58"/>
    </row>
    <row r="142" spans="2:31" x14ac:dyDescent="0.3">
      <c r="B142" s="12" t="s">
        <v>2</v>
      </c>
      <c r="C142" s="12"/>
      <c r="D142" s="12"/>
      <c r="E142" s="13">
        <f t="shared" ref="E142:AB142" si="7">SUM(E113:E141)</f>
        <v>0</v>
      </c>
      <c r="F142" s="13">
        <f t="shared" si="7"/>
        <v>0</v>
      </c>
      <c r="G142" s="13">
        <f t="shared" si="7"/>
        <v>0</v>
      </c>
      <c r="H142" s="13">
        <f t="shared" si="7"/>
        <v>0</v>
      </c>
      <c r="I142" s="13">
        <f t="shared" si="7"/>
        <v>0</v>
      </c>
      <c r="J142" s="13">
        <f t="shared" si="7"/>
        <v>0</v>
      </c>
      <c r="K142" s="13">
        <f t="shared" si="7"/>
        <v>0</v>
      </c>
      <c r="L142" s="13">
        <f t="shared" si="7"/>
        <v>0</v>
      </c>
      <c r="M142" s="13">
        <f t="shared" si="7"/>
        <v>0</v>
      </c>
      <c r="N142" s="13">
        <f t="shared" si="7"/>
        <v>0</v>
      </c>
      <c r="O142" s="13">
        <f t="shared" si="7"/>
        <v>0</v>
      </c>
      <c r="P142" s="13">
        <f t="shared" si="7"/>
        <v>0</v>
      </c>
      <c r="Q142" s="13">
        <f t="shared" si="7"/>
        <v>0</v>
      </c>
      <c r="R142" s="13">
        <f t="shared" si="7"/>
        <v>0</v>
      </c>
      <c r="S142" s="13">
        <f t="shared" si="7"/>
        <v>0</v>
      </c>
      <c r="T142" s="13">
        <f t="shared" si="7"/>
        <v>0</v>
      </c>
      <c r="U142" s="13">
        <f t="shared" si="7"/>
        <v>0</v>
      </c>
      <c r="V142" s="13">
        <f t="shared" si="7"/>
        <v>0</v>
      </c>
      <c r="W142" s="13">
        <f t="shared" si="7"/>
        <v>0</v>
      </c>
      <c r="X142" s="13">
        <f t="shared" si="7"/>
        <v>0</v>
      </c>
      <c r="Y142" s="13">
        <f t="shared" si="7"/>
        <v>0</v>
      </c>
      <c r="Z142" s="13">
        <f t="shared" si="7"/>
        <v>0</v>
      </c>
      <c r="AA142" s="13">
        <f t="shared" si="7"/>
        <v>0</v>
      </c>
      <c r="AB142" s="13">
        <f t="shared" si="7"/>
        <v>0</v>
      </c>
      <c r="AC142" s="60"/>
      <c r="AD142" s="82">
        <f>SUM(AC113:AE141)</f>
        <v>0</v>
      </c>
      <c r="AE142" s="60"/>
    </row>
    <row r="143" spans="2:31" x14ac:dyDescent="0.3">
      <c r="B143" s="14"/>
      <c r="C143" s="15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2:31" x14ac:dyDescent="0.3">
      <c r="B144" s="14"/>
      <c r="C144" s="15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2:31" x14ac:dyDescent="0.3">
      <c r="B145" s="8">
        <f>+B110+1</f>
        <v>45570</v>
      </c>
    </row>
    <row r="146" spans="2:31" x14ac:dyDescent="0.3">
      <c r="B146" s="8"/>
    </row>
    <row r="147" spans="2:31" x14ac:dyDescent="0.3">
      <c r="B147" s="9" t="s">
        <v>81</v>
      </c>
      <c r="C147" s="10"/>
      <c r="D147" s="10"/>
      <c r="E147" s="11">
        <v>1</v>
      </c>
      <c r="F147" s="11">
        <v>2</v>
      </c>
      <c r="G147" s="11">
        <v>3</v>
      </c>
      <c r="H147" s="11">
        <v>4</v>
      </c>
      <c r="I147" s="11">
        <v>5</v>
      </c>
      <c r="J147" s="11">
        <v>6</v>
      </c>
      <c r="K147" s="11">
        <v>7</v>
      </c>
      <c r="L147" s="11">
        <v>8</v>
      </c>
      <c r="M147" s="11">
        <v>9</v>
      </c>
      <c r="N147" s="11">
        <v>10</v>
      </c>
      <c r="O147" s="11">
        <v>11</v>
      </c>
      <c r="P147" s="11">
        <v>12</v>
      </c>
      <c r="Q147" s="11">
        <v>13</v>
      </c>
      <c r="R147" s="11">
        <v>14</v>
      </c>
      <c r="S147" s="11">
        <v>15</v>
      </c>
      <c r="T147" s="11">
        <v>16</v>
      </c>
      <c r="U147" s="11">
        <v>17</v>
      </c>
      <c r="V147" s="11">
        <v>18</v>
      </c>
      <c r="W147" s="11">
        <v>19</v>
      </c>
      <c r="X147" s="11">
        <v>20</v>
      </c>
      <c r="Y147" s="11">
        <v>21</v>
      </c>
      <c r="Z147" s="11">
        <v>22</v>
      </c>
      <c r="AA147" s="11">
        <v>23</v>
      </c>
      <c r="AB147" s="11">
        <v>24</v>
      </c>
      <c r="AC147" s="94" t="s">
        <v>2</v>
      </c>
      <c r="AD147" s="94"/>
      <c r="AE147" s="94"/>
    </row>
    <row r="148" spans="2:31" x14ac:dyDescent="0.3">
      <c r="B148" s="4" t="s">
        <v>260</v>
      </c>
      <c r="C148" s="4"/>
      <c r="D148" s="4"/>
      <c r="E148" s="85">
        <v>0</v>
      </c>
      <c r="F148" s="86">
        <v>0</v>
      </c>
      <c r="G148" s="85">
        <v>0</v>
      </c>
      <c r="H148" s="86">
        <v>0</v>
      </c>
      <c r="I148" s="85">
        <v>0</v>
      </c>
      <c r="J148" s="86">
        <v>0</v>
      </c>
      <c r="K148" s="85">
        <v>0</v>
      </c>
      <c r="L148" s="86">
        <v>0</v>
      </c>
      <c r="M148" s="85">
        <v>0</v>
      </c>
      <c r="N148" s="86">
        <v>0</v>
      </c>
      <c r="O148" s="85">
        <v>0</v>
      </c>
      <c r="P148" s="86">
        <v>0</v>
      </c>
      <c r="Q148" s="85">
        <v>0</v>
      </c>
      <c r="R148" s="86">
        <v>0</v>
      </c>
      <c r="S148" s="85">
        <v>0</v>
      </c>
      <c r="T148" s="86">
        <v>0</v>
      </c>
      <c r="U148" s="85">
        <v>0</v>
      </c>
      <c r="V148" s="86">
        <v>0</v>
      </c>
      <c r="W148" s="85">
        <v>0</v>
      </c>
      <c r="X148" s="86">
        <v>0</v>
      </c>
      <c r="Y148" s="85">
        <v>0</v>
      </c>
      <c r="Z148" s="86">
        <v>0</v>
      </c>
      <c r="AA148" s="85">
        <v>0</v>
      </c>
      <c r="AB148" s="86">
        <v>0</v>
      </c>
      <c r="AC148" s="60"/>
      <c r="AD148" s="61">
        <f>SUM(E148:AB148)</f>
        <v>0</v>
      </c>
      <c r="AE148" s="60"/>
    </row>
    <row r="149" spans="2:31" x14ac:dyDescent="0.3">
      <c r="B149" s="4" t="s">
        <v>261</v>
      </c>
      <c r="C149" s="4"/>
      <c r="D149" s="4"/>
      <c r="E149" s="87">
        <v>0</v>
      </c>
      <c r="F149" s="88">
        <v>0</v>
      </c>
      <c r="G149" s="87">
        <v>0</v>
      </c>
      <c r="H149" s="88">
        <v>0</v>
      </c>
      <c r="I149" s="87">
        <v>0</v>
      </c>
      <c r="J149" s="88">
        <v>0</v>
      </c>
      <c r="K149" s="87">
        <v>0</v>
      </c>
      <c r="L149" s="88">
        <v>0</v>
      </c>
      <c r="M149" s="87">
        <v>0</v>
      </c>
      <c r="N149" s="88">
        <v>0</v>
      </c>
      <c r="O149" s="87">
        <v>0</v>
      </c>
      <c r="P149" s="88">
        <v>0</v>
      </c>
      <c r="Q149" s="87">
        <v>0</v>
      </c>
      <c r="R149" s="88">
        <v>0</v>
      </c>
      <c r="S149" s="87">
        <v>0</v>
      </c>
      <c r="T149" s="88">
        <v>0</v>
      </c>
      <c r="U149" s="87">
        <v>0</v>
      </c>
      <c r="V149" s="88">
        <v>0</v>
      </c>
      <c r="W149" s="87">
        <v>0</v>
      </c>
      <c r="X149" s="88">
        <v>0</v>
      </c>
      <c r="Y149" s="87">
        <v>0</v>
      </c>
      <c r="Z149" s="88">
        <v>0</v>
      </c>
      <c r="AA149" s="87">
        <v>0</v>
      </c>
      <c r="AB149" s="88">
        <v>0</v>
      </c>
      <c r="AC149" s="58"/>
      <c r="AD149" s="59">
        <f>SUM(E149:AB149)</f>
        <v>0</v>
      </c>
      <c r="AE149" s="58"/>
    </row>
    <row r="150" spans="2:31" x14ac:dyDescent="0.3">
      <c r="B150" s="4" t="s">
        <v>262</v>
      </c>
      <c r="C150" s="4"/>
      <c r="D150" s="4"/>
      <c r="E150" s="87">
        <v>0</v>
      </c>
      <c r="F150" s="88">
        <v>0</v>
      </c>
      <c r="G150" s="87">
        <v>0</v>
      </c>
      <c r="H150" s="88">
        <v>0</v>
      </c>
      <c r="I150" s="87">
        <v>0</v>
      </c>
      <c r="J150" s="88">
        <v>0</v>
      </c>
      <c r="K150" s="87">
        <v>0</v>
      </c>
      <c r="L150" s="88">
        <v>0</v>
      </c>
      <c r="M150" s="87">
        <v>0</v>
      </c>
      <c r="N150" s="88">
        <v>0</v>
      </c>
      <c r="O150" s="87">
        <v>0</v>
      </c>
      <c r="P150" s="88">
        <v>0</v>
      </c>
      <c r="Q150" s="87">
        <v>0</v>
      </c>
      <c r="R150" s="88">
        <v>0</v>
      </c>
      <c r="S150" s="87">
        <v>0</v>
      </c>
      <c r="T150" s="88">
        <v>0</v>
      </c>
      <c r="U150" s="87">
        <v>0</v>
      </c>
      <c r="V150" s="88">
        <v>0</v>
      </c>
      <c r="W150" s="87">
        <v>0</v>
      </c>
      <c r="X150" s="88">
        <v>0</v>
      </c>
      <c r="Y150" s="87">
        <v>0</v>
      </c>
      <c r="Z150" s="88">
        <v>0</v>
      </c>
      <c r="AA150" s="87">
        <v>0</v>
      </c>
      <c r="AB150" s="88">
        <v>0</v>
      </c>
      <c r="AC150" s="58"/>
      <c r="AD150" s="59">
        <f t="shared" ref="AD150:AD176" si="8">SUM(E150:AB150)</f>
        <v>0</v>
      </c>
      <c r="AE150" s="58"/>
    </row>
    <row r="151" spans="2:31" x14ac:dyDescent="0.3">
      <c r="B151" s="4" t="s">
        <v>290</v>
      </c>
      <c r="C151" s="4"/>
      <c r="D151" s="4"/>
      <c r="E151" s="87">
        <v>0</v>
      </c>
      <c r="F151" s="88">
        <v>0</v>
      </c>
      <c r="G151" s="87">
        <v>0</v>
      </c>
      <c r="H151" s="88">
        <v>0</v>
      </c>
      <c r="I151" s="87">
        <v>0</v>
      </c>
      <c r="J151" s="88">
        <v>0</v>
      </c>
      <c r="K151" s="87">
        <v>0</v>
      </c>
      <c r="L151" s="88">
        <v>0</v>
      </c>
      <c r="M151" s="87">
        <v>0</v>
      </c>
      <c r="N151" s="88">
        <v>0</v>
      </c>
      <c r="O151" s="87">
        <v>0</v>
      </c>
      <c r="P151" s="88">
        <v>0</v>
      </c>
      <c r="Q151" s="87">
        <v>0</v>
      </c>
      <c r="R151" s="88">
        <v>0</v>
      </c>
      <c r="S151" s="87">
        <v>0</v>
      </c>
      <c r="T151" s="88">
        <v>0</v>
      </c>
      <c r="U151" s="87">
        <v>0</v>
      </c>
      <c r="V151" s="88">
        <v>0</v>
      </c>
      <c r="W151" s="87">
        <v>0</v>
      </c>
      <c r="X151" s="88">
        <v>0</v>
      </c>
      <c r="Y151" s="87">
        <v>0</v>
      </c>
      <c r="Z151" s="88">
        <v>0</v>
      </c>
      <c r="AA151" s="87">
        <v>0</v>
      </c>
      <c r="AB151" s="88">
        <v>0</v>
      </c>
      <c r="AC151" s="58"/>
      <c r="AD151" s="59">
        <f t="shared" si="8"/>
        <v>0</v>
      </c>
      <c r="AE151" s="58"/>
    </row>
    <row r="152" spans="2:31" x14ac:dyDescent="0.3">
      <c r="B152" s="4" t="s">
        <v>291</v>
      </c>
      <c r="C152" s="4"/>
      <c r="D152" s="4"/>
      <c r="E152" s="87">
        <v>0</v>
      </c>
      <c r="F152" s="88">
        <v>0</v>
      </c>
      <c r="G152" s="87">
        <v>0</v>
      </c>
      <c r="H152" s="88">
        <v>0</v>
      </c>
      <c r="I152" s="87">
        <v>0</v>
      </c>
      <c r="J152" s="88">
        <v>0</v>
      </c>
      <c r="K152" s="87">
        <v>0</v>
      </c>
      <c r="L152" s="88">
        <v>0</v>
      </c>
      <c r="M152" s="87">
        <v>0</v>
      </c>
      <c r="N152" s="88">
        <v>0</v>
      </c>
      <c r="O152" s="87">
        <v>0</v>
      </c>
      <c r="P152" s="88">
        <v>0</v>
      </c>
      <c r="Q152" s="87">
        <v>0</v>
      </c>
      <c r="R152" s="88">
        <v>0</v>
      </c>
      <c r="S152" s="87">
        <v>0</v>
      </c>
      <c r="T152" s="88">
        <v>0</v>
      </c>
      <c r="U152" s="87">
        <v>0</v>
      </c>
      <c r="V152" s="88">
        <v>0</v>
      </c>
      <c r="W152" s="87">
        <v>0</v>
      </c>
      <c r="X152" s="88">
        <v>0</v>
      </c>
      <c r="Y152" s="87">
        <v>0</v>
      </c>
      <c r="Z152" s="88">
        <v>0</v>
      </c>
      <c r="AA152" s="87">
        <v>0</v>
      </c>
      <c r="AB152" s="88">
        <v>0</v>
      </c>
      <c r="AC152" s="58"/>
      <c r="AD152" s="59">
        <f t="shared" si="8"/>
        <v>0</v>
      </c>
      <c r="AE152" s="58"/>
    </row>
    <row r="153" spans="2:31" x14ac:dyDescent="0.3">
      <c r="B153" s="4" t="s">
        <v>263</v>
      </c>
      <c r="C153" s="4"/>
      <c r="D153" s="4"/>
      <c r="E153" s="87">
        <v>0</v>
      </c>
      <c r="F153" s="88">
        <v>0</v>
      </c>
      <c r="G153" s="87">
        <v>0</v>
      </c>
      <c r="H153" s="88">
        <v>0</v>
      </c>
      <c r="I153" s="87">
        <v>0</v>
      </c>
      <c r="J153" s="88">
        <v>0</v>
      </c>
      <c r="K153" s="87">
        <v>0</v>
      </c>
      <c r="L153" s="88">
        <v>0</v>
      </c>
      <c r="M153" s="87">
        <v>0</v>
      </c>
      <c r="N153" s="88">
        <v>0</v>
      </c>
      <c r="O153" s="87">
        <v>0</v>
      </c>
      <c r="P153" s="88">
        <v>0</v>
      </c>
      <c r="Q153" s="87">
        <v>0</v>
      </c>
      <c r="R153" s="88">
        <v>0</v>
      </c>
      <c r="S153" s="87">
        <v>0</v>
      </c>
      <c r="T153" s="88">
        <v>0</v>
      </c>
      <c r="U153" s="87">
        <v>0</v>
      </c>
      <c r="V153" s="88">
        <v>0</v>
      </c>
      <c r="W153" s="87">
        <v>0</v>
      </c>
      <c r="X153" s="88">
        <v>0</v>
      </c>
      <c r="Y153" s="87">
        <v>0</v>
      </c>
      <c r="Z153" s="88">
        <v>0</v>
      </c>
      <c r="AA153" s="87">
        <v>0</v>
      </c>
      <c r="AB153" s="88">
        <v>0</v>
      </c>
      <c r="AC153" s="58"/>
      <c r="AD153" s="59">
        <f t="shared" si="8"/>
        <v>0</v>
      </c>
      <c r="AE153" s="58"/>
    </row>
    <row r="154" spans="2:31" x14ac:dyDescent="0.3">
      <c r="B154" s="4" t="s">
        <v>264</v>
      </c>
      <c r="C154" s="4"/>
      <c r="D154" s="4"/>
      <c r="E154" s="87">
        <v>0</v>
      </c>
      <c r="F154" s="88">
        <v>0</v>
      </c>
      <c r="G154" s="87">
        <v>0</v>
      </c>
      <c r="H154" s="88">
        <v>0</v>
      </c>
      <c r="I154" s="87">
        <v>0</v>
      </c>
      <c r="J154" s="88">
        <v>0</v>
      </c>
      <c r="K154" s="87">
        <v>0</v>
      </c>
      <c r="L154" s="88">
        <v>0</v>
      </c>
      <c r="M154" s="87">
        <v>0</v>
      </c>
      <c r="N154" s="88">
        <v>0</v>
      </c>
      <c r="O154" s="87">
        <v>0</v>
      </c>
      <c r="P154" s="88">
        <v>0</v>
      </c>
      <c r="Q154" s="87">
        <v>0</v>
      </c>
      <c r="R154" s="88">
        <v>0</v>
      </c>
      <c r="S154" s="87">
        <v>0</v>
      </c>
      <c r="T154" s="88">
        <v>0</v>
      </c>
      <c r="U154" s="87">
        <v>0</v>
      </c>
      <c r="V154" s="88">
        <v>0</v>
      </c>
      <c r="W154" s="87">
        <v>0</v>
      </c>
      <c r="X154" s="88">
        <v>0</v>
      </c>
      <c r="Y154" s="87">
        <v>0</v>
      </c>
      <c r="Z154" s="88">
        <v>0</v>
      </c>
      <c r="AA154" s="87">
        <v>0</v>
      </c>
      <c r="AB154" s="88">
        <v>0</v>
      </c>
      <c r="AC154" s="58"/>
      <c r="AD154" s="59">
        <f t="shared" si="8"/>
        <v>0</v>
      </c>
      <c r="AE154" s="58"/>
    </row>
    <row r="155" spans="2:31" x14ac:dyDescent="0.3">
      <c r="B155" s="4" t="s">
        <v>274</v>
      </c>
      <c r="C155" s="4"/>
      <c r="D155" s="4"/>
      <c r="E155" s="87">
        <v>0</v>
      </c>
      <c r="F155" s="88">
        <v>0</v>
      </c>
      <c r="G155" s="87">
        <v>0</v>
      </c>
      <c r="H155" s="88">
        <v>0</v>
      </c>
      <c r="I155" s="87">
        <v>0</v>
      </c>
      <c r="J155" s="88">
        <v>0</v>
      </c>
      <c r="K155" s="87">
        <v>0</v>
      </c>
      <c r="L155" s="88">
        <v>0</v>
      </c>
      <c r="M155" s="87">
        <v>0</v>
      </c>
      <c r="N155" s="88">
        <v>0</v>
      </c>
      <c r="O155" s="87">
        <v>0</v>
      </c>
      <c r="P155" s="88">
        <v>0</v>
      </c>
      <c r="Q155" s="87">
        <v>0</v>
      </c>
      <c r="R155" s="88">
        <v>0</v>
      </c>
      <c r="S155" s="87">
        <v>0</v>
      </c>
      <c r="T155" s="88">
        <v>0</v>
      </c>
      <c r="U155" s="87">
        <v>0</v>
      </c>
      <c r="V155" s="88">
        <v>0</v>
      </c>
      <c r="W155" s="87">
        <v>0</v>
      </c>
      <c r="X155" s="88">
        <v>0</v>
      </c>
      <c r="Y155" s="87">
        <v>0</v>
      </c>
      <c r="Z155" s="88">
        <v>0</v>
      </c>
      <c r="AA155" s="87">
        <v>0</v>
      </c>
      <c r="AB155" s="88">
        <v>0</v>
      </c>
      <c r="AC155" s="58"/>
      <c r="AD155" s="59">
        <f t="shared" si="8"/>
        <v>0</v>
      </c>
      <c r="AE155" s="58"/>
    </row>
    <row r="156" spans="2:31" x14ac:dyDescent="0.3">
      <c r="B156" s="4" t="s">
        <v>275</v>
      </c>
      <c r="C156" s="4"/>
      <c r="D156" s="4"/>
      <c r="E156" s="87">
        <v>0</v>
      </c>
      <c r="F156" s="88">
        <v>0</v>
      </c>
      <c r="G156" s="87">
        <v>0</v>
      </c>
      <c r="H156" s="88">
        <v>0</v>
      </c>
      <c r="I156" s="87">
        <v>0</v>
      </c>
      <c r="J156" s="88">
        <v>0</v>
      </c>
      <c r="K156" s="87">
        <v>0</v>
      </c>
      <c r="L156" s="88">
        <v>0</v>
      </c>
      <c r="M156" s="87">
        <v>0</v>
      </c>
      <c r="N156" s="88">
        <v>0</v>
      </c>
      <c r="O156" s="87">
        <v>0</v>
      </c>
      <c r="P156" s="88">
        <v>0</v>
      </c>
      <c r="Q156" s="87">
        <v>0</v>
      </c>
      <c r="R156" s="88">
        <v>0</v>
      </c>
      <c r="S156" s="87">
        <v>0</v>
      </c>
      <c r="T156" s="88">
        <v>0</v>
      </c>
      <c r="U156" s="87">
        <v>0</v>
      </c>
      <c r="V156" s="88">
        <v>0</v>
      </c>
      <c r="W156" s="87">
        <v>0</v>
      </c>
      <c r="X156" s="88">
        <v>0</v>
      </c>
      <c r="Y156" s="87">
        <v>0</v>
      </c>
      <c r="Z156" s="88">
        <v>0</v>
      </c>
      <c r="AA156" s="87">
        <v>0</v>
      </c>
      <c r="AB156" s="88">
        <v>0</v>
      </c>
      <c r="AC156" s="58"/>
      <c r="AD156" s="59">
        <f t="shared" si="8"/>
        <v>0</v>
      </c>
      <c r="AE156" s="58"/>
    </row>
    <row r="157" spans="2:31" x14ac:dyDescent="0.3">
      <c r="B157" s="4" t="s">
        <v>276</v>
      </c>
      <c r="C157" s="4"/>
      <c r="D157" s="4"/>
      <c r="E157" s="87">
        <v>0</v>
      </c>
      <c r="F157" s="88">
        <v>0</v>
      </c>
      <c r="G157" s="87">
        <v>0</v>
      </c>
      <c r="H157" s="88">
        <v>0</v>
      </c>
      <c r="I157" s="87">
        <v>0</v>
      </c>
      <c r="J157" s="88">
        <v>0</v>
      </c>
      <c r="K157" s="87">
        <v>0</v>
      </c>
      <c r="L157" s="88">
        <v>0</v>
      </c>
      <c r="M157" s="87">
        <v>0</v>
      </c>
      <c r="N157" s="88">
        <v>0</v>
      </c>
      <c r="O157" s="87">
        <v>0</v>
      </c>
      <c r="P157" s="88">
        <v>0</v>
      </c>
      <c r="Q157" s="87">
        <v>0</v>
      </c>
      <c r="R157" s="88">
        <v>0</v>
      </c>
      <c r="S157" s="87">
        <v>0</v>
      </c>
      <c r="T157" s="88">
        <v>0</v>
      </c>
      <c r="U157" s="87">
        <v>0</v>
      </c>
      <c r="V157" s="88">
        <v>0</v>
      </c>
      <c r="W157" s="87">
        <v>0</v>
      </c>
      <c r="X157" s="88">
        <v>0</v>
      </c>
      <c r="Y157" s="87">
        <v>0</v>
      </c>
      <c r="Z157" s="88">
        <v>0</v>
      </c>
      <c r="AA157" s="87">
        <v>0</v>
      </c>
      <c r="AB157" s="88">
        <v>0</v>
      </c>
      <c r="AC157" s="58"/>
      <c r="AD157" s="59">
        <f t="shared" si="8"/>
        <v>0</v>
      </c>
      <c r="AE157" s="58"/>
    </row>
    <row r="158" spans="2:31" x14ac:dyDescent="0.3">
      <c r="B158" s="4" t="s">
        <v>265</v>
      </c>
      <c r="C158" s="4"/>
      <c r="D158" s="4"/>
      <c r="E158" s="87">
        <v>0</v>
      </c>
      <c r="F158" s="88">
        <v>0</v>
      </c>
      <c r="G158" s="87">
        <v>0</v>
      </c>
      <c r="H158" s="88">
        <v>0</v>
      </c>
      <c r="I158" s="87">
        <v>0</v>
      </c>
      <c r="J158" s="88">
        <v>0</v>
      </c>
      <c r="K158" s="87">
        <v>0</v>
      </c>
      <c r="L158" s="88">
        <v>0</v>
      </c>
      <c r="M158" s="87">
        <v>0</v>
      </c>
      <c r="N158" s="88">
        <v>0</v>
      </c>
      <c r="O158" s="87">
        <v>0</v>
      </c>
      <c r="P158" s="88">
        <v>0</v>
      </c>
      <c r="Q158" s="87">
        <v>0</v>
      </c>
      <c r="R158" s="88">
        <v>0</v>
      </c>
      <c r="S158" s="87">
        <v>0</v>
      </c>
      <c r="T158" s="88">
        <v>0</v>
      </c>
      <c r="U158" s="87">
        <v>0</v>
      </c>
      <c r="V158" s="88">
        <v>0</v>
      </c>
      <c r="W158" s="87">
        <v>0</v>
      </c>
      <c r="X158" s="88">
        <v>0</v>
      </c>
      <c r="Y158" s="87">
        <v>0</v>
      </c>
      <c r="Z158" s="88">
        <v>0</v>
      </c>
      <c r="AA158" s="87">
        <v>0</v>
      </c>
      <c r="AB158" s="88">
        <v>0</v>
      </c>
      <c r="AC158" s="58"/>
      <c r="AD158" s="59">
        <f t="shared" si="8"/>
        <v>0</v>
      </c>
      <c r="AE158" s="58"/>
    </row>
    <row r="159" spans="2:31" x14ac:dyDescent="0.3">
      <c r="B159" s="4" t="s">
        <v>266</v>
      </c>
      <c r="C159" s="4"/>
      <c r="D159" s="4"/>
      <c r="E159" s="87">
        <v>0</v>
      </c>
      <c r="F159" s="88">
        <v>0</v>
      </c>
      <c r="G159" s="87">
        <v>0</v>
      </c>
      <c r="H159" s="88">
        <v>0</v>
      </c>
      <c r="I159" s="87">
        <v>0</v>
      </c>
      <c r="J159" s="88">
        <v>0</v>
      </c>
      <c r="K159" s="87">
        <v>0</v>
      </c>
      <c r="L159" s="88">
        <v>0</v>
      </c>
      <c r="M159" s="87">
        <v>0</v>
      </c>
      <c r="N159" s="88">
        <v>0</v>
      </c>
      <c r="O159" s="87">
        <v>0</v>
      </c>
      <c r="P159" s="88">
        <v>0</v>
      </c>
      <c r="Q159" s="87">
        <v>0</v>
      </c>
      <c r="R159" s="88">
        <v>0</v>
      </c>
      <c r="S159" s="87">
        <v>0</v>
      </c>
      <c r="T159" s="88">
        <v>0</v>
      </c>
      <c r="U159" s="87">
        <v>0</v>
      </c>
      <c r="V159" s="88">
        <v>0</v>
      </c>
      <c r="W159" s="87">
        <v>0</v>
      </c>
      <c r="X159" s="88">
        <v>0</v>
      </c>
      <c r="Y159" s="87">
        <v>0</v>
      </c>
      <c r="Z159" s="88">
        <v>0</v>
      </c>
      <c r="AA159" s="87">
        <v>0</v>
      </c>
      <c r="AB159" s="88">
        <v>0</v>
      </c>
      <c r="AC159" s="58"/>
      <c r="AD159" s="59">
        <f t="shared" si="8"/>
        <v>0</v>
      </c>
      <c r="AE159" s="58"/>
    </row>
    <row r="160" spans="2:31" x14ac:dyDescent="0.3">
      <c r="B160" s="4" t="s">
        <v>277</v>
      </c>
      <c r="C160" s="4"/>
      <c r="D160" s="4"/>
      <c r="E160" s="87">
        <v>0</v>
      </c>
      <c r="F160" s="88">
        <v>0</v>
      </c>
      <c r="G160" s="87">
        <v>0</v>
      </c>
      <c r="H160" s="88">
        <v>0</v>
      </c>
      <c r="I160" s="87">
        <v>0</v>
      </c>
      <c r="J160" s="88">
        <v>0</v>
      </c>
      <c r="K160" s="87">
        <v>0</v>
      </c>
      <c r="L160" s="88">
        <v>0</v>
      </c>
      <c r="M160" s="87">
        <v>0</v>
      </c>
      <c r="N160" s="88">
        <v>0</v>
      </c>
      <c r="O160" s="87">
        <v>0</v>
      </c>
      <c r="P160" s="88">
        <v>0</v>
      </c>
      <c r="Q160" s="87">
        <v>0</v>
      </c>
      <c r="R160" s="88">
        <v>0</v>
      </c>
      <c r="S160" s="87">
        <v>0</v>
      </c>
      <c r="T160" s="88">
        <v>0</v>
      </c>
      <c r="U160" s="87">
        <v>0</v>
      </c>
      <c r="V160" s="88">
        <v>0</v>
      </c>
      <c r="W160" s="87">
        <v>0</v>
      </c>
      <c r="X160" s="88">
        <v>0</v>
      </c>
      <c r="Y160" s="87">
        <v>0</v>
      </c>
      <c r="Z160" s="88">
        <v>0</v>
      </c>
      <c r="AA160" s="87">
        <v>0</v>
      </c>
      <c r="AB160" s="88">
        <v>0</v>
      </c>
      <c r="AC160" s="58"/>
      <c r="AD160" s="59">
        <f t="shared" si="8"/>
        <v>0</v>
      </c>
      <c r="AE160" s="58"/>
    </row>
    <row r="161" spans="2:31" x14ac:dyDescent="0.3">
      <c r="B161" s="4" t="s">
        <v>278</v>
      </c>
      <c r="C161" s="4"/>
      <c r="D161" s="4"/>
      <c r="E161" s="87">
        <v>0</v>
      </c>
      <c r="F161" s="88">
        <v>0</v>
      </c>
      <c r="G161" s="87">
        <v>0</v>
      </c>
      <c r="H161" s="88">
        <v>0</v>
      </c>
      <c r="I161" s="87">
        <v>0</v>
      </c>
      <c r="J161" s="88">
        <v>0</v>
      </c>
      <c r="K161" s="87">
        <v>0</v>
      </c>
      <c r="L161" s="88">
        <v>0</v>
      </c>
      <c r="M161" s="87">
        <v>0</v>
      </c>
      <c r="N161" s="88">
        <v>0</v>
      </c>
      <c r="O161" s="87">
        <v>0</v>
      </c>
      <c r="P161" s="88">
        <v>0</v>
      </c>
      <c r="Q161" s="87">
        <v>0</v>
      </c>
      <c r="R161" s="88">
        <v>0</v>
      </c>
      <c r="S161" s="87">
        <v>0</v>
      </c>
      <c r="T161" s="88">
        <v>0</v>
      </c>
      <c r="U161" s="87">
        <v>0</v>
      </c>
      <c r="V161" s="88">
        <v>0</v>
      </c>
      <c r="W161" s="87">
        <v>0</v>
      </c>
      <c r="X161" s="88">
        <v>0</v>
      </c>
      <c r="Y161" s="87">
        <v>0</v>
      </c>
      <c r="Z161" s="88">
        <v>0</v>
      </c>
      <c r="AA161" s="87">
        <v>0</v>
      </c>
      <c r="AB161" s="88">
        <v>0</v>
      </c>
      <c r="AC161" s="58"/>
      <c r="AD161" s="59">
        <f t="shared" si="8"/>
        <v>0</v>
      </c>
      <c r="AE161" s="58"/>
    </row>
    <row r="162" spans="2:31" x14ac:dyDescent="0.3">
      <c r="B162" s="4" t="s">
        <v>279</v>
      </c>
      <c r="C162" s="4"/>
      <c r="D162" s="4"/>
      <c r="E162" s="87">
        <v>0</v>
      </c>
      <c r="F162" s="88">
        <v>0</v>
      </c>
      <c r="G162" s="87">
        <v>0</v>
      </c>
      <c r="H162" s="88">
        <v>0</v>
      </c>
      <c r="I162" s="87">
        <v>0</v>
      </c>
      <c r="J162" s="88">
        <v>0</v>
      </c>
      <c r="K162" s="87">
        <v>0</v>
      </c>
      <c r="L162" s="88">
        <v>0</v>
      </c>
      <c r="M162" s="87">
        <v>0</v>
      </c>
      <c r="N162" s="88">
        <v>0</v>
      </c>
      <c r="O162" s="87">
        <v>0</v>
      </c>
      <c r="P162" s="88">
        <v>0</v>
      </c>
      <c r="Q162" s="87">
        <v>0</v>
      </c>
      <c r="R162" s="88">
        <v>0</v>
      </c>
      <c r="S162" s="87">
        <v>0</v>
      </c>
      <c r="T162" s="88">
        <v>0</v>
      </c>
      <c r="U162" s="87">
        <v>0</v>
      </c>
      <c r="V162" s="88">
        <v>0</v>
      </c>
      <c r="W162" s="87">
        <v>0</v>
      </c>
      <c r="X162" s="88">
        <v>0</v>
      </c>
      <c r="Y162" s="87">
        <v>0</v>
      </c>
      <c r="Z162" s="88">
        <v>0</v>
      </c>
      <c r="AA162" s="87">
        <v>0</v>
      </c>
      <c r="AB162" s="88">
        <v>0</v>
      </c>
      <c r="AC162" s="58"/>
      <c r="AD162" s="59">
        <f t="shared" si="8"/>
        <v>0</v>
      </c>
      <c r="AE162" s="58"/>
    </row>
    <row r="163" spans="2:31" x14ac:dyDescent="0.3">
      <c r="B163" s="4" t="s">
        <v>280</v>
      </c>
      <c r="C163" s="4"/>
      <c r="D163" s="4"/>
      <c r="E163" s="87">
        <v>0</v>
      </c>
      <c r="F163" s="88">
        <v>0</v>
      </c>
      <c r="G163" s="87">
        <v>0</v>
      </c>
      <c r="H163" s="88">
        <v>0</v>
      </c>
      <c r="I163" s="87">
        <v>0</v>
      </c>
      <c r="J163" s="88">
        <v>0</v>
      </c>
      <c r="K163" s="87">
        <v>0</v>
      </c>
      <c r="L163" s="88">
        <v>0</v>
      </c>
      <c r="M163" s="87">
        <v>0</v>
      </c>
      <c r="N163" s="88">
        <v>0</v>
      </c>
      <c r="O163" s="87">
        <v>0</v>
      </c>
      <c r="P163" s="88">
        <v>0</v>
      </c>
      <c r="Q163" s="87">
        <v>0</v>
      </c>
      <c r="R163" s="88">
        <v>0</v>
      </c>
      <c r="S163" s="87">
        <v>0</v>
      </c>
      <c r="T163" s="88">
        <v>0</v>
      </c>
      <c r="U163" s="87">
        <v>0</v>
      </c>
      <c r="V163" s="88">
        <v>0</v>
      </c>
      <c r="W163" s="87">
        <v>0</v>
      </c>
      <c r="X163" s="88">
        <v>0</v>
      </c>
      <c r="Y163" s="87">
        <v>0</v>
      </c>
      <c r="Z163" s="88">
        <v>0</v>
      </c>
      <c r="AA163" s="87">
        <v>0</v>
      </c>
      <c r="AB163" s="88">
        <v>0</v>
      </c>
      <c r="AC163" s="58"/>
      <c r="AD163" s="59">
        <f t="shared" si="8"/>
        <v>0</v>
      </c>
      <c r="AE163" s="58"/>
    </row>
    <row r="164" spans="2:31" x14ac:dyDescent="0.3">
      <c r="B164" s="4" t="s">
        <v>267</v>
      </c>
      <c r="C164" s="4"/>
      <c r="D164" s="4"/>
      <c r="E164" s="87">
        <v>0</v>
      </c>
      <c r="F164" s="88">
        <v>0</v>
      </c>
      <c r="G164" s="87">
        <v>0</v>
      </c>
      <c r="H164" s="88">
        <v>0</v>
      </c>
      <c r="I164" s="87">
        <v>0</v>
      </c>
      <c r="J164" s="88">
        <v>0</v>
      </c>
      <c r="K164" s="87">
        <v>0</v>
      </c>
      <c r="L164" s="88">
        <v>0</v>
      </c>
      <c r="M164" s="87">
        <v>0</v>
      </c>
      <c r="N164" s="88">
        <v>0</v>
      </c>
      <c r="O164" s="87">
        <v>0</v>
      </c>
      <c r="P164" s="88">
        <v>0</v>
      </c>
      <c r="Q164" s="87">
        <v>0</v>
      </c>
      <c r="R164" s="88">
        <v>0</v>
      </c>
      <c r="S164" s="87">
        <v>0</v>
      </c>
      <c r="T164" s="88">
        <v>0</v>
      </c>
      <c r="U164" s="87">
        <v>0</v>
      </c>
      <c r="V164" s="88">
        <v>0</v>
      </c>
      <c r="W164" s="87">
        <v>0</v>
      </c>
      <c r="X164" s="88">
        <v>0</v>
      </c>
      <c r="Y164" s="87">
        <v>0</v>
      </c>
      <c r="Z164" s="88">
        <v>0</v>
      </c>
      <c r="AA164" s="87">
        <v>0</v>
      </c>
      <c r="AB164" s="88">
        <v>0</v>
      </c>
      <c r="AC164" s="58"/>
      <c r="AD164" s="59">
        <f t="shared" si="8"/>
        <v>0</v>
      </c>
      <c r="AE164" s="58"/>
    </row>
    <row r="165" spans="2:31" x14ac:dyDescent="0.3">
      <c r="B165" s="4" t="s">
        <v>268</v>
      </c>
      <c r="C165" s="4"/>
      <c r="D165" s="4"/>
      <c r="E165" s="87">
        <v>0</v>
      </c>
      <c r="F165" s="88">
        <v>0</v>
      </c>
      <c r="G165" s="87">
        <v>0</v>
      </c>
      <c r="H165" s="88">
        <v>0</v>
      </c>
      <c r="I165" s="87">
        <v>0</v>
      </c>
      <c r="J165" s="88">
        <v>0</v>
      </c>
      <c r="K165" s="87">
        <v>0</v>
      </c>
      <c r="L165" s="88">
        <v>0</v>
      </c>
      <c r="M165" s="87">
        <v>0</v>
      </c>
      <c r="N165" s="88">
        <v>0</v>
      </c>
      <c r="O165" s="87">
        <v>0</v>
      </c>
      <c r="P165" s="88">
        <v>0</v>
      </c>
      <c r="Q165" s="87">
        <v>0</v>
      </c>
      <c r="R165" s="88">
        <v>0</v>
      </c>
      <c r="S165" s="87">
        <v>0</v>
      </c>
      <c r="T165" s="88">
        <v>0</v>
      </c>
      <c r="U165" s="87">
        <v>0</v>
      </c>
      <c r="V165" s="88">
        <v>0</v>
      </c>
      <c r="W165" s="87">
        <v>0</v>
      </c>
      <c r="X165" s="88">
        <v>0</v>
      </c>
      <c r="Y165" s="87">
        <v>0</v>
      </c>
      <c r="Z165" s="88">
        <v>0</v>
      </c>
      <c r="AA165" s="87">
        <v>0</v>
      </c>
      <c r="AB165" s="88">
        <v>0</v>
      </c>
      <c r="AC165" s="58"/>
      <c r="AD165" s="59">
        <f t="shared" si="8"/>
        <v>0</v>
      </c>
      <c r="AE165" s="58"/>
    </row>
    <row r="166" spans="2:31" x14ac:dyDescent="0.3">
      <c r="B166" s="4" t="s">
        <v>299</v>
      </c>
      <c r="C166" s="4"/>
      <c r="D166" s="4"/>
      <c r="E166" s="87">
        <v>0</v>
      </c>
      <c r="F166" s="88">
        <v>0</v>
      </c>
      <c r="G166" s="87">
        <v>0</v>
      </c>
      <c r="H166" s="88">
        <v>0</v>
      </c>
      <c r="I166" s="87">
        <v>0</v>
      </c>
      <c r="J166" s="88">
        <v>0</v>
      </c>
      <c r="K166" s="87">
        <v>0</v>
      </c>
      <c r="L166" s="88">
        <v>0</v>
      </c>
      <c r="M166" s="87">
        <v>0</v>
      </c>
      <c r="N166" s="88">
        <v>0</v>
      </c>
      <c r="O166" s="87">
        <v>0</v>
      </c>
      <c r="P166" s="88">
        <v>0</v>
      </c>
      <c r="Q166" s="87">
        <v>0</v>
      </c>
      <c r="R166" s="88">
        <v>0</v>
      </c>
      <c r="S166" s="87">
        <v>0</v>
      </c>
      <c r="T166" s="88">
        <v>0</v>
      </c>
      <c r="U166" s="87">
        <v>0</v>
      </c>
      <c r="V166" s="88">
        <v>0</v>
      </c>
      <c r="W166" s="87">
        <v>0</v>
      </c>
      <c r="X166" s="88">
        <v>0</v>
      </c>
      <c r="Y166" s="87">
        <v>0</v>
      </c>
      <c r="Z166" s="88">
        <v>0</v>
      </c>
      <c r="AA166" s="87">
        <v>0</v>
      </c>
      <c r="AB166" s="88">
        <v>0</v>
      </c>
      <c r="AC166" s="58"/>
      <c r="AD166" s="59">
        <f t="shared" si="8"/>
        <v>0</v>
      </c>
      <c r="AE166" s="58"/>
    </row>
    <row r="167" spans="2:31" x14ac:dyDescent="0.3">
      <c r="B167" s="4" t="s">
        <v>300</v>
      </c>
      <c r="C167" s="4"/>
      <c r="D167" s="4"/>
      <c r="E167" s="87">
        <v>0</v>
      </c>
      <c r="F167" s="88">
        <v>0</v>
      </c>
      <c r="G167" s="87">
        <v>0</v>
      </c>
      <c r="H167" s="88">
        <v>0</v>
      </c>
      <c r="I167" s="87">
        <v>0</v>
      </c>
      <c r="J167" s="88">
        <v>0</v>
      </c>
      <c r="K167" s="87">
        <v>0</v>
      </c>
      <c r="L167" s="88">
        <v>0</v>
      </c>
      <c r="M167" s="87">
        <v>0</v>
      </c>
      <c r="N167" s="88">
        <v>0</v>
      </c>
      <c r="O167" s="87">
        <v>0</v>
      </c>
      <c r="P167" s="88">
        <v>0</v>
      </c>
      <c r="Q167" s="87">
        <v>0</v>
      </c>
      <c r="R167" s="88">
        <v>0</v>
      </c>
      <c r="S167" s="87">
        <v>0</v>
      </c>
      <c r="T167" s="88">
        <v>0</v>
      </c>
      <c r="U167" s="87">
        <v>0</v>
      </c>
      <c r="V167" s="88">
        <v>0</v>
      </c>
      <c r="W167" s="87">
        <v>0</v>
      </c>
      <c r="X167" s="88">
        <v>0</v>
      </c>
      <c r="Y167" s="87">
        <v>0</v>
      </c>
      <c r="Z167" s="88">
        <v>0</v>
      </c>
      <c r="AA167" s="87">
        <v>0</v>
      </c>
      <c r="AB167" s="88">
        <v>0</v>
      </c>
      <c r="AC167" s="58"/>
      <c r="AD167" s="59">
        <f t="shared" si="8"/>
        <v>0</v>
      </c>
      <c r="AE167" s="58"/>
    </row>
    <row r="168" spans="2:31" x14ac:dyDescent="0.3">
      <c r="B168" s="4" t="s">
        <v>281</v>
      </c>
      <c r="C168" s="4"/>
      <c r="D168" s="4"/>
      <c r="E168" s="87">
        <v>0</v>
      </c>
      <c r="F168" s="88">
        <v>0</v>
      </c>
      <c r="G168" s="87">
        <v>0</v>
      </c>
      <c r="H168" s="88">
        <v>0</v>
      </c>
      <c r="I168" s="87">
        <v>0</v>
      </c>
      <c r="J168" s="88">
        <v>0</v>
      </c>
      <c r="K168" s="87">
        <v>0</v>
      </c>
      <c r="L168" s="88">
        <v>0</v>
      </c>
      <c r="M168" s="87">
        <v>0</v>
      </c>
      <c r="N168" s="88">
        <v>0</v>
      </c>
      <c r="O168" s="87">
        <v>0</v>
      </c>
      <c r="P168" s="88">
        <v>0</v>
      </c>
      <c r="Q168" s="87">
        <v>0</v>
      </c>
      <c r="R168" s="88">
        <v>0</v>
      </c>
      <c r="S168" s="87">
        <v>0</v>
      </c>
      <c r="T168" s="88">
        <v>0</v>
      </c>
      <c r="U168" s="87">
        <v>0</v>
      </c>
      <c r="V168" s="88">
        <v>0</v>
      </c>
      <c r="W168" s="87">
        <v>0</v>
      </c>
      <c r="X168" s="88">
        <v>0</v>
      </c>
      <c r="Y168" s="87">
        <v>0</v>
      </c>
      <c r="Z168" s="88">
        <v>0</v>
      </c>
      <c r="AA168" s="87">
        <v>0</v>
      </c>
      <c r="AB168" s="88">
        <v>0</v>
      </c>
      <c r="AC168" s="58"/>
      <c r="AD168" s="59">
        <f t="shared" si="8"/>
        <v>0</v>
      </c>
      <c r="AE168" s="58"/>
    </row>
    <row r="169" spans="2:31" x14ac:dyDescent="0.3">
      <c r="B169" s="4" t="s">
        <v>282</v>
      </c>
      <c r="C169" s="4"/>
      <c r="D169" s="4"/>
      <c r="E169" s="87">
        <v>0</v>
      </c>
      <c r="F169" s="88">
        <v>0</v>
      </c>
      <c r="G169" s="87">
        <v>0</v>
      </c>
      <c r="H169" s="88">
        <v>0</v>
      </c>
      <c r="I169" s="87">
        <v>0</v>
      </c>
      <c r="J169" s="88">
        <v>0</v>
      </c>
      <c r="K169" s="87">
        <v>0</v>
      </c>
      <c r="L169" s="88">
        <v>0</v>
      </c>
      <c r="M169" s="87">
        <v>0</v>
      </c>
      <c r="N169" s="88">
        <v>0</v>
      </c>
      <c r="O169" s="87">
        <v>0</v>
      </c>
      <c r="P169" s="88">
        <v>0</v>
      </c>
      <c r="Q169" s="87">
        <v>0</v>
      </c>
      <c r="R169" s="88">
        <v>0</v>
      </c>
      <c r="S169" s="87">
        <v>0</v>
      </c>
      <c r="T169" s="88">
        <v>0</v>
      </c>
      <c r="U169" s="87">
        <v>0</v>
      </c>
      <c r="V169" s="88">
        <v>0</v>
      </c>
      <c r="W169" s="87">
        <v>0</v>
      </c>
      <c r="X169" s="88">
        <v>0</v>
      </c>
      <c r="Y169" s="87">
        <v>0</v>
      </c>
      <c r="Z169" s="88">
        <v>0</v>
      </c>
      <c r="AA169" s="87">
        <v>0</v>
      </c>
      <c r="AB169" s="88">
        <v>0</v>
      </c>
      <c r="AC169" s="58"/>
      <c r="AD169" s="59">
        <f t="shared" si="8"/>
        <v>0</v>
      </c>
      <c r="AE169" s="58"/>
    </row>
    <row r="170" spans="2:31" x14ac:dyDescent="0.3">
      <c r="B170" s="4" t="s">
        <v>283</v>
      </c>
      <c r="C170" s="4"/>
      <c r="D170" s="4"/>
      <c r="E170" s="87">
        <v>0</v>
      </c>
      <c r="F170" s="88">
        <v>0</v>
      </c>
      <c r="G170" s="87">
        <v>0</v>
      </c>
      <c r="H170" s="88">
        <v>0</v>
      </c>
      <c r="I170" s="87">
        <v>0</v>
      </c>
      <c r="J170" s="88">
        <v>0</v>
      </c>
      <c r="K170" s="87">
        <v>0</v>
      </c>
      <c r="L170" s="88">
        <v>0</v>
      </c>
      <c r="M170" s="87">
        <v>0</v>
      </c>
      <c r="N170" s="88">
        <v>0</v>
      </c>
      <c r="O170" s="87">
        <v>0</v>
      </c>
      <c r="P170" s="88">
        <v>0</v>
      </c>
      <c r="Q170" s="87">
        <v>0</v>
      </c>
      <c r="R170" s="88">
        <v>0</v>
      </c>
      <c r="S170" s="87">
        <v>0</v>
      </c>
      <c r="T170" s="88">
        <v>0</v>
      </c>
      <c r="U170" s="87">
        <v>0</v>
      </c>
      <c r="V170" s="88">
        <v>0</v>
      </c>
      <c r="W170" s="87">
        <v>0</v>
      </c>
      <c r="X170" s="88">
        <v>0</v>
      </c>
      <c r="Y170" s="87">
        <v>0</v>
      </c>
      <c r="Z170" s="88">
        <v>0</v>
      </c>
      <c r="AA170" s="87">
        <v>0</v>
      </c>
      <c r="AB170" s="88">
        <v>0</v>
      </c>
      <c r="AC170" s="58"/>
      <c r="AD170" s="59">
        <f t="shared" si="8"/>
        <v>0</v>
      </c>
      <c r="AE170" s="58"/>
    </row>
    <row r="171" spans="2:31" x14ac:dyDescent="0.3">
      <c r="B171" s="4" t="s">
        <v>284</v>
      </c>
      <c r="C171" s="4"/>
      <c r="D171" s="4"/>
      <c r="E171" s="87">
        <v>0</v>
      </c>
      <c r="F171" s="88">
        <v>0</v>
      </c>
      <c r="G171" s="87">
        <v>0</v>
      </c>
      <c r="H171" s="88">
        <v>0</v>
      </c>
      <c r="I171" s="87">
        <v>0</v>
      </c>
      <c r="J171" s="88">
        <v>0</v>
      </c>
      <c r="K171" s="87">
        <v>0</v>
      </c>
      <c r="L171" s="88">
        <v>0</v>
      </c>
      <c r="M171" s="87">
        <v>0</v>
      </c>
      <c r="N171" s="88">
        <v>0</v>
      </c>
      <c r="O171" s="87">
        <v>0</v>
      </c>
      <c r="P171" s="88">
        <v>0</v>
      </c>
      <c r="Q171" s="87">
        <v>0</v>
      </c>
      <c r="R171" s="88">
        <v>0</v>
      </c>
      <c r="S171" s="87">
        <v>0</v>
      </c>
      <c r="T171" s="88">
        <v>0</v>
      </c>
      <c r="U171" s="87">
        <v>0</v>
      </c>
      <c r="V171" s="88">
        <v>0</v>
      </c>
      <c r="W171" s="87">
        <v>0</v>
      </c>
      <c r="X171" s="88">
        <v>0</v>
      </c>
      <c r="Y171" s="87">
        <v>0</v>
      </c>
      <c r="Z171" s="88">
        <v>0</v>
      </c>
      <c r="AA171" s="87">
        <v>0</v>
      </c>
      <c r="AB171" s="88">
        <v>0</v>
      </c>
      <c r="AC171" s="58"/>
      <c r="AD171" s="59">
        <f t="shared" si="8"/>
        <v>0</v>
      </c>
      <c r="AE171" s="58"/>
    </row>
    <row r="172" spans="2:31" x14ac:dyDescent="0.3">
      <c r="B172" s="4" t="s">
        <v>285</v>
      </c>
      <c r="C172" s="4"/>
      <c r="D172" s="4"/>
      <c r="E172" s="87">
        <v>0</v>
      </c>
      <c r="F172" s="88">
        <v>0</v>
      </c>
      <c r="G172" s="87">
        <v>0</v>
      </c>
      <c r="H172" s="88">
        <v>0</v>
      </c>
      <c r="I172" s="87">
        <v>0</v>
      </c>
      <c r="J172" s="88">
        <v>0</v>
      </c>
      <c r="K172" s="87">
        <v>0</v>
      </c>
      <c r="L172" s="88">
        <v>0</v>
      </c>
      <c r="M172" s="87">
        <v>0</v>
      </c>
      <c r="N172" s="88">
        <v>0</v>
      </c>
      <c r="O172" s="87">
        <v>0</v>
      </c>
      <c r="P172" s="88">
        <v>0</v>
      </c>
      <c r="Q172" s="87">
        <v>0</v>
      </c>
      <c r="R172" s="88">
        <v>0</v>
      </c>
      <c r="S172" s="87">
        <v>0</v>
      </c>
      <c r="T172" s="88">
        <v>0</v>
      </c>
      <c r="U172" s="87">
        <v>0</v>
      </c>
      <c r="V172" s="88">
        <v>0</v>
      </c>
      <c r="W172" s="87">
        <v>0</v>
      </c>
      <c r="X172" s="88">
        <v>0</v>
      </c>
      <c r="Y172" s="87">
        <v>0</v>
      </c>
      <c r="Z172" s="88">
        <v>0</v>
      </c>
      <c r="AA172" s="87">
        <v>0</v>
      </c>
      <c r="AB172" s="88">
        <v>0</v>
      </c>
      <c r="AC172" s="58"/>
      <c r="AD172" s="59">
        <f t="shared" si="8"/>
        <v>0</v>
      </c>
      <c r="AE172" s="58"/>
    </row>
    <row r="173" spans="2:31" x14ac:dyDescent="0.3">
      <c r="B173" s="4" t="s">
        <v>286</v>
      </c>
      <c r="C173" s="4"/>
      <c r="D173" s="4"/>
      <c r="E173" s="87">
        <v>0</v>
      </c>
      <c r="F173" s="88">
        <v>0</v>
      </c>
      <c r="G173" s="87">
        <v>0</v>
      </c>
      <c r="H173" s="88">
        <v>0</v>
      </c>
      <c r="I173" s="87">
        <v>0</v>
      </c>
      <c r="J173" s="88">
        <v>0</v>
      </c>
      <c r="K173" s="87">
        <v>0</v>
      </c>
      <c r="L173" s="88">
        <v>0</v>
      </c>
      <c r="M173" s="87">
        <v>0</v>
      </c>
      <c r="N173" s="88">
        <v>0</v>
      </c>
      <c r="O173" s="87">
        <v>0</v>
      </c>
      <c r="P173" s="88">
        <v>0</v>
      </c>
      <c r="Q173" s="87">
        <v>0</v>
      </c>
      <c r="R173" s="88">
        <v>0</v>
      </c>
      <c r="S173" s="87">
        <v>0</v>
      </c>
      <c r="T173" s="88">
        <v>0</v>
      </c>
      <c r="U173" s="87">
        <v>0</v>
      </c>
      <c r="V173" s="88">
        <v>0</v>
      </c>
      <c r="W173" s="87">
        <v>0</v>
      </c>
      <c r="X173" s="88">
        <v>0</v>
      </c>
      <c r="Y173" s="87">
        <v>0</v>
      </c>
      <c r="Z173" s="88">
        <v>0</v>
      </c>
      <c r="AA173" s="87">
        <v>0</v>
      </c>
      <c r="AB173" s="88">
        <v>0</v>
      </c>
      <c r="AC173" s="58"/>
      <c r="AD173" s="59">
        <f t="shared" si="8"/>
        <v>0</v>
      </c>
      <c r="AE173" s="58"/>
    </row>
    <row r="174" spans="2:31" x14ac:dyDescent="0.3">
      <c r="B174" s="4" t="s">
        <v>287</v>
      </c>
      <c r="C174" s="4"/>
      <c r="D174" s="4"/>
      <c r="E174" s="87">
        <v>0</v>
      </c>
      <c r="F174" s="88">
        <v>0</v>
      </c>
      <c r="G174" s="87">
        <v>0</v>
      </c>
      <c r="H174" s="88">
        <v>0</v>
      </c>
      <c r="I174" s="87">
        <v>0</v>
      </c>
      <c r="J174" s="88">
        <v>0</v>
      </c>
      <c r="K174" s="87">
        <v>0</v>
      </c>
      <c r="L174" s="88">
        <v>0</v>
      </c>
      <c r="M174" s="87">
        <v>0</v>
      </c>
      <c r="N174" s="88">
        <v>0</v>
      </c>
      <c r="O174" s="87">
        <v>0</v>
      </c>
      <c r="P174" s="88">
        <v>0</v>
      </c>
      <c r="Q174" s="87">
        <v>0</v>
      </c>
      <c r="R174" s="88">
        <v>0</v>
      </c>
      <c r="S174" s="87">
        <v>0</v>
      </c>
      <c r="T174" s="88">
        <v>0</v>
      </c>
      <c r="U174" s="87">
        <v>0</v>
      </c>
      <c r="V174" s="88">
        <v>0</v>
      </c>
      <c r="W174" s="87">
        <v>0</v>
      </c>
      <c r="X174" s="88">
        <v>0</v>
      </c>
      <c r="Y174" s="87">
        <v>0</v>
      </c>
      <c r="Z174" s="88">
        <v>0</v>
      </c>
      <c r="AA174" s="87">
        <v>0</v>
      </c>
      <c r="AB174" s="88">
        <v>0</v>
      </c>
      <c r="AC174" s="58"/>
      <c r="AD174" s="59">
        <f t="shared" si="8"/>
        <v>0</v>
      </c>
      <c r="AE174" s="58"/>
    </row>
    <row r="175" spans="2:31" x14ac:dyDescent="0.3">
      <c r="B175" s="4" t="s">
        <v>288</v>
      </c>
      <c r="C175" s="4"/>
      <c r="D175" s="4"/>
      <c r="E175" s="87">
        <v>0</v>
      </c>
      <c r="F175" s="88">
        <v>0</v>
      </c>
      <c r="G175" s="87">
        <v>0</v>
      </c>
      <c r="H175" s="88">
        <v>0</v>
      </c>
      <c r="I175" s="87">
        <v>0</v>
      </c>
      <c r="J175" s="88">
        <v>0</v>
      </c>
      <c r="K175" s="87">
        <v>0</v>
      </c>
      <c r="L175" s="88">
        <v>0</v>
      </c>
      <c r="M175" s="87">
        <v>0</v>
      </c>
      <c r="N175" s="88">
        <v>0</v>
      </c>
      <c r="O175" s="87">
        <v>0</v>
      </c>
      <c r="P175" s="88">
        <v>0</v>
      </c>
      <c r="Q175" s="87">
        <v>0</v>
      </c>
      <c r="R175" s="88">
        <v>0</v>
      </c>
      <c r="S175" s="87">
        <v>0</v>
      </c>
      <c r="T175" s="88">
        <v>0</v>
      </c>
      <c r="U175" s="87">
        <v>0</v>
      </c>
      <c r="V175" s="88">
        <v>0</v>
      </c>
      <c r="W175" s="87">
        <v>0</v>
      </c>
      <c r="X175" s="88">
        <v>0</v>
      </c>
      <c r="Y175" s="87">
        <v>0</v>
      </c>
      <c r="Z175" s="88">
        <v>0</v>
      </c>
      <c r="AA175" s="87">
        <v>0</v>
      </c>
      <c r="AB175" s="88">
        <v>0</v>
      </c>
      <c r="AC175" s="58"/>
      <c r="AD175" s="59">
        <f t="shared" si="8"/>
        <v>0</v>
      </c>
      <c r="AE175" s="58"/>
    </row>
    <row r="176" spans="2:31" x14ac:dyDescent="0.3">
      <c r="B176" s="4" t="s">
        <v>289</v>
      </c>
      <c r="C176" s="4"/>
      <c r="D176" s="4"/>
      <c r="E176" s="87">
        <v>0</v>
      </c>
      <c r="F176" s="88">
        <v>0</v>
      </c>
      <c r="G176" s="87">
        <v>0</v>
      </c>
      <c r="H176" s="88">
        <v>0</v>
      </c>
      <c r="I176" s="87">
        <v>0</v>
      </c>
      <c r="J176" s="88">
        <v>0</v>
      </c>
      <c r="K176" s="87">
        <v>0</v>
      </c>
      <c r="L176" s="88">
        <v>0</v>
      </c>
      <c r="M176" s="87">
        <v>0</v>
      </c>
      <c r="N176" s="88">
        <v>0</v>
      </c>
      <c r="O176" s="87">
        <v>0</v>
      </c>
      <c r="P176" s="88">
        <v>0</v>
      </c>
      <c r="Q176" s="87">
        <v>0</v>
      </c>
      <c r="R176" s="88">
        <v>0</v>
      </c>
      <c r="S176" s="87">
        <v>0</v>
      </c>
      <c r="T176" s="88">
        <v>0</v>
      </c>
      <c r="U176" s="87">
        <v>0</v>
      </c>
      <c r="V176" s="88">
        <v>0</v>
      </c>
      <c r="W176" s="87">
        <v>0</v>
      </c>
      <c r="X176" s="88">
        <v>0</v>
      </c>
      <c r="Y176" s="87">
        <v>0</v>
      </c>
      <c r="Z176" s="88">
        <v>0</v>
      </c>
      <c r="AA176" s="87">
        <v>0</v>
      </c>
      <c r="AB176" s="88">
        <v>0</v>
      </c>
      <c r="AC176" s="58"/>
      <c r="AD176" s="59">
        <f t="shared" si="8"/>
        <v>0</v>
      </c>
      <c r="AE176" s="58"/>
    </row>
    <row r="177" spans="2:31" x14ac:dyDescent="0.3">
      <c r="B177" s="12" t="s">
        <v>2</v>
      </c>
      <c r="C177" s="12"/>
      <c r="D177" s="12"/>
      <c r="E177" s="13">
        <f t="shared" ref="E177:AB177" si="9">SUM(E148:E176)</f>
        <v>0</v>
      </c>
      <c r="F177" s="13">
        <f t="shared" si="9"/>
        <v>0</v>
      </c>
      <c r="G177" s="13">
        <f t="shared" si="9"/>
        <v>0</v>
      </c>
      <c r="H177" s="13">
        <f t="shared" si="9"/>
        <v>0</v>
      </c>
      <c r="I177" s="13">
        <f t="shared" si="9"/>
        <v>0</v>
      </c>
      <c r="J177" s="13">
        <f t="shared" si="9"/>
        <v>0</v>
      </c>
      <c r="K177" s="13">
        <f t="shared" si="9"/>
        <v>0</v>
      </c>
      <c r="L177" s="13">
        <f t="shared" si="9"/>
        <v>0</v>
      </c>
      <c r="M177" s="13">
        <f t="shared" si="9"/>
        <v>0</v>
      </c>
      <c r="N177" s="13">
        <f t="shared" si="9"/>
        <v>0</v>
      </c>
      <c r="O177" s="13">
        <f t="shared" si="9"/>
        <v>0</v>
      </c>
      <c r="P177" s="13">
        <f t="shared" si="9"/>
        <v>0</v>
      </c>
      <c r="Q177" s="13">
        <f t="shared" si="9"/>
        <v>0</v>
      </c>
      <c r="R177" s="13">
        <f t="shared" si="9"/>
        <v>0</v>
      </c>
      <c r="S177" s="13">
        <f t="shared" si="9"/>
        <v>0</v>
      </c>
      <c r="T177" s="13">
        <f t="shared" si="9"/>
        <v>0</v>
      </c>
      <c r="U177" s="13">
        <f t="shared" si="9"/>
        <v>0</v>
      </c>
      <c r="V177" s="13">
        <f t="shared" si="9"/>
        <v>0</v>
      </c>
      <c r="W177" s="13">
        <f t="shared" si="9"/>
        <v>0</v>
      </c>
      <c r="X177" s="13">
        <f t="shared" si="9"/>
        <v>0</v>
      </c>
      <c r="Y177" s="13">
        <f t="shared" si="9"/>
        <v>0</v>
      </c>
      <c r="Z177" s="13">
        <f t="shared" si="9"/>
        <v>0</v>
      </c>
      <c r="AA177" s="13">
        <f t="shared" si="9"/>
        <v>0</v>
      </c>
      <c r="AB177" s="13">
        <f t="shared" si="9"/>
        <v>0</v>
      </c>
      <c r="AC177" s="60"/>
      <c r="AD177" s="82">
        <f>SUM(AC148:AE176)</f>
        <v>0</v>
      </c>
      <c r="AE177" s="60"/>
    </row>
    <row r="178" spans="2:31" x14ac:dyDescent="0.3">
      <c r="B178" s="14"/>
      <c r="C178" s="15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2:31" x14ac:dyDescent="0.3">
      <c r="B179" s="14"/>
      <c r="C179" s="15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2:31" x14ac:dyDescent="0.3">
      <c r="B180" s="8">
        <f>+B145+1</f>
        <v>45571</v>
      </c>
    </row>
    <row r="181" spans="2:31" x14ac:dyDescent="0.3">
      <c r="B181" s="8"/>
    </row>
    <row r="182" spans="2:31" x14ac:dyDescent="0.3">
      <c r="B182" s="9" t="s">
        <v>81</v>
      </c>
      <c r="C182" s="10"/>
      <c r="D182" s="10"/>
      <c r="E182" s="11">
        <v>1</v>
      </c>
      <c r="F182" s="11">
        <v>2</v>
      </c>
      <c r="G182" s="11">
        <v>3</v>
      </c>
      <c r="H182" s="11">
        <v>4</v>
      </c>
      <c r="I182" s="11">
        <v>5</v>
      </c>
      <c r="J182" s="11">
        <v>6</v>
      </c>
      <c r="K182" s="11">
        <v>7</v>
      </c>
      <c r="L182" s="11">
        <v>8</v>
      </c>
      <c r="M182" s="11">
        <v>9</v>
      </c>
      <c r="N182" s="11">
        <v>10</v>
      </c>
      <c r="O182" s="11">
        <v>11</v>
      </c>
      <c r="P182" s="11">
        <v>12</v>
      </c>
      <c r="Q182" s="11">
        <v>13</v>
      </c>
      <c r="R182" s="11">
        <v>14</v>
      </c>
      <c r="S182" s="11">
        <v>15</v>
      </c>
      <c r="T182" s="11">
        <v>16</v>
      </c>
      <c r="U182" s="11">
        <v>17</v>
      </c>
      <c r="V182" s="11">
        <v>18</v>
      </c>
      <c r="W182" s="11">
        <v>19</v>
      </c>
      <c r="X182" s="11">
        <v>20</v>
      </c>
      <c r="Y182" s="11">
        <v>21</v>
      </c>
      <c r="Z182" s="11">
        <v>22</v>
      </c>
      <c r="AA182" s="11">
        <v>23</v>
      </c>
      <c r="AB182" s="11">
        <v>24</v>
      </c>
      <c r="AC182" s="94" t="s">
        <v>2</v>
      </c>
      <c r="AD182" s="94"/>
      <c r="AE182" s="94"/>
    </row>
    <row r="183" spans="2:31" x14ac:dyDescent="0.3">
      <c r="B183" s="4" t="s">
        <v>260</v>
      </c>
      <c r="C183" s="4"/>
      <c r="D183" s="4"/>
      <c r="E183" s="85">
        <v>0</v>
      </c>
      <c r="F183" s="86">
        <v>0</v>
      </c>
      <c r="G183" s="85">
        <v>0</v>
      </c>
      <c r="H183" s="86">
        <v>0</v>
      </c>
      <c r="I183" s="85">
        <v>0</v>
      </c>
      <c r="J183" s="86">
        <v>0</v>
      </c>
      <c r="K183" s="85">
        <v>0</v>
      </c>
      <c r="L183" s="86">
        <v>0</v>
      </c>
      <c r="M183" s="85">
        <v>0</v>
      </c>
      <c r="N183" s="86">
        <v>0</v>
      </c>
      <c r="O183" s="85">
        <v>0</v>
      </c>
      <c r="P183" s="86">
        <v>0</v>
      </c>
      <c r="Q183" s="85">
        <v>0</v>
      </c>
      <c r="R183" s="86">
        <v>0</v>
      </c>
      <c r="S183" s="85">
        <v>0</v>
      </c>
      <c r="T183" s="86">
        <v>0</v>
      </c>
      <c r="U183" s="85">
        <v>0</v>
      </c>
      <c r="V183" s="86">
        <v>0</v>
      </c>
      <c r="W183" s="85">
        <v>0</v>
      </c>
      <c r="X183" s="86">
        <v>0</v>
      </c>
      <c r="Y183" s="85">
        <v>0</v>
      </c>
      <c r="Z183" s="86">
        <v>0</v>
      </c>
      <c r="AA183" s="85">
        <v>0</v>
      </c>
      <c r="AB183" s="86">
        <v>0</v>
      </c>
      <c r="AC183" s="60"/>
      <c r="AD183" s="61">
        <f>SUM(E183:AB183)</f>
        <v>0</v>
      </c>
      <c r="AE183" s="60"/>
    </row>
    <row r="184" spans="2:31" x14ac:dyDescent="0.3">
      <c r="B184" s="4" t="s">
        <v>261</v>
      </c>
      <c r="C184" s="4"/>
      <c r="D184" s="4"/>
      <c r="E184" s="87">
        <v>0</v>
      </c>
      <c r="F184" s="88">
        <v>0</v>
      </c>
      <c r="G184" s="87">
        <v>0</v>
      </c>
      <c r="H184" s="88">
        <v>0</v>
      </c>
      <c r="I184" s="87">
        <v>0</v>
      </c>
      <c r="J184" s="88">
        <v>0</v>
      </c>
      <c r="K184" s="87">
        <v>0</v>
      </c>
      <c r="L184" s="88">
        <v>0</v>
      </c>
      <c r="M184" s="87">
        <v>0</v>
      </c>
      <c r="N184" s="88">
        <v>0</v>
      </c>
      <c r="O184" s="87">
        <v>0</v>
      </c>
      <c r="P184" s="88">
        <v>0</v>
      </c>
      <c r="Q184" s="87">
        <v>0</v>
      </c>
      <c r="R184" s="88">
        <v>0</v>
      </c>
      <c r="S184" s="87">
        <v>0</v>
      </c>
      <c r="T184" s="88">
        <v>0</v>
      </c>
      <c r="U184" s="87">
        <v>0</v>
      </c>
      <c r="V184" s="88">
        <v>0</v>
      </c>
      <c r="W184" s="87">
        <v>0</v>
      </c>
      <c r="X184" s="88">
        <v>0</v>
      </c>
      <c r="Y184" s="87">
        <v>0</v>
      </c>
      <c r="Z184" s="88">
        <v>0</v>
      </c>
      <c r="AA184" s="87">
        <v>0</v>
      </c>
      <c r="AB184" s="88">
        <v>0</v>
      </c>
      <c r="AC184" s="58"/>
      <c r="AD184" s="59">
        <f>SUM(E184:AB184)</f>
        <v>0</v>
      </c>
      <c r="AE184" s="58"/>
    </row>
    <row r="185" spans="2:31" x14ac:dyDescent="0.3">
      <c r="B185" s="4" t="s">
        <v>262</v>
      </c>
      <c r="C185" s="4"/>
      <c r="D185" s="4"/>
      <c r="E185" s="87">
        <v>0</v>
      </c>
      <c r="F185" s="88">
        <v>0</v>
      </c>
      <c r="G185" s="87">
        <v>0</v>
      </c>
      <c r="H185" s="88">
        <v>0</v>
      </c>
      <c r="I185" s="87">
        <v>0</v>
      </c>
      <c r="J185" s="88">
        <v>0</v>
      </c>
      <c r="K185" s="87">
        <v>0</v>
      </c>
      <c r="L185" s="88">
        <v>0</v>
      </c>
      <c r="M185" s="87">
        <v>0</v>
      </c>
      <c r="N185" s="88">
        <v>0</v>
      </c>
      <c r="O185" s="87">
        <v>0</v>
      </c>
      <c r="P185" s="88">
        <v>0</v>
      </c>
      <c r="Q185" s="87">
        <v>0</v>
      </c>
      <c r="R185" s="88">
        <v>0</v>
      </c>
      <c r="S185" s="87">
        <v>0</v>
      </c>
      <c r="T185" s="88">
        <v>0</v>
      </c>
      <c r="U185" s="87">
        <v>0</v>
      </c>
      <c r="V185" s="88">
        <v>0</v>
      </c>
      <c r="W185" s="87">
        <v>0</v>
      </c>
      <c r="X185" s="88">
        <v>0</v>
      </c>
      <c r="Y185" s="87">
        <v>0</v>
      </c>
      <c r="Z185" s="88">
        <v>0</v>
      </c>
      <c r="AA185" s="87">
        <v>0</v>
      </c>
      <c r="AB185" s="88">
        <v>0</v>
      </c>
      <c r="AC185" s="58"/>
      <c r="AD185" s="59">
        <f t="shared" ref="AD185:AD211" si="10">SUM(E185:AB185)</f>
        <v>0</v>
      </c>
      <c r="AE185" s="58"/>
    </row>
    <row r="186" spans="2:31" x14ac:dyDescent="0.3">
      <c r="B186" s="4" t="s">
        <v>290</v>
      </c>
      <c r="C186" s="4"/>
      <c r="D186" s="4"/>
      <c r="E186" s="87">
        <v>0</v>
      </c>
      <c r="F186" s="88">
        <v>0</v>
      </c>
      <c r="G186" s="87">
        <v>0</v>
      </c>
      <c r="H186" s="88">
        <v>0</v>
      </c>
      <c r="I186" s="87">
        <v>0</v>
      </c>
      <c r="J186" s="88">
        <v>0</v>
      </c>
      <c r="K186" s="87">
        <v>0</v>
      </c>
      <c r="L186" s="88">
        <v>0</v>
      </c>
      <c r="M186" s="87">
        <v>0</v>
      </c>
      <c r="N186" s="88">
        <v>0</v>
      </c>
      <c r="O186" s="87">
        <v>0</v>
      </c>
      <c r="P186" s="88">
        <v>0</v>
      </c>
      <c r="Q186" s="87">
        <v>0</v>
      </c>
      <c r="R186" s="88">
        <v>0</v>
      </c>
      <c r="S186" s="87">
        <v>0</v>
      </c>
      <c r="T186" s="88">
        <v>0</v>
      </c>
      <c r="U186" s="87">
        <v>0</v>
      </c>
      <c r="V186" s="88">
        <v>0</v>
      </c>
      <c r="W186" s="87">
        <v>0</v>
      </c>
      <c r="X186" s="88">
        <v>0</v>
      </c>
      <c r="Y186" s="87">
        <v>0</v>
      </c>
      <c r="Z186" s="88">
        <v>0</v>
      </c>
      <c r="AA186" s="87">
        <v>0</v>
      </c>
      <c r="AB186" s="88">
        <v>0</v>
      </c>
      <c r="AC186" s="58"/>
      <c r="AD186" s="59">
        <f t="shared" si="10"/>
        <v>0</v>
      </c>
      <c r="AE186" s="58"/>
    </row>
    <row r="187" spans="2:31" x14ac:dyDescent="0.3">
      <c r="B187" s="4" t="s">
        <v>291</v>
      </c>
      <c r="C187" s="4"/>
      <c r="D187" s="4"/>
      <c r="E187" s="87">
        <v>0</v>
      </c>
      <c r="F187" s="88">
        <v>0</v>
      </c>
      <c r="G187" s="87">
        <v>0</v>
      </c>
      <c r="H187" s="88">
        <v>0</v>
      </c>
      <c r="I187" s="87">
        <v>0</v>
      </c>
      <c r="J187" s="88">
        <v>0</v>
      </c>
      <c r="K187" s="87">
        <v>0</v>
      </c>
      <c r="L187" s="88">
        <v>0</v>
      </c>
      <c r="M187" s="87">
        <v>0</v>
      </c>
      <c r="N187" s="88">
        <v>0</v>
      </c>
      <c r="O187" s="87">
        <v>0</v>
      </c>
      <c r="P187" s="88">
        <v>0</v>
      </c>
      <c r="Q187" s="87">
        <v>0</v>
      </c>
      <c r="R187" s="88">
        <v>0</v>
      </c>
      <c r="S187" s="87">
        <v>0</v>
      </c>
      <c r="T187" s="88">
        <v>0</v>
      </c>
      <c r="U187" s="87">
        <v>0</v>
      </c>
      <c r="V187" s="88">
        <v>0</v>
      </c>
      <c r="W187" s="87">
        <v>0</v>
      </c>
      <c r="X187" s="88">
        <v>0</v>
      </c>
      <c r="Y187" s="87">
        <v>0</v>
      </c>
      <c r="Z187" s="88">
        <v>0</v>
      </c>
      <c r="AA187" s="87">
        <v>0</v>
      </c>
      <c r="AB187" s="88">
        <v>0</v>
      </c>
      <c r="AC187" s="58"/>
      <c r="AD187" s="59">
        <f t="shared" si="10"/>
        <v>0</v>
      </c>
      <c r="AE187" s="58"/>
    </row>
    <row r="188" spans="2:31" x14ac:dyDescent="0.3">
      <c r="B188" s="4" t="s">
        <v>263</v>
      </c>
      <c r="C188" s="4"/>
      <c r="D188" s="4"/>
      <c r="E188" s="87">
        <v>0</v>
      </c>
      <c r="F188" s="88">
        <v>0</v>
      </c>
      <c r="G188" s="87">
        <v>0</v>
      </c>
      <c r="H188" s="88">
        <v>0</v>
      </c>
      <c r="I188" s="87">
        <v>0</v>
      </c>
      <c r="J188" s="88">
        <v>0</v>
      </c>
      <c r="K188" s="87">
        <v>0</v>
      </c>
      <c r="L188" s="88">
        <v>0</v>
      </c>
      <c r="M188" s="87">
        <v>0</v>
      </c>
      <c r="N188" s="88">
        <v>0</v>
      </c>
      <c r="O188" s="87">
        <v>0</v>
      </c>
      <c r="P188" s="88">
        <v>0</v>
      </c>
      <c r="Q188" s="87">
        <v>0</v>
      </c>
      <c r="R188" s="88">
        <v>0</v>
      </c>
      <c r="S188" s="87">
        <v>0</v>
      </c>
      <c r="T188" s="88">
        <v>0</v>
      </c>
      <c r="U188" s="87">
        <v>0</v>
      </c>
      <c r="V188" s="88">
        <v>0</v>
      </c>
      <c r="W188" s="87">
        <v>0</v>
      </c>
      <c r="X188" s="88">
        <v>0</v>
      </c>
      <c r="Y188" s="87">
        <v>0</v>
      </c>
      <c r="Z188" s="88">
        <v>0</v>
      </c>
      <c r="AA188" s="87">
        <v>0</v>
      </c>
      <c r="AB188" s="88">
        <v>0</v>
      </c>
      <c r="AC188" s="58"/>
      <c r="AD188" s="59">
        <f t="shared" si="10"/>
        <v>0</v>
      </c>
      <c r="AE188" s="58"/>
    </row>
    <row r="189" spans="2:31" x14ac:dyDescent="0.3">
      <c r="B189" s="4" t="s">
        <v>264</v>
      </c>
      <c r="C189" s="4"/>
      <c r="D189" s="4"/>
      <c r="E189" s="87">
        <v>0</v>
      </c>
      <c r="F189" s="88">
        <v>0</v>
      </c>
      <c r="G189" s="87">
        <v>0</v>
      </c>
      <c r="H189" s="88">
        <v>0</v>
      </c>
      <c r="I189" s="87">
        <v>0</v>
      </c>
      <c r="J189" s="88">
        <v>0</v>
      </c>
      <c r="K189" s="87">
        <v>0</v>
      </c>
      <c r="L189" s="88">
        <v>0</v>
      </c>
      <c r="M189" s="87">
        <v>0</v>
      </c>
      <c r="N189" s="88">
        <v>0</v>
      </c>
      <c r="O189" s="87">
        <v>0</v>
      </c>
      <c r="P189" s="88">
        <v>0</v>
      </c>
      <c r="Q189" s="87">
        <v>0</v>
      </c>
      <c r="R189" s="88">
        <v>0</v>
      </c>
      <c r="S189" s="87">
        <v>0</v>
      </c>
      <c r="T189" s="88">
        <v>0</v>
      </c>
      <c r="U189" s="87">
        <v>0</v>
      </c>
      <c r="V189" s="88">
        <v>0</v>
      </c>
      <c r="W189" s="87">
        <v>0</v>
      </c>
      <c r="X189" s="88">
        <v>0</v>
      </c>
      <c r="Y189" s="87">
        <v>0</v>
      </c>
      <c r="Z189" s="88">
        <v>0</v>
      </c>
      <c r="AA189" s="87">
        <v>0</v>
      </c>
      <c r="AB189" s="88">
        <v>0</v>
      </c>
      <c r="AC189" s="58"/>
      <c r="AD189" s="59">
        <f t="shared" si="10"/>
        <v>0</v>
      </c>
      <c r="AE189" s="58"/>
    </row>
    <row r="190" spans="2:31" x14ac:dyDescent="0.3">
      <c r="B190" s="4" t="s">
        <v>274</v>
      </c>
      <c r="C190" s="4"/>
      <c r="D190" s="4"/>
      <c r="E190" s="87">
        <v>0</v>
      </c>
      <c r="F190" s="88">
        <v>0</v>
      </c>
      <c r="G190" s="87">
        <v>0</v>
      </c>
      <c r="H190" s="88">
        <v>0</v>
      </c>
      <c r="I190" s="87">
        <v>0</v>
      </c>
      <c r="J190" s="88">
        <v>0</v>
      </c>
      <c r="K190" s="87">
        <v>0</v>
      </c>
      <c r="L190" s="88">
        <v>0</v>
      </c>
      <c r="M190" s="87">
        <v>0</v>
      </c>
      <c r="N190" s="88">
        <v>0</v>
      </c>
      <c r="O190" s="87">
        <v>0</v>
      </c>
      <c r="P190" s="88">
        <v>0</v>
      </c>
      <c r="Q190" s="87">
        <v>0</v>
      </c>
      <c r="R190" s="88">
        <v>0</v>
      </c>
      <c r="S190" s="87">
        <v>0</v>
      </c>
      <c r="T190" s="88">
        <v>0</v>
      </c>
      <c r="U190" s="87">
        <v>0</v>
      </c>
      <c r="V190" s="88">
        <v>0</v>
      </c>
      <c r="W190" s="87">
        <v>0</v>
      </c>
      <c r="X190" s="88">
        <v>0</v>
      </c>
      <c r="Y190" s="87">
        <v>0</v>
      </c>
      <c r="Z190" s="88">
        <v>0</v>
      </c>
      <c r="AA190" s="87">
        <v>0</v>
      </c>
      <c r="AB190" s="88">
        <v>0</v>
      </c>
      <c r="AC190" s="58"/>
      <c r="AD190" s="59">
        <f t="shared" si="10"/>
        <v>0</v>
      </c>
      <c r="AE190" s="58"/>
    </row>
    <row r="191" spans="2:31" x14ac:dyDescent="0.3">
      <c r="B191" s="4" t="s">
        <v>275</v>
      </c>
      <c r="C191" s="4"/>
      <c r="D191" s="4"/>
      <c r="E191" s="87">
        <v>0</v>
      </c>
      <c r="F191" s="88">
        <v>0</v>
      </c>
      <c r="G191" s="87">
        <v>0</v>
      </c>
      <c r="H191" s="88">
        <v>0</v>
      </c>
      <c r="I191" s="87">
        <v>0</v>
      </c>
      <c r="J191" s="88">
        <v>0</v>
      </c>
      <c r="K191" s="87">
        <v>0</v>
      </c>
      <c r="L191" s="88">
        <v>0</v>
      </c>
      <c r="M191" s="87">
        <v>0</v>
      </c>
      <c r="N191" s="88">
        <v>0</v>
      </c>
      <c r="O191" s="87">
        <v>0</v>
      </c>
      <c r="P191" s="88">
        <v>0</v>
      </c>
      <c r="Q191" s="87">
        <v>0</v>
      </c>
      <c r="R191" s="88">
        <v>0</v>
      </c>
      <c r="S191" s="87">
        <v>0</v>
      </c>
      <c r="T191" s="88">
        <v>0</v>
      </c>
      <c r="U191" s="87">
        <v>0</v>
      </c>
      <c r="V191" s="88">
        <v>0</v>
      </c>
      <c r="W191" s="87">
        <v>0</v>
      </c>
      <c r="X191" s="88">
        <v>0</v>
      </c>
      <c r="Y191" s="87">
        <v>0</v>
      </c>
      <c r="Z191" s="88">
        <v>0</v>
      </c>
      <c r="AA191" s="87">
        <v>0</v>
      </c>
      <c r="AB191" s="88">
        <v>0</v>
      </c>
      <c r="AC191" s="58"/>
      <c r="AD191" s="59">
        <f t="shared" si="10"/>
        <v>0</v>
      </c>
      <c r="AE191" s="58"/>
    </row>
    <row r="192" spans="2:31" x14ac:dyDescent="0.3">
      <c r="B192" s="4" t="s">
        <v>276</v>
      </c>
      <c r="C192" s="4"/>
      <c r="D192" s="4"/>
      <c r="E192" s="87">
        <v>0</v>
      </c>
      <c r="F192" s="88">
        <v>0</v>
      </c>
      <c r="G192" s="87">
        <v>0</v>
      </c>
      <c r="H192" s="88">
        <v>0</v>
      </c>
      <c r="I192" s="87">
        <v>0</v>
      </c>
      <c r="J192" s="88">
        <v>0</v>
      </c>
      <c r="K192" s="87">
        <v>0</v>
      </c>
      <c r="L192" s="88">
        <v>0</v>
      </c>
      <c r="M192" s="87">
        <v>0</v>
      </c>
      <c r="N192" s="88">
        <v>0</v>
      </c>
      <c r="O192" s="87">
        <v>0</v>
      </c>
      <c r="P192" s="88">
        <v>0</v>
      </c>
      <c r="Q192" s="87">
        <v>0</v>
      </c>
      <c r="R192" s="88">
        <v>0</v>
      </c>
      <c r="S192" s="87">
        <v>0</v>
      </c>
      <c r="T192" s="88">
        <v>0</v>
      </c>
      <c r="U192" s="87">
        <v>0</v>
      </c>
      <c r="V192" s="88">
        <v>0</v>
      </c>
      <c r="W192" s="87">
        <v>0</v>
      </c>
      <c r="X192" s="88">
        <v>0</v>
      </c>
      <c r="Y192" s="87">
        <v>0</v>
      </c>
      <c r="Z192" s="88">
        <v>0</v>
      </c>
      <c r="AA192" s="87">
        <v>0</v>
      </c>
      <c r="AB192" s="88">
        <v>0</v>
      </c>
      <c r="AC192" s="58"/>
      <c r="AD192" s="59">
        <f t="shared" si="10"/>
        <v>0</v>
      </c>
      <c r="AE192" s="58"/>
    </row>
    <row r="193" spans="2:31" x14ac:dyDescent="0.3">
      <c r="B193" s="4" t="s">
        <v>265</v>
      </c>
      <c r="C193" s="4"/>
      <c r="D193" s="4"/>
      <c r="E193" s="87">
        <v>0</v>
      </c>
      <c r="F193" s="88">
        <v>0</v>
      </c>
      <c r="G193" s="87">
        <v>0</v>
      </c>
      <c r="H193" s="88">
        <v>0</v>
      </c>
      <c r="I193" s="87">
        <v>0</v>
      </c>
      <c r="J193" s="88">
        <v>0</v>
      </c>
      <c r="K193" s="87">
        <v>0</v>
      </c>
      <c r="L193" s="88">
        <v>0</v>
      </c>
      <c r="M193" s="87">
        <v>0</v>
      </c>
      <c r="N193" s="88">
        <v>0</v>
      </c>
      <c r="O193" s="87">
        <v>0</v>
      </c>
      <c r="P193" s="88">
        <v>0</v>
      </c>
      <c r="Q193" s="87">
        <v>0</v>
      </c>
      <c r="R193" s="88">
        <v>0</v>
      </c>
      <c r="S193" s="87">
        <v>0</v>
      </c>
      <c r="T193" s="88">
        <v>0</v>
      </c>
      <c r="U193" s="87">
        <v>0</v>
      </c>
      <c r="V193" s="88">
        <v>0</v>
      </c>
      <c r="W193" s="87">
        <v>0</v>
      </c>
      <c r="X193" s="88">
        <v>0</v>
      </c>
      <c r="Y193" s="87">
        <v>0</v>
      </c>
      <c r="Z193" s="88">
        <v>0</v>
      </c>
      <c r="AA193" s="87">
        <v>0</v>
      </c>
      <c r="AB193" s="88">
        <v>0</v>
      </c>
      <c r="AC193" s="58"/>
      <c r="AD193" s="59">
        <f t="shared" si="10"/>
        <v>0</v>
      </c>
      <c r="AE193" s="58"/>
    </row>
    <row r="194" spans="2:31" x14ac:dyDescent="0.3">
      <c r="B194" s="4" t="s">
        <v>266</v>
      </c>
      <c r="C194" s="4"/>
      <c r="D194" s="4"/>
      <c r="E194" s="87">
        <v>0</v>
      </c>
      <c r="F194" s="88">
        <v>0</v>
      </c>
      <c r="G194" s="87">
        <v>0</v>
      </c>
      <c r="H194" s="88">
        <v>0</v>
      </c>
      <c r="I194" s="87">
        <v>0</v>
      </c>
      <c r="J194" s="88">
        <v>0</v>
      </c>
      <c r="K194" s="87">
        <v>0</v>
      </c>
      <c r="L194" s="88">
        <v>0</v>
      </c>
      <c r="M194" s="87">
        <v>0</v>
      </c>
      <c r="N194" s="88">
        <v>0</v>
      </c>
      <c r="O194" s="87">
        <v>0</v>
      </c>
      <c r="P194" s="88">
        <v>0</v>
      </c>
      <c r="Q194" s="87">
        <v>0</v>
      </c>
      <c r="R194" s="88">
        <v>0</v>
      </c>
      <c r="S194" s="87">
        <v>0</v>
      </c>
      <c r="T194" s="88">
        <v>0</v>
      </c>
      <c r="U194" s="87">
        <v>0</v>
      </c>
      <c r="V194" s="88">
        <v>0</v>
      </c>
      <c r="W194" s="87">
        <v>0</v>
      </c>
      <c r="X194" s="88">
        <v>0</v>
      </c>
      <c r="Y194" s="87">
        <v>0</v>
      </c>
      <c r="Z194" s="88">
        <v>0</v>
      </c>
      <c r="AA194" s="87">
        <v>0</v>
      </c>
      <c r="AB194" s="88">
        <v>0</v>
      </c>
      <c r="AC194" s="58"/>
      <c r="AD194" s="59">
        <f t="shared" si="10"/>
        <v>0</v>
      </c>
      <c r="AE194" s="58"/>
    </row>
    <row r="195" spans="2:31" x14ac:dyDescent="0.3">
      <c r="B195" s="4" t="s">
        <v>277</v>
      </c>
      <c r="C195" s="4"/>
      <c r="D195" s="4"/>
      <c r="E195" s="87">
        <v>0</v>
      </c>
      <c r="F195" s="88">
        <v>0</v>
      </c>
      <c r="G195" s="87">
        <v>0</v>
      </c>
      <c r="H195" s="88">
        <v>0</v>
      </c>
      <c r="I195" s="87">
        <v>0</v>
      </c>
      <c r="J195" s="88">
        <v>0</v>
      </c>
      <c r="K195" s="87">
        <v>0</v>
      </c>
      <c r="L195" s="88">
        <v>0</v>
      </c>
      <c r="M195" s="87">
        <v>0</v>
      </c>
      <c r="N195" s="88">
        <v>0</v>
      </c>
      <c r="O195" s="87">
        <v>0</v>
      </c>
      <c r="P195" s="88">
        <v>0</v>
      </c>
      <c r="Q195" s="87">
        <v>0</v>
      </c>
      <c r="R195" s="88">
        <v>0</v>
      </c>
      <c r="S195" s="87">
        <v>0</v>
      </c>
      <c r="T195" s="88">
        <v>0</v>
      </c>
      <c r="U195" s="87">
        <v>0</v>
      </c>
      <c r="V195" s="88">
        <v>0</v>
      </c>
      <c r="W195" s="87">
        <v>0</v>
      </c>
      <c r="X195" s="88">
        <v>0</v>
      </c>
      <c r="Y195" s="87">
        <v>0</v>
      </c>
      <c r="Z195" s="88">
        <v>0</v>
      </c>
      <c r="AA195" s="87">
        <v>0</v>
      </c>
      <c r="AB195" s="88">
        <v>0</v>
      </c>
      <c r="AC195" s="58"/>
      <c r="AD195" s="59">
        <f t="shared" si="10"/>
        <v>0</v>
      </c>
      <c r="AE195" s="58"/>
    </row>
    <row r="196" spans="2:31" x14ac:dyDescent="0.3">
      <c r="B196" s="4" t="s">
        <v>278</v>
      </c>
      <c r="C196" s="4"/>
      <c r="D196" s="4"/>
      <c r="E196" s="87">
        <v>0</v>
      </c>
      <c r="F196" s="88">
        <v>0</v>
      </c>
      <c r="G196" s="87">
        <v>0</v>
      </c>
      <c r="H196" s="88">
        <v>0</v>
      </c>
      <c r="I196" s="87">
        <v>0</v>
      </c>
      <c r="J196" s="88">
        <v>0</v>
      </c>
      <c r="K196" s="87">
        <v>0</v>
      </c>
      <c r="L196" s="88">
        <v>0</v>
      </c>
      <c r="M196" s="87">
        <v>0</v>
      </c>
      <c r="N196" s="88">
        <v>0</v>
      </c>
      <c r="O196" s="87">
        <v>0</v>
      </c>
      <c r="P196" s="88">
        <v>0</v>
      </c>
      <c r="Q196" s="87">
        <v>0</v>
      </c>
      <c r="R196" s="88">
        <v>0</v>
      </c>
      <c r="S196" s="87">
        <v>0</v>
      </c>
      <c r="T196" s="88">
        <v>0</v>
      </c>
      <c r="U196" s="87">
        <v>0</v>
      </c>
      <c r="V196" s="88">
        <v>0</v>
      </c>
      <c r="W196" s="87">
        <v>0</v>
      </c>
      <c r="X196" s="88">
        <v>0</v>
      </c>
      <c r="Y196" s="87">
        <v>0</v>
      </c>
      <c r="Z196" s="88">
        <v>0</v>
      </c>
      <c r="AA196" s="87">
        <v>0</v>
      </c>
      <c r="AB196" s="88">
        <v>0</v>
      </c>
      <c r="AC196" s="58"/>
      <c r="AD196" s="59">
        <f t="shared" si="10"/>
        <v>0</v>
      </c>
      <c r="AE196" s="58"/>
    </row>
    <row r="197" spans="2:31" x14ac:dyDescent="0.3">
      <c r="B197" s="4" t="s">
        <v>279</v>
      </c>
      <c r="C197" s="4"/>
      <c r="D197" s="4"/>
      <c r="E197" s="87">
        <v>0</v>
      </c>
      <c r="F197" s="88">
        <v>0</v>
      </c>
      <c r="G197" s="87">
        <v>0</v>
      </c>
      <c r="H197" s="88">
        <v>0</v>
      </c>
      <c r="I197" s="87">
        <v>0</v>
      </c>
      <c r="J197" s="88">
        <v>0</v>
      </c>
      <c r="K197" s="87">
        <v>0</v>
      </c>
      <c r="L197" s="88">
        <v>0</v>
      </c>
      <c r="M197" s="87">
        <v>0</v>
      </c>
      <c r="N197" s="88">
        <v>0</v>
      </c>
      <c r="O197" s="87">
        <v>0</v>
      </c>
      <c r="P197" s="88">
        <v>0</v>
      </c>
      <c r="Q197" s="87">
        <v>0</v>
      </c>
      <c r="R197" s="88">
        <v>0</v>
      </c>
      <c r="S197" s="87">
        <v>0</v>
      </c>
      <c r="T197" s="88">
        <v>0</v>
      </c>
      <c r="U197" s="87">
        <v>0</v>
      </c>
      <c r="V197" s="88">
        <v>0</v>
      </c>
      <c r="W197" s="87">
        <v>0</v>
      </c>
      <c r="X197" s="88">
        <v>0</v>
      </c>
      <c r="Y197" s="87">
        <v>0</v>
      </c>
      <c r="Z197" s="88">
        <v>0</v>
      </c>
      <c r="AA197" s="87">
        <v>0</v>
      </c>
      <c r="AB197" s="88">
        <v>0</v>
      </c>
      <c r="AC197" s="58"/>
      <c r="AD197" s="59">
        <f t="shared" si="10"/>
        <v>0</v>
      </c>
      <c r="AE197" s="58"/>
    </row>
    <row r="198" spans="2:31" x14ac:dyDescent="0.3">
      <c r="B198" s="4" t="s">
        <v>280</v>
      </c>
      <c r="C198" s="4"/>
      <c r="D198" s="4"/>
      <c r="E198" s="87">
        <v>0</v>
      </c>
      <c r="F198" s="88">
        <v>0</v>
      </c>
      <c r="G198" s="87">
        <v>0</v>
      </c>
      <c r="H198" s="88">
        <v>0</v>
      </c>
      <c r="I198" s="87">
        <v>0</v>
      </c>
      <c r="J198" s="88">
        <v>0</v>
      </c>
      <c r="K198" s="87">
        <v>0</v>
      </c>
      <c r="L198" s="88">
        <v>0</v>
      </c>
      <c r="M198" s="87">
        <v>0</v>
      </c>
      <c r="N198" s="88">
        <v>0</v>
      </c>
      <c r="O198" s="87">
        <v>0</v>
      </c>
      <c r="P198" s="88">
        <v>0</v>
      </c>
      <c r="Q198" s="87">
        <v>0</v>
      </c>
      <c r="R198" s="88">
        <v>0</v>
      </c>
      <c r="S198" s="87">
        <v>0</v>
      </c>
      <c r="T198" s="88">
        <v>0</v>
      </c>
      <c r="U198" s="87">
        <v>0</v>
      </c>
      <c r="V198" s="88">
        <v>0</v>
      </c>
      <c r="W198" s="87">
        <v>0</v>
      </c>
      <c r="X198" s="88">
        <v>0</v>
      </c>
      <c r="Y198" s="87">
        <v>0</v>
      </c>
      <c r="Z198" s="88">
        <v>0</v>
      </c>
      <c r="AA198" s="87">
        <v>0</v>
      </c>
      <c r="AB198" s="88">
        <v>0</v>
      </c>
      <c r="AC198" s="58"/>
      <c r="AD198" s="59">
        <f t="shared" si="10"/>
        <v>0</v>
      </c>
      <c r="AE198" s="58"/>
    </row>
    <row r="199" spans="2:31" x14ac:dyDescent="0.3">
      <c r="B199" s="4" t="s">
        <v>267</v>
      </c>
      <c r="C199" s="4"/>
      <c r="D199" s="4"/>
      <c r="E199" s="87">
        <v>0</v>
      </c>
      <c r="F199" s="88">
        <v>0</v>
      </c>
      <c r="G199" s="87">
        <v>0</v>
      </c>
      <c r="H199" s="88">
        <v>0</v>
      </c>
      <c r="I199" s="87">
        <v>0</v>
      </c>
      <c r="J199" s="88">
        <v>0</v>
      </c>
      <c r="K199" s="87">
        <v>0</v>
      </c>
      <c r="L199" s="88">
        <v>0</v>
      </c>
      <c r="M199" s="87">
        <v>0</v>
      </c>
      <c r="N199" s="88">
        <v>0</v>
      </c>
      <c r="O199" s="87">
        <v>0</v>
      </c>
      <c r="P199" s="88">
        <v>0</v>
      </c>
      <c r="Q199" s="87">
        <v>0</v>
      </c>
      <c r="R199" s="88">
        <v>0</v>
      </c>
      <c r="S199" s="87">
        <v>0</v>
      </c>
      <c r="T199" s="88">
        <v>0</v>
      </c>
      <c r="U199" s="87">
        <v>0</v>
      </c>
      <c r="V199" s="88">
        <v>0</v>
      </c>
      <c r="W199" s="87">
        <v>0</v>
      </c>
      <c r="X199" s="88">
        <v>0</v>
      </c>
      <c r="Y199" s="87">
        <v>0</v>
      </c>
      <c r="Z199" s="88">
        <v>0</v>
      </c>
      <c r="AA199" s="87">
        <v>0</v>
      </c>
      <c r="AB199" s="88">
        <v>0</v>
      </c>
      <c r="AC199" s="58"/>
      <c r="AD199" s="59">
        <f t="shared" si="10"/>
        <v>0</v>
      </c>
      <c r="AE199" s="58"/>
    </row>
    <row r="200" spans="2:31" x14ac:dyDescent="0.3">
      <c r="B200" s="4" t="s">
        <v>268</v>
      </c>
      <c r="C200" s="4"/>
      <c r="D200" s="4"/>
      <c r="E200" s="87">
        <v>0</v>
      </c>
      <c r="F200" s="88">
        <v>0</v>
      </c>
      <c r="G200" s="87">
        <v>0</v>
      </c>
      <c r="H200" s="88">
        <v>0</v>
      </c>
      <c r="I200" s="87">
        <v>0</v>
      </c>
      <c r="J200" s="88">
        <v>0</v>
      </c>
      <c r="K200" s="87">
        <v>0</v>
      </c>
      <c r="L200" s="88">
        <v>0</v>
      </c>
      <c r="M200" s="87">
        <v>0</v>
      </c>
      <c r="N200" s="88">
        <v>0</v>
      </c>
      <c r="O200" s="87">
        <v>0</v>
      </c>
      <c r="P200" s="88">
        <v>0</v>
      </c>
      <c r="Q200" s="87">
        <v>0</v>
      </c>
      <c r="R200" s="88">
        <v>0</v>
      </c>
      <c r="S200" s="87">
        <v>0</v>
      </c>
      <c r="T200" s="88">
        <v>0</v>
      </c>
      <c r="U200" s="87">
        <v>0</v>
      </c>
      <c r="V200" s="88">
        <v>0</v>
      </c>
      <c r="W200" s="87">
        <v>0</v>
      </c>
      <c r="X200" s="88">
        <v>0</v>
      </c>
      <c r="Y200" s="87">
        <v>0</v>
      </c>
      <c r="Z200" s="88">
        <v>0</v>
      </c>
      <c r="AA200" s="87">
        <v>0</v>
      </c>
      <c r="AB200" s="88">
        <v>0</v>
      </c>
      <c r="AC200" s="58"/>
      <c r="AD200" s="59">
        <f t="shared" si="10"/>
        <v>0</v>
      </c>
      <c r="AE200" s="58"/>
    </row>
    <row r="201" spans="2:31" x14ac:dyDescent="0.3">
      <c r="B201" s="4" t="s">
        <v>299</v>
      </c>
      <c r="C201" s="4"/>
      <c r="D201" s="4"/>
      <c r="E201" s="87">
        <v>0</v>
      </c>
      <c r="F201" s="88">
        <v>0</v>
      </c>
      <c r="G201" s="87">
        <v>0</v>
      </c>
      <c r="H201" s="88">
        <v>0</v>
      </c>
      <c r="I201" s="87">
        <v>0</v>
      </c>
      <c r="J201" s="88">
        <v>0</v>
      </c>
      <c r="K201" s="87">
        <v>0</v>
      </c>
      <c r="L201" s="88">
        <v>0</v>
      </c>
      <c r="M201" s="87">
        <v>0</v>
      </c>
      <c r="N201" s="88">
        <v>0</v>
      </c>
      <c r="O201" s="87">
        <v>0</v>
      </c>
      <c r="P201" s="88">
        <v>0</v>
      </c>
      <c r="Q201" s="87">
        <v>0</v>
      </c>
      <c r="R201" s="88">
        <v>0</v>
      </c>
      <c r="S201" s="87">
        <v>0</v>
      </c>
      <c r="T201" s="88">
        <v>0</v>
      </c>
      <c r="U201" s="87">
        <v>0</v>
      </c>
      <c r="V201" s="88">
        <v>0</v>
      </c>
      <c r="W201" s="87">
        <v>0</v>
      </c>
      <c r="X201" s="88">
        <v>0</v>
      </c>
      <c r="Y201" s="87">
        <v>0</v>
      </c>
      <c r="Z201" s="88">
        <v>0</v>
      </c>
      <c r="AA201" s="87">
        <v>0</v>
      </c>
      <c r="AB201" s="88">
        <v>0</v>
      </c>
      <c r="AC201" s="58"/>
      <c r="AD201" s="59">
        <f t="shared" si="10"/>
        <v>0</v>
      </c>
      <c r="AE201" s="58"/>
    </row>
    <row r="202" spans="2:31" x14ac:dyDescent="0.3">
      <c r="B202" s="4" t="s">
        <v>300</v>
      </c>
      <c r="C202" s="4"/>
      <c r="D202" s="4"/>
      <c r="E202" s="87">
        <v>0</v>
      </c>
      <c r="F202" s="88">
        <v>0</v>
      </c>
      <c r="G202" s="87">
        <v>0</v>
      </c>
      <c r="H202" s="88">
        <v>0</v>
      </c>
      <c r="I202" s="87">
        <v>0</v>
      </c>
      <c r="J202" s="88">
        <v>0</v>
      </c>
      <c r="K202" s="87">
        <v>0</v>
      </c>
      <c r="L202" s="88">
        <v>0</v>
      </c>
      <c r="M202" s="87">
        <v>0</v>
      </c>
      <c r="N202" s="88">
        <v>0</v>
      </c>
      <c r="O202" s="87">
        <v>0</v>
      </c>
      <c r="P202" s="88">
        <v>0</v>
      </c>
      <c r="Q202" s="87">
        <v>0</v>
      </c>
      <c r="R202" s="88">
        <v>0</v>
      </c>
      <c r="S202" s="87">
        <v>0</v>
      </c>
      <c r="T202" s="88">
        <v>0</v>
      </c>
      <c r="U202" s="87">
        <v>0</v>
      </c>
      <c r="V202" s="88">
        <v>0</v>
      </c>
      <c r="W202" s="87">
        <v>0</v>
      </c>
      <c r="X202" s="88">
        <v>0</v>
      </c>
      <c r="Y202" s="87">
        <v>0</v>
      </c>
      <c r="Z202" s="88">
        <v>0</v>
      </c>
      <c r="AA202" s="87">
        <v>0</v>
      </c>
      <c r="AB202" s="88">
        <v>0</v>
      </c>
      <c r="AC202" s="58"/>
      <c r="AD202" s="59">
        <f t="shared" si="10"/>
        <v>0</v>
      </c>
      <c r="AE202" s="58"/>
    </row>
    <row r="203" spans="2:31" x14ac:dyDescent="0.3">
      <c r="B203" s="4" t="s">
        <v>281</v>
      </c>
      <c r="C203" s="4"/>
      <c r="D203" s="4"/>
      <c r="E203" s="87">
        <v>0</v>
      </c>
      <c r="F203" s="88">
        <v>0</v>
      </c>
      <c r="G203" s="87">
        <v>0</v>
      </c>
      <c r="H203" s="88">
        <v>0</v>
      </c>
      <c r="I203" s="87">
        <v>0</v>
      </c>
      <c r="J203" s="88">
        <v>0</v>
      </c>
      <c r="K203" s="87">
        <v>0</v>
      </c>
      <c r="L203" s="88">
        <v>0</v>
      </c>
      <c r="M203" s="87">
        <v>0</v>
      </c>
      <c r="N203" s="88">
        <v>0</v>
      </c>
      <c r="O203" s="87">
        <v>0</v>
      </c>
      <c r="P203" s="88">
        <v>0</v>
      </c>
      <c r="Q203" s="87">
        <v>0</v>
      </c>
      <c r="R203" s="88">
        <v>0</v>
      </c>
      <c r="S203" s="87">
        <v>0</v>
      </c>
      <c r="T203" s="88">
        <v>0</v>
      </c>
      <c r="U203" s="87">
        <v>0</v>
      </c>
      <c r="V203" s="88">
        <v>0</v>
      </c>
      <c r="W203" s="87">
        <v>0</v>
      </c>
      <c r="X203" s="88">
        <v>0</v>
      </c>
      <c r="Y203" s="87">
        <v>0</v>
      </c>
      <c r="Z203" s="88">
        <v>0</v>
      </c>
      <c r="AA203" s="87">
        <v>0</v>
      </c>
      <c r="AB203" s="88">
        <v>0</v>
      </c>
      <c r="AC203" s="58"/>
      <c r="AD203" s="59">
        <f t="shared" si="10"/>
        <v>0</v>
      </c>
      <c r="AE203" s="58"/>
    </row>
    <row r="204" spans="2:31" x14ac:dyDescent="0.3">
      <c r="B204" s="4" t="s">
        <v>282</v>
      </c>
      <c r="C204" s="4"/>
      <c r="D204" s="4"/>
      <c r="E204" s="87">
        <v>0</v>
      </c>
      <c r="F204" s="88">
        <v>0</v>
      </c>
      <c r="G204" s="87">
        <v>0</v>
      </c>
      <c r="H204" s="88">
        <v>0</v>
      </c>
      <c r="I204" s="87">
        <v>0</v>
      </c>
      <c r="J204" s="88">
        <v>0</v>
      </c>
      <c r="K204" s="87">
        <v>0</v>
      </c>
      <c r="L204" s="88">
        <v>0</v>
      </c>
      <c r="M204" s="87">
        <v>0</v>
      </c>
      <c r="N204" s="88">
        <v>0</v>
      </c>
      <c r="O204" s="87">
        <v>0</v>
      </c>
      <c r="P204" s="88">
        <v>0</v>
      </c>
      <c r="Q204" s="87">
        <v>0</v>
      </c>
      <c r="R204" s="88">
        <v>0</v>
      </c>
      <c r="S204" s="87">
        <v>0</v>
      </c>
      <c r="T204" s="88">
        <v>0</v>
      </c>
      <c r="U204" s="87">
        <v>0</v>
      </c>
      <c r="V204" s="88">
        <v>0</v>
      </c>
      <c r="W204" s="87">
        <v>0</v>
      </c>
      <c r="X204" s="88">
        <v>0</v>
      </c>
      <c r="Y204" s="87">
        <v>0</v>
      </c>
      <c r="Z204" s="88">
        <v>0</v>
      </c>
      <c r="AA204" s="87">
        <v>0</v>
      </c>
      <c r="AB204" s="88">
        <v>0</v>
      </c>
      <c r="AC204" s="58"/>
      <c r="AD204" s="59">
        <f t="shared" si="10"/>
        <v>0</v>
      </c>
      <c r="AE204" s="58"/>
    </row>
    <row r="205" spans="2:31" x14ac:dyDescent="0.3">
      <c r="B205" s="4" t="s">
        <v>283</v>
      </c>
      <c r="C205" s="4"/>
      <c r="D205" s="4"/>
      <c r="E205" s="87">
        <v>0</v>
      </c>
      <c r="F205" s="88">
        <v>0</v>
      </c>
      <c r="G205" s="87">
        <v>0</v>
      </c>
      <c r="H205" s="88">
        <v>0</v>
      </c>
      <c r="I205" s="87">
        <v>0</v>
      </c>
      <c r="J205" s="88">
        <v>0</v>
      </c>
      <c r="K205" s="87">
        <v>0</v>
      </c>
      <c r="L205" s="88">
        <v>0</v>
      </c>
      <c r="M205" s="87">
        <v>0</v>
      </c>
      <c r="N205" s="88">
        <v>0</v>
      </c>
      <c r="O205" s="87">
        <v>0</v>
      </c>
      <c r="P205" s="88">
        <v>0</v>
      </c>
      <c r="Q205" s="87">
        <v>0</v>
      </c>
      <c r="R205" s="88">
        <v>0</v>
      </c>
      <c r="S205" s="87">
        <v>0</v>
      </c>
      <c r="T205" s="88">
        <v>0</v>
      </c>
      <c r="U205" s="87">
        <v>0</v>
      </c>
      <c r="V205" s="88">
        <v>0</v>
      </c>
      <c r="W205" s="87">
        <v>0</v>
      </c>
      <c r="X205" s="88">
        <v>0</v>
      </c>
      <c r="Y205" s="87">
        <v>0</v>
      </c>
      <c r="Z205" s="88">
        <v>0</v>
      </c>
      <c r="AA205" s="87">
        <v>0</v>
      </c>
      <c r="AB205" s="88">
        <v>0</v>
      </c>
      <c r="AC205" s="58"/>
      <c r="AD205" s="59">
        <f t="shared" si="10"/>
        <v>0</v>
      </c>
      <c r="AE205" s="58"/>
    </row>
    <row r="206" spans="2:31" x14ac:dyDescent="0.3">
      <c r="B206" s="4" t="s">
        <v>284</v>
      </c>
      <c r="C206" s="4"/>
      <c r="D206" s="4"/>
      <c r="E206" s="87">
        <v>0</v>
      </c>
      <c r="F206" s="88">
        <v>0</v>
      </c>
      <c r="G206" s="87">
        <v>0</v>
      </c>
      <c r="H206" s="88">
        <v>0</v>
      </c>
      <c r="I206" s="87">
        <v>0</v>
      </c>
      <c r="J206" s="88">
        <v>0</v>
      </c>
      <c r="K206" s="87">
        <v>0</v>
      </c>
      <c r="L206" s="88">
        <v>0</v>
      </c>
      <c r="M206" s="87">
        <v>0</v>
      </c>
      <c r="N206" s="88">
        <v>0</v>
      </c>
      <c r="O206" s="87">
        <v>0</v>
      </c>
      <c r="P206" s="88">
        <v>0</v>
      </c>
      <c r="Q206" s="87">
        <v>0</v>
      </c>
      <c r="R206" s="88">
        <v>0</v>
      </c>
      <c r="S206" s="87">
        <v>0</v>
      </c>
      <c r="T206" s="88">
        <v>0</v>
      </c>
      <c r="U206" s="87">
        <v>0</v>
      </c>
      <c r="V206" s="88">
        <v>0</v>
      </c>
      <c r="W206" s="87">
        <v>0</v>
      </c>
      <c r="X206" s="88">
        <v>0</v>
      </c>
      <c r="Y206" s="87">
        <v>0</v>
      </c>
      <c r="Z206" s="88">
        <v>0</v>
      </c>
      <c r="AA206" s="87">
        <v>0</v>
      </c>
      <c r="AB206" s="88">
        <v>0</v>
      </c>
      <c r="AC206" s="58"/>
      <c r="AD206" s="59">
        <f t="shared" si="10"/>
        <v>0</v>
      </c>
      <c r="AE206" s="58"/>
    </row>
    <row r="207" spans="2:31" x14ac:dyDescent="0.3">
      <c r="B207" s="4" t="s">
        <v>285</v>
      </c>
      <c r="C207" s="4"/>
      <c r="D207" s="4"/>
      <c r="E207" s="87">
        <v>0</v>
      </c>
      <c r="F207" s="88">
        <v>0</v>
      </c>
      <c r="G207" s="87">
        <v>0</v>
      </c>
      <c r="H207" s="88">
        <v>0</v>
      </c>
      <c r="I207" s="87">
        <v>0</v>
      </c>
      <c r="J207" s="88">
        <v>0</v>
      </c>
      <c r="K207" s="87">
        <v>0</v>
      </c>
      <c r="L207" s="88">
        <v>0</v>
      </c>
      <c r="M207" s="87">
        <v>0</v>
      </c>
      <c r="N207" s="88">
        <v>0</v>
      </c>
      <c r="O207" s="87">
        <v>0</v>
      </c>
      <c r="P207" s="88">
        <v>0</v>
      </c>
      <c r="Q207" s="87">
        <v>0</v>
      </c>
      <c r="R207" s="88">
        <v>0</v>
      </c>
      <c r="S207" s="87">
        <v>0</v>
      </c>
      <c r="T207" s="88">
        <v>0</v>
      </c>
      <c r="U207" s="87">
        <v>0</v>
      </c>
      <c r="V207" s="88">
        <v>0</v>
      </c>
      <c r="W207" s="87">
        <v>0</v>
      </c>
      <c r="X207" s="88">
        <v>0</v>
      </c>
      <c r="Y207" s="87">
        <v>0</v>
      </c>
      <c r="Z207" s="88">
        <v>0</v>
      </c>
      <c r="AA207" s="87">
        <v>0</v>
      </c>
      <c r="AB207" s="88">
        <v>0</v>
      </c>
      <c r="AC207" s="58"/>
      <c r="AD207" s="59">
        <f t="shared" si="10"/>
        <v>0</v>
      </c>
      <c r="AE207" s="58"/>
    </row>
    <row r="208" spans="2:31" x14ac:dyDescent="0.3">
      <c r="B208" s="4" t="s">
        <v>286</v>
      </c>
      <c r="C208" s="4"/>
      <c r="D208" s="4"/>
      <c r="E208" s="87">
        <v>0</v>
      </c>
      <c r="F208" s="88">
        <v>0</v>
      </c>
      <c r="G208" s="87">
        <v>0</v>
      </c>
      <c r="H208" s="88">
        <v>0</v>
      </c>
      <c r="I208" s="87">
        <v>0</v>
      </c>
      <c r="J208" s="88">
        <v>0</v>
      </c>
      <c r="K208" s="87">
        <v>0</v>
      </c>
      <c r="L208" s="88">
        <v>0</v>
      </c>
      <c r="M208" s="87">
        <v>0</v>
      </c>
      <c r="N208" s="88">
        <v>0</v>
      </c>
      <c r="O208" s="87">
        <v>0</v>
      </c>
      <c r="P208" s="88">
        <v>0</v>
      </c>
      <c r="Q208" s="87">
        <v>0</v>
      </c>
      <c r="R208" s="88">
        <v>0</v>
      </c>
      <c r="S208" s="87">
        <v>0</v>
      </c>
      <c r="T208" s="88">
        <v>0</v>
      </c>
      <c r="U208" s="87">
        <v>0</v>
      </c>
      <c r="V208" s="88">
        <v>0</v>
      </c>
      <c r="W208" s="87">
        <v>0</v>
      </c>
      <c r="X208" s="88">
        <v>0</v>
      </c>
      <c r="Y208" s="87">
        <v>0</v>
      </c>
      <c r="Z208" s="88">
        <v>0</v>
      </c>
      <c r="AA208" s="87">
        <v>0</v>
      </c>
      <c r="AB208" s="88">
        <v>0</v>
      </c>
      <c r="AC208" s="58"/>
      <c r="AD208" s="59">
        <f t="shared" si="10"/>
        <v>0</v>
      </c>
      <c r="AE208" s="58"/>
    </row>
    <row r="209" spans="2:31" x14ac:dyDescent="0.3">
      <c r="B209" s="4" t="s">
        <v>287</v>
      </c>
      <c r="C209" s="4"/>
      <c r="D209" s="4"/>
      <c r="E209" s="87">
        <v>0</v>
      </c>
      <c r="F209" s="88">
        <v>0</v>
      </c>
      <c r="G209" s="87">
        <v>0</v>
      </c>
      <c r="H209" s="88">
        <v>0</v>
      </c>
      <c r="I209" s="87">
        <v>0</v>
      </c>
      <c r="J209" s="88">
        <v>0</v>
      </c>
      <c r="K209" s="87">
        <v>0</v>
      </c>
      <c r="L209" s="88">
        <v>0</v>
      </c>
      <c r="M209" s="87">
        <v>0</v>
      </c>
      <c r="N209" s="88">
        <v>0</v>
      </c>
      <c r="O209" s="87">
        <v>0</v>
      </c>
      <c r="P209" s="88">
        <v>0</v>
      </c>
      <c r="Q209" s="87">
        <v>0</v>
      </c>
      <c r="R209" s="88">
        <v>0</v>
      </c>
      <c r="S209" s="87">
        <v>0</v>
      </c>
      <c r="T209" s="88">
        <v>0</v>
      </c>
      <c r="U209" s="87">
        <v>0</v>
      </c>
      <c r="V209" s="88">
        <v>0</v>
      </c>
      <c r="W209" s="87">
        <v>0</v>
      </c>
      <c r="X209" s="88">
        <v>0</v>
      </c>
      <c r="Y209" s="87">
        <v>0</v>
      </c>
      <c r="Z209" s="88">
        <v>0</v>
      </c>
      <c r="AA209" s="87">
        <v>0</v>
      </c>
      <c r="AB209" s="88">
        <v>0</v>
      </c>
      <c r="AC209" s="58"/>
      <c r="AD209" s="59">
        <f t="shared" si="10"/>
        <v>0</v>
      </c>
      <c r="AE209" s="58"/>
    </row>
    <row r="210" spans="2:31" x14ac:dyDescent="0.3">
      <c r="B210" s="4" t="s">
        <v>288</v>
      </c>
      <c r="C210" s="4"/>
      <c r="D210" s="4"/>
      <c r="E210" s="87">
        <v>0</v>
      </c>
      <c r="F210" s="88">
        <v>0</v>
      </c>
      <c r="G210" s="87">
        <v>0</v>
      </c>
      <c r="H210" s="88">
        <v>0</v>
      </c>
      <c r="I210" s="87">
        <v>0</v>
      </c>
      <c r="J210" s="88">
        <v>0</v>
      </c>
      <c r="K210" s="87">
        <v>0</v>
      </c>
      <c r="L210" s="88">
        <v>0</v>
      </c>
      <c r="M210" s="87">
        <v>0</v>
      </c>
      <c r="N210" s="88">
        <v>0</v>
      </c>
      <c r="O210" s="87">
        <v>0</v>
      </c>
      <c r="P210" s="88">
        <v>0</v>
      </c>
      <c r="Q210" s="87">
        <v>0</v>
      </c>
      <c r="R210" s="88">
        <v>0</v>
      </c>
      <c r="S210" s="87">
        <v>0</v>
      </c>
      <c r="T210" s="88">
        <v>0</v>
      </c>
      <c r="U210" s="87">
        <v>0</v>
      </c>
      <c r="V210" s="88">
        <v>0</v>
      </c>
      <c r="W210" s="87">
        <v>0</v>
      </c>
      <c r="X210" s="88">
        <v>0</v>
      </c>
      <c r="Y210" s="87">
        <v>0</v>
      </c>
      <c r="Z210" s="88">
        <v>0</v>
      </c>
      <c r="AA210" s="87">
        <v>0</v>
      </c>
      <c r="AB210" s="88">
        <v>0</v>
      </c>
      <c r="AC210" s="58"/>
      <c r="AD210" s="59">
        <f t="shared" si="10"/>
        <v>0</v>
      </c>
      <c r="AE210" s="58"/>
    </row>
    <row r="211" spans="2:31" x14ac:dyDescent="0.3">
      <c r="B211" s="4" t="s">
        <v>289</v>
      </c>
      <c r="C211" s="4"/>
      <c r="D211" s="4"/>
      <c r="E211" s="87">
        <v>0</v>
      </c>
      <c r="F211" s="88">
        <v>0</v>
      </c>
      <c r="G211" s="87">
        <v>0</v>
      </c>
      <c r="H211" s="88">
        <v>0</v>
      </c>
      <c r="I211" s="87">
        <v>0</v>
      </c>
      <c r="J211" s="88">
        <v>0</v>
      </c>
      <c r="K211" s="87">
        <v>0</v>
      </c>
      <c r="L211" s="88">
        <v>0</v>
      </c>
      <c r="M211" s="87">
        <v>0</v>
      </c>
      <c r="N211" s="88">
        <v>0</v>
      </c>
      <c r="O211" s="87">
        <v>0</v>
      </c>
      <c r="P211" s="88">
        <v>0</v>
      </c>
      <c r="Q211" s="87">
        <v>0</v>
      </c>
      <c r="R211" s="88">
        <v>0</v>
      </c>
      <c r="S211" s="87">
        <v>0</v>
      </c>
      <c r="T211" s="88">
        <v>0</v>
      </c>
      <c r="U211" s="87">
        <v>0</v>
      </c>
      <c r="V211" s="88">
        <v>0</v>
      </c>
      <c r="W211" s="87">
        <v>0</v>
      </c>
      <c r="X211" s="88">
        <v>0</v>
      </c>
      <c r="Y211" s="87">
        <v>0</v>
      </c>
      <c r="Z211" s="88">
        <v>0</v>
      </c>
      <c r="AA211" s="87">
        <v>0</v>
      </c>
      <c r="AB211" s="88">
        <v>0</v>
      </c>
      <c r="AC211" s="58"/>
      <c r="AD211" s="59">
        <f t="shared" si="10"/>
        <v>0</v>
      </c>
      <c r="AE211" s="58"/>
    </row>
    <row r="212" spans="2:31" x14ac:dyDescent="0.3">
      <c r="B212" s="12" t="s">
        <v>2</v>
      </c>
      <c r="C212" s="12"/>
      <c r="D212" s="12"/>
      <c r="E212" s="13">
        <f t="shared" ref="E212:AB212" si="11">SUM(E183:E211)</f>
        <v>0</v>
      </c>
      <c r="F212" s="13">
        <f t="shared" si="11"/>
        <v>0</v>
      </c>
      <c r="G212" s="13">
        <f t="shared" si="11"/>
        <v>0</v>
      </c>
      <c r="H212" s="13">
        <f t="shared" si="11"/>
        <v>0</v>
      </c>
      <c r="I212" s="13">
        <f t="shared" si="11"/>
        <v>0</v>
      </c>
      <c r="J212" s="13">
        <f t="shared" si="11"/>
        <v>0</v>
      </c>
      <c r="K212" s="13">
        <f t="shared" si="11"/>
        <v>0</v>
      </c>
      <c r="L212" s="13">
        <f t="shared" si="11"/>
        <v>0</v>
      </c>
      <c r="M212" s="13">
        <f t="shared" si="11"/>
        <v>0</v>
      </c>
      <c r="N212" s="13">
        <f t="shared" si="11"/>
        <v>0</v>
      </c>
      <c r="O212" s="13">
        <f t="shared" si="11"/>
        <v>0</v>
      </c>
      <c r="P212" s="13">
        <f t="shared" si="11"/>
        <v>0</v>
      </c>
      <c r="Q212" s="13">
        <f t="shared" si="11"/>
        <v>0</v>
      </c>
      <c r="R212" s="13">
        <f t="shared" si="11"/>
        <v>0</v>
      </c>
      <c r="S212" s="13">
        <f t="shared" si="11"/>
        <v>0</v>
      </c>
      <c r="T212" s="13">
        <f t="shared" si="11"/>
        <v>0</v>
      </c>
      <c r="U212" s="13">
        <f t="shared" si="11"/>
        <v>0</v>
      </c>
      <c r="V212" s="13">
        <f t="shared" si="11"/>
        <v>0</v>
      </c>
      <c r="W212" s="13">
        <f t="shared" si="11"/>
        <v>0</v>
      </c>
      <c r="X212" s="13">
        <f t="shared" si="11"/>
        <v>0</v>
      </c>
      <c r="Y212" s="13">
        <f t="shared" si="11"/>
        <v>0</v>
      </c>
      <c r="Z212" s="13">
        <f t="shared" si="11"/>
        <v>0</v>
      </c>
      <c r="AA212" s="13">
        <f t="shared" si="11"/>
        <v>0</v>
      </c>
      <c r="AB212" s="13">
        <f t="shared" si="11"/>
        <v>0</v>
      </c>
      <c r="AC212" s="60"/>
      <c r="AD212" s="82">
        <f>SUM(AC183:AE211)</f>
        <v>0</v>
      </c>
      <c r="AE212" s="60"/>
    </row>
    <row r="213" spans="2:31" x14ac:dyDescent="0.3">
      <c r="B213" s="14"/>
      <c r="C213" s="15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2:31" x14ac:dyDescent="0.3">
      <c r="B214" s="14"/>
      <c r="C214" s="15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2:31" x14ac:dyDescent="0.3">
      <c r="B215" s="8">
        <f>+B180+1</f>
        <v>45572</v>
      </c>
    </row>
    <row r="216" spans="2:31" x14ac:dyDescent="0.3">
      <c r="B216" s="8"/>
    </row>
    <row r="217" spans="2:31" x14ac:dyDescent="0.3">
      <c r="B217" s="9" t="s">
        <v>81</v>
      </c>
      <c r="C217" s="10"/>
      <c r="D217" s="10"/>
      <c r="E217" s="11">
        <v>1</v>
      </c>
      <c r="F217" s="11">
        <v>2</v>
      </c>
      <c r="G217" s="11">
        <v>3</v>
      </c>
      <c r="H217" s="11">
        <v>4</v>
      </c>
      <c r="I217" s="11">
        <v>5</v>
      </c>
      <c r="J217" s="11">
        <v>6</v>
      </c>
      <c r="K217" s="11">
        <v>7</v>
      </c>
      <c r="L217" s="11">
        <v>8</v>
      </c>
      <c r="M217" s="11">
        <v>9</v>
      </c>
      <c r="N217" s="11">
        <v>10</v>
      </c>
      <c r="O217" s="11">
        <v>11</v>
      </c>
      <c r="P217" s="11">
        <v>12</v>
      </c>
      <c r="Q217" s="11">
        <v>13</v>
      </c>
      <c r="R217" s="11">
        <v>14</v>
      </c>
      <c r="S217" s="11">
        <v>15</v>
      </c>
      <c r="T217" s="11">
        <v>16</v>
      </c>
      <c r="U217" s="11">
        <v>17</v>
      </c>
      <c r="V217" s="11">
        <v>18</v>
      </c>
      <c r="W217" s="11">
        <v>19</v>
      </c>
      <c r="X217" s="11">
        <v>20</v>
      </c>
      <c r="Y217" s="11">
        <v>21</v>
      </c>
      <c r="Z217" s="11">
        <v>22</v>
      </c>
      <c r="AA217" s="11">
        <v>23</v>
      </c>
      <c r="AB217" s="11">
        <v>24</v>
      </c>
      <c r="AC217" s="94" t="s">
        <v>2</v>
      </c>
      <c r="AD217" s="94"/>
      <c r="AE217" s="94"/>
    </row>
    <row r="218" spans="2:31" x14ac:dyDescent="0.3">
      <c r="B218" s="4" t="s">
        <v>260</v>
      </c>
      <c r="C218" s="4"/>
      <c r="D218" s="4"/>
      <c r="E218" s="85">
        <v>0</v>
      </c>
      <c r="F218" s="86">
        <v>0</v>
      </c>
      <c r="G218" s="85">
        <v>0</v>
      </c>
      <c r="H218" s="86">
        <v>0</v>
      </c>
      <c r="I218" s="85">
        <v>0</v>
      </c>
      <c r="J218" s="86">
        <v>0</v>
      </c>
      <c r="K218" s="85">
        <v>0</v>
      </c>
      <c r="L218" s="86">
        <v>0</v>
      </c>
      <c r="M218" s="85">
        <v>0</v>
      </c>
      <c r="N218" s="86">
        <v>0</v>
      </c>
      <c r="O218" s="85">
        <v>0</v>
      </c>
      <c r="P218" s="86">
        <v>0</v>
      </c>
      <c r="Q218" s="85">
        <v>0</v>
      </c>
      <c r="R218" s="86">
        <v>0</v>
      </c>
      <c r="S218" s="85">
        <v>0</v>
      </c>
      <c r="T218" s="86">
        <v>0</v>
      </c>
      <c r="U218" s="85">
        <v>0</v>
      </c>
      <c r="V218" s="86">
        <v>0</v>
      </c>
      <c r="W218" s="85">
        <v>0</v>
      </c>
      <c r="X218" s="86">
        <v>0</v>
      </c>
      <c r="Y218" s="85">
        <v>0</v>
      </c>
      <c r="Z218" s="86">
        <v>0</v>
      </c>
      <c r="AA218" s="85">
        <v>0</v>
      </c>
      <c r="AB218" s="86">
        <v>0</v>
      </c>
      <c r="AC218" s="60"/>
      <c r="AD218" s="61">
        <f>SUM(E218:AB218)</f>
        <v>0</v>
      </c>
      <c r="AE218" s="60"/>
    </row>
    <row r="219" spans="2:31" x14ac:dyDescent="0.3">
      <c r="B219" s="4" t="s">
        <v>261</v>
      </c>
      <c r="C219" s="4"/>
      <c r="D219" s="4"/>
      <c r="E219" s="87">
        <v>0</v>
      </c>
      <c r="F219" s="88">
        <v>0</v>
      </c>
      <c r="G219" s="87">
        <v>0</v>
      </c>
      <c r="H219" s="88">
        <v>0</v>
      </c>
      <c r="I219" s="87">
        <v>0</v>
      </c>
      <c r="J219" s="88">
        <v>0</v>
      </c>
      <c r="K219" s="87">
        <v>0</v>
      </c>
      <c r="L219" s="88">
        <v>0</v>
      </c>
      <c r="M219" s="87">
        <v>0</v>
      </c>
      <c r="N219" s="88">
        <v>0</v>
      </c>
      <c r="O219" s="87">
        <v>0</v>
      </c>
      <c r="P219" s="88">
        <v>0</v>
      </c>
      <c r="Q219" s="87">
        <v>0</v>
      </c>
      <c r="R219" s="88">
        <v>0</v>
      </c>
      <c r="S219" s="87">
        <v>0</v>
      </c>
      <c r="T219" s="88">
        <v>0</v>
      </c>
      <c r="U219" s="87">
        <v>0</v>
      </c>
      <c r="V219" s="88">
        <v>0</v>
      </c>
      <c r="W219" s="87">
        <v>0</v>
      </c>
      <c r="X219" s="88">
        <v>0</v>
      </c>
      <c r="Y219" s="87">
        <v>0</v>
      </c>
      <c r="Z219" s="88">
        <v>0</v>
      </c>
      <c r="AA219" s="87">
        <v>0</v>
      </c>
      <c r="AB219" s="88">
        <v>0</v>
      </c>
      <c r="AC219" s="58"/>
      <c r="AD219" s="59">
        <f>SUM(E219:AB219)</f>
        <v>0</v>
      </c>
      <c r="AE219" s="58"/>
    </row>
    <row r="220" spans="2:31" x14ac:dyDescent="0.3">
      <c r="B220" s="4" t="s">
        <v>262</v>
      </c>
      <c r="C220" s="4"/>
      <c r="D220" s="4"/>
      <c r="E220" s="87">
        <v>0</v>
      </c>
      <c r="F220" s="88">
        <v>0</v>
      </c>
      <c r="G220" s="87">
        <v>0</v>
      </c>
      <c r="H220" s="88">
        <v>0</v>
      </c>
      <c r="I220" s="87">
        <v>0</v>
      </c>
      <c r="J220" s="88">
        <v>0</v>
      </c>
      <c r="K220" s="87">
        <v>0</v>
      </c>
      <c r="L220" s="88">
        <v>0</v>
      </c>
      <c r="M220" s="87">
        <v>0</v>
      </c>
      <c r="N220" s="88">
        <v>0</v>
      </c>
      <c r="O220" s="87">
        <v>0</v>
      </c>
      <c r="P220" s="88">
        <v>0</v>
      </c>
      <c r="Q220" s="87">
        <v>0</v>
      </c>
      <c r="R220" s="88">
        <v>0</v>
      </c>
      <c r="S220" s="87">
        <v>0</v>
      </c>
      <c r="T220" s="88">
        <v>0</v>
      </c>
      <c r="U220" s="87">
        <v>0</v>
      </c>
      <c r="V220" s="88">
        <v>0</v>
      </c>
      <c r="W220" s="87">
        <v>0</v>
      </c>
      <c r="X220" s="88">
        <v>0</v>
      </c>
      <c r="Y220" s="87">
        <v>0</v>
      </c>
      <c r="Z220" s="88">
        <v>0</v>
      </c>
      <c r="AA220" s="87">
        <v>0</v>
      </c>
      <c r="AB220" s="88">
        <v>0</v>
      </c>
      <c r="AC220" s="58"/>
      <c r="AD220" s="59">
        <f t="shared" ref="AD220:AD246" si="12">SUM(E220:AB220)</f>
        <v>0</v>
      </c>
      <c r="AE220" s="58"/>
    </row>
    <row r="221" spans="2:31" x14ac:dyDescent="0.3">
      <c r="B221" s="4" t="s">
        <v>290</v>
      </c>
      <c r="C221" s="4"/>
      <c r="D221" s="4"/>
      <c r="E221" s="87">
        <v>0</v>
      </c>
      <c r="F221" s="88">
        <v>0</v>
      </c>
      <c r="G221" s="87">
        <v>0</v>
      </c>
      <c r="H221" s="88">
        <v>0</v>
      </c>
      <c r="I221" s="87">
        <v>0</v>
      </c>
      <c r="J221" s="88">
        <v>0</v>
      </c>
      <c r="K221" s="87">
        <v>0</v>
      </c>
      <c r="L221" s="88">
        <v>0</v>
      </c>
      <c r="M221" s="87">
        <v>0</v>
      </c>
      <c r="N221" s="88">
        <v>0</v>
      </c>
      <c r="O221" s="87">
        <v>0</v>
      </c>
      <c r="P221" s="88">
        <v>0</v>
      </c>
      <c r="Q221" s="87">
        <v>0</v>
      </c>
      <c r="R221" s="88">
        <v>0</v>
      </c>
      <c r="S221" s="87">
        <v>0</v>
      </c>
      <c r="T221" s="88">
        <v>0</v>
      </c>
      <c r="U221" s="87">
        <v>0</v>
      </c>
      <c r="V221" s="88">
        <v>0</v>
      </c>
      <c r="W221" s="87">
        <v>0</v>
      </c>
      <c r="X221" s="88">
        <v>0</v>
      </c>
      <c r="Y221" s="87">
        <v>0</v>
      </c>
      <c r="Z221" s="88">
        <v>0</v>
      </c>
      <c r="AA221" s="87">
        <v>0</v>
      </c>
      <c r="AB221" s="88">
        <v>0</v>
      </c>
      <c r="AC221" s="58"/>
      <c r="AD221" s="59">
        <f t="shared" si="12"/>
        <v>0</v>
      </c>
      <c r="AE221" s="58"/>
    </row>
    <row r="222" spans="2:31" x14ac:dyDescent="0.3">
      <c r="B222" s="4" t="s">
        <v>291</v>
      </c>
      <c r="C222" s="4"/>
      <c r="D222" s="4"/>
      <c r="E222" s="87">
        <v>0</v>
      </c>
      <c r="F222" s="88">
        <v>0</v>
      </c>
      <c r="G222" s="87">
        <v>0</v>
      </c>
      <c r="H222" s="88">
        <v>0</v>
      </c>
      <c r="I222" s="87">
        <v>0</v>
      </c>
      <c r="J222" s="88">
        <v>0</v>
      </c>
      <c r="K222" s="87">
        <v>0</v>
      </c>
      <c r="L222" s="88">
        <v>0</v>
      </c>
      <c r="M222" s="87">
        <v>0</v>
      </c>
      <c r="N222" s="88">
        <v>0</v>
      </c>
      <c r="O222" s="87">
        <v>0</v>
      </c>
      <c r="P222" s="88">
        <v>0</v>
      </c>
      <c r="Q222" s="87">
        <v>0</v>
      </c>
      <c r="R222" s="88">
        <v>0</v>
      </c>
      <c r="S222" s="87">
        <v>0</v>
      </c>
      <c r="T222" s="88">
        <v>0</v>
      </c>
      <c r="U222" s="87">
        <v>0</v>
      </c>
      <c r="V222" s="88">
        <v>0</v>
      </c>
      <c r="W222" s="87">
        <v>0</v>
      </c>
      <c r="X222" s="88">
        <v>0</v>
      </c>
      <c r="Y222" s="87">
        <v>0</v>
      </c>
      <c r="Z222" s="88">
        <v>0</v>
      </c>
      <c r="AA222" s="87">
        <v>0</v>
      </c>
      <c r="AB222" s="88">
        <v>0</v>
      </c>
      <c r="AC222" s="58"/>
      <c r="AD222" s="59">
        <f t="shared" si="12"/>
        <v>0</v>
      </c>
      <c r="AE222" s="58"/>
    </row>
    <row r="223" spans="2:31" x14ac:dyDescent="0.3">
      <c r="B223" s="4" t="s">
        <v>263</v>
      </c>
      <c r="C223" s="4"/>
      <c r="D223" s="4"/>
      <c r="E223" s="87">
        <v>0</v>
      </c>
      <c r="F223" s="88">
        <v>0</v>
      </c>
      <c r="G223" s="87">
        <v>0</v>
      </c>
      <c r="H223" s="88">
        <v>0</v>
      </c>
      <c r="I223" s="87">
        <v>0</v>
      </c>
      <c r="J223" s="88">
        <v>0</v>
      </c>
      <c r="K223" s="87">
        <v>0</v>
      </c>
      <c r="L223" s="88">
        <v>0</v>
      </c>
      <c r="M223" s="87">
        <v>0</v>
      </c>
      <c r="N223" s="88">
        <v>0</v>
      </c>
      <c r="O223" s="87">
        <v>0</v>
      </c>
      <c r="P223" s="88">
        <v>0</v>
      </c>
      <c r="Q223" s="87">
        <v>0</v>
      </c>
      <c r="R223" s="88">
        <v>0</v>
      </c>
      <c r="S223" s="87">
        <v>0</v>
      </c>
      <c r="T223" s="88">
        <v>0</v>
      </c>
      <c r="U223" s="87">
        <v>0</v>
      </c>
      <c r="V223" s="88">
        <v>0</v>
      </c>
      <c r="W223" s="87">
        <v>0</v>
      </c>
      <c r="X223" s="88">
        <v>0</v>
      </c>
      <c r="Y223" s="87">
        <v>0</v>
      </c>
      <c r="Z223" s="88">
        <v>0</v>
      </c>
      <c r="AA223" s="87">
        <v>0</v>
      </c>
      <c r="AB223" s="88">
        <v>0</v>
      </c>
      <c r="AC223" s="58"/>
      <c r="AD223" s="59">
        <f t="shared" si="12"/>
        <v>0</v>
      </c>
      <c r="AE223" s="58"/>
    </row>
    <row r="224" spans="2:31" x14ac:dyDescent="0.3">
      <c r="B224" s="4" t="s">
        <v>264</v>
      </c>
      <c r="C224" s="4"/>
      <c r="D224" s="4"/>
      <c r="E224" s="87">
        <v>0</v>
      </c>
      <c r="F224" s="88">
        <v>0</v>
      </c>
      <c r="G224" s="87">
        <v>0</v>
      </c>
      <c r="H224" s="88">
        <v>0</v>
      </c>
      <c r="I224" s="87">
        <v>0</v>
      </c>
      <c r="J224" s="88">
        <v>0</v>
      </c>
      <c r="K224" s="87">
        <v>0</v>
      </c>
      <c r="L224" s="88">
        <v>0</v>
      </c>
      <c r="M224" s="87">
        <v>0</v>
      </c>
      <c r="N224" s="88">
        <v>0</v>
      </c>
      <c r="O224" s="87">
        <v>0</v>
      </c>
      <c r="P224" s="88">
        <v>0</v>
      </c>
      <c r="Q224" s="87">
        <v>0</v>
      </c>
      <c r="R224" s="88">
        <v>0</v>
      </c>
      <c r="S224" s="87">
        <v>0</v>
      </c>
      <c r="T224" s="88">
        <v>0</v>
      </c>
      <c r="U224" s="87">
        <v>0</v>
      </c>
      <c r="V224" s="88">
        <v>0</v>
      </c>
      <c r="W224" s="87">
        <v>0</v>
      </c>
      <c r="X224" s="88">
        <v>0</v>
      </c>
      <c r="Y224" s="87">
        <v>0</v>
      </c>
      <c r="Z224" s="88">
        <v>0</v>
      </c>
      <c r="AA224" s="87">
        <v>0</v>
      </c>
      <c r="AB224" s="88">
        <v>0</v>
      </c>
      <c r="AC224" s="58"/>
      <c r="AD224" s="59">
        <f t="shared" si="12"/>
        <v>0</v>
      </c>
      <c r="AE224" s="58"/>
    </row>
    <row r="225" spans="2:31" x14ac:dyDescent="0.3">
      <c r="B225" s="4" t="s">
        <v>274</v>
      </c>
      <c r="C225" s="4"/>
      <c r="D225" s="4"/>
      <c r="E225" s="87">
        <v>0</v>
      </c>
      <c r="F225" s="88">
        <v>0</v>
      </c>
      <c r="G225" s="87">
        <v>0</v>
      </c>
      <c r="H225" s="88">
        <v>0</v>
      </c>
      <c r="I225" s="87">
        <v>0</v>
      </c>
      <c r="J225" s="88">
        <v>0</v>
      </c>
      <c r="K225" s="87">
        <v>0</v>
      </c>
      <c r="L225" s="88">
        <v>0</v>
      </c>
      <c r="M225" s="87">
        <v>0</v>
      </c>
      <c r="N225" s="88">
        <v>0</v>
      </c>
      <c r="O225" s="87">
        <v>0</v>
      </c>
      <c r="P225" s="88">
        <v>0</v>
      </c>
      <c r="Q225" s="87">
        <v>0</v>
      </c>
      <c r="R225" s="88">
        <v>0</v>
      </c>
      <c r="S225" s="87">
        <v>0</v>
      </c>
      <c r="T225" s="88">
        <v>0</v>
      </c>
      <c r="U225" s="87">
        <v>0</v>
      </c>
      <c r="V225" s="88">
        <v>0</v>
      </c>
      <c r="W225" s="87">
        <v>0</v>
      </c>
      <c r="X225" s="88">
        <v>0</v>
      </c>
      <c r="Y225" s="87">
        <v>0</v>
      </c>
      <c r="Z225" s="88">
        <v>0</v>
      </c>
      <c r="AA225" s="87">
        <v>0</v>
      </c>
      <c r="AB225" s="88">
        <v>0</v>
      </c>
      <c r="AC225" s="58"/>
      <c r="AD225" s="59">
        <f t="shared" si="12"/>
        <v>0</v>
      </c>
      <c r="AE225" s="58"/>
    </row>
    <row r="226" spans="2:31" x14ac:dyDescent="0.3">
      <c r="B226" s="4" t="s">
        <v>275</v>
      </c>
      <c r="C226" s="4"/>
      <c r="D226" s="4"/>
      <c r="E226" s="87">
        <v>0</v>
      </c>
      <c r="F226" s="88">
        <v>0</v>
      </c>
      <c r="G226" s="87">
        <v>0</v>
      </c>
      <c r="H226" s="88">
        <v>0</v>
      </c>
      <c r="I226" s="87">
        <v>0</v>
      </c>
      <c r="J226" s="88">
        <v>0</v>
      </c>
      <c r="K226" s="87">
        <v>0</v>
      </c>
      <c r="L226" s="88">
        <v>0</v>
      </c>
      <c r="M226" s="87">
        <v>0</v>
      </c>
      <c r="N226" s="88">
        <v>0</v>
      </c>
      <c r="O226" s="87">
        <v>0</v>
      </c>
      <c r="P226" s="88">
        <v>0</v>
      </c>
      <c r="Q226" s="87">
        <v>0</v>
      </c>
      <c r="R226" s="88">
        <v>0</v>
      </c>
      <c r="S226" s="87">
        <v>0</v>
      </c>
      <c r="T226" s="88">
        <v>0</v>
      </c>
      <c r="U226" s="87">
        <v>0</v>
      </c>
      <c r="V226" s="88">
        <v>0</v>
      </c>
      <c r="W226" s="87">
        <v>0</v>
      </c>
      <c r="X226" s="88">
        <v>0</v>
      </c>
      <c r="Y226" s="87">
        <v>0</v>
      </c>
      <c r="Z226" s="88">
        <v>0</v>
      </c>
      <c r="AA226" s="87">
        <v>0</v>
      </c>
      <c r="AB226" s="88">
        <v>0</v>
      </c>
      <c r="AC226" s="58"/>
      <c r="AD226" s="59">
        <f t="shared" si="12"/>
        <v>0</v>
      </c>
      <c r="AE226" s="58"/>
    </row>
    <row r="227" spans="2:31" x14ac:dyDescent="0.3">
      <c r="B227" s="4" t="s">
        <v>276</v>
      </c>
      <c r="C227" s="4"/>
      <c r="D227" s="4"/>
      <c r="E227" s="87">
        <v>0</v>
      </c>
      <c r="F227" s="88">
        <v>0</v>
      </c>
      <c r="G227" s="87">
        <v>0</v>
      </c>
      <c r="H227" s="88">
        <v>0</v>
      </c>
      <c r="I227" s="87">
        <v>0</v>
      </c>
      <c r="J227" s="88">
        <v>0</v>
      </c>
      <c r="K227" s="87">
        <v>0</v>
      </c>
      <c r="L227" s="88">
        <v>0</v>
      </c>
      <c r="M227" s="87">
        <v>0</v>
      </c>
      <c r="N227" s="88">
        <v>0</v>
      </c>
      <c r="O227" s="87">
        <v>0</v>
      </c>
      <c r="P227" s="88">
        <v>0</v>
      </c>
      <c r="Q227" s="87">
        <v>0</v>
      </c>
      <c r="R227" s="88">
        <v>0</v>
      </c>
      <c r="S227" s="87">
        <v>0</v>
      </c>
      <c r="T227" s="88">
        <v>0</v>
      </c>
      <c r="U227" s="87">
        <v>0</v>
      </c>
      <c r="V227" s="88">
        <v>0</v>
      </c>
      <c r="W227" s="87">
        <v>0</v>
      </c>
      <c r="X227" s="88">
        <v>0</v>
      </c>
      <c r="Y227" s="87">
        <v>0</v>
      </c>
      <c r="Z227" s="88">
        <v>0</v>
      </c>
      <c r="AA227" s="87">
        <v>0</v>
      </c>
      <c r="AB227" s="88">
        <v>0</v>
      </c>
      <c r="AC227" s="58"/>
      <c r="AD227" s="59">
        <f t="shared" si="12"/>
        <v>0</v>
      </c>
      <c r="AE227" s="58"/>
    </row>
    <row r="228" spans="2:31" x14ac:dyDescent="0.3">
      <c r="B228" s="4" t="s">
        <v>265</v>
      </c>
      <c r="C228" s="4"/>
      <c r="D228" s="4"/>
      <c r="E228" s="87">
        <v>0</v>
      </c>
      <c r="F228" s="88">
        <v>0</v>
      </c>
      <c r="G228" s="87">
        <v>0</v>
      </c>
      <c r="H228" s="88">
        <v>0</v>
      </c>
      <c r="I228" s="87">
        <v>0</v>
      </c>
      <c r="J228" s="88">
        <v>0</v>
      </c>
      <c r="K228" s="87">
        <v>0</v>
      </c>
      <c r="L228" s="88">
        <v>0</v>
      </c>
      <c r="M228" s="87">
        <v>0</v>
      </c>
      <c r="N228" s="88">
        <v>0</v>
      </c>
      <c r="O228" s="87">
        <v>0</v>
      </c>
      <c r="P228" s="88">
        <v>0</v>
      </c>
      <c r="Q228" s="87">
        <v>0</v>
      </c>
      <c r="R228" s="88">
        <v>0</v>
      </c>
      <c r="S228" s="87">
        <v>0</v>
      </c>
      <c r="T228" s="88">
        <v>0</v>
      </c>
      <c r="U228" s="87">
        <v>0</v>
      </c>
      <c r="V228" s="88">
        <v>0</v>
      </c>
      <c r="W228" s="87">
        <v>0</v>
      </c>
      <c r="X228" s="88">
        <v>0</v>
      </c>
      <c r="Y228" s="87">
        <v>0</v>
      </c>
      <c r="Z228" s="88">
        <v>0</v>
      </c>
      <c r="AA228" s="87">
        <v>0</v>
      </c>
      <c r="AB228" s="88">
        <v>0</v>
      </c>
      <c r="AC228" s="58"/>
      <c r="AD228" s="59">
        <f t="shared" si="12"/>
        <v>0</v>
      </c>
      <c r="AE228" s="58"/>
    </row>
    <row r="229" spans="2:31" x14ac:dyDescent="0.3">
      <c r="B229" s="4" t="s">
        <v>266</v>
      </c>
      <c r="C229" s="4"/>
      <c r="D229" s="4"/>
      <c r="E229" s="87">
        <v>0</v>
      </c>
      <c r="F229" s="88">
        <v>0</v>
      </c>
      <c r="G229" s="87">
        <v>0</v>
      </c>
      <c r="H229" s="88">
        <v>0</v>
      </c>
      <c r="I229" s="87">
        <v>0</v>
      </c>
      <c r="J229" s="88">
        <v>0</v>
      </c>
      <c r="K229" s="87">
        <v>0</v>
      </c>
      <c r="L229" s="88">
        <v>0</v>
      </c>
      <c r="M229" s="87">
        <v>0</v>
      </c>
      <c r="N229" s="88">
        <v>0</v>
      </c>
      <c r="O229" s="87">
        <v>0</v>
      </c>
      <c r="P229" s="88">
        <v>0</v>
      </c>
      <c r="Q229" s="87">
        <v>0</v>
      </c>
      <c r="R229" s="88">
        <v>0</v>
      </c>
      <c r="S229" s="87">
        <v>0</v>
      </c>
      <c r="T229" s="88">
        <v>0</v>
      </c>
      <c r="U229" s="87">
        <v>0</v>
      </c>
      <c r="V229" s="88">
        <v>0</v>
      </c>
      <c r="W229" s="87">
        <v>0</v>
      </c>
      <c r="X229" s="88">
        <v>0</v>
      </c>
      <c r="Y229" s="87">
        <v>0</v>
      </c>
      <c r="Z229" s="88">
        <v>0</v>
      </c>
      <c r="AA229" s="87">
        <v>0</v>
      </c>
      <c r="AB229" s="88">
        <v>0</v>
      </c>
      <c r="AC229" s="58"/>
      <c r="AD229" s="59">
        <f t="shared" si="12"/>
        <v>0</v>
      </c>
      <c r="AE229" s="58"/>
    </row>
    <row r="230" spans="2:31" x14ac:dyDescent="0.3">
      <c r="B230" s="4" t="s">
        <v>277</v>
      </c>
      <c r="C230" s="4"/>
      <c r="D230" s="4"/>
      <c r="E230" s="87">
        <v>0</v>
      </c>
      <c r="F230" s="88">
        <v>0</v>
      </c>
      <c r="G230" s="87">
        <v>0</v>
      </c>
      <c r="H230" s="88">
        <v>0</v>
      </c>
      <c r="I230" s="87">
        <v>0</v>
      </c>
      <c r="J230" s="88">
        <v>0</v>
      </c>
      <c r="K230" s="87">
        <v>0</v>
      </c>
      <c r="L230" s="88">
        <v>0</v>
      </c>
      <c r="M230" s="87">
        <v>0</v>
      </c>
      <c r="N230" s="88">
        <v>0</v>
      </c>
      <c r="O230" s="87">
        <v>0</v>
      </c>
      <c r="P230" s="88">
        <v>0</v>
      </c>
      <c r="Q230" s="87">
        <v>0</v>
      </c>
      <c r="R230" s="88">
        <v>0</v>
      </c>
      <c r="S230" s="87">
        <v>0</v>
      </c>
      <c r="T230" s="88">
        <v>0</v>
      </c>
      <c r="U230" s="87">
        <v>0</v>
      </c>
      <c r="V230" s="88">
        <v>0</v>
      </c>
      <c r="W230" s="87">
        <v>0</v>
      </c>
      <c r="X230" s="88">
        <v>0</v>
      </c>
      <c r="Y230" s="87">
        <v>0</v>
      </c>
      <c r="Z230" s="88">
        <v>0</v>
      </c>
      <c r="AA230" s="87">
        <v>0</v>
      </c>
      <c r="AB230" s="88">
        <v>0</v>
      </c>
      <c r="AC230" s="58"/>
      <c r="AD230" s="59">
        <f t="shared" si="12"/>
        <v>0</v>
      </c>
      <c r="AE230" s="58"/>
    </row>
    <row r="231" spans="2:31" x14ac:dyDescent="0.3">
      <c r="B231" s="4" t="s">
        <v>278</v>
      </c>
      <c r="C231" s="4"/>
      <c r="D231" s="4"/>
      <c r="E231" s="87">
        <v>0</v>
      </c>
      <c r="F231" s="88">
        <v>0</v>
      </c>
      <c r="G231" s="87">
        <v>0</v>
      </c>
      <c r="H231" s="88">
        <v>0</v>
      </c>
      <c r="I231" s="87">
        <v>0</v>
      </c>
      <c r="J231" s="88">
        <v>0</v>
      </c>
      <c r="K231" s="87">
        <v>0</v>
      </c>
      <c r="L231" s="88">
        <v>0</v>
      </c>
      <c r="M231" s="87">
        <v>0</v>
      </c>
      <c r="N231" s="88">
        <v>0</v>
      </c>
      <c r="O231" s="87">
        <v>0</v>
      </c>
      <c r="P231" s="88">
        <v>0</v>
      </c>
      <c r="Q231" s="87">
        <v>0</v>
      </c>
      <c r="R231" s="88">
        <v>0</v>
      </c>
      <c r="S231" s="87">
        <v>0</v>
      </c>
      <c r="T231" s="88">
        <v>0</v>
      </c>
      <c r="U231" s="87">
        <v>0</v>
      </c>
      <c r="V231" s="88">
        <v>0</v>
      </c>
      <c r="W231" s="87">
        <v>0</v>
      </c>
      <c r="X231" s="88">
        <v>0</v>
      </c>
      <c r="Y231" s="87">
        <v>0</v>
      </c>
      <c r="Z231" s="88">
        <v>0</v>
      </c>
      <c r="AA231" s="87">
        <v>0</v>
      </c>
      <c r="AB231" s="88">
        <v>0</v>
      </c>
      <c r="AC231" s="58"/>
      <c r="AD231" s="59">
        <f t="shared" si="12"/>
        <v>0</v>
      </c>
      <c r="AE231" s="58"/>
    </row>
    <row r="232" spans="2:31" x14ac:dyDescent="0.3">
      <c r="B232" s="4" t="s">
        <v>279</v>
      </c>
      <c r="C232" s="4"/>
      <c r="D232" s="4"/>
      <c r="E232" s="87">
        <v>0</v>
      </c>
      <c r="F232" s="88">
        <v>0</v>
      </c>
      <c r="G232" s="87">
        <v>0</v>
      </c>
      <c r="H232" s="88">
        <v>0</v>
      </c>
      <c r="I232" s="87">
        <v>0</v>
      </c>
      <c r="J232" s="88">
        <v>0</v>
      </c>
      <c r="K232" s="87">
        <v>0</v>
      </c>
      <c r="L232" s="88">
        <v>0</v>
      </c>
      <c r="M232" s="87">
        <v>0</v>
      </c>
      <c r="N232" s="88">
        <v>0</v>
      </c>
      <c r="O232" s="87">
        <v>0</v>
      </c>
      <c r="P232" s="88">
        <v>0</v>
      </c>
      <c r="Q232" s="87">
        <v>0</v>
      </c>
      <c r="R232" s="88">
        <v>0</v>
      </c>
      <c r="S232" s="87">
        <v>0</v>
      </c>
      <c r="T232" s="88">
        <v>0</v>
      </c>
      <c r="U232" s="87">
        <v>0</v>
      </c>
      <c r="V232" s="88">
        <v>0</v>
      </c>
      <c r="W232" s="87">
        <v>0</v>
      </c>
      <c r="X232" s="88">
        <v>0</v>
      </c>
      <c r="Y232" s="87">
        <v>0</v>
      </c>
      <c r="Z232" s="88">
        <v>0</v>
      </c>
      <c r="AA232" s="87">
        <v>0</v>
      </c>
      <c r="AB232" s="88">
        <v>0</v>
      </c>
      <c r="AC232" s="58"/>
      <c r="AD232" s="59">
        <f t="shared" si="12"/>
        <v>0</v>
      </c>
      <c r="AE232" s="58"/>
    </row>
    <row r="233" spans="2:31" x14ac:dyDescent="0.3">
      <c r="B233" s="4" t="s">
        <v>280</v>
      </c>
      <c r="C233" s="4"/>
      <c r="D233" s="4"/>
      <c r="E233" s="87">
        <v>0</v>
      </c>
      <c r="F233" s="88">
        <v>0</v>
      </c>
      <c r="G233" s="87">
        <v>0</v>
      </c>
      <c r="H233" s="88">
        <v>0</v>
      </c>
      <c r="I233" s="87">
        <v>0</v>
      </c>
      <c r="J233" s="88">
        <v>0</v>
      </c>
      <c r="K233" s="87">
        <v>0</v>
      </c>
      <c r="L233" s="88">
        <v>0</v>
      </c>
      <c r="M233" s="87">
        <v>0</v>
      </c>
      <c r="N233" s="88">
        <v>0</v>
      </c>
      <c r="O233" s="87">
        <v>0</v>
      </c>
      <c r="P233" s="88">
        <v>0</v>
      </c>
      <c r="Q233" s="87">
        <v>0</v>
      </c>
      <c r="R233" s="88">
        <v>0</v>
      </c>
      <c r="S233" s="87">
        <v>0</v>
      </c>
      <c r="T233" s="88">
        <v>0</v>
      </c>
      <c r="U233" s="87">
        <v>0</v>
      </c>
      <c r="V233" s="88">
        <v>0</v>
      </c>
      <c r="W233" s="87">
        <v>0</v>
      </c>
      <c r="X233" s="88">
        <v>0</v>
      </c>
      <c r="Y233" s="87">
        <v>0</v>
      </c>
      <c r="Z233" s="88">
        <v>0</v>
      </c>
      <c r="AA233" s="87">
        <v>0</v>
      </c>
      <c r="AB233" s="88">
        <v>0</v>
      </c>
      <c r="AC233" s="58"/>
      <c r="AD233" s="59">
        <f t="shared" si="12"/>
        <v>0</v>
      </c>
      <c r="AE233" s="58"/>
    </row>
    <row r="234" spans="2:31" x14ac:dyDescent="0.3">
      <c r="B234" s="4" t="s">
        <v>267</v>
      </c>
      <c r="C234" s="4"/>
      <c r="D234" s="4"/>
      <c r="E234" s="87">
        <v>0</v>
      </c>
      <c r="F234" s="88">
        <v>0</v>
      </c>
      <c r="G234" s="87">
        <v>0</v>
      </c>
      <c r="H234" s="88">
        <v>0</v>
      </c>
      <c r="I234" s="87">
        <v>0</v>
      </c>
      <c r="J234" s="88">
        <v>0</v>
      </c>
      <c r="K234" s="87">
        <v>0</v>
      </c>
      <c r="L234" s="88">
        <v>0</v>
      </c>
      <c r="M234" s="87">
        <v>0</v>
      </c>
      <c r="N234" s="88">
        <v>0</v>
      </c>
      <c r="O234" s="87">
        <v>0</v>
      </c>
      <c r="P234" s="88">
        <v>0</v>
      </c>
      <c r="Q234" s="87">
        <v>0</v>
      </c>
      <c r="R234" s="88">
        <v>0</v>
      </c>
      <c r="S234" s="87">
        <v>0</v>
      </c>
      <c r="T234" s="88">
        <v>0</v>
      </c>
      <c r="U234" s="87">
        <v>0</v>
      </c>
      <c r="V234" s="88">
        <v>0</v>
      </c>
      <c r="W234" s="87">
        <v>0</v>
      </c>
      <c r="X234" s="88">
        <v>0</v>
      </c>
      <c r="Y234" s="87">
        <v>0</v>
      </c>
      <c r="Z234" s="88">
        <v>0</v>
      </c>
      <c r="AA234" s="87">
        <v>0</v>
      </c>
      <c r="AB234" s="88">
        <v>0</v>
      </c>
      <c r="AC234" s="58"/>
      <c r="AD234" s="59">
        <f t="shared" si="12"/>
        <v>0</v>
      </c>
      <c r="AE234" s="58"/>
    </row>
    <row r="235" spans="2:31" x14ac:dyDescent="0.3">
      <c r="B235" s="4" t="s">
        <v>268</v>
      </c>
      <c r="C235" s="4"/>
      <c r="D235" s="4"/>
      <c r="E235" s="87">
        <v>0</v>
      </c>
      <c r="F235" s="88">
        <v>0</v>
      </c>
      <c r="G235" s="87">
        <v>0</v>
      </c>
      <c r="H235" s="88">
        <v>0</v>
      </c>
      <c r="I235" s="87">
        <v>0</v>
      </c>
      <c r="J235" s="88">
        <v>0</v>
      </c>
      <c r="K235" s="87">
        <v>0</v>
      </c>
      <c r="L235" s="88">
        <v>0</v>
      </c>
      <c r="M235" s="87">
        <v>0</v>
      </c>
      <c r="N235" s="88">
        <v>0</v>
      </c>
      <c r="O235" s="87">
        <v>0</v>
      </c>
      <c r="P235" s="88">
        <v>0</v>
      </c>
      <c r="Q235" s="87">
        <v>0</v>
      </c>
      <c r="R235" s="88">
        <v>0</v>
      </c>
      <c r="S235" s="87">
        <v>0</v>
      </c>
      <c r="T235" s="88">
        <v>0</v>
      </c>
      <c r="U235" s="87">
        <v>0</v>
      </c>
      <c r="V235" s="88">
        <v>0</v>
      </c>
      <c r="W235" s="87">
        <v>0</v>
      </c>
      <c r="X235" s="88">
        <v>0</v>
      </c>
      <c r="Y235" s="87">
        <v>0</v>
      </c>
      <c r="Z235" s="88">
        <v>0</v>
      </c>
      <c r="AA235" s="87">
        <v>0</v>
      </c>
      <c r="AB235" s="88">
        <v>0</v>
      </c>
      <c r="AC235" s="58"/>
      <c r="AD235" s="59">
        <f t="shared" si="12"/>
        <v>0</v>
      </c>
      <c r="AE235" s="58"/>
    </row>
    <row r="236" spans="2:31" x14ac:dyDescent="0.3">
      <c r="B236" s="4" t="s">
        <v>299</v>
      </c>
      <c r="C236" s="4"/>
      <c r="D236" s="4"/>
      <c r="E236" s="87">
        <v>0</v>
      </c>
      <c r="F236" s="88">
        <v>0</v>
      </c>
      <c r="G236" s="87">
        <v>0</v>
      </c>
      <c r="H236" s="88">
        <v>0</v>
      </c>
      <c r="I236" s="87">
        <v>0</v>
      </c>
      <c r="J236" s="88">
        <v>0</v>
      </c>
      <c r="K236" s="87">
        <v>0</v>
      </c>
      <c r="L236" s="88">
        <v>0</v>
      </c>
      <c r="M236" s="87">
        <v>0</v>
      </c>
      <c r="N236" s="88">
        <v>0</v>
      </c>
      <c r="O236" s="87">
        <v>0</v>
      </c>
      <c r="P236" s="88">
        <v>0</v>
      </c>
      <c r="Q236" s="87">
        <v>0</v>
      </c>
      <c r="R236" s="88">
        <v>0</v>
      </c>
      <c r="S236" s="87">
        <v>0</v>
      </c>
      <c r="T236" s="88">
        <v>0</v>
      </c>
      <c r="U236" s="87">
        <v>0</v>
      </c>
      <c r="V236" s="88">
        <v>0</v>
      </c>
      <c r="W236" s="87">
        <v>0</v>
      </c>
      <c r="X236" s="88">
        <v>0</v>
      </c>
      <c r="Y236" s="87">
        <v>0</v>
      </c>
      <c r="Z236" s="88">
        <v>0</v>
      </c>
      <c r="AA236" s="87">
        <v>0</v>
      </c>
      <c r="AB236" s="88">
        <v>0</v>
      </c>
      <c r="AC236" s="58"/>
      <c r="AD236" s="59">
        <f t="shared" si="12"/>
        <v>0</v>
      </c>
      <c r="AE236" s="58"/>
    </row>
    <row r="237" spans="2:31" x14ac:dyDescent="0.3">
      <c r="B237" s="4" t="s">
        <v>300</v>
      </c>
      <c r="C237" s="4"/>
      <c r="D237" s="4"/>
      <c r="E237" s="87">
        <v>0</v>
      </c>
      <c r="F237" s="88">
        <v>0</v>
      </c>
      <c r="G237" s="87">
        <v>0</v>
      </c>
      <c r="H237" s="88">
        <v>0</v>
      </c>
      <c r="I237" s="87">
        <v>0</v>
      </c>
      <c r="J237" s="88">
        <v>0</v>
      </c>
      <c r="K237" s="87">
        <v>0</v>
      </c>
      <c r="L237" s="88">
        <v>0</v>
      </c>
      <c r="M237" s="87">
        <v>0</v>
      </c>
      <c r="N237" s="88">
        <v>0</v>
      </c>
      <c r="O237" s="87">
        <v>0</v>
      </c>
      <c r="P237" s="88">
        <v>0</v>
      </c>
      <c r="Q237" s="87">
        <v>0</v>
      </c>
      <c r="R237" s="88">
        <v>0</v>
      </c>
      <c r="S237" s="87">
        <v>0</v>
      </c>
      <c r="T237" s="88">
        <v>0</v>
      </c>
      <c r="U237" s="87">
        <v>0</v>
      </c>
      <c r="V237" s="88">
        <v>0</v>
      </c>
      <c r="W237" s="87">
        <v>0</v>
      </c>
      <c r="X237" s="88">
        <v>0</v>
      </c>
      <c r="Y237" s="87">
        <v>0</v>
      </c>
      <c r="Z237" s="88">
        <v>0</v>
      </c>
      <c r="AA237" s="87">
        <v>0</v>
      </c>
      <c r="AB237" s="88">
        <v>0</v>
      </c>
      <c r="AC237" s="58"/>
      <c r="AD237" s="59">
        <f t="shared" si="12"/>
        <v>0</v>
      </c>
      <c r="AE237" s="58"/>
    </row>
    <row r="238" spans="2:31" x14ac:dyDescent="0.3">
      <c r="B238" s="4" t="s">
        <v>281</v>
      </c>
      <c r="C238" s="4"/>
      <c r="D238" s="4"/>
      <c r="E238" s="87">
        <v>0</v>
      </c>
      <c r="F238" s="88">
        <v>0</v>
      </c>
      <c r="G238" s="87">
        <v>0</v>
      </c>
      <c r="H238" s="88">
        <v>0</v>
      </c>
      <c r="I238" s="87">
        <v>0</v>
      </c>
      <c r="J238" s="88">
        <v>0</v>
      </c>
      <c r="K238" s="87">
        <v>0</v>
      </c>
      <c r="L238" s="88">
        <v>0</v>
      </c>
      <c r="M238" s="87">
        <v>0</v>
      </c>
      <c r="N238" s="88">
        <v>0</v>
      </c>
      <c r="O238" s="87">
        <v>0</v>
      </c>
      <c r="P238" s="88">
        <v>0</v>
      </c>
      <c r="Q238" s="87">
        <v>0</v>
      </c>
      <c r="R238" s="88">
        <v>0</v>
      </c>
      <c r="S238" s="87">
        <v>0</v>
      </c>
      <c r="T238" s="88">
        <v>0</v>
      </c>
      <c r="U238" s="87">
        <v>0</v>
      </c>
      <c r="V238" s="88">
        <v>0</v>
      </c>
      <c r="W238" s="87">
        <v>0</v>
      </c>
      <c r="X238" s="88">
        <v>0</v>
      </c>
      <c r="Y238" s="87">
        <v>0</v>
      </c>
      <c r="Z238" s="88">
        <v>0</v>
      </c>
      <c r="AA238" s="87">
        <v>0</v>
      </c>
      <c r="AB238" s="88">
        <v>0</v>
      </c>
      <c r="AC238" s="58"/>
      <c r="AD238" s="59">
        <f t="shared" si="12"/>
        <v>0</v>
      </c>
      <c r="AE238" s="58"/>
    </row>
    <row r="239" spans="2:31" x14ac:dyDescent="0.3">
      <c r="B239" s="4" t="s">
        <v>282</v>
      </c>
      <c r="C239" s="4"/>
      <c r="D239" s="4"/>
      <c r="E239" s="87">
        <v>0</v>
      </c>
      <c r="F239" s="88">
        <v>0</v>
      </c>
      <c r="G239" s="87">
        <v>0</v>
      </c>
      <c r="H239" s="88">
        <v>0</v>
      </c>
      <c r="I239" s="87">
        <v>0</v>
      </c>
      <c r="J239" s="88">
        <v>0</v>
      </c>
      <c r="K239" s="87">
        <v>0</v>
      </c>
      <c r="L239" s="88">
        <v>0</v>
      </c>
      <c r="M239" s="87">
        <v>0</v>
      </c>
      <c r="N239" s="88">
        <v>0</v>
      </c>
      <c r="O239" s="87">
        <v>0</v>
      </c>
      <c r="P239" s="88">
        <v>0</v>
      </c>
      <c r="Q239" s="87">
        <v>0</v>
      </c>
      <c r="R239" s="88">
        <v>0</v>
      </c>
      <c r="S239" s="87">
        <v>0</v>
      </c>
      <c r="T239" s="88">
        <v>0</v>
      </c>
      <c r="U239" s="87">
        <v>0</v>
      </c>
      <c r="V239" s="88">
        <v>0</v>
      </c>
      <c r="W239" s="87">
        <v>0</v>
      </c>
      <c r="X239" s="88">
        <v>0</v>
      </c>
      <c r="Y239" s="87">
        <v>0</v>
      </c>
      <c r="Z239" s="88">
        <v>0</v>
      </c>
      <c r="AA239" s="87">
        <v>0</v>
      </c>
      <c r="AB239" s="88">
        <v>0</v>
      </c>
      <c r="AC239" s="58"/>
      <c r="AD239" s="59">
        <f t="shared" si="12"/>
        <v>0</v>
      </c>
      <c r="AE239" s="58"/>
    </row>
    <row r="240" spans="2:31" x14ac:dyDescent="0.3">
      <c r="B240" s="4" t="s">
        <v>283</v>
      </c>
      <c r="C240" s="4"/>
      <c r="D240" s="4"/>
      <c r="E240" s="87">
        <v>0</v>
      </c>
      <c r="F240" s="88">
        <v>0</v>
      </c>
      <c r="G240" s="87">
        <v>0</v>
      </c>
      <c r="H240" s="88">
        <v>0</v>
      </c>
      <c r="I240" s="87">
        <v>0</v>
      </c>
      <c r="J240" s="88">
        <v>0</v>
      </c>
      <c r="K240" s="87">
        <v>0</v>
      </c>
      <c r="L240" s="88">
        <v>0</v>
      </c>
      <c r="M240" s="87">
        <v>0</v>
      </c>
      <c r="N240" s="88">
        <v>0</v>
      </c>
      <c r="O240" s="87">
        <v>0</v>
      </c>
      <c r="P240" s="88">
        <v>0</v>
      </c>
      <c r="Q240" s="87">
        <v>0</v>
      </c>
      <c r="R240" s="88">
        <v>0</v>
      </c>
      <c r="S240" s="87">
        <v>0</v>
      </c>
      <c r="T240" s="88">
        <v>0</v>
      </c>
      <c r="U240" s="87">
        <v>0</v>
      </c>
      <c r="V240" s="88">
        <v>0</v>
      </c>
      <c r="W240" s="87">
        <v>0</v>
      </c>
      <c r="X240" s="88">
        <v>0</v>
      </c>
      <c r="Y240" s="87">
        <v>0</v>
      </c>
      <c r="Z240" s="88">
        <v>0</v>
      </c>
      <c r="AA240" s="87">
        <v>0</v>
      </c>
      <c r="AB240" s="88">
        <v>0</v>
      </c>
      <c r="AC240" s="58"/>
      <c r="AD240" s="59">
        <f t="shared" si="12"/>
        <v>0</v>
      </c>
      <c r="AE240" s="58"/>
    </row>
    <row r="241" spans="2:31" x14ac:dyDescent="0.3">
      <c r="B241" s="4" t="s">
        <v>284</v>
      </c>
      <c r="C241" s="4"/>
      <c r="D241" s="4"/>
      <c r="E241" s="87">
        <v>0</v>
      </c>
      <c r="F241" s="88">
        <v>0</v>
      </c>
      <c r="G241" s="87">
        <v>0</v>
      </c>
      <c r="H241" s="88">
        <v>0</v>
      </c>
      <c r="I241" s="87">
        <v>0</v>
      </c>
      <c r="J241" s="88">
        <v>0</v>
      </c>
      <c r="K241" s="87">
        <v>0</v>
      </c>
      <c r="L241" s="88">
        <v>0</v>
      </c>
      <c r="M241" s="87">
        <v>0</v>
      </c>
      <c r="N241" s="88">
        <v>0</v>
      </c>
      <c r="O241" s="87">
        <v>0</v>
      </c>
      <c r="P241" s="88">
        <v>0</v>
      </c>
      <c r="Q241" s="87">
        <v>0</v>
      </c>
      <c r="R241" s="88">
        <v>0</v>
      </c>
      <c r="S241" s="87">
        <v>0</v>
      </c>
      <c r="T241" s="88">
        <v>0</v>
      </c>
      <c r="U241" s="87">
        <v>0</v>
      </c>
      <c r="V241" s="88">
        <v>0</v>
      </c>
      <c r="W241" s="87">
        <v>0</v>
      </c>
      <c r="X241" s="88">
        <v>0</v>
      </c>
      <c r="Y241" s="87">
        <v>0</v>
      </c>
      <c r="Z241" s="88">
        <v>0</v>
      </c>
      <c r="AA241" s="87">
        <v>0</v>
      </c>
      <c r="AB241" s="88">
        <v>0</v>
      </c>
      <c r="AC241" s="58"/>
      <c r="AD241" s="59">
        <f t="shared" si="12"/>
        <v>0</v>
      </c>
      <c r="AE241" s="58"/>
    </row>
    <row r="242" spans="2:31" x14ac:dyDescent="0.3">
      <c r="B242" s="4" t="s">
        <v>285</v>
      </c>
      <c r="C242" s="4"/>
      <c r="D242" s="4"/>
      <c r="E242" s="87">
        <v>0</v>
      </c>
      <c r="F242" s="88">
        <v>0</v>
      </c>
      <c r="G242" s="87">
        <v>0</v>
      </c>
      <c r="H242" s="88">
        <v>0</v>
      </c>
      <c r="I242" s="87">
        <v>0</v>
      </c>
      <c r="J242" s="88">
        <v>0</v>
      </c>
      <c r="K242" s="87">
        <v>0</v>
      </c>
      <c r="L242" s="88">
        <v>0</v>
      </c>
      <c r="M242" s="87">
        <v>0</v>
      </c>
      <c r="N242" s="88">
        <v>0</v>
      </c>
      <c r="O242" s="87">
        <v>0</v>
      </c>
      <c r="P242" s="88">
        <v>0</v>
      </c>
      <c r="Q242" s="87">
        <v>0</v>
      </c>
      <c r="R242" s="88">
        <v>0</v>
      </c>
      <c r="S242" s="87">
        <v>0</v>
      </c>
      <c r="T242" s="88">
        <v>0</v>
      </c>
      <c r="U242" s="87">
        <v>0</v>
      </c>
      <c r="V242" s="88">
        <v>0</v>
      </c>
      <c r="W242" s="87">
        <v>0</v>
      </c>
      <c r="X242" s="88">
        <v>0</v>
      </c>
      <c r="Y242" s="87">
        <v>0</v>
      </c>
      <c r="Z242" s="88">
        <v>0</v>
      </c>
      <c r="AA242" s="87">
        <v>0</v>
      </c>
      <c r="AB242" s="88">
        <v>0</v>
      </c>
      <c r="AC242" s="58"/>
      <c r="AD242" s="59">
        <f t="shared" si="12"/>
        <v>0</v>
      </c>
      <c r="AE242" s="58"/>
    </row>
    <row r="243" spans="2:31" x14ac:dyDescent="0.3">
      <c r="B243" s="4" t="s">
        <v>286</v>
      </c>
      <c r="C243" s="4"/>
      <c r="D243" s="4"/>
      <c r="E243" s="87">
        <v>0</v>
      </c>
      <c r="F243" s="88">
        <v>0</v>
      </c>
      <c r="G243" s="87">
        <v>0</v>
      </c>
      <c r="H243" s="88">
        <v>0</v>
      </c>
      <c r="I243" s="87">
        <v>0</v>
      </c>
      <c r="J243" s="88">
        <v>0</v>
      </c>
      <c r="K243" s="87">
        <v>0</v>
      </c>
      <c r="L243" s="88">
        <v>0</v>
      </c>
      <c r="M243" s="87">
        <v>0</v>
      </c>
      <c r="N243" s="88">
        <v>0</v>
      </c>
      <c r="O243" s="87">
        <v>0</v>
      </c>
      <c r="P243" s="88">
        <v>0</v>
      </c>
      <c r="Q243" s="87">
        <v>0</v>
      </c>
      <c r="R243" s="88">
        <v>0</v>
      </c>
      <c r="S243" s="87">
        <v>0</v>
      </c>
      <c r="T243" s="88">
        <v>0</v>
      </c>
      <c r="U243" s="87">
        <v>0</v>
      </c>
      <c r="V243" s="88">
        <v>0</v>
      </c>
      <c r="W243" s="87">
        <v>0</v>
      </c>
      <c r="X243" s="88">
        <v>0</v>
      </c>
      <c r="Y243" s="87">
        <v>0</v>
      </c>
      <c r="Z243" s="88">
        <v>0</v>
      </c>
      <c r="AA243" s="87">
        <v>0</v>
      </c>
      <c r="AB243" s="88">
        <v>0</v>
      </c>
      <c r="AC243" s="58"/>
      <c r="AD243" s="59">
        <f t="shared" si="12"/>
        <v>0</v>
      </c>
      <c r="AE243" s="58"/>
    </row>
    <row r="244" spans="2:31" x14ac:dyDescent="0.3">
      <c r="B244" s="4" t="s">
        <v>287</v>
      </c>
      <c r="C244" s="4"/>
      <c r="D244" s="4"/>
      <c r="E244" s="87">
        <v>0</v>
      </c>
      <c r="F244" s="88">
        <v>0</v>
      </c>
      <c r="G244" s="87">
        <v>0</v>
      </c>
      <c r="H244" s="88">
        <v>0</v>
      </c>
      <c r="I244" s="87">
        <v>0</v>
      </c>
      <c r="J244" s="88">
        <v>0</v>
      </c>
      <c r="K244" s="87">
        <v>0</v>
      </c>
      <c r="L244" s="88">
        <v>0</v>
      </c>
      <c r="M244" s="87">
        <v>0</v>
      </c>
      <c r="N244" s="88">
        <v>0</v>
      </c>
      <c r="O244" s="87">
        <v>0</v>
      </c>
      <c r="P244" s="88">
        <v>0</v>
      </c>
      <c r="Q244" s="87">
        <v>0</v>
      </c>
      <c r="R244" s="88">
        <v>0</v>
      </c>
      <c r="S244" s="87">
        <v>0</v>
      </c>
      <c r="T244" s="88">
        <v>0</v>
      </c>
      <c r="U244" s="87">
        <v>0</v>
      </c>
      <c r="V244" s="88">
        <v>0</v>
      </c>
      <c r="W244" s="87">
        <v>0</v>
      </c>
      <c r="X244" s="88">
        <v>0</v>
      </c>
      <c r="Y244" s="87">
        <v>0</v>
      </c>
      <c r="Z244" s="88">
        <v>0</v>
      </c>
      <c r="AA244" s="87">
        <v>0</v>
      </c>
      <c r="AB244" s="88">
        <v>0</v>
      </c>
      <c r="AC244" s="58"/>
      <c r="AD244" s="59">
        <f t="shared" si="12"/>
        <v>0</v>
      </c>
      <c r="AE244" s="58"/>
    </row>
    <row r="245" spans="2:31" x14ac:dyDescent="0.3">
      <c r="B245" s="4" t="s">
        <v>288</v>
      </c>
      <c r="C245" s="4"/>
      <c r="D245" s="4"/>
      <c r="E245" s="87">
        <v>0</v>
      </c>
      <c r="F245" s="88">
        <v>0</v>
      </c>
      <c r="G245" s="87">
        <v>0</v>
      </c>
      <c r="H245" s="88">
        <v>0</v>
      </c>
      <c r="I245" s="87">
        <v>0</v>
      </c>
      <c r="J245" s="88">
        <v>0</v>
      </c>
      <c r="K245" s="87">
        <v>0</v>
      </c>
      <c r="L245" s="88">
        <v>0</v>
      </c>
      <c r="M245" s="87">
        <v>0</v>
      </c>
      <c r="N245" s="88">
        <v>0</v>
      </c>
      <c r="O245" s="87">
        <v>0</v>
      </c>
      <c r="P245" s="88">
        <v>0</v>
      </c>
      <c r="Q245" s="87">
        <v>0</v>
      </c>
      <c r="R245" s="88">
        <v>0</v>
      </c>
      <c r="S245" s="87">
        <v>0</v>
      </c>
      <c r="T245" s="88">
        <v>0</v>
      </c>
      <c r="U245" s="87">
        <v>0</v>
      </c>
      <c r="V245" s="88">
        <v>0</v>
      </c>
      <c r="W245" s="87">
        <v>0</v>
      </c>
      <c r="X245" s="88">
        <v>0</v>
      </c>
      <c r="Y245" s="87">
        <v>0</v>
      </c>
      <c r="Z245" s="88">
        <v>0</v>
      </c>
      <c r="AA245" s="87">
        <v>0</v>
      </c>
      <c r="AB245" s="88">
        <v>0</v>
      </c>
      <c r="AC245" s="58"/>
      <c r="AD245" s="59">
        <f t="shared" si="12"/>
        <v>0</v>
      </c>
      <c r="AE245" s="58"/>
    </row>
    <row r="246" spans="2:31" x14ac:dyDescent="0.3">
      <c r="B246" s="4" t="s">
        <v>289</v>
      </c>
      <c r="C246" s="4"/>
      <c r="D246" s="4"/>
      <c r="E246" s="87">
        <v>0</v>
      </c>
      <c r="F246" s="88">
        <v>0</v>
      </c>
      <c r="G246" s="87">
        <v>0</v>
      </c>
      <c r="H246" s="88">
        <v>0</v>
      </c>
      <c r="I246" s="87">
        <v>0</v>
      </c>
      <c r="J246" s="88">
        <v>0</v>
      </c>
      <c r="K246" s="87">
        <v>0</v>
      </c>
      <c r="L246" s="88">
        <v>0</v>
      </c>
      <c r="M246" s="87">
        <v>0</v>
      </c>
      <c r="N246" s="88">
        <v>0</v>
      </c>
      <c r="O246" s="87">
        <v>0</v>
      </c>
      <c r="P246" s="88">
        <v>0</v>
      </c>
      <c r="Q246" s="87">
        <v>0</v>
      </c>
      <c r="R246" s="88">
        <v>0</v>
      </c>
      <c r="S246" s="87">
        <v>0</v>
      </c>
      <c r="T246" s="88">
        <v>0</v>
      </c>
      <c r="U246" s="87">
        <v>0</v>
      </c>
      <c r="V246" s="88">
        <v>0</v>
      </c>
      <c r="W246" s="87">
        <v>0</v>
      </c>
      <c r="X246" s="88">
        <v>0</v>
      </c>
      <c r="Y246" s="87">
        <v>0</v>
      </c>
      <c r="Z246" s="88">
        <v>0</v>
      </c>
      <c r="AA246" s="87">
        <v>0</v>
      </c>
      <c r="AB246" s="88">
        <v>0</v>
      </c>
      <c r="AC246" s="58"/>
      <c r="AD246" s="59">
        <f t="shared" si="12"/>
        <v>0</v>
      </c>
      <c r="AE246" s="58"/>
    </row>
    <row r="247" spans="2:31" x14ac:dyDescent="0.3">
      <c r="B247" s="12" t="s">
        <v>2</v>
      </c>
      <c r="C247" s="12"/>
      <c r="D247" s="12"/>
      <c r="E247" s="13">
        <f t="shared" ref="E247:AB247" si="13">SUM(E218:E246)</f>
        <v>0</v>
      </c>
      <c r="F247" s="13">
        <f t="shared" si="13"/>
        <v>0</v>
      </c>
      <c r="G247" s="13">
        <f t="shared" si="13"/>
        <v>0</v>
      </c>
      <c r="H247" s="13">
        <f t="shared" si="13"/>
        <v>0</v>
      </c>
      <c r="I247" s="13">
        <f t="shared" si="13"/>
        <v>0</v>
      </c>
      <c r="J247" s="13">
        <f t="shared" si="13"/>
        <v>0</v>
      </c>
      <c r="K247" s="13">
        <f t="shared" si="13"/>
        <v>0</v>
      </c>
      <c r="L247" s="13">
        <f t="shared" si="13"/>
        <v>0</v>
      </c>
      <c r="M247" s="13">
        <f t="shared" si="13"/>
        <v>0</v>
      </c>
      <c r="N247" s="13">
        <f t="shared" si="13"/>
        <v>0</v>
      </c>
      <c r="O247" s="13">
        <f t="shared" si="13"/>
        <v>0</v>
      </c>
      <c r="P247" s="13">
        <f t="shared" si="13"/>
        <v>0</v>
      </c>
      <c r="Q247" s="13">
        <f t="shared" si="13"/>
        <v>0</v>
      </c>
      <c r="R247" s="13">
        <f t="shared" si="13"/>
        <v>0</v>
      </c>
      <c r="S247" s="13">
        <f t="shared" si="13"/>
        <v>0</v>
      </c>
      <c r="T247" s="13">
        <f t="shared" si="13"/>
        <v>0</v>
      </c>
      <c r="U247" s="13">
        <f t="shared" si="13"/>
        <v>0</v>
      </c>
      <c r="V247" s="13">
        <f t="shared" si="13"/>
        <v>0</v>
      </c>
      <c r="W247" s="13">
        <f t="shared" si="13"/>
        <v>0</v>
      </c>
      <c r="X247" s="13">
        <f t="shared" si="13"/>
        <v>0</v>
      </c>
      <c r="Y247" s="13">
        <f t="shared" si="13"/>
        <v>0</v>
      </c>
      <c r="Z247" s="13">
        <f t="shared" si="13"/>
        <v>0</v>
      </c>
      <c r="AA247" s="13">
        <f t="shared" si="13"/>
        <v>0</v>
      </c>
      <c r="AB247" s="13">
        <f t="shared" si="13"/>
        <v>0</v>
      </c>
      <c r="AC247" s="60"/>
      <c r="AD247" s="82">
        <f>SUM(AC218:AE246)</f>
        <v>0</v>
      </c>
      <c r="AE247" s="60"/>
    </row>
    <row r="248" spans="2:31" x14ac:dyDescent="0.3">
      <c r="B248" s="14"/>
      <c r="C248" s="15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2:31" x14ac:dyDescent="0.3">
      <c r="B249" s="14"/>
      <c r="C249" s="15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2:31" x14ac:dyDescent="0.3">
      <c r="B250" s="8">
        <f>+B215+1</f>
        <v>45573</v>
      </c>
    </row>
    <row r="251" spans="2:31" x14ac:dyDescent="0.3">
      <c r="B251" s="8"/>
    </row>
    <row r="252" spans="2:31" x14ac:dyDescent="0.3">
      <c r="B252" s="9" t="s">
        <v>81</v>
      </c>
      <c r="C252" s="10"/>
      <c r="D252" s="10"/>
      <c r="E252" s="11">
        <v>1</v>
      </c>
      <c r="F252" s="11">
        <v>2</v>
      </c>
      <c r="G252" s="11">
        <v>3</v>
      </c>
      <c r="H252" s="11">
        <v>4</v>
      </c>
      <c r="I252" s="11">
        <v>5</v>
      </c>
      <c r="J252" s="11">
        <v>6</v>
      </c>
      <c r="K252" s="11">
        <v>7</v>
      </c>
      <c r="L252" s="11">
        <v>8</v>
      </c>
      <c r="M252" s="11">
        <v>9</v>
      </c>
      <c r="N252" s="11">
        <v>10</v>
      </c>
      <c r="O252" s="11">
        <v>11</v>
      </c>
      <c r="P252" s="11">
        <v>12</v>
      </c>
      <c r="Q252" s="11">
        <v>13</v>
      </c>
      <c r="R252" s="11">
        <v>14</v>
      </c>
      <c r="S252" s="11">
        <v>15</v>
      </c>
      <c r="T252" s="11">
        <v>16</v>
      </c>
      <c r="U252" s="11">
        <v>17</v>
      </c>
      <c r="V252" s="11">
        <v>18</v>
      </c>
      <c r="W252" s="11">
        <v>19</v>
      </c>
      <c r="X252" s="11">
        <v>20</v>
      </c>
      <c r="Y252" s="11">
        <v>21</v>
      </c>
      <c r="Z252" s="11">
        <v>22</v>
      </c>
      <c r="AA252" s="11">
        <v>23</v>
      </c>
      <c r="AB252" s="11">
        <v>24</v>
      </c>
      <c r="AC252" s="94" t="s">
        <v>2</v>
      </c>
      <c r="AD252" s="94"/>
      <c r="AE252" s="94"/>
    </row>
    <row r="253" spans="2:31" x14ac:dyDescent="0.3">
      <c r="B253" s="4" t="s">
        <v>260</v>
      </c>
      <c r="C253" s="4"/>
      <c r="D253" s="4"/>
      <c r="E253" s="85">
        <v>0</v>
      </c>
      <c r="F253" s="86">
        <v>0</v>
      </c>
      <c r="G253" s="85">
        <v>0</v>
      </c>
      <c r="H253" s="86">
        <v>0</v>
      </c>
      <c r="I253" s="85">
        <v>0</v>
      </c>
      <c r="J253" s="86">
        <v>0</v>
      </c>
      <c r="K253" s="85">
        <v>0</v>
      </c>
      <c r="L253" s="86">
        <v>0</v>
      </c>
      <c r="M253" s="85">
        <v>0</v>
      </c>
      <c r="N253" s="86">
        <v>0</v>
      </c>
      <c r="O253" s="85">
        <v>0</v>
      </c>
      <c r="P253" s="86">
        <v>0</v>
      </c>
      <c r="Q253" s="85">
        <v>0</v>
      </c>
      <c r="R253" s="86">
        <v>0</v>
      </c>
      <c r="S253" s="85">
        <v>0</v>
      </c>
      <c r="T253" s="86">
        <v>0</v>
      </c>
      <c r="U253" s="85">
        <v>0</v>
      </c>
      <c r="V253" s="86">
        <v>0</v>
      </c>
      <c r="W253" s="85">
        <v>0</v>
      </c>
      <c r="X253" s="86">
        <v>0</v>
      </c>
      <c r="Y253" s="85">
        <v>0</v>
      </c>
      <c r="Z253" s="86">
        <v>0</v>
      </c>
      <c r="AA253" s="85">
        <v>0</v>
      </c>
      <c r="AB253" s="86">
        <v>0</v>
      </c>
      <c r="AC253" s="60"/>
      <c r="AD253" s="61">
        <f>SUM(E253:AB253)</f>
        <v>0</v>
      </c>
      <c r="AE253" s="60"/>
    </row>
    <row r="254" spans="2:31" x14ac:dyDescent="0.3">
      <c r="B254" s="4" t="s">
        <v>261</v>
      </c>
      <c r="C254" s="4"/>
      <c r="D254" s="4"/>
      <c r="E254" s="87">
        <v>0</v>
      </c>
      <c r="F254" s="88">
        <v>0</v>
      </c>
      <c r="G254" s="87">
        <v>0</v>
      </c>
      <c r="H254" s="88">
        <v>0</v>
      </c>
      <c r="I254" s="87">
        <v>0</v>
      </c>
      <c r="J254" s="88">
        <v>0</v>
      </c>
      <c r="K254" s="87">
        <v>0</v>
      </c>
      <c r="L254" s="88">
        <v>0</v>
      </c>
      <c r="M254" s="87">
        <v>0</v>
      </c>
      <c r="N254" s="88">
        <v>0</v>
      </c>
      <c r="O254" s="87">
        <v>0</v>
      </c>
      <c r="P254" s="88">
        <v>0</v>
      </c>
      <c r="Q254" s="87">
        <v>0</v>
      </c>
      <c r="R254" s="88">
        <v>0</v>
      </c>
      <c r="S254" s="87">
        <v>0</v>
      </c>
      <c r="T254" s="88">
        <v>0</v>
      </c>
      <c r="U254" s="87">
        <v>0</v>
      </c>
      <c r="V254" s="88">
        <v>0</v>
      </c>
      <c r="W254" s="87">
        <v>0</v>
      </c>
      <c r="X254" s="88">
        <v>0</v>
      </c>
      <c r="Y254" s="87">
        <v>0</v>
      </c>
      <c r="Z254" s="88">
        <v>0</v>
      </c>
      <c r="AA254" s="87">
        <v>0</v>
      </c>
      <c r="AB254" s="88">
        <v>0</v>
      </c>
      <c r="AC254" s="58"/>
      <c r="AD254" s="59">
        <f>SUM(E254:AB254)</f>
        <v>0</v>
      </c>
      <c r="AE254" s="58"/>
    </row>
    <row r="255" spans="2:31" x14ac:dyDescent="0.3">
      <c r="B255" s="4" t="s">
        <v>262</v>
      </c>
      <c r="C255" s="4"/>
      <c r="D255" s="4"/>
      <c r="E255" s="87">
        <v>0</v>
      </c>
      <c r="F255" s="88">
        <v>0</v>
      </c>
      <c r="G255" s="87">
        <v>0</v>
      </c>
      <c r="H255" s="88">
        <v>0</v>
      </c>
      <c r="I255" s="87">
        <v>0</v>
      </c>
      <c r="J255" s="88">
        <v>0</v>
      </c>
      <c r="K255" s="87">
        <v>0</v>
      </c>
      <c r="L255" s="88">
        <v>0</v>
      </c>
      <c r="M255" s="87">
        <v>0</v>
      </c>
      <c r="N255" s="88">
        <v>0</v>
      </c>
      <c r="O255" s="87">
        <v>0</v>
      </c>
      <c r="P255" s="88">
        <v>0</v>
      </c>
      <c r="Q255" s="87">
        <v>0</v>
      </c>
      <c r="R255" s="88">
        <v>0</v>
      </c>
      <c r="S255" s="87">
        <v>0</v>
      </c>
      <c r="T255" s="88">
        <v>0</v>
      </c>
      <c r="U255" s="87">
        <v>0</v>
      </c>
      <c r="V255" s="88">
        <v>0</v>
      </c>
      <c r="W255" s="87">
        <v>0</v>
      </c>
      <c r="X255" s="88">
        <v>0</v>
      </c>
      <c r="Y255" s="87">
        <v>0</v>
      </c>
      <c r="Z255" s="88">
        <v>0</v>
      </c>
      <c r="AA255" s="87">
        <v>0</v>
      </c>
      <c r="AB255" s="88">
        <v>0</v>
      </c>
      <c r="AC255" s="58"/>
      <c r="AD255" s="59">
        <f t="shared" ref="AD255:AD281" si="14">SUM(E255:AB255)</f>
        <v>0</v>
      </c>
      <c r="AE255" s="58"/>
    </row>
    <row r="256" spans="2:31" x14ac:dyDescent="0.3">
      <c r="B256" s="4" t="s">
        <v>290</v>
      </c>
      <c r="C256" s="4"/>
      <c r="D256" s="4"/>
      <c r="E256" s="87">
        <v>0</v>
      </c>
      <c r="F256" s="88">
        <v>0</v>
      </c>
      <c r="G256" s="87">
        <v>0</v>
      </c>
      <c r="H256" s="88">
        <v>0</v>
      </c>
      <c r="I256" s="87">
        <v>0</v>
      </c>
      <c r="J256" s="88">
        <v>0</v>
      </c>
      <c r="K256" s="87">
        <v>0</v>
      </c>
      <c r="L256" s="88">
        <v>0</v>
      </c>
      <c r="M256" s="87">
        <v>0</v>
      </c>
      <c r="N256" s="88">
        <v>0</v>
      </c>
      <c r="O256" s="87">
        <v>0</v>
      </c>
      <c r="P256" s="88">
        <v>0</v>
      </c>
      <c r="Q256" s="87">
        <v>0</v>
      </c>
      <c r="R256" s="88">
        <v>0</v>
      </c>
      <c r="S256" s="87">
        <v>0</v>
      </c>
      <c r="T256" s="88">
        <v>0</v>
      </c>
      <c r="U256" s="87">
        <v>0</v>
      </c>
      <c r="V256" s="88">
        <v>0</v>
      </c>
      <c r="W256" s="87">
        <v>0</v>
      </c>
      <c r="X256" s="88">
        <v>0</v>
      </c>
      <c r="Y256" s="87">
        <v>0</v>
      </c>
      <c r="Z256" s="88">
        <v>0</v>
      </c>
      <c r="AA256" s="87">
        <v>0</v>
      </c>
      <c r="AB256" s="88">
        <v>0</v>
      </c>
      <c r="AC256" s="58"/>
      <c r="AD256" s="59">
        <f t="shared" si="14"/>
        <v>0</v>
      </c>
      <c r="AE256" s="58"/>
    </row>
    <row r="257" spans="2:31" x14ac:dyDescent="0.3">
      <c r="B257" s="4" t="s">
        <v>291</v>
      </c>
      <c r="C257" s="4"/>
      <c r="D257" s="4"/>
      <c r="E257" s="87">
        <v>0</v>
      </c>
      <c r="F257" s="88">
        <v>0</v>
      </c>
      <c r="G257" s="87">
        <v>0</v>
      </c>
      <c r="H257" s="88">
        <v>0</v>
      </c>
      <c r="I257" s="87">
        <v>0</v>
      </c>
      <c r="J257" s="88">
        <v>0</v>
      </c>
      <c r="K257" s="87">
        <v>0</v>
      </c>
      <c r="L257" s="88">
        <v>0</v>
      </c>
      <c r="M257" s="87">
        <v>0</v>
      </c>
      <c r="N257" s="88">
        <v>0</v>
      </c>
      <c r="O257" s="87">
        <v>0</v>
      </c>
      <c r="P257" s="88">
        <v>0</v>
      </c>
      <c r="Q257" s="87">
        <v>0</v>
      </c>
      <c r="R257" s="88">
        <v>0</v>
      </c>
      <c r="S257" s="87">
        <v>0</v>
      </c>
      <c r="T257" s="88">
        <v>0</v>
      </c>
      <c r="U257" s="87">
        <v>0</v>
      </c>
      <c r="V257" s="88">
        <v>0</v>
      </c>
      <c r="W257" s="87">
        <v>0</v>
      </c>
      <c r="X257" s="88">
        <v>0</v>
      </c>
      <c r="Y257" s="87">
        <v>0</v>
      </c>
      <c r="Z257" s="88">
        <v>0</v>
      </c>
      <c r="AA257" s="87">
        <v>0</v>
      </c>
      <c r="AB257" s="88">
        <v>0</v>
      </c>
      <c r="AC257" s="58"/>
      <c r="AD257" s="59">
        <f t="shared" si="14"/>
        <v>0</v>
      </c>
      <c r="AE257" s="58"/>
    </row>
    <row r="258" spans="2:31" x14ac:dyDescent="0.3">
      <c r="B258" s="4" t="s">
        <v>263</v>
      </c>
      <c r="C258" s="4"/>
      <c r="D258" s="4"/>
      <c r="E258" s="87">
        <v>0</v>
      </c>
      <c r="F258" s="88">
        <v>0</v>
      </c>
      <c r="G258" s="87">
        <v>0</v>
      </c>
      <c r="H258" s="88">
        <v>0</v>
      </c>
      <c r="I258" s="87">
        <v>0</v>
      </c>
      <c r="J258" s="88">
        <v>0</v>
      </c>
      <c r="K258" s="87">
        <v>0</v>
      </c>
      <c r="L258" s="88">
        <v>0</v>
      </c>
      <c r="M258" s="87">
        <v>0</v>
      </c>
      <c r="N258" s="88">
        <v>0</v>
      </c>
      <c r="O258" s="87">
        <v>0</v>
      </c>
      <c r="P258" s="88">
        <v>0</v>
      </c>
      <c r="Q258" s="87">
        <v>0</v>
      </c>
      <c r="R258" s="88">
        <v>0</v>
      </c>
      <c r="S258" s="87">
        <v>0</v>
      </c>
      <c r="T258" s="88">
        <v>0</v>
      </c>
      <c r="U258" s="87">
        <v>0</v>
      </c>
      <c r="V258" s="88">
        <v>0</v>
      </c>
      <c r="W258" s="87">
        <v>0</v>
      </c>
      <c r="X258" s="88">
        <v>0</v>
      </c>
      <c r="Y258" s="87">
        <v>0</v>
      </c>
      <c r="Z258" s="88">
        <v>0</v>
      </c>
      <c r="AA258" s="87">
        <v>0</v>
      </c>
      <c r="AB258" s="88">
        <v>0</v>
      </c>
      <c r="AC258" s="58"/>
      <c r="AD258" s="59">
        <f t="shared" si="14"/>
        <v>0</v>
      </c>
      <c r="AE258" s="58"/>
    </row>
    <row r="259" spans="2:31" x14ac:dyDescent="0.3">
      <c r="B259" s="4" t="s">
        <v>264</v>
      </c>
      <c r="C259" s="4"/>
      <c r="D259" s="4"/>
      <c r="E259" s="87">
        <v>0</v>
      </c>
      <c r="F259" s="88">
        <v>0</v>
      </c>
      <c r="G259" s="87">
        <v>0</v>
      </c>
      <c r="H259" s="88">
        <v>0</v>
      </c>
      <c r="I259" s="87">
        <v>0</v>
      </c>
      <c r="J259" s="88">
        <v>0</v>
      </c>
      <c r="K259" s="87">
        <v>0</v>
      </c>
      <c r="L259" s="88">
        <v>0</v>
      </c>
      <c r="M259" s="87">
        <v>0</v>
      </c>
      <c r="N259" s="88">
        <v>0</v>
      </c>
      <c r="O259" s="87">
        <v>0</v>
      </c>
      <c r="P259" s="88">
        <v>0</v>
      </c>
      <c r="Q259" s="87">
        <v>0</v>
      </c>
      <c r="R259" s="88">
        <v>0</v>
      </c>
      <c r="S259" s="87">
        <v>0</v>
      </c>
      <c r="T259" s="88">
        <v>0</v>
      </c>
      <c r="U259" s="87">
        <v>0</v>
      </c>
      <c r="V259" s="88">
        <v>0</v>
      </c>
      <c r="W259" s="87">
        <v>0</v>
      </c>
      <c r="X259" s="88">
        <v>0</v>
      </c>
      <c r="Y259" s="87">
        <v>0</v>
      </c>
      <c r="Z259" s="88">
        <v>0</v>
      </c>
      <c r="AA259" s="87">
        <v>0</v>
      </c>
      <c r="AB259" s="88">
        <v>0</v>
      </c>
      <c r="AC259" s="58"/>
      <c r="AD259" s="59">
        <f t="shared" si="14"/>
        <v>0</v>
      </c>
      <c r="AE259" s="58"/>
    </row>
    <row r="260" spans="2:31" x14ac:dyDescent="0.3">
      <c r="B260" s="4" t="s">
        <v>274</v>
      </c>
      <c r="C260" s="4"/>
      <c r="D260" s="4"/>
      <c r="E260" s="87">
        <v>0</v>
      </c>
      <c r="F260" s="88">
        <v>0</v>
      </c>
      <c r="G260" s="87">
        <v>0</v>
      </c>
      <c r="H260" s="88">
        <v>0</v>
      </c>
      <c r="I260" s="87">
        <v>0</v>
      </c>
      <c r="J260" s="88">
        <v>0</v>
      </c>
      <c r="K260" s="87">
        <v>0</v>
      </c>
      <c r="L260" s="88">
        <v>0</v>
      </c>
      <c r="M260" s="87">
        <v>0</v>
      </c>
      <c r="N260" s="88">
        <v>0</v>
      </c>
      <c r="O260" s="87">
        <v>0</v>
      </c>
      <c r="P260" s="88">
        <v>0</v>
      </c>
      <c r="Q260" s="87">
        <v>0</v>
      </c>
      <c r="R260" s="88">
        <v>0</v>
      </c>
      <c r="S260" s="87">
        <v>0</v>
      </c>
      <c r="T260" s="88">
        <v>0</v>
      </c>
      <c r="U260" s="87">
        <v>0</v>
      </c>
      <c r="V260" s="88">
        <v>0</v>
      </c>
      <c r="W260" s="87">
        <v>0</v>
      </c>
      <c r="X260" s="88">
        <v>0</v>
      </c>
      <c r="Y260" s="87">
        <v>0</v>
      </c>
      <c r="Z260" s="88">
        <v>0</v>
      </c>
      <c r="AA260" s="87">
        <v>0</v>
      </c>
      <c r="AB260" s="88">
        <v>0</v>
      </c>
      <c r="AC260" s="58"/>
      <c r="AD260" s="59">
        <f t="shared" si="14"/>
        <v>0</v>
      </c>
      <c r="AE260" s="58"/>
    </row>
    <row r="261" spans="2:31" x14ac:dyDescent="0.3">
      <c r="B261" s="4" t="s">
        <v>275</v>
      </c>
      <c r="C261" s="4"/>
      <c r="D261" s="4"/>
      <c r="E261" s="87">
        <v>0</v>
      </c>
      <c r="F261" s="88">
        <v>0</v>
      </c>
      <c r="G261" s="87">
        <v>0</v>
      </c>
      <c r="H261" s="88">
        <v>0</v>
      </c>
      <c r="I261" s="87">
        <v>0</v>
      </c>
      <c r="J261" s="88">
        <v>0</v>
      </c>
      <c r="K261" s="87">
        <v>0</v>
      </c>
      <c r="L261" s="88">
        <v>0</v>
      </c>
      <c r="M261" s="87">
        <v>0</v>
      </c>
      <c r="N261" s="88">
        <v>0</v>
      </c>
      <c r="O261" s="87">
        <v>0</v>
      </c>
      <c r="P261" s="88">
        <v>0</v>
      </c>
      <c r="Q261" s="87">
        <v>0</v>
      </c>
      <c r="R261" s="88">
        <v>0</v>
      </c>
      <c r="S261" s="87">
        <v>0</v>
      </c>
      <c r="T261" s="88">
        <v>0</v>
      </c>
      <c r="U261" s="87">
        <v>0</v>
      </c>
      <c r="V261" s="88">
        <v>0</v>
      </c>
      <c r="W261" s="87">
        <v>0</v>
      </c>
      <c r="X261" s="88">
        <v>0</v>
      </c>
      <c r="Y261" s="87">
        <v>0</v>
      </c>
      <c r="Z261" s="88">
        <v>0</v>
      </c>
      <c r="AA261" s="87">
        <v>0</v>
      </c>
      <c r="AB261" s="88">
        <v>0</v>
      </c>
      <c r="AC261" s="58"/>
      <c r="AD261" s="59">
        <f t="shared" si="14"/>
        <v>0</v>
      </c>
      <c r="AE261" s="58"/>
    </row>
    <row r="262" spans="2:31" x14ac:dyDescent="0.3">
      <c r="B262" s="4" t="s">
        <v>276</v>
      </c>
      <c r="C262" s="4"/>
      <c r="D262" s="4"/>
      <c r="E262" s="87">
        <v>0</v>
      </c>
      <c r="F262" s="88">
        <v>0</v>
      </c>
      <c r="G262" s="87">
        <v>0</v>
      </c>
      <c r="H262" s="88">
        <v>0</v>
      </c>
      <c r="I262" s="87">
        <v>0</v>
      </c>
      <c r="J262" s="88">
        <v>0</v>
      </c>
      <c r="K262" s="87">
        <v>0</v>
      </c>
      <c r="L262" s="88">
        <v>0</v>
      </c>
      <c r="M262" s="87">
        <v>0</v>
      </c>
      <c r="N262" s="88">
        <v>0</v>
      </c>
      <c r="O262" s="87">
        <v>0</v>
      </c>
      <c r="P262" s="88">
        <v>0</v>
      </c>
      <c r="Q262" s="87">
        <v>0</v>
      </c>
      <c r="R262" s="88">
        <v>0</v>
      </c>
      <c r="S262" s="87">
        <v>0</v>
      </c>
      <c r="T262" s="88">
        <v>0</v>
      </c>
      <c r="U262" s="87">
        <v>0</v>
      </c>
      <c r="V262" s="88">
        <v>0</v>
      </c>
      <c r="W262" s="87">
        <v>0</v>
      </c>
      <c r="X262" s="88">
        <v>0</v>
      </c>
      <c r="Y262" s="87">
        <v>0</v>
      </c>
      <c r="Z262" s="88">
        <v>0</v>
      </c>
      <c r="AA262" s="87">
        <v>0</v>
      </c>
      <c r="AB262" s="88">
        <v>0</v>
      </c>
      <c r="AC262" s="58"/>
      <c r="AD262" s="59">
        <f t="shared" si="14"/>
        <v>0</v>
      </c>
      <c r="AE262" s="58"/>
    </row>
    <row r="263" spans="2:31" x14ac:dyDescent="0.3">
      <c r="B263" s="4" t="s">
        <v>265</v>
      </c>
      <c r="C263" s="4"/>
      <c r="D263" s="4"/>
      <c r="E263" s="87">
        <v>0</v>
      </c>
      <c r="F263" s="88">
        <v>0</v>
      </c>
      <c r="G263" s="87">
        <v>0</v>
      </c>
      <c r="H263" s="88">
        <v>0</v>
      </c>
      <c r="I263" s="87">
        <v>0</v>
      </c>
      <c r="J263" s="88">
        <v>0</v>
      </c>
      <c r="K263" s="87">
        <v>0</v>
      </c>
      <c r="L263" s="88">
        <v>0</v>
      </c>
      <c r="M263" s="87">
        <v>0</v>
      </c>
      <c r="N263" s="88">
        <v>0</v>
      </c>
      <c r="O263" s="87">
        <v>0</v>
      </c>
      <c r="P263" s="88">
        <v>0</v>
      </c>
      <c r="Q263" s="87">
        <v>0</v>
      </c>
      <c r="R263" s="88">
        <v>0</v>
      </c>
      <c r="S263" s="87">
        <v>0</v>
      </c>
      <c r="T263" s="88">
        <v>0</v>
      </c>
      <c r="U263" s="87">
        <v>0</v>
      </c>
      <c r="V263" s="88">
        <v>0</v>
      </c>
      <c r="W263" s="87">
        <v>0</v>
      </c>
      <c r="X263" s="88">
        <v>0</v>
      </c>
      <c r="Y263" s="87">
        <v>0</v>
      </c>
      <c r="Z263" s="88">
        <v>0</v>
      </c>
      <c r="AA263" s="87">
        <v>0</v>
      </c>
      <c r="AB263" s="88">
        <v>0</v>
      </c>
      <c r="AC263" s="58"/>
      <c r="AD263" s="59">
        <f t="shared" si="14"/>
        <v>0</v>
      </c>
      <c r="AE263" s="58"/>
    </row>
    <row r="264" spans="2:31" x14ac:dyDescent="0.3">
      <c r="B264" s="4" t="s">
        <v>266</v>
      </c>
      <c r="C264" s="4"/>
      <c r="D264" s="4"/>
      <c r="E264" s="87">
        <v>0</v>
      </c>
      <c r="F264" s="88">
        <v>0</v>
      </c>
      <c r="G264" s="87">
        <v>0</v>
      </c>
      <c r="H264" s="88">
        <v>0</v>
      </c>
      <c r="I264" s="87">
        <v>0</v>
      </c>
      <c r="J264" s="88">
        <v>0</v>
      </c>
      <c r="K264" s="87">
        <v>0</v>
      </c>
      <c r="L264" s="88">
        <v>0</v>
      </c>
      <c r="M264" s="87">
        <v>0</v>
      </c>
      <c r="N264" s="88">
        <v>0</v>
      </c>
      <c r="O264" s="87">
        <v>0</v>
      </c>
      <c r="P264" s="88">
        <v>0</v>
      </c>
      <c r="Q264" s="87">
        <v>0</v>
      </c>
      <c r="R264" s="88">
        <v>0</v>
      </c>
      <c r="S264" s="87">
        <v>0</v>
      </c>
      <c r="T264" s="88">
        <v>0</v>
      </c>
      <c r="U264" s="87">
        <v>0</v>
      </c>
      <c r="V264" s="88">
        <v>0</v>
      </c>
      <c r="W264" s="87">
        <v>0</v>
      </c>
      <c r="X264" s="88">
        <v>0</v>
      </c>
      <c r="Y264" s="87">
        <v>0</v>
      </c>
      <c r="Z264" s="88">
        <v>0</v>
      </c>
      <c r="AA264" s="87">
        <v>0</v>
      </c>
      <c r="AB264" s="88">
        <v>0</v>
      </c>
      <c r="AC264" s="58"/>
      <c r="AD264" s="59">
        <f t="shared" si="14"/>
        <v>0</v>
      </c>
      <c r="AE264" s="58"/>
    </row>
    <row r="265" spans="2:31" x14ac:dyDescent="0.3">
      <c r="B265" s="4" t="s">
        <v>277</v>
      </c>
      <c r="C265" s="4"/>
      <c r="D265" s="4"/>
      <c r="E265" s="87">
        <v>0</v>
      </c>
      <c r="F265" s="88">
        <v>0</v>
      </c>
      <c r="G265" s="87">
        <v>0</v>
      </c>
      <c r="H265" s="88">
        <v>0</v>
      </c>
      <c r="I265" s="87">
        <v>0</v>
      </c>
      <c r="J265" s="88">
        <v>0</v>
      </c>
      <c r="K265" s="87">
        <v>0</v>
      </c>
      <c r="L265" s="88">
        <v>0</v>
      </c>
      <c r="M265" s="87">
        <v>0</v>
      </c>
      <c r="N265" s="88">
        <v>0</v>
      </c>
      <c r="O265" s="87">
        <v>0</v>
      </c>
      <c r="P265" s="88">
        <v>0</v>
      </c>
      <c r="Q265" s="87">
        <v>0</v>
      </c>
      <c r="R265" s="88">
        <v>0</v>
      </c>
      <c r="S265" s="87">
        <v>0</v>
      </c>
      <c r="T265" s="88">
        <v>0</v>
      </c>
      <c r="U265" s="87">
        <v>0</v>
      </c>
      <c r="V265" s="88">
        <v>0</v>
      </c>
      <c r="W265" s="87">
        <v>0</v>
      </c>
      <c r="X265" s="88">
        <v>0</v>
      </c>
      <c r="Y265" s="87">
        <v>0</v>
      </c>
      <c r="Z265" s="88">
        <v>0</v>
      </c>
      <c r="AA265" s="87">
        <v>0</v>
      </c>
      <c r="AB265" s="88">
        <v>0</v>
      </c>
      <c r="AC265" s="58"/>
      <c r="AD265" s="59">
        <f t="shared" si="14"/>
        <v>0</v>
      </c>
      <c r="AE265" s="58"/>
    </row>
    <row r="266" spans="2:31" x14ac:dyDescent="0.3">
      <c r="B266" s="4" t="s">
        <v>278</v>
      </c>
      <c r="C266" s="4"/>
      <c r="D266" s="4"/>
      <c r="E266" s="87">
        <v>0</v>
      </c>
      <c r="F266" s="88">
        <v>0</v>
      </c>
      <c r="G266" s="87">
        <v>0</v>
      </c>
      <c r="H266" s="88">
        <v>0</v>
      </c>
      <c r="I266" s="87">
        <v>0</v>
      </c>
      <c r="J266" s="88">
        <v>0</v>
      </c>
      <c r="K266" s="87">
        <v>0</v>
      </c>
      <c r="L266" s="88">
        <v>0</v>
      </c>
      <c r="M266" s="87">
        <v>0</v>
      </c>
      <c r="N266" s="88">
        <v>0</v>
      </c>
      <c r="O266" s="87">
        <v>0</v>
      </c>
      <c r="P266" s="88">
        <v>0</v>
      </c>
      <c r="Q266" s="87">
        <v>0</v>
      </c>
      <c r="R266" s="88">
        <v>0</v>
      </c>
      <c r="S266" s="87">
        <v>0</v>
      </c>
      <c r="T266" s="88">
        <v>0</v>
      </c>
      <c r="U266" s="87">
        <v>0</v>
      </c>
      <c r="V266" s="88">
        <v>0</v>
      </c>
      <c r="W266" s="87">
        <v>0</v>
      </c>
      <c r="X266" s="88">
        <v>0</v>
      </c>
      <c r="Y266" s="87">
        <v>0</v>
      </c>
      <c r="Z266" s="88">
        <v>0</v>
      </c>
      <c r="AA266" s="87">
        <v>0</v>
      </c>
      <c r="AB266" s="88">
        <v>0</v>
      </c>
      <c r="AC266" s="58"/>
      <c r="AD266" s="59">
        <f t="shared" si="14"/>
        <v>0</v>
      </c>
      <c r="AE266" s="58"/>
    </row>
    <row r="267" spans="2:31" x14ac:dyDescent="0.3">
      <c r="B267" s="4" t="s">
        <v>279</v>
      </c>
      <c r="C267" s="4"/>
      <c r="D267" s="4"/>
      <c r="E267" s="87">
        <v>0</v>
      </c>
      <c r="F267" s="88">
        <v>0</v>
      </c>
      <c r="G267" s="87">
        <v>0</v>
      </c>
      <c r="H267" s="88">
        <v>0</v>
      </c>
      <c r="I267" s="87">
        <v>0</v>
      </c>
      <c r="J267" s="88">
        <v>0</v>
      </c>
      <c r="K267" s="87">
        <v>0</v>
      </c>
      <c r="L267" s="88">
        <v>0</v>
      </c>
      <c r="M267" s="87">
        <v>0</v>
      </c>
      <c r="N267" s="88">
        <v>0</v>
      </c>
      <c r="O267" s="87">
        <v>0</v>
      </c>
      <c r="P267" s="88">
        <v>0</v>
      </c>
      <c r="Q267" s="87">
        <v>0</v>
      </c>
      <c r="R267" s="88">
        <v>0</v>
      </c>
      <c r="S267" s="87">
        <v>0</v>
      </c>
      <c r="T267" s="88">
        <v>0</v>
      </c>
      <c r="U267" s="87">
        <v>0</v>
      </c>
      <c r="V267" s="88">
        <v>0</v>
      </c>
      <c r="W267" s="87">
        <v>0</v>
      </c>
      <c r="X267" s="88">
        <v>0</v>
      </c>
      <c r="Y267" s="87">
        <v>0</v>
      </c>
      <c r="Z267" s="88">
        <v>0</v>
      </c>
      <c r="AA267" s="87">
        <v>0</v>
      </c>
      <c r="AB267" s="88">
        <v>0</v>
      </c>
      <c r="AC267" s="58"/>
      <c r="AD267" s="59">
        <f t="shared" si="14"/>
        <v>0</v>
      </c>
      <c r="AE267" s="58"/>
    </row>
    <row r="268" spans="2:31" x14ac:dyDescent="0.3">
      <c r="B268" s="4" t="s">
        <v>280</v>
      </c>
      <c r="C268" s="4"/>
      <c r="D268" s="4"/>
      <c r="E268" s="87">
        <v>0</v>
      </c>
      <c r="F268" s="88">
        <v>0</v>
      </c>
      <c r="G268" s="87">
        <v>0</v>
      </c>
      <c r="H268" s="88">
        <v>0</v>
      </c>
      <c r="I268" s="87">
        <v>0</v>
      </c>
      <c r="J268" s="88">
        <v>0</v>
      </c>
      <c r="K268" s="87">
        <v>0</v>
      </c>
      <c r="L268" s="88">
        <v>0</v>
      </c>
      <c r="M268" s="87">
        <v>0</v>
      </c>
      <c r="N268" s="88">
        <v>0</v>
      </c>
      <c r="O268" s="87">
        <v>0</v>
      </c>
      <c r="P268" s="88">
        <v>0</v>
      </c>
      <c r="Q268" s="87">
        <v>0</v>
      </c>
      <c r="R268" s="88">
        <v>0</v>
      </c>
      <c r="S268" s="87">
        <v>0</v>
      </c>
      <c r="T268" s="88">
        <v>0</v>
      </c>
      <c r="U268" s="87">
        <v>0</v>
      </c>
      <c r="V268" s="88">
        <v>0</v>
      </c>
      <c r="W268" s="87">
        <v>0</v>
      </c>
      <c r="X268" s="88">
        <v>0</v>
      </c>
      <c r="Y268" s="87">
        <v>0</v>
      </c>
      <c r="Z268" s="88">
        <v>0</v>
      </c>
      <c r="AA268" s="87">
        <v>0</v>
      </c>
      <c r="AB268" s="88">
        <v>0</v>
      </c>
      <c r="AC268" s="58"/>
      <c r="AD268" s="59">
        <f t="shared" si="14"/>
        <v>0</v>
      </c>
      <c r="AE268" s="58"/>
    </row>
    <row r="269" spans="2:31" x14ac:dyDescent="0.3">
      <c r="B269" s="4" t="s">
        <v>267</v>
      </c>
      <c r="C269" s="4"/>
      <c r="D269" s="4"/>
      <c r="E269" s="87">
        <v>0</v>
      </c>
      <c r="F269" s="88">
        <v>0</v>
      </c>
      <c r="G269" s="87">
        <v>0</v>
      </c>
      <c r="H269" s="88">
        <v>0</v>
      </c>
      <c r="I269" s="87">
        <v>0</v>
      </c>
      <c r="J269" s="88">
        <v>0</v>
      </c>
      <c r="K269" s="87">
        <v>0</v>
      </c>
      <c r="L269" s="88">
        <v>0</v>
      </c>
      <c r="M269" s="87">
        <v>0</v>
      </c>
      <c r="N269" s="88">
        <v>0</v>
      </c>
      <c r="O269" s="87">
        <v>0</v>
      </c>
      <c r="P269" s="88">
        <v>0</v>
      </c>
      <c r="Q269" s="87">
        <v>0</v>
      </c>
      <c r="R269" s="88">
        <v>0</v>
      </c>
      <c r="S269" s="87">
        <v>0</v>
      </c>
      <c r="T269" s="88">
        <v>0</v>
      </c>
      <c r="U269" s="87">
        <v>0</v>
      </c>
      <c r="V269" s="88">
        <v>0</v>
      </c>
      <c r="W269" s="87">
        <v>0</v>
      </c>
      <c r="X269" s="88">
        <v>0</v>
      </c>
      <c r="Y269" s="87">
        <v>0</v>
      </c>
      <c r="Z269" s="88">
        <v>0</v>
      </c>
      <c r="AA269" s="87">
        <v>0</v>
      </c>
      <c r="AB269" s="88">
        <v>0</v>
      </c>
      <c r="AC269" s="58"/>
      <c r="AD269" s="59">
        <f t="shared" si="14"/>
        <v>0</v>
      </c>
      <c r="AE269" s="58"/>
    </row>
    <row r="270" spans="2:31" x14ac:dyDescent="0.3">
      <c r="B270" s="4" t="s">
        <v>268</v>
      </c>
      <c r="C270" s="4"/>
      <c r="D270" s="4"/>
      <c r="E270" s="87">
        <v>0</v>
      </c>
      <c r="F270" s="88">
        <v>0</v>
      </c>
      <c r="G270" s="87">
        <v>0</v>
      </c>
      <c r="H270" s="88">
        <v>0</v>
      </c>
      <c r="I270" s="87">
        <v>0</v>
      </c>
      <c r="J270" s="88">
        <v>0</v>
      </c>
      <c r="K270" s="87">
        <v>0</v>
      </c>
      <c r="L270" s="88">
        <v>0</v>
      </c>
      <c r="M270" s="87">
        <v>0</v>
      </c>
      <c r="N270" s="88">
        <v>0</v>
      </c>
      <c r="O270" s="87">
        <v>0</v>
      </c>
      <c r="P270" s="88">
        <v>0</v>
      </c>
      <c r="Q270" s="87">
        <v>0</v>
      </c>
      <c r="R270" s="88">
        <v>0</v>
      </c>
      <c r="S270" s="87">
        <v>0</v>
      </c>
      <c r="T270" s="88">
        <v>0</v>
      </c>
      <c r="U270" s="87">
        <v>0</v>
      </c>
      <c r="V270" s="88">
        <v>0</v>
      </c>
      <c r="W270" s="87">
        <v>0</v>
      </c>
      <c r="X270" s="88">
        <v>0</v>
      </c>
      <c r="Y270" s="87">
        <v>0</v>
      </c>
      <c r="Z270" s="88">
        <v>0</v>
      </c>
      <c r="AA270" s="87">
        <v>0</v>
      </c>
      <c r="AB270" s="88">
        <v>0</v>
      </c>
      <c r="AC270" s="58"/>
      <c r="AD270" s="59">
        <f t="shared" si="14"/>
        <v>0</v>
      </c>
      <c r="AE270" s="58"/>
    </row>
    <row r="271" spans="2:31" x14ac:dyDescent="0.3">
      <c r="B271" s="4" t="s">
        <v>299</v>
      </c>
      <c r="C271" s="4"/>
      <c r="D271" s="4"/>
      <c r="E271" s="87">
        <v>0</v>
      </c>
      <c r="F271" s="88">
        <v>0</v>
      </c>
      <c r="G271" s="87">
        <v>0</v>
      </c>
      <c r="H271" s="88">
        <v>0</v>
      </c>
      <c r="I271" s="87">
        <v>0</v>
      </c>
      <c r="J271" s="88">
        <v>0</v>
      </c>
      <c r="K271" s="87">
        <v>0</v>
      </c>
      <c r="L271" s="88">
        <v>0</v>
      </c>
      <c r="M271" s="87">
        <v>0</v>
      </c>
      <c r="N271" s="88">
        <v>0</v>
      </c>
      <c r="O271" s="87">
        <v>0</v>
      </c>
      <c r="P271" s="88">
        <v>0</v>
      </c>
      <c r="Q271" s="87">
        <v>0</v>
      </c>
      <c r="R271" s="88">
        <v>0</v>
      </c>
      <c r="S271" s="87">
        <v>0</v>
      </c>
      <c r="T271" s="88">
        <v>0</v>
      </c>
      <c r="U271" s="87">
        <v>0</v>
      </c>
      <c r="V271" s="88">
        <v>0</v>
      </c>
      <c r="W271" s="87">
        <v>0</v>
      </c>
      <c r="X271" s="88">
        <v>0</v>
      </c>
      <c r="Y271" s="87">
        <v>0</v>
      </c>
      <c r="Z271" s="88">
        <v>0</v>
      </c>
      <c r="AA271" s="87">
        <v>0</v>
      </c>
      <c r="AB271" s="88">
        <v>0</v>
      </c>
      <c r="AC271" s="58"/>
      <c r="AD271" s="59">
        <f t="shared" si="14"/>
        <v>0</v>
      </c>
      <c r="AE271" s="58"/>
    </row>
    <row r="272" spans="2:31" x14ac:dyDescent="0.3">
      <c r="B272" s="4" t="s">
        <v>300</v>
      </c>
      <c r="C272" s="4"/>
      <c r="D272" s="4"/>
      <c r="E272" s="87">
        <v>0</v>
      </c>
      <c r="F272" s="88">
        <v>0</v>
      </c>
      <c r="G272" s="87">
        <v>0</v>
      </c>
      <c r="H272" s="88">
        <v>0</v>
      </c>
      <c r="I272" s="87">
        <v>0</v>
      </c>
      <c r="J272" s="88">
        <v>0</v>
      </c>
      <c r="K272" s="87">
        <v>0</v>
      </c>
      <c r="L272" s="88">
        <v>0</v>
      </c>
      <c r="M272" s="87">
        <v>0</v>
      </c>
      <c r="N272" s="88">
        <v>0</v>
      </c>
      <c r="O272" s="87">
        <v>0</v>
      </c>
      <c r="P272" s="88">
        <v>0</v>
      </c>
      <c r="Q272" s="87">
        <v>0</v>
      </c>
      <c r="R272" s="88">
        <v>0</v>
      </c>
      <c r="S272" s="87">
        <v>0</v>
      </c>
      <c r="T272" s="88">
        <v>0</v>
      </c>
      <c r="U272" s="87">
        <v>0</v>
      </c>
      <c r="V272" s="88">
        <v>0</v>
      </c>
      <c r="W272" s="87">
        <v>0</v>
      </c>
      <c r="X272" s="88">
        <v>0</v>
      </c>
      <c r="Y272" s="87">
        <v>0</v>
      </c>
      <c r="Z272" s="88">
        <v>0</v>
      </c>
      <c r="AA272" s="87">
        <v>0</v>
      </c>
      <c r="AB272" s="88">
        <v>0</v>
      </c>
      <c r="AC272" s="58"/>
      <c r="AD272" s="59">
        <f t="shared" si="14"/>
        <v>0</v>
      </c>
      <c r="AE272" s="58"/>
    </row>
    <row r="273" spans="2:31" x14ac:dyDescent="0.3">
      <c r="B273" s="4" t="s">
        <v>281</v>
      </c>
      <c r="C273" s="4"/>
      <c r="D273" s="4"/>
      <c r="E273" s="87">
        <v>0</v>
      </c>
      <c r="F273" s="88">
        <v>0</v>
      </c>
      <c r="G273" s="87">
        <v>0</v>
      </c>
      <c r="H273" s="88">
        <v>0</v>
      </c>
      <c r="I273" s="87">
        <v>0</v>
      </c>
      <c r="J273" s="88">
        <v>0</v>
      </c>
      <c r="K273" s="87">
        <v>0</v>
      </c>
      <c r="L273" s="88">
        <v>0</v>
      </c>
      <c r="M273" s="87">
        <v>0</v>
      </c>
      <c r="N273" s="88">
        <v>0</v>
      </c>
      <c r="O273" s="87">
        <v>0</v>
      </c>
      <c r="P273" s="88">
        <v>0</v>
      </c>
      <c r="Q273" s="87">
        <v>0</v>
      </c>
      <c r="R273" s="88">
        <v>0</v>
      </c>
      <c r="S273" s="87">
        <v>0</v>
      </c>
      <c r="T273" s="88">
        <v>0</v>
      </c>
      <c r="U273" s="87">
        <v>0</v>
      </c>
      <c r="V273" s="88">
        <v>0</v>
      </c>
      <c r="W273" s="87">
        <v>0</v>
      </c>
      <c r="X273" s="88">
        <v>0</v>
      </c>
      <c r="Y273" s="87">
        <v>0</v>
      </c>
      <c r="Z273" s="88">
        <v>0</v>
      </c>
      <c r="AA273" s="87">
        <v>0</v>
      </c>
      <c r="AB273" s="88">
        <v>0</v>
      </c>
      <c r="AC273" s="58"/>
      <c r="AD273" s="59">
        <f t="shared" si="14"/>
        <v>0</v>
      </c>
      <c r="AE273" s="58"/>
    </row>
    <row r="274" spans="2:31" x14ac:dyDescent="0.3">
      <c r="B274" s="4" t="s">
        <v>282</v>
      </c>
      <c r="C274" s="4"/>
      <c r="D274" s="4"/>
      <c r="E274" s="87">
        <v>0</v>
      </c>
      <c r="F274" s="88">
        <v>0</v>
      </c>
      <c r="G274" s="87">
        <v>0</v>
      </c>
      <c r="H274" s="88">
        <v>0</v>
      </c>
      <c r="I274" s="87">
        <v>0</v>
      </c>
      <c r="J274" s="88">
        <v>0</v>
      </c>
      <c r="K274" s="87">
        <v>0</v>
      </c>
      <c r="L274" s="88">
        <v>0</v>
      </c>
      <c r="M274" s="87">
        <v>0</v>
      </c>
      <c r="N274" s="88">
        <v>0</v>
      </c>
      <c r="O274" s="87">
        <v>0</v>
      </c>
      <c r="P274" s="88">
        <v>0</v>
      </c>
      <c r="Q274" s="87">
        <v>0</v>
      </c>
      <c r="R274" s="88">
        <v>0</v>
      </c>
      <c r="S274" s="87">
        <v>0</v>
      </c>
      <c r="T274" s="88">
        <v>0</v>
      </c>
      <c r="U274" s="87">
        <v>0</v>
      </c>
      <c r="V274" s="88">
        <v>0</v>
      </c>
      <c r="W274" s="87">
        <v>0</v>
      </c>
      <c r="X274" s="88">
        <v>0</v>
      </c>
      <c r="Y274" s="87">
        <v>0</v>
      </c>
      <c r="Z274" s="88">
        <v>0</v>
      </c>
      <c r="AA274" s="87">
        <v>0</v>
      </c>
      <c r="AB274" s="88">
        <v>0</v>
      </c>
      <c r="AC274" s="58"/>
      <c r="AD274" s="59">
        <f t="shared" si="14"/>
        <v>0</v>
      </c>
      <c r="AE274" s="58"/>
    </row>
    <row r="275" spans="2:31" x14ac:dyDescent="0.3">
      <c r="B275" s="4" t="s">
        <v>283</v>
      </c>
      <c r="C275" s="4"/>
      <c r="D275" s="4"/>
      <c r="E275" s="87">
        <v>0</v>
      </c>
      <c r="F275" s="88">
        <v>0</v>
      </c>
      <c r="G275" s="87">
        <v>0</v>
      </c>
      <c r="H275" s="88">
        <v>0</v>
      </c>
      <c r="I275" s="87">
        <v>0</v>
      </c>
      <c r="J275" s="88">
        <v>0</v>
      </c>
      <c r="K275" s="87">
        <v>0</v>
      </c>
      <c r="L275" s="88">
        <v>0</v>
      </c>
      <c r="M275" s="87">
        <v>0</v>
      </c>
      <c r="N275" s="88">
        <v>0</v>
      </c>
      <c r="O275" s="87">
        <v>0</v>
      </c>
      <c r="P275" s="88">
        <v>0</v>
      </c>
      <c r="Q275" s="87">
        <v>0</v>
      </c>
      <c r="R275" s="88">
        <v>0</v>
      </c>
      <c r="S275" s="87">
        <v>0</v>
      </c>
      <c r="T275" s="88">
        <v>0</v>
      </c>
      <c r="U275" s="87">
        <v>0</v>
      </c>
      <c r="V275" s="88">
        <v>0</v>
      </c>
      <c r="W275" s="87">
        <v>0</v>
      </c>
      <c r="X275" s="88">
        <v>0</v>
      </c>
      <c r="Y275" s="87">
        <v>0</v>
      </c>
      <c r="Z275" s="88">
        <v>0</v>
      </c>
      <c r="AA275" s="87">
        <v>0</v>
      </c>
      <c r="AB275" s="88">
        <v>0</v>
      </c>
      <c r="AC275" s="58"/>
      <c r="AD275" s="59">
        <f t="shared" si="14"/>
        <v>0</v>
      </c>
      <c r="AE275" s="58"/>
    </row>
    <row r="276" spans="2:31" x14ac:dyDescent="0.3">
      <c r="B276" s="4" t="s">
        <v>284</v>
      </c>
      <c r="C276" s="4"/>
      <c r="D276" s="4"/>
      <c r="E276" s="87">
        <v>0</v>
      </c>
      <c r="F276" s="88">
        <v>0</v>
      </c>
      <c r="G276" s="87">
        <v>0</v>
      </c>
      <c r="H276" s="88">
        <v>0</v>
      </c>
      <c r="I276" s="87">
        <v>0</v>
      </c>
      <c r="J276" s="88">
        <v>0</v>
      </c>
      <c r="K276" s="87">
        <v>0</v>
      </c>
      <c r="L276" s="88">
        <v>0</v>
      </c>
      <c r="M276" s="87">
        <v>0</v>
      </c>
      <c r="N276" s="88">
        <v>0</v>
      </c>
      <c r="O276" s="87">
        <v>0</v>
      </c>
      <c r="P276" s="88">
        <v>0</v>
      </c>
      <c r="Q276" s="87">
        <v>0</v>
      </c>
      <c r="R276" s="88">
        <v>0</v>
      </c>
      <c r="S276" s="87">
        <v>0</v>
      </c>
      <c r="T276" s="88">
        <v>0</v>
      </c>
      <c r="U276" s="87">
        <v>0</v>
      </c>
      <c r="V276" s="88">
        <v>0</v>
      </c>
      <c r="W276" s="87">
        <v>0</v>
      </c>
      <c r="X276" s="88">
        <v>0</v>
      </c>
      <c r="Y276" s="87">
        <v>0</v>
      </c>
      <c r="Z276" s="88">
        <v>0</v>
      </c>
      <c r="AA276" s="87">
        <v>0</v>
      </c>
      <c r="AB276" s="88">
        <v>0</v>
      </c>
      <c r="AC276" s="58"/>
      <c r="AD276" s="59">
        <f t="shared" si="14"/>
        <v>0</v>
      </c>
      <c r="AE276" s="58"/>
    </row>
    <row r="277" spans="2:31" x14ac:dyDescent="0.3">
      <c r="B277" s="4" t="s">
        <v>285</v>
      </c>
      <c r="C277" s="4"/>
      <c r="D277" s="4"/>
      <c r="E277" s="87">
        <v>0</v>
      </c>
      <c r="F277" s="88">
        <v>0</v>
      </c>
      <c r="G277" s="87">
        <v>0</v>
      </c>
      <c r="H277" s="88">
        <v>0</v>
      </c>
      <c r="I277" s="87">
        <v>0</v>
      </c>
      <c r="J277" s="88">
        <v>0</v>
      </c>
      <c r="K277" s="87">
        <v>0</v>
      </c>
      <c r="L277" s="88">
        <v>0</v>
      </c>
      <c r="M277" s="87">
        <v>0</v>
      </c>
      <c r="N277" s="88">
        <v>0</v>
      </c>
      <c r="O277" s="87">
        <v>0</v>
      </c>
      <c r="P277" s="88">
        <v>0</v>
      </c>
      <c r="Q277" s="87">
        <v>0</v>
      </c>
      <c r="R277" s="88">
        <v>0</v>
      </c>
      <c r="S277" s="87">
        <v>0</v>
      </c>
      <c r="T277" s="88">
        <v>0</v>
      </c>
      <c r="U277" s="87">
        <v>0</v>
      </c>
      <c r="V277" s="88">
        <v>0</v>
      </c>
      <c r="W277" s="87">
        <v>0</v>
      </c>
      <c r="X277" s="88">
        <v>0</v>
      </c>
      <c r="Y277" s="87">
        <v>0</v>
      </c>
      <c r="Z277" s="88">
        <v>0</v>
      </c>
      <c r="AA277" s="87">
        <v>0</v>
      </c>
      <c r="AB277" s="88">
        <v>0</v>
      </c>
      <c r="AC277" s="58"/>
      <c r="AD277" s="59">
        <f t="shared" si="14"/>
        <v>0</v>
      </c>
      <c r="AE277" s="58"/>
    </row>
    <row r="278" spans="2:31" x14ac:dyDescent="0.3">
      <c r="B278" s="4" t="s">
        <v>286</v>
      </c>
      <c r="C278" s="4"/>
      <c r="D278" s="4"/>
      <c r="E278" s="87">
        <v>0</v>
      </c>
      <c r="F278" s="88">
        <v>0</v>
      </c>
      <c r="G278" s="87">
        <v>0</v>
      </c>
      <c r="H278" s="88">
        <v>0</v>
      </c>
      <c r="I278" s="87">
        <v>0</v>
      </c>
      <c r="J278" s="88">
        <v>0</v>
      </c>
      <c r="K278" s="87">
        <v>0</v>
      </c>
      <c r="L278" s="88">
        <v>0</v>
      </c>
      <c r="M278" s="87">
        <v>0</v>
      </c>
      <c r="N278" s="88">
        <v>0</v>
      </c>
      <c r="O278" s="87">
        <v>0</v>
      </c>
      <c r="P278" s="88">
        <v>0</v>
      </c>
      <c r="Q278" s="87">
        <v>0</v>
      </c>
      <c r="R278" s="88">
        <v>0</v>
      </c>
      <c r="S278" s="87">
        <v>0</v>
      </c>
      <c r="T278" s="88">
        <v>0</v>
      </c>
      <c r="U278" s="87">
        <v>0</v>
      </c>
      <c r="V278" s="88">
        <v>0</v>
      </c>
      <c r="W278" s="87">
        <v>0</v>
      </c>
      <c r="X278" s="88">
        <v>0</v>
      </c>
      <c r="Y278" s="87">
        <v>0</v>
      </c>
      <c r="Z278" s="88">
        <v>0</v>
      </c>
      <c r="AA278" s="87">
        <v>0</v>
      </c>
      <c r="AB278" s="88">
        <v>0</v>
      </c>
      <c r="AC278" s="58"/>
      <c r="AD278" s="59">
        <f t="shared" si="14"/>
        <v>0</v>
      </c>
      <c r="AE278" s="58"/>
    </row>
    <row r="279" spans="2:31" x14ac:dyDescent="0.3">
      <c r="B279" s="4" t="s">
        <v>287</v>
      </c>
      <c r="C279" s="4"/>
      <c r="D279" s="4"/>
      <c r="E279" s="87">
        <v>0</v>
      </c>
      <c r="F279" s="88">
        <v>0</v>
      </c>
      <c r="G279" s="87">
        <v>0</v>
      </c>
      <c r="H279" s="88">
        <v>0</v>
      </c>
      <c r="I279" s="87">
        <v>0</v>
      </c>
      <c r="J279" s="88">
        <v>0</v>
      </c>
      <c r="K279" s="87">
        <v>0</v>
      </c>
      <c r="L279" s="88">
        <v>0</v>
      </c>
      <c r="M279" s="87">
        <v>0</v>
      </c>
      <c r="N279" s="88">
        <v>0</v>
      </c>
      <c r="O279" s="87">
        <v>0</v>
      </c>
      <c r="P279" s="88">
        <v>0</v>
      </c>
      <c r="Q279" s="87">
        <v>0</v>
      </c>
      <c r="R279" s="88">
        <v>0</v>
      </c>
      <c r="S279" s="87">
        <v>0</v>
      </c>
      <c r="T279" s="88">
        <v>0</v>
      </c>
      <c r="U279" s="87">
        <v>0</v>
      </c>
      <c r="V279" s="88">
        <v>0</v>
      </c>
      <c r="W279" s="87">
        <v>0</v>
      </c>
      <c r="X279" s="88">
        <v>0</v>
      </c>
      <c r="Y279" s="87">
        <v>0</v>
      </c>
      <c r="Z279" s="88">
        <v>0</v>
      </c>
      <c r="AA279" s="87">
        <v>0</v>
      </c>
      <c r="AB279" s="88">
        <v>0</v>
      </c>
      <c r="AC279" s="58"/>
      <c r="AD279" s="59">
        <f t="shared" si="14"/>
        <v>0</v>
      </c>
      <c r="AE279" s="58"/>
    </row>
    <row r="280" spans="2:31" x14ac:dyDescent="0.3">
      <c r="B280" s="4" t="s">
        <v>288</v>
      </c>
      <c r="C280" s="4"/>
      <c r="D280" s="4"/>
      <c r="E280" s="87">
        <v>0</v>
      </c>
      <c r="F280" s="88">
        <v>0</v>
      </c>
      <c r="G280" s="87">
        <v>0</v>
      </c>
      <c r="H280" s="88">
        <v>0</v>
      </c>
      <c r="I280" s="87">
        <v>0</v>
      </c>
      <c r="J280" s="88">
        <v>0</v>
      </c>
      <c r="K280" s="87">
        <v>0</v>
      </c>
      <c r="L280" s="88">
        <v>0</v>
      </c>
      <c r="M280" s="87">
        <v>0</v>
      </c>
      <c r="N280" s="88">
        <v>0</v>
      </c>
      <c r="O280" s="87">
        <v>0</v>
      </c>
      <c r="P280" s="88">
        <v>0</v>
      </c>
      <c r="Q280" s="87">
        <v>0</v>
      </c>
      <c r="R280" s="88">
        <v>0</v>
      </c>
      <c r="S280" s="87">
        <v>0</v>
      </c>
      <c r="T280" s="88">
        <v>0</v>
      </c>
      <c r="U280" s="87">
        <v>0</v>
      </c>
      <c r="V280" s="88">
        <v>0</v>
      </c>
      <c r="W280" s="87">
        <v>0</v>
      </c>
      <c r="X280" s="88">
        <v>0</v>
      </c>
      <c r="Y280" s="87">
        <v>0</v>
      </c>
      <c r="Z280" s="88">
        <v>0</v>
      </c>
      <c r="AA280" s="87">
        <v>0</v>
      </c>
      <c r="AB280" s="88">
        <v>0</v>
      </c>
      <c r="AC280" s="58"/>
      <c r="AD280" s="59">
        <f t="shared" si="14"/>
        <v>0</v>
      </c>
      <c r="AE280" s="58"/>
    </row>
    <row r="281" spans="2:31" x14ac:dyDescent="0.3">
      <c r="B281" s="4" t="s">
        <v>289</v>
      </c>
      <c r="C281" s="4"/>
      <c r="D281" s="4"/>
      <c r="E281" s="87">
        <v>0</v>
      </c>
      <c r="F281" s="88">
        <v>0</v>
      </c>
      <c r="G281" s="87">
        <v>0</v>
      </c>
      <c r="H281" s="88">
        <v>0</v>
      </c>
      <c r="I281" s="87">
        <v>0</v>
      </c>
      <c r="J281" s="88">
        <v>0</v>
      </c>
      <c r="K281" s="87">
        <v>0</v>
      </c>
      <c r="L281" s="88">
        <v>0</v>
      </c>
      <c r="M281" s="87">
        <v>0</v>
      </c>
      <c r="N281" s="88">
        <v>0</v>
      </c>
      <c r="O281" s="87">
        <v>0</v>
      </c>
      <c r="P281" s="88">
        <v>0</v>
      </c>
      <c r="Q281" s="87">
        <v>0</v>
      </c>
      <c r="R281" s="88">
        <v>0</v>
      </c>
      <c r="S281" s="87">
        <v>0</v>
      </c>
      <c r="T281" s="88">
        <v>0</v>
      </c>
      <c r="U281" s="87">
        <v>0</v>
      </c>
      <c r="V281" s="88">
        <v>0</v>
      </c>
      <c r="W281" s="87">
        <v>0</v>
      </c>
      <c r="X281" s="88">
        <v>0</v>
      </c>
      <c r="Y281" s="87">
        <v>0</v>
      </c>
      <c r="Z281" s="88">
        <v>0</v>
      </c>
      <c r="AA281" s="87">
        <v>0</v>
      </c>
      <c r="AB281" s="88">
        <v>0</v>
      </c>
      <c r="AC281" s="58"/>
      <c r="AD281" s="59">
        <f t="shared" si="14"/>
        <v>0</v>
      </c>
      <c r="AE281" s="58"/>
    </row>
    <row r="282" spans="2:31" x14ac:dyDescent="0.3">
      <c r="B282" s="12" t="s">
        <v>2</v>
      </c>
      <c r="C282" s="12"/>
      <c r="D282" s="12"/>
      <c r="E282" s="13">
        <f t="shared" ref="E282:AB282" si="15">SUM(E253:E281)</f>
        <v>0</v>
      </c>
      <c r="F282" s="13">
        <f t="shared" si="15"/>
        <v>0</v>
      </c>
      <c r="G282" s="13">
        <f t="shared" si="15"/>
        <v>0</v>
      </c>
      <c r="H282" s="13">
        <f t="shared" si="15"/>
        <v>0</v>
      </c>
      <c r="I282" s="13">
        <f t="shared" si="15"/>
        <v>0</v>
      </c>
      <c r="J282" s="13">
        <f t="shared" si="15"/>
        <v>0</v>
      </c>
      <c r="K282" s="13">
        <f t="shared" si="15"/>
        <v>0</v>
      </c>
      <c r="L282" s="13">
        <f t="shared" si="15"/>
        <v>0</v>
      </c>
      <c r="M282" s="13">
        <f t="shared" si="15"/>
        <v>0</v>
      </c>
      <c r="N282" s="13">
        <f t="shared" si="15"/>
        <v>0</v>
      </c>
      <c r="O282" s="13">
        <f t="shared" si="15"/>
        <v>0</v>
      </c>
      <c r="P282" s="13">
        <f t="shared" si="15"/>
        <v>0</v>
      </c>
      <c r="Q282" s="13">
        <f t="shared" si="15"/>
        <v>0</v>
      </c>
      <c r="R282" s="13">
        <f t="shared" si="15"/>
        <v>0</v>
      </c>
      <c r="S282" s="13">
        <f t="shared" si="15"/>
        <v>0</v>
      </c>
      <c r="T282" s="13">
        <f t="shared" si="15"/>
        <v>0</v>
      </c>
      <c r="U282" s="13">
        <f t="shared" si="15"/>
        <v>0</v>
      </c>
      <c r="V282" s="13">
        <f t="shared" si="15"/>
        <v>0</v>
      </c>
      <c r="W282" s="13">
        <f t="shared" si="15"/>
        <v>0</v>
      </c>
      <c r="X282" s="13">
        <f t="shared" si="15"/>
        <v>0</v>
      </c>
      <c r="Y282" s="13">
        <f t="shared" si="15"/>
        <v>0</v>
      </c>
      <c r="Z282" s="13">
        <f t="shared" si="15"/>
        <v>0</v>
      </c>
      <c r="AA282" s="13">
        <f t="shared" si="15"/>
        <v>0</v>
      </c>
      <c r="AB282" s="13">
        <f t="shared" si="15"/>
        <v>0</v>
      </c>
      <c r="AC282" s="60"/>
      <c r="AD282" s="82">
        <f>SUM(AC253:AE281)</f>
        <v>0</v>
      </c>
      <c r="AE282" s="60"/>
    </row>
    <row r="283" spans="2:31" x14ac:dyDescent="0.3">
      <c r="B283" s="14"/>
      <c r="C283" s="15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2:31" x14ac:dyDescent="0.3">
      <c r="B284" s="14"/>
      <c r="C284" s="15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2:31" x14ac:dyDescent="0.3">
      <c r="B285" s="8">
        <f>+B250+1</f>
        <v>45574</v>
      </c>
    </row>
    <row r="286" spans="2:31" x14ac:dyDescent="0.3">
      <c r="B286" s="8"/>
    </row>
    <row r="287" spans="2:31" x14ac:dyDescent="0.3">
      <c r="B287" s="9" t="s">
        <v>81</v>
      </c>
      <c r="C287" s="10"/>
      <c r="D287" s="10"/>
      <c r="E287" s="11">
        <v>1</v>
      </c>
      <c r="F287" s="11">
        <v>2</v>
      </c>
      <c r="G287" s="11">
        <v>3</v>
      </c>
      <c r="H287" s="11">
        <v>4</v>
      </c>
      <c r="I287" s="11">
        <v>5</v>
      </c>
      <c r="J287" s="11">
        <v>6</v>
      </c>
      <c r="K287" s="11">
        <v>7</v>
      </c>
      <c r="L287" s="11">
        <v>8</v>
      </c>
      <c r="M287" s="11">
        <v>9</v>
      </c>
      <c r="N287" s="11">
        <v>10</v>
      </c>
      <c r="O287" s="11">
        <v>11</v>
      </c>
      <c r="P287" s="11">
        <v>12</v>
      </c>
      <c r="Q287" s="11">
        <v>13</v>
      </c>
      <c r="R287" s="11">
        <v>14</v>
      </c>
      <c r="S287" s="11">
        <v>15</v>
      </c>
      <c r="T287" s="11">
        <v>16</v>
      </c>
      <c r="U287" s="11">
        <v>17</v>
      </c>
      <c r="V287" s="11">
        <v>18</v>
      </c>
      <c r="W287" s="11">
        <v>19</v>
      </c>
      <c r="X287" s="11">
        <v>20</v>
      </c>
      <c r="Y287" s="11">
        <v>21</v>
      </c>
      <c r="Z287" s="11">
        <v>22</v>
      </c>
      <c r="AA287" s="11">
        <v>23</v>
      </c>
      <c r="AB287" s="11">
        <v>24</v>
      </c>
      <c r="AC287" s="94" t="s">
        <v>2</v>
      </c>
      <c r="AD287" s="94"/>
      <c r="AE287" s="94"/>
    </row>
    <row r="288" spans="2:31" x14ac:dyDescent="0.3">
      <c r="B288" s="4" t="s">
        <v>260</v>
      </c>
      <c r="C288" s="4"/>
      <c r="D288" s="4"/>
      <c r="E288" s="85">
        <v>0</v>
      </c>
      <c r="F288" s="86">
        <v>0</v>
      </c>
      <c r="G288" s="85">
        <v>0</v>
      </c>
      <c r="H288" s="86">
        <v>0</v>
      </c>
      <c r="I288" s="85">
        <v>0</v>
      </c>
      <c r="J288" s="86">
        <v>0</v>
      </c>
      <c r="K288" s="85">
        <v>0</v>
      </c>
      <c r="L288" s="86">
        <v>0</v>
      </c>
      <c r="M288" s="85">
        <v>0</v>
      </c>
      <c r="N288" s="86">
        <v>0</v>
      </c>
      <c r="O288" s="85">
        <v>0</v>
      </c>
      <c r="P288" s="86">
        <v>0</v>
      </c>
      <c r="Q288" s="85">
        <v>0</v>
      </c>
      <c r="R288" s="86">
        <v>0</v>
      </c>
      <c r="S288" s="85">
        <v>0</v>
      </c>
      <c r="T288" s="86">
        <v>0</v>
      </c>
      <c r="U288" s="85">
        <v>0</v>
      </c>
      <c r="V288" s="86">
        <v>0</v>
      </c>
      <c r="W288" s="85">
        <v>0</v>
      </c>
      <c r="X288" s="86">
        <v>0</v>
      </c>
      <c r="Y288" s="85">
        <v>0</v>
      </c>
      <c r="Z288" s="86">
        <v>0</v>
      </c>
      <c r="AA288" s="85">
        <v>0</v>
      </c>
      <c r="AB288" s="86">
        <v>0</v>
      </c>
      <c r="AC288" s="60"/>
      <c r="AD288" s="61">
        <f>SUM(E288:AB288)</f>
        <v>0</v>
      </c>
      <c r="AE288" s="60"/>
    </row>
    <row r="289" spans="2:31" x14ac:dyDescent="0.3">
      <c r="B289" s="4" t="s">
        <v>261</v>
      </c>
      <c r="C289" s="4"/>
      <c r="D289" s="4"/>
      <c r="E289" s="87">
        <v>0</v>
      </c>
      <c r="F289" s="88">
        <v>0</v>
      </c>
      <c r="G289" s="87">
        <v>0</v>
      </c>
      <c r="H289" s="88">
        <v>0</v>
      </c>
      <c r="I289" s="87">
        <v>0</v>
      </c>
      <c r="J289" s="88">
        <v>0</v>
      </c>
      <c r="K289" s="87">
        <v>0</v>
      </c>
      <c r="L289" s="88">
        <v>0</v>
      </c>
      <c r="M289" s="87">
        <v>0</v>
      </c>
      <c r="N289" s="88">
        <v>0</v>
      </c>
      <c r="O289" s="87">
        <v>0</v>
      </c>
      <c r="P289" s="88">
        <v>0</v>
      </c>
      <c r="Q289" s="87">
        <v>0</v>
      </c>
      <c r="R289" s="88">
        <v>0</v>
      </c>
      <c r="S289" s="87">
        <v>0</v>
      </c>
      <c r="T289" s="88">
        <v>0</v>
      </c>
      <c r="U289" s="87">
        <v>0</v>
      </c>
      <c r="V289" s="88">
        <v>0</v>
      </c>
      <c r="W289" s="87">
        <v>0</v>
      </c>
      <c r="X289" s="88">
        <v>0</v>
      </c>
      <c r="Y289" s="87">
        <v>0</v>
      </c>
      <c r="Z289" s="88">
        <v>0</v>
      </c>
      <c r="AA289" s="87">
        <v>0</v>
      </c>
      <c r="AB289" s="88">
        <v>0</v>
      </c>
      <c r="AC289" s="58"/>
      <c r="AD289" s="59">
        <f>SUM(E289:AB289)</f>
        <v>0</v>
      </c>
      <c r="AE289" s="58"/>
    </row>
    <row r="290" spans="2:31" x14ac:dyDescent="0.3">
      <c r="B290" s="4" t="s">
        <v>262</v>
      </c>
      <c r="C290" s="4"/>
      <c r="D290" s="4"/>
      <c r="E290" s="87">
        <v>0</v>
      </c>
      <c r="F290" s="88">
        <v>0</v>
      </c>
      <c r="G290" s="87">
        <v>0</v>
      </c>
      <c r="H290" s="88">
        <v>0</v>
      </c>
      <c r="I290" s="87">
        <v>0</v>
      </c>
      <c r="J290" s="88">
        <v>0</v>
      </c>
      <c r="K290" s="87">
        <v>0</v>
      </c>
      <c r="L290" s="88">
        <v>0</v>
      </c>
      <c r="M290" s="87">
        <v>0</v>
      </c>
      <c r="N290" s="88">
        <v>0</v>
      </c>
      <c r="O290" s="87">
        <v>0</v>
      </c>
      <c r="P290" s="88">
        <v>0</v>
      </c>
      <c r="Q290" s="87">
        <v>0</v>
      </c>
      <c r="R290" s="88">
        <v>0</v>
      </c>
      <c r="S290" s="87">
        <v>0</v>
      </c>
      <c r="T290" s="88">
        <v>0</v>
      </c>
      <c r="U290" s="87">
        <v>0</v>
      </c>
      <c r="V290" s="88">
        <v>0</v>
      </c>
      <c r="W290" s="87">
        <v>0</v>
      </c>
      <c r="X290" s="88">
        <v>0</v>
      </c>
      <c r="Y290" s="87">
        <v>0</v>
      </c>
      <c r="Z290" s="88">
        <v>0</v>
      </c>
      <c r="AA290" s="87">
        <v>0</v>
      </c>
      <c r="AB290" s="88">
        <v>0</v>
      </c>
      <c r="AC290" s="58"/>
      <c r="AD290" s="59">
        <f t="shared" ref="AD290:AD316" si="16">SUM(E290:AB290)</f>
        <v>0</v>
      </c>
      <c r="AE290" s="58"/>
    </row>
    <row r="291" spans="2:31" x14ac:dyDescent="0.3">
      <c r="B291" s="4" t="s">
        <v>290</v>
      </c>
      <c r="C291" s="4"/>
      <c r="D291" s="4"/>
      <c r="E291" s="87">
        <v>0</v>
      </c>
      <c r="F291" s="88">
        <v>0</v>
      </c>
      <c r="G291" s="87">
        <v>0</v>
      </c>
      <c r="H291" s="88">
        <v>0</v>
      </c>
      <c r="I291" s="87">
        <v>0</v>
      </c>
      <c r="J291" s="88">
        <v>0</v>
      </c>
      <c r="K291" s="87">
        <v>0</v>
      </c>
      <c r="L291" s="88">
        <v>0</v>
      </c>
      <c r="M291" s="87">
        <v>0</v>
      </c>
      <c r="N291" s="88">
        <v>0</v>
      </c>
      <c r="O291" s="87">
        <v>0</v>
      </c>
      <c r="P291" s="88">
        <v>0</v>
      </c>
      <c r="Q291" s="87">
        <v>0</v>
      </c>
      <c r="R291" s="88">
        <v>0</v>
      </c>
      <c r="S291" s="87">
        <v>0</v>
      </c>
      <c r="T291" s="88">
        <v>0</v>
      </c>
      <c r="U291" s="87">
        <v>0</v>
      </c>
      <c r="V291" s="88">
        <v>0</v>
      </c>
      <c r="W291" s="87">
        <v>0</v>
      </c>
      <c r="X291" s="88">
        <v>0</v>
      </c>
      <c r="Y291" s="87">
        <v>0</v>
      </c>
      <c r="Z291" s="88">
        <v>0</v>
      </c>
      <c r="AA291" s="87">
        <v>0</v>
      </c>
      <c r="AB291" s="88">
        <v>0</v>
      </c>
      <c r="AC291" s="58"/>
      <c r="AD291" s="59">
        <f t="shared" si="16"/>
        <v>0</v>
      </c>
      <c r="AE291" s="58"/>
    </row>
    <row r="292" spans="2:31" x14ac:dyDescent="0.3">
      <c r="B292" s="4" t="s">
        <v>291</v>
      </c>
      <c r="C292" s="4"/>
      <c r="D292" s="4"/>
      <c r="E292" s="87">
        <v>0</v>
      </c>
      <c r="F292" s="88">
        <v>0</v>
      </c>
      <c r="G292" s="87">
        <v>0</v>
      </c>
      <c r="H292" s="88">
        <v>0</v>
      </c>
      <c r="I292" s="87">
        <v>0</v>
      </c>
      <c r="J292" s="88">
        <v>0</v>
      </c>
      <c r="K292" s="87">
        <v>0</v>
      </c>
      <c r="L292" s="88">
        <v>0</v>
      </c>
      <c r="M292" s="87">
        <v>0</v>
      </c>
      <c r="N292" s="88">
        <v>0</v>
      </c>
      <c r="O292" s="87">
        <v>0</v>
      </c>
      <c r="P292" s="88">
        <v>0</v>
      </c>
      <c r="Q292" s="87">
        <v>0</v>
      </c>
      <c r="R292" s="88">
        <v>0</v>
      </c>
      <c r="S292" s="87">
        <v>0</v>
      </c>
      <c r="T292" s="88">
        <v>0</v>
      </c>
      <c r="U292" s="87">
        <v>0</v>
      </c>
      <c r="V292" s="88">
        <v>0</v>
      </c>
      <c r="W292" s="87">
        <v>0</v>
      </c>
      <c r="X292" s="88">
        <v>0</v>
      </c>
      <c r="Y292" s="87">
        <v>0</v>
      </c>
      <c r="Z292" s="88">
        <v>0</v>
      </c>
      <c r="AA292" s="87">
        <v>0</v>
      </c>
      <c r="AB292" s="88">
        <v>0</v>
      </c>
      <c r="AC292" s="58"/>
      <c r="AD292" s="59">
        <f t="shared" si="16"/>
        <v>0</v>
      </c>
      <c r="AE292" s="58"/>
    </row>
    <row r="293" spans="2:31" x14ac:dyDescent="0.3">
      <c r="B293" s="4" t="s">
        <v>263</v>
      </c>
      <c r="C293" s="4"/>
      <c r="D293" s="4"/>
      <c r="E293" s="87">
        <v>0</v>
      </c>
      <c r="F293" s="88">
        <v>0</v>
      </c>
      <c r="G293" s="87">
        <v>0</v>
      </c>
      <c r="H293" s="88">
        <v>0</v>
      </c>
      <c r="I293" s="87">
        <v>0</v>
      </c>
      <c r="J293" s="88">
        <v>0</v>
      </c>
      <c r="K293" s="87">
        <v>0</v>
      </c>
      <c r="L293" s="88">
        <v>0</v>
      </c>
      <c r="M293" s="87">
        <v>0</v>
      </c>
      <c r="N293" s="88">
        <v>0</v>
      </c>
      <c r="O293" s="87">
        <v>0</v>
      </c>
      <c r="P293" s="88">
        <v>0</v>
      </c>
      <c r="Q293" s="87">
        <v>0</v>
      </c>
      <c r="R293" s="88">
        <v>0</v>
      </c>
      <c r="S293" s="87">
        <v>0</v>
      </c>
      <c r="T293" s="88">
        <v>0</v>
      </c>
      <c r="U293" s="87">
        <v>0</v>
      </c>
      <c r="V293" s="88">
        <v>0</v>
      </c>
      <c r="W293" s="87">
        <v>0</v>
      </c>
      <c r="X293" s="88">
        <v>0</v>
      </c>
      <c r="Y293" s="87">
        <v>0</v>
      </c>
      <c r="Z293" s="88">
        <v>0</v>
      </c>
      <c r="AA293" s="87">
        <v>0</v>
      </c>
      <c r="AB293" s="88">
        <v>0</v>
      </c>
      <c r="AC293" s="58"/>
      <c r="AD293" s="59">
        <f t="shared" si="16"/>
        <v>0</v>
      </c>
      <c r="AE293" s="58"/>
    </row>
    <row r="294" spans="2:31" x14ac:dyDescent="0.3">
      <c r="B294" s="4" t="s">
        <v>264</v>
      </c>
      <c r="C294" s="4"/>
      <c r="D294" s="4"/>
      <c r="E294" s="87">
        <v>0</v>
      </c>
      <c r="F294" s="88">
        <v>0</v>
      </c>
      <c r="G294" s="87">
        <v>0</v>
      </c>
      <c r="H294" s="88">
        <v>0</v>
      </c>
      <c r="I294" s="87">
        <v>0</v>
      </c>
      <c r="J294" s="88">
        <v>0</v>
      </c>
      <c r="K294" s="87">
        <v>0</v>
      </c>
      <c r="L294" s="88">
        <v>0</v>
      </c>
      <c r="M294" s="87">
        <v>0</v>
      </c>
      <c r="N294" s="88">
        <v>0</v>
      </c>
      <c r="O294" s="87">
        <v>0</v>
      </c>
      <c r="P294" s="88">
        <v>0</v>
      </c>
      <c r="Q294" s="87">
        <v>0</v>
      </c>
      <c r="R294" s="88">
        <v>0</v>
      </c>
      <c r="S294" s="87">
        <v>0</v>
      </c>
      <c r="T294" s="88">
        <v>0</v>
      </c>
      <c r="U294" s="87">
        <v>0</v>
      </c>
      <c r="V294" s="88">
        <v>0</v>
      </c>
      <c r="W294" s="87">
        <v>0</v>
      </c>
      <c r="X294" s="88">
        <v>0</v>
      </c>
      <c r="Y294" s="87">
        <v>0</v>
      </c>
      <c r="Z294" s="88">
        <v>0</v>
      </c>
      <c r="AA294" s="87">
        <v>0</v>
      </c>
      <c r="AB294" s="88">
        <v>0</v>
      </c>
      <c r="AC294" s="58"/>
      <c r="AD294" s="59">
        <f t="shared" si="16"/>
        <v>0</v>
      </c>
      <c r="AE294" s="58"/>
    </row>
    <row r="295" spans="2:31" x14ac:dyDescent="0.3">
      <c r="B295" s="4" t="s">
        <v>274</v>
      </c>
      <c r="C295" s="4"/>
      <c r="D295" s="4"/>
      <c r="E295" s="87">
        <v>0</v>
      </c>
      <c r="F295" s="88">
        <v>0</v>
      </c>
      <c r="G295" s="87">
        <v>0</v>
      </c>
      <c r="H295" s="88">
        <v>0</v>
      </c>
      <c r="I295" s="87">
        <v>0</v>
      </c>
      <c r="J295" s="88">
        <v>0</v>
      </c>
      <c r="K295" s="87">
        <v>0</v>
      </c>
      <c r="L295" s="88">
        <v>0</v>
      </c>
      <c r="M295" s="87">
        <v>0</v>
      </c>
      <c r="N295" s="88">
        <v>0</v>
      </c>
      <c r="O295" s="87">
        <v>0</v>
      </c>
      <c r="P295" s="88">
        <v>0</v>
      </c>
      <c r="Q295" s="87">
        <v>0</v>
      </c>
      <c r="R295" s="88">
        <v>0</v>
      </c>
      <c r="S295" s="87">
        <v>0</v>
      </c>
      <c r="T295" s="88">
        <v>0</v>
      </c>
      <c r="U295" s="87">
        <v>0</v>
      </c>
      <c r="V295" s="88">
        <v>0</v>
      </c>
      <c r="W295" s="87">
        <v>0</v>
      </c>
      <c r="X295" s="88">
        <v>0</v>
      </c>
      <c r="Y295" s="87">
        <v>0</v>
      </c>
      <c r="Z295" s="88">
        <v>0</v>
      </c>
      <c r="AA295" s="87">
        <v>0</v>
      </c>
      <c r="AB295" s="88">
        <v>0</v>
      </c>
      <c r="AC295" s="58"/>
      <c r="AD295" s="59">
        <f t="shared" si="16"/>
        <v>0</v>
      </c>
      <c r="AE295" s="58"/>
    </row>
    <row r="296" spans="2:31" x14ac:dyDescent="0.3">
      <c r="B296" s="4" t="s">
        <v>275</v>
      </c>
      <c r="C296" s="4"/>
      <c r="D296" s="4"/>
      <c r="E296" s="87">
        <v>0</v>
      </c>
      <c r="F296" s="88">
        <v>0</v>
      </c>
      <c r="G296" s="87">
        <v>0</v>
      </c>
      <c r="H296" s="88">
        <v>0</v>
      </c>
      <c r="I296" s="87">
        <v>0</v>
      </c>
      <c r="J296" s="88">
        <v>0</v>
      </c>
      <c r="K296" s="87">
        <v>0</v>
      </c>
      <c r="L296" s="88">
        <v>0</v>
      </c>
      <c r="M296" s="87">
        <v>0</v>
      </c>
      <c r="N296" s="88">
        <v>0</v>
      </c>
      <c r="O296" s="87">
        <v>0</v>
      </c>
      <c r="P296" s="88">
        <v>0</v>
      </c>
      <c r="Q296" s="87">
        <v>0</v>
      </c>
      <c r="R296" s="88">
        <v>0</v>
      </c>
      <c r="S296" s="87">
        <v>0</v>
      </c>
      <c r="T296" s="88">
        <v>0</v>
      </c>
      <c r="U296" s="87">
        <v>0</v>
      </c>
      <c r="V296" s="88">
        <v>0</v>
      </c>
      <c r="W296" s="87">
        <v>0</v>
      </c>
      <c r="X296" s="88">
        <v>0</v>
      </c>
      <c r="Y296" s="87">
        <v>0</v>
      </c>
      <c r="Z296" s="88">
        <v>0</v>
      </c>
      <c r="AA296" s="87">
        <v>0</v>
      </c>
      <c r="AB296" s="88">
        <v>0</v>
      </c>
      <c r="AC296" s="58"/>
      <c r="AD296" s="59">
        <f t="shared" si="16"/>
        <v>0</v>
      </c>
      <c r="AE296" s="58"/>
    </row>
    <row r="297" spans="2:31" x14ac:dyDescent="0.3">
      <c r="B297" s="4" t="s">
        <v>276</v>
      </c>
      <c r="C297" s="4"/>
      <c r="D297" s="4"/>
      <c r="E297" s="87">
        <v>0</v>
      </c>
      <c r="F297" s="88">
        <v>0</v>
      </c>
      <c r="G297" s="87">
        <v>0</v>
      </c>
      <c r="H297" s="88">
        <v>0</v>
      </c>
      <c r="I297" s="87">
        <v>0</v>
      </c>
      <c r="J297" s="88">
        <v>0</v>
      </c>
      <c r="K297" s="87">
        <v>0</v>
      </c>
      <c r="L297" s="88">
        <v>0</v>
      </c>
      <c r="M297" s="87">
        <v>0</v>
      </c>
      <c r="N297" s="88">
        <v>0</v>
      </c>
      <c r="O297" s="87">
        <v>0</v>
      </c>
      <c r="P297" s="88">
        <v>0</v>
      </c>
      <c r="Q297" s="87">
        <v>0</v>
      </c>
      <c r="R297" s="88">
        <v>0</v>
      </c>
      <c r="S297" s="87">
        <v>0</v>
      </c>
      <c r="T297" s="88">
        <v>0</v>
      </c>
      <c r="U297" s="87">
        <v>0</v>
      </c>
      <c r="V297" s="88">
        <v>0</v>
      </c>
      <c r="W297" s="87">
        <v>0</v>
      </c>
      <c r="X297" s="88">
        <v>0</v>
      </c>
      <c r="Y297" s="87">
        <v>0</v>
      </c>
      <c r="Z297" s="88">
        <v>0</v>
      </c>
      <c r="AA297" s="87">
        <v>0</v>
      </c>
      <c r="AB297" s="88">
        <v>0</v>
      </c>
      <c r="AC297" s="58"/>
      <c r="AD297" s="59">
        <f t="shared" si="16"/>
        <v>0</v>
      </c>
      <c r="AE297" s="58"/>
    </row>
    <row r="298" spans="2:31" x14ac:dyDescent="0.3">
      <c r="B298" s="4" t="s">
        <v>265</v>
      </c>
      <c r="C298" s="4"/>
      <c r="D298" s="4"/>
      <c r="E298" s="87">
        <v>0</v>
      </c>
      <c r="F298" s="88">
        <v>0</v>
      </c>
      <c r="G298" s="87">
        <v>0</v>
      </c>
      <c r="H298" s="88">
        <v>0</v>
      </c>
      <c r="I298" s="87">
        <v>0</v>
      </c>
      <c r="J298" s="88">
        <v>0</v>
      </c>
      <c r="K298" s="87">
        <v>0</v>
      </c>
      <c r="L298" s="88">
        <v>0</v>
      </c>
      <c r="M298" s="87">
        <v>0</v>
      </c>
      <c r="N298" s="88">
        <v>0</v>
      </c>
      <c r="O298" s="87">
        <v>0</v>
      </c>
      <c r="P298" s="88">
        <v>0</v>
      </c>
      <c r="Q298" s="87">
        <v>0</v>
      </c>
      <c r="R298" s="88">
        <v>0</v>
      </c>
      <c r="S298" s="87">
        <v>0</v>
      </c>
      <c r="T298" s="88">
        <v>0</v>
      </c>
      <c r="U298" s="87">
        <v>0</v>
      </c>
      <c r="V298" s="88">
        <v>0</v>
      </c>
      <c r="W298" s="87">
        <v>0</v>
      </c>
      <c r="X298" s="88">
        <v>0</v>
      </c>
      <c r="Y298" s="87">
        <v>0</v>
      </c>
      <c r="Z298" s="88">
        <v>0</v>
      </c>
      <c r="AA298" s="87">
        <v>0</v>
      </c>
      <c r="AB298" s="88">
        <v>0</v>
      </c>
      <c r="AC298" s="58"/>
      <c r="AD298" s="59">
        <f t="shared" si="16"/>
        <v>0</v>
      </c>
      <c r="AE298" s="58"/>
    </row>
    <row r="299" spans="2:31" x14ac:dyDescent="0.3">
      <c r="B299" s="4" t="s">
        <v>266</v>
      </c>
      <c r="C299" s="4"/>
      <c r="D299" s="4"/>
      <c r="E299" s="87">
        <v>0</v>
      </c>
      <c r="F299" s="88">
        <v>0</v>
      </c>
      <c r="G299" s="87">
        <v>0</v>
      </c>
      <c r="H299" s="88">
        <v>0</v>
      </c>
      <c r="I299" s="87">
        <v>0</v>
      </c>
      <c r="J299" s="88">
        <v>0</v>
      </c>
      <c r="K299" s="87">
        <v>0</v>
      </c>
      <c r="L299" s="88">
        <v>0</v>
      </c>
      <c r="M299" s="87">
        <v>0</v>
      </c>
      <c r="N299" s="88">
        <v>0</v>
      </c>
      <c r="O299" s="87">
        <v>0</v>
      </c>
      <c r="P299" s="88">
        <v>0</v>
      </c>
      <c r="Q299" s="87">
        <v>0</v>
      </c>
      <c r="R299" s="88">
        <v>0</v>
      </c>
      <c r="S299" s="87">
        <v>0</v>
      </c>
      <c r="T299" s="88">
        <v>0</v>
      </c>
      <c r="U299" s="87">
        <v>0</v>
      </c>
      <c r="V299" s="88">
        <v>0</v>
      </c>
      <c r="W299" s="87">
        <v>0</v>
      </c>
      <c r="X299" s="88">
        <v>0</v>
      </c>
      <c r="Y299" s="87">
        <v>0</v>
      </c>
      <c r="Z299" s="88">
        <v>0</v>
      </c>
      <c r="AA299" s="87">
        <v>0</v>
      </c>
      <c r="AB299" s="88">
        <v>0</v>
      </c>
      <c r="AC299" s="58"/>
      <c r="AD299" s="59">
        <f t="shared" si="16"/>
        <v>0</v>
      </c>
      <c r="AE299" s="58"/>
    </row>
    <row r="300" spans="2:31" x14ac:dyDescent="0.3">
      <c r="B300" s="4" t="s">
        <v>277</v>
      </c>
      <c r="C300" s="4"/>
      <c r="D300" s="4"/>
      <c r="E300" s="87">
        <v>0</v>
      </c>
      <c r="F300" s="88">
        <v>0</v>
      </c>
      <c r="G300" s="87">
        <v>0</v>
      </c>
      <c r="H300" s="88">
        <v>0</v>
      </c>
      <c r="I300" s="87">
        <v>0</v>
      </c>
      <c r="J300" s="88">
        <v>0</v>
      </c>
      <c r="K300" s="87">
        <v>0</v>
      </c>
      <c r="L300" s="88">
        <v>0</v>
      </c>
      <c r="M300" s="87">
        <v>0</v>
      </c>
      <c r="N300" s="88">
        <v>0</v>
      </c>
      <c r="O300" s="87">
        <v>0</v>
      </c>
      <c r="P300" s="88">
        <v>0</v>
      </c>
      <c r="Q300" s="87">
        <v>0</v>
      </c>
      <c r="R300" s="88">
        <v>0</v>
      </c>
      <c r="S300" s="87">
        <v>0</v>
      </c>
      <c r="T300" s="88">
        <v>0</v>
      </c>
      <c r="U300" s="87">
        <v>0</v>
      </c>
      <c r="V300" s="88">
        <v>0</v>
      </c>
      <c r="W300" s="87">
        <v>0</v>
      </c>
      <c r="X300" s="88">
        <v>0</v>
      </c>
      <c r="Y300" s="87">
        <v>0</v>
      </c>
      <c r="Z300" s="88">
        <v>0</v>
      </c>
      <c r="AA300" s="87">
        <v>0</v>
      </c>
      <c r="AB300" s="88">
        <v>0</v>
      </c>
      <c r="AC300" s="58"/>
      <c r="AD300" s="59">
        <f t="shared" si="16"/>
        <v>0</v>
      </c>
      <c r="AE300" s="58"/>
    </row>
    <row r="301" spans="2:31" x14ac:dyDescent="0.3">
      <c r="B301" s="4" t="s">
        <v>278</v>
      </c>
      <c r="C301" s="4"/>
      <c r="D301" s="4"/>
      <c r="E301" s="87">
        <v>0</v>
      </c>
      <c r="F301" s="88">
        <v>0</v>
      </c>
      <c r="G301" s="87">
        <v>0</v>
      </c>
      <c r="H301" s="88">
        <v>0</v>
      </c>
      <c r="I301" s="87">
        <v>0</v>
      </c>
      <c r="J301" s="88">
        <v>0</v>
      </c>
      <c r="K301" s="87">
        <v>0</v>
      </c>
      <c r="L301" s="88">
        <v>0</v>
      </c>
      <c r="M301" s="87">
        <v>0</v>
      </c>
      <c r="N301" s="88">
        <v>0</v>
      </c>
      <c r="O301" s="87">
        <v>0</v>
      </c>
      <c r="P301" s="88">
        <v>0</v>
      </c>
      <c r="Q301" s="87">
        <v>0</v>
      </c>
      <c r="R301" s="88">
        <v>0</v>
      </c>
      <c r="S301" s="87">
        <v>0</v>
      </c>
      <c r="T301" s="88">
        <v>0</v>
      </c>
      <c r="U301" s="87">
        <v>0</v>
      </c>
      <c r="V301" s="88">
        <v>0</v>
      </c>
      <c r="W301" s="87">
        <v>0</v>
      </c>
      <c r="X301" s="88">
        <v>0</v>
      </c>
      <c r="Y301" s="87">
        <v>0</v>
      </c>
      <c r="Z301" s="88">
        <v>0</v>
      </c>
      <c r="AA301" s="87">
        <v>0</v>
      </c>
      <c r="AB301" s="88">
        <v>0</v>
      </c>
      <c r="AC301" s="58"/>
      <c r="AD301" s="59">
        <f t="shared" si="16"/>
        <v>0</v>
      </c>
      <c r="AE301" s="58"/>
    </row>
    <row r="302" spans="2:31" x14ac:dyDescent="0.3">
      <c r="B302" s="4" t="s">
        <v>279</v>
      </c>
      <c r="C302" s="4"/>
      <c r="D302" s="4"/>
      <c r="E302" s="87">
        <v>0</v>
      </c>
      <c r="F302" s="88">
        <v>0</v>
      </c>
      <c r="G302" s="87">
        <v>0</v>
      </c>
      <c r="H302" s="88">
        <v>0</v>
      </c>
      <c r="I302" s="87">
        <v>0</v>
      </c>
      <c r="J302" s="88">
        <v>0</v>
      </c>
      <c r="K302" s="87">
        <v>0</v>
      </c>
      <c r="L302" s="88">
        <v>0</v>
      </c>
      <c r="M302" s="87">
        <v>0</v>
      </c>
      <c r="N302" s="88">
        <v>0</v>
      </c>
      <c r="O302" s="87">
        <v>0</v>
      </c>
      <c r="P302" s="88">
        <v>0</v>
      </c>
      <c r="Q302" s="87">
        <v>0</v>
      </c>
      <c r="R302" s="88">
        <v>0</v>
      </c>
      <c r="S302" s="87">
        <v>0</v>
      </c>
      <c r="T302" s="88">
        <v>0</v>
      </c>
      <c r="U302" s="87">
        <v>0</v>
      </c>
      <c r="V302" s="88">
        <v>0</v>
      </c>
      <c r="W302" s="87">
        <v>0</v>
      </c>
      <c r="X302" s="88">
        <v>0</v>
      </c>
      <c r="Y302" s="87">
        <v>0</v>
      </c>
      <c r="Z302" s="88">
        <v>0</v>
      </c>
      <c r="AA302" s="87">
        <v>0</v>
      </c>
      <c r="AB302" s="88">
        <v>0</v>
      </c>
      <c r="AC302" s="58"/>
      <c r="AD302" s="59">
        <f t="shared" si="16"/>
        <v>0</v>
      </c>
      <c r="AE302" s="58"/>
    </row>
    <row r="303" spans="2:31" x14ac:dyDescent="0.3">
      <c r="B303" s="4" t="s">
        <v>280</v>
      </c>
      <c r="C303" s="4"/>
      <c r="D303" s="4"/>
      <c r="E303" s="87">
        <v>0</v>
      </c>
      <c r="F303" s="88">
        <v>0</v>
      </c>
      <c r="G303" s="87">
        <v>0</v>
      </c>
      <c r="H303" s="88">
        <v>0</v>
      </c>
      <c r="I303" s="87">
        <v>0</v>
      </c>
      <c r="J303" s="88">
        <v>0</v>
      </c>
      <c r="K303" s="87">
        <v>0</v>
      </c>
      <c r="L303" s="88">
        <v>0</v>
      </c>
      <c r="M303" s="87">
        <v>0</v>
      </c>
      <c r="N303" s="88">
        <v>0</v>
      </c>
      <c r="O303" s="87">
        <v>0</v>
      </c>
      <c r="P303" s="88">
        <v>0</v>
      </c>
      <c r="Q303" s="87">
        <v>0</v>
      </c>
      <c r="R303" s="88">
        <v>0</v>
      </c>
      <c r="S303" s="87">
        <v>0</v>
      </c>
      <c r="T303" s="88">
        <v>0</v>
      </c>
      <c r="U303" s="87">
        <v>0</v>
      </c>
      <c r="V303" s="88">
        <v>0</v>
      </c>
      <c r="W303" s="87">
        <v>0</v>
      </c>
      <c r="X303" s="88">
        <v>0</v>
      </c>
      <c r="Y303" s="87">
        <v>0</v>
      </c>
      <c r="Z303" s="88">
        <v>0</v>
      </c>
      <c r="AA303" s="87">
        <v>0</v>
      </c>
      <c r="AB303" s="88">
        <v>0</v>
      </c>
      <c r="AC303" s="58"/>
      <c r="AD303" s="59">
        <f t="shared" si="16"/>
        <v>0</v>
      </c>
      <c r="AE303" s="58"/>
    </row>
    <row r="304" spans="2:31" x14ac:dyDescent="0.3">
      <c r="B304" s="4" t="s">
        <v>267</v>
      </c>
      <c r="C304" s="4"/>
      <c r="D304" s="4"/>
      <c r="E304" s="87">
        <v>0</v>
      </c>
      <c r="F304" s="88">
        <v>0</v>
      </c>
      <c r="G304" s="87">
        <v>0</v>
      </c>
      <c r="H304" s="88">
        <v>0</v>
      </c>
      <c r="I304" s="87">
        <v>0</v>
      </c>
      <c r="J304" s="88">
        <v>0</v>
      </c>
      <c r="K304" s="87">
        <v>0</v>
      </c>
      <c r="L304" s="88">
        <v>0</v>
      </c>
      <c r="M304" s="87">
        <v>0</v>
      </c>
      <c r="N304" s="88">
        <v>0</v>
      </c>
      <c r="O304" s="87">
        <v>0</v>
      </c>
      <c r="P304" s="88">
        <v>0</v>
      </c>
      <c r="Q304" s="87">
        <v>0</v>
      </c>
      <c r="R304" s="88">
        <v>0</v>
      </c>
      <c r="S304" s="87">
        <v>0</v>
      </c>
      <c r="T304" s="88">
        <v>0</v>
      </c>
      <c r="U304" s="87">
        <v>0</v>
      </c>
      <c r="V304" s="88">
        <v>0</v>
      </c>
      <c r="W304" s="87">
        <v>0</v>
      </c>
      <c r="X304" s="88">
        <v>0</v>
      </c>
      <c r="Y304" s="87">
        <v>0</v>
      </c>
      <c r="Z304" s="88">
        <v>0</v>
      </c>
      <c r="AA304" s="87">
        <v>0</v>
      </c>
      <c r="AB304" s="88">
        <v>0</v>
      </c>
      <c r="AC304" s="58"/>
      <c r="AD304" s="59">
        <f t="shared" si="16"/>
        <v>0</v>
      </c>
      <c r="AE304" s="58"/>
    </row>
    <row r="305" spans="2:31" x14ac:dyDescent="0.3">
      <c r="B305" s="4" t="s">
        <v>268</v>
      </c>
      <c r="C305" s="4"/>
      <c r="D305" s="4"/>
      <c r="E305" s="87">
        <v>0</v>
      </c>
      <c r="F305" s="88">
        <v>0</v>
      </c>
      <c r="G305" s="87">
        <v>0</v>
      </c>
      <c r="H305" s="88">
        <v>0</v>
      </c>
      <c r="I305" s="87">
        <v>0</v>
      </c>
      <c r="J305" s="88">
        <v>0</v>
      </c>
      <c r="K305" s="87">
        <v>0</v>
      </c>
      <c r="L305" s="88">
        <v>0</v>
      </c>
      <c r="M305" s="87">
        <v>0</v>
      </c>
      <c r="N305" s="88">
        <v>0</v>
      </c>
      <c r="O305" s="87">
        <v>0</v>
      </c>
      <c r="P305" s="88">
        <v>0</v>
      </c>
      <c r="Q305" s="87">
        <v>0</v>
      </c>
      <c r="R305" s="88">
        <v>0</v>
      </c>
      <c r="S305" s="87">
        <v>0</v>
      </c>
      <c r="T305" s="88">
        <v>0</v>
      </c>
      <c r="U305" s="87">
        <v>0</v>
      </c>
      <c r="V305" s="88">
        <v>0</v>
      </c>
      <c r="W305" s="87">
        <v>0</v>
      </c>
      <c r="X305" s="88">
        <v>0</v>
      </c>
      <c r="Y305" s="87">
        <v>0</v>
      </c>
      <c r="Z305" s="88">
        <v>0</v>
      </c>
      <c r="AA305" s="87">
        <v>0</v>
      </c>
      <c r="AB305" s="88">
        <v>0</v>
      </c>
      <c r="AC305" s="58"/>
      <c r="AD305" s="59">
        <f t="shared" si="16"/>
        <v>0</v>
      </c>
      <c r="AE305" s="58"/>
    </row>
    <row r="306" spans="2:31" x14ac:dyDescent="0.3">
      <c r="B306" s="4" t="s">
        <v>299</v>
      </c>
      <c r="C306" s="4"/>
      <c r="D306" s="4"/>
      <c r="E306" s="87">
        <v>0</v>
      </c>
      <c r="F306" s="88">
        <v>0</v>
      </c>
      <c r="G306" s="87">
        <v>0</v>
      </c>
      <c r="H306" s="88">
        <v>0</v>
      </c>
      <c r="I306" s="87">
        <v>0</v>
      </c>
      <c r="J306" s="88">
        <v>0</v>
      </c>
      <c r="K306" s="87">
        <v>0</v>
      </c>
      <c r="L306" s="88">
        <v>0</v>
      </c>
      <c r="M306" s="87">
        <v>0</v>
      </c>
      <c r="N306" s="88">
        <v>0</v>
      </c>
      <c r="O306" s="87">
        <v>0</v>
      </c>
      <c r="P306" s="88">
        <v>0</v>
      </c>
      <c r="Q306" s="87">
        <v>0</v>
      </c>
      <c r="R306" s="88">
        <v>0</v>
      </c>
      <c r="S306" s="87">
        <v>0</v>
      </c>
      <c r="T306" s="88">
        <v>0</v>
      </c>
      <c r="U306" s="87">
        <v>0</v>
      </c>
      <c r="V306" s="88">
        <v>0</v>
      </c>
      <c r="W306" s="87">
        <v>0</v>
      </c>
      <c r="X306" s="88">
        <v>0</v>
      </c>
      <c r="Y306" s="87">
        <v>0</v>
      </c>
      <c r="Z306" s="88">
        <v>0</v>
      </c>
      <c r="AA306" s="87">
        <v>0</v>
      </c>
      <c r="AB306" s="88">
        <v>0</v>
      </c>
      <c r="AC306" s="58"/>
      <c r="AD306" s="59">
        <f t="shared" si="16"/>
        <v>0</v>
      </c>
      <c r="AE306" s="58"/>
    </row>
    <row r="307" spans="2:31" x14ac:dyDescent="0.3">
      <c r="B307" s="4" t="s">
        <v>300</v>
      </c>
      <c r="C307" s="4"/>
      <c r="D307" s="4"/>
      <c r="E307" s="87">
        <v>0</v>
      </c>
      <c r="F307" s="88">
        <v>0</v>
      </c>
      <c r="G307" s="87">
        <v>0</v>
      </c>
      <c r="H307" s="88">
        <v>0</v>
      </c>
      <c r="I307" s="87">
        <v>0</v>
      </c>
      <c r="J307" s="88">
        <v>0</v>
      </c>
      <c r="K307" s="87">
        <v>0</v>
      </c>
      <c r="L307" s="88">
        <v>0</v>
      </c>
      <c r="M307" s="87">
        <v>0</v>
      </c>
      <c r="N307" s="88">
        <v>0</v>
      </c>
      <c r="O307" s="87">
        <v>0</v>
      </c>
      <c r="P307" s="88">
        <v>0</v>
      </c>
      <c r="Q307" s="87">
        <v>0</v>
      </c>
      <c r="R307" s="88">
        <v>0</v>
      </c>
      <c r="S307" s="87">
        <v>0</v>
      </c>
      <c r="T307" s="88">
        <v>0</v>
      </c>
      <c r="U307" s="87">
        <v>0</v>
      </c>
      <c r="V307" s="88">
        <v>0</v>
      </c>
      <c r="W307" s="87">
        <v>0</v>
      </c>
      <c r="X307" s="88">
        <v>0</v>
      </c>
      <c r="Y307" s="87">
        <v>0</v>
      </c>
      <c r="Z307" s="88">
        <v>0</v>
      </c>
      <c r="AA307" s="87">
        <v>0</v>
      </c>
      <c r="AB307" s="88">
        <v>0</v>
      </c>
      <c r="AC307" s="58"/>
      <c r="AD307" s="59">
        <f t="shared" si="16"/>
        <v>0</v>
      </c>
      <c r="AE307" s="58"/>
    </row>
    <row r="308" spans="2:31" x14ac:dyDescent="0.3">
      <c r="B308" s="4" t="s">
        <v>281</v>
      </c>
      <c r="C308" s="4"/>
      <c r="D308" s="4"/>
      <c r="E308" s="87">
        <v>0</v>
      </c>
      <c r="F308" s="88">
        <v>0</v>
      </c>
      <c r="G308" s="87">
        <v>0</v>
      </c>
      <c r="H308" s="88">
        <v>0</v>
      </c>
      <c r="I308" s="87">
        <v>0</v>
      </c>
      <c r="J308" s="88">
        <v>0</v>
      </c>
      <c r="K308" s="87">
        <v>0</v>
      </c>
      <c r="L308" s="88">
        <v>0</v>
      </c>
      <c r="M308" s="87">
        <v>0</v>
      </c>
      <c r="N308" s="88">
        <v>0</v>
      </c>
      <c r="O308" s="87">
        <v>0</v>
      </c>
      <c r="P308" s="88">
        <v>0</v>
      </c>
      <c r="Q308" s="87">
        <v>0</v>
      </c>
      <c r="R308" s="88">
        <v>0</v>
      </c>
      <c r="S308" s="87">
        <v>9.4546424865722649</v>
      </c>
      <c r="T308" s="88">
        <v>26.888840230305998</v>
      </c>
      <c r="U308" s="87">
        <v>36.486345130072699</v>
      </c>
      <c r="V308" s="88">
        <v>56.151249053955077</v>
      </c>
      <c r="W308" s="87">
        <v>18.779727935791023</v>
      </c>
      <c r="X308" s="88">
        <v>0</v>
      </c>
      <c r="Y308" s="87">
        <v>0</v>
      </c>
      <c r="Z308" s="88">
        <v>0</v>
      </c>
      <c r="AA308" s="87">
        <v>0</v>
      </c>
      <c r="AB308" s="88">
        <v>0</v>
      </c>
      <c r="AC308" s="58"/>
      <c r="AD308" s="59">
        <f t="shared" si="16"/>
        <v>147.76080483669705</v>
      </c>
      <c r="AE308" s="58"/>
    </row>
    <row r="309" spans="2:31" x14ac:dyDescent="0.3">
      <c r="B309" s="4" t="s">
        <v>282</v>
      </c>
      <c r="C309" s="4"/>
      <c r="D309" s="4"/>
      <c r="E309" s="87">
        <v>0</v>
      </c>
      <c r="F309" s="88">
        <v>0</v>
      </c>
      <c r="G309" s="87">
        <v>0</v>
      </c>
      <c r="H309" s="88">
        <v>0</v>
      </c>
      <c r="I309" s="87">
        <v>0</v>
      </c>
      <c r="J309" s="88">
        <v>0</v>
      </c>
      <c r="K309" s="87">
        <v>0</v>
      </c>
      <c r="L309" s="88">
        <v>0</v>
      </c>
      <c r="M309" s="87">
        <v>0</v>
      </c>
      <c r="N309" s="88">
        <v>0</v>
      </c>
      <c r="O309" s="87">
        <v>0</v>
      </c>
      <c r="P309" s="88">
        <v>0</v>
      </c>
      <c r="Q309" s="87">
        <v>0</v>
      </c>
      <c r="R309" s="88">
        <v>0</v>
      </c>
      <c r="S309" s="87">
        <v>0</v>
      </c>
      <c r="T309" s="88">
        <v>62.445860290527335</v>
      </c>
      <c r="U309" s="87">
        <v>128.66068865458169</v>
      </c>
      <c r="V309" s="88">
        <v>138.75210138956706</v>
      </c>
      <c r="W309" s="87">
        <v>44.038573837280282</v>
      </c>
      <c r="X309" s="88">
        <v>0</v>
      </c>
      <c r="Y309" s="87">
        <v>0</v>
      </c>
      <c r="Z309" s="88">
        <v>0</v>
      </c>
      <c r="AA309" s="87">
        <v>0</v>
      </c>
      <c r="AB309" s="88">
        <v>0</v>
      </c>
      <c r="AC309" s="58"/>
      <c r="AD309" s="59">
        <f t="shared" si="16"/>
        <v>373.8972241719564</v>
      </c>
      <c r="AE309" s="58"/>
    </row>
    <row r="310" spans="2:31" x14ac:dyDescent="0.3">
      <c r="B310" s="4" t="s">
        <v>283</v>
      </c>
      <c r="C310" s="4"/>
      <c r="D310" s="4"/>
      <c r="E310" s="87">
        <v>0</v>
      </c>
      <c r="F310" s="88">
        <v>0</v>
      </c>
      <c r="G310" s="87">
        <v>0</v>
      </c>
      <c r="H310" s="88">
        <v>0</v>
      </c>
      <c r="I310" s="87">
        <v>0</v>
      </c>
      <c r="J310" s="88">
        <v>0</v>
      </c>
      <c r="K310" s="87">
        <v>0</v>
      </c>
      <c r="L310" s="88">
        <v>0</v>
      </c>
      <c r="M310" s="87">
        <v>0</v>
      </c>
      <c r="N310" s="88">
        <v>0</v>
      </c>
      <c r="O310" s="87">
        <v>0</v>
      </c>
      <c r="P310" s="88">
        <v>0</v>
      </c>
      <c r="Q310" s="87">
        <v>0</v>
      </c>
      <c r="R310" s="88">
        <v>0</v>
      </c>
      <c r="S310" s="87">
        <v>0</v>
      </c>
      <c r="T310" s="88">
        <v>0</v>
      </c>
      <c r="U310" s="87">
        <v>0</v>
      </c>
      <c r="V310" s="88">
        <v>0</v>
      </c>
      <c r="W310" s="87">
        <v>0</v>
      </c>
      <c r="X310" s="88">
        <v>0</v>
      </c>
      <c r="Y310" s="87">
        <v>0</v>
      </c>
      <c r="Z310" s="88">
        <v>0</v>
      </c>
      <c r="AA310" s="87">
        <v>0</v>
      </c>
      <c r="AB310" s="88">
        <v>0</v>
      </c>
      <c r="AC310" s="58"/>
      <c r="AD310" s="59">
        <f t="shared" si="16"/>
        <v>0</v>
      </c>
      <c r="AE310" s="58"/>
    </row>
    <row r="311" spans="2:31" x14ac:dyDescent="0.3">
      <c r="B311" s="4" t="s">
        <v>284</v>
      </c>
      <c r="C311" s="4"/>
      <c r="D311" s="4"/>
      <c r="E311" s="87">
        <v>0</v>
      </c>
      <c r="F311" s="88">
        <v>0</v>
      </c>
      <c r="G311" s="87">
        <v>0</v>
      </c>
      <c r="H311" s="88">
        <v>0</v>
      </c>
      <c r="I311" s="87">
        <v>0</v>
      </c>
      <c r="J311" s="88">
        <v>0</v>
      </c>
      <c r="K311" s="87">
        <v>0</v>
      </c>
      <c r="L311" s="88">
        <v>0</v>
      </c>
      <c r="M311" s="87">
        <v>0</v>
      </c>
      <c r="N311" s="88">
        <v>0</v>
      </c>
      <c r="O311" s="87">
        <v>0</v>
      </c>
      <c r="P311" s="88">
        <v>0</v>
      </c>
      <c r="Q311" s="87">
        <v>0</v>
      </c>
      <c r="R311" s="88">
        <v>0</v>
      </c>
      <c r="S311" s="87">
        <v>0</v>
      </c>
      <c r="T311" s="88">
        <v>0</v>
      </c>
      <c r="U311" s="87">
        <v>0</v>
      </c>
      <c r="V311" s="88">
        <v>0</v>
      </c>
      <c r="W311" s="87">
        <v>0</v>
      </c>
      <c r="X311" s="88">
        <v>0</v>
      </c>
      <c r="Y311" s="87">
        <v>0</v>
      </c>
      <c r="Z311" s="88">
        <v>0</v>
      </c>
      <c r="AA311" s="87">
        <v>0</v>
      </c>
      <c r="AB311" s="88">
        <v>0</v>
      </c>
      <c r="AC311" s="58"/>
      <c r="AD311" s="59">
        <f t="shared" si="16"/>
        <v>0</v>
      </c>
      <c r="AE311" s="58"/>
    </row>
    <row r="312" spans="2:31" x14ac:dyDescent="0.3">
      <c r="B312" s="4" t="s">
        <v>285</v>
      </c>
      <c r="C312" s="4"/>
      <c r="D312" s="4"/>
      <c r="E312" s="87">
        <v>0</v>
      </c>
      <c r="F312" s="88">
        <v>0</v>
      </c>
      <c r="G312" s="87">
        <v>0</v>
      </c>
      <c r="H312" s="88">
        <v>0</v>
      </c>
      <c r="I312" s="87">
        <v>0</v>
      </c>
      <c r="J312" s="88">
        <v>0</v>
      </c>
      <c r="K312" s="87">
        <v>0</v>
      </c>
      <c r="L312" s="88">
        <v>0</v>
      </c>
      <c r="M312" s="87">
        <v>0</v>
      </c>
      <c r="N312" s="88">
        <v>0</v>
      </c>
      <c r="O312" s="87">
        <v>0</v>
      </c>
      <c r="P312" s="88">
        <v>0</v>
      </c>
      <c r="Q312" s="87">
        <v>0</v>
      </c>
      <c r="R312" s="88">
        <v>0</v>
      </c>
      <c r="S312" s="87">
        <v>0</v>
      </c>
      <c r="T312" s="88">
        <v>0</v>
      </c>
      <c r="U312" s="87">
        <v>0</v>
      </c>
      <c r="V312" s="88">
        <v>0</v>
      </c>
      <c r="W312" s="87">
        <v>0</v>
      </c>
      <c r="X312" s="88">
        <v>0</v>
      </c>
      <c r="Y312" s="87">
        <v>0</v>
      </c>
      <c r="Z312" s="88">
        <v>0</v>
      </c>
      <c r="AA312" s="87">
        <v>0</v>
      </c>
      <c r="AB312" s="88">
        <v>0</v>
      </c>
      <c r="AC312" s="58"/>
      <c r="AD312" s="59">
        <f t="shared" si="16"/>
        <v>0</v>
      </c>
      <c r="AE312" s="58"/>
    </row>
    <row r="313" spans="2:31" x14ac:dyDescent="0.3">
      <c r="B313" s="4" t="s">
        <v>286</v>
      </c>
      <c r="C313" s="4"/>
      <c r="D313" s="4"/>
      <c r="E313" s="87">
        <v>0</v>
      </c>
      <c r="F313" s="88">
        <v>0</v>
      </c>
      <c r="G313" s="87">
        <v>0</v>
      </c>
      <c r="H313" s="88">
        <v>0</v>
      </c>
      <c r="I313" s="87">
        <v>0</v>
      </c>
      <c r="J313" s="88">
        <v>0</v>
      </c>
      <c r="K313" s="87">
        <v>0</v>
      </c>
      <c r="L313" s="88">
        <v>0</v>
      </c>
      <c r="M313" s="87">
        <v>0</v>
      </c>
      <c r="N313" s="88">
        <v>0</v>
      </c>
      <c r="O313" s="87">
        <v>0</v>
      </c>
      <c r="P313" s="88">
        <v>0</v>
      </c>
      <c r="Q313" s="87">
        <v>0</v>
      </c>
      <c r="R313" s="88">
        <v>0</v>
      </c>
      <c r="S313" s="87">
        <v>0</v>
      </c>
      <c r="T313" s="88">
        <v>0</v>
      </c>
      <c r="U313" s="87">
        <v>0</v>
      </c>
      <c r="V313" s="88">
        <v>0</v>
      </c>
      <c r="W313" s="87">
        <v>0</v>
      </c>
      <c r="X313" s="88">
        <v>0</v>
      </c>
      <c r="Y313" s="87">
        <v>0</v>
      </c>
      <c r="Z313" s="88">
        <v>0</v>
      </c>
      <c r="AA313" s="87">
        <v>0</v>
      </c>
      <c r="AB313" s="88">
        <v>0</v>
      </c>
      <c r="AC313" s="58"/>
      <c r="AD313" s="59">
        <f t="shared" si="16"/>
        <v>0</v>
      </c>
      <c r="AE313" s="58"/>
    </row>
    <row r="314" spans="2:31" x14ac:dyDescent="0.3">
      <c r="B314" s="4" t="s">
        <v>287</v>
      </c>
      <c r="C314" s="4"/>
      <c r="D314" s="4"/>
      <c r="E314" s="87">
        <v>0</v>
      </c>
      <c r="F314" s="88">
        <v>0</v>
      </c>
      <c r="G314" s="87">
        <v>0</v>
      </c>
      <c r="H314" s="88">
        <v>0</v>
      </c>
      <c r="I314" s="87">
        <v>0</v>
      </c>
      <c r="J314" s="88">
        <v>0</v>
      </c>
      <c r="K314" s="87">
        <v>0</v>
      </c>
      <c r="L314" s="88">
        <v>0</v>
      </c>
      <c r="M314" s="87">
        <v>0</v>
      </c>
      <c r="N314" s="88">
        <v>0</v>
      </c>
      <c r="O314" s="87">
        <v>0</v>
      </c>
      <c r="P314" s="88">
        <v>0</v>
      </c>
      <c r="Q314" s="87">
        <v>0</v>
      </c>
      <c r="R314" s="88">
        <v>0</v>
      </c>
      <c r="S314" s="87">
        <v>0</v>
      </c>
      <c r="T314" s="88">
        <v>0</v>
      </c>
      <c r="U314" s="87">
        <v>0</v>
      </c>
      <c r="V314" s="88">
        <v>0</v>
      </c>
      <c r="W314" s="87">
        <v>0</v>
      </c>
      <c r="X314" s="88">
        <v>0</v>
      </c>
      <c r="Y314" s="87">
        <v>0</v>
      </c>
      <c r="Z314" s="88">
        <v>0</v>
      </c>
      <c r="AA314" s="87">
        <v>0</v>
      </c>
      <c r="AB314" s="88">
        <v>0</v>
      </c>
      <c r="AC314" s="58"/>
      <c r="AD314" s="59">
        <f t="shared" si="16"/>
        <v>0</v>
      </c>
      <c r="AE314" s="58"/>
    </row>
    <row r="315" spans="2:31" x14ac:dyDescent="0.3">
      <c r="B315" s="4" t="s">
        <v>288</v>
      </c>
      <c r="C315" s="4"/>
      <c r="D315" s="4"/>
      <c r="E315" s="87">
        <v>0</v>
      </c>
      <c r="F315" s="88">
        <v>0</v>
      </c>
      <c r="G315" s="87">
        <v>0</v>
      </c>
      <c r="H315" s="88">
        <v>0</v>
      </c>
      <c r="I315" s="87">
        <v>0</v>
      </c>
      <c r="J315" s="88">
        <v>0</v>
      </c>
      <c r="K315" s="87">
        <v>0</v>
      </c>
      <c r="L315" s="88">
        <v>0</v>
      </c>
      <c r="M315" s="87">
        <v>0</v>
      </c>
      <c r="N315" s="88">
        <v>0</v>
      </c>
      <c r="O315" s="87">
        <v>0</v>
      </c>
      <c r="P315" s="88">
        <v>0</v>
      </c>
      <c r="Q315" s="87">
        <v>0</v>
      </c>
      <c r="R315" s="88">
        <v>0</v>
      </c>
      <c r="S315" s="87">
        <v>0</v>
      </c>
      <c r="T315" s="88">
        <v>0</v>
      </c>
      <c r="U315" s="87">
        <v>0</v>
      </c>
      <c r="V315" s="88">
        <v>0</v>
      </c>
      <c r="W315" s="87">
        <v>0</v>
      </c>
      <c r="X315" s="88">
        <v>0</v>
      </c>
      <c r="Y315" s="87">
        <v>0</v>
      </c>
      <c r="Z315" s="88">
        <v>0</v>
      </c>
      <c r="AA315" s="87">
        <v>0</v>
      </c>
      <c r="AB315" s="88">
        <v>0</v>
      </c>
      <c r="AC315" s="58"/>
      <c r="AD315" s="59">
        <f t="shared" si="16"/>
        <v>0</v>
      </c>
      <c r="AE315" s="58"/>
    </row>
    <row r="316" spans="2:31" x14ac:dyDescent="0.3">
      <c r="B316" s="4" t="s">
        <v>289</v>
      </c>
      <c r="C316" s="4"/>
      <c r="D316" s="4"/>
      <c r="E316" s="87">
        <v>0</v>
      </c>
      <c r="F316" s="88">
        <v>0</v>
      </c>
      <c r="G316" s="87">
        <v>0</v>
      </c>
      <c r="H316" s="88">
        <v>0</v>
      </c>
      <c r="I316" s="87">
        <v>0</v>
      </c>
      <c r="J316" s="88">
        <v>0</v>
      </c>
      <c r="K316" s="87">
        <v>0</v>
      </c>
      <c r="L316" s="88">
        <v>0</v>
      </c>
      <c r="M316" s="87">
        <v>0</v>
      </c>
      <c r="N316" s="88">
        <v>0</v>
      </c>
      <c r="O316" s="87">
        <v>0</v>
      </c>
      <c r="P316" s="88">
        <v>0</v>
      </c>
      <c r="Q316" s="87">
        <v>0</v>
      </c>
      <c r="R316" s="88">
        <v>0</v>
      </c>
      <c r="S316" s="87">
        <v>0</v>
      </c>
      <c r="T316" s="88">
        <v>0</v>
      </c>
      <c r="U316" s="87">
        <v>0</v>
      </c>
      <c r="V316" s="88">
        <v>0</v>
      </c>
      <c r="W316" s="87">
        <v>0</v>
      </c>
      <c r="X316" s="88">
        <v>0</v>
      </c>
      <c r="Y316" s="87">
        <v>0</v>
      </c>
      <c r="Z316" s="88">
        <v>0</v>
      </c>
      <c r="AA316" s="87">
        <v>0</v>
      </c>
      <c r="AB316" s="88">
        <v>0</v>
      </c>
      <c r="AC316" s="58"/>
      <c r="AD316" s="59">
        <f t="shared" si="16"/>
        <v>0</v>
      </c>
      <c r="AE316" s="58"/>
    </row>
    <row r="317" spans="2:31" x14ac:dyDescent="0.3">
      <c r="B317" s="12" t="s">
        <v>2</v>
      </c>
      <c r="C317" s="12"/>
      <c r="D317" s="12"/>
      <c r="E317" s="13">
        <f t="shared" ref="E317:AB317" si="17">SUM(E288:E316)</f>
        <v>0</v>
      </c>
      <c r="F317" s="13">
        <f t="shared" si="17"/>
        <v>0</v>
      </c>
      <c r="G317" s="13">
        <f t="shared" si="17"/>
        <v>0</v>
      </c>
      <c r="H317" s="13">
        <f t="shared" si="17"/>
        <v>0</v>
      </c>
      <c r="I317" s="13">
        <f t="shared" si="17"/>
        <v>0</v>
      </c>
      <c r="J317" s="13">
        <f t="shared" si="17"/>
        <v>0</v>
      </c>
      <c r="K317" s="13">
        <f t="shared" si="17"/>
        <v>0</v>
      </c>
      <c r="L317" s="13">
        <f t="shared" si="17"/>
        <v>0</v>
      </c>
      <c r="M317" s="13">
        <f t="shared" si="17"/>
        <v>0</v>
      </c>
      <c r="N317" s="13">
        <f t="shared" si="17"/>
        <v>0</v>
      </c>
      <c r="O317" s="13">
        <f t="shared" si="17"/>
        <v>0</v>
      </c>
      <c r="P317" s="13">
        <f t="shared" si="17"/>
        <v>0</v>
      </c>
      <c r="Q317" s="13">
        <f t="shared" si="17"/>
        <v>0</v>
      </c>
      <c r="R317" s="13">
        <f t="shared" si="17"/>
        <v>0</v>
      </c>
      <c r="S317" s="13">
        <f t="shared" si="17"/>
        <v>9.4546424865722649</v>
      </c>
      <c r="T317" s="13">
        <f t="shared" si="17"/>
        <v>89.334700520833337</v>
      </c>
      <c r="U317" s="13">
        <f t="shared" si="17"/>
        <v>165.14703378465438</v>
      </c>
      <c r="V317" s="13">
        <f t="shared" si="17"/>
        <v>194.90335044352213</v>
      </c>
      <c r="W317" s="13">
        <f t="shared" si="17"/>
        <v>62.818301773071305</v>
      </c>
      <c r="X317" s="13">
        <f t="shared" si="17"/>
        <v>0</v>
      </c>
      <c r="Y317" s="13">
        <f t="shared" si="17"/>
        <v>0</v>
      </c>
      <c r="Z317" s="13">
        <f t="shared" si="17"/>
        <v>0</v>
      </c>
      <c r="AA317" s="13">
        <f t="shared" si="17"/>
        <v>0</v>
      </c>
      <c r="AB317" s="13">
        <f t="shared" si="17"/>
        <v>0</v>
      </c>
      <c r="AC317" s="60"/>
      <c r="AD317" s="82">
        <f>SUM(AC288:AE316)</f>
        <v>521.65802900865344</v>
      </c>
      <c r="AE317" s="60"/>
    </row>
    <row r="318" spans="2:31" x14ac:dyDescent="0.3">
      <c r="B318" s="14"/>
      <c r="C318" s="15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2:31" x14ac:dyDescent="0.3">
      <c r="B319" s="14"/>
      <c r="C319" s="15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2:31" x14ac:dyDescent="0.3">
      <c r="B320" s="8">
        <f>+B285+1</f>
        <v>45575</v>
      </c>
    </row>
    <row r="321" spans="2:31" x14ac:dyDescent="0.3">
      <c r="B321" s="8"/>
    </row>
    <row r="322" spans="2:31" x14ac:dyDescent="0.3">
      <c r="B322" s="9" t="s">
        <v>81</v>
      </c>
      <c r="C322" s="10"/>
      <c r="D322" s="10"/>
      <c r="E322" s="11">
        <v>1</v>
      </c>
      <c r="F322" s="11">
        <v>2</v>
      </c>
      <c r="G322" s="11">
        <v>3</v>
      </c>
      <c r="H322" s="11">
        <v>4</v>
      </c>
      <c r="I322" s="11">
        <v>5</v>
      </c>
      <c r="J322" s="11">
        <v>6</v>
      </c>
      <c r="K322" s="11">
        <v>7</v>
      </c>
      <c r="L322" s="11">
        <v>8</v>
      </c>
      <c r="M322" s="11">
        <v>9</v>
      </c>
      <c r="N322" s="11">
        <v>10</v>
      </c>
      <c r="O322" s="11">
        <v>11</v>
      </c>
      <c r="P322" s="11">
        <v>12</v>
      </c>
      <c r="Q322" s="11">
        <v>13</v>
      </c>
      <c r="R322" s="11">
        <v>14</v>
      </c>
      <c r="S322" s="11">
        <v>15</v>
      </c>
      <c r="T322" s="11">
        <v>16</v>
      </c>
      <c r="U322" s="11">
        <v>17</v>
      </c>
      <c r="V322" s="11">
        <v>18</v>
      </c>
      <c r="W322" s="11">
        <v>19</v>
      </c>
      <c r="X322" s="11">
        <v>20</v>
      </c>
      <c r="Y322" s="11">
        <v>21</v>
      </c>
      <c r="Z322" s="11">
        <v>22</v>
      </c>
      <c r="AA322" s="11">
        <v>23</v>
      </c>
      <c r="AB322" s="11">
        <v>24</v>
      </c>
      <c r="AC322" s="94" t="s">
        <v>2</v>
      </c>
      <c r="AD322" s="94"/>
      <c r="AE322" s="94"/>
    </row>
    <row r="323" spans="2:31" x14ac:dyDescent="0.3">
      <c r="B323" s="4" t="s">
        <v>260</v>
      </c>
      <c r="C323" s="4"/>
      <c r="D323" s="4"/>
      <c r="E323" s="85">
        <v>0</v>
      </c>
      <c r="F323" s="86">
        <v>0</v>
      </c>
      <c r="G323" s="85">
        <v>0</v>
      </c>
      <c r="H323" s="86">
        <v>0</v>
      </c>
      <c r="I323" s="85">
        <v>0</v>
      </c>
      <c r="J323" s="86">
        <v>0</v>
      </c>
      <c r="K323" s="85">
        <v>0</v>
      </c>
      <c r="L323" s="86">
        <v>0</v>
      </c>
      <c r="M323" s="85">
        <v>0</v>
      </c>
      <c r="N323" s="86">
        <v>0</v>
      </c>
      <c r="O323" s="85">
        <v>0</v>
      </c>
      <c r="P323" s="86">
        <v>0</v>
      </c>
      <c r="Q323" s="85">
        <v>0</v>
      </c>
      <c r="R323" s="86">
        <v>0</v>
      </c>
      <c r="S323" s="85">
        <v>0</v>
      </c>
      <c r="T323" s="86">
        <v>0</v>
      </c>
      <c r="U323" s="85">
        <v>0</v>
      </c>
      <c r="V323" s="86">
        <v>0</v>
      </c>
      <c r="W323" s="85">
        <v>0</v>
      </c>
      <c r="X323" s="86">
        <v>0</v>
      </c>
      <c r="Y323" s="85">
        <v>0</v>
      </c>
      <c r="Z323" s="86">
        <v>0</v>
      </c>
      <c r="AA323" s="85">
        <v>0</v>
      </c>
      <c r="AB323" s="86">
        <v>0</v>
      </c>
      <c r="AC323" s="60"/>
      <c r="AD323" s="61">
        <f>SUM(E323:AB323)</f>
        <v>0</v>
      </c>
      <c r="AE323" s="60"/>
    </row>
    <row r="324" spans="2:31" x14ac:dyDescent="0.3">
      <c r="B324" s="4" t="s">
        <v>261</v>
      </c>
      <c r="C324" s="4"/>
      <c r="D324" s="4"/>
      <c r="E324" s="87">
        <v>0</v>
      </c>
      <c r="F324" s="88">
        <v>0</v>
      </c>
      <c r="G324" s="87">
        <v>0</v>
      </c>
      <c r="H324" s="88">
        <v>0</v>
      </c>
      <c r="I324" s="87">
        <v>0</v>
      </c>
      <c r="J324" s="88">
        <v>0</v>
      </c>
      <c r="K324" s="87">
        <v>0</v>
      </c>
      <c r="L324" s="88">
        <v>0</v>
      </c>
      <c r="M324" s="87">
        <v>0</v>
      </c>
      <c r="N324" s="88">
        <v>0</v>
      </c>
      <c r="O324" s="87">
        <v>0</v>
      </c>
      <c r="P324" s="88">
        <v>0</v>
      </c>
      <c r="Q324" s="87">
        <v>0</v>
      </c>
      <c r="R324" s="88">
        <v>0</v>
      </c>
      <c r="S324" s="87">
        <v>0</v>
      </c>
      <c r="T324" s="88">
        <v>0</v>
      </c>
      <c r="U324" s="87">
        <v>0</v>
      </c>
      <c r="V324" s="88">
        <v>0</v>
      </c>
      <c r="W324" s="87">
        <v>0</v>
      </c>
      <c r="X324" s="88">
        <v>0</v>
      </c>
      <c r="Y324" s="87">
        <v>0</v>
      </c>
      <c r="Z324" s="88">
        <v>0</v>
      </c>
      <c r="AA324" s="87">
        <v>0</v>
      </c>
      <c r="AB324" s="88">
        <v>0</v>
      </c>
      <c r="AC324" s="58"/>
      <c r="AD324" s="59">
        <f>SUM(E324:AB324)</f>
        <v>0</v>
      </c>
      <c r="AE324" s="58"/>
    </row>
    <row r="325" spans="2:31" x14ac:dyDescent="0.3">
      <c r="B325" s="4" t="s">
        <v>262</v>
      </c>
      <c r="C325" s="4"/>
      <c r="D325" s="4"/>
      <c r="E325" s="87">
        <v>0</v>
      </c>
      <c r="F325" s="88">
        <v>0</v>
      </c>
      <c r="G325" s="87">
        <v>0</v>
      </c>
      <c r="H325" s="88">
        <v>0</v>
      </c>
      <c r="I325" s="87">
        <v>0</v>
      </c>
      <c r="J325" s="88">
        <v>0</v>
      </c>
      <c r="K325" s="87">
        <v>0</v>
      </c>
      <c r="L325" s="88">
        <v>0</v>
      </c>
      <c r="M325" s="87">
        <v>0</v>
      </c>
      <c r="N325" s="88">
        <v>0</v>
      </c>
      <c r="O325" s="87">
        <v>0</v>
      </c>
      <c r="P325" s="88">
        <v>0</v>
      </c>
      <c r="Q325" s="87">
        <v>0</v>
      </c>
      <c r="R325" s="88">
        <v>0</v>
      </c>
      <c r="S325" s="87">
        <v>0</v>
      </c>
      <c r="T325" s="88">
        <v>0</v>
      </c>
      <c r="U325" s="87">
        <v>0</v>
      </c>
      <c r="V325" s="88">
        <v>0</v>
      </c>
      <c r="W325" s="87">
        <v>0</v>
      </c>
      <c r="X325" s="88">
        <v>0</v>
      </c>
      <c r="Y325" s="87">
        <v>0</v>
      </c>
      <c r="Z325" s="88">
        <v>0</v>
      </c>
      <c r="AA325" s="87">
        <v>0</v>
      </c>
      <c r="AB325" s="88">
        <v>0</v>
      </c>
      <c r="AC325" s="58"/>
      <c r="AD325" s="59">
        <f t="shared" ref="AD325:AD351" si="18">SUM(E325:AB325)</f>
        <v>0</v>
      </c>
      <c r="AE325" s="58"/>
    </row>
    <row r="326" spans="2:31" x14ac:dyDescent="0.3">
      <c r="B326" s="4" t="s">
        <v>290</v>
      </c>
      <c r="C326" s="4"/>
      <c r="D326" s="4"/>
      <c r="E326" s="87">
        <v>0</v>
      </c>
      <c r="F326" s="88">
        <v>0</v>
      </c>
      <c r="G326" s="87">
        <v>0</v>
      </c>
      <c r="H326" s="88">
        <v>0</v>
      </c>
      <c r="I326" s="87">
        <v>0</v>
      </c>
      <c r="J326" s="88">
        <v>0</v>
      </c>
      <c r="K326" s="87">
        <v>0</v>
      </c>
      <c r="L326" s="88">
        <v>0</v>
      </c>
      <c r="M326" s="87">
        <v>0</v>
      </c>
      <c r="N326" s="88">
        <v>0</v>
      </c>
      <c r="O326" s="87">
        <v>0</v>
      </c>
      <c r="P326" s="88">
        <v>0</v>
      </c>
      <c r="Q326" s="87">
        <v>0</v>
      </c>
      <c r="R326" s="88">
        <v>0</v>
      </c>
      <c r="S326" s="87">
        <v>0</v>
      </c>
      <c r="T326" s="88">
        <v>0</v>
      </c>
      <c r="U326" s="87">
        <v>0</v>
      </c>
      <c r="V326" s="88">
        <v>0</v>
      </c>
      <c r="W326" s="87">
        <v>0</v>
      </c>
      <c r="X326" s="88">
        <v>0</v>
      </c>
      <c r="Y326" s="87">
        <v>0</v>
      </c>
      <c r="Z326" s="88">
        <v>0</v>
      </c>
      <c r="AA326" s="87">
        <v>0</v>
      </c>
      <c r="AB326" s="88">
        <v>0</v>
      </c>
      <c r="AC326" s="58"/>
      <c r="AD326" s="59">
        <f t="shared" si="18"/>
        <v>0</v>
      </c>
      <c r="AE326" s="58"/>
    </row>
    <row r="327" spans="2:31" x14ac:dyDescent="0.3">
      <c r="B327" s="4" t="s">
        <v>291</v>
      </c>
      <c r="C327" s="4"/>
      <c r="D327" s="4"/>
      <c r="E327" s="87">
        <v>0</v>
      </c>
      <c r="F327" s="88">
        <v>0</v>
      </c>
      <c r="G327" s="87">
        <v>0</v>
      </c>
      <c r="H327" s="88">
        <v>0</v>
      </c>
      <c r="I327" s="87">
        <v>0</v>
      </c>
      <c r="J327" s="88">
        <v>0</v>
      </c>
      <c r="K327" s="87">
        <v>0</v>
      </c>
      <c r="L327" s="88">
        <v>0</v>
      </c>
      <c r="M327" s="87">
        <v>0</v>
      </c>
      <c r="N327" s="88">
        <v>0</v>
      </c>
      <c r="O327" s="87">
        <v>0</v>
      </c>
      <c r="P327" s="88">
        <v>0</v>
      </c>
      <c r="Q327" s="87">
        <v>0</v>
      </c>
      <c r="R327" s="88">
        <v>0</v>
      </c>
      <c r="S327" s="87">
        <v>0</v>
      </c>
      <c r="T327" s="88">
        <v>0</v>
      </c>
      <c r="U327" s="87">
        <v>0</v>
      </c>
      <c r="V327" s="88">
        <v>0</v>
      </c>
      <c r="W327" s="87">
        <v>0</v>
      </c>
      <c r="X327" s="88">
        <v>0</v>
      </c>
      <c r="Y327" s="87">
        <v>0</v>
      </c>
      <c r="Z327" s="88">
        <v>0</v>
      </c>
      <c r="AA327" s="87">
        <v>0</v>
      </c>
      <c r="AB327" s="88">
        <v>0</v>
      </c>
      <c r="AC327" s="58"/>
      <c r="AD327" s="59">
        <f t="shared" si="18"/>
        <v>0</v>
      </c>
      <c r="AE327" s="58"/>
    </row>
    <row r="328" spans="2:31" x14ac:dyDescent="0.3">
      <c r="B328" s="4" t="s">
        <v>263</v>
      </c>
      <c r="C328" s="4"/>
      <c r="D328" s="4"/>
      <c r="E328" s="87">
        <v>0</v>
      </c>
      <c r="F328" s="88">
        <v>0</v>
      </c>
      <c r="G328" s="87">
        <v>0</v>
      </c>
      <c r="H328" s="88">
        <v>0</v>
      </c>
      <c r="I328" s="87">
        <v>0</v>
      </c>
      <c r="J328" s="88">
        <v>0</v>
      </c>
      <c r="K328" s="87">
        <v>0</v>
      </c>
      <c r="L328" s="88">
        <v>0</v>
      </c>
      <c r="M328" s="87">
        <v>0</v>
      </c>
      <c r="N328" s="88">
        <v>0</v>
      </c>
      <c r="O328" s="87">
        <v>0</v>
      </c>
      <c r="P328" s="88">
        <v>0</v>
      </c>
      <c r="Q328" s="87">
        <v>0</v>
      </c>
      <c r="R328" s="88">
        <v>0</v>
      </c>
      <c r="S328" s="87">
        <v>0</v>
      </c>
      <c r="T328" s="88">
        <v>0</v>
      </c>
      <c r="U328" s="87">
        <v>0</v>
      </c>
      <c r="V328" s="88">
        <v>0</v>
      </c>
      <c r="W328" s="87">
        <v>0</v>
      </c>
      <c r="X328" s="88">
        <v>0</v>
      </c>
      <c r="Y328" s="87">
        <v>0</v>
      </c>
      <c r="Z328" s="88">
        <v>0</v>
      </c>
      <c r="AA328" s="87">
        <v>0</v>
      </c>
      <c r="AB328" s="88">
        <v>0</v>
      </c>
      <c r="AC328" s="58"/>
      <c r="AD328" s="59">
        <f t="shared" si="18"/>
        <v>0</v>
      </c>
      <c r="AE328" s="58"/>
    </row>
    <row r="329" spans="2:31" x14ac:dyDescent="0.3">
      <c r="B329" s="4" t="s">
        <v>264</v>
      </c>
      <c r="C329" s="4"/>
      <c r="D329" s="4"/>
      <c r="E329" s="87">
        <v>0</v>
      </c>
      <c r="F329" s="88">
        <v>0</v>
      </c>
      <c r="G329" s="87">
        <v>0</v>
      </c>
      <c r="H329" s="88">
        <v>0</v>
      </c>
      <c r="I329" s="87">
        <v>0</v>
      </c>
      <c r="J329" s="88">
        <v>0</v>
      </c>
      <c r="K329" s="87">
        <v>0</v>
      </c>
      <c r="L329" s="88">
        <v>0</v>
      </c>
      <c r="M329" s="87">
        <v>0</v>
      </c>
      <c r="N329" s="88">
        <v>0</v>
      </c>
      <c r="O329" s="87">
        <v>0</v>
      </c>
      <c r="P329" s="88">
        <v>0</v>
      </c>
      <c r="Q329" s="87">
        <v>0</v>
      </c>
      <c r="R329" s="88">
        <v>0</v>
      </c>
      <c r="S329" s="87">
        <v>0</v>
      </c>
      <c r="T329" s="88">
        <v>0</v>
      </c>
      <c r="U329" s="87">
        <v>0</v>
      </c>
      <c r="V329" s="88">
        <v>0</v>
      </c>
      <c r="W329" s="87">
        <v>0</v>
      </c>
      <c r="X329" s="88">
        <v>0</v>
      </c>
      <c r="Y329" s="87">
        <v>0</v>
      </c>
      <c r="Z329" s="88">
        <v>0</v>
      </c>
      <c r="AA329" s="87">
        <v>0</v>
      </c>
      <c r="AB329" s="88">
        <v>0</v>
      </c>
      <c r="AC329" s="58"/>
      <c r="AD329" s="59">
        <f t="shared" si="18"/>
        <v>0</v>
      </c>
      <c r="AE329" s="58"/>
    </row>
    <row r="330" spans="2:31" x14ac:dyDescent="0.3">
      <c r="B330" s="4" t="s">
        <v>274</v>
      </c>
      <c r="C330" s="4"/>
      <c r="D330" s="4"/>
      <c r="E330" s="87">
        <v>0</v>
      </c>
      <c r="F330" s="88">
        <v>0</v>
      </c>
      <c r="G330" s="87">
        <v>0</v>
      </c>
      <c r="H330" s="88">
        <v>0</v>
      </c>
      <c r="I330" s="87">
        <v>0</v>
      </c>
      <c r="J330" s="88">
        <v>0</v>
      </c>
      <c r="K330" s="87">
        <v>0</v>
      </c>
      <c r="L330" s="88">
        <v>0</v>
      </c>
      <c r="M330" s="87">
        <v>0</v>
      </c>
      <c r="N330" s="88">
        <v>0</v>
      </c>
      <c r="O330" s="87">
        <v>0</v>
      </c>
      <c r="P330" s="88">
        <v>0</v>
      </c>
      <c r="Q330" s="87">
        <v>0</v>
      </c>
      <c r="R330" s="88">
        <v>0</v>
      </c>
      <c r="S330" s="87">
        <v>0</v>
      </c>
      <c r="T330" s="88">
        <v>0</v>
      </c>
      <c r="U330" s="87">
        <v>0</v>
      </c>
      <c r="V330" s="88">
        <v>0</v>
      </c>
      <c r="W330" s="87">
        <v>0</v>
      </c>
      <c r="X330" s="88">
        <v>0</v>
      </c>
      <c r="Y330" s="87">
        <v>0</v>
      </c>
      <c r="Z330" s="88">
        <v>0</v>
      </c>
      <c r="AA330" s="87">
        <v>0</v>
      </c>
      <c r="AB330" s="88">
        <v>0</v>
      </c>
      <c r="AC330" s="58"/>
      <c r="AD330" s="59">
        <f t="shared" si="18"/>
        <v>0</v>
      </c>
      <c r="AE330" s="58"/>
    </row>
    <row r="331" spans="2:31" x14ac:dyDescent="0.3">
      <c r="B331" s="4" t="s">
        <v>275</v>
      </c>
      <c r="C331" s="4"/>
      <c r="D331" s="4"/>
      <c r="E331" s="87">
        <v>0</v>
      </c>
      <c r="F331" s="88">
        <v>0</v>
      </c>
      <c r="G331" s="87">
        <v>0</v>
      </c>
      <c r="H331" s="88">
        <v>0</v>
      </c>
      <c r="I331" s="87">
        <v>0</v>
      </c>
      <c r="J331" s="88">
        <v>0</v>
      </c>
      <c r="K331" s="87">
        <v>0</v>
      </c>
      <c r="L331" s="88">
        <v>0</v>
      </c>
      <c r="M331" s="87">
        <v>0</v>
      </c>
      <c r="N331" s="88">
        <v>0</v>
      </c>
      <c r="O331" s="87">
        <v>0</v>
      </c>
      <c r="P331" s="88">
        <v>0</v>
      </c>
      <c r="Q331" s="87">
        <v>0</v>
      </c>
      <c r="R331" s="88">
        <v>0</v>
      </c>
      <c r="S331" s="87">
        <v>0</v>
      </c>
      <c r="T331" s="88">
        <v>0</v>
      </c>
      <c r="U331" s="87">
        <v>0</v>
      </c>
      <c r="V331" s="88">
        <v>0</v>
      </c>
      <c r="W331" s="87">
        <v>0</v>
      </c>
      <c r="X331" s="88">
        <v>0</v>
      </c>
      <c r="Y331" s="87">
        <v>0</v>
      </c>
      <c r="Z331" s="88">
        <v>0</v>
      </c>
      <c r="AA331" s="87">
        <v>0</v>
      </c>
      <c r="AB331" s="88">
        <v>0</v>
      </c>
      <c r="AC331" s="58"/>
      <c r="AD331" s="59">
        <f t="shared" si="18"/>
        <v>0</v>
      </c>
      <c r="AE331" s="58"/>
    </row>
    <row r="332" spans="2:31" x14ac:dyDescent="0.3">
      <c r="B332" s="4" t="s">
        <v>276</v>
      </c>
      <c r="C332" s="4"/>
      <c r="D332" s="4"/>
      <c r="E332" s="87">
        <v>0</v>
      </c>
      <c r="F332" s="88">
        <v>0</v>
      </c>
      <c r="G332" s="87">
        <v>0</v>
      </c>
      <c r="H332" s="88">
        <v>0</v>
      </c>
      <c r="I332" s="87">
        <v>0</v>
      </c>
      <c r="J332" s="88">
        <v>0</v>
      </c>
      <c r="K332" s="87">
        <v>0</v>
      </c>
      <c r="L332" s="88">
        <v>0</v>
      </c>
      <c r="M332" s="87">
        <v>0</v>
      </c>
      <c r="N332" s="88">
        <v>0</v>
      </c>
      <c r="O332" s="87">
        <v>0</v>
      </c>
      <c r="P332" s="88">
        <v>0</v>
      </c>
      <c r="Q332" s="87">
        <v>0</v>
      </c>
      <c r="R332" s="88">
        <v>0</v>
      </c>
      <c r="S332" s="87">
        <v>0</v>
      </c>
      <c r="T332" s="88">
        <v>0</v>
      </c>
      <c r="U332" s="87">
        <v>0</v>
      </c>
      <c r="V332" s="88">
        <v>0</v>
      </c>
      <c r="W332" s="87">
        <v>0</v>
      </c>
      <c r="X332" s="88">
        <v>0</v>
      </c>
      <c r="Y332" s="87">
        <v>0</v>
      </c>
      <c r="Z332" s="88">
        <v>0</v>
      </c>
      <c r="AA332" s="87">
        <v>0</v>
      </c>
      <c r="AB332" s="88">
        <v>0</v>
      </c>
      <c r="AC332" s="58"/>
      <c r="AD332" s="59">
        <f t="shared" si="18"/>
        <v>0</v>
      </c>
      <c r="AE332" s="58"/>
    </row>
    <row r="333" spans="2:31" x14ac:dyDescent="0.3">
      <c r="B333" s="4" t="s">
        <v>265</v>
      </c>
      <c r="C333" s="4"/>
      <c r="D333" s="4"/>
      <c r="E333" s="87">
        <v>0</v>
      </c>
      <c r="F333" s="88">
        <v>0</v>
      </c>
      <c r="G333" s="87">
        <v>0</v>
      </c>
      <c r="H333" s="88">
        <v>0</v>
      </c>
      <c r="I333" s="87">
        <v>0</v>
      </c>
      <c r="J333" s="88">
        <v>0</v>
      </c>
      <c r="K333" s="87">
        <v>0</v>
      </c>
      <c r="L333" s="88">
        <v>0</v>
      </c>
      <c r="M333" s="87">
        <v>0</v>
      </c>
      <c r="N333" s="88">
        <v>0</v>
      </c>
      <c r="O333" s="87">
        <v>0</v>
      </c>
      <c r="P333" s="88">
        <v>0</v>
      </c>
      <c r="Q333" s="87">
        <v>0</v>
      </c>
      <c r="R333" s="88">
        <v>0</v>
      </c>
      <c r="S333" s="87">
        <v>0</v>
      </c>
      <c r="T333" s="88">
        <v>0</v>
      </c>
      <c r="U333" s="87">
        <v>0</v>
      </c>
      <c r="V333" s="88">
        <v>0</v>
      </c>
      <c r="W333" s="87">
        <v>0</v>
      </c>
      <c r="X333" s="88">
        <v>0</v>
      </c>
      <c r="Y333" s="87">
        <v>0</v>
      </c>
      <c r="Z333" s="88">
        <v>0</v>
      </c>
      <c r="AA333" s="87">
        <v>0</v>
      </c>
      <c r="AB333" s="88">
        <v>0</v>
      </c>
      <c r="AC333" s="58"/>
      <c r="AD333" s="59">
        <f t="shared" si="18"/>
        <v>0</v>
      </c>
      <c r="AE333" s="58"/>
    </row>
    <row r="334" spans="2:31" x14ac:dyDescent="0.3">
      <c r="B334" s="4" t="s">
        <v>266</v>
      </c>
      <c r="C334" s="4"/>
      <c r="D334" s="4"/>
      <c r="E334" s="87">
        <v>0</v>
      </c>
      <c r="F334" s="88">
        <v>0</v>
      </c>
      <c r="G334" s="87">
        <v>0</v>
      </c>
      <c r="H334" s="88">
        <v>0</v>
      </c>
      <c r="I334" s="87">
        <v>0</v>
      </c>
      <c r="J334" s="88">
        <v>0</v>
      </c>
      <c r="K334" s="87">
        <v>0</v>
      </c>
      <c r="L334" s="88">
        <v>0</v>
      </c>
      <c r="M334" s="87">
        <v>0</v>
      </c>
      <c r="N334" s="88">
        <v>0</v>
      </c>
      <c r="O334" s="87">
        <v>0</v>
      </c>
      <c r="P334" s="88">
        <v>0</v>
      </c>
      <c r="Q334" s="87">
        <v>0</v>
      </c>
      <c r="R334" s="88">
        <v>0</v>
      </c>
      <c r="S334" s="87">
        <v>0</v>
      </c>
      <c r="T334" s="88">
        <v>0</v>
      </c>
      <c r="U334" s="87">
        <v>0</v>
      </c>
      <c r="V334" s="88">
        <v>0</v>
      </c>
      <c r="W334" s="87">
        <v>0</v>
      </c>
      <c r="X334" s="88">
        <v>0</v>
      </c>
      <c r="Y334" s="87">
        <v>0</v>
      </c>
      <c r="Z334" s="88">
        <v>0</v>
      </c>
      <c r="AA334" s="87">
        <v>0</v>
      </c>
      <c r="AB334" s="88">
        <v>0</v>
      </c>
      <c r="AC334" s="58"/>
      <c r="AD334" s="59">
        <f t="shared" si="18"/>
        <v>0</v>
      </c>
      <c r="AE334" s="58"/>
    </row>
    <row r="335" spans="2:31" x14ac:dyDescent="0.3">
      <c r="B335" s="4" t="s">
        <v>277</v>
      </c>
      <c r="C335" s="4"/>
      <c r="D335" s="4"/>
      <c r="E335" s="87">
        <v>0</v>
      </c>
      <c r="F335" s="88">
        <v>0</v>
      </c>
      <c r="G335" s="87">
        <v>0</v>
      </c>
      <c r="H335" s="88">
        <v>0</v>
      </c>
      <c r="I335" s="87">
        <v>0</v>
      </c>
      <c r="J335" s="88">
        <v>0</v>
      </c>
      <c r="K335" s="87">
        <v>0</v>
      </c>
      <c r="L335" s="88">
        <v>0</v>
      </c>
      <c r="M335" s="87">
        <v>0</v>
      </c>
      <c r="N335" s="88">
        <v>0</v>
      </c>
      <c r="O335" s="87">
        <v>0</v>
      </c>
      <c r="P335" s="88">
        <v>0</v>
      </c>
      <c r="Q335" s="87">
        <v>0</v>
      </c>
      <c r="R335" s="88">
        <v>0</v>
      </c>
      <c r="S335" s="87">
        <v>0</v>
      </c>
      <c r="T335" s="88">
        <v>0</v>
      </c>
      <c r="U335" s="87">
        <v>0</v>
      </c>
      <c r="V335" s="88">
        <v>0</v>
      </c>
      <c r="W335" s="87">
        <v>0</v>
      </c>
      <c r="X335" s="88">
        <v>0</v>
      </c>
      <c r="Y335" s="87">
        <v>0</v>
      </c>
      <c r="Z335" s="88">
        <v>0</v>
      </c>
      <c r="AA335" s="87">
        <v>0</v>
      </c>
      <c r="AB335" s="88">
        <v>0</v>
      </c>
      <c r="AC335" s="58"/>
      <c r="AD335" s="59">
        <f t="shared" si="18"/>
        <v>0</v>
      </c>
      <c r="AE335" s="58"/>
    </row>
    <row r="336" spans="2:31" x14ac:dyDescent="0.3">
      <c r="B336" s="4" t="s">
        <v>278</v>
      </c>
      <c r="C336" s="4"/>
      <c r="D336" s="4"/>
      <c r="E336" s="87">
        <v>0</v>
      </c>
      <c r="F336" s="88">
        <v>0</v>
      </c>
      <c r="G336" s="87">
        <v>0</v>
      </c>
      <c r="H336" s="88">
        <v>0</v>
      </c>
      <c r="I336" s="87">
        <v>0</v>
      </c>
      <c r="J336" s="88">
        <v>0</v>
      </c>
      <c r="K336" s="87">
        <v>0</v>
      </c>
      <c r="L336" s="88">
        <v>0</v>
      </c>
      <c r="M336" s="87">
        <v>0</v>
      </c>
      <c r="N336" s="88">
        <v>0</v>
      </c>
      <c r="O336" s="87">
        <v>0</v>
      </c>
      <c r="P336" s="88">
        <v>0</v>
      </c>
      <c r="Q336" s="87">
        <v>0</v>
      </c>
      <c r="R336" s="88">
        <v>0</v>
      </c>
      <c r="S336" s="87">
        <v>0</v>
      </c>
      <c r="T336" s="88">
        <v>0</v>
      </c>
      <c r="U336" s="87">
        <v>0</v>
      </c>
      <c r="V336" s="88">
        <v>0</v>
      </c>
      <c r="W336" s="87">
        <v>0</v>
      </c>
      <c r="X336" s="88">
        <v>0</v>
      </c>
      <c r="Y336" s="87">
        <v>0</v>
      </c>
      <c r="Z336" s="88">
        <v>0</v>
      </c>
      <c r="AA336" s="87">
        <v>0</v>
      </c>
      <c r="AB336" s="88">
        <v>0</v>
      </c>
      <c r="AC336" s="58"/>
      <c r="AD336" s="59">
        <f t="shared" si="18"/>
        <v>0</v>
      </c>
      <c r="AE336" s="58"/>
    </row>
    <row r="337" spans="2:31" x14ac:dyDescent="0.3">
      <c r="B337" s="4" t="s">
        <v>279</v>
      </c>
      <c r="C337" s="4"/>
      <c r="D337" s="4"/>
      <c r="E337" s="87">
        <v>0</v>
      </c>
      <c r="F337" s="88">
        <v>0</v>
      </c>
      <c r="G337" s="87">
        <v>0</v>
      </c>
      <c r="H337" s="88">
        <v>0</v>
      </c>
      <c r="I337" s="87">
        <v>0</v>
      </c>
      <c r="J337" s="88">
        <v>0</v>
      </c>
      <c r="K337" s="87">
        <v>0</v>
      </c>
      <c r="L337" s="88">
        <v>0</v>
      </c>
      <c r="M337" s="87">
        <v>0</v>
      </c>
      <c r="N337" s="88">
        <v>0</v>
      </c>
      <c r="O337" s="87">
        <v>0</v>
      </c>
      <c r="P337" s="88">
        <v>0</v>
      </c>
      <c r="Q337" s="87">
        <v>0</v>
      </c>
      <c r="R337" s="88">
        <v>0</v>
      </c>
      <c r="S337" s="87">
        <v>0</v>
      </c>
      <c r="T337" s="88">
        <v>0</v>
      </c>
      <c r="U337" s="87">
        <v>0</v>
      </c>
      <c r="V337" s="88">
        <v>0</v>
      </c>
      <c r="W337" s="87">
        <v>0</v>
      </c>
      <c r="X337" s="88">
        <v>0</v>
      </c>
      <c r="Y337" s="87">
        <v>0</v>
      </c>
      <c r="Z337" s="88">
        <v>0</v>
      </c>
      <c r="AA337" s="87">
        <v>0</v>
      </c>
      <c r="AB337" s="88">
        <v>0</v>
      </c>
      <c r="AC337" s="58"/>
      <c r="AD337" s="59">
        <f t="shared" si="18"/>
        <v>0</v>
      </c>
      <c r="AE337" s="58"/>
    </row>
    <row r="338" spans="2:31" x14ac:dyDescent="0.3">
      <c r="B338" s="4" t="s">
        <v>280</v>
      </c>
      <c r="C338" s="4"/>
      <c r="D338" s="4"/>
      <c r="E338" s="87">
        <v>0</v>
      </c>
      <c r="F338" s="88">
        <v>0</v>
      </c>
      <c r="G338" s="87">
        <v>0</v>
      </c>
      <c r="H338" s="88">
        <v>0</v>
      </c>
      <c r="I338" s="87">
        <v>0</v>
      </c>
      <c r="J338" s="88">
        <v>0</v>
      </c>
      <c r="K338" s="87">
        <v>0</v>
      </c>
      <c r="L338" s="88">
        <v>0</v>
      </c>
      <c r="M338" s="87">
        <v>0</v>
      </c>
      <c r="N338" s="88">
        <v>0</v>
      </c>
      <c r="O338" s="87">
        <v>0</v>
      </c>
      <c r="P338" s="88">
        <v>0</v>
      </c>
      <c r="Q338" s="87">
        <v>0</v>
      </c>
      <c r="R338" s="88">
        <v>0</v>
      </c>
      <c r="S338" s="87">
        <v>0</v>
      </c>
      <c r="T338" s="88">
        <v>0</v>
      </c>
      <c r="U338" s="87">
        <v>0</v>
      </c>
      <c r="V338" s="88">
        <v>0</v>
      </c>
      <c r="W338" s="87">
        <v>0</v>
      </c>
      <c r="X338" s="88">
        <v>0</v>
      </c>
      <c r="Y338" s="87">
        <v>0</v>
      </c>
      <c r="Z338" s="88">
        <v>0</v>
      </c>
      <c r="AA338" s="87">
        <v>0</v>
      </c>
      <c r="AB338" s="88">
        <v>0</v>
      </c>
      <c r="AC338" s="58"/>
      <c r="AD338" s="59">
        <f t="shared" si="18"/>
        <v>0</v>
      </c>
      <c r="AE338" s="58"/>
    </row>
    <row r="339" spans="2:31" x14ac:dyDescent="0.3">
      <c r="B339" s="4" t="s">
        <v>267</v>
      </c>
      <c r="C339" s="4"/>
      <c r="D339" s="4"/>
      <c r="E339" s="87">
        <v>0</v>
      </c>
      <c r="F339" s="88">
        <v>0</v>
      </c>
      <c r="G339" s="87">
        <v>0</v>
      </c>
      <c r="H339" s="88">
        <v>0</v>
      </c>
      <c r="I339" s="87">
        <v>0</v>
      </c>
      <c r="J339" s="88">
        <v>0</v>
      </c>
      <c r="K339" s="87">
        <v>0</v>
      </c>
      <c r="L339" s="88">
        <v>0</v>
      </c>
      <c r="M339" s="87">
        <v>0</v>
      </c>
      <c r="N339" s="88">
        <v>0</v>
      </c>
      <c r="O339" s="87">
        <v>0</v>
      </c>
      <c r="P339" s="88">
        <v>0</v>
      </c>
      <c r="Q339" s="87">
        <v>0</v>
      </c>
      <c r="R339" s="88">
        <v>0</v>
      </c>
      <c r="S339" s="87">
        <v>0</v>
      </c>
      <c r="T339" s="88">
        <v>0</v>
      </c>
      <c r="U339" s="87">
        <v>0</v>
      </c>
      <c r="V339" s="88">
        <v>0</v>
      </c>
      <c r="W339" s="87">
        <v>0</v>
      </c>
      <c r="X339" s="88">
        <v>0</v>
      </c>
      <c r="Y339" s="87">
        <v>0</v>
      </c>
      <c r="Z339" s="88">
        <v>0</v>
      </c>
      <c r="AA339" s="87">
        <v>0</v>
      </c>
      <c r="AB339" s="88">
        <v>0</v>
      </c>
      <c r="AC339" s="58"/>
      <c r="AD339" s="59">
        <f t="shared" si="18"/>
        <v>0</v>
      </c>
      <c r="AE339" s="58"/>
    </row>
    <row r="340" spans="2:31" x14ac:dyDescent="0.3">
      <c r="B340" s="4" t="s">
        <v>268</v>
      </c>
      <c r="C340" s="4"/>
      <c r="D340" s="4"/>
      <c r="E340" s="87">
        <v>0</v>
      </c>
      <c r="F340" s="88">
        <v>0</v>
      </c>
      <c r="G340" s="87">
        <v>0</v>
      </c>
      <c r="H340" s="88">
        <v>0</v>
      </c>
      <c r="I340" s="87">
        <v>0</v>
      </c>
      <c r="J340" s="88">
        <v>0</v>
      </c>
      <c r="K340" s="87">
        <v>0</v>
      </c>
      <c r="L340" s="88">
        <v>0</v>
      </c>
      <c r="M340" s="87">
        <v>0</v>
      </c>
      <c r="N340" s="88">
        <v>0</v>
      </c>
      <c r="O340" s="87">
        <v>0</v>
      </c>
      <c r="P340" s="88">
        <v>0</v>
      </c>
      <c r="Q340" s="87">
        <v>0</v>
      </c>
      <c r="R340" s="88">
        <v>0</v>
      </c>
      <c r="S340" s="87">
        <v>0</v>
      </c>
      <c r="T340" s="88">
        <v>0</v>
      </c>
      <c r="U340" s="87">
        <v>0</v>
      </c>
      <c r="V340" s="88">
        <v>0</v>
      </c>
      <c r="W340" s="87">
        <v>0</v>
      </c>
      <c r="X340" s="88">
        <v>0</v>
      </c>
      <c r="Y340" s="87">
        <v>0</v>
      </c>
      <c r="Z340" s="88">
        <v>0</v>
      </c>
      <c r="AA340" s="87">
        <v>0</v>
      </c>
      <c r="AB340" s="88">
        <v>0</v>
      </c>
      <c r="AC340" s="58"/>
      <c r="AD340" s="59">
        <f t="shared" si="18"/>
        <v>0</v>
      </c>
      <c r="AE340" s="58"/>
    </row>
    <row r="341" spans="2:31" x14ac:dyDescent="0.3">
      <c r="B341" s="4" t="s">
        <v>299</v>
      </c>
      <c r="C341" s="4"/>
      <c r="D341" s="4"/>
      <c r="E341" s="87">
        <v>0</v>
      </c>
      <c r="F341" s="88">
        <v>0</v>
      </c>
      <c r="G341" s="87">
        <v>0</v>
      </c>
      <c r="H341" s="88">
        <v>0</v>
      </c>
      <c r="I341" s="87">
        <v>0</v>
      </c>
      <c r="J341" s="88">
        <v>0</v>
      </c>
      <c r="K341" s="87">
        <v>0</v>
      </c>
      <c r="L341" s="88">
        <v>0</v>
      </c>
      <c r="M341" s="87">
        <v>0</v>
      </c>
      <c r="N341" s="88">
        <v>0</v>
      </c>
      <c r="O341" s="87">
        <v>0</v>
      </c>
      <c r="P341" s="88">
        <v>0</v>
      </c>
      <c r="Q341" s="87">
        <v>0</v>
      </c>
      <c r="R341" s="88">
        <v>0</v>
      </c>
      <c r="S341" s="87">
        <v>0</v>
      </c>
      <c r="T341" s="88">
        <v>0</v>
      </c>
      <c r="U341" s="87">
        <v>0</v>
      </c>
      <c r="V341" s="88">
        <v>0</v>
      </c>
      <c r="W341" s="87">
        <v>0</v>
      </c>
      <c r="X341" s="88">
        <v>0</v>
      </c>
      <c r="Y341" s="87">
        <v>0</v>
      </c>
      <c r="Z341" s="88">
        <v>0</v>
      </c>
      <c r="AA341" s="87">
        <v>0</v>
      </c>
      <c r="AB341" s="88">
        <v>0</v>
      </c>
      <c r="AC341" s="58"/>
      <c r="AD341" s="59">
        <f t="shared" si="18"/>
        <v>0</v>
      </c>
      <c r="AE341" s="58"/>
    </row>
    <row r="342" spans="2:31" x14ac:dyDescent="0.3">
      <c r="B342" s="4" t="s">
        <v>300</v>
      </c>
      <c r="C342" s="4"/>
      <c r="D342" s="4"/>
      <c r="E342" s="87">
        <v>0</v>
      </c>
      <c r="F342" s="88">
        <v>0</v>
      </c>
      <c r="G342" s="87">
        <v>0</v>
      </c>
      <c r="H342" s="88">
        <v>0</v>
      </c>
      <c r="I342" s="87">
        <v>0</v>
      </c>
      <c r="J342" s="88">
        <v>0</v>
      </c>
      <c r="K342" s="87">
        <v>0</v>
      </c>
      <c r="L342" s="88">
        <v>0</v>
      </c>
      <c r="M342" s="87">
        <v>0</v>
      </c>
      <c r="N342" s="88">
        <v>0</v>
      </c>
      <c r="O342" s="87">
        <v>0</v>
      </c>
      <c r="P342" s="88">
        <v>0</v>
      </c>
      <c r="Q342" s="87">
        <v>0</v>
      </c>
      <c r="R342" s="88">
        <v>0</v>
      </c>
      <c r="S342" s="87">
        <v>0</v>
      </c>
      <c r="T342" s="88">
        <v>0</v>
      </c>
      <c r="U342" s="87">
        <v>0</v>
      </c>
      <c r="V342" s="88">
        <v>0</v>
      </c>
      <c r="W342" s="87">
        <v>0</v>
      </c>
      <c r="X342" s="88">
        <v>0</v>
      </c>
      <c r="Y342" s="87">
        <v>0</v>
      </c>
      <c r="Z342" s="88">
        <v>0</v>
      </c>
      <c r="AA342" s="87">
        <v>0</v>
      </c>
      <c r="AB342" s="88">
        <v>0</v>
      </c>
      <c r="AC342" s="58"/>
      <c r="AD342" s="59">
        <f t="shared" si="18"/>
        <v>0</v>
      </c>
      <c r="AE342" s="58"/>
    </row>
    <row r="343" spans="2:31" x14ac:dyDescent="0.3">
      <c r="B343" s="4" t="s">
        <v>281</v>
      </c>
      <c r="C343" s="4"/>
      <c r="D343" s="4"/>
      <c r="E343" s="87">
        <v>0</v>
      </c>
      <c r="F343" s="88">
        <v>0</v>
      </c>
      <c r="G343" s="87">
        <v>0</v>
      </c>
      <c r="H343" s="88">
        <v>0</v>
      </c>
      <c r="I343" s="87">
        <v>0</v>
      </c>
      <c r="J343" s="88">
        <v>0</v>
      </c>
      <c r="K343" s="87">
        <v>0</v>
      </c>
      <c r="L343" s="88">
        <v>0</v>
      </c>
      <c r="M343" s="87">
        <v>0</v>
      </c>
      <c r="N343" s="88">
        <v>0</v>
      </c>
      <c r="O343" s="87">
        <v>0</v>
      </c>
      <c r="P343" s="88">
        <v>0</v>
      </c>
      <c r="Q343" s="87">
        <v>20.197033210710138</v>
      </c>
      <c r="R343" s="88">
        <v>78.335367329915343</v>
      </c>
      <c r="S343" s="87">
        <v>31.599427032470711</v>
      </c>
      <c r="T343" s="88">
        <v>0</v>
      </c>
      <c r="U343" s="87">
        <v>0</v>
      </c>
      <c r="V343" s="88">
        <v>0</v>
      </c>
      <c r="W343" s="87">
        <v>0</v>
      </c>
      <c r="X343" s="88">
        <v>0</v>
      </c>
      <c r="Y343" s="87">
        <v>0</v>
      </c>
      <c r="Z343" s="88">
        <v>0</v>
      </c>
      <c r="AA343" s="87">
        <v>0</v>
      </c>
      <c r="AB343" s="88">
        <v>0</v>
      </c>
      <c r="AC343" s="58"/>
      <c r="AD343" s="59">
        <f t="shared" si="18"/>
        <v>130.13182757309619</v>
      </c>
      <c r="AE343" s="58"/>
    </row>
    <row r="344" spans="2:31" x14ac:dyDescent="0.3">
      <c r="B344" s="4" t="s">
        <v>282</v>
      </c>
      <c r="C344" s="4"/>
      <c r="D344" s="4"/>
      <c r="E344" s="87">
        <v>0</v>
      </c>
      <c r="F344" s="88">
        <v>0</v>
      </c>
      <c r="G344" s="87">
        <v>0</v>
      </c>
      <c r="H344" s="88">
        <v>0</v>
      </c>
      <c r="I344" s="87">
        <v>0</v>
      </c>
      <c r="J344" s="88">
        <v>0</v>
      </c>
      <c r="K344" s="87">
        <v>0</v>
      </c>
      <c r="L344" s="88">
        <v>0</v>
      </c>
      <c r="M344" s="87">
        <v>0</v>
      </c>
      <c r="N344" s="88">
        <v>0</v>
      </c>
      <c r="O344" s="87">
        <v>0</v>
      </c>
      <c r="P344" s="88">
        <v>0</v>
      </c>
      <c r="Q344" s="87">
        <v>29.431228589420073</v>
      </c>
      <c r="R344" s="88">
        <v>69.0440251668294</v>
      </c>
      <c r="S344" s="87">
        <v>32.319812011718753</v>
      </c>
      <c r="T344" s="88">
        <v>0</v>
      </c>
      <c r="U344" s="87">
        <v>0</v>
      </c>
      <c r="V344" s="88">
        <v>0</v>
      </c>
      <c r="W344" s="87">
        <v>0</v>
      </c>
      <c r="X344" s="88">
        <v>0</v>
      </c>
      <c r="Y344" s="87">
        <v>0</v>
      </c>
      <c r="Z344" s="88">
        <v>0</v>
      </c>
      <c r="AA344" s="87">
        <v>0</v>
      </c>
      <c r="AB344" s="88">
        <v>0</v>
      </c>
      <c r="AC344" s="58"/>
      <c r="AD344" s="59">
        <f t="shared" si="18"/>
        <v>130.79506576796823</v>
      </c>
      <c r="AE344" s="58"/>
    </row>
    <row r="345" spans="2:31" x14ac:dyDescent="0.3">
      <c r="B345" s="4" t="s">
        <v>283</v>
      </c>
      <c r="C345" s="4"/>
      <c r="D345" s="4"/>
      <c r="E345" s="87">
        <v>0</v>
      </c>
      <c r="F345" s="88">
        <v>0</v>
      </c>
      <c r="G345" s="87">
        <v>0</v>
      </c>
      <c r="H345" s="88">
        <v>0</v>
      </c>
      <c r="I345" s="87">
        <v>0</v>
      </c>
      <c r="J345" s="88">
        <v>0</v>
      </c>
      <c r="K345" s="87">
        <v>0</v>
      </c>
      <c r="L345" s="88">
        <v>0</v>
      </c>
      <c r="M345" s="87">
        <v>0</v>
      </c>
      <c r="N345" s="88">
        <v>0</v>
      </c>
      <c r="O345" s="87">
        <v>0</v>
      </c>
      <c r="P345" s="88">
        <v>0</v>
      </c>
      <c r="Q345" s="87">
        <v>0</v>
      </c>
      <c r="R345" s="88">
        <v>0</v>
      </c>
      <c r="S345" s="87">
        <v>0</v>
      </c>
      <c r="T345" s="88">
        <v>0</v>
      </c>
      <c r="U345" s="87">
        <v>0</v>
      </c>
      <c r="V345" s="88">
        <v>0</v>
      </c>
      <c r="W345" s="87">
        <v>0</v>
      </c>
      <c r="X345" s="88">
        <v>0</v>
      </c>
      <c r="Y345" s="87">
        <v>0</v>
      </c>
      <c r="Z345" s="88">
        <v>0</v>
      </c>
      <c r="AA345" s="87">
        <v>0</v>
      </c>
      <c r="AB345" s="88">
        <v>0</v>
      </c>
      <c r="AC345" s="58"/>
      <c r="AD345" s="59">
        <f t="shared" si="18"/>
        <v>0</v>
      </c>
      <c r="AE345" s="58"/>
    </row>
    <row r="346" spans="2:31" x14ac:dyDescent="0.3">
      <c r="B346" s="4" t="s">
        <v>284</v>
      </c>
      <c r="C346" s="4"/>
      <c r="D346" s="4"/>
      <c r="E346" s="87">
        <v>0</v>
      </c>
      <c r="F346" s="88">
        <v>0</v>
      </c>
      <c r="G346" s="87">
        <v>0</v>
      </c>
      <c r="H346" s="88">
        <v>0</v>
      </c>
      <c r="I346" s="87">
        <v>0</v>
      </c>
      <c r="J346" s="88">
        <v>0</v>
      </c>
      <c r="K346" s="87">
        <v>0</v>
      </c>
      <c r="L346" s="88">
        <v>0</v>
      </c>
      <c r="M346" s="87">
        <v>0</v>
      </c>
      <c r="N346" s="88">
        <v>0</v>
      </c>
      <c r="O346" s="87">
        <v>0</v>
      </c>
      <c r="P346" s="88">
        <v>0</v>
      </c>
      <c r="Q346" s="87">
        <v>0</v>
      </c>
      <c r="R346" s="88">
        <v>0</v>
      </c>
      <c r="S346" s="87">
        <v>0</v>
      </c>
      <c r="T346" s="88">
        <v>0</v>
      </c>
      <c r="U346" s="87">
        <v>0</v>
      </c>
      <c r="V346" s="88">
        <v>0</v>
      </c>
      <c r="W346" s="87">
        <v>0</v>
      </c>
      <c r="X346" s="88">
        <v>0</v>
      </c>
      <c r="Y346" s="87">
        <v>0</v>
      </c>
      <c r="Z346" s="88">
        <v>0</v>
      </c>
      <c r="AA346" s="87">
        <v>0</v>
      </c>
      <c r="AB346" s="88">
        <v>0</v>
      </c>
      <c r="AC346" s="58"/>
      <c r="AD346" s="59">
        <f t="shared" si="18"/>
        <v>0</v>
      </c>
      <c r="AE346" s="58"/>
    </row>
    <row r="347" spans="2:31" x14ac:dyDescent="0.3">
      <c r="B347" s="4" t="s">
        <v>285</v>
      </c>
      <c r="C347" s="4"/>
      <c r="D347" s="4"/>
      <c r="E347" s="87">
        <v>0</v>
      </c>
      <c r="F347" s="88">
        <v>0</v>
      </c>
      <c r="G347" s="87">
        <v>0</v>
      </c>
      <c r="H347" s="88">
        <v>0</v>
      </c>
      <c r="I347" s="87">
        <v>0</v>
      </c>
      <c r="J347" s="88">
        <v>0</v>
      </c>
      <c r="K347" s="87">
        <v>0</v>
      </c>
      <c r="L347" s="88">
        <v>0</v>
      </c>
      <c r="M347" s="87">
        <v>0</v>
      </c>
      <c r="N347" s="88">
        <v>0</v>
      </c>
      <c r="O347" s="87">
        <v>0</v>
      </c>
      <c r="P347" s="88">
        <v>0</v>
      </c>
      <c r="Q347" s="87">
        <v>0</v>
      </c>
      <c r="R347" s="88">
        <v>0</v>
      </c>
      <c r="S347" s="87">
        <v>0</v>
      </c>
      <c r="T347" s="88">
        <v>0</v>
      </c>
      <c r="U347" s="87">
        <v>0</v>
      </c>
      <c r="V347" s="88">
        <v>0</v>
      </c>
      <c r="W347" s="87">
        <v>0</v>
      </c>
      <c r="X347" s="88">
        <v>0</v>
      </c>
      <c r="Y347" s="87">
        <v>0</v>
      </c>
      <c r="Z347" s="88">
        <v>0</v>
      </c>
      <c r="AA347" s="87">
        <v>0</v>
      </c>
      <c r="AB347" s="88">
        <v>0</v>
      </c>
      <c r="AC347" s="58"/>
      <c r="AD347" s="59">
        <f t="shared" si="18"/>
        <v>0</v>
      </c>
      <c r="AE347" s="58"/>
    </row>
    <row r="348" spans="2:31" x14ac:dyDescent="0.3">
      <c r="B348" s="4" t="s">
        <v>286</v>
      </c>
      <c r="C348" s="4"/>
      <c r="D348" s="4"/>
      <c r="E348" s="87">
        <v>0</v>
      </c>
      <c r="F348" s="88">
        <v>0</v>
      </c>
      <c r="G348" s="87">
        <v>0</v>
      </c>
      <c r="H348" s="88">
        <v>0</v>
      </c>
      <c r="I348" s="87">
        <v>0</v>
      </c>
      <c r="J348" s="88">
        <v>0</v>
      </c>
      <c r="K348" s="87">
        <v>0</v>
      </c>
      <c r="L348" s="88">
        <v>0</v>
      </c>
      <c r="M348" s="87">
        <v>0</v>
      </c>
      <c r="N348" s="88">
        <v>0</v>
      </c>
      <c r="O348" s="87">
        <v>0</v>
      </c>
      <c r="P348" s="88">
        <v>0</v>
      </c>
      <c r="Q348" s="87">
        <v>0</v>
      </c>
      <c r="R348" s="88">
        <v>0</v>
      </c>
      <c r="S348" s="87">
        <v>0</v>
      </c>
      <c r="T348" s="88">
        <v>0</v>
      </c>
      <c r="U348" s="87">
        <v>0</v>
      </c>
      <c r="V348" s="88">
        <v>0</v>
      </c>
      <c r="W348" s="87">
        <v>0</v>
      </c>
      <c r="X348" s="88">
        <v>0</v>
      </c>
      <c r="Y348" s="87">
        <v>0</v>
      </c>
      <c r="Z348" s="88">
        <v>0</v>
      </c>
      <c r="AA348" s="87">
        <v>0</v>
      </c>
      <c r="AB348" s="88">
        <v>0</v>
      </c>
      <c r="AC348" s="58"/>
      <c r="AD348" s="59">
        <f t="shared" si="18"/>
        <v>0</v>
      </c>
      <c r="AE348" s="58"/>
    </row>
    <row r="349" spans="2:31" x14ac:dyDescent="0.3">
      <c r="B349" s="4" t="s">
        <v>287</v>
      </c>
      <c r="C349" s="4"/>
      <c r="D349" s="4"/>
      <c r="E349" s="87">
        <v>0</v>
      </c>
      <c r="F349" s="88">
        <v>0</v>
      </c>
      <c r="G349" s="87">
        <v>0</v>
      </c>
      <c r="H349" s="88">
        <v>0</v>
      </c>
      <c r="I349" s="87">
        <v>0</v>
      </c>
      <c r="J349" s="88">
        <v>0</v>
      </c>
      <c r="K349" s="87">
        <v>0</v>
      </c>
      <c r="L349" s="88">
        <v>0</v>
      </c>
      <c r="M349" s="87">
        <v>0</v>
      </c>
      <c r="N349" s="88">
        <v>0</v>
      </c>
      <c r="O349" s="87">
        <v>0</v>
      </c>
      <c r="P349" s="88">
        <v>0</v>
      </c>
      <c r="Q349" s="87">
        <v>0</v>
      </c>
      <c r="R349" s="88">
        <v>0</v>
      </c>
      <c r="S349" s="87">
        <v>0</v>
      </c>
      <c r="T349" s="88">
        <v>0</v>
      </c>
      <c r="U349" s="87">
        <v>0</v>
      </c>
      <c r="V349" s="88">
        <v>0</v>
      </c>
      <c r="W349" s="87">
        <v>0</v>
      </c>
      <c r="X349" s="88">
        <v>0</v>
      </c>
      <c r="Y349" s="87">
        <v>0</v>
      </c>
      <c r="Z349" s="88">
        <v>0</v>
      </c>
      <c r="AA349" s="87">
        <v>0</v>
      </c>
      <c r="AB349" s="88">
        <v>0</v>
      </c>
      <c r="AC349" s="58"/>
      <c r="AD349" s="59">
        <f t="shared" si="18"/>
        <v>0</v>
      </c>
      <c r="AE349" s="58"/>
    </row>
    <row r="350" spans="2:31" x14ac:dyDescent="0.3">
      <c r="B350" s="4" t="s">
        <v>288</v>
      </c>
      <c r="C350" s="4"/>
      <c r="D350" s="4"/>
      <c r="E350" s="87">
        <v>0</v>
      </c>
      <c r="F350" s="88">
        <v>0</v>
      </c>
      <c r="G350" s="87">
        <v>0</v>
      </c>
      <c r="H350" s="88">
        <v>0</v>
      </c>
      <c r="I350" s="87">
        <v>0</v>
      </c>
      <c r="J350" s="88">
        <v>0</v>
      </c>
      <c r="K350" s="87">
        <v>0</v>
      </c>
      <c r="L350" s="88">
        <v>0</v>
      </c>
      <c r="M350" s="87">
        <v>0</v>
      </c>
      <c r="N350" s="88">
        <v>0</v>
      </c>
      <c r="O350" s="87">
        <v>0</v>
      </c>
      <c r="P350" s="88">
        <v>0</v>
      </c>
      <c r="Q350" s="87">
        <v>0</v>
      </c>
      <c r="R350" s="88">
        <v>0</v>
      </c>
      <c r="S350" s="87">
        <v>0</v>
      </c>
      <c r="T350" s="88">
        <v>0</v>
      </c>
      <c r="U350" s="87">
        <v>0</v>
      </c>
      <c r="V350" s="88">
        <v>0</v>
      </c>
      <c r="W350" s="87">
        <v>0</v>
      </c>
      <c r="X350" s="88">
        <v>0</v>
      </c>
      <c r="Y350" s="87">
        <v>0</v>
      </c>
      <c r="Z350" s="88">
        <v>0</v>
      </c>
      <c r="AA350" s="87">
        <v>0</v>
      </c>
      <c r="AB350" s="88">
        <v>0</v>
      </c>
      <c r="AC350" s="58"/>
      <c r="AD350" s="59">
        <f t="shared" si="18"/>
        <v>0</v>
      </c>
      <c r="AE350" s="58"/>
    </row>
    <row r="351" spans="2:31" x14ac:dyDescent="0.3">
      <c r="B351" s="4" t="s">
        <v>289</v>
      </c>
      <c r="C351" s="4"/>
      <c r="D351" s="4"/>
      <c r="E351" s="87">
        <v>0</v>
      </c>
      <c r="F351" s="88">
        <v>0</v>
      </c>
      <c r="G351" s="87">
        <v>0</v>
      </c>
      <c r="H351" s="88">
        <v>0</v>
      </c>
      <c r="I351" s="87">
        <v>0</v>
      </c>
      <c r="J351" s="88">
        <v>0</v>
      </c>
      <c r="K351" s="87">
        <v>0</v>
      </c>
      <c r="L351" s="88">
        <v>0</v>
      </c>
      <c r="M351" s="87">
        <v>0</v>
      </c>
      <c r="N351" s="88">
        <v>0</v>
      </c>
      <c r="O351" s="87">
        <v>0</v>
      </c>
      <c r="P351" s="88">
        <v>0</v>
      </c>
      <c r="Q351" s="87">
        <v>0</v>
      </c>
      <c r="R351" s="88">
        <v>0</v>
      </c>
      <c r="S351" s="87">
        <v>0</v>
      </c>
      <c r="T351" s="88">
        <v>0</v>
      </c>
      <c r="U351" s="87">
        <v>0</v>
      </c>
      <c r="V351" s="88">
        <v>0</v>
      </c>
      <c r="W351" s="87">
        <v>0</v>
      </c>
      <c r="X351" s="88">
        <v>0</v>
      </c>
      <c r="Y351" s="87">
        <v>0</v>
      </c>
      <c r="Z351" s="88">
        <v>0</v>
      </c>
      <c r="AA351" s="87">
        <v>0</v>
      </c>
      <c r="AB351" s="88">
        <v>0</v>
      </c>
      <c r="AC351" s="58"/>
      <c r="AD351" s="59">
        <f t="shared" si="18"/>
        <v>0</v>
      </c>
      <c r="AE351" s="58"/>
    </row>
    <row r="352" spans="2:31" x14ac:dyDescent="0.3">
      <c r="B352" s="12" t="s">
        <v>2</v>
      </c>
      <c r="C352" s="12"/>
      <c r="D352" s="12"/>
      <c r="E352" s="13">
        <f t="shared" ref="E352:AB352" si="19">SUM(E323:E351)</f>
        <v>0</v>
      </c>
      <c r="F352" s="13">
        <f t="shared" si="19"/>
        <v>0</v>
      </c>
      <c r="G352" s="13">
        <f t="shared" si="19"/>
        <v>0</v>
      </c>
      <c r="H352" s="13">
        <f t="shared" si="19"/>
        <v>0</v>
      </c>
      <c r="I352" s="13">
        <f t="shared" si="19"/>
        <v>0</v>
      </c>
      <c r="J352" s="13">
        <f t="shared" si="19"/>
        <v>0</v>
      </c>
      <c r="K352" s="13">
        <f t="shared" si="19"/>
        <v>0</v>
      </c>
      <c r="L352" s="13">
        <f t="shared" si="19"/>
        <v>0</v>
      </c>
      <c r="M352" s="13">
        <f t="shared" si="19"/>
        <v>0</v>
      </c>
      <c r="N352" s="13">
        <f t="shared" si="19"/>
        <v>0</v>
      </c>
      <c r="O352" s="13">
        <f t="shared" si="19"/>
        <v>0</v>
      </c>
      <c r="P352" s="13">
        <f t="shared" si="19"/>
        <v>0</v>
      </c>
      <c r="Q352" s="13">
        <f t="shared" si="19"/>
        <v>49.628261800130211</v>
      </c>
      <c r="R352" s="13">
        <f t="shared" si="19"/>
        <v>147.37939249674474</v>
      </c>
      <c r="S352" s="13">
        <f t="shared" si="19"/>
        <v>63.919239044189467</v>
      </c>
      <c r="T352" s="13">
        <f t="shared" si="19"/>
        <v>0</v>
      </c>
      <c r="U352" s="13">
        <f t="shared" si="19"/>
        <v>0</v>
      </c>
      <c r="V352" s="13">
        <f t="shared" si="19"/>
        <v>0</v>
      </c>
      <c r="W352" s="13">
        <f t="shared" si="19"/>
        <v>0</v>
      </c>
      <c r="X352" s="13">
        <f t="shared" si="19"/>
        <v>0</v>
      </c>
      <c r="Y352" s="13">
        <f t="shared" si="19"/>
        <v>0</v>
      </c>
      <c r="Z352" s="13">
        <f t="shared" si="19"/>
        <v>0</v>
      </c>
      <c r="AA352" s="13">
        <f t="shared" si="19"/>
        <v>0</v>
      </c>
      <c r="AB352" s="13">
        <f t="shared" si="19"/>
        <v>0</v>
      </c>
      <c r="AC352" s="60"/>
      <c r="AD352" s="82">
        <f>SUM(AC323:AE351)</f>
        <v>260.92689334106444</v>
      </c>
      <c r="AE352" s="60"/>
    </row>
    <row r="353" spans="2:31" x14ac:dyDescent="0.3">
      <c r="B353" s="14"/>
      <c r="C353" s="15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2:31" x14ac:dyDescent="0.3">
      <c r="B354" s="14"/>
      <c r="C354" s="15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2:31" x14ac:dyDescent="0.3">
      <c r="B355" s="8">
        <f>+B320+1</f>
        <v>45576</v>
      </c>
    </row>
    <row r="356" spans="2:31" x14ac:dyDescent="0.3">
      <c r="B356" s="8"/>
    </row>
    <row r="357" spans="2:31" x14ac:dyDescent="0.3">
      <c r="B357" s="9" t="s">
        <v>81</v>
      </c>
      <c r="C357" s="10"/>
      <c r="D357" s="10"/>
      <c r="E357" s="11">
        <v>1</v>
      </c>
      <c r="F357" s="11">
        <v>2</v>
      </c>
      <c r="G357" s="11">
        <v>3</v>
      </c>
      <c r="H357" s="11">
        <v>4</v>
      </c>
      <c r="I357" s="11">
        <v>5</v>
      </c>
      <c r="J357" s="11">
        <v>6</v>
      </c>
      <c r="K357" s="11">
        <v>7</v>
      </c>
      <c r="L357" s="11">
        <v>8</v>
      </c>
      <c r="M357" s="11">
        <v>9</v>
      </c>
      <c r="N357" s="11">
        <v>10</v>
      </c>
      <c r="O357" s="11">
        <v>11</v>
      </c>
      <c r="P357" s="11">
        <v>12</v>
      </c>
      <c r="Q357" s="11">
        <v>13</v>
      </c>
      <c r="R357" s="11">
        <v>14</v>
      </c>
      <c r="S357" s="11">
        <v>15</v>
      </c>
      <c r="T357" s="11">
        <v>16</v>
      </c>
      <c r="U357" s="11">
        <v>17</v>
      </c>
      <c r="V357" s="11">
        <v>18</v>
      </c>
      <c r="W357" s="11">
        <v>19</v>
      </c>
      <c r="X357" s="11">
        <v>20</v>
      </c>
      <c r="Y357" s="11">
        <v>21</v>
      </c>
      <c r="Z357" s="11">
        <v>22</v>
      </c>
      <c r="AA357" s="11">
        <v>23</v>
      </c>
      <c r="AB357" s="11">
        <v>24</v>
      </c>
      <c r="AC357" s="94" t="s">
        <v>2</v>
      </c>
      <c r="AD357" s="94"/>
      <c r="AE357" s="94"/>
    </row>
    <row r="358" spans="2:31" x14ac:dyDescent="0.3">
      <c r="B358" s="4" t="s">
        <v>260</v>
      </c>
      <c r="C358" s="4"/>
      <c r="D358" s="4"/>
      <c r="E358" s="85">
        <v>0</v>
      </c>
      <c r="F358" s="86">
        <v>0</v>
      </c>
      <c r="G358" s="85">
        <v>0</v>
      </c>
      <c r="H358" s="86">
        <v>0</v>
      </c>
      <c r="I358" s="85">
        <v>0</v>
      </c>
      <c r="J358" s="86">
        <v>0</v>
      </c>
      <c r="K358" s="85">
        <v>0</v>
      </c>
      <c r="L358" s="86">
        <v>0</v>
      </c>
      <c r="M358" s="85">
        <v>0</v>
      </c>
      <c r="N358" s="86">
        <v>0</v>
      </c>
      <c r="O358" s="85">
        <v>0</v>
      </c>
      <c r="P358" s="86">
        <v>0</v>
      </c>
      <c r="Q358" s="85">
        <v>0</v>
      </c>
      <c r="R358" s="86">
        <v>0</v>
      </c>
      <c r="S358" s="85">
        <v>0</v>
      </c>
      <c r="T358" s="86">
        <v>0</v>
      </c>
      <c r="U358" s="85">
        <v>0</v>
      </c>
      <c r="V358" s="86">
        <v>0</v>
      </c>
      <c r="W358" s="85">
        <v>0</v>
      </c>
      <c r="X358" s="86">
        <v>0</v>
      </c>
      <c r="Y358" s="85">
        <v>0</v>
      </c>
      <c r="Z358" s="86">
        <v>0</v>
      </c>
      <c r="AA358" s="85">
        <v>0</v>
      </c>
      <c r="AB358" s="86">
        <v>0</v>
      </c>
      <c r="AC358" s="60"/>
      <c r="AD358" s="61">
        <f>SUM(E358:AB358)</f>
        <v>0</v>
      </c>
      <c r="AE358" s="60"/>
    </row>
    <row r="359" spans="2:31" x14ac:dyDescent="0.3">
      <c r="B359" s="4" t="s">
        <v>261</v>
      </c>
      <c r="C359" s="4"/>
      <c r="D359" s="4"/>
      <c r="E359" s="87">
        <v>0</v>
      </c>
      <c r="F359" s="88">
        <v>0</v>
      </c>
      <c r="G359" s="87">
        <v>0</v>
      </c>
      <c r="H359" s="88">
        <v>0</v>
      </c>
      <c r="I359" s="87">
        <v>0</v>
      </c>
      <c r="J359" s="88">
        <v>0</v>
      </c>
      <c r="K359" s="87">
        <v>0</v>
      </c>
      <c r="L359" s="88">
        <v>0</v>
      </c>
      <c r="M359" s="87">
        <v>0</v>
      </c>
      <c r="N359" s="88">
        <v>0</v>
      </c>
      <c r="O359" s="87">
        <v>0</v>
      </c>
      <c r="P359" s="88">
        <v>0</v>
      </c>
      <c r="Q359" s="87">
        <v>0</v>
      </c>
      <c r="R359" s="88">
        <v>0</v>
      </c>
      <c r="S359" s="87">
        <v>0</v>
      </c>
      <c r="T359" s="88">
        <v>0</v>
      </c>
      <c r="U359" s="87">
        <v>0</v>
      </c>
      <c r="V359" s="88">
        <v>0</v>
      </c>
      <c r="W359" s="87">
        <v>0</v>
      </c>
      <c r="X359" s="88">
        <v>0</v>
      </c>
      <c r="Y359" s="87">
        <v>0</v>
      </c>
      <c r="Z359" s="88">
        <v>0</v>
      </c>
      <c r="AA359" s="87">
        <v>0</v>
      </c>
      <c r="AB359" s="88">
        <v>0</v>
      </c>
      <c r="AC359" s="58"/>
      <c r="AD359" s="59">
        <f>SUM(E359:AB359)</f>
        <v>0</v>
      </c>
      <c r="AE359" s="58"/>
    </row>
    <row r="360" spans="2:31" x14ac:dyDescent="0.3">
      <c r="B360" s="4" t="s">
        <v>262</v>
      </c>
      <c r="C360" s="4"/>
      <c r="D360" s="4"/>
      <c r="E360" s="87">
        <v>0</v>
      </c>
      <c r="F360" s="88">
        <v>0</v>
      </c>
      <c r="G360" s="87">
        <v>0</v>
      </c>
      <c r="H360" s="88">
        <v>0</v>
      </c>
      <c r="I360" s="87">
        <v>0</v>
      </c>
      <c r="J360" s="88">
        <v>0</v>
      </c>
      <c r="K360" s="87">
        <v>0</v>
      </c>
      <c r="L360" s="88">
        <v>0</v>
      </c>
      <c r="M360" s="87">
        <v>0</v>
      </c>
      <c r="N360" s="88">
        <v>0</v>
      </c>
      <c r="O360" s="87">
        <v>0</v>
      </c>
      <c r="P360" s="88">
        <v>0</v>
      </c>
      <c r="Q360" s="87">
        <v>0</v>
      </c>
      <c r="R360" s="88">
        <v>0</v>
      </c>
      <c r="S360" s="87">
        <v>0</v>
      </c>
      <c r="T360" s="88">
        <v>0</v>
      </c>
      <c r="U360" s="87">
        <v>0</v>
      </c>
      <c r="V360" s="88">
        <v>0</v>
      </c>
      <c r="W360" s="87">
        <v>0</v>
      </c>
      <c r="X360" s="88">
        <v>0</v>
      </c>
      <c r="Y360" s="87">
        <v>0</v>
      </c>
      <c r="Z360" s="88">
        <v>0</v>
      </c>
      <c r="AA360" s="87">
        <v>0</v>
      </c>
      <c r="AB360" s="88">
        <v>0</v>
      </c>
      <c r="AC360" s="58"/>
      <c r="AD360" s="59">
        <f t="shared" ref="AD360:AD386" si="20">SUM(E360:AB360)</f>
        <v>0</v>
      </c>
      <c r="AE360" s="58"/>
    </row>
    <row r="361" spans="2:31" x14ac:dyDescent="0.3">
      <c r="B361" s="4" t="s">
        <v>290</v>
      </c>
      <c r="C361" s="4"/>
      <c r="D361" s="4"/>
      <c r="E361" s="87">
        <v>0</v>
      </c>
      <c r="F361" s="88">
        <v>0</v>
      </c>
      <c r="G361" s="87">
        <v>0</v>
      </c>
      <c r="H361" s="88">
        <v>0</v>
      </c>
      <c r="I361" s="87">
        <v>0</v>
      </c>
      <c r="J361" s="88">
        <v>0</v>
      </c>
      <c r="K361" s="87">
        <v>0</v>
      </c>
      <c r="L361" s="88">
        <v>0</v>
      </c>
      <c r="M361" s="87">
        <v>0</v>
      </c>
      <c r="N361" s="88">
        <v>0</v>
      </c>
      <c r="O361" s="87">
        <v>0</v>
      </c>
      <c r="P361" s="88">
        <v>0</v>
      </c>
      <c r="Q361" s="87">
        <v>0</v>
      </c>
      <c r="R361" s="88">
        <v>0</v>
      </c>
      <c r="S361" s="87">
        <v>0</v>
      </c>
      <c r="T361" s="88">
        <v>0</v>
      </c>
      <c r="U361" s="87">
        <v>0</v>
      </c>
      <c r="V361" s="88">
        <v>0</v>
      </c>
      <c r="W361" s="87">
        <v>0</v>
      </c>
      <c r="X361" s="88">
        <v>0</v>
      </c>
      <c r="Y361" s="87">
        <v>0</v>
      </c>
      <c r="Z361" s="88">
        <v>0</v>
      </c>
      <c r="AA361" s="87">
        <v>0</v>
      </c>
      <c r="AB361" s="88">
        <v>0</v>
      </c>
      <c r="AC361" s="58"/>
      <c r="AD361" s="59">
        <f t="shared" si="20"/>
        <v>0</v>
      </c>
      <c r="AE361" s="58"/>
    </row>
    <row r="362" spans="2:31" x14ac:dyDescent="0.3">
      <c r="B362" s="4" t="s">
        <v>291</v>
      </c>
      <c r="C362" s="4"/>
      <c r="D362" s="4"/>
      <c r="E362" s="87">
        <v>0</v>
      </c>
      <c r="F362" s="88">
        <v>0</v>
      </c>
      <c r="G362" s="87">
        <v>0</v>
      </c>
      <c r="H362" s="88">
        <v>0</v>
      </c>
      <c r="I362" s="87">
        <v>0</v>
      </c>
      <c r="J362" s="88">
        <v>0</v>
      </c>
      <c r="K362" s="87">
        <v>0</v>
      </c>
      <c r="L362" s="88">
        <v>0</v>
      </c>
      <c r="M362" s="87">
        <v>0</v>
      </c>
      <c r="N362" s="88">
        <v>0</v>
      </c>
      <c r="O362" s="87">
        <v>0</v>
      </c>
      <c r="P362" s="88">
        <v>0</v>
      </c>
      <c r="Q362" s="87">
        <v>0</v>
      </c>
      <c r="R362" s="88">
        <v>0</v>
      </c>
      <c r="S362" s="87">
        <v>0</v>
      </c>
      <c r="T362" s="88">
        <v>0</v>
      </c>
      <c r="U362" s="87">
        <v>0</v>
      </c>
      <c r="V362" s="88">
        <v>0</v>
      </c>
      <c r="W362" s="87">
        <v>0</v>
      </c>
      <c r="X362" s="88">
        <v>0</v>
      </c>
      <c r="Y362" s="87">
        <v>0</v>
      </c>
      <c r="Z362" s="88">
        <v>0</v>
      </c>
      <c r="AA362" s="87">
        <v>0</v>
      </c>
      <c r="AB362" s="88">
        <v>0</v>
      </c>
      <c r="AC362" s="58"/>
      <c r="AD362" s="59">
        <f t="shared" si="20"/>
        <v>0</v>
      </c>
      <c r="AE362" s="58"/>
    </row>
    <row r="363" spans="2:31" x14ac:dyDescent="0.3">
      <c r="B363" s="4" t="s">
        <v>263</v>
      </c>
      <c r="C363" s="4"/>
      <c r="D363" s="4"/>
      <c r="E363" s="87">
        <v>0</v>
      </c>
      <c r="F363" s="88">
        <v>0</v>
      </c>
      <c r="G363" s="87">
        <v>0</v>
      </c>
      <c r="H363" s="88">
        <v>0</v>
      </c>
      <c r="I363" s="87">
        <v>0</v>
      </c>
      <c r="J363" s="88">
        <v>0</v>
      </c>
      <c r="K363" s="87">
        <v>0</v>
      </c>
      <c r="L363" s="88">
        <v>0</v>
      </c>
      <c r="M363" s="87">
        <v>0</v>
      </c>
      <c r="N363" s="88">
        <v>0</v>
      </c>
      <c r="O363" s="87">
        <v>0</v>
      </c>
      <c r="P363" s="88">
        <v>0</v>
      </c>
      <c r="Q363" s="87">
        <v>0</v>
      </c>
      <c r="R363" s="88">
        <v>0</v>
      </c>
      <c r="S363" s="87">
        <v>0</v>
      </c>
      <c r="T363" s="88">
        <v>0</v>
      </c>
      <c r="U363" s="87">
        <v>0</v>
      </c>
      <c r="V363" s="88">
        <v>0</v>
      </c>
      <c r="W363" s="87">
        <v>0</v>
      </c>
      <c r="X363" s="88">
        <v>0</v>
      </c>
      <c r="Y363" s="87">
        <v>0</v>
      </c>
      <c r="Z363" s="88">
        <v>0</v>
      </c>
      <c r="AA363" s="87">
        <v>0</v>
      </c>
      <c r="AB363" s="88">
        <v>0</v>
      </c>
      <c r="AC363" s="58"/>
      <c r="AD363" s="59">
        <f t="shared" si="20"/>
        <v>0</v>
      </c>
      <c r="AE363" s="58"/>
    </row>
    <row r="364" spans="2:31" x14ac:dyDescent="0.3">
      <c r="B364" s="4" t="s">
        <v>264</v>
      </c>
      <c r="C364" s="4"/>
      <c r="D364" s="4"/>
      <c r="E364" s="87">
        <v>0</v>
      </c>
      <c r="F364" s="88">
        <v>0</v>
      </c>
      <c r="G364" s="87">
        <v>0</v>
      </c>
      <c r="H364" s="88">
        <v>0</v>
      </c>
      <c r="I364" s="87">
        <v>0</v>
      </c>
      <c r="J364" s="88">
        <v>0</v>
      </c>
      <c r="K364" s="87">
        <v>0</v>
      </c>
      <c r="L364" s="88">
        <v>0</v>
      </c>
      <c r="M364" s="87">
        <v>0</v>
      </c>
      <c r="N364" s="88">
        <v>0</v>
      </c>
      <c r="O364" s="87">
        <v>0</v>
      </c>
      <c r="P364" s="88">
        <v>0</v>
      </c>
      <c r="Q364" s="87">
        <v>0</v>
      </c>
      <c r="R364" s="88">
        <v>0</v>
      </c>
      <c r="S364" s="87">
        <v>0</v>
      </c>
      <c r="T364" s="88">
        <v>0</v>
      </c>
      <c r="U364" s="87">
        <v>0</v>
      </c>
      <c r="V364" s="88">
        <v>0</v>
      </c>
      <c r="W364" s="87">
        <v>0</v>
      </c>
      <c r="X364" s="88">
        <v>0</v>
      </c>
      <c r="Y364" s="87">
        <v>0</v>
      </c>
      <c r="Z364" s="88">
        <v>0</v>
      </c>
      <c r="AA364" s="87">
        <v>0</v>
      </c>
      <c r="AB364" s="88">
        <v>0</v>
      </c>
      <c r="AC364" s="58"/>
      <c r="AD364" s="59">
        <f t="shared" si="20"/>
        <v>0</v>
      </c>
      <c r="AE364" s="58"/>
    </row>
    <row r="365" spans="2:31" x14ac:dyDescent="0.3">
      <c r="B365" s="4" t="s">
        <v>274</v>
      </c>
      <c r="C365" s="4"/>
      <c r="D365" s="4"/>
      <c r="E365" s="87">
        <v>0</v>
      </c>
      <c r="F365" s="88">
        <v>0</v>
      </c>
      <c r="G365" s="87">
        <v>0</v>
      </c>
      <c r="H365" s="88">
        <v>0</v>
      </c>
      <c r="I365" s="87">
        <v>0</v>
      </c>
      <c r="J365" s="88">
        <v>0</v>
      </c>
      <c r="K365" s="87">
        <v>0</v>
      </c>
      <c r="L365" s="88">
        <v>0</v>
      </c>
      <c r="M365" s="87">
        <v>0</v>
      </c>
      <c r="N365" s="88">
        <v>0</v>
      </c>
      <c r="O365" s="87">
        <v>0</v>
      </c>
      <c r="P365" s="88">
        <v>0</v>
      </c>
      <c r="Q365" s="87">
        <v>0</v>
      </c>
      <c r="R365" s="88">
        <v>0</v>
      </c>
      <c r="S365" s="87">
        <v>0</v>
      </c>
      <c r="T365" s="88">
        <v>0</v>
      </c>
      <c r="U365" s="87">
        <v>0</v>
      </c>
      <c r="V365" s="88">
        <v>0</v>
      </c>
      <c r="W365" s="87">
        <v>0</v>
      </c>
      <c r="X365" s="88">
        <v>0</v>
      </c>
      <c r="Y365" s="87">
        <v>0</v>
      </c>
      <c r="Z365" s="88">
        <v>0</v>
      </c>
      <c r="AA365" s="87">
        <v>0</v>
      </c>
      <c r="AB365" s="88">
        <v>0</v>
      </c>
      <c r="AC365" s="58"/>
      <c r="AD365" s="59">
        <f t="shared" si="20"/>
        <v>0</v>
      </c>
      <c r="AE365" s="58"/>
    </row>
    <row r="366" spans="2:31" x14ac:dyDescent="0.3">
      <c r="B366" s="4" t="s">
        <v>275</v>
      </c>
      <c r="C366" s="4"/>
      <c r="D366" s="4"/>
      <c r="E366" s="87">
        <v>0</v>
      </c>
      <c r="F366" s="88">
        <v>0</v>
      </c>
      <c r="G366" s="87">
        <v>0</v>
      </c>
      <c r="H366" s="88">
        <v>0</v>
      </c>
      <c r="I366" s="87">
        <v>0</v>
      </c>
      <c r="J366" s="88">
        <v>0</v>
      </c>
      <c r="K366" s="87">
        <v>0</v>
      </c>
      <c r="L366" s="88">
        <v>0</v>
      </c>
      <c r="M366" s="87">
        <v>0</v>
      </c>
      <c r="N366" s="88">
        <v>0</v>
      </c>
      <c r="O366" s="87">
        <v>0</v>
      </c>
      <c r="P366" s="88">
        <v>0</v>
      </c>
      <c r="Q366" s="87">
        <v>0</v>
      </c>
      <c r="R366" s="88">
        <v>0</v>
      </c>
      <c r="S366" s="87">
        <v>0</v>
      </c>
      <c r="T366" s="88">
        <v>0</v>
      </c>
      <c r="U366" s="87">
        <v>0</v>
      </c>
      <c r="V366" s="88">
        <v>0</v>
      </c>
      <c r="W366" s="87">
        <v>0</v>
      </c>
      <c r="X366" s="88">
        <v>0</v>
      </c>
      <c r="Y366" s="87">
        <v>0</v>
      </c>
      <c r="Z366" s="88">
        <v>0</v>
      </c>
      <c r="AA366" s="87">
        <v>0</v>
      </c>
      <c r="AB366" s="88">
        <v>0</v>
      </c>
      <c r="AC366" s="58"/>
      <c r="AD366" s="59">
        <f t="shared" si="20"/>
        <v>0</v>
      </c>
      <c r="AE366" s="58"/>
    </row>
    <row r="367" spans="2:31" x14ac:dyDescent="0.3">
      <c r="B367" s="4" t="s">
        <v>276</v>
      </c>
      <c r="C367" s="4"/>
      <c r="D367" s="4"/>
      <c r="E367" s="87">
        <v>0</v>
      </c>
      <c r="F367" s="88">
        <v>0</v>
      </c>
      <c r="G367" s="87">
        <v>0</v>
      </c>
      <c r="H367" s="88">
        <v>0</v>
      </c>
      <c r="I367" s="87">
        <v>0</v>
      </c>
      <c r="J367" s="88">
        <v>0</v>
      </c>
      <c r="K367" s="87">
        <v>0</v>
      </c>
      <c r="L367" s="88">
        <v>0</v>
      </c>
      <c r="M367" s="87">
        <v>0</v>
      </c>
      <c r="N367" s="88">
        <v>0</v>
      </c>
      <c r="O367" s="87">
        <v>0</v>
      </c>
      <c r="P367" s="88">
        <v>0</v>
      </c>
      <c r="Q367" s="87">
        <v>0</v>
      </c>
      <c r="R367" s="88">
        <v>0</v>
      </c>
      <c r="S367" s="87">
        <v>0</v>
      </c>
      <c r="T367" s="88">
        <v>0</v>
      </c>
      <c r="U367" s="87">
        <v>0</v>
      </c>
      <c r="V367" s="88">
        <v>0</v>
      </c>
      <c r="W367" s="87">
        <v>0</v>
      </c>
      <c r="X367" s="88">
        <v>0</v>
      </c>
      <c r="Y367" s="87">
        <v>0</v>
      </c>
      <c r="Z367" s="88">
        <v>0</v>
      </c>
      <c r="AA367" s="87">
        <v>0</v>
      </c>
      <c r="AB367" s="88">
        <v>0</v>
      </c>
      <c r="AC367" s="58"/>
      <c r="AD367" s="59">
        <f t="shared" si="20"/>
        <v>0</v>
      </c>
      <c r="AE367" s="58"/>
    </row>
    <row r="368" spans="2:31" x14ac:dyDescent="0.3">
      <c r="B368" s="4" t="s">
        <v>265</v>
      </c>
      <c r="C368" s="4"/>
      <c r="D368" s="4"/>
      <c r="E368" s="87">
        <v>0</v>
      </c>
      <c r="F368" s="88">
        <v>0</v>
      </c>
      <c r="G368" s="87">
        <v>0</v>
      </c>
      <c r="H368" s="88">
        <v>0</v>
      </c>
      <c r="I368" s="87">
        <v>0</v>
      </c>
      <c r="J368" s="88">
        <v>0</v>
      </c>
      <c r="K368" s="87">
        <v>0</v>
      </c>
      <c r="L368" s="88">
        <v>0</v>
      </c>
      <c r="M368" s="87">
        <v>0</v>
      </c>
      <c r="N368" s="88">
        <v>0</v>
      </c>
      <c r="O368" s="87">
        <v>0</v>
      </c>
      <c r="P368" s="88">
        <v>0</v>
      </c>
      <c r="Q368" s="87">
        <v>0</v>
      </c>
      <c r="R368" s="88">
        <v>0</v>
      </c>
      <c r="S368" s="87">
        <v>0</v>
      </c>
      <c r="T368" s="88">
        <v>0</v>
      </c>
      <c r="U368" s="87">
        <v>0</v>
      </c>
      <c r="V368" s="88">
        <v>0</v>
      </c>
      <c r="W368" s="87">
        <v>0</v>
      </c>
      <c r="X368" s="88">
        <v>0</v>
      </c>
      <c r="Y368" s="87">
        <v>0</v>
      </c>
      <c r="Z368" s="88">
        <v>0</v>
      </c>
      <c r="AA368" s="87">
        <v>0</v>
      </c>
      <c r="AB368" s="88">
        <v>0</v>
      </c>
      <c r="AC368" s="58"/>
      <c r="AD368" s="59">
        <f t="shared" si="20"/>
        <v>0</v>
      </c>
      <c r="AE368" s="58"/>
    </row>
    <row r="369" spans="2:31" x14ac:dyDescent="0.3">
      <c r="B369" s="4" t="s">
        <v>266</v>
      </c>
      <c r="C369" s="4"/>
      <c r="D369" s="4"/>
      <c r="E369" s="87">
        <v>0</v>
      </c>
      <c r="F369" s="88">
        <v>0</v>
      </c>
      <c r="G369" s="87">
        <v>0</v>
      </c>
      <c r="H369" s="88">
        <v>0</v>
      </c>
      <c r="I369" s="87">
        <v>0</v>
      </c>
      <c r="J369" s="88">
        <v>0</v>
      </c>
      <c r="K369" s="87">
        <v>0</v>
      </c>
      <c r="L369" s="88">
        <v>0</v>
      </c>
      <c r="M369" s="87">
        <v>0</v>
      </c>
      <c r="N369" s="88">
        <v>0</v>
      </c>
      <c r="O369" s="87">
        <v>0</v>
      </c>
      <c r="P369" s="88">
        <v>0</v>
      </c>
      <c r="Q369" s="87">
        <v>0</v>
      </c>
      <c r="R369" s="88">
        <v>0</v>
      </c>
      <c r="S369" s="87">
        <v>0</v>
      </c>
      <c r="T369" s="88">
        <v>0</v>
      </c>
      <c r="U369" s="87">
        <v>0</v>
      </c>
      <c r="V369" s="88">
        <v>0</v>
      </c>
      <c r="W369" s="87">
        <v>0</v>
      </c>
      <c r="X369" s="88">
        <v>0</v>
      </c>
      <c r="Y369" s="87">
        <v>0</v>
      </c>
      <c r="Z369" s="88">
        <v>0</v>
      </c>
      <c r="AA369" s="87">
        <v>0</v>
      </c>
      <c r="AB369" s="88">
        <v>0</v>
      </c>
      <c r="AC369" s="58"/>
      <c r="AD369" s="59">
        <f t="shared" si="20"/>
        <v>0</v>
      </c>
      <c r="AE369" s="58"/>
    </row>
    <row r="370" spans="2:31" x14ac:dyDescent="0.3">
      <c r="B370" s="4" t="s">
        <v>277</v>
      </c>
      <c r="C370" s="4"/>
      <c r="D370" s="4"/>
      <c r="E370" s="87">
        <v>0</v>
      </c>
      <c r="F370" s="88">
        <v>0</v>
      </c>
      <c r="G370" s="87">
        <v>0</v>
      </c>
      <c r="H370" s="88">
        <v>0</v>
      </c>
      <c r="I370" s="87">
        <v>0</v>
      </c>
      <c r="J370" s="88">
        <v>0</v>
      </c>
      <c r="K370" s="87">
        <v>0</v>
      </c>
      <c r="L370" s="88">
        <v>0</v>
      </c>
      <c r="M370" s="87">
        <v>0</v>
      </c>
      <c r="N370" s="88">
        <v>0</v>
      </c>
      <c r="O370" s="87">
        <v>0</v>
      </c>
      <c r="P370" s="88">
        <v>0</v>
      </c>
      <c r="Q370" s="87">
        <v>0</v>
      </c>
      <c r="R370" s="88">
        <v>0</v>
      </c>
      <c r="S370" s="87">
        <v>0</v>
      </c>
      <c r="T370" s="88">
        <v>0</v>
      </c>
      <c r="U370" s="87">
        <v>0</v>
      </c>
      <c r="V370" s="88">
        <v>0</v>
      </c>
      <c r="W370" s="87">
        <v>0</v>
      </c>
      <c r="X370" s="88">
        <v>0</v>
      </c>
      <c r="Y370" s="87">
        <v>0</v>
      </c>
      <c r="Z370" s="88">
        <v>0</v>
      </c>
      <c r="AA370" s="87">
        <v>0</v>
      </c>
      <c r="AB370" s="88">
        <v>0</v>
      </c>
      <c r="AC370" s="58"/>
      <c r="AD370" s="59">
        <f t="shared" si="20"/>
        <v>0</v>
      </c>
      <c r="AE370" s="58"/>
    </row>
    <row r="371" spans="2:31" x14ac:dyDescent="0.3">
      <c r="B371" s="4" t="s">
        <v>278</v>
      </c>
      <c r="C371" s="4"/>
      <c r="D371" s="4"/>
      <c r="E371" s="87">
        <v>0</v>
      </c>
      <c r="F371" s="88">
        <v>0</v>
      </c>
      <c r="G371" s="87">
        <v>0</v>
      </c>
      <c r="H371" s="88">
        <v>0</v>
      </c>
      <c r="I371" s="87">
        <v>0</v>
      </c>
      <c r="J371" s="88">
        <v>0</v>
      </c>
      <c r="K371" s="87">
        <v>0</v>
      </c>
      <c r="L371" s="88">
        <v>0</v>
      </c>
      <c r="M371" s="87">
        <v>0</v>
      </c>
      <c r="N371" s="88">
        <v>0</v>
      </c>
      <c r="O371" s="87">
        <v>0</v>
      </c>
      <c r="P371" s="88">
        <v>0</v>
      </c>
      <c r="Q371" s="87">
        <v>0</v>
      </c>
      <c r="R371" s="88">
        <v>0</v>
      </c>
      <c r="S371" s="87">
        <v>0</v>
      </c>
      <c r="T371" s="88">
        <v>0</v>
      </c>
      <c r="U371" s="87">
        <v>0</v>
      </c>
      <c r="V371" s="88">
        <v>0</v>
      </c>
      <c r="W371" s="87">
        <v>0</v>
      </c>
      <c r="X371" s="88">
        <v>0</v>
      </c>
      <c r="Y371" s="87">
        <v>0</v>
      </c>
      <c r="Z371" s="88">
        <v>0</v>
      </c>
      <c r="AA371" s="87">
        <v>0</v>
      </c>
      <c r="AB371" s="88">
        <v>0</v>
      </c>
      <c r="AC371" s="58"/>
      <c r="AD371" s="59">
        <f t="shared" si="20"/>
        <v>0</v>
      </c>
      <c r="AE371" s="58"/>
    </row>
    <row r="372" spans="2:31" x14ac:dyDescent="0.3">
      <c r="B372" s="4" t="s">
        <v>279</v>
      </c>
      <c r="C372" s="4"/>
      <c r="D372" s="4"/>
      <c r="E372" s="87">
        <v>0</v>
      </c>
      <c r="F372" s="88">
        <v>0</v>
      </c>
      <c r="G372" s="87">
        <v>0</v>
      </c>
      <c r="H372" s="88">
        <v>0</v>
      </c>
      <c r="I372" s="87">
        <v>0</v>
      </c>
      <c r="J372" s="88">
        <v>0</v>
      </c>
      <c r="K372" s="87">
        <v>0</v>
      </c>
      <c r="L372" s="88">
        <v>0</v>
      </c>
      <c r="M372" s="87">
        <v>0</v>
      </c>
      <c r="N372" s="88">
        <v>0</v>
      </c>
      <c r="O372" s="87">
        <v>0</v>
      </c>
      <c r="P372" s="88">
        <v>0</v>
      </c>
      <c r="Q372" s="87">
        <v>0</v>
      </c>
      <c r="R372" s="88">
        <v>0</v>
      </c>
      <c r="S372" s="87">
        <v>0</v>
      </c>
      <c r="T372" s="88">
        <v>0</v>
      </c>
      <c r="U372" s="87">
        <v>0</v>
      </c>
      <c r="V372" s="88">
        <v>0</v>
      </c>
      <c r="W372" s="87">
        <v>0</v>
      </c>
      <c r="X372" s="88">
        <v>0</v>
      </c>
      <c r="Y372" s="87">
        <v>0</v>
      </c>
      <c r="Z372" s="88">
        <v>0</v>
      </c>
      <c r="AA372" s="87">
        <v>0</v>
      </c>
      <c r="AB372" s="88">
        <v>0</v>
      </c>
      <c r="AC372" s="58"/>
      <c r="AD372" s="59">
        <f t="shared" si="20"/>
        <v>0</v>
      </c>
      <c r="AE372" s="58"/>
    </row>
    <row r="373" spans="2:31" x14ac:dyDescent="0.3">
      <c r="B373" s="4" t="s">
        <v>280</v>
      </c>
      <c r="C373" s="4"/>
      <c r="D373" s="4"/>
      <c r="E373" s="87">
        <v>0</v>
      </c>
      <c r="F373" s="88">
        <v>0</v>
      </c>
      <c r="G373" s="87">
        <v>0</v>
      </c>
      <c r="H373" s="88">
        <v>0</v>
      </c>
      <c r="I373" s="87">
        <v>0</v>
      </c>
      <c r="J373" s="88">
        <v>0</v>
      </c>
      <c r="K373" s="87">
        <v>0</v>
      </c>
      <c r="L373" s="88">
        <v>0</v>
      </c>
      <c r="M373" s="87">
        <v>0</v>
      </c>
      <c r="N373" s="88">
        <v>0</v>
      </c>
      <c r="O373" s="87">
        <v>0</v>
      </c>
      <c r="P373" s="88">
        <v>0</v>
      </c>
      <c r="Q373" s="87">
        <v>0</v>
      </c>
      <c r="R373" s="88">
        <v>0</v>
      </c>
      <c r="S373" s="87">
        <v>0</v>
      </c>
      <c r="T373" s="88">
        <v>0</v>
      </c>
      <c r="U373" s="87">
        <v>0</v>
      </c>
      <c r="V373" s="88">
        <v>0</v>
      </c>
      <c r="W373" s="87">
        <v>0</v>
      </c>
      <c r="X373" s="88">
        <v>0</v>
      </c>
      <c r="Y373" s="87">
        <v>0</v>
      </c>
      <c r="Z373" s="88">
        <v>0</v>
      </c>
      <c r="AA373" s="87">
        <v>0</v>
      </c>
      <c r="AB373" s="88">
        <v>0</v>
      </c>
      <c r="AC373" s="58"/>
      <c r="AD373" s="59">
        <f t="shared" si="20"/>
        <v>0</v>
      </c>
      <c r="AE373" s="58"/>
    </row>
    <row r="374" spans="2:31" x14ac:dyDescent="0.3">
      <c r="B374" s="4" t="s">
        <v>267</v>
      </c>
      <c r="C374" s="4"/>
      <c r="D374" s="4"/>
      <c r="E374" s="87">
        <v>0</v>
      </c>
      <c r="F374" s="88">
        <v>0</v>
      </c>
      <c r="G374" s="87">
        <v>0</v>
      </c>
      <c r="H374" s="88">
        <v>0</v>
      </c>
      <c r="I374" s="87">
        <v>0</v>
      </c>
      <c r="J374" s="88">
        <v>0</v>
      </c>
      <c r="K374" s="87">
        <v>0</v>
      </c>
      <c r="L374" s="88">
        <v>0</v>
      </c>
      <c r="M374" s="87">
        <v>0</v>
      </c>
      <c r="N374" s="88">
        <v>0</v>
      </c>
      <c r="O374" s="87">
        <v>0</v>
      </c>
      <c r="P374" s="88">
        <v>0</v>
      </c>
      <c r="Q374" s="87">
        <v>0</v>
      </c>
      <c r="R374" s="88">
        <v>0</v>
      </c>
      <c r="S374" s="87">
        <v>0</v>
      </c>
      <c r="T374" s="88">
        <v>0</v>
      </c>
      <c r="U374" s="87">
        <v>0</v>
      </c>
      <c r="V374" s="88">
        <v>0</v>
      </c>
      <c r="W374" s="87">
        <v>0</v>
      </c>
      <c r="X374" s="88">
        <v>0</v>
      </c>
      <c r="Y374" s="87">
        <v>0</v>
      </c>
      <c r="Z374" s="88">
        <v>0</v>
      </c>
      <c r="AA374" s="87">
        <v>0</v>
      </c>
      <c r="AB374" s="88">
        <v>0</v>
      </c>
      <c r="AC374" s="58"/>
      <c r="AD374" s="59">
        <f t="shared" si="20"/>
        <v>0</v>
      </c>
      <c r="AE374" s="58"/>
    </row>
    <row r="375" spans="2:31" x14ac:dyDescent="0.3">
      <c r="B375" s="4" t="s">
        <v>268</v>
      </c>
      <c r="C375" s="4"/>
      <c r="D375" s="4"/>
      <c r="E375" s="87">
        <v>0</v>
      </c>
      <c r="F375" s="88">
        <v>0</v>
      </c>
      <c r="G375" s="87">
        <v>0</v>
      </c>
      <c r="H375" s="88">
        <v>0</v>
      </c>
      <c r="I375" s="87">
        <v>0</v>
      </c>
      <c r="J375" s="88">
        <v>0</v>
      </c>
      <c r="K375" s="87">
        <v>0</v>
      </c>
      <c r="L375" s="88">
        <v>0</v>
      </c>
      <c r="M375" s="87">
        <v>0</v>
      </c>
      <c r="N375" s="88">
        <v>0</v>
      </c>
      <c r="O375" s="87">
        <v>0</v>
      </c>
      <c r="P375" s="88">
        <v>0</v>
      </c>
      <c r="Q375" s="87">
        <v>0</v>
      </c>
      <c r="R375" s="88">
        <v>0</v>
      </c>
      <c r="S375" s="87">
        <v>0</v>
      </c>
      <c r="T375" s="88">
        <v>0</v>
      </c>
      <c r="U375" s="87">
        <v>0</v>
      </c>
      <c r="V375" s="88">
        <v>0</v>
      </c>
      <c r="W375" s="87">
        <v>0</v>
      </c>
      <c r="X375" s="88">
        <v>0</v>
      </c>
      <c r="Y375" s="87">
        <v>0</v>
      </c>
      <c r="Z375" s="88">
        <v>0</v>
      </c>
      <c r="AA375" s="87">
        <v>0</v>
      </c>
      <c r="AB375" s="88">
        <v>0</v>
      </c>
      <c r="AC375" s="58"/>
      <c r="AD375" s="59">
        <f t="shared" si="20"/>
        <v>0</v>
      </c>
      <c r="AE375" s="58"/>
    </row>
    <row r="376" spans="2:31" x14ac:dyDescent="0.3">
      <c r="B376" s="4" t="s">
        <v>299</v>
      </c>
      <c r="C376" s="4"/>
      <c r="D376" s="4"/>
      <c r="E376" s="87">
        <v>0</v>
      </c>
      <c r="F376" s="88">
        <v>0</v>
      </c>
      <c r="G376" s="87">
        <v>0</v>
      </c>
      <c r="H376" s="88">
        <v>0</v>
      </c>
      <c r="I376" s="87">
        <v>0</v>
      </c>
      <c r="J376" s="88">
        <v>0</v>
      </c>
      <c r="K376" s="87">
        <v>0</v>
      </c>
      <c r="L376" s="88">
        <v>0</v>
      </c>
      <c r="M376" s="87">
        <v>0</v>
      </c>
      <c r="N376" s="88">
        <v>0</v>
      </c>
      <c r="O376" s="87">
        <v>0</v>
      </c>
      <c r="P376" s="88">
        <v>0</v>
      </c>
      <c r="Q376" s="87">
        <v>0</v>
      </c>
      <c r="R376" s="88">
        <v>0</v>
      </c>
      <c r="S376" s="87">
        <v>0</v>
      </c>
      <c r="T376" s="88">
        <v>0</v>
      </c>
      <c r="U376" s="87">
        <v>0</v>
      </c>
      <c r="V376" s="88">
        <v>0</v>
      </c>
      <c r="W376" s="87">
        <v>0</v>
      </c>
      <c r="X376" s="88">
        <v>0</v>
      </c>
      <c r="Y376" s="87">
        <v>0</v>
      </c>
      <c r="Z376" s="88">
        <v>0</v>
      </c>
      <c r="AA376" s="87">
        <v>0</v>
      </c>
      <c r="AB376" s="88">
        <v>0</v>
      </c>
      <c r="AC376" s="58"/>
      <c r="AD376" s="59">
        <f t="shared" si="20"/>
        <v>0</v>
      </c>
      <c r="AE376" s="58"/>
    </row>
    <row r="377" spans="2:31" x14ac:dyDescent="0.3">
      <c r="B377" s="4" t="s">
        <v>300</v>
      </c>
      <c r="C377" s="4"/>
      <c r="D377" s="4"/>
      <c r="E377" s="87">
        <v>0</v>
      </c>
      <c r="F377" s="88">
        <v>0</v>
      </c>
      <c r="G377" s="87">
        <v>0</v>
      </c>
      <c r="H377" s="88">
        <v>0</v>
      </c>
      <c r="I377" s="87">
        <v>0</v>
      </c>
      <c r="J377" s="88">
        <v>0</v>
      </c>
      <c r="K377" s="87">
        <v>0</v>
      </c>
      <c r="L377" s="88">
        <v>0</v>
      </c>
      <c r="M377" s="87">
        <v>0</v>
      </c>
      <c r="N377" s="88">
        <v>0</v>
      </c>
      <c r="O377" s="87">
        <v>0</v>
      </c>
      <c r="P377" s="88">
        <v>0</v>
      </c>
      <c r="Q377" s="87">
        <v>0</v>
      </c>
      <c r="R377" s="88">
        <v>0</v>
      </c>
      <c r="S377" s="87">
        <v>0</v>
      </c>
      <c r="T377" s="88">
        <v>0</v>
      </c>
      <c r="U377" s="87">
        <v>0</v>
      </c>
      <c r="V377" s="88">
        <v>0</v>
      </c>
      <c r="W377" s="87">
        <v>0</v>
      </c>
      <c r="X377" s="88">
        <v>0</v>
      </c>
      <c r="Y377" s="87">
        <v>0</v>
      </c>
      <c r="Z377" s="88">
        <v>0</v>
      </c>
      <c r="AA377" s="87">
        <v>0</v>
      </c>
      <c r="AB377" s="88">
        <v>0</v>
      </c>
      <c r="AC377" s="58"/>
      <c r="AD377" s="59">
        <f t="shared" si="20"/>
        <v>0</v>
      </c>
      <c r="AE377" s="58"/>
    </row>
    <row r="378" spans="2:31" x14ac:dyDescent="0.3">
      <c r="B378" s="4" t="s">
        <v>281</v>
      </c>
      <c r="C378" s="4"/>
      <c r="D378" s="4"/>
      <c r="E378" s="87">
        <v>0</v>
      </c>
      <c r="F378" s="88">
        <v>0</v>
      </c>
      <c r="G378" s="87">
        <v>0</v>
      </c>
      <c r="H378" s="88">
        <v>0</v>
      </c>
      <c r="I378" s="87">
        <v>0</v>
      </c>
      <c r="J378" s="88">
        <v>0</v>
      </c>
      <c r="K378" s="87">
        <v>0</v>
      </c>
      <c r="L378" s="88">
        <v>0</v>
      </c>
      <c r="M378" s="87">
        <v>0.84734420776367181</v>
      </c>
      <c r="N378" s="88">
        <v>8.8314785427517357</v>
      </c>
      <c r="O378" s="87">
        <v>0</v>
      </c>
      <c r="P378" s="88">
        <v>0</v>
      </c>
      <c r="Q378" s="87">
        <v>0</v>
      </c>
      <c r="R378" s="88">
        <v>17.034171322292757</v>
      </c>
      <c r="S378" s="87">
        <v>8.1120423719618078</v>
      </c>
      <c r="T378" s="88">
        <v>7.3089241231282625</v>
      </c>
      <c r="U378" s="87">
        <v>46.508515574137377</v>
      </c>
      <c r="V378" s="88">
        <v>54.583693440755212</v>
      </c>
      <c r="W378" s="87">
        <v>26.680469946967222</v>
      </c>
      <c r="X378" s="88">
        <v>0</v>
      </c>
      <c r="Y378" s="87">
        <v>0</v>
      </c>
      <c r="Z378" s="88">
        <v>0</v>
      </c>
      <c r="AA378" s="87">
        <v>0</v>
      </c>
      <c r="AB378" s="88">
        <v>0</v>
      </c>
      <c r="AC378" s="58"/>
      <c r="AD378" s="59">
        <f t="shared" si="20"/>
        <v>169.90663952975802</v>
      </c>
      <c r="AE378" s="58"/>
    </row>
    <row r="379" spans="2:31" x14ac:dyDescent="0.3">
      <c r="B379" s="4" t="s">
        <v>282</v>
      </c>
      <c r="C379" s="4"/>
      <c r="D379" s="4"/>
      <c r="E379" s="87">
        <v>0</v>
      </c>
      <c r="F379" s="88">
        <v>0</v>
      </c>
      <c r="G379" s="87">
        <v>0</v>
      </c>
      <c r="H379" s="88">
        <v>0</v>
      </c>
      <c r="I379" s="87">
        <v>0</v>
      </c>
      <c r="J379" s="88">
        <v>0</v>
      </c>
      <c r="K379" s="87">
        <v>0</v>
      </c>
      <c r="L379" s="88">
        <v>0</v>
      </c>
      <c r="M379" s="87">
        <v>0.67438507080078114</v>
      </c>
      <c r="N379" s="88">
        <v>5.8553621927897144</v>
      </c>
      <c r="O379" s="87">
        <v>0</v>
      </c>
      <c r="P379" s="88">
        <v>0</v>
      </c>
      <c r="Q379" s="87">
        <v>0</v>
      </c>
      <c r="R379" s="88">
        <v>22.877537027994784</v>
      </c>
      <c r="S379" s="87">
        <v>12.812854309082031</v>
      </c>
      <c r="T379" s="88">
        <v>11.564672088623039</v>
      </c>
      <c r="U379" s="87">
        <v>32.063863728841135</v>
      </c>
      <c r="V379" s="88">
        <v>23.543468590630422</v>
      </c>
      <c r="W379" s="87">
        <v>40.308934356689463</v>
      </c>
      <c r="X379" s="88">
        <v>0</v>
      </c>
      <c r="Y379" s="87">
        <v>0</v>
      </c>
      <c r="Z379" s="88">
        <v>0</v>
      </c>
      <c r="AA379" s="87">
        <v>0</v>
      </c>
      <c r="AB379" s="88">
        <v>0</v>
      </c>
      <c r="AC379" s="58"/>
      <c r="AD379" s="59">
        <f t="shared" si="20"/>
        <v>149.70107736545137</v>
      </c>
      <c r="AE379" s="58"/>
    </row>
    <row r="380" spans="2:31" x14ac:dyDescent="0.3">
      <c r="B380" s="4" t="s">
        <v>283</v>
      </c>
      <c r="C380" s="4"/>
      <c r="D380" s="4"/>
      <c r="E380" s="87">
        <v>0</v>
      </c>
      <c r="F380" s="88">
        <v>0</v>
      </c>
      <c r="G380" s="87">
        <v>0</v>
      </c>
      <c r="H380" s="88">
        <v>0</v>
      </c>
      <c r="I380" s="87">
        <v>0</v>
      </c>
      <c r="J380" s="88">
        <v>0</v>
      </c>
      <c r="K380" s="87">
        <v>0</v>
      </c>
      <c r="L380" s="88">
        <v>0</v>
      </c>
      <c r="M380" s="87">
        <v>0</v>
      </c>
      <c r="N380" s="88">
        <v>0</v>
      </c>
      <c r="O380" s="87">
        <v>0</v>
      </c>
      <c r="P380" s="88">
        <v>0</v>
      </c>
      <c r="Q380" s="87">
        <v>0</v>
      </c>
      <c r="R380" s="88">
        <v>0</v>
      </c>
      <c r="S380" s="87">
        <v>0</v>
      </c>
      <c r="T380" s="88">
        <v>0</v>
      </c>
      <c r="U380" s="87">
        <v>0</v>
      </c>
      <c r="V380" s="88">
        <v>0</v>
      </c>
      <c r="W380" s="87">
        <v>0</v>
      </c>
      <c r="X380" s="88">
        <v>0</v>
      </c>
      <c r="Y380" s="87">
        <v>0</v>
      </c>
      <c r="Z380" s="88">
        <v>0</v>
      </c>
      <c r="AA380" s="87">
        <v>0</v>
      </c>
      <c r="AB380" s="88">
        <v>0</v>
      </c>
      <c r="AC380" s="58"/>
      <c r="AD380" s="59">
        <f t="shared" si="20"/>
        <v>0</v>
      </c>
      <c r="AE380" s="58"/>
    </row>
    <row r="381" spans="2:31" x14ac:dyDescent="0.3">
      <c r="B381" s="4" t="s">
        <v>284</v>
      </c>
      <c r="C381" s="4"/>
      <c r="D381" s="4"/>
      <c r="E381" s="87">
        <v>0</v>
      </c>
      <c r="F381" s="88">
        <v>0</v>
      </c>
      <c r="G381" s="87">
        <v>0</v>
      </c>
      <c r="H381" s="88">
        <v>0</v>
      </c>
      <c r="I381" s="87">
        <v>0</v>
      </c>
      <c r="J381" s="88">
        <v>0</v>
      </c>
      <c r="K381" s="87">
        <v>0</v>
      </c>
      <c r="L381" s="88">
        <v>0</v>
      </c>
      <c r="M381" s="87">
        <v>0</v>
      </c>
      <c r="N381" s="88">
        <v>0</v>
      </c>
      <c r="O381" s="87">
        <v>0</v>
      </c>
      <c r="P381" s="88">
        <v>0</v>
      </c>
      <c r="Q381" s="87">
        <v>0</v>
      </c>
      <c r="R381" s="88">
        <v>0</v>
      </c>
      <c r="S381" s="87">
        <v>0</v>
      </c>
      <c r="T381" s="88">
        <v>0</v>
      </c>
      <c r="U381" s="87">
        <v>0</v>
      </c>
      <c r="V381" s="88">
        <v>0</v>
      </c>
      <c r="W381" s="87">
        <v>0</v>
      </c>
      <c r="X381" s="88">
        <v>0</v>
      </c>
      <c r="Y381" s="87">
        <v>0</v>
      </c>
      <c r="Z381" s="88">
        <v>0</v>
      </c>
      <c r="AA381" s="87">
        <v>0</v>
      </c>
      <c r="AB381" s="88">
        <v>0</v>
      </c>
      <c r="AC381" s="58"/>
      <c r="AD381" s="59">
        <f t="shared" si="20"/>
        <v>0</v>
      </c>
      <c r="AE381" s="58"/>
    </row>
    <row r="382" spans="2:31" x14ac:dyDescent="0.3">
      <c r="B382" s="4" t="s">
        <v>285</v>
      </c>
      <c r="C382" s="4"/>
      <c r="D382" s="4"/>
      <c r="E382" s="87">
        <v>0</v>
      </c>
      <c r="F382" s="88">
        <v>0</v>
      </c>
      <c r="G382" s="87">
        <v>0</v>
      </c>
      <c r="H382" s="88">
        <v>0</v>
      </c>
      <c r="I382" s="87">
        <v>0</v>
      </c>
      <c r="J382" s="88">
        <v>0</v>
      </c>
      <c r="K382" s="87">
        <v>0</v>
      </c>
      <c r="L382" s="88">
        <v>0</v>
      </c>
      <c r="M382" s="87">
        <v>0</v>
      </c>
      <c r="N382" s="88">
        <v>0</v>
      </c>
      <c r="O382" s="87">
        <v>0</v>
      </c>
      <c r="P382" s="88">
        <v>0</v>
      </c>
      <c r="Q382" s="87">
        <v>0</v>
      </c>
      <c r="R382" s="88">
        <v>0</v>
      </c>
      <c r="S382" s="87">
        <v>0</v>
      </c>
      <c r="T382" s="88">
        <v>0</v>
      </c>
      <c r="U382" s="87">
        <v>0</v>
      </c>
      <c r="V382" s="88">
        <v>0</v>
      </c>
      <c r="W382" s="87">
        <v>0</v>
      </c>
      <c r="X382" s="88">
        <v>0</v>
      </c>
      <c r="Y382" s="87">
        <v>0</v>
      </c>
      <c r="Z382" s="88">
        <v>0</v>
      </c>
      <c r="AA382" s="87">
        <v>0</v>
      </c>
      <c r="AB382" s="88">
        <v>0</v>
      </c>
      <c r="AC382" s="58"/>
      <c r="AD382" s="59">
        <f t="shared" si="20"/>
        <v>0</v>
      </c>
      <c r="AE382" s="58"/>
    </row>
    <row r="383" spans="2:31" x14ac:dyDescent="0.3">
      <c r="B383" s="4" t="s">
        <v>286</v>
      </c>
      <c r="C383" s="4"/>
      <c r="D383" s="4"/>
      <c r="E383" s="87">
        <v>0</v>
      </c>
      <c r="F383" s="88">
        <v>0</v>
      </c>
      <c r="G383" s="87">
        <v>0</v>
      </c>
      <c r="H383" s="88">
        <v>0</v>
      </c>
      <c r="I383" s="87">
        <v>0</v>
      </c>
      <c r="J383" s="88">
        <v>0</v>
      </c>
      <c r="K383" s="87">
        <v>0</v>
      </c>
      <c r="L383" s="88">
        <v>0</v>
      </c>
      <c r="M383" s="87">
        <v>0</v>
      </c>
      <c r="N383" s="88">
        <v>0</v>
      </c>
      <c r="O383" s="87">
        <v>0</v>
      </c>
      <c r="P383" s="88">
        <v>0</v>
      </c>
      <c r="Q383" s="87">
        <v>0</v>
      </c>
      <c r="R383" s="88">
        <v>0</v>
      </c>
      <c r="S383" s="87">
        <v>0</v>
      </c>
      <c r="T383" s="88">
        <v>0</v>
      </c>
      <c r="U383" s="87">
        <v>0</v>
      </c>
      <c r="V383" s="88">
        <v>0</v>
      </c>
      <c r="W383" s="87">
        <v>0</v>
      </c>
      <c r="X383" s="88">
        <v>0</v>
      </c>
      <c r="Y383" s="87">
        <v>0</v>
      </c>
      <c r="Z383" s="88">
        <v>0</v>
      </c>
      <c r="AA383" s="87">
        <v>0</v>
      </c>
      <c r="AB383" s="88">
        <v>0</v>
      </c>
      <c r="AC383" s="58"/>
      <c r="AD383" s="59">
        <f t="shared" si="20"/>
        <v>0</v>
      </c>
      <c r="AE383" s="58"/>
    </row>
    <row r="384" spans="2:31" x14ac:dyDescent="0.3">
      <c r="B384" s="4" t="s">
        <v>287</v>
      </c>
      <c r="C384" s="4"/>
      <c r="D384" s="4"/>
      <c r="E384" s="87">
        <v>0</v>
      </c>
      <c r="F384" s="88">
        <v>0</v>
      </c>
      <c r="G384" s="87">
        <v>0</v>
      </c>
      <c r="H384" s="88">
        <v>0</v>
      </c>
      <c r="I384" s="87">
        <v>0</v>
      </c>
      <c r="J384" s="88">
        <v>0</v>
      </c>
      <c r="K384" s="87">
        <v>0</v>
      </c>
      <c r="L384" s="88">
        <v>0</v>
      </c>
      <c r="M384" s="87">
        <v>0</v>
      </c>
      <c r="N384" s="88">
        <v>0</v>
      </c>
      <c r="O384" s="87">
        <v>0</v>
      </c>
      <c r="P384" s="88">
        <v>0</v>
      </c>
      <c r="Q384" s="87">
        <v>0</v>
      </c>
      <c r="R384" s="88">
        <v>0</v>
      </c>
      <c r="S384" s="87">
        <v>0</v>
      </c>
      <c r="T384" s="88">
        <v>0</v>
      </c>
      <c r="U384" s="87">
        <v>0</v>
      </c>
      <c r="V384" s="88">
        <v>0</v>
      </c>
      <c r="W384" s="87">
        <v>0</v>
      </c>
      <c r="X384" s="88">
        <v>0</v>
      </c>
      <c r="Y384" s="87">
        <v>0</v>
      </c>
      <c r="Z384" s="88">
        <v>0</v>
      </c>
      <c r="AA384" s="87">
        <v>0</v>
      </c>
      <c r="AB384" s="88">
        <v>0</v>
      </c>
      <c r="AC384" s="58"/>
      <c r="AD384" s="59">
        <f t="shared" si="20"/>
        <v>0</v>
      </c>
      <c r="AE384" s="58"/>
    </row>
    <row r="385" spans="2:31" x14ac:dyDescent="0.3">
      <c r="B385" s="4" t="s">
        <v>288</v>
      </c>
      <c r="C385" s="4"/>
      <c r="D385" s="4"/>
      <c r="E385" s="87">
        <v>0</v>
      </c>
      <c r="F385" s="88">
        <v>0</v>
      </c>
      <c r="G385" s="87">
        <v>0</v>
      </c>
      <c r="H385" s="88">
        <v>0</v>
      </c>
      <c r="I385" s="87">
        <v>0</v>
      </c>
      <c r="J385" s="88">
        <v>0</v>
      </c>
      <c r="K385" s="87">
        <v>0</v>
      </c>
      <c r="L385" s="88">
        <v>0</v>
      </c>
      <c r="M385" s="87">
        <v>0</v>
      </c>
      <c r="N385" s="88">
        <v>0</v>
      </c>
      <c r="O385" s="87">
        <v>0</v>
      </c>
      <c r="P385" s="88">
        <v>0</v>
      </c>
      <c r="Q385" s="87">
        <v>0</v>
      </c>
      <c r="R385" s="88">
        <v>0</v>
      </c>
      <c r="S385" s="87">
        <v>0</v>
      </c>
      <c r="T385" s="88">
        <v>0</v>
      </c>
      <c r="U385" s="87">
        <v>0</v>
      </c>
      <c r="V385" s="88">
        <v>0</v>
      </c>
      <c r="W385" s="87">
        <v>0</v>
      </c>
      <c r="X385" s="88">
        <v>0</v>
      </c>
      <c r="Y385" s="87">
        <v>0</v>
      </c>
      <c r="Z385" s="88">
        <v>0</v>
      </c>
      <c r="AA385" s="87">
        <v>0</v>
      </c>
      <c r="AB385" s="88">
        <v>0</v>
      </c>
      <c r="AC385" s="58"/>
      <c r="AD385" s="59">
        <f t="shared" si="20"/>
        <v>0</v>
      </c>
      <c r="AE385" s="58"/>
    </row>
    <row r="386" spans="2:31" x14ac:dyDescent="0.3">
      <c r="B386" s="4" t="s">
        <v>289</v>
      </c>
      <c r="C386" s="4"/>
      <c r="D386" s="4"/>
      <c r="E386" s="87">
        <v>0</v>
      </c>
      <c r="F386" s="88">
        <v>0</v>
      </c>
      <c r="G386" s="87">
        <v>0</v>
      </c>
      <c r="H386" s="88">
        <v>0</v>
      </c>
      <c r="I386" s="87">
        <v>0</v>
      </c>
      <c r="J386" s="88">
        <v>0</v>
      </c>
      <c r="K386" s="87">
        <v>0</v>
      </c>
      <c r="L386" s="88">
        <v>0</v>
      </c>
      <c r="M386" s="87">
        <v>0</v>
      </c>
      <c r="N386" s="88">
        <v>0</v>
      </c>
      <c r="O386" s="87">
        <v>0</v>
      </c>
      <c r="P386" s="88">
        <v>0</v>
      </c>
      <c r="Q386" s="87">
        <v>0</v>
      </c>
      <c r="R386" s="88">
        <v>0</v>
      </c>
      <c r="S386" s="87">
        <v>0</v>
      </c>
      <c r="T386" s="88">
        <v>0</v>
      </c>
      <c r="U386" s="87">
        <v>0</v>
      </c>
      <c r="V386" s="88">
        <v>0</v>
      </c>
      <c r="W386" s="87">
        <v>0</v>
      </c>
      <c r="X386" s="88">
        <v>0</v>
      </c>
      <c r="Y386" s="87">
        <v>0</v>
      </c>
      <c r="Z386" s="88">
        <v>0</v>
      </c>
      <c r="AA386" s="87">
        <v>0</v>
      </c>
      <c r="AB386" s="88">
        <v>0</v>
      </c>
      <c r="AC386" s="58"/>
      <c r="AD386" s="59">
        <f t="shared" si="20"/>
        <v>0</v>
      </c>
      <c r="AE386" s="58"/>
    </row>
    <row r="387" spans="2:31" x14ac:dyDescent="0.3">
      <c r="B387" s="12" t="s">
        <v>2</v>
      </c>
      <c r="C387" s="12"/>
      <c r="D387" s="12"/>
      <c r="E387" s="13">
        <f t="shared" ref="E387:AB387" si="21">SUM(E358:E386)</f>
        <v>0</v>
      </c>
      <c r="F387" s="13">
        <f t="shared" si="21"/>
        <v>0</v>
      </c>
      <c r="G387" s="13">
        <f t="shared" si="21"/>
        <v>0</v>
      </c>
      <c r="H387" s="13">
        <f t="shared" si="21"/>
        <v>0</v>
      </c>
      <c r="I387" s="13">
        <f t="shared" si="21"/>
        <v>0</v>
      </c>
      <c r="J387" s="13">
        <f t="shared" si="21"/>
        <v>0</v>
      </c>
      <c r="K387" s="13">
        <f t="shared" si="21"/>
        <v>0</v>
      </c>
      <c r="L387" s="13">
        <f t="shared" si="21"/>
        <v>0</v>
      </c>
      <c r="M387" s="13">
        <f t="shared" si="21"/>
        <v>1.5217292785644529</v>
      </c>
      <c r="N387" s="13">
        <f t="shared" si="21"/>
        <v>14.68684073554145</v>
      </c>
      <c r="O387" s="13">
        <f t="shared" si="21"/>
        <v>0</v>
      </c>
      <c r="P387" s="13">
        <f t="shared" si="21"/>
        <v>0</v>
      </c>
      <c r="Q387" s="13">
        <f t="shared" si="21"/>
        <v>0</v>
      </c>
      <c r="R387" s="13">
        <f t="shared" si="21"/>
        <v>39.91170835028754</v>
      </c>
      <c r="S387" s="13">
        <f t="shared" si="21"/>
        <v>20.92489668104384</v>
      </c>
      <c r="T387" s="13">
        <f t="shared" si="21"/>
        <v>18.873596211751302</v>
      </c>
      <c r="U387" s="13">
        <f t="shared" si="21"/>
        <v>78.572379302978504</v>
      </c>
      <c r="V387" s="13">
        <f t="shared" si="21"/>
        <v>78.127162031385637</v>
      </c>
      <c r="W387" s="13">
        <f t="shared" si="21"/>
        <v>66.989404303656684</v>
      </c>
      <c r="X387" s="13">
        <f t="shared" si="21"/>
        <v>0</v>
      </c>
      <c r="Y387" s="13">
        <f t="shared" si="21"/>
        <v>0</v>
      </c>
      <c r="Z387" s="13">
        <f t="shared" si="21"/>
        <v>0</v>
      </c>
      <c r="AA387" s="13">
        <f t="shared" si="21"/>
        <v>0</v>
      </c>
      <c r="AB387" s="13">
        <f t="shared" si="21"/>
        <v>0</v>
      </c>
      <c r="AC387" s="60"/>
      <c r="AD387" s="82">
        <f>SUM(AC358:AE386)</f>
        <v>319.60771689520936</v>
      </c>
      <c r="AE387" s="60"/>
    </row>
    <row r="388" spans="2:31" x14ac:dyDescent="0.3">
      <c r="B388" s="14"/>
      <c r="C388" s="15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2:31" x14ac:dyDescent="0.3">
      <c r="B389" s="14"/>
      <c r="C389" s="15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2:31" x14ac:dyDescent="0.3">
      <c r="B390" s="8">
        <f>+B355+1</f>
        <v>45577</v>
      </c>
    </row>
    <row r="391" spans="2:31" x14ac:dyDescent="0.3">
      <c r="B391" s="8"/>
    </row>
    <row r="392" spans="2:31" x14ac:dyDescent="0.3">
      <c r="B392" s="9" t="s">
        <v>81</v>
      </c>
      <c r="C392" s="10"/>
      <c r="D392" s="10"/>
      <c r="E392" s="11">
        <v>1</v>
      </c>
      <c r="F392" s="11">
        <v>2</v>
      </c>
      <c r="G392" s="11">
        <v>3</v>
      </c>
      <c r="H392" s="11">
        <v>4</v>
      </c>
      <c r="I392" s="11">
        <v>5</v>
      </c>
      <c r="J392" s="11">
        <v>6</v>
      </c>
      <c r="K392" s="11">
        <v>7</v>
      </c>
      <c r="L392" s="11">
        <v>8</v>
      </c>
      <c r="M392" s="11">
        <v>9</v>
      </c>
      <c r="N392" s="11">
        <v>10</v>
      </c>
      <c r="O392" s="11">
        <v>11</v>
      </c>
      <c r="P392" s="11">
        <v>12</v>
      </c>
      <c r="Q392" s="11">
        <v>13</v>
      </c>
      <c r="R392" s="11">
        <v>14</v>
      </c>
      <c r="S392" s="11">
        <v>15</v>
      </c>
      <c r="T392" s="11">
        <v>16</v>
      </c>
      <c r="U392" s="11">
        <v>17</v>
      </c>
      <c r="V392" s="11">
        <v>18</v>
      </c>
      <c r="W392" s="11">
        <v>19</v>
      </c>
      <c r="X392" s="11">
        <v>20</v>
      </c>
      <c r="Y392" s="11">
        <v>21</v>
      </c>
      <c r="Z392" s="11">
        <v>22</v>
      </c>
      <c r="AA392" s="11">
        <v>23</v>
      </c>
      <c r="AB392" s="11">
        <v>24</v>
      </c>
      <c r="AC392" s="94" t="s">
        <v>2</v>
      </c>
      <c r="AD392" s="94"/>
      <c r="AE392" s="94"/>
    </row>
    <row r="393" spans="2:31" x14ac:dyDescent="0.3">
      <c r="B393" s="4" t="s">
        <v>260</v>
      </c>
      <c r="C393" s="4"/>
      <c r="D393" s="4"/>
      <c r="E393" s="85">
        <v>0</v>
      </c>
      <c r="F393" s="86">
        <v>0</v>
      </c>
      <c r="G393" s="85">
        <v>0</v>
      </c>
      <c r="H393" s="86">
        <v>0</v>
      </c>
      <c r="I393" s="85">
        <v>0</v>
      </c>
      <c r="J393" s="86">
        <v>0</v>
      </c>
      <c r="K393" s="85">
        <v>0</v>
      </c>
      <c r="L393" s="86">
        <v>20.049332448249849</v>
      </c>
      <c r="M393" s="85">
        <v>50.359847586254155</v>
      </c>
      <c r="N393" s="86">
        <v>45.812674962361626</v>
      </c>
      <c r="O393" s="85">
        <v>133.63802223205559</v>
      </c>
      <c r="P393" s="86">
        <v>35.633480580647792</v>
      </c>
      <c r="Q393" s="85">
        <v>33.609890238444002</v>
      </c>
      <c r="R393" s="86">
        <v>34.961782964070629</v>
      </c>
      <c r="S393" s="85">
        <v>71.317446581620629</v>
      </c>
      <c r="T393" s="86">
        <v>80.618897111727819</v>
      </c>
      <c r="U393" s="85">
        <v>32.755408073515476</v>
      </c>
      <c r="V393" s="86">
        <v>81.294635886407008</v>
      </c>
      <c r="W393" s="85">
        <v>43.72482031603829</v>
      </c>
      <c r="X393" s="86">
        <v>2.7625546663095899</v>
      </c>
      <c r="Y393" s="85">
        <v>0</v>
      </c>
      <c r="Z393" s="86">
        <v>0</v>
      </c>
      <c r="AA393" s="85">
        <v>0</v>
      </c>
      <c r="AB393" s="86">
        <v>0</v>
      </c>
      <c r="AC393" s="60"/>
      <c r="AD393" s="61">
        <f>SUM(E393:AB393)</f>
        <v>666.53879364770251</v>
      </c>
      <c r="AE393" s="60"/>
    </row>
    <row r="394" spans="2:31" x14ac:dyDescent="0.3">
      <c r="B394" s="4" t="s">
        <v>261</v>
      </c>
      <c r="C394" s="4"/>
      <c r="D394" s="4"/>
      <c r="E394" s="87">
        <v>0</v>
      </c>
      <c r="F394" s="88">
        <v>0</v>
      </c>
      <c r="G394" s="87">
        <v>0</v>
      </c>
      <c r="H394" s="88">
        <v>0</v>
      </c>
      <c r="I394" s="87">
        <v>0</v>
      </c>
      <c r="J394" s="88">
        <v>0</v>
      </c>
      <c r="K394" s="87">
        <v>0</v>
      </c>
      <c r="L394" s="88">
        <v>11.313859307041481</v>
      </c>
      <c r="M394" s="87">
        <v>31.75711349269822</v>
      </c>
      <c r="N394" s="88">
        <v>63.687824020385754</v>
      </c>
      <c r="O394" s="87">
        <v>49.953810501098651</v>
      </c>
      <c r="P394" s="88">
        <v>36.134297561645504</v>
      </c>
      <c r="Q394" s="87">
        <v>34.137569554646809</v>
      </c>
      <c r="R394" s="88">
        <v>35.44105898539226</v>
      </c>
      <c r="S394" s="87">
        <v>47.559985852974272</v>
      </c>
      <c r="T394" s="88">
        <v>80.618897111727819</v>
      </c>
      <c r="U394" s="87">
        <v>36.841432215652418</v>
      </c>
      <c r="V394" s="88">
        <v>24.842470000881928</v>
      </c>
      <c r="W394" s="87">
        <v>6.1683329983718842</v>
      </c>
      <c r="X394" s="88">
        <v>0.55730427930242921</v>
      </c>
      <c r="Y394" s="87">
        <v>0</v>
      </c>
      <c r="Z394" s="88">
        <v>0</v>
      </c>
      <c r="AA394" s="87">
        <v>0</v>
      </c>
      <c r="AB394" s="88">
        <v>0</v>
      </c>
      <c r="AC394" s="58"/>
      <c r="AD394" s="59">
        <f>SUM(E394:AB394)</f>
        <v>459.01395588181941</v>
      </c>
      <c r="AE394" s="58"/>
    </row>
    <row r="395" spans="2:31" x14ac:dyDescent="0.3">
      <c r="B395" s="4" t="s">
        <v>262</v>
      </c>
      <c r="C395" s="4"/>
      <c r="D395" s="4"/>
      <c r="E395" s="87">
        <v>0</v>
      </c>
      <c r="F395" s="88">
        <v>0</v>
      </c>
      <c r="G395" s="87">
        <v>0</v>
      </c>
      <c r="H395" s="88">
        <v>0</v>
      </c>
      <c r="I395" s="87">
        <v>0</v>
      </c>
      <c r="J395" s="88">
        <v>0</v>
      </c>
      <c r="K395" s="87">
        <v>0</v>
      </c>
      <c r="L395" s="88">
        <v>0</v>
      </c>
      <c r="M395" s="87">
        <v>0</v>
      </c>
      <c r="N395" s="88">
        <v>0</v>
      </c>
      <c r="O395" s="87">
        <v>0</v>
      </c>
      <c r="P395" s="88">
        <v>0</v>
      </c>
      <c r="Q395" s="87">
        <v>0</v>
      </c>
      <c r="R395" s="88">
        <v>0</v>
      </c>
      <c r="S395" s="87">
        <v>0</v>
      </c>
      <c r="T395" s="88">
        <v>0</v>
      </c>
      <c r="U395" s="87">
        <v>0</v>
      </c>
      <c r="V395" s="88">
        <v>0</v>
      </c>
      <c r="W395" s="87">
        <v>0</v>
      </c>
      <c r="X395" s="88">
        <v>0</v>
      </c>
      <c r="Y395" s="87">
        <v>0</v>
      </c>
      <c r="Z395" s="88">
        <v>0</v>
      </c>
      <c r="AA395" s="87">
        <v>0</v>
      </c>
      <c r="AB395" s="88">
        <v>0</v>
      </c>
      <c r="AC395" s="58"/>
      <c r="AD395" s="59">
        <f t="shared" ref="AD395:AD421" si="22">SUM(E395:AB395)</f>
        <v>0</v>
      </c>
      <c r="AE395" s="58"/>
    </row>
    <row r="396" spans="2:31" x14ac:dyDescent="0.3">
      <c r="B396" s="4" t="s">
        <v>290</v>
      </c>
      <c r="C396" s="4"/>
      <c r="D396" s="4"/>
      <c r="E396" s="87">
        <v>0</v>
      </c>
      <c r="F396" s="88">
        <v>0</v>
      </c>
      <c r="G396" s="87">
        <v>0</v>
      </c>
      <c r="H396" s="88">
        <v>0</v>
      </c>
      <c r="I396" s="87">
        <v>0</v>
      </c>
      <c r="J396" s="88">
        <v>0</v>
      </c>
      <c r="K396" s="87">
        <v>0</v>
      </c>
      <c r="L396" s="88">
        <v>0</v>
      </c>
      <c r="M396" s="87">
        <v>0</v>
      </c>
      <c r="N396" s="88">
        <v>0</v>
      </c>
      <c r="O396" s="87">
        <v>0</v>
      </c>
      <c r="P396" s="88">
        <v>0</v>
      </c>
      <c r="Q396" s="87">
        <v>0</v>
      </c>
      <c r="R396" s="88">
        <v>0</v>
      </c>
      <c r="S396" s="87">
        <v>0</v>
      </c>
      <c r="T396" s="88">
        <v>0</v>
      </c>
      <c r="U396" s="87">
        <v>0</v>
      </c>
      <c r="V396" s="88">
        <v>0</v>
      </c>
      <c r="W396" s="87">
        <v>0</v>
      </c>
      <c r="X396" s="88">
        <v>0</v>
      </c>
      <c r="Y396" s="87">
        <v>0</v>
      </c>
      <c r="Z396" s="88">
        <v>0</v>
      </c>
      <c r="AA396" s="87">
        <v>0</v>
      </c>
      <c r="AB396" s="88">
        <v>0</v>
      </c>
      <c r="AC396" s="58"/>
      <c r="AD396" s="59">
        <f t="shared" si="22"/>
        <v>0</v>
      </c>
      <c r="AE396" s="58"/>
    </row>
    <row r="397" spans="2:31" x14ac:dyDescent="0.3">
      <c r="B397" s="4" t="s">
        <v>291</v>
      </c>
      <c r="C397" s="4"/>
      <c r="D397" s="4"/>
      <c r="E397" s="87">
        <v>0</v>
      </c>
      <c r="F397" s="88">
        <v>0</v>
      </c>
      <c r="G397" s="87">
        <v>0</v>
      </c>
      <c r="H397" s="88">
        <v>0</v>
      </c>
      <c r="I397" s="87">
        <v>0</v>
      </c>
      <c r="J397" s="88">
        <v>0</v>
      </c>
      <c r="K397" s="87">
        <v>0</v>
      </c>
      <c r="L397" s="88">
        <v>0</v>
      </c>
      <c r="M397" s="87">
        <v>0</v>
      </c>
      <c r="N397" s="88">
        <v>0</v>
      </c>
      <c r="O397" s="87">
        <v>0</v>
      </c>
      <c r="P397" s="88">
        <v>0</v>
      </c>
      <c r="Q397" s="87">
        <v>0</v>
      </c>
      <c r="R397" s="88">
        <v>0</v>
      </c>
      <c r="S397" s="87">
        <v>0</v>
      </c>
      <c r="T397" s="88">
        <v>0</v>
      </c>
      <c r="U397" s="87">
        <v>0</v>
      </c>
      <c r="V397" s="88">
        <v>0</v>
      </c>
      <c r="W397" s="87">
        <v>0</v>
      </c>
      <c r="X397" s="88">
        <v>0</v>
      </c>
      <c r="Y397" s="87">
        <v>0</v>
      </c>
      <c r="Z397" s="88">
        <v>0</v>
      </c>
      <c r="AA397" s="87">
        <v>0</v>
      </c>
      <c r="AB397" s="88">
        <v>0</v>
      </c>
      <c r="AC397" s="58"/>
      <c r="AD397" s="59">
        <f t="shared" si="22"/>
        <v>0</v>
      </c>
      <c r="AE397" s="58"/>
    </row>
    <row r="398" spans="2:31" x14ac:dyDescent="0.3">
      <c r="B398" s="4" t="s">
        <v>263</v>
      </c>
      <c r="C398" s="4"/>
      <c r="D398" s="4"/>
      <c r="E398" s="87">
        <v>0</v>
      </c>
      <c r="F398" s="88">
        <v>0</v>
      </c>
      <c r="G398" s="87">
        <v>0</v>
      </c>
      <c r="H398" s="88">
        <v>0</v>
      </c>
      <c r="I398" s="87">
        <v>0</v>
      </c>
      <c r="J398" s="88">
        <v>0</v>
      </c>
      <c r="K398" s="87">
        <v>0</v>
      </c>
      <c r="L398" s="88">
        <v>0</v>
      </c>
      <c r="M398" s="87">
        <v>0</v>
      </c>
      <c r="N398" s="88">
        <v>0</v>
      </c>
      <c r="O398" s="87">
        <v>0</v>
      </c>
      <c r="P398" s="88">
        <v>0</v>
      </c>
      <c r="Q398" s="87">
        <v>0</v>
      </c>
      <c r="R398" s="88">
        <v>0</v>
      </c>
      <c r="S398" s="87">
        <v>0</v>
      </c>
      <c r="T398" s="88">
        <v>0</v>
      </c>
      <c r="U398" s="87">
        <v>0</v>
      </c>
      <c r="V398" s="88">
        <v>0</v>
      </c>
      <c r="W398" s="87">
        <v>0</v>
      </c>
      <c r="X398" s="88">
        <v>0</v>
      </c>
      <c r="Y398" s="87">
        <v>0</v>
      </c>
      <c r="Z398" s="88">
        <v>0</v>
      </c>
      <c r="AA398" s="87">
        <v>0</v>
      </c>
      <c r="AB398" s="88">
        <v>0</v>
      </c>
      <c r="AC398" s="58"/>
      <c r="AD398" s="59">
        <f t="shared" si="22"/>
        <v>0</v>
      </c>
      <c r="AE398" s="58"/>
    </row>
    <row r="399" spans="2:31" x14ac:dyDescent="0.3">
      <c r="B399" s="4" t="s">
        <v>264</v>
      </c>
      <c r="C399" s="4"/>
      <c r="D399" s="4"/>
      <c r="E399" s="87">
        <v>0</v>
      </c>
      <c r="F399" s="88">
        <v>0</v>
      </c>
      <c r="G399" s="87">
        <v>0</v>
      </c>
      <c r="H399" s="88">
        <v>0</v>
      </c>
      <c r="I399" s="87">
        <v>0</v>
      </c>
      <c r="J399" s="88">
        <v>0</v>
      </c>
      <c r="K399" s="87">
        <v>0</v>
      </c>
      <c r="L399" s="88">
        <v>0</v>
      </c>
      <c r="M399" s="87">
        <v>0</v>
      </c>
      <c r="N399" s="88">
        <v>0</v>
      </c>
      <c r="O399" s="87">
        <v>0</v>
      </c>
      <c r="P399" s="88">
        <v>0</v>
      </c>
      <c r="Q399" s="87">
        <v>0</v>
      </c>
      <c r="R399" s="88">
        <v>0</v>
      </c>
      <c r="S399" s="87">
        <v>0</v>
      </c>
      <c r="T399" s="88">
        <v>0</v>
      </c>
      <c r="U399" s="87">
        <v>0</v>
      </c>
      <c r="V399" s="88">
        <v>0</v>
      </c>
      <c r="W399" s="87">
        <v>0</v>
      </c>
      <c r="X399" s="88">
        <v>0</v>
      </c>
      <c r="Y399" s="87">
        <v>0</v>
      </c>
      <c r="Z399" s="88">
        <v>0</v>
      </c>
      <c r="AA399" s="87">
        <v>0</v>
      </c>
      <c r="AB399" s="88">
        <v>0</v>
      </c>
      <c r="AC399" s="58"/>
      <c r="AD399" s="59">
        <f t="shared" si="22"/>
        <v>0</v>
      </c>
      <c r="AE399" s="58"/>
    </row>
    <row r="400" spans="2:31" x14ac:dyDescent="0.3">
      <c r="B400" s="4" t="s">
        <v>274</v>
      </c>
      <c r="C400" s="4"/>
      <c r="D400" s="4"/>
      <c r="E400" s="87">
        <v>0</v>
      </c>
      <c r="F400" s="88">
        <v>0</v>
      </c>
      <c r="G400" s="87">
        <v>0</v>
      </c>
      <c r="H400" s="88">
        <v>0</v>
      </c>
      <c r="I400" s="87">
        <v>0</v>
      </c>
      <c r="J400" s="88">
        <v>0</v>
      </c>
      <c r="K400" s="87">
        <v>0</v>
      </c>
      <c r="L400" s="88">
        <v>0</v>
      </c>
      <c r="M400" s="87">
        <v>0</v>
      </c>
      <c r="N400" s="88">
        <v>0</v>
      </c>
      <c r="O400" s="87">
        <v>0</v>
      </c>
      <c r="P400" s="88">
        <v>0</v>
      </c>
      <c r="Q400" s="87">
        <v>0</v>
      </c>
      <c r="R400" s="88">
        <v>0</v>
      </c>
      <c r="S400" s="87">
        <v>0</v>
      </c>
      <c r="T400" s="88">
        <v>0</v>
      </c>
      <c r="U400" s="87">
        <v>0</v>
      </c>
      <c r="V400" s="88">
        <v>0</v>
      </c>
      <c r="W400" s="87">
        <v>0</v>
      </c>
      <c r="X400" s="88">
        <v>0</v>
      </c>
      <c r="Y400" s="87">
        <v>0</v>
      </c>
      <c r="Z400" s="88">
        <v>0</v>
      </c>
      <c r="AA400" s="87">
        <v>0</v>
      </c>
      <c r="AB400" s="88">
        <v>0</v>
      </c>
      <c r="AC400" s="58"/>
      <c r="AD400" s="59">
        <f t="shared" si="22"/>
        <v>0</v>
      </c>
      <c r="AE400" s="58"/>
    </row>
    <row r="401" spans="2:31" x14ac:dyDescent="0.3">
      <c r="B401" s="4" t="s">
        <v>275</v>
      </c>
      <c r="C401" s="4"/>
      <c r="D401" s="4"/>
      <c r="E401" s="87">
        <v>0</v>
      </c>
      <c r="F401" s="88">
        <v>0</v>
      </c>
      <c r="G401" s="87">
        <v>0</v>
      </c>
      <c r="H401" s="88">
        <v>0</v>
      </c>
      <c r="I401" s="87">
        <v>0</v>
      </c>
      <c r="J401" s="88">
        <v>0</v>
      </c>
      <c r="K401" s="87">
        <v>0</v>
      </c>
      <c r="L401" s="88">
        <v>0</v>
      </c>
      <c r="M401" s="87">
        <v>0</v>
      </c>
      <c r="N401" s="88">
        <v>0</v>
      </c>
      <c r="O401" s="87">
        <v>0</v>
      </c>
      <c r="P401" s="88">
        <v>0</v>
      </c>
      <c r="Q401" s="87">
        <v>0</v>
      </c>
      <c r="R401" s="88">
        <v>0</v>
      </c>
      <c r="S401" s="87">
        <v>0</v>
      </c>
      <c r="T401" s="88">
        <v>0</v>
      </c>
      <c r="U401" s="87">
        <v>0</v>
      </c>
      <c r="V401" s="88">
        <v>0</v>
      </c>
      <c r="W401" s="87">
        <v>0</v>
      </c>
      <c r="X401" s="88">
        <v>0</v>
      </c>
      <c r="Y401" s="87">
        <v>0</v>
      </c>
      <c r="Z401" s="88">
        <v>0</v>
      </c>
      <c r="AA401" s="87">
        <v>0</v>
      </c>
      <c r="AB401" s="88">
        <v>0</v>
      </c>
      <c r="AC401" s="58"/>
      <c r="AD401" s="59">
        <f t="shared" si="22"/>
        <v>0</v>
      </c>
      <c r="AE401" s="58"/>
    </row>
    <row r="402" spans="2:31" x14ac:dyDescent="0.3">
      <c r="B402" s="4" t="s">
        <v>276</v>
      </c>
      <c r="C402" s="4"/>
      <c r="D402" s="4"/>
      <c r="E402" s="87">
        <v>0</v>
      </c>
      <c r="F402" s="88">
        <v>0</v>
      </c>
      <c r="G402" s="87">
        <v>0</v>
      </c>
      <c r="H402" s="88">
        <v>0</v>
      </c>
      <c r="I402" s="87">
        <v>0</v>
      </c>
      <c r="J402" s="88">
        <v>0</v>
      </c>
      <c r="K402" s="87">
        <v>0</v>
      </c>
      <c r="L402" s="88">
        <v>0</v>
      </c>
      <c r="M402" s="87">
        <v>0</v>
      </c>
      <c r="N402" s="88">
        <v>0</v>
      </c>
      <c r="O402" s="87">
        <v>0</v>
      </c>
      <c r="P402" s="88">
        <v>0</v>
      </c>
      <c r="Q402" s="87">
        <v>0</v>
      </c>
      <c r="R402" s="88">
        <v>0</v>
      </c>
      <c r="S402" s="87">
        <v>0</v>
      </c>
      <c r="T402" s="88">
        <v>0</v>
      </c>
      <c r="U402" s="87">
        <v>0</v>
      </c>
      <c r="V402" s="88">
        <v>0</v>
      </c>
      <c r="W402" s="87">
        <v>0</v>
      </c>
      <c r="X402" s="88">
        <v>0</v>
      </c>
      <c r="Y402" s="87">
        <v>0</v>
      </c>
      <c r="Z402" s="88">
        <v>0</v>
      </c>
      <c r="AA402" s="87">
        <v>0</v>
      </c>
      <c r="AB402" s="88">
        <v>0</v>
      </c>
      <c r="AC402" s="58"/>
      <c r="AD402" s="59">
        <f t="shared" si="22"/>
        <v>0</v>
      </c>
      <c r="AE402" s="58"/>
    </row>
    <row r="403" spans="2:31" x14ac:dyDescent="0.3">
      <c r="B403" s="4" t="s">
        <v>265</v>
      </c>
      <c r="C403" s="4"/>
      <c r="D403" s="4"/>
      <c r="E403" s="87">
        <v>0</v>
      </c>
      <c r="F403" s="88">
        <v>0</v>
      </c>
      <c r="G403" s="87">
        <v>0</v>
      </c>
      <c r="H403" s="88">
        <v>0</v>
      </c>
      <c r="I403" s="87">
        <v>0</v>
      </c>
      <c r="J403" s="88">
        <v>0</v>
      </c>
      <c r="K403" s="87">
        <v>0</v>
      </c>
      <c r="L403" s="88">
        <v>0</v>
      </c>
      <c r="M403" s="87">
        <v>0</v>
      </c>
      <c r="N403" s="88">
        <v>0</v>
      </c>
      <c r="O403" s="87">
        <v>0</v>
      </c>
      <c r="P403" s="88">
        <v>0</v>
      </c>
      <c r="Q403" s="87">
        <v>0</v>
      </c>
      <c r="R403" s="88">
        <v>0</v>
      </c>
      <c r="S403" s="87">
        <v>0</v>
      </c>
      <c r="T403" s="88">
        <v>0</v>
      </c>
      <c r="U403" s="87">
        <v>0</v>
      </c>
      <c r="V403" s="88">
        <v>0</v>
      </c>
      <c r="W403" s="87">
        <v>0</v>
      </c>
      <c r="X403" s="88">
        <v>0</v>
      </c>
      <c r="Y403" s="87">
        <v>0</v>
      </c>
      <c r="Z403" s="88">
        <v>0</v>
      </c>
      <c r="AA403" s="87">
        <v>0</v>
      </c>
      <c r="AB403" s="88">
        <v>0</v>
      </c>
      <c r="AC403" s="58"/>
      <c r="AD403" s="59">
        <f t="shared" si="22"/>
        <v>0</v>
      </c>
      <c r="AE403" s="58"/>
    </row>
    <row r="404" spans="2:31" x14ac:dyDescent="0.3">
      <c r="B404" s="4" t="s">
        <v>266</v>
      </c>
      <c r="C404" s="4"/>
      <c r="D404" s="4"/>
      <c r="E404" s="87">
        <v>0</v>
      </c>
      <c r="F404" s="88">
        <v>0</v>
      </c>
      <c r="G404" s="87">
        <v>0</v>
      </c>
      <c r="H404" s="88">
        <v>0</v>
      </c>
      <c r="I404" s="87">
        <v>0</v>
      </c>
      <c r="J404" s="88">
        <v>0</v>
      </c>
      <c r="K404" s="87">
        <v>0</v>
      </c>
      <c r="L404" s="88">
        <v>0</v>
      </c>
      <c r="M404" s="87">
        <v>0</v>
      </c>
      <c r="N404" s="88">
        <v>0</v>
      </c>
      <c r="O404" s="87">
        <v>0</v>
      </c>
      <c r="P404" s="88">
        <v>0</v>
      </c>
      <c r="Q404" s="87">
        <v>0</v>
      </c>
      <c r="R404" s="88">
        <v>0</v>
      </c>
      <c r="S404" s="87">
        <v>0</v>
      </c>
      <c r="T404" s="88">
        <v>0</v>
      </c>
      <c r="U404" s="87">
        <v>0</v>
      </c>
      <c r="V404" s="88">
        <v>0</v>
      </c>
      <c r="W404" s="87">
        <v>0</v>
      </c>
      <c r="X404" s="88">
        <v>0</v>
      </c>
      <c r="Y404" s="87">
        <v>0</v>
      </c>
      <c r="Z404" s="88">
        <v>0</v>
      </c>
      <c r="AA404" s="87">
        <v>0</v>
      </c>
      <c r="AB404" s="88">
        <v>0</v>
      </c>
      <c r="AC404" s="58"/>
      <c r="AD404" s="59">
        <f t="shared" si="22"/>
        <v>0</v>
      </c>
      <c r="AE404" s="58"/>
    </row>
    <row r="405" spans="2:31" x14ac:dyDescent="0.3">
      <c r="B405" s="4" t="s">
        <v>277</v>
      </c>
      <c r="C405" s="4"/>
      <c r="D405" s="4"/>
      <c r="E405" s="87">
        <v>0</v>
      </c>
      <c r="F405" s="88">
        <v>0</v>
      </c>
      <c r="G405" s="87">
        <v>0</v>
      </c>
      <c r="H405" s="88">
        <v>0</v>
      </c>
      <c r="I405" s="87">
        <v>0</v>
      </c>
      <c r="J405" s="88">
        <v>0</v>
      </c>
      <c r="K405" s="87">
        <v>0</v>
      </c>
      <c r="L405" s="88">
        <v>0</v>
      </c>
      <c r="M405" s="87">
        <v>0</v>
      </c>
      <c r="N405" s="88">
        <v>0</v>
      </c>
      <c r="O405" s="87">
        <v>0</v>
      </c>
      <c r="P405" s="88">
        <v>0</v>
      </c>
      <c r="Q405" s="87">
        <v>0</v>
      </c>
      <c r="R405" s="88">
        <v>0</v>
      </c>
      <c r="S405" s="87">
        <v>0</v>
      </c>
      <c r="T405" s="88">
        <v>0</v>
      </c>
      <c r="U405" s="87">
        <v>0</v>
      </c>
      <c r="V405" s="88">
        <v>0</v>
      </c>
      <c r="W405" s="87">
        <v>0</v>
      </c>
      <c r="X405" s="88">
        <v>0</v>
      </c>
      <c r="Y405" s="87">
        <v>0</v>
      </c>
      <c r="Z405" s="88">
        <v>0</v>
      </c>
      <c r="AA405" s="87">
        <v>0</v>
      </c>
      <c r="AB405" s="88">
        <v>0</v>
      </c>
      <c r="AC405" s="58"/>
      <c r="AD405" s="59">
        <f t="shared" si="22"/>
        <v>0</v>
      </c>
      <c r="AE405" s="58"/>
    </row>
    <row r="406" spans="2:31" x14ac:dyDescent="0.3">
      <c r="B406" s="4" t="s">
        <v>278</v>
      </c>
      <c r="C406" s="4"/>
      <c r="D406" s="4"/>
      <c r="E406" s="87">
        <v>0</v>
      </c>
      <c r="F406" s="88">
        <v>0</v>
      </c>
      <c r="G406" s="87">
        <v>0</v>
      </c>
      <c r="H406" s="88">
        <v>0</v>
      </c>
      <c r="I406" s="87">
        <v>0</v>
      </c>
      <c r="J406" s="88">
        <v>0</v>
      </c>
      <c r="K406" s="87">
        <v>0</v>
      </c>
      <c r="L406" s="88">
        <v>0</v>
      </c>
      <c r="M406" s="87">
        <v>0</v>
      </c>
      <c r="N406" s="88">
        <v>0</v>
      </c>
      <c r="O406" s="87">
        <v>0</v>
      </c>
      <c r="P406" s="88">
        <v>0</v>
      </c>
      <c r="Q406" s="87">
        <v>0</v>
      </c>
      <c r="R406" s="88">
        <v>0</v>
      </c>
      <c r="S406" s="87">
        <v>0</v>
      </c>
      <c r="T406" s="88">
        <v>0</v>
      </c>
      <c r="U406" s="87">
        <v>0</v>
      </c>
      <c r="V406" s="88">
        <v>0</v>
      </c>
      <c r="W406" s="87">
        <v>0</v>
      </c>
      <c r="X406" s="88">
        <v>0</v>
      </c>
      <c r="Y406" s="87">
        <v>0</v>
      </c>
      <c r="Z406" s="88">
        <v>0</v>
      </c>
      <c r="AA406" s="87">
        <v>0</v>
      </c>
      <c r="AB406" s="88">
        <v>0</v>
      </c>
      <c r="AC406" s="58"/>
      <c r="AD406" s="59">
        <f t="shared" si="22"/>
        <v>0</v>
      </c>
      <c r="AE406" s="58"/>
    </row>
    <row r="407" spans="2:31" x14ac:dyDescent="0.3">
      <c r="B407" s="4" t="s">
        <v>279</v>
      </c>
      <c r="C407" s="4"/>
      <c r="D407" s="4"/>
      <c r="E407" s="87">
        <v>0</v>
      </c>
      <c r="F407" s="88">
        <v>0</v>
      </c>
      <c r="G407" s="87">
        <v>0</v>
      </c>
      <c r="H407" s="88">
        <v>0</v>
      </c>
      <c r="I407" s="87">
        <v>0</v>
      </c>
      <c r="J407" s="88">
        <v>0</v>
      </c>
      <c r="K407" s="87">
        <v>0</v>
      </c>
      <c r="L407" s="88">
        <v>0</v>
      </c>
      <c r="M407" s="87">
        <v>0</v>
      </c>
      <c r="N407" s="88">
        <v>0</v>
      </c>
      <c r="O407" s="87">
        <v>0</v>
      </c>
      <c r="P407" s="88">
        <v>0</v>
      </c>
      <c r="Q407" s="87">
        <v>0</v>
      </c>
      <c r="R407" s="88">
        <v>0</v>
      </c>
      <c r="S407" s="87">
        <v>0</v>
      </c>
      <c r="T407" s="88">
        <v>0</v>
      </c>
      <c r="U407" s="87">
        <v>0</v>
      </c>
      <c r="V407" s="88">
        <v>0</v>
      </c>
      <c r="W407" s="87">
        <v>0</v>
      </c>
      <c r="X407" s="88">
        <v>0</v>
      </c>
      <c r="Y407" s="87">
        <v>0</v>
      </c>
      <c r="Z407" s="88">
        <v>0</v>
      </c>
      <c r="AA407" s="87">
        <v>0</v>
      </c>
      <c r="AB407" s="88">
        <v>0</v>
      </c>
      <c r="AC407" s="58"/>
      <c r="AD407" s="59">
        <f t="shared" si="22"/>
        <v>0</v>
      </c>
      <c r="AE407" s="58"/>
    </row>
    <row r="408" spans="2:31" x14ac:dyDescent="0.3">
      <c r="B408" s="4" t="s">
        <v>280</v>
      </c>
      <c r="C408" s="4"/>
      <c r="D408" s="4"/>
      <c r="E408" s="87">
        <v>0</v>
      </c>
      <c r="F408" s="88">
        <v>0</v>
      </c>
      <c r="G408" s="87">
        <v>0</v>
      </c>
      <c r="H408" s="88">
        <v>0</v>
      </c>
      <c r="I408" s="87">
        <v>0</v>
      </c>
      <c r="J408" s="88">
        <v>0</v>
      </c>
      <c r="K408" s="87">
        <v>0</v>
      </c>
      <c r="L408" s="88">
        <v>0</v>
      </c>
      <c r="M408" s="87">
        <v>0</v>
      </c>
      <c r="N408" s="88">
        <v>0</v>
      </c>
      <c r="O408" s="87">
        <v>0</v>
      </c>
      <c r="P408" s="88">
        <v>0</v>
      </c>
      <c r="Q408" s="87">
        <v>0</v>
      </c>
      <c r="R408" s="88">
        <v>0</v>
      </c>
      <c r="S408" s="87">
        <v>0</v>
      </c>
      <c r="T408" s="88">
        <v>0</v>
      </c>
      <c r="U408" s="87">
        <v>0</v>
      </c>
      <c r="V408" s="88">
        <v>0</v>
      </c>
      <c r="W408" s="87">
        <v>0</v>
      </c>
      <c r="X408" s="88">
        <v>0</v>
      </c>
      <c r="Y408" s="87">
        <v>0</v>
      </c>
      <c r="Z408" s="88">
        <v>0</v>
      </c>
      <c r="AA408" s="87">
        <v>0</v>
      </c>
      <c r="AB408" s="88">
        <v>0</v>
      </c>
      <c r="AC408" s="58"/>
      <c r="AD408" s="59">
        <f t="shared" si="22"/>
        <v>0</v>
      </c>
      <c r="AE408" s="58"/>
    </row>
    <row r="409" spans="2:31" x14ac:dyDescent="0.3">
      <c r="B409" s="4" t="s">
        <v>267</v>
      </c>
      <c r="C409" s="4"/>
      <c r="D409" s="4"/>
      <c r="E409" s="87">
        <v>0</v>
      </c>
      <c r="F409" s="88">
        <v>0</v>
      </c>
      <c r="G409" s="87">
        <v>0</v>
      </c>
      <c r="H409" s="88">
        <v>0</v>
      </c>
      <c r="I409" s="87">
        <v>0</v>
      </c>
      <c r="J409" s="88">
        <v>0</v>
      </c>
      <c r="K409" s="87">
        <v>0</v>
      </c>
      <c r="L409" s="88">
        <v>0</v>
      </c>
      <c r="M409" s="87">
        <v>0</v>
      </c>
      <c r="N409" s="88">
        <v>0</v>
      </c>
      <c r="O409" s="87">
        <v>0</v>
      </c>
      <c r="P409" s="88">
        <v>0</v>
      </c>
      <c r="Q409" s="87">
        <v>0</v>
      </c>
      <c r="R409" s="88">
        <v>0</v>
      </c>
      <c r="S409" s="87">
        <v>0</v>
      </c>
      <c r="T409" s="88">
        <v>0</v>
      </c>
      <c r="U409" s="87">
        <v>0</v>
      </c>
      <c r="V409" s="88">
        <v>0</v>
      </c>
      <c r="W409" s="87">
        <v>0</v>
      </c>
      <c r="X409" s="88">
        <v>0</v>
      </c>
      <c r="Y409" s="87">
        <v>0</v>
      </c>
      <c r="Z409" s="88">
        <v>0</v>
      </c>
      <c r="AA409" s="87">
        <v>0</v>
      </c>
      <c r="AB409" s="88">
        <v>0</v>
      </c>
      <c r="AC409" s="58"/>
      <c r="AD409" s="59">
        <f t="shared" si="22"/>
        <v>0</v>
      </c>
      <c r="AE409" s="58"/>
    </row>
    <row r="410" spans="2:31" x14ac:dyDescent="0.3">
      <c r="B410" s="4" t="s">
        <v>268</v>
      </c>
      <c r="C410" s="4"/>
      <c r="D410" s="4"/>
      <c r="E410" s="87">
        <v>0</v>
      </c>
      <c r="F410" s="88">
        <v>0</v>
      </c>
      <c r="G410" s="87">
        <v>0</v>
      </c>
      <c r="H410" s="88">
        <v>0</v>
      </c>
      <c r="I410" s="87">
        <v>0</v>
      </c>
      <c r="J410" s="88">
        <v>0</v>
      </c>
      <c r="K410" s="87">
        <v>0</v>
      </c>
      <c r="L410" s="88">
        <v>0</v>
      </c>
      <c r="M410" s="87">
        <v>0</v>
      </c>
      <c r="N410" s="88">
        <v>0</v>
      </c>
      <c r="O410" s="87">
        <v>0</v>
      </c>
      <c r="P410" s="88">
        <v>0</v>
      </c>
      <c r="Q410" s="87">
        <v>0</v>
      </c>
      <c r="R410" s="88">
        <v>0</v>
      </c>
      <c r="S410" s="87">
        <v>0</v>
      </c>
      <c r="T410" s="88">
        <v>0</v>
      </c>
      <c r="U410" s="87">
        <v>0</v>
      </c>
      <c r="V410" s="88">
        <v>0</v>
      </c>
      <c r="W410" s="87">
        <v>0</v>
      </c>
      <c r="X410" s="88">
        <v>0</v>
      </c>
      <c r="Y410" s="87">
        <v>0</v>
      </c>
      <c r="Z410" s="88">
        <v>0</v>
      </c>
      <c r="AA410" s="87">
        <v>0</v>
      </c>
      <c r="AB410" s="88">
        <v>0</v>
      </c>
      <c r="AC410" s="58"/>
      <c r="AD410" s="59">
        <f t="shared" si="22"/>
        <v>0</v>
      </c>
      <c r="AE410" s="58"/>
    </row>
    <row r="411" spans="2:31" x14ac:dyDescent="0.3">
      <c r="B411" s="4" t="s">
        <v>299</v>
      </c>
      <c r="C411" s="4"/>
      <c r="D411" s="4"/>
      <c r="E411" s="87">
        <v>0</v>
      </c>
      <c r="F411" s="88">
        <v>0</v>
      </c>
      <c r="G411" s="87">
        <v>0</v>
      </c>
      <c r="H411" s="88">
        <v>0</v>
      </c>
      <c r="I411" s="87">
        <v>0</v>
      </c>
      <c r="J411" s="88">
        <v>0</v>
      </c>
      <c r="K411" s="87">
        <v>0</v>
      </c>
      <c r="L411" s="88">
        <v>0</v>
      </c>
      <c r="M411" s="87">
        <v>0</v>
      </c>
      <c r="N411" s="88">
        <v>0</v>
      </c>
      <c r="O411" s="87">
        <v>0</v>
      </c>
      <c r="P411" s="88">
        <v>0</v>
      </c>
      <c r="Q411" s="87">
        <v>0</v>
      </c>
      <c r="R411" s="88">
        <v>0</v>
      </c>
      <c r="S411" s="87">
        <v>0</v>
      </c>
      <c r="T411" s="88">
        <v>0</v>
      </c>
      <c r="U411" s="87">
        <v>0</v>
      </c>
      <c r="V411" s="88">
        <v>0</v>
      </c>
      <c r="W411" s="87">
        <v>0</v>
      </c>
      <c r="X411" s="88">
        <v>0</v>
      </c>
      <c r="Y411" s="87">
        <v>0</v>
      </c>
      <c r="Z411" s="88">
        <v>0</v>
      </c>
      <c r="AA411" s="87">
        <v>0</v>
      </c>
      <c r="AB411" s="88">
        <v>0</v>
      </c>
      <c r="AC411" s="58"/>
      <c r="AD411" s="59">
        <f t="shared" si="22"/>
        <v>0</v>
      </c>
      <c r="AE411" s="58"/>
    </row>
    <row r="412" spans="2:31" x14ac:dyDescent="0.3">
      <c r="B412" s="4" t="s">
        <v>300</v>
      </c>
      <c r="C412" s="4"/>
      <c r="D412" s="4"/>
      <c r="E412" s="87">
        <v>0</v>
      </c>
      <c r="F412" s="88">
        <v>0</v>
      </c>
      <c r="G412" s="87">
        <v>0</v>
      </c>
      <c r="H412" s="88">
        <v>0</v>
      </c>
      <c r="I412" s="87">
        <v>0</v>
      </c>
      <c r="J412" s="88">
        <v>0</v>
      </c>
      <c r="K412" s="87">
        <v>0</v>
      </c>
      <c r="L412" s="88">
        <v>0</v>
      </c>
      <c r="M412" s="87">
        <v>0</v>
      </c>
      <c r="N412" s="88">
        <v>0</v>
      </c>
      <c r="O412" s="87">
        <v>0</v>
      </c>
      <c r="P412" s="88">
        <v>0</v>
      </c>
      <c r="Q412" s="87">
        <v>0</v>
      </c>
      <c r="R412" s="88">
        <v>0</v>
      </c>
      <c r="S412" s="87">
        <v>0</v>
      </c>
      <c r="T412" s="88">
        <v>0</v>
      </c>
      <c r="U412" s="87">
        <v>0</v>
      </c>
      <c r="V412" s="88">
        <v>0</v>
      </c>
      <c r="W412" s="87">
        <v>0</v>
      </c>
      <c r="X412" s="88">
        <v>0</v>
      </c>
      <c r="Y412" s="87">
        <v>0</v>
      </c>
      <c r="Z412" s="88">
        <v>0</v>
      </c>
      <c r="AA412" s="87">
        <v>0</v>
      </c>
      <c r="AB412" s="88">
        <v>0</v>
      </c>
      <c r="AC412" s="58"/>
      <c r="AD412" s="59">
        <f t="shared" si="22"/>
        <v>0</v>
      </c>
      <c r="AE412" s="58"/>
    </row>
    <row r="413" spans="2:31" x14ac:dyDescent="0.3">
      <c r="B413" s="4" t="s">
        <v>281</v>
      </c>
      <c r="C413" s="4"/>
      <c r="D413" s="4"/>
      <c r="E413" s="87">
        <v>0</v>
      </c>
      <c r="F413" s="88">
        <v>0</v>
      </c>
      <c r="G413" s="87">
        <v>0</v>
      </c>
      <c r="H413" s="88">
        <v>0</v>
      </c>
      <c r="I413" s="87">
        <v>0.78448232014973962</v>
      </c>
      <c r="J413" s="88">
        <v>2.1896870930989583E-2</v>
      </c>
      <c r="K413" s="87">
        <v>2.2468821207682291E-2</v>
      </c>
      <c r="L413" s="88">
        <v>6.5248396301269542</v>
      </c>
      <c r="M413" s="87">
        <v>7.4868265787760416E-2</v>
      </c>
      <c r="N413" s="88">
        <v>0</v>
      </c>
      <c r="O413" s="87">
        <v>0</v>
      </c>
      <c r="P413" s="88">
        <v>0</v>
      </c>
      <c r="Q413" s="87">
        <v>0</v>
      </c>
      <c r="R413" s="88">
        <v>0</v>
      </c>
      <c r="S413" s="87">
        <v>0</v>
      </c>
      <c r="T413" s="88">
        <v>0</v>
      </c>
      <c r="U413" s="87">
        <v>0</v>
      </c>
      <c r="V413" s="88">
        <v>78.437383395122978</v>
      </c>
      <c r="W413" s="87">
        <v>56.688020375569664</v>
      </c>
      <c r="X413" s="88">
        <v>4.5314259474012575</v>
      </c>
      <c r="Y413" s="87">
        <v>0</v>
      </c>
      <c r="Z413" s="88">
        <v>0</v>
      </c>
      <c r="AA413" s="87">
        <v>0</v>
      </c>
      <c r="AB413" s="88">
        <v>0</v>
      </c>
      <c r="AC413" s="58"/>
      <c r="AD413" s="59">
        <f t="shared" si="22"/>
        <v>147.08538562629701</v>
      </c>
      <c r="AE413" s="58"/>
    </row>
    <row r="414" spans="2:31" x14ac:dyDescent="0.3">
      <c r="B414" s="4" t="s">
        <v>282</v>
      </c>
      <c r="C414" s="4"/>
      <c r="D414" s="4"/>
      <c r="E414" s="87">
        <v>0</v>
      </c>
      <c r="F414" s="88">
        <v>0</v>
      </c>
      <c r="G414" s="87">
        <v>0</v>
      </c>
      <c r="H414" s="88">
        <v>0</v>
      </c>
      <c r="I414" s="87">
        <v>1.8685501810709655</v>
      </c>
      <c r="J414" s="88">
        <v>5.2299697875976587</v>
      </c>
      <c r="K414" s="87">
        <v>20.805963745117189</v>
      </c>
      <c r="L414" s="88">
        <v>0</v>
      </c>
      <c r="M414" s="87">
        <v>0</v>
      </c>
      <c r="N414" s="88">
        <v>0</v>
      </c>
      <c r="O414" s="87">
        <v>0</v>
      </c>
      <c r="P414" s="88">
        <v>0</v>
      </c>
      <c r="Q414" s="87">
        <v>0</v>
      </c>
      <c r="R414" s="88">
        <v>0</v>
      </c>
      <c r="S414" s="87">
        <v>0</v>
      </c>
      <c r="T414" s="88">
        <v>0</v>
      </c>
      <c r="U414" s="87">
        <v>0</v>
      </c>
      <c r="V414" s="88">
        <v>83.537727813112241</v>
      </c>
      <c r="W414" s="87">
        <v>75.812746067966003</v>
      </c>
      <c r="X414" s="88">
        <v>18.803527577718096</v>
      </c>
      <c r="Y414" s="87">
        <v>0</v>
      </c>
      <c r="Z414" s="88">
        <v>0</v>
      </c>
      <c r="AA414" s="87">
        <v>0</v>
      </c>
      <c r="AB414" s="88">
        <v>0</v>
      </c>
      <c r="AC414" s="58"/>
      <c r="AD414" s="59">
        <f t="shared" si="22"/>
        <v>206.05848517258215</v>
      </c>
      <c r="AE414" s="58"/>
    </row>
    <row r="415" spans="2:31" x14ac:dyDescent="0.3">
      <c r="B415" s="4" t="s">
        <v>283</v>
      </c>
      <c r="C415" s="4"/>
      <c r="D415" s="4"/>
      <c r="E415" s="87">
        <v>0</v>
      </c>
      <c r="F415" s="88">
        <v>0</v>
      </c>
      <c r="G415" s="87">
        <v>0</v>
      </c>
      <c r="H415" s="88">
        <v>0</v>
      </c>
      <c r="I415" s="87">
        <v>0</v>
      </c>
      <c r="J415" s="88">
        <v>0</v>
      </c>
      <c r="K415" s="87">
        <v>0</v>
      </c>
      <c r="L415" s="88">
        <v>3.7605446879069024</v>
      </c>
      <c r="M415" s="87">
        <v>2.0190811496310785</v>
      </c>
      <c r="N415" s="88">
        <v>31.838673163519957</v>
      </c>
      <c r="O415" s="87">
        <v>57.387516530354816</v>
      </c>
      <c r="P415" s="88">
        <v>75.137526957193984</v>
      </c>
      <c r="Q415" s="87">
        <v>90.155591074625647</v>
      </c>
      <c r="R415" s="88">
        <v>94.415866597493462</v>
      </c>
      <c r="S415" s="87">
        <v>122.06697451273597</v>
      </c>
      <c r="T415" s="88">
        <v>84.129832458496097</v>
      </c>
      <c r="U415" s="87">
        <v>47.480181833902996</v>
      </c>
      <c r="V415" s="88">
        <v>19.960020131429033</v>
      </c>
      <c r="W415" s="87">
        <v>67.562271169026701</v>
      </c>
      <c r="X415" s="88">
        <v>33.308355138142907</v>
      </c>
      <c r="Y415" s="87">
        <v>0</v>
      </c>
      <c r="Z415" s="88">
        <v>0</v>
      </c>
      <c r="AA415" s="87">
        <v>0</v>
      </c>
      <c r="AB415" s="88">
        <v>0</v>
      </c>
      <c r="AC415" s="58"/>
      <c r="AD415" s="59">
        <f t="shared" si="22"/>
        <v>729.22243540445959</v>
      </c>
      <c r="AE415" s="58"/>
    </row>
    <row r="416" spans="2:31" x14ac:dyDescent="0.3">
      <c r="B416" s="4" t="s">
        <v>284</v>
      </c>
      <c r="C416" s="4"/>
      <c r="D416" s="4"/>
      <c r="E416" s="87">
        <v>0</v>
      </c>
      <c r="F416" s="88">
        <v>0</v>
      </c>
      <c r="G416" s="87">
        <v>0</v>
      </c>
      <c r="H416" s="88">
        <v>0</v>
      </c>
      <c r="I416" s="87">
        <v>0</v>
      </c>
      <c r="J416" s="88">
        <v>0</v>
      </c>
      <c r="K416" s="87">
        <v>0</v>
      </c>
      <c r="L416" s="88">
        <v>0</v>
      </c>
      <c r="M416" s="87">
        <v>0.66281665039062387</v>
      </c>
      <c r="N416" s="88">
        <v>30.704990810818128</v>
      </c>
      <c r="O416" s="87">
        <v>37.780581349690749</v>
      </c>
      <c r="P416" s="88">
        <v>87.090433654785159</v>
      </c>
      <c r="Q416" s="87">
        <v>101.23955485026045</v>
      </c>
      <c r="R416" s="88">
        <v>99.525131327311229</v>
      </c>
      <c r="S416" s="87">
        <v>118.07862195332848</v>
      </c>
      <c r="T416" s="88">
        <v>67.784627634684256</v>
      </c>
      <c r="U416" s="87">
        <v>27.833823838975704</v>
      </c>
      <c r="V416" s="88">
        <v>25.185675523545999</v>
      </c>
      <c r="W416" s="87">
        <v>69.707401936848953</v>
      </c>
      <c r="X416" s="88">
        <v>31.343572931925454</v>
      </c>
      <c r="Y416" s="87">
        <v>0</v>
      </c>
      <c r="Z416" s="88">
        <v>0</v>
      </c>
      <c r="AA416" s="87">
        <v>0</v>
      </c>
      <c r="AB416" s="88">
        <v>0</v>
      </c>
      <c r="AC416" s="58"/>
      <c r="AD416" s="59">
        <f t="shared" si="22"/>
        <v>696.93723246256525</v>
      </c>
      <c r="AE416" s="58"/>
    </row>
    <row r="417" spans="2:31" x14ac:dyDescent="0.3">
      <c r="B417" s="4" t="s">
        <v>285</v>
      </c>
      <c r="C417" s="4"/>
      <c r="D417" s="4"/>
      <c r="E417" s="87">
        <v>0</v>
      </c>
      <c r="F417" s="88">
        <v>0</v>
      </c>
      <c r="G417" s="87">
        <v>0</v>
      </c>
      <c r="H417" s="88">
        <v>0</v>
      </c>
      <c r="I417" s="87">
        <v>0</v>
      </c>
      <c r="J417" s="88">
        <v>0</v>
      </c>
      <c r="K417" s="87">
        <v>0</v>
      </c>
      <c r="L417" s="88">
        <v>0</v>
      </c>
      <c r="M417" s="87">
        <v>0</v>
      </c>
      <c r="N417" s="88">
        <v>0</v>
      </c>
      <c r="O417" s="87">
        <v>0</v>
      </c>
      <c r="P417" s="88">
        <v>0</v>
      </c>
      <c r="Q417" s="87">
        <v>0</v>
      </c>
      <c r="R417" s="88">
        <v>0</v>
      </c>
      <c r="S417" s="87">
        <v>0</v>
      </c>
      <c r="T417" s="88">
        <v>0</v>
      </c>
      <c r="U417" s="87">
        <v>0</v>
      </c>
      <c r="V417" s="88">
        <v>0</v>
      </c>
      <c r="W417" s="87">
        <v>0</v>
      </c>
      <c r="X417" s="88">
        <v>0</v>
      </c>
      <c r="Y417" s="87">
        <v>0</v>
      </c>
      <c r="Z417" s="88">
        <v>0</v>
      </c>
      <c r="AA417" s="87">
        <v>0</v>
      </c>
      <c r="AB417" s="88">
        <v>0</v>
      </c>
      <c r="AC417" s="58"/>
      <c r="AD417" s="59">
        <f t="shared" si="22"/>
        <v>0</v>
      </c>
      <c r="AE417" s="58"/>
    </row>
    <row r="418" spans="2:31" x14ac:dyDescent="0.3">
      <c r="B418" s="4" t="s">
        <v>286</v>
      </c>
      <c r="C418" s="4"/>
      <c r="D418" s="4"/>
      <c r="E418" s="87">
        <v>0</v>
      </c>
      <c r="F418" s="88">
        <v>0</v>
      </c>
      <c r="G418" s="87">
        <v>0</v>
      </c>
      <c r="H418" s="88">
        <v>0</v>
      </c>
      <c r="I418" s="87">
        <v>0</v>
      </c>
      <c r="J418" s="88">
        <v>0</v>
      </c>
      <c r="K418" s="87">
        <v>0</v>
      </c>
      <c r="L418" s="88">
        <v>0</v>
      </c>
      <c r="M418" s="87">
        <v>0</v>
      </c>
      <c r="N418" s="88">
        <v>0</v>
      </c>
      <c r="O418" s="87">
        <v>0</v>
      </c>
      <c r="P418" s="88">
        <v>0</v>
      </c>
      <c r="Q418" s="87">
        <v>0</v>
      </c>
      <c r="R418" s="88">
        <v>0</v>
      </c>
      <c r="S418" s="87">
        <v>0</v>
      </c>
      <c r="T418" s="88">
        <v>0</v>
      </c>
      <c r="U418" s="87">
        <v>0</v>
      </c>
      <c r="V418" s="88">
        <v>0</v>
      </c>
      <c r="W418" s="87">
        <v>0</v>
      </c>
      <c r="X418" s="88">
        <v>0</v>
      </c>
      <c r="Y418" s="87">
        <v>0</v>
      </c>
      <c r="Z418" s="88">
        <v>0</v>
      </c>
      <c r="AA418" s="87">
        <v>0</v>
      </c>
      <c r="AB418" s="88">
        <v>0</v>
      </c>
      <c r="AC418" s="58"/>
      <c r="AD418" s="59">
        <f t="shared" si="22"/>
        <v>0</v>
      </c>
      <c r="AE418" s="58"/>
    </row>
    <row r="419" spans="2:31" x14ac:dyDescent="0.3">
      <c r="B419" s="4" t="s">
        <v>287</v>
      </c>
      <c r="C419" s="4"/>
      <c r="D419" s="4"/>
      <c r="E419" s="87">
        <v>0</v>
      </c>
      <c r="F419" s="88">
        <v>0</v>
      </c>
      <c r="G419" s="87">
        <v>0</v>
      </c>
      <c r="H419" s="88">
        <v>0</v>
      </c>
      <c r="I419" s="87">
        <v>0</v>
      </c>
      <c r="J419" s="88">
        <v>0</v>
      </c>
      <c r="K419" s="87">
        <v>0</v>
      </c>
      <c r="L419" s="88">
        <v>0</v>
      </c>
      <c r="M419" s="87">
        <v>0</v>
      </c>
      <c r="N419" s="88">
        <v>0</v>
      </c>
      <c r="O419" s="87">
        <v>0</v>
      </c>
      <c r="P419" s="88">
        <v>0</v>
      </c>
      <c r="Q419" s="87">
        <v>0</v>
      </c>
      <c r="R419" s="88">
        <v>0</v>
      </c>
      <c r="S419" s="87">
        <v>0</v>
      </c>
      <c r="T419" s="88">
        <v>0</v>
      </c>
      <c r="U419" s="87">
        <v>0</v>
      </c>
      <c r="V419" s="88">
        <v>0</v>
      </c>
      <c r="W419" s="87">
        <v>0</v>
      </c>
      <c r="X419" s="88">
        <v>0</v>
      </c>
      <c r="Y419" s="87">
        <v>0</v>
      </c>
      <c r="Z419" s="88">
        <v>0</v>
      </c>
      <c r="AA419" s="87">
        <v>0</v>
      </c>
      <c r="AB419" s="88">
        <v>0</v>
      </c>
      <c r="AC419" s="58"/>
      <c r="AD419" s="59">
        <f t="shared" si="22"/>
        <v>0</v>
      </c>
      <c r="AE419" s="58"/>
    </row>
    <row r="420" spans="2:31" x14ac:dyDescent="0.3">
      <c r="B420" s="4" t="s">
        <v>288</v>
      </c>
      <c r="C420" s="4"/>
      <c r="D420" s="4"/>
      <c r="E420" s="87">
        <v>0</v>
      </c>
      <c r="F420" s="88">
        <v>0</v>
      </c>
      <c r="G420" s="87">
        <v>0</v>
      </c>
      <c r="H420" s="88">
        <v>0</v>
      </c>
      <c r="I420" s="87">
        <v>0</v>
      </c>
      <c r="J420" s="88">
        <v>0</v>
      </c>
      <c r="K420" s="87">
        <v>0</v>
      </c>
      <c r="L420" s="88">
        <v>0</v>
      </c>
      <c r="M420" s="87">
        <v>0</v>
      </c>
      <c r="N420" s="88">
        <v>0</v>
      </c>
      <c r="O420" s="87">
        <v>0</v>
      </c>
      <c r="P420" s="88">
        <v>0</v>
      </c>
      <c r="Q420" s="87">
        <v>0</v>
      </c>
      <c r="R420" s="88">
        <v>0</v>
      </c>
      <c r="S420" s="87">
        <v>0</v>
      </c>
      <c r="T420" s="88">
        <v>0</v>
      </c>
      <c r="U420" s="87">
        <v>0</v>
      </c>
      <c r="V420" s="88">
        <v>0</v>
      </c>
      <c r="W420" s="87">
        <v>0</v>
      </c>
      <c r="X420" s="88">
        <v>0</v>
      </c>
      <c r="Y420" s="87">
        <v>0</v>
      </c>
      <c r="Z420" s="88">
        <v>0</v>
      </c>
      <c r="AA420" s="87">
        <v>0</v>
      </c>
      <c r="AB420" s="88">
        <v>0</v>
      </c>
      <c r="AC420" s="58"/>
      <c r="AD420" s="59">
        <f t="shared" si="22"/>
        <v>0</v>
      </c>
      <c r="AE420" s="58"/>
    </row>
    <row r="421" spans="2:31" x14ac:dyDescent="0.3">
      <c r="B421" s="4" t="s">
        <v>289</v>
      </c>
      <c r="C421" s="4"/>
      <c r="D421" s="4"/>
      <c r="E421" s="87">
        <v>0</v>
      </c>
      <c r="F421" s="88">
        <v>0</v>
      </c>
      <c r="G421" s="87">
        <v>0</v>
      </c>
      <c r="H421" s="88">
        <v>0</v>
      </c>
      <c r="I421" s="87">
        <v>0</v>
      </c>
      <c r="J421" s="88">
        <v>0</v>
      </c>
      <c r="K421" s="87">
        <v>0</v>
      </c>
      <c r="L421" s="88">
        <v>0</v>
      </c>
      <c r="M421" s="87">
        <v>0</v>
      </c>
      <c r="N421" s="88">
        <v>0</v>
      </c>
      <c r="O421" s="87">
        <v>0</v>
      </c>
      <c r="P421" s="88">
        <v>0</v>
      </c>
      <c r="Q421" s="87">
        <v>0</v>
      </c>
      <c r="R421" s="88">
        <v>0</v>
      </c>
      <c r="S421" s="87">
        <v>0</v>
      </c>
      <c r="T421" s="88">
        <v>0</v>
      </c>
      <c r="U421" s="87">
        <v>0</v>
      </c>
      <c r="V421" s="88">
        <v>0</v>
      </c>
      <c r="W421" s="87">
        <v>0</v>
      </c>
      <c r="X421" s="88">
        <v>0</v>
      </c>
      <c r="Y421" s="87">
        <v>0</v>
      </c>
      <c r="Z421" s="88">
        <v>0</v>
      </c>
      <c r="AA421" s="87">
        <v>0</v>
      </c>
      <c r="AB421" s="88">
        <v>0</v>
      </c>
      <c r="AC421" s="58"/>
      <c r="AD421" s="59">
        <f t="shared" si="22"/>
        <v>0</v>
      </c>
      <c r="AE421" s="58"/>
    </row>
    <row r="422" spans="2:31" x14ac:dyDescent="0.3">
      <c r="B422" s="12" t="s">
        <v>2</v>
      </c>
      <c r="C422" s="12"/>
      <c r="D422" s="12"/>
      <c r="E422" s="13">
        <f t="shared" ref="E422:AB422" si="23">SUM(E393:E421)</f>
        <v>0</v>
      </c>
      <c r="F422" s="13">
        <f t="shared" si="23"/>
        <v>0</v>
      </c>
      <c r="G422" s="13">
        <f t="shared" si="23"/>
        <v>0</v>
      </c>
      <c r="H422" s="13">
        <f t="shared" si="23"/>
        <v>0</v>
      </c>
      <c r="I422" s="13">
        <f t="shared" si="23"/>
        <v>2.653032501220705</v>
      </c>
      <c r="J422" s="13">
        <f t="shared" si="23"/>
        <v>5.2518666585286482</v>
      </c>
      <c r="K422" s="13">
        <f t="shared" si="23"/>
        <v>20.828432566324871</v>
      </c>
      <c r="L422" s="13">
        <f t="shared" si="23"/>
        <v>41.648576073325188</v>
      </c>
      <c r="M422" s="13">
        <f t="shared" si="23"/>
        <v>84.87372714476183</v>
      </c>
      <c r="N422" s="13">
        <f t="shared" si="23"/>
        <v>172.04416295708546</v>
      </c>
      <c r="O422" s="13">
        <f t="shared" si="23"/>
        <v>278.7599306131998</v>
      </c>
      <c r="P422" s="13">
        <f t="shared" si="23"/>
        <v>233.99573875427245</v>
      </c>
      <c r="Q422" s="13">
        <f t="shared" si="23"/>
        <v>259.14260571797689</v>
      </c>
      <c r="R422" s="13">
        <f t="shared" si="23"/>
        <v>264.34383987426759</v>
      </c>
      <c r="S422" s="13">
        <f t="shared" si="23"/>
        <v>359.02302890065937</v>
      </c>
      <c r="T422" s="13">
        <f t="shared" si="23"/>
        <v>313.152254316636</v>
      </c>
      <c r="U422" s="13">
        <f t="shared" si="23"/>
        <v>144.91084596204661</v>
      </c>
      <c r="V422" s="13">
        <f t="shared" si="23"/>
        <v>313.2579127504992</v>
      </c>
      <c r="W422" s="13">
        <f t="shared" si="23"/>
        <v>319.66359286382146</v>
      </c>
      <c r="X422" s="13">
        <f t="shared" si="23"/>
        <v>91.306740540799737</v>
      </c>
      <c r="Y422" s="13">
        <f t="shared" si="23"/>
        <v>0</v>
      </c>
      <c r="Z422" s="13">
        <f t="shared" si="23"/>
        <v>0</v>
      </c>
      <c r="AA422" s="13">
        <f t="shared" si="23"/>
        <v>0</v>
      </c>
      <c r="AB422" s="13">
        <f t="shared" si="23"/>
        <v>0</v>
      </c>
      <c r="AC422" s="60"/>
      <c r="AD422" s="82">
        <f>SUM(AC393:AE421)</f>
        <v>2904.8562881954258</v>
      </c>
      <c r="AE422" s="60"/>
    </row>
    <row r="423" spans="2:31" x14ac:dyDescent="0.3">
      <c r="B423" s="14"/>
      <c r="C423" s="15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2:31" x14ac:dyDescent="0.3">
      <c r="B424" s="14"/>
      <c r="C424" s="15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2:31" x14ac:dyDescent="0.3">
      <c r="B425" s="8">
        <f>+B390+1</f>
        <v>45578</v>
      </c>
    </row>
    <row r="426" spans="2:31" x14ac:dyDescent="0.3">
      <c r="B426" s="8"/>
    </row>
    <row r="427" spans="2:31" x14ac:dyDescent="0.3">
      <c r="B427" s="9" t="s">
        <v>81</v>
      </c>
      <c r="C427" s="10"/>
      <c r="D427" s="10"/>
      <c r="E427" s="11">
        <v>1</v>
      </c>
      <c r="F427" s="11">
        <v>2</v>
      </c>
      <c r="G427" s="11">
        <v>3</v>
      </c>
      <c r="H427" s="11">
        <v>4</v>
      </c>
      <c r="I427" s="11">
        <v>5</v>
      </c>
      <c r="J427" s="11">
        <v>6</v>
      </c>
      <c r="K427" s="11">
        <v>7</v>
      </c>
      <c r="L427" s="11">
        <v>8</v>
      </c>
      <c r="M427" s="11">
        <v>9</v>
      </c>
      <c r="N427" s="11">
        <v>10</v>
      </c>
      <c r="O427" s="11">
        <v>11</v>
      </c>
      <c r="P427" s="11">
        <v>12</v>
      </c>
      <c r="Q427" s="11">
        <v>13</v>
      </c>
      <c r="R427" s="11">
        <v>14</v>
      </c>
      <c r="S427" s="11">
        <v>15</v>
      </c>
      <c r="T427" s="11">
        <v>16</v>
      </c>
      <c r="U427" s="11">
        <v>17</v>
      </c>
      <c r="V427" s="11">
        <v>18</v>
      </c>
      <c r="W427" s="11">
        <v>19</v>
      </c>
      <c r="X427" s="11">
        <v>20</v>
      </c>
      <c r="Y427" s="11">
        <v>21</v>
      </c>
      <c r="Z427" s="11">
        <v>22</v>
      </c>
      <c r="AA427" s="11">
        <v>23</v>
      </c>
      <c r="AB427" s="11">
        <v>24</v>
      </c>
      <c r="AC427" s="94" t="s">
        <v>2</v>
      </c>
      <c r="AD427" s="94"/>
      <c r="AE427" s="94"/>
    </row>
    <row r="428" spans="2:31" x14ac:dyDescent="0.3">
      <c r="B428" s="4" t="s">
        <v>260</v>
      </c>
      <c r="C428" s="4"/>
      <c r="D428" s="4"/>
      <c r="E428" s="85">
        <v>0</v>
      </c>
      <c r="F428" s="86">
        <v>0</v>
      </c>
      <c r="G428" s="85">
        <v>0</v>
      </c>
      <c r="H428" s="86">
        <v>0</v>
      </c>
      <c r="I428" s="85">
        <v>0</v>
      </c>
      <c r="J428" s="86">
        <v>0</v>
      </c>
      <c r="K428" s="85">
        <v>0</v>
      </c>
      <c r="L428" s="86">
        <v>3.6084076131184903</v>
      </c>
      <c r="M428" s="85">
        <v>16.115768555070186</v>
      </c>
      <c r="N428" s="86">
        <v>40.21471118333605</v>
      </c>
      <c r="O428" s="85">
        <v>39.856666666666676</v>
      </c>
      <c r="P428" s="86">
        <v>75.75205593702529</v>
      </c>
      <c r="Q428" s="85">
        <v>20.101538644268445</v>
      </c>
      <c r="R428" s="86">
        <v>83.720202933077587</v>
      </c>
      <c r="S428" s="85">
        <v>16.859434397379552</v>
      </c>
      <c r="T428" s="86">
        <v>8.9215004221598324</v>
      </c>
      <c r="U428" s="85">
        <v>117.7609449313705</v>
      </c>
      <c r="V428" s="86">
        <v>139.95689331969865</v>
      </c>
      <c r="W428" s="85">
        <v>139.98545655353422</v>
      </c>
      <c r="X428" s="86">
        <v>22.321716963261672</v>
      </c>
      <c r="Y428" s="85">
        <v>0</v>
      </c>
      <c r="Z428" s="86">
        <v>0</v>
      </c>
      <c r="AA428" s="85">
        <v>0</v>
      </c>
      <c r="AB428" s="86">
        <v>0</v>
      </c>
      <c r="AC428" s="60"/>
      <c r="AD428" s="61">
        <f>SUM(E428:AB428)</f>
        <v>725.17529811996724</v>
      </c>
      <c r="AE428" s="60"/>
    </row>
    <row r="429" spans="2:31" x14ac:dyDescent="0.3">
      <c r="B429" s="4" t="s">
        <v>261</v>
      </c>
      <c r="C429" s="4"/>
      <c r="D429" s="4"/>
      <c r="E429" s="87">
        <v>0</v>
      </c>
      <c r="F429" s="88">
        <v>0</v>
      </c>
      <c r="G429" s="87">
        <v>0</v>
      </c>
      <c r="H429" s="88">
        <v>0</v>
      </c>
      <c r="I429" s="87">
        <v>0</v>
      </c>
      <c r="J429" s="88">
        <v>0</v>
      </c>
      <c r="K429" s="87">
        <v>0</v>
      </c>
      <c r="L429" s="88">
        <v>0.98963382466634087</v>
      </c>
      <c r="M429" s="87">
        <v>1.808541695488822</v>
      </c>
      <c r="N429" s="88">
        <v>4.5353272026909677</v>
      </c>
      <c r="O429" s="87">
        <v>36.236533381144199</v>
      </c>
      <c r="P429" s="88">
        <v>59.216147323608396</v>
      </c>
      <c r="Q429" s="87">
        <v>12.238463479473523</v>
      </c>
      <c r="R429" s="88">
        <v>69.082204004087558</v>
      </c>
      <c r="S429" s="87">
        <v>28.050696080525718</v>
      </c>
      <c r="T429" s="88">
        <v>16.313121668497715</v>
      </c>
      <c r="U429" s="87">
        <v>20.754615275065095</v>
      </c>
      <c r="V429" s="88">
        <v>30.376289494832353</v>
      </c>
      <c r="W429" s="87">
        <v>53.833691482543934</v>
      </c>
      <c r="X429" s="88">
        <v>19.899688393172674</v>
      </c>
      <c r="Y429" s="87">
        <v>0</v>
      </c>
      <c r="Z429" s="88">
        <v>0</v>
      </c>
      <c r="AA429" s="87">
        <v>0</v>
      </c>
      <c r="AB429" s="88">
        <v>0</v>
      </c>
      <c r="AC429" s="58"/>
      <c r="AD429" s="59">
        <f>SUM(E429:AB429)</f>
        <v>353.33495330579734</v>
      </c>
      <c r="AE429" s="58"/>
    </row>
    <row r="430" spans="2:31" x14ac:dyDescent="0.3">
      <c r="B430" s="4" t="s">
        <v>262</v>
      </c>
      <c r="C430" s="4"/>
      <c r="D430" s="4"/>
      <c r="E430" s="87">
        <v>0</v>
      </c>
      <c r="F430" s="88">
        <v>0</v>
      </c>
      <c r="G430" s="87">
        <v>0</v>
      </c>
      <c r="H430" s="88">
        <v>0</v>
      </c>
      <c r="I430" s="87">
        <v>0</v>
      </c>
      <c r="J430" s="88">
        <v>0</v>
      </c>
      <c r="K430" s="87">
        <v>0</v>
      </c>
      <c r="L430" s="88">
        <v>0</v>
      </c>
      <c r="M430" s="87">
        <v>0</v>
      </c>
      <c r="N430" s="88">
        <v>0</v>
      </c>
      <c r="O430" s="87">
        <v>0</v>
      </c>
      <c r="P430" s="88">
        <v>0</v>
      </c>
      <c r="Q430" s="87">
        <v>0</v>
      </c>
      <c r="R430" s="88">
        <v>0</v>
      </c>
      <c r="S430" s="87">
        <v>0</v>
      </c>
      <c r="T430" s="88">
        <v>0</v>
      </c>
      <c r="U430" s="87">
        <v>0</v>
      </c>
      <c r="V430" s="88">
        <v>0</v>
      </c>
      <c r="W430" s="87">
        <v>0</v>
      </c>
      <c r="X430" s="88">
        <v>0</v>
      </c>
      <c r="Y430" s="87">
        <v>0</v>
      </c>
      <c r="Z430" s="88">
        <v>0</v>
      </c>
      <c r="AA430" s="87">
        <v>0</v>
      </c>
      <c r="AB430" s="88">
        <v>0</v>
      </c>
      <c r="AC430" s="58"/>
      <c r="AD430" s="59">
        <f t="shared" ref="AD430:AD456" si="24">SUM(E430:AB430)</f>
        <v>0</v>
      </c>
      <c r="AE430" s="58"/>
    </row>
    <row r="431" spans="2:31" x14ac:dyDescent="0.3">
      <c r="B431" s="4" t="s">
        <v>290</v>
      </c>
      <c r="C431" s="4"/>
      <c r="D431" s="4"/>
      <c r="E431" s="87">
        <v>0</v>
      </c>
      <c r="F431" s="88">
        <v>0</v>
      </c>
      <c r="G431" s="87">
        <v>0</v>
      </c>
      <c r="H431" s="88">
        <v>0</v>
      </c>
      <c r="I431" s="87">
        <v>0</v>
      </c>
      <c r="J431" s="88">
        <v>0</v>
      </c>
      <c r="K431" s="87">
        <v>0</v>
      </c>
      <c r="L431" s="88">
        <v>0</v>
      </c>
      <c r="M431" s="87">
        <v>0</v>
      </c>
      <c r="N431" s="88">
        <v>0</v>
      </c>
      <c r="O431" s="87">
        <v>0</v>
      </c>
      <c r="P431" s="88">
        <v>0</v>
      </c>
      <c r="Q431" s="87">
        <v>0</v>
      </c>
      <c r="R431" s="88">
        <v>0</v>
      </c>
      <c r="S431" s="87">
        <v>0</v>
      </c>
      <c r="T431" s="88">
        <v>0</v>
      </c>
      <c r="U431" s="87">
        <v>0</v>
      </c>
      <c r="V431" s="88">
        <v>0</v>
      </c>
      <c r="W431" s="87">
        <v>0</v>
      </c>
      <c r="X431" s="88">
        <v>0</v>
      </c>
      <c r="Y431" s="87">
        <v>0</v>
      </c>
      <c r="Z431" s="88">
        <v>0</v>
      </c>
      <c r="AA431" s="87">
        <v>0</v>
      </c>
      <c r="AB431" s="88">
        <v>0</v>
      </c>
      <c r="AC431" s="58"/>
      <c r="AD431" s="59">
        <f t="shared" si="24"/>
        <v>0</v>
      </c>
      <c r="AE431" s="58"/>
    </row>
    <row r="432" spans="2:31" x14ac:dyDescent="0.3">
      <c r="B432" s="4" t="s">
        <v>291</v>
      </c>
      <c r="C432" s="4"/>
      <c r="D432" s="4"/>
      <c r="E432" s="87">
        <v>0</v>
      </c>
      <c r="F432" s="88">
        <v>0</v>
      </c>
      <c r="G432" s="87">
        <v>0</v>
      </c>
      <c r="H432" s="88">
        <v>0</v>
      </c>
      <c r="I432" s="87">
        <v>0</v>
      </c>
      <c r="J432" s="88">
        <v>0</v>
      </c>
      <c r="K432" s="87">
        <v>0</v>
      </c>
      <c r="L432" s="88">
        <v>0</v>
      </c>
      <c r="M432" s="87">
        <v>0</v>
      </c>
      <c r="N432" s="88">
        <v>0</v>
      </c>
      <c r="O432" s="87">
        <v>0</v>
      </c>
      <c r="P432" s="88">
        <v>0</v>
      </c>
      <c r="Q432" s="87">
        <v>0</v>
      </c>
      <c r="R432" s="88">
        <v>0</v>
      </c>
      <c r="S432" s="87">
        <v>0</v>
      </c>
      <c r="T432" s="88">
        <v>0</v>
      </c>
      <c r="U432" s="87">
        <v>0</v>
      </c>
      <c r="V432" s="88">
        <v>0</v>
      </c>
      <c r="W432" s="87">
        <v>0</v>
      </c>
      <c r="X432" s="88">
        <v>0</v>
      </c>
      <c r="Y432" s="87">
        <v>0</v>
      </c>
      <c r="Z432" s="88">
        <v>0</v>
      </c>
      <c r="AA432" s="87">
        <v>0</v>
      </c>
      <c r="AB432" s="88">
        <v>0</v>
      </c>
      <c r="AC432" s="58"/>
      <c r="AD432" s="59">
        <f t="shared" si="24"/>
        <v>0</v>
      </c>
      <c r="AE432" s="58"/>
    </row>
    <row r="433" spans="2:31" x14ac:dyDescent="0.3">
      <c r="B433" s="4" t="s">
        <v>263</v>
      </c>
      <c r="C433" s="4"/>
      <c r="D433" s="4"/>
      <c r="E433" s="87">
        <v>0</v>
      </c>
      <c r="F433" s="88">
        <v>0</v>
      </c>
      <c r="G433" s="87">
        <v>0</v>
      </c>
      <c r="H433" s="88">
        <v>0</v>
      </c>
      <c r="I433" s="87">
        <v>0</v>
      </c>
      <c r="J433" s="88">
        <v>0</v>
      </c>
      <c r="K433" s="87">
        <v>0</v>
      </c>
      <c r="L433" s="88">
        <v>0</v>
      </c>
      <c r="M433" s="87">
        <v>0</v>
      </c>
      <c r="N433" s="88">
        <v>0</v>
      </c>
      <c r="O433" s="87">
        <v>0</v>
      </c>
      <c r="P433" s="88">
        <v>0</v>
      </c>
      <c r="Q433" s="87">
        <v>0</v>
      </c>
      <c r="R433" s="88">
        <v>0</v>
      </c>
      <c r="S433" s="87">
        <v>0</v>
      </c>
      <c r="T433" s="88">
        <v>0</v>
      </c>
      <c r="U433" s="87">
        <v>0</v>
      </c>
      <c r="V433" s="88">
        <v>0</v>
      </c>
      <c r="W433" s="87">
        <v>0</v>
      </c>
      <c r="X433" s="88">
        <v>0</v>
      </c>
      <c r="Y433" s="87">
        <v>0</v>
      </c>
      <c r="Z433" s="88">
        <v>0</v>
      </c>
      <c r="AA433" s="87">
        <v>0</v>
      </c>
      <c r="AB433" s="88">
        <v>0</v>
      </c>
      <c r="AC433" s="58"/>
      <c r="AD433" s="59">
        <f t="shared" si="24"/>
        <v>0</v>
      </c>
      <c r="AE433" s="58"/>
    </row>
    <row r="434" spans="2:31" x14ac:dyDescent="0.3">
      <c r="B434" s="4" t="s">
        <v>264</v>
      </c>
      <c r="C434" s="4"/>
      <c r="D434" s="4"/>
      <c r="E434" s="87">
        <v>0</v>
      </c>
      <c r="F434" s="88">
        <v>0</v>
      </c>
      <c r="G434" s="87">
        <v>0</v>
      </c>
      <c r="H434" s="88">
        <v>0</v>
      </c>
      <c r="I434" s="87">
        <v>0</v>
      </c>
      <c r="J434" s="88">
        <v>0</v>
      </c>
      <c r="K434" s="87">
        <v>0</v>
      </c>
      <c r="L434" s="88">
        <v>0</v>
      </c>
      <c r="M434" s="87">
        <v>0</v>
      </c>
      <c r="N434" s="88">
        <v>0</v>
      </c>
      <c r="O434" s="87">
        <v>0</v>
      </c>
      <c r="P434" s="88">
        <v>0</v>
      </c>
      <c r="Q434" s="87">
        <v>0</v>
      </c>
      <c r="R434" s="88">
        <v>0</v>
      </c>
      <c r="S434" s="87">
        <v>0</v>
      </c>
      <c r="T434" s="88">
        <v>0</v>
      </c>
      <c r="U434" s="87">
        <v>0</v>
      </c>
      <c r="V434" s="88">
        <v>0</v>
      </c>
      <c r="W434" s="87">
        <v>0</v>
      </c>
      <c r="X434" s="88">
        <v>0</v>
      </c>
      <c r="Y434" s="87">
        <v>0</v>
      </c>
      <c r="Z434" s="88">
        <v>0</v>
      </c>
      <c r="AA434" s="87">
        <v>0</v>
      </c>
      <c r="AB434" s="88">
        <v>0</v>
      </c>
      <c r="AC434" s="58"/>
      <c r="AD434" s="59">
        <f t="shared" si="24"/>
        <v>0</v>
      </c>
      <c r="AE434" s="58"/>
    </row>
    <row r="435" spans="2:31" x14ac:dyDescent="0.3">
      <c r="B435" s="4" t="s">
        <v>274</v>
      </c>
      <c r="C435" s="4"/>
      <c r="D435" s="4"/>
      <c r="E435" s="87">
        <v>0</v>
      </c>
      <c r="F435" s="88">
        <v>0</v>
      </c>
      <c r="G435" s="87">
        <v>0</v>
      </c>
      <c r="H435" s="88">
        <v>0</v>
      </c>
      <c r="I435" s="87">
        <v>0</v>
      </c>
      <c r="J435" s="88">
        <v>0</v>
      </c>
      <c r="K435" s="87">
        <v>0</v>
      </c>
      <c r="L435" s="88">
        <v>0</v>
      </c>
      <c r="M435" s="87">
        <v>0</v>
      </c>
      <c r="N435" s="88">
        <v>0</v>
      </c>
      <c r="O435" s="87">
        <v>0</v>
      </c>
      <c r="P435" s="88">
        <v>0</v>
      </c>
      <c r="Q435" s="87">
        <v>0</v>
      </c>
      <c r="R435" s="88">
        <v>0</v>
      </c>
      <c r="S435" s="87">
        <v>0</v>
      </c>
      <c r="T435" s="88">
        <v>0</v>
      </c>
      <c r="U435" s="87">
        <v>0</v>
      </c>
      <c r="V435" s="88">
        <v>0</v>
      </c>
      <c r="W435" s="87">
        <v>0</v>
      </c>
      <c r="X435" s="88">
        <v>0</v>
      </c>
      <c r="Y435" s="87">
        <v>0</v>
      </c>
      <c r="Z435" s="88">
        <v>0</v>
      </c>
      <c r="AA435" s="87">
        <v>0</v>
      </c>
      <c r="AB435" s="88">
        <v>0</v>
      </c>
      <c r="AC435" s="58"/>
      <c r="AD435" s="59">
        <f t="shared" si="24"/>
        <v>0</v>
      </c>
      <c r="AE435" s="58"/>
    </row>
    <row r="436" spans="2:31" x14ac:dyDescent="0.3">
      <c r="B436" s="4" t="s">
        <v>275</v>
      </c>
      <c r="C436" s="4"/>
      <c r="D436" s="4"/>
      <c r="E436" s="87">
        <v>0</v>
      </c>
      <c r="F436" s="88">
        <v>0</v>
      </c>
      <c r="G436" s="87">
        <v>0</v>
      </c>
      <c r="H436" s="88">
        <v>0</v>
      </c>
      <c r="I436" s="87">
        <v>0</v>
      </c>
      <c r="J436" s="88">
        <v>0</v>
      </c>
      <c r="K436" s="87">
        <v>0</v>
      </c>
      <c r="L436" s="88">
        <v>0</v>
      </c>
      <c r="M436" s="87">
        <v>0</v>
      </c>
      <c r="N436" s="88">
        <v>0</v>
      </c>
      <c r="O436" s="87">
        <v>0</v>
      </c>
      <c r="P436" s="88">
        <v>0</v>
      </c>
      <c r="Q436" s="87">
        <v>0</v>
      </c>
      <c r="R436" s="88">
        <v>0</v>
      </c>
      <c r="S436" s="87">
        <v>0</v>
      </c>
      <c r="T436" s="88">
        <v>0</v>
      </c>
      <c r="U436" s="87">
        <v>0</v>
      </c>
      <c r="V436" s="88">
        <v>0</v>
      </c>
      <c r="W436" s="87">
        <v>0</v>
      </c>
      <c r="X436" s="88">
        <v>0</v>
      </c>
      <c r="Y436" s="87">
        <v>0</v>
      </c>
      <c r="Z436" s="88">
        <v>0</v>
      </c>
      <c r="AA436" s="87">
        <v>0</v>
      </c>
      <c r="AB436" s="88">
        <v>0</v>
      </c>
      <c r="AC436" s="58"/>
      <c r="AD436" s="59">
        <f t="shared" si="24"/>
        <v>0</v>
      </c>
      <c r="AE436" s="58"/>
    </row>
    <row r="437" spans="2:31" x14ac:dyDescent="0.3">
      <c r="B437" s="4" t="s">
        <v>276</v>
      </c>
      <c r="C437" s="4"/>
      <c r="D437" s="4"/>
      <c r="E437" s="87">
        <v>0</v>
      </c>
      <c r="F437" s="88">
        <v>0</v>
      </c>
      <c r="G437" s="87">
        <v>0</v>
      </c>
      <c r="H437" s="88">
        <v>0</v>
      </c>
      <c r="I437" s="87">
        <v>0</v>
      </c>
      <c r="J437" s="88">
        <v>0</v>
      </c>
      <c r="K437" s="87">
        <v>0</v>
      </c>
      <c r="L437" s="88">
        <v>0</v>
      </c>
      <c r="M437" s="87">
        <v>0</v>
      </c>
      <c r="N437" s="88">
        <v>0</v>
      </c>
      <c r="O437" s="87">
        <v>0</v>
      </c>
      <c r="P437" s="88">
        <v>0</v>
      </c>
      <c r="Q437" s="87">
        <v>0</v>
      </c>
      <c r="R437" s="88">
        <v>0</v>
      </c>
      <c r="S437" s="87">
        <v>0</v>
      </c>
      <c r="T437" s="88">
        <v>0</v>
      </c>
      <c r="U437" s="87">
        <v>0</v>
      </c>
      <c r="V437" s="88">
        <v>0</v>
      </c>
      <c r="W437" s="87">
        <v>0</v>
      </c>
      <c r="X437" s="88">
        <v>0</v>
      </c>
      <c r="Y437" s="87">
        <v>0</v>
      </c>
      <c r="Z437" s="88">
        <v>0</v>
      </c>
      <c r="AA437" s="87">
        <v>0</v>
      </c>
      <c r="AB437" s="88">
        <v>0</v>
      </c>
      <c r="AC437" s="58"/>
      <c r="AD437" s="59">
        <f t="shared" si="24"/>
        <v>0</v>
      </c>
      <c r="AE437" s="58"/>
    </row>
    <row r="438" spans="2:31" x14ac:dyDescent="0.3">
      <c r="B438" s="4" t="s">
        <v>265</v>
      </c>
      <c r="C438" s="4"/>
      <c r="D438" s="4"/>
      <c r="E438" s="87">
        <v>0</v>
      </c>
      <c r="F438" s="88">
        <v>0</v>
      </c>
      <c r="G438" s="87">
        <v>0</v>
      </c>
      <c r="H438" s="88">
        <v>0</v>
      </c>
      <c r="I438" s="87">
        <v>0</v>
      </c>
      <c r="J438" s="88">
        <v>0</v>
      </c>
      <c r="K438" s="87">
        <v>0</v>
      </c>
      <c r="L438" s="88">
        <v>0</v>
      </c>
      <c r="M438" s="87">
        <v>0</v>
      </c>
      <c r="N438" s="88">
        <v>0</v>
      </c>
      <c r="O438" s="87">
        <v>0</v>
      </c>
      <c r="P438" s="88">
        <v>0</v>
      </c>
      <c r="Q438" s="87">
        <v>0</v>
      </c>
      <c r="R438" s="88">
        <v>0</v>
      </c>
      <c r="S438" s="87">
        <v>0</v>
      </c>
      <c r="T438" s="88">
        <v>0</v>
      </c>
      <c r="U438" s="87">
        <v>0</v>
      </c>
      <c r="V438" s="88">
        <v>0</v>
      </c>
      <c r="W438" s="87">
        <v>0</v>
      </c>
      <c r="X438" s="88">
        <v>0</v>
      </c>
      <c r="Y438" s="87">
        <v>0</v>
      </c>
      <c r="Z438" s="88">
        <v>0</v>
      </c>
      <c r="AA438" s="87">
        <v>0</v>
      </c>
      <c r="AB438" s="88">
        <v>0</v>
      </c>
      <c r="AC438" s="58"/>
      <c r="AD438" s="59">
        <f t="shared" si="24"/>
        <v>0</v>
      </c>
      <c r="AE438" s="58"/>
    </row>
    <row r="439" spans="2:31" x14ac:dyDescent="0.3">
      <c r="B439" s="4" t="s">
        <v>266</v>
      </c>
      <c r="C439" s="4"/>
      <c r="D439" s="4"/>
      <c r="E439" s="87">
        <v>0</v>
      </c>
      <c r="F439" s="88">
        <v>0</v>
      </c>
      <c r="G439" s="87">
        <v>0</v>
      </c>
      <c r="H439" s="88">
        <v>0</v>
      </c>
      <c r="I439" s="87">
        <v>0</v>
      </c>
      <c r="J439" s="88">
        <v>0</v>
      </c>
      <c r="K439" s="87">
        <v>0</v>
      </c>
      <c r="L439" s="88">
        <v>0</v>
      </c>
      <c r="M439" s="87">
        <v>0</v>
      </c>
      <c r="N439" s="88">
        <v>0</v>
      </c>
      <c r="O439" s="87">
        <v>0</v>
      </c>
      <c r="P439" s="88">
        <v>0</v>
      </c>
      <c r="Q439" s="87">
        <v>0</v>
      </c>
      <c r="R439" s="88">
        <v>0</v>
      </c>
      <c r="S439" s="87">
        <v>0</v>
      </c>
      <c r="T439" s="88">
        <v>0</v>
      </c>
      <c r="U439" s="87">
        <v>0</v>
      </c>
      <c r="V439" s="88">
        <v>0</v>
      </c>
      <c r="W439" s="87">
        <v>0</v>
      </c>
      <c r="X439" s="88">
        <v>0</v>
      </c>
      <c r="Y439" s="87">
        <v>0</v>
      </c>
      <c r="Z439" s="88">
        <v>0</v>
      </c>
      <c r="AA439" s="87">
        <v>0</v>
      </c>
      <c r="AB439" s="88">
        <v>0</v>
      </c>
      <c r="AC439" s="58"/>
      <c r="AD439" s="59">
        <f t="shared" si="24"/>
        <v>0</v>
      </c>
      <c r="AE439" s="58"/>
    </row>
    <row r="440" spans="2:31" x14ac:dyDescent="0.3">
      <c r="B440" s="4" t="s">
        <v>277</v>
      </c>
      <c r="C440" s="4"/>
      <c r="D440" s="4"/>
      <c r="E440" s="87">
        <v>0</v>
      </c>
      <c r="F440" s="88">
        <v>0</v>
      </c>
      <c r="G440" s="87">
        <v>0</v>
      </c>
      <c r="H440" s="88">
        <v>0</v>
      </c>
      <c r="I440" s="87">
        <v>0</v>
      </c>
      <c r="J440" s="88">
        <v>0</v>
      </c>
      <c r="K440" s="87">
        <v>0</v>
      </c>
      <c r="L440" s="88">
        <v>0</v>
      </c>
      <c r="M440" s="87">
        <v>0</v>
      </c>
      <c r="N440" s="88">
        <v>0</v>
      </c>
      <c r="O440" s="87">
        <v>0</v>
      </c>
      <c r="P440" s="88">
        <v>0</v>
      </c>
      <c r="Q440" s="87">
        <v>0</v>
      </c>
      <c r="R440" s="88">
        <v>0</v>
      </c>
      <c r="S440" s="87">
        <v>0</v>
      </c>
      <c r="T440" s="88">
        <v>0</v>
      </c>
      <c r="U440" s="87">
        <v>0</v>
      </c>
      <c r="V440" s="88">
        <v>0</v>
      </c>
      <c r="W440" s="87">
        <v>0</v>
      </c>
      <c r="X440" s="88">
        <v>0</v>
      </c>
      <c r="Y440" s="87">
        <v>0</v>
      </c>
      <c r="Z440" s="88">
        <v>0</v>
      </c>
      <c r="AA440" s="87">
        <v>0</v>
      </c>
      <c r="AB440" s="88">
        <v>0</v>
      </c>
      <c r="AC440" s="58"/>
      <c r="AD440" s="59">
        <f t="shared" si="24"/>
        <v>0</v>
      </c>
      <c r="AE440" s="58"/>
    </row>
    <row r="441" spans="2:31" x14ac:dyDescent="0.3">
      <c r="B441" s="4" t="s">
        <v>278</v>
      </c>
      <c r="C441" s="4"/>
      <c r="D441" s="4"/>
      <c r="E441" s="87">
        <v>0</v>
      </c>
      <c r="F441" s="88">
        <v>0</v>
      </c>
      <c r="G441" s="87">
        <v>0</v>
      </c>
      <c r="H441" s="88">
        <v>0</v>
      </c>
      <c r="I441" s="87">
        <v>0</v>
      </c>
      <c r="J441" s="88">
        <v>0</v>
      </c>
      <c r="K441" s="87">
        <v>0</v>
      </c>
      <c r="L441" s="88">
        <v>0</v>
      </c>
      <c r="M441" s="87">
        <v>0</v>
      </c>
      <c r="N441" s="88">
        <v>0</v>
      </c>
      <c r="O441" s="87">
        <v>0</v>
      </c>
      <c r="P441" s="88">
        <v>0</v>
      </c>
      <c r="Q441" s="87">
        <v>0</v>
      </c>
      <c r="R441" s="88">
        <v>0</v>
      </c>
      <c r="S441" s="87">
        <v>0</v>
      </c>
      <c r="T441" s="88">
        <v>0</v>
      </c>
      <c r="U441" s="87">
        <v>0</v>
      </c>
      <c r="V441" s="88">
        <v>0</v>
      </c>
      <c r="W441" s="87">
        <v>0</v>
      </c>
      <c r="X441" s="88">
        <v>0</v>
      </c>
      <c r="Y441" s="87">
        <v>0</v>
      </c>
      <c r="Z441" s="88">
        <v>0</v>
      </c>
      <c r="AA441" s="87">
        <v>0</v>
      </c>
      <c r="AB441" s="88">
        <v>0</v>
      </c>
      <c r="AC441" s="58"/>
      <c r="AD441" s="59">
        <f t="shared" si="24"/>
        <v>0</v>
      </c>
      <c r="AE441" s="58"/>
    </row>
    <row r="442" spans="2:31" x14ac:dyDescent="0.3">
      <c r="B442" s="4" t="s">
        <v>279</v>
      </c>
      <c r="C442" s="4"/>
      <c r="D442" s="4"/>
      <c r="E442" s="87">
        <v>0</v>
      </c>
      <c r="F442" s="88">
        <v>0</v>
      </c>
      <c r="G442" s="87">
        <v>0</v>
      </c>
      <c r="H442" s="88">
        <v>0</v>
      </c>
      <c r="I442" s="87">
        <v>0</v>
      </c>
      <c r="J442" s="88">
        <v>0</v>
      </c>
      <c r="K442" s="87">
        <v>0</v>
      </c>
      <c r="L442" s="88">
        <v>0</v>
      </c>
      <c r="M442" s="87">
        <v>0</v>
      </c>
      <c r="N442" s="88">
        <v>0</v>
      </c>
      <c r="O442" s="87">
        <v>0</v>
      </c>
      <c r="P442" s="88">
        <v>0</v>
      </c>
      <c r="Q442" s="87">
        <v>0</v>
      </c>
      <c r="R442" s="88">
        <v>0</v>
      </c>
      <c r="S442" s="87">
        <v>0</v>
      </c>
      <c r="T442" s="88">
        <v>0</v>
      </c>
      <c r="U442" s="87">
        <v>0</v>
      </c>
      <c r="V442" s="88">
        <v>0</v>
      </c>
      <c r="W442" s="87">
        <v>0</v>
      </c>
      <c r="X442" s="88">
        <v>0</v>
      </c>
      <c r="Y442" s="87">
        <v>0</v>
      </c>
      <c r="Z442" s="88">
        <v>0</v>
      </c>
      <c r="AA442" s="87">
        <v>0</v>
      </c>
      <c r="AB442" s="88">
        <v>0</v>
      </c>
      <c r="AC442" s="58"/>
      <c r="AD442" s="59">
        <f t="shared" si="24"/>
        <v>0</v>
      </c>
      <c r="AE442" s="58"/>
    </row>
    <row r="443" spans="2:31" x14ac:dyDescent="0.3">
      <c r="B443" s="4" t="s">
        <v>280</v>
      </c>
      <c r="C443" s="4"/>
      <c r="D443" s="4"/>
      <c r="E443" s="87">
        <v>0</v>
      </c>
      <c r="F443" s="88">
        <v>0</v>
      </c>
      <c r="G443" s="87">
        <v>0</v>
      </c>
      <c r="H443" s="88">
        <v>0</v>
      </c>
      <c r="I443" s="87">
        <v>0</v>
      </c>
      <c r="J443" s="88">
        <v>0</v>
      </c>
      <c r="K443" s="87">
        <v>0</v>
      </c>
      <c r="L443" s="88">
        <v>0</v>
      </c>
      <c r="M443" s="87">
        <v>0</v>
      </c>
      <c r="N443" s="88">
        <v>0</v>
      </c>
      <c r="O443" s="87">
        <v>0</v>
      </c>
      <c r="P443" s="88">
        <v>0</v>
      </c>
      <c r="Q443" s="87">
        <v>0</v>
      </c>
      <c r="R443" s="88">
        <v>0</v>
      </c>
      <c r="S443" s="87">
        <v>0</v>
      </c>
      <c r="T443" s="88">
        <v>0</v>
      </c>
      <c r="U443" s="87">
        <v>0</v>
      </c>
      <c r="V443" s="88">
        <v>0</v>
      </c>
      <c r="W443" s="87">
        <v>0</v>
      </c>
      <c r="X443" s="88">
        <v>0</v>
      </c>
      <c r="Y443" s="87">
        <v>0</v>
      </c>
      <c r="Z443" s="88">
        <v>0</v>
      </c>
      <c r="AA443" s="87">
        <v>0</v>
      </c>
      <c r="AB443" s="88">
        <v>0</v>
      </c>
      <c r="AC443" s="58"/>
      <c r="AD443" s="59">
        <f t="shared" si="24"/>
        <v>0</v>
      </c>
      <c r="AE443" s="58"/>
    </row>
    <row r="444" spans="2:31" x14ac:dyDescent="0.3">
      <c r="B444" s="4" t="s">
        <v>267</v>
      </c>
      <c r="C444" s="4"/>
      <c r="D444" s="4"/>
      <c r="E444" s="87">
        <v>0</v>
      </c>
      <c r="F444" s="88">
        <v>0</v>
      </c>
      <c r="G444" s="87">
        <v>0</v>
      </c>
      <c r="H444" s="88">
        <v>0</v>
      </c>
      <c r="I444" s="87">
        <v>0</v>
      </c>
      <c r="J444" s="88">
        <v>0</v>
      </c>
      <c r="K444" s="87">
        <v>0</v>
      </c>
      <c r="L444" s="88">
        <v>0</v>
      </c>
      <c r="M444" s="87">
        <v>0</v>
      </c>
      <c r="N444" s="88">
        <v>0</v>
      </c>
      <c r="O444" s="87">
        <v>0</v>
      </c>
      <c r="P444" s="88">
        <v>0</v>
      </c>
      <c r="Q444" s="87">
        <v>0</v>
      </c>
      <c r="R444" s="88">
        <v>0</v>
      </c>
      <c r="S444" s="87">
        <v>0</v>
      </c>
      <c r="T444" s="88">
        <v>0</v>
      </c>
      <c r="U444" s="87">
        <v>0</v>
      </c>
      <c r="V444" s="88">
        <v>0</v>
      </c>
      <c r="W444" s="87">
        <v>0</v>
      </c>
      <c r="X444" s="88">
        <v>0</v>
      </c>
      <c r="Y444" s="87">
        <v>0</v>
      </c>
      <c r="Z444" s="88">
        <v>0</v>
      </c>
      <c r="AA444" s="87">
        <v>0</v>
      </c>
      <c r="AB444" s="88">
        <v>0</v>
      </c>
      <c r="AC444" s="58"/>
      <c r="AD444" s="59">
        <f t="shared" si="24"/>
        <v>0</v>
      </c>
      <c r="AE444" s="58"/>
    </row>
    <row r="445" spans="2:31" x14ac:dyDescent="0.3">
      <c r="B445" s="4" t="s">
        <v>268</v>
      </c>
      <c r="C445" s="4"/>
      <c r="D445" s="4"/>
      <c r="E445" s="87">
        <v>0</v>
      </c>
      <c r="F445" s="88">
        <v>0</v>
      </c>
      <c r="G445" s="87">
        <v>0</v>
      </c>
      <c r="H445" s="88">
        <v>0</v>
      </c>
      <c r="I445" s="87">
        <v>0</v>
      </c>
      <c r="J445" s="88">
        <v>0</v>
      </c>
      <c r="K445" s="87">
        <v>0</v>
      </c>
      <c r="L445" s="88">
        <v>0</v>
      </c>
      <c r="M445" s="87">
        <v>0</v>
      </c>
      <c r="N445" s="88">
        <v>0</v>
      </c>
      <c r="O445" s="87">
        <v>0</v>
      </c>
      <c r="P445" s="88">
        <v>0</v>
      </c>
      <c r="Q445" s="87">
        <v>0</v>
      </c>
      <c r="R445" s="88">
        <v>0</v>
      </c>
      <c r="S445" s="87">
        <v>0</v>
      </c>
      <c r="T445" s="88">
        <v>0</v>
      </c>
      <c r="U445" s="87">
        <v>0</v>
      </c>
      <c r="V445" s="88">
        <v>0</v>
      </c>
      <c r="W445" s="87">
        <v>0</v>
      </c>
      <c r="X445" s="88">
        <v>0</v>
      </c>
      <c r="Y445" s="87">
        <v>0</v>
      </c>
      <c r="Z445" s="88">
        <v>0</v>
      </c>
      <c r="AA445" s="87">
        <v>0</v>
      </c>
      <c r="AB445" s="88">
        <v>0</v>
      </c>
      <c r="AC445" s="58"/>
      <c r="AD445" s="59">
        <f t="shared" si="24"/>
        <v>0</v>
      </c>
      <c r="AE445" s="58"/>
    </row>
    <row r="446" spans="2:31" x14ac:dyDescent="0.3">
      <c r="B446" s="4" t="s">
        <v>299</v>
      </c>
      <c r="C446" s="4"/>
      <c r="D446" s="4"/>
      <c r="E446" s="87">
        <v>0</v>
      </c>
      <c r="F446" s="88">
        <v>0</v>
      </c>
      <c r="G446" s="87">
        <v>0</v>
      </c>
      <c r="H446" s="88">
        <v>0</v>
      </c>
      <c r="I446" s="87">
        <v>0</v>
      </c>
      <c r="J446" s="88">
        <v>0</v>
      </c>
      <c r="K446" s="87">
        <v>0</v>
      </c>
      <c r="L446" s="88">
        <v>0</v>
      </c>
      <c r="M446" s="87">
        <v>0</v>
      </c>
      <c r="N446" s="88">
        <v>0</v>
      </c>
      <c r="O446" s="87">
        <v>0</v>
      </c>
      <c r="P446" s="88">
        <v>0</v>
      </c>
      <c r="Q446" s="87">
        <v>0</v>
      </c>
      <c r="R446" s="88">
        <v>0</v>
      </c>
      <c r="S446" s="87">
        <v>0</v>
      </c>
      <c r="T446" s="88">
        <v>0</v>
      </c>
      <c r="U446" s="87">
        <v>0</v>
      </c>
      <c r="V446" s="88">
        <v>0</v>
      </c>
      <c r="W446" s="87">
        <v>0</v>
      </c>
      <c r="X446" s="88">
        <v>0</v>
      </c>
      <c r="Y446" s="87">
        <v>0</v>
      </c>
      <c r="Z446" s="88">
        <v>0</v>
      </c>
      <c r="AA446" s="87">
        <v>0</v>
      </c>
      <c r="AB446" s="88">
        <v>0</v>
      </c>
      <c r="AC446" s="58"/>
      <c r="AD446" s="59">
        <f t="shared" si="24"/>
        <v>0</v>
      </c>
      <c r="AE446" s="58"/>
    </row>
    <row r="447" spans="2:31" x14ac:dyDescent="0.3">
      <c r="B447" s="4" t="s">
        <v>300</v>
      </c>
      <c r="C447" s="4"/>
      <c r="D447" s="4"/>
      <c r="E447" s="87">
        <v>0</v>
      </c>
      <c r="F447" s="88">
        <v>0</v>
      </c>
      <c r="G447" s="87">
        <v>0</v>
      </c>
      <c r="H447" s="88">
        <v>0</v>
      </c>
      <c r="I447" s="87">
        <v>0</v>
      </c>
      <c r="J447" s="88">
        <v>0</v>
      </c>
      <c r="K447" s="87">
        <v>0</v>
      </c>
      <c r="L447" s="88">
        <v>0</v>
      </c>
      <c r="M447" s="87">
        <v>0</v>
      </c>
      <c r="N447" s="88">
        <v>0</v>
      </c>
      <c r="O447" s="87">
        <v>0</v>
      </c>
      <c r="P447" s="88">
        <v>0</v>
      </c>
      <c r="Q447" s="87">
        <v>0</v>
      </c>
      <c r="R447" s="88">
        <v>0</v>
      </c>
      <c r="S447" s="87">
        <v>0</v>
      </c>
      <c r="T447" s="88">
        <v>0</v>
      </c>
      <c r="U447" s="87">
        <v>0</v>
      </c>
      <c r="V447" s="88">
        <v>0</v>
      </c>
      <c r="W447" s="87">
        <v>0</v>
      </c>
      <c r="X447" s="88">
        <v>0</v>
      </c>
      <c r="Y447" s="87">
        <v>0</v>
      </c>
      <c r="Z447" s="88">
        <v>0</v>
      </c>
      <c r="AA447" s="87">
        <v>0</v>
      </c>
      <c r="AB447" s="88">
        <v>0</v>
      </c>
      <c r="AC447" s="58"/>
      <c r="AD447" s="59">
        <f t="shared" si="24"/>
        <v>0</v>
      </c>
      <c r="AE447" s="58"/>
    </row>
    <row r="448" spans="2:31" x14ac:dyDescent="0.3">
      <c r="B448" s="4" t="s">
        <v>281</v>
      </c>
      <c r="C448" s="4"/>
      <c r="D448" s="4"/>
      <c r="E448" s="87">
        <v>0</v>
      </c>
      <c r="F448" s="88">
        <v>0</v>
      </c>
      <c r="G448" s="87">
        <v>0</v>
      </c>
      <c r="H448" s="88">
        <v>0</v>
      </c>
      <c r="I448" s="87">
        <v>0</v>
      </c>
      <c r="J448" s="88">
        <v>0</v>
      </c>
      <c r="K448" s="87">
        <v>0</v>
      </c>
      <c r="L448" s="88">
        <v>9.9923605855305961</v>
      </c>
      <c r="M448" s="87">
        <v>0</v>
      </c>
      <c r="N448" s="88">
        <v>0</v>
      </c>
      <c r="O448" s="87">
        <v>0</v>
      </c>
      <c r="P448" s="88">
        <v>0</v>
      </c>
      <c r="Q448" s="87">
        <v>0</v>
      </c>
      <c r="R448" s="88">
        <v>0</v>
      </c>
      <c r="S448" s="87">
        <v>0</v>
      </c>
      <c r="T448" s="88">
        <v>0</v>
      </c>
      <c r="U448" s="87">
        <v>0</v>
      </c>
      <c r="V448" s="88">
        <v>95.666175398180897</v>
      </c>
      <c r="W448" s="87">
        <v>46.857585093180347</v>
      </c>
      <c r="X448" s="88">
        <v>15.715990702311197</v>
      </c>
      <c r="Y448" s="87">
        <v>0</v>
      </c>
      <c r="Z448" s="88">
        <v>0</v>
      </c>
      <c r="AA448" s="87">
        <v>0</v>
      </c>
      <c r="AB448" s="88">
        <v>0</v>
      </c>
      <c r="AC448" s="58"/>
      <c r="AD448" s="59">
        <f t="shared" si="24"/>
        <v>168.23211177920302</v>
      </c>
      <c r="AE448" s="58"/>
    </row>
    <row r="449" spans="2:31" x14ac:dyDescent="0.3">
      <c r="B449" s="4" t="s">
        <v>282</v>
      </c>
      <c r="C449" s="4"/>
      <c r="D449" s="4"/>
      <c r="E449" s="87">
        <v>0</v>
      </c>
      <c r="F449" s="88">
        <v>0</v>
      </c>
      <c r="G449" s="87">
        <v>0</v>
      </c>
      <c r="H449" s="88">
        <v>0</v>
      </c>
      <c r="I449" s="87">
        <v>0</v>
      </c>
      <c r="J449" s="88">
        <v>0</v>
      </c>
      <c r="K449" s="87">
        <v>0</v>
      </c>
      <c r="L449" s="88">
        <v>7.4148490905761708</v>
      </c>
      <c r="M449" s="87">
        <v>0.19891666666666669</v>
      </c>
      <c r="N449" s="88">
        <v>0</v>
      </c>
      <c r="O449" s="87">
        <v>0</v>
      </c>
      <c r="P449" s="88">
        <v>0</v>
      </c>
      <c r="Q449" s="87">
        <v>0</v>
      </c>
      <c r="R449" s="88">
        <v>0</v>
      </c>
      <c r="S449" s="87">
        <v>0</v>
      </c>
      <c r="T449" s="88">
        <v>0</v>
      </c>
      <c r="U449" s="87">
        <v>0</v>
      </c>
      <c r="V449" s="88">
        <v>100.72210751851401</v>
      </c>
      <c r="W449" s="87">
        <v>32.53147926330567</v>
      </c>
      <c r="X449" s="88">
        <v>1.842608561350116</v>
      </c>
      <c r="Y449" s="87">
        <v>0</v>
      </c>
      <c r="Z449" s="88">
        <v>0</v>
      </c>
      <c r="AA449" s="87">
        <v>0</v>
      </c>
      <c r="AB449" s="88">
        <v>0</v>
      </c>
      <c r="AC449" s="58"/>
      <c r="AD449" s="59">
        <f t="shared" si="24"/>
        <v>142.70996110041261</v>
      </c>
      <c r="AE449" s="58"/>
    </row>
    <row r="450" spans="2:31" x14ac:dyDescent="0.3">
      <c r="B450" s="4" t="s">
        <v>283</v>
      </c>
      <c r="C450" s="4"/>
      <c r="D450" s="4"/>
      <c r="E450" s="87">
        <v>0</v>
      </c>
      <c r="F450" s="88">
        <v>0</v>
      </c>
      <c r="G450" s="87">
        <v>0</v>
      </c>
      <c r="H450" s="88">
        <v>0</v>
      </c>
      <c r="I450" s="87">
        <v>0</v>
      </c>
      <c r="J450" s="88">
        <v>0</v>
      </c>
      <c r="K450" s="87">
        <v>0</v>
      </c>
      <c r="L450" s="88">
        <v>0</v>
      </c>
      <c r="M450" s="87">
        <v>0</v>
      </c>
      <c r="N450" s="88">
        <v>0</v>
      </c>
      <c r="O450" s="87">
        <v>0</v>
      </c>
      <c r="P450" s="88">
        <v>0</v>
      </c>
      <c r="Q450" s="87">
        <v>0</v>
      </c>
      <c r="R450" s="88">
        <v>0</v>
      </c>
      <c r="S450" s="87">
        <v>0</v>
      </c>
      <c r="T450" s="88">
        <v>0</v>
      </c>
      <c r="U450" s="87">
        <v>0</v>
      </c>
      <c r="V450" s="88">
        <v>0</v>
      </c>
      <c r="W450" s="87">
        <v>0</v>
      </c>
      <c r="X450" s="88">
        <v>0</v>
      </c>
      <c r="Y450" s="87">
        <v>0</v>
      </c>
      <c r="Z450" s="88">
        <v>0</v>
      </c>
      <c r="AA450" s="87">
        <v>0</v>
      </c>
      <c r="AB450" s="88">
        <v>0</v>
      </c>
      <c r="AC450" s="58"/>
      <c r="AD450" s="59">
        <f t="shared" si="24"/>
        <v>0</v>
      </c>
      <c r="AE450" s="58"/>
    </row>
    <row r="451" spans="2:31" x14ac:dyDescent="0.3">
      <c r="B451" s="4" t="s">
        <v>284</v>
      </c>
      <c r="C451" s="4"/>
      <c r="D451" s="4"/>
      <c r="E451" s="87">
        <v>0</v>
      </c>
      <c r="F451" s="88">
        <v>0</v>
      </c>
      <c r="G451" s="87">
        <v>0</v>
      </c>
      <c r="H451" s="88">
        <v>0</v>
      </c>
      <c r="I451" s="87">
        <v>0</v>
      </c>
      <c r="J451" s="88">
        <v>0</v>
      </c>
      <c r="K451" s="87">
        <v>0</v>
      </c>
      <c r="L451" s="88">
        <v>0</v>
      </c>
      <c r="M451" s="87">
        <v>0</v>
      </c>
      <c r="N451" s="88">
        <v>0</v>
      </c>
      <c r="O451" s="87">
        <v>0</v>
      </c>
      <c r="P451" s="88">
        <v>0</v>
      </c>
      <c r="Q451" s="87">
        <v>0</v>
      </c>
      <c r="R451" s="88">
        <v>0</v>
      </c>
      <c r="S451" s="87">
        <v>0</v>
      </c>
      <c r="T451" s="88">
        <v>0</v>
      </c>
      <c r="U451" s="87">
        <v>0</v>
      </c>
      <c r="V451" s="88">
        <v>0</v>
      </c>
      <c r="W451" s="87">
        <v>0</v>
      </c>
      <c r="X451" s="88">
        <v>0</v>
      </c>
      <c r="Y451" s="87">
        <v>0</v>
      </c>
      <c r="Z451" s="88">
        <v>0</v>
      </c>
      <c r="AA451" s="87">
        <v>0</v>
      </c>
      <c r="AB451" s="88">
        <v>0</v>
      </c>
      <c r="AC451" s="58"/>
      <c r="AD451" s="59">
        <f t="shared" si="24"/>
        <v>0</v>
      </c>
      <c r="AE451" s="58"/>
    </row>
    <row r="452" spans="2:31" x14ac:dyDescent="0.3">
      <c r="B452" s="4" t="s">
        <v>285</v>
      </c>
      <c r="C452" s="4"/>
      <c r="D452" s="4"/>
      <c r="E452" s="87">
        <v>0</v>
      </c>
      <c r="F452" s="88">
        <v>0</v>
      </c>
      <c r="G452" s="87">
        <v>0</v>
      </c>
      <c r="H452" s="88">
        <v>0</v>
      </c>
      <c r="I452" s="87">
        <v>0</v>
      </c>
      <c r="J452" s="88">
        <v>0</v>
      </c>
      <c r="K452" s="87">
        <v>0</v>
      </c>
      <c r="L452" s="88">
        <v>0</v>
      </c>
      <c r="M452" s="87">
        <v>0</v>
      </c>
      <c r="N452" s="88">
        <v>0</v>
      </c>
      <c r="O452" s="87">
        <v>0</v>
      </c>
      <c r="P452" s="88">
        <v>0</v>
      </c>
      <c r="Q452" s="87">
        <v>0</v>
      </c>
      <c r="R452" s="88">
        <v>0</v>
      </c>
      <c r="S452" s="87">
        <v>0</v>
      </c>
      <c r="T452" s="88">
        <v>0</v>
      </c>
      <c r="U452" s="87">
        <v>0</v>
      </c>
      <c r="V452" s="88">
        <v>0</v>
      </c>
      <c r="W452" s="87">
        <v>0</v>
      </c>
      <c r="X452" s="88">
        <v>0</v>
      </c>
      <c r="Y452" s="87">
        <v>0</v>
      </c>
      <c r="Z452" s="88">
        <v>0</v>
      </c>
      <c r="AA452" s="87">
        <v>0</v>
      </c>
      <c r="AB452" s="88">
        <v>0</v>
      </c>
      <c r="AC452" s="58"/>
      <c r="AD452" s="59">
        <f t="shared" si="24"/>
        <v>0</v>
      </c>
      <c r="AE452" s="58"/>
    </row>
    <row r="453" spans="2:31" x14ac:dyDescent="0.3">
      <c r="B453" s="4" t="s">
        <v>286</v>
      </c>
      <c r="C453" s="4"/>
      <c r="D453" s="4"/>
      <c r="E453" s="87">
        <v>0</v>
      </c>
      <c r="F453" s="88">
        <v>0</v>
      </c>
      <c r="G453" s="87">
        <v>0</v>
      </c>
      <c r="H453" s="88">
        <v>0</v>
      </c>
      <c r="I453" s="87">
        <v>0</v>
      </c>
      <c r="J453" s="88">
        <v>0</v>
      </c>
      <c r="K453" s="87">
        <v>0</v>
      </c>
      <c r="L453" s="88">
        <v>0</v>
      </c>
      <c r="M453" s="87">
        <v>0</v>
      </c>
      <c r="N453" s="88">
        <v>0</v>
      </c>
      <c r="O453" s="87">
        <v>0</v>
      </c>
      <c r="P453" s="88">
        <v>0</v>
      </c>
      <c r="Q453" s="87">
        <v>0</v>
      </c>
      <c r="R453" s="88">
        <v>0</v>
      </c>
      <c r="S453" s="87">
        <v>0</v>
      </c>
      <c r="T453" s="88">
        <v>0</v>
      </c>
      <c r="U453" s="87">
        <v>0</v>
      </c>
      <c r="V453" s="88">
        <v>0</v>
      </c>
      <c r="W453" s="87">
        <v>0</v>
      </c>
      <c r="X453" s="88">
        <v>0</v>
      </c>
      <c r="Y453" s="87">
        <v>0</v>
      </c>
      <c r="Z453" s="88">
        <v>0</v>
      </c>
      <c r="AA453" s="87">
        <v>0</v>
      </c>
      <c r="AB453" s="88">
        <v>0</v>
      </c>
      <c r="AC453" s="58"/>
      <c r="AD453" s="59">
        <f t="shared" si="24"/>
        <v>0</v>
      </c>
      <c r="AE453" s="58"/>
    </row>
    <row r="454" spans="2:31" x14ac:dyDescent="0.3">
      <c r="B454" s="4" t="s">
        <v>287</v>
      </c>
      <c r="C454" s="4"/>
      <c r="D454" s="4"/>
      <c r="E454" s="87">
        <v>0</v>
      </c>
      <c r="F454" s="88">
        <v>0</v>
      </c>
      <c r="G454" s="87">
        <v>0</v>
      </c>
      <c r="H454" s="88">
        <v>0</v>
      </c>
      <c r="I454" s="87">
        <v>0</v>
      </c>
      <c r="J454" s="88">
        <v>0</v>
      </c>
      <c r="K454" s="87">
        <v>0</v>
      </c>
      <c r="L454" s="88">
        <v>0</v>
      </c>
      <c r="M454" s="87">
        <v>0</v>
      </c>
      <c r="N454" s="88">
        <v>0</v>
      </c>
      <c r="O454" s="87">
        <v>0</v>
      </c>
      <c r="P454" s="88">
        <v>0</v>
      </c>
      <c r="Q454" s="87">
        <v>0</v>
      </c>
      <c r="R454" s="88">
        <v>0</v>
      </c>
      <c r="S454" s="87">
        <v>0</v>
      </c>
      <c r="T454" s="88">
        <v>0</v>
      </c>
      <c r="U454" s="87">
        <v>0</v>
      </c>
      <c r="V454" s="88">
        <v>0</v>
      </c>
      <c r="W454" s="87">
        <v>0</v>
      </c>
      <c r="X454" s="88">
        <v>0</v>
      </c>
      <c r="Y454" s="87">
        <v>0</v>
      </c>
      <c r="Z454" s="88">
        <v>0</v>
      </c>
      <c r="AA454" s="87">
        <v>0</v>
      </c>
      <c r="AB454" s="88">
        <v>0</v>
      </c>
      <c r="AC454" s="58"/>
      <c r="AD454" s="59">
        <f t="shared" si="24"/>
        <v>0</v>
      </c>
      <c r="AE454" s="58"/>
    </row>
    <row r="455" spans="2:31" x14ac:dyDescent="0.3">
      <c r="B455" s="4" t="s">
        <v>288</v>
      </c>
      <c r="C455" s="4"/>
      <c r="D455" s="4"/>
      <c r="E455" s="87">
        <v>0</v>
      </c>
      <c r="F455" s="88">
        <v>0</v>
      </c>
      <c r="G455" s="87">
        <v>0</v>
      </c>
      <c r="H455" s="88">
        <v>0</v>
      </c>
      <c r="I455" s="87">
        <v>0</v>
      </c>
      <c r="J455" s="88">
        <v>0</v>
      </c>
      <c r="K455" s="87">
        <v>0</v>
      </c>
      <c r="L455" s="88">
        <v>0</v>
      </c>
      <c r="M455" s="87">
        <v>0</v>
      </c>
      <c r="N455" s="88">
        <v>0</v>
      </c>
      <c r="O455" s="87">
        <v>0</v>
      </c>
      <c r="P455" s="88">
        <v>0</v>
      </c>
      <c r="Q455" s="87">
        <v>0</v>
      </c>
      <c r="R455" s="88">
        <v>0</v>
      </c>
      <c r="S455" s="87">
        <v>0</v>
      </c>
      <c r="T455" s="88">
        <v>0</v>
      </c>
      <c r="U455" s="87">
        <v>0</v>
      </c>
      <c r="V455" s="88">
        <v>0</v>
      </c>
      <c r="W455" s="87">
        <v>0</v>
      </c>
      <c r="X455" s="88">
        <v>0</v>
      </c>
      <c r="Y455" s="87">
        <v>0</v>
      </c>
      <c r="Z455" s="88">
        <v>0</v>
      </c>
      <c r="AA455" s="87">
        <v>0</v>
      </c>
      <c r="AB455" s="88">
        <v>0</v>
      </c>
      <c r="AC455" s="58"/>
      <c r="AD455" s="59">
        <f t="shared" si="24"/>
        <v>0</v>
      </c>
      <c r="AE455" s="58"/>
    </row>
    <row r="456" spans="2:31" x14ac:dyDescent="0.3">
      <c r="B456" s="4" t="s">
        <v>289</v>
      </c>
      <c r="C456" s="4"/>
      <c r="D456" s="4"/>
      <c r="E456" s="87">
        <v>0</v>
      </c>
      <c r="F456" s="88">
        <v>0</v>
      </c>
      <c r="G456" s="87">
        <v>0</v>
      </c>
      <c r="H456" s="88">
        <v>0</v>
      </c>
      <c r="I456" s="87">
        <v>0</v>
      </c>
      <c r="J456" s="88">
        <v>0</v>
      </c>
      <c r="K456" s="87">
        <v>0</v>
      </c>
      <c r="L456" s="88">
        <v>0</v>
      </c>
      <c r="M456" s="87">
        <v>0</v>
      </c>
      <c r="N456" s="88">
        <v>0</v>
      </c>
      <c r="O456" s="87">
        <v>0</v>
      </c>
      <c r="P456" s="88">
        <v>0</v>
      </c>
      <c r="Q456" s="87">
        <v>0</v>
      </c>
      <c r="R456" s="88">
        <v>0</v>
      </c>
      <c r="S456" s="87">
        <v>0</v>
      </c>
      <c r="T456" s="88">
        <v>0</v>
      </c>
      <c r="U456" s="87">
        <v>0</v>
      </c>
      <c r="V456" s="88">
        <v>0</v>
      </c>
      <c r="W456" s="87">
        <v>0</v>
      </c>
      <c r="X456" s="88">
        <v>0</v>
      </c>
      <c r="Y456" s="87">
        <v>0</v>
      </c>
      <c r="Z456" s="88">
        <v>0</v>
      </c>
      <c r="AA456" s="87">
        <v>0</v>
      </c>
      <c r="AB456" s="88">
        <v>0</v>
      </c>
      <c r="AC456" s="58"/>
      <c r="AD456" s="59">
        <f t="shared" si="24"/>
        <v>0</v>
      </c>
      <c r="AE456" s="58"/>
    </row>
    <row r="457" spans="2:31" x14ac:dyDescent="0.3">
      <c r="B457" s="12" t="s">
        <v>2</v>
      </c>
      <c r="C457" s="12"/>
      <c r="D457" s="12"/>
      <c r="E457" s="13">
        <f t="shared" ref="E457:AB457" si="25">SUM(E428:E456)</f>
        <v>0</v>
      </c>
      <c r="F457" s="13">
        <f t="shared" si="25"/>
        <v>0</v>
      </c>
      <c r="G457" s="13">
        <f t="shared" si="25"/>
        <v>0</v>
      </c>
      <c r="H457" s="13">
        <f t="shared" si="25"/>
        <v>0</v>
      </c>
      <c r="I457" s="13">
        <f t="shared" si="25"/>
        <v>0</v>
      </c>
      <c r="J457" s="13">
        <f t="shared" si="25"/>
        <v>0</v>
      </c>
      <c r="K457" s="13">
        <f t="shared" si="25"/>
        <v>0</v>
      </c>
      <c r="L457" s="13">
        <f t="shared" si="25"/>
        <v>22.005251113891596</v>
      </c>
      <c r="M457" s="13">
        <f t="shared" si="25"/>
        <v>18.123226917225676</v>
      </c>
      <c r="N457" s="13">
        <f t="shared" si="25"/>
        <v>44.750038386027015</v>
      </c>
      <c r="O457" s="13">
        <f t="shared" si="25"/>
        <v>76.093200047810882</v>
      </c>
      <c r="P457" s="13">
        <f t="shared" si="25"/>
        <v>134.96820326063369</v>
      </c>
      <c r="Q457" s="13">
        <f t="shared" si="25"/>
        <v>32.340002123741968</v>
      </c>
      <c r="R457" s="13">
        <f t="shared" si="25"/>
        <v>152.80240693716513</v>
      </c>
      <c r="S457" s="13">
        <f t="shared" si="25"/>
        <v>44.91013047790527</v>
      </c>
      <c r="T457" s="13">
        <f t="shared" si="25"/>
        <v>25.234622090657545</v>
      </c>
      <c r="U457" s="13">
        <f t="shared" si="25"/>
        <v>138.51556020643559</v>
      </c>
      <c r="V457" s="13">
        <f t="shared" si="25"/>
        <v>366.72146573122592</v>
      </c>
      <c r="W457" s="13">
        <f t="shared" si="25"/>
        <v>273.20821239256418</v>
      </c>
      <c r="X457" s="13">
        <f t="shared" si="25"/>
        <v>59.78000462009566</v>
      </c>
      <c r="Y457" s="13">
        <f t="shared" si="25"/>
        <v>0</v>
      </c>
      <c r="Z457" s="13">
        <f t="shared" si="25"/>
        <v>0</v>
      </c>
      <c r="AA457" s="13">
        <f t="shared" si="25"/>
        <v>0</v>
      </c>
      <c r="AB457" s="13">
        <f t="shared" si="25"/>
        <v>0</v>
      </c>
      <c r="AC457" s="60"/>
      <c r="AD457" s="82">
        <f>SUM(AC428:AE456)</f>
        <v>1389.4523243053802</v>
      </c>
      <c r="AE457" s="60"/>
    </row>
    <row r="458" spans="2:31" x14ac:dyDescent="0.3">
      <c r="B458" s="14"/>
      <c r="C458" s="15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2:31" x14ac:dyDescent="0.3">
      <c r="B459" s="14"/>
      <c r="C459" s="15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2:31" x14ac:dyDescent="0.3">
      <c r="B460" s="8">
        <f>+B425+1</f>
        <v>45579</v>
      </c>
    </row>
    <row r="461" spans="2:31" x14ac:dyDescent="0.3">
      <c r="B461" s="8"/>
    </row>
    <row r="462" spans="2:31" x14ac:dyDescent="0.3">
      <c r="B462" s="9" t="s">
        <v>81</v>
      </c>
      <c r="C462" s="10"/>
      <c r="D462" s="10"/>
      <c r="E462" s="11">
        <v>1</v>
      </c>
      <c r="F462" s="11">
        <v>2</v>
      </c>
      <c r="G462" s="11">
        <v>3</v>
      </c>
      <c r="H462" s="11">
        <v>4</v>
      </c>
      <c r="I462" s="11">
        <v>5</v>
      </c>
      <c r="J462" s="11">
        <v>6</v>
      </c>
      <c r="K462" s="11">
        <v>7</v>
      </c>
      <c r="L462" s="11">
        <v>8</v>
      </c>
      <c r="M462" s="11">
        <v>9</v>
      </c>
      <c r="N462" s="11">
        <v>10</v>
      </c>
      <c r="O462" s="11">
        <v>11</v>
      </c>
      <c r="P462" s="11">
        <v>12</v>
      </c>
      <c r="Q462" s="11">
        <v>13</v>
      </c>
      <c r="R462" s="11">
        <v>14</v>
      </c>
      <c r="S462" s="11">
        <v>15</v>
      </c>
      <c r="T462" s="11">
        <v>16</v>
      </c>
      <c r="U462" s="11">
        <v>17</v>
      </c>
      <c r="V462" s="11">
        <v>18</v>
      </c>
      <c r="W462" s="11">
        <v>19</v>
      </c>
      <c r="X462" s="11">
        <v>20</v>
      </c>
      <c r="Y462" s="11">
        <v>21</v>
      </c>
      <c r="Z462" s="11">
        <v>22</v>
      </c>
      <c r="AA462" s="11">
        <v>23</v>
      </c>
      <c r="AB462" s="11">
        <v>24</v>
      </c>
      <c r="AC462" s="94" t="s">
        <v>2</v>
      </c>
      <c r="AD462" s="94"/>
      <c r="AE462" s="94"/>
    </row>
    <row r="463" spans="2:31" x14ac:dyDescent="0.3">
      <c r="B463" s="4" t="s">
        <v>260</v>
      </c>
      <c r="C463" s="4"/>
      <c r="D463" s="4"/>
      <c r="E463" s="85">
        <v>0</v>
      </c>
      <c r="F463" s="86">
        <v>0</v>
      </c>
      <c r="G463" s="85">
        <v>0</v>
      </c>
      <c r="H463" s="86">
        <v>0</v>
      </c>
      <c r="I463" s="85">
        <v>0</v>
      </c>
      <c r="J463" s="86">
        <v>0</v>
      </c>
      <c r="K463" s="85">
        <v>0</v>
      </c>
      <c r="L463" s="86">
        <v>3.4914169311523438</v>
      </c>
      <c r="M463" s="85">
        <v>60.208831416777763</v>
      </c>
      <c r="N463" s="86">
        <v>33.961166239420571</v>
      </c>
      <c r="O463" s="85">
        <v>94.688805555555618</v>
      </c>
      <c r="P463" s="86">
        <v>3.3510996958414743</v>
      </c>
      <c r="Q463" s="85">
        <v>47.313287139102108</v>
      </c>
      <c r="R463" s="86">
        <v>22.356933129167007</v>
      </c>
      <c r="S463" s="85">
        <v>27.779925994766405</v>
      </c>
      <c r="T463" s="86">
        <v>33.136267976136459</v>
      </c>
      <c r="U463" s="85">
        <v>12.726075289060446</v>
      </c>
      <c r="V463" s="86">
        <v>17.504012223985455</v>
      </c>
      <c r="W463" s="85">
        <v>67.185075342167323</v>
      </c>
      <c r="X463" s="86">
        <v>0</v>
      </c>
      <c r="Y463" s="85">
        <v>0</v>
      </c>
      <c r="Z463" s="86">
        <v>0</v>
      </c>
      <c r="AA463" s="85">
        <v>0</v>
      </c>
      <c r="AB463" s="86">
        <v>0</v>
      </c>
      <c r="AC463" s="60"/>
      <c r="AD463" s="61">
        <f>SUM(E463:AB463)</f>
        <v>423.70289693313305</v>
      </c>
      <c r="AE463" s="60"/>
    </row>
    <row r="464" spans="2:31" x14ac:dyDescent="0.3">
      <c r="B464" s="4" t="s">
        <v>261</v>
      </c>
      <c r="C464" s="4"/>
      <c r="D464" s="4"/>
      <c r="E464" s="87">
        <v>0</v>
      </c>
      <c r="F464" s="88">
        <v>0</v>
      </c>
      <c r="G464" s="87">
        <v>0</v>
      </c>
      <c r="H464" s="88">
        <v>0</v>
      </c>
      <c r="I464" s="87">
        <v>0</v>
      </c>
      <c r="J464" s="88">
        <v>0</v>
      </c>
      <c r="K464" s="87">
        <v>0</v>
      </c>
      <c r="L464" s="88">
        <v>10.74492785135905</v>
      </c>
      <c r="M464" s="87">
        <v>43.183962756696154</v>
      </c>
      <c r="N464" s="88">
        <v>9.9204238891601566</v>
      </c>
      <c r="O464" s="87">
        <v>38.368011094835069</v>
      </c>
      <c r="P464" s="88">
        <v>0.376594161987305</v>
      </c>
      <c r="Q464" s="87">
        <v>0.4261576029459635</v>
      </c>
      <c r="R464" s="88">
        <v>0.25039433288574242</v>
      </c>
      <c r="S464" s="87">
        <v>1.0161201053195532</v>
      </c>
      <c r="T464" s="88">
        <v>0</v>
      </c>
      <c r="U464" s="87">
        <v>0.24131054178873723</v>
      </c>
      <c r="V464" s="88">
        <v>17.861496597290035</v>
      </c>
      <c r="W464" s="87">
        <v>8.4952423892550986</v>
      </c>
      <c r="X464" s="88">
        <v>0</v>
      </c>
      <c r="Y464" s="87">
        <v>0</v>
      </c>
      <c r="Z464" s="88">
        <v>0</v>
      </c>
      <c r="AA464" s="87">
        <v>0</v>
      </c>
      <c r="AB464" s="88">
        <v>0</v>
      </c>
      <c r="AC464" s="58"/>
      <c r="AD464" s="59">
        <f>SUM(E464:AB464)</f>
        <v>130.88464132352289</v>
      </c>
      <c r="AE464" s="58"/>
    </row>
    <row r="465" spans="2:31" x14ac:dyDescent="0.3">
      <c r="B465" s="4" t="s">
        <v>262</v>
      </c>
      <c r="C465" s="4"/>
      <c r="D465" s="4"/>
      <c r="E465" s="87">
        <v>0</v>
      </c>
      <c r="F465" s="88">
        <v>0</v>
      </c>
      <c r="G465" s="87">
        <v>0</v>
      </c>
      <c r="H465" s="88">
        <v>0</v>
      </c>
      <c r="I465" s="87">
        <v>0</v>
      </c>
      <c r="J465" s="88">
        <v>0</v>
      </c>
      <c r="K465" s="87">
        <v>0</v>
      </c>
      <c r="L465" s="88">
        <v>0</v>
      </c>
      <c r="M465" s="87">
        <v>0</v>
      </c>
      <c r="N465" s="88">
        <v>0</v>
      </c>
      <c r="O465" s="87">
        <v>0</v>
      </c>
      <c r="P465" s="88">
        <v>0</v>
      </c>
      <c r="Q465" s="87">
        <v>0</v>
      </c>
      <c r="R465" s="88">
        <v>0</v>
      </c>
      <c r="S465" s="87">
        <v>0</v>
      </c>
      <c r="T465" s="88">
        <v>0</v>
      </c>
      <c r="U465" s="87">
        <v>0</v>
      </c>
      <c r="V465" s="88">
        <v>0</v>
      </c>
      <c r="W465" s="87">
        <v>0</v>
      </c>
      <c r="X465" s="88">
        <v>0</v>
      </c>
      <c r="Y465" s="87">
        <v>0</v>
      </c>
      <c r="Z465" s="88">
        <v>0</v>
      </c>
      <c r="AA465" s="87">
        <v>0</v>
      </c>
      <c r="AB465" s="88">
        <v>0</v>
      </c>
      <c r="AC465" s="58"/>
      <c r="AD465" s="59">
        <f t="shared" ref="AD465:AD491" si="26">SUM(E465:AB465)</f>
        <v>0</v>
      </c>
      <c r="AE465" s="58"/>
    </row>
    <row r="466" spans="2:31" x14ac:dyDescent="0.3">
      <c r="B466" s="4" t="s">
        <v>290</v>
      </c>
      <c r="C466" s="4"/>
      <c r="D466" s="4"/>
      <c r="E466" s="87">
        <v>0</v>
      </c>
      <c r="F466" s="88">
        <v>0</v>
      </c>
      <c r="G466" s="87">
        <v>0</v>
      </c>
      <c r="H466" s="88">
        <v>0</v>
      </c>
      <c r="I466" s="87">
        <v>0</v>
      </c>
      <c r="J466" s="88">
        <v>0</v>
      </c>
      <c r="K466" s="87">
        <v>0</v>
      </c>
      <c r="L466" s="88">
        <v>0</v>
      </c>
      <c r="M466" s="87">
        <v>0</v>
      </c>
      <c r="N466" s="88">
        <v>0</v>
      </c>
      <c r="O466" s="87">
        <v>0</v>
      </c>
      <c r="P466" s="88">
        <v>0</v>
      </c>
      <c r="Q466" s="87">
        <v>0</v>
      </c>
      <c r="R466" s="88">
        <v>0</v>
      </c>
      <c r="S466" s="87">
        <v>0</v>
      </c>
      <c r="T466" s="88">
        <v>0</v>
      </c>
      <c r="U466" s="87">
        <v>0</v>
      </c>
      <c r="V466" s="88">
        <v>0</v>
      </c>
      <c r="W466" s="87">
        <v>0</v>
      </c>
      <c r="X466" s="88">
        <v>0</v>
      </c>
      <c r="Y466" s="87">
        <v>0</v>
      </c>
      <c r="Z466" s="88">
        <v>0</v>
      </c>
      <c r="AA466" s="87">
        <v>0</v>
      </c>
      <c r="AB466" s="88">
        <v>0</v>
      </c>
      <c r="AC466" s="58"/>
      <c r="AD466" s="59">
        <f t="shared" si="26"/>
        <v>0</v>
      </c>
      <c r="AE466" s="58"/>
    </row>
    <row r="467" spans="2:31" x14ac:dyDescent="0.3">
      <c r="B467" s="4" t="s">
        <v>291</v>
      </c>
      <c r="C467" s="4"/>
      <c r="D467" s="4"/>
      <c r="E467" s="87">
        <v>0</v>
      </c>
      <c r="F467" s="88">
        <v>0</v>
      </c>
      <c r="G467" s="87">
        <v>0</v>
      </c>
      <c r="H467" s="88">
        <v>0</v>
      </c>
      <c r="I467" s="87">
        <v>0</v>
      </c>
      <c r="J467" s="88">
        <v>0</v>
      </c>
      <c r="K467" s="87">
        <v>0</v>
      </c>
      <c r="L467" s="88">
        <v>0</v>
      </c>
      <c r="M467" s="87">
        <v>0</v>
      </c>
      <c r="N467" s="88">
        <v>0</v>
      </c>
      <c r="O467" s="87">
        <v>0</v>
      </c>
      <c r="P467" s="88">
        <v>0</v>
      </c>
      <c r="Q467" s="87">
        <v>0</v>
      </c>
      <c r="R467" s="88">
        <v>0</v>
      </c>
      <c r="S467" s="87">
        <v>0</v>
      </c>
      <c r="T467" s="88">
        <v>0</v>
      </c>
      <c r="U467" s="87">
        <v>0</v>
      </c>
      <c r="V467" s="88">
        <v>0</v>
      </c>
      <c r="W467" s="87">
        <v>0</v>
      </c>
      <c r="X467" s="88">
        <v>0</v>
      </c>
      <c r="Y467" s="87">
        <v>0</v>
      </c>
      <c r="Z467" s="88">
        <v>0</v>
      </c>
      <c r="AA467" s="87">
        <v>0</v>
      </c>
      <c r="AB467" s="88">
        <v>0</v>
      </c>
      <c r="AC467" s="58"/>
      <c r="AD467" s="59">
        <f t="shared" si="26"/>
        <v>0</v>
      </c>
      <c r="AE467" s="58"/>
    </row>
    <row r="468" spans="2:31" x14ac:dyDescent="0.3">
      <c r="B468" s="4" t="s">
        <v>263</v>
      </c>
      <c r="C468" s="4"/>
      <c r="D468" s="4"/>
      <c r="E468" s="87">
        <v>0</v>
      </c>
      <c r="F468" s="88">
        <v>0</v>
      </c>
      <c r="G468" s="87">
        <v>0</v>
      </c>
      <c r="H468" s="88">
        <v>0</v>
      </c>
      <c r="I468" s="87">
        <v>0</v>
      </c>
      <c r="J468" s="88">
        <v>0</v>
      </c>
      <c r="K468" s="87">
        <v>0</v>
      </c>
      <c r="L468" s="88">
        <v>0</v>
      </c>
      <c r="M468" s="87">
        <v>0</v>
      </c>
      <c r="N468" s="88">
        <v>0</v>
      </c>
      <c r="O468" s="87">
        <v>0</v>
      </c>
      <c r="P468" s="88">
        <v>0</v>
      </c>
      <c r="Q468" s="87">
        <v>0</v>
      </c>
      <c r="R468" s="88">
        <v>0</v>
      </c>
      <c r="S468" s="87">
        <v>0</v>
      </c>
      <c r="T468" s="88">
        <v>0</v>
      </c>
      <c r="U468" s="87">
        <v>0</v>
      </c>
      <c r="V468" s="88">
        <v>0</v>
      </c>
      <c r="W468" s="87">
        <v>0</v>
      </c>
      <c r="X468" s="88">
        <v>0</v>
      </c>
      <c r="Y468" s="87">
        <v>0</v>
      </c>
      <c r="Z468" s="88">
        <v>0</v>
      </c>
      <c r="AA468" s="87">
        <v>0</v>
      </c>
      <c r="AB468" s="88">
        <v>0</v>
      </c>
      <c r="AC468" s="58"/>
      <c r="AD468" s="59">
        <f t="shared" si="26"/>
        <v>0</v>
      </c>
      <c r="AE468" s="58"/>
    </row>
    <row r="469" spans="2:31" x14ac:dyDescent="0.3">
      <c r="B469" s="4" t="s">
        <v>264</v>
      </c>
      <c r="C469" s="4"/>
      <c r="D469" s="4"/>
      <c r="E469" s="87">
        <v>0</v>
      </c>
      <c r="F469" s="88">
        <v>0</v>
      </c>
      <c r="G469" s="87">
        <v>0</v>
      </c>
      <c r="H469" s="88">
        <v>0</v>
      </c>
      <c r="I469" s="87">
        <v>0</v>
      </c>
      <c r="J469" s="88">
        <v>0</v>
      </c>
      <c r="K469" s="87">
        <v>0</v>
      </c>
      <c r="L469" s="88">
        <v>0</v>
      </c>
      <c r="M469" s="87">
        <v>0</v>
      </c>
      <c r="N469" s="88">
        <v>0</v>
      </c>
      <c r="O469" s="87">
        <v>0</v>
      </c>
      <c r="P469" s="88">
        <v>0</v>
      </c>
      <c r="Q469" s="87">
        <v>0</v>
      </c>
      <c r="R469" s="88">
        <v>0</v>
      </c>
      <c r="S469" s="87">
        <v>0</v>
      </c>
      <c r="T469" s="88">
        <v>0</v>
      </c>
      <c r="U469" s="87">
        <v>0</v>
      </c>
      <c r="V469" s="88">
        <v>0</v>
      </c>
      <c r="W469" s="87">
        <v>0</v>
      </c>
      <c r="X469" s="88">
        <v>0</v>
      </c>
      <c r="Y469" s="87">
        <v>0</v>
      </c>
      <c r="Z469" s="88">
        <v>0</v>
      </c>
      <c r="AA469" s="87">
        <v>0</v>
      </c>
      <c r="AB469" s="88">
        <v>0</v>
      </c>
      <c r="AC469" s="58"/>
      <c r="AD469" s="59">
        <f t="shared" si="26"/>
        <v>0</v>
      </c>
      <c r="AE469" s="58"/>
    </row>
    <row r="470" spans="2:31" x14ac:dyDescent="0.3">
      <c r="B470" s="4" t="s">
        <v>274</v>
      </c>
      <c r="C470" s="4"/>
      <c r="D470" s="4"/>
      <c r="E470" s="87">
        <v>0</v>
      </c>
      <c r="F470" s="88">
        <v>0</v>
      </c>
      <c r="G470" s="87">
        <v>0</v>
      </c>
      <c r="H470" s="88">
        <v>0</v>
      </c>
      <c r="I470" s="87">
        <v>0</v>
      </c>
      <c r="J470" s="88">
        <v>0</v>
      </c>
      <c r="K470" s="87">
        <v>0</v>
      </c>
      <c r="L470" s="88">
        <v>0</v>
      </c>
      <c r="M470" s="87">
        <v>0</v>
      </c>
      <c r="N470" s="88">
        <v>0</v>
      </c>
      <c r="O470" s="87">
        <v>0</v>
      </c>
      <c r="P470" s="88">
        <v>0</v>
      </c>
      <c r="Q470" s="87">
        <v>0</v>
      </c>
      <c r="R470" s="88">
        <v>0</v>
      </c>
      <c r="S470" s="87">
        <v>0</v>
      </c>
      <c r="T470" s="88">
        <v>0</v>
      </c>
      <c r="U470" s="87">
        <v>0</v>
      </c>
      <c r="V470" s="88">
        <v>0</v>
      </c>
      <c r="W470" s="87">
        <v>0</v>
      </c>
      <c r="X470" s="88">
        <v>0</v>
      </c>
      <c r="Y470" s="87">
        <v>0</v>
      </c>
      <c r="Z470" s="88">
        <v>0</v>
      </c>
      <c r="AA470" s="87">
        <v>0</v>
      </c>
      <c r="AB470" s="88">
        <v>0</v>
      </c>
      <c r="AC470" s="58"/>
      <c r="AD470" s="59">
        <f t="shared" si="26"/>
        <v>0</v>
      </c>
      <c r="AE470" s="58"/>
    </row>
    <row r="471" spans="2:31" x14ac:dyDescent="0.3">
      <c r="B471" s="4" t="s">
        <v>275</v>
      </c>
      <c r="C471" s="4"/>
      <c r="D471" s="4"/>
      <c r="E471" s="87">
        <v>0</v>
      </c>
      <c r="F471" s="88">
        <v>0</v>
      </c>
      <c r="G471" s="87">
        <v>0</v>
      </c>
      <c r="H471" s="88">
        <v>0</v>
      </c>
      <c r="I471" s="87">
        <v>0</v>
      </c>
      <c r="J471" s="88">
        <v>0</v>
      </c>
      <c r="K471" s="87">
        <v>0</v>
      </c>
      <c r="L471" s="88">
        <v>0</v>
      </c>
      <c r="M471" s="87">
        <v>0</v>
      </c>
      <c r="N471" s="88">
        <v>0</v>
      </c>
      <c r="O471" s="87">
        <v>0</v>
      </c>
      <c r="P471" s="88">
        <v>0</v>
      </c>
      <c r="Q471" s="87">
        <v>0</v>
      </c>
      <c r="R471" s="88">
        <v>0</v>
      </c>
      <c r="S471" s="87">
        <v>0</v>
      </c>
      <c r="T471" s="88">
        <v>0</v>
      </c>
      <c r="U471" s="87">
        <v>0</v>
      </c>
      <c r="V471" s="88">
        <v>0</v>
      </c>
      <c r="W471" s="87">
        <v>0</v>
      </c>
      <c r="X471" s="88">
        <v>0</v>
      </c>
      <c r="Y471" s="87">
        <v>0</v>
      </c>
      <c r="Z471" s="88">
        <v>0</v>
      </c>
      <c r="AA471" s="87">
        <v>0</v>
      </c>
      <c r="AB471" s="88">
        <v>0</v>
      </c>
      <c r="AC471" s="58"/>
      <c r="AD471" s="59">
        <f t="shared" si="26"/>
        <v>0</v>
      </c>
      <c r="AE471" s="58"/>
    </row>
    <row r="472" spans="2:31" x14ac:dyDescent="0.3">
      <c r="B472" s="4" t="s">
        <v>276</v>
      </c>
      <c r="C472" s="4"/>
      <c r="D472" s="4"/>
      <c r="E472" s="87">
        <v>0</v>
      </c>
      <c r="F472" s="88">
        <v>0</v>
      </c>
      <c r="G472" s="87">
        <v>0</v>
      </c>
      <c r="H472" s="88">
        <v>0</v>
      </c>
      <c r="I472" s="87">
        <v>0</v>
      </c>
      <c r="J472" s="88">
        <v>0</v>
      </c>
      <c r="K472" s="87">
        <v>0</v>
      </c>
      <c r="L472" s="88">
        <v>0</v>
      </c>
      <c r="M472" s="87">
        <v>0</v>
      </c>
      <c r="N472" s="88">
        <v>0</v>
      </c>
      <c r="O472" s="87">
        <v>0</v>
      </c>
      <c r="P472" s="88">
        <v>0</v>
      </c>
      <c r="Q472" s="87">
        <v>0</v>
      </c>
      <c r="R472" s="88">
        <v>0</v>
      </c>
      <c r="S472" s="87">
        <v>0</v>
      </c>
      <c r="T472" s="88">
        <v>0</v>
      </c>
      <c r="U472" s="87">
        <v>0</v>
      </c>
      <c r="V472" s="88">
        <v>0</v>
      </c>
      <c r="W472" s="87">
        <v>0</v>
      </c>
      <c r="X472" s="88">
        <v>0</v>
      </c>
      <c r="Y472" s="87">
        <v>0</v>
      </c>
      <c r="Z472" s="88">
        <v>0</v>
      </c>
      <c r="AA472" s="87">
        <v>0</v>
      </c>
      <c r="AB472" s="88">
        <v>0</v>
      </c>
      <c r="AC472" s="58"/>
      <c r="AD472" s="59">
        <f t="shared" si="26"/>
        <v>0</v>
      </c>
      <c r="AE472" s="58"/>
    </row>
    <row r="473" spans="2:31" x14ac:dyDescent="0.3">
      <c r="B473" s="4" t="s">
        <v>265</v>
      </c>
      <c r="C473" s="4"/>
      <c r="D473" s="4"/>
      <c r="E473" s="87">
        <v>0</v>
      </c>
      <c r="F473" s="88">
        <v>0</v>
      </c>
      <c r="G473" s="87">
        <v>0</v>
      </c>
      <c r="H473" s="88">
        <v>0</v>
      </c>
      <c r="I473" s="87">
        <v>0</v>
      </c>
      <c r="J473" s="88">
        <v>0</v>
      </c>
      <c r="K473" s="87">
        <v>0</v>
      </c>
      <c r="L473" s="88">
        <v>0</v>
      </c>
      <c r="M473" s="87">
        <v>0</v>
      </c>
      <c r="N473" s="88">
        <v>0</v>
      </c>
      <c r="O473" s="87">
        <v>0</v>
      </c>
      <c r="P473" s="88">
        <v>0</v>
      </c>
      <c r="Q473" s="87">
        <v>0</v>
      </c>
      <c r="R473" s="88">
        <v>0</v>
      </c>
      <c r="S473" s="87">
        <v>0</v>
      </c>
      <c r="T473" s="88">
        <v>0</v>
      </c>
      <c r="U473" s="87">
        <v>0</v>
      </c>
      <c r="V473" s="88">
        <v>0</v>
      </c>
      <c r="W473" s="87">
        <v>0</v>
      </c>
      <c r="X473" s="88">
        <v>0</v>
      </c>
      <c r="Y473" s="87">
        <v>0</v>
      </c>
      <c r="Z473" s="88">
        <v>0</v>
      </c>
      <c r="AA473" s="87">
        <v>0</v>
      </c>
      <c r="AB473" s="88">
        <v>0</v>
      </c>
      <c r="AC473" s="58"/>
      <c r="AD473" s="59">
        <f t="shared" si="26"/>
        <v>0</v>
      </c>
      <c r="AE473" s="58"/>
    </row>
    <row r="474" spans="2:31" x14ac:dyDescent="0.3">
      <c r="B474" s="4" t="s">
        <v>266</v>
      </c>
      <c r="C474" s="4"/>
      <c r="D474" s="4"/>
      <c r="E474" s="87">
        <v>0</v>
      </c>
      <c r="F474" s="88">
        <v>0</v>
      </c>
      <c r="G474" s="87">
        <v>0</v>
      </c>
      <c r="H474" s="88">
        <v>0</v>
      </c>
      <c r="I474" s="87">
        <v>0</v>
      </c>
      <c r="J474" s="88">
        <v>0</v>
      </c>
      <c r="K474" s="87">
        <v>0</v>
      </c>
      <c r="L474" s="88">
        <v>0</v>
      </c>
      <c r="M474" s="87">
        <v>0</v>
      </c>
      <c r="N474" s="88">
        <v>0</v>
      </c>
      <c r="O474" s="87">
        <v>0</v>
      </c>
      <c r="P474" s="88">
        <v>0</v>
      </c>
      <c r="Q474" s="87">
        <v>0</v>
      </c>
      <c r="R474" s="88">
        <v>0</v>
      </c>
      <c r="S474" s="87">
        <v>0</v>
      </c>
      <c r="T474" s="88">
        <v>0</v>
      </c>
      <c r="U474" s="87">
        <v>0</v>
      </c>
      <c r="V474" s="88">
        <v>0</v>
      </c>
      <c r="W474" s="87">
        <v>0</v>
      </c>
      <c r="X474" s="88">
        <v>0</v>
      </c>
      <c r="Y474" s="87">
        <v>0</v>
      </c>
      <c r="Z474" s="88">
        <v>0</v>
      </c>
      <c r="AA474" s="87">
        <v>0</v>
      </c>
      <c r="AB474" s="88">
        <v>0</v>
      </c>
      <c r="AC474" s="58"/>
      <c r="AD474" s="59">
        <f t="shared" si="26"/>
        <v>0</v>
      </c>
      <c r="AE474" s="58"/>
    </row>
    <row r="475" spans="2:31" x14ac:dyDescent="0.3">
      <c r="B475" s="4" t="s">
        <v>277</v>
      </c>
      <c r="C475" s="4"/>
      <c r="D475" s="4"/>
      <c r="E475" s="87">
        <v>0</v>
      </c>
      <c r="F475" s="88">
        <v>0</v>
      </c>
      <c r="G475" s="87">
        <v>0</v>
      </c>
      <c r="H475" s="88">
        <v>0</v>
      </c>
      <c r="I475" s="87">
        <v>0</v>
      </c>
      <c r="J475" s="88">
        <v>0</v>
      </c>
      <c r="K475" s="87">
        <v>0</v>
      </c>
      <c r="L475" s="88">
        <v>0</v>
      </c>
      <c r="M475" s="87">
        <v>0</v>
      </c>
      <c r="N475" s="88">
        <v>0</v>
      </c>
      <c r="O475" s="87">
        <v>0</v>
      </c>
      <c r="P475" s="88">
        <v>0</v>
      </c>
      <c r="Q475" s="87">
        <v>0</v>
      </c>
      <c r="R475" s="88">
        <v>0</v>
      </c>
      <c r="S475" s="87">
        <v>0</v>
      </c>
      <c r="T475" s="88">
        <v>0</v>
      </c>
      <c r="U475" s="87">
        <v>0</v>
      </c>
      <c r="V475" s="88">
        <v>0</v>
      </c>
      <c r="W475" s="87">
        <v>0</v>
      </c>
      <c r="X475" s="88">
        <v>0</v>
      </c>
      <c r="Y475" s="87">
        <v>0</v>
      </c>
      <c r="Z475" s="88">
        <v>0</v>
      </c>
      <c r="AA475" s="87">
        <v>0</v>
      </c>
      <c r="AB475" s="88">
        <v>0</v>
      </c>
      <c r="AC475" s="58"/>
      <c r="AD475" s="59">
        <f t="shared" si="26"/>
        <v>0</v>
      </c>
      <c r="AE475" s="58"/>
    </row>
    <row r="476" spans="2:31" x14ac:dyDescent="0.3">
      <c r="B476" s="4" t="s">
        <v>278</v>
      </c>
      <c r="C476" s="4"/>
      <c r="D476" s="4"/>
      <c r="E476" s="87">
        <v>0</v>
      </c>
      <c r="F476" s="88">
        <v>0</v>
      </c>
      <c r="G476" s="87">
        <v>0</v>
      </c>
      <c r="H476" s="88">
        <v>0</v>
      </c>
      <c r="I476" s="87">
        <v>0</v>
      </c>
      <c r="J476" s="88">
        <v>0</v>
      </c>
      <c r="K476" s="87">
        <v>0</v>
      </c>
      <c r="L476" s="88">
        <v>0</v>
      </c>
      <c r="M476" s="87">
        <v>0</v>
      </c>
      <c r="N476" s="88">
        <v>0</v>
      </c>
      <c r="O476" s="87">
        <v>0</v>
      </c>
      <c r="P476" s="88">
        <v>0</v>
      </c>
      <c r="Q476" s="87">
        <v>0</v>
      </c>
      <c r="R476" s="88">
        <v>0</v>
      </c>
      <c r="S476" s="87">
        <v>0</v>
      </c>
      <c r="T476" s="88">
        <v>0</v>
      </c>
      <c r="U476" s="87">
        <v>0</v>
      </c>
      <c r="V476" s="88">
        <v>0</v>
      </c>
      <c r="W476" s="87">
        <v>0</v>
      </c>
      <c r="X476" s="88">
        <v>0</v>
      </c>
      <c r="Y476" s="87">
        <v>0</v>
      </c>
      <c r="Z476" s="88">
        <v>0</v>
      </c>
      <c r="AA476" s="87">
        <v>0</v>
      </c>
      <c r="AB476" s="88">
        <v>0</v>
      </c>
      <c r="AC476" s="58"/>
      <c r="AD476" s="59">
        <f t="shared" si="26"/>
        <v>0</v>
      </c>
      <c r="AE476" s="58"/>
    </row>
    <row r="477" spans="2:31" x14ac:dyDescent="0.3">
      <c r="B477" s="4" t="s">
        <v>279</v>
      </c>
      <c r="C477" s="4"/>
      <c r="D477" s="4"/>
      <c r="E477" s="87">
        <v>0</v>
      </c>
      <c r="F477" s="88">
        <v>0</v>
      </c>
      <c r="G477" s="87">
        <v>0</v>
      </c>
      <c r="H477" s="88">
        <v>0</v>
      </c>
      <c r="I477" s="87">
        <v>0</v>
      </c>
      <c r="J477" s="88">
        <v>0</v>
      </c>
      <c r="K477" s="87">
        <v>0</v>
      </c>
      <c r="L477" s="88">
        <v>0</v>
      </c>
      <c r="M477" s="87">
        <v>0</v>
      </c>
      <c r="N477" s="88">
        <v>0</v>
      </c>
      <c r="O477" s="87">
        <v>0</v>
      </c>
      <c r="P477" s="88">
        <v>0</v>
      </c>
      <c r="Q477" s="87">
        <v>0</v>
      </c>
      <c r="R477" s="88">
        <v>0</v>
      </c>
      <c r="S477" s="87">
        <v>0</v>
      </c>
      <c r="T477" s="88">
        <v>0</v>
      </c>
      <c r="U477" s="87">
        <v>0</v>
      </c>
      <c r="V477" s="88">
        <v>0</v>
      </c>
      <c r="W477" s="87">
        <v>0</v>
      </c>
      <c r="X477" s="88">
        <v>0</v>
      </c>
      <c r="Y477" s="87">
        <v>0</v>
      </c>
      <c r="Z477" s="88">
        <v>0</v>
      </c>
      <c r="AA477" s="87">
        <v>0</v>
      </c>
      <c r="AB477" s="88">
        <v>0</v>
      </c>
      <c r="AC477" s="58"/>
      <c r="AD477" s="59">
        <f t="shared" si="26"/>
        <v>0</v>
      </c>
      <c r="AE477" s="58"/>
    </row>
    <row r="478" spans="2:31" x14ac:dyDescent="0.3">
      <c r="B478" s="4" t="s">
        <v>280</v>
      </c>
      <c r="C478" s="4"/>
      <c r="D478" s="4"/>
      <c r="E478" s="87">
        <v>0</v>
      </c>
      <c r="F478" s="88">
        <v>0</v>
      </c>
      <c r="G478" s="87">
        <v>0</v>
      </c>
      <c r="H478" s="88">
        <v>0</v>
      </c>
      <c r="I478" s="87">
        <v>0</v>
      </c>
      <c r="J478" s="88">
        <v>0</v>
      </c>
      <c r="K478" s="87">
        <v>0</v>
      </c>
      <c r="L478" s="88">
        <v>0</v>
      </c>
      <c r="M478" s="87">
        <v>0</v>
      </c>
      <c r="N478" s="88">
        <v>0</v>
      </c>
      <c r="O478" s="87">
        <v>0</v>
      </c>
      <c r="P478" s="88">
        <v>0</v>
      </c>
      <c r="Q478" s="87">
        <v>0</v>
      </c>
      <c r="R478" s="88">
        <v>0</v>
      </c>
      <c r="S478" s="87">
        <v>0</v>
      </c>
      <c r="T478" s="88">
        <v>0</v>
      </c>
      <c r="U478" s="87">
        <v>0</v>
      </c>
      <c r="V478" s="88">
        <v>0</v>
      </c>
      <c r="W478" s="87">
        <v>0</v>
      </c>
      <c r="X478" s="88">
        <v>0</v>
      </c>
      <c r="Y478" s="87">
        <v>0</v>
      </c>
      <c r="Z478" s="88">
        <v>0</v>
      </c>
      <c r="AA478" s="87">
        <v>0</v>
      </c>
      <c r="AB478" s="88">
        <v>0</v>
      </c>
      <c r="AC478" s="58"/>
      <c r="AD478" s="59">
        <f t="shared" si="26"/>
        <v>0</v>
      </c>
      <c r="AE478" s="58"/>
    </row>
    <row r="479" spans="2:31" x14ac:dyDescent="0.3">
      <c r="B479" s="4" t="s">
        <v>267</v>
      </c>
      <c r="C479" s="4"/>
      <c r="D479" s="4"/>
      <c r="E479" s="87">
        <v>0</v>
      </c>
      <c r="F479" s="88">
        <v>0</v>
      </c>
      <c r="G479" s="87">
        <v>0</v>
      </c>
      <c r="H479" s="88">
        <v>0</v>
      </c>
      <c r="I479" s="87">
        <v>0</v>
      </c>
      <c r="J479" s="88">
        <v>0</v>
      </c>
      <c r="K479" s="87">
        <v>0</v>
      </c>
      <c r="L479" s="88">
        <v>0</v>
      </c>
      <c r="M479" s="87">
        <v>0</v>
      </c>
      <c r="N479" s="88">
        <v>0</v>
      </c>
      <c r="O479" s="87">
        <v>0</v>
      </c>
      <c r="P479" s="88">
        <v>0</v>
      </c>
      <c r="Q479" s="87">
        <v>0</v>
      </c>
      <c r="R479" s="88">
        <v>0</v>
      </c>
      <c r="S479" s="87">
        <v>0</v>
      </c>
      <c r="T479" s="88">
        <v>0</v>
      </c>
      <c r="U479" s="87">
        <v>0</v>
      </c>
      <c r="V479" s="88">
        <v>0</v>
      </c>
      <c r="W479" s="87">
        <v>0</v>
      </c>
      <c r="X479" s="88">
        <v>0</v>
      </c>
      <c r="Y479" s="87">
        <v>0</v>
      </c>
      <c r="Z479" s="88">
        <v>0</v>
      </c>
      <c r="AA479" s="87">
        <v>0</v>
      </c>
      <c r="AB479" s="88">
        <v>0</v>
      </c>
      <c r="AC479" s="58"/>
      <c r="AD479" s="59">
        <f t="shared" si="26"/>
        <v>0</v>
      </c>
      <c r="AE479" s="58"/>
    </row>
    <row r="480" spans="2:31" x14ac:dyDescent="0.3">
      <c r="B480" s="4" t="s">
        <v>268</v>
      </c>
      <c r="C480" s="4"/>
      <c r="D480" s="4"/>
      <c r="E480" s="87">
        <v>0</v>
      </c>
      <c r="F480" s="88">
        <v>0</v>
      </c>
      <c r="G480" s="87">
        <v>0</v>
      </c>
      <c r="H480" s="88">
        <v>0</v>
      </c>
      <c r="I480" s="87">
        <v>0</v>
      </c>
      <c r="J480" s="88">
        <v>0</v>
      </c>
      <c r="K480" s="87">
        <v>0</v>
      </c>
      <c r="L480" s="88">
        <v>0</v>
      </c>
      <c r="M480" s="87">
        <v>0</v>
      </c>
      <c r="N480" s="88">
        <v>0</v>
      </c>
      <c r="O480" s="87">
        <v>0</v>
      </c>
      <c r="P480" s="88">
        <v>0</v>
      </c>
      <c r="Q480" s="87">
        <v>0</v>
      </c>
      <c r="R480" s="88">
        <v>0</v>
      </c>
      <c r="S480" s="87">
        <v>0</v>
      </c>
      <c r="T480" s="88">
        <v>0</v>
      </c>
      <c r="U480" s="87">
        <v>0</v>
      </c>
      <c r="V480" s="88">
        <v>0</v>
      </c>
      <c r="W480" s="87">
        <v>0</v>
      </c>
      <c r="X480" s="88">
        <v>0</v>
      </c>
      <c r="Y480" s="87">
        <v>0</v>
      </c>
      <c r="Z480" s="88">
        <v>0</v>
      </c>
      <c r="AA480" s="87">
        <v>0</v>
      </c>
      <c r="AB480" s="88">
        <v>0</v>
      </c>
      <c r="AC480" s="58"/>
      <c r="AD480" s="59">
        <f t="shared" si="26"/>
        <v>0</v>
      </c>
      <c r="AE480" s="58"/>
    </row>
    <row r="481" spans="2:31" x14ac:dyDescent="0.3">
      <c r="B481" s="4" t="s">
        <v>299</v>
      </c>
      <c r="C481" s="4"/>
      <c r="D481" s="4"/>
      <c r="E481" s="87">
        <v>0</v>
      </c>
      <c r="F481" s="88">
        <v>0</v>
      </c>
      <c r="G481" s="87">
        <v>0</v>
      </c>
      <c r="H481" s="88">
        <v>0</v>
      </c>
      <c r="I481" s="87">
        <v>0</v>
      </c>
      <c r="J481" s="88">
        <v>0</v>
      </c>
      <c r="K481" s="87">
        <v>0</v>
      </c>
      <c r="L481" s="88">
        <v>0</v>
      </c>
      <c r="M481" s="87">
        <v>0</v>
      </c>
      <c r="N481" s="88">
        <v>0</v>
      </c>
      <c r="O481" s="87">
        <v>0</v>
      </c>
      <c r="P481" s="88">
        <v>0</v>
      </c>
      <c r="Q481" s="87">
        <v>0</v>
      </c>
      <c r="R481" s="88">
        <v>0</v>
      </c>
      <c r="S481" s="87">
        <v>0</v>
      </c>
      <c r="T481" s="88">
        <v>0</v>
      </c>
      <c r="U481" s="87">
        <v>0</v>
      </c>
      <c r="V481" s="88">
        <v>0</v>
      </c>
      <c r="W481" s="87">
        <v>0</v>
      </c>
      <c r="X481" s="88">
        <v>0</v>
      </c>
      <c r="Y481" s="87">
        <v>0</v>
      </c>
      <c r="Z481" s="88">
        <v>0</v>
      </c>
      <c r="AA481" s="87">
        <v>0</v>
      </c>
      <c r="AB481" s="88">
        <v>0</v>
      </c>
      <c r="AC481" s="58"/>
      <c r="AD481" s="59">
        <f t="shared" si="26"/>
        <v>0</v>
      </c>
      <c r="AE481" s="58"/>
    </row>
    <row r="482" spans="2:31" x14ac:dyDescent="0.3">
      <c r="B482" s="4" t="s">
        <v>300</v>
      </c>
      <c r="C482" s="4"/>
      <c r="D482" s="4"/>
      <c r="E482" s="87">
        <v>0</v>
      </c>
      <c r="F482" s="88">
        <v>0</v>
      </c>
      <c r="G482" s="87">
        <v>0</v>
      </c>
      <c r="H482" s="88">
        <v>0</v>
      </c>
      <c r="I482" s="87">
        <v>0</v>
      </c>
      <c r="J482" s="88">
        <v>0</v>
      </c>
      <c r="K482" s="87">
        <v>0</v>
      </c>
      <c r="L482" s="88">
        <v>0</v>
      </c>
      <c r="M482" s="87">
        <v>0</v>
      </c>
      <c r="N482" s="88">
        <v>0</v>
      </c>
      <c r="O482" s="87">
        <v>0</v>
      </c>
      <c r="P482" s="88">
        <v>0</v>
      </c>
      <c r="Q482" s="87">
        <v>0</v>
      </c>
      <c r="R482" s="88">
        <v>0</v>
      </c>
      <c r="S482" s="87">
        <v>0</v>
      </c>
      <c r="T482" s="88">
        <v>0</v>
      </c>
      <c r="U482" s="87">
        <v>0</v>
      </c>
      <c r="V482" s="88">
        <v>0</v>
      </c>
      <c r="W482" s="87">
        <v>0</v>
      </c>
      <c r="X482" s="88">
        <v>0</v>
      </c>
      <c r="Y482" s="87">
        <v>0</v>
      </c>
      <c r="Z482" s="88">
        <v>0</v>
      </c>
      <c r="AA482" s="87">
        <v>0</v>
      </c>
      <c r="AB482" s="88">
        <v>0</v>
      </c>
      <c r="AC482" s="58"/>
      <c r="AD482" s="59">
        <f t="shared" si="26"/>
        <v>0</v>
      </c>
      <c r="AE482" s="58"/>
    </row>
    <row r="483" spans="2:31" x14ac:dyDescent="0.3">
      <c r="B483" s="4" t="s">
        <v>281</v>
      </c>
      <c r="C483" s="4"/>
      <c r="D483" s="4"/>
      <c r="E483" s="87">
        <v>0</v>
      </c>
      <c r="F483" s="88">
        <v>0</v>
      </c>
      <c r="G483" s="87">
        <v>0</v>
      </c>
      <c r="H483" s="88">
        <v>0</v>
      </c>
      <c r="I483" s="87">
        <v>0</v>
      </c>
      <c r="J483" s="88">
        <v>0</v>
      </c>
      <c r="K483" s="87">
        <v>0</v>
      </c>
      <c r="L483" s="88">
        <v>0</v>
      </c>
      <c r="M483" s="87">
        <v>0</v>
      </c>
      <c r="N483" s="88">
        <v>0</v>
      </c>
      <c r="O483" s="87">
        <v>0</v>
      </c>
      <c r="P483" s="88">
        <v>0</v>
      </c>
      <c r="Q483" s="87">
        <v>0</v>
      </c>
      <c r="R483" s="88">
        <v>0</v>
      </c>
      <c r="S483" s="87">
        <v>0</v>
      </c>
      <c r="T483" s="88">
        <v>0</v>
      </c>
      <c r="U483" s="87">
        <v>0</v>
      </c>
      <c r="V483" s="88">
        <v>45.921328287300966</v>
      </c>
      <c r="W483" s="87">
        <v>35.190576782226564</v>
      </c>
      <c r="X483" s="88">
        <v>0</v>
      </c>
      <c r="Y483" s="87">
        <v>0</v>
      </c>
      <c r="Z483" s="88">
        <v>0</v>
      </c>
      <c r="AA483" s="87">
        <v>0</v>
      </c>
      <c r="AB483" s="88">
        <v>0</v>
      </c>
      <c r="AC483" s="58"/>
      <c r="AD483" s="59">
        <f t="shared" si="26"/>
        <v>81.111905069527523</v>
      </c>
      <c r="AE483" s="58"/>
    </row>
    <row r="484" spans="2:31" x14ac:dyDescent="0.3">
      <c r="B484" s="4" t="s">
        <v>282</v>
      </c>
      <c r="C484" s="4"/>
      <c r="D484" s="4"/>
      <c r="E484" s="87">
        <v>0</v>
      </c>
      <c r="F484" s="88">
        <v>0</v>
      </c>
      <c r="G484" s="87">
        <v>0</v>
      </c>
      <c r="H484" s="88">
        <v>0</v>
      </c>
      <c r="I484" s="87">
        <v>0</v>
      </c>
      <c r="J484" s="88">
        <v>0</v>
      </c>
      <c r="K484" s="87">
        <v>0</v>
      </c>
      <c r="L484" s="88">
        <v>5.1249440511067714</v>
      </c>
      <c r="M484" s="87">
        <v>0.28515294392903645</v>
      </c>
      <c r="N484" s="88">
        <v>0</v>
      </c>
      <c r="O484" s="87">
        <v>0</v>
      </c>
      <c r="P484" s="88">
        <v>0</v>
      </c>
      <c r="Q484" s="87">
        <v>0</v>
      </c>
      <c r="R484" s="88">
        <v>0</v>
      </c>
      <c r="S484" s="87">
        <v>0</v>
      </c>
      <c r="T484" s="88">
        <v>0</v>
      </c>
      <c r="U484" s="87">
        <v>0</v>
      </c>
      <c r="V484" s="88">
        <v>50.380681468666822</v>
      </c>
      <c r="W484" s="87">
        <v>14.343486501057942</v>
      </c>
      <c r="X484" s="88">
        <v>0</v>
      </c>
      <c r="Y484" s="87">
        <v>0</v>
      </c>
      <c r="Z484" s="88">
        <v>0</v>
      </c>
      <c r="AA484" s="87">
        <v>0</v>
      </c>
      <c r="AB484" s="88">
        <v>0</v>
      </c>
      <c r="AC484" s="58"/>
      <c r="AD484" s="59">
        <f t="shared" si="26"/>
        <v>70.134264964760575</v>
      </c>
      <c r="AE484" s="58"/>
    </row>
    <row r="485" spans="2:31" x14ac:dyDescent="0.3">
      <c r="B485" s="4" t="s">
        <v>283</v>
      </c>
      <c r="C485" s="4"/>
      <c r="D485" s="4"/>
      <c r="E485" s="87">
        <v>0</v>
      </c>
      <c r="F485" s="88">
        <v>0</v>
      </c>
      <c r="G485" s="87">
        <v>0</v>
      </c>
      <c r="H485" s="88">
        <v>0</v>
      </c>
      <c r="I485" s="87">
        <v>0</v>
      </c>
      <c r="J485" s="88">
        <v>0</v>
      </c>
      <c r="K485" s="87">
        <v>0</v>
      </c>
      <c r="L485" s="88">
        <v>0</v>
      </c>
      <c r="M485" s="87">
        <v>54.699503356933583</v>
      </c>
      <c r="N485" s="88">
        <v>42.227838846842431</v>
      </c>
      <c r="O485" s="87">
        <v>124.11010710665703</v>
      </c>
      <c r="P485" s="88">
        <v>94.473630523681621</v>
      </c>
      <c r="Q485" s="87">
        <v>94.18246714274089</v>
      </c>
      <c r="R485" s="88">
        <v>76.828137461344369</v>
      </c>
      <c r="S485" s="87">
        <v>85.728616078694685</v>
      </c>
      <c r="T485" s="88">
        <v>84.694054412841766</v>
      </c>
      <c r="U485" s="87">
        <v>96.894951324462838</v>
      </c>
      <c r="V485" s="88">
        <v>133.00664093017582</v>
      </c>
      <c r="W485" s="87">
        <v>120.11382761637368</v>
      </c>
      <c r="X485" s="88">
        <v>0</v>
      </c>
      <c r="Y485" s="87">
        <v>0</v>
      </c>
      <c r="Z485" s="88">
        <v>0</v>
      </c>
      <c r="AA485" s="87">
        <v>0</v>
      </c>
      <c r="AB485" s="88">
        <v>0</v>
      </c>
      <c r="AC485" s="58"/>
      <c r="AD485" s="59">
        <f t="shared" si="26"/>
        <v>1006.9597748007487</v>
      </c>
      <c r="AE485" s="58"/>
    </row>
    <row r="486" spans="2:31" x14ac:dyDescent="0.3">
      <c r="B486" s="4" t="s">
        <v>284</v>
      </c>
      <c r="C486" s="4"/>
      <c r="D486" s="4"/>
      <c r="E486" s="87">
        <v>0</v>
      </c>
      <c r="F486" s="88">
        <v>0</v>
      </c>
      <c r="G486" s="87">
        <v>0</v>
      </c>
      <c r="H486" s="88">
        <v>0</v>
      </c>
      <c r="I486" s="87">
        <v>0</v>
      </c>
      <c r="J486" s="88">
        <v>0</v>
      </c>
      <c r="K486" s="87">
        <v>0</v>
      </c>
      <c r="L486" s="88">
        <v>0.7807177157931865</v>
      </c>
      <c r="M486" s="87">
        <v>6.488418799506297</v>
      </c>
      <c r="N486" s="88">
        <v>115.8419012705485</v>
      </c>
      <c r="O486" s="87">
        <v>124.66990493557934</v>
      </c>
      <c r="P486" s="88">
        <v>95.723604939778653</v>
      </c>
      <c r="Q486" s="87">
        <v>105.93290654500326</v>
      </c>
      <c r="R486" s="88">
        <v>104.03621388753254</v>
      </c>
      <c r="S486" s="87">
        <v>108.80958674112959</v>
      </c>
      <c r="T486" s="88">
        <v>103.66590703328453</v>
      </c>
      <c r="U486" s="87">
        <v>126.95601979573567</v>
      </c>
      <c r="V486" s="88">
        <v>118.83757944742841</v>
      </c>
      <c r="W486" s="87">
        <v>89.359619216918958</v>
      </c>
      <c r="X486" s="88">
        <v>0</v>
      </c>
      <c r="Y486" s="87">
        <v>0</v>
      </c>
      <c r="Z486" s="88">
        <v>0</v>
      </c>
      <c r="AA486" s="87">
        <v>0</v>
      </c>
      <c r="AB486" s="88">
        <v>0</v>
      </c>
      <c r="AC486" s="58"/>
      <c r="AD486" s="59">
        <f t="shared" si="26"/>
        <v>1101.1023803282387</v>
      </c>
      <c r="AE486" s="58"/>
    </row>
    <row r="487" spans="2:31" x14ac:dyDescent="0.3">
      <c r="B487" s="4" t="s">
        <v>285</v>
      </c>
      <c r="C487" s="4"/>
      <c r="D487" s="4"/>
      <c r="E487" s="87">
        <v>0</v>
      </c>
      <c r="F487" s="88">
        <v>0</v>
      </c>
      <c r="G487" s="87">
        <v>0</v>
      </c>
      <c r="H487" s="88">
        <v>0</v>
      </c>
      <c r="I487" s="87">
        <v>0</v>
      </c>
      <c r="J487" s="88">
        <v>0</v>
      </c>
      <c r="K487" s="87">
        <v>0</v>
      </c>
      <c r="L487" s="88">
        <v>0</v>
      </c>
      <c r="M487" s="87">
        <v>0</v>
      </c>
      <c r="N487" s="88">
        <v>0</v>
      </c>
      <c r="O487" s="87">
        <v>0</v>
      </c>
      <c r="P487" s="88">
        <v>0</v>
      </c>
      <c r="Q487" s="87">
        <v>0</v>
      </c>
      <c r="R487" s="88">
        <v>0</v>
      </c>
      <c r="S487" s="87">
        <v>0</v>
      </c>
      <c r="T487" s="88">
        <v>0</v>
      </c>
      <c r="U487" s="87">
        <v>0</v>
      </c>
      <c r="V487" s="88">
        <v>0</v>
      </c>
      <c r="W487" s="87">
        <v>0</v>
      </c>
      <c r="X487" s="88">
        <v>0</v>
      </c>
      <c r="Y487" s="87">
        <v>0</v>
      </c>
      <c r="Z487" s="88">
        <v>0</v>
      </c>
      <c r="AA487" s="87">
        <v>0</v>
      </c>
      <c r="AB487" s="88">
        <v>0</v>
      </c>
      <c r="AC487" s="58"/>
      <c r="AD487" s="59">
        <f t="shared" si="26"/>
        <v>0</v>
      </c>
      <c r="AE487" s="58"/>
    </row>
    <row r="488" spans="2:31" x14ac:dyDescent="0.3">
      <c r="B488" s="4" t="s">
        <v>286</v>
      </c>
      <c r="C488" s="4"/>
      <c r="D488" s="4"/>
      <c r="E488" s="87">
        <v>0</v>
      </c>
      <c r="F488" s="88">
        <v>0</v>
      </c>
      <c r="G488" s="87">
        <v>0</v>
      </c>
      <c r="H488" s="88">
        <v>0</v>
      </c>
      <c r="I488" s="87">
        <v>0</v>
      </c>
      <c r="J488" s="88">
        <v>0</v>
      </c>
      <c r="K488" s="87">
        <v>0</v>
      </c>
      <c r="L488" s="88">
        <v>0</v>
      </c>
      <c r="M488" s="87">
        <v>0</v>
      </c>
      <c r="N488" s="88">
        <v>0</v>
      </c>
      <c r="O488" s="87">
        <v>0</v>
      </c>
      <c r="P488" s="88">
        <v>0</v>
      </c>
      <c r="Q488" s="87">
        <v>0</v>
      </c>
      <c r="R488" s="88">
        <v>0</v>
      </c>
      <c r="S488" s="87">
        <v>0</v>
      </c>
      <c r="T488" s="88">
        <v>0</v>
      </c>
      <c r="U488" s="87">
        <v>0</v>
      </c>
      <c r="V488" s="88">
        <v>0</v>
      </c>
      <c r="W488" s="87">
        <v>0</v>
      </c>
      <c r="X488" s="88">
        <v>0</v>
      </c>
      <c r="Y488" s="87">
        <v>0</v>
      </c>
      <c r="Z488" s="88">
        <v>0</v>
      </c>
      <c r="AA488" s="87">
        <v>0</v>
      </c>
      <c r="AB488" s="88">
        <v>0</v>
      </c>
      <c r="AC488" s="58"/>
      <c r="AD488" s="59">
        <f t="shared" si="26"/>
        <v>0</v>
      </c>
      <c r="AE488" s="58"/>
    </row>
    <row r="489" spans="2:31" x14ac:dyDescent="0.3">
      <c r="B489" s="4" t="s">
        <v>287</v>
      </c>
      <c r="C489" s="4"/>
      <c r="D489" s="4"/>
      <c r="E489" s="87">
        <v>0</v>
      </c>
      <c r="F489" s="88">
        <v>0</v>
      </c>
      <c r="G489" s="87">
        <v>0</v>
      </c>
      <c r="H489" s="88">
        <v>0</v>
      </c>
      <c r="I489" s="87">
        <v>0</v>
      </c>
      <c r="J489" s="88">
        <v>0</v>
      </c>
      <c r="K489" s="87">
        <v>0</v>
      </c>
      <c r="L489" s="88">
        <v>0</v>
      </c>
      <c r="M489" s="87">
        <v>0</v>
      </c>
      <c r="N489" s="88">
        <v>0</v>
      </c>
      <c r="O489" s="87">
        <v>0</v>
      </c>
      <c r="P489" s="88">
        <v>0</v>
      </c>
      <c r="Q489" s="87">
        <v>0</v>
      </c>
      <c r="R489" s="88">
        <v>0</v>
      </c>
      <c r="S489" s="87">
        <v>0</v>
      </c>
      <c r="T489" s="88">
        <v>0</v>
      </c>
      <c r="U489" s="87">
        <v>0</v>
      </c>
      <c r="V489" s="88">
        <v>0</v>
      </c>
      <c r="W489" s="87">
        <v>0</v>
      </c>
      <c r="X489" s="88">
        <v>0</v>
      </c>
      <c r="Y489" s="87">
        <v>0</v>
      </c>
      <c r="Z489" s="88">
        <v>0</v>
      </c>
      <c r="AA489" s="87">
        <v>0</v>
      </c>
      <c r="AB489" s="88">
        <v>0</v>
      </c>
      <c r="AC489" s="58"/>
      <c r="AD489" s="59">
        <f t="shared" si="26"/>
        <v>0</v>
      </c>
      <c r="AE489" s="58"/>
    </row>
    <row r="490" spans="2:31" x14ac:dyDescent="0.3">
      <c r="B490" s="4" t="s">
        <v>288</v>
      </c>
      <c r="C490" s="4"/>
      <c r="D490" s="4"/>
      <c r="E490" s="87">
        <v>0</v>
      </c>
      <c r="F490" s="88">
        <v>0</v>
      </c>
      <c r="G490" s="87">
        <v>0</v>
      </c>
      <c r="H490" s="88">
        <v>0</v>
      </c>
      <c r="I490" s="87">
        <v>0</v>
      </c>
      <c r="J490" s="88">
        <v>0</v>
      </c>
      <c r="K490" s="87">
        <v>0</v>
      </c>
      <c r="L490" s="88">
        <v>0</v>
      </c>
      <c r="M490" s="87">
        <v>0</v>
      </c>
      <c r="N490" s="88">
        <v>0</v>
      </c>
      <c r="O490" s="87">
        <v>0</v>
      </c>
      <c r="P490" s="88">
        <v>0</v>
      </c>
      <c r="Q490" s="87">
        <v>0</v>
      </c>
      <c r="R490" s="88">
        <v>0</v>
      </c>
      <c r="S490" s="87">
        <v>0</v>
      </c>
      <c r="T490" s="88">
        <v>0</v>
      </c>
      <c r="U490" s="87">
        <v>0</v>
      </c>
      <c r="V490" s="88">
        <v>0</v>
      </c>
      <c r="W490" s="87">
        <v>0</v>
      </c>
      <c r="X490" s="88">
        <v>0</v>
      </c>
      <c r="Y490" s="87">
        <v>0</v>
      </c>
      <c r="Z490" s="88">
        <v>0</v>
      </c>
      <c r="AA490" s="87">
        <v>0</v>
      </c>
      <c r="AB490" s="88">
        <v>0</v>
      </c>
      <c r="AC490" s="58"/>
      <c r="AD490" s="59">
        <f t="shared" si="26"/>
        <v>0</v>
      </c>
      <c r="AE490" s="58"/>
    </row>
    <row r="491" spans="2:31" x14ac:dyDescent="0.3">
      <c r="B491" s="4" t="s">
        <v>289</v>
      </c>
      <c r="C491" s="4"/>
      <c r="D491" s="4"/>
      <c r="E491" s="87">
        <v>0</v>
      </c>
      <c r="F491" s="88">
        <v>0</v>
      </c>
      <c r="G491" s="87">
        <v>0</v>
      </c>
      <c r="H491" s="88">
        <v>0</v>
      </c>
      <c r="I491" s="87">
        <v>0</v>
      </c>
      <c r="J491" s="88">
        <v>0</v>
      </c>
      <c r="K491" s="87">
        <v>0</v>
      </c>
      <c r="L491" s="88">
        <v>0</v>
      </c>
      <c r="M491" s="87">
        <v>0</v>
      </c>
      <c r="N491" s="88">
        <v>0</v>
      </c>
      <c r="O491" s="87">
        <v>0</v>
      </c>
      <c r="P491" s="88">
        <v>0</v>
      </c>
      <c r="Q491" s="87">
        <v>0</v>
      </c>
      <c r="R491" s="88">
        <v>0</v>
      </c>
      <c r="S491" s="87">
        <v>0</v>
      </c>
      <c r="T491" s="88">
        <v>0</v>
      </c>
      <c r="U491" s="87">
        <v>0</v>
      </c>
      <c r="V491" s="88">
        <v>0</v>
      </c>
      <c r="W491" s="87">
        <v>0</v>
      </c>
      <c r="X491" s="88">
        <v>0</v>
      </c>
      <c r="Y491" s="87">
        <v>0</v>
      </c>
      <c r="Z491" s="88">
        <v>0</v>
      </c>
      <c r="AA491" s="87">
        <v>0</v>
      </c>
      <c r="AB491" s="88">
        <v>0</v>
      </c>
      <c r="AC491" s="58"/>
      <c r="AD491" s="59">
        <f t="shared" si="26"/>
        <v>0</v>
      </c>
      <c r="AE491" s="58"/>
    </row>
    <row r="492" spans="2:31" x14ac:dyDescent="0.3">
      <c r="B492" s="12" t="s">
        <v>2</v>
      </c>
      <c r="C492" s="12"/>
      <c r="D492" s="12"/>
      <c r="E492" s="13">
        <f t="shared" ref="E492:AB492" si="27">SUM(E463:E491)</f>
        <v>0</v>
      </c>
      <c r="F492" s="13">
        <f t="shared" si="27"/>
        <v>0</v>
      </c>
      <c r="G492" s="13">
        <f t="shared" si="27"/>
        <v>0</v>
      </c>
      <c r="H492" s="13">
        <f t="shared" si="27"/>
        <v>0</v>
      </c>
      <c r="I492" s="13">
        <f t="shared" si="27"/>
        <v>0</v>
      </c>
      <c r="J492" s="13">
        <f t="shared" si="27"/>
        <v>0</v>
      </c>
      <c r="K492" s="13">
        <f t="shared" si="27"/>
        <v>0</v>
      </c>
      <c r="L492" s="13">
        <f t="shared" si="27"/>
        <v>20.142006549411352</v>
      </c>
      <c r="M492" s="13">
        <f t="shared" si="27"/>
        <v>164.86586927384283</v>
      </c>
      <c r="N492" s="13">
        <f t="shared" si="27"/>
        <v>201.95133024597166</v>
      </c>
      <c r="O492" s="13">
        <f t="shared" si="27"/>
        <v>381.83682869262702</v>
      </c>
      <c r="P492" s="13">
        <f t="shared" si="27"/>
        <v>193.92492932128906</v>
      </c>
      <c r="Q492" s="13">
        <f t="shared" si="27"/>
        <v>247.8548184297922</v>
      </c>
      <c r="R492" s="13">
        <f t="shared" si="27"/>
        <v>203.47167881092966</v>
      </c>
      <c r="S492" s="13">
        <f t="shared" si="27"/>
        <v>223.33424891991024</v>
      </c>
      <c r="T492" s="13">
        <f t="shared" si="27"/>
        <v>221.49622942226276</v>
      </c>
      <c r="U492" s="13">
        <f t="shared" si="27"/>
        <v>236.81835695104769</v>
      </c>
      <c r="V492" s="13">
        <f t="shared" si="27"/>
        <v>383.51173895484754</v>
      </c>
      <c r="W492" s="13">
        <f t="shared" si="27"/>
        <v>334.68782784799953</v>
      </c>
      <c r="X492" s="13">
        <f t="shared" si="27"/>
        <v>0</v>
      </c>
      <c r="Y492" s="13">
        <f t="shared" si="27"/>
        <v>0</v>
      </c>
      <c r="Z492" s="13">
        <f t="shared" si="27"/>
        <v>0</v>
      </c>
      <c r="AA492" s="13">
        <f t="shared" si="27"/>
        <v>0</v>
      </c>
      <c r="AB492" s="13">
        <f t="shared" si="27"/>
        <v>0</v>
      </c>
      <c r="AC492" s="60"/>
      <c r="AD492" s="82">
        <f>SUM(AC463:AE491)</f>
        <v>2813.8958634199316</v>
      </c>
      <c r="AE492" s="60"/>
    </row>
    <row r="493" spans="2:31" x14ac:dyDescent="0.3">
      <c r="B493" s="14"/>
      <c r="C493" s="15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</row>
    <row r="494" spans="2:31" x14ac:dyDescent="0.3">
      <c r="B494" s="14"/>
      <c r="C494" s="15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</row>
    <row r="495" spans="2:31" x14ac:dyDescent="0.3">
      <c r="B495" s="8">
        <f>+B460+1</f>
        <v>45580</v>
      </c>
    </row>
    <row r="496" spans="2:31" x14ac:dyDescent="0.3">
      <c r="B496" s="8"/>
    </row>
    <row r="497" spans="2:31" x14ac:dyDescent="0.3">
      <c r="B497" s="9" t="s">
        <v>81</v>
      </c>
      <c r="C497" s="10"/>
      <c r="D497" s="10"/>
      <c r="E497" s="11">
        <v>1</v>
      </c>
      <c r="F497" s="11">
        <v>2</v>
      </c>
      <c r="G497" s="11">
        <v>3</v>
      </c>
      <c r="H497" s="11">
        <v>4</v>
      </c>
      <c r="I497" s="11">
        <v>5</v>
      </c>
      <c r="J497" s="11">
        <v>6</v>
      </c>
      <c r="K497" s="11">
        <v>7</v>
      </c>
      <c r="L497" s="11">
        <v>8</v>
      </c>
      <c r="M497" s="11">
        <v>9</v>
      </c>
      <c r="N497" s="11">
        <v>10</v>
      </c>
      <c r="O497" s="11">
        <v>11</v>
      </c>
      <c r="P497" s="11">
        <v>12</v>
      </c>
      <c r="Q497" s="11">
        <v>13</v>
      </c>
      <c r="R497" s="11">
        <v>14</v>
      </c>
      <c r="S497" s="11">
        <v>15</v>
      </c>
      <c r="T497" s="11">
        <v>16</v>
      </c>
      <c r="U497" s="11">
        <v>17</v>
      </c>
      <c r="V497" s="11">
        <v>18</v>
      </c>
      <c r="W497" s="11">
        <v>19</v>
      </c>
      <c r="X497" s="11">
        <v>20</v>
      </c>
      <c r="Y497" s="11">
        <v>21</v>
      </c>
      <c r="Z497" s="11">
        <v>22</v>
      </c>
      <c r="AA497" s="11">
        <v>23</v>
      </c>
      <c r="AB497" s="11">
        <v>24</v>
      </c>
      <c r="AC497" s="94" t="s">
        <v>2</v>
      </c>
      <c r="AD497" s="94"/>
      <c r="AE497" s="94"/>
    </row>
    <row r="498" spans="2:31" x14ac:dyDescent="0.3">
      <c r="B498" s="4" t="s">
        <v>260</v>
      </c>
      <c r="C498" s="4"/>
      <c r="D498" s="4"/>
      <c r="E498" s="85">
        <v>0</v>
      </c>
      <c r="F498" s="86">
        <v>0</v>
      </c>
      <c r="G498" s="85">
        <v>0</v>
      </c>
      <c r="H498" s="86">
        <v>0</v>
      </c>
      <c r="I498" s="85">
        <v>0</v>
      </c>
      <c r="J498" s="86">
        <v>0</v>
      </c>
      <c r="K498" s="85">
        <v>0</v>
      </c>
      <c r="L498" s="86">
        <v>5.6670425177037078</v>
      </c>
      <c r="M498" s="85">
        <v>0.55148022969563804</v>
      </c>
      <c r="N498" s="86">
        <v>48.949237442016596</v>
      </c>
      <c r="O498" s="85">
        <v>25.018644968668617</v>
      </c>
      <c r="P498" s="86">
        <v>34.13853009541829</v>
      </c>
      <c r="Q498" s="85">
        <v>15.226969381985828</v>
      </c>
      <c r="R498" s="86">
        <v>14.908972200159788</v>
      </c>
      <c r="S498" s="85">
        <v>18.568685089698427</v>
      </c>
      <c r="T498" s="86">
        <v>20.439600164150942</v>
      </c>
      <c r="U498" s="85">
        <v>23.639830129760842</v>
      </c>
      <c r="V498" s="86">
        <v>18.315888571598919</v>
      </c>
      <c r="W498" s="85">
        <v>12.097253770423407</v>
      </c>
      <c r="X498" s="86">
        <v>0</v>
      </c>
      <c r="Y498" s="85">
        <v>0</v>
      </c>
      <c r="Z498" s="86">
        <v>0</v>
      </c>
      <c r="AA498" s="85">
        <v>0</v>
      </c>
      <c r="AB498" s="86">
        <v>0</v>
      </c>
      <c r="AC498" s="60"/>
      <c r="AD498" s="61">
        <f>SUM(E498:AB498)</f>
        <v>237.52213456128098</v>
      </c>
      <c r="AE498" s="60"/>
    </row>
    <row r="499" spans="2:31" x14ac:dyDescent="0.3">
      <c r="B499" s="4" t="s">
        <v>261</v>
      </c>
      <c r="C499" s="4"/>
      <c r="D499" s="4"/>
      <c r="E499" s="87">
        <v>0</v>
      </c>
      <c r="F499" s="88">
        <v>0</v>
      </c>
      <c r="G499" s="87">
        <v>0</v>
      </c>
      <c r="H499" s="88">
        <v>0</v>
      </c>
      <c r="I499" s="87">
        <v>0</v>
      </c>
      <c r="J499" s="88">
        <v>0</v>
      </c>
      <c r="K499" s="87">
        <v>0</v>
      </c>
      <c r="L499" s="88">
        <v>0.28018824259440106</v>
      </c>
      <c r="M499" s="87">
        <v>55.940386030403843</v>
      </c>
      <c r="N499" s="88">
        <v>29.627399571736667</v>
      </c>
      <c r="O499" s="87">
        <v>7.2970962524414082E-2</v>
      </c>
      <c r="P499" s="88">
        <v>5.7072321573893227E-2</v>
      </c>
      <c r="Q499" s="87">
        <v>7.9745034111870686E-2</v>
      </c>
      <c r="R499" s="88">
        <v>1.1472775353325735</v>
      </c>
      <c r="S499" s="87">
        <v>0.46025831434461678</v>
      </c>
      <c r="T499" s="88">
        <v>0.35632500712076759</v>
      </c>
      <c r="U499" s="87">
        <v>1.5325909932454429</v>
      </c>
      <c r="V499" s="88">
        <v>32.67158706301332</v>
      </c>
      <c r="W499" s="87">
        <v>17.489440126014234</v>
      </c>
      <c r="X499" s="88">
        <v>0</v>
      </c>
      <c r="Y499" s="87">
        <v>0</v>
      </c>
      <c r="Z499" s="88">
        <v>0</v>
      </c>
      <c r="AA499" s="87">
        <v>0</v>
      </c>
      <c r="AB499" s="88">
        <v>0</v>
      </c>
      <c r="AC499" s="58"/>
      <c r="AD499" s="59">
        <f>SUM(E499:AB499)</f>
        <v>139.71524120201605</v>
      </c>
      <c r="AE499" s="58"/>
    </row>
    <row r="500" spans="2:31" x14ac:dyDescent="0.3">
      <c r="B500" s="4" t="s">
        <v>262</v>
      </c>
      <c r="C500" s="4"/>
      <c r="D500" s="4"/>
      <c r="E500" s="87">
        <v>0</v>
      </c>
      <c r="F500" s="88">
        <v>0</v>
      </c>
      <c r="G500" s="87">
        <v>0</v>
      </c>
      <c r="H500" s="88">
        <v>0</v>
      </c>
      <c r="I500" s="87">
        <v>0</v>
      </c>
      <c r="J500" s="88">
        <v>0</v>
      </c>
      <c r="K500" s="87">
        <v>0</v>
      </c>
      <c r="L500" s="88">
        <v>0</v>
      </c>
      <c r="M500" s="87">
        <v>0</v>
      </c>
      <c r="N500" s="88">
        <v>0</v>
      </c>
      <c r="O500" s="87">
        <v>0</v>
      </c>
      <c r="P500" s="88">
        <v>0</v>
      </c>
      <c r="Q500" s="87">
        <v>0</v>
      </c>
      <c r="R500" s="88">
        <v>0</v>
      </c>
      <c r="S500" s="87">
        <v>0</v>
      </c>
      <c r="T500" s="88">
        <v>0</v>
      </c>
      <c r="U500" s="87">
        <v>0</v>
      </c>
      <c r="V500" s="88">
        <v>0</v>
      </c>
      <c r="W500" s="87">
        <v>0</v>
      </c>
      <c r="X500" s="88">
        <v>0</v>
      </c>
      <c r="Y500" s="87">
        <v>0</v>
      </c>
      <c r="Z500" s="88">
        <v>0</v>
      </c>
      <c r="AA500" s="87">
        <v>0</v>
      </c>
      <c r="AB500" s="88">
        <v>0</v>
      </c>
      <c r="AC500" s="58"/>
      <c r="AD500" s="59">
        <f t="shared" ref="AD500:AD526" si="28">SUM(E500:AB500)</f>
        <v>0</v>
      </c>
      <c r="AE500" s="58"/>
    </row>
    <row r="501" spans="2:31" x14ac:dyDescent="0.3">
      <c r="B501" s="4" t="s">
        <v>290</v>
      </c>
      <c r="C501" s="4"/>
      <c r="D501" s="4"/>
      <c r="E501" s="87">
        <v>0</v>
      </c>
      <c r="F501" s="88">
        <v>0</v>
      </c>
      <c r="G501" s="87">
        <v>0</v>
      </c>
      <c r="H501" s="88">
        <v>0</v>
      </c>
      <c r="I501" s="87">
        <v>0</v>
      </c>
      <c r="J501" s="88">
        <v>0</v>
      </c>
      <c r="K501" s="87">
        <v>0</v>
      </c>
      <c r="L501" s="88">
        <v>0</v>
      </c>
      <c r="M501" s="87">
        <v>0</v>
      </c>
      <c r="N501" s="88">
        <v>0</v>
      </c>
      <c r="O501" s="87">
        <v>0</v>
      </c>
      <c r="P501" s="88">
        <v>0</v>
      </c>
      <c r="Q501" s="87">
        <v>0</v>
      </c>
      <c r="R501" s="88">
        <v>0</v>
      </c>
      <c r="S501" s="87">
        <v>0</v>
      </c>
      <c r="T501" s="88">
        <v>0</v>
      </c>
      <c r="U501" s="87">
        <v>0</v>
      </c>
      <c r="V501" s="88">
        <v>0</v>
      </c>
      <c r="W501" s="87">
        <v>0</v>
      </c>
      <c r="X501" s="88">
        <v>0</v>
      </c>
      <c r="Y501" s="87">
        <v>0</v>
      </c>
      <c r="Z501" s="88">
        <v>0</v>
      </c>
      <c r="AA501" s="87">
        <v>0</v>
      </c>
      <c r="AB501" s="88">
        <v>0</v>
      </c>
      <c r="AC501" s="58"/>
      <c r="AD501" s="59">
        <f t="shared" si="28"/>
        <v>0</v>
      </c>
      <c r="AE501" s="58"/>
    </row>
    <row r="502" spans="2:31" x14ac:dyDescent="0.3">
      <c r="B502" s="4" t="s">
        <v>291</v>
      </c>
      <c r="C502" s="4"/>
      <c r="D502" s="4"/>
      <c r="E502" s="87">
        <v>0</v>
      </c>
      <c r="F502" s="88">
        <v>0</v>
      </c>
      <c r="G502" s="87">
        <v>0</v>
      </c>
      <c r="H502" s="88">
        <v>0</v>
      </c>
      <c r="I502" s="87">
        <v>0</v>
      </c>
      <c r="J502" s="88">
        <v>0</v>
      </c>
      <c r="K502" s="87">
        <v>0</v>
      </c>
      <c r="L502" s="88">
        <v>0</v>
      </c>
      <c r="M502" s="87">
        <v>0</v>
      </c>
      <c r="N502" s="88">
        <v>0</v>
      </c>
      <c r="O502" s="87">
        <v>0</v>
      </c>
      <c r="P502" s="88">
        <v>0</v>
      </c>
      <c r="Q502" s="87">
        <v>0</v>
      </c>
      <c r="R502" s="88">
        <v>0</v>
      </c>
      <c r="S502" s="87">
        <v>0</v>
      </c>
      <c r="T502" s="88">
        <v>0</v>
      </c>
      <c r="U502" s="87">
        <v>0</v>
      </c>
      <c r="V502" s="88">
        <v>0</v>
      </c>
      <c r="W502" s="87">
        <v>0</v>
      </c>
      <c r="X502" s="88">
        <v>0</v>
      </c>
      <c r="Y502" s="87">
        <v>0</v>
      </c>
      <c r="Z502" s="88">
        <v>0</v>
      </c>
      <c r="AA502" s="87">
        <v>0</v>
      </c>
      <c r="AB502" s="88">
        <v>0</v>
      </c>
      <c r="AC502" s="58"/>
      <c r="AD502" s="59">
        <f t="shared" si="28"/>
        <v>0</v>
      </c>
      <c r="AE502" s="58"/>
    </row>
    <row r="503" spans="2:31" x14ac:dyDescent="0.3">
      <c r="B503" s="4" t="s">
        <v>263</v>
      </c>
      <c r="C503" s="4"/>
      <c r="D503" s="4"/>
      <c r="E503" s="87">
        <v>0</v>
      </c>
      <c r="F503" s="88">
        <v>0</v>
      </c>
      <c r="G503" s="87">
        <v>0</v>
      </c>
      <c r="H503" s="88">
        <v>0</v>
      </c>
      <c r="I503" s="87">
        <v>0</v>
      </c>
      <c r="J503" s="88">
        <v>0</v>
      </c>
      <c r="K503" s="87">
        <v>0</v>
      </c>
      <c r="L503" s="88">
        <v>0</v>
      </c>
      <c r="M503" s="87">
        <v>0</v>
      </c>
      <c r="N503" s="88">
        <v>0</v>
      </c>
      <c r="O503" s="87">
        <v>0</v>
      </c>
      <c r="P503" s="88">
        <v>0</v>
      </c>
      <c r="Q503" s="87">
        <v>0</v>
      </c>
      <c r="R503" s="88">
        <v>0</v>
      </c>
      <c r="S503" s="87">
        <v>0</v>
      </c>
      <c r="T503" s="88">
        <v>0</v>
      </c>
      <c r="U503" s="87">
        <v>0</v>
      </c>
      <c r="V503" s="88">
        <v>0</v>
      </c>
      <c r="W503" s="87">
        <v>0</v>
      </c>
      <c r="X503" s="88">
        <v>0</v>
      </c>
      <c r="Y503" s="87">
        <v>0</v>
      </c>
      <c r="Z503" s="88">
        <v>0</v>
      </c>
      <c r="AA503" s="87">
        <v>0</v>
      </c>
      <c r="AB503" s="88">
        <v>0</v>
      </c>
      <c r="AC503" s="58"/>
      <c r="AD503" s="59">
        <f t="shared" si="28"/>
        <v>0</v>
      </c>
      <c r="AE503" s="58"/>
    </row>
    <row r="504" spans="2:31" x14ac:dyDescent="0.3">
      <c r="B504" s="4" t="s">
        <v>264</v>
      </c>
      <c r="C504" s="4"/>
      <c r="D504" s="4"/>
      <c r="E504" s="87">
        <v>0</v>
      </c>
      <c r="F504" s="88">
        <v>0</v>
      </c>
      <c r="G504" s="87">
        <v>0</v>
      </c>
      <c r="H504" s="88">
        <v>0</v>
      </c>
      <c r="I504" s="87">
        <v>0</v>
      </c>
      <c r="J504" s="88">
        <v>0</v>
      </c>
      <c r="K504" s="87">
        <v>0</v>
      </c>
      <c r="L504" s="88">
        <v>0</v>
      </c>
      <c r="M504" s="87">
        <v>0</v>
      </c>
      <c r="N504" s="88">
        <v>0</v>
      </c>
      <c r="O504" s="87">
        <v>0</v>
      </c>
      <c r="P504" s="88">
        <v>0</v>
      </c>
      <c r="Q504" s="87">
        <v>0</v>
      </c>
      <c r="R504" s="88">
        <v>0</v>
      </c>
      <c r="S504" s="87">
        <v>0</v>
      </c>
      <c r="T504" s="88">
        <v>0</v>
      </c>
      <c r="U504" s="87">
        <v>0</v>
      </c>
      <c r="V504" s="88">
        <v>0</v>
      </c>
      <c r="W504" s="87">
        <v>0</v>
      </c>
      <c r="X504" s="88">
        <v>0</v>
      </c>
      <c r="Y504" s="87">
        <v>0</v>
      </c>
      <c r="Z504" s="88">
        <v>0</v>
      </c>
      <c r="AA504" s="87">
        <v>0</v>
      </c>
      <c r="AB504" s="88">
        <v>0</v>
      </c>
      <c r="AC504" s="58"/>
      <c r="AD504" s="59">
        <f t="shared" si="28"/>
        <v>0</v>
      </c>
      <c r="AE504" s="58"/>
    </row>
    <row r="505" spans="2:31" x14ac:dyDescent="0.3">
      <c r="B505" s="4" t="s">
        <v>274</v>
      </c>
      <c r="C505" s="4"/>
      <c r="D505" s="4"/>
      <c r="E505" s="87">
        <v>0</v>
      </c>
      <c r="F505" s="88">
        <v>0</v>
      </c>
      <c r="G505" s="87">
        <v>0</v>
      </c>
      <c r="H505" s="88">
        <v>0</v>
      </c>
      <c r="I505" s="87">
        <v>0</v>
      </c>
      <c r="J505" s="88">
        <v>0</v>
      </c>
      <c r="K505" s="87">
        <v>0</v>
      </c>
      <c r="L505" s="88">
        <v>0</v>
      </c>
      <c r="M505" s="87">
        <v>0</v>
      </c>
      <c r="N505" s="88">
        <v>0</v>
      </c>
      <c r="O505" s="87">
        <v>0</v>
      </c>
      <c r="P505" s="88">
        <v>0</v>
      </c>
      <c r="Q505" s="87">
        <v>0</v>
      </c>
      <c r="R505" s="88">
        <v>0</v>
      </c>
      <c r="S505" s="87">
        <v>0</v>
      </c>
      <c r="T505" s="88">
        <v>0</v>
      </c>
      <c r="U505" s="87">
        <v>0</v>
      </c>
      <c r="V505" s="88">
        <v>0</v>
      </c>
      <c r="W505" s="87">
        <v>0</v>
      </c>
      <c r="X505" s="88">
        <v>0</v>
      </c>
      <c r="Y505" s="87">
        <v>0</v>
      </c>
      <c r="Z505" s="88">
        <v>0</v>
      </c>
      <c r="AA505" s="87">
        <v>0</v>
      </c>
      <c r="AB505" s="88">
        <v>0</v>
      </c>
      <c r="AC505" s="58"/>
      <c r="AD505" s="59">
        <f t="shared" si="28"/>
        <v>0</v>
      </c>
      <c r="AE505" s="58"/>
    </row>
    <row r="506" spans="2:31" x14ac:dyDescent="0.3">
      <c r="B506" s="4" t="s">
        <v>275</v>
      </c>
      <c r="C506" s="4"/>
      <c r="D506" s="4"/>
      <c r="E506" s="87">
        <v>0</v>
      </c>
      <c r="F506" s="88">
        <v>0</v>
      </c>
      <c r="G506" s="87">
        <v>0</v>
      </c>
      <c r="H506" s="88">
        <v>0</v>
      </c>
      <c r="I506" s="87">
        <v>0</v>
      </c>
      <c r="J506" s="88">
        <v>0</v>
      </c>
      <c r="K506" s="87">
        <v>0</v>
      </c>
      <c r="L506" s="88">
        <v>0</v>
      </c>
      <c r="M506" s="87">
        <v>0</v>
      </c>
      <c r="N506" s="88">
        <v>0</v>
      </c>
      <c r="O506" s="87">
        <v>0</v>
      </c>
      <c r="P506" s="88">
        <v>0</v>
      </c>
      <c r="Q506" s="87">
        <v>0</v>
      </c>
      <c r="R506" s="88">
        <v>0</v>
      </c>
      <c r="S506" s="87">
        <v>0</v>
      </c>
      <c r="T506" s="88">
        <v>0</v>
      </c>
      <c r="U506" s="87">
        <v>0</v>
      </c>
      <c r="V506" s="88">
        <v>0</v>
      </c>
      <c r="W506" s="87">
        <v>0</v>
      </c>
      <c r="X506" s="88">
        <v>0</v>
      </c>
      <c r="Y506" s="87">
        <v>0</v>
      </c>
      <c r="Z506" s="88">
        <v>0</v>
      </c>
      <c r="AA506" s="87">
        <v>0</v>
      </c>
      <c r="AB506" s="88">
        <v>0</v>
      </c>
      <c r="AC506" s="58"/>
      <c r="AD506" s="59">
        <f t="shared" si="28"/>
        <v>0</v>
      </c>
      <c r="AE506" s="58"/>
    </row>
    <row r="507" spans="2:31" x14ac:dyDescent="0.3">
      <c r="B507" s="4" t="s">
        <v>276</v>
      </c>
      <c r="C507" s="4"/>
      <c r="D507" s="4"/>
      <c r="E507" s="87">
        <v>0</v>
      </c>
      <c r="F507" s="88">
        <v>0</v>
      </c>
      <c r="G507" s="87">
        <v>0</v>
      </c>
      <c r="H507" s="88">
        <v>0</v>
      </c>
      <c r="I507" s="87">
        <v>0</v>
      </c>
      <c r="J507" s="88">
        <v>0</v>
      </c>
      <c r="K507" s="87">
        <v>0</v>
      </c>
      <c r="L507" s="88">
        <v>0</v>
      </c>
      <c r="M507" s="87">
        <v>0</v>
      </c>
      <c r="N507" s="88">
        <v>0</v>
      </c>
      <c r="O507" s="87">
        <v>0</v>
      </c>
      <c r="P507" s="88">
        <v>0</v>
      </c>
      <c r="Q507" s="87">
        <v>0</v>
      </c>
      <c r="R507" s="88">
        <v>0</v>
      </c>
      <c r="S507" s="87">
        <v>0</v>
      </c>
      <c r="T507" s="88">
        <v>0</v>
      </c>
      <c r="U507" s="87">
        <v>0</v>
      </c>
      <c r="V507" s="88">
        <v>0</v>
      </c>
      <c r="W507" s="87">
        <v>0</v>
      </c>
      <c r="X507" s="88">
        <v>0</v>
      </c>
      <c r="Y507" s="87">
        <v>0</v>
      </c>
      <c r="Z507" s="88">
        <v>0</v>
      </c>
      <c r="AA507" s="87">
        <v>0</v>
      </c>
      <c r="AB507" s="88">
        <v>0</v>
      </c>
      <c r="AC507" s="58"/>
      <c r="AD507" s="59">
        <f t="shared" si="28"/>
        <v>0</v>
      </c>
      <c r="AE507" s="58"/>
    </row>
    <row r="508" spans="2:31" x14ac:dyDescent="0.3">
      <c r="B508" s="4" t="s">
        <v>265</v>
      </c>
      <c r="C508" s="4"/>
      <c r="D508" s="4"/>
      <c r="E508" s="87">
        <v>0</v>
      </c>
      <c r="F508" s="88">
        <v>0</v>
      </c>
      <c r="G508" s="87">
        <v>0</v>
      </c>
      <c r="H508" s="88">
        <v>0</v>
      </c>
      <c r="I508" s="87">
        <v>0</v>
      </c>
      <c r="J508" s="88">
        <v>0</v>
      </c>
      <c r="K508" s="87">
        <v>0</v>
      </c>
      <c r="L508" s="88">
        <v>0</v>
      </c>
      <c r="M508" s="87">
        <v>0</v>
      </c>
      <c r="N508" s="88">
        <v>0</v>
      </c>
      <c r="O508" s="87">
        <v>0</v>
      </c>
      <c r="P508" s="88">
        <v>0</v>
      </c>
      <c r="Q508" s="87">
        <v>0</v>
      </c>
      <c r="R508" s="88">
        <v>0</v>
      </c>
      <c r="S508" s="87">
        <v>0</v>
      </c>
      <c r="T508" s="88">
        <v>0</v>
      </c>
      <c r="U508" s="87">
        <v>0</v>
      </c>
      <c r="V508" s="88">
        <v>0</v>
      </c>
      <c r="W508" s="87">
        <v>0</v>
      </c>
      <c r="X508" s="88">
        <v>0</v>
      </c>
      <c r="Y508" s="87">
        <v>0</v>
      </c>
      <c r="Z508" s="88">
        <v>0</v>
      </c>
      <c r="AA508" s="87">
        <v>0</v>
      </c>
      <c r="AB508" s="88">
        <v>0</v>
      </c>
      <c r="AC508" s="58"/>
      <c r="AD508" s="59">
        <f t="shared" si="28"/>
        <v>0</v>
      </c>
      <c r="AE508" s="58"/>
    </row>
    <row r="509" spans="2:31" x14ac:dyDescent="0.3">
      <c r="B509" s="4" t="s">
        <v>266</v>
      </c>
      <c r="C509" s="4"/>
      <c r="D509" s="4"/>
      <c r="E509" s="87">
        <v>0</v>
      </c>
      <c r="F509" s="88">
        <v>0</v>
      </c>
      <c r="G509" s="87">
        <v>0</v>
      </c>
      <c r="H509" s="88">
        <v>0</v>
      </c>
      <c r="I509" s="87">
        <v>0</v>
      </c>
      <c r="J509" s="88">
        <v>0</v>
      </c>
      <c r="K509" s="87">
        <v>0</v>
      </c>
      <c r="L509" s="88">
        <v>0</v>
      </c>
      <c r="M509" s="87">
        <v>0</v>
      </c>
      <c r="N509" s="88">
        <v>0</v>
      </c>
      <c r="O509" s="87">
        <v>0</v>
      </c>
      <c r="P509" s="88">
        <v>0</v>
      </c>
      <c r="Q509" s="87">
        <v>0</v>
      </c>
      <c r="R509" s="88">
        <v>0</v>
      </c>
      <c r="S509" s="87">
        <v>0</v>
      </c>
      <c r="T509" s="88">
        <v>0</v>
      </c>
      <c r="U509" s="87">
        <v>0</v>
      </c>
      <c r="V509" s="88">
        <v>0</v>
      </c>
      <c r="W509" s="87">
        <v>0</v>
      </c>
      <c r="X509" s="88">
        <v>0</v>
      </c>
      <c r="Y509" s="87">
        <v>0</v>
      </c>
      <c r="Z509" s="88">
        <v>0</v>
      </c>
      <c r="AA509" s="87">
        <v>0</v>
      </c>
      <c r="AB509" s="88">
        <v>0</v>
      </c>
      <c r="AC509" s="58"/>
      <c r="AD509" s="59">
        <f t="shared" si="28"/>
        <v>0</v>
      </c>
      <c r="AE509" s="58"/>
    </row>
    <row r="510" spans="2:31" x14ac:dyDescent="0.3">
      <c r="B510" s="4" t="s">
        <v>277</v>
      </c>
      <c r="C510" s="4"/>
      <c r="D510" s="4"/>
      <c r="E510" s="87">
        <v>0</v>
      </c>
      <c r="F510" s="88">
        <v>0</v>
      </c>
      <c r="G510" s="87">
        <v>0</v>
      </c>
      <c r="H510" s="88">
        <v>0</v>
      </c>
      <c r="I510" s="87">
        <v>0</v>
      </c>
      <c r="J510" s="88">
        <v>0</v>
      </c>
      <c r="K510" s="87">
        <v>0</v>
      </c>
      <c r="L510" s="88">
        <v>0</v>
      </c>
      <c r="M510" s="87">
        <v>0</v>
      </c>
      <c r="N510" s="88">
        <v>0</v>
      </c>
      <c r="O510" s="87">
        <v>0</v>
      </c>
      <c r="P510" s="88">
        <v>0</v>
      </c>
      <c r="Q510" s="87">
        <v>0</v>
      </c>
      <c r="R510" s="88">
        <v>0</v>
      </c>
      <c r="S510" s="87">
        <v>0</v>
      </c>
      <c r="T510" s="88">
        <v>0</v>
      </c>
      <c r="U510" s="87">
        <v>0</v>
      </c>
      <c r="V510" s="88">
        <v>0</v>
      </c>
      <c r="W510" s="87">
        <v>0</v>
      </c>
      <c r="X510" s="88">
        <v>0</v>
      </c>
      <c r="Y510" s="87">
        <v>0</v>
      </c>
      <c r="Z510" s="88">
        <v>0</v>
      </c>
      <c r="AA510" s="87">
        <v>0</v>
      </c>
      <c r="AB510" s="88">
        <v>0</v>
      </c>
      <c r="AC510" s="58"/>
      <c r="AD510" s="59">
        <f t="shared" si="28"/>
        <v>0</v>
      </c>
      <c r="AE510" s="58"/>
    </row>
    <row r="511" spans="2:31" x14ac:dyDescent="0.3">
      <c r="B511" s="4" t="s">
        <v>278</v>
      </c>
      <c r="C511" s="4"/>
      <c r="D511" s="4"/>
      <c r="E511" s="87">
        <v>0</v>
      </c>
      <c r="F511" s="88">
        <v>0</v>
      </c>
      <c r="G511" s="87">
        <v>0</v>
      </c>
      <c r="H511" s="88">
        <v>0</v>
      </c>
      <c r="I511" s="87">
        <v>0</v>
      </c>
      <c r="J511" s="88">
        <v>0</v>
      </c>
      <c r="K511" s="87">
        <v>0</v>
      </c>
      <c r="L511" s="88">
        <v>0</v>
      </c>
      <c r="M511" s="87">
        <v>0</v>
      </c>
      <c r="N511" s="88">
        <v>0</v>
      </c>
      <c r="O511" s="87">
        <v>0</v>
      </c>
      <c r="P511" s="88">
        <v>0</v>
      </c>
      <c r="Q511" s="87">
        <v>0</v>
      </c>
      <c r="R511" s="88">
        <v>0</v>
      </c>
      <c r="S511" s="87">
        <v>0</v>
      </c>
      <c r="T511" s="88">
        <v>0</v>
      </c>
      <c r="U511" s="87">
        <v>0</v>
      </c>
      <c r="V511" s="88">
        <v>0</v>
      </c>
      <c r="W511" s="87">
        <v>0</v>
      </c>
      <c r="X511" s="88">
        <v>0</v>
      </c>
      <c r="Y511" s="87">
        <v>0</v>
      </c>
      <c r="Z511" s="88">
        <v>0</v>
      </c>
      <c r="AA511" s="87">
        <v>0</v>
      </c>
      <c r="AB511" s="88">
        <v>0</v>
      </c>
      <c r="AC511" s="58"/>
      <c r="AD511" s="59">
        <f t="shared" si="28"/>
        <v>0</v>
      </c>
      <c r="AE511" s="58"/>
    </row>
    <row r="512" spans="2:31" x14ac:dyDescent="0.3">
      <c r="B512" s="4" t="s">
        <v>279</v>
      </c>
      <c r="C512" s="4"/>
      <c r="D512" s="4"/>
      <c r="E512" s="87">
        <v>0</v>
      </c>
      <c r="F512" s="88">
        <v>0</v>
      </c>
      <c r="G512" s="87">
        <v>0</v>
      </c>
      <c r="H512" s="88">
        <v>0</v>
      </c>
      <c r="I512" s="87">
        <v>0</v>
      </c>
      <c r="J512" s="88">
        <v>0</v>
      </c>
      <c r="K512" s="87">
        <v>0</v>
      </c>
      <c r="L512" s="88">
        <v>0</v>
      </c>
      <c r="M512" s="87">
        <v>0</v>
      </c>
      <c r="N512" s="88">
        <v>0</v>
      </c>
      <c r="O512" s="87">
        <v>0</v>
      </c>
      <c r="P512" s="88">
        <v>0</v>
      </c>
      <c r="Q512" s="87">
        <v>0</v>
      </c>
      <c r="R512" s="88">
        <v>0</v>
      </c>
      <c r="S512" s="87">
        <v>0</v>
      </c>
      <c r="T512" s="88">
        <v>0</v>
      </c>
      <c r="U512" s="87">
        <v>0</v>
      </c>
      <c r="V512" s="88">
        <v>0</v>
      </c>
      <c r="W512" s="87">
        <v>0</v>
      </c>
      <c r="X512" s="88">
        <v>0</v>
      </c>
      <c r="Y512" s="87">
        <v>0</v>
      </c>
      <c r="Z512" s="88">
        <v>0</v>
      </c>
      <c r="AA512" s="87">
        <v>0</v>
      </c>
      <c r="AB512" s="88">
        <v>0</v>
      </c>
      <c r="AC512" s="58"/>
      <c r="AD512" s="59">
        <f t="shared" si="28"/>
        <v>0</v>
      </c>
      <c r="AE512" s="58"/>
    </row>
    <row r="513" spans="2:31" x14ac:dyDescent="0.3">
      <c r="B513" s="4" t="s">
        <v>280</v>
      </c>
      <c r="C513" s="4"/>
      <c r="D513" s="4"/>
      <c r="E513" s="87">
        <v>0</v>
      </c>
      <c r="F513" s="88">
        <v>0</v>
      </c>
      <c r="G513" s="87">
        <v>0</v>
      </c>
      <c r="H513" s="88">
        <v>0</v>
      </c>
      <c r="I513" s="87">
        <v>0</v>
      </c>
      <c r="J513" s="88">
        <v>0</v>
      </c>
      <c r="K513" s="87">
        <v>0</v>
      </c>
      <c r="L513" s="88">
        <v>0</v>
      </c>
      <c r="M513" s="87">
        <v>0</v>
      </c>
      <c r="N513" s="88">
        <v>0</v>
      </c>
      <c r="O513" s="87">
        <v>0</v>
      </c>
      <c r="P513" s="88">
        <v>0</v>
      </c>
      <c r="Q513" s="87">
        <v>0</v>
      </c>
      <c r="R513" s="88">
        <v>0</v>
      </c>
      <c r="S513" s="87">
        <v>0</v>
      </c>
      <c r="T513" s="88">
        <v>0</v>
      </c>
      <c r="U513" s="87">
        <v>0</v>
      </c>
      <c r="V513" s="88">
        <v>0</v>
      </c>
      <c r="W513" s="87">
        <v>0</v>
      </c>
      <c r="X513" s="88">
        <v>0</v>
      </c>
      <c r="Y513" s="87">
        <v>0</v>
      </c>
      <c r="Z513" s="88">
        <v>0</v>
      </c>
      <c r="AA513" s="87">
        <v>0</v>
      </c>
      <c r="AB513" s="88">
        <v>0</v>
      </c>
      <c r="AC513" s="58"/>
      <c r="AD513" s="59">
        <f t="shared" si="28"/>
        <v>0</v>
      </c>
      <c r="AE513" s="58"/>
    </row>
    <row r="514" spans="2:31" x14ac:dyDescent="0.3">
      <c r="B514" s="4" t="s">
        <v>267</v>
      </c>
      <c r="C514" s="4"/>
      <c r="D514" s="4"/>
      <c r="E514" s="87">
        <v>0</v>
      </c>
      <c r="F514" s="88">
        <v>0</v>
      </c>
      <c r="G514" s="87">
        <v>0</v>
      </c>
      <c r="H514" s="88">
        <v>0</v>
      </c>
      <c r="I514" s="87">
        <v>0</v>
      </c>
      <c r="J514" s="88">
        <v>0</v>
      </c>
      <c r="K514" s="87">
        <v>0</v>
      </c>
      <c r="L514" s="88">
        <v>0</v>
      </c>
      <c r="M514" s="87">
        <v>0</v>
      </c>
      <c r="N514" s="88">
        <v>0</v>
      </c>
      <c r="O514" s="87">
        <v>0</v>
      </c>
      <c r="P514" s="88">
        <v>0</v>
      </c>
      <c r="Q514" s="87">
        <v>0</v>
      </c>
      <c r="R514" s="88">
        <v>0</v>
      </c>
      <c r="S514" s="87">
        <v>0</v>
      </c>
      <c r="T514" s="88">
        <v>0</v>
      </c>
      <c r="U514" s="87">
        <v>0</v>
      </c>
      <c r="V514" s="88">
        <v>0</v>
      </c>
      <c r="W514" s="87">
        <v>0</v>
      </c>
      <c r="X514" s="88">
        <v>0</v>
      </c>
      <c r="Y514" s="87">
        <v>0</v>
      </c>
      <c r="Z514" s="88">
        <v>0</v>
      </c>
      <c r="AA514" s="87">
        <v>0</v>
      </c>
      <c r="AB514" s="88">
        <v>0</v>
      </c>
      <c r="AC514" s="58"/>
      <c r="AD514" s="59">
        <f t="shared" si="28"/>
        <v>0</v>
      </c>
      <c r="AE514" s="58"/>
    </row>
    <row r="515" spans="2:31" x14ac:dyDescent="0.3">
      <c r="B515" s="4" t="s">
        <v>268</v>
      </c>
      <c r="C515" s="4"/>
      <c r="D515" s="4"/>
      <c r="E515" s="87">
        <v>0</v>
      </c>
      <c r="F515" s="88">
        <v>0</v>
      </c>
      <c r="G515" s="87">
        <v>0</v>
      </c>
      <c r="H515" s="88">
        <v>0</v>
      </c>
      <c r="I515" s="87">
        <v>0</v>
      </c>
      <c r="J515" s="88">
        <v>0</v>
      </c>
      <c r="K515" s="87">
        <v>0</v>
      </c>
      <c r="L515" s="88">
        <v>0</v>
      </c>
      <c r="M515" s="87">
        <v>0</v>
      </c>
      <c r="N515" s="88">
        <v>0</v>
      </c>
      <c r="O515" s="87">
        <v>0</v>
      </c>
      <c r="P515" s="88">
        <v>0</v>
      </c>
      <c r="Q515" s="87">
        <v>0</v>
      </c>
      <c r="R515" s="88">
        <v>0</v>
      </c>
      <c r="S515" s="87">
        <v>0</v>
      </c>
      <c r="T515" s="88">
        <v>0</v>
      </c>
      <c r="U515" s="87">
        <v>0</v>
      </c>
      <c r="V515" s="88">
        <v>0</v>
      </c>
      <c r="W515" s="87">
        <v>0</v>
      </c>
      <c r="X515" s="88">
        <v>0</v>
      </c>
      <c r="Y515" s="87">
        <v>0</v>
      </c>
      <c r="Z515" s="88">
        <v>0</v>
      </c>
      <c r="AA515" s="87">
        <v>0</v>
      </c>
      <c r="AB515" s="88">
        <v>0</v>
      </c>
      <c r="AC515" s="58"/>
      <c r="AD515" s="59">
        <f t="shared" si="28"/>
        <v>0</v>
      </c>
      <c r="AE515" s="58"/>
    </row>
    <row r="516" spans="2:31" x14ac:dyDescent="0.3">
      <c r="B516" s="4" t="s">
        <v>299</v>
      </c>
      <c r="C516" s="4"/>
      <c r="D516" s="4"/>
      <c r="E516" s="87">
        <v>0</v>
      </c>
      <c r="F516" s="88">
        <v>0</v>
      </c>
      <c r="G516" s="87">
        <v>0</v>
      </c>
      <c r="H516" s="88">
        <v>0</v>
      </c>
      <c r="I516" s="87">
        <v>0</v>
      </c>
      <c r="J516" s="88">
        <v>0</v>
      </c>
      <c r="K516" s="87">
        <v>0</v>
      </c>
      <c r="L516" s="88">
        <v>11.440259424845378</v>
      </c>
      <c r="M516" s="87">
        <v>36.537154388427737</v>
      </c>
      <c r="N516" s="88">
        <v>0</v>
      </c>
      <c r="O516" s="87">
        <v>0</v>
      </c>
      <c r="P516" s="88">
        <v>0</v>
      </c>
      <c r="Q516" s="87">
        <v>0</v>
      </c>
      <c r="R516" s="88">
        <v>0</v>
      </c>
      <c r="S516" s="87">
        <v>0</v>
      </c>
      <c r="T516" s="88">
        <v>0</v>
      </c>
      <c r="U516" s="87">
        <v>7.4194470077753065</v>
      </c>
      <c r="V516" s="88">
        <v>29.29176234543943</v>
      </c>
      <c r="W516" s="87">
        <v>2.2172067430284286</v>
      </c>
      <c r="X516" s="88">
        <v>0</v>
      </c>
      <c r="Y516" s="87">
        <v>0</v>
      </c>
      <c r="Z516" s="88">
        <v>0</v>
      </c>
      <c r="AA516" s="87">
        <v>0</v>
      </c>
      <c r="AB516" s="88">
        <v>0</v>
      </c>
      <c r="AC516" s="58"/>
      <c r="AD516" s="59">
        <f t="shared" si="28"/>
        <v>86.905829909516271</v>
      </c>
      <c r="AE516" s="58"/>
    </row>
    <row r="517" spans="2:31" x14ac:dyDescent="0.3">
      <c r="B517" s="4" t="s">
        <v>300</v>
      </c>
      <c r="C517" s="4"/>
      <c r="D517" s="4"/>
      <c r="E517" s="87">
        <v>0</v>
      </c>
      <c r="F517" s="88">
        <v>0</v>
      </c>
      <c r="G517" s="87">
        <v>0</v>
      </c>
      <c r="H517" s="88">
        <v>0</v>
      </c>
      <c r="I517" s="87">
        <v>0</v>
      </c>
      <c r="J517" s="88">
        <v>0</v>
      </c>
      <c r="K517" s="87">
        <v>0</v>
      </c>
      <c r="L517" s="88">
        <v>11.324732462565104</v>
      </c>
      <c r="M517" s="87">
        <v>84.214970092773427</v>
      </c>
      <c r="N517" s="88">
        <v>16.952690602620446</v>
      </c>
      <c r="O517" s="87">
        <v>0</v>
      </c>
      <c r="P517" s="88">
        <v>0</v>
      </c>
      <c r="Q517" s="87">
        <v>0</v>
      </c>
      <c r="R517" s="88">
        <v>39.63844677011172</v>
      </c>
      <c r="S517" s="87">
        <v>61.244046890114745</v>
      </c>
      <c r="T517" s="88">
        <v>62.832722291233942</v>
      </c>
      <c r="U517" s="87">
        <v>20.795782560521527</v>
      </c>
      <c r="V517" s="88">
        <v>14.277228641927081</v>
      </c>
      <c r="W517" s="87">
        <v>59.77107207743326</v>
      </c>
      <c r="X517" s="88">
        <v>0</v>
      </c>
      <c r="Y517" s="87">
        <v>0</v>
      </c>
      <c r="Z517" s="88">
        <v>0</v>
      </c>
      <c r="AA517" s="87">
        <v>0</v>
      </c>
      <c r="AB517" s="88">
        <v>0</v>
      </c>
      <c r="AC517" s="58"/>
      <c r="AD517" s="59">
        <f t="shared" si="28"/>
        <v>371.05169238930125</v>
      </c>
      <c r="AE517" s="58"/>
    </row>
    <row r="518" spans="2:31" x14ac:dyDescent="0.3">
      <c r="B518" s="4" t="s">
        <v>281</v>
      </c>
      <c r="C518" s="4"/>
      <c r="D518" s="4"/>
      <c r="E518" s="87">
        <v>0</v>
      </c>
      <c r="F518" s="88">
        <v>0</v>
      </c>
      <c r="G518" s="87">
        <v>0</v>
      </c>
      <c r="H518" s="88">
        <v>0</v>
      </c>
      <c r="I518" s="87">
        <v>0</v>
      </c>
      <c r="J518" s="88">
        <v>0</v>
      </c>
      <c r="K518" s="87">
        <v>0</v>
      </c>
      <c r="L518" s="88">
        <v>3.7820531209309896</v>
      </c>
      <c r="M518" s="87">
        <v>9.82073209974501</v>
      </c>
      <c r="N518" s="88">
        <v>13.631744571261937</v>
      </c>
      <c r="O518" s="87">
        <v>21.816717783610034</v>
      </c>
      <c r="P518" s="88">
        <v>52.547088139707668</v>
      </c>
      <c r="Q518" s="87">
        <v>82.685926564534469</v>
      </c>
      <c r="R518" s="88">
        <v>99.551428476969363</v>
      </c>
      <c r="S518" s="87">
        <v>89.686900583903025</v>
      </c>
      <c r="T518" s="88">
        <v>79.066660563151061</v>
      </c>
      <c r="U518" s="87">
        <v>70.755808563232421</v>
      </c>
      <c r="V518" s="88">
        <v>26.953338588728023</v>
      </c>
      <c r="W518" s="87">
        <v>35.081015635172527</v>
      </c>
      <c r="X518" s="88">
        <v>0</v>
      </c>
      <c r="Y518" s="87">
        <v>0</v>
      </c>
      <c r="Z518" s="88">
        <v>0</v>
      </c>
      <c r="AA518" s="87">
        <v>0</v>
      </c>
      <c r="AB518" s="88">
        <v>0</v>
      </c>
      <c r="AC518" s="58"/>
      <c r="AD518" s="59">
        <f t="shared" si="28"/>
        <v>585.37941469094653</v>
      </c>
      <c r="AE518" s="58"/>
    </row>
    <row r="519" spans="2:31" x14ac:dyDescent="0.3">
      <c r="B519" s="4" t="s">
        <v>282</v>
      </c>
      <c r="C519" s="4"/>
      <c r="D519" s="4"/>
      <c r="E519" s="87">
        <v>0</v>
      </c>
      <c r="F519" s="88">
        <v>0</v>
      </c>
      <c r="G519" s="87">
        <v>0</v>
      </c>
      <c r="H519" s="88">
        <v>0</v>
      </c>
      <c r="I519" s="87">
        <v>0</v>
      </c>
      <c r="J519" s="88">
        <v>0</v>
      </c>
      <c r="K519" s="87">
        <v>0</v>
      </c>
      <c r="L519" s="88">
        <v>0</v>
      </c>
      <c r="M519" s="87">
        <v>4.9121669684516034</v>
      </c>
      <c r="N519" s="88">
        <v>9.5378259446885831</v>
      </c>
      <c r="O519" s="87">
        <v>31.925543212890631</v>
      </c>
      <c r="P519" s="88">
        <v>28.31950679828061</v>
      </c>
      <c r="Q519" s="87">
        <v>51.219413757324219</v>
      </c>
      <c r="R519" s="88">
        <v>77.48602294921875</v>
      </c>
      <c r="S519" s="87">
        <v>62.044106038411442</v>
      </c>
      <c r="T519" s="88">
        <v>46.58731333414714</v>
      </c>
      <c r="U519" s="87">
        <v>36.919351613362636</v>
      </c>
      <c r="V519" s="88">
        <v>25.570616723771966</v>
      </c>
      <c r="W519" s="87">
        <v>37.028253845214834</v>
      </c>
      <c r="X519" s="88">
        <v>0</v>
      </c>
      <c r="Y519" s="87">
        <v>0</v>
      </c>
      <c r="Z519" s="88">
        <v>0</v>
      </c>
      <c r="AA519" s="87">
        <v>0</v>
      </c>
      <c r="AB519" s="88">
        <v>0</v>
      </c>
      <c r="AC519" s="58"/>
      <c r="AD519" s="59">
        <f t="shared" si="28"/>
        <v>411.55012118576246</v>
      </c>
      <c r="AE519" s="58"/>
    </row>
    <row r="520" spans="2:31" x14ac:dyDescent="0.3">
      <c r="B520" s="4" t="s">
        <v>283</v>
      </c>
      <c r="C520" s="4"/>
      <c r="D520" s="4"/>
      <c r="E520" s="87">
        <v>0</v>
      </c>
      <c r="F520" s="88">
        <v>0</v>
      </c>
      <c r="G520" s="87">
        <v>0</v>
      </c>
      <c r="H520" s="88">
        <v>0</v>
      </c>
      <c r="I520" s="87">
        <v>0</v>
      </c>
      <c r="J520" s="88">
        <v>0</v>
      </c>
      <c r="K520" s="87">
        <v>0</v>
      </c>
      <c r="L520" s="88">
        <v>0</v>
      </c>
      <c r="M520" s="87">
        <v>0.28408767700195248</v>
      </c>
      <c r="N520" s="88">
        <v>3.7728855183919188</v>
      </c>
      <c r="O520" s="87">
        <v>18.197126566569001</v>
      </c>
      <c r="P520" s="88">
        <v>7.7859694010416742</v>
      </c>
      <c r="Q520" s="87">
        <v>3.8914497375488364</v>
      </c>
      <c r="R520" s="88">
        <v>5.7996223856608067</v>
      </c>
      <c r="S520" s="87">
        <v>32.418826131184879</v>
      </c>
      <c r="T520" s="88">
        <v>33.889342244466143</v>
      </c>
      <c r="U520" s="87">
        <v>35.219792683919266</v>
      </c>
      <c r="V520" s="88">
        <v>1.7581585940238385</v>
      </c>
      <c r="W520" s="87">
        <v>17.931706573486331</v>
      </c>
      <c r="X520" s="88">
        <v>0</v>
      </c>
      <c r="Y520" s="87">
        <v>0</v>
      </c>
      <c r="Z520" s="88">
        <v>0</v>
      </c>
      <c r="AA520" s="87">
        <v>0</v>
      </c>
      <c r="AB520" s="88">
        <v>0</v>
      </c>
      <c r="AC520" s="58"/>
      <c r="AD520" s="59">
        <f t="shared" si="28"/>
        <v>160.94896751329463</v>
      </c>
      <c r="AE520" s="58"/>
    </row>
    <row r="521" spans="2:31" x14ac:dyDescent="0.3">
      <c r="B521" s="4" t="s">
        <v>284</v>
      </c>
      <c r="C521" s="4"/>
      <c r="D521" s="4"/>
      <c r="E521" s="87">
        <v>0</v>
      </c>
      <c r="F521" s="88">
        <v>0</v>
      </c>
      <c r="G521" s="87">
        <v>0</v>
      </c>
      <c r="H521" s="88">
        <v>0</v>
      </c>
      <c r="I521" s="87">
        <v>0</v>
      </c>
      <c r="J521" s="88">
        <v>0</v>
      </c>
      <c r="K521" s="87">
        <v>0</v>
      </c>
      <c r="L521" s="88">
        <v>0</v>
      </c>
      <c r="M521" s="87">
        <v>0</v>
      </c>
      <c r="N521" s="88">
        <v>76.942711995442707</v>
      </c>
      <c r="O521" s="87">
        <v>56.643494669596365</v>
      </c>
      <c r="P521" s="88">
        <v>10.799874170063781</v>
      </c>
      <c r="Q521" s="87">
        <v>14.031892903645831</v>
      </c>
      <c r="R521" s="88">
        <v>18.719228617350257</v>
      </c>
      <c r="S521" s="87">
        <v>64.263870290120437</v>
      </c>
      <c r="T521" s="88">
        <v>69.477648213704455</v>
      </c>
      <c r="U521" s="87">
        <v>17.558636352539065</v>
      </c>
      <c r="V521" s="88">
        <v>16.526331461588537</v>
      </c>
      <c r="W521" s="87">
        <v>109.11747585042319</v>
      </c>
      <c r="X521" s="88">
        <v>0</v>
      </c>
      <c r="Y521" s="87">
        <v>0</v>
      </c>
      <c r="Z521" s="88">
        <v>0</v>
      </c>
      <c r="AA521" s="87">
        <v>0</v>
      </c>
      <c r="AB521" s="88">
        <v>0</v>
      </c>
      <c r="AC521" s="58"/>
      <c r="AD521" s="59">
        <f t="shared" si="28"/>
        <v>454.08116452447467</v>
      </c>
      <c r="AE521" s="58"/>
    </row>
    <row r="522" spans="2:31" x14ac:dyDescent="0.3">
      <c r="B522" s="4" t="s">
        <v>285</v>
      </c>
      <c r="C522" s="4"/>
      <c r="D522" s="4"/>
      <c r="E522" s="87">
        <v>0</v>
      </c>
      <c r="F522" s="88">
        <v>0</v>
      </c>
      <c r="G522" s="87">
        <v>0</v>
      </c>
      <c r="H522" s="88">
        <v>0</v>
      </c>
      <c r="I522" s="87">
        <v>0</v>
      </c>
      <c r="J522" s="88">
        <v>0</v>
      </c>
      <c r="K522" s="87">
        <v>0</v>
      </c>
      <c r="L522" s="88">
        <v>0</v>
      </c>
      <c r="M522" s="87">
        <v>0</v>
      </c>
      <c r="N522" s="88">
        <v>0</v>
      </c>
      <c r="O522" s="87">
        <v>0</v>
      </c>
      <c r="P522" s="88">
        <v>0</v>
      </c>
      <c r="Q522" s="87">
        <v>0</v>
      </c>
      <c r="R522" s="88">
        <v>0</v>
      </c>
      <c r="S522" s="87">
        <v>0</v>
      </c>
      <c r="T522" s="88">
        <v>0</v>
      </c>
      <c r="U522" s="87">
        <v>0</v>
      </c>
      <c r="V522" s="88">
        <v>0</v>
      </c>
      <c r="W522" s="87">
        <v>0</v>
      </c>
      <c r="X522" s="88">
        <v>0</v>
      </c>
      <c r="Y522" s="87">
        <v>0</v>
      </c>
      <c r="Z522" s="88">
        <v>0</v>
      </c>
      <c r="AA522" s="87">
        <v>0</v>
      </c>
      <c r="AB522" s="88">
        <v>0</v>
      </c>
      <c r="AC522" s="58"/>
      <c r="AD522" s="59">
        <f t="shared" si="28"/>
        <v>0</v>
      </c>
      <c r="AE522" s="58"/>
    </row>
    <row r="523" spans="2:31" x14ac:dyDescent="0.3">
      <c r="B523" s="4" t="s">
        <v>286</v>
      </c>
      <c r="C523" s="4"/>
      <c r="D523" s="4"/>
      <c r="E523" s="87">
        <v>0</v>
      </c>
      <c r="F523" s="88">
        <v>0</v>
      </c>
      <c r="G523" s="87">
        <v>0</v>
      </c>
      <c r="H523" s="88">
        <v>0</v>
      </c>
      <c r="I523" s="87">
        <v>0</v>
      </c>
      <c r="J523" s="88">
        <v>0</v>
      </c>
      <c r="K523" s="87">
        <v>0</v>
      </c>
      <c r="L523" s="88">
        <v>0</v>
      </c>
      <c r="M523" s="87">
        <v>0</v>
      </c>
      <c r="N523" s="88">
        <v>0</v>
      </c>
      <c r="O523" s="87">
        <v>0</v>
      </c>
      <c r="P523" s="88">
        <v>0</v>
      </c>
      <c r="Q523" s="87">
        <v>0</v>
      </c>
      <c r="R523" s="88">
        <v>0</v>
      </c>
      <c r="S523" s="87">
        <v>0</v>
      </c>
      <c r="T523" s="88">
        <v>0</v>
      </c>
      <c r="U523" s="87">
        <v>0</v>
      </c>
      <c r="V523" s="88">
        <v>0</v>
      </c>
      <c r="W523" s="87">
        <v>0</v>
      </c>
      <c r="X523" s="88">
        <v>0</v>
      </c>
      <c r="Y523" s="87">
        <v>0</v>
      </c>
      <c r="Z523" s="88">
        <v>0</v>
      </c>
      <c r="AA523" s="87">
        <v>0</v>
      </c>
      <c r="AB523" s="88">
        <v>0</v>
      </c>
      <c r="AC523" s="58"/>
      <c r="AD523" s="59">
        <f t="shared" si="28"/>
        <v>0</v>
      </c>
      <c r="AE523" s="58"/>
    </row>
    <row r="524" spans="2:31" x14ac:dyDescent="0.3">
      <c r="B524" s="4" t="s">
        <v>287</v>
      </c>
      <c r="C524" s="4"/>
      <c r="D524" s="4"/>
      <c r="E524" s="87">
        <v>0</v>
      </c>
      <c r="F524" s="88">
        <v>0</v>
      </c>
      <c r="G524" s="87">
        <v>0</v>
      </c>
      <c r="H524" s="88">
        <v>0</v>
      </c>
      <c r="I524" s="87">
        <v>0</v>
      </c>
      <c r="J524" s="88">
        <v>0</v>
      </c>
      <c r="K524" s="87">
        <v>0</v>
      </c>
      <c r="L524" s="88">
        <v>0</v>
      </c>
      <c r="M524" s="87">
        <v>0</v>
      </c>
      <c r="N524" s="88">
        <v>0</v>
      </c>
      <c r="O524" s="87">
        <v>0</v>
      </c>
      <c r="P524" s="88">
        <v>0</v>
      </c>
      <c r="Q524" s="87">
        <v>0</v>
      </c>
      <c r="R524" s="88">
        <v>0</v>
      </c>
      <c r="S524" s="87">
        <v>0</v>
      </c>
      <c r="T524" s="88">
        <v>0</v>
      </c>
      <c r="U524" s="87">
        <v>0</v>
      </c>
      <c r="V524" s="88">
        <v>0</v>
      </c>
      <c r="W524" s="87">
        <v>0</v>
      </c>
      <c r="X524" s="88">
        <v>0</v>
      </c>
      <c r="Y524" s="87">
        <v>0</v>
      </c>
      <c r="Z524" s="88">
        <v>0</v>
      </c>
      <c r="AA524" s="87">
        <v>0</v>
      </c>
      <c r="AB524" s="88">
        <v>0</v>
      </c>
      <c r="AC524" s="58"/>
      <c r="AD524" s="59">
        <f t="shared" si="28"/>
        <v>0</v>
      </c>
      <c r="AE524" s="58"/>
    </row>
    <row r="525" spans="2:31" x14ac:dyDescent="0.3">
      <c r="B525" s="4" t="s">
        <v>288</v>
      </c>
      <c r="C525" s="4"/>
      <c r="D525" s="4"/>
      <c r="E525" s="87">
        <v>0</v>
      </c>
      <c r="F525" s="88">
        <v>0</v>
      </c>
      <c r="G525" s="87">
        <v>0</v>
      </c>
      <c r="H525" s="88">
        <v>0</v>
      </c>
      <c r="I525" s="87">
        <v>0</v>
      </c>
      <c r="J525" s="88">
        <v>0</v>
      </c>
      <c r="K525" s="87">
        <v>0</v>
      </c>
      <c r="L525" s="88">
        <v>0</v>
      </c>
      <c r="M525" s="87">
        <v>0</v>
      </c>
      <c r="N525" s="88">
        <v>0</v>
      </c>
      <c r="O525" s="87">
        <v>0</v>
      </c>
      <c r="P525" s="88">
        <v>0</v>
      </c>
      <c r="Q525" s="87">
        <v>0</v>
      </c>
      <c r="R525" s="88">
        <v>0</v>
      </c>
      <c r="S525" s="87">
        <v>0</v>
      </c>
      <c r="T525" s="88">
        <v>0</v>
      </c>
      <c r="U525" s="87">
        <v>0</v>
      </c>
      <c r="V525" s="88">
        <v>0</v>
      </c>
      <c r="W525" s="87">
        <v>0</v>
      </c>
      <c r="X525" s="88">
        <v>0</v>
      </c>
      <c r="Y525" s="87">
        <v>0</v>
      </c>
      <c r="Z525" s="88">
        <v>0</v>
      </c>
      <c r="AA525" s="87">
        <v>0</v>
      </c>
      <c r="AB525" s="88">
        <v>0</v>
      </c>
      <c r="AC525" s="58"/>
      <c r="AD525" s="59">
        <f t="shared" si="28"/>
        <v>0</v>
      </c>
      <c r="AE525" s="58"/>
    </row>
    <row r="526" spans="2:31" x14ac:dyDescent="0.3">
      <c r="B526" s="4" t="s">
        <v>289</v>
      </c>
      <c r="C526" s="4"/>
      <c r="D526" s="4"/>
      <c r="E526" s="87">
        <v>0</v>
      </c>
      <c r="F526" s="88">
        <v>0</v>
      </c>
      <c r="G526" s="87">
        <v>0</v>
      </c>
      <c r="H526" s="88">
        <v>0</v>
      </c>
      <c r="I526" s="87">
        <v>0</v>
      </c>
      <c r="J526" s="88">
        <v>0</v>
      </c>
      <c r="K526" s="87">
        <v>0</v>
      </c>
      <c r="L526" s="88">
        <v>0</v>
      </c>
      <c r="M526" s="87">
        <v>0</v>
      </c>
      <c r="N526" s="88">
        <v>0</v>
      </c>
      <c r="O526" s="87">
        <v>0</v>
      </c>
      <c r="P526" s="88">
        <v>0</v>
      </c>
      <c r="Q526" s="87">
        <v>0</v>
      </c>
      <c r="R526" s="88">
        <v>0</v>
      </c>
      <c r="S526" s="87">
        <v>0</v>
      </c>
      <c r="T526" s="88">
        <v>0</v>
      </c>
      <c r="U526" s="87">
        <v>0</v>
      </c>
      <c r="V526" s="88">
        <v>0</v>
      </c>
      <c r="W526" s="87">
        <v>0</v>
      </c>
      <c r="X526" s="88">
        <v>0</v>
      </c>
      <c r="Y526" s="87">
        <v>0</v>
      </c>
      <c r="Z526" s="88">
        <v>0</v>
      </c>
      <c r="AA526" s="87">
        <v>0</v>
      </c>
      <c r="AB526" s="88">
        <v>0</v>
      </c>
      <c r="AC526" s="58"/>
      <c r="AD526" s="59">
        <f t="shared" si="28"/>
        <v>0</v>
      </c>
      <c r="AE526" s="58"/>
    </row>
    <row r="527" spans="2:31" x14ac:dyDescent="0.3">
      <c r="B527" s="12" t="s">
        <v>2</v>
      </c>
      <c r="C527" s="12"/>
      <c r="D527" s="12"/>
      <c r="E527" s="13">
        <f t="shared" ref="E527:AB527" si="29">SUM(E498:E526)</f>
        <v>0</v>
      </c>
      <c r="F527" s="13">
        <f t="shared" si="29"/>
        <v>0</v>
      </c>
      <c r="G527" s="13">
        <f t="shared" si="29"/>
        <v>0</v>
      </c>
      <c r="H527" s="13">
        <f t="shared" si="29"/>
        <v>0</v>
      </c>
      <c r="I527" s="13">
        <f t="shared" si="29"/>
        <v>0</v>
      </c>
      <c r="J527" s="13">
        <f t="shared" si="29"/>
        <v>0</v>
      </c>
      <c r="K527" s="13">
        <f t="shared" si="29"/>
        <v>0</v>
      </c>
      <c r="L527" s="13">
        <f t="shared" si="29"/>
        <v>32.494275768639582</v>
      </c>
      <c r="M527" s="13">
        <f t="shared" si="29"/>
        <v>192.26097748649923</v>
      </c>
      <c r="N527" s="13">
        <f t="shared" si="29"/>
        <v>199.41449564615885</v>
      </c>
      <c r="O527" s="13">
        <f t="shared" si="29"/>
        <v>153.67449816385906</v>
      </c>
      <c r="P527" s="13">
        <f t="shared" si="29"/>
        <v>133.64804092608591</v>
      </c>
      <c r="Q527" s="13">
        <f t="shared" si="29"/>
        <v>167.13539737915107</v>
      </c>
      <c r="R527" s="13">
        <f t="shared" si="29"/>
        <v>257.25099893480325</v>
      </c>
      <c r="S527" s="13">
        <f t="shared" si="29"/>
        <v>328.68669333777757</v>
      </c>
      <c r="T527" s="13">
        <f t="shared" si="29"/>
        <v>312.64961181797446</v>
      </c>
      <c r="U527" s="13">
        <f t="shared" si="29"/>
        <v>213.84123990435648</v>
      </c>
      <c r="V527" s="13">
        <f t="shared" si="29"/>
        <v>165.36491199009112</v>
      </c>
      <c r="W527" s="13">
        <f t="shared" si="29"/>
        <v>290.73342462119621</v>
      </c>
      <c r="X527" s="13">
        <f t="shared" si="29"/>
        <v>0</v>
      </c>
      <c r="Y527" s="13">
        <f t="shared" si="29"/>
        <v>0</v>
      </c>
      <c r="Z527" s="13">
        <f t="shared" si="29"/>
        <v>0</v>
      </c>
      <c r="AA527" s="13">
        <f t="shared" si="29"/>
        <v>0</v>
      </c>
      <c r="AB527" s="13">
        <f t="shared" si="29"/>
        <v>0</v>
      </c>
      <c r="AC527" s="60"/>
      <c r="AD527" s="82">
        <f>SUM(AC498:AE526)</f>
        <v>2447.1545659765929</v>
      </c>
      <c r="AE527" s="60"/>
    </row>
    <row r="528" spans="2:31" x14ac:dyDescent="0.3">
      <c r="B528" s="14"/>
      <c r="C528" s="15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</row>
    <row r="529" spans="2:31" x14ac:dyDescent="0.3">
      <c r="B529" s="14"/>
      <c r="C529" s="15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</row>
    <row r="530" spans="2:31" x14ac:dyDescent="0.3">
      <c r="B530" s="8">
        <f>+B495+1</f>
        <v>45581</v>
      </c>
    </row>
    <row r="531" spans="2:31" x14ac:dyDescent="0.3">
      <c r="B531" s="8"/>
    </row>
    <row r="532" spans="2:31" x14ac:dyDescent="0.3">
      <c r="B532" s="9" t="s">
        <v>81</v>
      </c>
      <c r="C532" s="10"/>
      <c r="D532" s="10"/>
      <c r="E532" s="11">
        <v>1</v>
      </c>
      <c r="F532" s="11">
        <v>2</v>
      </c>
      <c r="G532" s="11">
        <v>3</v>
      </c>
      <c r="H532" s="11">
        <v>4</v>
      </c>
      <c r="I532" s="11">
        <v>5</v>
      </c>
      <c r="J532" s="11">
        <v>6</v>
      </c>
      <c r="K532" s="11">
        <v>7</v>
      </c>
      <c r="L532" s="11">
        <v>8</v>
      </c>
      <c r="M532" s="11">
        <v>9</v>
      </c>
      <c r="N532" s="11">
        <v>10</v>
      </c>
      <c r="O532" s="11">
        <v>11</v>
      </c>
      <c r="P532" s="11">
        <v>12</v>
      </c>
      <c r="Q532" s="11">
        <v>13</v>
      </c>
      <c r="R532" s="11">
        <v>14</v>
      </c>
      <c r="S532" s="11">
        <v>15</v>
      </c>
      <c r="T532" s="11">
        <v>16</v>
      </c>
      <c r="U532" s="11">
        <v>17</v>
      </c>
      <c r="V532" s="11">
        <v>18</v>
      </c>
      <c r="W532" s="11">
        <v>19</v>
      </c>
      <c r="X532" s="11">
        <v>20</v>
      </c>
      <c r="Y532" s="11">
        <v>21</v>
      </c>
      <c r="Z532" s="11">
        <v>22</v>
      </c>
      <c r="AA532" s="11">
        <v>23</v>
      </c>
      <c r="AB532" s="11">
        <v>24</v>
      </c>
      <c r="AC532" s="94" t="s">
        <v>2</v>
      </c>
      <c r="AD532" s="94"/>
      <c r="AE532" s="94"/>
    </row>
    <row r="533" spans="2:31" x14ac:dyDescent="0.3">
      <c r="B533" s="4" t="s">
        <v>260</v>
      </c>
      <c r="C533" s="4"/>
      <c r="D533" s="4"/>
      <c r="E533" s="85">
        <v>0</v>
      </c>
      <c r="F533" s="86">
        <v>0</v>
      </c>
      <c r="G533" s="85">
        <v>0</v>
      </c>
      <c r="H533" s="86">
        <v>0</v>
      </c>
      <c r="I533" s="85">
        <v>0</v>
      </c>
      <c r="J533" s="86">
        <v>0</v>
      </c>
      <c r="K533" s="85">
        <v>0</v>
      </c>
      <c r="L533" s="86">
        <v>8.6745636052592268</v>
      </c>
      <c r="M533" s="85">
        <v>19.725512100589864</v>
      </c>
      <c r="N533" s="86">
        <v>54.410539906819665</v>
      </c>
      <c r="O533" s="85">
        <v>5.8506654578314903</v>
      </c>
      <c r="P533" s="86">
        <v>38.365631357828775</v>
      </c>
      <c r="Q533" s="85">
        <v>4.9134316253662176</v>
      </c>
      <c r="R533" s="86">
        <v>0</v>
      </c>
      <c r="S533" s="85">
        <v>2.1320808065234522</v>
      </c>
      <c r="T533" s="86">
        <v>7.3372825661548582</v>
      </c>
      <c r="U533" s="85">
        <v>49.140117773164711</v>
      </c>
      <c r="V533" s="86">
        <v>25.137520880761731</v>
      </c>
      <c r="W533" s="85">
        <v>4.4991650481277485</v>
      </c>
      <c r="X533" s="86">
        <v>5.3889274597167969</v>
      </c>
      <c r="Y533" s="85">
        <v>0</v>
      </c>
      <c r="Z533" s="86">
        <v>0</v>
      </c>
      <c r="AA533" s="85">
        <v>0</v>
      </c>
      <c r="AB533" s="86">
        <v>0</v>
      </c>
      <c r="AC533" s="60"/>
      <c r="AD533" s="61">
        <f>SUM(E533:AB533)</f>
        <v>225.57543858814455</v>
      </c>
      <c r="AE533" s="60"/>
    </row>
    <row r="534" spans="2:31" x14ac:dyDescent="0.3">
      <c r="B534" s="4" t="s">
        <v>261</v>
      </c>
      <c r="C534" s="4"/>
      <c r="D534" s="4"/>
      <c r="E534" s="87">
        <v>0</v>
      </c>
      <c r="F534" s="88">
        <v>0</v>
      </c>
      <c r="G534" s="87">
        <v>0</v>
      </c>
      <c r="H534" s="88">
        <v>0</v>
      </c>
      <c r="I534" s="87">
        <v>0</v>
      </c>
      <c r="J534" s="88">
        <v>0</v>
      </c>
      <c r="K534" s="87">
        <v>0</v>
      </c>
      <c r="L534" s="88">
        <v>3.6925323323739181</v>
      </c>
      <c r="M534" s="87">
        <v>16.609831100834008</v>
      </c>
      <c r="N534" s="88">
        <v>32.076604843139663</v>
      </c>
      <c r="O534" s="87">
        <v>1.6745630900065107E-2</v>
      </c>
      <c r="P534" s="88">
        <v>0.11356772189670016</v>
      </c>
      <c r="Q534" s="87">
        <v>0.50528097534179683</v>
      </c>
      <c r="R534" s="88">
        <v>0</v>
      </c>
      <c r="S534" s="87">
        <v>0</v>
      </c>
      <c r="T534" s="88">
        <v>0</v>
      </c>
      <c r="U534" s="87">
        <v>7.1378910987768531</v>
      </c>
      <c r="V534" s="88">
        <v>1.6775227610270167</v>
      </c>
      <c r="W534" s="87">
        <v>20.925072809855145</v>
      </c>
      <c r="X534" s="88">
        <v>3.5033706665039066</v>
      </c>
      <c r="Y534" s="87">
        <v>0</v>
      </c>
      <c r="Z534" s="88">
        <v>0</v>
      </c>
      <c r="AA534" s="87">
        <v>0</v>
      </c>
      <c r="AB534" s="88">
        <v>0</v>
      </c>
      <c r="AC534" s="58"/>
      <c r="AD534" s="59">
        <f>SUM(E534:AB534)</f>
        <v>86.258419940649077</v>
      </c>
      <c r="AE534" s="58"/>
    </row>
    <row r="535" spans="2:31" x14ac:dyDescent="0.3">
      <c r="B535" s="4" t="s">
        <v>262</v>
      </c>
      <c r="C535" s="4"/>
      <c r="D535" s="4"/>
      <c r="E535" s="87">
        <v>0</v>
      </c>
      <c r="F535" s="88">
        <v>0</v>
      </c>
      <c r="G535" s="87">
        <v>0</v>
      </c>
      <c r="H535" s="88">
        <v>0</v>
      </c>
      <c r="I535" s="87">
        <v>0</v>
      </c>
      <c r="J535" s="88">
        <v>0</v>
      </c>
      <c r="K535" s="87">
        <v>0</v>
      </c>
      <c r="L535" s="88">
        <v>0</v>
      </c>
      <c r="M535" s="87">
        <v>0</v>
      </c>
      <c r="N535" s="88">
        <v>0</v>
      </c>
      <c r="O535" s="87">
        <v>0</v>
      </c>
      <c r="P535" s="88">
        <v>0</v>
      </c>
      <c r="Q535" s="87">
        <v>0</v>
      </c>
      <c r="R535" s="88">
        <v>0</v>
      </c>
      <c r="S535" s="87">
        <v>0</v>
      </c>
      <c r="T535" s="88">
        <v>0</v>
      </c>
      <c r="U535" s="87">
        <v>0</v>
      </c>
      <c r="V535" s="88">
        <v>0</v>
      </c>
      <c r="W535" s="87">
        <v>0</v>
      </c>
      <c r="X535" s="88">
        <v>0</v>
      </c>
      <c r="Y535" s="87">
        <v>0</v>
      </c>
      <c r="Z535" s="88">
        <v>0</v>
      </c>
      <c r="AA535" s="87">
        <v>0</v>
      </c>
      <c r="AB535" s="88">
        <v>0</v>
      </c>
      <c r="AC535" s="58"/>
      <c r="AD535" s="59">
        <f t="shared" ref="AD535:AD561" si="30">SUM(E535:AB535)</f>
        <v>0</v>
      </c>
      <c r="AE535" s="58"/>
    </row>
    <row r="536" spans="2:31" x14ac:dyDescent="0.3">
      <c r="B536" s="4" t="s">
        <v>290</v>
      </c>
      <c r="C536" s="4"/>
      <c r="D536" s="4"/>
      <c r="E536" s="87">
        <v>0</v>
      </c>
      <c r="F536" s="88">
        <v>0</v>
      </c>
      <c r="G536" s="87">
        <v>0</v>
      </c>
      <c r="H536" s="88">
        <v>0</v>
      </c>
      <c r="I536" s="87">
        <v>0</v>
      </c>
      <c r="J536" s="88">
        <v>0</v>
      </c>
      <c r="K536" s="87">
        <v>0</v>
      </c>
      <c r="L536" s="88">
        <v>0</v>
      </c>
      <c r="M536" s="87">
        <v>0</v>
      </c>
      <c r="N536" s="88">
        <v>0</v>
      </c>
      <c r="O536" s="87">
        <v>0</v>
      </c>
      <c r="P536" s="88">
        <v>0</v>
      </c>
      <c r="Q536" s="87">
        <v>0</v>
      </c>
      <c r="R536" s="88">
        <v>0</v>
      </c>
      <c r="S536" s="87">
        <v>0</v>
      </c>
      <c r="T536" s="88">
        <v>0</v>
      </c>
      <c r="U536" s="87">
        <v>0</v>
      </c>
      <c r="V536" s="88">
        <v>0</v>
      </c>
      <c r="W536" s="87">
        <v>0</v>
      </c>
      <c r="X536" s="88">
        <v>0</v>
      </c>
      <c r="Y536" s="87">
        <v>0</v>
      </c>
      <c r="Z536" s="88">
        <v>0</v>
      </c>
      <c r="AA536" s="87">
        <v>0</v>
      </c>
      <c r="AB536" s="88">
        <v>0</v>
      </c>
      <c r="AC536" s="58"/>
      <c r="AD536" s="59">
        <f t="shared" si="30"/>
        <v>0</v>
      </c>
      <c r="AE536" s="58"/>
    </row>
    <row r="537" spans="2:31" x14ac:dyDescent="0.3">
      <c r="B537" s="4" t="s">
        <v>291</v>
      </c>
      <c r="C537" s="4"/>
      <c r="D537" s="4"/>
      <c r="E537" s="87">
        <v>0</v>
      </c>
      <c r="F537" s="88">
        <v>0</v>
      </c>
      <c r="G537" s="87">
        <v>0</v>
      </c>
      <c r="H537" s="88">
        <v>0</v>
      </c>
      <c r="I537" s="87">
        <v>0</v>
      </c>
      <c r="J537" s="88">
        <v>0</v>
      </c>
      <c r="K537" s="87">
        <v>0</v>
      </c>
      <c r="L537" s="88">
        <v>0</v>
      </c>
      <c r="M537" s="87">
        <v>0</v>
      </c>
      <c r="N537" s="88">
        <v>0</v>
      </c>
      <c r="O537" s="87">
        <v>0</v>
      </c>
      <c r="P537" s="88">
        <v>0</v>
      </c>
      <c r="Q537" s="87">
        <v>0</v>
      </c>
      <c r="R537" s="88">
        <v>0</v>
      </c>
      <c r="S537" s="87">
        <v>0</v>
      </c>
      <c r="T537" s="88">
        <v>0</v>
      </c>
      <c r="U537" s="87">
        <v>0</v>
      </c>
      <c r="V537" s="88">
        <v>0</v>
      </c>
      <c r="W537" s="87">
        <v>0</v>
      </c>
      <c r="X537" s="88">
        <v>0</v>
      </c>
      <c r="Y537" s="87">
        <v>0</v>
      </c>
      <c r="Z537" s="88">
        <v>0</v>
      </c>
      <c r="AA537" s="87">
        <v>0</v>
      </c>
      <c r="AB537" s="88">
        <v>0</v>
      </c>
      <c r="AC537" s="58"/>
      <c r="AD537" s="59">
        <f t="shared" si="30"/>
        <v>0</v>
      </c>
      <c r="AE537" s="58"/>
    </row>
    <row r="538" spans="2:31" x14ac:dyDescent="0.3">
      <c r="B538" s="4" t="s">
        <v>263</v>
      </c>
      <c r="C538" s="4"/>
      <c r="D538" s="4"/>
      <c r="E538" s="87">
        <v>0</v>
      </c>
      <c r="F538" s="88">
        <v>0</v>
      </c>
      <c r="G538" s="87">
        <v>0</v>
      </c>
      <c r="H538" s="88">
        <v>0</v>
      </c>
      <c r="I538" s="87">
        <v>0</v>
      </c>
      <c r="J538" s="88">
        <v>0</v>
      </c>
      <c r="K538" s="87">
        <v>0</v>
      </c>
      <c r="L538" s="88">
        <v>0</v>
      </c>
      <c r="M538" s="87">
        <v>0</v>
      </c>
      <c r="N538" s="88">
        <v>0</v>
      </c>
      <c r="O538" s="87">
        <v>0</v>
      </c>
      <c r="P538" s="88">
        <v>0</v>
      </c>
      <c r="Q538" s="87">
        <v>0</v>
      </c>
      <c r="R538" s="88">
        <v>0</v>
      </c>
      <c r="S538" s="87">
        <v>0</v>
      </c>
      <c r="T538" s="88">
        <v>0</v>
      </c>
      <c r="U538" s="87">
        <v>0</v>
      </c>
      <c r="V538" s="88">
        <v>0</v>
      </c>
      <c r="W538" s="87">
        <v>0</v>
      </c>
      <c r="X538" s="88">
        <v>0</v>
      </c>
      <c r="Y538" s="87">
        <v>0</v>
      </c>
      <c r="Z538" s="88">
        <v>0</v>
      </c>
      <c r="AA538" s="87">
        <v>0</v>
      </c>
      <c r="AB538" s="88">
        <v>0</v>
      </c>
      <c r="AC538" s="58"/>
      <c r="AD538" s="59">
        <f t="shared" si="30"/>
        <v>0</v>
      </c>
      <c r="AE538" s="58"/>
    </row>
    <row r="539" spans="2:31" x14ac:dyDescent="0.3">
      <c r="B539" s="4" t="s">
        <v>264</v>
      </c>
      <c r="C539" s="4"/>
      <c r="D539" s="4"/>
      <c r="E539" s="87">
        <v>0</v>
      </c>
      <c r="F539" s="88">
        <v>0</v>
      </c>
      <c r="G539" s="87">
        <v>0</v>
      </c>
      <c r="H539" s="88">
        <v>0</v>
      </c>
      <c r="I539" s="87">
        <v>0</v>
      </c>
      <c r="J539" s="88">
        <v>0</v>
      </c>
      <c r="K539" s="87">
        <v>0</v>
      </c>
      <c r="L539" s="88">
        <v>0</v>
      </c>
      <c r="M539" s="87">
        <v>0</v>
      </c>
      <c r="N539" s="88">
        <v>0</v>
      </c>
      <c r="O539" s="87">
        <v>0</v>
      </c>
      <c r="P539" s="88">
        <v>0</v>
      </c>
      <c r="Q539" s="87">
        <v>0</v>
      </c>
      <c r="R539" s="88">
        <v>0</v>
      </c>
      <c r="S539" s="87">
        <v>0</v>
      </c>
      <c r="T539" s="88">
        <v>0</v>
      </c>
      <c r="U539" s="87">
        <v>0</v>
      </c>
      <c r="V539" s="88">
        <v>0</v>
      </c>
      <c r="W539" s="87">
        <v>0</v>
      </c>
      <c r="X539" s="88">
        <v>0</v>
      </c>
      <c r="Y539" s="87">
        <v>0</v>
      </c>
      <c r="Z539" s="88">
        <v>0</v>
      </c>
      <c r="AA539" s="87">
        <v>0</v>
      </c>
      <c r="AB539" s="88">
        <v>0</v>
      </c>
      <c r="AC539" s="58"/>
      <c r="AD539" s="59">
        <f t="shared" si="30"/>
        <v>0</v>
      </c>
      <c r="AE539" s="58"/>
    </row>
    <row r="540" spans="2:31" x14ac:dyDescent="0.3">
      <c r="B540" s="4" t="s">
        <v>274</v>
      </c>
      <c r="C540" s="4"/>
      <c r="D540" s="4"/>
      <c r="E540" s="87">
        <v>0</v>
      </c>
      <c r="F540" s="88">
        <v>0</v>
      </c>
      <c r="G540" s="87">
        <v>0</v>
      </c>
      <c r="H540" s="88">
        <v>0</v>
      </c>
      <c r="I540" s="87">
        <v>0</v>
      </c>
      <c r="J540" s="88">
        <v>0</v>
      </c>
      <c r="K540" s="87">
        <v>0</v>
      </c>
      <c r="L540" s="88">
        <v>0</v>
      </c>
      <c r="M540" s="87">
        <v>0</v>
      </c>
      <c r="N540" s="88">
        <v>0</v>
      </c>
      <c r="O540" s="87">
        <v>0</v>
      </c>
      <c r="P540" s="88">
        <v>0</v>
      </c>
      <c r="Q540" s="87">
        <v>0</v>
      </c>
      <c r="R540" s="88">
        <v>0</v>
      </c>
      <c r="S540" s="87">
        <v>0</v>
      </c>
      <c r="T540" s="88">
        <v>0</v>
      </c>
      <c r="U540" s="87">
        <v>0</v>
      </c>
      <c r="V540" s="88">
        <v>0</v>
      </c>
      <c r="W540" s="87">
        <v>0</v>
      </c>
      <c r="X540" s="88">
        <v>0</v>
      </c>
      <c r="Y540" s="87">
        <v>0</v>
      </c>
      <c r="Z540" s="88">
        <v>0</v>
      </c>
      <c r="AA540" s="87">
        <v>0</v>
      </c>
      <c r="AB540" s="88">
        <v>0</v>
      </c>
      <c r="AC540" s="58"/>
      <c r="AD540" s="59">
        <f t="shared" si="30"/>
        <v>0</v>
      </c>
      <c r="AE540" s="58"/>
    </row>
    <row r="541" spans="2:31" x14ac:dyDescent="0.3">
      <c r="B541" s="4" t="s">
        <v>275</v>
      </c>
      <c r="C541" s="4"/>
      <c r="D541" s="4"/>
      <c r="E541" s="87">
        <v>0</v>
      </c>
      <c r="F541" s="88">
        <v>0</v>
      </c>
      <c r="G541" s="87">
        <v>0</v>
      </c>
      <c r="H541" s="88">
        <v>0</v>
      </c>
      <c r="I541" s="87">
        <v>0</v>
      </c>
      <c r="J541" s="88">
        <v>0</v>
      </c>
      <c r="K541" s="87">
        <v>0</v>
      </c>
      <c r="L541" s="88">
        <v>0</v>
      </c>
      <c r="M541" s="87">
        <v>0</v>
      </c>
      <c r="N541" s="88">
        <v>0</v>
      </c>
      <c r="O541" s="87">
        <v>0</v>
      </c>
      <c r="P541" s="88">
        <v>0</v>
      </c>
      <c r="Q541" s="87">
        <v>0</v>
      </c>
      <c r="R541" s="88">
        <v>0</v>
      </c>
      <c r="S541" s="87">
        <v>0</v>
      </c>
      <c r="T541" s="88">
        <v>0</v>
      </c>
      <c r="U541" s="87">
        <v>0</v>
      </c>
      <c r="V541" s="88">
        <v>0</v>
      </c>
      <c r="W541" s="87">
        <v>0</v>
      </c>
      <c r="X541" s="88">
        <v>0</v>
      </c>
      <c r="Y541" s="87">
        <v>0</v>
      </c>
      <c r="Z541" s="88">
        <v>0</v>
      </c>
      <c r="AA541" s="87">
        <v>0</v>
      </c>
      <c r="AB541" s="88">
        <v>0</v>
      </c>
      <c r="AC541" s="58"/>
      <c r="AD541" s="59">
        <f t="shared" si="30"/>
        <v>0</v>
      </c>
      <c r="AE541" s="58"/>
    </row>
    <row r="542" spans="2:31" x14ac:dyDescent="0.3">
      <c r="B542" s="4" t="s">
        <v>276</v>
      </c>
      <c r="C542" s="4"/>
      <c r="D542" s="4"/>
      <c r="E542" s="87">
        <v>0</v>
      </c>
      <c r="F542" s="88">
        <v>0</v>
      </c>
      <c r="G542" s="87">
        <v>0</v>
      </c>
      <c r="H542" s="88">
        <v>0</v>
      </c>
      <c r="I542" s="87">
        <v>0</v>
      </c>
      <c r="J542" s="88">
        <v>0</v>
      </c>
      <c r="K542" s="87">
        <v>0</v>
      </c>
      <c r="L542" s="88">
        <v>0</v>
      </c>
      <c r="M542" s="87">
        <v>0</v>
      </c>
      <c r="N542" s="88">
        <v>0</v>
      </c>
      <c r="O542" s="87">
        <v>0</v>
      </c>
      <c r="P542" s="88">
        <v>0</v>
      </c>
      <c r="Q542" s="87">
        <v>0</v>
      </c>
      <c r="R542" s="88">
        <v>0</v>
      </c>
      <c r="S542" s="87">
        <v>0</v>
      </c>
      <c r="T542" s="88">
        <v>0</v>
      </c>
      <c r="U542" s="87">
        <v>0</v>
      </c>
      <c r="V542" s="88">
        <v>0</v>
      </c>
      <c r="W542" s="87">
        <v>0</v>
      </c>
      <c r="X542" s="88">
        <v>0</v>
      </c>
      <c r="Y542" s="87">
        <v>0</v>
      </c>
      <c r="Z542" s="88">
        <v>0</v>
      </c>
      <c r="AA542" s="87">
        <v>0</v>
      </c>
      <c r="AB542" s="88">
        <v>0</v>
      </c>
      <c r="AC542" s="58"/>
      <c r="AD542" s="59">
        <f t="shared" si="30"/>
        <v>0</v>
      </c>
      <c r="AE542" s="58"/>
    </row>
    <row r="543" spans="2:31" x14ac:dyDescent="0.3">
      <c r="B543" s="4" t="s">
        <v>265</v>
      </c>
      <c r="C543" s="4"/>
      <c r="D543" s="4"/>
      <c r="E543" s="87">
        <v>0</v>
      </c>
      <c r="F543" s="88">
        <v>0</v>
      </c>
      <c r="G543" s="87">
        <v>0</v>
      </c>
      <c r="H543" s="88">
        <v>0</v>
      </c>
      <c r="I543" s="87">
        <v>0</v>
      </c>
      <c r="J543" s="88">
        <v>0</v>
      </c>
      <c r="K543" s="87">
        <v>0</v>
      </c>
      <c r="L543" s="88">
        <v>0</v>
      </c>
      <c r="M543" s="87">
        <v>0</v>
      </c>
      <c r="N543" s="88">
        <v>0</v>
      </c>
      <c r="O543" s="87">
        <v>0</v>
      </c>
      <c r="P543" s="88">
        <v>0</v>
      </c>
      <c r="Q543" s="87">
        <v>0</v>
      </c>
      <c r="R543" s="88">
        <v>0</v>
      </c>
      <c r="S543" s="87">
        <v>0</v>
      </c>
      <c r="T543" s="88">
        <v>0</v>
      </c>
      <c r="U543" s="87">
        <v>0</v>
      </c>
      <c r="V543" s="88">
        <v>0</v>
      </c>
      <c r="W543" s="87">
        <v>0</v>
      </c>
      <c r="X543" s="88">
        <v>0</v>
      </c>
      <c r="Y543" s="87">
        <v>0</v>
      </c>
      <c r="Z543" s="88">
        <v>0</v>
      </c>
      <c r="AA543" s="87">
        <v>0</v>
      </c>
      <c r="AB543" s="88">
        <v>0</v>
      </c>
      <c r="AC543" s="58"/>
      <c r="AD543" s="59">
        <f t="shared" si="30"/>
        <v>0</v>
      </c>
      <c r="AE543" s="58"/>
    </row>
    <row r="544" spans="2:31" x14ac:dyDescent="0.3">
      <c r="B544" s="4" t="s">
        <v>266</v>
      </c>
      <c r="C544" s="4"/>
      <c r="D544" s="4"/>
      <c r="E544" s="87">
        <v>0</v>
      </c>
      <c r="F544" s="88">
        <v>0</v>
      </c>
      <c r="G544" s="87">
        <v>0</v>
      </c>
      <c r="H544" s="88">
        <v>0</v>
      </c>
      <c r="I544" s="87">
        <v>0</v>
      </c>
      <c r="J544" s="88">
        <v>0</v>
      </c>
      <c r="K544" s="87">
        <v>0</v>
      </c>
      <c r="L544" s="88">
        <v>0</v>
      </c>
      <c r="M544" s="87">
        <v>0</v>
      </c>
      <c r="N544" s="88">
        <v>0</v>
      </c>
      <c r="O544" s="87">
        <v>0</v>
      </c>
      <c r="P544" s="88">
        <v>0</v>
      </c>
      <c r="Q544" s="87">
        <v>0</v>
      </c>
      <c r="R544" s="88">
        <v>0</v>
      </c>
      <c r="S544" s="87">
        <v>0</v>
      </c>
      <c r="T544" s="88">
        <v>0</v>
      </c>
      <c r="U544" s="87">
        <v>0</v>
      </c>
      <c r="V544" s="88">
        <v>0</v>
      </c>
      <c r="W544" s="87">
        <v>0</v>
      </c>
      <c r="X544" s="88">
        <v>0</v>
      </c>
      <c r="Y544" s="87">
        <v>0</v>
      </c>
      <c r="Z544" s="88">
        <v>0</v>
      </c>
      <c r="AA544" s="87">
        <v>0</v>
      </c>
      <c r="AB544" s="88">
        <v>0</v>
      </c>
      <c r="AC544" s="58"/>
      <c r="AD544" s="59">
        <f t="shared" si="30"/>
        <v>0</v>
      </c>
      <c r="AE544" s="58"/>
    </row>
    <row r="545" spans="2:31" x14ac:dyDescent="0.3">
      <c r="B545" s="4" t="s">
        <v>277</v>
      </c>
      <c r="C545" s="4"/>
      <c r="D545" s="4"/>
      <c r="E545" s="87">
        <v>0</v>
      </c>
      <c r="F545" s="88">
        <v>0</v>
      </c>
      <c r="G545" s="87">
        <v>0</v>
      </c>
      <c r="H545" s="88">
        <v>0</v>
      </c>
      <c r="I545" s="87">
        <v>0</v>
      </c>
      <c r="J545" s="88">
        <v>0</v>
      </c>
      <c r="K545" s="87">
        <v>0</v>
      </c>
      <c r="L545" s="88">
        <v>0</v>
      </c>
      <c r="M545" s="87">
        <v>0</v>
      </c>
      <c r="N545" s="88">
        <v>0</v>
      </c>
      <c r="O545" s="87">
        <v>0</v>
      </c>
      <c r="P545" s="88">
        <v>0</v>
      </c>
      <c r="Q545" s="87">
        <v>0</v>
      </c>
      <c r="R545" s="88">
        <v>0</v>
      </c>
      <c r="S545" s="87">
        <v>0</v>
      </c>
      <c r="T545" s="88">
        <v>0</v>
      </c>
      <c r="U545" s="87">
        <v>0</v>
      </c>
      <c r="V545" s="88">
        <v>0</v>
      </c>
      <c r="W545" s="87">
        <v>0</v>
      </c>
      <c r="X545" s="88">
        <v>0</v>
      </c>
      <c r="Y545" s="87">
        <v>0</v>
      </c>
      <c r="Z545" s="88">
        <v>0</v>
      </c>
      <c r="AA545" s="87">
        <v>0</v>
      </c>
      <c r="AB545" s="88">
        <v>0</v>
      </c>
      <c r="AC545" s="58"/>
      <c r="AD545" s="59">
        <f t="shared" si="30"/>
        <v>0</v>
      </c>
      <c r="AE545" s="58"/>
    </row>
    <row r="546" spans="2:31" x14ac:dyDescent="0.3">
      <c r="B546" s="4" t="s">
        <v>278</v>
      </c>
      <c r="C546" s="4"/>
      <c r="D546" s="4"/>
      <c r="E546" s="87">
        <v>0</v>
      </c>
      <c r="F546" s="88">
        <v>0</v>
      </c>
      <c r="G546" s="87">
        <v>0</v>
      </c>
      <c r="H546" s="88">
        <v>0</v>
      </c>
      <c r="I546" s="87">
        <v>0</v>
      </c>
      <c r="J546" s="88">
        <v>0</v>
      </c>
      <c r="K546" s="87">
        <v>0</v>
      </c>
      <c r="L546" s="88">
        <v>0</v>
      </c>
      <c r="M546" s="87">
        <v>0</v>
      </c>
      <c r="N546" s="88">
        <v>0</v>
      </c>
      <c r="O546" s="87">
        <v>0</v>
      </c>
      <c r="P546" s="88">
        <v>0</v>
      </c>
      <c r="Q546" s="87">
        <v>0</v>
      </c>
      <c r="R546" s="88">
        <v>0</v>
      </c>
      <c r="S546" s="87">
        <v>0</v>
      </c>
      <c r="T546" s="88">
        <v>0</v>
      </c>
      <c r="U546" s="87">
        <v>0</v>
      </c>
      <c r="V546" s="88">
        <v>0</v>
      </c>
      <c r="W546" s="87">
        <v>0</v>
      </c>
      <c r="X546" s="88">
        <v>0</v>
      </c>
      <c r="Y546" s="87">
        <v>0</v>
      </c>
      <c r="Z546" s="88">
        <v>0</v>
      </c>
      <c r="AA546" s="87">
        <v>0</v>
      </c>
      <c r="AB546" s="88">
        <v>0</v>
      </c>
      <c r="AC546" s="58"/>
      <c r="AD546" s="59">
        <f t="shared" si="30"/>
        <v>0</v>
      </c>
      <c r="AE546" s="58"/>
    </row>
    <row r="547" spans="2:31" x14ac:dyDescent="0.3">
      <c r="B547" s="4" t="s">
        <v>279</v>
      </c>
      <c r="C547" s="4"/>
      <c r="D547" s="4"/>
      <c r="E547" s="87">
        <v>0</v>
      </c>
      <c r="F547" s="88">
        <v>0</v>
      </c>
      <c r="G547" s="87">
        <v>0</v>
      </c>
      <c r="H547" s="88">
        <v>0</v>
      </c>
      <c r="I547" s="87">
        <v>0</v>
      </c>
      <c r="J547" s="88">
        <v>0</v>
      </c>
      <c r="K547" s="87">
        <v>0</v>
      </c>
      <c r="L547" s="88">
        <v>0</v>
      </c>
      <c r="M547" s="87">
        <v>0</v>
      </c>
      <c r="N547" s="88">
        <v>0</v>
      </c>
      <c r="O547" s="87">
        <v>0</v>
      </c>
      <c r="P547" s="88">
        <v>0</v>
      </c>
      <c r="Q547" s="87">
        <v>0</v>
      </c>
      <c r="R547" s="88">
        <v>0</v>
      </c>
      <c r="S547" s="87">
        <v>0</v>
      </c>
      <c r="T547" s="88">
        <v>0</v>
      </c>
      <c r="U547" s="87">
        <v>0</v>
      </c>
      <c r="V547" s="88">
        <v>0</v>
      </c>
      <c r="W547" s="87">
        <v>0</v>
      </c>
      <c r="X547" s="88">
        <v>0</v>
      </c>
      <c r="Y547" s="87">
        <v>0</v>
      </c>
      <c r="Z547" s="88">
        <v>0</v>
      </c>
      <c r="AA547" s="87">
        <v>0</v>
      </c>
      <c r="AB547" s="88">
        <v>0</v>
      </c>
      <c r="AC547" s="58"/>
      <c r="AD547" s="59">
        <f t="shared" si="30"/>
        <v>0</v>
      </c>
      <c r="AE547" s="58"/>
    </row>
    <row r="548" spans="2:31" x14ac:dyDescent="0.3">
      <c r="B548" s="4" t="s">
        <v>280</v>
      </c>
      <c r="C548" s="4"/>
      <c r="D548" s="4"/>
      <c r="E548" s="87">
        <v>0</v>
      </c>
      <c r="F548" s="88">
        <v>0</v>
      </c>
      <c r="G548" s="87">
        <v>0</v>
      </c>
      <c r="H548" s="88">
        <v>0</v>
      </c>
      <c r="I548" s="87">
        <v>0</v>
      </c>
      <c r="J548" s="88">
        <v>0</v>
      </c>
      <c r="K548" s="87">
        <v>0</v>
      </c>
      <c r="L548" s="88">
        <v>0</v>
      </c>
      <c r="M548" s="87">
        <v>0</v>
      </c>
      <c r="N548" s="88">
        <v>0</v>
      </c>
      <c r="O548" s="87">
        <v>0</v>
      </c>
      <c r="P548" s="88">
        <v>0</v>
      </c>
      <c r="Q548" s="87">
        <v>0</v>
      </c>
      <c r="R548" s="88">
        <v>0</v>
      </c>
      <c r="S548" s="87">
        <v>0</v>
      </c>
      <c r="T548" s="88">
        <v>0</v>
      </c>
      <c r="U548" s="87">
        <v>0</v>
      </c>
      <c r="V548" s="88">
        <v>0</v>
      </c>
      <c r="W548" s="87">
        <v>0</v>
      </c>
      <c r="X548" s="88">
        <v>0</v>
      </c>
      <c r="Y548" s="87">
        <v>0</v>
      </c>
      <c r="Z548" s="88">
        <v>0</v>
      </c>
      <c r="AA548" s="87">
        <v>0</v>
      </c>
      <c r="AB548" s="88">
        <v>0</v>
      </c>
      <c r="AC548" s="58"/>
      <c r="AD548" s="59">
        <f t="shared" si="30"/>
        <v>0</v>
      </c>
      <c r="AE548" s="58"/>
    </row>
    <row r="549" spans="2:31" x14ac:dyDescent="0.3">
      <c r="B549" s="4" t="s">
        <v>267</v>
      </c>
      <c r="C549" s="4"/>
      <c r="D549" s="4"/>
      <c r="E549" s="87">
        <v>0</v>
      </c>
      <c r="F549" s="88">
        <v>0</v>
      </c>
      <c r="G549" s="87">
        <v>0</v>
      </c>
      <c r="H549" s="88">
        <v>0</v>
      </c>
      <c r="I549" s="87">
        <v>0</v>
      </c>
      <c r="J549" s="88">
        <v>0</v>
      </c>
      <c r="K549" s="87">
        <v>0</v>
      </c>
      <c r="L549" s="88">
        <v>0</v>
      </c>
      <c r="M549" s="87">
        <v>0</v>
      </c>
      <c r="N549" s="88">
        <v>0</v>
      </c>
      <c r="O549" s="87">
        <v>0</v>
      </c>
      <c r="P549" s="88">
        <v>0</v>
      </c>
      <c r="Q549" s="87">
        <v>0</v>
      </c>
      <c r="R549" s="88">
        <v>0</v>
      </c>
      <c r="S549" s="87">
        <v>0</v>
      </c>
      <c r="T549" s="88">
        <v>0</v>
      </c>
      <c r="U549" s="87">
        <v>0</v>
      </c>
      <c r="V549" s="88">
        <v>0</v>
      </c>
      <c r="W549" s="87">
        <v>0</v>
      </c>
      <c r="X549" s="88">
        <v>0</v>
      </c>
      <c r="Y549" s="87">
        <v>0</v>
      </c>
      <c r="Z549" s="88">
        <v>0</v>
      </c>
      <c r="AA549" s="87">
        <v>0</v>
      </c>
      <c r="AB549" s="88">
        <v>0</v>
      </c>
      <c r="AC549" s="58"/>
      <c r="AD549" s="59">
        <f t="shared" si="30"/>
        <v>0</v>
      </c>
      <c r="AE549" s="58"/>
    </row>
    <row r="550" spans="2:31" x14ac:dyDescent="0.3">
      <c r="B550" s="4" t="s">
        <v>268</v>
      </c>
      <c r="C550" s="4"/>
      <c r="D550" s="4"/>
      <c r="E550" s="87">
        <v>0</v>
      </c>
      <c r="F550" s="88">
        <v>0</v>
      </c>
      <c r="G550" s="87">
        <v>0</v>
      </c>
      <c r="H550" s="88">
        <v>0</v>
      </c>
      <c r="I550" s="87">
        <v>0</v>
      </c>
      <c r="J550" s="88">
        <v>0</v>
      </c>
      <c r="K550" s="87">
        <v>0</v>
      </c>
      <c r="L550" s="88">
        <v>0</v>
      </c>
      <c r="M550" s="87">
        <v>0</v>
      </c>
      <c r="N550" s="88">
        <v>0</v>
      </c>
      <c r="O550" s="87">
        <v>0</v>
      </c>
      <c r="P550" s="88">
        <v>0</v>
      </c>
      <c r="Q550" s="87">
        <v>0</v>
      </c>
      <c r="R550" s="88">
        <v>0</v>
      </c>
      <c r="S550" s="87">
        <v>0</v>
      </c>
      <c r="T550" s="88">
        <v>0</v>
      </c>
      <c r="U550" s="87">
        <v>0</v>
      </c>
      <c r="V550" s="88">
        <v>0</v>
      </c>
      <c r="W550" s="87">
        <v>0</v>
      </c>
      <c r="X550" s="88">
        <v>0</v>
      </c>
      <c r="Y550" s="87">
        <v>0</v>
      </c>
      <c r="Z550" s="88">
        <v>0</v>
      </c>
      <c r="AA550" s="87">
        <v>0</v>
      </c>
      <c r="AB550" s="88">
        <v>0</v>
      </c>
      <c r="AC550" s="58"/>
      <c r="AD550" s="59">
        <f t="shared" si="30"/>
        <v>0</v>
      </c>
      <c r="AE550" s="58"/>
    </row>
    <row r="551" spans="2:31" x14ac:dyDescent="0.3">
      <c r="B551" s="4" t="s">
        <v>299</v>
      </c>
      <c r="C551" s="4"/>
      <c r="D551" s="4"/>
      <c r="E551" s="87">
        <v>0</v>
      </c>
      <c r="F551" s="88">
        <v>0</v>
      </c>
      <c r="G551" s="87">
        <v>0</v>
      </c>
      <c r="H551" s="88">
        <v>0</v>
      </c>
      <c r="I551" s="87">
        <v>0</v>
      </c>
      <c r="J551" s="88">
        <v>0</v>
      </c>
      <c r="K551" s="87">
        <v>0</v>
      </c>
      <c r="L551" s="88">
        <v>9.9070564270019528</v>
      </c>
      <c r="M551" s="87">
        <v>7.0074007246229373</v>
      </c>
      <c r="N551" s="88">
        <v>0</v>
      </c>
      <c r="O551" s="87">
        <v>0</v>
      </c>
      <c r="P551" s="88">
        <v>0</v>
      </c>
      <c r="Q551" s="87">
        <v>0</v>
      </c>
      <c r="R551" s="88">
        <v>0</v>
      </c>
      <c r="S551" s="87">
        <v>0</v>
      </c>
      <c r="T551" s="88">
        <v>0</v>
      </c>
      <c r="U551" s="87">
        <v>0</v>
      </c>
      <c r="V551" s="88">
        <v>0</v>
      </c>
      <c r="W551" s="87">
        <v>0</v>
      </c>
      <c r="X551" s="88">
        <v>0</v>
      </c>
      <c r="Y551" s="87">
        <v>0</v>
      </c>
      <c r="Z551" s="88">
        <v>0</v>
      </c>
      <c r="AA551" s="87">
        <v>0</v>
      </c>
      <c r="AB551" s="88">
        <v>0</v>
      </c>
      <c r="AC551" s="58"/>
      <c r="AD551" s="59">
        <f t="shared" si="30"/>
        <v>16.914457151624891</v>
      </c>
      <c r="AE551" s="58"/>
    </row>
    <row r="552" spans="2:31" x14ac:dyDescent="0.3">
      <c r="B552" s="4" t="s">
        <v>300</v>
      </c>
      <c r="C552" s="4"/>
      <c r="D552" s="4"/>
      <c r="E552" s="87">
        <v>0</v>
      </c>
      <c r="F552" s="88">
        <v>0</v>
      </c>
      <c r="G552" s="87">
        <v>0</v>
      </c>
      <c r="H552" s="88">
        <v>0</v>
      </c>
      <c r="I552" s="87">
        <v>0</v>
      </c>
      <c r="J552" s="88">
        <v>0</v>
      </c>
      <c r="K552" s="87">
        <v>0</v>
      </c>
      <c r="L552" s="88">
        <v>10.057731628417969</v>
      </c>
      <c r="M552" s="87">
        <v>28.721318181355802</v>
      </c>
      <c r="N552" s="88">
        <v>0</v>
      </c>
      <c r="O552" s="87">
        <v>0</v>
      </c>
      <c r="P552" s="88">
        <v>0</v>
      </c>
      <c r="Q552" s="87">
        <v>0</v>
      </c>
      <c r="R552" s="88">
        <v>0.57833010355631509</v>
      </c>
      <c r="S552" s="87">
        <v>13.41862169057131</v>
      </c>
      <c r="T552" s="88">
        <v>14.639526644100746</v>
      </c>
      <c r="U552" s="87">
        <v>0</v>
      </c>
      <c r="V552" s="88">
        <v>0</v>
      </c>
      <c r="W552" s="87">
        <v>0</v>
      </c>
      <c r="X552" s="88">
        <v>0</v>
      </c>
      <c r="Y552" s="87">
        <v>0</v>
      </c>
      <c r="Z552" s="88">
        <v>0</v>
      </c>
      <c r="AA552" s="87">
        <v>0</v>
      </c>
      <c r="AB552" s="88">
        <v>0</v>
      </c>
      <c r="AC552" s="58"/>
      <c r="AD552" s="59">
        <f t="shared" si="30"/>
        <v>67.415528248002133</v>
      </c>
      <c r="AE552" s="58"/>
    </row>
    <row r="553" spans="2:31" x14ac:dyDescent="0.3">
      <c r="B553" s="4" t="s">
        <v>281</v>
      </c>
      <c r="C553" s="4"/>
      <c r="D553" s="4"/>
      <c r="E553" s="87">
        <v>0</v>
      </c>
      <c r="F553" s="88">
        <v>0</v>
      </c>
      <c r="G553" s="87">
        <v>0</v>
      </c>
      <c r="H553" s="88">
        <v>0</v>
      </c>
      <c r="I553" s="87">
        <v>0</v>
      </c>
      <c r="J553" s="88">
        <v>0</v>
      </c>
      <c r="K553" s="87">
        <v>0</v>
      </c>
      <c r="L553" s="88">
        <v>3.3525342305501304</v>
      </c>
      <c r="M553" s="87">
        <v>24.803620181613507</v>
      </c>
      <c r="N553" s="88">
        <v>20.343471069335937</v>
      </c>
      <c r="O553" s="87">
        <v>48.792295837402342</v>
      </c>
      <c r="P553" s="88">
        <v>39.251853942871094</v>
      </c>
      <c r="Q553" s="87">
        <v>61.039312744140631</v>
      </c>
      <c r="R553" s="88">
        <v>94.612489573160772</v>
      </c>
      <c r="S553" s="87">
        <v>88.456223551432288</v>
      </c>
      <c r="T553" s="88">
        <v>87.288361612955768</v>
      </c>
      <c r="U553" s="87">
        <v>60.732782796223951</v>
      </c>
      <c r="V553" s="88">
        <v>43.170978037516271</v>
      </c>
      <c r="W553" s="87">
        <v>47.451893310546879</v>
      </c>
      <c r="X553" s="88">
        <v>8.9589983622233067</v>
      </c>
      <c r="Y553" s="87">
        <v>0</v>
      </c>
      <c r="Z553" s="88">
        <v>0</v>
      </c>
      <c r="AA553" s="87">
        <v>0</v>
      </c>
      <c r="AB553" s="88">
        <v>0</v>
      </c>
      <c r="AC553" s="58"/>
      <c r="AD553" s="59">
        <f t="shared" si="30"/>
        <v>628.25481524997292</v>
      </c>
      <c r="AE553" s="58"/>
    </row>
    <row r="554" spans="2:31" x14ac:dyDescent="0.3">
      <c r="B554" s="4" t="s">
        <v>282</v>
      </c>
      <c r="C554" s="4"/>
      <c r="D554" s="4"/>
      <c r="E554" s="87">
        <v>0</v>
      </c>
      <c r="F554" s="88">
        <v>0</v>
      </c>
      <c r="G554" s="87">
        <v>0</v>
      </c>
      <c r="H554" s="88">
        <v>0</v>
      </c>
      <c r="I554" s="87">
        <v>0</v>
      </c>
      <c r="J554" s="88">
        <v>0</v>
      </c>
      <c r="K554" s="87">
        <v>0</v>
      </c>
      <c r="L554" s="88">
        <v>3.6497973124186198</v>
      </c>
      <c r="M554" s="87">
        <v>29.193168301052513</v>
      </c>
      <c r="N554" s="88">
        <v>35.30503641764323</v>
      </c>
      <c r="O554" s="87">
        <v>18.618264227973093</v>
      </c>
      <c r="P554" s="88">
        <v>12.327973937988283</v>
      </c>
      <c r="Q554" s="87">
        <v>58.284665171305335</v>
      </c>
      <c r="R554" s="88">
        <v>81.403307342529274</v>
      </c>
      <c r="S554" s="87">
        <v>73.721598052978536</v>
      </c>
      <c r="T554" s="88">
        <v>62.905241394042989</v>
      </c>
      <c r="U554" s="87">
        <v>20.693885986328116</v>
      </c>
      <c r="V554" s="88">
        <v>12.440649617513026</v>
      </c>
      <c r="W554" s="87">
        <v>18.415108744303385</v>
      </c>
      <c r="X554" s="88">
        <v>1.7434802741095727</v>
      </c>
      <c r="Y554" s="87">
        <v>0</v>
      </c>
      <c r="Z554" s="88">
        <v>0</v>
      </c>
      <c r="AA554" s="87">
        <v>0</v>
      </c>
      <c r="AB554" s="88">
        <v>0</v>
      </c>
      <c r="AC554" s="58"/>
      <c r="AD554" s="59">
        <f t="shared" si="30"/>
        <v>428.70217678018594</v>
      </c>
      <c r="AE554" s="58"/>
    </row>
    <row r="555" spans="2:31" x14ac:dyDescent="0.3">
      <c r="B555" s="4" t="s">
        <v>283</v>
      </c>
      <c r="C555" s="4"/>
      <c r="D555" s="4"/>
      <c r="E555" s="87">
        <v>0</v>
      </c>
      <c r="F555" s="88">
        <v>0</v>
      </c>
      <c r="G555" s="87">
        <v>0</v>
      </c>
      <c r="H555" s="88">
        <v>0</v>
      </c>
      <c r="I555" s="87">
        <v>0</v>
      </c>
      <c r="J555" s="88">
        <v>0</v>
      </c>
      <c r="K555" s="87">
        <v>0</v>
      </c>
      <c r="L555" s="88">
        <v>2.3572631835937501</v>
      </c>
      <c r="M555" s="87">
        <v>33.432828613281274</v>
      </c>
      <c r="N555" s="88">
        <v>1.7923376295301692</v>
      </c>
      <c r="O555" s="87">
        <v>4.524795888264979</v>
      </c>
      <c r="P555" s="88">
        <v>2.8903520202636757</v>
      </c>
      <c r="Q555" s="87">
        <v>7.1827216084798229</v>
      </c>
      <c r="R555" s="88">
        <v>10.452623240153001</v>
      </c>
      <c r="S555" s="87">
        <v>10.025855255126958</v>
      </c>
      <c r="T555" s="88">
        <v>7.8401965840657617</v>
      </c>
      <c r="U555" s="87">
        <v>1.7547009582519539</v>
      </c>
      <c r="V555" s="88">
        <v>77.899143880208328</v>
      </c>
      <c r="W555" s="87">
        <v>114.51284311930341</v>
      </c>
      <c r="X555" s="88">
        <v>27.881318155924475</v>
      </c>
      <c r="Y555" s="87">
        <v>0</v>
      </c>
      <c r="Z555" s="88">
        <v>0</v>
      </c>
      <c r="AA555" s="87">
        <v>0</v>
      </c>
      <c r="AB555" s="88">
        <v>0</v>
      </c>
      <c r="AC555" s="58"/>
      <c r="AD555" s="59">
        <f t="shared" si="30"/>
        <v>302.54698013644759</v>
      </c>
      <c r="AE555" s="58"/>
    </row>
    <row r="556" spans="2:31" x14ac:dyDescent="0.3">
      <c r="B556" s="4" t="s">
        <v>284</v>
      </c>
      <c r="C556" s="4"/>
      <c r="D556" s="4"/>
      <c r="E556" s="87">
        <v>0</v>
      </c>
      <c r="F556" s="88">
        <v>0</v>
      </c>
      <c r="G556" s="87">
        <v>0</v>
      </c>
      <c r="H556" s="88">
        <v>0</v>
      </c>
      <c r="I556" s="87">
        <v>0</v>
      </c>
      <c r="J556" s="88">
        <v>0</v>
      </c>
      <c r="K556" s="87">
        <v>0</v>
      </c>
      <c r="L556" s="88">
        <v>2.4405278523763019</v>
      </c>
      <c r="M556" s="87">
        <v>2.6339553324381502</v>
      </c>
      <c r="N556" s="88">
        <v>70.100126215616854</v>
      </c>
      <c r="O556" s="87">
        <v>150.64396514892576</v>
      </c>
      <c r="P556" s="88">
        <v>143.50179608662921</v>
      </c>
      <c r="Q556" s="87">
        <v>152.42352045694989</v>
      </c>
      <c r="R556" s="88">
        <v>165.51997487386072</v>
      </c>
      <c r="S556" s="87">
        <v>163.85951054890944</v>
      </c>
      <c r="T556" s="88">
        <v>151.75071942647295</v>
      </c>
      <c r="U556" s="87">
        <v>136.08391799926753</v>
      </c>
      <c r="V556" s="88">
        <v>138.59915402730303</v>
      </c>
      <c r="W556" s="87">
        <v>157.90472028096522</v>
      </c>
      <c r="X556" s="88">
        <v>29.441195871988938</v>
      </c>
      <c r="Y556" s="87">
        <v>0</v>
      </c>
      <c r="Z556" s="88">
        <v>0</v>
      </c>
      <c r="AA556" s="87">
        <v>0</v>
      </c>
      <c r="AB556" s="88">
        <v>0</v>
      </c>
      <c r="AC556" s="58"/>
      <c r="AD556" s="59">
        <f t="shared" si="30"/>
        <v>1464.9030841217038</v>
      </c>
      <c r="AE556" s="58"/>
    </row>
    <row r="557" spans="2:31" x14ac:dyDescent="0.3">
      <c r="B557" s="4" t="s">
        <v>285</v>
      </c>
      <c r="C557" s="4"/>
      <c r="D557" s="4"/>
      <c r="E557" s="87">
        <v>0</v>
      </c>
      <c r="F557" s="88">
        <v>0</v>
      </c>
      <c r="G557" s="87">
        <v>0</v>
      </c>
      <c r="H557" s="88">
        <v>0</v>
      </c>
      <c r="I557" s="87">
        <v>0</v>
      </c>
      <c r="J557" s="88">
        <v>0</v>
      </c>
      <c r="K557" s="87">
        <v>0</v>
      </c>
      <c r="L557" s="88">
        <v>0</v>
      </c>
      <c r="M557" s="87">
        <v>0</v>
      </c>
      <c r="N557" s="88">
        <v>0</v>
      </c>
      <c r="O557" s="87">
        <v>0</v>
      </c>
      <c r="P557" s="88">
        <v>0</v>
      </c>
      <c r="Q557" s="87">
        <v>0</v>
      </c>
      <c r="R557" s="88">
        <v>0</v>
      </c>
      <c r="S557" s="87">
        <v>0</v>
      </c>
      <c r="T557" s="88">
        <v>0</v>
      </c>
      <c r="U557" s="87">
        <v>0</v>
      </c>
      <c r="V557" s="88">
        <v>0</v>
      </c>
      <c r="W557" s="87">
        <v>0</v>
      </c>
      <c r="X557" s="88">
        <v>0</v>
      </c>
      <c r="Y557" s="87">
        <v>0</v>
      </c>
      <c r="Z557" s="88">
        <v>0</v>
      </c>
      <c r="AA557" s="87">
        <v>0</v>
      </c>
      <c r="AB557" s="88">
        <v>0</v>
      </c>
      <c r="AC557" s="58"/>
      <c r="AD557" s="59">
        <f t="shared" si="30"/>
        <v>0</v>
      </c>
      <c r="AE557" s="58"/>
    </row>
    <row r="558" spans="2:31" x14ac:dyDescent="0.3">
      <c r="B558" s="4" t="s">
        <v>286</v>
      </c>
      <c r="C558" s="4"/>
      <c r="D558" s="4"/>
      <c r="E558" s="87">
        <v>0</v>
      </c>
      <c r="F558" s="88">
        <v>0</v>
      </c>
      <c r="G558" s="87">
        <v>0</v>
      </c>
      <c r="H558" s="88">
        <v>0</v>
      </c>
      <c r="I558" s="87">
        <v>0</v>
      </c>
      <c r="J558" s="88">
        <v>0</v>
      </c>
      <c r="K558" s="87">
        <v>0</v>
      </c>
      <c r="L558" s="88">
        <v>0</v>
      </c>
      <c r="M558" s="87">
        <v>0</v>
      </c>
      <c r="N558" s="88">
        <v>0</v>
      </c>
      <c r="O558" s="87">
        <v>0</v>
      </c>
      <c r="P558" s="88">
        <v>0</v>
      </c>
      <c r="Q558" s="87">
        <v>0</v>
      </c>
      <c r="R558" s="88">
        <v>0</v>
      </c>
      <c r="S558" s="87">
        <v>0</v>
      </c>
      <c r="T558" s="88">
        <v>0</v>
      </c>
      <c r="U558" s="87">
        <v>0</v>
      </c>
      <c r="V558" s="88">
        <v>0</v>
      </c>
      <c r="W558" s="87">
        <v>0</v>
      </c>
      <c r="X558" s="88">
        <v>0</v>
      </c>
      <c r="Y558" s="87">
        <v>0</v>
      </c>
      <c r="Z558" s="88">
        <v>0</v>
      </c>
      <c r="AA558" s="87">
        <v>0</v>
      </c>
      <c r="AB558" s="88">
        <v>0</v>
      </c>
      <c r="AC558" s="58"/>
      <c r="AD558" s="59">
        <f t="shared" si="30"/>
        <v>0</v>
      </c>
      <c r="AE558" s="58"/>
    </row>
    <row r="559" spans="2:31" x14ac:dyDescent="0.3">
      <c r="B559" s="4" t="s">
        <v>287</v>
      </c>
      <c r="C559" s="4"/>
      <c r="D559" s="4"/>
      <c r="E559" s="87">
        <v>0</v>
      </c>
      <c r="F559" s="88">
        <v>0</v>
      </c>
      <c r="G559" s="87">
        <v>0</v>
      </c>
      <c r="H559" s="88">
        <v>0</v>
      </c>
      <c r="I559" s="87">
        <v>0</v>
      </c>
      <c r="J559" s="88">
        <v>0</v>
      </c>
      <c r="K559" s="87">
        <v>0</v>
      </c>
      <c r="L559" s="88">
        <v>0</v>
      </c>
      <c r="M559" s="87">
        <v>0</v>
      </c>
      <c r="N559" s="88">
        <v>0</v>
      </c>
      <c r="O559" s="87">
        <v>0</v>
      </c>
      <c r="P559" s="88">
        <v>0</v>
      </c>
      <c r="Q559" s="87">
        <v>0</v>
      </c>
      <c r="R559" s="88">
        <v>0</v>
      </c>
      <c r="S559" s="87">
        <v>0</v>
      </c>
      <c r="T559" s="88">
        <v>0</v>
      </c>
      <c r="U559" s="87">
        <v>0</v>
      </c>
      <c r="V559" s="88">
        <v>0</v>
      </c>
      <c r="W559" s="87">
        <v>0</v>
      </c>
      <c r="X559" s="88">
        <v>0</v>
      </c>
      <c r="Y559" s="87">
        <v>0</v>
      </c>
      <c r="Z559" s="88">
        <v>0</v>
      </c>
      <c r="AA559" s="87">
        <v>0</v>
      </c>
      <c r="AB559" s="88">
        <v>0</v>
      </c>
      <c r="AC559" s="58"/>
      <c r="AD559" s="59">
        <f t="shared" si="30"/>
        <v>0</v>
      </c>
      <c r="AE559" s="58"/>
    </row>
    <row r="560" spans="2:31" x14ac:dyDescent="0.3">
      <c r="B560" s="4" t="s">
        <v>288</v>
      </c>
      <c r="C560" s="4"/>
      <c r="D560" s="4"/>
      <c r="E560" s="87">
        <v>0</v>
      </c>
      <c r="F560" s="88">
        <v>0</v>
      </c>
      <c r="G560" s="87">
        <v>0</v>
      </c>
      <c r="H560" s="88">
        <v>0</v>
      </c>
      <c r="I560" s="87">
        <v>0</v>
      </c>
      <c r="J560" s="88">
        <v>0</v>
      </c>
      <c r="K560" s="87">
        <v>0</v>
      </c>
      <c r="L560" s="88">
        <v>0</v>
      </c>
      <c r="M560" s="87">
        <v>0</v>
      </c>
      <c r="N560" s="88">
        <v>0</v>
      </c>
      <c r="O560" s="87">
        <v>0</v>
      </c>
      <c r="P560" s="88">
        <v>0</v>
      </c>
      <c r="Q560" s="87">
        <v>0</v>
      </c>
      <c r="R560" s="88">
        <v>0</v>
      </c>
      <c r="S560" s="87">
        <v>0</v>
      </c>
      <c r="T560" s="88">
        <v>0</v>
      </c>
      <c r="U560" s="87">
        <v>0</v>
      </c>
      <c r="V560" s="88">
        <v>0</v>
      </c>
      <c r="W560" s="87">
        <v>0</v>
      </c>
      <c r="X560" s="88">
        <v>0</v>
      </c>
      <c r="Y560" s="87">
        <v>0</v>
      </c>
      <c r="Z560" s="88">
        <v>0</v>
      </c>
      <c r="AA560" s="87">
        <v>0</v>
      </c>
      <c r="AB560" s="88">
        <v>0</v>
      </c>
      <c r="AC560" s="58"/>
      <c r="AD560" s="59">
        <f t="shared" si="30"/>
        <v>0</v>
      </c>
      <c r="AE560" s="58"/>
    </row>
    <row r="561" spans="2:31" x14ac:dyDescent="0.3">
      <c r="B561" s="4" t="s">
        <v>289</v>
      </c>
      <c r="C561" s="4"/>
      <c r="D561" s="4"/>
      <c r="E561" s="87">
        <v>0</v>
      </c>
      <c r="F561" s="88">
        <v>0</v>
      </c>
      <c r="G561" s="87">
        <v>0</v>
      </c>
      <c r="H561" s="88">
        <v>0</v>
      </c>
      <c r="I561" s="87">
        <v>0</v>
      </c>
      <c r="J561" s="88">
        <v>0</v>
      </c>
      <c r="K561" s="87">
        <v>0</v>
      </c>
      <c r="L561" s="88">
        <v>0</v>
      </c>
      <c r="M561" s="87">
        <v>0</v>
      </c>
      <c r="N561" s="88">
        <v>0</v>
      </c>
      <c r="O561" s="87">
        <v>0</v>
      </c>
      <c r="P561" s="88">
        <v>0</v>
      </c>
      <c r="Q561" s="87">
        <v>0</v>
      </c>
      <c r="R561" s="88">
        <v>0</v>
      </c>
      <c r="S561" s="87">
        <v>0</v>
      </c>
      <c r="T561" s="88">
        <v>0</v>
      </c>
      <c r="U561" s="87">
        <v>0</v>
      </c>
      <c r="V561" s="88">
        <v>0</v>
      </c>
      <c r="W561" s="87">
        <v>0</v>
      </c>
      <c r="X561" s="88">
        <v>0</v>
      </c>
      <c r="Y561" s="87">
        <v>0</v>
      </c>
      <c r="Z561" s="88">
        <v>0</v>
      </c>
      <c r="AA561" s="87">
        <v>0</v>
      </c>
      <c r="AB561" s="88">
        <v>0</v>
      </c>
      <c r="AC561" s="58"/>
      <c r="AD561" s="59">
        <f t="shared" si="30"/>
        <v>0</v>
      </c>
      <c r="AE561" s="58"/>
    </row>
    <row r="562" spans="2:31" x14ac:dyDescent="0.3">
      <c r="B562" s="12" t="s">
        <v>2</v>
      </c>
      <c r="C562" s="12"/>
      <c r="D562" s="12"/>
      <c r="E562" s="13">
        <f t="shared" ref="E562:AB562" si="31">SUM(E533:E561)</f>
        <v>0</v>
      </c>
      <c r="F562" s="13">
        <f t="shared" si="31"/>
        <v>0</v>
      </c>
      <c r="G562" s="13">
        <f t="shared" si="31"/>
        <v>0</v>
      </c>
      <c r="H562" s="13">
        <f t="shared" si="31"/>
        <v>0</v>
      </c>
      <c r="I562" s="13">
        <f t="shared" si="31"/>
        <v>0</v>
      </c>
      <c r="J562" s="13">
        <f t="shared" si="31"/>
        <v>0</v>
      </c>
      <c r="K562" s="13">
        <f t="shared" si="31"/>
        <v>0</v>
      </c>
      <c r="L562" s="13">
        <f t="shared" si="31"/>
        <v>44.132006571991873</v>
      </c>
      <c r="M562" s="13">
        <f t="shared" si="31"/>
        <v>162.12763453578805</v>
      </c>
      <c r="N562" s="13">
        <f t="shared" si="31"/>
        <v>214.02811608208552</v>
      </c>
      <c r="O562" s="13">
        <f t="shared" si="31"/>
        <v>228.44673219129771</v>
      </c>
      <c r="P562" s="13">
        <f t="shared" si="31"/>
        <v>236.45117506747772</v>
      </c>
      <c r="Q562" s="13">
        <f t="shared" si="31"/>
        <v>284.34893258158365</v>
      </c>
      <c r="R562" s="13">
        <f t="shared" si="31"/>
        <v>352.56672513326009</v>
      </c>
      <c r="S562" s="13">
        <f t="shared" si="31"/>
        <v>351.61388990554201</v>
      </c>
      <c r="T562" s="13">
        <f t="shared" si="31"/>
        <v>331.76132822779306</v>
      </c>
      <c r="U562" s="13">
        <f t="shared" si="31"/>
        <v>275.54329661201314</v>
      </c>
      <c r="V562" s="13">
        <f t="shared" si="31"/>
        <v>298.92496920432939</v>
      </c>
      <c r="W562" s="13">
        <f t="shared" si="31"/>
        <v>363.70880331310184</v>
      </c>
      <c r="X562" s="13">
        <f t="shared" si="31"/>
        <v>76.917290790466993</v>
      </c>
      <c r="Y562" s="13">
        <f t="shared" si="31"/>
        <v>0</v>
      </c>
      <c r="Z562" s="13">
        <f t="shared" si="31"/>
        <v>0</v>
      </c>
      <c r="AA562" s="13">
        <f t="shared" si="31"/>
        <v>0</v>
      </c>
      <c r="AB562" s="13">
        <f t="shared" si="31"/>
        <v>0</v>
      </c>
      <c r="AC562" s="60"/>
      <c r="AD562" s="82">
        <f>SUM(AC533:AE561)</f>
        <v>3220.5709002167314</v>
      </c>
      <c r="AE562" s="60"/>
    </row>
    <row r="563" spans="2:31" x14ac:dyDescent="0.3">
      <c r="B563" s="14"/>
      <c r="C563" s="15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</row>
    <row r="564" spans="2:31" x14ac:dyDescent="0.3">
      <c r="B564" s="14"/>
      <c r="C564" s="15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</row>
    <row r="565" spans="2:31" x14ac:dyDescent="0.3">
      <c r="B565" s="8">
        <f>+B530+1</f>
        <v>45582</v>
      </c>
    </row>
    <row r="566" spans="2:31" x14ac:dyDescent="0.3">
      <c r="B566" s="8"/>
    </row>
    <row r="567" spans="2:31" x14ac:dyDescent="0.3">
      <c r="B567" s="9" t="s">
        <v>81</v>
      </c>
      <c r="C567" s="10"/>
      <c r="D567" s="10"/>
      <c r="E567" s="11">
        <v>1</v>
      </c>
      <c r="F567" s="11">
        <v>2</v>
      </c>
      <c r="G567" s="11">
        <v>3</v>
      </c>
      <c r="H567" s="11">
        <v>4</v>
      </c>
      <c r="I567" s="11">
        <v>5</v>
      </c>
      <c r="J567" s="11">
        <v>6</v>
      </c>
      <c r="K567" s="11">
        <v>7</v>
      </c>
      <c r="L567" s="11">
        <v>8</v>
      </c>
      <c r="M567" s="11">
        <v>9</v>
      </c>
      <c r="N567" s="11">
        <v>10</v>
      </c>
      <c r="O567" s="11">
        <v>11</v>
      </c>
      <c r="P567" s="11">
        <v>12</v>
      </c>
      <c r="Q567" s="11">
        <v>13</v>
      </c>
      <c r="R567" s="11">
        <v>14</v>
      </c>
      <c r="S567" s="11">
        <v>15</v>
      </c>
      <c r="T567" s="11">
        <v>16</v>
      </c>
      <c r="U567" s="11">
        <v>17</v>
      </c>
      <c r="V567" s="11">
        <v>18</v>
      </c>
      <c r="W567" s="11">
        <v>19</v>
      </c>
      <c r="X567" s="11">
        <v>20</v>
      </c>
      <c r="Y567" s="11">
        <v>21</v>
      </c>
      <c r="Z567" s="11">
        <v>22</v>
      </c>
      <c r="AA567" s="11">
        <v>23</v>
      </c>
      <c r="AB567" s="11">
        <v>24</v>
      </c>
      <c r="AC567" s="94" t="s">
        <v>2</v>
      </c>
      <c r="AD567" s="94"/>
      <c r="AE567" s="94"/>
    </row>
    <row r="568" spans="2:31" x14ac:dyDescent="0.3">
      <c r="B568" s="4" t="s">
        <v>260</v>
      </c>
      <c r="C568" s="4"/>
      <c r="D568" s="4"/>
      <c r="E568" s="85">
        <v>0</v>
      </c>
      <c r="F568" s="86">
        <v>37.310891911645747</v>
      </c>
      <c r="G568" s="85">
        <v>17.18341042244835</v>
      </c>
      <c r="H568" s="86">
        <v>0</v>
      </c>
      <c r="I568" s="85">
        <v>0</v>
      </c>
      <c r="J568" s="86">
        <v>0</v>
      </c>
      <c r="K568" s="85">
        <v>0</v>
      </c>
      <c r="L568" s="86">
        <v>3.1525600932748592</v>
      </c>
      <c r="M568" s="85">
        <v>42.729026057035234</v>
      </c>
      <c r="N568" s="86">
        <v>67.344624074300128</v>
      </c>
      <c r="O568" s="85">
        <v>127.38555831909176</v>
      </c>
      <c r="P568" s="86">
        <v>75.57969601949064</v>
      </c>
      <c r="Q568" s="85">
        <v>12.048088836669933</v>
      </c>
      <c r="R568" s="86">
        <v>11.597727205721721</v>
      </c>
      <c r="S568" s="85">
        <v>30.458211082029557</v>
      </c>
      <c r="T568" s="86">
        <v>31.420895004272484</v>
      </c>
      <c r="U568" s="85">
        <v>8.5172414009548323</v>
      </c>
      <c r="V568" s="86">
        <v>18.814645690917974</v>
      </c>
      <c r="W568" s="85">
        <v>18.712480780748251</v>
      </c>
      <c r="X568" s="86">
        <v>0</v>
      </c>
      <c r="Y568" s="85">
        <v>0</v>
      </c>
      <c r="Z568" s="86">
        <v>0</v>
      </c>
      <c r="AA568" s="85">
        <v>0</v>
      </c>
      <c r="AB568" s="86">
        <v>0</v>
      </c>
      <c r="AC568" s="60"/>
      <c r="AD568" s="61">
        <f>SUM(E568:AB568)</f>
        <v>502.25505689860148</v>
      </c>
      <c r="AE568" s="60"/>
    </row>
    <row r="569" spans="2:31" x14ac:dyDescent="0.3">
      <c r="B569" s="4" t="s">
        <v>261</v>
      </c>
      <c r="C569" s="4"/>
      <c r="D569" s="4"/>
      <c r="E569" s="87">
        <v>0</v>
      </c>
      <c r="F569" s="88">
        <v>64.149367869256849</v>
      </c>
      <c r="G569" s="87">
        <v>17.18341042244835</v>
      </c>
      <c r="H569" s="88">
        <v>0</v>
      </c>
      <c r="I569" s="87">
        <v>0</v>
      </c>
      <c r="J569" s="88">
        <v>0</v>
      </c>
      <c r="K569" s="87">
        <v>0</v>
      </c>
      <c r="L569" s="88">
        <v>3.1857293315517188</v>
      </c>
      <c r="M569" s="87">
        <v>1.0517331688765548</v>
      </c>
      <c r="N569" s="88">
        <v>32.630473208957241</v>
      </c>
      <c r="O569" s="87">
        <v>58.799999999999983</v>
      </c>
      <c r="P569" s="88">
        <v>42.114826151529947</v>
      </c>
      <c r="Q569" s="87">
        <v>1.7487983245849636</v>
      </c>
      <c r="R569" s="88">
        <v>2.4291797841389977</v>
      </c>
      <c r="S569" s="87">
        <v>4.5408235545637226</v>
      </c>
      <c r="T569" s="88">
        <v>2.4299218495686841</v>
      </c>
      <c r="U569" s="87">
        <v>28.416565133807516</v>
      </c>
      <c r="V569" s="88">
        <v>13.520919452376692</v>
      </c>
      <c r="W569" s="87">
        <v>21.148169225056975</v>
      </c>
      <c r="X569" s="88">
        <v>0</v>
      </c>
      <c r="Y569" s="87">
        <v>0</v>
      </c>
      <c r="Z569" s="88">
        <v>0</v>
      </c>
      <c r="AA569" s="87">
        <v>0</v>
      </c>
      <c r="AB569" s="88">
        <v>0</v>
      </c>
      <c r="AC569" s="58"/>
      <c r="AD569" s="59">
        <f>SUM(E569:AB569)</f>
        <v>293.34991747671813</v>
      </c>
      <c r="AE569" s="58"/>
    </row>
    <row r="570" spans="2:31" x14ac:dyDescent="0.3">
      <c r="B570" s="4" t="s">
        <v>262</v>
      </c>
      <c r="C570" s="4"/>
      <c r="D570" s="4"/>
      <c r="E570" s="87">
        <v>0</v>
      </c>
      <c r="F570" s="88">
        <v>0</v>
      </c>
      <c r="G570" s="87">
        <v>0</v>
      </c>
      <c r="H570" s="88">
        <v>0</v>
      </c>
      <c r="I570" s="87">
        <v>0</v>
      </c>
      <c r="J570" s="88">
        <v>0</v>
      </c>
      <c r="K570" s="87">
        <v>0</v>
      </c>
      <c r="L570" s="88">
        <v>0</v>
      </c>
      <c r="M570" s="87">
        <v>0</v>
      </c>
      <c r="N570" s="88">
        <v>0</v>
      </c>
      <c r="O570" s="87">
        <v>0</v>
      </c>
      <c r="P570" s="88">
        <v>0</v>
      </c>
      <c r="Q570" s="87">
        <v>0</v>
      </c>
      <c r="R570" s="88">
        <v>0</v>
      </c>
      <c r="S570" s="87">
        <v>0</v>
      </c>
      <c r="T570" s="88">
        <v>0</v>
      </c>
      <c r="U570" s="87">
        <v>0</v>
      </c>
      <c r="V570" s="88">
        <v>0</v>
      </c>
      <c r="W570" s="87">
        <v>0</v>
      </c>
      <c r="X570" s="88">
        <v>0</v>
      </c>
      <c r="Y570" s="87">
        <v>0</v>
      </c>
      <c r="Z570" s="88">
        <v>0</v>
      </c>
      <c r="AA570" s="87">
        <v>0</v>
      </c>
      <c r="AB570" s="88">
        <v>0</v>
      </c>
      <c r="AC570" s="58"/>
      <c r="AD570" s="59">
        <f t="shared" ref="AD570:AD596" si="32">SUM(E570:AB570)</f>
        <v>0</v>
      </c>
      <c r="AE570" s="58"/>
    </row>
    <row r="571" spans="2:31" x14ac:dyDescent="0.3">
      <c r="B571" s="4" t="s">
        <v>290</v>
      </c>
      <c r="C571" s="4"/>
      <c r="D571" s="4"/>
      <c r="E571" s="87">
        <v>0</v>
      </c>
      <c r="F571" s="88">
        <v>0</v>
      </c>
      <c r="G571" s="87">
        <v>0</v>
      </c>
      <c r="H571" s="88">
        <v>0</v>
      </c>
      <c r="I571" s="87">
        <v>0</v>
      </c>
      <c r="J571" s="88">
        <v>0</v>
      </c>
      <c r="K571" s="87">
        <v>0</v>
      </c>
      <c r="L571" s="88">
        <v>0</v>
      </c>
      <c r="M571" s="87">
        <v>0</v>
      </c>
      <c r="N571" s="88">
        <v>0</v>
      </c>
      <c r="O571" s="87">
        <v>0</v>
      </c>
      <c r="P571" s="88">
        <v>0</v>
      </c>
      <c r="Q571" s="87">
        <v>0</v>
      </c>
      <c r="R571" s="88">
        <v>0</v>
      </c>
      <c r="S571" s="87">
        <v>0</v>
      </c>
      <c r="T571" s="88">
        <v>0</v>
      </c>
      <c r="U571" s="87">
        <v>0</v>
      </c>
      <c r="V571" s="88">
        <v>0</v>
      </c>
      <c r="W571" s="87">
        <v>0</v>
      </c>
      <c r="X571" s="88">
        <v>0</v>
      </c>
      <c r="Y571" s="87">
        <v>0</v>
      </c>
      <c r="Z571" s="88">
        <v>0</v>
      </c>
      <c r="AA571" s="87">
        <v>0</v>
      </c>
      <c r="AB571" s="88">
        <v>0</v>
      </c>
      <c r="AC571" s="58"/>
      <c r="AD571" s="59">
        <f t="shared" si="32"/>
        <v>0</v>
      </c>
      <c r="AE571" s="58"/>
    </row>
    <row r="572" spans="2:31" x14ac:dyDescent="0.3">
      <c r="B572" s="4" t="s">
        <v>291</v>
      </c>
      <c r="C572" s="4"/>
      <c r="D572" s="4"/>
      <c r="E572" s="87">
        <v>0</v>
      </c>
      <c r="F572" s="88">
        <v>0</v>
      </c>
      <c r="G572" s="87">
        <v>0</v>
      </c>
      <c r="H572" s="88">
        <v>0</v>
      </c>
      <c r="I572" s="87">
        <v>0</v>
      </c>
      <c r="J572" s="88">
        <v>0</v>
      </c>
      <c r="K572" s="87">
        <v>0</v>
      </c>
      <c r="L572" s="88">
        <v>0</v>
      </c>
      <c r="M572" s="87">
        <v>0</v>
      </c>
      <c r="N572" s="88">
        <v>0</v>
      </c>
      <c r="O572" s="87">
        <v>0</v>
      </c>
      <c r="P572" s="88">
        <v>0</v>
      </c>
      <c r="Q572" s="87">
        <v>0</v>
      </c>
      <c r="R572" s="88">
        <v>0</v>
      </c>
      <c r="S572" s="87">
        <v>0</v>
      </c>
      <c r="T572" s="88">
        <v>0</v>
      </c>
      <c r="U572" s="87">
        <v>0</v>
      </c>
      <c r="V572" s="88">
        <v>0</v>
      </c>
      <c r="W572" s="87">
        <v>0</v>
      </c>
      <c r="X572" s="88">
        <v>0</v>
      </c>
      <c r="Y572" s="87">
        <v>0</v>
      </c>
      <c r="Z572" s="88">
        <v>0</v>
      </c>
      <c r="AA572" s="87">
        <v>0</v>
      </c>
      <c r="AB572" s="88">
        <v>0</v>
      </c>
      <c r="AC572" s="58"/>
      <c r="AD572" s="59">
        <f t="shared" si="32"/>
        <v>0</v>
      </c>
      <c r="AE572" s="58"/>
    </row>
    <row r="573" spans="2:31" x14ac:dyDescent="0.3">
      <c r="B573" s="4" t="s">
        <v>263</v>
      </c>
      <c r="C573" s="4"/>
      <c r="D573" s="4"/>
      <c r="E573" s="87">
        <v>0</v>
      </c>
      <c r="F573" s="88">
        <v>0</v>
      </c>
      <c r="G573" s="87">
        <v>0</v>
      </c>
      <c r="H573" s="88">
        <v>0</v>
      </c>
      <c r="I573" s="87">
        <v>0</v>
      </c>
      <c r="J573" s="88">
        <v>0</v>
      </c>
      <c r="K573" s="87">
        <v>0</v>
      </c>
      <c r="L573" s="88">
        <v>0</v>
      </c>
      <c r="M573" s="87">
        <v>0</v>
      </c>
      <c r="N573" s="88">
        <v>0</v>
      </c>
      <c r="O573" s="87">
        <v>0</v>
      </c>
      <c r="P573" s="88">
        <v>0</v>
      </c>
      <c r="Q573" s="87">
        <v>0</v>
      </c>
      <c r="R573" s="88">
        <v>0</v>
      </c>
      <c r="S573" s="87">
        <v>0</v>
      </c>
      <c r="T573" s="88">
        <v>0</v>
      </c>
      <c r="U573" s="87">
        <v>0</v>
      </c>
      <c r="V573" s="88">
        <v>0</v>
      </c>
      <c r="W573" s="87">
        <v>0</v>
      </c>
      <c r="X573" s="88">
        <v>0</v>
      </c>
      <c r="Y573" s="87">
        <v>0</v>
      </c>
      <c r="Z573" s="88">
        <v>0</v>
      </c>
      <c r="AA573" s="87">
        <v>0</v>
      </c>
      <c r="AB573" s="88">
        <v>0</v>
      </c>
      <c r="AC573" s="58"/>
      <c r="AD573" s="59">
        <f t="shared" si="32"/>
        <v>0</v>
      </c>
      <c r="AE573" s="58"/>
    </row>
    <row r="574" spans="2:31" x14ac:dyDescent="0.3">
      <c r="B574" s="4" t="s">
        <v>264</v>
      </c>
      <c r="C574" s="4"/>
      <c r="D574" s="4"/>
      <c r="E574" s="87">
        <v>0</v>
      </c>
      <c r="F574" s="88">
        <v>0</v>
      </c>
      <c r="G574" s="87">
        <v>0</v>
      </c>
      <c r="H574" s="88">
        <v>0</v>
      </c>
      <c r="I574" s="87">
        <v>0</v>
      </c>
      <c r="J574" s="88">
        <v>0</v>
      </c>
      <c r="K574" s="87">
        <v>0</v>
      </c>
      <c r="L574" s="88">
        <v>0</v>
      </c>
      <c r="M574" s="87">
        <v>0</v>
      </c>
      <c r="N574" s="88">
        <v>0</v>
      </c>
      <c r="O574" s="87">
        <v>0</v>
      </c>
      <c r="P574" s="88">
        <v>0</v>
      </c>
      <c r="Q574" s="87">
        <v>0</v>
      </c>
      <c r="R574" s="88">
        <v>0</v>
      </c>
      <c r="S574" s="87">
        <v>0</v>
      </c>
      <c r="T574" s="88">
        <v>0</v>
      </c>
      <c r="U574" s="87">
        <v>0</v>
      </c>
      <c r="V574" s="88">
        <v>0</v>
      </c>
      <c r="W574" s="87">
        <v>0</v>
      </c>
      <c r="X574" s="88">
        <v>0</v>
      </c>
      <c r="Y574" s="87">
        <v>0</v>
      </c>
      <c r="Z574" s="88">
        <v>0</v>
      </c>
      <c r="AA574" s="87">
        <v>0</v>
      </c>
      <c r="AB574" s="88">
        <v>0</v>
      </c>
      <c r="AC574" s="58"/>
      <c r="AD574" s="59">
        <f t="shared" si="32"/>
        <v>0</v>
      </c>
      <c r="AE574" s="58"/>
    </row>
    <row r="575" spans="2:31" x14ac:dyDescent="0.3">
      <c r="B575" s="4" t="s">
        <v>274</v>
      </c>
      <c r="C575" s="4"/>
      <c r="D575" s="4"/>
      <c r="E575" s="87">
        <v>0</v>
      </c>
      <c r="F575" s="88">
        <v>0</v>
      </c>
      <c r="G575" s="87">
        <v>0</v>
      </c>
      <c r="H575" s="88">
        <v>0</v>
      </c>
      <c r="I575" s="87">
        <v>0</v>
      </c>
      <c r="J575" s="88">
        <v>0</v>
      </c>
      <c r="K575" s="87">
        <v>0</v>
      </c>
      <c r="L575" s="88">
        <v>0</v>
      </c>
      <c r="M575" s="87">
        <v>0</v>
      </c>
      <c r="N575" s="88">
        <v>0</v>
      </c>
      <c r="O575" s="87">
        <v>0</v>
      </c>
      <c r="P575" s="88">
        <v>0</v>
      </c>
      <c r="Q575" s="87">
        <v>0</v>
      </c>
      <c r="R575" s="88">
        <v>0</v>
      </c>
      <c r="S575" s="87">
        <v>0</v>
      </c>
      <c r="T575" s="88">
        <v>0</v>
      </c>
      <c r="U575" s="87">
        <v>0</v>
      </c>
      <c r="V575" s="88">
        <v>0</v>
      </c>
      <c r="W575" s="87">
        <v>0</v>
      </c>
      <c r="X575" s="88">
        <v>0</v>
      </c>
      <c r="Y575" s="87">
        <v>0</v>
      </c>
      <c r="Z575" s="88">
        <v>0</v>
      </c>
      <c r="AA575" s="87">
        <v>0</v>
      </c>
      <c r="AB575" s="88">
        <v>0</v>
      </c>
      <c r="AC575" s="58"/>
      <c r="AD575" s="59">
        <f t="shared" si="32"/>
        <v>0</v>
      </c>
      <c r="AE575" s="58"/>
    </row>
    <row r="576" spans="2:31" x14ac:dyDescent="0.3">
      <c r="B576" s="4" t="s">
        <v>275</v>
      </c>
      <c r="C576" s="4"/>
      <c r="D576" s="4"/>
      <c r="E576" s="87">
        <v>0</v>
      </c>
      <c r="F576" s="88">
        <v>0</v>
      </c>
      <c r="G576" s="87">
        <v>0</v>
      </c>
      <c r="H576" s="88">
        <v>0</v>
      </c>
      <c r="I576" s="87">
        <v>0</v>
      </c>
      <c r="J576" s="88">
        <v>0</v>
      </c>
      <c r="K576" s="87">
        <v>0</v>
      </c>
      <c r="L576" s="88">
        <v>0</v>
      </c>
      <c r="M576" s="87">
        <v>0</v>
      </c>
      <c r="N576" s="88">
        <v>0</v>
      </c>
      <c r="O576" s="87">
        <v>0</v>
      </c>
      <c r="P576" s="88">
        <v>0</v>
      </c>
      <c r="Q576" s="87">
        <v>0</v>
      </c>
      <c r="R576" s="88">
        <v>0</v>
      </c>
      <c r="S576" s="87">
        <v>0</v>
      </c>
      <c r="T576" s="88">
        <v>0</v>
      </c>
      <c r="U576" s="87">
        <v>0</v>
      </c>
      <c r="V576" s="88">
        <v>0</v>
      </c>
      <c r="W576" s="87">
        <v>0</v>
      </c>
      <c r="X576" s="88">
        <v>0</v>
      </c>
      <c r="Y576" s="87">
        <v>0</v>
      </c>
      <c r="Z576" s="88">
        <v>0</v>
      </c>
      <c r="AA576" s="87">
        <v>0</v>
      </c>
      <c r="AB576" s="88">
        <v>0</v>
      </c>
      <c r="AC576" s="58"/>
      <c r="AD576" s="59">
        <f t="shared" si="32"/>
        <v>0</v>
      </c>
      <c r="AE576" s="58"/>
    </row>
    <row r="577" spans="2:31" x14ac:dyDescent="0.3">
      <c r="B577" s="4" t="s">
        <v>276</v>
      </c>
      <c r="C577" s="4"/>
      <c r="D577" s="4"/>
      <c r="E577" s="87">
        <v>0</v>
      </c>
      <c r="F577" s="88">
        <v>0</v>
      </c>
      <c r="G577" s="87">
        <v>0</v>
      </c>
      <c r="H577" s="88">
        <v>0</v>
      </c>
      <c r="I577" s="87">
        <v>0</v>
      </c>
      <c r="J577" s="88">
        <v>0</v>
      </c>
      <c r="K577" s="87">
        <v>0</v>
      </c>
      <c r="L577" s="88">
        <v>0</v>
      </c>
      <c r="M577" s="87">
        <v>0</v>
      </c>
      <c r="N577" s="88">
        <v>0</v>
      </c>
      <c r="O577" s="87">
        <v>0</v>
      </c>
      <c r="P577" s="88">
        <v>0</v>
      </c>
      <c r="Q577" s="87">
        <v>0</v>
      </c>
      <c r="R577" s="88">
        <v>0</v>
      </c>
      <c r="S577" s="87">
        <v>0</v>
      </c>
      <c r="T577" s="88">
        <v>0</v>
      </c>
      <c r="U577" s="87">
        <v>0</v>
      </c>
      <c r="V577" s="88">
        <v>0</v>
      </c>
      <c r="W577" s="87">
        <v>0</v>
      </c>
      <c r="X577" s="88">
        <v>0</v>
      </c>
      <c r="Y577" s="87">
        <v>0</v>
      </c>
      <c r="Z577" s="88">
        <v>0</v>
      </c>
      <c r="AA577" s="87">
        <v>0</v>
      </c>
      <c r="AB577" s="88">
        <v>0</v>
      </c>
      <c r="AC577" s="58"/>
      <c r="AD577" s="59">
        <f t="shared" si="32"/>
        <v>0</v>
      </c>
      <c r="AE577" s="58"/>
    </row>
    <row r="578" spans="2:31" x14ac:dyDescent="0.3">
      <c r="B578" s="4" t="s">
        <v>265</v>
      </c>
      <c r="C578" s="4"/>
      <c r="D578" s="4"/>
      <c r="E578" s="87">
        <v>0</v>
      </c>
      <c r="F578" s="88">
        <v>0</v>
      </c>
      <c r="G578" s="87">
        <v>0</v>
      </c>
      <c r="H578" s="88">
        <v>0</v>
      </c>
      <c r="I578" s="87">
        <v>0</v>
      </c>
      <c r="J578" s="88">
        <v>0</v>
      </c>
      <c r="K578" s="87">
        <v>0</v>
      </c>
      <c r="L578" s="88">
        <v>0</v>
      </c>
      <c r="M578" s="87">
        <v>0</v>
      </c>
      <c r="N578" s="88">
        <v>0</v>
      </c>
      <c r="O578" s="87">
        <v>0</v>
      </c>
      <c r="P578" s="88">
        <v>0</v>
      </c>
      <c r="Q578" s="87">
        <v>0</v>
      </c>
      <c r="R578" s="88">
        <v>0</v>
      </c>
      <c r="S578" s="87">
        <v>0</v>
      </c>
      <c r="T578" s="88">
        <v>0</v>
      </c>
      <c r="U578" s="87">
        <v>0</v>
      </c>
      <c r="V578" s="88">
        <v>0</v>
      </c>
      <c r="W578" s="87">
        <v>0</v>
      </c>
      <c r="X578" s="88">
        <v>0</v>
      </c>
      <c r="Y578" s="87">
        <v>0</v>
      </c>
      <c r="Z578" s="88">
        <v>0</v>
      </c>
      <c r="AA578" s="87">
        <v>0</v>
      </c>
      <c r="AB578" s="88">
        <v>0</v>
      </c>
      <c r="AC578" s="58"/>
      <c r="AD578" s="59">
        <f t="shared" si="32"/>
        <v>0</v>
      </c>
      <c r="AE578" s="58"/>
    </row>
    <row r="579" spans="2:31" x14ac:dyDescent="0.3">
      <c r="B579" s="4" t="s">
        <v>266</v>
      </c>
      <c r="C579" s="4"/>
      <c r="D579" s="4"/>
      <c r="E579" s="87">
        <v>0</v>
      </c>
      <c r="F579" s="88">
        <v>0</v>
      </c>
      <c r="G579" s="87">
        <v>0</v>
      </c>
      <c r="H579" s="88">
        <v>0</v>
      </c>
      <c r="I579" s="87">
        <v>0</v>
      </c>
      <c r="J579" s="88">
        <v>0</v>
      </c>
      <c r="K579" s="87">
        <v>0</v>
      </c>
      <c r="L579" s="88">
        <v>0</v>
      </c>
      <c r="M579" s="87">
        <v>0</v>
      </c>
      <c r="N579" s="88">
        <v>0</v>
      </c>
      <c r="O579" s="87">
        <v>0</v>
      </c>
      <c r="P579" s="88">
        <v>0</v>
      </c>
      <c r="Q579" s="87">
        <v>0</v>
      </c>
      <c r="R579" s="88">
        <v>0</v>
      </c>
      <c r="S579" s="87">
        <v>0</v>
      </c>
      <c r="T579" s="88">
        <v>0</v>
      </c>
      <c r="U579" s="87">
        <v>0</v>
      </c>
      <c r="V579" s="88">
        <v>0</v>
      </c>
      <c r="W579" s="87">
        <v>0</v>
      </c>
      <c r="X579" s="88">
        <v>0</v>
      </c>
      <c r="Y579" s="87">
        <v>0</v>
      </c>
      <c r="Z579" s="88">
        <v>0</v>
      </c>
      <c r="AA579" s="87">
        <v>0</v>
      </c>
      <c r="AB579" s="88">
        <v>0</v>
      </c>
      <c r="AC579" s="58"/>
      <c r="AD579" s="59">
        <f t="shared" si="32"/>
        <v>0</v>
      </c>
      <c r="AE579" s="58"/>
    </row>
    <row r="580" spans="2:31" x14ac:dyDescent="0.3">
      <c r="B580" s="4" t="s">
        <v>277</v>
      </c>
      <c r="C580" s="4"/>
      <c r="D580" s="4"/>
      <c r="E580" s="87">
        <v>0</v>
      </c>
      <c r="F580" s="88">
        <v>0</v>
      </c>
      <c r="G580" s="87">
        <v>0</v>
      </c>
      <c r="H580" s="88">
        <v>0</v>
      </c>
      <c r="I580" s="87">
        <v>0</v>
      </c>
      <c r="J580" s="88">
        <v>0</v>
      </c>
      <c r="K580" s="87">
        <v>0</v>
      </c>
      <c r="L580" s="88">
        <v>0</v>
      </c>
      <c r="M580" s="87">
        <v>0</v>
      </c>
      <c r="N580" s="88">
        <v>0</v>
      </c>
      <c r="O580" s="87">
        <v>0</v>
      </c>
      <c r="P580" s="88">
        <v>0</v>
      </c>
      <c r="Q580" s="87">
        <v>0</v>
      </c>
      <c r="R580" s="88">
        <v>0</v>
      </c>
      <c r="S580" s="87">
        <v>0</v>
      </c>
      <c r="T580" s="88">
        <v>0</v>
      </c>
      <c r="U580" s="87">
        <v>0</v>
      </c>
      <c r="V580" s="88">
        <v>0</v>
      </c>
      <c r="W580" s="87">
        <v>0</v>
      </c>
      <c r="X580" s="88">
        <v>0</v>
      </c>
      <c r="Y580" s="87">
        <v>0</v>
      </c>
      <c r="Z580" s="88">
        <v>0</v>
      </c>
      <c r="AA580" s="87">
        <v>0</v>
      </c>
      <c r="AB580" s="88">
        <v>0</v>
      </c>
      <c r="AC580" s="58"/>
      <c r="AD580" s="59">
        <f t="shared" si="32"/>
        <v>0</v>
      </c>
      <c r="AE580" s="58"/>
    </row>
    <row r="581" spans="2:31" x14ac:dyDescent="0.3">
      <c r="B581" s="4" t="s">
        <v>278</v>
      </c>
      <c r="C581" s="4"/>
      <c r="D581" s="4"/>
      <c r="E581" s="87">
        <v>0</v>
      </c>
      <c r="F581" s="88">
        <v>0</v>
      </c>
      <c r="G581" s="87">
        <v>0</v>
      </c>
      <c r="H581" s="88">
        <v>0</v>
      </c>
      <c r="I581" s="87">
        <v>0</v>
      </c>
      <c r="J581" s="88">
        <v>0</v>
      </c>
      <c r="K581" s="87">
        <v>0</v>
      </c>
      <c r="L581" s="88">
        <v>0</v>
      </c>
      <c r="M581" s="87">
        <v>0</v>
      </c>
      <c r="N581" s="88">
        <v>0</v>
      </c>
      <c r="O581" s="87">
        <v>0</v>
      </c>
      <c r="P581" s="88">
        <v>0</v>
      </c>
      <c r="Q581" s="87">
        <v>0</v>
      </c>
      <c r="R581" s="88">
        <v>0</v>
      </c>
      <c r="S581" s="87">
        <v>0</v>
      </c>
      <c r="T581" s="88">
        <v>0</v>
      </c>
      <c r="U581" s="87">
        <v>0</v>
      </c>
      <c r="V581" s="88">
        <v>0</v>
      </c>
      <c r="W581" s="87">
        <v>0</v>
      </c>
      <c r="X581" s="88">
        <v>0</v>
      </c>
      <c r="Y581" s="87">
        <v>0</v>
      </c>
      <c r="Z581" s="88">
        <v>0</v>
      </c>
      <c r="AA581" s="87">
        <v>0</v>
      </c>
      <c r="AB581" s="88">
        <v>0</v>
      </c>
      <c r="AC581" s="58"/>
      <c r="AD581" s="59">
        <f t="shared" si="32"/>
        <v>0</v>
      </c>
      <c r="AE581" s="58"/>
    </row>
    <row r="582" spans="2:31" x14ac:dyDescent="0.3">
      <c r="B582" s="4" t="s">
        <v>279</v>
      </c>
      <c r="C582" s="4"/>
      <c r="D582" s="4"/>
      <c r="E582" s="87">
        <v>0</v>
      </c>
      <c r="F582" s="88">
        <v>0</v>
      </c>
      <c r="G582" s="87">
        <v>0</v>
      </c>
      <c r="H582" s="88">
        <v>0</v>
      </c>
      <c r="I582" s="87">
        <v>0</v>
      </c>
      <c r="J582" s="88">
        <v>0</v>
      </c>
      <c r="K582" s="87">
        <v>0</v>
      </c>
      <c r="L582" s="88">
        <v>0</v>
      </c>
      <c r="M582" s="87">
        <v>0</v>
      </c>
      <c r="N582" s="88">
        <v>0</v>
      </c>
      <c r="O582" s="87">
        <v>0</v>
      </c>
      <c r="P582" s="88">
        <v>0</v>
      </c>
      <c r="Q582" s="87">
        <v>0</v>
      </c>
      <c r="R582" s="88">
        <v>0</v>
      </c>
      <c r="S582" s="87">
        <v>0</v>
      </c>
      <c r="T582" s="88">
        <v>0</v>
      </c>
      <c r="U582" s="87">
        <v>0</v>
      </c>
      <c r="V582" s="88">
        <v>0</v>
      </c>
      <c r="W582" s="87">
        <v>0</v>
      </c>
      <c r="X582" s="88">
        <v>0</v>
      </c>
      <c r="Y582" s="87">
        <v>0</v>
      </c>
      <c r="Z582" s="88">
        <v>0</v>
      </c>
      <c r="AA582" s="87">
        <v>0</v>
      </c>
      <c r="AB582" s="88">
        <v>0</v>
      </c>
      <c r="AC582" s="58"/>
      <c r="AD582" s="59">
        <f t="shared" si="32"/>
        <v>0</v>
      </c>
      <c r="AE582" s="58"/>
    </row>
    <row r="583" spans="2:31" x14ac:dyDescent="0.3">
      <c r="B583" s="4" t="s">
        <v>280</v>
      </c>
      <c r="C583" s="4"/>
      <c r="D583" s="4"/>
      <c r="E583" s="87">
        <v>0</v>
      </c>
      <c r="F583" s="88">
        <v>0</v>
      </c>
      <c r="G583" s="87">
        <v>0</v>
      </c>
      <c r="H583" s="88">
        <v>0</v>
      </c>
      <c r="I583" s="87">
        <v>0</v>
      </c>
      <c r="J583" s="88">
        <v>0</v>
      </c>
      <c r="K583" s="87">
        <v>0</v>
      </c>
      <c r="L583" s="88">
        <v>0</v>
      </c>
      <c r="M583" s="87">
        <v>0</v>
      </c>
      <c r="N583" s="88">
        <v>0</v>
      </c>
      <c r="O583" s="87">
        <v>0</v>
      </c>
      <c r="P583" s="88">
        <v>0</v>
      </c>
      <c r="Q583" s="87">
        <v>0</v>
      </c>
      <c r="R583" s="88">
        <v>0</v>
      </c>
      <c r="S583" s="87">
        <v>0</v>
      </c>
      <c r="T583" s="88">
        <v>0</v>
      </c>
      <c r="U583" s="87">
        <v>0</v>
      </c>
      <c r="V583" s="88">
        <v>0</v>
      </c>
      <c r="W583" s="87">
        <v>0</v>
      </c>
      <c r="X583" s="88">
        <v>0</v>
      </c>
      <c r="Y583" s="87">
        <v>0</v>
      </c>
      <c r="Z583" s="88">
        <v>0</v>
      </c>
      <c r="AA583" s="87">
        <v>0</v>
      </c>
      <c r="AB583" s="88">
        <v>0</v>
      </c>
      <c r="AC583" s="58"/>
      <c r="AD583" s="59">
        <f t="shared" si="32"/>
        <v>0</v>
      </c>
      <c r="AE583" s="58"/>
    </row>
    <row r="584" spans="2:31" x14ac:dyDescent="0.3">
      <c r="B584" s="4" t="s">
        <v>267</v>
      </c>
      <c r="C584" s="4"/>
      <c r="D584" s="4"/>
      <c r="E584" s="87">
        <v>0</v>
      </c>
      <c r="F584" s="88">
        <v>0</v>
      </c>
      <c r="G584" s="87">
        <v>0</v>
      </c>
      <c r="H584" s="88">
        <v>0</v>
      </c>
      <c r="I584" s="87">
        <v>0</v>
      </c>
      <c r="J584" s="88">
        <v>0</v>
      </c>
      <c r="K584" s="87">
        <v>0</v>
      </c>
      <c r="L584" s="88">
        <v>0</v>
      </c>
      <c r="M584" s="87">
        <v>0</v>
      </c>
      <c r="N584" s="88">
        <v>0</v>
      </c>
      <c r="O584" s="87">
        <v>0</v>
      </c>
      <c r="P584" s="88">
        <v>0</v>
      </c>
      <c r="Q584" s="87">
        <v>0</v>
      </c>
      <c r="R584" s="88">
        <v>0</v>
      </c>
      <c r="S584" s="87">
        <v>0</v>
      </c>
      <c r="T584" s="88">
        <v>0</v>
      </c>
      <c r="U584" s="87">
        <v>0</v>
      </c>
      <c r="V584" s="88">
        <v>0</v>
      </c>
      <c r="W584" s="87">
        <v>0</v>
      </c>
      <c r="X584" s="88">
        <v>0</v>
      </c>
      <c r="Y584" s="87">
        <v>0</v>
      </c>
      <c r="Z584" s="88">
        <v>0</v>
      </c>
      <c r="AA584" s="87">
        <v>0</v>
      </c>
      <c r="AB584" s="88">
        <v>0</v>
      </c>
      <c r="AC584" s="58"/>
      <c r="AD584" s="59">
        <f t="shared" si="32"/>
        <v>0</v>
      </c>
      <c r="AE584" s="58"/>
    </row>
    <row r="585" spans="2:31" x14ac:dyDescent="0.3">
      <c r="B585" s="4" t="s">
        <v>268</v>
      </c>
      <c r="C585" s="4"/>
      <c r="D585" s="4"/>
      <c r="E585" s="87">
        <v>0</v>
      </c>
      <c r="F585" s="88">
        <v>0</v>
      </c>
      <c r="G585" s="87">
        <v>0</v>
      </c>
      <c r="H585" s="88">
        <v>0</v>
      </c>
      <c r="I585" s="87">
        <v>0</v>
      </c>
      <c r="J585" s="88">
        <v>0</v>
      </c>
      <c r="K585" s="87">
        <v>0</v>
      </c>
      <c r="L585" s="88">
        <v>0</v>
      </c>
      <c r="M585" s="87">
        <v>0</v>
      </c>
      <c r="N585" s="88">
        <v>0</v>
      </c>
      <c r="O585" s="87">
        <v>0</v>
      </c>
      <c r="P585" s="88">
        <v>0</v>
      </c>
      <c r="Q585" s="87">
        <v>0</v>
      </c>
      <c r="R585" s="88">
        <v>0</v>
      </c>
      <c r="S585" s="87">
        <v>0</v>
      </c>
      <c r="T585" s="88">
        <v>0</v>
      </c>
      <c r="U585" s="87">
        <v>0</v>
      </c>
      <c r="V585" s="88">
        <v>0</v>
      </c>
      <c r="W585" s="87">
        <v>0</v>
      </c>
      <c r="X585" s="88">
        <v>0</v>
      </c>
      <c r="Y585" s="87">
        <v>0</v>
      </c>
      <c r="Z585" s="88">
        <v>0</v>
      </c>
      <c r="AA585" s="87">
        <v>0</v>
      </c>
      <c r="AB585" s="88">
        <v>0</v>
      </c>
      <c r="AC585" s="58"/>
      <c r="AD585" s="59">
        <f t="shared" si="32"/>
        <v>0</v>
      </c>
      <c r="AE585" s="58"/>
    </row>
    <row r="586" spans="2:31" x14ac:dyDescent="0.3">
      <c r="B586" s="4" t="s">
        <v>299</v>
      </c>
      <c r="C586" s="4"/>
      <c r="D586" s="4"/>
      <c r="E586" s="87">
        <v>0</v>
      </c>
      <c r="F586" s="88">
        <v>14.644786326090497</v>
      </c>
      <c r="G586" s="87">
        <v>4.3847679138183597</v>
      </c>
      <c r="H586" s="88">
        <v>0</v>
      </c>
      <c r="I586" s="87">
        <v>0</v>
      </c>
      <c r="J586" s="88">
        <v>0</v>
      </c>
      <c r="K586" s="87">
        <v>0</v>
      </c>
      <c r="L586" s="88">
        <v>1.3961345672607419</v>
      </c>
      <c r="M586" s="87">
        <v>0</v>
      </c>
      <c r="N586" s="88">
        <v>0</v>
      </c>
      <c r="O586" s="87">
        <v>0</v>
      </c>
      <c r="P586" s="88">
        <v>0</v>
      </c>
      <c r="Q586" s="87">
        <v>0</v>
      </c>
      <c r="R586" s="88">
        <v>0</v>
      </c>
      <c r="S586" s="87">
        <v>0</v>
      </c>
      <c r="T586" s="88">
        <v>0</v>
      </c>
      <c r="U586" s="87">
        <v>0</v>
      </c>
      <c r="V586" s="88">
        <v>0</v>
      </c>
      <c r="W586" s="87">
        <v>0</v>
      </c>
      <c r="X586" s="88">
        <v>0</v>
      </c>
      <c r="Y586" s="87">
        <v>0</v>
      </c>
      <c r="Z586" s="88">
        <v>0</v>
      </c>
      <c r="AA586" s="87">
        <v>0</v>
      </c>
      <c r="AB586" s="88">
        <v>0</v>
      </c>
      <c r="AC586" s="58"/>
      <c r="AD586" s="59">
        <f t="shared" si="32"/>
        <v>20.425688807169596</v>
      </c>
      <c r="AE586" s="58"/>
    </row>
    <row r="587" spans="2:31" x14ac:dyDescent="0.3">
      <c r="B587" s="4" t="s">
        <v>300</v>
      </c>
      <c r="C587" s="4"/>
      <c r="D587" s="4"/>
      <c r="E587" s="87">
        <v>0</v>
      </c>
      <c r="F587" s="88">
        <v>15.140445709228517</v>
      </c>
      <c r="G587" s="87">
        <v>4.3511327107747402</v>
      </c>
      <c r="H587" s="88">
        <v>0</v>
      </c>
      <c r="I587" s="87">
        <v>0</v>
      </c>
      <c r="J587" s="88">
        <v>0</v>
      </c>
      <c r="K587" s="87">
        <v>0</v>
      </c>
      <c r="L587" s="88">
        <v>20.141869756062828</v>
      </c>
      <c r="M587" s="87">
        <v>13.302926279703774</v>
      </c>
      <c r="N587" s="88">
        <v>59.522877400716141</v>
      </c>
      <c r="O587" s="87">
        <v>65.523383255004902</v>
      </c>
      <c r="P587" s="88">
        <v>9.3540318806966144E-2</v>
      </c>
      <c r="Q587" s="87">
        <v>0.34513613382975256</v>
      </c>
      <c r="R587" s="88">
        <v>0.41468124389648436</v>
      </c>
      <c r="S587" s="87">
        <v>0.50477549235026042</v>
      </c>
      <c r="T587" s="88">
        <v>0.32725741068522141</v>
      </c>
      <c r="U587" s="87">
        <v>0.12576484680175781</v>
      </c>
      <c r="V587" s="88">
        <v>51.806498845418304</v>
      </c>
      <c r="W587" s="87">
        <v>27.067724566989472</v>
      </c>
      <c r="X587" s="88">
        <v>0</v>
      </c>
      <c r="Y587" s="87">
        <v>0</v>
      </c>
      <c r="Z587" s="88">
        <v>0</v>
      </c>
      <c r="AA587" s="87">
        <v>0</v>
      </c>
      <c r="AB587" s="88">
        <v>0</v>
      </c>
      <c r="AC587" s="58"/>
      <c r="AD587" s="59">
        <f t="shared" si="32"/>
        <v>258.6680139702691</v>
      </c>
      <c r="AE587" s="58"/>
    </row>
    <row r="588" spans="2:31" x14ac:dyDescent="0.3">
      <c r="B588" s="4" t="s">
        <v>281</v>
      </c>
      <c r="C588" s="4"/>
      <c r="D588" s="4"/>
      <c r="E588" s="87">
        <v>0</v>
      </c>
      <c r="F588" s="88">
        <v>12.637404378255207</v>
      </c>
      <c r="G588" s="87">
        <v>3.468012237548828</v>
      </c>
      <c r="H588" s="88">
        <v>0</v>
      </c>
      <c r="I588" s="87">
        <v>0</v>
      </c>
      <c r="J588" s="88">
        <v>0</v>
      </c>
      <c r="K588" s="87">
        <v>0</v>
      </c>
      <c r="L588" s="88">
        <v>14.387934041341147</v>
      </c>
      <c r="M588" s="87">
        <v>8.9272308858235618</v>
      </c>
      <c r="N588" s="88">
        <v>21.016955006917314</v>
      </c>
      <c r="O588" s="87">
        <v>29.240776367187507</v>
      </c>
      <c r="P588" s="88">
        <v>38.288971710205068</v>
      </c>
      <c r="Q588" s="87">
        <v>35.626932271321607</v>
      </c>
      <c r="R588" s="88">
        <v>33.158931427001946</v>
      </c>
      <c r="S588" s="87">
        <v>37.624727478027332</v>
      </c>
      <c r="T588" s="88">
        <v>25.128492889404292</v>
      </c>
      <c r="U588" s="87">
        <v>9.1942261759440083</v>
      </c>
      <c r="V588" s="88">
        <v>38.09187469482422</v>
      </c>
      <c r="W588" s="87">
        <v>28.029996439615889</v>
      </c>
      <c r="X588" s="88">
        <v>0</v>
      </c>
      <c r="Y588" s="87">
        <v>0</v>
      </c>
      <c r="Z588" s="88">
        <v>0</v>
      </c>
      <c r="AA588" s="87">
        <v>0</v>
      </c>
      <c r="AB588" s="88">
        <v>0</v>
      </c>
      <c r="AC588" s="58"/>
      <c r="AD588" s="59">
        <f t="shared" si="32"/>
        <v>334.8224660034179</v>
      </c>
      <c r="AE588" s="58"/>
    </row>
    <row r="589" spans="2:31" x14ac:dyDescent="0.3">
      <c r="B589" s="4" t="s">
        <v>282</v>
      </c>
      <c r="C589" s="4"/>
      <c r="D589" s="4"/>
      <c r="E589" s="87">
        <v>0</v>
      </c>
      <c r="F589" s="88">
        <v>13.536017354329431</v>
      </c>
      <c r="G589" s="87">
        <v>3.8112815856933597</v>
      </c>
      <c r="H589" s="88">
        <v>0</v>
      </c>
      <c r="I589" s="87">
        <v>0</v>
      </c>
      <c r="J589" s="88">
        <v>0</v>
      </c>
      <c r="K589" s="87">
        <v>0</v>
      </c>
      <c r="L589" s="88">
        <v>11.112217641194661</v>
      </c>
      <c r="M589" s="87">
        <v>8.0062791442871077</v>
      </c>
      <c r="N589" s="88">
        <v>10.211239573160801</v>
      </c>
      <c r="O589" s="87">
        <v>20.613655853271489</v>
      </c>
      <c r="P589" s="88">
        <v>26.342198944091791</v>
      </c>
      <c r="Q589" s="87">
        <v>24.512279713948566</v>
      </c>
      <c r="R589" s="88">
        <v>23.214313557942695</v>
      </c>
      <c r="S589" s="87">
        <v>21.140858866373691</v>
      </c>
      <c r="T589" s="88">
        <v>18.753611365424259</v>
      </c>
      <c r="U589" s="87">
        <v>9.2035886569552954</v>
      </c>
      <c r="V589" s="88">
        <v>29.686713511149097</v>
      </c>
      <c r="W589" s="87">
        <v>37.913658345540362</v>
      </c>
      <c r="X589" s="88">
        <v>0</v>
      </c>
      <c r="Y589" s="87">
        <v>0</v>
      </c>
      <c r="Z589" s="88">
        <v>0</v>
      </c>
      <c r="AA589" s="87">
        <v>0</v>
      </c>
      <c r="AB589" s="88">
        <v>0</v>
      </c>
      <c r="AC589" s="58"/>
      <c r="AD589" s="59">
        <f t="shared" si="32"/>
        <v>258.05791411336259</v>
      </c>
      <c r="AE589" s="58"/>
    </row>
    <row r="590" spans="2:31" x14ac:dyDescent="0.3">
      <c r="B590" s="4" t="s">
        <v>283</v>
      </c>
      <c r="C590" s="4"/>
      <c r="D590" s="4"/>
      <c r="E590" s="87">
        <v>0</v>
      </c>
      <c r="F590" s="88">
        <v>1.2330504353841121</v>
      </c>
      <c r="G590" s="87">
        <v>0</v>
      </c>
      <c r="H590" s="88">
        <v>0</v>
      </c>
      <c r="I590" s="87">
        <v>0</v>
      </c>
      <c r="J590" s="88">
        <v>0</v>
      </c>
      <c r="K590" s="87">
        <v>0</v>
      </c>
      <c r="L590" s="88">
        <v>0</v>
      </c>
      <c r="M590" s="87">
        <v>27.134754230075412</v>
      </c>
      <c r="N590" s="88">
        <v>43.214687449137372</v>
      </c>
      <c r="O590" s="87">
        <v>47.894564565022783</v>
      </c>
      <c r="P590" s="88">
        <v>49.515801747639962</v>
      </c>
      <c r="Q590" s="87">
        <v>47.708335622151694</v>
      </c>
      <c r="R590" s="88">
        <v>61.20355530605076</v>
      </c>
      <c r="S590" s="87">
        <v>73.931318155924473</v>
      </c>
      <c r="T590" s="88">
        <v>72.113381449381478</v>
      </c>
      <c r="U590" s="87">
        <v>87.90645340593565</v>
      </c>
      <c r="V590" s="88">
        <v>100.43227895100912</v>
      </c>
      <c r="W590" s="87">
        <v>119.05010498046877</v>
      </c>
      <c r="X590" s="88">
        <v>0</v>
      </c>
      <c r="Y590" s="87">
        <v>0</v>
      </c>
      <c r="Z590" s="88">
        <v>0</v>
      </c>
      <c r="AA590" s="87">
        <v>0</v>
      </c>
      <c r="AB590" s="88">
        <v>0</v>
      </c>
      <c r="AC590" s="58"/>
      <c r="AD590" s="59">
        <f t="shared" si="32"/>
        <v>731.33828629818163</v>
      </c>
      <c r="AE590" s="58"/>
    </row>
    <row r="591" spans="2:31" x14ac:dyDescent="0.3">
      <c r="B591" s="4" t="s">
        <v>284</v>
      </c>
      <c r="C591" s="4"/>
      <c r="D591" s="4"/>
      <c r="E591" s="87">
        <v>0</v>
      </c>
      <c r="F591" s="88">
        <v>0</v>
      </c>
      <c r="G591" s="87">
        <v>0</v>
      </c>
      <c r="H591" s="88">
        <v>0</v>
      </c>
      <c r="I591" s="87">
        <v>0</v>
      </c>
      <c r="J591" s="88">
        <v>0</v>
      </c>
      <c r="K591" s="87">
        <v>0</v>
      </c>
      <c r="L591" s="88">
        <v>2.5842239176432273</v>
      </c>
      <c r="M591" s="87">
        <v>0.25909215291341114</v>
      </c>
      <c r="N591" s="88">
        <v>87.842200464884471</v>
      </c>
      <c r="O591" s="87">
        <v>160.64413411458332</v>
      </c>
      <c r="P591" s="88">
        <v>149.92403333028156</v>
      </c>
      <c r="Q591" s="87">
        <v>119.59429913838706</v>
      </c>
      <c r="R591" s="88">
        <v>87.166524621249593</v>
      </c>
      <c r="S591" s="87">
        <v>85.524609120686875</v>
      </c>
      <c r="T591" s="88">
        <v>77.239930725097665</v>
      </c>
      <c r="U591" s="87">
        <v>93.841088531238853</v>
      </c>
      <c r="V591" s="88">
        <v>54.342852376302083</v>
      </c>
      <c r="W591" s="87">
        <v>65.076340332031251</v>
      </c>
      <c r="X591" s="88">
        <v>0</v>
      </c>
      <c r="Y591" s="87">
        <v>0</v>
      </c>
      <c r="Z591" s="88">
        <v>0</v>
      </c>
      <c r="AA591" s="87">
        <v>0</v>
      </c>
      <c r="AB591" s="88">
        <v>0</v>
      </c>
      <c r="AC591" s="58"/>
      <c r="AD591" s="59">
        <f t="shared" si="32"/>
        <v>984.03932882529932</v>
      </c>
      <c r="AE591" s="58"/>
    </row>
    <row r="592" spans="2:31" x14ac:dyDescent="0.3">
      <c r="B592" s="4" t="s">
        <v>285</v>
      </c>
      <c r="C592" s="4"/>
      <c r="D592" s="4"/>
      <c r="E592" s="87">
        <v>0</v>
      </c>
      <c r="F592" s="88">
        <v>0</v>
      </c>
      <c r="G592" s="87">
        <v>0</v>
      </c>
      <c r="H592" s="88">
        <v>0</v>
      </c>
      <c r="I592" s="87">
        <v>0</v>
      </c>
      <c r="J592" s="88">
        <v>0</v>
      </c>
      <c r="K592" s="87">
        <v>0</v>
      </c>
      <c r="L592" s="88">
        <v>0</v>
      </c>
      <c r="M592" s="87">
        <v>0</v>
      </c>
      <c r="N592" s="88">
        <v>0</v>
      </c>
      <c r="O592" s="87">
        <v>0</v>
      </c>
      <c r="P592" s="88">
        <v>0</v>
      </c>
      <c r="Q592" s="87">
        <v>0</v>
      </c>
      <c r="R592" s="88">
        <v>0</v>
      </c>
      <c r="S592" s="87">
        <v>0</v>
      </c>
      <c r="T592" s="88">
        <v>0</v>
      </c>
      <c r="U592" s="87">
        <v>0</v>
      </c>
      <c r="V592" s="88">
        <v>0</v>
      </c>
      <c r="W592" s="87">
        <v>0</v>
      </c>
      <c r="X592" s="88">
        <v>0</v>
      </c>
      <c r="Y592" s="87">
        <v>0</v>
      </c>
      <c r="Z592" s="88">
        <v>0</v>
      </c>
      <c r="AA592" s="87">
        <v>0</v>
      </c>
      <c r="AB592" s="88">
        <v>0</v>
      </c>
      <c r="AC592" s="58"/>
      <c r="AD592" s="59">
        <f t="shared" si="32"/>
        <v>0</v>
      </c>
      <c r="AE592" s="58"/>
    </row>
    <row r="593" spans="2:31" x14ac:dyDescent="0.3">
      <c r="B593" s="4" t="s">
        <v>286</v>
      </c>
      <c r="C593" s="4"/>
      <c r="D593" s="4"/>
      <c r="E593" s="87">
        <v>0</v>
      </c>
      <c r="F593" s="88">
        <v>0</v>
      </c>
      <c r="G593" s="87">
        <v>0</v>
      </c>
      <c r="H593" s="88">
        <v>0</v>
      </c>
      <c r="I593" s="87">
        <v>0</v>
      </c>
      <c r="J593" s="88">
        <v>0</v>
      </c>
      <c r="K593" s="87">
        <v>0</v>
      </c>
      <c r="L593" s="88">
        <v>0</v>
      </c>
      <c r="M593" s="87">
        <v>0</v>
      </c>
      <c r="N593" s="88">
        <v>0</v>
      </c>
      <c r="O593" s="87">
        <v>0</v>
      </c>
      <c r="P593" s="88">
        <v>0</v>
      </c>
      <c r="Q593" s="87">
        <v>0</v>
      </c>
      <c r="R593" s="88">
        <v>0</v>
      </c>
      <c r="S593" s="87">
        <v>0</v>
      </c>
      <c r="T593" s="88">
        <v>0</v>
      </c>
      <c r="U593" s="87">
        <v>0</v>
      </c>
      <c r="V593" s="88">
        <v>0</v>
      </c>
      <c r="W593" s="87">
        <v>0</v>
      </c>
      <c r="X593" s="88">
        <v>0</v>
      </c>
      <c r="Y593" s="87">
        <v>0</v>
      </c>
      <c r="Z593" s="88">
        <v>0</v>
      </c>
      <c r="AA593" s="87">
        <v>0</v>
      </c>
      <c r="AB593" s="88">
        <v>0</v>
      </c>
      <c r="AC593" s="58"/>
      <c r="AD593" s="59">
        <f t="shared" si="32"/>
        <v>0</v>
      </c>
      <c r="AE593" s="58"/>
    </row>
    <row r="594" spans="2:31" x14ac:dyDescent="0.3">
      <c r="B594" s="4" t="s">
        <v>287</v>
      </c>
      <c r="C594" s="4"/>
      <c r="D594" s="4"/>
      <c r="E594" s="87">
        <v>0</v>
      </c>
      <c r="F594" s="88">
        <v>0</v>
      </c>
      <c r="G594" s="87">
        <v>0</v>
      </c>
      <c r="H594" s="88">
        <v>0</v>
      </c>
      <c r="I594" s="87">
        <v>0</v>
      </c>
      <c r="J594" s="88">
        <v>0</v>
      </c>
      <c r="K594" s="87">
        <v>0</v>
      </c>
      <c r="L594" s="88">
        <v>0</v>
      </c>
      <c r="M594" s="87">
        <v>0</v>
      </c>
      <c r="N594" s="88">
        <v>0</v>
      </c>
      <c r="O594" s="87">
        <v>0</v>
      </c>
      <c r="P594" s="88">
        <v>0</v>
      </c>
      <c r="Q594" s="87">
        <v>0</v>
      </c>
      <c r="R594" s="88">
        <v>0</v>
      </c>
      <c r="S594" s="87">
        <v>0</v>
      </c>
      <c r="T594" s="88">
        <v>0</v>
      </c>
      <c r="U594" s="87">
        <v>0</v>
      </c>
      <c r="V594" s="88">
        <v>0</v>
      </c>
      <c r="W594" s="87">
        <v>0</v>
      </c>
      <c r="X594" s="88">
        <v>0</v>
      </c>
      <c r="Y594" s="87">
        <v>0</v>
      </c>
      <c r="Z594" s="88">
        <v>0</v>
      </c>
      <c r="AA594" s="87">
        <v>0</v>
      </c>
      <c r="AB594" s="88">
        <v>0</v>
      </c>
      <c r="AC594" s="58"/>
      <c r="AD594" s="59">
        <f t="shared" si="32"/>
        <v>0</v>
      </c>
      <c r="AE594" s="58"/>
    </row>
    <row r="595" spans="2:31" x14ac:dyDescent="0.3">
      <c r="B595" s="4" t="s">
        <v>288</v>
      </c>
      <c r="C595" s="4"/>
      <c r="D595" s="4"/>
      <c r="E595" s="87">
        <v>0</v>
      </c>
      <c r="F595" s="88">
        <v>0</v>
      </c>
      <c r="G595" s="87">
        <v>0</v>
      </c>
      <c r="H595" s="88">
        <v>0</v>
      </c>
      <c r="I595" s="87">
        <v>0</v>
      </c>
      <c r="J595" s="88">
        <v>0</v>
      </c>
      <c r="K595" s="87">
        <v>0</v>
      </c>
      <c r="L595" s="88">
        <v>0</v>
      </c>
      <c r="M595" s="87">
        <v>0</v>
      </c>
      <c r="N595" s="88">
        <v>0</v>
      </c>
      <c r="O595" s="87">
        <v>0</v>
      </c>
      <c r="P595" s="88">
        <v>0</v>
      </c>
      <c r="Q595" s="87">
        <v>0</v>
      </c>
      <c r="R595" s="88">
        <v>0</v>
      </c>
      <c r="S595" s="87">
        <v>0</v>
      </c>
      <c r="T595" s="88">
        <v>0</v>
      </c>
      <c r="U595" s="87">
        <v>0</v>
      </c>
      <c r="V595" s="88">
        <v>0</v>
      </c>
      <c r="W595" s="87">
        <v>0</v>
      </c>
      <c r="X595" s="88">
        <v>0</v>
      </c>
      <c r="Y595" s="87">
        <v>0</v>
      </c>
      <c r="Z595" s="88">
        <v>0</v>
      </c>
      <c r="AA595" s="87">
        <v>0</v>
      </c>
      <c r="AB595" s="88">
        <v>0</v>
      </c>
      <c r="AC595" s="58"/>
      <c r="AD595" s="59">
        <f t="shared" si="32"/>
        <v>0</v>
      </c>
      <c r="AE595" s="58"/>
    </row>
    <row r="596" spans="2:31" x14ac:dyDescent="0.3">
      <c r="B596" s="4" t="s">
        <v>289</v>
      </c>
      <c r="C596" s="4"/>
      <c r="D596" s="4"/>
      <c r="E596" s="87">
        <v>0</v>
      </c>
      <c r="F596" s="88">
        <v>0</v>
      </c>
      <c r="G596" s="87">
        <v>0</v>
      </c>
      <c r="H596" s="88">
        <v>0</v>
      </c>
      <c r="I596" s="87">
        <v>0</v>
      </c>
      <c r="J596" s="88">
        <v>0</v>
      </c>
      <c r="K596" s="87">
        <v>0</v>
      </c>
      <c r="L596" s="88">
        <v>0</v>
      </c>
      <c r="M596" s="87">
        <v>0</v>
      </c>
      <c r="N596" s="88">
        <v>0</v>
      </c>
      <c r="O596" s="87">
        <v>0</v>
      </c>
      <c r="P596" s="88">
        <v>0</v>
      </c>
      <c r="Q596" s="87">
        <v>0</v>
      </c>
      <c r="R596" s="88">
        <v>0</v>
      </c>
      <c r="S596" s="87">
        <v>0</v>
      </c>
      <c r="T596" s="88">
        <v>0</v>
      </c>
      <c r="U596" s="87">
        <v>0</v>
      </c>
      <c r="V596" s="88">
        <v>0</v>
      </c>
      <c r="W596" s="87">
        <v>0</v>
      </c>
      <c r="X596" s="88">
        <v>0</v>
      </c>
      <c r="Y596" s="87">
        <v>0</v>
      </c>
      <c r="Z596" s="88">
        <v>0</v>
      </c>
      <c r="AA596" s="87">
        <v>0</v>
      </c>
      <c r="AB596" s="88">
        <v>0</v>
      </c>
      <c r="AC596" s="58"/>
      <c r="AD596" s="59">
        <f t="shared" si="32"/>
        <v>0</v>
      </c>
      <c r="AE596" s="58"/>
    </row>
    <row r="597" spans="2:31" x14ac:dyDescent="0.3">
      <c r="B597" s="12" t="s">
        <v>2</v>
      </c>
      <c r="C597" s="12"/>
      <c r="D597" s="12"/>
      <c r="E597" s="13">
        <f t="shared" ref="E597:AB597" si="33">SUM(E568:E596)</f>
        <v>0</v>
      </c>
      <c r="F597" s="13">
        <f t="shared" si="33"/>
        <v>158.65196398419036</v>
      </c>
      <c r="G597" s="13">
        <f t="shared" si="33"/>
        <v>50.382015292731985</v>
      </c>
      <c r="H597" s="13">
        <f t="shared" si="33"/>
        <v>0</v>
      </c>
      <c r="I597" s="13">
        <f t="shared" si="33"/>
        <v>0</v>
      </c>
      <c r="J597" s="13">
        <f t="shared" si="33"/>
        <v>0</v>
      </c>
      <c r="K597" s="13">
        <f t="shared" si="33"/>
        <v>0</v>
      </c>
      <c r="L597" s="13">
        <f t="shared" si="33"/>
        <v>55.960669348329183</v>
      </c>
      <c r="M597" s="13">
        <f t="shared" si="33"/>
        <v>101.41104191871506</v>
      </c>
      <c r="N597" s="13">
        <f t="shared" si="33"/>
        <v>321.78305717807348</v>
      </c>
      <c r="O597" s="13">
        <f t="shared" si="33"/>
        <v>510.10207247416173</v>
      </c>
      <c r="P597" s="13">
        <f t="shared" si="33"/>
        <v>381.85906822204595</v>
      </c>
      <c r="Q597" s="13">
        <f t="shared" si="33"/>
        <v>241.58387004089357</v>
      </c>
      <c r="R597" s="13">
        <f t="shared" si="33"/>
        <v>219.1849131460022</v>
      </c>
      <c r="S597" s="13">
        <f t="shared" si="33"/>
        <v>253.72532374995592</v>
      </c>
      <c r="T597" s="13">
        <f t="shared" si="33"/>
        <v>227.41349069383409</v>
      </c>
      <c r="U597" s="13">
        <f t="shared" si="33"/>
        <v>237.20492815163792</v>
      </c>
      <c r="V597" s="13">
        <f t="shared" si="33"/>
        <v>306.6957835219975</v>
      </c>
      <c r="W597" s="13">
        <f t="shared" si="33"/>
        <v>316.99847467045095</v>
      </c>
      <c r="X597" s="13">
        <f t="shared" si="33"/>
        <v>0</v>
      </c>
      <c r="Y597" s="13">
        <f t="shared" si="33"/>
        <v>0</v>
      </c>
      <c r="Z597" s="13">
        <f t="shared" si="33"/>
        <v>0</v>
      </c>
      <c r="AA597" s="13">
        <f t="shared" si="33"/>
        <v>0</v>
      </c>
      <c r="AB597" s="13">
        <f t="shared" si="33"/>
        <v>0</v>
      </c>
      <c r="AC597" s="60"/>
      <c r="AD597" s="82">
        <f>SUM(AC568:AE596)</f>
        <v>3382.9566723930197</v>
      </c>
      <c r="AE597" s="60"/>
    </row>
    <row r="598" spans="2:31" x14ac:dyDescent="0.3">
      <c r="B598" s="14"/>
      <c r="C598" s="15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</row>
    <row r="599" spans="2:31" x14ac:dyDescent="0.3">
      <c r="B599" s="14"/>
      <c r="C599" s="15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</row>
    <row r="600" spans="2:31" x14ac:dyDescent="0.3">
      <c r="B600" s="8">
        <f>+B565+1</f>
        <v>45583</v>
      </c>
    </row>
    <row r="601" spans="2:31" x14ac:dyDescent="0.3">
      <c r="B601" s="8"/>
    </row>
    <row r="602" spans="2:31" x14ac:dyDescent="0.3">
      <c r="B602" s="9" t="s">
        <v>81</v>
      </c>
      <c r="C602" s="10"/>
      <c r="D602" s="10"/>
      <c r="E602" s="11">
        <v>1</v>
      </c>
      <c r="F602" s="11">
        <v>2</v>
      </c>
      <c r="G602" s="11">
        <v>3</v>
      </c>
      <c r="H602" s="11">
        <v>4</v>
      </c>
      <c r="I602" s="11">
        <v>5</v>
      </c>
      <c r="J602" s="11">
        <v>6</v>
      </c>
      <c r="K602" s="11">
        <v>7</v>
      </c>
      <c r="L602" s="11">
        <v>8</v>
      </c>
      <c r="M602" s="11">
        <v>9</v>
      </c>
      <c r="N602" s="11">
        <v>10</v>
      </c>
      <c r="O602" s="11">
        <v>11</v>
      </c>
      <c r="P602" s="11">
        <v>12</v>
      </c>
      <c r="Q602" s="11">
        <v>13</v>
      </c>
      <c r="R602" s="11">
        <v>14</v>
      </c>
      <c r="S602" s="11">
        <v>15</v>
      </c>
      <c r="T602" s="11">
        <v>16</v>
      </c>
      <c r="U602" s="11">
        <v>17</v>
      </c>
      <c r="V602" s="11">
        <v>18</v>
      </c>
      <c r="W602" s="11">
        <v>19</v>
      </c>
      <c r="X602" s="11">
        <v>20</v>
      </c>
      <c r="Y602" s="11">
        <v>21</v>
      </c>
      <c r="Z602" s="11">
        <v>22</v>
      </c>
      <c r="AA602" s="11">
        <v>23</v>
      </c>
      <c r="AB602" s="11">
        <v>24</v>
      </c>
      <c r="AC602" s="94" t="s">
        <v>2</v>
      </c>
      <c r="AD602" s="94"/>
      <c r="AE602" s="94"/>
    </row>
    <row r="603" spans="2:31" x14ac:dyDescent="0.3">
      <c r="B603" s="4" t="s">
        <v>260</v>
      </c>
      <c r="C603" s="4"/>
      <c r="D603" s="4"/>
      <c r="E603" s="85">
        <v>0.14171674092610775</v>
      </c>
      <c r="F603" s="86">
        <v>9.4980570475262493E-3</v>
      </c>
      <c r="G603" s="85">
        <v>0</v>
      </c>
      <c r="H603" s="86">
        <v>1.3167063395182292E-3</v>
      </c>
      <c r="I603" s="85">
        <v>1.1816660563151041E-2</v>
      </c>
      <c r="J603" s="86">
        <v>0.19791871134440131</v>
      </c>
      <c r="K603" s="85">
        <v>29.768118184407555</v>
      </c>
      <c r="L603" s="86">
        <v>3.5174446468096452</v>
      </c>
      <c r="M603" s="85">
        <v>21.537637761433913</v>
      </c>
      <c r="N603" s="86">
        <v>8.3435438232421983</v>
      </c>
      <c r="O603" s="85">
        <v>4.689327133178713</v>
      </c>
      <c r="P603" s="86">
        <v>14.387025604248056</v>
      </c>
      <c r="Q603" s="85">
        <v>47.668564270690794</v>
      </c>
      <c r="R603" s="86">
        <v>12.290913874308277</v>
      </c>
      <c r="S603" s="85">
        <v>11.702456258138023</v>
      </c>
      <c r="T603" s="86">
        <v>12.132491861979167</v>
      </c>
      <c r="U603" s="85">
        <v>32.032624333699545</v>
      </c>
      <c r="V603" s="86">
        <v>53.458159001668299</v>
      </c>
      <c r="W603" s="85">
        <v>31.125123087565107</v>
      </c>
      <c r="X603" s="86">
        <v>0</v>
      </c>
      <c r="Y603" s="85">
        <v>0</v>
      </c>
      <c r="Z603" s="86">
        <v>0</v>
      </c>
      <c r="AA603" s="85">
        <v>0</v>
      </c>
      <c r="AB603" s="86">
        <v>0</v>
      </c>
      <c r="AC603" s="60"/>
      <c r="AD603" s="61">
        <f>SUM(E603:AB603)</f>
        <v>283.01569671759</v>
      </c>
      <c r="AE603" s="60"/>
    </row>
    <row r="604" spans="2:31" x14ac:dyDescent="0.3">
      <c r="B604" s="4" t="s">
        <v>261</v>
      </c>
      <c r="C604" s="4"/>
      <c r="D604" s="4"/>
      <c r="E604" s="87">
        <v>54.589778140617732</v>
      </c>
      <c r="F604" s="88">
        <v>0.75000862904988885</v>
      </c>
      <c r="G604" s="87">
        <v>0</v>
      </c>
      <c r="H604" s="88">
        <v>0</v>
      </c>
      <c r="I604" s="87">
        <v>6.5272776285807299E-2</v>
      </c>
      <c r="J604" s="88">
        <v>18.912527770996086</v>
      </c>
      <c r="K604" s="87">
        <v>3.6450275607638845</v>
      </c>
      <c r="L604" s="88">
        <v>0.71422129821777369</v>
      </c>
      <c r="M604" s="87">
        <v>0.57368888515895999</v>
      </c>
      <c r="N604" s="88">
        <v>2.1102111239963097</v>
      </c>
      <c r="O604" s="87">
        <v>0.7789927876790369</v>
      </c>
      <c r="P604" s="88">
        <v>5.1211653137207005</v>
      </c>
      <c r="Q604" s="87">
        <v>2.465741389627973</v>
      </c>
      <c r="R604" s="88">
        <v>0</v>
      </c>
      <c r="S604" s="87">
        <v>0</v>
      </c>
      <c r="T604" s="88">
        <v>0</v>
      </c>
      <c r="U604" s="87">
        <v>11.186599960327149</v>
      </c>
      <c r="V604" s="88">
        <v>16.374740307664442</v>
      </c>
      <c r="W604" s="87">
        <v>21.516582234700525</v>
      </c>
      <c r="X604" s="88">
        <v>0</v>
      </c>
      <c r="Y604" s="87">
        <v>0</v>
      </c>
      <c r="Z604" s="88">
        <v>0</v>
      </c>
      <c r="AA604" s="87">
        <v>0</v>
      </c>
      <c r="AB604" s="88">
        <v>0</v>
      </c>
      <c r="AC604" s="58"/>
      <c r="AD604" s="59">
        <f>SUM(E604:AB604)</f>
        <v>138.80455817880625</v>
      </c>
      <c r="AE604" s="58"/>
    </row>
    <row r="605" spans="2:31" x14ac:dyDescent="0.3">
      <c r="B605" s="4" t="s">
        <v>262</v>
      </c>
      <c r="C605" s="4"/>
      <c r="D605" s="4"/>
      <c r="E605" s="87">
        <v>0</v>
      </c>
      <c r="F605" s="88">
        <v>0</v>
      </c>
      <c r="G605" s="87">
        <v>0</v>
      </c>
      <c r="H605" s="88">
        <v>0</v>
      </c>
      <c r="I605" s="87">
        <v>0</v>
      </c>
      <c r="J605" s="88">
        <v>0</v>
      </c>
      <c r="K605" s="87">
        <v>0</v>
      </c>
      <c r="L605" s="88">
        <v>0</v>
      </c>
      <c r="M605" s="87">
        <v>0</v>
      </c>
      <c r="N605" s="88">
        <v>0</v>
      </c>
      <c r="O605" s="87">
        <v>0</v>
      </c>
      <c r="P605" s="88">
        <v>0</v>
      </c>
      <c r="Q605" s="87">
        <v>0</v>
      </c>
      <c r="R605" s="88">
        <v>0</v>
      </c>
      <c r="S605" s="87">
        <v>0</v>
      </c>
      <c r="T605" s="88">
        <v>0</v>
      </c>
      <c r="U605" s="87">
        <v>0</v>
      </c>
      <c r="V605" s="88">
        <v>0</v>
      </c>
      <c r="W605" s="87">
        <v>0</v>
      </c>
      <c r="X605" s="88">
        <v>0</v>
      </c>
      <c r="Y605" s="87">
        <v>0</v>
      </c>
      <c r="Z605" s="88">
        <v>0</v>
      </c>
      <c r="AA605" s="87">
        <v>0</v>
      </c>
      <c r="AB605" s="88">
        <v>0</v>
      </c>
      <c r="AC605" s="58"/>
      <c r="AD605" s="59">
        <f t="shared" ref="AD605:AD631" si="34">SUM(E605:AB605)</f>
        <v>0</v>
      </c>
      <c r="AE605" s="58"/>
    </row>
    <row r="606" spans="2:31" x14ac:dyDescent="0.3">
      <c r="B606" s="4" t="s">
        <v>290</v>
      </c>
      <c r="C606" s="4"/>
      <c r="D606" s="4"/>
      <c r="E606" s="87">
        <v>0</v>
      </c>
      <c r="F606" s="88">
        <v>0</v>
      </c>
      <c r="G606" s="87">
        <v>0</v>
      </c>
      <c r="H606" s="88">
        <v>0</v>
      </c>
      <c r="I606" s="87">
        <v>0</v>
      </c>
      <c r="J606" s="88">
        <v>0</v>
      </c>
      <c r="K606" s="87">
        <v>0</v>
      </c>
      <c r="L606" s="88">
        <v>0</v>
      </c>
      <c r="M606" s="87">
        <v>0</v>
      </c>
      <c r="N606" s="88">
        <v>0</v>
      </c>
      <c r="O606" s="87">
        <v>0</v>
      </c>
      <c r="P606" s="88">
        <v>0</v>
      </c>
      <c r="Q606" s="87">
        <v>0</v>
      </c>
      <c r="R606" s="88">
        <v>0</v>
      </c>
      <c r="S606" s="87">
        <v>0</v>
      </c>
      <c r="T606" s="88">
        <v>0</v>
      </c>
      <c r="U606" s="87">
        <v>0</v>
      </c>
      <c r="V606" s="88">
        <v>0</v>
      </c>
      <c r="W606" s="87">
        <v>0</v>
      </c>
      <c r="X606" s="88">
        <v>0</v>
      </c>
      <c r="Y606" s="87">
        <v>0</v>
      </c>
      <c r="Z606" s="88">
        <v>0</v>
      </c>
      <c r="AA606" s="87">
        <v>0</v>
      </c>
      <c r="AB606" s="88">
        <v>0</v>
      </c>
      <c r="AC606" s="58"/>
      <c r="AD606" s="59">
        <f t="shared" si="34"/>
        <v>0</v>
      </c>
      <c r="AE606" s="58"/>
    </row>
    <row r="607" spans="2:31" x14ac:dyDescent="0.3">
      <c r="B607" s="4" t="s">
        <v>291</v>
      </c>
      <c r="C607" s="4"/>
      <c r="D607" s="4"/>
      <c r="E607" s="87">
        <v>0</v>
      </c>
      <c r="F607" s="88">
        <v>0</v>
      </c>
      <c r="G607" s="87">
        <v>0</v>
      </c>
      <c r="H607" s="88">
        <v>0</v>
      </c>
      <c r="I607" s="87">
        <v>0</v>
      </c>
      <c r="J607" s="88">
        <v>0</v>
      </c>
      <c r="K607" s="87">
        <v>0</v>
      </c>
      <c r="L607" s="88">
        <v>0</v>
      </c>
      <c r="M607" s="87">
        <v>0</v>
      </c>
      <c r="N607" s="88">
        <v>0</v>
      </c>
      <c r="O607" s="87">
        <v>0</v>
      </c>
      <c r="P607" s="88">
        <v>0</v>
      </c>
      <c r="Q607" s="87">
        <v>0</v>
      </c>
      <c r="R607" s="88">
        <v>0</v>
      </c>
      <c r="S607" s="87">
        <v>0</v>
      </c>
      <c r="T607" s="88">
        <v>0</v>
      </c>
      <c r="U607" s="87">
        <v>0</v>
      </c>
      <c r="V607" s="88">
        <v>0</v>
      </c>
      <c r="W607" s="87">
        <v>0</v>
      </c>
      <c r="X607" s="88">
        <v>0</v>
      </c>
      <c r="Y607" s="87">
        <v>0</v>
      </c>
      <c r="Z607" s="88">
        <v>0</v>
      </c>
      <c r="AA607" s="87">
        <v>0</v>
      </c>
      <c r="AB607" s="88">
        <v>0</v>
      </c>
      <c r="AC607" s="58"/>
      <c r="AD607" s="59">
        <f t="shared" si="34"/>
        <v>0</v>
      </c>
      <c r="AE607" s="58"/>
    </row>
    <row r="608" spans="2:31" x14ac:dyDescent="0.3">
      <c r="B608" s="4" t="s">
        <v>263</v>
      </c>
      <c r="C608" s="4"/>
      <c r="D608" s="4"/>
      <c r="E608" s="87">
        <v>0</v>
      </c>
      <c r="F608" s="88">
        <v>0</v>
      </c>
      <c r="G608" s="87">
        <v>0</v>
      </c>
      <c r="H608" s="88">
        <v>0</v>
      </c>
      <c r="I608" s="87">
        <v>0</v>
      </c>
      <c r="J608" s="88">
        <v>0</v>
      </c>
      <c r="K608" s="87">
        <v>0</v>
      </c>
      <c r="L608" s="88">
        <v>0</v>
      </c>
      <c r="M608" s="87">
        <v>0</v>
      </c>
      <c r="N608" s="88">
        <v>0</v>
      </c>
      <c r="O608" s="87">
        <v>0</v>
      </c>
      <c r="P608" s="88">
        <v>0</v>
      </c>
      <c r="Q608" s="87">
        <v>0</v>
      </c>
      <c r="R608" s="88">
        <v>0</v>
      </c>
      <c r="S608" s="87">
        <v>0</v>
      </c>
      <c r="T608" s="88">
        <v>0</v>
      </c>
      <c r="U608" s="87">
        <v>0</v>
      </c>
      <c r="V608" s="88">
        <v>0</v>
      </c>
      <c r="W608" s="87">
        <v>0</v>
      </c>
      <c r="X608" s="88">
        <v>0</v>
      </c>
      <c r="Y608" s="87">
        <v>0</v>
      </c>
      <c r="Z608" s="88">
        <v>0</v>
      </c>
      <c r="AA608" s="87">
        <v>0</v>
      </c>
      <c r="AB608" s="88">
        <v>0</v>
      </c>
      <c r="AC608" s="58"/>
      <c r="AD608" s="59">
        <f t="shared" si="34"/>
        <v>0</v>
      </c>
      <c r="AE608" s="58"/>
    </row>
    <row r="609" spans="2:31" x14ac:dyDescent="0.3">
      <c r="B609" s="4" t="s">
        <v>264</v>
      </c>
      <c r="C609" s="4"/>
      <c r="D609" s="4"/>
      <c r="E609" s="87">
        <v>0</v>
      </c>
      <c r="F609" s="88">
        <v>0</v>
      </c>
      <c r="G609" s="87">
        <v>0</v>
      </c>
      <c r="H609" s="88">
        <v>0</v>
      </c>
      <c r="I609" s="87">
        <v>0</v>
      </c>
      <c r="J609" s="88">
        <v>0</v>
      </c>
      <c r="K609" s="87">
        <v>0</v>
      </c>
      <c r="L609" s="88">
        <v>0</v>
      </c>
      <c r="M609" s="87">
        <v>0</v>
      </c>
      <c r="N609" s="88">
        <v>0</v>
      </c>
      <c r="O609" s="87">
        <v>0</v>
      </c>
      <c r="P609" s="88">
        <v>0</v>
      </c>
      <c r="Q609" s="87">
        <v>0</v>
      </c>
      <c r="R609" s="88">
        <v>0</v>
      </c>
      <c r="S609" s="87">
        <v>0</v>
      </c>
      <c r="T609" s="88">
        <v>0</v>
      </c>
      <c r="U609" s="87">
        <v>0</v>
      </c>
      <c r="V609" s="88">
        <v>0</v>
      </c>
      <c r="W609" s="87">
        <v>0</v>
      </c>
      <c r="X609" s="88">
        <v>0</v>
      </c>
      <c r="Y609" s="87">
        <v>0</v>
      </c>
      <c r="Z609" s="88">
        <v>0</v>
      </c>
      <c r="AA609" s="87">
        <v>0</v>
      </c>
      <c r="AB609" s="88">
        <v>0</v>
      </c>
      <c r="AC609" s="58"/>
      <c r="AD609" s="59">
        <f t="shared" si="34"/>
        <v>0</v>
      </c>
      <c r="AE609" s="58"/>
    </row>
    <row r="610" spans="2:31" x14ac:dyDescent="0.3">
      <c r="B610" s="4" t="s">
        <v>274</v>
      </c>
      <c r="C610" s="4"/>
      <c r="D610" s="4"/>
      <c r="E610" s="87">
        <v>0</v>
      </c>
      <c r="F610" s="88">
        <v>0</v>
      </c>
      <c r="G610" s="87">
        <v>0</v>
      </c>
      <c r="H610" s="88">
        <v>0</v>
      </c>
      <c r="I610" s="87">
        <v>0</v>
      </c>
      <c r="J610" s="88">
        <v>0</v>
      </c>
      <c r="K610" s="87">
        <v>0</v>
      </c>
      <c r="L610" s="88">
        <v>0</v>
      </c>
      <c r="M610" s="87">
        <v>0</v>
      </c>
      <c r="N610" s="88">
        <v>0</v>
      </c>
      <c r="O610" s="87">
        <v>0</v>
      </c>
      <c r="P610" s="88">
        <v>0</v>
      </c>
      <c r="Q610" s="87">
        <v>0</v>
      </c>
      <c r="R610" s="88">
        <v>0</v>
      </c>
      <c r="S610" s="87">
        <v>0</v>
      </c>
      <c r="T610" s="88">
        <v>0</v>
      </c>
      <c r="U610" s="87">
        <v>0</v>
      </c>
      <c r="V610" s="88">
        <v>0</v>
      </c>
      <c r="W610" s="87">
        <v>0</v>
      </c>
      <c r="X610" s="88">
        <v>0</v>
      </c>
      <c r="Y610" s="87">
        <v>0</v>
      </c>
      <c r="Z610" s="88">
        <v>0</v>
      </c>
      <c r="AA610" s="87">
        <v>0</v>
      </c>
      <c r="AB610" s="88">
        <v>0</v>
      </c>
      <c r="AC610" s="58"/>
      <c r="AD610" s="59">
        <f t="shared" si="34"/>
        <v>0</v>
      </c>
      <c r="AE610" s="58"/>
    </row>
    <row r="611" spans="2:31" x14ac:dyDescent="0.3">
      <c r="B611" s="4" t="s">
        <v>275</v>
      </c>
      <c r="C611" s="4"/>
      <c r="D611" s="4"/>
      <c r="E611" s="87">
        <v>0</v>
      </c>
      <c r="F611" s="88">
        <v>0</v>
      </c>
      <c r="G611" s="87">
        <v>0</v>
      </c>
      <c r="H611" s="88">
        <v>0</v>
      </c>
      <c r="I611" s="87">
        <v>0</v>
      </c>
      <c r="J611" s="88">
        <v>0</v>
      </c>
      <c r="K611" s="87">
        <v>0</v>
      </c>
      <c r="L611" s="88">
        <v>0</v>
      </c>
      <c r="M611" s="87">
        <v>0</v>
      </c>
      <c r="N611" s="88">
        <v>0</v>
      </c>
      <c r="O611" s="87">
        <v>0</v>
      </c>
      <c r="P611" s="88">
        <v>0</v>
      </c>
      <c r="Q611" s="87">
        <v>0</v>
      </c>
      <c r="R611" s="88">
        <v>0</v>
      </c>
      <c r="S611" s="87">
        <v>0</v>
      </c>
      <c r="T611" s="88">
        <v>0</v>
      </c>
      <c r="U611" s="87">
        <v>0</v>
      </c>
      <c r="V611" s="88">
        <v>0</v>
      </c>
      <c r="W611" s="87">
        <v>0</v>
      </c>
      <c r="X611" s="88">
        <v>0</v>
      </c>
      <c r="Y611" s="87">
        <v>0</v>
      </c>
      <c r="Z611" s="88">
        <v>0</v>
      </c>
      <c r="AA611" s="87">
        <v>0</v>
      </c>
      <c r="AB611" s="88">
        <v>0</v>
      </c>
      <c r="AC611" s="58"/>
      <c r="AD611" s="59">
        <f t="shared" si="34"/>
        <v>0</v>
      </c>
      <c r="AE611" s="58"/>
    </row>
    <row r="612" spans="2:31" x14ac:dyDescent="0.3">
      <c r="B612" s="4" t="s">
        <v>276</v>
      </c>
      <c r="C612" s="4"/>
      <c r="D612" s="4"/>
      <c r="E612" s="87">
        <v>0</v>
      </c>
      <c r="F612" s="88">
        <v>0</v>
      </c>
      <c r="G612" s="87">
        <v>0</v>
      </c>
      <c r="H612" s="88">
        <v>0</v>
      </c>
      <c r="I612" s="87">
        <v>0</v>
      </c>
      <c r="J612" s="88">
        <v>0</v>
      </c>
      <c r="K612" s="87">
        <v>0</v>
      </c>
      <c r="L612" s="88">
        <v>0</v>
      </c>
      <c r="M612" s="87">
        <v>0</v>
      </c>
      <c r="N612" s="88">
        <v>0</v>
      </c>
      <c r="O612" s="87">
        <v>0</v>
      </c>
      <c r="P612" s="88">
        <v>0</v>
      </c>
      <c r="Q612" s="87">
        <v>0</v>
      </c>
      <c r="R612" s="88">
        <v>0</v>
      </c>
      <c r="S612" s="87">
        <v>0</v>
      </c>
      <c r="T612" s="88">
        <v>0</v>
      </c>
      <c r="U612" s="87">
        <v>0</v>
      </c>
      <c r="V612" s="88">
        <v>0</v>
      </c>
      <c r="W612" s="87">
        <v>0</v>
      </c>
      <c r="X612" s="88">
        <v>0</v>
      </c>
      <c r="Y612" s="87">
        <v>0</v>
      </c>
      <c r="Z612" s="88">
        <v>0</v>
      </c>
      <c r="AA612" s="87">
        <v>0</v>
      </c>
      <c r="AB612" s="88">
        <v>0</v>
      </c>
      <c r="AC612" s="58"/>
      <c r="AD612" s="59">
        <f t="shared" si="34"/>
        <v>0</v>
      </c>
      <c r="AE612" s="58"/>
    </row>
    <row r="613" spans="2:31" x14ac:dyDescent="0.3">
      <c r="B613" s="4" t="s">
        <v>265</v>
      </c>
      <c r="C613" s="4"/>
      <c r="D613" s="4"/>
      <c r="E613" s="87">
        <v>0</v>
      </c>
      <c r="F613" s="88">
        <v>0</v>
      </c>
      <c r="G613" s="87">
        <v>0</v>
      </c>
      <c r="H613" s="88">
        <v>0</v>
      </c>
      <c r="I613" s="87">
        <v>0</v>
      </c>
      <c r="J613" s="88">
        <v>0</v>
      </c>
      <c r="K613" s="87">
        <v>0</v>
      </c>
      <c r="L613" s="88">
        <v>0</v>
      </c>
      <c r="M613" s="87">
        <v>0</v>
      </c>
      <c r="N613" s="88">
        <v>0</v>
      </c>
      <c r="O613" s="87">
        <v>0</v>
      </c>
      <c r="P613" s="88">
        <v>0</v>
      </c>
      <c r="Q613" s="87">
        <v>0</v>
      </c>
      <c r="R613" s="88">
        <v>0</v>
      </c>
      <c r="S613" s="87">
        <v>0</v>
      </c>
      <c r="T613" s="88">
        <v>0</v>
      </c>
      <c r="U613" s="87">
        <v>0</v>
      </c>
      <c r="V613" s="88">
        <v>0</v>
      </c>
      <c r="W613" s="87">
        <v>0</v>
      </c>
      <c r="X613" s="88">
        <v>0</v>
      </c>
      <c r="Y613" s="87">
        <v>0</v>
      </c>
      <c r="Z613" s="88">
        <v>0</v>
      </c>
      <c r="AA613" s="87">
        <v>0</v>
      </c>
      <c r="AB613" s="88">
        <v>0</v>
      </c>
      <c r="AC613" s="58"/>
      <c r="AD613" s="59">
        <f t="shared" si="34"/>
        <v>0</v>
      </c>
      <c r="AE613" s="58"/>
    </row>
    <row r="614" spans="2:31" x14ac:dyDescent="0.3">
      <c r="B614" s="4" t="s">
        <v>266</v>
      </c>
      <c r="C614" s="4"/>
      <c r="D614" s="4"/>
      <c r="E614" s="87">
        <v>0</v>
      </c>
      <c r="F614" s="88">
        <v>0</v>
      </c>
      <c r="G614" s="87">
        <v>0</v>
      </c>
      <c r="H614" s="88">
        <v>0</v>
      </c>
      <c r="I614" s="87">
        <v>0</v>
      </c>
      <c r="J614" s="88">
        <v>0</v>
      </c>
      <c r="K614" s="87">
        <v>0</v>
      </c>
      <c r="L614" s="88">
        <v>0</v>
      </c>
      <c r="M614" s="87">
        <v>0</v>
      </c>
      <c r="N614" s="88">
        <v>0</v>
      </c>
      <c r="O614" s="87">
        <v>0</v>
      </c>
      <c r="P614" s="88">
        <v>0</v>
      </c>
      <c r="Q614" s="87">
        <v>0</v>
      </c>
      <c r="R614" s="88">
        <v>0</v>
      </c>
      <c r="S614" s="87">
        <v>0</v>
      </c>
      <c r="T614" s="88">
        <v>0</v>
      </c>
      <c r="U614" s="87">
        <v>0</v>
      </c>
      <c r="V614" s="88">
        <v>0</v>
      </c>
      <c r="W614" s="87">
        <v>0</v>
      </c>
      <c r="X614" s="88">
        <v>0</v>
      </c>
      <c r="Y614" s="87">
        <v>0</v>
      </c>
      <c r="Z614" s="88">
        <v>0</v>
      </c>
      <c r="AA614" s="87">
        <v>0</v>
      </c>
      <c r="AB614" s="88">
        <v>0</v>
      </c>
      <c r="AC614" s="58"/>
      <c r="AD614" s="59">
        <f t="shared" si="34"/>
        <v>0</v>
      </c>
      <c r="AE614" s="58"/>
    </row>
    <row r="615" spans="2:31" x14ac:dyDescent="0.3">
      <c r="B615" s="4" t="s">
        <v>277</v>
      </c>
      <c r="C615" s="4"/>
      <c r="D615" s="4"/>
      <c r="E615" s="87">
        <v>0</v>
      </c>
      <c r="F615" s="88">
        <v>0</v>
      </c>
      <c r="G615" s="87">
        <v>0</v>
      </c>
      <c r="H615" s="88">
        <v>0</v>
      </c>
      <c r="I615" s="87">
        <v>0</v>
      </c>
      <c r="J615" s="88">
        <v>0</v>
      </c>
      <c r="K615" s="87">
        <v>0</v>
      </c>
      <c r="L615" s="88">
        <v>0</v>
      </c>
      <c r="M615" s="87">
        <v>0</v>
      </c>
      <c r="N615" s="88">
        <v>0</v>
      </c>
      <c r="O615" s="87">
        <v>0</v>
      </c>
      <c r="P615" s="88">
        <v>0</v>
      </c>
      <c r="Q615" s="87">
        <v>0</v>
      </c>
      <c r="R615" s="88">
        <v>0</v>
      </c>
      <c r="S615" s="87">
        <v>0</v>
      </c>
      <c r="T615" s="88">
        <v>0</v>
      </c>
      <c r="U615" s="87">
        <v>0</v>
      </c>
      <c r="V615" s="88">
        <v>0</v>
      </c>
      <c r="W615" s="87">
        <v>0</v>
      </c>
      <c r="X615" s="88">
        <v>0</v>
      </c>
      <c r="Y615" s="87">
        <v>0</v>
      </c>
      <c r="Z615" s="88">
        <v>0</v>
      </c>
      <c r="AA615" s="87">
        <v>0</v>
      </c>
      <c r="AB615" s="88">
        <v>0</v>
      </c>
      <c r="AC615" s="58"/>
      <c r="AD615" s="59">
        <f t="shared" si="34"/>
        <v>0</v>
      </c>
      <c r="AE615" s="58"/>
    </row>
    <row r="616" spans="2:31" x14ac:dyDescent="0.3">
      <c r="B616" s="4" t="s">
        <v>278</v>
      </c>
      <c r="C616" s="4"/>
      <c r="D616" s="4"/>
      <c r="E616" s="87">
        <v>0</v>
      </c>
      <c r="F616" s="88">
        <v>0</v>
      </c>
      <c r="G616" s="87">
        <v>0</v>
      </c>
      <c r="H616" s="88">
        <v>0</v>
      </c>
      <c r="I616" s="87">
        <v>0</v>
      </c>
      <c r="J616" s="88">
        <v>0</v>
      </c>
      <c r="K616" s="87">
        <v>0</v>
      </c>
      <c r="L616" s="88">
        <v>0</v>
      </c>
      <c r="M616" s="87">
        <v>0</v>
      </c>
      <c r="N616" s="88">
        <v>0</v>
      </c>
      <c r="O616" s="87">
        <v>0</v>
      </c>
      <c r="P616" s="88">
        <v>0</v>
      </c>
      <c r="Q616" s="87">
        <v>0</v>
      </c>
      <c r="R616" s="88">
        <v>0</v>
      </c>
      <c r="S616" s="87">
        <v>0</v>
      </c>
      <c r="T616" s="88">
        <v>0</v>
      </c>
      <c r="U616" s="87">
        <v>0</v>
      </c>
      <c r="V616" s="88">
        <v>0</v>
      </c>
      <c r="W616" s="87">
        <v>0</v>
      </c>
      <c r="X616" s="88">
        <v>0</v>
      </c>
      <c r="Y616" s="87">
        <v>0</v>
      </c>
      <c r="Z616" s="88">
        <v>0</v>
      </c>
      <c r="AA616" s="87">
        <v>0</v>
      </c>
      <c r="AB616" s="88">
        <v>0</v>
      </c>
      <c r="AC616" s="58"/>
      <c r="AD616" s="59">
        <f t="shared" si="34"/>
        <v>0</v>
      </c>
      <c r="AE616" s="58"/>
    </row>
    <row r="617" spans="2:31" x14ac:dyDescent="0.3">
      <c r="B617" s="4" t="s">
        <v>279</v>
      </c>
      <c r="C617" s="4"/>
      <c r="D617" s="4"/>
      <c r="E617" s="87">
        <v>0</v>
      </c>
      <c r="F617" s="88">
        <v>0</v>
      </c>
      <c r="G617" s="87">
        <v>0</v>
      </c>
      <c r="H617" s="88">
        <v>0</v>
      </c>
      <c r="I617" s="87">
        <v>0</v>
      </c>
      <c r="J617" s="88">
        <v>0</v>
      </c>
      <c r="K617" s="87">
        <v>0</v>
      </c>
      <c r="L617" s="88">
        <v>0</v>
      </c>
      <c r="M617" s="87">
        <v>0</v>
      </c>
      <c r="N617" s="88">
        <v>0</v>
      </c>
      <c r="O617" s="87">
        <v>0</v>
      </c>
      <c r="P617" s="88">
        <v>0</v>
      </c>
      <c r="Q617" s="87">
        <v>0</v>
      </c>
      <c r="R617" s="88">
        <v>0</v>
      </c>
      <c r="S617" s="87">
        <v>0</v>
      </c>
      <c r="T617" s="88">
        <v>0</v>
      </c>
      <c r="U617" s="87">
        <v>0</v>
      </c>
      <c r="V617" s="88">
        <v>0</v>
      </c>
      <c r="W617" s="87">
        <v>0</v>
      </c>
      <c r="X617" s="88">
        <v>0</v>
      </c>
      <c r="Y617" s="87">
        <v>0</v>
      </c>
      <c r="Z617" s="88">
        <v>0</v>
      </c>
      <c r="AA617" s="87">
        <v>0</v>
      </c>
      <c r="AB617" s="88">
        <v>0</v>
      </c>
      <c r="AC617" s="58"/>
      <c r="AD617" s="59">
        <f t="shared" si="34"/>
        <v>0</v>
      </c>
      <c r="AE617" s="58"/>
    </row>
    <row r="618" spans="2:31" x14ac:dyDescent="0.3">
      <c r="B618" s="4" t="s">
        <v>280</v>
      </c>
      <c r="C618" s="4"/>
      <c r="D618" s="4"/>
      <c r="E618" s="87">
        <v>0</v>
      </c>
      <c r="F618" s="88">
        <v>0</v>
      </c>
      <c r="G618" s="87">
        <v>0</v>
      </c>
      <c r="H618" s="88">
        <v>0</v>
      </c>
      <c r="I618" s="87">
        <v>0</v>
      </c>
      <c r="J618" s="88">
        <v>0</v>
      </c>
      <c r="K618" s="87">
        <v>0</v>
      </c>
      <c r="L618" s="88">
        <v>0</v>
      </c>
      <c r="M618" s="87">
        <v>0</v>
      </c>
      <c r="N618" s="88">
        <v>0</v>
      </c>
      <c r="O618" s="87">
        <v>0</v>
      </c>
      <c r="P618" s="88">
        <v>0</v>
      </c>
      <c r="Q618" s="87">
        <v>0</v>
      </c>
      <c r="R618" s="88">
        <v>0</v>
      </c>
      <c r="S618" s="87">
        <v>0</v>
      </c>
      <c r="T618" s="88">
        <v>0</v>
      </c>
      <c r="U618" s="87">
        <v>0</v>
      </c>
      <c r="V618" s="88">
        <v>0</v>
      </c>
      <c r="W618" s="87">
        <v>0</v>
      </c>
      <c r="X618" s="88">
        <v>0</v>
      </c>
      <c r="Y618" s="87">
        <v>0</v>
      </c>
      <c r="Z618" s="88">
        <v>0</v>
      </c>
      <c r="AA618" s="87">
        <v>0</v>
      </c>
      <c r="AB618" s="88">
        <v>0</v>
      </c>
      <c r="AC618" s="58"/>
      <c r="AD618" s="59">
        <f t="shared" si="34"/>
        <v>0</v>
      </c>
      <c r="AE618" s="58"/>
    </row>
    <row r="619" spans="2:31" x14ac:dyDescent="0.3">
      <c r="B619" s="4" t="s">
        <v>267</v>
      </c>
      <c r="C619" s="4"/>
      <c r="D619" s="4"/>
      <c r="E619" s="87">
        <v>0</v>
      </c>
      <c r="F619" s="88">
        <v>0</v>
      </c>
      <c r="G619" s="87">
        <v>0</v>
      </c>
      <c r="H619" s="88">
        <v>0</v>
      </c>
      <c r="I619" s="87">
        <v>0</v>
      </c>
      <c r="J619" s="88">
        <v>0</v>
      </c>
      <c r="K619" s="87">
        <v>0</v>
      </c>
      <c r="L619" s="88">
        <v>0</v>
      </c>
      <c r="M619" s="87">
        <v>0</v>
      </c>
      <c r="N619" s="88">
        <v>0</v>
      </c>
      <c r="O619" s="87">
        <v>0</v>
      </c>
      <c r="P619" s="88">
        <v>0</v>
      </c>
      <c r="Q619" s="87">
        <v>0</v>
      </c>
      <c r="R619" s="88">
        <v>0</v>
      </c>
      <c r="S619" s="87">
        <v>0</v>
      </c>
      <c r="T619" s="88">
        <v>0</v>
      </c>
      <c r="U619" s="87">
        <v>0</v>
      </c>
      <c r="V619" s="88">
        <v>0</v>
      </c>
      <c r="W619" s="87">
        <v>0</v>
      </c>
      <c r="X619" s="88">
        <v>0</v>
      </c>
      <c r="Y619" s="87">
        <v>0</v>
      </c>
      <c r="Z619" s="88">
        <v>0</v>
      </c>
      <c r="AA619" s="87">
        <v>0</v>
      </c>
      <c r="AB619" s="88">
        <v>0</v>
      </c>
      <c r="AC619" s="58"/>
      <c r="AD619" s="59">
        <f t="shared" si="34"/>
        <v>0</v>
      </c>
      <c r="AE619" s="58"/>
    </row>
    <row r="620" spans="2:31" x14ac:dyDescent="0.3">
      <c r="B620" s="4" t="s">
        <v>268</v>
      </c>
      <c r="C620" s="4"/>
      <c r="D620" s="4"/>
      <c r="E620" s="87">
        <v>0</v>
      </c>
      <c r="F620" s="88">
        <v>0</v>
      </c>
      <c r="G620" s="87">
        <v>0</v>
      </c>
      <c r="H620" s="88">
        <v>0</v>
      </c>
      <c r="I620" s="87">
        <v>0</v>
      </c>
      <c r="J620" s="88">
        <v>0</v>
      </c>
      <c r="K620" s="87">
        <v>0</v>
      </c>
      <c r="L620" s="88">
        <v>0</v>
      </c>
      <c r="M620" s="87">
        <v>0</v>
      </c>
      <c r="N620" s="88">
        <v>0</v>
      </c>
      <c r="O620" s="87">
        <v>0</v>
      </c>
      <c r="P620" s="88">
        <v>0</v>
      </c>
      <c r="Q620" s="87">
        <v>0</v>
      </c>
      <c r="R620" s="88">
        <v>0</v>
      </c>
      <c r="S620" s="87">
        <v>0</v>
      </c>
      <c r="T620" s="88">
        <v>0</v>
      </c>
      <c r="U620" s="87">
        <v>0</v>
      </c>
      <c r="V620" s="88">
        <v>0</v>
      </c>
      <c r="W620" s="87">
        <v>0</v>
      </c>
      <c r="X620" s="88">
        <v>0</v>
      </c>
      <c r="Y620" s="87">
        <v>0</v>
      </c>
      <c r="Z620" s="88">
        <v>0</v>
      </c>
      <c r="AA620" s="87">
        <v>0</v>
      </c>
      <c r="AB620" s="88">
        <v>0</v>
      </c>
      <c r="AC620" s="58"/>
      <c r="AD620" s="59">
        <f t="shared" si="34"/>
        <v>0</v>
      </c>
      <c r="AE620" s="58"/>
    </row>
    <row r="621" spans="2:31" x14ac:dyDescent="0.3">
      <c r="B621" s="4" t="s">
        <v>299</v>
      </c>
      <c r="C621" s="4"/>
      <c r="D621" s="4"/>
      <c r="E621" s="87">
        <v>0</v>
      </c>
      <c r="F621" s="88">
        <v>0</v>
      </c>
      <c r="G621" s="87">
        <v>0</v>
      </c>
      <c r="H621" s="88">
        <v>0</v>
      </c>
      <c r="I621" s="87">
        <v>0</v>
      </c>
      <c r="J621" s="88">
        <v>0</v>
      </c>
      <c r="K621" s="87">
        <v>0</v>
      </c>
      <c r="L621" s="88">
        <v>0</v>
      </c>
      <c r="M621" s="87">
        <v>0</v>
      </c>
      <c r="N621" s="88">
        <v>0</v>
      </c>
      <c r="O621" s="87">
        <v>0</v>
      </c>
      <c r="P621" s="88">
        <v>0</v>
      </c>
      <c r="Q621" s="87">
        <v>0</v>
      </c>
      <c r="R621" s="88">
        <v>0</v>
      </c>
      <c r="S621" s="87">
        <v>0</v>
      </c>
      <c r="T621" s="88">
        <v>0</v>
      </c>
      <c r="U621" s="87">
        <v>0</v>
      </c>
      <c r="V621" s="88">
        <v>0</v>
      </c>
      <c r="W621" s="87">
        <v>0</v>
      </c>
      <c r="X621" s="88">
        <v>0</v>
      </c>
      <c r="Y621" s="87">
        <v>0</v>
      </c>
      <c r="Z621" s="88">
        <v>0</v>
      </c>
      <c r="AA621" s="87">
        <v>0</v>
      </c>
      <c r="AB621" s="88">
        <v>0</v>
      </c>
      <c r="AC621" s="58"/>
      <c r="AD621" s="59">
        <f t="shared" si="34"/>
        <v>0</v>
      </c>
      <c r="AE621" s="58"/>
    </row>
    <row r="622" spans="2:31" x14ac:dyDescent="0.3">
      <c r="B622" s="4" t="s">
        <v>300</v>
      </c>
      <c r="C622" s="4"/>
      <c r="D622" s="4"/>
      <c r="E622" s="87">
        <v>0</v>
      </c>
      <c r="F622" s="88">
        <v>0</v>
      </c>
      <c r="G622" s="87">
        <v>0</v>
      </c>
      <c r="H622" s="88">
        <v>0</v>
      </c>
      <c r="I622" s="87">
        <v>0</v>
      </c>
      <c r="J622" s="88">
        <v>0</v>
      </c>
      <c r="K622" s="87">
        <v>0</v>
      </c>
      <c r="L622" s="88">
        <v>0</v>
      </c>
      <c r="M622" s="87">
        <v>0</v>
      </c>
      <c r="N622" s="88">
        <v>0</v>
      </c>
      <c r="O622" s="87">
        <v>0</v>
      </c>
      <c r="P622" s="88">
        <v>0</v>
      </c>
      <c r="Q622" s="87">
        <v>0</v>
      </c>
      <c r="R622" s="88">
        <v>0</v>
      </c>
      <c r="S622" s="87">
        <v>0</v>
      </c>
      <c r="T622" s="88">
        <v>0</v>
      </c>
      <c r="U622" s="87">
        <v>0</v>
      </c>
      <c r="V622" s="88">
        <v>0</v>
      </c>
      <c r="W622" s="87">
        <v>0</v>
      </c>
      <c r="X622" s="88">
        <v>0</v>
      </c>
      <c r="Y622" s="87">
        <v>0</v>
      </c>
      <c r="Z622" s="88">
        <v>0</v>
      </c>
      <c r="AA622" s="87">
        <v>0</v>
      </c>
      <c r="AB622" s="88">
        <v>0</v>
      </c>
      <c r="AC622" s="58"/>
      <c r="AD622" s="59">
        <f t="shared" si="34"/>
        <v>0</v>
      </c>
      <c r="AE622" s="58"/>
    </row>
    <row r="623" spans="2:31" x14ac:dyDescent="0.3">
      <c r="B623" s="4" t="s">
        <v>281</v>
      </c>
      <c r="C623" s="4"/>
      <c r="D623" s="4"/>
      <c r="E623" s="87">
        <v>0</v>
      </c>
      <c r="F623" s="88">
        <v>0</v>
      </c>
      <c r="G623" s="87">
        <v>1.94549560546875E-3</v>
      </c>
      <c r="H623" s="88">
        <v>3.1548055013020833E-2</v>
      </c>
      <c r="I623" s="87">
        <v>0</v>
      </c>
      <c r="J623" s="88">
        <v>3.70025634765625E-3</v>
      </c>
      <c r="K623" s="87">
        <v>0</v>
      </c>
      <c r="L623" s="88">
        <v>9.6551513671875006E-2</v>
      </c>
      <c r="M623" s="87">
        <v>0</v>
      </c>
      <c r="N623" s="88">
        <v>3.1280517578125E-3</v>
      </c>
      <c r="O623" s="87">
        <v>9.0789794921875E-3</v>
      </c>
      <c r="P623" s="88">
        <v>31.820978800455727</v>
      </c>
      <c r="Q623" s="87">
        <v>51.149935913085919</v>
      </c>
      <c r="R623" s="88">
        <v>56.397894350538543</v>
      </c>
      <c r="S623" s="87">
        <v>72.494999186197887</v>
      </c>
      <c r="T623" s="88">
        <v>99.647719573974612</v>
      </c>
      <c r="U623" s="87">
        <v>79.393936665852834</v>
      </c>
      <c r="V623" s="88">
        <v>96.54222030639643</v>
      </c>
      <c r="W623" s="87">
        <v>53.008335113525369</v>
      </c>
      <c r="X623" s="88">
        <v>0</v>
      </c>
      <c r="Y623" s="87">
        <v>0</v>
      </c>
      <c r="Z623" s="88">
        <v>0</v>
      </c>
      <c r="AA623" s="87">
        <v>0</v>
      </c>
      <c r="AB623" s="88">
        <v>0</v>
      </c>
      <c r="AC623" s="58"/>
      <c r="AD623" s="59">
        <f t="shared" si="34"/>
        <v>540.60197226191531</v>
      </c>
      <c r="AE623" s="58"/>
    </row>
    <row r="624" spans="2:31" x14ac:dyDescent="0.3">
      <c r="B624" s="4" t="s">
        <v>282</v>
      </c>
      <c r="C624" s="4"/>
      <c r="D624" s="4"/>
      <c r="E624" s="87">
        <v>7.6540771484374996</v>
      </c>
      <c r="F624" s="88">
        <v>9.9917421976725223</v>
      </c>
      <c r="G624" s="87">
        <v>4.5548502604166666E-2</v>
      </c>
      <c r="H624" s="88">
        <v>0.11202646891276041</v>
      </c>
      <c r="I624" s="87">
        <v>1.2251169840494793</v>
      </c>
      <c r="J624" s="88">
        <v>8.3634869893391919</v>
      </c>
      <c r="K624" s="87">
        <v>18.243129730224602</v>
      </c>
      <c r="L624" s="88">
        <v>39.308555348714201</v>
      </c>
      <c r="M624" s="87">
        <v>48.505361175537097</v>
      </c>
      <c r="N624" s="88">
        <v>13.2710225423177</v>
      </c>
      <c r="O624" s="87">
        <v>16.59041035970052</v>
      </c>
      <c r="P624" s="88">
        <v>131.38306833902993</v>
      </c>
      <c r="Q624" s="87">
        <v>51.231985473632811</v>
      </c>
      <c r="R624" s="88">
        <v>33.289184537400892</v>
      </c>
      <c r="S624" s="87">
        <v>29.893264261881512</v>
      </c>
      <c r="T624" s="88">
        <v>57.743193817138661</v>
      </c>
      <c r="U624" s="87">
        <v>55.381732686360685</v>
      </c>
      <c r="V624" s="88">
        <v>90.024649047851568</v>
      </c>
      <c r="W624" s="87">
        <v>56.764382680257178</v>
      </c>
      <c r="X624" s="88">
        <v>0</v>
      </c>
      <c r="Y624" s="87">
        <v>0</v>
      </c>
      <c r="Z624" s="88">
        <v>0</v>
      </c>
      <c r="AA624" s="87">
        <v>0</v>
      </c>
      <c r="AB624" s="88">
        <v>0</v>
      </c>
      <c r="AC624" s="58"/>
      <c r="AD624" s="59">
        <f t="shared" si="34"/>
        <v>669.02193829106284</v>
      </c>
      <c r="AE624" s="58"/>
    </row>
    <row r="625" spans="2:31" x14ac:dyDescent="0.3">
      <c r="B625" s="4" t="s">
        <v>283</v>
      </c>
      <c r="C625" s="4"/>
      <c r="D625" s="4"/>
      <c r="E625" s="87">
        <v>0.35110148111978862</v>
      </c>
      <c r="F625" s="88">
        <v>0.17836853027343599</v>
      </c>
      <c r="G625" s="87">
        <v>8.0988857693141847E-2</v>
      </c>
      <c r="H625" s="88">
        <v>0</v>
      </c>
      <c r="I625" s="87">
        <v>0.88839986165365292</v>
      </c>
      <c r="J625" s="88">
        <v>11.597584025065132</v>
      </c>
      <c r="K625" s="87">
        <v>13.966939493815117</v>
      </c>
      <c r="L625" s="88">
        <v>18.504028483072915</v>
      </c>
      <c r="M625" s="87">
        <v>114.33814081827798</v>
      </c>
      <c r="N625" s="88">
        <v>143.10034459431964</v>
      </c>
      <c r="O625" s="87">
        <v>106.72945907592775</v>
      </c>
      <c r="P625" s="88">
        <v>106.64800796508791</v>
      </c>
      <c r="Q625" s="87">
        <v>94.886100514729804</v>
      </c>
      <c r="R625" s="88">
        <v>18.258796434397357</v>
      </c>
      <c r="S625" s="87">
        <v>0.54170896402994895</v>
      </c>
      <c r="T625" s="88">
        <v>9.485970560709637</v>
      </c>
      <c r="U625" s="87">
        <v>25.137228902180986</v>
      </c>
      <c r="V625" s="88">
        <v>71.055543721516898</v>
      </c>
      <c r="W625" s="87">
        <v>37.949752756754549</v>
      </c>
      <c r="X625" s="88">
        <v>0</v>
      </c>
      <c r="Y625" s="87">
        <v>0</v>
      </c>
      <c r="Z625" s="88">
        <v>0</v>
      </c>
      <c r="AA625" s="87">
        <v>0</v>
      </c>
      <c r="AB625" s="88">
        <v>0</v>
      </c>
      <c r="AC625" s="58"/>
      <c r="AD625" s="59">
        <f t="shared" si="34"/>
        <v>773.69846504062571</v>
      </c>
      <c r="AE625" s="58"/>
    </row>
    <row r="626" spans="2:31" x14ac:dyDescent="0.3">
      <c r="B626" s="4" t="s">
        <v>284</v>
      </c>
      <c r="C626" s="4"/>
      <c r="D626" s="4"/>
      <c r="E626" s="87">
        <v>0.45608327229817386</v>
      </c>
      <c r="F626" s="88">
        <v>0.20245530870225539</v>
      </c>
      <c r="G626" s="87">
        <v>0.19445011393229095</v>
      </c>
      <c r="H626" s="88">
        <v>0.22758178710937499</v>
      </c>
      <c r="I626" s="87">
        <v>1.8054358927408933</v>
      </c>
      <c r="J626" s="88">
        <v>11.746277872721373</v>
      </c>
      <c r="K626" s="87">
        <v>14.242164815266936</v>
      </c>
      <c r="L626" s="88">
        <v>13.657686676025389</v>
      </c>
      <c r="M626" s="87">
        <v>37.180223363240572</v>
      </c>
      <c r="N626" s="88">
        <v>39.388311686197923</v>
      </c>
      <c r="O626" s="87">
        <v>101.91354492187497</v>
      </c>
      <c r="P626" s="88">
        <v>107.14720382690429</v>
      </c>
      <c r="Q626" s="87">
        <v>90.279266866048161</v>
      </c>
      <c r="R626" s="88">
        <v>17.358564364756276</v>
      </c>
      <c r="S626" s="87">
        <v>0.92844382731120068</v>
      </c>
      <c r="T626" s="88">
        <v>7.1009351467556403</v>
      </c>
      <c r="U626" s="87">
        <v>23.083546641031898</v>
      </c>
      <c r="V626" s="88">
        <v>71.543289896647124</v>
      </c>
      <c r="W626" s="87">
        <v>91.97978001912432</v>
      </c>
      <c r="X626" s="88">
        <v>0</v>
      </c>
      <c r="Y626" s="87">
        <v>0</v>
      </c>
      <c r="Z626" s="88">
        <v>0</v>
      </c>
      <c r="AA626" s="87">
        <v>0</v>
      </c>
      <c r="AB626" s="88">
        <v>0</v>
      </c>
      <c r="AC626" s="58"/>
      <c r="AD626" s="59">
        <f t="shared" si="34"/>
        <v>630.43524629868898</v>
      </c>
      <c r="AE626" s="58"/>
    </row>
    <row r="627" spans="2:31" x14ac:dyDescent="0.3">
      <c r="B627" s="4" t="s">
        <v>285</v>
      </c>
      <c r="C627" s="4"/>
      <c r="D627" s="4"/>
      <c r="E627" s="87">
        <v>0</v>
      </c>
      <c r="F627" s="88">
        <v>0</v>
      </c>
      <c r="G627" s="87">
        <v>0</v>
      </c>
      <c r="H627" s="88">
        <v>0</v>
      </c>
      <c r="I627" s="87">
        <v>0</v>
      </c>
      <c r="J627" s="88">
        <v>0</v>
      </c>
      <c r="K627" s="87">
        <v>0</v>
      </c>
      <c r="L627" s="88">
        <v>0</v>
      </c>
      <c r="M627" s="87">
        <v>0</v>
      </c>
      <c r="N627" s="88">
        <v>0</v>
      </c>
      <c r="O627" s="87">
        <v>0</v>
      </c>
      <c r="P627" s="88">
        <v>0</v>
      </c>
      <c r="Q627" s="87">
        <v>0</v>
      </c>
      <c r="R627" s="88">
        <v>0</v>
      </c>
      <c r="S627" s="87">
        <v>0</v>
      </c>
      <c r="T627" s="88">
        <v>0</v>
      </c>
      <c r="U627" s="87">
        <v>0</v>
      </c>
      <c r="V627" s="88">
        <v>0</v>
      </c>
      <c r="W627" s="87">
        <v>0</v>
      </c>
      <c r="X627" s="88">
        <v>0</v>
      </c>
      <c r="Y627" s="87">
        <v>0</v>
      </c>
      <c r="Z627" s="88">
        <v>0</v>
      </c>
      <c r="AA627" s="87">
        <v>0</v>
      </c>
      <c r="AB627" s="88">
        <v>0</v>
      </c>
      <c r="AC627" s="58"/>
      <c r="AD627" s="59">
        <f t="shared" si="34"/>
        <v>0</v>
      </c>
      <c r="AE627" s="58"/>
    </row>
    <row r="628" spans="2:31" x14ac:dyDescent="0.3">
      <c r="B628" s="4" t="s">
        <v>286</v>
      </c>
      <c r="C628" s="4"/>
      <c r="D628" s="4"/>
      <c r="E628" s="87">
        <v>0</v>
      </c>
      <c r="F628" s="88">
        <v>0</v>
      </c>
      <c r="G628" s="87">
        <v>0</v>
      </c>
      <c r="H628" s="88">
        <v>0</v>
      </c>
      <c r="I628" s="87">
        <v>0</v>
      </c>
      <c r="J628" s="88">
        <v>0</v>
      </c>
      <c r="K628" s="87">
        <v>0</v>
      </c>
      <c r="L628" s="88">
        <v>0</v>
      </c>
      <c r="M628" s="87">
        <v>0</v>
      </c>
      <c r="N628" s="88">
        <v>0</v>
      </c>
      <c r="O628" s="87">
        <v>0</v>
      </c>
      <c r="P628" s="88">
        <v>0</v>
      </c>
      <c r="Q628" s="87">
        <v>0</v>
      </c>
      <c r="R628" s="88">
        <v>0</v>
      </c>
      <c r="S628" s="87">
        <v>0</v>
      </c>
      <c r="T628" s="88">
        <v>0</v>
      </c>
      <c r="U628" s="87">
        <v>0</v>
      </c>
      <c r="V628" s="88">
        <v>0</v>
      </c>
      <c r="W628" s="87">
        <v>0</v>
      </c>
      <c r="X628" s="88">
        <v>0</v>
      </c>
      <c r="Y628" s="87">
        <v>0</v>
      </c>
      <c r="Z628" s="88">
        <v>0</v>
      </c>
      <c r="AA628" s="87">
        <v>0</v>
      </c>
      <c r="AB628" s="88">
        <v>0</v>
      </c>
      <c r="AC628" s="58"/>
      <c r="AD628" s="59">
        <f t="shared" si="34"/>
        <v>0</v>
      </c>
      <c r="AE628" s="58"/>
    </row>
    <row r="629" spans="2:31" x14ac:dyDescent="0.3">
      <c r="B629" s="4" t="s">
        <v>287</v>
      </c>
      <c r="C629" s="4"/>
      <c r="D629" s="4"/>
      <c r="E629" s="87">
        <v>0</v>
      </c>
      <c r="F629" s="88">
        <v>0</v>
      </c>
      <c r="G629" s="87">
        <v>0</v>
      </c>
      <c r="H629" s="88">
        <v>0</v>
      </c>
      <c r="I629" s="87">
        <v>0</v>
      </c>
      <c r="J629" s="88">
        <v>0</v>
      </c>
      <c r="K629" s="87">
        <v>0</v>
      </c>
      <c r="L629" s="88">
        <v>0</v>
      </c>
      <c r="M629" s="87">
        <v>0</v>
      </c>
      <c r="N629" s="88">
        <v>0</v>
      </c>
      <c r="O629" s="87">
        <v>0</v>
      </c>
      <c r="P629" s="88">
        <v>0</v>
      </c>
      <c r="Q629" s="87">
        <v>0</v>
      </c>
      <c r="R629" s="88">
        <v>0</v>
      </c>
      <c r="S629" s="87">
        <v>0</v>
      </c>
      <c r="T629" s="88">
        <v>0</v>
      </c>
      <c r="U629" s="87">
        <v>0</v>
      </c>
      <c r="V629" s="88">
        <v>0</v>
      </c>
      <c r="W629" s="87">
        <v>0</v>
      </c>
      <c r="X629" s="88">
        <v>0</v>
      </c>
      <c r="Y629" s="87">
        <v>0</v>
      </c>
      <c r="Z629" s="88">
        <v>0</v>
      </c>
      <c r="AA629" s="87">
        <v>0</v>
      </c>
      <c r="AB629" s="88">
        <v>0</v>
      </c>
      <c r="AC629" s="58"/>
      <c r="AD629" s="59">
        <f t="shared" si="34"/>
        <v>0</v>
      </c>
      <c r="AE629" s="58"/>
    </row>
    <row r="630" spans="2:31" x14ac:dyDescent="0.3">
      <c r="B630" s="4" t="s">
        <v>288</v>
      </c>
      <c r="C630" s="4"/>
      <c r="D630" s="4"/>
      <c r="E630" s="87">
        <v>0</v>
      </c>
      <c r="F630" s="88">
        <v>0</v>
      </c>
      <c r="G630" s="87">
        <v>0</v>
      </c>
      <c r="H630" s="88">
        <v>0</v>
      </c>
      <c r="I630" s="87">
        <v>0</v>
      </c>
      <c r="J630" s="88">
        <v>0</v>
      </c>
      <c r="K630" s="87">
        <v>0</v>
      </c>
      <c r="L630" s="88">
        <v>0</v>
      </c>
      <c r="M630" s="87">
        <v>0</v>
      </c>
      <c r="N630" s="88">
        <v>0</v>
      </c>
      <c r="O630" s="87">
        <v>0</v>
      </c>
      <c r="P630" s="88">
        <v>0</v>
      </c>
      <c r="Q630" s="87">
        <v>0</v>
      </c>
      <c r="R630" s="88">
        <v>0</v>
      </c>
      <c r="S630" s="87">
        <v>0</v>
      </c>
      <c r="T630" s="88">
        <v>0</v>
      </c>
      <c r="U630" s="87">
        <v>0</v>
      </c>
      <c r="V630" s="88">
        <v>0</v>
      </c>
      <c r="W630" s="87">
        <v>0</v>
      </c>
      <c r="X630" s="88">
        <v>0</v>
      </c>
      <c r="Y630" s="87">
        <v>0</v>
      </c>
      <c r="Z630" s="88">
        <v>0</v>
      </c>
      <c r="AA630" s="87">
        <v>0</v>
      </c>
      <c r="AB630" s="88">
        <v>0</v>
      </c>
      <c r="AC630" s="58"/>
      <c r="AD630" s="59">
        <f t="shared" si="34"/>
        <v>0</v>
      </c>
      <c r="AE630" s="58"/>
    </row>
    <row r="631" spans="2:31" x14ac:dyDescent="0.3">
      <c r="B631" s="4" t="s">
        <v>289</v>
      </c>
      <c r="C631" s="4"/>
      <c r="D631" s="4"/>
      <c r="E631" s="87">
        <v>0</v>
      </c>
      <c r="F631" s="88">
        <v>0</v>
      </c>
      <c r="G631" s="87">
        <v>0</v>
      </c>
      <c r="H631" s="88">
        <v>0</v>
      </c>
      <c r="I631" s="87">
        <v>0</v>
      </c>
      <c r="J631" s="88">
        <v>0</v>
      </c>
      <c r="K631" s="87">
        <v>0</v>
      </c>
      <c r="L631" s="88">
        <v>0</v>
      </c>
      <c r="M631" s="87">
        <v>0</v>
      </c>
      <c r="N631" s="88">
        <v>0</v>
      </c>
      <c r="O631" s="87">
        <v>0</v>
      </c>
      <c r="P631" s="88">
        <v>0</v>
      </c>
      <c r="Q631" s="87">
        <v>0</v>
      </c>
      <c r="R631" s="88">
        <v>0</v>
      </c>
      <c r="S631" s="87">
        <v>0</v>
      </c>
      <c r="T631" s="88">
        <v>0</v>
      </c>
      <c r="U631" s="87">
        <v>0</v>
      </c>
      <c r="V631" s="88">
        <v>0</v>
      </c>
      <c r="W631" s="87">
        <v>0</v>
      </c>
      <c r="X631" s="88">
        <v>0</v>
      </c>
      <c r="Y631" s="87">
        <v>0</v>
      </c>
      <c r="Z631" s="88">
        <v>0</v>
      </c>
      <c r="AA631" s="87">
        <v>0</v>
      </c>
      <c r="AB631" s="88">
        <v>0</v>
      </c>
      <c r="AC631" s="58"/>
      <c r="AD631" s="59">
        <f t="shared" si="34"/>
        <v>0</v>
      </c>
      <c r="AE631" s="58"/>
    </row>
    <row r="632" spans="2:31" x14ac:dyDescent="0.3">
      <c r="B632" s="12" t="s">
        <v>2</v>
      </c>
      <c r="C632" s="12"/>
      <c r="D632" s="12"/>
      <c r="E632" s="13">
        <f t="shared" ref="E632:AB632" si="35">SUM(E603:E631)</f>
        <v>63.192756783399304</v>
      </c>
      <c r="F632" s="13">
        <f t="shared" si="35"/>
        <v>11.13207272274563</v>
      </c>
      <c r="G632" s="13">
        <f t="shared" si="35"/>
        <v>0.3229329698350682</v>
      </c>
      <c r="H632" s="13">
        <f t="shared" si="35"/>
        <v>0.37247301737467448</v>
      </c>
      <c r="I632" s="13">
        <f t="shared" si="35"/>
        <v>3.9960421752929838</v>
      </c>
      <c r="J632" s="13">
        <f t="shared" si="35"/>
        <v>50.821495625813839</v>
      </c>
      <c r="K632" s="13">
        <f t="shared" si="35"/>
        <v>79.865379784478094</v>
      </c>
      <c r="L632" s="13">
        <f t="shared" si="35"/>
        <v>75.7984879665118</v>
      </c>
      <c r="M632" s="13">
        <f t="shared" si="35"/>
        <v>222.1350520036485</v>
      </c>
      <c r="N632" s="13">
        <f t="shared" si="35"/>
        <v>206.21656182183159</v>
      </c>
      <c r="O632" s="13">
        <f t="shared" si="35"/>
        <v>230.71081325785318</v>
      </c>
      <c r="P632" s="13">
        <f t="shared" si="35"/>
        <v>396.50744984944663</v>
      </c>
      <c r="Q632" s="13">
        <f t="shared" si="35"/>
        <v>337.68159442781547</v>
      </c>
      <c r="R632" s="13">
        <f t="shared" si="35"/>
        <v>137.59535356140134</v>
      </c>
      <c r="S632" s="13">
        <f t="shared" si="35"/>
        <v>115.56087249755858</v>
      </c>
      <c r="T632" s="13">
        <f t="shared" si="35"/>
        <v>186.11031096055771</v>
      </c>
      <c r="U632" s="13">
        <f t="shared" si="35"/>
        <v>226.21566918945311</v>
      </c>
      <c r="V632" s="13">
        <f t="shared" si="35"/>
        <v>398.99860228174475</v>
      </c>
      <c r="W632" s="13">
        <f t="shared" si="35"/>
        <v>292.34395589192707</v>
      </c>
      <c r="X632" s="13">
        <f t="shared" si="35"/>
        <v>0</v>
      </c>
      <c r="Y632" s="13">
        <f t="shared" si="35"/>
        <v>0</v>
      </c>
      <c r="Z632" s="13">
        <f t="shared" si="35"/>
        <v>0</v>
      </c>
      <c r="AA632" s="13">
        <f t="shared" si="35"/>
        <v>0</v>
      </c>
      <c r="AB632" s="13">
        <f t="shared" si="35"/>
        <v>0</v>
      </c>
      <c r="AC632" s="60"/>
      <c r="AD632" s="82">
        <f>SUM(AC603:AE631)</f>
        <v>3035.5778767886891</v>
      </c>
      <c r="AE632" s="60"/>
    </row>
    <row r="633" spans="2:31" x14ac:dyDescent="0.3">
      <c r="B633" s="14"/>
      <c r="C633" s="15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</row>
    <row r="634" spans="2:31" x14ac:dyDescent="0.3">
      <c r="B634" s="14"/>
      <c r="C634" s="15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</row>
    <row r="635" spans="2:31" x14ac:dyDescent="0.3">
      <c r="B635" s="8">
        <f>+B600+1</f>
        <v>45584</v>
      </c>
    </row>
    <row r="636" spans="2:31" x14ac:dyDescent="0.3">
      <c r="B636" s="8"/>
    </row>
    <row r="637" spans="2:31" x14ac:dyDescent="0.3">
      <c r="B637" s="9" t="s">
        <v>81</v>
      </c>
      <c r="C637" s="10"/>
      <c r="D637" s="10"/>
      <c r="E637" s="11">
        <v>1</v>
      </c>
      <c r="F637" s="11">
        <v>2</v>
      </c>
      <c r="G637" s="11">
        <v>3</v>
      </c>
      <c r="H637" s="11">
        <v>4</v>
      </c>
      <c r="I637" s="11">
        <v>5</v>
      </c>
      <c r="J637" s="11">
        <v>6</v>
      </c>
      <c r="K637" s="11">
        <v>7</v>
      </c>
      <c r="L637" s="11">
        <v>8</v>
      </c>
      <c r="M637" s="11">
        <v>9</v>
      </c>
      <c r="N637" s="11">
        <v>10</v>
      </c>
      <c r="O637" s="11">
        <v>11</v>
      </c>
      <c r="P637" s="11">
        <v>12</v>
      </c>
      <c r="Q637" s="11">
        <v>13</v>
      </c>
      <c r="R637" s="11">
        <v>14</v>
      </c>
      <c r="S637" s="11">
        <v>15</v>
      </c>
      <c r="T637" s="11">
        <v>16</v>
      </c>
      <c r="U637" s="11">
        <v>17</v>
      </c>
      <c r="V637" s="11">
        <v>18</v>
      </c>
      <c r="W637" s="11">
        <v>19</v>
      </c>
      <c r="X637" s="11">
        <v>20</v>
      </c>
      <c r="Y637" s="11">
        <v>21</v>
      </c>
      <c r="Z637" s="11">
        <v>22</v>
      </c>
      <c r="AA637" s="11">
        <v>23</v>
      </c>
      <c r="AB637" s="11">
        <v>24</v>
      </c>
      <c r="AC637" s="94" t="s">
        <v>2</v>
      </c>
      <c r="AD637" s="94"/>
      <c r="AE637" s="94"/>
    </row>
    <row r="638" spans="2:31" x14ac:dyDescent="0.3">
      <c r="B638" s="4" t="s">
        <v>260</v>
      </c>
      <c r="C638" s="4"/>
      <c r="D638" s="4"/>
      <c r="E638" s="85">
        <v>0</v>
      </c>
      <c r="F638" s="86">
        <v>0</v>
      </c>
      <c r="G638" s="85">
        <v>0</v>
      </c>
      <c r="H638" s="86">
        <v>0</v>
      </c>
      <c r="I638" s="85">
        <v>0</v>
      </c>
      <c r="J638" s="86">
        <v>0</v>
      </c>
      <c r="K638" s="85">
        <v>0</v>
      </c>
      <c r="L638" s="86">
        <v>3.8244511255010796</v>
      </c>
      <c r="M638" s="85">
        <v>0</v>
      </c>
      <c r="N638" s="86">
        <v>1.5024609781901066</v>
      </c>
      <c r="O638" s="85">
        <v>0.92357213846842523</v>
      </c>
      <c r="P638" s="86">
        <v>0</v>
      </c>
      <c r="Q638" s="85">
        <v>0</v>
      </c>
      <c r="R638" s="86">
        <v>0</v>
      </c>
      <c r="S638" s="85">
        <v>0</v>
      </c>
      <c r="T638" s="86">
        <v>31.243439610799157</v>
      </c>
      <c r="U638" s="85">
        <v>45.532428512573262</v>
      </c>
      <c r="V638" s="86">
        <v>38.013460922241201</v>
      </c>
      <c r="W638" s="85">
        <v>37.21814422607423</v>
      </c>
      <c r="X638" s="86">
        <v>0</v>
      </c>
      <c r="Y638" s="85">
        <v>0</v>
      </c>
      <c r="Z638" s="86">
        <v>0</v>
      </c>
      <c r="AA638" s="85">
        <v>0</v>
      </c>
      <c r="AB638" s="86">
        <v>0</v>
      </c>
      <c r="AC638" s="60"/>
      <c r="AD638" s="61">
        <f>SUM(E638:AB638)</f>
        <v>158.25795751384746</v>
      </c>
      <c r="AE638" s="60"/>
    </row>
    <row r="639" spans="2:31" x14ac:dyDescent="0.3">
      <c r="B639" s="4" t="s">
        <v>261</v>
      </c>
      <c r="C639" s="4"/>
      <c r="D639" s="4"/>
      <c r="E639" s="87">
        <v>0</v>
      </c>
      <c r="F639" s="88">
        <v>0</v>
      </c>
      <c r="G639" s="87">
        <v>0</v>
      </c>
      <c r="H639" s="88">
        <v>0</v>
      </c>
      <c r="I639" s="87">
        <v>0</v>
      </c>
      <c r="J639" s="88">
        <v>0</v>
      </c>
      <c r="K639" s="87">
        <v>0</v>
      </c>
      <c r="L639" s="88">
        <v>1.9807932469935245</v>
      </c>
      <c r="M639" s="87">
        <v>1.9742979685465494</v>
      </c>
      <c r="N639" s="88">
        <v>29.730441411336262</v>
      </c>
      <c r="O639" s="87">
        <v>7.5532175394694017</v>
      </c>
      <c r="P639" s="88">
        <v>0</v>
      </c>
      <c r="Q639" s="87">
        <v>0</v>
      </c>
      <c r="R639" s="88">
        <v>0</v>
      </c>
      <c r="S639" s="87">
        <v>0</v>
      </c>
      <c r="T639" s="88">
        <v>7.1220335774476178</v>
      </c>
      <c r="U639" s="87">
        <v>1.4392142978244382</v>
      </c>
      <c r="V639" s="88">
        <v>10.888686989678281</v>
      </c>
      <c r="W639" s="87">
        <v>22.13653711954753</v>
      </c>
      <c r="X639" s="88">
        <v>0</v>
      </c>
      <c r="Y639" s="87">
        <v>0</v>
      </c>
      <c r="Z639" s="88">
        <v>0</v>
      </c>
      <c r="AA639" s="87">
        <v>0</v>
      </c>
      <c r="AB639" s="88">
        <v>0</v>
      </c>
      <c r="AC639" s="58"/>
      <c r="AD639" s="59">
        <f>SUM(E639:AB639)</f>
        <v>82.825222150843601</v>
      </c>
      <c r="AE639" s="58"/>
    </row>
    <row r="640" spans="2:31" x14ac:dyDescent="0.3">
      <c r="B640" s="4" t="s">
        <v>262</v>
      </c>
      <c r="C640" s="4"/>
      <c r="D640" s="4"/>
      <c r="E640" s="87">
        <v>0</v>
      </c>
      <c r="F640" s="88">
        <v>0</v>
      </c>
      <c r="G640" s="87">
        <v>0</v>
      </c>
      <c r="H640" s="88">
        <v>0</v>
      </c>
      <c r="I640" s="87">
        <v>0</v>
      </c>
      <c r="J640" s="88">
        <v>0</v>
      </c>
      <c r="K640" s="87">
        <v>0</v>
      </c>
      <c r="L640" s="88">
        <v>0</v>
      </c>
      <c r="M640" s="87">
        <v>0</v>
      </c>
      <c r="N640" s="88">
        <v>0</v>
      </c>
      <c r="O640" s="87">
        <v>0</v>
      </c>
      <c r="P640" s="88">
        <v>0</v>
      </c>
      <c r="Q640" s="87">
        <v>0</v>
      </c>
      <c r="R640" s="88">
        <v>0</v>
      </c>
      <c r="S640" s="87">
        <v>0</v>
      </c>
      <c r="T640" s="88">
        <v>0</v>
      </c>
      <c r="U640" s="87">
        <v>0</v>
      </c>
      <c r="V640" s="88">
        <v>0</v>
      </c>
      <c r="W640" s="87">
        <v>0</v>
      </c>
      <c r="X640" s="88">
        <v>0</v>
      </c>
      <c r="Y640" s="87">
        <v>0</v>
      </c>
      <c r="Z640" s="88">
        <v>0</v>
      </c>
      <c r="AA640" s="87">
        <v>0</v>
      </c>
      <c r="AB640" s="88">
        <v>0</v>
      </c>
      <c r="AC640" s="58"/>
      <c r="AD640" s="59">
        <f t="shared" ref="AD640:AD666" si="36">SUM(E640:AB640)</f>
        <v>0</v>
      </c>
      <c r="AE640" s="58"/>
    </row>
    <row r="641" spans="2:31" x14ac:dyDescent="0.3">
      <c r="B641" s="4" t="s">
        <v>290</v>
      </c>
      <c r="C641" s="4"/>
      <c r="D641" s="4"/>
      <c r="E641" s="87">
        <v>0</v>
      </c>
      <c r="F641" s="88">
        <v>0</v>
      </c>
      <c r="G641" s="87">
        <v>0</v>
      </c>
      <c r="H641" s="88">
        <v>0</v>
      </c>
      <c r="I641" s="87">
        <v>0</v>
      </c>
      <c r="J641" s="88">
        <v>0</v>
      </c>
      <c r="K641" s="87">
        <v>0</v>
      </c>
      <c r="L641" s="88">
        <v>0</v>
      </c>
      <c r="M641" s="87">
        <v>0</v>
      </c>
      <c r="N641" s="88">
        <v>0</v>
      </c>
      <c r="O641" s="87">
        <v>0</v>
      </c>
      <c r="P641" s="88">
        <v>0</v>
      </c>
      <c r="Q641" s="87">
        <v>0</v>
      </c>
      <c r="R641" s="88">
        <v>0</v>
      </c>
      <c r="S641" s="87">
        <v>0</v>
      </c>
      <c r="T641" s="88">
        <v>0</v>
      </c>
      <c r="U641" s="87">
        <v>0</v>
      </c>
      <c r="V641" s="88">
        <v>0</v>
      </c>
      <c r="W641" s="87">
        <v>0</v>
      </c>
      <c r="X641" s="88">
        <v>0</v>
      </c>
      <c r="Y641" s="87">
        <v>0</v>
      </c>
      <c r="Z641" s="88">
        <v>0</v>
      </c>
      <c r="AA641" s="87">
        <v>0</v>
      </c>
      <c r="AB641" s="88">
        <v>0</v>
      </c>
      <c r="AC641" s="58"/>
      <c r="AD641" s="59">
        <f t="shared" si="36"/>
        <v>0</v>
      </c>
      <c r="AE641" s="58"/>
    </row>
    <row r="642" spans="2:31" x14ac:dyDescent="0.3">
      <c r="B642" s="4" t="s">
        <v>291</v>
      </c>
      <c r="C642" s="4"/>
      <c r="D642" s="4"/>
      <c r="E642" s="87">
        <v>0</v>
      </c>
      <c r="F642" s="88">
        <v>0</v>
      </c>
      <c r="G642" s="87">
        <v>0</v>
      </c>
      <c r="H642" s="88">
        <v>0</v>
      </c>
      <c r="I642" s="87">
        <v>0</v>
      </c>
      <c r="J642" s="88">
        <v>0</v>
      </c>
      <c r="K642" s="87">
        <v>0</v>
      </c>
      <c r="L642" s="88">
        <v>0</v>
      </c>
      <c r="M642" s="87">
        <v>0</v>
      </c>
      <c r="N642" s="88">
        <v>0</v>
      </c>
      <c r="O642" s="87">
        <v>0</v>
      </c>
      <c r="P642" s="88">
        <v>0</v>
      </c>
      <c r="Q642" s="87">
        <v>0</v>
      </c>
      <c r="R642" s="88">
        <v>0</v>
      </c>
      <c r="S642" s="87">
        <v>0</v>
      </c>
      <c r="T642" s="88">
        <v>0</v>
      </c>
      <c r="U642" s="87">
        <v>0</v>
      </c>
      <c r="V642" s="88">
        <v>0</v>
      </c>
      <c r="W642" s="87">
        <v>0</v>
      </c>
      <c r="X642" s="88">
        <v>0</v>
      </c>
      <c r="Y642" s="87">
        <v>0</v>
      </c>
      <c r="Z642" s="88">
        <v>0</v>
      </c>
      <c r="AA642" s="87">
        <v>0</v>
      </c>
      <c r="AB642" s="88">
        <v>0</v>
      </c>
      <c r="AC642" s="58"/>
      <c r="AD642" s="59">
        <f t="shared" si="36"/>
        <v>0</v>
      </c>
      <c r="AE642" s="58"/>
    </row>
    <row r="643" spans="2:31" x14ac:dyDescent="0.3">
      <c r="B643" s="4" t="s">
        <v>263</v>
      </c>
      <c r="C643" s="4"/>
      <c r="D643" s="4"/>
      <c r="E643" s="87">
        <v>0</v>
      </c>
      <c r="F643" s="88">
        <v>0</v>
      </c>
      <c r="G643" s="87">
        <v>0</v>
      </c>
      <c r="H643" s="88">
        <v>0</v>
      </c>
      <c r="I643" s="87">
        <v>0</v>
      </c>
      <c r="J643" s="88">
        <v>0</v>
      </c>
      <c r="K643" s="87">
        <v>0</v>
      </c>
      <c r="L643" s="88">
        <v>0</v>
      </c>
      <c r="M643" s="87">
        <v>0</v>
      </c>
      <c r="N643" s="88">
        <v>0</v>
      </c>
      <c r="O643" s="87">
        <v>0</v>
      </c>
      <c r="P643" s="88">
        <v>0</v>
      </c>
      <c r="Q643" s="87">
        <v>0</v>
      </c>
      <c r="R643" s="88">
        <v>0</v>
      </c>
      <c r="S643" s="87">
        <v>0</v>
      </c>
      <c r="T643" s="88">
        <v>0</v>
      </c>
      <c r="U643" s="87">
        <v>0</v>
      </c>
      <c r="V643" s="88">
        <v>0</v>
      </c>
      <c r="W643" s="87">
        <v>0</v>
      </c>
      <c r="X643" s="88">
        <v>0</v>
      </c>
      <c r="Y643" s="87">
        <v>0</v>
      </c>
      <c r="Z643" s="88">
        <v>0</v>
      </c>
      <c r="AA643" s="87">
        <v>0</v>
      </c>
      <c r="AB643" s="88">
        <v>0</v>
      </c>
      <c r="AC643" s="58"/>
      <c r="AD643" s="59">
        <f t="shared" si="36"/>
        <v>0</v>
      </c>
      <c r="AE643" s="58"/>
    </row>
    <row r="644" spans="2:31" x14ac:dyDescent="0.3">
      <c r="B644" s="4" t="s">
        <v>264</v>
      </c>
      <c r="C644" s="4"/>
      <c r="D644" s="4"/>
      <c r="E644" s="87">
        <v>0</v>
      </c>
      <c r="F644" s="88">
        <v>0</v>
      </c>
      <c r="G644" s="87">
        <v>0</v>
      </c>
      <c r="H644" s="88">
        <v>0</v>
      </c>
      <c r="I644" s="87">
        <v>0</v>
      </c>
      <c r="J644" s="88">
        <v>0</v>
      </c>
      <c r="K644" s="87">
        <v>0</v>
      </c>
      <c r="L644" s="88">
        <v>0</v>
      </c>
      <c r="M644" s="87">
        <v>0</v>
      </c>
      <c r="N644" s="88">
        <v>0</v>
      </c>
      <c r="O644" s="87">
        <v>0</v>
      </c>
      <c r="P644" s="88">
        <v>0</v>
      </c>
      <c r="Q644" s="87">
        <v>0</v>
      </c>
      <c r="R644" s="88">
        <v>0</v>
      </c>
      <c r="S644" s="87">
        <v>0</v>
      </c>
      <c r="T644" s="88">
        <v>0</v>
      </c>
      <c r="U644" s="87">
        <v>0</v>
      </c>
      <c r="V644" s="88">
        <v>0</v>
      </c>
      <c r="W644" s="87">
        <v>0</v>
      </c>
      <c r="X644" s="88">
        <v>0</v>
      </c>
      <c r="Y644" s="87">
        <v>0</v>
      </c>
      <c r="Z644" s="88">
        <v>0</v>
      </c>
      <c r="AA644" s="87">
        <v>0</v>
      </c>
      <c r="AB644" s="88">
        <v>0</v>
      </c>
      <c r="AC644" s="58"/>
      <c r="AD644" s="59">
        <f t="shared" si="36"/>
        <v>0</v>
      </c>
      <c r="AE644" s="58"/>
    </row>
    <row r="645" spans="2:31" x14ac:dyDescent="0.3">
      <c r="B645" s="4" t="s">
        <v>274</v>
      </c>
      <c r="C645" s="4"/>
      <c r="D645" s="4"/>
      <c r="E645" s="87">
        <v>0</v>
      </c>
      <c r="F645" s="88">
        <v>0</v>
      </c>
      <c r="G645" s="87">
        <v>0</v>
      </c>
      <c r="H645" s="88">
        <v>0</v>
      </c>
      <c r="I645" s="87">
        <v>0</v>
      </c>
      <c r="J645" s="88">
        <v>0</v>
      </c>
      <c r="K645" s="87">
        <v>0</v>
      </c>
      <c r="L645" s="88">
        <v>0</v>
      </c>
      <c r="M645" s="87">
        <v>0</v>
      </c>
      <c r="N645" s="88">
        <v>0</v>
      </c>
      <c r="O645" s="87">
        <v>0</v>
      </c>
      <c r="P645" s="88">
        <v>0</v>
      </c>
      <c r="Q645" s="87">
        <v>0</v>
      </c>
      <c r="R645" s="88">
        <v>0</v>
      </c>
      <c r="S645" s="87">
        <v>0</v>
      </c>
      <c r="T645" s="88">
        <v>0</v>
      </c>
      <c r="U645" s="87">
        <v>0</v>
      </c>
      <c r="V645" s="88">
        <v>0</v>
      </c>
      <c r="W645" s="87">
        <v>0</v>
      </c>
      <c r="X645" s="88">
        <v>0</v>
      </c>
      <c r="Y645" s="87">
        <v>0</v>
      </c>
      <c r="Z645" s="88">
        <v>0</v>
      </c>
      <c r="AA645" s="87">
        <v>0</v>
      </c>
      <c r="AB645" s="88">
        <v>0</v>
      </c>
      <c r="AC645" s="58"/>
      <c r="AD645" s="59">
        <f t="shared" si="36"/>
        <v>0</v>
      </c>
      <c r="AE645" s="58"/>
    </row>
    <row r="646" spans="2:31" x14ac:dyDescent="0.3">
      <c r="B646" s="4" t="s">
        <v>275</v>
      </c>
      <c r="C646" s="4"/>
      <c r="D646" s="4"/>
      <c r="E646" s="87">
        <v>0</v>
      </c>
      <c r="F646" s="88">
        <v>0</v>
      </c>
      <c r="G646" s="87">
        <v>0</v>
      </c>
      <c r="H646" s="88">
        <v>0</v>
      </c>
      <c r="I646" s="87">
        <v>0</v>
      </c>
      <c r="J646" s="88">
        <v>0</v>
      </c>
      <c r="K646" s="87">
        <v>0</v>
      </c>
      <c r="L646" s="88">
        <v>0</v>
      </c>
      <c r="M646" s="87">
        <v>0</v>
      </c>
      <c r="N646" s="88">
        <v>0</v>
      </c>
      <c r="O646" s="87">
        <v>0</v>
      </c>
      <c r="P646" s="88">
        <v>0</v>
      </c>
      <c r="Q646" s="87">
        <v>0</v>
      </c>
      <c r="R646" s="88">
        <v>0</v>
      </c>
      <c r="S646" s="87">
        <v>0</v>
      </c>
      <c r="T646" s="88">
        <v>0</v>
      </c>
      <c r="U646" s="87">
        <v>0</v>
      </c>
      <c r="V646" s="88">
        <v>0</v>
      </c>
      <c r="W646" s="87">
        <v>0</v>
      </c>
      <c r="X646" s="88">
        <v>0</v>
      </c>
      <c r="Y646" s="87">
        <v>0</v>
      </c>
      <c r="Z646" s="88">
        <v>0</v>
      </c>
      <c r="AA646" s="87">
        <v>0</v>
      </c>
      <c r="AB646" s="88">
        <v>0</v>
      </c>
      <c r="AC646" s="58"/>
      <c r="AD646" s="59">
        <f t="shared" si="36"/>
        <v>0</v>
      </c>
      <c r="AE646" s="58"/>
    </row>
    <row r="647" spans="2:31" x14ac:dyDescent="0.3">
      <c r="B647" s="4" t="s">
        <v>276</v>
      </c>
      <c r="C647" s="4"/>
      <c r="D647" s="4"/>
      <c r="E647" s="87">
        <v>0</v>
      </c>
      <c r="F647" s="88">
        <v>0</v>
      </c>
      <c r="G647" s="87">
        <v>0</v>
      </c>
      <c r="H647" s="88">
        <v>0</v>
      </c>
      <c r="I647" s="87">
        <v>0</v>
      </c>
      <c r="J647" s="88">
        <v>0</v>
      </c>
      <c r="K647" s="87">
        <v>0</v>
      </c>
      <c r="L647" s="88">
        <v>0</v>
      </c>
      <c r="M647" s="87">
        <v>0</v>
      </c>
      <c r="N647" s="88">
        <v>0</v>
      </c>
      <c r="O647" s="87">
        <v>0</v>
      </c>
      <c r="P647" s="88">
        <v>0</v>
      </c>
      <c r="Q647" s="87">
        <v>0</v>
      </c>
      <c r="R647" s="88">
        <v>0</v>
      </c>
      <c r="S647" s="87">
        <v>0</v>
      </c>
      <c r="T647" s="88">
        <v>0</v>
      </c>
      <c r="U647" s="87">
        <v>0</v>
      </c>
      <c r="V647" s="88">
        <v>0</v>
      </c>
      <c r="W647" s="87">
        <v>0</v>
      </c>
      <c r="X647" s="88">
        <v>0</v>
      </c>
      <c r="Y647" s="87">
        <v>0</v>
      </c>
      <c r="Z647" s="88">
        <v>0</v>
      </c>
      <c r="AA647" s="87">
        <v>0</v>
      </c>
      <c r="AB647" s="88">
        <v>0</v>
      </c>
      <c r="AC647" s="58"/>
      <c r="AD647" s="59">
        <f t="shared" si="36"/>
        <v>0</v>
      </c>
      <c r="AE647" s="58"/>
    </row>
    <row r="648" spans="2:31" x14ac:dyDescent="0.3">
      <c r="B648" s="4" t="s">
        <v>265</v>
      </c>
      <c r="C648" s="4"/>
      <c r="D648" s="4"/>
      <c r="E648" s="87">
        <v>0</v>
      </c>
      <c r="F648" s="88">
        <v>0</v>
      </c>
      <c r="G648" s="87">
        <v>0</v>
      </c>
      <c r="H648" s="88">
        <v>0</v>
      </c>
      <c r="I648" s="87">
        <v>0</v>
      </c>
      <c r="J648" s="88">
        <v>0</v>
      </c>
      <c r="K648" s="87">
        <v>0</v>
      </c>
      <c r="L648" s="88">
        <v>0</v>
      </c>
      <c r="M648" s="87">
        <v>0</v>
      </c>
      <c r="N648" s="88">
        <v>0</v>
      </c>
      <c r="O648" s="87">
        <v>0</v>
      </c>
      <c r="P648" s="88">
        <v>0</v>
      </c>
      <c r="Q648" s="87">
        <v>0</v>
      </c>
      <c r="R648" s="88">
        <v>0</v>
      </c>
      <c r="S648" s="87">
        <v>0</v>
      </c>
      <c r="T648" s="88">
        <v>0</v>
      </c>
      <c r="U648" s="87">
        <v>0</v>
      </c>
      <c r="V648" s="88">
        <v>0</v>
      </c>
      <c r="W648" s="87">
        <v>0</v>
      </c>
      <c r="X648" s="88">
        <v>0</v>
      </c>
      <c r="Y648" s="87">
        <v>0</v>
      </c>
      <c r="Z648" s="88">
        <v>0</v>
      </c>
      <c r="AA648" s="87">
        <v>0</v>
      </c>
      <c r="AB648" s="88">
        <v>0</v>
      </c>
      <c r="AC648" s="58"/>
      <c r="AD648" s="59">
        <f t="shared" si="36"/>
        <v>0</v>
      </c>
      <c r="AE648" s="58"/>
    </row>
    <row r="649" spans="2:31" x14ac:dyDescent="0.3">
      <c r="B649" s="4" t="s">
        <v>266</v>
      </c>
      <c r="C649" s="4"/>
      <c r="D649" s="4"/>
      <c r="E649" s="87">
        <v>0</v>
      </c>
      <c r="F649" s="88">
        <v>0</v>
      </c>
      <c r="G649" s="87">
        <v>0</v>
      </c>
      <c r="H649" s="88">
        <v>0</v>
      </c>
      <c r="I649" s="87">
        <v>0</v>
      </c>
      <c r="J649" s="88">
        <v>0</v>
      </c>
      <c r="K649" s="87">
        <v>0</v>
      </c>
      <c r="L649" s="88">
        <v>0</v>
      </c>
      <c r="M649" s="87">
        <v>0</v>
      </c>
      <c r="N649" s="88">
        <v>0</v>
      </c>
      <c r="O649" s="87">
        <v>0</v>
      </c>
      <c r="P649" s="88">
        <v>0</v>
      </c>
      <c r="Q649" s="87">
        <v>0</v>
      </c>
      <c r="R649" s="88">
        <v>0</v>
      </c>
      <c r="S649" s="87">
        <v>0</v>
      </c>
      <c r="T649" s="88">
        <v>0</v>
      </c>
      <c r="U649" s="87">
        <v>0</v>
      </c>
      <c r="V649" s="88">
        <v>0</v>
      </c>
      <c r="W649" s="87">
        <v>0</v>
      </c>
      <c r="X649" s="88">
        <v>0</v>
      </c>
      <c r="Y649" s="87">
        <v>0</v>
      </c>
      <c r="Z649" s="88">
        <v>0</v>
      </c>
      <c r="AA649" s="87">
        <v>0</v>
      </c>
      <c r="AB649" s="88">
        <v>0</v>
      </c>
      <c r="AC649" s="58"/>
      <c r="AD649" s="59">
        <f t="shared" si="36"/>
        <v>0</v>
      </c>
      <c r="AE649" s="58"/>
    </row>
    <row r="650" spans="2:31" x14ac:dyDescent="0.3">
      <c r="B650" s="4" t="s">
        <v>277</v>
      </c>
      <c r="C650" s="4"/>
      <c r="D650" s="4"/>
      <c r="E650" s="87">
        <v>0</v>
      </c>
      <c r="F650" s="88">
        <v>0</v>
      </c>
      <c r="G650" s="87">
        <v>0</v>
      </c>
      <c r="H650" s="88">
        <v>0</v>
      </c>
      <c r="I650" s="87">
        <v>0</v>
      </c>
      <c r="J650" s="88">
        <v>0</v>
      </c>
      <c r="K650" s="87">
        <v>0</v>
      </c>
      <c r="L650" s="88">
        <v>0</v>
      </c>
      <c r="M650" s="87">
        <v>0</v>
      </c>
      <c r="N650" s="88">
        <v>0</v>
      </c>
      <c r="O650" s="87">
        <v>0</v>
      </c>
      <c r="P650" s="88">
        <v>0</v>
      </c>
      <c r="Q650" s="87">
        <v>0</v>
      </c>
      <c r="R650" s="88">
        <v>0</v>
      </c>
      <c r="S650" s="87">
        <v>0</v>
      </c>
      <c r="T650" s="88">
        <v>0</v>
      </c>
      <c r="U650" s="87">
        <v>0</v>
      </c>
      <c r="V650" s="88">
        <v>0</v>
      </c>
      <c r="W650" s="87">
        <v>0</v>
      </c>
      <c r="X650" s="88">
        <v>0</v>
      </c>
      <c r="Y650" s="87">
        <v>0</v>
      </c>
      <c r="Z650" s="88">
        <v>0</v>
      </c>
      <c r="AA650" s="87">
        <v>0</v>
      </c>
      <c r="AB650" s="88">
        <v>0</v>
      </c>
      <c r="AC650" s="58"/>
      <c r="AD650" s="59">
        <f t="shared" si="36"/>
        <v>0</v>
      </c>
      <c r="AE650" s="58"/>
    </row>
    <row r="651" spans="2:31" x14ac:dyDescent="0.3">
      <c r="B651" s="4" t="s">
        <v>278</v>
      </c>
      <c r="C651" s="4"/>
      <c r="D651" s="4"/>
      <c r="E651" s="87">
        <v>0</v>
      </c>
      <c r="F651" s="88">
        <v>0</v>
      </c>
      <c r="G651" s="87">
        <v>0</v>
      </c>
      <c r="H651" s="88">
        <v>0</v>
      </c>
      <c r="I651" s="87">
        <v>0</v>
      </c>
      <c r="J651" s="88">
        <v>0</v>
      </c>
      <c r="K651" s="87">
        <v>0</v>
      </c>
      <c r="L651" s="88">
        <v>0</v>
      </c>
      <c r="M651" s="87">
        <v>0</v>
      </c>
      <c r="N651" s="88">
        <v>0</v>
      </c>
      <c r="O651" s="87">
        <v>0</v>
      </c>
      <c r="P651" s="88">
        <v>0</v>
      </c>
      <c r="Q651" s="87">
        <v>0</v>
      </c>
      <c r="R651" s="88">
        <v>0</v>
      </c>
      <c r="S651" s="87">
        <v>0</v>
      </c>
      <c r="T651" s="88">
        <v>0</v>
      </c>
      <c r="U651" s="87">
        <v>0</v>
      </c>
      <c r="V651" s="88">
        <v>0</v>
      </c>
      <c r="W651" s="87">
        <v>0</v>
      </c>
      <c r="X651" s="88">
        <v>0</v>
      </c>
      <c r="Y651" s="87">
        <v>0</v>
      </c>
      <c r="Z651" s="88">
        <v>0</v>
      </c>
      <c r="AA651" s="87">
        <v>0</v>
      </c>
      <c r="AB651" s="88">
        <v>0</v>
      </c>
      <c r="AC651" s="58"/>
      <c r="AD651" s="59">
        <f t="shared" si="36"/>
        <v>0</v>
      </c>
      <c r="AE651" s="58"/>
    </row>
    <row r="652" spans="2:31" x14ac:dyDescent="0.3">
      <c r="B652" s="4" t="s">
        <v>279</v>
      </c>
      <c r="C652" s="4"/>
      <c r="D652" s="4"/>
      <c r="E652" s="87">
        <v>0</v>
      </c>
      <c r="F652" s="88">
        <v>0</v>
      </c>
      <c r="G652" s="87">
        <v>0</v>
      </c>
      <c r="H652" s="88">
        <v>0</v>
      </c>
      <c r="I652" s="87">
        <v>0</v>
      </c>
      <c r="J652" s="88">
        <v>0</v>
      </c>
      <c r="K652" s="87">
        <v>0</v>
      </c>
      <c r="L652" s="88">
        <v>0</v>
      </c>
      <c r="M652" s="87">
        <v>0</v>
      </c>
      <c r="N652" s="88">
        <v>0</v>
      </c>
      <c r="O652" s="87">
        <v>0</v>
      </c>
      <c r="P652" s="88">
        <v>0</v>
      </c>
      <c r="Q652" s="87">
        <v>0</v>
      </c>
      <c r="R652" s="88">
        <v>0</v>
      </c>
      <c r="S652" s="87">
        <v>0</v>
      </c>
      <c r="T652" s="88">
        <v>0</v>
      </c>
      <c r="U652" s="87">
        <v>0</v>
      </c>
      <c r="V652" s="88">
        <v>0</v>
      </c>
      <c r="W652" s="87">
        <v>0</v>
      </c>
      <c r="X652" s="88">
        <v>0</v>
      </c>
      <c r="Y652" s="87">
        <v>0</v>
      </c>
      <c r="Z652" s="88">
        <v>0</v>
      </c>
      <c r="AA652" s="87">
        <v>0</v>
      </c>
      <c r="AB652" s="88">
        <v>0</v>
      </c>
      <c r="AC652" s="58"/>
      <c r="AD652" s="59">
        <f t="shared" si="36"/>
        <v>0</v>
      </c>
      <c r="AE652" s="58"/>
    </row>
    <row r="653" spans="2:31" x14ac:dyDescent="0.3">
      <c r="B653" s="4" t="s">
        <v>280</v>
      </c>
      <c r="C653" s="4"/>
      <c r="D653" s="4"/>
      <c r="E653" s="87">
        <v>0</v>
      </c>
      <c r="F653" s="88">
        <v>0</v>
      </c>
      <c r="G653" s="87">
        <v>0</v>
      </c>
      <c r="H653" s="88">
        <v>0</v>
      </c>
      <c r="I653" s="87">
        <v>0</v>
      </c>
      <c r="J653" s="88">
        <v>0</v>
      </c>
      <c r="K653" s="87">
        <v>0</v>
      </c>
      <c r="L653" s="88">
        <v>0</v>
      </c>
      <c r="M653" s="87">
        <v>0</v>
      </c>
      <c r="N653" s="88">
        <v>0</v>
      </c>
      <c r="O653" s="87">
        <v>0</v>
      </c>
      <c r="P653" s="88">
        <v>0</v>
      </c>
      <c r="Q653" s="87">
        <v>0</v>
      </c>
      <c r="R653" s="88">
        <v>0</v>
      </c>
      <c r="S653" s="87">
        <v>0</v>
      </c>
      <c r="T653" s="88">
        <v>0</v>
      </c>
      <c r="U653" s="87">
        <v>0</v>
      </c>
      <c r="V653" s="88">
        <v>0</v>
      </c>
      <c r="W653" s="87">
        <v>0</v>
      </c>
      <c r="X653" s="88">
        <v>0</v>
      </c>
      <c r="Y653" s="87">
        <v>0</v>
      </c>
      <c r="Z653" s="88">
        <v>0</v>
      </c>
      <c r="AA653" s="87">
        <v>0</v>
      </c>
      <c r="AB653" s="88">
        <v>0</v>
      </c>
      <c r="AC653" s="58"/>
      <c r="AD653" s="59">
        <f t="shared" si="36"/>
        <v>0</v>
      </c>
      <c r="AE653" s="58"/>
    </row>
    <row r="654" spans="2:31" x14ac:dyDescent="0.3">
      <c r="B654" s="4" t="s">
        <v>267</v>
      </c>
      <c r="C654" s="4"/>
      <c r="D654" s="4"/>
      <c r="E654" s="87">
        <v>0</v>
      </c>
      <c r="F654" s="88">
        <v>0</v>
      </c>
      <c r="G654" s="87">
        <v>0</v>
      </c>
      <c r="H654" s="88">
        <v>0</v>
      </c>
      <c r="I654" s="87">
        <v>0</v>
      </c>
      <c r="J654" s="88">
        <v>0</v>
      </c>
      <c r="K654" s="87">
        <v>0</v>
      </c>
      <c r="L654" s="88">
        <v>0</v>
      </c>
      <c r="M654" s="87">
        <v>0</v>
      </c>
      <c r="N654" s="88">
        <v>0</v>
      </c>
      <c r="O654" s="87">
        <v>0</v>
      </c>
      <c r="P654" s="88">
        <v>0</v>
      </c>
      <c r="Q654" s="87">
        <v>0</v>
      </c>
      <c r="R654" s="88">
        <v>0</v>
      </c>
      <c r="S654" s="87">
        <v>0</v>
      </c>
      <c r="T654" s="88">
        <v>0</v>
      </c>
      <c r="U654" s="87">
        <v>0</v>
      </c>
      <c r="V654" s="88">
        <v>0</v>
      </c>
      <c r="W654" s="87">
        <v>0</v>
      </c>
      <c r="X654" s="88">
        <v>0</v>
      </c>
      <c r="Y654" s="87">
        <v>0</v>
      </c>
      <c r="Z654" s="88">
        <v>0</v>
      </c>
      <c r="AA654" s="87">
        <v>0</v>
      </c>
      <c r="AB654" s="88">
        <v>0</v>
      </c>
      <c r="AC654" s="58"/>
      <c r="AD654" s="59">
        <f t="shared" si="36"/>
        <v>0</v>
      </c>
      <c r="AE654" s="58"/>
    </row>
    <row r="655" spans="2:31" x14ac:dyDescent="0.3">
      <c r="B655" s="4" t="s">
        <v>268</v>
      </c>
      <c r="C655" s="4"/>
      <c r="D655" s="4"/>
      <c r="E655" s="87">
        <v>0</v>
      </c>
      <c r="F655" s="88">
        <v>0</v>
      </c>
      <c r="G655" s="87">
        <v>0</v>
      </c>
      <c r="H655" s="88">
        <v>0</v>
      </c>
      <c r="I655" s="87">
        <v>0</v>
      </c>
      <c r="J655" s="88">
        <v>0</v>
      </c>
      <c r="K655" s="87">
        <v>0</v>
      </c>
      <c r="L655" s="88">
        <v>0</v>
      </c>
      <c r="M655" s="87">
        <v>0</v>
      </c>
      <c r="N655" s="88">
        <v>0</v>
      </c>
      <c r="O655" s="87">
        <v>0</v>
      </c>
      <c r="P655" s="88">
        <v>0</v>
      </c>
      <c r="Q655" s="87">
        <v>0</v>
      </c>
      <c r="R655" s="88">
        <v>0</v>
      </c>
      <c r="S655" s="87">
        <v>0</v>
      </c>
      <c r="T655" s="88">
        <v>0</v>
      </c>
      <c r="U655" s="87">
        <v>0</v>
      </c>
      <c r="V655" s="88">
        <v>0</v>
      </c>
      <c r="W655" s="87">
        <v>0</v>
      </c>
      <c r="X655" s="88">
        <v>0</v>
      </c>
      <c r="Y655" s="87">
        <v>0</v>
      </c>
      <c r="Z655" s="88">
        <v>0</v>
      </c>
      <c r="AA655" s="87">
        <v>0</v>
      </c>
      <c r="AB655" s="88">
        <v>0</v>
      </c>
      <c r="AC655" s="58"/>
      <c r="AD655" s="59">
        <f t="shared" si="36"/>
        <v>0</v>
      </c>
      <c r="AE655" s="58"/>
    </row>
    <row r="656" spans="2:31" x14ac:dyDescent="0.3">
      <c r="B656" s="4" t="s">
        <v>299</v>
      </c>
      <c r="C656" s="4"/>
      <c r="D656" s="4"/>
      <c r="E656" s="87">
        <v>0</v>
      </c>
      <c r="F656" s="88">
        <v>0</v>
      </c>
      <c r="G656" s="87">
        <v>0</v>
      </c>
      <c r="H656" s="88">
        <v>0</v>
      </c>
      <c r="I656" s="87">
        <v>0</v>
      </c>
      <c r="J656" s="88">
        <v>0</v>
      </c>
      <c r="K656" s="87">
        <v>0</v>
      </c>
      <c r="L656" s="88">
        <v>0</v>
      </c>
      <c r="M656" s="87">
        <v>0</v>
      </c>
      <c r="N656" s="88">
        <v>8.2397165934244807</v>
      </c>
      <c r="O656" s="87">
        <v>7.96091552734375</v>
      </c>
      <c r="P656" s="88">
        <v>0</v>
      </c>
      <c r="Q656" s="87">
        <v>0</v>
      </c>
      <c r="R656" s="88">
        <v>0</v>
      </c>
      <c r="S656" s="87">
        <v>0</v>
      </c>
      <c r="T656" s="88">
        <v>0</v>
      </c>
      <c r="U656" s="87">
        <v>0</v>
      </c>
      <c r="V656" s="88">
        <v>0</v>
      </c>
      <c r="W656" s="87">
        <v>0</v>
      </c>
      <c r="X656" s="88">
        <v>0</v>
      </c>
      <c r="Y656" s="87">
        <v>0</v>
      </c>
      <c r="Z656" s="88">
        <v>0</v>
      </c>
      <c r="AA656" s="87">
        <v>0</v>
      </c>
      <c r="AB656" s="88">
        <v>0</v>
      </c>
      <c r="AC656" s="58"/>
      <c r="AD656" s="59">
        <f t="shared" si="36"/>
        <v>16.20063212076823</v>
      </c>
      <c r="AE656" s="58"/>
    </row>
    <row r="657" spans="2:31" x14ac:dyDescent="0.3">
      <c r="B657" s="4" t="s">
        <v>300</v>
      </c>
      <c r="C657" s="4"/>
      <c r="D657" s="4"/>
      <c r="E657" s="87">
        <v>0</v>
      </c>
      <c r="F657" s="88">
        <v>0</v>
      </c>
      <c r="G657" s="87">
        <v>0</v>
      </c>
      <c r="H657" s="88">
        <v>0</v>
      </c>
      <c r="I657" s="87">
        <v>0</v>
      </c>
      <c r="J657" s="88">
        <v>0</v>
      </c>
      <c r="K657" s="87">
        <v>0</v>
      </c>
      <c r="L657" s="88">
        <v>0</v>
      </c>
      <c r="M657" s="87">
        <v>0</v>
      </c>
      <c r="N657" s="88">
        <v>0.19714817301432294</v>
      </c>
      <c r="O657" s="87">
        <v>0</v>
      </c>
      <c r="P657" s="88">
        <v>0</v>
      </c>
      <c r="Q657" s="87">
        <v>0</v>
      </c>
      <c r="R657" s="88">
        <v>0</v>
      </c>
      <c r="S657" s="87">
        <v>0</v>
      </c>
      <c r="T657" s="88">
        <v>0</v>
      </c>
      <c r="U657" s="87">
        <v>0</v>
      </c>
      <c r="V657" s="88">
        <v>0</v>
      </c>
      <c r="W657" s="87">
        <v>0</v>
      </c>
      <c r="X657" s="88">
        <v>0</v>
      </c>
      <c r="Y657" s="87">
        <v>0</v>
      </c>
      <c r="Z657" s="88">
        <v>0</v>
      </c>
      <c r="AA657" s="87">
        <v>0</v>
      </c>
      <c r="AB657" s="88">
        <v>0</v>
      </c>
      <c r="AC657" s="58"/>
      <c r="AD657" s="59">
        <f t="shared" si="36"/>
        <v>0.19714817301432294</v>
      </c>
      <c r="AE657" s="58"/>
    </row>
    <row r="658" spans="2:31" x14ac:dyDescent="0.3">
      <c r="B658" s="4" t="s">
        <v>281</v>
      </c>
      <c r="C658" s="4"/>
      <c r="D658" s="4"/>
      <c r="E658" s="87">
        <v>0</v>
      </c>
      <c r="F658" s="88">
        <v>0</v>
      </c>
      <c r="G658" s="87">
        <v>0</v>
      </c>
      <c r="H658" s="88">
        <v>0</v>
      </c>
      <c r="I658" s="87">
        <v>0</v>
      </c>
      <c r="J658" s="88">
        <v>0</v>
      </c>
      <c r="K658" s="87">
        <v>0</v>
      </c>
      <c r="L658" s="88">
        <v>17.767598470052082</v>
      </c>
      <c r="M658" s="87">
        <v>0.20432184855143209</v>
      </c>
      <c r="N658" s="88">
        <v>14.981785786946611</v>
      </c>
      <c r="O658" s="87">
        <v>3.8523658752441405</v>
      </c>
      <c r="P658" s="88">
        <v>0</v>
      </c>
      <c r="Q658" s="87">
        <v>0</v>
      </c>
      <c r="R658" s="88">
        <v>0</v>
      </c>
      <c r="S658" s="87">
        <v>0</v>
      </c>
      <c r="T658" s="88">
        <v>37.254087320963535</v>
      </c>
      <c r="U658" s="87">
        <v>79.921739705403624</v>
      </c>
      <c r="V658" s="88">
        <v>60.62572992960613</v>
      </c>
      <c r="W658" s="87">
        <v>59.634247843424461</v>
      </c>
      <c r="X658" s="88">
        <v>0</v>
      </c>
      <c r="Y658" s="87">
        <v>0</v>
      </c>
      <c r="Z658" s="88">
        <v>0</v>
      </c>
      <c r="AA658" s="87">
        <v>0</v>
      </c>
      <c r="AB658" s="88">
        <v>0</v>
      </c>
      <c r="AC658" s="58"/>
      <c r="AD658" s="59">
        <f t="shared" si="36"/>
        <v>274.241876780192</v>
      </c>
      <c r="AE658" s="58"/>
    </row>
    <row r="659" spans="2:31" x14ac:dyDescent="0.3">
      <c r="B659" s="4" t="s">
        <v>282</v>
      </c>
      <c r="C659" s="4"/>
      <c r="D659" s="4"/>
      <c r="E659" s="87">
        <v>0</v>
      </c>
      <c r="F659" s="88">
        <v>0</v>
      </c>
      <c r="G659" s="87">
        <v>0</v>
      </c>
      <c r="H659" s="88">
        <v>0</v>
      </c>
      <c r="I659" s="87">
        <v>0</v>
      </c>
      <c r="J659" s="88">
        <v>0</v>
      </c>
      <c r="K659" s="87">
        <v>0</v>
      </c>
      <c r="L659" s="88">
        <v>28.730894724528003</v>
      </c>
      <c r="M659" s="87">
        <v>7.233794657389323</v>
      </c>
      <c r="N659" s="88">
        <v>20.676839192708343</v>
      </c>
      <c r="O659" s="87">
        <v>11.045297241210935</v>
      </c>
      <c r="P659" s="88">
        <v>0</v>
      </c>
      <c r="Q659" s="87">
        <v>0</v>
      </c>
      <c r="R659" s="88">
        <v>0</v>
      </c>
      <c r="S659" s="87">
        <v>0</v>
      </c>
      <c r="T659" s="88">
        <v>35.122282663981117</v>
      </c>
      <c r="U659" s="87">
        <v>76.718071238199869</v>
      </c>
      <c r="V659" s="88">
        <v>136.00448354085287</v>
      </c>
      <c r="W659" s="87">
        <v>57.094650268554688</v>
      </c>
      <c r="X659" s="88">
        <v>0</v>
      </c>
      <c r="Y659" s="87">
        <v>0</v>
      </c>
      <c r="Z659" s="88">
        <v>0</v>
      </c>
      <c r="AA659" s="87">
        <v>0</v>
      </c>
      <c r="AB659" s="88">
        <v>0</v>
      </c>
      <c r="AC659" s="58"/>
      <c r="AD659" s="59">
        <f t="shared" si="36"/>
        <v>372.62631352742517</v>
      </c>
      <c r="AE659" s="58"/>
    </row>
    <row r="660" spans="2:31" x14ac:dyDescent="0.3">
      <c r="B660" s="4" t="s">
        <v>283</v>
      </c>
      <c r="C660" s="4"/>
      <c r="D660" s="4"/>
      <c r="E660" s="87">
        <v>0</v>
      </c>
      <c r="F660" s="88">
        <v>0</v>
      </c>
      <c r="G660" s="87">
        <v>0</v>
      </c>
      <c r="H660" s="88">
        <v>0</v>
      </c>
      <c r="I660" s="87">
        <v>0</v>
      </c>
      <c r="J660" s="88">
        <v>0</v>
      </c>
      <c r="K660" s="87">
        <v>0</v>
      </c>
      <c r="L660" s="88">
        <v>0</v>
      </c>
      <c r="M660" s="87">
        <v>0</v>
      </c>
      <c r="N660" s="88">
        <v>23.444204050699867</v>
      </c>
      <c r="O660" s="87">
        <v>4.8866684977213533</v>
      </c>
      <c r="P660" s="88">
        <v>0</v>
      </c>
      <c r="Q660" s="87">
        <v>0</v>
      </c>
      <c r="R660" s="88">
        <v>0</v>
      </c>
      <c r="S660" s="87">
        <v>0</v>
      </c>
      <c r="T660" s="88">
        <v>23.766803283691409</v>
      </c>
      <c r="U660" s="87">
        <v>50.691110738118475</v>
      </c>
      <c r="V660" s="88">
        <v>48.809407043457021</v>
      </c>
      <c r="W660" s="87">
        <v>51.21522191365559</v>
      </c>
      <c r="X660" s="88">
        <v>0</v>
      </c>
      <c r="Y660" s="87">
        <v>0</v>
      </c>
      <c r="Z660" s="88">
        <v>0</v>
      </c>
      <c r="AA660" s="87">
        <v>0</v>
      </c>
      <c r="AB660" s="88">
        <v>0</v>
      </c>
      <c r="AC660" s="58"/>
      <c r="AD660" s="59">
        <f t="shared" si="36"/>
        <v>202.81341552734372</v>
      </c>
      <c r="AE660" s="58"/>
    </row>
    <row r="661" spans="2:31" x14ac:dyDescent="0.3">
      <c r="B661" s="4" t="s">
        <v>284</v>
      </c>
      <c r="C661" s="4"/>
      <c r="D661" s="4"/>
      <c r="E661" s="87">
        <v>0</v>
      </c>
      <c r="F661" s="88">
        <v>0</v>
      </c>
      <c r="G661" s="87">
        <v>0</v>
      </c>
      <c r="H661" s="88">
        <v>0</v>
      </c>
      <c r="I661" s="87">
        <v>0</v>
      </c>
      <c r="J661" s="88">
        <v>0</v>
      </c>
      <c r="K661" s="87">
        <v>0</v>
      </c>
      <c r="L661" s="88">
        <v>0</v>
      </c>
      <c r="M661" s="87">
        <v>49.210142313639338</v>
      </c>
      <c r="N661" s="88">
        <v>54.514790445963534</v>
      </c>
      <c r="O661" s="87">
        <v>7.3610698343912766</v>
      </c>
      <c r="P661" s="88">
        <v>0</v>
      </c>
      <c r="Q661" s="87">
        <v>0</v>
      </c>
      <c r="R661" s="88">
        <v>0</v>
      </c>
      <c r="S661" s="87">
        <v>0</v>
      </c>
      <c r="T661" s="88">
        <v>12.145705596923827</v>
      </c>
      <c r="U661" s="87">
        <v>36.149616648356123</v>
      </c>
      <c r="V661" s="88">
        <v>32.609797770182283</v>
      </c>
      <c r="W661" s="87">
        <v>34.765985107421869</v>
      </c>
      <c r="X661" s="88">
        <v>0</v>
      </c>
      <c r="Y661" s="87">
        <v>0</v>
      </c>
      <c r="Z661" s="88">
        <v>0</v>
      </c>
      <c r="AA661" s="87">
        <v>0</v>
      </c>
      <c r="AB661" s="88">
        <v>0</v>
      </c>
      <c r="AC661" s="58"/>
      <c r="AD661" s="59">
        <f t="shared" si="36"/>
        <v>226.75710771687827</v>
      </c>
      <c r="AE661" s="58"/>
    </row>
    <row r="662" spans="2:31" x14ac:dyDescent="0.3">
      <c r="B662" s="4" t="s">
        <v>285</v>
      </c>
      <c r="C662" s="4"/>
      <c r="D662" s="4"/>
      <c r="E662" s="87">
        <v>0</v>
      </c>
      <c r="F662" s="88">
        <v>0</v>
      </c>
      <c r="G662" s="87">
        <v>0</v>
      </c>
      <c r="H662" s="88">
        <v>0</v>
      </c>
      <c r="I662" s="87">
        <v>0</v>
      </c>
      <c r="J662" s="88">
        <v>0</v>
      </c>
      <c r="K662" s="87">
        <v>0</v>
      </c>
      <c r="L662" s="88">
        <v>0</v>
      </c>
      <c r="M662" s="87">
        <v>0</v>
      </c>
      <c r="N662" s="88">
        <v>0</v>
      </c>
      <c r="O662" s="87">
        <v>0</v>
      </c>
      <c r="P662" s="88">
        <v>0</v>
      </c>
      <c r="Q662" s="87">
        <v>0</v>
      </c>
      <c r="R662" s="88">
        <v>0</v>
      </c>
      <c r="S662" s="87">
        <v>0</v>
      </c>
      <c r="T662" s="88">
        <v>0</v>
      </c>
      <c r="U662" s="87">
        <v>0</v>
      </c>
      <c r="V662" s="88">
        <v>0</v>
      </c>
      <c r="W662" s="87">
        <v>0</v>
      </c>
      <c r="X662" s="88">
        <v>0</v>
      </c>
      <c r="Y662" s="87">
        <v>0</v>
      </c>
      <c r="Z662" s="88">
        <v>0</v>
      </c>
      <c r="AA662" s="87">
        <v>0</v>
      </c>
      <c r="AB662" s="88">
        <v>0</v>
      </c>
      <c r="AC662" s="58"/>
      <c r="AD662" s="59">
        <f t="shared" si="36"/>
        <v>0</v>
      </c>
      <c r="AE662" s="58"/>
    </row>
    <row r="663" spans="2:31" x14ac:dyDescent="0.3">
      <c r="B663" s="4" t="s">
        <v>286</v>
      </c>
      <c r="C663" s="4"/>
      <c r="D663" s="4"/>
      <c r="E663" s="87">
        <v>0</v>
      </c>
      <c r="F663" s="88">
        <v>0</v>
      </c>
      <c r="G663" s="87">
        <v>0</v>
      </c>
      <c r="H663" s="88">
        <v>0</v>
      </c>
      <c r="I663" s="87">
        <v>0</v>
      </c>
      <c r="J663" s="88">
        <v>0</v>
      </c>
      <c r="K663" s="87">
        <v>0</v>
      </c>
      <c r="L663" s="88">
        <v>0</v>
      </c>
      <c r="M663" s="87">
        <v>0</v>
      </c>
      <c r="N663" s="88">
        <v>0</v>
      </c>
      <c r="O663" s="87">
        <v>0</v>
      </c>
      <c r="P663" s="88">
        <v>0</v>
      </c>
      <c r="Q663" s="87">
        <v>0</v>
      </c>
      <c r="R663" s="88">
        <v>0</v>
      </c>
      <c r="S663" s="87">
        <v>0</v>
      </c>
      <c r="T663" s="88">
        <v>0</v>
      </c>
      <c r="U663" s="87">
        <v>0</v>
      </c>
      <c r="V663" s="88">
        <v>0</v>
      </c>
      <c r="W663" s="87">
        <v>0</v>
      </c>
      <c r="X663" s="88">
        <v>0</v>
      </c>
      <c r="Y663" s="87">
        <v>0</v>
      </c>
      <c r="Z663" s="88">
        <v>0</v>
      </c>
      <c r="AA663" s="87">
        <v>0</v>
      </c>
      <c r="AB663" s="88">
        <v>0</v>
      </c>
      <c r="AC663" s="58"/>
      <c r="AD663" s="59">
        <f t="shared" si="36"/>
        <v>0</v>
      </c>
      <c r="AE663" s="58"/>
    </row>
    <row r="664" spans="2:31" x14ac:dyDescent="0.3">
      <c r="B664" s="4" t="s">
        <v>287</v>
      </c>
      <c r="C664" s="4"/>
      <c r="D664" s="4"/>
      <c r="E664" s="87">
        <v>0</v>
      </c>
      <c r="F664" s="88">
        <v>0</v>
      </c>
      <c r="G664" s="87">
        <v>0</v>
      </c>
      <c r="H664" s="88">
        <v>0</v>
      </c>
      <c r="I664" s="87">
        <v>0</v>
      </c>
      <c r="J664" s="88">
        <v>0</v>
      </c>
      <c r="K664" s="87">
        <v>0</v>
      </c>
      <c r="L664" s="88">
        <v>0</v>
      </c>
      <c r="M664" s="87">
        <v>0</v>
      </c>
      <c r="N664" s="88">
        <v>0</v>
      </c>
      <c r="O664" s="87">
        <v>0</v>
      </c>
      <c r="P664" s="88">
        <v>0</v>
      </c>
      <c r="Q664" s="87">
        <v>0</v>
      </c>
      <c r="R664" s="88">
        <v>0</v>
      </c>
      <c r="S664" s="87">
        <v>0</v>
      </c>
      <c r="T664" s="88">
        <v>0</v>
      </c>
      <c r="U664" s="87">
        <v>0</v>
      </c>
      <c r="V664" s="88">
        <v>0</v>
      </c>
      <c r="W664" s="87">
        <v>0</v>
      </c>
      <c r="X664" s="88">
        <v>0</v>
      </c>
      <c r="Y664" s="87">
        <v>0</v>
      </c>
      <c r="Z664" s="88">
        <v>0</v>
      </c>
      <c r="AA664" s="87">
        <v>0</v>
      </c>
      <c r="AB664" s="88">
        <v>0</v>
      </c>
      <c r="AC664" s="58"/>
      <c r="AD664" s="59">
        <f t="shared" si="36"/>
        <v>0</v>
      </c>
      <c r="AE664" s="58"/>
    </row>
    <row r="665" spans="2:31" x14ac:dyDescent="0.3">
      <c r="B665" s="4" t="s">
        <v>288</v>
      </c>
      <c r="C665" s="4"/>
      <c r="D665" s="4"/>
      <c r="E665" s="87">
        <v>0</v>
      </c>
      <c r="F665" s="88">
        <v>0</v>
      </c>
      <c r="G665" s="87">
        <v>0</v>
      </c>
      <c r="H665" s="88">
        <v>0</v>
      </c>
      <c r="I665" s="87">
        <v>0</v>
      </c>
      <c r="J665" s="88">
        <v>0</v>
      </c>
      <c r="K665" s="87">
        <v>0</v>
      </c>
      <c r="L665" s="88">
        <v>0</v>
      </c>
      <c r="M665" s="87">
        <v>0</v>
      </c>
      <c r="N665" s="88">
        <v>0</v>
      </c>
      <c r="O665" s="87">
        <v>0</v>
      </c>
      <c r="P665" s="88">
        <v>0</v>
      </c>
      <c r="Q665" s="87">
        <v>0</v>
      </c>
      <c r="R665" s="88">
        <v>0</v>
      </c>
      <c r="S665" s="87">
        <v>0</v>
      </c>
      <c r="T665" s="88">
        <v>0</v>
      </c>
      <c r="U665" s="87">
        <v>0</v>
      </c>
      <c r="V665" s="88">
        <v>0</v>
      </c>
      <c r="W665" s="87">
        <v>0</v>
      </c>
      <c r="X665" s="88">
        <v>0</v>
      </c>
      <c r="Y665" s="87">
        <v>0</v>
      </c>
      <c r="Z665" s="88">
        <v>0</v>
      </c>
      <c r="AA665" s="87">
        <v>0</v>
      </c>
      <c r="AB665" s="88">
        <v>0</v>
      </c>
      <c r="AC665" s="58"/>
      <c r="AD665" s="59">
        <f t="shared" si="36"/>
        <v>0</v>
      </c>
      <c r="AE665" s="58"/>
    </row>
    <row r="666" spans="2:31" x14ac:dyDescent="0.3">
      <c r="B666" s="4" t="s">
        <v>289</v>
      </c>
      <c r="C666" s="4"/>
      <c r="D666" s="4"/>
      <c r="E666" s="87">
        <v>0</v>
      </c>
      <c r="F666" s="88">
        <v>0</v>
      </c>
      <c r="G666" s="87">
        <v>0</v>
      </c>
      <c r="H666" s="88">
        <v>0</v>
      </c>
      <c r="I666" s="87">
        <v>0</v>
      </c>
      <c r="J666" s="88">
        <v>0</v>
      </c>
      <c r="K666" s="87">
        <v>0</v>
      </c>
      <c r="L666" s="88">
        <v>0</v>
      </c>
      <c r="M666" s="87">
        <v>0</v>
      </c>
      <c r="N666" s="88">
        <v>0</v>
      </c>
      <c r="O666" s="87">
        <v>0</v>
      </c>
      <c r="P666" s="88">
        <v>0</v>
      </c>
      <c r="Q666" s="87">
        <v>0</v>
      </c>
      <c r="R666" s="88">
        <v>0</v>
      </c>
      <c r="S666" s="87">
        <v>0</v>
      </c>
      <c r="T666" s="88">
        <v>0</v>
      </c>
      <c r="U666" s="87">
        <v>0</v>
      </c>
      <c r="V666" s="88">
        <v>0</v>
      </c>
      <c r="W666" s="87">
        <v>0</v>
      </c>
      <c r="X666" s="88">
        <v>0</v>
      </c>
      <c r="Y666" s="87">
        <v>0</v>
      </c>
      <c r="Z666" s="88">
        <v>0</v>
      </c>
      <c r="AA666" s="87">
        <v>0</v>
      </c>
      <c r="AB666" s="88">
        <v>0</v>
      </c>
      <c r="AC666" s="58"/>
      <c r="AD666" s="59">
        <f t="shared" si="36"/>
        <v>0</v>
      </c>
      <c r="AE666" s="58"/>
    </row>
    <row r="667" spans="2:31" x14ac:dyDescent="0.3">
      <c r="B667" s="12" t="s">
        <v>2</v>
      </c>
      <c r="C667" s="12"/>
      <c r="D667" s="12"/>
      <c r="E667" s="13">
        <f t="shared" ref="E667:AB667" si="37">SUM(E638:E666)</f>
        <v>0</v>
      </c>
      <c r="F667" s="13">
        <f t="shared" si="37"/>
        <v>0</v>
      </c>
      <c r="G667" s="13">
        <f t="shared" si="37"/>
        <v>0</v>
      </c>
      <c r="H667" s="13">
        <f t="shared" si="37"/>
        <v>0</v>
      </c>
      <c r="I667" s="13">
        <f t="shared" si="37"/>
        <v>0</v>
      </c>
      <c r="J667" s="13">
        <f t="shared" si="37"/>
        <v>0</v>
      </c>
      <c r="K667" s="13">
        <f t="shared" si="37"/>
        <v>0</v>
      </c>
      <c r="L667" s="13">
        <f t="shared" si="37"/>
        <v>52.303737567074691</v>
      </c>
      <c r="M667" s="13">
        <f t="shared" si="37"/>
        <v>58.622556788126644</v>
      </c>
      <c r="N667" s="13">
        <f t="shared" si="37"/>
        <v>153.28738663228353</v>
      </c>
      <c r="O667" s="13">
        <f t="shared" si="37"/>
        <v>43.583106653849285</v>
      </c>
      <c r="P667" s="13">
        <f t="shared" si="37"/>
        <v>0</v>
      </c>
      <c r="Q667" s="13">
        <f t="shared" si="37"/>
        <v>0</v>
      </c>
      <c r="R667" s="13">
        <f t="shared" si="37"/>
        <v>0</v>
      </c>
      <c r="S667" s="13">
        <f t="shared" si="37"/>
        <v>0</v>
      </c>
      <c r="T667" s="13">
        <f t="shared" si="37"/>
        <v>146.65435205380666</v>
      </c>
      <c r="U667" s="13">
        <f t="shared" si="37"/>
        <v>290.45218114047577</v>
      </c>
      <c r="V667" s="13">
        <f t="shared" si="37"/>
        <v>326.95156619601784</v>
      </c>
      <c r="W667" s="13">
        <f t="shared" si="37"/>
        <v>262.06478647867834</v>
      </c>
      <c r="X667" s="13">
        <f t="shared" si="37"/>
        <v>0</v>
      </c>
      <c r="Y667" s="13">
        <f t="shared" si="37"/>
        <v>0</v>
      </c>
      <c r="Z667" s="13">
        <f t="shared" si="37"/>
        <v>0</v>
      </c>
      <c r="AA667" s="13">
        <f t="shared" si="37"/>
        <v>0</v>
      </c>
      <c r="AB667" s="13">
        <f t="shared" si="37"/>
        <v>0</v>
      </c>
      <c r="AC667" s="60"/>
      <c r="AD667" s="82">
        <f>SUM(AC638:AE666)</f>
        <v>1333.9196735103126</v>
      </c>
      <c r="AE667" s="60"/>
    </row>
    <row r="668" spans="2:31" x14ac:dyDescent="0.3">
      <c r="B668" s="14"/>
      <c r="C668" s="15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</row>
    <row r="669" spans="2:31" x14ac:dyDescent="0.3">
      <c r="B669" s="14"/>
      <c r="C669" s="15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</row>
    <row r="670" spans="2:31" x14ac:dyDescent="0.3">
      <c r="B670" s="8">
        <f>+B635+1</f>
        <v>45585</v>
      </c>
    </row>
    <row r="671" spans="2:31" x14ac:dyDescent="0.3">
      <c r="B671" s="8"/>
    </row>
    <row r="672" spans="2:31" x14ac:dyDescent="0.3">
      <c r="B672" s="9" t="s">
        <v>81</v>
      </c>
      <c r="C672" s="10"/>
      <c r="D672" s="10"/>
      <c r="E672" s="11">
        <v>1</v>
      </c>
      <c r="F672" s="11">
        <v>2</v>
      </c>
      <c r="G672" s="11">
        <v>3</v>
      </c>
      <c r="H672" s="11">
        <v>4</v>
      </c>
      <c r="I672" s="11">
        <v>5</v>
      </c>
      <c r="J672" s="11">
        <v>6</v>
      </c>
      <c r="K672" s="11">
        <v>7</v>
      </c>
      <c r="L672" s="11">
        <v>8</v>
      </c>
      <c r="M672" s="11">
        <v>9</v>
      </c>
      <c r="N672" s="11">
        <v>10</v>
      </c>
      <c r="O672" s="11">
        <v>11</v>
      </c>
      <c r="P672" s="11">
        <v>12</v>
      </c>
      <c r="Q672" s="11">
        <v>13</v>
      </c>
      <c r="R672" s="11">
        <v>14</v>
      </c>
      <c r="S672" s="11">
        <v>15</v>
      </c>
      <c r="T672" s="11">
        <v>16</v>
      </c>
      <c r="U672" s="11">
        <v>17</v>
      </c>
      <c r="V672" s="11">
        <v>18</v>
      </c>
      <c r="W672" s="11">
        <v>19</v>
      </c>
      <c r="X672" s="11">
        <v>20</v>
      </c>
      <c r="Y672" s="11">
        <v>21</v>
      </c>
      <c r="Z672" s="11">
        <v>22</v>
      </c>
      <c r="AA672" s="11">
        <v>23</v>
      </c>
      <c r="AB672" s="11">
        <v>24</v>
      </c>
      <c r="AC672" s="94" t="s">
        <v>2</v>
      </c>
      <c r="AD672" s="94"/>
      <c r="AE672" s="94"/>
    </row>
    <row r="673" spans="2:31" x14ac:dyDescent="0.3">
      <c r="B673" s="4" t="s">
        <v>260</v>
      </c>
      <c r="C673" s="4"/>
      <c r="D673" s="4"/>
      <c r="E673" s="85">
        <v>0</v>
      </c>
      <c r="F673" s="86">
        <v>0</v>
      </c>
      <c r="G673" s="85">
        <v>0</v>
      </c>
      <c r="H673" s="86">
        <v>0</v>
      </c>
      <c r="I673" s="85">
        <v>0</v>
      </c>
      <c r="J673" s="86">
        <v>0</v>
      </c>
      <c r="K673" s="85">
        <v>0</v>
      </c>
      <c r="L673" s="86">
        <v>0</v>
      </c>
      <c r="M673" s="85">
        <v>4.4291687011718747E-2</v>
      </c>
      <c r="N673" s="86">
        <v>30.624662399291989</v>
      </c>
      <c r="O673" s="85">
        <v>60.446298217773439</v>
      </c>
      <c r="P673" s="86">
        <v>64.908069101969403</v>
      </c>
      <c r="Q673" s="85">
        <v>59.222255452473973</v>
      </c>
      <c r="R673" s="86">
        <v>58.731039810180675</v>
      </c>
      <c r="S673" s="85">
        <v>58.786932881673167</v>
      </c>
      <c r="T673" s="86">
        <v>58.748685582478849</v>
      </c>
      <c r="U673" s="85">
        <v>61.07736841837567</v>
      </c>
      <c r="V673" s="86">
        <v>62.749869155883808</v>
      </c>
      <c r="W673" s="85">
        <v>62.80794181823731</v>
      </c>
      <c r="X673" s="86">
        <v>1.0367666880289714</v>
      </c>
      <c r="Y673" s="85">
        <v>0</v>
      </c>
      <c r="Z673" s="86">
        <v>0</v>
      </c>
      <c r="AA673" s="85">
        <v>0</v>
      </c>
      <c r="AB673" s="86">
        <v>0</v>
      </c>
      <c r="AC673" s="60"/>
      <c r="AD673" s="61">
        <f>SUM(E673:AB673)</f>
        <v>579.18418121337891</v>
      </c>
      <c r="AE673" s="60"/>
    </row>
    <row r="674" spans="2:31" x14ac:dyDescent="0.3">
      <c r="B674" s="4" t="s">
        <v>261</v>
      </c>
      <c r="C674" s="4"/>
      <c r="D674" s="4"/>
      <c r="E674" s="87">
        <v>0</v>
      </c>
      <c r="F674" s="88">
        <v>0</v>
      </c>
      <c r="G674" s="87">
        <v>0</v>
      </c>
      <c r="H674" s="88">
        <v>0</v>
      </c>
      <c r="I674" s="87">
        <v>0</v>
      </c>
      <c r="J674" s="88">
        <v>0</v>
      </c>
      <c r="K674" s="87">
        <v>0</v>
      </c>
      <c r="L674" s="88">
        <v>24.224811046013631</v>
      </c>
      <c r="M674" s="87">
        <v>3.7208809892887924</v>
      </c>
      <c r="N674" s="88">
        <v>0.26227111816406251</v>
      </c>
      <c r="O674" s="87">
        <v>6.0804011027018241</v>
      </c>
      <c r="P674" s="88">
        <v>30.938008753458654</v>
      </c>
      <c r="Q674" s="87">
        <v>62.795569610595699</v>
      </c>
      <c r="R674" s="88">
        <v>64.798384984334291</v>
      </c>
      <c r="S674" s="87">
        <v>64.226957219441729</v>
      </c>
      <c r="T674" s="88">
        <v>64.342760569254565</v>
      </c>
      <c r="U674" s="87">
        <v>65.481897862752248</v>
      </c>
      <c r="V674" s="88">
        <v>65.797599538167319</v>
      </c>
      <c r="W674" s="87">
        <v>65.80539118448894</v>
      </c>
      <c r="X674" s="88">
        <v>1.0842500050862631</v>
      </c>
      <c r="Y674" s="87">
        <v>0</v>
      </c>
      <c r="Z674" s="88">
        <v>0</v>
      </c>
      <c r="AA674" s="87">
        <v>0</v>
      </c>
      <c r="AB674" s="88">
        <v>0</v>
      </c>
      <c r="AC674" s="58"/>
      <c r="AD674" s="59">
        <f>SUM(E674:AB674)</f>
        <v>519.55918398374797</v>
      </c>
      <c r="AE674" s="58"/>
    </row>
    <row r="675" spans="2:31" x14ac:dyDescent="0.3">
      <c r="B675" s="4" t="s">
        <v>262</v>
      </c>
      <c r="C675" s="4"/>
      <c r="D675" s="4"/>
      <c r="E675" s="87">
        <v>0</v>
      </c>
      <c r="F675" s="88">
        <v>0</v>
      </c>
      <c r="G675" s="87">
        <v>0</v>
      </c>
      <c r="H675" s="88">
        <v>0</v>
      </c>
      <c r="I675" s="87">
        <v>0</v>
      </c>
      <c r="J675" s="88">
        <v>0</v>
      </c>
      <c r="K675" s="87">
        <v>0</v>
      </c>
      <c r="L675" s="88">
        <v>0</v>
      </c>
      <c r="M675" s="87">
        <v>0</v>
      </c>
      <c r="N675" s="88">
        <v>0</v>
      </c>
      <c r="O675" s="87">
        <v>0</v>
      </c>
      <c r="P675" s="88">
        <v>0</v>
      </c>
      <c r="Q675" s="87">
        <v>0</v>
      </c>
      <c r="R675" s="88">
        <v>0</v>
      </c>
      <c r="S675" s="87">
        <v>0</v>
      </c>
      <c r="T675" s="88">
        <v>0</v>
      </c>
      <c r="U675" s="87">
        <v>0</v>
      </c>
      <c r="V675" s="88">
        <v>0</v>
      </c>
      <c r="W675" s="87">
        <v>0</v>
      </c>
      <c r="X675" s="88">
        <v>0</v>
      </c>
      <c r="Y675" s="87">
        <v>0</v>
      </c>
      <c r="Z675" s="88">
        <v>0</v>
      </c>
      <c r="AA675" s="87">
        <v>0</v>
      </c>
      <c r="AB675" s="88">
        <v>0</v>
      </c>
      <c r="AC675" s="58"/>
      <c r="AD675" s="59">
        <f t="shared" ref="AD675:AD701" si="38">SUM(E675:AB675)</f>
        <v>0</v>
      </c>
      <c r="AE675" s="58"/>
    </row>
    <row r="676" spans="2:31" x14ac:dyDescent="0.3">
      <c r="B676" s="4" t="s">
        <v>290</v>
      </c>
      <c r="C676" s="4"/>
      <c r="D676" s="4"/>
      <c r="E676" s="87">
        <v>0</v>
      </c>
      <c r="F676" s="88">
        <v>0</v>
      </c>
      <c r="G676" s="87">
        <v>0</v>
      </c>
      <c r="H676" s="88">
        <v>0</v>
      </c>
      <c r="I676" s="87">
        <v>0</v>
      </c>
      <c r="J676" s="88">
        <v>0</v>
      </c>
      <c r="K676" s="87">
        <v>0</v>
      </c>
      <c r="L676" s="88">
        <v>0</v>
      </c>
      <c r="M676" s="87">
        <v>0</v>
      </c>
      <c r="N676" s="88">
        <v>0</v>
      </c>
      <c r="O676" s="87">
        <v>0</v>
      </c>
      <c r="P676" s="88">
        <v>0</v>
      </c>
      <c r="Q676" s="87">
        <v>0</v>
      </c>
      <c r="R676" s="88">
        <v>0</v>
      </c>
      <c r="S676" s="87">
        <v>0</v>
      </c>
      <c r="T676" s="88">
        <v>0</v>
      </c>
      <c r="U676" s="87">
        <v>0</v>
      </c>
      <c r="V676" s="88">
        <v>0</v>
      </c>
      <c r="W676" s="87">
        <v>0</v>
      </c>
      <c r="X676" s="88">
        <v>0</v>
      </c>
      <c r="Y676" s="87">
        <v>0</v>
      </c>
      <c r="Z676" s="88">
        <v>0</v>
      </c>
      <c r="AA676" s="87">
        <v>0</v>
      </c>
      <c r="AB676" s="88">
        <v>0</v>
      </c>
      <c r="AC676" s="58"/>
      <c r="AD676" s="59">
        <f t="shared" si="38"/>
        <v>0</v>
      </c>
      <c r="AE676" s="58"/>
    </row>
    <row r="677" spans="2:31" x14ac:dyDescent="0.3">
      <c r="B677" s="4" t="s">
        <v>291</v>
      </c>
      <c r="C677" s="4"/>
      <c r="D677" s="4"/>
      <c r="E677" s="87">
        <v>0</v>
      </c>
      <c r="F677" s="88">
        <v>0</v>
      </c>
      <c r="G677" s="87">
        <v>0</v>
      </c>
      <c r="H677" s="88">
        <v>0</v>
      </c>
      <c r="I677" s="87">
        <v>0</v>
      </c>
      <c r="J677" s="88">
        <v>0</v>
      </c>
      <c r="K677" s="87">
        <v>0</v>
      </c>
      <c r="L677" s="88">
        <v>0</v>
      </c>
      <c r="M677" s="87">
        <v>0</v>
      </c>
      <c r="N677" s="88">
        <v>0</v>
      </c>
      <c r="O677" s="87">
        <v>0</v>
      </c>
      <c r="P677" s="88">
        <v>0</v>
      </c>
      <c r="Q677" s="87">
        <v>0</v>
      </c>
      <c r="R677" s="88">
        <v>0</v>
      </c>
      <c r="S677" s="87">
        <v>0</v>
      </c>
      <c r="T677" s="88">
        <v>0</v>
      </c>
      <c r="U677" s="87">
        <v>0</v>
      </c>
      <c r="V677" s="88">
        <v>0</v>
      </c>
      <c r="W677" s="87">
        <v>0</v>
      </c>
      <c r="X677" s="88">
        <v>0</v>
      </c>
      <c r="Y677" s="87">
        <v>0</v>
      </c>
      <c r="Z677" s="88">
        <v>0</v>
      </c>
      <c r="AA677" s="87">
        <v>0</v>
      </c>
      <c r="AB677" s="88">
        <v>0</v>
      </c>
      <c r="AC677" s="58"/>
      <c r="AD677" s="59">
        <f t="shared" si="38"/>
        <v>0</v>
      </c>
      <c r="AE677" s="58"/>
    </row>
    <row r="678" spans="2:31" x14ac:dyDescent="0.3">
      <c r="B678" s="4" t="s">
        <v>263</v>
      </c>
      <c r="C678" s="4"/>
      <c r="D678" s="4"/>
      <c r="E678" s="87">
        <v>0</v>
      </c>
      <c r="F678" s="88">
        <v>0</v>
      </c>
      <c r="G678" s="87">
        <v>0</v>
      </c>
      <c r="H678" s="88">
        <v>0</v>
      </c>
      <c r="I678" s="87">
        <v>0</v>
      </c>
      <c r="J678" s="88">
        <v>0</v>
      </c>
      <c r="K678" s="87">
        <v>0</v>
      </c>
      <c r="L678" s="88">
        <v>0</v>
      </c>
      <c r="M678" s="87">
        <v>0</v>
      </c>
      <c r="N678" s="88">
        <v>0</v>
      </c>
      <c r="O678" s="87">
        <v>0</v>
      </c>
      <c r="P678" s="88">
        <v>0</v>
      </c>
      <c r="Q678" s="87">
        <v>0</v>
      </c>
      <c r="R678" s="88">
        <v>0</v>
      </c>
      <c r="S678" s="87">
        <v>0</v>
      </c>
      <c r="T678" s="88">
        <v>0</v>
      </c>
      <c r="U678" s="87">
        <v>0</v>
      </c>
      <c r="V678" s="88">
        <v>0</v>
      </c>
      <c r="W678" s="87">
        <v>0</v>
      </c>
      <c r="X678" s="88">
        <v>0</v>
      </c>
      <c r="Y678" s="87">
        <v>0</v>
      </c>
      <c r="Z678" s="88">
        <v>0</v>
      </c>
      <c r="AA678" s="87">
        <v>0</v>
      </c>
      <c r="AB678" s="88">
        <v>0</v>
      </c>
      <c r="AC678" s="58"/>
      <c r="AD678" s="59">
        <f t="shared" si="38"/>
        <v>0</v>
      </c>
      <c r="AE678" s="58"/>
    </row>
    <row r="679" spans="2:31" x14ac:dyDescent="0.3">
      <c r="B679" s="4" t="s">
        <v>264</v>
      </c>
      <c r="C679" s="4"/>
      <c r="D679" s="4"/>
      <c r="E679" s="87">
        <v>0</v>
      </c>
      <c r="F679" s="88">
        <v>0</v>
      </c>
      <c r="G679" s="87">
        <v>0</v>
      </c>
      <c r="H679" s="88">
        <v>0</v>
      </c>
      <c r="I679" s="87">
        <v>0</v>
      </c>
      <c r="J679" s="88">
        <v>0</v>
      </c>
      <c r="K679" s="87">
        <v>0</v>
      </c>
      <c r="L679" s="88">
        <v>0</v>
      </c>
      <c r="M679" s="87">
        <v>0</v>
      </c>
      <c r="N679" s="88">
        <v>0</v>
      </c>
      <c r="O679" s="87">
        <v>0</v>
      </c>
      <c r="P679" s="88">
        <v>0</v>
      </c>
      <c r="Q679" s="87">
        <v>0</v>
      </c>
      <c r="R679" s="88">
        <v>0</v>
      </c>
      <c r="S679" s="87">
        <v>0</v>
      </c>
      <c r="T679" s="88">
        <v>0</v>
      </c>
      <c r="U679" s="87">
        <v>0</v>
      </c>
      <c r="V679" s="88">
        <v>0</v>
      </c>
      <c r="W679" s="87">
        <v>0</v>
      </c>
      <c r="X679" s="88">
        <v>0</v>
      </c>
      <c r="Y679" s="87">
        <v>0</v>
      </c>
      <c r="Z679" s="88">
        <v>0</v>
      </c>
      <c r="AA679" s="87">
        <v>0</v>
      </c>
      <c r="AB679" s="88">
        <v>0</v>
      </c>
      <c r="AC679" s="58"/>
      <c r="AD679" s="59">
        <f t="shared" si="38"/>
        <v>0</v>
      </c>
      <c r="AE679" s="58"/>
    </row>
    <row r="680" spans="2:31" x14ac:dyDescent="0.3">
      <c r="B680" s="4" t="s">
        <v>274</v>
      </c>
      <c r="C680" s="4"/>
      <c r="D680" s="4"/>
      <c r="E680" s="87">
        <v>0</v>
      </c>
      <c r="F680" s="88">
        <v>0</v>
      </c>
      <c r="G680" s="87">
        <v>0</v>
      </c>
      <c r="H680" s="88">
        <v>0</v>
      </c>
      <c r="I680" s="87">
        <v>0</v>
      </c>
      <c r="J680" s="88">
        <v>0</v>
      </c>
      <c r="K680" s="87">
        <v>0</v>
      </c>
      <c r="L680" s="88">
        <v>0</v>
      </c>
      <c r="M680" s="87">
        <v>0</v>
      </c>
      <c r="N680" s="88">
        <v>0</v>
      </c>
      <c r="O680" s="87">
        <v>0</v>
      </c>
      <c r="P680" s="88">
        <v>0</v>
      </c>
      <c r="Q680" s="87">
        <v>0</v>
      </c>
      <c r="R680" s="88">
        <v>0</v>
      </c>
      <c r="S680" s="87">
        <v>0</v>
      </c>
      <c r="T680" s="88">
        <v>0</v>
      </c>
      <c r="U680" s="87">
        <v>0</v>
      </c>
      <c r="V680" s="88">
        <v>0</v>
      </c>
      <c r="W680" s="87">
        <v>0</v>
      </c>
      <c r="X680" s="88">
        <v>0</v>
      </c>
      <c r="Y680" s="87">
        <v>0</v>
      </c>
      <c r="Z680" s="88">
        <v>0</v>
      </c>
      <c r="AA680" s="87">
        <v>0</v>
      </c>
      <c r="AB680" s="88">
        <v>0</v>
      </c>
      <c r="AC680" s="58"/>
      <c r="AD680" s="59">
        <f t="shared" si="38"/>
        <v>0</v>
      </c>
      <c r="AE680" s="58"/>
    </row>
    <row r="681" spans="2:31" x14ac:dyDescent="0.3">
      <c r="B681" s="4" t="s">
        <v>275</v>
      </c>
      <c r="C681" s="4"/>
      <c r="D681" s="4"/>
      <c r="E681" s="87">
        <v>0</v>
      </c>
      <c r="F681" s="88">
        <v>0</v>
      </c>
      <c r="G681" s="87">
        <v>0</v>
      </c>
      <c r="H681" s="88">
        <v>0</v>
      </c>
      <c r="I681" s="87">
        <v>0</v>
      </c>
      <c r="J681" s="88">
        <v>0</v>
      </c>
      <c r="K681" s="87">
        <v>0</v>
      </c>
      <c r="L681" s="88">
        <v>0</v>
      </c>
      <c r="M681" s="87">
        <v>0</v>
      </c>
      <c r="N681" s="88">
        <v>0</v>
      </c>
      <c r="O681" s="87">
        <v>0</v>
      </c>
      <c r="P681" s="88">
        <v>0</v>
      </c>
      <c r="Q681" s="87">
        <v>0</v>
      </c>
      <c r="R681" s="88">
        <v>0</v>
      </c>
      <c r="S681" s="87">
        <v>0</v>
      </c>
      <c r="T681" s="88">
        <v>0</v>
      </c>
      <c r="U681" s="87">
        <v>0</v>
      </c>
      <c r="V681" s="88">
        <v>0</v>
      </c>
      <c r="W681" s="87">
        <v>0</v>
      </c>
      <c r="X681" s="88">
        <v>0</v>
      </c>
      <c r="Y681" s="87">
        <v>0</v>
      </c>
      <c r="Z681" s="88">
        <v>0</v>
      </c>
      <c r="AA681" s="87">
        <v>0</v>
      </c>
      <c r="AB681" s="88">
        <v>0</v>
      </c>
      <c r="AC681" s="58"/>
      <c r="AD681" s="59">
        <f t="shared" si="38"/>
        <v>0</v>
      </c>
      <c r="AE681" s="58"/>
    </row>
    <row r="682" spans="2:31" x14ac:dyDescent="0.3">
      <c r="B682" s="4" t="s">
        <v>276</v>
      </c>
      <c r="C682" s="4"/>
      <c r="D682" s="4"/>
      <c r="E682" s="87">
        <v>0</v>
      </c>
      <c r="F682" s="88">
        <v>0</v>
      </c>
      <c r="G682" s="87">
        <v>0</v>
      </c>
      <c r="H682" s="88">
        <v>0</v>
      </c>
      <c r="I682" s="87">
        <v>0</v>
      </c>
      <c r="J682" s="88">
        <v>0</v>
      </c>
      <c r="K682" s="87">
        <v>0</v>
      </c>
      <c r="L682" s="88">
        <v>0</v>
      </c>
      <c r="M682" s="87">
        <v>0</v>
      </c>
      <c r="N682" s="88">
        <v>0</v>
      </c>
      <c r="O682" s="87">
        <v>0</v>
      </c>
      <c r="P682" s="88">
        <v>0</v>
      </c>
      <c r="Q682" s="87">
        <v>0</v>
      </c>
      <c r="R682" s="88">
        <v>0</v>
      </c>
      <c r="S682" s="87">
        <v>0</v>
      </c>
      <c r="T682" s="88">
        <v>0</v>
      </c>
      <c r="U682" s="87">
        <v>0</v>
      </c>
      <c r="V682" s="88">
        <v>0</v>
      </c>
      <c r="W682" s="87">
        <v>0</v>
      </c>
      <c r="X682" s="88">
        <v>0</v>
      </c>
      <c r="Y682" s="87">
        <v>0</v>
      </c>
      <c r="Z682" s="88">
        <v>0</v>
      </c>
      <c r="AA682" s="87">
        <v>0</v>
      </c>
      <c r="AB682" s="88">
        <v>0</v>
      </c>
      <c r="AC682" s="58"/>
      <c r="AD682" s="59">
        <f t="shared" si="38"/>
        <v>0</v>
      </c>
      <c r="AE682" s="58"/>
    </row>
    <row r="683" spans="2:31" x14ac:dyDescent="0.3">
      <c r="B683" s="4" t="s">
        <v>265</v>
      </c>
      <c r="C683" s="4"/>
      <c r="D683" s="4"/>
      <c r="E683" s="87">
        <v>0</v>
      </c>
      <c r="F683" s="88">
        <v>0</v>
      </c>
      <c r="G683" s="87">
        <v>0</v>
      </c>
      <c r="H683" s="88">
        <v>0</v>
      </c>
      <c r="I683" s="87">
        <v>0</v>
      </c>
      <c r="J683" s="88">
        <v>0</v>
      </c>
      <c r="K683" s="87">
        <v>0</v>
      </c>
      <c r="L683" s="88">
        <v>0</v>
      </c>
      <c r="M683" s="87">
        <v>0</v>
      </c>
      <c r="N683" s="88">
        <v>0</v>
      </c>
      <c r="O683" s="87">
        <v>0</v>
      </c>
      <c r="P683" s="88">
        <v>0</v>
      </c>
      <c r="Q683" s="87">
        <v>0</v>
      </c>
      <c r="R683" s="88">
        <v>0</v>
      </c>
      <c r="S683" s="87">
        <v>0</v>
      </c>
      <c r="T683" s="88">
        <v>0</v>
      </c>
      <c r="U683" s="87">
        <v>0</v>
      </c>
      <c r="V683" s="88">
        <v>0</v>
      </c>
      <c r="W683" s="87">
        <v>0</v>
      </c>
      <c r="X683" s="88">
        <v>0</v>
      </c>
      <c r="Y683" s="87">
        <v>0</v>
      </c>
      <c r="Z683" s="88">
        <v>0</v>
      </c>
      <c r="AA683" s="87">
        <v>0</v>
      </c>
      <c r="AB683" s="88">
        <v>0</v>
      </c>
      <c r="AC683" s="58"/>
      <c r="AD683" s="59">
        <f t="shared" si="38"/>
        <v>0</v>
      </c>
      <c r="AE683" s="58"/>
    </row>
    <row r="684" spans="2:31" x14ac:dyDescent="0.3">
      <c r="B684" s="4" t="s">
        <v>266</v>
      </c>
      <c r="C684" s="4"/>
      <c r="D684" s="4"/>
      <c r="E684" s="87">
        <v>0</v>
      </c>
      <c r="F684" s="88">
        <v>0</v>
      </c>
      <c r="G684" s="87">
        <v>0</v>
      </c>
      <c r="H684" s="88">
        <v>0</v>
      </c>
      <c r="I684" s="87">
        <v>0</v>
      </c>
      <c r="J684" s="88">
        <v>0</v>
      </c>
      <c r="K684" s="87">
        <v>0</v>
      </c>
      <c r="L684" s="88">
        <v>0</v>
      </c>
      <c r="M684" s="87">
        <v>0</v>
      </c>
      <c r="N684" s="88">
        <v>0</v>
      </c>
      <c r="O684" s="87">
        <v>0</v>
      </c>
      <c r="P684" s="88">
        <v>0</v>
      </c>
      <c r="Q684" s="87">
        <v>0</v>
      </c>
      <c r="R684" s="88">
        <v>0</v>
      </c>
      <c r="S684" s="87">
        <v>0</v>
      </c>
      <c r="T684" s="88">
        <v>0</v>
      </c>
      <c r="U684" s="87">
        <v>0</v>
      </c>
      <c r="V684" s="88">
        <v>0</v>
      </c>
      <c r="W684" s="87">
        <v>0</v>
      </c>
      <c r="X684" s="88">
        <v>0</v>
      </c>
      <c r="Y684" s="87">
        <v>0</v>
      </c>
      <c r="Z684" s="88">
        <v>0</v>
      </c>
      <c r="AA684" s="87">
        <v>0</v>
      </c>
      <c r="AB684" s="88">
        <v>0</v>
      </c>
      <c r="AC684" s="58"/>
      <c r="AD684" s="59">
        <f t="shared" si="38"/>
        <v>0</v>
      </c>
      <c r="AE684" s="58"/>
    </row>
    <row r="685" spans="2:31" x14ac:dyDescent="0.3">
      <c r="B685" s="4" t="s">
        <v>277</v>
      </c>
      <c r="C685" s="4"/>
      <c r="D685" s="4"/>
      <c r="E685" s="87">
        <v>0</v>
      </c>
      <c r="F685" s="88">
        <v>0</v>
      </c>
      <c r="G685" s="87">
        <v>0</v>
      </c>
      <c r="H685" s="88">
        <v>0</v>
      </c>
      <c r="I685" s="87">
        <v>0</v>
      </c>
      <c r="J685" s="88">
        <v>0</v>
      </c>
      <c r="K685" s="87">
        <v>0</v>
      </c>
      <c r="L685" s="88">
        <v>0</v>
      </c>
      <c r="M685" s="87">
        <v>0</v>
      </c>
      <c r="N685" s="88">
        <v>0</v>
      </c>
      <c r="O685" s="87">
        <v>0</v>
      </c>
      <c r="P685" s="88">
        <v>0</v>
      </c>
      <c r="Q685" s="87">
        <v>0</v>
      </c>
      <c r="R685" s="88">
        <v>0</v>
      </c>
      <c r="S685" s="87">
        <v>0</v>
      </c>
      <c r="T685" s="88">
        <v>0</v>
      </c>
      <c r="U685" s="87">
        <v>0</v>
      </c>
      <c r="V685" s="88">
        <v>0</v>
      </c>
      <c r="W685" s="87">
        <v>0</v>
      </c>
      <c r="X685" s="88">
        <v>0</v>
      </c>
      <c r="Y685" s="87">
        <v>0</v>
      </c>
      <c r="Z685" s="88">
        <v>0</v>
      </c>
      <c r="AA685" s="87">
        <v>0</v>
      </c>
      <c r="AB685" s="88">
        <v>0</v>
      </c>
      <c r="AC685" s="58"/>
      <c r="AD685" s="59">
        <f t="shared" si="38"/>
        <v>0</v>
      </c>
      <c r="AE685" s="58"/>
    </row>
    <row r="686" spans="2:31" x14ac:dyDescent="0.3">
      <c r="B686" s="4" t="s">
        <v>278</v>
      </c>
      <c r="C686" s="4"/>
      <c r="D686" s="4"/>
      <c r="E686" s="87">
        <v>0</v>
      </c>
      <c r="F686" s="88">
        <v>0</v>
      </c>
      <c r="G686" s="87">
        <v>0</v>
      </c>
      <c r="H686" s="88">
        <v>0</v>
      </c>
      <c r="I686" s="87">
        <v>0</v>
      </c>
      <c r="J686" s="88">
        <v>0</v>
      </c>
      <c r="K686" s="87">
        <v>0</v>
      </c>
      <c r="L686" s="88">
        <v>0</v>
      </c>
      <c r="M686" s="87">
        <v>0</v>
      </c>
      <c r="N686" s="88">
        <v>0</v>
      </c>
      <c r="O686" s="87">
        <v>0</v>
      </c>
      <c r="P686" s="88">
        <v>0</v>
      </c>
      <c r="Q686" s="87">
        <v>0</v>
      </c>
      <c r="R686" s="88">
        <v>0</v>
      </c>
      <c r="S686" s="87">
        <v>0</v>
      </c>
      <c r="T686" s="88">
        <v>0</v>
      </c>
      <c r="U686" s="87">
        <v>0</v>
      </c>
      <c r="V686" s="88">
        <v>0</v>
      </c>
      <c r="W686" s="87">
        <v>0</v>
      </c>
      <c r="X686" s="88">
        <v>0</v>
      </c>
      <c r="Y686" s="87">
        <v>0</v>
      </c>
      <c r="Z686" s="88">
        <v>0</v>
      </c>
      <c r="AA686" s="87">
        <v>0</v>
      </c>
      <c r="AB686" s="88">
        <v>0</v>
      </c>
      <c r="AC686" s="58"/>
      <c r="AD686" s="59">
        <f t="shared" si="38"/>
        <v>0</v>
      </c>
      <c r="AE686" s="58"/>
    </row>
    <row r="687" spans="2:31" x14ac:dyDescent="0.3">
      <c r="B687" s="4" t="s">
        <v>279</v>
      </c>
      <c r="C687" s="4"/>
      <c r="D687" s="4"/>
      <c r="E687" s="87">
        <v>0</v>
      </c>
      <c r="F687" s="88">
        <v>0</v>
      </c>
      <c r="G687" s="87">
        <v>0</v>
      </c>
      <c r="H687" s="88">
        <v>0</v>
      </c>
      <c r="I687" s="87">
        <v>0</v>
      </c>
      <c r="J687" s="88">
        <v>0</v>
      </c>
      <c r="K687" s="87">
        <v>0</v>
      </c>
      <c r="L687" s="88">
        <v>0</v>
      </c>
      <c r="M687" s="87">
        <v>0</v>
      </c>
      <c r="N687" s="88">
        <v>0</v>
      </c>
      <c r="O687" s="87">
        <v>0</v>
      </c>
      <c r="P687" s="88">
        <v>0</v>
      </c>
      <c r="Q687" s="87">
        <v>0</v>
      </c>
      <c r="R687" s="88">
        <v>0</v>
      </c>
      <c r="S687" s="87">
        <v>0</v>
      </c>
      <c r="T687" s="88">
        <v>0</v>
      </c>
      <c r="U687" s="87">
        <v>0</v>
      </c>
      <c r="V687" s="88">
        <v>0</v>
      </c>
      <c r="W687" s="87">
        <v>0</v>
      </c>
      <c r="X687" s="88">
        <v>0</v>
      </c>
      <c r="Y687" s="87">
        <v>0</v>
      </c>
      <c r="Z687" s="88">
        <v>0</v>
      </c>
      <c r="AA687" s="87">
        <v>0</v>
      </c>
      <c r="AB687" s="88">
        <v>0</v>
      </c>
      <c r="AC687" s="58"/>
      <c r="AD687" s="59">
        <f t="shared" si="38"/>
        <v>0</v>
      </c>
      <c r="AE687" s="58"/>
    </row>
    <row r="688" spans="2:31" x14ac:dyDescent="0.3">
      <c r="B688" s="4" t="s">
        <v>280</v>
      </c>
      <c r="C688" s="4"/>
      <c r="D688" s="4"/>
      <c r="E688" s="87">
        <v>0</v>
      </c>
      <c r="F688" s="88">
        <v>0</v>
      </c>
      <c r="G688" s="87">
        <v>0</v>
      </c>
      <c r="H688" s="88">
        <v>0</v>
      </c>
      <c r="I688" s="87">
        <v>0</v>
      </c>
      <c r="J688" s="88">
        <v>0</v>
      </c>
      <c r="K688" s="87">
        <v>0</v>
      </c>
      <c r="L688" s="88">
        <v>0</v>
      </c>
      <c r="M688" s="87">
        <v>0</v>
      </c>
      <c r="N688" s="88">
        <v>0</v>
      </c>
      <c r="O688" s="87">
        <v>0</v>
      </c>
      <c r="P688" s="88">
        <v>0</v>
      </c>
      <c r="Q688" s="87">
        <v>0</v>
      </c>
      <c r="R688" s="88">
        <v>0</v>
      </c>
      <c r="S688" s="87">
        <v>0</v>
      </c>
      <c r="T688" s="88">
        <v>0</v>
      </c>
      <c r="U688" s="87">
        <v>0</v>
      </c>
      <c r="V688" s="88">
        <v>0</v>
      </c>
      <c r="W688" s="87">
        <v>0</v>
      </c>
      <c r="X688" s="88">
        <v>0</v>
      </c>
      <c r="Y688" s="87">
        <v>0</v>
      </c>
      <c r="Z688" s="88">
        <v>0</v>
      </c>
      <c r="AA688" s="87">
        <v>0</v>
      </c>
      <c r="AB688" s="88">
        <v>0</v>
      </c>
      <c r="AC688" s="58"/>
      <c r="AD688" s="59">
        <f t="shared" si="38"/>
        <v>0</v>
      </c>
      <c r="AE688" s="58"/>
    </row>
    <row r="689" spans="2:31" x14ac:dyDescent="0.3">
      <c r="B689" s="4" t="s">
        <v>267</v>
      </c>
      <c r="C689" s="4"/>
      <c r="D689" s="4"/>
      <c r="E689" s="87">
        <v>0</v>
      </c>
      <c r="F689" s="88">
        <v>0</v>
      </c>
      <c r="G689" s="87">
        <v>0</v>
      </c>
      <c r="H689" s="88">
        <v>0</v>
      </c>
      <c r="I689" s="87">
        <v>0</v>
      </c>
      <c r="J689" s="88">
        <v>0</v>
      </c>
      <c r="K689" s="87">
        <v>0</v>
      </c>
      <c r="L689" s="88">
        <v>0</v>
      </c>
      <c r="M689" s="87">
        <v>0</v>
      </c>
      <c r="N689" s="88">
        <v>0</v>
      </c>
      <c r="O689" s="87">
        <v>0</v>
      </c>
      <c r="P689" s="88">
        <v>0</v>
      </c>
      <c r="Q689" s="87">
        <v>0</v>
      </c>
      <c r="R689" s="88">
        <v>0</v>
      </c>
      <c r="S689" s="87">
        <v>0</v>
      </c>
      <c r="T689" s="88">
        <v>0</v>
      </c>
      <c r="U689" s="87">
        <v>0</v>
      </c>
      <c r="V689" s="88">
        <v>0</v>
      </c>
      <c r="W689" s="87">
        <v>0</v>
      </c>
      <c r="X689" s="88">
        <v>0</v>
      </c>
      <c r="Y689" s="87">
        <v>0</v>
      </c>
      <c r="Z689" s="88">
        <v>0</v>
      </c>
      <c r="AA689" s="87">
        <v>0</v>
      </c>
      <c r="AB689" s="88">
        <v>0</v>
      </c>
      <c r="AC689" s="58"/>
      <c r="AD689" s="59">
        <f t="shared" si="38"/>
        <v>0</v>
      </c>
      <c r="AE689" s="58"/>
    </row>
    <row r="690" spans="2:31" x14ac:dyDescent="0.3">
      <c r="B690" s="4" t="s">
        <v>268</v>
      </c>
      <c r="C690" s="4"/>
      <c r="D690" s="4"/>
      <c r="E690" s="87">
        <v>0</v>
      </c>
      <c r="F690" s="88">
        <v>0</v>
      </c>
      <c r="G690" s="87">
        <v>0</v>
      </c>
      <c r="H690" s="88">
        <v>0</v>
      </c>
      <c r="I690" s="87">
        <v>0</v>
      </c>
      <c r="J690" s="88">
        <v>0</v>
      </c>
      <c r="K690" s="87">
        <v>0</v>
      </c>
      <c r="L690" s="88">
        <v>0</v>
      </c>
      <c r="M690" s="87">
        <v>0</v>
      </c>
      <c r="N690" s="88">
        <v>0</v>
      </c>
      <c r="O690" s="87">
        <v>0</v>
      </c>
      <c r="P690" s="88">
        <v>0</v>
      </c>
      <c r="Q690" s="87">
        <v>0</v>
      </c>
      <c r="R690" s="88">
        <v>0</v>
      </c>
      <c r="S690" s="87">
        <v>0</v>
      </c>
      <c r="T690" s="88">
        <v>0</v>
      </c>
      <c r="U690" s="87">
        <v>0</v>
      </c>
      <c r="V690" s="88">
        <v>0</v>
      </c>
      <c r="W690" s="87">
        <v>0</v>
      </c>
      <c r="X690" s="88">
        <v>0</v>
      </c>
      <c r="Y690" s="87">
        <v>0</v>
      </c>
      <c r="Z690" s="88">
        <v>0</v>
      </c>
      <c r="AA690" s="87">
        <v>0</v>
      </c>
      <c r="AB690" s="88">
        <v>0</v>
      </c>
      <c r="AC690" s="58"/>
      <c r="AD690" s="59">
        <f t="shared" si="38"/>
        <v>0</v>
      </c>
      <c r="AE690" s="58"/>
    </row>
    <row r="691" spans="2:31" x14ac:dyDescent="0.3">
      <c r="B691" s="4" t="s">
        <v>299</v>
      </c>
      <c r="C691" s="4"/>
      <c r="D691" s="4"/>
      <c r="E691" s="87">
        <v>0</v>
      </c>
      <c r="F691" s="88">
        <v>0</v>
      </c>
      <c r="G691" s="87">
        <v>0</v>
      </c>
      <c r="H691" s="88">
        <v>0</v>
      </c>
      <c r="I691" s="87">
        <v>0</v>
      </c>
      <c r="J691" s="88">
        <v>0</v>
      </c>
      <c r="K691" s="87">
        <v>0</v>
      </c>
      <c r="L691" s="88">
        <v>0</v>
      </c>
      <c r="M691" s="87">
        <v>0</v>
      </c>
      <c r="N691" s="88">
        <v>0</v>
      </c>
      <c r="O691" s="87">
        <v>4.1240692138671875E-2</v>
      </c>
      <c r="P691" s="88">
        <v>4.5674641927083336E-2</v>
      </c>
      <c r="Q691" s="87">
        <v>0</v>
      </c>
      <c r="R691" s="88">
        <v>22.635305781046544</v>
      </c>
      <c r="S691" s="87">
        <v>25.719898269653314</v>
      </c>
      <c r="T691" s="88">
        <v>0</v>
      </c>
      <c r="U691" s="87">
        <v>0</v>
      </c>
      <c r="V691" s="88">
        <v>22.553278839111329</v>
      </c>
      <c r="W691" s="87">
        <v>105.6641919453939</v>
      </c>
      <c r="X691" s="88">
        <v>0.57546844482421877</v>
      </c>
      <c r="Y691" s="87">
        <v>0</v>
      </c>
      <c r="Z691" s="88">
        <v>0</v>
      </c>
      <c r="AA691" s="87">
        <v>0</v>
      </c>
      <c r="AB691" s="88">
        <v>0</v>
      </c>
      <c r="AC691" s="58"/>
      <c r="AD691" s="59">
        <f t="shared" si="38"/>
        <v>177.23505861409507</v>
      </c>
      <c r="AE691" s="58"/>
    </row>
    <row r="692" spans="2:31" x14ac:dyDescent="0.3">
      <c r="B692" s="4" t="s">
        <v>300</v>
      </c>
      <c r="C692" s="4"/>
      <c r="D692" s="4"/>
      <c r="E692" s="87">
        <v>0</v>
      </c>
      <c r="F692" s="88">
        <v>0</v>
      </c>
      <c r="G692" s="87">
        <v>0</v>
      </c>
      <c r="H692" s="88">
        <v>0</v>
      </c>
      <c r="I692" s="87">
        <v>0</v>
      </c>
      <c r="J692" s="88">
        <v>0</v>
      </c>
      <c r="K692" s="87">
        <v>0</v>
      </c>
      <c r="L692" s="88">
        <v>0</v>
      </c>
      <c r="M692" s="87">
        <v>9.3813898983597763</v>
      </c>
      <c r="N692" s="88">
        <v>147.61624211867652</v>
      </c>
      <c r="O692" s="87">
        <v>151.36439790216582</v>
      </c>
      <c r="P692" s="88">
        <v>161.29922035244607</v>
      </c>
      <c r="Q692" s="87">
        <v>153.62320946902034</v>
      </c>
      <c r="R692" s="88">
        <v>79.93803191917641</v>
      </c>
      <c r="S692" s="87">
        <v>79.96118770269679</v>
      </c>
      <c r="T692" s="88">
        <v>125.31601015291486</v>
      </c>
      <c r="U692" s="87">
        <v>186.12282367792437</v>
      </c>
      <c r="V692" s="88">
        <v>132.6065724690755</v>
      </c>
      <c r="W692" s="87">
        <v>128.84426345825193</v>
      </c>
      <c r="X692" s="88">
        <v>2.0241943359375001</v>
      </c>
      <c r="Y692" s="87">
        <v>0</v>
      </c>
      <c r="Z692" s="88">
        <v>0</v>
      </c>
      <c r="AA692" s="87">
        <v>0</v>
      </c>
      <c r="AB692" s="88">
        <v>0</v>
      </c>
      <c r="AC692" s="58"/>
      <c r="AD692" s="59">
        <f t="shared" si="38"/>
        <v>1358.0975434566458</v>
      </c>
      <c r="AE692" s="58"/>
    </row>
    <row r="693" spans="2:31" x14ac:dyDescent="0.3">
      <c r="B693" s="4" t="s">
        <v>281</v>
      </c>
      <c r="C693" s="4"/>
      <c r="D693" s="4"/>
      <c r="E693" s="87">
        <v>0</v>
      </c>
      <c r="F693" s="88">
        <v>0</v>
      </c>
      <c r="G693" s="87">
        <v>0</v>
      </c>
      <c r="H693" s="88">
        <v>0</v>
      </c>
      <c r="I693" s="87">
        <v>0</v>
      </c>
      <c r="J693" s="88">
        <v>0</v>
      </c>
      <c r="K693" s="87">
        <v>0</v>
      </c>
      <c r="L693" s="88">
        <v>20.472537994384759</v>
      </c>
      <c r="M693" s="87">
        <v>25.920391845703126</v>
      </c>
      <c r="N693" s="88">
        <v>45.207914479573581</v>
      </c>
      <c r="O693" s="87">
        <v>107.89396006266271</v>
      </c>
      <c r="P693" s="88">
        <v>136.9702348073323</v>
      </c>
      <c r="Q693" s="87">
        <v>134.83912531534835</v>
      </c>
      <c r="R693" s="88">
        <v>130.32878748575851</v>
      </c>
      <c r="S693" s="87">
        <v>134.89847602844242</v>
      </c>
      <c r="T693" s="88">
        <v>134.72350438435871</v>
      </c>
      <c r="U693" s="87">
        <v>95.055169397989971</v>
      </c>
      <c r="V693" s="88">
        <v>99.513951517740878</v>
      </c>
      <c r="W693" s="87">
        <v>59.035000483194999</v>
      </c>
      <c r="X693" s="88">
        <v>0</v>
      </c>
      <c r="Y693" s="87">
        <v>0</v>
      </c>
      <c r="Z693" s="88">
        <v>0</v>
      </c>
      <c r="AA693" s="87">
        <v>0</v>
      </c>
      <c r="AB693" s="88">
        <v>0</v>
      </c>
      <c r="AC693" s="58"/>
      <c r="AD693" s="59">
        <f t="shared" si="38"/>
        <v>1124.8590538024903</v>
      </c>
      <c r="AE693" s="58"/>
    </row>
    <row r="694" spans="2:31" x14ac:dyDescent="0.3">
      <c r="B694" s="4" t="s">
        <v>282</v>
      </c>
      <c r="C694" s="4"/>
      <c r="D694" s="4"/>
      <c r="E694" s="87">
        <v>0</v>
      </c>
      <c r="F694" s="88">
        <v>0</v>
      </c>
      <c r="G694" s="87">
        <v>0</v>
      </c>
      <c r="H694" s="88">
        <v>0</v>
      </c>
      <c r="I694" s="87">
        <v>0</v>
      </c>
      <c r="J694" s="88">
        <v>0</v>
      </c>
      <c r="K694" s="87">
        <v>0</v>
      </c>
      <c r="L694" s="88">
        <v>37.438362375895188</v>
      </c>
      <c r="M694" s="87">
        <v>31.350248718261717</v>
      </c>
      <c r="N694" s="88">
        <v>51.842144775390615</v>
      </c>
      <c r="O694" s="87">
        <v>82.70168050130205</v>
      </c>
      <c r="P694" s="88">
        <v>78.605799102783195</v>
      </c>
      <c r="Q694" s="87">
        <v>76.245455423990919</v>
      </c>
      <c r="R694" s="88">
        <v>69.394141642252606</v>
      </c>
      <c r="S694" s="87">
        <v>74.886707305908217</v>
      </c>
      <c r="T694" s="88">
        <v>74.7281092325846</v>
      </c>
      <c r="U694" s="87">
        <v>98.246677398681655</v>
      </c>
      <c r="V694" s="88">
        <v>90.969753011067681</v>
      </c>
      <c r="W694" s="87">
        <v>83.435723368326819</v>
      </c>
      <c r="X694" s="88">
        <v>0</v>
      </c>
      <c r="Y694" s="87">
        <v>0</v>
      </c>
      <c r="Z694" s="88">
        <v>0</v>
      </c>
      <c r="AA694" s="87">
        <v>0</v>
      </c>
      <c r="AB694" s="88">
        <v>0</v>
      </c>
      <c r="AC694" s="58"/>
      <c r="AD694" s="59">
        <f t="shared" si="38"/>
        <v>849.84480285644531</v>
      </c>
      <c r="AE694" s="58"/>
    </row>
    <row r="695" spans="2:31" x14ac:dyDescent="0.3">
      <c r="B695" s="4" t="s">
        <v>283</v>
      </c>
      <c r="C695" s="4"/>
      <c r="D695" s="4"/>
      <c r="E695" s="87">
        <v>0</v>
      </c>
      <c r="F695" s="88">
        <v>0</v>
      </c>
      <c r="G695" s="87">
        <v>0</v>
      </c>
      <c r="H695" s="88">
        <v>0</v>
      </c>
      <c r="I695" s="87">
        <v>0</v>
      </c>
      <c r="J695" s="88">
        <v>0</v>
      </c>
      <c r="K695" s="87">
        <v>0</v>
      </c>
      <c r="L695" s="88">
        <v>14.232392410278324</v>
      </c>
      <c r="M695" s="87">
        <v>26.565414662679039</v>
      </c>
      <c r="N695" s="88">
        <v>71.674848480224611</v>
      </c>
      <c r="O695" s="87">
        <v>117.87653643290203</v>
      </c>
      <c r="P695" s="88">
        <v>115.54686393737792</v>
      </c>
      <c r="Q695" s="87">
        <v>99.714720408121806</v>
      </c>
      <c r="R695" s="88">
        <v>93.202170308430965</v>
      </c>
      <c r="S695" s="87">
        <v>99.753544362386108</v>
      </c>
      <c r="T695" s="88">
        <v>99.516382853190123</v>
      </c>
      <c r="U695" s="87">
        <v>109.22477060953773</v>
      </c>
      <c r="V695" s="88">
        <v>32.764199625651031</v>
      </c>
      <c r="W695" s="87">
        <v>44.39765220133463</v>
      </c>
      <c r="X695" s="88">
        <v>0</v>
      </c>
      <c r="Y695" s="87">
        <v>0</v>
      </c>
      <c r="Z695" s="88">
        <v>0</v>
      </c>
      <c r="AA695" s="87">
        <v>0</v>
      </c>
      <c r="AB695" s="88">
        <v>0</v>
      </c>
      <c r="AC695" s="58"/>
      <c r="AD695" s="59">
        <f t="shared" si="38"/>
        <v>924.4694962921144</v>
      </c>
      <c r="AE695" s="58"/>
    </row>
    <row r="696" spans="2:31" x14ac:dyDescent="0.3">
      <c r="B696" s="4" t="s">
        <v>284</v>
      </c>
      <c r="C696" s="4"/>
      <c r="D696" s="4"/>
      <c r="E696" s="87">
        <v>0</v>
      </c>
      <c r="F696" s="88">
        <v>0</v>
      </c>
      <c r="G696" s="87">
        <v>0</v>
      </c>
      <c r="H696" s="88">
        <v>0</v>
      </c>
      <c r="I696" s="87">
        <v>0</v>
      </c>
      <c r="J696" s="88">
        <v>0</v>
      </c>
      <c r="K696" s="87">
        <v>0</v>
      </c>
      <c r="L696" s="88">
        <v>64.923819620768242</v>
      </c>
      <c r="M696" s="87">
        <v>25.585669326782231</v>
      </c>
      <c r="N696" s="88">
        <v>20.899536183675124</v>
      </c>
      <c r="O696" s="87">
        <v>122.69538358052569</v>
      </c>
      <c r="P696" s="88">
        <v>147.19220087687177</v>
      </c>
      <c r="Q696" s="87">
        <v>139.25715927124017</v>
      </c>
      <c r="R696" s="88">
        <v>128.59785110473629</v>
      </c>
      <c r="S696" s="87">
        <v>126.62443984985356</v>
      </c>
      <c r="T696" s="88">
        <v>115.1823010253906</v>
      </c>
      <c r="U696" s="87">
        <v>112.37042577107751</v>
      </c>
      <c r="V696" s="88">
        <v>46.929680226643896</v>
      </c>
      <c r="W696" s="87">
        <v>58.879178426106762</v>
      </c>
      <c r="X696" s="88">
        <v>0</v>
      </c>
      <c r="Y696" s="87">
        <v>0</v>
      </c>
      <c r="Z696" s="88">
        <v>0</v>
      </c>
      <c r="AA696" s="87">
        <v>0</v>
      </c>
      <c r="AB696" s="88">
        <v>0</v>
      </c>
      <c r="AC696" s="58"/>
      <c r="AD696" s="59">
        <f t="shared" si="38"/>
        <v>1109.1376452636719</v>
      </c>
      <c r="AE696" s="58"/>
    </row>
    <row r="697" spans="2:31" x14ac:dyDescent="0.3">
      <c r="B697" s="4" t="s">
        <v>285</v>
      </c>
      <c r="C697" s="4"/>
      <c r="D697" s="4"/>
      <c r="E697" s="87">
        <v>0</v>
      </c>
      <c r="F697" s="88">
        <v>0</v>
      </c>
      <c r="G697" s="87">
        <v>0</v>
      </c>
      <c r="H697" s="88">
        <v>0</v>
      </c>
      <c r="I697" s="87">
        <v>0</v>
      </c>
      <c r="J697" s="88">
        <v>0</v>
      </c>
      <c r="K697" s="87">
        <v>0</v>
      </c>
      <c r="L697" s="88">
        <v>0</v>
      </c>
      <c r="M697" s="87">
        <v>0</v>
      </c>
      <c r="N697" s="88">
        <v>0</v>
      </c>
      <c r="O697" s="87">
        <v>0</v>
      </c>
      <c r="P697" s="88">
        <v>0</v>
      </c>
      <c r="Q697" s="87">
        <v>0</v>
      </c>
      <c r="R697" s="88">
        <v>0</v>
      </c>
      <c r="S697" s="87">
        <v>0</v>
      </c>
      <c r="T697" s="88">
        <v>0</v>
      </c>
      <c r="U697" s="87">
        <v>0</v>
      </c>
      <c r="V697" s="88">
        <v>0</v>
      </c>
      <c r="W697" s="87">
        <v>0</v>
      </c>
      <c r="X697" s="88">
        <v>0</v>
      </c>
      <c r="Y697" s="87">
        <v>0</v>
      </c>
      <c r="Z697" s="88">
        <v>0</v>
      </c>
      <c r="AA697" s="87">
        <v>0</v>
      </c>
      <c r="AB697" s="88">
        <v>0</v>
      </c>
      <c r="AC697" s="58"/>
      <c r="AD697" s="59">
        <f t="shared" si="38"/>
        <v>0</v>
      </c>
      <c r="AE697" s="58"/>
    </row>
    <row r="698" spans="2:31" x14ac:dyDescent="0.3">
      <c r="B698" s="4" t="s">
        <v>286</v>
      </c>
      <c r="C698" s="4"/>
      <c r="D698" s="4"/>
      <c r="E698" s="87">
        <v>0</v>
      </c>
      <c r="F698" s="88">
        <v>0</v>
      </c>
      <c r="G698" s="87">
        <v>0</v>
      </c>
      <c r="H698" s="88">
        <v>0</v>
      </c>
      <c r="I698" s="87">
        <v>0</v>
      </c>
      <c r="J698" s="88">
        <v>0</v>
      </c>
      <c r="K698" s="87">
        <v>0</v>
      </c>
      <c r="L698" s="88">
        <v>0</v>
      </c>
      <c r="M698" s="87">
        <v>0</v>
      </c>
      <c r="N698" s="88">
        <v>0</v>
      </c>
      <c r="O698" s="87">
        <v>0</v>
      </c>
      <c r="P698" s="88">
        <v>0</v>
      </c>
      <c r="Q698" s="87">
        <v>0</v>
      </c>
      <c r="R698" s="88">
        <v>0</v>
      </c>
      <c r="S698" s="87">
        <v>0</v>
      </c>
      <c r="T698" s="88">
        <v>0</v>
      </c>
      <c r="U698" s="87">
        <v>0</v>
      </c>
      <c r="V698" s="88">
        <v>0</v>
      </c>
      <c r="W698" s="87">
        <v>0</v>
      </c>
      <c r="X698" s="88">
        <v>0</v>
      </c>
      <c r="Y698" s="87">
        <v>0</v>
      </c>
      <c r="Z698" s="88">
        <v>0</v>
      </c>
      <c r="AA698" s="87">
        <v>0</v>
      </c>
      <c r="AB698" s="88">
        <v>0</v>
      </c>
      <c r="AC698" s="58"/>
      <c r="AD698" s="59">
        <f t="shared" si="38"/>
        <v>0</v>
      </c>
      <c r="AE698" s="58"/>
    </row>
    <row r="699" spans="2:31" x14ac:dyDescent="0.3">
      <c r="B699" s="4" t="s">
        <v>287</v>
      </c>
      <c r="C699" s="4"/>
      <c r="D699" s="4"/>
      <c r="E699" s="87">
        <v>0</v>
      </c>
      <c r="F699" s="88">
        <v>0</v>
      </c>
      <c r="G699" s="87">
        <v>0</v>
      </c>
      <c r="H699" s="88">
        <v>0</v>
      </c>
      <c r="I699" s="87">
        <v>0</v>
      </c>
      <c r="J699" s="88">
        <v>0</v>
      </c>
      <c r="K699" s="87">
        <v>0</v>
      </c>
      <c r="L699" s="88">
        <v>0</v>
      </c>
      <c r="M699" s="87">
        <v>0</v>
      </c>
      <c r="N699" s="88">
        <v>0</v>
      </c>
      <c r="O699" s="87">
        <v>0</v>
      </c>
      <c r="P699" s="88">
        <v>0</v>
      </c>
      <c r="Q699" s="87">
        <v>0</v>
      </c>
      <c r="R699" s="88">
        <v>0</v>
      </c>
      <c r="S699" s="87">
        <v>0</v>
      </c>
      <c r="T699" s="88">
        <v>0</v>
      </c>
      <c r="U699" s="87">
        <v>0</v>
      </c>
      <c r="V699" s="88">
        <v>0</v>
      </c>
      <c r="W699" s="87">
        <v>0</v>
      </c>
      <c r="X699" s="88">
        <v>0</v>
      </c>
      <c r="Y699" s="87">
        <v>0</v>
      </c>
      <c r="Z699" s="88">
        <v>0</v>
      </c>
      <c r="AA699" s="87">
        <v>0</v>
      </c>
      <c r="AB699" s="88">
        <v>0</v>
      </c>
      <c r="AC699" s="58"/>
      <c r="AD699" s="59">
        <f t="shared" si="38"/>
        <v>0</v>
      </c>
      <c r="AE699" s="58"/>
    </row>
    <row r="700" spans="2:31" x14ac:dyDescent="0.3">
      <c r="B700" s="4" t="s">
        <v>288</v>
      </c>
      <c r="C700" s="4"/>
      <c r="D700" s="4"/>
      <c r="E700" s="87">
        <v>0</v>
      </c>
      <c r="F700" s="88">
        <v>0</v>
      </c>
      <c r="G700" s="87">
        <v>0</v>
      </c>
      <c r="H700" s="88">
        <v>0</v>
      </c>
      <c r="I700" s="87">
        <v>0</v>
      </c>
      <c r="J700" s="88">
        <v>0</v>
      </c>
      <c r="K700" s="87">
        <v>0</v>
      </c>
      <c r="L700" s="88">
        <v>0</v>
      </c>
      <c r="M700" s="87">
        <v>0</v>
      </c>
      <c r="N700" s="88">
        <v>0</v>
      </c>
      <c r="O700" s="87">
        <v>0</v>
      </c>
      <c r="P700" s="88">
        <v>0</v>
      </c>
      <c r="Q700" s="87">
        <v>0</v>
      </c>
      <c r="R700" s="88">
        <v>0</v>
      </c>
      <c r="S700" s="87">
        <v>0</v>
      </c>
      <c r="T700" s="88">
        <v>0</v>
      </c>
      <c r="U700" s="87">
        <v>0</v>
      </c>
      <c r="V700" s="88">
        <v>0</v>
      </c>
      <c r="W700" s="87">
        <v>0</v>
      </c>
      <c r="X700" s="88">
        <v>0</v>
      </c>
      <c r="Y700" s="87">
        <v>0</v>
      </c>
      <c r="Z700" s="88">
        <v>0</v>
      </c>
      <c r="AA700" s="87">
        <v>0</v>
      </c>
      <c r="AB700" s="88">
        <v>0</v>
      </c>
      <c r="AC700" s="58"/>
      <c r="AD700" s="59">
        <f t="shared" si="38"/>
        <v>0</v>
      </c>
      <c r="AE700" s="58"/>
    </row>
    <row r="701" spans="2:31" x14ac:dyDescent="0.3">
      <c r="B701" s="4" t="s">
        <v>289</v>
      </c>
      <c r="C701" s="4"/>
      <c r="D701" s="4"/>
      <c r="E701" s="87">
        <v>0</v>
      </c>
      <c r="F701" s="88">
        <v>0</v>
      </c>
      <c r="G701" s="87">
        <v>0</v>
      </c>
      <c r="H701" s="88">
        <v>0</v>
      </c>
      <c r="I701" s="87">
        <v>0</v>
      </c>
      <c r="J701" s="88">
        <v>0</v>
      </c>
      <c r="K701" s="87">
        <v>0</v>
      </c>
      <c r="L701" s="88">
        <v>0</v>
      </c>
      <c r="M701" s="87">
        <v>0</v>
      </c>
      <c r="N701" s="88">
        <v>0</v>
      </c>
      <c r="O701" s="87">
        <v>0</v>
      </c>
      <c r="P701" s="88">
        <v>0</v>
      </c>
      <c r="Q701" s="87">
        <v>0</v>
      </c>
      <c r="R701" s="88">
        <v>0</v>
      </c>
      <c r="S701" s="87">
        <v>0</v>
      </c>
      <c r="T701" s="88">
        <v>0</v>
      </c>
      <c r="U701" s="87">
        <v>0</v>
      </c>
      <c r="V701" s="88">
        <v>0</v>
      </c>
      <c r="W701" s="87">
        <v>0</v>
      </c>
      <c r="X701" s="88">
        <v>0</v>
      </c>
      <c r="Y701" s="87">
        <v>0</v>
      </c>
      <c r="Z701" s="88">
        <v>0</v>
      </c>
      <c r="AA701" s="87">
        <v>0</v>
      </c>
      <c r="AB701" s="88">
        <v>0</v>
      </c>
      <c r="AC701" s="58"/>
      <c r="AD701" s="59">
        <f t="shared" si="38"/>
        <v>0</v>
      </c>
      <c r="AE701" s="58"/>
    </row>
    <row r="702" spans="2:31" x14ac:dyDescent="0.3">
      <c r="B702" s="12" t="s">
        <v>2</v>
      </c>
      <c r="C702" s="12"/>
      <c r="D702" s="12"/>
      <c r="E702" s="13">
        <f t="shared" ref="E702:AB702" si="39">SUM(E673:E701)</f>
        <v>0</v>
      </c>
      <c r="F702" s="13">
        <f t="shared" si="39"/>
        <v>0</v>
      </c>
      <c r="G702" s="13">
        <f t="shared" si="39"/>
        <v>0</v>
      </c>
      <c r="H702" s="13">
        <f t="shared" si="39"/>
        <v>0</v>
      </c>
      <c r="I702" s="13">
        <f t="shared" si="39"/>
        <v>0</v>
      </c>
      <c r="J702" s="13">
        <f t="shared" si="39"/>
        <v>0</v>
      </c>
      <c r="K702" s="13">
        <f t="shared" si="39"/>
        <v>0</v>
      </c>
      <c r="L702" s="13">
        <f t="shared" si="39"/>
        <v>161.29192344734014</v>
      </c>
      <c r="M702" s="13">
        <f t="shared" si="39"/>
        <v>122.56828712808641</v>
      </c>
      <c r="N702" s="13">
        <f t="shared" si="39"/>
        <v>368.12761955499656</v>
      </c>
      <c r="O702" s="13">
        <f t="shared" si="39"/>
        <v>649.0998984921722</v>
      </c>
      <c r="P702" s="13">
        <f t="shared" si="39"/>
        <v>735.50607157416641</v>
      </c>
      <c r="Q702" s="13">
        <f t="shared" si="39"/>
        <v>725.69749495079122</v>
      </c>
      <c r="R702" s="13">
        <f t="shared" si="39"/>
        <v>647.62571303591631</v>
      </c>
      <c r="S702" s="13">
        <f t="shared" si="39"/>
        <v>664.85814362005522</v>
      </c>
      <c r="T702" s="13">
        <f t="shared" si="39"/>
        <v>672.55775380017235</v>
      </c>
      <c r="U702" s="13">
        <f t="shared" si="39"/>
        <v>727.57913313633912</v>
      </c>
      <c r="V702" s="13">
        <f t="shared" si="39"/>
        <v>553.88490438334145</v>
      </c>
      <c r="W702" s="13">
        <f t="shared" si="39"/>
        <v>608.8693428853353</v>
      </c>
      <c r="X702" s="13">
        <f t="shared" si="39"/>
        <v>4.7206794738769533</v>
      </c>
      <c r="Y702" s="13">
        <f t="shared" si="39"/>
        <v>0</v>
      </c>
      <c r="Z702" s="13">
        <f t="shared" si="39"/>
        <v>0</v>
      </c>
      <c r="AA702" s="13">
        <f t="shared" si="39"/>
        <v>0</v>
      </c>
      <c r="AB702" s="13">
        <f t="shared" si="39"/>
        <v>0</v>
      </c>
      <c r="AC702" s="60"/>
      <c r="AD702" s="82">
        <f>SUM(AC673:AE701)</f>
        <v>6642.3869654825903</v>
      </c>
      <c r="AE702" s="60"/>
    </row>
    <row r="703" spans="2:31" x14ac:dyDescent="0.3">
      <c r="B703" s="14"/>
      <c r="C703" s="15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</row>
    <row r="704" spans="2:31" x14ac:dyDescent="0.3">
      <c r="B704" s="14"/>
      <c r="C704" s="15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</row>
    <row r="705" spans="2:31" x14ac:dyDescent="0.3">
      <c r="B705" s="8">
        <f>+B670+1</f>
        <v>45586</v>
      </c>
    </row>
    <row r="706" spans="2:31" x14ac:dyDescent="0.3">
      <c r="B706" s="8"/>
    </row>
    <row r="707" spans="2:31" x14ac:dyDescent="0.3">
      <c r="B707" s="9" t="s">
        <v>81</v>
      </c>
      <c r="C707" s="10"/>
      <c r="D707" s="10"/>
      <c r="E707" s="11">
        <v>1</v>
      </c>
      <c r="F707" s="11">
        <v>2</v>
      </c>
      <c r="G707" s="11">
        <v>3</v>
      </c>
      <c r="H707" s="11">
        <v>4</v>
      </c>
      <c r="I707" s="11">
        <v>5</v>
      </c>
      <c r="J707" s="11">
        <v>6</v>
      </c>
      <c r="K707" s="11">
        <v>7</v>
      </c>
      <c r="L707" s="11">
        <v>8</v>
      </c>
      <c r="M707" s="11">
        <v>9</v>
      </c>
      <c r="N707" s="11">
        <v>10</v>
      </c>
      <c r="O707" s="11">
        <v>11</v>
      </c>
      <c r="P707" s="11">
        <v>12</v>
      </c>
      <c r="Q707" s="11">
        <v>13</v>
      </c>
      <c r="R707" s="11">
        <v>14</v>
      </c>
      <c r="S707" s="11">
        <v>15</v>
      </c>
      <c r="T707" s="11">
        <v>16</v>
      </c>
      <c r="U707" s="11">
        <v>17</v>
      </c>
      <c r="V707" s="11">
        <v>18</v>
      </c>
      <c r="W707" s="11">
        <v>19</v>
      </c>
      <c r="X707" s="11">
        <v>20</v>
      </c>
      <c r="Y707" s="11">
        <v>21</v>
      </c>
      <c r="Z707" s="11">
        <v>22</v>
      </c>
      <c r="AA707" s="11">
        <v>23</v>
      </c>
      <c r="AB707" s="11">
        <v>24</v>
      </c>
      <c r="AC707" s="94" t="s">
        <v>2</v>
      </c>
      <c r="AD707" s="94"/>
      <c r="AE707" s="94"/>
    </row>
    <row r="708" spans="2:31" x14ac:dyDescent="0.3">
      <c r="B708" s="4" t="s">
        <v>260</v>
      </c>
      <c r="C708" s="4"/>
      <c r="D708" s="4"/>
      <c r="E708" s="85">
        <v>0</v>
      </c>
      <c r="F708" s="86">
        <v>0</v>
      </c>
      <c r="G708" s="85">
        <v>0</v>
      </c>
      <c r="H708" s="86">
        <v>0</v>
      </c>
      <c r="I708" s="85">
        <v>0</v>
      </c>
      <c r="J708" s="86">
        <v>0</v>
      </c>
      <c r="K708" s="85">
        <v>0</v>
      </c>
      <c r="L708" s="86">
        <v>0.83946380237777096</v>
      </c>
      <c r="M708" s="85">
        <v>0</v>
      </c>
      <c r="N708" s="86">
        <v>28.214557011922192</v>
      </c>
      <c r="O708" s="85">
        <v>104.5697766621907</v>
      </c>
      <c r="P708" s="86">
        <v>139.99999999999994</v>
      </c>
      <c r="Q708" s="85">
        <v>65.380636723836261</v>
      </c>
      <c r="R708" s="86">
        <v>62.889143371582023</v>
      </c>
      <c r="S708" s="85">
        <v>65.219186909993496</v>
      </c>
      <c r="T708" s="86">
        <v>65.727381134033209</v>
      </c>
      <c r="U708" s="85">
        <v>66.45088640848796</v>
      </c>
      <c r="V708" s="86">
        <v>65.406119537353518</v>
      </c>
      <c r="W708" s="85">
        <v>34.224437459309897</v>
      </c>
      <c r="X708" s="86">
        <v>1.1054102579752603E-2</v>
      </c>
      <c r="Y708" s="85">
        <v>0</v>
      </c>
      <c r="Z708" s="86">
        <v>0</v>
      </c>
      <c r="AA708" s="85">
        <v>0</v>
      </c>
      <c r="AB708" s="86">
        <v>0</v>
      </c>
      <c r="AC708" s="60"/>
      <c r="AD708" s="61">
        <f>SUM(E708:AB708)</f>
        <v>698.93264312366671</v>
      </c>
      <c r="AE708" s="60"/>
    </row>
    <row r="709" spans="2:31" x14ac:dyDescent="0.3">
      <c r="B709" s="4" t="s">
        <v>261</v>
      </c>
      <c r="C709" s="4"/>
      <c r="D709" s="4"/>
      <c r="E709" s="87">
        <v>0</v>
      </c>
      <c r="F709" s="88">
        <v>0</v>
      </c>
      <c r="G709" s="87">
        <v>0</v>
      </c>
      <c r="H709" s="88">
        <v>0</v>
      </c>
      <c r="I709" s="87">
        <v>0</v>
      </c>
      <c r="J709" s="88">
        <v>0</v>
      </c>
      <c r="K709" s="87">
        <v>0</v>
      </c>
      <c r="L709" s="88">
        <v>0.36273676554361983</v>
      </c>
      <c r="M709" s="87">
        <v>2.7757459004720042</v>
      </c>
      <c r="N709" s="88">
        <v>23.725886789957688</v>
      </c>
      <c r="O709" s="87">
        <v>10.317219704522026</v>
      </c>
      <c r="P709" s="88">
        <v>0</v>
      </c>
      <c r="Q709" s="87">
        <v>7.0082678075855691</v>
      </c>
      <c r="R709" s="88">
        <v>0</v>
      </c>
      <c r="S709" s="87">
        <v>0</v>
      </c>
      <c r="T709" s="88">
        <v>4.7333846404221065</v>
      </c>
      <c r="U709" s="87">
        <v>0</v>
      </c>
      <c r="V709" s="88">
        <v>2.6729252571631106</v>
      </c>
      <c r="W709" s="87">
        <v>0</v>
      </c>
      <c r="X709" s="88">
        <v>3.518630726008154</v>
      </c>
      <c r="Y709" s="87">
        <v>0</v>
      </c>
      <c r="Z709" s="88">
        <v>0</v>
      </c>
      <c r="AA709" s="87">
        <v>0</v>
      </c>
      <c r="AB709" s="88">
        <v>0</v>
      </c>
      <c r="AC709" s="58"/>
      <c r="AD709" s="59">
        <f>SUM(E709:AB709)</f>
        <v>55.114797591674275</v>
      </c>
      <c r="AE709" s="58"/>
    </row>
    <row r="710" spans="2:31" x14ac:dyDescent="0.3">
      <c r="B710" s="4" t="s">
        <v>262</v>
      </c>
      <c r="C710" s="4"/>
      <c r="D710" s="4"/>
      <c r="E710" s="87">
        <v>0</v>
      </c>
      <c r="F710" s="88">
        <v>0</v>
      </c>
      <c r="G710" s="87">
        <v>0</v>
      </c>
      <c r="H710" s="88">
        <v>0</v>
      </c>
      <c r="I710" s="87">
        <v>0</v>
      </c>
      <c r="J710" s="88">
        <v>0</v>
      </c>
      <c r="K710" s="87">
        <v>0</v>
      </c>
      <c r="L710" s="88">
        <v>0</v>
      </c>
      <c r="M710" s="87">
        <v>0</v>
      </c>
      <c r="N710" s="88">
        <v>0</v>
      </c>
      <c r="O710" s="87">
        <v>0</v>
      </c>
      <c r="P710" s="88">
        <v>0</v>
      </c>
      <c r="Q710" s="87">
        <v>0</v>
      </c>
      <c r="R710" s="88">
        <v>0</v>
      </c>
      <c r="S710" s="87">
        <v>0</v>
      </c>
      <c r="T710" s="88">
        <v>0</v>
      </c>
      <c r="U710" s="87">
        <v>0</v>
      </c>
      <c r="V710" s="88">
        <v>0</v>
      </c>
      <c r="W710" s="87">
        <v>0</v>
      </c>
      <c r="X710" s="88">
        <v>0</v>
      </c>
      <c r="Y710" s="87">
        <v>0</v>
      </c>
      <c r="Z710" s="88">
        <v>0</v>
      </c>
      <c r="AA710" s="87">
        <v>0</v>
      </c>
      <c r="AB710" s="88">
        <v>0</v>
      </c>
      <c r="AC710" s="58"/>
      <c r="AD710" s="59">
        <f t="shared" ref="AD710:AD736" si="40">SUM(E710:AB710)</f>
        <v>0</v>
      </c>
      <c r="AE710" s="58"/>
    </row>
    <row r="711" spans="2:31" x14ac:dyDescent="0.3">
      <c r="B711" s="4" t="s">
        <v>290</v>
      </c>
      <c r="C711" s="4"/>
      <c r="D711" s="4"/>
      <c r="E711" s="87">
        <v>0</v>
      </c>
      <c r="F711" s="88">
        <v>0</v>
      </c>
      <c r="G711" s="87">
        <v>0</v>
      </c>
      <c r="H711" s="88">
        <v>0</v>
      </c>
      <c r="I711" s="87">
        <v>0</v>
      </c>
      <c r="J711" s="88">
        <v>0</v>
      </c>
      <c r="K711" s="87">
        <v>0</v>
      </c>
      <c r="L711" s="88">
        <v>0</v>
      </c>
      <c r="M711" s="87">
        <v>0</v>
      </c>
      <c r="N711" s="88">
        <v>0</v>
      </c>
      <c r="O711" s="87">
        <v>0</v>
      </c>
      <c r="P711" s="88">
        <v>0</v>
      </c>
      <c r="Q711" s="87">
        <v>0</v>
      </c>
      <c r="R711" s="88">
        <v>0</v>
      </c>
      <c r="S711" s="87">
        <v>0</v>
      </c>
      <c r="T711" s="88">
        <v>0</v>
      </c>
      <c r="U711" s="87">
        <v>0</v>
      </c>
      <c r="V711" s="88">
        <v>0</v>
      </c>
      <c r="W711" s="87">
        <v>0</v>
      </c>
      <c r="X711" s="88">
        <v>0</v>
      </c>
      <c r="Y711" s="87">
        <v>0</v>
      </c>
      <c r="Z711" s="88">
        <v>0</v>
      </c>
      <c r="AA711" s="87">
        <v>0</v>
      </c>
      <c r="AB711" s="88">
        <v>0</v>
      </c>
      <c r="AC711" s="58"/>
      <c r="AD711" s="59">
        <f t="shared" si="40"/>
        <v>0</v>
      </c>
      <c r="AE711" s="58"/>
    </row>
    <row r="712" spans="2:31" x14ac:dyDescent="0.3">
      <c r="B712" s="4" t="s">
        <v>291</v>
      </c>
      <c r="C712" s="4"/>
      <c r="D712" s="4"/>
      <c r="E712" s="87">
        <v>0</v>
      </c>
      <c r="F712" s="88">
        <v>0</v>
      </c>
      <c r="G712" s="87">
        <v>0</v>
      </c>
      <c r="H712" s="88">
        <v>0</v>
      </c>
      <c r="I712" s="87">
        <v>0</v>
      </c>
      <c r="J712" s="88">
        <v>0</v>
      </c>
      <c r="K712" s="87">
        <v>0</v>
      </c>
      <c r="L712" s="88">
        <v>0</v>
      </c>
      <c r="M712" s="87">
        <v>0</v>
      </c>
      <c r="N712" s="88">
        <v>0</v>
      </c>
      <c r="O712" s="87">
        <v>0</v>
      </c>
      <c r="P712" s="88">
        <v>0</v>
      </c>
      <c r="Q712" s="87">
        <v>0</v>
      </c>
      <c r="R712" s="88">
        <v>0</v>
      </c>
      <c r="S712" s="87">
        <v>0</v>
      </c>
      <c r="T712" s="88">
        <v>0</v>
      </c>
      <c r="U712" s="87">
        <v>0</v>
      </c>
      <c r="V712" s="88">
        <v>0</v>
      </c>
      <c r="W712" s="87">
        <v>0</v>
      </c>
      <c r="X712" s="88">
        <v>0</v>
      </c>
      <c r="Y712" s="87">
        <v>0</v>
      </c>
      <c r="Z712" s="88">
        <v>0</v>
      </c>
      <c r="AA712" s="87">
        <v>0</v>
      </c>
      <c r="AB712" s="88">
        <v>0</v>
      </c>
      <c r="AC712" s="58"/>
      <c r="AD712" s="59">
        <f t="shared" si="40"/>
        <v>0</v>
      </c>
      <c r="AE712" s="58"/>
    </row>
    <row r="713" spans="2:31" x14ac:dyDescent="0.3">
      <c r="B713" s="4" t="s">
        <v>263</v>
      </c>
      <c r="C713" s="4"/>
      <c r="D713" s="4"/>
      <c r="E713" s="87">
        <v>0</v>
      </c>
      <c r="F713" s="88">
        <v>0</v>
      </c>
      <c r="G713" s="87">
        <v>0</v>
      </c>
      <c r="H713" s="88">
        <v>0</v>
      </c>
      <c r="I713" s="87">
        <v>0</v>
      </c>
      <c r="J713" s="88">
        <v>0</v>
      </c>
      <c r="K713" s="87">
        <v>0</v>
      </c>
      <c r="L713" s="88">
        <v>0</v>
      </c>
      <c r="M713" s="87">
        <v>0</v>
      </c>
      <c r="N713" s="88">
        <v>0</v>
      </c>
      <c r="O713" s="87">
        <v>0</v>
      </c>
      <c r="P713" s="88">
        <v>0</v>
      </c>
      <c r="Q713" s="87">
        <v>0</v>
      </c>
      <c r="R713" s="88">
        <v>0</v>
      </c>
      <c r="S713" s="87">
        <v>0</v>
      </c>
      <c r="T713" s="88">
        <v>0</v>
      </c>
      <c r="U713" s="87">
        <v>0</v>
      </c>
      <c r="V713" s="88">
        <v>0</v>
      </c>
      <c r="W713" s="87">
        <v>0</v>
      </c>
      <c r="X713" s="88">
        <v>0</v>
      </c>
      <c r="Y713" s="87">
        <v>0</v>
      </c>
      <c r="Z713" s="88">
        <v>0</v>
      </c>
      <c r="AA713" s="87">
        <v>0</v>
      </c>
      <c r="AB713" s="88">
        <v>0</v>
      </c>
      <c r="AC713" s="58"/>
      <c r="AD713" s="59">
        <f t="shared" si="40"/>
        <v>0</v>
      </c>
      <c r="AE713" s="58"/>
    </row>
    <row r="714" spans="2:31" x14ac:dyDescent="0.3">
      <c r="B714" s="4" t="s">
        <v>264</v>
      </c>
      <c r="C714" s="4"/>
      <c r="D714" s="4"/>
      <c r="E714" s="87">
        <v>0</v>
      </c>
      <c r="F714" s="88">
        <v>0</v>
      </c>
      <c r="G714" s="87">
        <v>0</v>
      </c>
      <c r="H714" s="88">
        <v>0</v>
      </c>
      <c r="I714" s="87">
        <v>0</v>
      </c>
      <c r="J714" s="88">
        <v>0</v>
      </c>
      <c r="K714" s="87">
        <v>0</v>
      </c>
      <c r="L714" s="88">
        <v>0</v>
      </c>
      <c r="M714" s="87">
        <v>0</v>
      </c>
      <c r="N714" s="88">
        <v>0</v>
      </c>
      <c r="O714" s="87">
        <v>0</v>
      </c>
      <c r="P714" s="88">
        <v>0</v>
      </c>
      <c r="Q714" s="87">
        <v>0</v>
      </c>
      <c r="R714" s="88">
        <v>0</v>
      </c>
      <c r="S714" s="87">
        <v>0</v>
      </c>
      <c r="T714" s="88">
        <v>0</v>
      </c>
      <c r="U714" s="87">
        <v>0</v>
      </c>
      <c r="V714" s="88">
        <v>0</v>
      </c>
      <c r="W714" s="87">
        <v>0</v>
      </c>
      <c r="X714" s="88">
        <v>0</v>
      </c>
      <c r="Y714" s="87">
        <v>0</v>
      </c>
      <c r="Z714" s="88">
        <v>0</v>
      </c>
      <c r="AA714" s="87">
        <v>0</v>
      </c>
      <c r="AB714" s="88">
        <v>0</v>
      </c>
      <c r="AC714" s="58"/>
      <c r="AD714" s="59">
        <f t="shared" si="40"/>
        <v>0</v>
      </c>
      <c r="AE714" s="58"/>
    </row>
    <row r="715" spans="2:31" x14ac:dyDescent="0.3">
      <c r="B715" s="4" t="s">
        <v>274</v>
      </c>
      <c r="C715" s="4"/>
      <c r="D715" s="4"/>
      <c r="E715" s="87">
        <v>0</v>
      </c>
      <c r="F715" s="88">
        <v>0</v>
      </c>
      <c r="G715" s="87">
        <v>0</v>
      </c>
      <c r="H715" s="88">
        <v>0</v>
      </c>
      <c r="I715" s="87">
        <v>0</v>
      </c>
      <c r="J715" s="88">
        <v>0</v>
      </c>
      <c r="K715" s="87">
        <v>0</v>
      </c>
      <c r="L715" s="88">
        <v>0</v>
      </c>
      <c r="M715" s="87">
        <v>0</v>
      </c>
      <c r="N715" s="88">
        <v>0</v>
      </c>
      <c r="O715" s="87">
        <v>0</v>
      </c>
      <c r="P715" s="88">
        <v>0</v>
      </c>
      <c r="Q715" s="87">
        <v>0</v>
      </c>
      <c r="R715" s="88">
        <v>0</v>
      </c>
      <c r="S715" s="87">
        <v>0</v>
      </c>
      <c r="T715" s="88">
        <v>0</v>
      </c>
      <c r="U715" s="87">
        <v>0</v>
      </c>
      <c r="V715" s="88">
        <v>0</v>
      </c>
      <c r="W715" s="87">
        <v>0</v>
      </c>
      <c r="X715" s="88">
        <v>0</v>
      </c>
      <c r="Y715" s="87">
        <v>0</v>
      </c>
      <c r="Z715" s="88">
        <v>0</v>
      </c>
      <c r="AA715" s="87">
        <v>0</v>
      </c>
      <c r="AB715" s="88">
        <v>0</v>
      </c>
      <c r="AC715" s="58"/>
      <c r="AD715" s="59">
        <f t="shared" si="40"/>
        <v>0</v>
      </c>
      <c r="AE715" s="58"/>
    </row>
    <row r="716" spans="2:31" x14ac:dyDescent="0.3">
      <c r="B716" s="4" t="s">
        <v>275</v>
      </c>
      <c r="C716" s="4"/>
      <c r="D716" s="4"/>
      <c r="E716" s="87">
        <v>0</v>
      </c>
      <c r="F716" s="88">
        <v>0</v>
      </c>
      <c r="G716" s="87">
        <v>0</v>
      </c>
      <c r="H716" s="88">
        <v>0</v>
      </c>
      <c r="I716" s="87">
        <v>0</v>
      </c>
      <c r="J716" s="88">
        <v>0</v>
      </c>
      <c r="K716" s="87">
        <v>0</v>
      </c>
      <c r="L716" s="88">
        <v>0</v>
      </c>
      <c r="M716" s="87">
        <v>0</v>
      </c>
      <c r="N716" s="88">
        <v>0</v>
      </c>
      <c r="O716" s="87">
        <v>0</v>
      </c>
      <c r="P716" s="88">
        <v>0</v>
      </c>
      <c r="Q716" s="87">
        <v>0</v>
      </c>
      <c r="R716" s="88">
        <v>0</v>
      </c>
      <c r="S716" s="87">
        <v>0</v>
      </c>
      <c r="T716" s="88">
        <v>0</v>
      </c>
      <c r="U716" s="87">
        <v>0</v>
      </c>
      <c r="V716" s="88">
        <v>0</v>
      </c>
      <c r="W716" s="87">
        <v>0</v>
      </c>
      <c r="X716" s="88">
        <v>0</v>
      </c>
      <c r="Y716" s="87">
        <v>0</v>
      </c>
      <c r="Z716" s="88">
        <v>0</v>
      </c>
      <c r="AA716" s="87">
        <v>0</v>
      </c>
      <c r="AB716" s="88">
        <v>0</v>
      </c>
      <c r="AC716" s="58"/>
      <c r="AD716" s="59">
        <f t="shared" si="40"/>
        <v>0</v>
      </c>
      <c r="AE716" s="58"/>
    </row>
    <row r="717" spans="2:31" x14ac:dyDescent="0.3">
      <c r="B717" s="4" t="s">
        <v>276</v>
      </c>
      <c r="C717" s="4"/>
      <c r="D717" s="4"/>
      <c r="E717" s="87">
        <v>0</v>
      </c>
      <c r="F717" s="88">
        <v>0</v>
      </c>
      <c r="G717" s="87">
        <v>0</v>
      </c>
      <c r="H717" s="88">
        <v>0</v>
      </c>
      <c r="I717" s="87">
        <v>0</v>
      </c>
      <c r="J717" s="88">
        <v>0</v>
      </c>
      <c r="K717" s="87">
        <v>0</v>
      </c>
      <c r="L717" s="88">
        <v>0</v>
      </c>
      <c r="M717" s="87">
        <v>0</v>
      </c>
      <c r="N717" s="88">
        <v>0</v>
      </c>
      <c r="O717" s="87">
        <v>0</v>
      </c>
      <c r="P717" s="88">
        <v>0</v>
      </c>
      <c r="Q717" s="87">
        <v>0</v>
      </c>
      <c r="R717" s="88">
        <v>0</v>
      </c>
      <c r="S717" s="87">
        <v>0</v>
      </c>
      <c r="T717" s="88">
        <v>0</v>
      </c>
      <c r="U717" s="87">
        <v>0</v>
      </c>
      <c r="V717" s="88">
        <v>0</v>
      </c>
      <c r="W717" s="87">
        <v>0</v>
      </c>
      <c r="X717" s="88">
        <v>0</v>
      </c>
      <c r="Y717" s="87">
        <v>0</v>
      </c>
      <c r="Z717" s="88">
        <v>0</v>
      </c>
      <c r="AA717" s="87">
        <v>0</v>
      </c>
      <c r="AB717" s="88">
        <v>0</v>
      </c>
      <c r="AC717" s="58"/>
      <c r="AD717" s="59">
        <f t="shared" si="40"/>
        <v>0</v>
      </c>
      <c r="AE717" s="58"/>
    </row>
    <row r="718" spans="2:31" x14ac:dyDescent="0.3">
      <c r="B718" s="4" t="s">
        <v>265</v>
      </c>
      <c r="C718" s="4"/>
      <c r="D718" s="4"/>
      <c r="E718" s="87">
        <v>0</v>
      </c>
      <c r="F718" s="88">
        <v>0</v>
      </c>
      <c r="G718" s="87">
        <v>0</v>
      </c>
      <c r="H718" s="88">
        <v>0</v>
      </c>
      <c r="I718" s="87">
        <v>0</v>
      </c>
      <c r="J718" s="88">
        <v>0</v>
      </c>
      <c r="K718" s="87">
        <v>0</v>
      </c>
      <c r="L718" s="88">
        <v>0</v>
      </c>
      <c r="M718" s="87">
        <v>0</v>
      </c>
      <c r="N718" s="88">
        <v>0</v>
      </c>
      <c r="O718" s="87">
        <v>0</v>
      </c>
      <c r="P718" s="88">
        <v>0</v>
      </c>
      <c r="Q718" s="87">
        <v>0</v>
      </c>
      <c r="R718" s="88">
        <v>0</v>
      </c>
      <c r="S718" s="87">
        <v>0</v>
      </c>
      <c r="T718" s="88">
        <v>0</v>
      </c>
      <c r="U718" s="87">
        <v>0</v>
      </c>
      <c r="V718" s="88">
        <v>0</v>
      </c>
      <c r="W718" s="87">
        <v>0</v>
      </c>
      <c r="X718" s="88">
        <v>0</v>
      </c>
      <c r="Y718" s="87">
        <v>0</v>
      </c>
      <c r="Z718" s="88">
        <v>0</v>
      </c>
      <c r="AA718" s="87">
        <v>0</v>
      </c>
      <c r="AB718" s="88">
        <v>0</v>
      </c>
      <c r="AC718" s="58"/>
      <c r="AD718" s="59">
        <f t="shared" si="40"/>
        <v>0</v>
      </c>
      <c r="AE718" s="58"/>
    </row>
    <row r="719" spans="2:31" x14ac:dyDescent="0.3">
      <c r="B719" s="4" t="s">
        <v>266</v>
      </c>
      <c r="C719" s="4"/>
      <c r="D719" s="4"/>
      <c r="E719" s="87">
        <v>0</v>
      </c>
      <c r="F719" s="88">
        <v>0</v>
      </c>
      <c r="G719" s="87">
        <v>0</v>
      </c>
      <c r="H719" s="88">
        <v>0</v>
      </c>
      <c r="I719" s="87">
        <v>0</v>
      </c>
      <c r="J719" s="88">
        <v>0</v>
      </c>
      <c r="K719" s="87">
        <v>0</v>
      </c>
      <c r="L719" s="88">
        <v>0</v>
      </c>
      <c r="M719" s="87">
        <v>0</v>
      </c>
      <c r="N719" s="88">
        <v>0</v>
      </c>
      <c r="O719" s="87">
        <v>0</v>
      </c>
      <c r="P719" s="88">
        <v>0</v>
      </c>
      <c r="Q719" s="87">
        <v>0</v>
      </c>
      <c r="R719" s="88">
        <v>0</v>
      </c>
      <c r="S719" s="87">
        <v>0</v>
      </c>
      <c r="T719" s="88">
        <v>0</v>
      </c>
      <c r="U719" s="87">
        <v>0</v>
      </c>
      <c r="V719" s="88">
        <v>0</v>
      </c>
      <c r="W719" s="87">
        <v>0</v>
      </c>
      <c r="X719" s="88">
        <v>0</v>
      </c>
      <c r="Y719" s="87">
        <v>0</v>
      </c>
      <c r="Z719" s="88">
        <v>0</v>
      </c>
      <c r="AA719" s="87">
        <v>0</v>
      </c>
      <c r="AB719" s="88">
        <v>0</v>
      </c>
      <c r="AC719" s="58"/>
      <c r="AD719" s="59">
        <f t="shared" si="40"/>
        <v>0</v>
      </c>
      <c r="AE719" s="58"/>
    </row>
    <row r="720" spans="2:31" x14ac:dyDescent="0.3">
      <c r="B720" s="4" t="s">
        <v>277</v>
      </c>
      <c r="C720" s="4"/>
      <c r="D720" s="4"/>
      <c r="E720" s="87">
        <v>0</v>
      </c>
      <c r="F720" s="88">
        <v>0</v>
      </c>
      <c r="G720" s="87">
        <v>0</v>
      </c>
      <c r="H720" s="88">
        <v>0</v>
      </c>
      <c r="I720" s="87">
        <v>0</v>
      </c>
      <c r="J720" s="88">
        <v>0</v>
      </c>
      <c r="K720" s="87">
        <v>0</v>
      </c>
      <c r="L720" s="88">
        <v>0</v>
      </c>
      <c r="M720" s="87">
        <v>0</v>
      </c>
      <c r="N720" s="88">
        <v>0</v>
      </c>
      <c r="O720" s="87">
        <v>0</v>
      </c>
      <c r="P720" s="88">
        <v>0</v>
      </c>
      <c r="Q720" s="87">
        <v>0</v>
      </c>
      <c r="R720" s="88">
        <v>0</v>
      </c>
      <c r="S720" s="87">
        <v>0</v>
      </c>
      <c r="T720" s="88">
        <v>0</v>
      </c>
      <c r="U720" s="87">
        <v>0</v>
      </c>
      <c r="V720" s="88">
        <v>0</v>
      </c>
      <c r="W720" s="87">
        <v>0</v>
      </c>
      <c r="X720" s="88">
        <v>0</v>
      </c>
      <c r="Y720" s="87">
        <v>0</v>
      </c>
      <c r="Z720" s="88">
        <v>0</v>
      </c>
      <c r="AA720" s="87">
        <v>0</v>
      </c>
      <c r="AB720" s="88">
        <v>0</v>
      </c>
      <c r="AC720" s="58"/>
      <c r="AD720" s="59">
        <f t="shared" si="40"/>
        <v>0</v>
      </c>
      <c r="AE720" s="58"/>
    </row>
    <row r="721" spans="2:31" x14ac:dyDescent="0.3">
      <c r="B721" s="4" t="s">
        <v>278</v>
      </c>
      <c r="C721" s="4"/>
      <c r="D721" s="4"/>
      <c r="E721" s="87">
        <v>0</v>
      </c>
      <c r="F721" s="88">
        <v>0</v>
      </c>
      <c r="G721" s="87">
        <v>0</v>
      </c>
      <c r="H721" s="88">
        <v>0</v>
      </c>
      <c r="I721" s="87">
        <v>0</v>
      </c>
      <c r="J721" s="88">
        <v>0</v>
      </c>
      <c r="K721" s="87">
        <v>0</v>
      </c>
      <c r="L721" s="88">
        <v>0</v>
      </c>
      <c r="M721" s="87">
        <v>0</v>
      </c>
      <c r="N721" s="88">
        <v>0</v>
      </c>
      <c r="O721" s="87">
        <v>0</v>
      </c>
      <c r="P721" s="88">
        <v>0</v>
      </c>
      <c r="Q721" s="87">
        <v>0</v>
      </c>
      <c r="R721" s="88">
        <v>0</v>
      </c>
      <c r="S721" s="87">
        <v>0</v>
      </c>
      <c r="T721" s="88">
        <v>0</v>
      </c>
      <c r="U721" s="87">
        <v>0</v>
      </c>
      <c r="V721" s="88">
        <v>0</v>
      </c>
      <c r="W721" s="87">
        <v>0</v>
      </c>
      <c r="X721" s="88">
        <v>0</v>
      </c>
      <c r="Y721" s="87">
        <v>0</v>
      </c>
      <c r="Z721" s="88">
        <v>0</v>
      </c>
      <c r="AA721" s="87">
        <v>0</v>
      </c>
      <c r="AB721" s="88">
        <v>0</v>
      </c>
      <c r="AC721" s="58"/>
      <c r="AD721" s="59">
        <f t="shared" si="40"/>
        <v>0</v>
      </c>
      <c r="AE721" s="58"/>
    </row>
    <row r="722" spans="2:31" x14ac:dyDescent="0.3">
      <c r="B722" s="4" t="s">
        <v>279</v>
      </c>
      <c r="C722" s="4"/>
      <c r="D722" s="4"/>
      <c r="E722" s="87">
        <v>0</v>
      </c>
      <c r="F722" s="88">
        <v>0</v>
      </c>
      <c r="G722" s="87">
        <v>0</v>
      </c>
      <c r="H722" s="88">
        <v>0</v>
      </c>
      <c r="I722" s="87">
        <v>0</v>
      </c>
      <c r="J722" s="88">
        <v>0</v>
      </c>
      <c r="K722" s="87">
        <v>0</v>
      </c>
      <c r="L722" s="88">
        <v>0</v>
      </c>
      <c r="M722" s="87">
        <v>0</v>
      </c>
      <c r="N722" s="88">
        <v>0</v>
      </c>
      <c r="O722" s="87">
        <v>0</v>
      </c>
      <c r="P722" s="88">
        <v>0</v>
      </c>
      <c r="Q722" s="87">
        <v>0</v>
      </c>
      <c r="R722" s="88">
        <v>0</v>
      </c>
      <c r="S722" s="87">
        <v>0</v>
      </c>
      <c r="T722" s="88">
        <v>0</v>
      </c>
      <c r="U722" s="87">
        <v>0</v>
      </c>
      <c r="V722" s="88">
        <v>0</v>
      </c>
      <c r="W722" s="87">
        <v>0</v>
      </c>
      <c r="X722" s="88">
        <v>0</v>
      </c>
      <c r="Y722" s="87">
        <v>0</v>
      </c>
      <c r="Z722" s="88">
        <v>0</v>
      </c>
      <c r="AA722" s="87">
        <v>0</v>
      </c>
      <c r="AB722" s="88">
        <v>0</v>
      </c>
      <c r="AC722" s="58"/>
      <c r="AD722" s="59">
        <f t="shared" si="40"/>
        <v>0</v>
      </c>
      <c r="AE722" s="58"/>
    </row>
    <row r="723" spans="2:31" x14ac:dyDescent="0.3">
      <c r="B723" s="4" t="s">
        <v>280</v>
      </c>
      <c r="C723" s="4"/>
      <c r="D723" s="4"/>
      <c r="E723" s="87">
        <v>0</v>
      </c>
      <c r="F723" s="88">
        <v>0</v>
      </c>
      <c r="G723" s="87">
        <v>0</v>
      </c>
      <c r="H723" s="88">
        <v>0</v>
      </c>
      <c r="I723" s="87">
        <v>0</v>
      </c>
      <c r="J723" s="88">
        <v>0</v>
      </c>
      <c r="K723" s="87">
        <v>0</v>
      </c>
      <c r="L723" s="88">
        <v>0</v>
      </c>
      <c r="M723" s="87">
        <v>0</v>
      </c>
      <c r="N723" s="88">
        <v>0</v>
      </c>
      <c r="O723" s="87">
        <v>0</v>
      </c>
      <c r="P723" s="88">
        <v>0</v>
      </c>
      <c r="Q723" s="87">
        <v>0</v>
      </c>
      <c r="R723" s="88">
        <v>0</v>
      </c>
      <c r="S723" s="87">
        <v>0</v>
      </c>
      <c r="T723" s="88">
        <v>0</v>
      </c>
      <c r="U723" s="87">
        <v>0</v>
      </c>
      <c r="V723" s="88">
        <v>0</v>
      </c>
      <c r="W723" s="87">
        <v>0</v>
      </c>
      <c r="X723" s="88">
        <v>0</v>
      </c>
      <c r="Y723" s="87">
        <v>0</v>
      </c>
      <c r="Z723" s="88">
        <v>0</v>
      </c>
      <c r="AA723" s="87">
        <v>0</v>
      </c>
      <c r="AB723" s="88">
        <v>0</v>
      </c>
      <c r="AC723" s="58"/>
      <c r="AD723" s="59">
        <f t="shared" si="40"/>
        <v>0</v>
      </c>
      <c r="AE723" s="58"/>
    </row>
    <row r="724" spans="2:31" x14ac:dyDescent="0.3">
      <c r="B724" s="4" t="s">
        <v>267</v>
      </c>
      <c r="C724" s="4"/>
      <c r="D724" s="4"/>
      <c r="E724" s="87">
        <v>0</v>
      </c>
      <c r="F724" s="88">
        <v>0</v>
      </c>
      <c r="G724" s="87">
        <v>0</v>
      </c>
      <c r="H724" s="88">
        <v>0</v>
      </c>
      <c r="I724" s="87">
        <v>0</v>
      </c>
      <c r="J724" s="88">
        <v>0</v>
      </c>
      <c r="K724" s="87">
        <v>0</v>
      </c>
      <c r="L724" s="88">
        <v>0</v>
      </c>
      <c r="M724" s="87">
        <v>0</v>
      </c>
      <c r="N724" s="88">
        <v>0</v>
      </c>
      <c r="O724" s="87">
        <v>0</v>
      </c>
      <c r="P724" s="88">
        <v>0</v>
      </c>
      <c r="Q724" s="87">
        <v>0</v>
      </c>
      <c r="R724" s="88">
        <v>0</v>
      </c>
      <c r="S724" s="87">
        <v>0</v>
      </c>
      <c r="T724" s="88">
        <v>0</v>
      </c>
      <c r="U724" s="87">
        <v>0</v>
      </c>
      <c r="V724" s="88">
        <v>0</v>
      </c>
      <c r="W724" s="87">
        <v>0</v>
      </c>
      <c r="X724" s="88">
        <v>0</v>
      </c>
      <c r="Y724" s="87">
        <v>0</v>
      </c>
      <c r="Z724" s="88">
        <v>0</v>
      </c>
      <c r="AA724" s="87">
        <v>0</v>
      </c>
      <c r="AB724" s="88">
        <v>0</v>
      </c>
      <c r="AC724" s="58"/>
      <c r="AD724" s="59">
        <f t="shared" si="40"/>
        <v>0</v>
      </c>
      <c r="AE724" s="58"/>
    </row>
    <row r="725" spans="2:31" x14ac:dyDescent="0.3">
      <c r="B725" s="4" t="s">
        <v>268</v>
      </c>
      <c r="C725" s="4"/>
      <c r="D725" s="4"/>
      <c r="E725" s="87">
        <v>0</v>
      </c>
      <c r="F725" s="88">
        <v>0</v>
      </c>
      <c r="G725" s="87">
        <v>0</v>
      </c>
      <c r="H725" s="88">
        <v>0</v>
      </c>
      <c r="I725" s="87">
        <v>0</v>
      </c>
      <c r="J725" s="88">
        <v>0</v>
      </c>
      <c r="K725" s="87">
        <v>0</v>
      </c>
      <c r="L725" s="88">
        <v>0</v>
      </c>
      <c r="M725" s="87">
        <v>0</v>
      </c>
      <c r="N725" s="88">
        <v>0</v>
      </c>
      <c r="O725" s="87">
        <v>0</v>
      </c>
      <c r="P725" s="88">
        <v>0</v>
      </c>
      <c r="Q725" s="87">
        <v>0</v>
      </c>
      <c r="R725" s="88">
        <v>0</v>
      </c>
      <c r="S725" s="87">
        <v>0</v>
      </c>
      <c r="T725" s="88">
        <v>0</v>
      </c>
      <c r="U725" s="87">
        <v>0</v>
      </c>
      <c r="V725" s="88">
        <v>0</v>
      </c>
      <c r="W725" s="87">
        <v>0</v>
      </c>
      <c r="X725" s="88">
        <v>0</v>
      </c>
      <c r="Y725" s="87">
        <v>0</v>
      </c>
      <c r="Z725" s="88">
        <v>0</v>
      </c>
      <c r="AA725" s="87">
        <v>0</v>
      </c>
      <c r="AB725" s="88">
        <v>0</v>
      </c>
      <c r="AC725" s="58"/>
      <c r="AD725" s="59">
        <f t="shared" si="40"/>
        <v>0</v>
      </c>
      <c r="AE725" s="58"/>
    </row>
    <row r="726" spans="2:31" x14ac:dyDescent="0.3">
      <c r="B726" s="4" t="s">
        <v>299</v>
      </c>
      <c r="C726" s="4"/>
      <c r="D726" s="4"/>
      <c r="E726" s="87">
        <v>0</v>
      </c>
      <c r="F726" s="88">
        <v>0</v>
      </c>
      <c r="G726" s="87">
        <v>0</v>
      </c>
      <c r="H726" s="88">
        <v>0</v>
      </c>
      <c r="I726" s="87">
        <v>0</v>
      </c>
      <c r="J726" s="88">
        <v>0</v>
      </c>
      <c r="K726" s="87">
        <v>0</v>
      </c>
      <c r="L726" s="88">
        <v>0</v>
      </c>
      <c r="M726" s="87">
        <v>0</v>
      </c>
      <c r="N726" s="88">
        <v>2.9940287272135417E-3</v>
      </c>
      <c r="O726" s="87">
        <v>0.2150052388509115</v>
      </c>
      <c r="P726" s="88">
        <v>0</v>
      </c>
      <c r="Q726" s="87">
        <v>0</v>
      </c>
      <c r="R726" s="88">
        <v>0</v>
      </c>
      <c r="S726" s="87">
        <v>0</v>
      </c>
      <c r="T726" s="88">
        <v>0</v>
      </c>
      <c r="U726" s="87">
        <v>0</v>
      </c>
      <c r="V726" s="88">
        <v>0.28433583577473959</v>
      </c>
      <c r="W726" s="87">
        <v>46.808809026082365</v>
      </c>
      <c r="X726" s="88">
        <v>6.9704383850097651</v>
      </c>
      <c r="Y726" s="87">
        <v>0</v>
      </c>
      <c r="Z726" s="88">
        <v>0</v>
      </c>
      <c r="AA726" s="87">
        <v>0</v>
      </c>
      <c r="AB726" s="88">
        <v>0</v>
      </c>
      <c r="AC726" s="58"/>
      <c r="AD726" s="59">
        <f t="shared" si="40"/>
        <v>54.281582514444992</v>
      </c>
      <c r="AE726" s="58"/>
    </row>
    <row r="727" spans="2:31" x14ac:dyDescent="0.3">
      <c r="B727" s="4" t="s">
        <v>300</v>
      </c>
      <c r="C727" s="4"/>
      <c r="D727" s="4"/>
      <c r="E727" s="87">
        <v>0</v>
      </c>
      <c r="F727" s="88">
        <v>0</v>
      </c>
      <c r="G727" s="87">
        <v>0</v>
      </c>
      <c r="H727" s="88">
        <v>0</v>
      </c>
      <c r="I727" s="87">
        <v>0</v>
      </c>
      <c r="J727" s="88">
        <v>0</v>
      </c>
      <c r="K727" s="87">
        <v>0</v>
      </c>
      <c r="L727" s="88">
        <v>0</v>
      </c>
      <c r="M727" s="87">
        <v>0</v>
      </c>
      <c r="N727" s="88">
        <v>0</v>
      </c>
      <c r="O727" s="87">
        <v>8.5839123602973153</v>
      </c>
      <c r="P727" s="88">
        <v>7.899177985297313</v>
      </c>
      <c r="Q727" s="87">
        <v>0</v>
      </c>
      <c r="R727" s="88">
        <v>0</v>
      </c>
      <c r="S727" s="87">
        <v>0.12021064758300781</v>
      </c>
      <c r="T727" s="88">
        <v>1.5601019541422523</v>
      </c>
      <c r="U727" s="87">
        <v>0.23824246724446616</v>
      </c>
      <c r="V727" s="88">
        <v>59.245013427734378</v>
      </c>
      <c r="W727" s="87">
        <v>127.74978472391766</v>
      </c>
      <c r="X727" s="88">
        <v>35.758164469401038</v>
      </c>
      <c r="Y727" s="87">
        <v>0</v>
      </c>
      <c r="Z727" s="88">
        <v>0</v>
      </c>
      <c r="AA727" s="87">
        <v>0</v>
      </c>
      <c r="AB727" s="88">
        <v>0</v>
      </c>
      <c r="AC727" s="58"/>
      <c r="AD727" s="59">
        <f t="shared" si="40"/>
        <v>241.15460803561743</v>
      </c>
      <c r="AE727" s="58"/>
    </row>
    <row r="728" spans="2:31" x14ac:dyDescent="0.3">
      <c r="B728" s="4" t="s">
        <v>281</v>
      </c>
      <c r="C728" s="4"/>
      <c r="D728" s="4"/>
      <c r="E728" s="87">
        <v>0</v>
      </c>
      <c r="F728" s="88">
        <v>0</v>
      </c>
      <c r="G728" s="87">
        <v>0</v>
      </c>
      <c r="H728" s="88">
        <v>0</v>
      </c>
      <c r="I728" s="87">
        <v>0</v>
      </c>
      <c r="J728" s="88">
        <v>0</v>
      </c>
      <c r="K728" s="87">
        <v>0</v>
      </c>
      <c r="L728" s="88">
        <v>10.989531962076821</v>
      </c>
      <c r="M728" s="87">
        <v>7.8271110534667994</v>
      </c>
      <c r="N728" s="88">
        <v>41.938211313883464</v>
      </c>
      <c r="O728" s="87">
        <v>117.30028737386073</v>
      </c>
      <c r="P728" s="88">
        <v>66.484965769449872</v>
      </c>
      <c r="Q728" s="87">
        <v>82.635480499267587</v>
      </c>
      <c r="R728" s="88">
        <v>93.831232706705734</v>
      </c>
      <c r="S728" s="87">
        <v>86.223532358805329</v>
      </c>
      <c r="T728" s="88">
        <v>91.743806711832718</v>
      </c>
      <c r="U728" s="87">
        <v>76.323846944173212</v>
      </c>
      <c r="V728" s="88">
        <v>110.59685363769525</v>
      </c>
      <c r="W728" s="87">
        <v>52.809933471679699</v>
      </c>
      <c r="X728" s="88">
        <v>21.38194071451823</v>
      </c>
      <c r="Y728" s="87">
        <v>0</v>
      </c>
      <c r="Z728" s="88">
        <v>0</v>
      </c>
      <c r="AA728" s="87">
        <v>0</v>
      </c>
      <c r="AB728" s="88">
        <v>0</v>
      </c>
      <c r="AC728" s="58"/>
      <c r="AD728" s="59">
        <f t="shared" si="40"/>
        <v>860.08673451741549</v>
      </c>
      <c r="AE728" s="58"/>
    </row>
    <row r="729" spans="2:31" x14ac:dyDescent="0.3">
      <c r="B729" s="4" t="s">
        <v>282</v>
      </c>
      <c r="C729" s="4"/>
      <c r="D729" s="4"/>
      <c r="E729" s="87">
        <v>0</v>
      </c>
      <c r="F729" s="88">
        <v>0</v>
      </c>
      <c r="G729" s="87">
        <v>0</v>
      </c>
      <c r="H729" s="88">
        <v>0</v>
      </c>
      <c r="I729" s="87">
        <v>0</v>
      </c>
      <c r="J729" s="88">
        <v>0</v>
      </c>
      <c r="K729" s="87">
        <v>0</v>
      </c>
      <c r="L729" s="88">
        <v>14.587777964274089</v>
      </c>
      <c r="M729" s="87">
        <v>43.328460439046225</v>
      </c>
      <c r="N729" s="88">
        <v>77.298920949300097</v>
      </c>
      <c r="O729" s="87">
        <v>123.79167734781902</v>
      </c>
      <c r="P729" s="88">
        <v>136.54441668192538</v>
      </c>
      <c r="Q729" s="87">
        <v>131.99058380126954</v>
      </c>
      <c r="R729" s="88">
        <v>134.25057296752931</v>
      </c>
      <c r="S729" s="87">
        <v>132.90874888102215</v>
      </c>
      <c r="T729" s="88">
        <v>134.05752601623533</v>
      </c>
      <c r="U729" s="87">
        <v>130.35476938883471</v>
      </c>
      <c r="V729" s="88">
        <v>139.02427800496415</v>
      </c>
      <c r="W729" s="87">
        <v>135.06007893880206</v>
      </c>
      <c r="X729" s="88">
        <v>32.820786794026695</v>
      </c>
      <c r="Y729" s="87">
        <v>0</v>
      </c>
      <c r="Z729" s="88">
        <v>0</v>
      </c>
      <c r="AA729" s="87">
        <v>0</v>
      </c>
      <c r="AB729" s="88">
        <v>0</v>
      </c>
      <c r="AC729" s="58"/>
      <c r="AD729" s="59">
        <f t="shared" si="40"/>
        <v>1366.0185981750485</v>
      </c>
      <c r="AE729" s="58"/>
    </row>
    <row r="730" spans="2:31" x14ac:dyDescent="0.3">
      <c r="B730" s="4" t="s">
        <v>283</v>
      </c>
      <c r="C730" s="4"/>
      <c r="D730" s="4"/>
      <c r="E730" s="87">
        <v>0</v>
      </c>
      <c r="F730" s="88">
        <v>0</v>
      </c>
      <c r="G730" s="87">
        <v>0</v>
      </c>
      <c r="H730" s="88">
        <v>0</v>
      </c>
      <c r="I730" s="87">
        <v>0</v>
      </c>
      <c r="J730" s="88">
        <v>0</v>
      </c>
      <c r="K730" s="87">
        <v>0</v>
      </c>
      <c r="L730" s="88">
        <v>0</v>
      </c>
      <c r="M730" s="87">
        <v>6.7684283955891855</v>
      </c>
      <c r="N730" s="88">
        <v>45.804373321533205</v>
      </c>
      <c r="O730" s="87">
        <v>100.55680389404297</v>
      </c>
      <c r="P730" s="88">
        <v>123.32878875732422</v>
      </c>
      <c r="Q730" s="87">
        <v>125.05373229980468</v>
      </c>
      <c r="R730" s="88">
        <v>122.06635172526042</v>
      </c>
      <c r="S730" s="87">
        <v>134.46507644653323</v>
      </c>
      <c r="T730" s="88">
        <v>131.26984425862631</v>
      </c>
      <c r="U730" s="87">
        <v>100.87239044189448</v>
      </c>
      <c r="V730" s="88">
        <v>134.0258871714274</v>
      </c>
      <c r="W730" s="87">
        <v>147.68219286600751</v>
      </c>
      <c r="X730" s="88">
        <v>29.521199849446617</v>
      </c>
      <c r="Y730" s="87">
        <v>0</v>
      </c>
      <c r="Z730" s="88">
        <v>0</v>
      </c>
      <c r="AA730" s="87">
        <v>0</v>
      </c>
      <c r="AB730" s="88">
        <v>0</v>
      </c>
      <c r="AC730" s="58"/>
      <c r="AD730" s="59">
        <f t="shared" si="40"/>
        <v>1201.4150694274902</v>
      </c>
      <c r="AE730" s="58"/>
    </row>
    <row r="731" spans="2:31" x14ac:dyDescent="0.3">
      <c r="B731" s="4" t="s">
        <v>284</v>
      </c>
      <c r="C731" s="4"/>
      <c r="D731" s="4"/>
      <c r="E731" s="87">
        <v>0</v>
      </c>
      <c r="F731" s="88">
        <v>0</v>
      </c>
      <c r="G731" s="87">
        <v>0</v>
      </c>
      <c r="H731" s="88">
        <v>0</v>
      </c>
      <c r="I731" s="87">
        <v>0</v>
      </c>
      <c r="J731" s="88">
        <v>0</v>
      </c>
      <c r="K731" s="87">
        <v>0</v>
      </c>
      <c r="L731" s="88">
        <v>0</v>
      </c>
      <c r="M731" s="87">
        <v>14.557621222601998</v>
      </c>
      <c r="N731" s="88">
        <v>52.168757629394534</v>
      </c>
      <c r="O731" s="87">
        <v>99.488317108154291</v>
      </c>
      <c r="P731" s="88">
        <v>124.00931421915689</v>
      </c>
      <c r="Q731" s="87">
        <v>125.44441274007166</v>
      </c>
      <c r="R731" s="88">
        <v>139.23813985188806</v>
      </c>
      <c r="S731" s="87">
        <v>154.7450223286946</v>
      </c>
      <c r="T731" s="88">
        <v>156.04382311503096</v>
      </c>
      <c r="U731" s="87">
        <v>141.76532073974607</v>
      </c>
      <c r="V731" s="88">
        <v>172.37824389139806</v>
      </c>
      <c r="W731" s="87">
        <v>74.783207550048829</v>
      </c>
      <c r="X731" s="88">
        <v>27.133724721272788</v>
      </c>
      <c r="Y731" s="87">
        <v>0</v>
      </c>
      <c r="Z731" s="88">
        <v>0</v>
      </c>
      <c r="AA731" s="87">
        <v>0</v>
      </c>
      <c r="AB731" s="88">
        <v>0</v>
      </c>
      <c r="AC731" s="58"/>
      <c r="AD731" s="59">
        <f t="shared" si="40"/>
        <v>1281.755905117459</v>
      </c>
      <c r="AE731" s="58"/>
    </row>
    <row r="732" spans="2:31" x14ac:dyDescent="0.3">
      <c r="B732" s="4" t="s">
        <v>285</v>
      </c>
      <c r="C732" s="4"/>
      <c r="D732" s="4"/>
      <c r="E732" s="87">
        <v>0</v>
      </c>
      <c r="F732" s="88">
        <v>0</v>
      </c>
      <c r="G732" s="87">
        <v>0</v>
      </c>
      <c r="H732" s="88">
        <v>0</v>
      </c>
      <c r="I732" s="87">
        <v>0</v>
      </c>
      <c r="J732" s="88">
        <v>0</v>
      </c>
      <c r="K732" s="87">
        <v>0</v>
      </c>
      <c r="L732" s="88">
        <v>0</v>
      </c>
      <c r="M732" s="87">
        <v>0</v>
      </c>
      <c r="N732" s="88">
        <v>0</v>
      </c>
      <c r="O732" s="87">
        <v>0</v>
      </c>
      <c r="P732" s="88">
        <v>0</v>
      </c>
      <c r="Q732" s="87">
        <v>0</v>
      </c>
      <c r="R732" s="88">
        <v>0</v>
      </c>
      <c r="S732" s="87">
        <v>0</v>
      </c>
      <c r="T732" s="88">
        <v>0</v>
      </c>
      <c r="U732" s="87">
        <v>0</v>
      </c>
      <c r="V732" s="88">
        <v>0</v>
      </c>
      <c r="W732" s="87">
        <v>0</v>
      </c>
      <c r="X732" s="88">
        <v>0</v>
      </c>
      <c r="Y732" s="87">
        <v>0</v>
      </c>
      <c r="Z732" s="88">
        <v>0</v>
      </c>
      <c r="AA732" s="87">
        <v>0</v>
      </c>
      <c r="AB732" s="88">
        <v>0</v>
      </c>
      <c r="AC732" s="58"/>
      <c r="AD732" s="59">
        <f t="shared" si="40"/>
        <v>0</v>
      </c>
      <c r="AE732" s="58"/>
    </row>
    <row r="733" spans="2:31" x14ac:dyDescent="0.3">
      <c r="B733" s="4" t="s">
        <v>286</v>
      </c>
      <c r="C733" s="4"/>
      <c r="D733" s="4"/>
      <c r="E733" s="87">
        <v>0</v>
      </c>
      <c r="F733" s="88">
        <v>0</v>
      </c>
      <c r="G733" s="87">
        <v>0</v>
      </c>
      <c r="H733" s="88">
        <v>0</v>
      </c>
      <c r="I733" s="87">
        <v>0</v>
      </c>
      <c r="J733" s="88">
        <v>0</v>
      </c>
      <c r="K733" s="87">
        <v>0</v>
      </c>
      <c r="L733" s="88">
        <v>0</v>
      </c>
      <c r="M733" s="87">
        <v>0</v>
      </c>
      <c r="N733" s="88">
        <v>0</v>
      </c>
      <c r="O733" s="87">
        <v>0</v>
      </c>
      <c r="P733" s="88">
        <v>0</v>
      </c>
      <c r="Q733" s="87">
        <v>0</v>
      </c>
      <c r="R733" s="88">
        <v>0</v>
      </c>
      <c r="S733" s="87">
        <v>0</v>
      </c>
      <c r="T733" s="88">
        <v>0</v>
      </c>
      <c r="U733" s="87">
        <v>0</v>
      </c>
      <c r="V733" s="88">
        <v>0</v>
      </c>
      <c r="W733" s="87">
        <v>0</v>
      </c>
      <c r="X733" s="88">
        <v>0</v>
      </c>
      <c r="Y733" s="87">
        <v>0</v>
      </c>
      <c r="Z733" s="88">
        <v>0</v>
      </c>
      <c r="AA733" s="87">
        <v>0</v>
      </c>
      <c r="AB733" s="88">
        <v>0</v>
      </c>
      <c r="AC733" s="58"/>
      <c r="AD733" s="59">
        <f t="shared" si="40"/>
        <v>0</v>
      </c>
      <c r="AE733" s="58"/>
    </row>
    <row r="734" spans="2:31" x14ac:dyDescent="0.3">
      <c r="B734" s="4" t="s">
        <v>287</v>
      </c>
      <c r="C734" s="4"/>
      <c r="D734" s="4"/>
      <c r="E734" s="87">
        <v>0</v>
      </c>
      <c r="F734" s="88">
        <v>0</v>
      </c>
      <c r="G734" s="87">
        <v>0</v>
      </c>
      <c r="H734" s="88">
        <v>0</v>
      </c>
      <c r="I734" s="87">
        <v>0</v>
      </c>
      <c r="J734" s="88">
        <v>0</v>
      </c>
      <c r="K734" s="87">
        <v>0</v>
      </c>
      <c r="L734" s="88">
        <v>0</v>
      </c>
      <c r="M734" s="87">
        <v>0</v>
      </c>
      <c r="N734" s="88">
        <v>0</v>
      </c>
      <c r="O734" s="87">
        <v>0</v>
      </c>
      <c r="P734" s="88">
        <v>0</v>
      </c>
      <c r="Q734" s="87">
        <v>0</v>
      </c>
      <c r="R734" s="88">
        <v>0</v>
      </c>
      <c r="S734" s="87">
        <v>0</v>
      </c>
      <c r="T734" s="88">
        <v>0</v>
      </c>
      <c r="U734" s="87">
        <v>0</v>
      </c>
      <c r="V734" s="88">
        <v>0</v>
      </c>
      <c r="W734" s="87">
        <v>0</v>
      </c>
      <c r="X734" s="88">
        <v>0</v>
      </c>
      <c r="Y734" s="87">
        <v>0</v>
      </c>
      <c r="Z734" s="88">
        <v>0</v>
      </c>
      <c r="AA734" s="87">
        <v>0</v>
      </c>
      <c r="AB734" s="88">
        <v>0</v>
      </c>
      <c r="AC734" s="58"/>
      <c r="AD734" s="59">
        <f t="shared" si="40"/>
        <v>0</v>
      </c>
      <c r="AE734" s="58"/>
    </row>
    <row r="735" spans="2:31" x14ac:dyDescent="0.3">
      <c r="B735" s="4" t="s">
        <v>288</v>
      </c>
      <c r="C735" s="4"/>
      <c r="D735" s="4"/>
      <c r="E735" s="87">
        <v>0</v>
      </c>
      <c r="F735" s="88">
        <v>0</v>
      </c>
      <c r="G735" s="87">
        <v>0</v>
      </c>
      <c r="H735" s="88">
        <v>0</v>
      </c>
      <c r="I735" s="87">
        <v>0</v>
      </c>
      <c r="J735" s="88">
        <v>0</v>
      </c>
      <c r="K735" s="87">
        <v>0</v>
      </c>
      <c r="L735" s="88">
        <v>0</v>
      </c>
      <c r="M735" s="87">
        <v>0</v>
      </c>
      <c r="N735" s="88">
        <v>0</v>
      </c>
      <c r="O735" s="87">
        <v>0</v>
      </c>
      <c r="P735" s="88">
        <v>0</v>
      </c>
      <c r="Q735" s="87">
        <v>0</v>
      </c>
      <c r="R735" s="88">
        <v>0</v>
      </c>
      <c r="S735" s="87">
        <v>0</v>
      </c>
      <c r="T735" s="88">
        <v>0</v>
      </c>
      <c r="U735" s="87">
        <v>0</v>
      </c>
      <c r="V735" s="88">
        <v>0</v>
      </c>
      <c r="W735" s="87">
        <v>0</v>
      </c>
      <c r="X735" s="88">
        <v>0</v>
      </c>
      <c r="Y735" s="87">
        <v>0</v>
      </c>
      <c r="Z735" s="88">
        <v>0</v>
      </c>
      <c r="AA735" s="87">
        <v>0</v>
      </c>
      <c r="AB735" s="88">
        <v>0</v>
      </c>
      <c r="AC735" s="58"/>
      <c r="AD735" s="59">
        <f t="shared" si="40"/>
        <v>0</v>
      </c>
      <c r="AE735" s="58"/>
    </row>
    <row r="736" spans="2:31" x14ac:dyDescent="0.3">
      <c r="B736" s="4" t="s">
        <v>289</v>
      </c>
      <c r="C736" s="4"/>
      <c r="D736" s="4"/>
      <c r="E736" s="87">
        <v>0</v>
      </c>
      <c r="F736" s="88">
        <v>0</v>
      </c>
      <c r="G736" s="87">
        <v>0</v>
      </c>
      <c r="H736" s="88">
        <v>0</v>
      </c>
      <c r="I736" s="87">
        <v>0</v>
      </c>
      <c r="J736" s="88">
        <v>0</v>
      </c>
      <c r="K736" s="87">
        <v>0</v>
      </c>
      <c r="L736" s="88">
        <v>0</v>
      </c>
      <c r="M736" s="87">
        <v>0</v>
      </c>
      <c r="N736" s="88">
        <v>0</v>
      </c>
      <c r="O736" s="87">
        <v>0</v>
      </c>
      <c r="P736" s="88">
        <v>0</v>
      </c>
      <c r="Q736" s="87">
        <v>0</v>
      </c>
      <c r="R736" s="88">
        <v>0</v>
      </c>
      <c r="S736" s="87">
        <v>0</v>
      </c>
      <c r="T736" s="88">
        <v>0</v>
      </c>
      <c r="U736" s="87">
        <v>0</v>
      </c>
      <c r="V736" s="88">
        <v>0</v>
      </c>
      <c r="W736" s="87">
        <v>0</v>
      </c>
      <c r="X736" s="88">
        <v>0</v>
      </c>
      <c r="Y736" s="87">
        <v>0</v>
      </c>
      <c r="Z736" s="88">
        <v>0</v>
      </c>
      <c r="AA736" s="87">
        <v>0</v>
      </c>
      <c r="AB736" s="88">
        <v>0</v>
      </c>
      <c r="AC736" s="58"/>
      <c r="AD736" s="59">
        <f t="shared" si="40"/>
        <v>0</v>
      </c>
      <c r="AE736" s="58"/>
    </row>
    <row r="737" spans="2:31" x14ac:dyDescent="0.3">
      <c r="B737" s="12" t="s">
        <v>2</v>
      </c>
      <c r="C737" s="12"/>
      <c r="D737" s="12"/>
      <c r="E737" s="13">
        <f t="shared" ref="E737:AB737" si="41">SUM(E708:E736)</f>
        <v>0</v>
      </c>
      <c r="F737" s="13">
        <f t="shared" si="41"/>
        <v>0</v>
      </c>
      <c r="G737" s="13">
        <f t="shared" si="41"/>
        <v>0</v>
      </c>
      <c r="H737" s="13">
        <f t="shared" si="41"/>
        <v>0</v>
      </c>
      <c r="I737" s="13">
        <f t="shared" si="41"/>
        <v>0</v>
      </c>
      <c r="J737" s="13">
        <f t="shared" si="41"/>
        <v>0</v>
      </c>
      <c r="K737" s="13">
        <f t="shared" si="41"/>
        <v>0</v>
      </c>
      <c r="L737" s="13">
        <f t="shared" si="41"/>
        <v>26.779510494272301</v>
      </c>
      <c r="M737" s="13">
        <f t="shared" si="41"/>
        <v>75.257367011176214</v>
      </c>
      <c r="N737" s="13">
        <f t="shared" si="41"/>
        <v>269.15370104471839</v>
      </c>
      <c r="O737" s="13">
        <f t="shared" si="41"/>
        <v>564.82299968973791</v>
      </c>
      <c r="P737" s="13">
        <f t="shared" si="41"/>
        <v>598.26666341315365</v>
      </c>
      <c r="Q737" s="13">
        <f t="shared" si="41"/>
        <v>537.51311387183534</v>
      </c>
      <c r="R737" s="13">
        <f t="shared" si="41"/>
        <v>552.27544062296556</v>
      </c>
      <c r="S737" s="13">
        <f t="shared" si="41"/>
        <v>573.68177757263186</v>
      </c>
      <c r="T737" s="13">
        <f t="shared" si="41"/>
        <v>585.13586783032281</v>
      </c>
      <c r="U737" s="13">
        <f t="shared" si="41"/>
        <v>516.00545639038091</v>
      </c>
      <c r="V737" s="13">
        <f t="shared" si="41"/>
        <v>683.63365676351054</v>
      </c>
      <c r="W737" s="13">
        <f t="shared" si="41"/>
        <v>619.11844403584803</v>
      </c>
      <c r="X737" s="13">
        <f t="shared" si="41"/>
        <v>157.11593976226305</v>
      </c>
      <c r="Y737" s="13">
        <f t="shared" si="41"/>
        <v>0</v>
      </c>
      <c r="Z737" s="13">
        <f t="shared" si="41"/>
        <v>0</v>
      </c>
      <c r="AA737" s="13">
        <f t="shared" si="41"/>
        <v>0</v>
      </c>
      <c r="AB737" s="13">
        <f t="shared" si="41"/>
        <v>0</v>
      </c>
      <c r="AC737" s="60"/>
      <c r="AD737" s="82">
        <f>SUM(AC708:AE736)</f>
        <v>5758.759938502817</v>
      </c>
      <c r="AE737" s="60"/>
    </row>
    <row r="738" spans="2:31" x14ac:dyDescent="0.3">
      <c r="B738" s="14"/>
      <c r="C738" s="15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</row>
    <row r="739" spans="2:31" x14ac:dyDescent="0.3">
      <c r="B739" s="14"/>
      <c r="C739" s="15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</row>
    <row r="740" spans="2:31" x14ac:dyDescent="0.3">
      <c r="B740" s="8">
        <f>+B705+1</f>
        <v>45587</v>
      </c>
    </row>
    <row r="741" spans="2:31" x14ac:dyDescent="0.3">
      <c r="B741" s="8"/>
    </row>
    <row r="742" spans="2:31" x14ac:dyDescent="0.3">
      <c r="B742" s="9" t="s">
        <v>81</v>
      </c>
      <c r="C742" s="10"/>
      <c r="D742" s="10"/>
      <c r="E742" s="11">
        <v>1</v>
      </c>
      <c r="F742" s="11">
        <v>2</v>
      </c>
      <c r="G742" s="11">
        <v>3</v>
      </c>
      <c r="H742" s="11">
        <v>4</v>
      </c>
      <c r="I742" s="11">
        <v>5</v>
      </c>
      <c r="J742" s="11">
        <v>6</v>
      </c>
      <c r="K742" s="11">
        <v>7</v>
      </c>
      <c r="L742" s="11">
        <v>8</v>
      </c>
      <c r="M742" s="11">
        <v>9</v>
      </c>
      <c r="N742" s="11">
        <v>10</v>
      </c>
      <c r="O742" s="11">
        <v>11</v>
      </c>
      <c r="P742" s="11">
        <v>12</v>
      </c>
      <c r="Q742" s="11">
        <v>13</v>
      </c>
      <c r="R742" s="11">
        <v>14</v>
      </c>
      <c r="S742" s="11">
        <v>15</v>
      </c>
      <c r="T742" s="11">
        <v>16</v>
      </c>
      <c r="U742" s="11">
        <v>17</v>
      </c>
      <c r="V742" s="11">
        <v>18</v>
      </c>
      <c r="W742" s="11">
        <v>19</v>
      </c>
      <c r="X742" s="11">
        <v>20</v>
      </c>
      <c r="Y742" s="11">
        <v>21</v>
      </c>
      <c r="Z742" s="11">
        <v>22</v>
      </c>
      <c r="AA742" s="11">
        <v>23</v>
      </c>
      <c r="AB742" s="11">
        <v>24</v>
      </c>
      <c r="AC742" s="94" t="s">
        <v>2</v>
      </c>
      <c r="AD742" s="94"/>
      <c r="AE742" s="94"/>
    </row>
    <row r="743" spans="2:31" x14ac:dyDescent="0.3">
      <c r="B743" s="4" t="s">
        <v>260</v>
      </c>
      <c r="C743" s="4"/>
      <c r="D743" s="4"/>
      <c r="E743" s="85">
        <v>0</v>
      </c>
      <c r="F743" s="86">
        <v>0</v>
      </c>
      <c r="G743" s="85">
        <v>0</v>
      </c>
      <c r="H743" s="86">
        <v>0</v>
      </c>
      <c r="I743" s="85">
        <v>0</v>
      </c>
      <c r="J743" s="86">
        <v>0</v>
      </c>
      <c r="K743" s="85">
        <v>0</v>
      </c>
      <c r="L743" s="86">
        <v>11.165591837565106</v>
      </c>
      <c r="M743" s="85">
        <v>42.232809763330145</v>
      </c>
      <c r="N743" s="86">
        <v>37.845915349324542</v>
      </c>
      <c r="O743" s="85">
        <v>16.144174702962243</v>
      </c>
      <c r="P743" s="86">
        <v>47.958479309082044</v>
      </c>
      <c r="Q743" s="85">
        <v>59.453415044148763</v>
      </c>
      <c r="R743" s="86">
        <v>51.175160471598318</v>
      </c>
      <c r="S743" s="85">
        <v>39.267538579305011</v>
      </c>
      <c r="T743" s="86">
        <v>51.039739100138348</v>
      </c>
      <c r="U743" s="85">
        <v>2.5450270334879557</v>
      </c>
      <c r="V743" s="86">
        <v>25.447105662027994</v>
      </c>
      <c r="W743" s="85">
        <v>40.956624476114918</v>
      </c>
      <c r="X743" s="86">
        <v>0</v>
      </c>
      <c r="Y743" s="85">
        <v>0</v>
      </c>
      <c r="Z743" s="86">
        <v>0</v>
      </c>
      <c r="AA743" s="85">
        <v>0</v>
      </c>
      <c r="AB743" s="86">
        <v>0</v>
      </c>
      <c r="AC743" s="60"/>
      <c r="AD743" s="61">
        <f>SUM(E743:AB743)</f>
        <v>425.23158132908543</v>
      </c>
      <c r="AE743" s="60"/>
    </row>
    <row r="744" spans="2:31" x14ac:dyDescent="0.3">
      <c r="B744" s="4" t="s">
        <v>261</v>
      </c>
      <c r="C744" s="4"/>
      <c r="D744" s="4"/>
      <c r="E744" s="87">
        <v>0</v>
      </c>
      <c r="F744" s="88">
        <v>0</v>
      </c>
      <c r="G744" s="87">
        <v>0</v>
      </c>
      <c r="H744" s="88">
        <v>0</v>
      </c>
      <c r="I744" s="87">
        <v>0</v>
      </c>
      <c r="J744" s="88">
        <v>0</v>
      </c>
      <c r="K744" s="87">
        <v>0</v>
      </c>
      <c r="L744" s="88">
        <v>11.248262049357098</v>
      </c>
      <c r="M744" s="87">
        <v>42.00805822727871</v>
      </c>
      <c r="N744" s="88">
        <v>12.331344858805334</v>
      </c>
      <c r="O744" s="87">
        <v>13.024142583211257</v>
      </c>
      <c r="P744" s="88">
        <v>51.082130304972331</v>
      </c>
      <c r="Q744" s="87">
        <v>65.452165857950845</v>
      </c>
      <c r="R744" s="88">
        <v>65.435314687093069</v>
      </c>
      <c r="S744" s="87">
        <v>65.449729919433594</v>
      </c>
      <c r="T744" s="88">
        <v>63.870486958821587</v>
      </c>
      <c r="U744" s="87">
        <v>3.2014222462972004</v>
      </c>
      <c r="V744" s="88">
        <v>32.213803482055667</v>
      </c>
      <c r="W744" s="87">
        <v>51.517969131469727</v>
      </c>
      <c r="X744" s="88">
        <v>0</v>
      </c>
      <c r="Y744" s="87">
        <v>0</v>
      </c>
      <c r="Z744" s="88">
        <v>0</v>
      </c>
      <c r="AA744" s="87">
        <v>0</v>
      </c>
      <c r="AB744" s="88">
        <v>0</v>
      </c>
      <c r="AC744" s="58"/>
      <c r="AD744" s="59">
        <f>SUM(E744:AB744)</f>
        <v>476.83483030674643</v>
      </c>
      <c r="AE744" s="58"/>
    </row>
    <row r="745" spans="2:31" x14ac:dyDescent="0.3">
      <c r="B745" s="4" t="s">
        <v>262</v>
      </c>
      <c r="C745" s="4"/>
      <c r="D745" s="4"/>
      <c r="E745" s="87">
        <v>0</v>
      </c>
      <c r="F745" s="88">
        <v>0</v>
      </c>
      <c r="G745" s="87">
        <v>0</v>
      </c>
      <c r="H745" s="88">
        <v>0</v>
      </c>
      <c r="I745" s="87">
        <v>0</v>
      </c>
      <c r="J745" s="88">
        <v>0</v>
      </c>
      <c r="K745" s="87">
        <v>0</v>
      </c>
      <c r="L745" s="88">
        <v>0</v>
      </c>
      <c r="M745" s="87">
        <v>0</v>
      </c>
      <c r="N745" s="88">
        <v>0</v>
      </c>
      <c r="O745" s="87">
        <v>0</v>
      </c>
      <c r="P745" s="88">
        <v>0</v>
      </c>
      <c r="Q745" s="87">
        <v>0</v>
      </c>
      <c r="R745" s="88">
        <v>0</v>
      </c>
      <c r="S745" s="87">
        <v>0</v>
      </c>
      <c r="T745" s="88">
        <v>0</v>
      </c>
      <c r="U745" s="87">
        <v>0</v>
      </c>
      <c r="V745" s="88">
        <v>0</v>
      </c>
      <c r="W745" s="87">
        <v>0</v>
      </c>
      <c r="X745" s="88">
        <v>0</v>
      </c>
      <c r="Y745" s="87">
        <v>0</v>
      </c>
      <c r="Z745" s="88">
        <v>0</v>
      </c>
      <c r="AA745" s="87">
        <v>0</v>
      </c>
      <c r="AB745" s="88">
        <v>0</v>
      </c>
      <c r="AC745" s="58"/>
      <c r="AD745" s="59">
        <f t="shared" ref="AD745:AD771" si="42">SUM(E745:AB745)</f>
        <v>0</v>
      </c>
      <c r="AE745" s="58"/>
    </row>
    <row r="746" spans="2:31" x14ac:dyDescent="0.3">
      <c r="B746" s="4" t="s">
        <v>290</v>
      </c>
      <c r="C746" s="4"/>
      <c r="D746" s="4"/>
      <c r="E746" s="87">
        <v>0</v>
      </c>
      <c r="F746" s="88">
        <v>0</v>
      </c>
      <c r="G746" s="87">
        <v>0</v>
      </c>
      <c r="H746" s="88">
        <v>0</v>
      </c>
      <c r="I746" s="87">
        <v>0</v>
      </c>
      <c r="J746" s="88">
        <v>0</v>
      </c>
      <c r="K746" s="87">
        <v>0</v>
      </c>
      <c r="L746" s="88">
        <v>0</v>
      </c>
      <c r="M746" s="87">
        <v>0</v>
      </c>
      <c r="N746" s="88">
        <v>0</v>
      </c>
      <c r="O746" s="87">
        <v>0</v>
      </c>
      <c r="P746" s="88">
        <v>0</v>
      </c>
      <c r="Q746" s="87">
        <v>0</v>
      </c>
      <c r="R746" s="88">
        <v>0</v>
      </c>
      <c r="S746" s="87">
        <v>0</v>
      </c>
      <c r="T746" s="88">
        <v>0</v>
      </c>
      <c r="U746" s="87">
        <v>0</v>
      </c>
      <c r="V746" s="88">
        <v>0</v>
      </c>
      <c r="W746" s="87">
        <v>0</v>
      </c>
      <c r="X746" s="88">
        <v>0</v>
      </c>
      <c r="Y746" s="87">
        <v>0</v>
      </c>
      <c r="Z746" s="88">
        <v>0</v>
      </c>
      <c r="AA746" s="87">
        <v>0</v>
      </c>
      <c r="AB746" s="88">
        <v>0</v>
      </c>
      <c r="AC746" s="58"/>
      <c r="AD746" s="59">
        <f t="shared" si="42"/>
        <v>0</v>
      </c>
      <c r="AE746" s="58"/>
    </row>
    <row r="747" spans="2:31" x14ac:dyDescent="0.3">
      <c r="B747" s="4" t="s">
        <v>291</v>
      </c>
      <c r="C747" s="4"/>
      <c r="D747" s="4"/>
      <c r="E747" s="87">
        <v>0</v>
      </c>
      <c r="F747" s="88">
        <v>0</v>
      </c>
      <c r="G747" s="87">
        <v>0</v>
      </c>
      <c r="H747" s="88">
        <v>0</v>
      </c>
      <c r="I747" s="87">
        <v>0</v>
      </c>
      <c r="J747" s="88">
        <v>0</v>
      </c>
      <c r="K747" s="87">
        <v>0</v>
      </c>
      <c r="L747" s="88">
        <v>0</v>
      </c>
      <c r="M747" s="87">
        <v>0</v>
      </c>
      <c r="N747" s="88">
        <v>0</v>
      </c>
      <c r="O747" s="87">
        <v>0</v>
      </c>
      <c r="P747" s="88">
        <v>0</v>
      </c>
      <c r="Q747" s="87">
        <v>0</v>
      </c>
      <c r="R747" s="88">
        <v>0</v>
      </c>
      <c r="S747" s="87">
        <v>0</v>
      </c>
      <c r="T747" s="88">
        <v>0</v>
      </c>
      <c r="U747" s="87">
        <v>0</v>
      </c>
      <c r="V747" s="88">
        <v>0</v>
      </c>
      <c r="W747" s="87">
        <v>0</v>
      </c>
      <c r="X747" s="88">
        <v>0</v>
      </c>
      <c r="Y747" s="87">
        <v>0</v>
      </c>
      <c r="Z747" s="88">
        <v>0</v>
      </c>
      <c r="AA747" s="87">
        <v>0</v>
      </c>
      <c r="AB747" s="88">
        <v>0</v>
      </c>
      <c r="AC747" s="58"/>
      <c r="AD747" s="59">
        <f t="shared" si="42"/>
        <v>0</v>
      </c>
      <c r="AE747" s="58"/>
    </row>
    <row r="748" spans="2:31" x14ac:dyDescent="0.3">
      <c r="B748" s="4" t="s">
        <v>263</v>
      </c>
      <c r="C748" s="4"/>
      <c r="D748" s="4"/>
      <c r="E748" s="87">
        <v>0</v>
      </c>
      <c r="F748" s="88">
        <v>0</v>
      </c>
      <c r="G748" s="87">
        <v>0</v>
      </c>
      <c r="H748" s="88">
        <v>0</v>
      </c>
      <c r="I748" s="87">
        <v>0</v>
      </c>
      <c r="J748" s="88">
        <v>0</v>
      </c>
      <c r="K748" s="87">
        <v>0</v>
      </c>
      <c r="L748" s="88">
        <v>0</v>
      </c>
      <c r="M748" s="87">
        <v>0</v>
      </c>
      <c r="N748" s="88">
        <v>0</v>
      </c>
      <c r="O748" s="87">
        <v>0</v>
      </c>
      <c r="P748" s="88">
        <v>0</v>
      </c>
      <c r="Q748" s="87">
        <v>0</v>
      </c>
      <c r="R748" s="88">
        <v>0</v>
      </c>
      <c r="S748" s="87">
        <v>0</v>
      </c>
      <c r="T748" s="88">
        <v>0</v>
      </c>
      <c r="U748" s="87">
        <v>0</v>
      </c>
      <c r="V748" s="88">
        <v>0</v>
      </c>
      <c r="W748" s="87">
        <v>0</v>
      </c>
      <c r="X748" s="88">
        <v>0</v>
      </c>
      <c r="Y748" s="87">
        <v>0</v>
      </c>
      <c r="Z748" s="88">
        <v>0</v>
      </c>
      <c r="AA748" s="87">
        <v>0</v>
      </c>
      <c r="AB748" s="88">
        <v>0</v>
      </c>
      <c r="AC748" s="58"/>
      <c r="AD748" s="59">
        <f t="shared" si="42"/>
        <v>0</v>
      </c>
      <c r="AE748" s="58"/>
    </row>
    <row r="749" spans="2:31" x14ac:dyDescent="0.3">
      <c r="B749" s="4" t="s">
        <v>264</v>
      </c>
      <c r="C749" s="4"/>
      <c r="D749" s="4"/>
      <c r="E749" s="87">
        <v>0</v>
      </c>
      <c r="F749" s="88">
        <v>0</v>
      </c>
      <c r="G749" s="87">
        <v>0</v>
      </c>
      <c r="H749" s="88">
        <v>0</v>
      </c>
      <c r="I749" s="87">
        <v>0</v>
      </c>
      <c r="J749" s="88">
        <v>0</v>
      </c>
      <c r="K749" s="87">
        <v>0</v>
      </c>
      <c r="L749" s="88">
        <v>0</v>
      </c>
      <c r="M749" s="87">
        <v>0</v>
      </c>
      <c r="N749" s="88">
        <v>0</v>
      </c>
      <c r="O749" s="87">
        <v>0</v>
      </c>
      <c r="P749" s="88">
        <v>0</v>
      </c>
      <c r="Q749" s="87">
        <v>0</v>
      </c>
      <c r="R749" s="88">
        <v>0</v>
      </c>
      <c r="S749" s="87">
        <v>0</v>
      </c>
      <c r="T749" s="88">
        <v>0</v>
      </c>
      <c r="U749" s="87">
        <v>0</v>
      </c>
      <c r="V749" s="88">
        <v>0</v>
      </c>
      <c r="W749" s="87">
        <v>0</v>
      </c>
      <c r="X749" s="88">
        <v>0</v>
      </c>
      <c r="Y749" s="87">
        <v>0</v>
      </c>
      <c r="Z749" s="88">
        <v>0</v>
      </c>
      <c r="AA749" s="87">
        <v>0</v>
      </c>
      <c r="AB749" s="88">
        <v>0</v>
      </c>
      <c r="AC749" s="58"/>
      <c r="AD749" s="59">
        <f t="shared" si="42"/>
        <v>0</v>
      </c>
      <c r="AE749" s="58"/>
    </row>
    <row r="750" spans="2:31" x14ac:dyDescent="0.3">
      <c r="B750" s="4" t="s">
        <v>274</v>
      </c>
      <c r="C750" s="4"/>
      <c r="D750" s="4"/>
      <c r="E750" s="87">
        <v>0</v>
      </c>
      <c r="F750" s="88">
        <v>0</v>
      </c>
      <c r="G750" s="87">
        <v>0</v>
      </c>
      <c r="H750" s="88">
        <v>0</v>
      </c>
      <c r="I750" s="87">
        <v>0</v>
      </c>
      <c r="J750" s="88">
        <v>0</v>
      </c>
      <c r="K750" s="87">
        <v>0</v>
      </c>
      <c r="L750" s="88">
        <v>0</v>
      </c>
      <c r="M750" s="87">
        <v>0</v>
      </c>
      <c r="N750" s="88">
        <v>0</v>
      </c>
      <c r="O750" s="87">
        <v>0</v>
      </c>
      <c r="P750" s="88">
        <v>0</v>
      </c>
      <c r="Q750" s="87">
        <v>0</v>
      </c>
      <c r="R750" s="88">
        <v>0</v>
      </c>
      <c r="S750" s="87">
        <v>0</v>
      </c>
      <c r="T750" s="88">
        <v>0</v>
      </c>
      <c r="U750" s="87">
        <v>0</v>
      </c>
      <c r="V750" s="88">
        <v>0</v>
      </c>
      <c r="W750" s="87">
        <v>0</v>
      </c>
      <c r="X750" s="88">
        <v>0</v>
      </c>
      <c r="Y750" s="87">
        <v>0</v>
      </c>
      <c r="Z750" s="88">
        <v>0</v>
      </c>
      <c r="AA750" s="87">
        <v>0</v>
      </c>
      <c r="AB750" s="88">
        <v>0</v>
      </c>
      <c r="AC750" s="58"/>
      <c r="AD750" s="59">
        <f t="shared" si="42"/>
        <v>0</v>
      </c>
      <c r="AE750" s="58"/>
    </row>
    <row r="751" spans="2:31" x14ac:dyDescent="0.3">
      <c r="B751" s="4" t="s">
        <v>275</v>
      </c>
      <c r="C751" s="4"/>
      <c r="D751" s="4"/>
      <c r="E751" s="87">
        <v>0</v>
      </c>
      <c r="F751" s="88">
        <v>0</v>
      </c>
      <c r="G751" s="87">
        <v>0</v>
      </c>
      <c r="H751" s="88">
        <v>0</v>
      </c>
      <c r="I751" s="87">
        <v>0</v>
      </c>
      <c r="J751" s="88">
        <v>0</v>
      </c>
      <c r="K751" s="87">
        <v>0</v>
      </c>
      <c r="L751" s="88">
        <v>0</v>
      </c>
      <c r="M751" s="87">
        <v>0</v>
      </c>
      <c r="N751" s="88">
        <v>0</v>
      </c>
      <c r="O751" s="87">
        <v>0</v>
      </c>
      <c r="P751" s="88">
        <v>0</v>
      </c>
      <c r="Q751" s="87">
        <v>0</v>
      </c>
      <c r="R751" s="88">
        <v>0</v>
      </c>
      <c r="S751" s="87">
        <v>0</v>
      </c>
      <c r="T751" s="88">
        <v>0</v>
      </c>
      <c r="U751" s="87">
        <v>0</v>
      </c>
      <c r="V751" s="88">
        <v>0</v>
      </c>
      <c r="W751" s="87">
        <v>0</v>
      </c>
      <c r="X751" s="88">
        <v>0</v>
      </c>
      <c r="Y751" s="87">
        <v>0</v>
      </c>
      <c r="Z751" s="88">
        <v>0</v>
      </c>
      <c r="AA751" s="87">
        <v>0</v>
      </c>
      <c r="AB751" s="88">
        <v>0</v>
      </c>
      <c r="AC751" s="58"/>
      <c r="AD751" s="59">
        <f t="shared" si="42"/>
        <v>0</v>
      </c>
      <c r="AE751" s="58"/>
    </row>
    <row r="752" spans="2:31" x14ac:dyDescent="0.3">
      <c r="B752" s="4" t="s">
        <v>276</v>
      </c>
      <c r="C752" s="4"/>
      <c r="D752" s="4"/>
      <c r="E752" s="87">
        <v>0</v>
      </c>
      <c r="F752" s="88">
        <v>0</v>
      </c>
      <c r="G752" s="87">
        <v>0</v>
      </c>
      <c r="H752" s="88">
        <v>0</v>
      </c>
      <c r="I752" s="87">
        <v>0</v>
      </c>
      <c r="J752" s="88">
        <v>0</v>
      </c>
      <c r="K752" s="87">
        <v>0</v>
      </c>
      <c r="L752" s="88">
        <v>0</v>
      </c>
      <c r="M752" s="87">
        <v>0</v>
      </c>
      <c r="N752" s="88">
        <v>0</v>
      </c>
      <c r="O752" s="87">
        <v>0</v>
      </c>
      <c r="P752" s="88">
        <v>0</v>
      </c>
      <c r="Q752" s="87">
        <v>0</v>
      </c>
      <c r="R752" s="88">
        <v>0</v>
      </c>
      <c r="S752" s="87">
        <v>0</v>
      </c>
      <c r="T752" s="88">
        <v>0</v>
      </c>
      <c r="U752" s="87">
        <v>0</v>
      </c>
      <c r="V752" s="88">
        <v>0</v>
      </c>
      <c r="W752" s="87">
        <v>0</v>
      </c>
      <c r="X752" s="88">
        <v>0</v>
      </c>
      <c r="Y752" s="87">
        <v>0</v>
      </c>
      <c r="Z752" s="88">
        <v>0</v>
      </c>
      <c r="AA752" s="87">
        <v>0</v>
      </c>
      <c r="AB752" s="88">
        <v>0</v>
      </c>
      <c r="AC752" s="58"/>
      <c r="AD752" s="59">
        <f t="shared" si="42"/>
        <v>0</v>
      </c>
      <c r="AE752" s="58"/>
    </row>
    <row r="753" spans="2:31" x14ac:dyDescent="0.3">
      <c r="B753" s="4" t="s">
        <v>265</v>
      </c>
      <c r="C753" s="4"/>
      <c r="D753" s="4"/>
      <c r="E753" s="87">
        <v>0</v>
      </c>
      <c r="F753" s="88">
        <v>0</v>
      </c>
      <c r="G753" s="87">
        <v>0</v>
      </c>
      <c r="H753" s="88">
        <v>0</v>
      </c>
      <c r="I753" s="87">
        <v>0</v>
      </c>
      <c r="J753" s="88">
        <v>0</v>
      </c>
      <c r="K753" s="87">
        <v>0</v>
      </c>
      <c r="L753" s="88">
        <v>0</v>
      </c>
      <c r="M753" s="87">
        <v>0</v>
      </c>
      <c r="N753" s="88">
        <v>0</v>
      </c>
      <c r="O753" s="87">
        <v>0</v>
      </c>
      <c r="P753" s="88">
        <v>0</v>
      </c>
      <c r="Q753" s="87">
        <v>0</v>
      </c>
      <c r="R753" s="88">
        <v>0</v>
      </c>
      <c r="S753" s="87">
        <v>0</v>
      </c>
      <c r="T753" s="88">
        <v>0</v>
      </c>
      <c r="U753" s="87">
        <v>0</v>
      </c>
      <c r="V753" s="88">
        <v>0</v>
      </c>
      <c r="W753" s="87">
        <v>0</v>
      </c>
      <c r="X753" s="88">
        <v>0</v>
      </c>
      <c r="Y753" s="87">
        <v>0</v>
      </c>
      <c r="Z753" s="88">
        <v>0</v>
      </c>
      <c r="AA753" s="87">
        <v>0</v>
      </c>
      <c r="AB753" s="88">
        <v>0</v>
      </c>
      <c r="AC753" s="58"/>
      <c r="AD753" s="59">
        <f t="shared" si="42"/>
        <v>0</v>
      </c>
      <c r="AE753" s="58"/>
    </row>
    <row r="754" spans="2:31" x14ac:dyDescent="0.3">
      <c r="B754" s="4" t="s">
        <v>266</v>
      </c>
      <c r="C754" s="4"/>
      <c r="D754" s="4"/>
      <c r="E754" s="87">
        <v>0</v>
      </c>
      <c r="F754" s="88">
        <v>0</v>
      </c>
      <c r="G754" s="87">
        <v>0</v>
      </c>
      <c r="H754" s="88">
        <v>0</v>
      </c>
      <c r="I754" s="87">
        <v>0</v>
      </c>
      <c r="J754" s="88">
        <v>0</v>
      </c>
      <c r="K754" s="87">
        <v>0</v>
      </c>
      <c r="L754" s="88">
        <v>0</v>
      </c>
      <c r="M754" s="87">
        <v>0</v>
      </c>
      <c r="N754" s="88">
        <v>0</v>
      </c>
      <c r="O754" s="87">
        <v>0</v>
      </c>
      <c r="P754" s="88">
        <v>0</v>
      </c>
      <c r="Q754" s="87">
        <v>0</v>
      </c>
      <c r="R754" s="88">
        <v>0</v>
      </c>
      <c r="S754" s="87">
        <v>0</v>
      </c>
      <c r="T754" s="88">
        <v>0</v>
      </c>
      <c r="U754" s="87">
        <v>0</v>
      </c>
      <c r="V754" s="88">
        <v>0</v>
      </c>
      <c r="W754" s="87">
        <v>0</v>
      </c>
      <c r="X754" s="88">
        <v>0</v>
      </c>
      <c r="Y754" s="87">
        <v>0</v>
      </c>
      <c r="Z754" s="88">
        <v>0</v>
      </c>
      <c r="AA754" s="87">
        <v>0</v>
      </c>
      <c r="AB754" s="88">
        <v>0</v>
      </c>
      <c r="AC754" s="58"/>
      <c r="AD754" s="59">
        <f t="shared" si="42"/>
        <v>0</v>
      </c>
      <c r="AE754" s="58"/>
    </row>
    <row r="755" spans="2:31" x14ac:dyDescent="0.3">
      <c r="B755" s="4" t="s">
        <v>277</v>
      </c>
      <c r="C755" s="4"/>
      <c r="D755" s="4"/>
      <c r="E755" s="87">
        <v>0</v>
      </c>
      <c r="F755" s="88">
        <v>0</v>
      </c>
      <c r="G755" s="87">
        <v>0</v>
      </c>
      <c r="H755" s="88">
        <v>0</v>
      </c>
      <c r="I755" s="87">
        <v>0</v>
      </c>
      <c r="J755" s="88">
        <v>0</v>
      </c>
      <c r="K755" s="87">
        <v>0</v>
      </c>
      <c r="L755" s="88">
        <v>0</v>
      </c>
      <c r="M755" s="87">
        <v>0</v>
      </c>
      <c r="N755" s="88">
        <v>0</v>
      </c>
      <c r="O755" s="87">
        <v>0</v>
      </c>
      <c r="P755" s="88">
        <v>0</v>
      </c>
      <c r="Q755" s="87">
        <v>0</v>
      </c>
      <c r="R755" s="88">
        <v>0</v>
      </c>
      <c r="S755" s="87">
        <v>0</v>
      </c>
      <c r="T755" s="88">
        <v>0</v>
      </c>
      <c r="U755" s="87">
        <v>0</v>
      </c>
      <c r="V755" s="88">
        <v>0</v>
      </c>
      <c r="W755" s="87">
        <v>0</v>
      </c>
      <c r="X755" s="88">
        <v>0</v>
      </c>
      <c r="Y755" s="87">
        <v>0</v>
      </c>
      <c r="Z755" s="88">
        <v>0</v>
      </c>
      <c r="AA755" s="87">
        <v>0</v>
      </c>
      <c r="AB755" s="88">
        <v>0</v>
      </c>
      <c r="AC755" s="58"/>
      <c r="AD755" s="59">
        <f t="shared" si="42"/>
        <v>0</v>
      </c>
      <c r="AE755" s="58"/>
    </row>
    <row r="756" spans="2:31" x14ac:dyDescent="0.3">
      <c r="B756" s="4" t="s">
        <v>278</v>
      </c>
      <c r="C756" s="4"/>
      <c r="D756" s="4"/>
      <c r="E756" s="87">
        <v>0</v>
      </c>
      <c r="F756" s="88">
        <v>0</v>
      </c>
      <c r="G756" s="87">
        <v>0</v>
      </c>
      <c r="H756" s="88">
        <v>0</v>
      </c>
      <c r="I756" s="87">
        <v>0</v>
      </c>
      <c r="J756" s="88">
        <v>0</v>
      </c>
      <c r="K756" s="87">
        <v>0</v>
      </c>
      <c r="L756" s="88">
        <v>0</v>
      </c>
      <c r="M756" s="87">
        <v>0</v>
      </c>
      <c r="N756" s="88">
        <v>0</v>
      </c>
      <c r="O756" s="87">
        <v>0</v>
      </c>
      <c r="P756" s="88">
        <v>0</v>
      </c>
      <c r="Q756" s="87">
        <v>0</v>
      </c>
      <c r="R756" s="88">
        <v>0</v>
      </c>
      <c r="S756" s="87">
        <v>0</v>
      </c>
      <c r="T756" s="88">
        <v>0</v>
      </c>
      <c r="U756" s="87">
        <v>0</v>
      </c>
      <c r="V756" s="88">
        <v>0</v>
      </c>
      <c r="W756" s="87">
        <v>0</v>
      </c>
      <c r="X756" s="88">
        <v>0</v>
      </c>
      <c r="Y756" s="87">
        <v>0</v>
      </c>
      <c r="Z756" s="88">
        <v>0</v>
      </c>
      <c r="AA756" s="87">
        <v>0</v>
      </c>
      <c r="AB756" s="88">
        <v>0</v>
      </c>
      <c r="AC756" s="58"/>
      <c r="AD756" s="59">
        <f t="shared" si="42"/>
        <v>0</v>
      </c>
      <c r="AE756" s="58"/>
    </row>
    <row r="757" spans="2:31" x14ac:dyDescent="0.3">
      <c r="B757" s="4" t="s">
        <v>279</v>
      </c>
      <c r="C757" s="4"/>
      <c r="D757" s="4"/>
      <c r="E757" s="87">
        <v>0</v>
      </c>
      <c r="F757" s="88">
        <v>0</v>
      </c>
      <c r="G757" s="87">
        <v>0</v>
      </c>
      <c r="H757" s="88">
        <v>0</v>
      </c>
      <c r="I757" s="87">
        <v>0</v>
      </c>
      <c r="J757" s="88">
        <v>0</v>
      </c>
      <c r="K757" s="87">
        <v>0</v>
      </c>
      <c r="L757" s="88">
        <v>0</v>
      </c>
      <c r="M757" s="87">
        <v>0</v>
      </c>
      <c r="N757" s="88">
        <v>0</v>
      </c>
      <c r="O757" s="87">
        <v>0</v>
      </c>
      <c r="P757" s="88">
        <v>0</v>
      </c>
      <c r="Q757" s="87">
        <v>0</v>
      </c>
      <c r="R757" s="88">
        <v>0</v>
      </c>
      <c r="S757" s="87">
        <v>0</v>
      </c>
      <c r="T757" s="88">
        <v>0</v>
      </c>
      <c r="U757" s="87">
        <v>0</v>
      </c>
      <c r="V757" s="88">
        <v>0</v>
      </c>
      <c r="W757" s="87">
        <v>0</v>
      </c>
      <c r="X757" s="88">
        <v>0</v>
      </c>
      <c r="Y757" s="87">
        <v>0</v>
      </c>
      <c r="Z757" s="88">
        <v>0</v>
      </c>
      <c r="AA757" s="87">
        <v>0</v>
      </c>
      <c r="AB757" s="88">
        <v>0</v>
      </c>
      <c r="AC757" s="58"/>
      <c r="AD757" s="59">
        <f t="shared" si="42"/>
        <v>0</v>
      </c>
      <c r="AE757" s="58"/>
    </row>
    <row r="758" spans="2:31" x14ac:dyDescent="0.3">
      <c r="B758" s="4" t="s">
        <v>280</v>
      </c>
      <c r="C758" s="4"/>
      <c r="D758" s="4"/>
      <c r="E758" s="87">
        <v>0</v>
      </c>
      <c r="F758" s="88">
        <v>0</v>
      </c>
      <c r="G758" s="87">
        <v>0</v>
      </c>
      <c r="H758" s="88">
        <v>0</v>
      </c>
      <c r="I758" s="87">
        <v>0</v>
      </c>
      <c r="J758" s="88">
        <v>0</v>
      </c>
      <c r="K758" s="87">
        <v>0</v>
      </c>
      <c r="L758" s="88">
        <v>0</v>
      </c>
      <c r="M758" s="87">
        <v>0</v>
      </c>
      <c r="N758" s="88">
        <v>0</v>
      </c>
      <c r="O758" s="87">
        <v>0</v>
      </c>
      <c r="P758" s="88">
        <v>0</v>
      </c>
      <c r="Q758" s="87">
        <v>0</v>
      </c>
      <c r="R758" s="88">
        <v>0</v>
      </c>
      <c r="S758" s="87">
        <v>0</v>
      </c>
      <c r="T758" s="88">
        <v>0</v>
      </c>
      <c r="U758" s="87">
        <v>0</v>
      </c>
      <c r="V758" s="88">
        <v>0</v>
      </c>
      <c r="W758" s="87">
        <v>0</v>
      </c>
      <c r="X758" s="88">
        <v>0</v>
      </c>
      <c r="Y758" s="87">
        <v>0</v>
      </c>
      <c r="Z758" s="88">
        <v>0</v>
      </c>
      <c r="AA758" s="87">
        <v>0</v>
      </c>
      <c r="AB758" s="88">
        <v>0</v>
      </c>
      <c r="AC758" s="58"/>
      <c r="AD758" s="59">
        <f t="shared" si="42"/>
        <v>0</v>
      </c>
      <c r="AE758" s="58"/>
    </row>
    <row r="759" spans="2:31" x14ac:dyDescent="0.3">
      <c r="B759" s="4" t="s">
        <v>267</v>
      </c>
      <c r="C759" s="4"/>
      <c r="D759" s="4"/>
      <c r="E759" s="87">
        <v>0</v>
      </c>
      <c r="F759" s="88">
        <v>0</v>
      </c>
      <c r="G759" s="87">
        <v>0</v>
      </c>
      <c r="H759" s="88">
        <v>0</v>
      </c>
      <c r="I759" s="87">
        <v>0</v>
      </c>
      <c r="J759" s="88">
        <v>0</v>
      </c>
      <c r="K759" s="87">
        <v>0</v>
      </c>
      <c r="L759" s="88">
        <v>0</v>
      </c>
      <c r="M759" s="87">
        <v>0</v>
      </c>
      <c r="N759" s="88">
        <v>0</v>
      </c>
      <c r="O759" s="87">
        <v>0</v>
      </c>
      <c r="P759" s="88">
        <v>0</v>
      </c>
      <c r="Q759" s="87">
        <v>0</v>
      </c>
      <c r="R759" s="88">
        <v>0</v>
      </c>
      <c r="S759" s="87">
        <v>0</v>
      </c>
      <c r="T759" s="88">
        <v>0</v>
      </c>
      <c r="U759" s="87">
        <v>0</v>
      </c>
      <c r="V759" s="88">
        <v>0</v>
      </c>
      <c r="W759" s="87">
        <v>0</v>
      </c>
      <c r="X759" s="88">
        <v>0</v>
      </c>
      <c r="Y759" s="87">
        <v>0</v>
      </c>
      <c r="Z759" s="88">
        <v>0</v>
      </c>
      <c r="AA759" s="87">
        <v>0</v>
      </c>
      <c r="AB759" s="88">
        <v>0</v>
      </c>
      <c r="AC759" s="58"/>
      <c r="AD759" s="59">
        <f t="shared" si="42"/>
        <v>0</v>
      </c>
      <c r="AE759" s="58"/>
    </row>
    <row r="760" spans="2:31" x14ac:dyDescent="0.3">
      <c r="B760" s="4" t="s">
        <v>268</v>
      </c>
      <c r="C760" s="4"/>
      <c r="D760" s="4"/>
      <c r="E760" s="87">
        <v>0</v>
      </c>
      <c r="F760" s="88">
        <v>0</v>
      </c>
      <c r="G760" s="87">
        <v>0</v>
      </c>
      <c r="H760" s="88">
        <v>0</v>
      </c>
      <c r="I760" s="87">
        <v>0</v>
      </c>
      <c r="J760" s="88">
        <v>0</v>
      </c>
      <c r="K760" s="87">
        <v>0</v>
      </c>
      <c r="L760" s="88">
        <v>0</v>
      </c>
      <c r="M760" s="87">
        <v>0</v>
      </c>
      <c r="N760" s="88">
        <v>0</v>
      </c>
      <c r="O760" s="87">
        <v>0</v>
      </c>
      <c r="P760" s="88">
        <v>0</v>
      </c>
      <c r="Q760" s="87">
        <v>0</v>
      </c>
      <c r="R760" s="88">
        <v>0</v>
      </c>
      <c r="S760" s="87">
        <v>0</v>
      </c>
      <c r="T760" s="88">
        <v>0</v>
      </c>
      <c r="U760" s="87">
        <v>0</v>
      </c>
      <c r="V760" s="88">
        <v>0</v>
      </c>
      <c r="W760" s="87">
        <v>0</v>
      </c>
      <c r="X760" s="88">
        <v>0</v>
      </c>
      <c r="Y760" s="87">
        <v>0</v>
      </c>
      <c r="Z760" s="88">
        <v>0</v>
      </c>
      <c r="AA760" s="87">
        <v>0</v>
      </c>
      <c r="AB760" s="88">
        <v>0</v>
      </c>
      <c r="AC760" s="58"/>
      <c r="AD760" s="59">
        <f t="shared" si="42"/>
        <v>0</v>
      </c>
      <c r="AE760" s="58"/>
    </row>
    <row r="761" spans="2:31" x14ac:dyDescent="0.3">
      <c r="B761" s="4" t="s">
        <v>299</v>
      </c>
      <c r="C761" s="4"/>
      <c r="D761" s="4"/>
      <c r="E761" s="87">
        <v>0</v>
      </c>
      <c r="F761" s="88">
        <v>0</v>
      </c>
      <c r="G761" s="87">
        <v>0</v>
      </c>
      <c r="H761" s="88">
        <v>0</v>
      </c>
      <c r="I761" s="87">
        <v>0</v>
      </c>
      <c r="J761" s="88">
        <v>0</v>
      </c>
      <c r="K761" s="87">
        <v>0</v>
      </c>
      <c r="L761" s="88">
        <v>22.522193125406901</v>
      </c>
      <c r="M761" s="87">
        <v>82.682649739583312</v>
      </c>
      <c r="N761" s="88">
        <v>80.201410293579102</v>
      </c>
      <c r="O761" s="87">
        <v>20.356571623060436</v>
      </c>
      <c r="P761" s="88">
        <v>0</v>
      </c>
      <c r="Q761" s="87">
        <v>0</v>
      </c>
      <c r="R761" s="88">
        <v>0</v>
      </c>
      <c r="S761" s="87">
        <v>0</v>
      </c>
      <c r="T761" s="88">
        <v>0</v>
      </c>
      <c r="U761" s="87">
        <v>0</v>
      </c>
      <c r="V761" s="88">
        <v>18.479092152913413</v>
      </c>
      <c r="W761" s="87">
        <v>63.618726221720379</v>
      </c>
      <c r="X761" s="88">
        <v>0</v>
      </c>
      <c r="Y761" s="87">
        <v>0</v>
      </c>
      <c r="Z761" s="88">
        <v>0</v>
      </c>
      <c r="AA761" s="87">
        <v>0</v>
      </c>
      <c r="AB761" s="88">
        <v>0</v>
      </c>
      <c r="AC761" s="58"/>
      <c r="AD761" s="59">
        <f t="shared" si="42"/>
        <v>287.86064315626356</v>
      </c>
      <c r="AE761" s="58"/>
    </row>
    <row r="762" spans="2:31" x14ac:dyDescent="0.3">
      <c r="B762" s="4" t="s">
        <v>300</v>
      </c>
      <c r="C762" s="4"/>
      <c r="D762" s="4"/>
      <c r="E762" s="87">
        <v>0</v>
      </c>
      <c r="F762" s="88">
        <v>0</v>
      </c>
      <c r="G762" s="87">
        <v>0</v>
      </c>
      <c r="H762" s="88">
        <v>0</v>
      </c>
      <c r="I762" s="87">
        <v>0</v>
      </c>
      <c r="J762" s="88">
        <v>0</v>
      </c>
      <c r="K762" s="87">
        <v>0</v>
      </c>
      <c r="L762" s="88">
        <v>18.434418024698896</v>
      </c>
      <c r="M762" s="87">
        <v>23.342656804402676</v>
      </c>
      <c r="N762" s="88">
        <v>49.261843702528225</v>
      </c>
      <c r="O762" s="87">
        <v>48.448783323499889</v>
      </c>
      <c r="P762" s="88">
        <v>0.38505171881781708</v>
      </c>
      <c r="Q762" s="87">
        <v>62.605625406901041</v>
      </c>
      <c r="R762" s="88">
        <v>108.58830930074055</v>
      </c>
      <c r="S762" s="87">
        <v>93.526733271280932</v>
      </c>
      <c r="T762" s="88">
        <v>92.193374633789077</v>
      </c>
      <c r="U762" s="87">
        <v>4.5914742889404305</v>
      </c>
      <c r="V762" s="88">
        <v>27.171959665934242</v>
      </c>
      <c r="W762" s="87">
        <v>76.889303588867207</v>
      </c>
      <c r="X762" s="88">
        <v>0</v>
      </c>
      <c r="Y762" s="87">
        <v>0</v>
      </c>
      <c r="Z762" s="88">
        <v>0</v>
      </c>
      <c r="AA762" s="87">
        <v>0</v>
      </c>
      <c r="AB762" s="88">
        <v>0</v>
      </c>
      <c r="AC762" s="58"/>
      <c r="AD762" s="59">
        <f t="shared" si="42"/>
        <v>605.43953373040097</v>
      </c>
      <c r="AE762" s="58"/>
    </row>
    <row r="763" spans="2:31" x14ac:dyDescent="0.3">
      <c r="B763" s="4" t="s">
        <v>281</v>
      </c>
      <c r="C763" s="4"/>
      <c r="D763" s="4"/>
      <c r="E763" s="87">
        <v>0</v>
      </c>
      <c r="F763" s="88">
        <v>0</v>
      </c>
      <c r="G763" s="87">
        <v>0</v>
      </c>
      <c r="H763" s="88">
        <v>0</v>
      </c>
      <c r="I763" s="87">
        <v>0</v>
      </c>
      <c r="J763" s="88">
        <v>0</v>
      </c>
      <c r="K763" s="87">
        <v>0</v>
      </c>
      <c r="L763" s="88">
        <v>3.7035936991373699</v>
      </c>
      <c r="M763" s="87">
        <v>8.9166267395019521</v>
      </c>
      <c r="N763" s="88">
        <v>13.071042124430337</v>
      </c>
      <c r="O763" s="87">
        <v>75.928912862141914</v>
      </c>
      <c r="P763" s="88">
        <v>124.93575490315745</v>
      </c>
      <c r="Q763" s="87">
        <v>103.92621002197268</v>
      </c>
      <c r="R763" s="88">
        <v>105.96135355631509</v>
      </c>
      <c r="S763" s="87">
        <v>101.91044184366864</v>
      </c>
      <c r="T763" s="88">
        <v>87.061909484863321</v>
      </c>
      <c r="U763" s="87">
        <v>4.3400090535481768</v>
      </c>
      <c r="V763" s="88">
        <v>49.124159749348948</v>
      </c>
      <c r="W763" s="87">
        <v>75.746808115641286</v>
      </c>
      <c r="X763" s="88">
        <v>0</v>
      </c>
      <c r="Y763" s="87">
        <v>0</v>
      </c>
      <c r="Z763" s="88">
        <v>0</v>
      </c>
      <c r="AA763" s="87">
        <v>0</v>
      </c>
      <c r="AB763" s="88">
        <v>0</v>
      </c>
      <c r="AC763" s="58"/>
      <c r="AD763" s="59">
        <f t="shared" si="42"/>
        <v>754.62682215372718</v>
      </c>
      <c r="AE763" s="58"/>
    </row>
    <row r="764" spans="2:31" x14ac:dyDescent="0.3">
      <c r="B764" s="4" t="s">
        <v>282</v>
      </c>
      <c r="C764" s="4"/>
      <c r="D764" s="4"/>
      <c r="E764" s="87">
        <v>0</v>
      </c>
      <c r="F764" s="88">
        <v>0</v>
      </c>
      <c r="G764" s="87">
        <v>0</v>
      </c>
      <c r="H764" s="88">
        <v>0</v>
      </c>
      <c r="I764" s="87">
        <v>0</v>
      </c>
      <c r="J764" s="88">
        <v>0</v>
      </c>
      <c r="K764" s="87">
        <v>0</v>
      </c>
      <c r="L764" s="88">
        <v>15.005111694335939</v>
      </c>
      <c r="M764" s="87">
        <v>12.806349945068357</v>
      </c>
      <c r="N764" s="88">
        <v>13.912955220540363</v>
      </c>
      <c r="O764" s="87">
        <v>76.951716868082656</v>
      </c>
      <c r="P764" s="88">
        <v>125.99081904093418</v>
      </c>
      <c r="Q764" s="87">
        <v>22.732725779215496</v>
      </c>
      <c r="R764" s="88">
        <v>85.822772979736342</v>
      </c>
      <c r="S764" s="87">
        <v>108.31809972127284</v>
      </c>
      <c r="T764" s="88">
        <v>85.038639068603558</v>
      </c>
      <c r="U764" s="87">
        <v>4.2505152384440104</v>
      </c>
      <c r="V764" s="88">
        <v>29.760379282633462</v>
      </c>
      <c r="W764" s="87">
        <v>35.058737691243493</v>
      </c>
      <c r="X764" s="88">
        <v>0</v>
      </c>
      <c r="Y764" s="87">
        <v>0</v>
      </c>
      <c r="Z764" s="88">
        <v>0</v>
      </c>
      <c r="AA764" s="87">
        <v>0</v>
      </c>
      <c r="AB764" s="88">
        <v>0</v>
      </c>
      <c r="AC764" s="58"/>
      <c r="AD764" s="59">
        <f t="shared" si="42"/>
        <v>615.64882253011069</v>
      </c>
      <c r="AE764" s="58"/>
    </row>
    <row r="765" spans="2:31" x14ac:dyDescent="0.3">
      <c r="B765" s="4" t="s">
        <v>283</v>
      </c>
      <c r="C765" s="4"/>
      <c r="D765" s="4"/>
      <c r="E765" s="87">
        <v>0</v>
      </c>
      <c r="F765" s="88">
        <v>0</v>
      </c>
      <c r="G765" s="87">
        <v>0</v>
      </c>
      <c r="H765" s="88">
        <v>0</v>
      </c>
      <c r="I765" s="87">
        <v>0</v>
      </c>
      <c r="J765" s="88">
        <v>0</v>
      </c>
      <c r="K765" s="87">
        <v>0</v>
      </c>
      <c r="L765" s="88">
        <v>20.264492263793944</v>
      </c>
      <c r="M765" s="87">
        <v>30.530205128987632</v>
      </c>
      <c r="N765" s="88">
        <v>79.862327575683565</v>
      </c>
      <c r="O765" s="87">
        <v>64.736753590901685</v>
      </c>
      <c r="P765" s="88">
        <v>55.418948872884123</v>
      </c>
      <c r="Q765" s="87">
        <v>61.88815205891926</v>
      </c>
      <c r="R765" s="88">
        <v>47.157003021240229</v>
      </c>
      <c r="S765" s="87">
        <v>38.330445302327455</v>
      </c>
      <c r="T765" s="88">
        <v>34.602956593831372</v>
      </c>
      <c r="U765" s="87">
        <v>1.2675552266438794</v>
      </c>
      <c r="V765" s="88">
        <v>46.16055231730143</v>
      </c>
      <c r="W765" s="87">
        <v>76.550380360921238</v>
      </c>
      <c r="X765" s="88">
        <v>0</v>
      </c>
      <c r="Y765" s="87">
        <v>0</v>
      </c>
      <c r="Z765" s="88">
        <v>0</v>
      </c>
      <c r="AA765" s="87">
        <v>0</v>
      </c>
      <c r="AB765" s="88">
        <v>0</v>
      </c>
      <c r="AC765" s="58"/>
      <c r="AD765" s="59">
        <f t="shared" si="42"/>
        <v>556.76977231343585</v>
      </c>
      <c r="AE765" s="58"/>
    </row>
    <row r="766" spans="2:31" x14ac:dyDescent="0.3">
      <c r="B766" s="4" t="s">
        <v>284</v>
      </c>
      <c r="C766" s="4"/>
      <c r="D766" s="4"/>
      <c r="E766" s="87">
        <v>0</v>
      </c>
      <c r="F766" s="88">
        <v>0</v>
      </c>
      <c r="G766" s="87">
        <v>0</v>
      </c>
      <c r="H766" s="88">
        <v>0</v>
      </c>
      <c r="I766" s="87">
        <v>0</v>
      </c>
      <c r="J766" s="88">
        <v>0</v>
      </c>
      <c r="K766" s="87">
        <v>0</v>
      </c>
      <c r="L766" s="88">
        <v>0.87482489691840626</v>
      </c>
      <c r="M766" s="87">
        <v>37.842361531575534</v>
      </c>
      <c r="N766" s="88">
        <v>103.05450007120766</v>
      </c>
      <c r="O766" s="87">
        <v>98.941391245524073</v>
      </c>
      <c r="P766" s="88">
        <v>92.794304453531922</v>
      </c>
      <c r="Q766" s="87">
        <v>93.969659118652345</v>
      </c>
      <c r="R766" s="88">
        <v>92.716879577636703</v>
      </c>
      <c r="S766" s="87">
        <v>84.420337626139315</v>
      </c>
      <c r="T766" s="88">
        <v>83.428553517659481</v>
      </c>
      <c r="U766" s="87">
        <v>3.9255914611816412</v>
      </c>
      <c r="V766" s="88">
        <v>74.44488349914549</v>
      </c>
      <c r="W766" s="87">
        <v>70.988415690104219</v>
      </c>
      <c r="X766" s="88">
        <v>0</v>
      </c>
      <c r="Y766" s="87">
        <v>0</v>
      </c>
      <c r="Z766" s="88">
        <v>0</v>
      </c>
      <c r="AA766" s="87">
        <v>0</v>
      </c>
      <c r="AB766" s="88">
        <v>0</v>
      </c>
      <c r="AC766" s="58"/>
      <c r="AD766" s="59">
        <f t="shared" si="42"/>
        <v>837.40170268927682</v>
      </c>
      <c r="AE766" s="58"/>
    </row>
    <row r="767" spans="2:31" x14ac:dyDescent="0.3">
      <c r="B767" s="4" t="s">
        <v>285</v>
      </c>
      <c r="C767" s="4"/>
      <c r="D767" s="4"/>
      <c r="E767" s="87">
        <v>0</v>
      </c>
      <c r="F767" s="88">
        <v>0</v>
      </c>
      <c r="G767" s="87">
        <v>0</v>
      </c>
      <c r="H767" s="88">
        <v>0</v>
      </c>
      <c r="I767" s="87">
        <v>0</v>
      </c>
      <c r="J767" s="88">
        <v>0</v>
      </c>
      <c r="K767" s="87">
        <v>0</v>
      </c>
      <c r="L767" s="88">
        <v>0</v>
      </c>
      <c r="M767" s="87">
        <v>0</v>
      </c>
      <c r="N767" s="88">
        <v>0</v>
      </c>
      <c r="O767" s="87">
        <v>0</v>
      </c>
      <c r="P767" s="88">
        <v>0</v>
      </c>
      <c r="Q767" s="87">
        <v>0</v>
      </c>
      <c r="R767" s="88">
        <v>0</v>
      </c>
      <c r="S767" s="87">
        <v>0</v>
      </c>
      <c r="T767" s="88">
        <v>0</v>
      </c>
      <c r="U767" s="87">
        <v>0</v>
      </c>
      <c r="V767" s="88">
        <v>0</v>
      </c>
      <c r="W767" s="87">
        <v>0</v>
      </c>
      <c r="X767" s="88">
        <v>0</v>
      </c>
      <c r="Y767" s="87">
        <v>0</v>
      </c>
      <c r="Z767" s="88">
        <v>0</v>
      </c>
      <c r="AA767" s="87">
        <v>0</v>
      </c>
      <c r="AB767" s="88">
        <v>0</v>
      </c>
      <c r="AC767" s="58"/>
      <c r="AD767" s="59">
        <f t="shared" si="42"/>
        <v>0</v>
      </c>
      <c r="AE767" s="58"/>
    </row>
    <row r="768" spans="2:31" x14ac:dyDescent="0.3">
      <c r="B768" s="4" t="s">
        <v>286</v>
      </c>
      <c r="C768" s="4"/>
      <c r="D768" s="4"/>
      <c r="E768" s="87">
        <v>0</v>
      </c>
      <c r="F768" s="88">
        <v>0</v>
      </c>
      <c r="G768" s="87">
        <v>0</v>
      </c>
      <c r="H768" s="88">
        <v>0</v>
      </c>
      <c r="I768" s="87">
        <v>0</v>
      </c>
      <c r="J768" s="88">
        <v>0</v>
      </c>
      <c r="K768" s="87">
        <v>0</v>
      </c>
      <c r="L768" s="88">
        <v>0</v>
      </c>
      <c r="M768" s="87">
        <v>0</v>
      </c>
      <c r="N768" s="88">
        <v>0</v>
      </c>
      <c r="O768" s="87">
        <v>0</v>
      </c>
      <c r="P768" s="88">
        <v>0</v>
      </c>
      <c r="Q768" s="87">
        <v>0</v>
      </c>
      <c r="R768" s="88">
        <v>0</v>
      </c>
      <c r="S768" s="87">
        <v>0</v>
      </c>
      <c r="T768" s="88">
        <v>0</v>
      </c>
      <c r="U768" s="87">
        <v>0</v>
      </c>
      <c r="V768" s="88">
        <v>0</v>
      </c>
      <c r="W768" s="87">
        <v>0</v>
      </c>
      <c r="X768" s="88">
        <v>0</v>
      </c>
      <c r="Y768" s="87">
        <v>0</v>
      </c>
      <c r="Z768" s="88">
        <v>0</v>
      </c>
      <c r="AA768" s="87">
        <v>0</v>
      </c>
      <c r="AB768" s="88">
        <v>0</v>
      </c>
      <c r="AC768" s="58"/>
      <c r="AD768" s="59">
        <f t="shared" si="42"/>
        <v>0</v>
      </c>
      <c r="AE768" s="58"/>
    </row>
    <row r="769" spans="2:31" x14ac:dyDescent="0.3">
      <c r="B769" s="4" t="s">
        <v>287</v>
      </c>
      <c r="C769" s="4"/>
      <c r="D769" s="4"/>
      <c r="E769" s="87">
        <v>0</v>
      </c>
      <c r="F769" s="88">
        <v>0</v>
      </c>
      <c r="G769" s="87">
        <v>0</v>
      </c>
      <c r="H769" s="88">
        <v>0</v>
      </c>
      <c r="I769" s="87">
        <v>0</v>
      </c>
      <c r="J769" s="88">
        <v>0</v>
      </c>
      <c r="K769" s="87">
        <v>0</v>
      </c>
      <c r="L769" s="88">
        <v>0</v>
      </c>
      <c r="M769" s="87">
        <v>0</v>
      </c>
      <c r="N769" s="88">
        <v>0</v>
      </c>
      <c r="O769" s="87">
        <v>0</v>
      </c>
      <c r="P769" s="88">
        <v>0</v>
      </c>
      <c r="Q769" s="87">
        <v>0</v>
      </c>
      <c r="R769" s="88">
        <v>0</v>
      </c>
      <c r="S769" s="87">
        <v>0</v>
      </c>
      <c r="T769" s="88">
        <v>0</v>
      </c>
      <c r="U769" s="87">
        <v>0</v>
      </c>
      <c r="V769" s="88">
        <v>0</v>
      </c>
      <c r="W769" s="87">
        <v>0</v>
      </c>
      <c r="X769" s="88">
        <v>0</v>
      </c>
      <c r="Y769" s="87">
        <v>0</v>
      </c>
      <c r="Z769" s="88">
        <v>0</v>
      </c>
      <c r="AA769" s="87">
        <v>0</v>
      </c>
      <c r="AB769" s="88">
        <v>0</v>
      </c>
      <c r="AC769" s="58"/>
      <c r="AD769" s="59">
        <f t="shared" si="42"/>
        <v>0</v>
      </c>
      <c r="AE769" s="58"/>
    </row>
    <row r="770" spans="2:31" x14ac:dyDescent="0.3">
      <c r="B770" s="4" t="s">
        <v>288</v>
      </c>
      <c r="C770" s="4"/>
      <c r="D770" s="4"/>
      <c r="E770" s="87">
        <v>0</v>
      </c>
      <c r="F770" s="88">
        <v>0</v>
      </c>
      <c r="G770" s="87">
        <v>0</v>
      </c>
      <c r="H770" s="88">
        <v>0</v>
      </c>
      <c r="I770" s="87">
        <v>0</v>
      </c>
      <c r="J770" s="88">
        <v>0</v>
      </c>
      <c r="K770" s="87">
        <v>0</v>
      </c>
      <c r="L770" s="88">
        <v>0</v>
      </c>
      <c r="M770" s="87">
        <v>0</v>
      </c>
      <c r="N770" s="88">
        <v>0</v>
      </c>
      <c r="O770" s="87">
        <v>0</v>
      </c>
      <c r="P770" s="88">
        <v>0</v>
      </c>
      <c r="Q770" s="87">
        <v>0</v>
      </c>
      <c r="R770" s="88">
        <v>0</v>
      </c>
      <c r="S770" s="87">
        <v>0</v>
      </c>
      <c r="T770" s="88">
        <v>0</v>
      </c>
      <c r="U770" s="87">
        <v>0</v>
      </c>
      <c r="V770" s="88">
        <v>0</v>
      </c>
      <c r="W770" s="87">
        <v>0</v>
      </c>
      <c r="X770" s="88">
        <v>0</v>
      </c>
      <c r="Y770" s="87">
        <v>0</v>
      </c>
      <c r="Z770" s="88">
        <v>0</v>
      </c>
      <c r="AA770" s="87">
        <v>0</v>
      </c>
      <c r="AB770" s="88">
        <v>0</v>
      </c>
      <c r="AC770" s="58"/>
      <c r="AD770" s="59">
        <f t="shared" si="42"/>
        <v>0</v>
      </c>
      <c r="AE770" s="58"/>
    </row>
    <row r="771" spans="2:31" x14ac:dyDescent="0.3">
      <c r="B771" s="4" t="s">
        <v>289</v>
      </c>
      <c r="C771" s="4"/>
      <c r="D771" s="4"/>
      <c r="E771" s="87">
        <v>0</v>
      </c>
      <c r="F771" s="88">
        <v>0</v>
      </c>
      <c r="G771" s="87">
        <v>0</v>
      </c>
      <c r="H771" s="88">
        <v>0</v>
      </c>
      <c r="I771" s="87">
        <v>0</v>
      </c>
      <c r="J771" s="88">
        <v>0</v>
      </c>
      <c r="K771" s="87">
        <v>0</v>
      </c>
      <c r="L771" s="88">
        <v>0</v>
      </c>
      <c r="M771" s="87">
        <v>0</v>
      </c>
      <c r="N771" s="88">
        <v>0</v>
      </c>
      <c r="O771" s="87">
        <v>0</v>
      </c>
      <c r="P771" s="88">
        <v>0</v>
      </c>
      <c r="Q771" s="87">
        <v>0</v>
      </c>
      <c r="R771" s="88">
        <v>0</v>
      </c>
      <c r="S771" s="87">
        <v>0</v>
      </c>
      <c r="T771" s="88">
        <v>0</v>
      </c>
      <c r="U771" s="87">
        <v>0</v>
      </c>
      <c r="V771" s="88">
        <v>0</v>
      </c>
      <c r="W771" s="87">
        <v>0</v>
      </c>
      <c r="X771" s="88">
        <v>0</v>
      </c>
      <c r="Y771" s="87">
        <v>0</v>
      </c>
      <c r="Z771" s="88">
        <v>0</v>
      </c>
      <c r="AA771" s="87">
        <v>0</v>
      </c>
      <c r="AB771" s="88">
        <v>0</v>
      </c>
      <c r="AC771" s="58"/>
      <c r="AD771" s="59">
        <f t="shared" si="42"/>
        <v>0</v>
      </c>
      <c r="AE771" s="58"/>
    </row>
    <row r="772" spans="2:31" ht="21.75" customHeight="1" x14ac:dyDescent="0.3">
      <c r="B772" s="12" t="s">
        <v>2</v>
      </c>
      <c r="C772" s="12"/>
      <c r="D772" s="12"/>
      <c r="E772" s="13">
        <f t="shared" ref="E772:AB772" si="43">SUM(E743:E771)</f>
        <v>0</v>
      </c>
      <c r="F772" s="13">
        <f t="shared" si="43"/>
        <v>0</v>
      </c>
      <c r="G772" s="13">
        <f t="shared" si="43"/>
        <v>0</v>
      </c>
      <c r="H772" s="13">
        <f t="shared" si="43"/>
        <v>0</v>
      </c>
      <c r="I772" s="13">
        <f t="shared" si="43"/>
        <v>0</v>
      </c>
      <c r="J772" s="13">
        <f t="shared" si="43"/>
        <v>0</v>
      </c>
      <c r="K772" s="13">
        <f t="shared" si="43"/>
        <v>0</v>
      </c>
      <c r="L772" s="13">
        <f t="shared" si="43"/>
        <v>103.21848759121366</v>
      </c>
      <c r="M772" s="13">
        <f t="shared" si="43"/>
        <v>280.3617178797283</v>
      </c>
      <c r="N772" s="13">
        <f t="shared" si="43"/>
        <v>389.54133919609916</v>
      </c>
      <c r="O772" s="13">
        <f t="shared" si="43"/>
        <v>414.53244679938416</v>
      </c>
      <c r="P772" s="13">
        <f t="shared" si="43"/>
        <v>498.56548860337989</v>
      </c>
      <c r="Q772" s="13">
        <f t="shared" si="43"/>
        <v>470.02795328776051</v>
      </c>
      <c r="R772" s="13">
        <f t="shared" si="43"/>
        <v>556.85679359436028</v>
      </c>
      <c r="S772" s="13">
        <f t="shared" si="43"/>
        <v>531.22332626342779</v>
      </c>
      <c r="T772" s="13">
        <f t="shared" si="43"/>
        <v>497.23565935770671</v>
      </c>
      <c r="U772" s="13">
        <f t="shared" si="43"/>
        <v>24.121594548543293</v>
      </c>
      <c r="V772" s="13">
        <f t="shared" si="43"/>
        <v>302.80193581136064</v>
      </c>
      <c r="W772" s="13">
        <f t="shared" si="43"/>
        <v>491.32696527608243</v>
      </c>
      <c r="X772" s="13">
        <f t="shared" si="43"/>
        <v>0</v>
      </c>
      <c r="Y772" s="13">
        <f t="shared" si="43"/>
        <v>0</v>
      </c>
      <c r="Z772" s="13">
        <f t="shared" si="43"/>
        <v>0</v>
      </c>
      <c r="AA772" s="13">
        <f t="shared" si="43"/>
        <v>0</v>
      </c>
      <c r="AB772" s="13">
        <f t="shared" si="43"/>
        <v>0</v>
      </c>
      <c r="AC772" s="60"/>
      <c r="AD772" s="82">
        <f>SUM(AC743:AE771)</f>
        <v>4559.813708209047</v>
      </c>
      <c r="AE772" s="60"/>
    </row>
    <row r="773" spans="2:31" x14ac:dyDescent="0.3">
      <c r="B773" s="14"/>
      <c r="C773" s="15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</row>
    <row r="774" spans="2:31" x14ac:dyDescent="0.3">
      <c r="B774" s="14"/>
      <c r="C774" s="15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</row>
    <row r="775" spans="2:31" x14ac:dyDescent="0.3">
      <c r="B775" s="8">
        <f>+B740+1</f>
        <v>45588</v>
      </c>
    </row>
    <row r="776" spans="2:31" x14ac:dyDescent="0.3">
      <c r="B776" s="8"/>
    </row>
    <row r="777" spans="2:31" x14ac:dyDescent="0.3">
      <c r="B777" s="9" t="s">
        <v>81</v>
      </c>
      <c r="C777" s="10"/>
      <c r="D777" s="10"/>
      <c r="E777" s="11">
        <v>1</v>
      </c>
      <c r="F777" s="11">
        <v>2</v>
      </c>
      <c r="G777" s="11">
        <v>3</v>
      </c>
      <c r="H777" s="11">
        <v>4</v>
      </c>
      <c r="I777" s="11">
        <v>5</v>
      </c>
      <c r="J777" s="11">
        <v>6</v>
      </c>
      <c r="K777" s="11">
        <v>7</v>
      </c>
      <c r="L777" s="11">
        <v>8</v>
      </c>
      <c r="M777" s="11">
        <v>9</v>
      </c>
      <c r="N777" s="11">
        <v>10</v>
      </c>
      <c r="O777" s="11">
        <v>11</v>
      </c>
      <c r="P777" s="11">
        <v>12</v>
      </c>
      <c r="Q777" s="11">
        <v>13</v>
      </c>
      <c r="R777" s="11">
        <v>14</v>
      </c>
      <c r="S777" s="11">
        <v>15</v>
      </c>
      <c r="T777" s="11">
        <v>16</v>
      </c>
      <c r="U777" s="11">
        <v>17</v>
      </c>
      <c r="V777" s="11">
        <v>18</v>
      </c>
      <c r="W777" s="11">
        <v>19</v>
      </c>
      <c r="X777" s="11">
        <v>20</v>
      </c>
      <c r="Y777" s="11">
        <v>21</v>
      </c>
      <c r="Z777" s="11">
        <v>22</v>
      </c>
      <c r="AA777" s="11">
        <v>23</v>
      </c>
      <c r="AB777" s="11">
        <v>24</v>
      </c>
      <c r="AC777" s="94" t="s">
        <v>2</v>
      </c>
      <c r="AD777" s="94"/>
      <c r="AE777" s="94"/>
    </row>
    <row r="778" spans="2:31" x14ac:dyDescent="0.3">
      <c r="B778" s="4" t="s">
        <v>260</v>
      </c>
      <c r="C778" s="4"/>
      <c r="D778" s="4"/>
      <c r="E778" s="85">
        <v>0</v>
      </c>
      <c r="F778" s="86">
        <v>0</v>
      </c>
      <c r="G778" s="85">
        <v>0</v>
      </c>
      <c r="H778" s="86">
        <v>0</v>
      </c>
      <c r="I778" s="85">
        <v>0</v>
      </c>
      <c r="J778" s="86">
        <v>0</v>
      </c>
      <c r="K778" s="85">
        <v>0</v>
      </c>
      <c r="L778" s="86">
        <v>15.606251963297533</v>
      </c>
      <c r="M778" s="85">
        <v>9.7699136760161576</v>
      </c>
      <c r="N778" s="86">
        <v>23.24665551330585</v>
      </c>
      <c r="O778" s="85">
        <v>31.763889958699558</v>
      </c>
      <c r="P778" s="86">
        <v>1.2603652648925783</v>
      </c>
      <c r="Q778" s="85">
        <v>12.748573176066083</v>
      </c>
      <c r="R778" s="86">
        <v>31.341999816894536</v>
      </c>
      <c r="S778" s="85">
        <v>59.739444351196269</v>
      </c>
      <c r="T778" s="86">
        <v>59.740624237060558</v>
      </c>
      <c r="U778" s="85">
        <v>59.80624567667644</v>
      </c>
      <c r="V778" s="86">
        <v>28.758245646158855</v>
      </c>
      <c r="W778" s="85">
        <v>24.079880142211909</v>
      </c>
      <c r="X778" s="86">
        <v>5.7008519490559895</v>
      </c>
      <c r="Y778" s="85">
        <v>0</v>
      </c>
      <c r="Z778" s="86">
        <v>0</v>
      </c>
      <c r="AA778" s="85">
        <v>0</v>
      </c>
      <c r="AB778" s="86">
        <v>0</v>
      </c>
      <c r="AC778" s="60"/>
      <c r="AD778" s="61">
        <f>SUM(E778:AB778)</f>
        <v>363.56294137153236</v>
      </c>
      <c r="AE778" s="60"/>
    </row>
    <row r="779" spans="2:31" x14ac:dyDescent="0.3">
      <c r="B779" s="4" t="s">
        <v>261</v>
      </c>
      <c r="C779" s="4"/>
      <c r="D779" s="4"/>
      <c r="E779" s="87">
        <v>0</v>
      </c>
      <c r="F779" s="88">
        <v>0</v>
      </c>
      <c r="G779" s="87">
        <v>0</v>
      </c>
      <c r="H779" s="88">
        <v>0</v>
      </c>
      <c r="I779" s="87">
        <v>0</v>
      </c>
      <c r="J779" s="88">
        <v>0</v>
      </c>
      <c r="K779" s="87">
        <v>0</v>
      </c>
      <c r="L779" s="88">
        <v>16.184648696899419</v>
      </c>
      <c r="M779" s="87">
        <v>3.8512021433512378</v>
      </c>
      <c r="N779" s="88">
        <v>28.474861827656248</v>
      </c>
      <c r="O779" s="87">
        <v>10.632325261433932</v>
      </c>
      <c r="P779" s="88">
        <v>47.165150166829456</v>
      </c>
      <c r="Q779" s="87">
        <v>7.7485072072347041</v>
      </c>
      <c r="R779" s="88">
        <v>52.270525201630285</v>
      </c>
      <c r="S779" s="87">
        <v>59.410297266642296</v>
      </c>
      <c r="T779" s="88">
        <v>63.721054204305013</v>
      </c>
      <c r="U779" s="87">
        <v>28.301188593546559</v>
      </c>
      <c r="V779" s="88">
        <v>0.50030214436848786</v>
      </c>
      <c r="W779" s="87">
        <v>22.647089207967117</v>
      </c>
      <c r="X779" s="88">
        <v>5.8232636769612638</v>
      </c>
      <c r="Y779" s="87">
        <v>0</v>
      </c>
      <c r="Z779" s="88">
        <v>0</v>
      </c>
      <c r="AA779" s="87">
        <v>0</v>
      </c>
      <c r="AB779" s="88">
        <v>0</v>
      </c>
      <c r="AC779" s="58"/>
      <c r="AD779" s="59">
        <f>SUM(E779:AB779)</f>
        <v>346.73041559882603</v>
      </c>
      <c r="AE779" s="58"/>
    </row>
    <row r="780" spans="2:31" x14ac:dyDescent="0.3">
      <c r="B780" s="4" t="s">
        <v>262</v>
      </c>
      <c r="C780" s="4"/>
      <c r="D780" s="4"/>
      <c r="E780" s="87">
        <v>0</v>
      </c>
      <c r="F780" s="88">
        <v>0</v>
      </c>
      <c r="G780" s="87">
        <v>0</v>
      </c>
      <c r="H780" s="88">
        <v>0</v>
      </c>
      <c r="I780" s="87">
        <v>0</v>
      </c>
      <c r="J780" s="88">
        <v>0</v>
      </c>
      <c r="K780" s="87">
        <v>0</v>
      </c>
      <c r="L780" s="88">
        <v>0</v>
      </c>
      <c r="M780" s="87">
        <v>0</v>
      </c>
      <c r="N780" s="88">
        <v>0</v>
      </c>
      <c r="O780" s="87">
        <v>0</v>
      </c>
      <c r="P780" s="88">
        <v>0</v>
      </c>
      <c r="Q780" s="87">
        <v>0</v>
      </c>
      <c r="R780" s="88">
        <v>0</v>
      </c>
      <c r="S780" s="87">
        <v>0</v>
      </c>
      <c r="T780" s="88">
        <v>0</v>
      </c>
      <c r="U780" s="87">
        <v>0</v>
      </c>
      <c r="V780" s="88">
        <v>0</v>
      </c>
      <c r="W780" s="87">
        <v>0</v>
      </c>
      <c r="X780" s="88">
        <v>0</v>
      </c>
      <c r="Y780" s="87">
        <v>0</v>
      </c>
      <c r="Z780" s="88">
        <v>0</v>
      </c>
      <c r="AA780" s="87">
        <v>0</v>
      </c>
      <c r="AB780" s="88">
        <v>0</v>
      </c>
      <c r="AC780" s="58"/>
      <c r="AD780" s="59">
        <f t="shared" ref="AD780:AD806" si="44">SUM(E780:AB780)</f>
        <v>0</v>
      </c>
      <c r="AE780" s="58"/>
    </row>
    <row r="781" spans="2:31" x14ac:dyDescent="0.3">
      <c r="B781" s="4" t="s">
        <v>290</v>
      </c>
      <c r="C781" s="4"/>
      <c r="D781" s="4"/>
      <c r="E781" s="87">
        <v>0</v>
      </c>
      <c r="F781" s="88">
        <v>0</v>
      </c>
      <c r="G781" s="87">
        <v>0</v>
      </c>
      <c r="H781" s="88">
        <v>0</v>
      </c>
      <c r="I781" s="87">
        <v>0</v>
      </c>
      <c r="J781" s="88">
        <v>0</v>
      </c>
      <c r="K781" s="87">
        <v>0</v>
      </c>
      <c r="L781" s="88">
        <v>0</v>
      </c>
      <c r="M781" s="87">
        <v>0</v>
      </c>
      <c r="N781" s="88">
        <v>0</v>
      </c>
      <c r="O781" s="87">
        <v>0</v>
      </c>
      <c r="P781" s="88">
        <v>0</v>
      </c>
      <c r="Q781" s="87">
        <v>0</v>
      </c>
      <c r="R781" s="88">
        <v>0</v>
      </c>
      <c r="S781" s="87">
        <v>0</v>
      </c>
      <c r="T781" s="88">
        <v>0</v>
      </c>
      <c r="U781" s="87">
        <v>0</v>
      </c>
      <c r="V781" s="88">
        <v>0</v>
      </c>
      <c r="W781" s="87">
        <v>0</v>
      </c>
      <c r="X781" s="88">
        <v>0</v>
      </c>
      <c r="Y781" s="87">
        <v>0</v>
      </c>
      <c r="Z781" s="88">
        <v>0</v>
      </c>
      <c r="AA781" s="87">
        <v>0</v>
      </c>
      <c r="AB781" s="88">
        <v>0</v>
      </c>
      <c r="AC781" s="58"/>
      <c r="AD781" s="59">
        <f t="shared" si="44"/>
        <v>0</v>
      </c>
      <c r="AE781" s="58"/>
    </row>
    <row r="782" spans="2:31" x14ac:dyDescent="0.3">
      <c r="B782" s="4" t="s">
        <v>291</v>
      </c>
      <c r="C782" s="4"/>
      <c r="D782" s="4"/>
      <c r="E782" s="87">
        <v>0</v>
      </c>
      <c r="F782" s="88">
        <v>0</v>
      </c>
      <c r="G782" s="87">
        <v>0</v>
      </c>
      <c r="H782" s="88">
        <v>0</v>
      </c>
      <c r="I782" s="87">
        <v>0</v>
      </c>
      <c r="J782" s="88">
        <v>0</v>
      </c>
      <c r="K782" s="87">
        <v>0</v>
      </c>
      <c r="L782" s="88">
        <v>0</v>
      </c>
      <c r="M782" s="87">
        <v>0</v>
      </c>
      <c r="N782" s="88">
        <v>0</v>
      </c>
      <c r="O782" s="87">
        <v>0</v>
      </c>
      <c r="P782" s="88">
        <v>0</v>
      </c>
      <c r="Q782" s="87">
        <v>0</v>
      </c>
      <c r="R782" s="88">
        <v>0</v>
      </c>
      <c r="S782" s="87">
        <v>0</v>
      </c>
      <c r="T782" s="88">
        <v>0</v>
      </c>
      <c r="U782" s="87">
        <v>0</v>
      </c>
      <c r="V782" s="88">
        <v>0</v>
      </c>
      <c r="W782" s="87">
        <v>0</v>
      </c>
      <c r="X782" s="88">
        <v>0</v>
      </c>
      <c r="Y782" s="87">
        <v>0</v>
      </c>
      <c r="Z782" s="88">
        <v>0</v>
      </c>
      <c r="AA782" s="87">
        <v>0</v>
      </c>
      <c r="AB782" s="88">
        <v>0</v>
      </c>
      <c r="AC782" s="58"/>
      <c r="AD782" s="59">
        <f t="shared" si="44"/>
        <v>0</v>
      </c>
      <c r="AE782" s="58"/>
    </row>
    <row r="783" spans="2:31" x14ac:dyDescent="0.3">
      <c r="B783" s="4" t="s">
        <v>263</v>
      </c>
      <c r="C783" s="4"/>
      <c r="D783" s="4"/>
      <c r="E783" s="87">
        <v>0</v>
      </c>
      <c r="F783" s="88">
        <v>0</v>
      </c>
      <c r="G783" s="87">
        <v>0</v>
      </c>
      <c r="H783" s="88">
        <v>0</v>
      </c>
      <c r="I783" s="87">
        <v>0</v>
      </c>
      <c r="J783" s="88">
        <v>0</v>
      </c>
      <c r="K783" s="87">
        <v>0</v>
      </c>
      <c r="L783" s="88">
        <v>0</v>
      </c>
      <c r="M783" s="87">
        <v>0</v>
      </c>
      <c r="N783" s="88">
        <v>0</v>
      </c>
      <c r="O783" s="87">
        <v>0</v>
      </c>
      <c r="P783" s="88">
        <v>0</v>
      </c>
      <c r="Q783" s="87">
        <v>0</v>
      </c>
      <c r="R783" s="88">
        <v>0</v>
      </c>
      <c r="S783" s="87">
        <v>0</v>
      </c>
      <c r="T783" s="88">
        <v>0</v>
      </c>
      <c r="U783" s="87">
        <v>0</v>
      </c>
      <c r="V783" s="88">
        <v>0</v>
      </c>
      <c r="W783" s="87">
        <v>0</v>
      </c>
      <c r="X783" s="88">
        <v>0</v>
      </c>
      <c r="Y783" s="87">
        <v>0</v>
      </c>
      <c r="Z783" s="88">
        <v>0</v>
      </c>
      <c r="AA783" s="87">
        <v>0</v>
      </c>
      <c r="AB783" s="88">
        <v>0</v>
      </c>
      <c r="AC783" s="58"/>
      <c r="AD783" s="59">
        <f t="shared" si="44"/>
        <v>0</v>
      </c>
      <c r="AE783" s="58"/>
    </row>
    <row r="784" spans="2:31" x14ac:dyDescent="0.3">
      <c r="B784" s="4" t="s">
        <v>264</v>
      </c>
      <c r="C784" s="4"/>
      <c r="D784" s="4"/>
      <c r="E784" s="87">
        <v>0</v>
      </c>
      <c r="F784" s="88">
        <v>0</v>
      </c>
      <c r="G784" s="87">
        <v>0</v>
      </c>
      <c r="H784" s="88">
        <v>0</v>
      </c>
      <c r="I784" s="87">
        <v>0</v>
      </c>
      <c r="J784" s="88">
        <v>0</v>
      </c>
      <c r="K784" s="87">
        <v>0</v>
      </c>
      <c r="L784" s="88">
        <v>0</v>
      </c>
      <c r="M784" s="87">
        <v>0</v>
      </c>
      <c r="N784" s="88">
        <v>0</v>
      </c>
      <c r="O784" s="87">
        <v>0</v>
      </c>
      <c r="P784" s="88">
        <v>0</v>
      </c>
      <c r="Q784" s="87">
        <v>0</v>
      </c>
      <c r="R784" s="88">
        <v>0</v>
      </c>
      <c r="S784" s="87">
        <v>0</v>
      </c>
      <c r="T784" s="88">
        <v>0</v>
      </c>
      <c r="U784" s="87">
        <v>0</v>
      </c>
      <c r="V784" s="88">
        <v>0</v>
      </c>
      <c r="W784" s="87">
        <v>0</v>
      </c>
      <c r="X784" s="88">
        <v>0</v>
      </c>
      <c r="Y784" s="87">
        <v>0</v>
      </c>
      <c r="Z784" s="88">
        <v>0</v>
      </c>
      <c r="AA784" s="87">
        <v>0</v>
      </c>
      <c r="AB784" s="88">
        <v>0</v>
      </c>
      <c r="AC784" s="58"/>
      <c r="AD784" s="59">
        <f t="shared" si="44"/>
        <v>0</v>
      </c>
      <c r="AE784" s="58"/>
    </row>
    <row r="785" spans="2:31" x14ac:dyDescent="0.3">
      <c r="B785" s="4" t="s">
        <v>274</v>
      </c>
      <c r="C785" s="4"/>
      <c r="D785" s="4"/>
      <c r="E785" s="87">
        <v>0</v>
      </c>
      <c r="F785" s="88">
        <v>0</v>
      </c>
      <c r="G785" s="87">
        <v>0</v>
      </c>
      <c r="H785" s="88">
        <v>0</v>
      </c>
      <c r="I785" s="87">
        <v>0</v>
      </c>
      <c r="J785" s="88">
        <v>0</v>
      </c>
      <c r="K785" s="87">
        <v>0</v>
      </c>
      <c r="L785" s="88">
        <v>0</v>
      </c>
      <c r="M785" s="87">
        <v>0</v>
      </c>
      <c r="N785" s="88">
        <v>0</v>
      </c>
      <c r="O785" s="87">
        <v>0</v>
      </c>
      <c r="P785" s="88">
        <v>0</v>
      </c>
      <c r="Q785" s="87">
        <v>0</v>
      </c>
      <c r="R785" s="88">
        <v>0</v>
      </c>
      <c r="S785" s="87">
        <v>0</v>
      </c>
      <c r="T785" s="88">
        <v>0</v>
      </c>
      <c r="U785" s="87">
        <v>0</v>
      </c>
      <c r="V785" s="88">
        <v>0</v>
      </c>
      <c r="W785" s="87">
        <v>0</v>
      </c>
      <c r="X785" s="88">
        <v>0</v>
      </c>
      <c r="Y785" s="87">
        <v>0</v>
      </c>
      <c r="Z785" s="88">
        <v>0</v>
      </c>
      <c r="AA785" s="87">
        <v>0</v>
      </c>
      <c r="AB785" s="88">
        <v>0</v>
      </c>
      <c r="AC785" s="58"/>
      <c r="AD785" s="59">
        <f t="shared" si="44"/>
        <v>0</v>
      </c>
      <c r="AE785" s="58"/>
    </row>
    <row r="786" spans="2:31" x14ac:dyDescent="0.3">
      <c r="B786" s="4" t="s">
        <v>275</v>
      </c>
      <c r="C786" s="4"/>
      <c r="D786" s="4"/>
      <c r="E786" s="87">
        <v>0</v>
      </c>
      <c r="F786" s="88">
        <v>0</v>
      </c>
      <c r="G786" s="87">
        <v>0</v>
      </c>
      <c r="H786" s="88">
        <v>0</v>
      </c>
      <c r="I786" s="87">
        <v>0</v>
      </c>
      <c r="J786" s="88">
        <v>0</v>
      </c>
      <c r="K786" s="87">
        <v>0</v>
      </c>
      <c r="L786" s="88">
        <v>0</v>
      </c>
      <c r="M786" s="87">
        <v>0</v>
      </c>
      <c r="N786" s="88">
        <v>0</v>
      </c>
      <c r="O786" s="87">
        <v>0</v>
      </c>
      <c r="P786" s="88">
        <v>0</v>
      </c>
      <c r="Q786" s="87">
        <v>0</v>
      </c>
      <c r="R786" s="88">
        <v>0</v>
      </c>
      <c r="S786" s="87">
        <v>0</v>
      </c>
      <c r="T786" s="88">
        <v>0</v>
      </c>
      <c r="U786" s="87">
        <v>0</v>
      </c>
      <c r="V786" s="88">
        <v>0</v>
      </c>
      <c r="W786" s="87">
        <v>0</v>
      </c>
      <c r="X786" s="88">
        <v>0</v>
      </c>
      <c r="Y786" s="87">
        <v>0</v>
      </c>
      <c r="Z786" s="88">
        <v>0</v>
      </c>
      <c r="AA786" s="87">
        <v>0</v>
      </c>
      <c r="AB786" s="88">
        <v>0</v>
      </c>
      <c r="AC786" s="58"/>
      <c r="AD786" s="59">
        <f t="shared" si="44"/>
        <v>0</v>
      </c>
      <c r="AE786" s="58"/>
    </row>
    <row r="787" spans="2:31" x14ac:dyDescent="0.3">
      <c r="B787" s="4" t="s">
        <v>276</v>
      </c>
      <c r="C787" s="4"/>
      <c r="D787" s="4"/>
      <c r="E787" s="87">
        <v>0</v>
      </c>
      <c r="F787" s="88">
        <v>0</v>
      </c>
      <c r="G787" s="87">
        <v>0</v>
      </c>
      <c r="H787" s="88">
        <v>0</v>
      </c>
      <c r="I787" s="87">
        <v>0</v>
      </c>
      <c r="J787" s="88">
        <v>0</v>
      </c>
      <c r="K787" s="87">
        <v>0</v>
      </c>
      <c r="L787" s="88">
        <v>0</v>
      </c>
      <c r="M787" s="87">
        <v>0</v>
      </c>
      <c r="N787" s="88">
        <v>0</v>
      </c>
      <c r="O787" s="87">
        <v>0</v>
      </c>
      <c r="P787" s="88">
        <v>0</v>
      </c>
      <c r="Q787" s="87">
        <v>0</v>
      </c>
      <c r="R787" s="88">
        <v>0</v>
      </c>
      <c r="S787" s="87">
        <v>0</v>
      </c>
      <c r="T787" s="88">
        <v>0</v>
      </c>
      <c r="U787" s="87">
        <v>0</v>
      </c>
      <c r="V787" s="88">
        <v>0</v>
      </c>
      <c r="W787" s="87">
        <v>0</v>
      </c>
      <c r="X787" s="88">
        <v>0</v>
      </c>
      <c r="Y787" s="87">
        <v>0</v>
      </c>
      <c r="Z787" s="88">
        <v>0</v>
      </c>
      <c r="AA787" s="87">
        <v>0</v>
      </c>
      <c r="AB787" s="88">
        <v>0</v>
      </c>
      <c r="AC787" s="58"/>
      <c r="AD787" s="59">
        <f t="shared" si="44"/>
        <v>0</v>
      </c>
      <c r="AE787" s="58"/>
    </row>
    <row r="788" spans="2:31" x14ac:dyDescent="0.3">
      <c r="B788" s="4" t="s">
        <v>265</v>
      </c>
      <c r="C788" s="4"/>
      <c r="D788" s="4"/>
      <c r="E788" s="87">
        <v>0</v>
      </c>
      <c r="F788" s="88">
        <v>0</v>
      </c>
      <c r="G788" s="87">
        <v>0</v>
      </c>
      <c r="H788" s="88">
        <v>0</v>
      </c>
      <c r="I788" s="87">
        <v>0</v>
      </c>
      <c r="J788" s="88">
        <v>0</v>
      </c>
      <c r="K788" s="87">
        <v>0</v>
      </c>
      <c r="L788" s="88">
        <v>0</v>
      </c>
      <c r="M788" s="87">
        <v>0</v>
      </c>
      <c r="N788" s="88">
        <v>0</v>
      </c>
      <c r="O788" s="87">
        <v>0</v>
      </c>
      <c r="P788" s="88">
        <v>0</v>
      </c>
      <c r="Q788" s="87">
        <v>0</v>
      </c>
      <c r="R788" s="88">
        <v>0</v>
      </c>
      <c r="S788" s="87">
        <v>0</v>
      </c>
      <c r="T788" s="88">
        <v>0</v>
      </c>
      <c r="U788" s="87">
        <v>0</v>
      </c>
      <c r="V788" s="88">
        <v>0</v>
      </c>
      <c r="W788" s="87">
        <v>0</v>
      </c>
      <c r="X788" s="88">
        <v>0</v>
      </c>
      <c r="Y788" s="87">
        <v>0</v>
      </c>
      <c r="Z788" s="88">
        <v>0</v>
      </c>
      <c r="AA788" s="87">
        <v>0</v>
      </c>
      <c r="AB788" s="88">
        <v>0</v>
      </c>
      <c r="AC788" s="58"/>
      <c r="AD788" s="59">
        <f t="shared" si="44"/>
        <v>0</v>
      </c>
      <c r="AE788" s="58"/>
    </row>
    <row r="789" spans="2:31" x14ac:dyDescent="0.3">
      <c r="B789" s="4" t="s">
        <v>266</v>
      </c>
      <c r="C789" s="4"/>
      <c r="D789" s="4"/>
      <c r="E789" s="87">
        <v>0</v>
      </c>
      <c r="F789" s="88">
        <v>0</v>
      </c>
      <c r="G789" s="87">
        <v>0</v>
      </c>
      <c r="H789" s="88">
        <v>0</v>
      </c>
      <c r="I789" s="87">
        <v>0</v>
      </c>
      <c r="J789" s="88">
        <v>0</v>
      </c>
      <c r="K789" s="87">
        <v>0</v>
      </c>
      <c r="L789" s="88">
        <v>0</v>
      </c>
      <c r="M789" s="87">
        <v>0</v>
      </c>
      <c r="N789" s="88">
        <v>0</v>
      </c>
      <c r="O789" s="87">
        <v>0</v>
      </c>
      <c r="P789" s="88">
        <v>0</v>
      </c>
      <c r="Q789" s="87">
        <v>0</v>
      </c>
      <c r="R789" s="88">
        <v>0</v>
      </c>
      <c r="S789" s="87">
        <v>0</v>
      </c>
      <c r="T789" s="88">
        <v>0</v>
      </c>
      <c r="U789" s="87">
        <v>0</v>
      </c>
      <c r="V789" s="88">
        <v>0</v>
      </c>
      <c r="W789" s="87">
        <v>0</v>
      </c>
      <c r="X789" s="88">
        <v>0</v>
      </c>
      <c r="Y789" s="87">
        <v>0</v>
      </c>
      <c r="Z789" s="88">
        <v>0</v>
      </c>
      <c r="AA789" s="87">
        <v>0</v>
      </c>
      <c r="AB789" s="88">
        <v>0</v>
      </c>
      <c r="AC789" s="58"/>
      <c r="AD789" s="59">
        <f t="shared" si="44"/>
        <v>0</v>
      </c>
      <c r="AE789" s="58"/>
    </row>
    <row r="790" spans="2:31" x14ac:dyDescent="0.3">
      <c r="B790" s="4" t="s">
        <v>277</v>
      </c>
      <c r="C790" s="4"/>
      <c r="D790" s="4"/>
      <c r="E790" s="87">
        <v>0</v>
      </c>
      <c r="F790" s="88">
        <v>0</v>
      </c>
      <c r="G790" s="87">
        <v>0</v>
      </c>
      <c r="H790" s="88">
        <v>0</v>
      </c>
      <c r="I790" s="87">
        <v>0</v>
      </c>
      <c r="J790" s="88">
        <v>0</v>
      </c>
      <c r="K790" s="87">
        <v>0</v>
      </c>
      <c r="L790" s="88">
        <v>0</v>
      </c>
      <c r="M790" s="87">
        <v>0</v>
      </c>
      <c r="N790" s="88">
        <v>0</v>
      </c>
      <c r="O790" s="87">
        <v>0</v>
      </c>
      <c r="P790" s="88">
        <v>0</v>
      </c>
      <c r="Q790" s="87">
        <v>0</v>
      </c>
      <c r="R790" s="88">
        <v>0</v>
      </c>
      <c r="S790" s="87">
        <v>0</v>
      </c>
      <c r="T790" s="88">
        <v>0</v>
      </c>
      <c r="U790" s="87">
        <v>0</v>
      </c>
      <c r="V790" s="88">
        <v>0</v>
      </c>
      <c r="W790" s="87">
        <v>0</v>
      </c>
      <c r="X790" s="88">
        <v>0</v>
      </c>
      <c r="Y790" s="87">
        <v>0</v>
      </c>
      <c r="Z790" s="88">
        <v>0</v>
      </c>
      <c r="AA790" s="87">
        <v>0</v>
      </c>
      <c r="AB790" s="88">
        <v>0</v>
      </c>
      <c r="AC790" s="58"/>
      <c r="AD790" s="59">
        <f t="shared" si="44"/>
        <v>0</v>
      </c>
      <c r="AE790" s="58"/>
    </row>
    <row r="791" spans="2:31" x14ac:dyDescent="0.3">
      <c r="B791" s="4" t="s">
        <v>278</v>
      </c>
      <c r="C791" s="4"/>
      <c r="D791" s="4"/>
      <c r="E791" s="87">
        <v>0</v>
      </c>
      <c r="F791" s="88">
        <v>0</v>
      </c>
      <c r="G791" s="87">
        <v>0</v>
      </c>
      <c r="H791" s="88">
        <v>0</v>
      </c>
      <c r="I791" s="87">
        <v>0</v>
      </c>
      <c r="J791" s="88">
        <v>0</v>
      </c>
      <c r="K791" s="87">
        <v>0</v>
      </c>
      <c r="L791" s="88">
        <v>0</v>
      </c>
      <c r="M791" s="87">
        <v>0</v>
      </c>
      <c r="N791" s="88">
        <v>0</v>
      </c>
      <c r="O791" s="87">
        <v>0</v>
      </c>
      <c r="P791" s="88">
        <v>0</v>
      </c>
      <c r="Q791" s="87">
        <v>0</v>
      </c>
      <c r="R791" s="88">
        <v>0</v>
      </c>
      <c r="S791" s="87">
        <v>0</v>
      </c>
      <c r="T791" s="88">
        <v>0</v>
      </c>
      <c r="U791" s="87">
        <v>0</v>
      </c>
      <c r="V791" s="88">
        <v>0</v>
      </c>
      <c r="W791" s="87">
        <v>0</v>
      </c>
      <c r="X791" s="88">
        <v>0</v>
      </c>
      <c r="Y791" s="87">
        <v>0</v>
      </c>
      <c r="Z791" s="88">
        <v>0</v>
      </c>
      <c r="AA791" s="87">
        <v>0</v>
      </c>
      <c r="AB791" s="88">
        <v>0</v>
      </c>
      <c r="AC791" s="58"/>
      <c r="AD791" s="59">
        <f t="shared" si="44"/>
        <v>0</v>
      </c>
      <c r="AE791" s="58"/>
    </row>
    <row r="792" spans="2:31" x14ac:dyDescent="0.3">
      <c r="B792" s="4" t="s">
        <v>279</v>
      </c>
      <c r="C792" s="4"/>
      <c r="D792" s="4"/>
      <c r="E792" s="87">
        <v>0</v>
      </c>
      <c r="F792" s="88">
        <v>0</v>
      </c>
      <c r="G792" s="87">
        <v>0</v>
      </c>
      <c r="H792" s="88">
        <v>0</v>
      </c>
      <c r="I792" s="87">
        <v>0</v>
      </c>
      <c r="J792" s="88">
        <v>0</v>
      </c>
      <c r="K792" s="87">
        <v>0</v>
      </c>
      <c r="L792" s="88">
        <v>0</v>
      </c>
      <c r="M792" s="87">
        <v>0</v>
      </c>
      <c r="N792" s="88">
        <v>0</v>
      </c>
      <c r="O792" s="87">
        <v>0</v>
      </c>
      <c r="P792" s="88">
        <v>0</v>
      </c>
      <c r="Q792" s="87">
        <v>0</v>
      </c>
      <c r="R792" s="88">
        <v>0</v>
      </c>
      <c r="S792" s="87">
        <v>0</v>
      </c>
      <c r="T792" s="88">
        <v>0</v>
      </c>
      <c r="U792" s="87">
        <v>0</v>
      </c>
      <c r="V792" s="88">
        <v>0</v>
      </c>
      <c r="W792" s="87">
        <v>0</v>
      </c>
      <c r="X792" s="88">
        <v>0</v>
      </c>
      <c r="Y792" s="87">
        <v>0</v>
      </c>
      <c r="Z792" s="88">
        <v>0</v>
      </c>
      <c r="AA792" s="87">
        <v>0</v>
      </c>
      <c r="AB792" s="88">
        <v>0</v>
      </c>
      <c r="AC792" s="58"/>
      <c r="AD792" s="59">
        <f t="shared" si="44"/>
        <v>0</v>
      </c>
      <c r="AE792" s="58"/>
    </row>
    <row r="793" spans="2:31" x14ac:dyDescent="0.3">
      <c r="B793" s="4" t="s">
        <v>280</v>
      </c>
      <c r="C793" s="4"/>
      <c r="D793" s="4"/>
      <c r="E793" s="87">
        <v>0</v>
      </c>
      <c r="F793" s="88">
        <v>0</v>
      </c>
      <c r="G793" s="87">
        <v>0</v>
      </c>
      <c r="H793" s="88">
        <v>0</v>
      </c>
      <c r="I793" s="87">
        <v>0</v>
      </c>
      <c r="J793" s="88">
        <v>0</v>
      </c>
      <c r="K793" s="87">
        <v>0</v>
      </c>
      <c r="L793" s="88">
        <v>0</v>
      </c>
      <c r="M793" s="87">
        <v>0</v>
      </c>
      <c r="N793" s="88">
        <v>0</v>
      </c>
      <c r="O793" s="87">
        <v>0</v>
      </c>
      <c r="P793" s="88">
        <v>0</v>
      </c>
      <c r="Q793" s="87">
        <v>0</v>
      </c>
      <c r="R793" s="88">
        <v>0</v>
      </c>
      <c r="S793" s="87">
        <v>0</v>
      </c>
      <c r="T793" s="88">
        <v>0</v>
      </c>
      <c r="U793" s="87">
        <v>0</v>
      </c>
      <c r="V793" s="88">
        <v>0</v>
      </c>
      <c r="W793" s="87">
        <v>0</v>
      </c>
      <c r="X793" s="88">
        <v>0</v>
      </c>
      <c r="Y793" s="87">
        <v>0</v>
      </c>
      <c r="Z793" s="88">
        <v>0</v>
      </c>
      <c r="AA793" s="87">
        <v>0</v>
      </c>
      <c r="AB793" s="88">
        <v>0</v>
      </c>
      <c r="AC793" s="58"/>
      <c r="AD793" s="59">
        <f t="shared" si="44"/>
        <v>0</v>
      </c>
      <c r="AE793" s="58"/>
    </row>
    <row r="794" spans="2:31" x14ac:dyDescent="0.3">
      <c r="B794" s="4" t="s">
        <v>267</v>
      </c>
      <c r="C794" s="4"/>
      <c r="D794" s="4"/>
      <c r="E794" s="87">
        <v>0</v>
      </c>
      <c r="F794" s="88">
        <v>0</v>
      </c>
      <c r="G794" s="87">
        <v>0</v>
      </c>
      <c r="H794" s="88">
        <v>0</v>
      </c>
      <c r="I794" s="87">
        <v>0</v>
      </c>
      <c r="J794" s="88">
        <v>0</v>
      </c>
      <c r="K794" s="87">
        <v>0</v>
      </c>
      <c r="L794" s="88">
        <v>0</v>
      </c>
      <c r="M794" s="87">
        <v>0</v>
      </c>
      <c r="N794" s="88">
        <v>0</v>
      </c>
      <c r="O794" s="87">
        <v>0</v>
      </c>
      <c r="P794" s="88">
        <v>0</v>
      </c>
      <c r="Q794" s="87">
        <v>0</v>
      </c>
      <c r="R794" s="88">
        <v>0</v>
      </c>
      <c r="S794" s="87">
        <v>0</v>
      </c>
      <c r="T794" s="88">
        <v>0</v>
      </c>
      <c r="U794" s="87">
        <v>0</v>
      </c>
      <c r="V794" s="88">
        <v>0</v>
      </c>
      <c r="W794" s="87">
        <v>0</v>
      </c>
      <c r="X794" s="88">
        <v>0</v>
      </c>
      <c r="Y794" s="87">
        <v>0</v>
      </c>
      <c r="Z794" s="88">
        <v>0</v>
      </c>
      <c r="AA794" s="87">
        <v>0</v>
      </c>
      <c r="AB794" s="88">
        <v>0</v>
      </c>
      <c r="AC794" s="58"/>
      <c r="AD794" s="59">
        <f t="shared" si="44"/>
        <v>0</v>
      </c>
      <c r="AE794" s="58"/>
    </row>
    <row r="795" spans="2:31" x14ac:dyDescent="0.3">
      <c r="B795" s="4" t="s">
        <v>268</v>
      </c>
      <c r="C795" s="4"/>
      <c r="D795" s="4"/>
      <c r="E795" s="87">
        <v>0</v>
      </c>
      <c r="F795" s="88">
        <v>0</v>
      </c>
      <c r="G795" s="87">
        <v>0</v>
      </c>
      <c r="H795" s="88">
        <v>0</v>
      </c>
      <c r="I795" s="87">
        <v>0</v>
      </c>
      <c r="J795" s="88">
        <v>0</v>
      </c>
      <c r="K795" s="87">
        <v>0</v>
      </c>
      <c r="L795" s="88">
        <v>0</v>
      </c>
      <c r="M795" s="87">
        <v>0</v>
      </c>
      <c r="N795" s="88">
        <v>0</v>
      </c>
      <c r="O795" s="87">
        <v>0</v>
      </c>
      <c r="P795" s="88">
        <v>0</v>
      </c>
      <c r="Q795" s="87">
        <v>0</v>
      </c>
      <c r="R795" s="88">
        <v>0</v>
      </c>
      <c r="S795" s="87">
        <v>0</v>
      </c>
      <c r="T795" s="88">
        <v>0</v>
      </c>
      <c r="U795" s="87">
        <v>0</v>
      </c>
      <c r="V795" s="88">
        <v>0</v>
      </c>
      <c r="W795" s="87">
        <v>0</v>
      </c>
      <c r="X795" s="88">
        <v>0</v>
      </c>
      <c r="Y795" s="87">
        <v>0</v>
      </c>
      <c r="Z795" s="88">
        <v>0</v>
      </c>
      <c r="AA795" s="87">
        <v>0</v>
      </c>
      <c r="AB795" s="88">
        <v>0</v>
      </c>
      <c r="AC795" s="58"/>
      <c r="AD795" s="59">
        <f t="shared" si="44"/>
        <v>0</v>
      </c>
      <c r="AE795" s="58"/>
    </row>
    <row r="796" spans="2:31" x14ac:dyDescent="0.3">
      <c r="B796" s="4" t="s">
        <v>299</v>
      </c>
      <c r="C796" s="4"/>
      <c r="D796" s="4"/>
      <c r="E796" s="87">
        <v>0</v>
      </c>
      <c r="F796" s="88">
        <v>0</v>
      </c>
      <c r="G796" s="87">
        <v>0</v>
      </c>
      <c r="H796" s="88">
        <v>0</v>
      </c>
      <c r="I796" s="87">
        <v>0</v>
      </c>
      <c r="J796" s="88">
        <v>0</v>
      </c>
      <c r="K796" s="87">
        <v>0</v>
      </c>
      <c r="L796" s="88">
        <v>22.597985331217448</v>
      </c>
      <c r="M796" s="87">
        <v>14.569470045301648</v>
      </c>
      <c r="N796" s="88">
        <v>0.46698872884114589</v>
      </c>
      <c r="O796" s="87">
        <v>30.485263519287123</v>
      </c>
      <c r="P796" s="88">
        <v>56.280450948079441</v>
      </c>
      <c r="Q796" s="87">
        <v>10.964072418212895</v>
      </c>
      <c r="R796" s="88">
        <v>0</v>
      </c>
      <c r="S796" s="87">
        <v>0</v>
      </c>
      <c r="T796" s="88">
        <v>54.58410402933756</v>
      </c>
      <c r="U796" s="87">
        <v>137.85014165242518</v>
      </c>
      <c r="V796" s="88">
        <v>138.00837084452311</v>
      </c>
      <c r="W796" s="87">
        <v>80.904176457722983</v>
      </c>
      <c r="X796" s="88">
        <v>6.1288960774739581E-2</v>
      </c>
      <c r="Y796" s="87">
        <v>0</v>
      </c>
      <c r="Z796" s="88">
        <v>0</v>
      </c>
      <c r="AA796" s="87">
        <v>0</v>
      </c>
      <c r="AB796" s="88">
        <v>0</v>
      </c>
      <c r="AC796" s="58"/>
      <c r="AD796" s="59">
        <f t="shared" si="44"/>
        <v>546.77231293572333</v>
      </c>
      <c r="AE796" s="58"/>
    </row>
    <row r="797" spans="2:31" x14ac:dyDescent="0.3">
      <c r="B797" s="4" t="s">
        <v>300</v>
      </c>
      <c r="C797" s="4"/>
      <c r="D797" s="4"/>
      <c r="E797" s="87">
        <v>0</v>
      </c>
      <c r="F797" s="88">
        <v>0</v>
      </c>
      <c r="G797" s="87">
        <v>0</v>
      </c>
      <c r="H797" s="88">
        <v>0</v>
      </c>
      <c r="I797" s="87">
        <v>0</v>
      </c>
      <c r="J797" s="88">
        <v>0</v>
      </c>
      <c r="K797" s="87">
        <v>0</v>
      </c>
      <c r="L797" s="88">
        <v>22.186930253770615</v>
      </c>
      <c r="M797" s="87">
        <v>57.176465555826816</v>
      </c>
      <c r="N797" s="88">
        <v>54.63632283528645</v>
      </c>
      <c r="O797" s="87">
        <v>58.850826772054049</v>
      </c>
      <c r="P797" s="88">
        <v>72.584284591674816</v>
      </c>
      <c r="Q797" s="87">
        <v>34.416193601820218</v>
      </c>
      <c r="R797" s="88">
        <v>0</v>
      </c>
      <c r="S797" s="87">
        <v>28.86628100077311</v>
      </c>
      <c r="T797" s="88">
        <v>102.36377512613933</v>
      </c>
      <c r="U797" s="87">
        <v>99.197870864868165</v>
      </c>
      <c r="V797" s="88">
        <v>98.425473302205418</v>
      </c>
      <c r="W797" s="87">
        <v>123.07760403951006</v>
      </c>
      <c r="X797" s="88">
        <v>15.055692291259767</v>
      </c>
      <c r="Y797" s="87">
        <v>0</v>
      </c>
      <c r="Z797" s="88">
        <v>0</v>
      </c>
      <c r="AA797" s="87">
        <v>0</v>
      </c>
      <c r="AB797" s="88">
        <v>0</v>
      </c>
      <c r="AC797" s="58"/>
      <c r="AD797" s="59">
        <f t="shared" si="44"/>
        <v>766.83772023518895</v>
      </c>
      <c r="AE797" s="58"/>
    </row>
    <row r="798" spans="2:31" x14ac:dyDescent="0.3">
      <c r="B798" s="4" t="s">
        <v>281</v>
      </c>
      <c r="C798" s="4"/>
      <c r="D798" s="4"/>
      <c r="E798" s="87">
        <v>0</v>
      </c>
      <c r="F798" s="88">
        <v>0</v>
      </c>
      <c r="G798" s="87">
        <v>0</v>
      </c>
      <c r="H798" s="88">
        <v>0</v>
      </c>
      <c r="I798" s="87">
        <v>0</v>
      </c>
      <c r="J798" s="88">
        <v>0</v>
      </c>
      <c r="K798" s="87">
        <v>0</v>
      </c>
      <c r="L798" s="88">
        <v>15.41818135240343</v>
      </c>
      <c r="M798" s="87">
        <v>30.351844855414509</v>
      </c>
      <c r="N798" s="88">
        <v>0.27959289550781247</v>
      </c>
      <c r="O798" s="87">
        <v>25.356280517578131</v>
      </c>
      <c r="P798" s="88">
        <v>53.722028859456358</v>
      </c>
      <c r="Q798" s="87">
        <v>55.102630869547497</v>
      </c>
      <c r="R798" s="88">
        <v>59.829237365722634</v>
      </c>
      <c r="S798" s="87">
        <v>127.37755686442058</v>
      </c>
      <c r="T798" s="88">
        <v>137.84198099772132</v>
      </c>
      <c r="U798" s="87">
        <v>138.07638003031408</v>
      </c>
      <c r="V798" s="88">
        <v>72.903911285400383</v>
      </c>
      <c r="W798" s="87">
        <v>86.90118743896484</v>
      </c>
      <c r="X798" s="88">
        <v>13.882676951090495</v>
      </c>
      <c r="Y798" s="87">
        <v>0</v>
      </c>
      <c r="Z798" s="88">
        <v>0</v>
      </c>
      <c r="AA798" s="87">
        <v>0</v>
      </c>
      <c r="AB798" s="88">
        <v>0</v>
      </c>
      <c r="AC798" s="58"/>
      <c r="AD798" s="59">
        <f t="shared" si="44"/>
        <v>817.04349028354204</v>
      </c>
      <c r="AE798" s="58"/>
    </row>
    <row r="799" spans="2:31" x14ac:dyDescent="0.3">
      <c r="B799" s="4" t="s">
        <v>282</v>
      </c>
      <c r="C799" s="4"/>
      <c r="D799" s="4"/>
      <c r="E799" s="87">
        <v>0</v>
      </c>
      <c r="F799" s="88">
        <v>0</v>
      </c>
      <c r="G799" s="87">
        <v>0</v>
      </c>
      <c r="H799" s="88">
        <v>0</v>
      </c>
      <c r="I799" s="87">
        <v>0</v>
      </c>
      <c r="J799" s="88">
        <v>0</v>
      </c>
      <c r="K799" s="87">
        <v>0</v>
      </c>
      <c r="L799" s="88">
        <v>11.627109527587891</v>
      </c>
      <c r="M799" s="87">
        <v>33.345905812581378</v>
      </c>
      <c r="N799" s="88">
        <v>0.3109893798828125</v>
      </c>
      <c r="O799" s="87">
        <v>24.202501424153652</v>
      </c>
      <c r="P799" s="88">
        <v>34.932945760091144</v>
      </c>
      <c r="Q799" s="87">
        <v>36.596857452392584</v>
      </c>
      <c r="R799" s="88">
        <v>42.732819366455082</v>
      </c>
      <c r="S799" s="87">
        <v>128.22586186726892</v>
      </c>
      <c r="T799" s="88">
        <v>138.51747360229487</v>
      </c>
      <c r="U799" s="87">
        <v>138.76140391031888</v>
      </c>
      <c r="V799" s="88">
        <v>28.137304348415803</v>
      </c>
      <c r="W799" s="87">
        <v>8.0669602288140201</v>
      </c>
      <c r="X799" s="88">
        <v>17.522348531087239</v>
      </c>
      <c r="Y799" s="87">
        <v>0</v>
      </c>
      <c r="Z799" s="88">
        <v>0</v>
      </c>
      <c r="AA799" s="87">
        <v>0</v>
      </c>
      <c r="AB799" s="88">
        <v>0</v>
      </c>
      <c r="AC799" s="58"/>
      <c r="AD799" s="59">
        <f t="shared" si="44"/>
        <v>642.98048121134423</v>
      </c>
      <c r="AE799" s="58"/>
    </row>
    <row r="800" spans="2:31" x14ac:dyDescent="0.3">
      <c r="B800" s="4" t="s">
        <v>283</v>
      </c>
      <c r="C800" s="4"/>
      <c r="D800" s="4"/>
      <c r="E800" s="87">
        <v>0</v>
      </c>
      <c r="F800" s="88">
        <v>0</v>
      </c>
      <c r="G800" s="87">
        <v>0</v>
      </c>
      <c r="H800" s="88">
        <v>0</v>
      </c>
      <c r="I800" s="87">
        <v>0</v>
      </c>
      <c r="J800" s="88">
        <v>0</v>
      </c>
      <c r="K800" s="87">
        <v>0</v>
      </c>
      <c r="L800" s="88">
        <v>4.0484710998535123</v>
      </c>
      <c r="M800" s="87">
        <v>4.8613117641872723</v>
      </c>
      <c r="N800" s="88">
        <v>8.318355804443355</v>
      </c>
      <c r="O800" s="87">
        <v>33.318274637858082</v>
      </c>
      <c r="P800" s="88">
        <v>75.040166371663418</v>
      </c>
      <c r="Q800" s="87">
        <v>68.477992401123075</v>
      </c>
      <c r="R800" s="88">
        <v>46.204775695800791</v>
      </c>
      <c r="S800" s="87">
        <v>72.856826477050816</v>
      </c>
      <c r="T800" s="88">
        <v>95.206413574218757</v>
      </c>
      <c r="U800" s="87">
        <v>81.060876413981134</v>
      </c>
      <c r="V800" s="88">
        <v>5.7732617696126294</v>
      </c>
      <c r="W800" s="87">
        <v>99.102234395345079</v>
      </c>
      <c r="X800" s="88">
        <v>10.839846327039934</v>
      </c>
      <c r="Y800" s="87">
        <v>0</v>
      </c>
      <c r="Z800" s="88">
        <v>0</v>
      </c>
      <c r="AA800" s="87">
        <v>0</v>
      </c>
      <c r="AB800" s="88">
        <v>0</v>
      </c>
      <c r="AC800" s="58"/>
      <c r="AD800" s="59">
        <f t="shared" si="44"/>
        <v>605.10880673217787</v>
      </c>
      <c r="AE800" s="58"/>
    </row>
    <row r="801" spans="2:31" x14ac:dyDescent="0.3">
      <c r="B801" s="4" t="s">
        <v>284</v>
      </c>
      <c r="C801" s="4"/>
      <c r="D801" s="4"/>
      <c r="E801" s="87">
        <v>0</v>
      </c>
      <c r="F801" s="88">
        <v>0</v>
      </c>
      <c r="G801" s="87">
        <v>0</v>
      </c>
      <c r="H801" s="88">
        <v>0</v>
      </c>
      <c r="I801" s="87">
        <v>0</v>
      </c>
      <c r="J801" s="88">
        <v>0</v>
      </c>
      <c r="K801" s="87">
        <v>0</v>
      </c>
      <c r="L801" s="88">
        <v>4.4971916503906257</v>
      </c>
      <c r="M801" s="87">
        <v>84.816529184977199</v>
      </c>
      <c r="N801" s="88">
        <v>38.644146474202465</v>
      </c>
      <c r="O801" s="87">
        <v>58.504518127441415</v>
      </c>
      <c r="P801" s="88">
        <v>86.059852854410821</v>
      </c>
      <c r="Q801" s="87">
        <v>88.98892339070639</v>
      </c>
      <c r="R801" s="88">
        <v>87.262598673502637</v>
      </c>
      <c r="S801" s="87">
        <v>104.96989695231123</v>
      </c>
      <c r="T801" s="88">
        <v>124.06581802368166</v>
      </c>
      <c r="U801" s="87">
        <v>111.04965281168619</v>
      </c>
      <c r="V801" s="88">
        <v>101.61227361043294</v>
      </c>
      <c r="W801" s="87">
        <v>111.66469589233401</v>
      </c>
      <c r="X801" s="88">
        <v>14.131987542046446</v>
      </c>
      <c r="Y801" s="87">
        <v>0</v>
      </c>
      <c r="Z801" s="88">
        <v>0</v>
      </c>
      <c r="AA801" s="87">
        <v>0</v>
      </c>
      <c r="AB801" s="88">
        <v>0</v>
      </c>
      <c r="AC801" s="58"/>
      <c r="AD801" s="59">
        <f t="shared" si="44"/>
        <v>1016.268085188124</v>
      </c>
      <c r="AE801" s="58"/>
    </row>
    <row r="802" spans="2:31" x14ac:dyDescent="0.3">
      <c r="B802" s="4" t="s">
        <v>285</v>
      </c>
      <c r="C802" s="4"/>
      <c r="D802" s="4"/>
      <c r="E802" s="87">
        <v>0</v>
      </c>
      <c r="F802" s="88">
        <v>0</v>
      </c>
      <c r="G802" s="87">
        <v>0</v>
      </c>
      <c r="H802" s="88">
        <v>0</v>
      </c>
      <c r="I802" s="87">
        <v>0</v>
      </c>
      <c r="J802" s="88">
        <v>0</v>
      </c>
      <c r="K802" s="87">
        <v>0</v>
      </c>
      <c r="L802" s="88">
        <v>0</v>
      </c>
      <c r="M802" s="87">
        <v>0</v>
      </c>
      <c r="N802" s="88">
        <v>0</v>
      </c>
      <c r="O802" s="87">
        <v>0</v>
      </c>
      <c r="P802" s="88">
        <v>0</v>
      </c>
      <c r="Q802" s="87">
        <v>0</v>
      </c>
      <c r="R802" s="88">
        <v>0</v>
      </c>
      <c r="S802" s="87">
        <v>0</v>
      </c>
      <c r="T802" s="88">
        <v>0</v>
      </c>
      <c r="U802" s="87">
        <v>0</v>
      </c>
      <c r="V802" s="88">
        <v>0</v>
      </c>
      <c r="W802" s="87">
        <v>0</v>
      </c>
      <c r="X802" s="88">
        <v>0</v>
      </c>
      <c r="Y802" s="87">
        <v>0</v>
      </c>
      <c r="Z802" s="88">
        <v>0</v>
      </c>
      <c r="AA802" s="87">
        <v>0</v>
      </c>
      <c r="AB802" s="88">
        <v>0</v>
      </c>
      <c r="AC802" s="58"/>
      <c r="AD802" s="59">
        <f t="shared" si="44"/>
        <v>0</v>
      </c>
      <c r="AE802" s="58"/>
    </row>
    <row r="803" spans="2:31" x14ac:dyDescent="0.3">
      <c r="B803" s="4" t="s">
        <v>286</v>
      </c>
      <c r="C803" s="4"/>
      <c r="D803" s="4"/>
      <c r="E803" s="87">
        <v>0</v>
      </c>
      <c r="F803" s="88">
        <v>0</v>
      </c>
      <c r="G803" s="87">
        <v>0</v>
      </c>
      <c r="H803" s="88">
        <v>0</v>
      </c>
      <c r="I803" s="87">
        <v>0</v>
      </c>
      <c r="J803" s="88">
        <v>0</v>
      </c>
      <c r="K803" s="87">
        <v>0</v>
      </c>
      <c r="L803" s="88">
        <v>0</v>
      </c>
      <c r="M803" s="87">
        <v>0</v>
      </c>
      <c r="N803" s="88">
        <v>0</v>
      </c>
      <c r="O803" s="87">
        <v>0</v>
      </c>
      <c r="P803" s="88">
        <v>0</v>
      </c>
      <c r="Q803" s="87">
        <v>0</v>
      </c>
      <c r="R803" s="88">
        <v>0</v>
      </c>
      <c r="S803" s="87">
        <v>0</v>
      </c>
      <c r="T803" s="88">
        <v>0</v>
      </c>
      <c r="U803" s="87">
        <v>0</v>
      </c>
      <c r="V803" s="88">
        <v>0</v>
      </c>
      <c r="W803" s="87">
        <v>0</v>
      </c>
      <c r="X803" s="88">
        <v>0</v>
      </c>
      <c r="Y803" s="87">
        <v>0</v>
      </c>
      <c r="Z803" s="88">
        <v>0</v>
      </c>
      <c r="AA803" s="87">
        <v>0</v>
      </c>
      <c r="AB803" s="88">
        <v>0</v>
      </c>
      <c r="AC803" s="58"/>
      <c r="AD803" s="59">
        <f t="shared" si="44"/>
        <v>0</v>
      </c>
      <c r="AE803" s="58"/>
    </row>
    <row r="804" spans="2:31" x14ac:dyDescent="0.3">
      <c r="B804" s="4" t="s">
        <v>287</v>
      </c>
      <c r="C804" s="4"/>
      <c r="D804" s="4"/>
      <c r="E804" s="87">
        <v>0</v>
      </c>
      <c r="F804" s="88">
        <v>0</v>
      </c>
      <c r="G804" s="87">
        <v>0</v>
      </c>
      <c r="H804" s="88">
        <v>0</v>
      </c>
      <c r="I804" s="87">
        <v>0</v>
      </c>
      <c r="J804" s="88">
        <v>0</v>
      </c>
      <c r="K804" s="87">
        <v>0</v>
      </c>
      <c r="L804" s="88">
        <v>0</v>
      </c>
      <c r="M804" s="87">
        <v>0</v>
      </c>
      <c r="N804" s="88">
        <v>0</v>
      </c>
      <c r="O804" s="87">
        <v>0</v>
      </c>
      <c r="P804" s="88">
        <v>0</v>
      </c>
      <c r="Q804" s="87">
        <v>0</v>
      </c>
      <c r="R804" s="88">
        <v>0</v>
      </c>
      <c r="S804" s="87">
        <v>0</v>
      </c>
      <c r="T804" s="88">
        <v>0</v>
      </c>
      <c r="U804" s="87">
        <v>0</v>
      </c>
      <c r="V804" s="88">
        <v>0</v>
      </c>
      <c r="W804" s="87">
        <v>0</v>
      </c>
      <c r="X804" s="88">
        <v>0</v>
      </c>
      <c r="Y804" s="87">
        <v>0</v>
      </c>
      <c r="Z804" s="88">
        <v>0</v>
      </c>
      <c r="AA804" s="87">
        <v>0</v>
      </c>
      <c r="AB804" s="88">
        <v>0</v>
      </c>
      <c r="AC804" s="58"/>
      <c r="AD804" s="59">
        <f t="shared" si="44"/>
        <v>0</v>
      </c>
      <c r="AE804" s="58"/>
    </row>
    <row r="805" spans="2:31" x14ac:dyDescent="0.3">
      <c r="B805" s="4" t="s">
        <v>288</v>
      </c>
      <c r="C805" s="4"/>
      <c r="D805" s="4"/>
      <c r="E805" s="87">
        <v>0</v>
      </c>
      <c r="F805" s="88">
        <v>0</v>
      </c>
      <c r="G805" s="87">
        <v>0</v>
      </c>
      <c r="H805" s="88">
        <v>0</v>
      </c>
      <c r="I805" s="87">
        <v>0</v>
      </c>
      <c r="J805" s="88">
        <v>0</v>
      </c>
      <c r="K805" s="87">
        <v>0</v>
      </c>
      <c r="L805" s="88">
        <v>0</v>
      </c>
      <c r="M805" s="87">
        <v>0</v>
      </c>
      <c r="N805" s="88">
        <v>0</v>
      </c>
      <c r="O805" s="87">
        <v>0</v>
      </c>
      <c r="P805" s="88">
        <v>0</v>
      </c>
      <c r="Q805" s="87">
        <v>0</v>
      </c>
      <c r="R805" s="88">
        <v>0</v>
      </c>
      <c r="S805" s="87">
        <v>0</v>
      </c>
      <c r="T805" s="88">
        <v>0</v>
      </c>
      <c r="U805" s="87">
        <v>0</v>
      </c>
      <c r="V805" s="88">
        <v>0</v>
      </c>
      <c r="W805" s="87">
        <v>0</v>
      </c>
      <c r="X805" s="88">
        <v>0</v>
      </c>
      <c r="Y805" s="87">
        <v>0</v>
      </c>
      <c r="Z805" s="88">
        <v>0</v>
      </c>
      <c r="AA805" s="87">
        <v>0</v>
      </c>
      <c r="AB805" s="88">
        <v>0</v>
      </c>
      <c r="AC805" s="58"/>
      <c r="AD805" s="59">
        <f t="shared" si="44"/>
        <v>0</v>
      </c>
      <c r="AE805" s="58"/>
    </row>
    <row r="806" spans="2:31" x14ac:dyDescent="0.3">
      <c r="B806" s="4" t="s">
        <v>289</v>
      </c>
      <c r="C806" s="4"/>
      <c r="D806" s="4"/>
      <c r="E806" s="87">
        <v>0</v>
      </c>
      <c r="F806" s="88">
        <v>0</v>
      </c>
      <c r="G806" s="87">
        <v>0</v>
      </c>
      <c r="H806" s="88">
        <v>0</v>
      </c>
      <c r="I806" s="87">
        <v>0</v>
      </c>
      <c r="J806" s="88">
        <v>0</v>
      </c>
      <c r="K806" s="87">
        <v>0</v>
      </c>
      <c r="L806" s="88">
        <v>0</v>
      </c>
      <c r="M806" s="87">
        <v>0</v>
      </c>
      <c r="N806" s="88">
        <v>0</v>
      </c>
      <c r="O806" s="87">
        <v>0</v>
      </c>
      <c r="P806" s="88">
        <v>0</v>
      </c>
      <c r="Q806" s="87">
        <v>0</v>
      </c>
      <c r="R806" s="88">
        <v>0</v>
      </c>
      <c r="S806" s="87">
        <v>0</v>
      </c>
      <c r="T806" s="88">
        <v>0</v>
      </c>
      <c r="U806" s="87">
        <v>0</v>
      </c>
      <c r="V806" s="88">
        <v>0</v>
      </c>
      <c r="W806" s="87">
        <v>0</v>
      </c>
      <c r="X806" s="88">
        <v>0</v>
      </c>
      <c r="Y806" s="87">
        <v>0</v>
      </c>
      <c r="Z806" s="88">
        <v>0</v>
      </c>
      <c r="AA806" s="87">
        <v>0</v>
      </c>
      <c r="AB806" s="88">
        <v>0</v>
      </c>
      <c r="AC806" s="58"/>
      <c r="AD806" s="59">
        <f t="shared" si="44"/>
        <v>0</v>
      </c>
      <c r="AE806" s="58"/>
    </row>
    <row r="807" spans="2:31" x14ac:dyDescent="0.3">
      <c r="B807" s="12" t="s">
        <v>2</v>
      </c>
      <c r="C807" s="12"/>
      <c r="D807" s="12"/>
      <c r="E807" s="13">
        <f t="shared" ref="E807:AB807" si="45">SUM(E778:E806)</f>
        <v>0</v>
      </c>
      <c r="F807" s="13">
        <f t="shared" si="45"/>
        <v>0</v>
      </c>
      <c r="G807" s="13">
        <f t="shared" si="45"/>
        <v>0</v>
      </c>
      <c r="H807" s="13">
        <f t="shared" si="45"/>
        <v>0</v>
      </c>
      <c r="I807" s="13">
        <f t="shared" si="45"/>
        <v>0</v>
      </c>
      <c r="J807" s="13">
        <f t="shared" si="45"/>
        <v>0</v>
      </c>
      <c r="K807" s="13">
        <f t="shared" si="45"/>
        <v>0</v>
      </c>
      <c r="L807" s="13">
        <f t="shared" si="45"/>
        <v>112.16676987542047</v>
      </c>
      <c r="M807" s="13">
        <f t="shared" si="45"/>
        <v>238.74264303765619</v>
      </c>
      <c r="N807" s="13">
        <f t="shared" si="45"/>
        <v>154.37791345912615</v>
      </c>
      <c r="O807" s="13">
        <f t="shared" si="45"/>
        <v>273.11388021850593</v>
      </c>
      <c r="P807" s="13">
        <f t="shared" si="45"/>
        <v>427.04524481709802</v>
      </c>
      <c r="Q807" s="13">
        <f t="shared" si="45"/>
        <v>315.04375051710349</v>
      </c>
      <c r="R807" s="13">
        <f t="shared" si="45"/>
        <v>319.64195612000594</v>
      </c>
      <c r="S807" s="13">
        <f t="shared" si="45"/>
        <v>581.44616477966326</v>
      </c>
      <c r="T807" s="13">
        <f t="shared" si="45"/>
        <v>776.04124379475911</v>
      </c>
      <c r="U807" s="13">
        <f t="shared" si="45"/>
        <v>794.10375995381673</v>
      </c>
      <c r="V807" s="13">
        <f t="shared" si="45"/>
        <v>474.11914295111762</v>
      </c>
      <c r="W807" s="13">
        <f t="shared" si="45"/>
        <v>556.44382780287003</v>
      </c>
      <c r="X807" s="13">
        <f t="shared" si="45"/>
        <v>83.017956229315871</v>
      </c>
      <c r="Y807" s="13">
        <f t="shared" si="45"/>
        <v>0</v>
      </c>
      <c r="Z807" s="13">
        <f t="shared" si="45"/>
        <v>0</v>
      </c>
      <c r="AA807" s="13">
        <f t="shared" si="45"/>
        <v>0</v>
      </c>
      <c r="AB807" s="13">
        <f t="shared" si="45"/>
        <v>0</v>
      </c>
      <c r="AC807" s="60"/>
      <c r="AD807" s="82">
        <f>SUM(AC778:AE806)</f>
        <v>5105.3042535564591</v>
      </c>
      <c r="AE807" s="60"/>
    </row>
    <row r="808" spans="2:31" x14ac:dyDescent="0.3">
      <c r="B808" s="14"/>
      <c r="C808" s="15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</row>
    <row r="809" spans="2:31" x14ac:dyDescent="0.3">
      <c r="B809" s="14"/>
      <c r="C809" s="15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</row>
    <row r="810" spans="2:31" x14ac:dyDescent="0.3">
      <c r="B810" s="8">
        <f>+B775+1</f>
        <v>45589</v>
      </c>
    </row>
    <row r="811" spans="2:31" x14ac:dyDescent="0.3">
      <c r="B811" s="8"/>
    </row>
    <row r="812" spans="2:31" x14ac:dyDescent="0.3">
      <c r="B812" s="9" t="s">
        <v>81</v>
      </c>
      <c r="C812" s="10"/>
      <c r="D812" s="10"/>
      <c r="E812" s="11">
        <v>1</v>
      </c>
      <c r="F812" s="11">
        <v>2</v>
      </c>
      <c r="G812" s="11">
        <v>3</v>
      </c>
      <c r="H812" s="11">
        <v>4</v>
      </c>
      <c r="I812" s="11">
        <v>5</v>
      </c>
      <c r="J812" s="11">
        <v>6</v>
      </c>
      <c r="K812" s="11">
        <v>7</v>
      </c>
      <c r="L812" s="11">
        <v>8</v>
      </c>
      <c r="M812" s="11">
        <v>9</v>
      </c>
      <c r="N812" s="11">
        <v>10</v>
      </c>
      <c r="O812" s="11">
        <v>11</v>
      </c>
      <c r="P812" s="11">
        <v>12</v>
      </c>
      <c r="Q812" s="11">
        <v>13</v>
      </c>
      <c r="R812" s="11">
        <v>14</v>
      </c>
      <c r="S812" s="11">
        <v>15</v>
      </c>
      <c r="T812" s="11">
        <v>16</v>
      </c>
      <c r="U812" s="11">
        <v>17</v>
      </c>
      <c r="V812" s="11">
        <v>18</v>
      </c>
      <c r="W812" s="11">
        <v>19</v>
      </c>
      <c r="X812" s="11">
        <v>20</v>
      </c>
      <c r="Y812" s="11">
        <v>21</v>
      </c>
      <c r="Z812" s="11">
        <v>22</v>
      </c>
      <c r="AA812" s="11">
        <v>23</v>
      </c>
      <c r="AB812" s="11">
        <v>24</v>
      </c>
      <c r="AC812" s="94" t="s">
        <v>2</v>
      </c>
      <c r="AD812" s="94"/>
      <c r="AE812" s="94"/>
    </row>
    <row r="813" spans="2:31" x14ac:dyDescent="0.3">
      <c r="B813" s="4" t="s">
        <v>260</v>
      </c>
      <c r="C813" s="4"/>
      <c r="D813" s="4"/>
      <c r="E813" s="85">
        <v>0</v>
      </c>
      <c r="F813" s="86">
        <v>0</v>
      </c>
      <c r="G813" s="85">
        <v>0</v>
      </c>
      <c r="H813" s="86">
        <v>0</v>
      </c>
      <c r="I813" s="85">
        <v>0</v>
      </c>
      <c r="J813" s="86">
        <v>0</v>
      </c>
      <c r="K813" s="85">
        <v>0</v>
      </c>
      <c r="L813" s="86">
        <v>1.0710606892903645</v>
      </c>
      <c r="M813" s="85">
        <v>56.309381612141941</v>
      </c>
      <c r="N813" s="86">
        <v>58.866569137573258</v>
      </c>
      <c r="O813" s="85">
        <v>58.722590255737309</v>
      </c>
      <c r="P813" s="86">
        <v>58.719983037312815</v>
      </c>
      <c r="Q813" s="85">
        <v>58.754255294799805</v>
      </c>
      <c r="R813" s="86">
        <v>58.732931137084961</v>
      </c>
      <c r="S813" s="85">
        <v>58.778983561197919</v>
      </c>
      <c r="T813" s="86">
        <v>58.764209874471021</v>
      </c>
      <c r="U813" s="85">
        <v>60.908773802652277</v>
      </c>
      <c r="V813" s="86">
        <v>58.728489557902023</v>
      </c>
      <c r="W813" s="85">
        <v>30.312131524522687</v>
      </c>
      <c r="X813" s="86">
        <v>0.59754856614246066</v>
      </c>
      <c r="Y813" s="85">
        <v>0</v>
      </c>
      <c r="Z813" s="86">
        <v>0</v>
      </c>
      <c r="AA813" s="85">
        <v>0</v>
      </c>
      <c r="AB813" s="86">
        <v>0</v>
      </c>
      <c r="AC813" s="60"/>
      <c r="AD813" s="61">
        <f>SUM(E813:AB813)</f>
        <v>619.26690805082876</v>
      </c>
      <c r="AE813" s="60"/>
    </row>
    <row r="814" spans="2:31" x14ac:dyDescent="0.3">
      <c r="B814" s="4" t="s">
        <v>261</v>
      </c>
      <c r="C814" s="4"/>
      <c r="D814" s="4"/>
      <c r="E814" s="87">
        <v>0</v>
      </c>
      <c r="F814" s="88">
        <v>0</v>
      </c>
      <c r="G814" s="87">
        <v>0</v>
      </c>
      <c r="H814" s="88">
        <v>0</v>
      </c>
      <c r="I814" s="87">
        <v>0</v>
      </c>
      <c r="J814" s="88">
        <v>0</v>
      </c>
      <c r="K814" s="87">
        <v>0</v>
      </c>
      <c r="L814" s="88">
        <v>1.1812136332194012</v>
      </c>
      <c r="M814" s="87">
        <v>61.460273488362617</v>
      </c>
      <c r="N814" s="88">
        <v>64.626902135213214</v>
      </c>
      <c r="O814" s="87">
        <v>64.507265853881847</v>
      </c>
      <c r="P814" s="88">
        <v>65.04342066446938</v>
      </c>
      <c r="Q814" s="87">
        <v>65.573014322916649</v>
      </c>
      <c r="R814" s="88">
        <v>65.51025365193685</v>
      </c>
      <c r="S814" s="87">
        <v>65.514376068115226</v>
      </c>
      <c r="T814" s="88">
        <v>65.528660710652673</v>
      </c>
      <c r="U814" s="87">
        <v>67.364304732217718</v>
      </c>
      <c r="V814" s="88">
        <v>65.610328292846674</v>
      </c>
      <c r="W814" s="87">
        <v>35.537836274341409</v>
      </c>
      <c r="X814" s="88">
        <v>1.220335423304896</v>
      </c>
      <c r="Y814" s="87">
        <v>0</v>
      </c>
      <c r="Z814" s="88">
        <v>0</v>
      </c>
      <c r="AA814" s="87">
        <v>0</v>
      </c>
      <c r="AB814" s="88">
        <v>0</v>
      </c>
      <c r="AC814" s="58"/>
      <c r="AD814" s="59">
        <f>SUM(E814:AB814)</f>
        <v>688.67818525147857</v>
      </c>
      <c r="AE814" s="58"/>
    </row>
    <row r="815" spans="2:31" x14ac:dyDescent="0.3">
      <c r="B815" s="4" t="s">
        <v>262</v>
      </c>
      <c r="C815" s="4"/>
      <c r="D815" s="4"/>
      <c r="E815" s="87">
        <v>0</v>
      </c>
      <c r="F815" s="88">
        <v>0</v>
      </c>
      <c r="G815" s="87">
        <v>0</v>
      </c>
      <c r="H815" s="88">
        <v>0</v>
      </c>
      <c r="I815" s="87">
        <v>0</v>
      </c>
      <c r="J815" s="88">
        <v>0</v>
      </c>
      <c r="K815" s="87">
        <v>0</v>
      </c>
      <c r="L815" s="88">
        <v>0</v>
      </c>
      <c r="M815" s="87">
        <v>0</v>
      </c>
      <c r="N815" s="88">
        <v>0</v>
      </c>
      <c r="O815" s="87">
        <v>0</v>
      </c>
      <c r="P815" s="88">
        <v>0</v>
      </c>
      <c r="Q815" s="87">
        <v>0</v>
      </c>
      <c r="R815" s="88">
        <v>0</v>
      </c>
      <c r="S815" s="87">
        <v>0</v>
      </c>
      <c r="T815" s="88">
        <v>0</v>
      </c>
      <c r="U815" s="87">
        <v>0</v>
      </c>
      <c r="V815" s="88">
        <v>0</v>
      </c>
      <c r="W815" s="87">
        <v>0</v>
      </c>
      <c r="X815" s="88">
        <v>0</v>
      </c>
      <c r="Y815" s="87">
        <v>0</v>
      </c>
      <c r="Z815" s="88">
        <v>0</v>
      </c>
      <c r="AA815" s="87">
        <v>0</v>
      </c>
      <c r="AB815" s="88">
        <v>0</v>
      </c>
      <c r="AC815" s="58"/>
      <c r="AD815" s="59">
        <f t="shared" ref="AD815:AD841" si="46">SUM(E815:AB815)</f>
        <v>0</v>
      </c>
      <c r="AE815" s="58"/>
    </row>
    <row r="816" spans="2:31" x14ac:dyDescent="0.3">
      <c r="B816" s="4" t="s">
        <v>290</v>
      </c>
      <c r="C816" s="4"/>
      <c r="D816" s="4"/>
      <c r="E816" s="87">
        <v>0</v>
      </c>
      <c r="F816" s="88">
        <v>0</v>
      </c>
      <c r="G816" s="87">
        <v>0</v>
      </c>
      <c r="H816" s="88">
        <v>0</v>
      </c>
      <c r="I816" s="87">
        <v>0</v>
      </c>
      <c r="J816" s="88">
        <v>0</v>
      </c>
      <c r="K816" s="87">
        <v>0</v>
      </c>
      <c r="L816" s="88">
        <v>0</v>
      </c>
      <c r="M816" s="87">
        <v>0</v>
      </c>
      <c r="N816" s="88">
        <v>0</v>
      </c>
      <c r="O816" s="87">
        <v>0</v>
      </c>
      <c r="P816" s="88">
        <v>0</v>
      </c>
      <c r="Q816" s="87">
        <v>0</v>
      </c>
      <c r="R816" s="88">
        <v>0</v>
      </c>
      <c r="S816" s="87">
        <v>0</v>
      </c>
      <c r="T816" s="88">
        <v>0</v>
      </c>
      <c r="U816" s="87">
        <v>0</v>
      </c>
      <c r="V816" s="88">
        <v>0</v>
      </c>
      <c r="W816" s="87">
        <v>0</v>
      </c>
      <c r="X816" s="88">
        <v>0</v>
      </c>
      <c r="Y816" s="87">
        <v>0</v>
      </c>
      <c r="Z816" s="88">
        <v>0</v>
      </c>
      <c r="AA816" s="87">
        <v>0</v>
      </c>
      <c r="AB816" s="88">
        <v>0</v>
      </c>
      <c r="AC816" s="58"/>
      <c r="AD816" s="59">
        <f t="shared" si="46"/>
        <v>0</v>
      </c>
      <c r="AE816" s="58"/>
    </row>
    <row r="817" spans="2:31" x14ac:dyDescent="0.3">
      <c r="B817" s="4" t="s">
        <v>291</v>
      </c>
      <c r="C817" s="4"/>
      <c r="D817" s="4"/>
      <c r="E817" s="87">
        <v>0</v>
      </c>
      <c r="F817" s="88">
        <v>0</v>
      </c>
      <c r="G817" s="87">
        <v>0</v>
      </c>
      <c r="H817" s="88">
        <v>0</v>
      </c>
      <c r="I817" s="87">
        <v>0</v>
      </c>
      <c r="J817" s="88">
        <v>0</v>
      </c>
      <c r="K817" s="87">
        <v>0</v>
      </c>
      <c r="L817" s="88">
        <v>0</v>
      </c>
      <c r="M817" s="87">
        <v>0</v>
      </c>
      <c r="N817" s="88">
        <v>0</v>
      </c>
      <c r="O817" s="87">
        <v>0</v>
      </c>
      <c r="P817" s="88">
        <v>0</v>
      </c>
      <c r="Q817" s="87">
        <v>0</v>
      </c>
      <c r="R817" s="88">
        <v>0</v>
      </c>
      <c r="S817" s="87">
        <v>0</v>
      </c>
      <c r="T817" s="88">
        <v>0</v>
      </c>
      <c r="U817" s="87">
        <v>0</v>
      </c>
      <c r="V817" s="88">
        <v>0</v>
      </c>
      <c r="W817" s="87">
        <v>0</v>
      </c>
      <c r="X817" s="88">
        <v>0</v>
      </c>
      <c r="Y817" s="87">
        <v>0</v>
      </c>
      <c r="Z817" s="88">
        <v>0</v>
      </c>
      <c r="AA817" s="87">
        <v>0</v>
      </c>
      <c r="AB817" s="88">
        <v>0</v>
      </c>
      <c r="AC817" s="58"/>
      <c r="AD817" s="59">
        <f t="shared" si="46"/>
        <v>0</v>
      </c>
      <c r="AE817" s="58"/>
    </row>
    <row r="818" spans="2:31" x14ac:dyDescent="0.3">
      <c r="B818" s="4" t="s">
        <v>263</v>
      </c>
      <c r="C818" s="4"/>
      <c r="D818" s="4"/>
      <c r="E818" s="87">
        <v>0</v>
      </c>
      <c r="F818" s="88">
        <v>0</v>
      </c>
      <c r="G818" s="87">
        <v>0</v>
      </c>
      <c r="H818" s="88">
        <v>0</v>
      </c>
      <c r="I818" s="87">
        <v>0</v>
      </c>
      <c r="J818" s="88">
        <v>0</v>
      </c>
      <c r="K818" s="87">
        <v>0</v>
      </c>
      <c r="L818" s="88">
        <v>0</v>
      </c>
      <c r="M818" s="87">
        <v>0</v>
      </c>
      <c r="N818" s="88">
        <v>0</v>
      </c>
      <c r="O818" s="87">
        <v>0</v>
      </c>
      <c r="P818" s="88">
        <v>0</v>
      </c>
      <c r="Q818" s="87">
        <v>0</v>
      </c>
      <c r="R818" s="88">
        <v>0</v>
      </c>
      <c r="S818" s="87">
        <v>0</v>
      </c>
      <c r="T818" s="88">
        <v>0</v>
      </c>
      <c r="U818" s="87">
        <v>0</v>
      </c>
      <c r="V818" s="88">
        <v>0</v>
      </c>
      <c r="W818" s="87">
        <v>0</v>
      </c>
      <c r="X818" s="88">
        <v>0</v>
      </c>
      <c r="Y818" s="87">
        <v>0</v>
      </c>
      <c r="Z818" s="88">
        <v>0</v>
      </c>
      <c r="AA818" s="87">
        <v>0</v>
      </c>
      <c r="AB818" s="88">
        <v>0</v>
      </c>
      <c r="AC818" s="58"/>
      <c r="AD818" s="59">
        <f t="shared" si="46"/>
        <v>0</v>
      </c>
      <c r="AE818" s="58"/>
    </row>
    <row r="819" spans="2:31" x14ac:dyDescent="0.3">
      <c r="B819" s="4" t="s">
        <v>264</v>
      </c>
      <c r="C819" s="4"/>
      <c r="D819" s="4"/>
      <c r="E819" s="87">
        <v>0</v>
      </c>
      <c r="F819" s="88">
        <v>0</v>
      </c>
      <c r="G819" s="87">
        <v>0</v>
      </c>
      <c r="H819" s="88">
        <v>0</v>
      </c>
      <c r="I819" s="87">
        <v>0</v>
      </c>
      <c r="J819" s="88">
        <v>0</v>
      </c>
      <c r="K819" s="87">
        <v>0</v>
      </c>
      <c r="L819" s="88">
        <v>0</v>
      </c>
      <c r="M819" s="87">
        <v>0</v>
      </c>
      <c r="N819" s="88">
        <v>0</v>
      </c>
      <c r="O819" s="87">
        <v>0</v>
      </c>
      <c r="P819" s="88">
        <v>0</v>
      </c>
      <c r="Q819" s="87">
        <v>0</v>
      </c>
      <c r="R819" s="88">
        <v>0</v>
      </c>
      <c r="S819" s="87">
        <v>0</v>
      </c>
      <c r="T819" s="88">
        <v>0</v>
      </c>
      <c r="U819" s="87">
        <v>0</v>
      </c>
      <c r="V819" s="88">
        <v>0</v>
      </c>
      <c r="W819" s="87">
        <v>0</v>
      </c>
      <c r="X819" s="88">
        <v>0</v>
      </c>
      <c r="Y819" s="87">
        <v>0</v>
      </c>
      <c r="Z819" s="88">
        <v>0</v>
      </c>
      <c r="AA819" s="87">
        <v>0</v>
      </c>
      <c r="AB819" s="88">
        <v>0</v>
      </c>
      <c r="AC819" s="58"/>
      <c r="AD819" s="59">
        <f t="shared" si="46"/>
        <v>0</v>
      </c>
      <c r="AE819" s="58"/>
    </row>
    <row r="820" spans="2:31" x14ac:dyDescent="0.3">
      <c r="B820" s="4" t="s">
        <v>274</v>
      </c>
      <c r="C820" s="4"/>
      <c r="D820" s="4"/>
      <c r="E820" s="87">
        <v>0</v>
      </c>
      <c r="F820" s="88">
        <v>0</v>
      </c>
      <c r="G820" s="87">
        <v>0</v>
      </c>
      <c r="H820" s="88">
        <v>0</v>
      </c>
      <c r="I820" s="87">
        <v>0</v>
      </c>
      <c r="J820" s="88">
        <v>0</v>
      </c>
      <c r="K820" s="87">
        <v>0</v>
      </c>
      <c r="L820" s="88">
        <v>0</v>
      </c>
      <c r="M820" s="87">
        <v>0</v>
      </c>
      <c r="N820" s="88">
        <v>0</v>
      </c>
      <c r="O820" s="87">
        <v>0</v>
      </c>
      <c r="P820" s="88">
        <v>0</v>
      </c>
      <c r="Q820" s="87">
        <v>0</v>
      </c>
      <c r="R820" s="88">
        <v>0</v>
      </c>
      <c r="S820" s="87">
        <v>0</v>
      </c>
      <c r="T820" s="88">
        <v>0</v>
      </c>
      <c r="U820" s="87">
        <v>0</v>
      </c>
      <c r="V820" s="88">
        <v>0</v>
      </c>
      <c r="W820" s="87">
        <v>0</v>
      </c>
      <c r="X820" s="88">
        <v>0</v>
      </c>
      <c r="Y820" s="87">
        <v>0</v>
      </c>
      <c r="Z820" s="88">
        <v>0</v>
      </c>
      <c r="AA820" s="87">
        <v>0</v>
      </c>
      <c r="AB820" s="88">
        <v>0</v>
      </c>
      <c r="AC820" s="58"/>
      <c r="AD820" s="59">
        <f t="shared" si="46"/>
        <v>0</v>
      </c>
      <c r="AE820" s="58"/>
    </row>
    <row r="821" spans="2:31" x14ac:dyDescent="0.3">
      <c r="B821" s="4" t="s">
        <v>275</v>
      </c>
      <c r="C821" s="4"/>
      <c r="D821" s="4"/>
      <c r="E821" s="87">
        <v>0</v>
      </c>
      <c r="F821" s="88">
        <v>0</v>
      </c>
      <c r="G821" s="87">
        <v>0</v>
      </c>
      <c r="H821" s="88">
        <v>0</v>
      </c>
      <c r="I821" s="87">
        <v>0</v>
      </c>
      <c r="J821" s="88">
        <v>0</v>
      </c>
      <c r="K821" s="87">
        <v>0</v>
      </c>
      <c r="L821" s="88">
        <v>0</v>
      </c>
      <c r="M821" s="87">
        <v>0</v>
      </c>
      <c r="N821" s="88">
        <v>0</v>
      </c>
      <c r="O821" s="87">
        <v>0</v>
      </c>
      <c r="P821" s="88">
        <v>0</v>
      </c>
      <c r="Q821" s="87">
        <v>0</v>
      </c>
      <c r="R821" s="88">
        <v>0</v>
      </c>
      <c r="S821" s="87">
        <v>0</v>
      </c>
      <c r="T821" s="88">
        <v>0</v>
      </c>
      <c r="U821" s="87">
        <v>0</v>
      </c>
      <c r="V821" s="88">
        <v>0</v>
      </c>
      <c r="W821" s="87">
        <v>0</v>
      </c>
      <c r="X821" s="88">
        <v>0</v>
      </c>
      <c r="Y821" s="87">
        <v>0</v>
      </c>
      <c r="Z821" s="88">
        <v>0</v>
      </c>
      <c r="AA821" s="87">
        <v>0</v>
      </c>
      <c r="AB821" s="88">
        <v>0</v>
      </c>
      <c r="AC821" s="58"/>
      <c r="AD821" s="59">
        <f t="shared" si="46"/>
        <v>0</v>
      </c>
      <c r="AE821" s="58"/>
    </row>
    <row r="822" spans="2:31" x14ac:dyDescent="0.3">
      <c r="B822" s="4" t="s">
        <v>276</v>
      </c>
      <c r="C822" s="4"/>
      <c r="D822" s="4"/>
      <c r="E822" s="87">
        <v>0</v>
      </c>
      <c r="F822" s="88">
        <v>0</v>
      </c>
      <c r="G822" s="87">
        <v>0</v>
      </c>
      <c r="H822" s="88">
        <v>0</v>
      </c>
      <c r="I822" s="87">
        <v>0</v>
      </c>
      <c r="J822" s="88">
        <v>0</v>
      </c>
      <c r="K822" s="87">
        <v>0</v>
      </c>
      <c r="L822" s="88">
        <v>0</v>
      </c>
      <c r="M822" s="87">
        <v>0</v>
      </c>
      <c r="N822" s="88">
        <v>0</v>
      </c>
      <c r="O822" s="87">
        <v>0</v>
      </c>
      <c r="P822" s="88">
        <v>0</v>
      </c>
      <c r="Q822" s="87">
        <v>0</v>
      </c>
      <c r="R822" s="88">
        <v>0</v>
      </c>
      <c r="S822" s="87">
        <v>0</v>
      </c>
      <c r="T822" s="88">
        <v>0</v>
      </c>
      <c r="U822" s="87">
        <v>0</v>
      </c>
      <c r="V822" s="88">
        <v>0</v>
      </c>
      <c r="W822" s="87">
        <v>0</v>
      </c>
      <c r="X822" s="88">
        <v>0</v>
      </c>
      <c r="Y822" s="87">
        <v>0</v>
      </c>
      <c r="Z822" s="88">
        <v>0</v>
      </c>
      <c r="AA822" s="87">
        <v>0</v>
      </c>
      <c r="AB822" s="88">
        <v>0</v>
      </c>
      <c r="AC822" s="58"/>
      <c r="AD822" s="59">
        <f t="shared" si="46"/>
        <v>0</v>
      </c>
      <c r="AE822" s="58"/>
    </row>
    <row r="823" spans="2:31" x14ac:dyDescent="0.3">
      <c r="B823" s="4" t="s">
        <v>265</v>
      </c>
      <c r="C823" s="4"/>
      <c r="D823" s="4"/>
      <c r="E823" s="87">
        <v>0</v>
      </c>
      <c r="F823" s="88">
        <v>0</v>
      </c>
      <c r="G823" s="87">
        <v>0</v>
      </c>
      <c r="H823" s="88">
        <v>0</v>
      </c>
      <c r="I823" s="87">
        <v>0</v>
      </c>
      <c r="J823" s="88">
        <v>0</v>
      </c>
      <c r="K823" s="87">
        <v>0</v>
      </c>
      <c r="L823" s="88">
        <v>0</v>
      </c>
      <c r="M823" s="87">
        <v>0</v>
      </c>
      <c r="N823" s="88">
        <v>0</v>
      </c>
      <c r="O823" s="87">
        <v>0</v>
      </c>
      <c r="P823" s="88">
        <v>0</v>
      </c>
      <c r="Q823" s="87">
        <v>0</v>
      </c>
      <c r="R823" s="88">
        <v>0</v>
      </c>
      <c r="S823" s="87">
        <v>0</v>
      </c>
      <c r="T823" s="88">
        <v>0</v>
      </c>
      <c r="U823" s="87">
        <v>0</v>
      </c>
      <c r="V823" s="88">
        <v>0</v>
      </c>
      <c r="W823" s="87">
        <v>0</v>
      </c>
      <c r="X823" s="88">
        <v>0</v>
      </c>
      <c r="Y823" s="87">
        <v>0</v>
      </c>
      <c r="Z823" s="88">
        <v>0</v>
      </c>
      <c r="AA823" s="87">
        <v>0</v>
      </c>
      <c r="AB823" s="88">
        <v>0</v>
      </c>
      <c r="AC823" s="58"/>
      <c r="AD823" s="59">
        <f t="shared" si="46"/>
        <v>0</v>
      </c>
      <c r="AE823" s="58"/>
    </row>
    <row r="824" spans="2:31" x14ac:dyDescent="0.3">
      <c r="B824" s="4" t="s">
        <v>266</v>
      </c>
      <c r="C824" s="4"/>
      <c r="D824" s="4"/>
      <c r="E824" s="87">
        <v>0</v>
      </c>
      <c r="F824" s="88">
        <v>0</v>
      </c>
      <c r="G824" s="87">
        <v>0</v>
      </c>
      <c r="H824" s="88">
        <v>0</v>
      </c>
      <c r="I824" s="87">
        <v>0</v>
      </c>
      <c r="J824" s="88">
        <v>0</v>
      </c>
      <c r="K824" s="87">
        <v>0</v>
      </c>
      <c r="L824" s="88">
        <v>0</v>
      </c>
      <c r="M824" s="87">
        <v>0</v>
      </c>
      <c r="N824" s="88">
        <v>0</v>
      </c>
      <c r="O824" s="87">
        <v>0</v>
      </c>
      <c r="P824" s="88">
        <v>0</v>
      </c>
      <c r="Q824" s="87">
        <v>0</v>
      </c>
      <c r="R824" s="88">
        <v>0</v>
      </c>
      <c r="S824" s="87">
        <v>0</v>
      </c>
      <c r="T824" s="88">
        <v>0</v>
      </c>
      <c r="U824" s="87">
        <v>0</v>
      </c>
      <c r="V824" s="88">
        <v>0</v>
      </c>
      <c r="W824" s="87">
        <v>0</v>
      </c>
      <c r="X824" s="88">
        <v>0</v>
      </c>
      <c r="Y824" s="87">
        <v>0</v>
      </c>
      <c r="Z824" s="88">
        <v>0</v>
      </c>
      <c r="AA824" s="87">
        <v>0</v>
      </c>
      <c r="AB824" s="88">
        <v>0</v>
      </c>
      <c r="AC824" s="58"/>
      <c r="AD824" s="59">
        <f t="shared" si="46"/>
        <v>0</v>
      </c>
      <c r="AE824" s="58"/>
    </row>
    <row r="825" spans="2:31" x14ac:dyDescent="0.3">
      <c r="B825" s="4" t="s">
        <v>277</v>
      </c>
      <c r="C825" s="4"/>
      <c r="D825" s="4"/>
      <c r="E825" s="87">
        <v>0</v>
      </c>
      <c r="F825" s="88">
        <v>0</v>
      </c>
      <c r="G825" s="87">
        <v>0</v>
      </c>
      <c r="H825" s="88">
        <v>0</v>
      </c>
      <c r="I825" s="87">
        <v>0</v>
      </c>
      <c r="J825" s="88">
        <v>0</v>
      </c>
      <c r="K825" s="87">
        <v>0</v>
      </c>
      <c r="L825" s="88">
        <v>0</v>
      </c>
      <c r="M825" s="87">
        <v>0</v>
      </c>
      <c r="N825" s="88">
        <v>0</v>
      </c>
      <c r="O825" s="87">
        <v>0</v>
      </c>
      <c r="P825" s="88">
        <v>0</v>
      </c>
      <c r="Q825" s="87">
        <v>0</v>
      </c>
      <c r="R825" s="88">
        <v>0</v>
      </c>
      <c r="S825" s="87">
        <v>0</v>
      </c>
      <c r="T825" s="88">
        <v>0</v>
      </c>
      <c r="U825" s="87">
        <v>0</v>
      </c>
      <c r="V825" s="88">
        <v>0</v>
      </c>
      <c r="W825" s="87">
        <v>0</v>
      </c>
      <c r="X825" s="88">
        <v>0</v>
      </c>
      <c r="Y825" s="87">
        <v>0</v>
      </c>
      <c r="Z825" s="88">
        <v>0</v>
      </c>
      <c r="AA825" s="87">
        <v>0</v>
      </c>
      <c r="AB825" s="88">
        <v>0</v>
      </c>
      <c r="AC825" s="58"/>
      <c r="AD825" s="59">
        <f t="shared" si="46"/>
        <v>0</v>
      </c>
      <c r="AE825" s="58"/>
    </row>
    <row r="826" spans="2:31" x14ac:dyDescent="0.3">
      <c r="B826" s="4" t="s">
        <v>278</v>
      </c>
      <c r="C826" s="4"/>
      <c r="D826" s="4"/>
      <c r="E826" s="87">
        <v>0</v>
      </c>
      <c r="F826" s="88">
        <v>0</v>
      </c>
      <c r="G826" s="87">
        <v>0</v>
      </c>
      <c r="H826" s="88">
        <v>0</v>
      </c>
      <c r="I826" s="87">
        <v>0</v>
      </c>
      <c r="J826" s="88">
        <v>0</v>
      </c>
      <c r="K826" s="87">
        <v>0</v>
      </c>
      <c r="L826" s="88">
        <v>0</v>
      </c>
      <c r="M826" s="87">
        <v>0</v>
      </c>
      <c r="N826" s="88">
        <v>0</v>
      </c>
      <c r="O826" s="87">
        <v>0</v>
      </c>
      <c r="P826" s="88">
        <v>0</v>
      </c>
      <c r="Q826" s="87">
        <v>0</v>
      </c>
      <c r="R826" s="88">
        <v>0</v>
      </c>
      <c r="S826" s="87">
        <v>0</v>
      </c>
      <c r="T826" s="88">
        <v>0</v>
      </c>
      <c r="U826" s="87">
        <v>0</v>
      </c>
      <c r="V826" s="88">
        <v>0</v>
      </c>
      <c r="W826" s="87">
        <v>0</v>
      </c>
      <c r="X826" s="88">
        <v>0</v>
      </c>
      <c r="Y826" s="87">
        <v>0</v>
      </c>
      <c r="Z826" s="88">
        <v>0</v>
      </c>
      <c r="AA826" s="87">
        <v>0</v>
      </c>
      <c r="AB826" s="88">
        <v>0</v>
      </c>
      <c r="AC826" s="58"/>
      <c r="AD826" s="59">
        <f t="shared" si="46"/>
        <v>0</v>
      </c>
      <c r="AE826" s="58"/>
    </row>
    <row r="827" spans="2:31" x14ac:dyDescent="0.3">
      <c r="B827" s="4" t="s">
        <v>279</v>
      </c>
      <c r="C827" s="4"/>
      <c r="D827" s="4"/>
      <c r="E827" s="87">
        <v>0</v>
      </c>
      <c r="F827" s="88">
        <v>0</v>
      </c>
      <c r="G827" s="87">
        <v>0</v>
      </c>
      <c r="H827" s="88">
        <v>0</v>
      </c>
      <c r="I827" s="87">
        <v>0</v>
      </c>
      <c r="J827" s="88">
        <v>0</v>
      </c>
      <c r="K827" s="87">
        <v>0</v>
      </c>
      <c r="L827" s="88">
        <v>0</v>
      </c>
      <c r="M827" s="87">
        <v>0</v>
      </c>
      <c r="N827" s="88">
        <v>0</v>
      </c>
      <c r="O827" s="87">
        <v>0</v>
      </c>
      <c r="P827" s="88">
        <v>0</v>
      </c>
      <c r="Q827" s="87">
        <v>0</v>
      </c>
      <c r="R827" s="88">
        <v>0</v>
      </c>
      <c r="S827" s="87">
        <v>0</v>
      </c>
      <c r="T827" s="88">
        <v>0</v>
      </c>
      <c r="U827" s="87">
        <v>0</v>
      </c>
      <c r="V827" s="88">
        <v>0</v>
      </c>
      <c r="W827" s="87">
        <v>0</v>
      </c>
      <c r="X827" s="88">
        <v>0</v>
      </c>
      <c r="Y827" s="87">
        <v>0</v>
      </c>
      <c r="Z827" s="88">
        <v>0</v>
      </c>
      <c r="AA827" s="87">
        <v>0</v>
      </c>
      <c r="AB827" s="88">
        <v>0</v>
      </c>
      <c r="AC827" s="58"/>
      <c r="AD827" s="59">
        <f t="shared" si="46"/>
        <v>0</v>
      </c>
      <c r="AE827" s="58"/>
    </row>
    <row r="828" spans="2:31" x14ac:dyDescent="0.3">
      <c r="B828" s="4" t="s">
        <v>280</v>
      </c>
      <c r="C828" s="4"/>
      <c r="D828" s="4"/>
      <c r="E828" s="87">
        <v>0</v>
      </c>
      <c r="F828" s="88">
        <v>0</v>
      </c>
      <c r="G828" s="87">
        <v>0</v>
      </c>
      <c r="H828" s="88">
        <v>0</v>
      </c>
      <c r="I828" s="87">
        <v>0</v>
      </c>
      <c r="J828" s="88">
        <v>0</v>
      </c>
      <c r="K828" s="87">
        <v>0</v>
      </c>
      <c r="L828" s="88">
        <v>0</v>
      </c>
      <c r="M828" s="87">
        <v>0</v>
      </c>
      <c r="N828" s="88">
        <v>0</v>
      </c>
      <c r="O828" s="87">
        <v>0</v>
      </c>
      <c r="P828" s="88">
        <v>0</v>
      </c>
      <c r="Q828" s="87">
        <v>0</v>
      </c>
      <c r="R828" s="88">
        <v>0</v>
      </c>
      <c r="S828" s="87">
        <v>0</v>
      </c>
      <c r="T828" s="88">
        <v>0</v>
      </c>
      <c r="U828" s="87">
        <v>0</v>
      </c>
      <c r="V828" s="88">
        <v>0</v>
      </c>
      <c r="W828" s="87">
        <v>0</v>
      </c>
      <c r="X828" s="88">
        <v>0</v>
      </c>
      <c r="Y828" s="87">
        <v>0</v>
      </c>
      <c r="Z828" s="88">
        <v>0</v>
      </c>
      <c r="AA828" s="87">
        <v>0</v>
      </c>
      <c r="AB828" s="88">
        <v>0</v>
      </c>
      <c r="AC828" s="58"/>
      <c r="AD828" s="59">
        <f t="shared" si="46"/>
        <v>0</v>
      </c>
      <c r="AE828" s="58"/>
    </row>
    <row r="829" spans="2:31" x14ac:dyDescent="0.3">
      <c r="B829" s="4" t="s">
        <v>267</v>
      </c>
      <c r="C829" s="4"/>
      <c r="D829" s="4"/>
      <c r="E829" s="87">
        <v>0</v>
      </c>
      <c r="F829" s="88">
        <v>0</v>
      </c>
      <c r="G829" s="87">
        <v>0</v>
      </c>
      <c r="H829" s="88">
        <v>0</v>
      </c>
      <c r="I829" s="87">
        <v>0</v>
      </c>
      <c r="J829" s="88">
        <v>0</v>
      </c>
      <c r="K829" s="87">
        <v>0</v>
      </c>
      <c r="L829" s="88">
        <v>0</v>
      </c>
      <c r="M829" s="87">
        <v>0</v>
      </c>
      <c r="N829" s="88">
        <v>0</v>
      </c>
      <c r="O829" s="87">
        <v>0</v>
      </c>
      <c r="P829" s="88">
        <v>0</v>
      </c>
      <c r="Q829" s="87">
        <v>0</v>
      </c>
      <c r="R829" s="88">
        <v>0</v>
      </c>
      <c r="S829" s="87">
        <v>0</v>
      </c>
      <c r="T829" s="88">
        <v>0</v>
      </c>
      <c r="U829" s="87">
        <v>0</v>
      </c>
      <c r="V829" s="88">
        <v>0</v>
      </c>
      <c r="W829" s="87">
        <v>0</v>
      </c>
      <c r="X829" s="88">
        <v>0</v>
      </c>
      <c r="Y829" s="87">
        <v>0</v>
      </c>
      <c r="Z829" s="88">
        <v>0</v>
      </c>
      <c r="AA829" s="87">
        <v>0</v>
      </c>
      <c r="AB829" s="88">
        <v>0</v>
      </c>
      <c r="AC829" s="58"/>
      <c r="AD829" s="59">
        <f t="shared" si="46"/>
        <v>0</v>
      </c>
      <c r="AE829" s="58"/>
    </row>
    <row r="830" spans="2:31" x14ac:dyDescent="0.3">
      <c r="B830" s="4" t="s">
        <v>268</v>
      </c>
      <c r="C830" s="4"/>
      <c r="D830" s="4"/>
      <c r="E830" s="87">
        <v>0</v>
      </c>
      <c r="F830" s="88">
        <v>0</v>
      </c>
      <c r="G830" s="87">
        <v>0</v>
      </c>
      <c r="H830" s="88">
        <v>0</v>
      </c>
      <c r="I830" s="87">
        <v>0</v>
      </c>
      <c r="J830" s="88">
        <v>0</v>
      </c>
      <c r="K830" s="87">
        <v>0</v>
      </c>
      <c r="L830" s="88">
        <v>0</v>
      </c>
      <c r="M830" s="87">
        <v>0</v>
      </c>
      <c r="N830" s="88">
        <v>0</v>
      </c>
      <c r="O830" s="87">
        <v>0</v>
      </c>
      <c r="P830" s="88">
        <v>0</v>
      </c>
      <c r="Q830" s="87">
        <v>0</v>
      </c>
      <c r="R830" s="88">
        <v>0</v>
      </c>
      <c r="S830" s="87">
        <v>0</v>
      </c>
      <c r="T830" s="88">
        <v>0</v>
      </c>
      <c r="U830" s="87">
        <v>0</v>
      </c>
      <c r="V830" s="88">
        <v>0</v>
      </c>
      <c r="W830" s="87">
        <v>0</v>
      </c>
      <c r="X830" s="88">
        <v>0</v>
      </c>
      <c r="Y830" s="87">
        <v>0</v>
      </c>
      <c r="Z830" s="88">
        <v>0</v>
      </c>
      <c r="AA830" s="87">
        <v>0</v>
      </c>
      <c r="AB830" s="88">
        <v>0</v>
      </c>
      <c r="AC830" s="58"/>
      <c r="AD830" s="59">
        <f t="shared" si="46"/>
        <v>0</v>
      </c>
      <c r="AE830" s="58"/>
    </row>
    <row r="831" spans="2:31" x14ac:dyDescent="0.3">
      <c r="B831" s="4" t="s">
        <v>299</v>
      </c>
      <c r="C831" s="4"/>
      <c r="D831" s="4"/>
      <c r="E831" s="87">
        <v>0</v>
      </c>
      <c r="F831" s="88">
        <v>0</v>
      </c>
      <c r="G831" s="87">
        <v>0</v>
      </c>
      <c r="H831" s="88">
        <v>0</v>
      </c>
      <c r="I831" s="87">
        <v>0</v>
      </c>
      <c r="J831" s="88">
        <v>0</v>
      </c>
      <c r="K831" s="87">
        <v>0</v>
      </c>
      <c r="L831" s="88">
        <v>9.6251436869303397</v>
      </c>
      <c r="M831" s="87">
        <v>102.20481618245445</v>
      </c>
      <c r="N831" s="88">
        <v>127.76721801757816</v>
      </c>
      <c r="O831" s="87">
        <v>41.097622934977217</v>
      </c>
      <c r="P831" s="88">
        <v>28.275213495890299</v>
      </c>
      <c r="Q831" s="87">
        <v>107.17437693277994</v>
      </c>
      <c r="R831" s="88">
        <v>123.54635327657063</v>
      </c>
      <c r="S831" s="87">
        <v>136.78405100504557</v>
      </c>
      <c r="T831" s="88">
        <v>131.61566556294758</v>
      </c>
      <c r="U831" s="87">
        <v>133.96585095723464</v>
      </c>
      <c r="V831" s="88">
        <v>120.72815862019861</v>
      </c>
      <c r="W831" s="87">
        <v>115.80732111612954</v>
      </c>
      <c r="X831" s="88">
        <v>27.179012171427413</v>
      </c>
      <c r="Y831" s="87">
        <v>0</v>
      </c>
      <c r="Z831" s="88">
        <v>0</v>
      </c>
      <c r="AA831" s="87">
        <v>0</v>
      </c>
      <c r="AB831" s="88">
        <v>0</v>
      </c>
      <c r="AC831" s="58"/>
      <c r="AD831" s="59">
        <f t="shared" si="46"/>
        <v>1205.7708039601644</v>
      </c>
      <c r="AE831" s="58"/>
    </row>
    <row r="832" spans="2:31" x14ac:dyDescent="0.3">
      <c r="B832" s="4" t="s">
        <v>300</v>
      </c>
      <c r="C832" s="4"/>
      <c r="D832" s="4"/>
      <c r="E832" s="87">
        <v>0</v>
      </c>
      <c r="F832" s="88">
        <v>0</v>
      </c>
      <c r="G832" s="87">
        <v>0</v>
      </c>
      <c r="H832" s="88">
        <v>0</v>
      </c>
      <c r="I832" s="87">
        <v>0</v>
      </c>
      <c r="J832" s="88">
        <v>0</v>
      </c>
      <c r="K832" s="87">
        <v>0</v>
      </c>
      <c r="L832" s="88">
        <v>0</v>
      </c>
      <c r="M832" s="87">
        <v>50.241491180419914</v>
      </c>
      <c r="N832" s="88">
        <v>100.02781364440918</v>
      </c>
      <c r="O832" s="87">
        <v>75.03806416829427</v>
      </c>
      <c r="P832" s="88">
        <v>21.970296732584643</v>
      </c>
      <c r="Q832" s="87">
        <v>21.158622792561857</v>
      </c>
      <c r="R832" s="88">
        <v>60.764709498087555</v>
      </c>
      <c r="S832" s="87">
        <v>100.71559575398763</v>
      </c>
      <c r="T832" s="88">
        <v>95.241433842976889</v>
      </c>
      <c r="U832" s="87">
        <v>97.619753901163733</v>
      </c>
      <c r="V832" s="88">
        <v>113.82909731547035</v>
      </c>
      <c r="W832" s="87">
        <v>106.66330083211265</v>
      </c>
      <c r="X832" s="88">
        <v>4.3810976664225265</v>
      </c>
      <c r="Y832" s="87">
        <v>0</v>
      </c>
      <c r="Z832" s="88">
        <v>0</v>
      </c>
      <c r="AA832" s="87">
        <v>0</v>
      </c>
      <c r="AB832" s="88">
        <v>0</v>
      </c>
      <c r="AC832" s="58"/>
      <c r="AD832" s="59">
        <f t="shared" si="46"/>
        <v>847.65127732849123</v>
      </c>
      <c r="AE832" s="58"/>
    </row>
    <row r="833" spans="2:31" x14ac:dyDescent="0.3">
      <c r="B833" s="4" t="s">
        <v>281</v>
      </c>
      <c r="C833" s="4"/>
      <c r="D833" s="4"/>
      <c r="E833" s="87">
        <v>0</v>
      </c>
      <c r="F833" s="88">
        <v>0</v>
      </c>
      <c r="G833" s="87">
        <v>0</v>
      </c>
      <c r="H833" s="88">
        <v>0</v>
      </c>
      <c r="I833" s="87">
        <v>0</v>
      </c>
      <c r="J833" s="88">
        <v>0</v>
      </c>
      <c r="K833" s="87">
        <v>0</v>
      </c>
      <c r="L833" s="88">
        <v>6.5736620585123706</v>
      </c>
      <c r="M833" s="87">
        <v>10.648440806070964</v>
      </c>
      <c r="N833" s="88">
        <v>22.615650177001946</v>
      </c>
      <c r="O833" s="87">
        <v>9.9453534444173144</v>
      </c>
      <c r="P833" s="88">
        <v>110.11659342447911</v>
      </c>
      <c r="Q833" s="87">
        <v>123.07631963094072</v>
      </c>
      <c r="R833" s="88">
        <v>121.59223378499341</v>
      </c>
      <c r="S833" s="87">
        <v>43.675698343912764</v>
      </c>
      <c r="T833" s="88">
        <v>129.41946334838875</v>
      </c>
      <c r="U833" s="87">
        <v>114.27309761047371</v>
      </c>
      <c r="V833" s="88">
        <v>91.771164957682316</v>
      </c>
      <c r="W833" s="87">
        <v>56.990829467773438</v>
      </c>
      <c r="X833" s="88">
        <v>17.028693644205735</v>
      </c>
      <c r="Y833" s="87">
        <v>0</v>
      </c>
      <c r="Z833" s="88">
        <v>0</v>
      </c>
      <c r="AA833" s="87">
        <v>0</v>
      </c>
      <c r="AB833" s="88">
        <v>0</v>
      </c>
      <c r="AC833" s="58"/>
      <c r="AD833" s="59">
        <f t="shared" si="46"/>
        <v>857.7272006988527</v>
      </c>
      <c r="AE833" s="58"/>
    </row>
    <row r="834" spans="2:31" x14ac:dyDescent="0.3">
      <c r="B834" s="4" t="s">
        <v>282</v>
      </c>
      <c r="C834" s="4"/>
      <c r="D834" s="4"/>
      <c r="E834" s="87">
        <v>0</v>
      </c>
      <c r="F834" s="88">
        <v>0</v>
      </c>
      <c r="G834" s="87">
        <v>0</v>
      </c>
      <c r="H834" s="88">
        <v>0</v>
      </c>
      <c r="I834" s="87">
        <v>0</v>
      </c>
      <c r="J834" s="88">
        <v>0</v>
      </c>
      <c r="K834" s="87">
        <v>0</v>
      </c>
      <c r="L834" s="88">
        <v>7.0650113423665362</v>
      </c>
      <c r="M834" s="87">
        <v>10.861568196614583</v>
      </c>
      <c r="N834" s="88">
        <v>22.183024342854811</v>
      </c>
      <c r="O834" s="87">
        <v>41.777889760335292</v>
      </c>
      <c r="P834" s="88">
        <v>111.09631322224929</v>
      </c>
      <c r="Q834" s="87">
        <v>124.0597025553385</v>
      </c>
      <c r="R834" s="88">
        <v>106.47146987915042</v>
      </c>
      <c r="S834" s="87">
        <v>114.37799580891932</v>
      </c>
      <c r="T834" s="88">
        <v>101.72649968465173</v>
      </c>
      <c r="U834" s="87">
        <v>133.76288235982258</v>
      </c>
      <c r="V834" s="88">
        <v>61.354197947184247</v>
      </c>
      <c r="W834" s="87">
        <v>51.370060984293616</v>
      </c>
      <c r="X834" s="88">
        <v>14.485545349121093</v>
      </c>
      <c r="Y834" s="87">
        <v>0</v>
      </c>
      <c r="Z834" s="88">
        <v>0</v>
      </c>
      <c r="AA834" s="87">
        <v>0</v>
      </c>
      <c r="AB834" s="88">
        <v>0</v>
      </c>
      <c r="AC834" s="58"/>
      <c r="AD834" s="59">
        <f t="shared" si="46"/>
        <v>900.592161432902</v>
      </c>
      <c r="AE834" s="58"/>
    </row>
    <row r="835" spans="2:31" x14ac:dyDescent="0.3">
      <c r="B835" s="4" t="s">
        <v>283</v>
      </c>
      <c r="C835" s="4"/>
      <c r="D835" s="4"/>
      <c r="E835" s="87">
        <v>0</v>
      </c>
      <c r="F835" s="88">
        <v>0</v>
      </c>
      <c r="G835" s="87">
        <v>0</v>
      </c>
      <c r="H835" s="88">
        <v>0</v>
      </c>
      <c r="I835" s="87">
        <v>0</v>
      </c>
      <c r="J835" s="88">
        <v>0</v>
      </c>
      <c r="K835" s="87">
        <v>0</v>
      </c>
      <c r="L835" s="88">
        <v>46.85235866292318</v>
      </c>
      <c r="M835" s="87">
        <v>44.461593373616552</v>
      </c>
      <c r="N835" s="88">
        <v>5.7605738321940114</v>
      </c>
      <c r="O835" s="87">
        <v>45.206800079345697</v>
      </c>
      <c r="P835" s="88">
        <v>118.96401290893554</v>
      </c>
      <c r="Q835" s="87">
        <v>183.28561096191405</v>
      </c>
      <c r="R835" s="88">
        <v>148.15080146789552</v>
      </c>
      <c r="S835" s="87">
        <v>155.00642776489261</v>
      </c>
      <c r="T835" s="88">
        <v>162.96254018147783</v>
      </c>
      <c r="U835" s="87">
        <v>156.43516337076821</v>
      </c>
      <c r="V835" s="88">
        <v>181.95795364379882</v>
      </c>
      <c r="W835" s="87">
        <v>17.657562561035153</v>
      </c>
      <c r="X835" s="88">
        <v>17.8942182820638</v>
      </c>
      <c r="Y835" s="87">
        <v>0</v>
      </c>
      <c r="Z835" s="88">
        <v>0</v>
      </c>
      <c r="AA835" s="87">
        <v>0</v>
      </c>
      <c r="AB835" s="88">
        <v>0</v>
      </c>
      <c r="AC835" s="58"/>
      <c r="AD835" s="59">
        <f t="shared" si="46"/>
        <v>1284.5956170908607</v>
      </c>
      <c r="AE835" s="58"/>
    </row>
    <row r="836" spans="2:31" x14ac:dyDescent="0.3">
      <c r="B836" s="4" t="s">
        <v>284</v>
      </c>
      <c r="C836" s="4"/>
      <c r="D836" s="4"/>
      <c r="E836" s="87">
        <v>0</v>
      </c>
      <c r="F836" s="88">
        <v>0</v>
      </c>
      <c r="G836" s="87">
        <v>0</v>
      </c>
      <c r="H836" s="88">
        <v>0</v>
      </c>
      <c r="I836" s="87">
        <v>0</v>
      </c>
      <c r="J836" s="88">
        <v>0</v>
      </c>
      <c r="K836" s="87">
        <v>0</v>
      </c>
      <c r="L836" s="88">
        <v>47.035383132934577</v>
      </c>
      <c r="M836" s="87">
        <v>55.373140207926419</v>
      </c>
      <c r="N836" s="88">
        <v>6.2312779744466154</v>
      </c>
      <c r="O836" s="87">
        <v>44.8238126118978</v>
      </c>
      <c r="P836" s="88">
        <v>97.909392801920575</v>
      </c>
      <c r="Q836" s="87">
        <v>118.59354095458986</v>
      </c>
      <c r="R836" s="88">
        <v>131.70272699991864</v>
      </c>
      <c r="S836" s="87">
        <v>147.49776598612476</v>
      </c>
      <c r="T836" s="88">
        <v>144.42822392781579</v>
      </c>
      <c r="U836" s="87">
        <v>155.5347849527995</v>
      </c>
      <c r="V836" s="88">
        <v>173.96551704406744</v>
      </c>
      <c r="W836" s="87">
        <v>204.42012339274092</v>
      </c>
      <c r="X836" s="88">
        <v>33.313663096110027</v>
      </c>
      <c r="Y836" s="87">
        <v>0</v>
      </c>
      <c r="Z836" s="88">
        <v>0</v>
      </c>
      <c r="AA836" s="87">
        <v>0</v>
      </c>
      <c r="AB836" s="88">
        <v>0</v>
      </c>
      <c r="AC836" s="58"/>
      <c r="AD836" s="59">
        <f t="shared" si="46"/>
        <v>1360.8293530832927</v>
      </c>
      <c r="AE836" s="58"/>
    </row>
    <row r="837" spans="2:31" x14ac:dyDescent="0.3">
      <c r="B837" s="4" t="s">
        <v>285</v>
      </c>
      <c r="C837" s="4"/>
      <c r="D837" s="4"/>
      <c r="E837" s="87">
        <v>0</v>
      </c>
      <c r="F837" s="88">
        <v>0</v>
      </c>
      <c r="G837" s="87">
        <v>0</v>
      </c>
      <c r="H837" s="88">
        <v>0</v>
      </c>
      <c r="I837" s="87">
        <v>0</v>
      </c>
      <c r="J837" s="88">
        <v>0</v>
      </c>
      <c r="K837" s="87">
        <v>0</v>
      </c>
      <c r="L837" s="88">
        <v>0</v>
      </c>
      <c r="M837" s="87">
        <v>0</v>
      </c>
      <c r="N837" s="88">
        <v>0</v>
      </c>
      <c r="O837" s="87">
        <v>0</v>
      </c>
      <c r="P837" s="88">
        <v>0</v>
      </c>
      <c r="Q837" s="87">
        <v>0</v>
      </c>
      <c r="R837" s="88">
        <v>0</v>
      </c>
      <c r="S837" s="87">
        <v>0</v>
      </c>
      <c r="T837" s="88">
        <v>0</v>
      </c>
      <c r="U837" s="87">
        <v>0</v>
      </c>
      <c r="V837" s="88">
        <v>0</v>
      </c>
      <c r="W837" s="87">
        <v>0</v>
      </c>
      <c r="X837" s="88">
        <v>0</v>
      </c>
      <c r="Y837" s="87">
        <v>0</v>
      </c>
      <c r="Z837" s="88">
        <v>0</v>
      </c>
      <c r="AA837" s="87">
        <v>0</v>
      </c>
      <c r="AB837" s="88">
        <v>0</v>
      </c>
      <c r="AC837" s="58"/>
      <c r="AD837" s="59">
        <f t="shared" si="46"/>
        <v>0</v>
      </c>
      <c r="AE837" s="58"/>
    </row>
    <row r="838" spans="2:31" x14ac:dyDescent="0.3">
      <c r="B838" s="4" t="s">
        <v>286</v>
      </c>
      <c r="C838" s="4"/>
      <c r="D838" s="4"/>
      <c r="E838" s="87">
        <v>0</v>
      </c>
      <c r="F838" s="88">
        <v>0</v>
      </c>
      <c r="G838" s="87">
        <v>0</v>
      </c>
      <c r="H838" s="88">
        <v>0</v>
      </c>
      <c r="I838" s="87">
        <v>0</v>
      </c>
      <c r="J838" s="88">
        <v>0</v>
      </c>
      <c r="K838" s="87">
        <v>0</v>
      </c>
      <c r="L838" s="88">
        <v>0</v>
      </c>
      <c r="M838" s="87">
        <v>0</v>
      </c>
      <c r="N838" s="88">
        <v>0</v>
      </c>
      <c r="O838" s="87">
        <v>0</v>
      </c>
      <c r="P838" s="88">
        <v>0</v>
      </c>
      <c r="Q838" s="87">
        <v>0</v>
      </c>
      <c r="R838" s="88">
        <v>0</v>
      </c>
      <c r="S838" s="87">
        <v>0</v>
      </c>
      <c r="T838" s="88">
        <v>0</v>
      </c>
      <c r="U838" s="87">
        <v>0</v>
      </c>
      <c r="V838" s="88">
        <v>0</v>
      </c>
      <c r="W838" s="87">
        <v>0</v>
      </c>
      <c r="X838" s="88">
        <v>0</v>
      </c>
      <c r="Y838" s="87">
        <v>0</v>
      </c>
      <c r="Z838" s="88">
        <v>0</v>
      </c>
      <c r="AA838" s="87">
        <v>0</v>
      </c>
      <c r="AB838" s="88">
        <v>0</v>
      </c>
      <c r="AC838" s="58"/>
      <c r="AD838" s="59">
        <f t="shared" si="46"/>
        <v>0</v>
      </c>
      <c r="AE838" s="58"/>
    </row>
    <row r="839" spans="2:31" x14ac:dyDescent="0.3">
      <c r="B839" s="4" t="s">
        <v>287</v>
      </c>
      <c r="C839" s="4"/>
      <c r="D839" s="4"/>
      <c r="E839" s="87">
        <v>0</v>
      </c>
      <c r="F839" s="88">
        <v>0</v>
      </c>
      <c r="G839" s="87">
        <v>0</v>
      </c>
      <c r="H839" s="88">
        <v>0</v>
      </c>
      <c r="I839" s="87">
        <v>0</v>
      </c>
      <c r="J839" s="88">
        <v>0</v>
      </c>
      <c r="K839" s="87">
        <v>0</v>
      </c>
      <c r="L839" s="88">
        <v>0</v>
      </c>
      <c r="M839" s="87">
        <v>0</v>
      </c>
      <c r="N839" s="88">
        <v>0</v>
      </c>
      <c r="O839" s="87">
        <v>0</v>
      </c>
      <c r="P839" s="88">
        <v>0</v>
      </c>
      <c r="Q839" s="87">
        <v>0</v>
      </c>
      <c r="R839" s="88">
        <v>0</v>
      </c>
      <c r="S839" s="87">
        <v>0</v>
      </c>
      <c r="T839" s="88">
        <v>0</v>
      </c>
      <c r="U839" s="87">
        <v>0</v>
      </c>
      <c r="V839" s="88">
        <v>0</v>
      </c>
      <c r="W839" s="87">
        <v>0</v>
      </c>
      <c r="X839" s="88">
        <v>0</v>
      </c>
      <c r="Y839" s="87">
        <v>0</v>
      </c>
      <c r="Z839" s="88">
        <v>0</v>
      </c>
      <c r="AA839" s="87">
        <v>0</v>
      </c>
      <c r="AB839" s="88">
        <v>0</v>
      </c>
      <c r="AC839" s="58"/>
      <c r="AD839" s="59">
        <f t="shared" si="46"/>
        <v>0</v>
      </c>
      <c r="AE839" s="58"/>
    </row>
    <row r="840" spans="2:31" x14ac:dyDescent="0.3">
      <c r="B840" s="4" t="s">
        <v>288</v>
      </c>
      <c r="C840" s="4"/>
      <c r="D840" s="4"/>
      <c r="E840" s="87">
        <v>0</v>
      </c>
      <c r="F840" s="88">
        <v>0</v>
      </c>
      <c r="G840" s="87">
        <v>0</v>
      </c>
      <c r="H840" s="88">
        <v>0</v>
      </c>
      <c r="I840" s="87">
        <v>0</v>
      </c>
      <c r="J840" s="88">
        <v>0</v>
      </c>
      <c r="K840" s="87">
        <v>0</v>
      </c>
      <c r="L840" s="88">
        <v>0</v>
      </c>
      <c r="M840" s="87">
        <v>0</v>
      </c>
      <c r="N840" s="88">
        <v>0</v>
      </c>
      <c r="O840" s="87">
        <v>0</v>
      </c>
      <c r="P840" s="88">
        <v>0</v>
      </c>
      <c r="Q840" s="87">
        <v>0</v>
      </c>
      <c r="R840" s="88">
        <v>0</v>
      </c>
      <c r="S840" s="87">
        <v>0</v>
      </c>
      <c r="T840" s="88">
        <v>0</v>
      </c>
      <c r="U840" s="87">
        <v>0</v>
      </c>
      <c r="V840" s="88">
        <v>0</v>
      </c>
      <c r="W840" s="87">
        <v>0</v>
      </c>
      <c r="X840" s="88">
        <v>0</v>
      </c>
      <c r="Y840" s="87">
        <v>0</v>
      </c>
      <c r="Z840" s="88">
        <v>0</v>
      </c>
      <c r="AA840" s="87">
        <v>0</v>
      </c>
      <c r="AB840" s="88">
        <v>0</v>
      </c>
      <c r="AC840" s="58"/>
      <c r="AD840" s="59">
        <f t="shared" si="46"/>
        <v>0</v>
      </c>
      <c r="AE840" s="58"/>
    </row>
    <row r="841" spans="2:31" x14ac:dyDescent="0.3">
      <c r="B841" s="4" t="s">
        <v>289</v>
      </c>
      <c r="C841" s="4"/>
      <c r="D841" s="4"/>
      <c r="E841" s="87">
        <v>0</v>
      </c>
      <c r="F841" s="88">
        <v>0</v>
      </c>
      <c r="G841" s="87">
        <v>0</v>
      </c>
      <c r="H841" s="88">
        <v>0</v>
      </c>
      <c r="I841" s="87">
        <v>0</v>
      </c>
      <c r="J841" s="88">
        <v>0</v>
      </c>
      <c r="K841" s="87">
        <v>0</v>
      </c>
      <c r="L841" s="88">
        <v>0</v>
      </c>
      <c r="M841" s="87">
        <v>0</v>
      </c>
      <c r="N841" s="88">
        <v>0</v>
      </c>
      <c r="O841" s="87">
        <v>0</v>
      </c>
      <c r="P841" s="88">
        <v>0</v>
      </c>
      <c r="Q841" s="87">
        <v>0</v>
      </c>
      <c r="R841" s="88">
        <v>0</v>
      </c>
      <c r="S841" s="87">
        <v>0</v>
      </c>
      <c r="T841" s="88">
        <v>0</v>
      </c>
      <c r="U841" s="87">
        <v>0</v>
      </c>
      <c r="V841" s="88">
        <v>0</v>
      </c>
      <c r="W841" s="87">
        <v>0</v>
      </c>
      <c r="X841" s="88">
        <v>0</v>
      </c>
      <c r="Y841" s="87">
        <v>0</v>
      </c>
      <c r="Z841" s="88">
        <v>0</v>
      </c>
      <c r="AA841" s="87">
        <v>0</v>
      </c>
      <c r="AB841" s="88">
        <v>0</v>
      </c>
      <c r="AC841" s="58"/>
      <c r="AD841" s="59">
        <f t="shared" si="46"/>
        <v>0</v>
      </c>
      <c r="AE841" s="58"/>
    </row>
    <row r="842" spans="2:31" x14ac:dyDescent="0.3">
      <c r="B842" s="12" t="s">
        <v>2</v>
      </c>
      <c r="C842" s="12"/>
      <c r="D842" s="12"/>
      <c r="E842" s="13">
        <f t="shared" ref="E842:AB842" si="47">SUM(E813:E841)</f>
        <v>0</v>
      </c>
      <c r="F842" s="13">
        <f t="shared" si="47"/>
        <v>0</v>
      </c>
      <c r="G842" s="13">
        <f t="shared" si="47"/>
        <v>0</v>
      </c>
      <c r="H842" s="13">
        <f t="shared" si="47"/>
        <v>0</v>
      </c>
      <c r="I842" s="13">
        <f t="shared" si="47"/>
        <v>0</v>
      </c>
      <c r="J842" s="13">
        <f t="shared" si="47"/>
        <v>0</v>
      </c>
      <c r="K842" s="13">
        <f t="shared" si="47"/>
        <v>0</v>
      </c>
      <c r="L842" s="13">
        <f t="shared" si="47"/>
        <v>119.40383320617676</v>
      </c>
      <c r="M842" s="13">
        <f t="shared" si="47"/>
        <v>391.56070504760748</v>
      </c>
      <c r="N842" s="13">
        <f t="shared" si="47"/>
        <v>408.07902926127122</v>
      </c>
      <c r="O842" s="13">
        <f t="shared" si="47"/>
        <v>381.1193991088868</v>
      </c>
      <c r="P842" s="13">
        <f t="shared" si="47"/>
        <v>612.09522628784168</v>
      </c>
      <c r="Q842" s="13">
        <f t="shared" si="47"/>
        <v>801.67544344584144</v>
      </c>
      <c r="R842" s="13">
        <f t="shared" si="47"/>
        <v>816.47147969563798</v>
      </c>
      <c r="S842" s="13">
        <f t="shared" si="47"/>
        <v>822.35089429219579</v>
      </c>
      <c r="T842" s="13">
        <f t="shared" si="47"/>
        <v>889.68669713338227</v>
      </c>
      <c r="U842" s="13">
        <f t="shared" si="47"/>
        <v>919.86461168713231</v>
      </c>
      <c r="V842" s="13">
        <f t="shared" si="47"/>
        <v>867.94490737915044</v>
      </c>
      <c r="W842" s="13">
        <f t="shared" si="47"/>
        <v>618.75916615294943</v>
      </c>
      <c r="X842" s="13">
        <f t="shared" si="47"/>
        <v>116.10011419879797</v>
      </c>
      <c r="Y842" s="13">
        <f t="shared" si="47"/>
        <v>0</v>
      </c>
      <c r="Z842" s="13">
        <f t="shared" si="47"/>
        <v>0</v>
      </c>
      <c r="AA842" s="13">
        <f t="shared" si="47"/>
        <v>0</v>
      </c>
      <c r="AB842" s="13">
        <f t="shared" si="47"/>
        <v>0</v>
      </c>
      <c r="AC842" s="60"/>
      <c r="AD842" s="69">
        <f>SUM(AC813:AE841)</f>
        <v>7765.1115068968702</v>
      </c>
      <c r="AE842" s="60"/>
    </row>
    <row r="843" spans="2:31" x14ac:dyDescent="0.3">
      <c r="B843" s="14"/>
      <c r="C843" s="15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</row>
    <row r="844" spans="2:31" x14ac:dyDescent="0.3">
      <c r="B844" s="14"/>
      <c r="C844" s="15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</row>
    <row r="845" spans="2:31" x14ac:dyDescent="0.3">
      <c r="B845" s="8">
        <f>+B810+1</f>
        <v>45590</v>
      </c>
    </row>
    <row r="846" spans="2:31" x14ac:dyDescent="0.3">
      <c r="B846" s="8"/>
    </row>
    <row r="847" spans="2:31" x14ac:dyDescent="0.3">
      <c r="B847" s="9" t="s">
        <v>81</v>
      </c>
      <c r="C847" s="10"/>
      <c r="D847" s="10"/>
      <c r="E847" s="11">
        <v>1</v>
      </c>
      <c r="F847" s="11">
        <v>2</v>
      </c>
      <c r="G847" s="11">
        <v>3</v>
      </c>
      <c r="H847" s="11">
        <v>4</v>
      </c>
      <c r="I847" s="11">
        <v>5</v>
      </c>
      <c r="J847" s="11">
        <v>6</v>
      </c>
      <c r="K847" s="11">
        <v>7</v>
      </c>
      <c r="L847" s="11">
        <v>8</v>
      </c>
      <c r="M847" s="11">
        <v>9</v>
      </c>
      <c r="N847" s="11">
        <v>10</v>
      </c>
      <c r="O847" s="11">
        <v>11</v>
      </c>
      <c r="P847" s="11">
        <v>12</v>
      </c>
      <c r="Q847" s="11">
        <v>13</v>
      </c>
      <c r="R847" s="11">
        <v>14</v>
      </c>
      <c r="S847" s="11">
        <v>15</v>
      </c>
      <c r="T847" s="11">
        <v>16</v>
      </c>
      <c r="U847" s="11">
        <v>17</v>
      </c>
      <c r="V847" s="11">
        <v>18</v>
      </c>
      <c r="W847" s="11">
        <v>19</v>
      </c>
      <c r="X847" s="11">
        <v>20</v>
      </c>
      <c r="Y847" s="11">
        <v>21</v>
      </c>
      <c r="Z847" s="11">
        <v>22</v>
      </c>
      <c r="AA847" s="11">
        <v>23</v>
      </c>
      <c r="AB847" s="11">
        <v>24</v>
      </c>
      <c r="AC847" s="94" t="s">
        <v>2</v>
      </c>
      <c r="AD847" s="94"/>
      <c r="AE847" s="94"/>
    </row>
    <row r="848" spans="2:31" x14ac:dyDescent="0.3">
      <c r="B848" s="4" t="s">
        <v>260</v>
      </c>
      <c r="C848" s="4"/>
      <c r="D848" s="4"/>
      <c r="E848" s="85">
        <v>0</v>
      </c>
      <c r="F848" s="86">
        <v>14.001940155029295</v>
      </c>
      <c r="G848" s="85">
        <v>44.912328211466466</v>
      </c>
      <c r="H848" s="86">
        <v>9.0378278096516933</v>
      </c>
      <c r="I848" s="85">
        <v>13.701819356282554</v>
      </c>
      <c r="J848" s="86">
        <v>2.7369446055094397</v>
      </c>
      <c r="K848" s="85">
        <v>0.6886293555349986</v>
      </c>
      <c r="L848" s="86">
        <v>14.124405212402346</v>
      </c>
      <c r="M848" s="85">
        <v>53.611085383097326</v>
      </c>
      <c r="N848" s="86">
        <v>58.954387283325183</v>
      </c>
      <c r="O848" s="85">
        <v>58.972616322835272</v>
      </c>
      <c r="P848" s="86">
        <v>58.919969813028978</v>
      </c>
      <c r="Q848" s="85">
        <v>8.8984838739599823</v>
      </c>
      <c r="R848" s="86">
        <v>1.1419982910156257</v>
      </c>
      <c r="S848" s="85">
        <v>1.1419982910156257</v>
      </c>
      <c r="T848" s="86">
        <v>1.1419982910156257</v>
      </c>
      <c r="U848" s="85">
        <v>1.1419982910156257</v>
      </c>
      <c r="V848" s="86">
        <v>1.1419982910156257</v>
      </c>
      <c r="W848" s="85">
        <v>15.83829713342336</v>
      </c>
      <c r="X848" s="86">
        <v>15.988291019974646</v>
      </c>
      <c r="Y848" s="85">
        <v>0</v>
      </c>
      <c r="Z848" s="86">
        <v>0</v>
      </c>
      <c r="AA848" s="85">
        <v>0</v>
      </c>
      <c r="AB848" s="86">
        <v>0</v>
      </c>
      <c r="AC848" s="60"/>
      <c r="AD848" s="61">
        <f>SUM(E848:AB848)</f>
        <v>376.09701699059968</v>
      </c>
      <c r="AE848" s="60"/>
    </row>
    <row r="849" spans="2:31" x14ac:dyDescent="0.3">
      <c r="B849" s="4" t="s">
        <v>261</v>
      </c>
      <c r="C849" s="4"/>
      <c r="D849" s="4"/>
      <c r="E849" s="87">
        <v>0</v>
      </c>
      <c r="F849" s="88">
        <v>13.694301605224608</v>
      </c>
      <c r="G849" s="87">
        <v>44.592292658487956</v>
      </c>
      <c r="H849" s="88">
        <v>9.4247940063476534</v>
      </c>
      <c r="I849" s="87">
        <v>13.746872838338213</v>
      </c>
      <c r="J849" s="88">
        <v>1.2200170135498045</v>
      </c>
      <c r="K849" s="87">
        <v>0.10949312845865884</v>
      </c>
      <c r="L849" s="88">
        <v>20.746214472452799</v>
      </c>
      <c r="M849" s="87">
        <v>60.0383514404297</v>
      </c>
      <c r="N849" s="88">
        <v>65.328766632080075</v>
      </c>
      <c r="O849" s="87">
        <v>65.326291910807299</v>
      </c>
      <c r="P849" s="88">
        <v>64.870393244425472</v>
      </c>
      <c r="Q849" s="87">
        <v>9.4880960718359653</v>
      </c>
      <c r="R849" s="88">
        <v>1.1880035400390632</v>
      </c>
      <c r="S849" s="87">
        <v>1.1880035400390632</v>
      </c>
      <c r="T849" s="88">
        <v>1.1880035400390632</v>
      </c>
      <c r="U849" s="87">
        <v>1.1880035400390632</v>
      </c>
      <c r="V849" s="88">
        <v>1.1880035400390632</v>
      </c>
      <c r="W849" s="87">
        <v>15.876634840942891</v>
      </c>
      <c r="X849" s="88">
        <v>15.988291019974646</v>
      </c>
      <c r="Y849" s="87">
        <v>0</v>
      </c>
      <c r="Z849" s="88">
        <v>0</v>
      </c>
      <c r="AA849" s="87">
        <v>0</v>
      </c>
      <c r="AB849" s="88">
        <v>0</v>
      </c>
      <c r="AC849" s="58"/>
      <c r="AD849" s="59">
        <f>SUM(E849:AB849)</f>
        <v>406.39082858355107</v>
      </c>
      <c r="AE849" s="58"/>
    </row>
    <row r="850" spans="2:31" x14ac:dyDescent="0.3">
      <c r="B850" s="4" t="s">
        <v>262</v>
      </c>
      <c r="C850" s="4"/>
      <c r="D850" s="4"/>
      <c r="E850" s="87">
        <v>0</v>
      </c>
      <c r="F850" s="88">
        <v>1.552314567565918</v>
      </c>
      <c r="G850" s="87">
        <v>3.0223856608072919</v>
      </c>
      <c r="H850" s="88">
        <v>5.4375322341918944</v>
      </c>
      <c r="I850" s="87">
        <v>6.0641755421956365</v>
      </c>
      <c r="J850" s="88">
        <v>6.4822658538818363</v>
      </c>
      <c r="K850" s="87">
        <v>2.339802500406901</v>
      </c>
      <c r="L850" s="88">
        <v>0.59258850097656235</v>
      </c>
      <c r="M850" s="87">
        <v>2.8415282567342133</v>
      </c>
      <c r="N850" s="88">
        <v>0</v>
      </c>
      <c r="O850" s="87">
        <v>0</v>
      </c>
      <c r="P850" s="88">
        <v>0</v>
      </c>
      <c r="Q850" s="87">
        <v>0</v>
      </c>
      <c r="R850" s="88">
        <v>0</v>
      </c>
      <c r="S850" s="87">
        <v>0</v>
      </c>
      <c r="T850" s="88">
        <v>0</v>
      </c>
      <c r="U850" s="87">
        <v>0</v>
      </c>
      <c r="V850" s="88">
        <v>0</v>
      </c>
      <c r="W850" s="87">
        <v>0</v>
      </c>
      <c r="X850" s="88">
        <v>0</v>
      </c>
      <c r="Y850" s="87">
        <v>0</v>
      </c>
      <c r="Z850" s="88">
        <v>0</v>
      </c>
      <c r="AA850" s="87">
        <v>0</v>
      </c>
      <c r="AB850" s="88">
        <v>0</v>
      </c>
      <c r="AC850" s="58"/>
      <c r="AD850" s="59">
        <f t="shared" ref="AD850:AD876" si="48">SUM(E850:AB850)</f>
        <v>28.332593116760254</v>
      </c>
      <c r="AE850" s="58"/>
    </row>
    <row r="851" spans="2:31" x14ac:dyDescent="0.3">
      <c r="B851" s="4" t="s">
        <v>290</v>
      </c>
      <c r="C851" s="4"/>
      <c r="D851" s="4"/>
      <c r="E851" s="87">
        <v>0</v>
      </c>
      <c r="F851" s="88">
        <v>0</v>
      </c>
      <c r="G851" s="87">
        <v>0</v>
      </c>
      <c r="H851" s="88">
        <v>0</v>
      </c>
      <c r="I851" s="87">
        <v>0</v>
      </c>
      <c r="J851" s="88">
        <v>0</v>
      </c>
      <c r="K851" s="87">
        <v>0</v>
      </c>
      <c r="L851" s="88">
        <v>0</v>
      </c>
      <c r="M851" s="87">
        <v>0</v>
      </c>
      <c r="N851" s="88">
        <v>0</v>
      </c>
      <c r="O851" s="87">
        <v>0</v>
      </c>
      <c r="P851" s="88">
        <v>0</v>
      </c>
      <c r="Q851" s="87">
        <v>0</v>
      </c>
      <c r="R851" s="88">
        <v>0</v>
      </c>
      <c r="S851" s="87">
        <v>0</v>
      </c>
      <c r="T851" s="88">
        <v>0</v>
      </c>
      <c r="U851" s="87">
        <v>0</v>
      </c>
      <c r="V851" s="88">
        <v>0</v>
      </c>
      <c r="W851" s="87">
        <v>0</v>
      </c>
      <c r="X851" s="88">
        <v>0</v>
      </c>
      <c r="Y851" s="87">
        <v>0</v>
      </c>
      <c r="Z851" s="88">
        <v>0</v>
      </c>
      <c r="AA851" s="87">
        <v>0</v>
      </c>
      <c r="AB851" s="88">
        <v>0</v>
      </c>
      <c r="AC851" s="58"/>
      <c r="AD851" s="59">
        <f t="shared" si="48"/>
        <v>0</v>
      </c>
      <c r="AE851" s="58"/>
    </row>
    <row r="852" spans="2:31" x14ac:dyDescent="0.3">
      <c r="B852" s="4" t="s">
        <v>291</v>
      </c>
      <c r="C852" s="4"/>
      <c r="D852" s="4"/>
      <c r="E852" s="87">
        <v>0</v>
      </c>
      <c r="F852" s="88">
        <v>0</v>
      </c>
      <c r="G852" s="87">
        <v>0</v>
      </c>
      <c r="H852" s="88">
        <v>0</v>
      </c>
      <c r="I852" s="87">
        <v>0</v>
      </c>
      <c r="J852" s="88">
        <v>0</v>
      </c>
      <c r="K852" s="87">
        <v>0</v>
      </c>
      <c r="L852" s="88">
        <v>0</v>
      </c>
      <c r="M852" s="87">
        <v>0</v>
      </c>
      <c r="N852" s="88">
        <v>0</v>
      </c>
      <c r="O852" s="87">
        <v>0</v>
      </c>
      <c r="P852" s="88">
        <v>0</v>
      </c>
      <c r="Q852" s="87">
        <v>0</v>
      </c>
      <c r="R852" s="88">
        <v>0</v>
      </c>
      <c r="S852" s="87">
        <v>0</v>
      </c>
      <c r="T852" s="88">
        <v>0</v>
      </c>
      <c r="U852" s="87">
        <v>0</v>
      </c>
      <c r="V852" s="88">
        <v>0</v>
      </c>
      <c r="W852" s="87">
        <v>0</v>
      </c>
      <c r="X852" s="88">
        <v>0</v>
      </c>
      <c r="Y852" s="87">
        <v>0</v>
      </c>
      <c r="Z852" s="88">
        <v>0</v>
      </c>
      <c r="AA852" s="87">
        <v>0</v>
      </c>
      <c r="AB852" s="88">
        <v>0</v>
      </c>
      <c r="AC852" s="58"/>
      <c r="AD852" s="59">
        <f t="shared" si="48"/>
        <v>0</v>
      </c>
      <c r="AE852" s="58"/>
    </row>
    <row r="853" spans="2:31" x14ac:dyDescent="0.3">
      <c r="B853" s="4" t="s">
        <v>263</v>
      </c>
      <c r="C853" s="4"/>
      <c r="D853" s="4"/>
      <c r="E853" s="87">
        <v>0</v>
      </c>
      <c r="F853" s="88">
        <v>0</v>
      </c>
      <c r="G853" s="87">
        <v>0</v>
      </c>
      <c r="H853" s="88">
        <v>0</v>
      </c>
      <c r="I853" s="87">
        <v>0</v>
      </c>
      <c r="J853" s="88">
        <v>0</v>
      </c>
      <c r="K853" s="87">
        <v>0</v>
      </c>
      <c r="L853" s="88">
        <v>0</v>
      </c>
      <c r="M853" s="87">
        <v>0</v>
      </c>
      <c r="N853" s="88">
        <v>0</v>
      </c>
      <c r="O853" s="87">
        <v>0</v>
      </c>
      <c r="P853" s="88">
        <v>0</v>
      </c>
      <c r="Q853" s="87">
        <v>0</v>
      </c>
      <c r="R853" s="88">
        <v>0</v>
      </c>
      <c r="S853" s="87">
        <v>0</v>
      </c>
      <c r="T853" s="88">
        <v>0</v>
      </c>
      <c r="U853" s="87">
        <v>0</v>
      </c>
      <c r="V853" s="88">
        <v>0</v>
      </c>
      <c r="W853" s="87">
        <v>0</v>
      </c>
      <c r="X853" s="88">
        <v>0</v>
      </c>
      <c r="Y853" s="87">
        <v>0</v>
      </c>
      <c r="Z853" s="88">
        <v>0</v>
      </c>
      <c r="AA853" s="87">
        <v>0</v>
      </c>
      <c r="AB853" s="88">
        <v>0</v>
      </c>
      <c r="AC853" s="58"/>
      <c r="AD853" s="59">
        <f t="shared" si="48"/>
        <v>0</v>
      </c>
      <c r="AE853" s="58"/>
    </row>
    <row r="854" spans="2:31" x14ac:dyDescent="0.3">
      <c r="B854" s="4" t="s">
        <v>264</v>
      </c>
      <c r="C854" s="4"/>
      <c r="D854" s="4"/>
      <c r="E854" s="87">
        <v>0</v>
      </c>
      <c r="F854" s="88">
        <v>0</v>
      </c>
      <c r="G854" s="87">
        <v>0</v>
      </c>
      <c r="H854" s="88">
        <v>0</v>
      </c>
      <c r="I854" s="87">
        <v>0</v>
      </c>
      <c r="J854" s="88">
        <v>0</v>
      </c>
      <c r="K854" s="87">
        <v>0</v>
      </c>
      <c r="L854" s="88">
        <v>0</v>
      </c>
      <c r="M854" s="87">
        <v>0</v>
      </c>
      <c r="N854" s="88">
        <v>0</v>
      </c>
      <c r="O854" s="87">
        <v>0</v>
      </c>
      <c r="P854" s="88">
        <v>0</v>
      </c>
      <c r="Q854" s="87">
        <v>0</v>
      </c>
      <c r="R854" s="88">
        <v>0</v>
      </c>
      <c r="S854" s="87">
        <v>0</v>
      </c>
      <c r="T854" s="88">
        <v>0</v>
      </c>
      <c r="U854" s="87">
        <v>0</v>
      </c>
      <c r="V854" s="88">
        <v>0</v>
      </c>
      <c r="W854" s="87">
        <v>0</v>
      </c>
      <c r="X854" s="88">
        <v>0</v>
      </c>
      <c r="Y854" s="87">
        <v>0</v>
      </c>
      <c r="Z854" s="88">
        <v>0</v>
      </c>
      <c r="AA854" s="87">
        <v>0</v>
      </c>
      <c r="AB854" s="88">
        <v>0</v>
      </c>
      <c r="AC854" s="58"/>
      <c r="AD854" s="59">
        <f t="shared" si="48"/>
        <v>0</v>
      </c>
      <c r="AE854" s="58"/>
    </row>
    <row r="855" spans="2:31" x14ac:dyDescent="0.3">
      <c r="B855" s="4" t="s">
        <v>274</v>
      </c>
      <c r="C855" s="4"/>
      <c r="D855" s="4"/>
      <c r="E855" s="87">
        <v>0</v>
      </c>
      <c r="F855" s="88">
        <v>0</v>
      </c>
      <c r="G855" s="87">
        <v>0</v>
      </c>
      <c r="H855" s="88">
        <v>0</v>
      </c>
      <c r="I855" s="87">
        <v>0</v>
      </c>
      <c r="J855" s="88">
        <v>0</v>
      </c>
      <c r="K855" s="87">
        <v>0</v>
      </c>
      <c r="L855" s="88">
        <v>0</v>
      </c>
      <c r="M855" s="87">
        <v>0</v>
      </c>
      <c r="N855" s="88">
        <v>0</v>
      </c>
      <c r="O855" s="87">
        <v>0</v>
      </c>
      <c r="P855" s="88">
        <v>0</v>
      </c>
      <c r="Q855" s="87">
        <v>0</v>
      </c>
      <c r="R855" s="88">
        <v>0</v>
      </c>
      <c r="S855" s="87">
        <v>0</v>
      </c>
      <c r="T855" s="88">
        <v>0</v>
      </c>
      <c r="U855" s="87">
        <v>0</v>
      </c>
      <c r="V855" s="88">
        <v>0</v>
      </c>
      <c r="W855" s="87">
        <v>0</v>
      </c>
      <c r="X855" s="88">
        <v>0</v>
      </c>
      <c r="Y855" s="87">
        <v>0</v>
      </c>
      <c r="Z855" s="88">
        <v>0</v>
      </c>
      <c r="AA855" s="87">
        <v>0</v>
      </c>
      <c r="AB855" s="88">
        <v>0</v>
      </c>
      <c r="AC855" s="58"/>
      <c r="AD855" s="59">
        <f t="shared" si="48"/>
        <v>0</v>
      </c>
      <c r="AE855" s="58"/>
    </row>
    <row r="856" spans="2:31" x14ac:dyDescent="0.3">
      <c r="B856" s="4" t="s">
        <v>275</v>
      </c>
      <c r="C856" s="4"/>
      <c r="D856" s="4"/>
      <c r="E856" s="87">
        <v>0</v>
      </c>
      <c r="F856" s="88">
        <v>0</v>
      </c>
      <c r="G856" s="87">
        <v>0</v>
      </c>
      <c r="H856" s="88">
        <v>0</v>
      </c>
      <c r="I856" s="87">
        <v>0</v>
      </c>
      <c r="J856" s="88">
        <v>0</v>
      </c>
      <c r="K856" s="87">
        <v>0</v>
      </c>
      <c r="L856" s="88">
        <v>0</v>
      </c>
      <c r="M856" s="87">
        <v>0</v>
      </c>
      <c r="N856" s="88">
        <v>0</v>
      </c>
      <c r="O856" s="87">
        <v>0</v>
      </c>
      <c r="P856" s="88">
        <v>0</v>
      </c>
      <c r="Q856" s="87">
        <v>0</v>
      </c>
      <c r="R856" s="88">
        <v>0</v>
      </c>
      <c r="S856" s="87">
        <v>0</v>
      </c>
      <c r="T856" s="88">
        <v>0</v>
      </c>
      <c r="U856" s="87">
        <v>0</v>
      </c>
      <c r="V856" s="88">
        <v>0</v>
      </c>
      <c r="W856" s="87">
        <v>0</v>
      </c>
      <c r="X856" s="88">
        <v>0</v>
      </c>
      <c r="Y856" s="87">
        <v>0</v>
      </c>
      <c r="Z856" s="88">
        <v>0</v>
      </c>
      <c r="AA856" s="87">
        <v>0</v>
      </c>
      <c r="AB856" s="88">
        <v>0</v>
      </c>
      <c r="AC856" s="58"/>
      <c r="AD856" s="59">
        <f t="shared" si="48"/>
        <v>0</v>
      </c>
      <c r="AE856" s="58"/>
    </row>
    <row r="857" spans="2:31" x14ac:dyDescent="0.3">
      <c r="B857" s="4" t="s">
        <v>276</v>
      </c>
      <c r="C857" s="4"/>
      <c r="D857" s="4"/>
      <c r="E857" s="87">
        <v>0</v>
      </c>
      <c r="F857" s="88">
        <v>0</v>
      </c>
      <c r="G857" s="87">
        <v>0</v>
      </c>
      <c r="H857" s="88">
        <v>0</v>
      </c>
      <c r="I857" s="87">
        <v>0</v>
      </c>
      <c r="J857" s="88">
        <v>0</v>
      </c>
      <c r="K857" s="87">
        <v>0</v>
      </c>
      <c r="L857" s="88">
        <v>0</v>
      </c>
      <c r="M857" s="87">
        <v>0</v>
      </c>
      <c r="N857" s="88">
        <v>0</v>
      </c>
      <c r="O857" s="87">
        <v>0</v>
      </c>
      <c r="P857" s="88">
        <v>0</v>
      </c>
      <c r="Q857" s="87">
        <v>0</v>
      </c>
      <c r="R857" s="88">
        <v>0</v>
      </c>
      <c r="S857" s="87">
        <v>0</v>
      </c>
      <c r="T857" s="88">
        <v>0</v>
      </c>
      <c r="U857" s="87">
        <v>0</v>
      </c>
      <c r="V857" s="88">
        <v>0</v>
      </c>
      <c r="W857" s="87">
        <v>0</v>
      </c>
      <c r="X857" s="88">
        <v>0</v>
      </c>
      <c r="Y857" s="87">
        <v>0</v>
      </c>
      <c r="Z857" s="88">
        <v>0</v>
      </c>
      <c r="AA857" s="87">
        <v>0</v>
      </c>
      <c r="AB857" s="88">
        <v>0</v>
      </c>
      <c r="AC857" s="58"/>
      <c r="AD857" s="59">
        <f t="shared" si="48"/>
        <v>0</v>
      </c>
      <c r="AE857" s="58"/>
    </row>
    <row r="858" spans="2:31" x14ac:dyDescent="0.3">
      <c r="B858" s="4" t="s">
        <v>265</v>
      </c>
      <c r="C858" s="4"/>
      <c r="D858" s="4"/>
      <c r="E858" s="87">
        <v>0</v>
      </c>
      <c r="F858" s="88">
        <v>14.821801249186198</v>
      </c>
      <c r="G858" s="87">
        <v>58.721448317758181</v>
      </c>
      <c r="H858" s="88">
        <v>60.680832417805988</v>
      </c>
      <c r="I858" s="87">
        <v>60.807471466064463</v>
      </c>
      <c r="J858" s="88">
        <v>61.485496266682915</v>
      </c>
      <c r="K858" s="87">
        <v>58.971812578902956</v>
      </c>
      <c r="L858" s="88">
        <v>12.626546372212504</v>
      </c>
      <c r="M858" s="87">
        <v>36.185302850442518</v>
      </c>
      <c r="N858" s="88">
        <v>0</v>
      </c>
      <c r="O858" s="87">
        <v>0</v>
      </c>
      <c r="P858" s="88">
        <v>0</v>
      </c>
      <c r="Q858" s="87">
        <v>0</v>
      </c>
      <c r="R858" s="88">
        <v>0</v>
      </c>
      <c r="S858" s="87">
        <v>0</v>
      </c>
      <c r="T858" s="88">
        <v>0</v>
      </c>
      <c r="U858" s="87">
        <v>0</v>
      </c>
      <c r="V858" s="88">
        <v>0</v>
      </c>
      <c r="W858" s="87">
        <v>0</v>
      </c>
      <c r="X858" s="88">
        <v>0</v>
      </c>
      <c r="Y858" s="87">
        <v>0</v>
      </c>
      <c r="Z858" s="88">
        <v>0</v>
      </c>
      <c r="AA858" s="87">
        <v>0</v>
      </c>
      <c r="AB858" s="88">
        <v>0</v>
      </c>
      <c r="AC858" s="58"/>
      <c r="AD858" s="59">
        <f t="shared" si="48"/>
        <v>364.30071151905571</v>
      </c>
      <c r="AE858" s="58"/>
    </row>
    <row r="859" spans="2:31" x14ac:dyDescent="0.3">
      <c r="B859" s="4" t="s">
        <v>266</v>
      </c>
      <c r="C859" s="4"/>
      <c r="D859" s="4"/>
      <c r="E859" s="87">
        <v>0</v>
      </c>
      <c r="F859" s="88">
        <v>21.986988321940103</v>
      </c>
      <c r="G859" s="87">
        <v>13.372669310744532</v>
      </c>
      <c r="H859" s="88">
        <v>5.0176967869013556</v>
      </c>
      <c r="I859" s="87">
        <v>4.6068257267611008</v>
      </c>
      <c r="J859" s="88">
        <v>5.9895399828237137</v>
      </c>
      <c r="K859" s="87">
        <v>6.7420539473828471</v>
      </c>
      <c r="L859" s="88">
        <v>20.179954041470211</v>
      </c>
      <c r="M859" s="87">
        <v>60.48315591352771</v>
      </c>
      <c r="N859" s="88">
        <v>0</v>
      </c>
      <c r="O859" s="87">
        <v>0</v>
      </c>
      <c r="P859" s="88">
        <v>0</v>
      </c>
      <c r="Q859" s="87">
        <v>0</v>
      </c>
      <c r="R859" s="88">
        <v>0</v>
      </c>
      <c r="S859" s="87">
        <v>0</v>
      </c>
      <c r="T859" s="88">
        <v>0</v>
      </c>
      <c r="U859" s="87">
        <v>0</v>
      </c>
      <c r="V859" s="88">
        <v>0</v>
      </c>
      <c r="W859" s="87">
        <v>0</v>
      </c>
      <c r="X859" s="88">
        <v>0</v>
      </c>
      <c r="Y859" s="87">
        <v>0</v>
      </c>
      <c r="Z859" s="88">
        <v>0</v>
      </c>
      <c r="AA859" s="87">
        <v>0</v>
      </c>
      <c r="AB859" s="88">
        <v>0</v>
      </c>
      <c r="AC859" s="58"/>
      <c r="AD859" s="59">
        <f t="shared" si="48"/>
        <v>138.37888403155159</v>
      </c>
      <c r="AE859" s="58"/>
    </row>
    <row r="860" spans="2:31" x14ac:dyDescent="0.3">
      <c r="B860" s="4" t="s">
        <v>277</v>
      </c>
      <c r="C860" s="4"/>
      <c r="D860" s="4"/>
      <c r="E860" s="87">
        <v>0</v>
      </c>
      <c r="F860" s="88">
        <v>0</v>
      </c>
      <c r="G860" s="87">
        <v>0</v>
      </c>
      <c r="H860" s="88">
        <v>0</v>
      </c>
      <c r="I860" s="87">
        <v>0</v>
      </c>
      <c r="J860" s="88">
        <v>0</v>
      </c>
      <c r="K860" s="87">
        <v>0</v>
      </c>
      <c r="L860" s="88">
        <v>0</v>
      </c>
      <c r="M860" s="87">
        <v>0</v>
      </c>
      <c r="N860" s="88">
        <v>0</v>
      </c>
      <c r="O860" s="87">
        <v>0</v>
      </c>
      <c r="P860" s="88">
        <v>0</v>
      </c>
      <c r="Q860" s="87">
        <v>0</v>
      </c>
      <c r="R860" s="88">
        <v>0</v>
      </c>
      <c r="S860" s="87">
        <v>0</v>
      </c>
      <c r="T860" s="88">
        <v>0</v>
      </c>
      <c r="U860" s="87">
        <v>0</v>
      </c>
      <c r="V860" s="88">
        <v>0</v>
      </c>
      <c r="W860" s="87">
        <v>0</v>
      </c>
      <c r="X860" s="88">
        <v>0</v>
      </c>
      <c r="Y860" s="87">
        <v>0</v>
      </c>
      <c r="Z860" s="88">
        <v>0</v>
      </c>
      <c r="AA860" s="87">
        <v>0</v>
      </c>
      <c r="AB860" s="88">
        <v>0</v>
      </c>
      <c r="AC860" s="58"/>
      <c r="AD860" s="59">
        <f t="shared" si="48"/>
        <v>0</v>
      </c>
      <c r="AE860" s="58"/>
    </row>
    <row r="861" spans="2:31" x14ac:dyDescent="0.3">
      <c r="B861" s="4" t="s">
        <v>278</v>
      </c>
      <c r="C861" s="4"/>
      <c r="D861" s="4"/>
      <c r="E861" s="87">
        <v>0</v>
      </c>
      <c r="F861" s="88">
        <v>0</v>
      </c>
      <c r="G861" s="87">
        <v>0</v>
      </c>
      <c r="H861" s="88">
        <v>0</v>
      </c>
      <c r="I861" s="87">
        <v>0</v>
      </c>
      <c r="J861" s="88">
        <v>0</v>
      </c>
      <c r="K861" s="87">
        <v>0</v>
      </c>
      <c r="L861" s="88">
        <v>0</v>
      </c>
      <c r="M861" s="87">
        <v>0</v>
      </c>
      <c r="N861" s="88">
        <v>0</v>
      </c>
      <c r="O861" s="87">
        <v>0</v>
      </c>
      <c r="P861" s="88">
        <v>0</v>
      </c>
      <c r="Q861" s="87">
        <v>0</v>
      </c>
      <c r="R861" s="88">
        <v>0</v>
      </c>
      <c r="S861" s="87">
        <v>0</v>
      </c>
      <c r="T861" s="88">
        <v>0</v>
      </c>
      <c r="U861" s="87">
        <v>0</v>
      </c>
      <c r="V861" s="88">
        <v>0</v>
      </c>
      <c r="W861" s="87">
        <v>0</v>
      </c>
      <c r="X861" s="88">
        <v>0</v>
      </c>
      <c r="Y861" s="87">
        <v>0</v>
      </c>
      <c r="Z861" s="88">
        <v>0</v>
      </c>
      <c r="AA861" s="87">
        <v>0</v>
      </c>
      <c r="AB861" s="88">
        <v>0</v>
      </c>
      <c r="AC861" s="58"/>
      <c r="AD861" s="59">
        <f t="shared" si="48"/>
        <v>0</v>
      </c>
      <c r="AE861" s="58"/>
    </row>
    <row r="862" spans="2:31" x14ac:dyDescent="0.3">
      <c r="B862" s="4" t="s">
        <v>279</v>
      </c>
      <c r="C862" s="4"/>
      <c r="D862" s="4"/>
      <c r="E862" s="87">
        <v>0</v>
      </c>
      <c r="F862" s="88">
        <v>0</v>
      </c>
      <c r="G862" s="87">
        <v>0</v>
      </c>
      <c r="H862" s="88">
        <v>0</v>
      </c>
      <c r="I862" s="87">
        <v>0</v>
      </c>
      <c r="J862" s="88">
        <v>0</v>
      </c>
      <c r="K862" s="87">
        <v>0</v>
      </c>
      <c r="L862" s="88">
        <v>0</v>
      </c>
      <c r="M862" s="87">
        <v>0</v>
      </c>
      <c r="N862" s="88">
        <v>0</v>
      </c>
      <c r="O862" s="87">
        <v>0</v>
      </c>
      <c r="P862" s="88">
        <v>0</v>
      </c>
      <c r="Q862" s="87">
        <v>0</v>
      </c>
      <c r="R862" s="88">
        <v>0</v>
      </c>
      <c r="S862" s="87">
        <v>0</v>
      </c>
      <c r="T862" s="88">
        <v>0</v>
      </c>
      <c r="U862" s="87">
        <v>0</v>
      </c>
      <c r="V862" s="88">
        <v>0</v>
      </c>
      <c r="W862" s="87">
        <v>0</v>
      </c>
      <c r="X862" s="88">
        <v>0</v>
      </c>
      <c r="Y862" s="87">
        <v>0</v>
      </c>
      <c r="Z862" s="88">
        <v>0</v>
      </c>
      <c r="AA862" s="87">
        <v>0</v>
      </c>
      <c r="AB862" s="88">
        <v>0</v>
      </c>
      <c r="AC862" s="58"/>
      <c r="AD862" s="59">
        <f t="shared" si="48"/>
        <v>0</v>
      </c>
      <c r="AE862" s="58"/>
    </row>
    <row r="863" spans="2:31" x14ac:dyDescent="0.3">
      <c r="B863" s="4" t="s">
        <v>280</v>
      </c>
      <c r="C863" s="4"/>
      <c r="D863" s="4"/>
      <c r="E863" s="87">
        <v>0</v>
      </c>
      <c r="F863" s="88">
        <v>0</v>
      </c>
      <c r="G863" s="87">
        <v>0</v>
      </c>
      <c r="H863" s="88">
        <v>0</v>
      </c>
      <c r="I863" s="87">
        <v>0</v>
      </c>
      <c r="J863" s="88">
        <v>0</v>
      </c>
      <c r="K863" s="87">
        <v>0</v>
      </c>
      <c r="L863" s="88">
        <v>0</v>
      </c>
      <c r="M863" s="87">
        <v>0</v>
      </c>
      <c r="N863" s="88">
        <v>0</v>
      </c>
      <c r="O863" s="87">
        <v>0</v>
      </c>
      <c r="P863" s="88">
        <v>0</v>
      </c>
      <c r="Q863" s="87">
        <v>0</v>
      </c>
      <c r="R863" s="88">
        <v>0</v>
      </c>
      <c r="S863" s="87">
        <v>0</v>
      </c>
      <c r="T863" s="88">
        <v>0</v>
      </c>
      <c r="U863" s="87">
        <v>0</v>
      </c>
      <c r="V863" s="88">
        <v>0</v>
      </c>
      <c r="W863" s="87">
        <v>0</v>
      </c>
      <c r="X863" s="88">
        <v>0</v>
      </c>
      <c r="Y863" s="87">
        <v>0</v>
      </c>
      <c r="Z863" s="88">
        <v>0</v>
      </c>
      <c r="AA863" s="87">
        <v>0</v>
      </c>
      <c r="AB863" s="88">
        <v>0</v>
      </c>
      <c r="AC863" s="58"/>
      <c r="AD863" s="59">
        <f t="shared" si="48"/>
        <v>0</v>
      </c>
      <c r="AE863" s="58"/>
    </row>
    <row r="864" spans="2:31" x14ac:dyDescent="0.3">
      <c r="B864" s="4" t="s">
        <v>267</v>
      </c>
      <c r="C864" s="4"/>
      <c r="D864" s="4"/>
      <c r="E864" s="87">
        <v>0</v>
      </c>
      <c r="F864" s="88">
        <v>0</v>
      </c>
      <c r="G864" s="87">
        <v>0</v>
      </c>
      <c r="H864" s="88">
        <v>0</v>
      </c>
      <c r="I864" s="87">
        <v>0</v>
      </c>
      <c r="J864" s="88">
        <v>0</v>
      </c>
      <c r="K864" s="87">
        <v>0</v>
      </c>
      <c r="L864" s="88">
        <v>0</v>
      </c>
      <c r="M864" s="87">
        <v>0</v>
      </c>
      <c r="N864" s="88">
        <v>0</v>
      </c>
      <c r="O864" s="87">
        <v>0</v>
      </c>
      <c r="P864" s="88">
        <v>0</v>
      </c>
      <c r="Q864" s="87">
        <v>0</v>
      </c>
      <c r="R864" s="88">
        <v>0</v>
      </c>
      <c r="S864" s="87">
        <v>0</v>
      </c>
      <c r="T864" s="88">
        <v>0</v>
      </c>
      <c r="U864" s="87">
        <v>0</v>
      </c>
      <c r="V864" s="88">
        <v>0</v>
      </c>
      <c r="W864" s="87">
        <v>0</v>
      </c>
      <c r="X864" s="88">
        <v>0</v>
      </c>
      <c r="Y864" s="87">
        <v>0</v>
      </c>
      <c r="Z864" s="88">
        <v>0</v>
      </c>
      <c r="AA864" s="87">
        <v>0</v>
      </c>
      <c r="AB864" s="88">
        <v>0</v>
      </c>
      <c r="AC864" s="58"/>
      <c r="AD864" s="59">
        <f t="shared" si="48"/>
        <v>0</v>
      </c>
      <c r="AE864" s="58"/>
    </row>
    <row r="865" spans="2:31" x14ac:dyDescent="0.3">
      <c r="B865" s="4" t="s">
        <v>268</v>
      </c>
      <c r="C865" s="4"/>
      <c r="D865" s="4"/>
      <c r="E865" s="87">
        <v>0</v>
      </c>
      <c r="F865" s="88">
        <v>0</v>
      </c>
      <c r="G865" s="87">
        <v>0</v>
      </c>
      <c r="H865" s="88">
        <v>0</v>
      </c>
      <c r="I865" s="87">
        <v>0</v>
      </c>
      <c r="J865" s="88">
        <v>0</v>
      </c>
      <c r="K865" s="87">
        <v>0</v>
      </c>
      <c r="L865" s="88">
        <v>0</v>
      </c>
      <c r="M865" s="87">
        <v>0</v>
      </c>
      <c r="N865" s="88">
        <v>0</v>
      </c>
      <c r="O865" s="87">
        <v>0</v>
      </c>
      <c r="P865" s="88">
        <v>0</v>
      </c>
      <c r="Q865" s="87">
        <v>0</v>
      </c>
      <c r="R865" s="88">
        <v>0</v>
      </c>
      <c r="S865" s="87">
        <v>0</v>
      </c>
      <c r="T865" s="88">
        <v>0</v>
      </c>
      <c r="U865" s="87">
        <v>0</v>
      </c>
      <c r="V865" s="88">
        <v>0</v>
      </c>
      <c r="W865" s="87">
        <v>0</v>
      </c>
      <c r="X865" s="88">
        <v>0</v>
      </c>
      <c r="Y865" s="87">
        <v>0</v>
      </c>
      <c r="Z865" s="88">
        <v>0</v>
      </c>
      <c r="AA865" s="87">
        <v>0</v>
      </c>
      <c r="AB865" s="88">
        <v>0</v>
      </c>
      <c r="AC865" s="58"/>
      <c r="AD865" s="59">
        <f t="shared" si="48"/>
        <v>0</v>
      </c>
      <c r="AE865" s="58"/>
    </row>
    <row r="866" spans="2:31" x14ac:dyDescent="0.3">
      <c r="B866" s="4" t="s">
        <v>299</v>
      </c>
      <c r="C866" s="4"/>
      <c r="D866" s="4"/>
      <c r="E866" s="87">
        <v>0</v>
      </c>
      <c r="F866" s="88">
        <v>0.25534795125325521</v>
      </c>
      <c r="G866" s="87">
        <v>33.169032033284502</v>
      </c>
      <c r="H866" s="88">
        <v>40.399293518066422</v>
      </c>
      <c r="I866" s="87">
        <v>29.18445561726887</v>
      </c>
      <c r="J866" s="88">
        <v>21.541951751708986</v>
      </c>
      <c r="K866" s="87">
        <v>6.7304247538248703</v>
      </c>
      <c r="L866" s="88">
        <v>0</v>
      </c>
      <c r="M866" s="87">
        <v>67.53521154785156</v>
      </c>
      <c r="N866" s="88">
        <v>121.70312121073407</v>
      </c>
      <c r="O866" s="87">
        <v>102.1964645131429</v>
      </c>
      <c r="P866" s="88">
        <v>115.15391380310058</v>
      </c>
      <c r="Q866" s="87">
        <v>140.21671035766602</v>
      </c>
      <c r="R866" s="88">
        <v>110.97967196146647</v>
      </c>
      <c r="S866" s="87">
        <v>105.98998212178546</v>
      </c>
      <c r="T866" s="88">
        <v>138.96827697753906</v>
      </c>
      <c r="U866" s="87">
        <v>108.48373128255207</v>
      </c>
      <c r="V866" s="88">
        <v>103.8068590037028</v>
      </c>
      <c r="W866" s="87">
        <v>135.01569798787432</v>
      </c>
      <c r="X866" s="88">
        <v>22.243940099080401</v>
      </c>
      <c r="Y866" s="87">
        <v>0</v>
      </c>
      <c r="Z866" s="88">
        <v>0</v>
      </c>
      <c r="AA866" s="87">
        <v>0</v>
      </c>
      <c r="AB866" s="88">
        <v>0</v>
      </c>
      <c r="AC866" s="58"/>
      <c r="AD866" s="59">
        <f t="shared" si="48"/>
        <v>1403.5740864919026</v>
      </c>
      <c r="AE866" s="58"/>
    </row>
    <row r="867" spans="2:31" x14ac:dyDescent="0.3">
      <c r="B867" s="4" t="s">
        <v>300</v>
      </c>
      <c r="C867" s="4"/>
      <c r="D867" s="4"/>
      <c r="E867" s="87">
        <v>0</v>
      </c>
      <c r="F867" s="88">
        <v>0.28730824788411458</v>
      </c>
      <c r="G867" s="87">
        <v>10.70313970269097</v>
      </c>
      <c r="H867" s="88">
        <v>15.480176008436413</v>
      </c>
      <c r="I867" s="87">
        <v>28.74318084716797</v>
      </c>
      <c r="J867" s="88">
        <v>22.44505666097006</v>
      </c>
      <c r="K867" s="87">
        <v>11.638331095377602</v>
      </c>
      <c r="L867" s="88">
        <v>2.0941701253255212</v>
      </c>
      <c r="M867" s="87">
        <v>64.468628245035802</v>
      </c>
      <c r="N867" s="88">
        <v>121.33406941731768</v>
      </c>
      <c r="O867" s="87">
        <v>137.68315671284989</v>
      </c>
      <c r="P867" s="88">
        <v>134.37103894551595</v>
      </c>
      <c r="Q867" s="87">
        <v>128.76952669779462</v>
      </c>
      <c r="R867" s="88">
        <v>56.008629867553708</v>
      </c>
      <c r="S867" s="87">
        <v>51.002957433064779</v>
      </c>
      <c r="T867" s="88">
        <v>127.34351402282711</v>
      </c>
      <c r="U867" s="87">
        <v>71.714529291788736</v>
      </c>
      <c r="V867" s="88">
        <v>48.69739729139539</v>
      </c>
      <c r="W867" s="87">
        <v>117.03907717386883</v>
      </c>
      <c r="X867" s="88">
        <v>25.136053466796874</v>
      </c>
      <c r="Y867" s="87">
        <v>0</v>
      </c>
      <c r="Z867" s="88">
        <v>0</v>
      </c>
      <c r="AA867" s="87">
        <v>0</v>
      </c>
      <c r="AB867" s="88">
        <v>0</v>
      </c>
      <c r="AC867" s="58"/>
      <c r="AD867" s="59">
        <f t="shared" si="48"/>
        <v>1174.9599412536622</v>
      </c>
      <c r="AE867" s="58"/>
    </row>
    <row r="868" spans="2:31" x14ac:dyDescent="0.3">
      <c r="B868" s="4" t="s">
        <v>281</v>
      </c>
      <c r="C868" s="4"/>
      <c r="D868" s="4"/>
      <c r="E868" s="87">
        <v>0</v>
      </c>
      <c r="F868" s="88">
        <v>0</v>
      </c>
      <c r="G868" s="87">
        <v>0</v>
      </c>
      <c r="H868" s="88">
        <v>0.41267979939778643</v>
      </c>
      <c r="I868" s="87">
        <v>0.58575566609700525</v>
      </c>
      <c r="J868" s="88">
        <v>45.077174123128266</v>
      </c>
      <c r="K868" s="87">
        <v>21.757646179199227</v>
      </c>
      <c r="L868" s="88">
        <v>18.815514628092451</v>
      </c>
      <c r="M868" s="87">
        <v>61.444181569417324</v>
      </c>
      <c r="N868" s="88">
        <v>64.897190093994126</v>
      </c>
      <c r="O868" s="87">
        <v>92.435483042399099</v>
      </c>
      <c r="P868" s="88">
        <v>134.3704458872478</v>
      </c>
      <c r="Q868" s="87">
        <v>138.42867495218914</v>
      </c>
      <c r="R868" s="88">
        <v>125.25261383056637</v>
      </c>
      <c r="S868" s="87">
        <v>127.62976582845053</v>
      </c>
      <c r="T868" s="88">
        <v>134.467548751831</v>
      </c>
      <c r="U868" s="87">
        <v>141.04690348307287</v>
      </c>
      <c r="V868" s="88">
        <v>23.64111862182617</v>
      </c>
      <c r="W868" s="87">
        <v>6.0129445393880205</v>
      </c>
      <c r="X868" s="88">
        <v>0.70294494628906246</v>
      </c>
      <c r="Y868" s="87">
        <v>0</v>
      </c>
      <c r="Z868" s="88">
        <v>0</v>
      </c>
      <c r="AA868" s="87">
        <v>0</v>
      </c>
      <c r="AB868" s="88">
        <v>0</v>
      </c>
      <c r="AC868" s="58"/>
      <c r="AD868" s="59">
        <f t="shared" si="48"/>
        <v>1136.9785859425863</v>
      </c>
      <c r="AE868" s="58"/>
    </row>
    <row r="869" spans="2:31" x14ac:dyDescent="0.3">
      <c r="B869" s="4" t="s">
        <v>282</v>
      </c>
      <c r="C869" s="4"/>
      <c r="D869" s="4"/>
      <c r="E869" s="87">
        <v>0</v>
      </c>
      <c r="F869" s="88">
        <v>0.23439565022786535</v>
      </c>
      <c r="G869" s="87">
        <v>0</v>
      </c>
      <c r="H869" s="88">
        <v>0.70890279134114709</v>
      </c>
      <c r="I869" s="87">
        <v>1.1894611104329456</v>
      </c>
      <c r="J869" s="88">
        <v>5.5178247918023038</v>
      </c>
      <c r="K869" s="87">
        <v>1.794395402696402</v>
      </c>
      <c r="L869" s="88">
        <v>9.2575335184733092</v>
      </c>
      <c r="M869" s="87">
        <v>73.92114741007488</v>
      </c>
      <c r="N869" s="88">
        <v>120.60976409912111</v>
      </c>
      <c r="O869" s="87">
        <v>133.2246159871419</v>
      </c>
      <c r="P869" s="88">
        <v>137.42289034525561</v>
      </c>
      <c r="Q869" s="87">
        <v>139.11265271504718</v>
      </c>
      <c r="R869" s="88">
        <v>137.24480641682948</v>
      </c>
      <c r="S869" s="87">
        <v>130.42149505615242</v>
      </c>
      <c r="T869" s="88">
        <v>127.54288406372068</v>
      </c>
      <c r="U869" s="87">
        <v>131.75691833496091</v>
      </c>
      <c r="V869" s="88">
        <v>77.125975036621099</v>
      </c>
      <c r="W869" s="87">
        <v>6.6690315246582035</v>
      </c>
      <c r="X869" s="88">
        <v>0.16857401529947916</v>
      </c>
      <c r="Y869" s="87">
        <v>0</v>
      </c>
      <c r="Z869" s="88">
        <v>0</v>
      </c>
      <c r="AA869" s="87">
        <v>0</v>
      </c>
      <c r="AB869" s="88">
        <v>0</v>
      </c>
      <c r="AC869" s="58"/>
      <c r="AD869" s="59">
        <f t="shared" si="48"/>
        <v>1233.9232682698571</v>
      </c>
      <c r="AE869" s="58"/>
    </row>
    <row r="870" spans="2:31" x14ac:dyDescent="0.3">
      <c r="B870" s="4" t="s">
        <v>283</v>
      </c>
      <c r="C870" s="4"/>
      <c r="D870" s="4"/>
      <c r="E870" s="87">
        <v>0</v>
      </c>
      <c r="F870" s="88">
        <v>0</v>
      </c>
      <c r="G870" s="87">
        <v>0</v>
      </c>
      <c r="H870" s="88">
        <v>0</v>
      </c>
      <c r="I870" s="87">
        <v>0</v>
      </c>
      <c r="J870" s="88">
        <v>6.6644510904948606E-2</v>
      </c>
      <c r="K870" s="87">
        <v>0.45146376546223999</v>
      </c>
      <c r="L870" s="88">
        <v>25.810286234537759</v>
      </c>
      <c r="M870" s="87">
        <v>157.17476781209308</v>
      </c>
      <c r="N870" s="88">
        <v>157.86004613240559</v>
      </c>
      <c r="O870" s="87">
        <v>138.65335032145177</v>
      </c>
      <c r="P870" s="88">
        <v>195.62189890543615</v>
      </c>
      <c r="Q870" s="87">
        <v>206.43137486775711</v>
      </c>
      <c r="R870" s="88">
        <v>198.80608113606775</v>
      </c>
      <c r="S870" s="87">
        <v>188.24076766967778</v>
      </c>
      <c r="T870" s="88">
        <v>206.44970448811853</v>
      </c>
      <c r="U870" s="87">
        <v>212.01240094502768</v>
      </c>
      <c r="V870" s="88">
        <v>203.4188429514567</v>
      </c>
      <c r="W870" s="87">
        <v>192.1335427602132</v>
      </c>
      <c r="X870" s="88">
        <v>36.467091878255211</v>
      </c>
      <c r="Y870" s="87">
        <v>0</v>
      </c>
      <c r="Z870" s="88">
        <v>0</v>
      </c>
      <c r="AA870" s="87">
        <v>0</v>
      </c>
      <c r="AB870" s="88">
        <v>0</v>
      </c>
      <c r="AC870" s="58"/>
      <c r="AD870" s="59">
        <f t="shared" si="48"/>
        <v>2119.5982643788652</v>
      </c>
      <c r="AE870" s="58"/>
    </row>
    <row r="871" spans="2:31" x14ac:dyDescent="0.3">
      <c r="B871" s="4" t="s">
        <v>284</v>
      </c>
      <c r="C871" s="4"/>
      <c r="D871" s="4"/>
      <c r="E871" s="87">
        <v>0</v>
      </c>
      <c r="F871" s="88">
        <v>1.8153205023871997E-2</v>
      </c>
      <c r="G871" s="87">
        <v>0</v>
      </c>
      <c r="H871" s="88">
        <v>0</v>
      </c>
      <c r="I871" s="87">
        <v>0</v>
      </c>
      <c r="J871" s="88">
        <v>3.7125155978732963E-2</v>
      </c>
      <c r="K871" s="87">
        <v>0.30185052490234437</v>
      </c>
      <c r="L871" s="88">
        <v>16.308249949137373</v>
      </c>
      <c r="M871" s="87">
        <v>94.842527262369785</v>
      </c>
      <c r="N871" s="88">
        <v>139.69302647908532</v>
      </c>
      <c r="O871" s="87">
        <v>135.49039204915366</v>
      </c>
      <c r="P871" s="88">
        <v>151.30324350992842</v>
      </c>
      <c r="Q871" s="87">
        <v>178.83194236755369</v>
      </c>
      <c r="R871" s="88">
        <v>173.32200622558588</v>
      </c>
      <c r="S871" s="87">
        <v>178.86286392211915</v>
      </c>
      <c r="T871" s="88">
        <v>167.9891244252523</v>
      </c>
      <c r="U871" s="87">
        <v>185.55069758097329</v>
      </c>
      <c r="V871" s="88">
        <v>178.85729764302567</v>
      </c>
      <c r="W871" s="87">
        <v>101.37810223897294</v>
      </c>
      <c r="X871" s="88">
        <v>15.433605702718097</v>
      </c>
      <c r="Y871" s="87">
        <v>0</v>
      </c>
      <c r="Z871" s="88">
        <v>0</v>
      </c>
      <c r="AA871" s="87">
        <v>0</v>
      </c>
      <c r="AB871" s="88">
        <v>0</v>
      </c>
      <c r="AC871" s="58"/>
      <c r="AD871" s="59">
        <f t="shared" si="48"/>
        <v>1718.2202082417807</v>
      </c>
      <c r="AE871" s="58"/>
    </row>
    <row r="872" spans="2:31" x14ac:dyDescent="0.3">
      <c r="B872" s="4" t="s">
        <v>285</v>
      </c>
      <c r="C872" s="4"/>
      <c r="D872" s="4"/>
      <c r="E872" s="87">
        <v>0</v>
      </c>
      <c r="F872" s="88">
        <v>0</v>
      </c>
      <c r="G872" s="87">
        <v>0</v>
      </c>
      <c r="H872" s="88">
        <v>0</v>
      </c>
      <c r="I872" s="87">
        <v>0</v>
      </c>
      <c r="J872" s="88">
        <v>0</v>
      </c>
      <c r="K872" s="87">
        <v>0</v>
      </c>
      <c r="L872" s="88">
        <v>0</v>
      </c>
      <c r="M872" s="87">
        <v>0</v>
      </c>
      <c r="N872" s="88">
        <v>0</v>
      </c>
      <c r="O872" s="87">
        <v>0</v>
      </c>
      <c r="P872" s="88">
        <v>0</v>
      </c>
      <c r="Q872" s="87">
        <v>0</v>
      </c>
      <c r="R872" s="88">
        <v>0</v>
      </c>
      <c r="S872" s="87">
        <v>0</v>
      </c>
      <c r="T872" s="88">
        <v>0</v>
      </c>
      <c r="U872" s="87">
        <v>0</v>
      </c>
      <c r="V872" s="88">
        <v>0</v>
      </c>
      <c r="W872" s="87">
        <v>0</v>
      </c>
      <c r="X872" s="88">
        <v>0</v>
      </c>
      <c r="Y872" s="87">
        <v>0</v>
      </c>
      <c r="Z872" s="88">
        <v>0</v>
      </c>
      <c r="AA872" s="87">
        <v>0</v>
      </c>
      <c r="AB872" s="88">
        <v>0</v>
      </c>
      <c r="AC872" s="58"/>
      <c r="AD872" s="59">
        <f t="shared" si="48"/>
        <v>0</v>
      </c>
      <c r="AE872" s="58"/>
    </row>
    <row r="873" spans="2:31" x14ac:dyDescent="0.3">
      <c r="B873" s="4" t="s">
        <v>286</v>
      </c>
      <c r="C873" s="4"/>
      <c r="D873" s="4"/>
      <c r="E873" s="87">
        <v>0</v>
      </c>
      <c r="F873" s="88">
        <v>0</v>
      </c>
      <c r="G873" s="87">
        <v>0</v>
      </c>
      <c r="H873" s="88">
        <v>0</v>
      </c>
      <c r="I873" s="87">
        <v>0</v>
      </c>
      <c r="J873" s="88">
        <v>0</v>
      </c>
      <c r="K873" s="87">
        <v>0</v>
      </c>
      <c r="L873" s="88">
        <v>0</v>
      </c>
      <c r="M873" s="87">
        <v>0</v>
      </c>
      <c r="N873" s="88">
        <v>0</v>
      </c>
      <c r="O873" s="87">
        <v>0</v>
      </c>
      <c r="P873" s="88">
        <v>0</v>
      </c>
      <c r="Q873" s="87">
        <v>0</v>
      </c>
      <c r="R873" s="88">
        <v>0</v>
      </c>
      <c r="S873" s="87">
        <v>0</v>
      </c>
      <c r="T873" s="88">
        <v>0</v>
      </c>
      <c r="U873" s="87">
        <v>0</v>
      </c>
      <c r="V873" s="88">
        <v>0</v>
      </c>
      <c r="W873" s="87">
        <v>0</v>
      </c>
      <c r="X873" s="88">
        <v>0</v>
      </c>
      <c r="Y873" s="87">
        <v>0</v>
      </c>
      <c r="Z873" s="88">
        <v>0</v>
      </c>
      <c r="AA873" s="87">
        <v>0</v>
      </c>
      <c r="AB873" s="88">
        <v>0</v>
      </c>
      <c r="AC873" s="58"/>
      <c r="AD873" s="59">
        <f t="shared" si="48"/>
        <v>0</v>
      </c>
      <c r="AE873" s="58"/>
    </row>
    <row r="874" spans="2:31" x14ac:dyDescent="0.3">
      <c r="B874" s="4" t="s">
        <v>287</v>
      </c>
      <c r="C874" s="4"/>
      <c r="D874" s="4"/>
      <c r="E874" s="87">
        <v>0</v>
      </c>
      <c r="F874" s="88">
        <v>0</v>
      </c>
      <c r="G874" s="87">
        <v>0</v>
      </c>
      <c r="H874" s="88">
        <v>0</v>
      </c>
      <c r="I874" s="87">
        <v>0</v>
      </c>
      <c r="J874" s="88">
        <v>0</v>
      </c>
      <c r="K874" s="87">
        <v>0</v>
      </c>
      <c r="L874" s="88">
        <v>0</v>
      </c>
      <c r="M874" s="87">
        <v>0</v>
      </c>
      <c r="N874" s="88">
        <v>0</v>
      </c>
      <c r="O874" s="87">
        <v>0</v>
      </c>
      <c r="P874" s="88">
        <v>0</v>
      </c>
      <c r="Q874" s="87">
        <v>0</v>
      </c>
      <c r="R874" s="88">
        <v>0</v>
      </c>
      <c r="S874" s="87">
        <v>0</v>
      </c>
      <c r="T874" s="88">
        <v>0</v>
      </c>
      <c r="U874" s="87">
        <v>0</v>
      </c>
      <c r="V874" s="88">
        <v>0</v>
      </c>
      <c r="W874" s="87">
        <v>0</v>
      </c>
      <c r="X874" s="88">
        <v>0</v>
      </c>
      <c r="Y874" s="87">
        <v>0</v>
      </c>
      <c r="Z874" s="88">
        <v>0</v>
      </c>
      <c r="AA874" s="87">
        <v>0</v>
      </c>
      <c r="AB874" s="88">
        <v>0</v>
      </c>
      <c r="AC874" s="58"/>
      <c r="AD874" s="59">
        <f t="shared" si="48"/>
        <v>0</v>
      </c>
      <c r="AE874" s="58"/>
    </row>
    <row r="875" spans="2:31" x14ac:dyDescent="0.3">
      <c r="B875" s="4" t="s">
        <v>288</v>
      </c>
      <c r="C875" s="4"/>
      <c r="D875" s="4"/>
      <c r="E875" s="87">
        <v>0</v>
      </c>
      <c r="F875" s="88">
        <v>0</v>
      </c>
      <c r="G875" s="87">
        <v>0</v>
      </c>
      <c r="H875" s="88">
        <v>0</v>
      </c>
      <c r="I875" s="87">
        <v>0</v>
      </c>
      <c r="J875" s="88">
        <v>0</v>
      </c>
      <c r="K875" s="87">
        <v>0</v>
      </c>
      <c r="L875" s="88">
        <v>0</v>
      </c>
      <c r="M875" s="87">
        <v>0</v>
      </c>
      <c r="N875" s="88">
        <v>0</v>
      </c>
      <c r="O875" s="87">
        <v>0</v>
      </c>
      <c r="P875" s="88">
        <v>0</v>
      </c>
      <c r="Q875" s="87">
        <v>0</v>
      </c>
      <c r="R875" s="88">
        <v>0</v>
      </c>
      <c r="S875" s="87">
        <v>0</v>
      </c>
      <c r="T875" s="88">
        <v>0</v>
      </c>
      <c r="U875" s="87">
        <v>0</v>
      </c>
      <c r="V875" s="88">
        <v>0</v>
      </c>
      <c r="W875" s="87">
        <v>0</v>
      </c>
      <c r="X875" s="88">
        <v>0</v>
      </c>
      <c r="Y875" s="87">
        <v>0</v>
      </c>
      <c r="Z875" s="88">
        <v>0</v>
      </c>
      <c r="AA875" s="87">
        <v>0</v>
      </c>
      <c r="AB875" s="88">
        <v>0</v>
      </c>
      <c r="AC875" s="58"/>
      <c r="AD875" s="59">
        <f t="shared" si="48"/>
        <v>0</v>
      </c>
      <c r="AE875" s="58"/>
    </row>
    <row r="876" spans="2:31" x14ac:dyDescent="0.3">
      <c r="B876" s="4" t="s">
        <v>289</v>
      </c>
      <c r="C876" s="4"/>
      <c r="D876" s="4"/>
      <c r="E876" s="87">
        <v>0</v>
      </c>
      <c r="F876" s="88">
        <v>0</v>
      </c>
      <c r="G876" s="87">
        <v>0</v>
      </c>
      <c r="H876" s="88">
        <v>0</v>
      </c>
      <c r="I876" s="87">
        <v>0</v>
      </c>
      <c r="J876" s="88">
        <v>0</v>
      </c>
      <c r="K876" s="87">
        <v>0</v>
      </c>
      <c r="L876" s="88">
        <v>0</v>
      </c>
      <c r="M876" s="87">
        <v>0</v>
      </c>
      <c r="N876" s="88">
        <v>0</v>
      </c>
      <c r="O876" s="87">
        <v>0</v>
      </c>
      <c r="P876" s="88">
        <v>0</v>
      </c>
      <c r="Q876" s="87">
        <v>0</v>
      </c>
      <c r="R876" s="88">
        <v>0</v>
      </c>
      <c r="S876" s="87">
        <v>0</v>
      </c>
      <c r="T876" s="88">
        <v>0</v>
      </c>
      <c r="U876" s="87">
        <v>0</v>
      </c>
      <c r="V876" s="88">
        <v>0</v>
      </c>
      <c r="W876" s="87">
        <v>0</v>
      </c>
      <c r="X876" s="88">
        <v>0</v>
      </c>
      <c r="Y876" s="87">
        <v>0</v>
      </c>
      <c r="Z876" s="88">
        <v>0</v>
      </c>
      <c r="AA876" s="87">
        <v>0</v>
      </c>
      <c r="AB876" s="88">
        <v>0</v>
      </c>
      <c r="AC876" s="58"/>
      <c r="AD876" s="59">
        <f t="shared" si="48"/>
        <v>0</v>
      </c>
      <c r="AE876" s="58"/>
    </row>
    <row r="877" spans="2:31" x14ac:dyDescent="0.3">
      <c r="B877" s="12" t="s">
        <v>2</v>
      </c>
      <c r="C877" s="12"/>
      <c r="D877" s="12"/>
      <c r="E877" s="13">
        <f t="shared" ref="E877:AB877" si="49">SUM(E848:E876)</f>
        <v>0</v>
      </c>
      <c r="F877" s="13">
        <f t="shared" si="49"/>
        <v>66.852550953335239</v>
      </c>
      <c r="G877" s="13">
        <f t="shared" si="49"/>
        <v>208.4932958952399</v>
      </c>
      <c r="H877" s="13">
        <f t="shared" si="49"/>
        <v>146.59973537214037</v>
      </c>
      <c r="I877" s="13">
        <f t="shared" si="49"/>
        <v>158.63001817060876</v>
      </c>
      <c r="J877" s="13">
        <f t="shared" si="49"/>
        <v>172.60004071694101</v>
      </c>
      <c r="K877" s="13">
        <f t="shared" si="49"/>
        <v>111.52590323214903</v>
      </c>
      <c r="L877" s="13">
        <f t="shared" si="49"/>
        <v>140.55546305508082</v>
      </c>
      <c r="M877" s="13">
        <f t="shared" si="49"/>
        <v>732.54588769107386</v>
      </c>
      <c r="N877" s="13">
        <f t="shared" si="49"/>
        <v>850.38037134806325</v>
      </c>
      <c r="O877" s="13">
        <f t="shared" si="49"/>
        <v>863.98237085978178</v>
      </c>
      <c r="P877" s="13">
        <f t="shared" si="49"/>
        <v>992.03379445393898</v>
      </c>
      <c r="Q877" s="13">
        <f t="shared" si="49"/>
        <v>950.17746190380365</v>
      </c>
      <c r="R877" s="13">
        <f t="shared" si="49"/>
        <v>803.94381126912435</v>
      </c>
      <c r="S877" s="13">
        <f t="shared" si="49"/>
        <v>784.47783386230469</v>
      </c>
      <c r="T877" s="13">
        <f t="shared" si="49"/>
        <v>905.09105456034331</v>
      </c>
      <c r="U877" s="13">
        <f t="shared" si="49"/>
        <v>852.89518274943021</v>
      </c>
      <c r="V877" s="13">
        <f t="shared" si="49"/>
        <v>637.87749237908247</v>
      </c>
      <c r="W877" s="13">
        <f t="shared" si="49"/>
        <v>589.96332819934173</v>
      </c>
      <c r="X877" s="13">
        <f t="shared" si="49"/>
        <v>132.12879214838844</v>
      </c>
      <c r="Y877" s="13">
        <f t="shared" si="49"/>
        <v>0</v>
      </c>
      <c r="Z877" s="13">
        <f t="shared" si="49"/>
        <v>0</v>
      </c>
      <c r="AA877" s="13">
        <f t="shared" si="49"/>
        <v>0</v>
      </c>
      <c r="AB877" s="13">
        <f t="shared" si="49"/>
        <v>0</v>
      </c>
      <c r="AC877" s="60"/>
      <c r="AD877" s="69">
        <f>SUM(AC848:AE876)</f>
        <v>10100.754388820173</v>
      </c>
      <c r="AE877" s="60"/>
    </row>
    <row r="878" spans="2:31" x14ac:dyDescent="0.3">
      <c r="B878" s="14"/>
      <c r="C878" s="15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</row>
    <row r="879" spans="2:31" x14ac:dyDescent="0.3">
      <c r="B879" s="14"/>
      <c r="C879" s="15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</row>
    <row r="880" spans="2:31" x14ac:dyDescent="0.3">
      <c r="B880" s="8">
        <f>+B845+1</f>
        <v>45591</v>
      </c>
    </row>
    <row r="881" spans="2:31" x14ac:dyDescent="0.3">
      <c r="B881" s="8"/>
    </row>
    <row r="882" spans="2:31" x14ac:dyDescent="0.3">
      <c r="B882" s="9" t="s">
        <v>81</v>
      </c>
      <c r="C882" s="10"/>
      <c r="D882" s="10"/>
      <c r="E882" s="11">
        <v>1</v>
      </c>
      <c r="F882" s="11">
        <v>2</v>
      </c>
      <c r="G882" s="11">
        <v>3</v>
      </c>
      <c r="H882" s="11">
        <v>4</v>
      </c>
      <c r="I882" s="11">
        <v>5</v>
      </c>
      <c r="J882" s="11">
        <v>6</v>
      </c>
      <c r="K882" s="11">
        <v>7</v>
      </c>
      <c r="L882" s="11">
        <v>8</v>
      </c>
      <c r="M882" s="11">
        <v>9</v>
      </c>
      <c r="N882" s="11">
        <v>10</v>
      </c>
      <c r="O882" s="11">
        <v>11</v>
      </c>
      <c r="P882" s="11">
        <v>12</v>
      </c>
      <c r="Q882" s="11">
        <v>13</v>
      </c>
      <c r="R882" s="11">
        <v>14</v>
      </c>
      <c r="S882" s="11">
        <v>15</v>
      </c>
      <c r="T882" s="11">
        <v>16</v>
      </c>
      <c r="U882" s="11">
        <v>17</v>
      </c>
      <c r="V882" s="11">
        <v>18</v>
      </c>
      <c r="W882" s="11">
        <v>19</v>
      </c>
      <c r="X882" s="11">
        <v>20</v>
      </c>
      <c r="Y882" s="11">
        <v>21</v>
      </c>
      <c r="Z882" s="11">
        <v>22</v>
      </c>
      <c r="AA882" s="11">
        <v>23</v>
      </c>
      <c r="AB882" s="11">
        <v>24</v>
      </c>
      <c r="AC882" s="94" t="s">
        <v>2</v>
      </c>
      <c r="AD882" s="94"/>
      <c r="AE882" s="94"/>
    </row>
    <row r="883" spans="2:31" x14ac:dyDescent="0.3">
      <c r="B883" s="4" t="s">
        <v>260</v>
      </c>
      <c r="C883" s="4"/>
      <c r="D883" s="4"/>
      <c r="E883" s="85">
        <v>3.5358759562174478</v>
      </c>
      <c r="F883" s="86">
        <v>15.906637318929034</v>
      </c>
      <c r="G883" s="85">
        <v>24.745708084106447</v>
      </c>
      <c r="H883" s="86">
        <v>32.255255126953124</v>
      </c>
      <c r="I883" s="85">
        <v>37.18454310099284</v>
      </c>
      <c r="J883" s="86">
        <v>42.102275339762372</v>
      </c>
      <c r="K883" s="85">
        <v>42.113460159301752</v>
      </c>
      <c r="L883" s="86">
        <v>42.222028477986647</v>
      </c>
      <c r="M883" s="85">
        <v>55.911796824137369</v>
      </c>
      <c r="N883" s="86">
        <v>59.933486557006837</v>
      </c>
      <c r="O883" s="85">
        <v>61.111065160496679</v>
      </c>
      <c r="P883" s="86">
        <v>60.066012191772465</v>
      </c>
      <c r="Q883" s="85">
        <v>60.036983108520516</v>
      </c>
      <c r="R883" s="86">
        <v>61.052808125813812</v>
      </c>
      <c r="S883" s="85">
        <v>61.915088780721057</v>
      </c>
      <c r="T883" s="86">
        <v>62.001292419433589</v>
      </c>
      <c r="U883" s="85">
        <v>61.937510172526039</v>
      </c>
      <c r="V883" s="86">
        <v>61.9814952850342</v>
      </c>
      <c r="W883" s="85">
        <v>62.027649052937818</v>
      </c>
      <c r="X883" s="86">
        <v>16.548339080810546</v>
      </c>
      <c r="Y883" s="85">
        <v>0</v>
      </c>
      <c r="Z883" s="86">
        <v>0</v>
      </c>
      <c r="AA883" s="85">
        <v>20.483014933268226</v>
      </c>
      <c r="AB883" s="86">
        <v>25.174074300130204</v>
      </c>
      <c r="AC883" s="60"/>
      <c r="AD883" s="61">
        <f>SUM(E883:AB883)</f>
        <v>970.24639955685905</v>
      </c>
      <c r="AE883" s="60"/>
    </row>
    <row r="884" spans="2:31" x14ac:dyDescent="0.3">
      <c r="B884" s="4" t="s">
        <v>261</v>
      </c>
      <c r="C884" s="4"/>
      <c r="D884" s="4"/>
      <c r="E884" s="87">
        <v>3.4379590352376304</v>
      </c>
      <c r="F884" s="88">
        <v>15.971597925821937</v>
      </c>
      <c r="G884" s="87">
        <v>24.836855824788412</v>
      </c>
      <c r="H884" s="88">
        <v>32.351668421427419</v>
      </c>
      <c r="I884" s="87">
        <v>37.228809738159178</v>
      </c>
      <c r="J884" s="88">
        <v>42.219507217407212</v>
      </c>
      <c r="K884" s="87">
        <v>42.254167938232435</v>
      </c>
      <c r="L884" s="88">
        <v>42.332461802164715</v>
      </c>
      <c r="M884" s="87">
        <v>60.202145640055335</v>
      </c>
      <c r="N884" s="88">
        <v>65.632895787556976</v>
      </c>
      <c r="O884" s="87">
        <v>66.337562556330013</v>
      </c>
      <c r="P884" s="88">
        <v>65.270546213785821</v>
      </c>
      <c r="Q884" s="87">
        <v>65.318192418416345</v>
      </c>
      <c r="R884" s="88">
        <v>65.330592727661141</v>
      </c>
      <c r="S884" s="87">
        <v>65.295087814331055</v>
      </c>
      <c r="T884" s="88">
        <v>65.328822962443041</v>
      </c>
      <c r="U884" s="87">
        <v>65.276122665405268</v>
      </c>
      <c r="V884" s="88">
        <v>65.304969278971342</v>
      </c>
      <c r="W884" s="87">
        <v>65.24409446716308</v>
      </c>
      <c r="X884" s="88">
        <v>17.394574610392251</v>
      </c>
      <c r="Y884" s="87">
        <v>0</v>
      </c>
      <c r="Z884" s="88">
        <v>0</v>
      </c>
      <c r="AA884" s="87">
        <v>20.22112770080567</v>
      </c>
      <c r="AB884" s="88">
        <v>25.081198374430333</v>
      </c>
      <c r="AC884" s="58"/>
      <c r="AD884" s="59">
        <f>SUM(E884:AB884)</f>
        <v>1017.8709611209866</v>
      </c>
      <c r="AE884" s="58"/>
    </row>
    <row r="885" spans="2:31" x14ac:dyDescent="0.3">
      <c r="B885" s="4" t="s">
        <v>262</v>
      </c>
      <c r="C885" s="4"/>
      <c r="D885" s="4"/>
      <c r="E885" s="87">
        <v>2.4858119328816746</v>
      </c>
      <c r="F885" s="88">
        <v>6.321212069193523</v>
      </c>
      <c r="G885" s="87">
        <v>7.8630028406778951</v>
      </c>
      <c r="H885" s="88">
        <v>7.8986242930094397</v>
      </c>
      <c r="I885" s="87">
        <v>7.9377383550008114</v>
      </c>
      <c r="J885" s="88">
        <v>7.9154567718505859</v>
      </c>
      <c r="K885" s="87">
        <v>7.9286003112792987</v>
      </c>
      <c r="L885" s="88">
        <v>7.9002989451090482</v>
      </c>
      <c r="M885" s="87">
        <v>7.8991744995117203</v>
      </c>
      <c r="N885" s="88">
        <v>7.8689907709757483</v>
      </c>
      <c r="O885" s="87">
        <v>8.4372367952989613</v>
      </c>
      <c r="P885" s="88">
        <v>7.8987625757853213</v>
      </c>
      <c r="Q885" s="87">
        <v>7.8713204701741528</v>
      </c>
      <c r="R885" s="88">
        <v>7.9064479192097963</v>
      </c>
      <c r="S885" s="87">
        <v>7.8989808400471997</v>
      </c>
      <c r="T885" s="88">
        <v>7.88681844075521</v>
      </c>
      <c r="U885" s="87">
        <v>7.8648493448893246</v>
      </c>
      <c r="V885" s="88">
        <v>7.8742052078247076</v>
      </c>
      <c r="W885" s="87">
        <v>7.8944784800211583</v>
      </c>
      <c r="X885" s="88">
        <v>2.1054522196451821</v>
      </c>
      <c r="Y885" s="87">
        <v>0</v>
      </c>
      <c r="Z885" s="88">
        <v>0</v>
      </c>
      <c r="AA885" s="87">
        <v>3.7052478154500319</v>
      </c>
      <c r="AB885" s="88">
        <v>7.9418900807698574</v>
      </c>
      <c r="AC885" s="58"/>
      <c r="AD885" s="59">
        <f t="shared" ref="AD885:AD911" si="50">SUM(E885:AB885)</f>
        <v>157.30460097936063</v>
      </c>
      <c r="AE885" s="58"/>
    </row>
    <row r="886" spans="2:31" x14ac:dyDescent="0.3">
      <c r="B886" s="4" t="s">
        <v>290</v>
      </c>
      <c r="C886" s="4"/>
      <c r="D886" s="4"/>
      <c r="E886" s="87">
        <v>37.442944335937504</v>
      </c>
      <c r="F886" s="88">
        <v>44.229184722900406</v>
      </c>
      <c r="G886" s="87">
        <v>44.338798650105815</v>
      </c>
      <c r="H886" s="88">
        <v>44.274195607503266</v>
      </c>
      <c r="I886" s="87">
        <v>44.313827133178712</v>
      </c>
      <c r="J886" s="88">
        <v>44.466560236612956</v>
      </c>
      <c r="K886" s="87">
        <v>45.531019719441737</v>
      </c>
      <c r="L886" s="88">
        <v>34.445823033650719</v>
      </c>
      <c r="M886" s="87">
        <v>0</v>
      </c>
      <c r="N886" s="88">
        <v>0</v>
      </c>
      <c r="O886" s="87">
        <v>0</v>
      </c>
      <c r="P886" s="88">
        <v>0</v>
      </c>
      <c r="Q886" s="87">
        <v>0</v>
      </c>
      <c r="R886" s="88">
        <v>0</v>
      </c>
      <c r="S886" s="87">
        <v>0</v>
      </c>
      <c r="T886" s="88">
        <v>0</v>
      </c>
      <c r="U886" s="87">
        <v>0</v>
      </c>
      <c r="V886" s="88">
        <v>0</v>
      </c>
      <c r="W886" s="87">
        <v>0</v>
      </c>
      <c r="X886" s="88">
        <v>0</v>
      </c>
      <c r="Y886" s="87">
        <v>0</v>
      </c>
      <c r="Z886" s="88">
        <v>0</v>
      </c>
      <c r="AA886" s="87">
        <v>21.885512542724609</v>
      </c>
      <c r="AB886" s="88">
        <v>50.25053202311198</v>
      </c>
      <c r="AC886" s="58"/>
      <c r="AD886" s="59">
        <f t="shared" si="50"/>
        <v>411.17839800516771</v>
      </c>
      <c r="AE886" s="58"/>
    </row>
    <row r="887" spans="2:31" x14ac:dyDescent="0.3">
      <c r="B887" s="4" t="s">
        <v>291</v>
      </c>
      <c r="C887" s="4"/>
      <c r="D887" s="4"/>
      <c r="E887" s="87">
        <v>10.372182583279079</v>
      </c>
      <c r="F887" s="88">
        <v>0</v>
      </c>
      <c r="G887" s="87">
        <v>0</v>
      </c>
      <c r="H887" s="88">
        <v>0</v>
      </c>
      <c r="I887" s="87">
        <v>0</v>
      </c>
      <c r="J887" s="88">
        <v>0</v>
      </c>
      <c r="K887" s="87">
        <v>1.092281865437825</v>
      </c>
      <c r="L887" s="88">
        <v>15.245621200561517</v>
      </c>
      <c r="M887" s="87">
        <v>0</v>
      </c>
      <c r="N887" s="88">
        <v>0</v>
      </c>
      <c r="O887" s="87">
        <v>0</v>
      </c>
      <c r="P887" s="88">
        <v>0</v>
      </c>
      <c r="Q887" s="87">
        <v>0</v>
      </c>
      <c r="R887" s="88">
        <v>0</v>
      </c>
      <c r="S887" s="87">
        <v>0</v>
      </c>
      <c r="T887" s="88">
        <v>0</v>
      </c>
      <c r="U887" s="87">
        <v>0</v>
      </c>
      <c r="V887" s="88">
        <v>0</v>
      </c>
      <c r="W887" s="87">
        <v>0</v>
      </c>
      <c r="X887" s="88">
        <v>0</v>
      </c>
      <c r="Y887" s="87">
        <v>0</v>
      </c>
      <c r="Z887" s="88">
        <v>0</v>
      </c>
      <c r="AA887" s="87">
        <v>0</v>
      </c>
      <c r="AB887" s="88">
        <v>0</v>
      </c>
      <c r="AC887" s="58"/>
      <c r="AD887" s="59">
        <f t="shared" si="50"/>
        <v>26.710085649278419</v>
      </c>
      <c r="AE887" s="58"/>
    </row>
    <row r="888" spans="2:31" x14ac:dyDescent="0.3">
      <c r="B888" s="4" t="s">
        <v>263</v>
      </c>
      <c r="C888" s="4"/>
      <c r="D888" s="4"/>
      <c r="E888" s="87">
        <v>0</v>
      </c>
      <c r="F888" s="88">
        <v>0</v>
      </c>
      <c r="G888" s="87">
        <v>0</v>
      </c>
      <c r="H888" s="88">
        <v>0</v>
      </c>
      <c r="I888" s="87">
        <v>0</v>
      </c>
      <c r="J888" s="88">
        <v>0</v>
      </c>
      <c r="K888" s="87">
        <v>0</v>
      </c>
      <c r="L888" s="88">
        <v>0</v>
      </c>
      <c r="M888" s="87">
        <v>0</v>
      </c>
      <c r="N888" s="88">
        <v>0</v>
      </c>
      <c r="O888" s="87">
        <v>0</v>
      </c>
      <c r="P888" s="88">
        <v>0</v>
      </c>
      <c r="Q888" s="87">
        <v>0</v>
      </c>
      <c r="R888" s="88">
        <v>0</v>
      </c>
      <c r="S888" s="87">
        <v>0</v>
      </c>
      <c r="T888" s="88">
        <v>0</v>
      </c>
      <c r="U888" s="87">
        <v>0</v>
      </c>
      <c r="V888" s="88">
        <v>0</v>
      </c>
      <c r="W888" s="87">
        <v>0</v>
      </c>
      <c r="X888" s="88">
        <v>0</v>
      </c>
      <c r="Y888" s="87">
        <v>0</v>
      </c>
      <c r="Z888" s="88">
        <v>0</v>
      </c>
      <c r="AA888" s="87">
        <v>0</v>
      </c>
      <c r="AB888" s="88">
        <v>0</v>
      </c>
      <c r="AC888" s="58"/>
      <c r="AD888" s="59">
        <f t="shared" si="50"/>
        <v>0</v>
      </c>
      <c r="AE888" s="58"/>
    </row>
    <row r="889" spans="2:31" x14ac:dyDescent="0.3">
      <c r="B889" s="4" t="s">
        <v>264</v>
      </c>
      <c r="C889" s="4"/>
      <c r="D889" s="4"/>
      <c r="E889" s="87">
        <v>0</v>
      </c>
      <c r="F889" s="88">
        <v>0</v>
      </c>
      <c r="G889" s="87">
        <v>0</v>
      </c>
      <c r="H889" s="88">
        <v>0</v>
      </c>
      <c r="I889" s="87">
        <v>0</v>
      </c>
      <c r="J889" s="88">
        <v>0</v>
      </c>
      <c r="K889" s="87">
        <v>0</v>
      </c>
      <c r="L889" s="88">
        <v>0</v>
      </c>
      <c r="M889" s="87">
        <v>0</v>
      </c>
      <c r="N889" s="88">
        <v>0</v>
      </c>
      <c r="O889" s="87">
        <v>0</v>
      </c>
      <c r="P889" s="88">
        <v>0</v>
      </c>
      <c r="Q889" s="87">
        <v>0</v>
      </c>
      <c r="R889" s="88">
        <v>0</v>
      </c>
      <c r="S889" s="87">
        <v>0</v>
      </c>
      <c r="T889" s="88">
        <v>0</v>
      </c>
      <c r="U889" s="87">
        <v>0</v>
      </c>
      <c r="V889" s="88">
        <v>0</v>
      </c>
      <c r="W889" s="87">
        <v>0</v>
      </c>
      <c r="X889" s="88">
        <v>0</v>
      </c>
      <c r="Y889" s="87">
        <v>0</v>
      </c>
      <c r="Z889" s="88">
        <v>0</v>
      </c>
      <c r="AA889" s="87">
        <v>0</v>
      </c>
      <c r="AB889" s="88">
        <v>0</v>
      </c>
      <c r="AC889" s="58"/>
      <c r="AD889" s="59">
        <f t="shared" si="50"/>
        <v>0</v>
      </c>
      <c r="AE889" s="58"/>
    </row>
    <row r="890" spans="2:31" x14ac:dyDescent="0.3">
      <c r="B890" s="4" t="s">
        <v>274</v>
      </c>
      <c r="C890" s="4"/>
      <c r="D890" s="4"/>
      <c r="E890" s="87">
        <v>0</v>
      </c>
      <c r="F890" s="88">
        <v>0</v>
      </c>
      <c r="G890" s="87">
        <v>0</v>
      </c>
      <c r="H890" s="88">
        <v>0</v>
      </c>
      <c r="I890" s="87">
        <v>0</v>
      </c>
      <c r="J890" s="88">
        <v>0</v>
      </c>
      <c r="K890" s="87">
        <v>0</v>
      </c>
      <c r="L890" s="88">
        <v>0</v>
      </c>
      <c r="M890" s="87">
        <v>0</v>
      </c>
      <c r="N890" s="88">
        <v>0</v>
      </c>
      <c r="O890" s="87">
        <v>0</v>
      </c>
      <c r="P890" s="88">
        <v>0</v>
      </c>
      <c r="Q890" s="87">
        <v>0</v>
      </c>
      <c r="R890" s="88">
        <v>0</v>
      </c>
      <c r="S890" s="87">
        <v>0</v>
      </c>
      <c r="T890" s="88">
        <v>0</v>
      </c>
      <c r="U890" s="87">
        <v>0</v>
      </c>
      <c r="V890" s="88">
        <v>0</v>
      </c>
      <c r="W890" s="87">
        <v>0</v>
      </c>
      <c r="X890" s="88">
        <v>0</v>
      </c>
      <c r="Y890" s="87">
        <v>0</v>
      </c>
      <c r="Z890" s="88">
        <v>0</v>
      </c>
      <c r="AA890" s="87">
        <v>0</v>
      </c>
      <c r="AB890" s="88">
        <v>0</v>
      </c>
      <c r="AC890" s="58"/>
      <c r="AD890" s="59">
        <f t="shared" si="50"/>
        <v>0</v>
      </c>
      <c r="AE890" s="58"/>
    </row>
    <row r="891" spans="2:31" x14ac:dyDescent="0.3">
      <c r="B891" s="4" t="s">
        <v>275</v>
      </c>
      <c r="C891" s="4"/>
      <c r="D891" s="4"/>
      <c r="E891" s="87">
        <v>0</v>
      </c>
      <c r="F891" s="88">
        <v>0</v>
      </c>
      <c r="G891" s="87">
        <v>0</v>
      </c>
      <c r="H891" s="88">
        <v>0</v>
      </c>
      <c r="I891" s="87">
        <v>0</v>
      </c>
      <c r="J891" s="88">
        <v>0</v>
      </c>
      <c r="K891" s="87">
        <v>0</v>
      </c>
      <c r="L891" s="88">
        <v>0</v>
      </c>
      <c r="M891" s="87">
        <v>0</v>
      </c>
      <c r="N891" s="88">
        <v>0</v>
      </c>
      <c r="O891" s="87">
        <v>0</v>
      </c>
      <c r="P891" s="88">
        <v>0</v>
      </c>
      <c r="Q891" s="87">
        <v>0</v>
      </c>
      <c r="R891" s="88">
        <v>0</v>
      </c>
      <c r="S891" s="87">
        <v>0</v>
      </c>
      <c r="T891" s="88">
        <v>0</v>
      </c>
      <c r="U891" s="87">
        <v>0</v>
      </c>
      <c r="V891" s="88">
        <v>0</v>
      </c>
      <c r="W891" s="87">
        <v>0</v>
      </c>
      <c r="X891" s="88">
        <v>0</v>
      </c>
      <c r="Y891" s="87">
        <v>0</v>
      </c>
      <c r="Z891" s="88">
        <v>0</v>
      </c>
      <c r="AA891" s="87">
        <v>0</v>
      </c>
      <c r="AB891" s="88">
        <v>0</v>
      </c>
      <c r="AC891" s="58"/>
      <c r="AD891" s="59">
        <f t="shared" si="50"/>
        <v>0</v>
      </c>
      <c r="AE891" s="58"/>
    </row>
    <row r="892" spans="2:31" x14ac:dyDescent="0.3">
      <c r="B892" s="4" t="s">
        <v>276</v>
      </c>
      <c r="C892" s="4"/>
      <c r="D892" s="4"/>
      <c r="E892" s="87">
        <v>0</v>
      </c>
      <c r="F892" s="88">
        <v>0</v>
      </c>
      <c r="G892" s="87">
        <v>0</v>
      </c>
      <c r="H892" s="88">
        <v>0</v>
      </c>
      <c r="I892" s="87">
        <v>0</v>
      </c>
      <c r="J892" s="88">
        <v>0</v>
      </c>
      <c r="K892" s="87">
        <v>0</v>
      </c>
      <c r="L892" s="88">
        <v>0</v>
      </c>
      <c r="M892" s="87">
        <v>0</v>
      </c>
      <c r="N892" s="88">
        <v>0</v>
      </c>
      <c r="O892" s="87">
        <v>0</v>
      </c>
      <c r="P892" s="88">
        <v>0</v>
      </c>
      <c r="Q892" s="87">
        <v>0</v>
      </c>
      <c r="R892" s="88">
        <v>0</v>
      </c>
      <c r="S892" s="87">
        <v>0</v>
      </c>
      <c r="T892" s="88">
        <v>0</v>
      </c>
      <c r="U892" s="87">
        <v>0</v>
      </c>
      <c r="V892" s="88">
        <v>0</v>
      </c>
      <c r="W892" s="87">
        <v>0</v>
      </c>
      <c r="X892" s="88">
        <v>0</v>
      </c>
      <c r="Y892" s="87">
        <v>0</v>
      </c>
      <c r="Z892" s="88">
        <v>0</v>
      </c>
      <c r="AA892" s="87">
        <v>0</v>
      </c>
      <c r="AB892" s="88">
        <v>0</v>
      </c>
      <c r="AC892" s="58"/>
      <c r="AD892" s="59">
        <f t="shared" si="50"/>
        <v>0</v>
      </c>
      <c r="AE892" s="58"/>
    </row>
    <row r="893" spans="2:31" x14ac:dyDescent="0.3">
      <c r="B893" s="4" t="s">
        <v>265</v>
      </c>
      <c r="C893" s="4"/>
      <c r="D893" s="4"/>
      <c r="E893" s="87">
        <v>68.193214369038003</v>
      </c>
      <c r="F893" s="88">
        <v>45.952719751993826</v>
      </c>
      <c r="G893" s="87">
        <v>100.6857827504476</v>
      </c>
      <c r="H893" s="88">
        <v>81.516185887654615</v>
      </c>
      <c r="I893" s="87">
        <v>58.417376454671221</v>
      </c>
      <c r="J893" s="88">
        <v>56.674061532555889</v>
      </c>
      <c r="K893" s="87">
        <v>25.367246754964192</v>
      </c>
      <c r="L893" s="88">
        <v>25.4368377058241</v>
      </c>
      <c r="M893" s="87">
        <v>26.163070186467841</v>
      </c>
      <c r="N893" s="88">
        <v>26.704964955647799</v>
      </c>
      <c r="O893" s="87">
        <v>41.880522383691904</v>
      </c>
      <c r="P893" s="88">
        <v>37.239335632324234</v>
      </c>
      <c r="Q893" s="87">
        <v>25.334019470214852</v>
      </c>
      <c r="R893" s="88">
        <v>20.294068266100499</v>
      </c>
      <c r="S893" s="87">
        <v>21.932041931152352</v>
      </c>
      <c r="T893" s="88">
        <v>23.334543355306007</v>
      </c>
      <c r="U893" s="87">
        <v>12.185209452311206</v>
      </c>
      <c r="V893" s="88">
        <v>0.20710684543185826</v>
      </c>
      <c r="W893" s="87">
        <v>7.8600595499674482</v>
      </c>
      <c r="X893" s="88">
        <v>2.467681630452474</v>
      </c>
      <c r="Y893" s="87">
        <v>0</v>
      </c>
      <c r="Z893" s="88">
        <v>0</v>
      </c>
      <c r="AA893" s="87">
        <v>0</v>
      </c>
      <c r="AB893" s="88">
        <v>0</v>
      </c>
      <c r="AC893" s="58"/>
      <c r="AD893" s="59">
        <f t="shared" si="50"/>
        <v>707.84604886621776</v>
      </c>
      <c r="AE893" s="58"/>
    </row>
    <row r="894" spans="2:31" x14ac:dyDescent="0.3">
      <c r="B894" s="4" t="s">
        <v>266</v>
      </c>
      <c r="C894" s="4"/>
      <c r="D894" s="4"/>
      <c r="E894" s="87">
        <v>18.190357823683918</v>
      </c>
      <c r="F894" s="88">
        <v>9.8425730387369796</v>
      </c>
      <c r="G894" s="87">
        <v>15.150305048624675</v>
      </c>
      <c r="H894" s="88">
        <v>12.819765090942383</v>
      </c>
      <c r="I894" s="87">
        <v>1.7464350382486977</v>
      </c>
      <c r="J894" s="88">
        <v>0.35460306803385416</v>
      </c>
      <c r="K894" s="87">
        <v>4.6726099650065099E-2</v>
      </c>
      <c r="L894" s="88">
        <v>10.521260726928714</v>
      </c>
      <c r="M894" s="87">
        <v>7.0838696339925136</v>
      </c>
      <c r="N894" s="88">
        <v>6.3497371673583975</v>
      </c>
      <c r="O894" s="87">
        <v>6.1317541758219418</v>
      </c>
      <c r="P894" s="88">
        <v>5.5064604441324869</v>
      </c>
      <c r="Q894" s="87">
        <v>7.533519109090169</v>
      </c>
      <c r="R894" s="88">
        <v>7.3231878916422533</v>
      </c>
      <c r="S894" s="87">
        <v>13.65978876749675</v>
      </c>
      <c r="T894" s="88">
        <v>11.318464406331383</v>
      </c>
      <c r="U894" s="87">
        <v>9.131308059692385</v>
      </c>
      <c r="V894" s="88">
        <v>5.2912128397623706</v>
      </c>
      <c r="W894" s="87">
        <v>7.6864606068929042</v>
      </c>
      <c r="X894" s="88">
        <v>1.749025853474935</v>
      </c>
      <c r="Y894" s="87">
        <v>0</v>
      </c>
      <c r="Z894" s="88">
        <v>0</v>
      </c>
      <c r="AA894" s="87">
        <v>0</v>
      </c>
      <c r="AB894" s="88">
        <v>0</v>
      </c>
      <c r="AC894" s="58"/>
      <c r="AD894" s="59">
        <f t="shared" si="50"/>
        <v>157.43681489053773</v>
      </c>
      <c r="AE894" s="58"/>
    </row>
    <row r="895" spans="2:31" x14ac:dyDescent="0.3">
      <c r="B895" s="4" t="s">
        <v>277</v>
      </c>
      <c r="C895" s="4"/>
      <c r="D895" s="4"/>
      <c r="E895" s="87">
        <v>0</v>
      </c>
      <c r="F895" s="88">
        <v>0</v>
      </c>
      <c r="G895" s="87">
        <v>0</v>
      </c>
      <c r="H895" s="88">
        <v>0</v>
      </c>
      <c r="I895" s="87">
        <v>0</v>
      </c>
      <c r="J895" s="88">
        <v>0</v>
      </c>
      <c r="K895" s="87">
        <v>0</v>
      </c>
      <c r="L895" s="88">
        <v>0</v>
      </c>
      <c r="M895" s="87">
        <v>0</v>
      </c>
      <c r="N895" s="88">
        <v>0</v>
      </c>
      <c r="O895" s="87">
        <v>0</v>
      </c>
      <c r="P895" s="88">
        <v>0</v>
      </c>
      <c r="Q895" s="87">
        <v>0</v>
      </c>
      <c r="R895" s="88">
        <v>0</v>
      </c>
      <c r="S895" s="87">
        <v>0</v>
      </c>
      <c r="T895" s="88">
        <v>0</v>
      </c>
      <c r="U895" s="87">
        <v>0</v>
      </c>
      <c r="V895" s="88">
        <v>0</v>
      </c>
      <c r="W895" s="87">
        <v>0</v>
      </c>
      <c r="X895" s="88">
        <v>0</v>
      </c>
      <c r="Y895" s="87">
        <v>0</v>
      </c>
      <c r="Z895" s="88">
        <v>0</v>
      </c>
      <c r="AA895" s="87">
        <v>0</v>
      </c>
      <c r="AB895" s="88">
        <v>0</v>
      </c>
      <c r="AC895" s="58"/>
      <c r="AD895" s="59">
        <f t="shared" si="50"/>
        <v>0</v>
      </c>
      <c r="AE895" s="58"/>
    </row>
    <row r="896" spans="2:31" x14ac:dyDescent="0.3">
      <c r="B896" s="4" t="s">
        <v>278</v>
      </c>
      <c r="C896" s="4"/>
      <c r="D896" s="4"/>
      <c r="E896" s="87">
        <v>0</v>
      </c>
      <c r="F896" s="88">
        <v>0</v>
      </c>
      <c r="G896" s="87">
        <v>0</v>
      </c>
      <c r="H896" s="88">
        <v>0</v>
      </c>
      <c r="I896" s="87">
        <v>0</v>
      </c>
      <c r="J896" s="88">
        <v>0</v>
      </c>
      <c r="K896" s="87">
        <v>0</v>
      </c>
      <c r="L896" s="88">
        <v>0</v>
      </c>
      <c r="M896" s="87">
        <v>0</v>
      </c>
      <c r="N896" s="88">
        <v>0</v>
      </c>
      <c r="O896" s="87">
        <v>0</v>
      </c>
      <c r="P896" s="88">
        <v>0</v>
      </c>
      <c r="Q896" s="87">
        <v>0</v>
      </c>
      <c r="R896" s="88">
        <v>0</v>
      </c>
      <c r="S896" s="87">
        <v>0</v>
      </c>
      <c r="T896" s="88">
        <v>0</v>
      </c>
      <c r="U896" s="87">
        <v>0</v>
      </c>
      <c r="V896" s="88">
        <v>0</v>
      </c>
      <c r="W896" s="87">
        <v>0</v>
      </c>
      <c r="X896" s="88">
        <v>0</v>
      </c>
      <c r="Y896" s="87">
        <v>0</v>
      </c>
      <c r="Z896" s="88">
        <v>0</v>
      </c>
      <c r="AA896" s="87">
        <v>0</v>
      </c>
      <c r="AB896" s="88">
        <v>0</v>
      </c>
      <c r="AC896" s="58"/>
      <c r="AD896" s="59">
        <f t="shared" si="50"/>
        <v>0</v>
      </c>
      <c r="AE896" s="58"/>
    </row>
    <row r="897" spans="2:31" x14ac:dyDescent="0.3">
      <c r="B897" s="4" t="s">
        <v>279</v>
      </c>
      <c r="C897" s="4"/>
      <c r="D897" s="4"/>
      <c r="E897" s="87">
        <v>0</v>
      </c>
      <c r="F897" s="88">
        <v>0</v>
      </c>
      <c r="G897" s="87">
        <v>0</v>
      </c>
      <c r="H897" s="88">
        <v>0</v>
      </c>
      <c r="I897" s="87">
        <v>0</v>
      </c>
      <c r="J897" s="88">
        <v>0</v>
      </c>
      <c r="K897" s="87">
        <v>0</v>
      </c>
      <c r="L897" s="88">
        <v>0</v>
      </c>
      <c r="M897" s="87">
        <v>0</v>
      </c>
      <c r="N897" s="88">
        <v>0</v>
      </c>
      <c r="O897" s="87">
        <v>0</v>
      </c>
      <c r="P897" s="88">
        <v>0</v>
      </c>
      <c r="Q897" s="87">
        <v>0</v>
      </c>
      <c r="R897" s="88">
        <v>0</v>
      </c>
      <c r="S897" s="87">
        <v>0</v>
      </c>
      <c r="T897" s="88">
        <v>0</v>
      </c>
      <c r="U897" s="87">
        <v>0</v>
      </c>
      <c r="V897" s="88">
        <v>0</v>
      </c>
      <c r="W897" s="87">
        <v>0</v>
      </c>
      <c r="X897" s="88">
        <v>0</v>
      </c>
      <c r="Y897" s="87">
        <v>0</v>
      </c>
      <c r="Z897" s="88">
        <v>0</v>
      </c>
      <c r="AA897" s="87">
        <v>0</v>
      </c>
      <c r="AB897" s="88">
        <v>0</v>
      </c>
      <c r="AC897" s="58"/>
      <c r="AD897" s="59">
        <f t="shared" si="50"/>
        <v>0</v>
      </c>
      <c r="AE897" s="58"/>
    </row>
    <row r="898" spans="2:31" x14ac:dyDescent="0.3">
      <c r="B898" s="4" t="s">
        <v>280</v>
      </c>
      <c r="C898" s="4"/>
      <c r="D898" s="4"/>
      <c r="E898" s="87">
        <v>0</v>
      </c>
      <c r="F898" s="88">
        <v>0</v>
      </c>
      <c r="G898" s="87">
        <v>0</v>
      </c>
      <c r="H898" s="88">
        <v>0</v>
      </c>
      <c r="I898" s="87">
        <v>0</v>
      </c>
      <c r="J898" s="88">
        <v>0</v>
      </c>
      <c r="K898" s="87">
        <v>0</v>
      </c>
      <c r="L898" s="88">
        <v>0</v>
      </c>
      <c r="M898" s="87">
        <v>0</v>
      </c>
      <c r="N898" s="88">
        <v>0</v>
      </c>
      <c r="O898" s="87">
        <v>0</v>
      </c>
      <c r="P898" s="88">
        <v>0</v>
      </c>
      <c r="Q898" s="87">
        <v>0</v>
      </c>
      <c r="R898" s="88">
        <v>0</v>
      </c>
      <c r="S898" s="87">
        <v>0</v>
      </c>
      <c r="T898" s="88">
        <v>0</v>
      </c>
      <c r="U898" s="87">
        <v>0</v>
      </c>
      <c r="V898" s="88">
        <v>0</v>
      </c>
      <c r="W898" s="87">
        <v>0</v>
      </c>
      <c r="X898" s="88">
        <v>0</v>
      </c>
      <c r="Y898" s="87">
        <v>0</v>
      </c>
      <c r="Z898" s="88">
        <v>0</v>
      </c>
      <c r="AA898" s="87">
        <v>0</v>
      </c>
      <c r="AB898" s="88">
        <v>0</v>
      </c>
      <c r="AC898" s="58"/>
      <c r="AD898" s="59">
        <f t="shared" si="50"/>
        <v>0</v>
      </c>
      <c r="AE898" s="58"/>
    </row>
    <row r="899" spans="2:31" x14ac:dyDescent="0.3">
      <c r="B899" s="4" t="s">
        <v>267</v>
      </c>
      <c r="C899" s="4"/>
      <c r="D899" s="4"/>
      <c r="E899" s="87">
        <v>0</v>
      </c>
      <c r="F899" s="88">
        <v>0</v>
      </c>
      <c r="G899" s="87">
        <v>0</v>
      </c>
      <c r="H899" s="88">
        <v>0</v>
      </c>
      <c r="I899" s="87">
        <v>0</v>
      </c>
      <c r="J899" s="88">
        <v>0</v>
      </c>
      <c r="K899" s="87">
        <v>1.4880854288737309E-2</v>
      </c>
      <c r="L899" s="88">
        <v>0</v>
      </c>
      <c r="M899" s="87">
        <v>0</v>
      </c>
      <c r="N899" s="88">
        <v>0</v>
      </c>
      <c r="O899" s="87">
        <v>0</v>
      </c>
      <c r="P899" s="88">
        <v>0</v>
      </c>
      <c r="Q899" s="87">
        <v>0</v>
      </c>
      <c r="R899" s="88">
        <v>0</v>
      </c>
      <c r="S899" s="87">
        <v>0</v>
      </c>
      <c r="T899" s="88">
        <v>0</v>
      </c>
      <c r="U899" s="87">
        <v>0</v>
      </c>
      <c r="V899" s="88">
        <v>0</v>
      </c>
      <c r="W899" s="87">
        <v>0</v>
      </c>
      <c r="X899" s="88">
        <v>0</v>
      </c>
      <c r="Y899" s="87">
        <v>0</v>
      </c>
      <c r="Z899" s="88">
        <v>0</v>
      </c>
      <c r="AA899" s="87">
        <v>0</v>
      </c>
      <c r="AB899" s="88">
        <v>0</v>
      </c>
      <c r="AC899" s="58"/>
      <c r="AD899" s="59">
        <f t="shared" si="50"/>
        <v>1.4880854288737309E-2</v>
      </c>
      <c r="AE899" s="58"/>
    </row>
    <row r="900" spans="2:31" x14ac:dyDescent="0.3">
      <c r="B900" s="4" t="s">
        <v>268</v>
      </c>
      <c r="C900" s="4"/>
      <c r="D900" s="4"/>
      <c r="E900" s="87">
        <v>0</v>
      </c>
      <c r="F900" s="88">
        <v>0</v>
      </c>
      <c r="G900" s="87">
        <v>0</v>
      </c>
      <c r="H900" s="88">
        <v>0</v>
      </c>
      <c r="I900" s="87">
        <v>0</v>
      </c>
      <c r="J900" s="88">
        <v>0</v>
      </c>
      <c r="K900" s="87">
        <v>19.640333383157852</v>
      </c>
      <c r="L900" s="88">
        <v>23.220562267303464</v>
      </c>
      <c r="M900" s="87">
        <v>0</v>
      </c>
      <c r="N900" s="88">
        <v>0</v>
      </c>
      <c r="O900" s="87">
        <v>0</v>
      </c>
      <c r="P900" s="88">
        <v>0</v>
      </c>
      <c r="Q900" s="87">
        <v>0</v>
      </c>
      <c r="R900" s="88">
        <v>0</v>
      </c>
      <c r="S900" s="87">
        <v>0</v>
      </c>
      <c r="T900" s="88">
        <v>0</v>
      </c>
      <c r="U900" s="87">
        <v>0</v>
      </c>
      <c r="V900" s="88">
        <v>0</v>
      </c>
      <c r="W900" s="87">
        <v>0</v>
      </c>
      <c r="X900" s="88">
        <v>0</v>
      </c>
      <c r="Y900" s="87">
        <v>0</v>
      </c>
      <c r="Z900" s="88">
        <v>0</v>
      </c>
      <c r="AA900" s="87">
        <v>0</v>
      </c>
      <c r="AB900" s="88">
        <v>0</v>
      </c>
      <c r="AC900" s="58"/>
      <c r="AD900" s="59">
        <f t="shared" si="50"/>
        <v>42.860895650461316</v>
      </c>
      <c r="AE900" s="58"/>
    </row>
    <row r="901" spans="2:31" x14ac:dyDescent="0.3">
      <c r="B901" s="4" t="s">
        <v>299</v>
      </c>
      <c r="C901" s="4"/>
      <c r="D901" s="4"/>
      <c r="E901" s="87">
        <v>8.280875651041665</v>
      </c>
      <c r="F901" s="88">
        <v>22.914842478434242</v>
      </c>
      <c r="G901" s="87">
        <v>30.062317657470704</v>
      </c>
      <c r="H901" s="88">
        <v>45.088401794433587</v>
      </c>
      <c r="I901" s="87">
        <v>54.490986378987621</v>
      </c>
      <c r="J901" s="88">
        <v>62.473713175455735</v>
      </c>
      <c r="K901" s="87">
        <v>61.264015197753885</v>
      </c>
      <c r="L901" s="88">
        <v>83.191728719075556</v>
      </c>
      <c r="M901" s="87">
        <v>134.69195200602212</v>
      </c>
      <c r="N901" s="88">
        <v>131.8452041625977</v>
      </c>
      <c r="O901" s="87">
        <v>132.35028228759768</v>
      </c>
      <c r="P901" s="88">
        <v>133.06286964416498</v>
      </c>
      <c r="Q901" s="87">
        <v>129.49837710062661</v>
      </c>
      <c r="R901" s="88">
        <v>127.2805155436198</v>
      </c>
      <c r="S901" s="87">
        <v>128.50333099365233</v>
      </c>
      <c r="T901" s="88">
        <v>129.32525749206542</v>
      </c>
      <c r="U901" s="87">
        <v>126.47590726216629</v>
      </c>
      <c r="V901" s="88">
        <v>124.49246953328449</v>
      </c>
      <c r="W901" s="87">
        <v>48.028371938069668</v>
      </c>
      <c r="X901" s="88">
        <v>2.0143127441406249E-2</v>
      </c>
      <c r="Y901" s="87">
        <v>0</v>
      </c>
      <c r="Z901" s="88">
        <v>0</v>
      </c>
      <c r="AA901" s="87">
        <v>3.8050270080566411</v>
      </c>
      <c r="AB901" s="88">
        <v>35.301610056559248</v>
      </c>
      <c r="AC901" s="58"/>
      <c r="AD901" s="59">
        <f t="shared" si="50"/>
        <v>1752.4481992085775</v>
      </c>
      <c r="AE901" s="58"/>
    </row>
    <row r="902" spans="2:31" x14ac:dyDescent="0.3">
      <c r="B902" s="4" t="s">
        <v>300</v>
      </c>
      <c r="C902" s="4"/>
      <c r="D902" s="4"/>
      <c r="E902" s="87">
        <v>8.4970349629720037</v>
      </c>
      <c r="F902" s="88">
        <v>23.157352447509773</v>
      </c>
      <c r="G902" s="87">
        <v>30.39722213745118</v>
      </c>
      <c r="H902" s="88">
        <v>45.516726684570322</v>
      </c>
      <c r="I902" s="87">
        <v>54.888813273111985</v>
      </c>
      <c r="J902" s="88">
        <v>62.876807912190749</v>
      </c>
      <c r="K902" s="87">
        <v>61.56743291219076</v>
      </c>
      <c r="L902" s="88">
        <v>83.551237614949542</v>
      </c>
      <c r="M902" s="87">
        <v>135.76141891479492</v>
      </c>
      <c r="N902" s="88">
        <v>132.97877197265626</v>
      </c>
      <c r="O902" s="87">
        <v>133.51662851969405</v>
      </c>
      <c r="P902" s="88">
        <v>134.22900746663413</v>
      </c>
      <c r="Q902" s="87">
        <v>130.56715011596674</v>
      </c>
      <c r="R902" s="88">
        <v>128.56753171284993</v>
      </c>
      <c r="S902" s="87">
        <v>129.48264935811369</v>
      </c>
      <c r="T902" s="88">
        <v>130.49162279764812</v>
      </c>
      <c r="U902" s="87">
        <v>127.61193834940592</v>
      </c>
      <c r="V902" s="88">
        <v>125.59660072326662</v>
      </c>
      <c r="W902" s="87">
        <v>115.45431696573898</v>
      </c>
      <c r="X902" s="88">
        <v>10.771511332194009</v>
      </c>
      <c r="Y902" s="87">
        <v>0</v>
      </c>
      <c r="Z902" s="88">
        <v>0</v>
      </c>
      <c r="AA902" s="87">
        <v>3.5211397806803384</v>
      </c>
      <c r="AB902" s="88">
        <v>35.423201243082687</v>
      </c>
      <c r="AC902" s="58"/>
      <c r="AD902" s="59">
        <f t="shared" si="50"/>
        <v>1844.426117197673</v>
      </c>
      <c r="AE902" s="58"/>
    </row>
    <row r="903" spans="2:31" x14ac:dyDescent="0.3">
      <c r="B903" s="4" t="s">
        <v>281</v>
      </c>
      <c r="C903" s="4"/>
      <c r="D903" s="4"/>
      <c r="E903" s="87">
        <v>14.115693918863935</v>
      </c>
      <c r="F903" s="88">
        <v>35.330091857910155</v>
      </c>
      <c r="G903" s="87">
        <v>45.567629241943379</v>
      </c>
      <c r="H903" s="88">
        <v>61.803815714518251</v>
      </c>
      <c r="I903" s="87">
        <v>70.989215596516914</v>
      </c>
      <c r="J903" s="88">
        <v>79.169007619221986</v>
      </c>
      <c r="K903" s="87">
        <v>77.546896362304636</v>
      </c>
      <c r="L903" s="88">
        <v>48.140529123942059</v>
      </c>
      <c r="M903" s="87">
        <v>112.93513081868487</v>
      </c>
      <c r="N903" s="88">
        <v>134.2502736409505</v>
      </c>
      <c r="O903" s="87">
        <v>129.07630678812669</v>
      </c>
      <c r="P903" s="88">
        <v>134.14660479227695</v>
      </c>
      <c r="Q903" s="87">
        <v>115.13663508097329</v>
      </c>
      <c r="R903" s="88">
        <v>97.193478902180971</v>
      </c>
      <c r="S903" s="87">
        <v>104.80420227050786</v>
      </c>
      <c r="T903" s="88">
        <v>109.41122055053708</v>
      </c>
      <c r="U903" s="87">
        <v>91.870438893636049</v>
      </c>
      <c r="V903" s="88">
        <v>28.794614206949877</v>
      </c>
      <c r="W903" s="87">
        <v>28.746685350206167</v>
      </c>
      <c r="X903" s="88">
        <v>2.9250783284505206</v>
      </c>
      <c r="Y903" s="87">
        <v>0</v>
      </c>
      <c r="Z903" s="88">
        <v>0</v>
      </c>
      <c r="AA903" s="87">
        <v>6.6861343383789071</v>
      </c>
      <c r="AB903" s="88">
        <v>50.694501749674473</v>
      </c>
      <c r="AC903" s="58"/>
      <c r="AD903" s="59">
        <f t="shared" si="50"/>
        <v>1579.3341851467555</v>
      </c>
      <c r="AE903" s="58"/>
    </row>
    <row r="904" spans="2:31" x14ac:dyDescent="0.3">
      <c r="B904" s="4" t="s">
        <v>282</v>
      </c>
      <c r="C904" s="4"/>
      <c r="D904" s="4"/>
      <c r="E904" s="87">
        <v>15.125521341959637</v>
      </c>
      <c r="F904" s="88">
        <v>36.667772674560553</v>
      </c>
      <c r="G904" s="87">
        <v>43.212519836425777</v>
      </c>
      <c r="H904" s="88">
        <v>61.428221893310557</v>
      </c>
      <c r="I904" s="87">
        <v>72.347805023193331</v>
      </c>
      <c r="J904" s="88">
        <v>80.388873545328735</v>
      </c>
      <c r="K904" s="87">
        <v>78.72348429361972</v>
      </c>
      <c r="L904" s="88">
        <v>65.550273132324207</v>
      </c>
      <c r="M904" s="87">
        <v>127.60510940551762</v>
      </c>
      <c r="N904" s="88">
        <v>88.649639892578108</v>
      </c>
      <c r="O904" s="87">
        <v>111.09068730672202</v>
      </c>
      <c r="P904" s="88">
        <v>134.31767222086589</v>
      </c>
      <c r="Q904" s="87">
        <v>115.58365732828767</v>
      </c>
      <c r="R904" s="88">
        <v>97.90280888875327</v>
      </c>
      <c r="S904" s="87">
        <v>105.62975794474285</v>
      </c>
      <c r="T904" s="88">
        <v>106.17913691202796</v>
      </c>
      <c r="U904" s="87">
        <v>92.83617375691729</v>
      </c>
      <c r="V904" s="88">
        <v>78.16421254475911</v>
      </c>
      <c r="W904" s="87">
        <v>7.1054234924316404</v>
      </c>
      <c r="X904" s="88">
        <v>0</v>
      </c>
      <c r="Y904" s="87">
        <v>0</v>
      </c>
      <c r="Z904" s="88">
        <v>0</v>
      </c>
      <c r="AA904" s="87">
        <v>6.5117111206054688</v>
      </c>
      <c r="AB904" s="88">
        <v>51.390077718098972</v>
      </c>
      <c r="AC904" s="58"/>
      <c r="AD904" s="59">
        <f t="shared" si="50"/>
        <v>1576.4105402730302</v>
      </c>
      <c r="AE904" s="58"/>
    </row>
    <row r="905" spans="2:31" x14ac:dyDescent="0.3">
      <c r="B905" s="4" t="s">
        <v>283</v>
      </c>
      <c r="C905" s="4"/>
      <c r="D905" s="4"/>
      <c r="E905" s="87">
        <v>17.957683654785153</v>
      </c>
      <c r="F905" s="88">
        <v>31.910530192057294</v>
      </c>
      <c r="G905" s="87">
        <v>18.487583177354622</v>
      </c>
      <c r="H905" s="88">
        <v>13.640335045708555</v>
      </c>
      <c r="I905" s="87">
        <v>54.055583801269513</v>
      </c>
      <c r="J905" s="88">
        <v>83.770322723388645</v>
      </c>
      <c r="K905" s="87">
        <v>38.823089396158856</v>
      </c>
      <c r="L905" s="88">
        <v>74.031948801676421</v>
      </c>
      <c r="M905" s="87">
        <v>161.88468424479166</v>
      </c>
      <c r="N905" s="88">
        <v>191.70444717407227</v>
      </c>
      <c r="O905" s="87">
        <v>198.90126126607257</v>
      </c>
      <c r="P905" s="88">
        <v>208.6768727620443</v>
      </c>
      <c r="Q905" s="87">
        <v>202.34718170166022</v>
      </c>
      <c r="R905" s="88">
        <v>197.33005688985185</v>
      </c>
      <c r="S905" s="87">
        <v>199.83333969116214</v>
      </c>
      <c r="T905" s="88">
        <v>201.35880190531415</v>
      </c>
      <c r="U905" s="87">
        <v>196.29788017272952</v>
      </c>
      <c r="V905" s="88">
        <v>191.89617843627934</v>
      </c>
      <c r="W905" s="87">
        <v>19.812011210123686</v>
      </c>
      <c r="X905" s="88">
        <v>0.59439717610677012</v>
      </c>
      <c r="Y905" s="87">
        <v>0</v>
      </c>
      <c r="Z905" s="88">
        <v>0</v>
      </c>
      <c r="AA905" s="87">
        <v>8.5088372124566547E-2</v>
      </c>
      <c r="AB905" s="88">
        <v>9.492845102945962</v>
      </c>
      <c r="AC905" s="58"/>
      <c r="AD905" s="59">
        <f t="shared" si="50"/>
        <v>2312.8921228976778</v>
      </c>
      <c r="AE905" s="58"/>
    </row>
    <row r="906" spans="2:31" x14ac:dyDescent="0.3">
      <c r="B906" s="4" t="s">
        <v>284</v>
      </c>
      <c r="C906" s="4"/>
      <c r="D906" s="4"/>
      <c r="E906" s="87">
        <v>6.0775870157877474</v>
      </c>
      <c r="F906" s="88">
        <v>5.0063356187608372</v>
      </c>
      <c r="G906" s="87">
        <v>24.046581617567259</v>
      </c>
      <c r="H906" s="88">
        <v>70.06524627685549</v>
      </c>
      <c r="I906" s="87">
        <v>54.885332539876273</v>
      </c>
      <c r="J906" s="88">
        <v>52.653338114420563</v>
      </c>
      <c r="K906" s="87">
        <v>27.984818210177956</v>
      </c>
      <c r="L906" s="88">
        <v>123.41655912983585</v>
      </c>
      <c r="M906" s="87">
        <v>207.37844250996906</v>
      </c>
      <c r="N906" s="88">
        <v>202.23153114318853</v>
      </c>
      <c r="O906" s="87">
        <v>207.15469360351568</v>
      </c>
      <c r="P906" s="88">
        <v>209.4774169921875</v>
      </c>
      <c r="Q906" s="87">
        <v>203.06947733561199</v>
      </c>
      <c r="R906" s="88">
        <v>198.00709330240878</v>
      </c>
      <c r="S906" s="87">
        <v>200.56895764668775</v>
      </c>
      <c r="T906" s="88">
        <v>201.96323928833013</v>
      </c>
      <c r="U906" s="87">
        <v>196.98403536478682</v>
      </c>
      <c r="V906" s="88">
        <v>192.32954101562507</v>
      </c>
      <c r="W906" s="87">
        <v>191.71133778889973</v>
      </c>
      <c r="X906" s="88">
        <v>47.943684412638355</v>
      </c>
      <c r="Y906" s="87">
        <v>0</v>
      </c>
      <c r="Z906" s="88">
        <v>0</v>
      </c>
      <c r="AA906" s="87">
        <v>0</v>
      </c>
      <c r="AB906" s="88">
        <v>4.0459884643554682</v>
      </c>
      <c r="AC906" s="58"/>
      <c r="AD906" s="59">
        <f t="shared" si="50"/>
        <v>2627.0012373914869</v>
      </c>
      <c r="AE906" s="58"/>
    </row>
    <row r="907" spans="2:31" x14ac:dyDescent="0.3">
      <c r="B907" s="4" t="s">
        <v>285</v>
      </c>
      <c r="C907" s="4"/>
      <c r="D907" s="4"/>
      <c r="E907" s="87">
        <v>0</v>
      </c>
      <c r="F907" s="88">
        <v>0</v>
      </c>
      <c r="G907" s="87">
        <v>0</v>
      </c>
      <c r="H907" s="88">
        <v>0</v>
      </c>
      <c r="I907" s="87">
        <v>0</v>
      </c>
      <c r="J907" s="88">
        <v>0</v>
      </c>
      <c r="K907" s="87">
        <v>0</v>
      </c>
      <c r="L907" s="88">
        <v>0</v>
      </c>
      <c r="M907" s="87">
        <v>0</v>
      </c>
      <c r="N907" s="88">
        <v>0</v>
      </c>
      <c r="O907" s="87">
        <v>0</v>
      </c>
      <c r="P907" s="88">
        <v>0</v>
      </c>
      <c r="Q907" s="87">
        <v>0</v>
      </c>
      <c r="R907" s="88">
        <v>0</v>
      </c>
      <c r="S907" s="87">
        <v>0</v>
      </c>
      <c r="T907" s="88">
        <v>0</v>
      </c>
      <c r="U907" s="87">
        <v>0</v>
      </c>
      <c r="V907" s="88">
        <v>0</v>
      </c>
      <c r="W907" s="87">
        <v>0</v>
      </c>
      <c r="X907" s="88">
        <v>0</v>
      </c>
      <c r="Y907" s="87">
        <v>0</v>
      </c>
      <c r="Z907" s="88">
        <v>0</v>
      </c>
      <c r="AA907" s="87">
        <v>0</v>
      </c>
      <c r="AB907" s="88">
        <v>0</v>
      </c>
      <c r="AC907" s="58"/>
      <c r="AD907" s="59">
        <f t="shared" si="50"/>
        <v>0</v>
      </c>
      <c r="AE907" s="58"/>
    </row>
    <row r="908" spans="2:31" x14ac:dyDescent="0.3">
      <c r="B908" s="4" t="s">
        <v>286</v>
      </c>
      <c r="C908" s="4"/>
      <c r="D908" s="4"/>
      <c r="E908" s="87">
        <v>0</v>
      </c>
      <c r="F908" s="88">
        <v>0</v>
      </c>
      <c r="G908" s="87">
        <v>0</v>
      </c>
      <c r="H908" s="88">
        <v>0</v>
      </c>
      <c r="I908" s="87">
        <v>0</v>
      </c>
      <c r="J908" s="88">
        <v>0</v>
      </c>
      <c r="K908" s="87">
        <v>0</v>
      </c>
      <c r="L908" s="88">
        <v>0</v>
      </c>
      <c r="M908" s="87">
        <v>0</v>
      </c>
      <c r="N908" s="88">
        <v>0</v>
      </c>
      <c r="O908" s="87">
        <v>0</v>
      </c>
      <c r="P908" s="88">
        <v>0</v>
      </c>
      <c r="Q908" s="87">
        <v>0</v>
      </c>
      <c r="R908" s="88">
        <v>0</v>
      </c>
      <c r="S908" s="87">
        <v>0</v>
      </c>
      <c r="T908" s="88">
        <v>0</v>
      </c>
      <c r="U908" s="87">
        <v>0</v>
      </c>
      <c r="V908" s="88">
        <v>0</v>
      </c>
      <c r="W908" s="87">
        <v>0</v>
      </c>
      <c r="X908" s="88">
        <v>0</v>
      </c>
      <c r="Y908" s="87">
        <v>0</v>
      </c>
      <c r="Z908" s="88">
        <v>0</v>
      </c>
      <c r="AA908" s="87">
        <v>0</v>
      </c>
      <c r="AB908" s="88">
        <v>0</v>
      </c>
      <c r="AC908" s="58"/>
      <c r="AD908" s="59">
        <f t="shared" si="50"/>
        <v>0</v>
      </c>
      <c r="AE908" s="58"/>
    </row>
    <row r="909" spans="2:31" x14ac:dyDescent="0.3">
      <c r="B909" s="4" t="s">
        <v>287</v>
      </c>
      <c r="C909" s="4"/>
      <c r="D909" s="4"/>
      <c r="E909" s="87">
        <v>0</v>
      </c>
      <c r="F909" s="88">
        <v>0</v>
      </c>
      <c r="G909" s="87">
        <v>0</v>
      </c>
      <c r="H909" s="88">
        <v>0</v>
      </c>
      <c r="I909" s="87">
        <v>0</v>
      </c>
      <c r="J909" s="88">
        <v>0</v>
      </c>
      <c r="K909" s="87">
        <v>0</v>
      </c>
      <c r="L909" s="88">
        <v>0</v>
      </c>
      <c r="M909" s="87">
        <v>0</v>
      </c>
      <c r="N909" s="88">
        <v>0</v>
      </c>
      <c r="O909" s="87">
        <v>0</v>
      </c>
      <c r="P909" s="88">
        <v>0</v>
      </c>
      <c r="Q909" s="87">
        <v>0</v>
      </c>
      <c r="R909" s="88">
        <v>0</v>
      </c>
      <c r="S909" s="87">
        <v>0</v>
      </c>
      <c r="T909" s="88">
        <v>0</v>
      </c>
      <c r="U909" s="87">
        <v>0</v>
      </c>
      <c r="V909" s="88">
        <v>0</v>
      </c>
      <c r="W909" s="87">
        <v>0</v>
      </c>
      <c r="X909" s="88">
        <v>0</v>
      </c>
      <c r="Y909" s="87">
        <v>0</v>
      </c>
      <c r="Z909" s="88">
        <v>0</v>
      </c>
      <c r="AA909" s="87">
        <v>0</v>
      </c>
      <c r="AB909" s="88">
        <v>0</v>
      </c>
      <c r="AC909" s="58"/>
      <c r="AD909" s="59">
        <f t="shared" si="50"/>
        <v>0</v>
      </c>
      <c r="AE909" s="58"/>
    </row>
    <row r="910" spans="2:31" x14ac:dyDescent="0.3">
      <c r="B910" s="4" t="s">
        <v>288</v>
      </c>
      <c r="C910" s="4"/>
      <c r="D910" s="4"/>
      <c r="E910" s="87">
        <v>0</v>
      </c>
      <c r="F910" s="88">
        <v>0</v>
      </c>
      <c r="G910" s="87">
        <v>0</v>
      </c>
      <c r="H910" s="88">
        <v>0</v>
      </c>
      <c r="I910" s="87">
        <v>0</v>
      </c>
      <c r="J910" s="88">
        <v>0</v>
      </c>
      <c r="K910" s="87">
        <v>0</v>
      </c>
      <c r="L910" s="88">
        <v>0</v>
      </c>
      <c r="M910" s="87">
        <v>0</v>
      </c>
      <c r="N910" s="88">
        <v>0</v>
      </c>
      <c r="O910" s="87">
        <v>0</v>
      </c>
      <c r="P910" s="88">
        <v>0</v>
      </c>
      <c r="Q910" s="87">
        <v>0</v>
      </c>
      <c r="R910" s="88">
        <v>0</v>
      </c>
      <c r="S910" s="87">
        <v>0</v>
      </c>
      <c r="T910" s="88">
        <v>0</v>
      </c>
      <c r="U910" s="87">
        <v>0</v>
      </c>
      <c r="V910" s="88">
        <v>0</v>
      </c>
      <c r="W910" s="87">
        <v>0</v>
      </c>
      <c r="X910" s="88">
        <v>0</v>
      </c>
      <c r="Y910" s="87">
        <v>0</v>
      </c>
      <c r="Z910" s="88">
        <v>0</v>
      </c>
      <c r="AA910" s="87">
        <v>0</v>
      </c>
      <c r="AB910" s="88">
        <v>0</v>
      </c>
      <c r="AC910" s="58"/>
      <c r="AD910" s="59">
        <f t="shared" si="50"/>
        <v>0</v>
      </c>
      <c r="AE910" s="58"/>
    </row>
    <row r="911" spans="2:31" x14ac:dyDescent="0.3">
      <c r="B911" s="4" t="s">
        <v>289</v>
      </c>
      <c r="C911" s="4"/>
      <c r="D911" s="4"/>
      <c r="E911" s="87">
        <v>0</v>
      </c>
      <c r="F911" s="88">
        <v>0</v>
      </c>
      <c r="G911" s="87">
        <v>0</v>
      </c>
      <c r="H911" s="88">
        <v>0</v>
      </c>
      <c r="I911" s="87">
        <v>0</v>
      </c>
      <c r="J911" s="88">
        <v>0</v>
      </c>
      <c r="K911" s="87">
        <v>0</v>
      </c>
      <c r="L911" s="88">
        <v>0</v>
      </c>
      <c r="M911" s="87">
        <v>0</v>
      </c>
      <c r="N911" s="88">
        <v>0</v>
      </c>
      <c r="O911" s="87">
        <v>0</v>
      </c>
      <c r="P911" s="88">
        <v>0</v>
      </c>
      <c r="Q911" s="87">
        <v>0</v>
      </c>
      <c r="R911" s="88">
        <v>0</v>
      </c>
      <c r="S911" s="87">
        <v>0</v>
      </c>
      <c r="T911" s="88">
        <v>0</v>
      </c>
      <c r="U911" s="87">
        <v>0</v>
      </c>
      <c r="V911" s="88">
        <v>0</v>
      </c>
      <c r="W911" s="87">
        <v>0</v>
      </c>
      <c r="X911" s="88">
        <v>0</v>
      </c>
      <c r="Y911" s="87">
        <v>0</v>
      </c>
      <c r="Z911" s="88">
        <v>0</v>
      </c>
      <c r="AA911" s="87">
        <v>0</v>
      </c>
      <c r="AB911" s="88">
        <v>0</v>
      </c>
      <c r="AC911" s="58"/>
      <c r="AD911" s="59">
        <f t="shared" si="50"/>
        <v>0</v>
      </c>
      <c r="AE911" s="58"/>
    </row>
    <row r="912" spans="2:31" x14ac:dyDescent="0.3">
      <c r="B912" s="12" t="s">
        <v>2</v>
      </c>
      <c r="C912" s="12"/>
      <c r="D912" s="12"/>
      <c r="E912" s="13">
        <f t="shared" ref="E912:AB912" si="51">SUM(E883:E911)</f>
        <v>213.71274258168538</v>
      </c>
      <c r="F912" s="13">
        <f t="shared" si="51"/>
        <v>293.2108500968086</v>
      </c>
      <c r="G912" s="13">
        <f t="shared" si="51"/>
        <v>409.3943068669638</v>
      </c>
      <c r="H912" s="13">
        <f t="shared" si="51"/>
        <v>508.65844183688694</v>
      </c>
      <c r="I912" s="13">
        <f t="shared" si="51"/>
        <v>548.48646643320717</v>
      </c>
      <c r="J912" s="13">
        <f t="shared" si="51"/>
        <v>615.06452725622933</v>
      </c>
      <c r="K912" s="13">
        <f t="shared" si="51"/>
        <v>529.8984534579597</v>
      </c>
      <c r="L912" s="13">
        <f t="shared" si="51"/>
        <v>679.20717068133251</v>
      </c>
      <c r="M912" s="13">
        <f t="shared" si="51"/>
        <v>1037.5167946839451</v>
      </c>
      <c r="N912" s="13">
        <f t="shared" si="51"/>
        <v>1048.1499432245892</v>
      </c>
      <c r="O912" s="13">
        <f t="shared" si="51"/>
        <v>1095.9880008433681</v>
      </c>
      <c r="P912" s="13">
        <f t="shared" si="51"/>
        <v>1129.891560935974</v>
      </c>
      <c r="Q912" s="13">
        <f t="shared" si="51"/>
        <v>1062.2965132395427</v>
      </c>
      <c r="R912" s="13">
        <f t="shared" si="51"/>
        <v>1008.1885901700921</v>
      </c>
      <c r="S912" s="13">
        <f t="shared" si="51"/>
        <v>1039.5232260386151</v>
      </c>
      <c r="T912" s="13">
        <f t="shared" si="51"/>
        <v>1048.599220530192</v>
      </c>
      <c r="U912" s="13">
        <f t="shared" si="51"/>
        <v>988.47137349446609</v>
      </c>
      <c r="V912" s="13">
        <f t="shared" si="51"/>
        <v>881.93260591718888</v>
      </c>
      <c r="W912" s="13">
        <f t="shared" si="51"/>
        <v>561.57088890245223</v>
      </c>
      <c r="X912" s="13">
        <f t="shared" si="51"/>
        <v>102.51988777160645</v>
      </c>
      <c r="Y912" s="13">
        <f t="shared" si="51"/>
        <v>0</v>
      </c>
      <c r="Z912" s="13">
        <f t="shared" si="51"/>
        <v>0</v>
      </c>
      <c r="AA912" s="13">
        <f t="shared" si="51"/>
        <v>86.904003612094471</v>
      </c>
      <c r="AB912" s="13">
        <f t="shared" si="51"/>
        <v>294.79591911315919</v>
      </c>
      <c r="AC912" s="60"/>
      <c r="AD912" s="69">
        <f>SUM(AC883:AE911)</f>
        <v>15183.981487688359</v>
      </c>
      <c r="AE912" s="60"/>
    </row>
    <row r="913" spans="2:31" x14ac:dyDescent="0.3">
      <c r="B913" s="14"/>
      <c r="C913" s="15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</row>
    <row r="914" spans="2:31" x14ac:dyDescent="0.3">
      <c r="B914" s="14"/>
      <c r="C914" s="15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</row>
    <row r="915" spans="2:31" x14ac:dyDescent="0.3">
      <c r="B915" s="8">
        <f>+B880+1</f>
        <v>45592</v>
      </c>
    </row>
    <row r="916" spans="2:31" x14ac:dyDescent="0.3">
      <c r="B916" s="8"/>
    </row>
    <row r="917" spans="2:31" x14ac:dyDescent="0.3">
      <c r="B917" s="9" t="s">
        <v>81</v>
      </c>
      <c r="C917" s="10"/>
      <c r="D917" s="10"/>
      <c r="E917" s="11">
        <v>1</v>
      </c>
      <c r="F917" s="11">
        <v>2</v>
      </c>
      <c r="G917" s="11">
        <v>3</v>
      </c>
      <c r="H917" s="11">
        <v>4</v>
      </c>
      <c r="I917" s="11">
        <v>5</v>
      </c>
      <c r="J917" s="11">
        <v>6</v>
      </c>
      <c r="K917" s="11">
        <v>7</v>
      </c>
      <c r="L917" s="11">
        <v>8</v>
      </c>
      <c r="M917" s="11">
        <v>9</v>
      </c>
      <c r="N917" s="11">
        <v>10</v>
      </c>
      <c r="O917" s="11">
        <v>11</v>
      </c>
      <c r="P917" s="11">
        <v>12</v>
      </c>
      <c r="Q917" s="11">
        <v>13</v>
      </c>
      <c r="R917" s="11">
        <v>14</v>
      </c>
      <c r="S917" s="11">
        <v>15</v>
      </c>
      <c r="T917" s="11">
        <v>16</v>
      </c>
      <c r="U917" s="11">
        <v>17</v>
      </c>
      <c r="V917" s="11">
        <v>18</v>
      </c>
      <c r="W917" s="11">
        <v>19</v>
      </c>
      <c r="X917" s="11">
        <v>20</v>
      </c>
      <c r="Y917" s="11">
        <v>21</v>
      </c>
      <c r="Z917" s="11">
        <v>22</v>
      </c>
      <c r="AA917" s="11">
        <v>23</v>
      </c>
      <c r="AB917" s="11">
        <v>24</v>
      </c>
      <c r="AC917" s="94" t="s">
        <v>2</v>
      </c>
      <c r="AD917" s="94"/>
      <c r="AE917" s="94"/>
    </row>
    <row r="918" spans="2:31" x14ac:dyDescent="0.3">
      <c r="B918" s="4" t="s">
        <v>260</v>
      </c>
      <c r="C918" s="4"/>
      <c r="D918" s="4"/>
      <c r="E918" s="85">
        <v>31.156758626302082</v>
      </c>
      <c r="F918" s="86">
        <v>39.92146377563477</v>
      </c>
      <c r="G918" s="85">
        <v>48.381810633341473</v>
      </c>
      <c r="H918" s="86">
        <v>57.562898508707669</v>
      </c>
      <c r="I918" s="85">
        <v>60.16229082743326</v>
      </c>
      <c r="J918" s="86">
        <v>58.855704625447586</v>
      </c>
      <c r="K918" s="85">
        <v>58.140534210205075</v>
      </c>
      <c r="L918" s="86">
        <v>61.013890075683598</v>
      </c>
      <c r="M918" s="85">
        <v>61.137399291992196</v>
      </c>
      <c r="N918" s="86">
        <v>61.029417419433592</v>
      </c>
      <c r="O918" s="85">
        <v>61.091731643676745</v>
      </c>
      <c r="P918" s="86">
        <v>61.123644510904946</v>
      </c>
      <c r="Q918" s="85">
        <v>61.038736470540378</v>
      </c>
      <c r="R918" s="86">
        <v>60.960980351765954</v>
      </c>
      <c r="S918" s="85">
        <v>60.971948115030926</v>
      </c>
      <c r="T918" s="86">
        <v>61.028709411621101</v>
      </c>
      <c r="U918" s="85">
        <v>61.074958038330095</v>
      </c>
      <c r="V918" s="86">
        <v>61.119480768839523</v>
      </c>
      <c r="W918" s="85">
        <v>54.982875773111985</v>
      </c>
      <c r="X918" s="86">
        <v>2.4746327514648443</v>
      </c>
      <c r="Y918" s="85">
        <v>0</v>
      </c>
      <c r="Z918" s="86">
        <v>18.240260018530268</v>
      </c>
      <c r="AA918" s="85">
        <v>21.417635472615565</v>
      </c>
      <c r="AB918" s="86">
        <v>24.186386489868166</v>
      </c>
      <c r="AC918" s="60"/>
      <c r="AD918" s="61">
        <f>SUM(E918:AB918)</f>
        <v>1147.0741478104821</v>
      </c>
      <c r="AE918" s="60"/>
    </row>
    <row r="919" spans="2:31" x14ac:dyDescent="0.3">
      <c r="B919" s="4" t="s">
        <v>261</v>
      </c>
      <c r="C919" s="4"/>
      <c r="D919" s="4"/>
      <c r="E919" s="87">
        <v>31.20504582722981</v>
      </c>
      <c r="F919" s="88">
        <v>40.007688395182278</v>
      </c>
      <c r="G919" s="87">
        <v>48.501537322998054</v>
      </c>
      <c r="H919" s="88">
        <v>57.746529515584307</v>
      </c>
      <c r="I919" s="87">
        <v>120.7648339500515</v>
      </c>
      <c r="J919" s="88">
        <v>10.190018943490982</v>
      </c>
      <c r="K919" s="87">
        <v>54.864559173583977</v>
      </c>
      <c r="L919" s="88">
        <v>65.127876408894849</v>
      </c>
      <c r="M919" s="87">
        <v>66.066773096720368</v>
      </c>
      <c r="N919" s="88">
        <v>66.009800974528005</v>
      </c>
      <c r="O919" s="87">
        <v>65.986133575439439</v>
      </c>
      <c r="P919" s="88">
        <v>66.110527292887383</v>
      </c>
      <c r="Q919" s="87">
        <v>66.024132919311512</v>
      </c>
      <c r="R919" s="88">
        <v>66.026394653320324</v>
      </c>
      <c r="S919" s="87">
        <v>66.027178827921546</v>
      </c>
      <c r="T919" s="88">
        <v>65.964000829060865</v>
      </c>
      <c r="U919" s="87">
        <v>65.933892440795873</v>
      </c>
      <c r="V919" s="88">
        <v>65.949859619140611</v>
      </c>
      <c r="W919" s="87">
        <v>34.643181991577151</v>
      </c>
      <c r="X919" s="88">
        <v>3.5525004069010414E-2</v>
      </c>
      <c r="Y919" s="87">
        <v>0</v>
      </c>
      <c r="Z919" s="88">
        <v>4.3486868082682282</v>
      </c>
      <c r="AA919" s="87">
        <v>36.757797495524088</v>
      </c>
      <c r="AB919" s="88">
        <v>37.093406422932937</v>
      </c>
      <c r="AC919" s="58"/>
      <c r="AD919" s="59">
        <f>SUM(E919:AB919)</f>
        <v>1201.3853814885131</v>
      </c>
      <c r="AE919" s="58"/>
    </row>
    <row r="920" spans="2:31" x14ac:dyDescent="0.3">
      <c r="B920" s="4" t="s">
        <v>262</v>
      </c>
      <c r="C920" s="4"/>
      <c r="D920" s="4"/>
      <c r="E920" s="87">
        <v>7.9434164047241209</v>
      </c>
      <c r="F920" s="88">
        <v>7.9433085123697946</v>
      </c>
      <c r="G920" s="87">
        <v>7.9606591542561862</v>
      </c>
      <c r="H920" s="88">
        <v>7.9188932418823255</v>
      </c>
      <c r="I920" s="87">
        <v>7.9517920811971035</v>
      </c>
      <c r="J920" s="88">
        <v>7.9079369862874351</v>
      </c>
      <c r="K920" s="87">
        <v>7.9124106089274084</v>
      </c>
      <c r="L920" s="88">
        <v>7.9185808181762667</v>
      </c>
      <c r="M920" s="87">
        <v>7.9138157526652027</v>
      </c>
      <c r="N920" s="88">
        <v>7.9078954696655304</v>
      </c>
      <c r="O920" s="87">
        <v>7.8778884251912418</v>
      </c>
      <c r="P920" s="88">
        <v>7.8973307291666703</v>
      </c>
      <c r="Q920" s="87">
        <v>3.2718418757120777</v>
      </c>
      <c r="R920" s="88">
        <v>0</v>
      </c>
      <c r="S920" s="87">
        <v>0</v>
      </c>
      <c r="T920" s="88">
        <v>0</v>
      </c>
      <c r="U920" s="87">
        <v>0</v>
      </c>
      <c r="V920" s="88">
        <v>0</v>
      </c>
      <c r="W920" s="87">
        <v>0</v>
      </c>
      <c r="X920" s="88">
        <v>0</v>
      </c>
      <c r="Y920" s="87">
        <v>0</v>
      </c>
      <c r="Z920" s="88">
        <v>0.96791108449300145</v>
      </c>
      <c r="AA920" s="87">
        <v>1.5774906158447264</v>
      </c>
      <c r="AB920" s="88">
        <v>3.5913993199666341</v>
      </c>
      <c r="AC920" s="58"/>
      <c r="AD920" s="59">
        <f t="shared" ref="AD920:AD946" si="52">SUM(E920:AB920)</f>
        <v>104.46257108052573</v>
      </c>
      <c r="AE920" s="58"/>
    </row>
    <row r="921" spans="2:31" x14ac:dyDescent="0.3">
      <c r="B921" s="4" t="s">
        <v>290</v>
      </c>
      <c r="C921" s="4"/>
      <c r="D921" s="4"/>
      <c r="E921" s="87">
        <v>48.234561538696298</v>
      </c>
      <c r="F921" s="88">
        <v>48.464586385091138</v>
      </c>
      <c r="G921" s="87">
        <v>48.384092839558932</v>
      </c>
      <c r="H921" s="88">
        <v>45.594419606526692</v>
      </c>
      <c r="I921" s="87">
        <v>43.740045547485352</v>
      </c>
      <c r="J921" s="88">
        <v>44.130586624145501</v>
      </c>
      <c r="K921" s="87">
        <v>50.359594726562477</v>
      </c>
      <c r="L921" s="88">
        <v>19.354543558756507</v>
      </c>
      <c r="M921" s="87">
        <v>0</v>
      </c>
      <c r="N921" s="88">
        <v>0</v>
      </c>
      <c r="O921" s="87">
        <v>0</v>
      </c>
      <c r="P921" s="88">
        <v>0</v>
      </c>
      <c r="Q921" s="87">
        <v>0</v>
      </c>
      <c r="R921" s="88">
        <v>0</v>
      </c>
      <c r="S921" s="87">
        <v>0</v>
      </c>
      <c r="T921" s="88">
        <v>0</v>
      </c>
      <c r="U921" s="87">
        <v>0</v>
      </c>
      <c r="V921" s="88">
        <v>0</v>
      </c>
      <c r="W921" s="87">
        <v>0</v>
      </c>
      <c r="X921" s="88">
        <v>0</v>
      </c>
      <c r="Y921" s="87">
        <v>0</v>
      </c>
      <c r="Z921" s="88">
        <v>20.363978703816731</v>
      </c>
      <c r="AA921" s="87">
        <v>43.843534469604506</v>
      </c>
      <c r="AB921" s="88">
        <v>43.481227238972984</v>
      </c>
      <c r="AC921" s="58"/>
      <c r="AD921" s="59">
        <f t="shared" si="52"/>
        <v>455.95117123921705</v>
      </c>
      <c r="AE921" s="58"/>
    </row>
    <row r="922" spans="2:31" x14ac:dyDescent="0.3">
      <c r="B922" s="4" t="s">
        <v>291</v>
      </c>
      <c r="C922" s="4"/>
      <c r="D922" s="4"/>
      <c r="E922" s="87">
        <v>7.9764714558919772E-2</v>
      </c>
      <c r="F922" s="88">
        <v>0</v>
      </c>
      <c r="G922" s="87">
        <v>0</v>
      </c>
      <c r="H922" s="88">
        <v>0</v>
      </c>
      <c r="I922" s="87">
        <v>0</v>
      </c>
      <c r="J922" s="88">
        <v>0</v>
      </c>
      <c r="K922" s="87">
        <v>0</v>
      </c>
      <c r="L922" s="88">
        <v>0</v>
      </c>
      <c r="M922" s="87">
        <v>0</v>
      </c>
      <c r="N922" s="88">
        <v>0</v>
      </c>
      <c r="O922" s="87">
        <v>0</v>
      </c>
      <c r="P922" s="88">
        <v>0</v>
      </c>
      <c r="Q922" s="87">
        <v>0</v>
      </c>
      <c r="R922" s="88">
        <v>0</v>
      </c>
      <c r="S922" s="87">
        <v>0</v>
      </c>
      <c r="T922" s="88">
        <v>0</v>
      </c>
      <c r="U922" s="87">
        <v>0</v>
      </c>
      <c r="V922" s="88">
        <v>0</v>
      </c>
      <c r="W922" s="87">
        <v>0</v>
      </c>
      <c r="X922" s="88">
        <v>0</v>
      </c>
      <c r="Y922" s="87">
        <v>0</v>
      </c>
      <c r="Z922" s="88">
        <v>0</v>
      </c>
      <c r="AA922" s="87">
        <v>0</v>
      </c>
      <c r="AB922" s="88">
        <v>0</v>
      </c>
      <c r="AC922" s="58"/>
      <c r="AD922" s="59">
        <f t="shared" si="52"/>
        <v>7.9764714558919772E-2</v>
      </c>
      <c r="AE922" s="58"/>
    </row>
    <row r="923" spans="2:31" x14ac:dyDescent="0.3">
      <c r="B923" s="4" t="s">
        <v>263</v>
      </c>
      <c r="C923" s="4"/>
      <c r="D923" s="4"/>
      <c r="E923" s="87">
        <v>0</v>
      </c>
      <c r="F923" s="88">
        <v>0</v>
      </c>
      <c r="G923" s="87">
        <v>0</v>
      </c>
      <c r="H923" s="88">
        <v>0</v>
      </c>
      <c r="I923" s="87">
        <v>0</v>
      </c>
      <c r="J923" s="88">
        <v>0</v>
      </c>
      <c r="K923" s="87">
        <v>0</v>
      </c>
      <c r="L923" s="88">
        <v>0</v>
      </c>
      <c r="M923" s="87">
        <v>0</v>
      </c>
      <c r="N923" s="88">
        <v>0</v>
      </c>
      <c r="O923" s="87">
        <v>0</v>
      </c>
      <c r="P923" s="88">
        <v>0</v>
      </c>
      <c r="Q923" s="87">
        <v>0</v>
      </c>
      <c r="R923" s="88">
        <v>0</v>
      </c>
      <c r="S923" s="87">
        <v>0</v>
      </c>
      <c r="T923" s="88">
        <v>0</v>
      </c>
      <c r="U923" s="87">
        <v>0</v>
      </c>
      <c r="V923" s="88">
        <v>0</v>
      </c>
      <c r="W923" s="87">
        <v>0</v>
      </c>
      <c r="X923" s="88">
        <v>0</v>
      </c>
      <c r="Y923" s="87">
        <v>0</v>
      </c>
      <c r="Z923" s="88">
        <v>0</v>
      </c>
      <c r="AA923" s="87">
        <v>0</v>
      </c>
      <c r="AB923" s="88">
        <v>0</v>
      </c>
      <c r="AC923" s="58"/>
      <c r="AD923" s="59">
        <f t="shared" si="52"/>
        <v>0</v>
      </c>
      <c r="AE923" s="58"/>
    </row>
    <row r="924" spans="2:31" x14ac:dyDescent="0.3">
      <c r="B924" s="4" t="s">
        <v>264</v>
      </c>
      <c r="C924" s="4"/>
      <c r="D924" s="4"/>
      <c r="E924" s="87">
        <v>0</v>
      </c>
      <c r="F924" s="88">
        <v>0</v>
      </c>
      <c r="G924" s="87">
        <v>0</v>
      </c>
      <c r="H924" s="88">
        <v>0</v>
      </c>
      <c r="I924" s="87">
        <v>0</v>
      </c>
      <c r="J924" s="88">
        <v>0</v>
      </c>
      <c r="K924" s="87">
        <v>0</v>
      </c>
      <c r="L924" s="88">
        <v>0</v>
      </c>
      <c r="M924" s="87">
        <v>0</v>
      </c>
      <c r="N924" s="88">
        <v>0</v>
      </c>
      <c r="O924" s="87">
        <v>0</v>
      </c>
      <c r="P924" s="88">
        <v>0</v>
      </c>
      <c r="Q924" s="87">
        <v>0</v>
      </c>
      <c r="R924" s="88">
        <v>0</v>
      </c>
      <c r="S924" s="87">
        <v>0</v>
      </c>
      <c r="T924" s="88">
        <v>0</v>
      </c>
      <c r="U924" s="87">
        <v>0</v>
      </c>
      <c r="V924" s="88">
        <v>0</v>
      </c>
      <c r="W924" s="87">
        <v>0</v>
      </c>
      <c r="X924" s="88">
        <v>0</v>
      </c>
      <c r="Y924" s="87">
        <v>0</v>
      </c>
      <c r="Z924" s="88">
        <v>0</v>
      </c>
      <c r="AA924" s="87">
        <v>0</v>
      </c>
      <c r="AB924" s="88">
        <v>0</v>
      </c>
      <c r="AC924" s="58"/>
      <c r="AD924" s="59">
        <f t="shared" si="52"/>
        <v>0</v>
      </c>
      <c r="AE924" s="58"/>
    </row>
    <row r="925" spans="2:31" x14ac:dyDescent="0.3">
      <c r="B925" s="4" t="s">
        <v>274</v>
      </c>
      <c r="C925" s="4"/>
      <c r="D925" s="4"/>
      <c r="E925" s="87">
        <v>0</v>
      </c>
      <c r="F925" s="88">
        <v>0</v>
      </c>
      <c r="G925" s="87">
        <v>0</v>
      </c>
      <c r="H925" s="88">
        <v>0</v>
      </c>
      <c r="I925" s="87">
        <v>0</v>
      </c>
      <c r="J925" s="88">
        <v>0</v>
      </c>
      <c r="K925" s="87">
        <v>0</v>
      </c>
      <c r="L925" s="88">
        <v>0</v>
      </c>
      <c r="M925" s="87">
        <v>0</v>
      </c>
      <c r="N925" s="88">
        <v>0</v>
      </c>
      <c r="O925" s="87">
        <v>0</v>
      </c>
      <c r="P925" s="88">
        <v>0</v>
      </c>
      <c r="Q925" s="87">
        <v>0</v>
      </c>
      <c r="R925" s="88">
        <v>0</v>
      </c>
      <c r="S925" s="87">
        <v>0</v>
      </c>
      <c r="T925" s="88">
        <v>0</v>
      </c>
      <c r="U925" s="87">
        <v>0</v>
      </c>
      <c r="V925" s="88">
        <v>0</v>
      </c>
      <c r="W925" s="87">
        <v>0</v>
      </c>
      <c r="X925" s="88">
        <v>0</v>
      </c>
      <c r="Y925" s="87">
        <v>0</v>
      </c>
      <c r="Z925" s="88">
        <v>0</v>
      </c>
      <c r="AA925" s="87">
        <v>0</v>
      </c>
      <c r="AB925" s="88">
        <v>0</v>
      </c>
      <c r="AC925" s="58"/>
      <c r="AD925" s="59">
        <f t="shared" si="52"/>
        <v>0</v>
      </c>
      <c r="AE925" s="58"/>
    </row>
    <row r="926" spans="2:31" x14ac:dyDescent="0.3">
      <c r="B926" s="4" t="s">
        <v>275</v>
      </c>
      <c r="C926" s="4"/>
      <c r="D926" s="4"/>
      <c r="E926" s="87">
        <v>0</v>
      </c>
      <c r="F926" s="88">
        <v>0</v>
      </c>
      <c r="G926" s="87">
        <v>0</v>
      </c>
      <c r="H926" s="88">
        <v>0</v>
      </c>
      <c r="I926" s="87">
        <v>0</v>
      </c>
      <c r="J926" s="88">
        <v>0</v>
      </c>
      <c r="K926" s="87">
        <v>0</v>
      </c>
      <c r="L926" s="88">
        <v>0</v>
      </c>
      <c r="M926" s="87">
        <v>0</v>
      </c>
      <c r="N926" s="88">
        <v>0</v>
      </c>
      <c r="O926" s="87">
        <v>0</v>
      </c>
      <c r="P926" s="88">
        <v>0</v>
      </c>
      <c r="Q926" s="87">
        <v>0</v>
      </c>
      <c r="R926" s="88">
        <v>0</v>
      </c>
      <c r="S926" s="87">
        <v>0</v>
      </c>
      <c r="T926" s="88">
        <v>0</v>
      </c>
      <c r="U926" s="87">
        <v>0</v>
      </c>
      <c r="V926" s="88">
        <v>0</v>
      </c>
      <c r="W926" s="87">
        <v>0</v>
      </c>
      <c r="X926" s="88">
        <v>0</v>
      </c>
      <c r="Y926" s="87">
        <v>0</v>
      </c>
      <c r="Z926" s="88">
        <v>0</v>
      </c>
      <c r="AA926" s="87">
        <v>0</v>
      </c>
      <c r="AB926" s="88">
        <v>0</v>
      </c>
      <c r="AC926" s="58"/>
      <c r="AD926" s="59">
        <f t="shared" si="52"/>
        <v>0</v>
      </c>
      <c r="AE926" s="58"/>
    </row>
    <row r="927" spans="2:31" x14ac:dyDescent="0.3">
      <c r="B927" s="4" t="s">
        <v>276</v>
      </c>
      <c r="C927" s="4"/>
      <c r="D927" s="4"/>
      <c r="E927" s="87">
        <v>0</v>
      </c>
      <c r="F927" s="88">
        <v>0</v>
      </c>
      <c r="G927" s="87">
        <v>0</v>
      </c>
      <c r="H927" s="88">
        <v>0</v>
      </c>
      <c r="I927" s="87">
        <v>0</v>
      </c>
      <c r="J927" s="88">
        <v>0</v>
      </c>
      <c r="K927" s="87">
        <v>0</v>
      </c>
      <c r="L927" s="88">
        <v>0</v>
      </c>
      <c r="M927" s="87">
        <v>0</v>
      </c>
      <c r="N927" s="88">
        <v>0</v>
      </c>
      <c r="O927" s="87">
        <v>0</v>
      </c>
      <c r="P927" s="88">
        <v>0</v>
      </c>
      <c r="Q927" s="87">
        <v>0</v>
      </c>
      <c r="R927" s="88">
        <v>0</v>
      </c>
      <c r="S927" s="87">
        <v>0</v>
      </c>
      <c r="T927" s="88">
        <v>0</v>
      </c>
      <c r="U927" s="87">
        <v>0</v>
      </c>
      <c r="V927" s="88">
        <v>0</v>
      </c>
      <c r="W927" s="87">
        <v>0</v>
      </c>
      <c r="X927" s="88">
        <v>0</v>
      </c>
      <c r="Y927" s="87">
        <v>0</v>
      </c>
      <c r="Z927" s="88">
        <v>0</v>
      </c>
      <c r="AA927" s="87">
        <v>0</v>
      </c>
      <c r="AB927" s="88">
        <v>0</v>
      </c>
      <c r="AC927" s="58"/>
      <c r="AD927" s="59">
        <f t="shared" si="52"/>
        <v>0</v>
      </c>
      <c r="AE927" s="58"/>
    </row>
    <row r="928" spans="2:31" x14ac:dyDescent="0.3">
      <c r="B928" s="4" t="s">
        <v>265</v>
      </c>
      <c r="C928" s="4"/>
      <c r="D928" s="4"/>
      <c r="E928" s="87">
        <v>10.686743240356446</v>
      </c>
      <c r="F928" s="88">
        <v>15.32820337070428</v>
      </c>
      <c r="G928" s="87">
        <v>4.7390291849772179</v>
      </c>
      <c r="H928" s="88">
        <v>80.409954833984358</v>
      </c>
      <c r="I928" s="87">
        <v>65.431574574647868</v>
      </c>
      <c r="J928" s="88">
        <v>30.789062499999996</v>
      </c>
      <c r="K928" s="87">
        <v>6.8360275022235495</v>
      </c>
      <c r="L928" s="88">
        <v>1.9286350691053595</v>
      </c>
      <c r="M928" s="87">
        <v>32.42580726623536</v>
      </c>
      <c r="N928" s="88">
        <v>12.815176773071306</v>
      </c>
      <c r="O928" s="87">
        <v>13.105273234049493</v>
      </c>
      <c r="P928" s="88">
        <v>12.836930478596917</v>
      </c>
      <c r="Q928" s="87">
        <v>18.381083424886082</v>
      </c>
      <c r="R928" s="88">
        <v>22.371438852945971</v>
      </c>
      <c r="S928" s="87">
        <v>16.464960988362645</v>
      </c>
      <c r="T928" s="88">
        <v>23.118658414616338</v>
      </c>
      <c r="U928" s="87">
        <v>6.4062820434570407</v>
      </c>
      <c r="V928" s="88">
        <v>1.7045499674479179</v>
      </c>
      <c r="W928" s="87">
        <v>12.535693283081059</v>
      </c>
      <c r="X928" s="88">
        <v>1.215296325683594</v>
      </c>
      <c r="Y928" s="87">
        <v>0</v>
      </c>
      <c r="Z928" s="88">
        <v>0</v>
      </c>
      <c r="AA928" s="87">
        <v>0</v>
      </c>
      <c r="AB928" s="88">
        <v>0</v>
      </c>
      <c r="AC928" s="58"/>
      <c r="AD928" s="59">
        <f t="shared" si="52"/>
        <v>389.53038132843278</v>
      </c>
      <c r="AE928" s="58"/>
    </row>
    <row r="929" spans="2:31" x14ac:dyDescent="0.3">
      <c r="B929" s="4" t="s">
        <v>266</v>
      </c>
      <c r="C929" s="4"/>
      <c r="D929" s="4"/>
      <c r="E929" s="87">
        <v>2.1173025767008467</v>
      </c>
      <c r="F929" s="88">
        <v>8.7396854400634751</v>
      </c>
      <c r="G929" s="87">
        <v>3.970854441324871</v>
      </c>
      <c r="H929" s="88">
        <v>12.075768025716144</v>
      </c>
      <c r="I929" s="87">
        <v>0.57020263671875004</v>
      </c>
      <c r="J929" s="88">
        <v>1.1218812306722006</v>
      </c>
      <c r="K929" s="87">
        <v>4.3935717213948537</v>
      </c>
      <c r="L929" s="88">
        <v>4.3629484049479155</v>
      </c>
      <c r="M929" s="87">
        <v>16.726879979451503</v>
      </c>
      <c r="N929" s="88">
        <v>3.4888753763834668</v>
      </c>
      <c r="O929" s="87">
        <v>6.6366878390842023</v>
      </c>
      <c r="P929" s="88">
        <v>5.5689167022705091</v>
      </c>
      <c r="Q929" s="87">
        <v>8.6280796474880646</v>
      </c>
      <c r="R929" s="88">
        <v>0.58799794514973946</v>
      </c>
      <c r="S929" s="87">
        <v>0</v>
      </c>
      <c r="T929" s="88">
        <v>0</v>
      </c>
      <c r="U929" s="87">
        <v>6.7572274119059283</v>
      </c>
      <c r="V929" s="88">
        <v>8.3044320576985697</v>
      </c>
      <c r="W929" s="87">
        <v>14.875414037068685</v>
      </c>
      <c r="X929" s="88">
        <v>0.99626093546549466</v>
      </c>
      <c r="Y929" s="87">
        <v>0</v>
      </c>
      <c r="Z929" s="88">
        <v>0</v>
      </c>
      <c r="AA929" s="87">
        <v>0</v>
      </c>
      <c r="AB929" s="88">
        <v>0</v>
      </c>
      <c r="AC929" s="58"/>
      <c r="AD929" s="59">
        <f t="shared" si="52"/>
        <v>109.92298640950523</v>
      </c>
      <c r="AE929" s="58"/>
    </row>
    <row r="930" spans="2:31" x14ac:dyDescent="0.3">
      <c r="B930" s="4" t="s">
        <v>277</v>
      </c>
      <c r="C930" s="4"/>
      <c r="D930" s="4"/>
      <c r="E930" s="87">
        <v>0</v>
      </c>
      <c r="F930" s="88">
        <v>0</v>
      </c>
      <c r="G930" s="87">
        <v>0</v>
      </c>
      <c r="H930" s="88">
        <v>0</v>
      </c>
      <c r="I930" s="87">
        <v>0</v>
      </c>
      <c r="J930" s="88">
        <v>0</v>
      </c>
      <c r="K930" s="87">
        <v>0</v>
      </c>
      <c r="L930" s="88">
        <v>0</v>
      </c>
      <c r="M930" s="87">
        <v>0</v>
      </c>
      <c r="N930" s="88">
        <v>0</v>
      </c>
      <c r="O930" s="87">
        <v>0</v>
      </c>
      <c r="P930" s="88">
        <v>0</v>
      </c>
      <c r="Q930" s="87">
        <v>0</v>
      </c>
      <c r="R930" s="88">
        <v>0</v>
      </c>
      <c r="S930" s="87">
        <v>0</v>
      </c>
      <c r="T930" s="88">
        <v>0</v>
      </c>
      <c r="U930" s="87">
        <v>0</v>
      </c>
      <c r="V930" s="88">
        <v>0</v>
      </c>
      <c r="W930" s="87">
        <v>0</v>
      </c>
      <c r="X930" s="88">
        <v>0</v>
      </c>
      <c r="Y930" s="87">
        <v>0</v>
      </c>
      <c r="Z930" s="88">
        <v>0</v>
      </c>
      <c r="AA930" s="87">
        <v>0</v>
      </c>
      <c r="AB930" s="88">
        <v>0</v>
      </c>
      <c r="AC930" s="58"/>
      <c r="AD930" s="59">
        <f t="shared" si="52"/>
        <v>0</v>
      </c>
      <c r="AE930" s="58"/>
    </row>
    <row r="931" spans="2:31" x14ac:dyDescent="0.3">
      <c r="B931" s="4" t="s">
        <v>278</v>
      </c>
      <c r="C931" s="4"/>
      <c r="D931" s="4"/>
      <c r="E931" s="87">
        <v>0</v>
      </c>
      <c r="F931" s="88">
        <v>0</v>
      </c>
      <c r="G931" s="87">
        <v>0</v>
      </c>
      <c r="H931" s="88">
        <v>0</v>
      </c>
      <c r="I931" s="87">
        <v>0</v>
      </c>
      <c r="J931" s="88">
        <v>0</v>
      </c>
      <c r="K931" s="87">
        <v>0</v>
      </c>
      <c r="L931" s="88">
        <v>0</v>
      </c>
      <c r="M931" s="87">
        <v>0</v>
      </c>
      <c r="N931" s="88">
        <v>0</v>
      </c>
      <c r="O931" s="87">
        <v>0</v>
      </c>
      <c r="P931" s="88">
        <v>0</v>
      </c>
      <c r="Q931" s="87">
        <v>0</v>
      </c>
      <c r="R931" s="88">
        <v>0</v>
      </c>
      <c r="S931" s="87">
        <v>0</v>
      </c>
      <c r="T931" s="88">
        <v>0</v>
      </c>
      <c r="U931" s="87">
        <v>0</v>
      </c>
      <c r="V931" s="88">
        <v>0</v>
      </c>
      <c r="W931" s="87">
        <v>0</v>
      </c>
      <c r="X931" s="88">
        <v>0</v>
      </c>
      <c r="Y931" s="87">
        <v>0</v>
      </c>
      <c r="Z931" s="88">
        <v>0</v>
      </c>
      <c r="AA931" s="87">
        <v>0</v>
      </c>
      <c r="AB931" s="88">
        <v>0</v>
      </c>
      <c r="AC931" s="58"/>
      <c r="AD931" s="59">
        <f t="shared" si="52"/>
        <v>0</v>
      </c>
      <c r="AE931" s="58"/>
    </row>
    <row r="932" spans="2:31" x14ac:dyDescent="0.3">
      <c r="B932" s="4" t="s">
        <v>279</v>
      </c>
      <c r="C932" s="4"/>
      <c r="D932" s="4"/>
      <c r="E932" s="87">
        <v>0</v>
      </c>
      <c r="F932" s="88">
        <v>0</v>
      </c>
      <c r="G932" s="87">
        <v>0</v>
      </c>
      <c r="H932" s="88">
        <v>0</v>
      </c>
      <c r="I932" s="87">
        <v>0</v>
      </c>
      <c r="J932" s="88">
        <v>0</v>
      </c>
      <c r="K932" s="87">
        <v>0</v>
      </c>
      <c r="L932" s="88">
        <v>0</v>
      </c>
      <c r="M932" s="87">
        <v>0</v>
      </c>
      <c r="N932" s="88">
        <v>0</v>
      </c>
      <c r="O932" s="87">
        <v>0</v>
      </c>
      <c r="P932" s="88">
        <v>0</v>
      </c>
      <c r="Q932" s="87">
        <v>0</v>
      </c>
      <c r="R932" s="88">
        <v>0</v>
      </c>
      <c r="S932" s="87">
        <v>0</v>
      </c>
      <c r="T932" s="88">
        <v>0</v>
      </c>
      <c r="U932" s="87">
        <v>0</v>
      </c>
      <c r="V932" s="88">
        <v>0</v>
      </c>
      <c r="W932" s="87">
        <v>0</v>
      </c>
      <c r="X932" s="88">
        <v>0</v>
      </c>
      <c r="Y932" s="87">
        <v>0</v>
      </c>
      <c r="Z932" s="88">
        <v>0</v>
      </c>
      <c r="AA932" s="87">
        <v>0</v>
      </c>
      <c r="AB932" s="88">
        <v>0</v>
      </c>
      <c r="AC932" s="58"/>
      <c r="AD932" s="59">
        <f t="shared" si="52"/>
        <v>0</v>
      </c>
      <c r="AE932" s="58"/>
    </row>
    <row r="933" spans="2:31" x14ac:dyDescent="0.3">
      <c r="B933" s="4" t="s">
        <v>280</v>
      </c>
      <c r="C933" s="4"/>
      <c r="D933" s="4"/>
      <c r="E933" s="87">
        <v>0</v>
      </c>
      <c r="F933" s="88">
        <v>0</v>
      </c>
      <c r="G933" s="87">
        <v>0</v>
      </c>
      <c r="H933" s="88">
        <v>0</v>
      </c>
      <c r="I933" s="87">
        <v>0</v>
      </c>
      <c r="J933" s="88">
        <v>0</v>
      </c>
      <c r="K933" s="87">
        <v>0</v>
      </c>
      <c r="L933" s="88">
        <v>0</v>
      </c>
      <c r="M933" s="87">
        <v>0</v>
      </c>
      <c r="N933" s="88">
        <v>0</v>
      </c>
      <c r="O933" s="87">
        <v>0</v>
      </c>
      <c r="P933" s="88">
        <v>0</v>
      </c>
      <c r="Q933" s="87">
        <v>0</v>
      </c>
      <c r="R933" s="88">
        <v>0</v>
      </c>
      <c r="S933" s="87">
        <v>0</v>
      </c>
      <c r="T933" s="88">
        <v>0</v>
      </c>
      <c r="U933" s="87">
        <v>0</v>
      </c>
      <c r="V933" s="88">
        <v>0</v>
      </c>
      <c r="W933" s="87">
        <v>0</v>
      </c>
      <c r="X933" s="88">
        <v>0</v>
      </c>
      <c r="Y933" s="87">
        <v>0</v>
      </c>
      <c r="Z933" s="88">
        <v>0</v>
      </c>
      <c r="AA933" s="87">
        <v>0</v>
      </c>
      <c r="AB933" s="88">
        <v>0</v>
      </c>
      <c r="AC933" s="58"/>
      <c r="AD933" s="59">
        <f t="shared" si="52"/>
        <v>0</v>
      </c>
      <c r="AE933" s="58"/>
    </row>
    <row r="934" spans="2:31" x14ac:dyDescent="0.3">
      <c r="B934" s="4" t="s">
        <v>267</v>
      </c>
      <c r="C934" s="4"/>
      <c r="D934" s="4"/>
      <c r="E934" s="87">
        <v>0.39541666666666681</v>
      </c>
      <c r="F934" s="88">
        <v>0.92000000000000015</v>
      </c>
      <c r="G934" s="87">
        <v>0.46000000000000013</v>
      </c>
      <c r="H934" s="88">
        <v>4.2933333333333339</v>
      </c>
      <c r="I934" s="87">
        <v>0.46000000000000013</v>
      </c>
      <c r="J934" s="88">
        <v>0</v>
      </c>
      <c r="K934" s="87">
        <v>0.61333333333333351</v>
      </c>
      <c r="L934" s="88">
        <v>0.46000000000000013</v>
      </c>
      <c r="M934" s="87">
        <v>0</v>
      </c>
      <c r="N934" s="88">
        <v>0</v>
      </c>
      <c r="O934" s="87">
        <v>0</v>
      </c>
      <c r="P934" s="88">
        <v>0</v>
      </c>
      <c r="Q934" s="87">
        <v>0</v>
      </c>
      <c r="R934" s="88">
        <v>0</v>
      </c>
      <c r="S934" s="87">
        <v>0</v>
      </c>
      <c r="T934" s="88">
        <v>0</v>
      </c>
      <c r="U934" s="87">
        <v>0</v>
      </c>
      <c r="V934" s="88">
        <v>0</v>
      </c>
      <c r="W934" s="87">
        <v>0</v>
      </c>
      <c r="X934" s="88">
        <v>0</v>
      </c>
      <c r="Y934" s="87">
        <v>0</v>
      </c>
      <c r="Z934" s="88">
        <v>0</v>
      </c>
      <c r="AA934" s="87">
        <v>0</v>
      </c>
      <c r="AB934" s="88">
        <v>0</v>
      </c>
      <c r="AC934" s="58"/>
      <c r="AD934" s="59">
        <f t="shared" si="52"/>
        <v>7.6020833333333346</v>
      </c>
      <c r="AE934" s="58"/>
    </row>
    <row r="935" spans="2:31" x14ac:dyDescent="0.3">
      <c r="B935" s="4" t="s">
        <v>268</v>
      </c>
      <c r="C935" s="4"/>
      <c r="D935" s="4"/>
      <c r="E935" s="87">
        <v>17.866801677644251</v>
      </c>
      <c r="F935" s="88">
        <v>32.108333333333363</v>
      </c>
      <c r="G935" s="87">
        <v>32.500000000000028</v>
      </c>
      <c r="H935" s="88">
        <v>32.500000000000028</v>
      </c>
      <c r="I935" s="87">
        <v>32.108333333333363</v>
      </c>
      <c r="J935" s="88">
        <v>32.500000000000028</v>
      </c>
      <c r="K935" s="87">
        <v>31.325000000000024</v>
      </c>
      <c r="L935" s="88">
        <v>12.45833333333333</v>
      </c>
      <c r="M935" s="87">
        <v>0</v>
      </c>
      <c r="N935" s="88">
        <v>0</v>
      </c>
      <c r="O935" s="87">
        <v>0</v>
      </c>
      <c r="P935" s="88">
        <v>0</v>
      </c>
      <c r="Q935" s="87">
        <v>0</v>
      </c>
      <c r="R935" s="88">
        <v>0</v>
      </c>
      <c r="S935" s="87">
        <v>0</v>
      </c>
      <c r="T935" s="88">
        <v>0</v>
      </c>
      <c r="U935" s="87">
        <v>0</v>
      </c>
      <c r="V935" s="88">
        <v>0</v>
      </c>
      <c r="W935" s="87">
        <v>0</v>
      </c>
      <c r="X935" s="88">
        <v>0</v>
      </c>
      <c r="Y935" s="87">
        <v>0</v>
      </c>
      <c r="Z935" s="88">
        <v>0</v>
      </c>
      <c r="AA935" s="87">
        <v>0</v>
      </c>
      <c r="AB935" s="88">
        <v>0</v>
      </c>
      <c r="AC935" s="58"/>
      <c r="AD935" s="59">
        <f t="shared" si="52"/>
        <v>223.36680167764442</v>
      </c>
      <c r="AE935" s="58"/>
    </row>
    <row r="936" spans="2:31" x14ac:dyDescent="0.3">
      <c r="B936" s="4" t="s">
        <v>299</v>
      </c>
      <c r="C936" s="4"/>
      <c r="D936" s="4"/>
      <c r="E936" s="87">
        <v>42.470025634765641</v>
      </c>
      <c r="F936" s="88">
        <v>60.916113789876299</v>
      </c>
      <c r="G936" s="87">
        <v>73.851528422037788</v>
      </c>
      <c r="H936" s="88">
        <v>79.850155893961585</v>
      </c>
      <c r="I936" s="87">
        <v>79.750629425048828</v>
      </c>
      <c r="J936" s="88">
        <v>87.044297536214202</v>
      </c>
      <c r="K936" s="87">
        <v>89.891593043009422</v>
      </c>
      <c r="L936" s="88">
        <v>101.59976069132487</v>
      </c>
      <c r="M936" s="87">
        <v>107.11784426371258</v>
      </c>
      <c r="N936" s="88">
        <v>93.041678746541365</v>
      </c>
      <c r="O936" s="87">
        <v>112.36799125671388</v>
      </c>
      <c r="P936" s="88">
        <v>125.02016009012857</v>
      </c>
      <c r="Q936" s="87">
        <v>110.35763079325355</v>
      </c>
      <c r="R936" s="88">
        <v>117.52318110148114</v>
      </c>
      <c r="S936" s="87">
        <v>133.28413492838541</v>
      </c>
      <c r="T936" s="88">
        <v>128.07418327331541</v>
      </c>
      <c r="U936" s="87">
        <v>124.09245719909663</v>
      </c>
      <c r="V936" s="88">
        <v>134.30770683288574</v>
      </c>
      <c r="W936" s="87">
        <v>56.462933222452783</v>
      </c>
      <c r="X936" s="88">
        <v>9.527587890625E-2</v>
      </c>
      <c r="Y936" s="87">
        <v>0</v>
      </c>
      <c r="Z936" s="88">
        <v>0</v>
      </c>
      <c r="AA936" s="87">
        <v>0.50714391072591147</v>
      </c>
      <c r="AB936" s="88">
        <v>20.815686289469404</v>
      </c>
      <c r="AC936" s="58"/>
      <c r="AD936" s="59">
        <f t="shared" si="52"/>
        <v>1878.442112223307</v>
      </c>
      <c r="AE936" s="58"/>
    </row>
    <row r="937" spans="2:31" x14ac:dyDescent="0.3">
      <c r="B937" s="4" t="s">
        <v>300</v>
      </c>
      <c r="C937" s="4"/>
      <c r="D937" s="4"/>
      <c r="E937" s="87">
        <v>42.503261566162116</v>
      </c>
      <c r="F937" s="88">
        <v>61.057191975911451</v>
      </c>
      <c r="G937" s="87">
        <v>73.790355936686183</v>
      </c>
      <c r="H937" s="88">
        <v>79.954036204020184</v>
      </c>
      <c r="I937" s="87">
        <v>80.021687571207679</v>
      </c>
      <c r="J937" s="88">
        <v>87.194864145914735</v>
      </c>
      <c r="K937" s="87">
        <v>90.147301737467416</v>
      </c>
      <c r="L937" s="88">
        <v>101.66190363566083</v>
      </c>
      <c r="M937" s="87">
        <v>87.444418080647779</v>
      </c>
      <c r="N937" s="88">
        <v>87.658996760050442</v>
      </c>
      <c r="O937" s="87">
        <v>123.03919944763179</v>
      </c>
      <c r="P937" s="88">
        <v>122.79397443135581</v>
      </c>
      <c r="Q937" s="87">
        <v>124.25487149556479</v>
      </c>
      <c r="R937" s="88">
        <v>96.629862442016616</v>
      </c>
      <c r="S937" s="87">
        <v>64.893640721638988</v>
      </c>
      <c r="T937" s="88">
        <v>99.320596466064458</v>
      </c>
      <c r="U937" s="87">
        <v>131.51601562499999</v>
      </c>
      <c r="V937" s="88">
        <v>134.16131769816084</v>
      </c>
      <c r="W937" s="87">
        <v>121.39081001281743</v>
      </c>
      <c r="X937" s="88">
        <v>8.6951532999674477</v>
      </c>
      <c r="Y937" s="87">
        <v>0</v>
      </c>
      <c r="Z937" s="88">
        <v>0</v>
      </c>
      <c r="AA937" s="87">
        <v>0.62906646728515625</v>
      </c>
      <c r="AB937" s="88">
        <v>21.040578969319661</v>
      </c>
      <c r="AC937" s="58"/>
      <c r="AD937" s="59">
        <f t="shared" si="52"/>
        <v>1839.799104690552</v>
      </c>
      <c r="AE937" s="58"/>
    </row>
    <row r="938" spans="2:31" x14ac:dyDescent="0.3">
      <c r="B938" s="4" t="s">
        <v>281</v>
      </c>
      <c r="C938" s="4"/>
      <c r="D938" s="4"/>
      <c r="E938" s="87">
        <v>53.411561075846343</v>
      </c>
      <c r="F938" s="88">
        <v>85.775036112467419</v>
      </c>
      <c r="G938" s="87">
        <v>94.853653208414798</v>
      </c>
      <c r="H938" s="88">
        <v>100.97025324503588</v>
      </c>
      <c r="I938" s="87">
        <v>99.917308298746761</v>
      </c>
      <c r="J938" s="88">
        <v>109.32057393391922</v>
      </c>
      <c r="K938" s="87">
        <v>94.200398457845068</v>
      </c>
      <c r="L938" s="88">
        <v>20.889962107340498</v>
      </c>
      <c r="M938" s="87">
        <v>41.538147989908843</v>
      </c>
      <c r="N938" s="88">
        <v>48.281414286295565</v>
      </c>
      <c r="O938" s="87">
        <v>124.77937444051118</v>
      </c>
      <c r="P938" s="88">
        <v>77.991400592900064</v>
      </c>
      <c r="Q938" s="87">
        <v>125.66702448527025</v>
      </c>
      <c r="R938" s="88">
        <v>126.47827555338534</v>
      </c>
      <c r="S938" s="87">
        <v>118.50116958618158</v>
      </c>
      <c r="T938" s="88">
        <v>135.12262153625494</v>
      </c>
      <c r="U938" s="87">
        <v>129.47039337158211</v>
      </c>
      <c r="V938" s="88">
        <v>92.631380208333297</v>
      </c>
      <c r="W938" s="87">
        <v>26.636843109130858</v>
      </c>
      <c r="X938" s="88">
        <v>0.50102996826171875</v>
      </c>
      <c r="Y938" s="87">
        <v>0</v>
      </c>
      <c r="Z938" s="88">
        <v>0</v>
      </c>
      <c r="AA938" s="87">
        <v>2.0231236775716153</v>
      </c>
      <c r="AB938" s="88">
        <v>31.002380879720054</v>
      </c>
      <c r="AC938" s="58"/>
      <c r="AD938" s="59">
        <f t="shared" si="52"/>
        <v>1739.9633261249232</v>
      </c>
      <c r="AE938" s="58"/>
    </row>
    <row r="939" spans="2:31" x14ac:dyDescent="0.3">
      <c r="B939" s="4" t="s">
        <v>282</v>
      </c>
      <c r="C939" s="4"/>
      <c r="D939" s="4"/>
      <c r="E939" s="87">
        <v>54.802369689941408</v>
      </c>
      <c r="F939" s="88">
        <v>79.390268707275396</v>
      </c>
      <c r="G939" s="87">
        <v>95.509766642252657</v>
      </c>
      <c r="H939" s="88">
        <v>101.764722442627</v>
      </c>
      <c r="I939" s="87">
        <v>100.96666615804035</v>
      </c>
      <c r="J939" s="88">
        <v>110.20536651611326</v>
      </c>
      <c r="K939" s="87">
        <v>95.446018073187915</v>
      </c>
      <c r="L939" s="88">
        <v>27.577048492431647</v>
      </c>
      <c r="M939" s="87">
        <v>41.868671756320545</v>
      </c>
      <c r="N939" s="88">
        <v>49.472697448730457</v>
      </c>
      <c r="O939" s="87">
        <v>42.525217183430989</v>
      </c>
      <c r="P939" s="88">
        <v>78.239425913492795</v>
      </c>
      <c r="Q939" s="87">
        <v>97.272640991211006</v>
      </c>
      <c r="R939" s="88">
        <v>124.08141937255851</v>
      </c>
      <c r="S939" s="87">
        <v>122.45597178141266</v>
      </c>
      <c r="T939" s="88">
        <v>125.44768117268875</v>
      </c>
      <c r="U939" s="87">
        <v>119.73089116414391</v>
      </c>
      <c r="V939" s="88">
        <v>86.0501085917155</v>
      </c>
      <c r="W939" s="87">
        <v>60.058056589762366</v>
      </c>
      <c r="X939" s="88">
        <v>12.339551289876303</v>
      </c>
      <c r="Y939" s="87">
        <v>0</v>
      </c>
      <c r="Z939" s="88">
        <v>0</v>
      </c>
      <c r="AA939" s="87">
        <v>2.8278996785481776</v>
      </c>
      <c r="AB939" s="88">
        <v>32.243047587076823</v>
      </c>
      <c r="AC939" s="58"/>
      <c r="AD939" s="59">
        <f t="shared" si="52"/>
        <v>1660.2755072428383</v>
      </c>
      <c r="AE939" s="58"/>
    </row>
    <row r="940" spans="2:31" x14ac:dyDescent="0.3">
      <c r="B940" s="4" t="s">
        <v>283</v>
      </c>
      <c r="C940" s="4"/>
      <c r="D940" s="4"/>
      <c r="E940" s="87">
        <v>1.652135365804033</v>
      </c>
      <c r="F940" s="88">
        <v>12.557303619384761</v>
      </c>
      <c r="G940" s="87">
        <v>27.188972473144528</v>
      </c>
      <c r="H940" s="88">
        <v>38.929696909586575</v>
      </c>
      <c r="I940" s="87">
        <v>37.623272705078115</v>
      </c>
      <c r="J940" s="88">
        <v>50.332826232910143</v>
      </c>
      <c r="K940" s="87">
        <v>51.978635152180999</v>
      </c>
      <c r="L940" s="88">
        <v>110.24889460245767</v>
      </c>
      <c r="M940" s="87">
        <v>49.117144343058257</v>
      </c>
      <c r="N940" s="88">
        <v>48.452169036865222</v>
      </c>
      <c r="O940" s="87">
        <v>60.206101735432959</v>
      </c>
      <c r="P940" s="88">
        <v>58.492528279622391</v>
      </c>
      <c r="Q940" s="87">
        <v>94.195787556966181</v>
      </c>
      <c r="R940" s="88">
        <v>133.72384592692055</v>
      </c>
      <c r="S940" s="87">
        <v>131.83038533528648</v>
      </c>
      <c r="T940" s="88">
        <v>135.12023773193357</v>
      </c>
      <c r="U940" s="87">
        <v>127.2235422770183</v>
      </c>
      <c r="V940" s="88">
        <v>161.66605361938483</v>
      </c>
      <c r="W940" s="87">
        <v>135.98513961791994</v>
      </c>
      <c r="X940" s="88">
        <v>28.247570434570314</v>
      </c>
      <c r="Y940" s="87">
        <v>0</v>
      </c>
      <c r="Z940" s="88">
        <v>2.9297083435058666</v>
      </c>
      <c r="AA940" s="87">
        <v>21.025320434570325</v>
      </c>
      <c r="AB940" s="88">
        <v>14.018284606933589</v>
      </c>
      <c r="AC940" s="58"/>
      <c r="AD940" s="59">
        <f t="shared" si="52"/>
        <v>1532.7455563405356</v>
      </c>
      <c r="AE940" s="58"/>
    </row>
    <row r="941" spans="2:31" x14ac:dyDescent="0.3">
      <c r="B941" s="4" t="s">
        <v>284</v>
      </c>
      <c r="C941" s="4"/>
      <c r="D941" s="4"/>
      <c r="E941" s="87">
        <v>0.42057205200195535</v>
      </c>
      <c r="F941" s="88">
        <v>12.605583953857431</v>
      </c>
      <c r="G941" s="87">
        <v>27.30250040690105</v>
      </c>
      <c r="H941" s="88">
        <v>38.76629943847658</v>
      </c>
      <c r="I941" s="87">
        <v>37.483422088623037</v>
      </c>
      <c r="J941" s="88">
        <v>50.068693542480482</v>
      </c>
      <c r="K941" s="87">
        <v>52.252944183349605</v>
      </c>
      <c r="L941" s="88">
        <v>116.01306526184082</v>
      </c>
      <c r="M941" s="87">
        <v>66.234784113566064</v>
      </c>
      <c r="N941" s="88">
        <v>196.00587552388512</v>
      </c>
      <c r="O941" s="87">
        <v>200.95161437988281</v>
      </c>
      <c r="P941" s="88">
        <v>199.21089604695641</v>
      </c>
      <c r="Q941" s="87">
        <v>203.12217330932612</v>
      </c>
      <c r="R941" s="88">
        <v>204.51222381591793</v>
      </c>
      <c r="S941" s="87">
        <v>202.58653221130376</v>
      </c>
      <c r="T941" s="88">
        <v>196.22788314819337</v>
      </c>
      <c r="U941" s="87">
        <v>183.08776346842441</v>
      </c>
      <c r="V941" s="88">
        <v>73.414045969645159</v>
      </c>
      <c r="W941" s="87">
        <v>87.193150838216155</v>
      </c>
      <c r="X941" s="88">
        <v>6.42558605617947</v>
      </c>
      <c r="Y941" s="87">
        <v>0</v>
      </c>
      <c r="Z941" s="88">
        <v>1.1010029093424503</v>
      </c>
      <c r="AA941" s="87">
        <v>2.6362414482964436</v>
      </c>
      <c r="AB941" s="88">
        <v>4.5861511230468464E-2</v>
      </c>
      <c r="AC941" s="58"/>
      <c r="AD941" s="59">
        <f t="shared" si="52"/>
        <v>2157.6687156778971</v>
      </c>
      <c r="AE941" s="58"/>
    </row>
    <row r="942" spans="2:31" x14ac:dyDescent="0.3">
      <c r="B942" s="4" t="s">
        <v>285</v>
      </c>
      <c r="C942" s="4"/>
      <c r="D942" s="4"/>
      <c r="E942" s="87">
        <v>0</v>
      </c>
      <c r="F942" s="88">
        <v>0</v>
      </c>
      <c r="G942" s="87">
        <v>0</v>
      </c>
      <c r="H942" s="88">
        <v>0</v>
      </c>
      <c r="I942" s="87">
        <v>0</v>
      </c>
      <c r="J942" s="88">
        <v>0</v>
      </c>
      <c r="K942" s="87">
        <v>0</v>
      </c>
      <c r="L942" s="88">
        <v>0</v>
      </c>
      <c r="M942" s="87">
        <v>0</v>
      </c>
      <c r="N942" s="88">
        <v>0</v>
      </c>
      <c r="O942" s="87">
        <v>0</v>
      </c>
      <c r="P942" s="88">
        <v>0</v>
      </c>
      <c r="Q942" s="87">
        <v>0</v>
      </c>
      <c r="R942" s="88">
        <v>0</v>
      </c>
      <c r="S942" s="87">
        <v>0</v>
      </c>
      <c r="T942" s="88">
        <v>0</v>
      </c>
      <c r="U942" s="87">
        <v>0</v>
      </c>
      <c r="V942" s="88">
        <v>0</v>
      </c>
      <c r="W942" s="87">
        <v>0</v>
      </c>
      <c r="X942" s="88">
        <v>0</v>
      </c>
      <c r="Y942" s="87">
        <v>0</v>
      </c>
      <c r="Z942" s="88">
        <v>0</v>
      </c>
      <c r="AA942" s="87">
        <v>0</v>
      </c>
      <c r="AB942" s="88">
        <v>0</v>
      </c>
      <c r="AC942" s="58"/>
      <c r="AD942" s="59">
        <f t="shared" si="52"/>
        <v>0</v>
      </c>
      <c r="AE942" s="58"/>
    </row>
    <row r="943" spans="2:31" x14ac:dyDescent="0.3">
      <c r="B943" s="4" t="s">
        <v>286</v>
      </c>
      <c r="C943" s="4"/>
      <c r="D943" s="4"/>
      <c r="E943" s="87">
        <v>0</v>
      </c>
      <c r="F943" s="88">
        <v>0</v>
      </c>
      <c r="G943" s="87">
        <v>0</v>
      </c>
      <c r="H943" s="88">
        <v>0</v>
      </c>
      <c r="I943" s="87">
        <v>0</v>
      </c>
      <c r="J943" s="88">
        <v>0</v>
      </c>
      <c r="K943" s="87">
        <v>0</v>
      </c>
      <c r="L943" s="88">
        <v>0</v>
      </c>
      <c r="M943" s="87">
        <v>0</v>
      </c>
      <c r="N943" s="88">
        <v>0</v>
      </c>
      <c r="O943" s="87">
        <v>0</v>
      </c>
      <c r="P943" s="88">
        <v>0</v>
      </c>
      <c r="Q943" s="87">
        <v>0</v>
      </c>
      <c r="R943" s="88">
        <v>0</v>
      </c>
      <c r="S943" s="87">
        <v>0</v>
      </c>
      <c r="T943" s="88">
        <v>0</v>
      </c>
      <c r="U943" s="87">
        <v>0</v>
      </c>
      <c r="V943" s="88">
        <v>0</v>
      </c>
      <c r="W943" s="87">
        <v>0</v>
      </c>
      <c r="X943" s="88">
        <v>0</v>
      </c>
      <c r="Y943" s="87">
        <v>0</v>
      </c>
      <c r="Z943" s="88">
        <v>0</v>
      </c>
      <c r="AA943" s="87">
        <v>0</v>
      </c>
      <c r="AB943" s="88">
        <v>0</v>
      </c>
      <c r="AC943" s="58"/>
      <c r="AD943" s="59">
        <f t="shared" si="52"/>
        <v>0</v>
      </c>
      <c r="AE943" s="58"/>
    </row>
    <row r="944" spans="2:31" x14ac:dyDescent="0.3">
      <c r="B944" s="4" t="s">
        <v>287</v>
      </c>
      <c r="C944" s="4"/>
      <c r="D944" s="4"/>
      <c r="E944" s="87">
        <v>0</v>
      </c>
      <c r="F944" s="88">
        <v>0</v>
      </c>
      <c r="G944" s="87">
        <v>0</v>
      </c>
      <c r="H944" s="88">
        <v>0</v>
      </c>
      <c r="I944" s="87">
        <v>0</v>
      </c>
      <c r="J944" s="88">
        <v>0</v>
      </c>
      <c r="K944" s="87">
        <v>0</v>
      </c>
      <c r="L944" s="88">
        <v>0</v>
      </c>
      <c r="M944" s="87">
        <v>0</v>
      </c>
      <c r="N944" s="88">
        <v>0</v>
      </c>
      <c r="O944" s="87">
        <v>0</v>
      </c>
      <c r="P944" s="88">
        <v>0</v>
      </c>
      <c r="Q944" s="87">
        <v>0</v>
      </c>
      <c r="R944" s="88">
        <v>0</v>
      </c>
      <c r="S944" s="87">
        <v>0</v>
      </c>
      <c r="T944" s="88">
        <v>0</v>
      </c>
      <c r="U944" s="87">
        <v>0</v>
      </c>
      <c r="V944" s="88">
        <v>0</v>
      </c>
      <c r="W944" s="87">
        <v>0</v>
      </c>
      <c r="X944" s="88">
        <v>0</v>
      </c>
      <c r="Y944" s="87">
        <v>0</v>
      </c>
      <c r="Z944" s="88">
        <v>0</v>
      </c>
      <c r="AA944" s="87">
        <v>0</v>
      </c>
      <c r="AB944" s="88">
        <v>0</v>
      </c>
      <c r="AC944" s="58"/>
      <c r="AD944" s="59">
        <f t="shared" si="52"/>
        <v>0</v>
      </c>
      <c r="AE944" s="58"/>
    </row>
    <row r="945" spans="2:31" x14ac:dyDescent="0.3">
      <c r="B945" s="4" t="s">
        <v>288</v>
      </c>
      <c r="C945" s="4"/>
      <c r="D945" s="4"/>
      <c r="E945" s="87">
        <v>0</v>
      </c>
      <c r="F945" s="88">
        <v>0</v>
      </c>
      <c r="G945" s="87">
        <v>0</v>
      </c>
      <c r="H945" s="88">
        <v>0</v>
      </c>
      <c r="I945" s="87">
        <v>0</v>
      </c>
      <c r="J945" s="88">
        <v>0</v>
      </c>
      <c r="K945" s="87">
        <v>0</v>
      </c>
      <c r="L945" s="88">
        <v>0</v>
      </c>
      <c r="M945" s="87">
        <v>0</v>
      </c>
      <c r="N945" s="88">
        <v>0</v>
      </c>
      <c r="O945" s="87">
        <v>0</v>
      </c>
      <c r="P945" s="88">
        <v>0</v>
      </c>
      <c r="Q945" s="87">
        <v>0</v>
      </c>
      <c r="R945" s="88">
        <v>0</v>
      </c>
      <c r="S945" s="87">
        <v>0</v>
      </c>
      <c r="T945" s="88">
        <v>0</v>
      </c>
      <c r="U945" s="87">
        <v>0</v>
      </c>
      <c r="V945" s="88">
        <v>0</v>
      </c>
      <c r="W945" s="87">
        <v>0</v>
      </c>
      <c r="X945" s="88">
        <v>0</v>
      </c>
      <c r="Y945" s="87">
        <v>0</v>
      </c>
      <c r="Z945" s="88">
        <v>0</v>
      </c>
      <c r="AA945" s="87">
        <v>0</v>
      </c>
      <c r="AB945" s="88">
        <v>0</v>
      </c>
      <c r="AC945" s="58"/>
      <c r="AD945" s="59">
        <f t="shared" si="52"/>
        <v>0</v>
      </c>
      <c r="AE945" s="58"/>
    </row>
    <row r="946" spans="2:31" x14ac:dyDescent="0.3">
      <c r="B946" s="4" t="s">
        <v>289</v>
      </c>
      <c r="C946" s="4"/>
      <c r="D946" s="4"/>
      <c r="E946" s="87">
        <v>0</v>
      </c>
      <c r="F946" s="88">
        <v>0</v>
      </c>
      <c r="G946" s="87">
        <v>0</v>
      </c>
      <c r="H946" s="88">
        <v>0</v>
      </c>
      <c r="I946" s="87">
        <v>0</v>
      </c>
      <c r="J946" s="88">
        <v>0</v>
      </c>
      <c r="K946" s="87">
        <v>0</v>
      </c>
      <c r="L946" s="88">
        <v>0</v>
      </c>
      <c r="M946" s="87">
        <v>0</v>
      </c>
      <c r="N946" s="88">
        <v>0</v>
      </c>
      <c r="O946" s="87">
        <v>0</v>
      </c>
      <c r="P946" s="88">
        <v>0</v>
      </c>
      <c r="Q946" s="87">
        <v>0</v>
      </c>
      <c r="R946" s="88">
        <v>0</v>
      </c>
      <c r="S946" s="87">
        <v>0</v>
      </c>
      <c r="T946" s="88">
        <v>0</v>
      </c>
      <c r="U946" s="87">
        <v>0</v>
      </c>
      <c r="V946" s="88">
        <v>0</v>
      </c>
      <c r="W946" s="87">
        <v>0</v>
      </c>
      <c r="X946" s="88">
        <v>0</v>
      </c>
      <c r="Y946" s="87">
        <v>0</v>
      </c>
      <c r="Z946" s="88">
        <v>0</v>
      </c>
      <c r="AA946" s="87">
        <v>0</v>
      </c>
      <c r="AB946" s="88">
        <v>0</v>
      </c>
      <c r="AC946" s="58"/>
      <c r="AD946" s="59">
        <f t="shared" si="52"/>
        <v>0</v>
      </c>
      <c r="AE946" s="58"/>
    </row>
    <row r="947" spans="2:31" x14ac:dyDescent="0.3">
      <c r="B947" s="12" t="s">
        <v>2</v>
      </c>
      <c r="C947" s="12"/>
      <c r="D947" s="12"/>
      <c r="E947" s="13">
        <f t="shared" ref="E947:AB947" si="53">SUM(E918:E946)</f>
        <v>344.94573665740091</v>
      </c>
      <c r="F947" s="13">
        <f t="shared" si="53"/>
        <v>505.73476737115186</v>
      </c>
      <c r="G947" s="13">
        <f t="shared" si="53"/>
        <v>587.39476066589373</v>
      </c>
      <c r="H947" s="13">
        <f t="shared" si="53"/>
        <v>738.33696119944273</v>
      </c>
      <c r="I947" s="13">
        <f t="shared" si="53"/>
        <v>766.95205919761179</v>
      </c>
      <c r="J947" s="13">
        <f t="shared" si="53"/>
        <v>679.66181281759577</v>
      </c>
      <c r="K947" s="13">
        <f t="shared" si="53"/>
        <v>688.36192192327121</v>
      </c>
      <c r="L947" s="13">
        <f t="shared" si="53"/>
        <v>650.61544245995424</v>
      </c>
      <c r="M947" s="13">
        <f t="shared" si="53"/>
        <v>577.59168593427876</v>
      </c>
      <c r="N947" s="13">
        <f t="shared" si="53"/>
        <v>674.1639978154501</v>
      </c>
      <c r="O947" s="13">
        <f t="shared" si="53"/>
        <v>818.56721316104472</v>
      </c>
      <c r="P947" s="13">
        <f t="shared" si="53"/>
        <v>815.28573506828252</v>
      </c>
      <c r="Q947" s="13">
        <f t="shared" si="53"/>
        <v>912.21400296952993</v>
      </c>
      <c r="R947" s="13">
        <f t="shared" si="53"/>
        <v>952.8956200154621</v>
      </c>
      <c r="S947" s="13">
        <f t="shared" si="53"/>
        <v>917.01592249552391</v>
      </c>
      <c r="T947" s="13">
        <f t="shared" si="53"/>
        <v>969.42457198374859</v>
      </c>
      <c r="U947" s="13">
        <f t="shared" si="53"/>
        <v>955.29342303975432</v>
      </c>
      <c r="V947" s="13">
        <f t="shared" si="53"/>
        <v>819.30893533325195</v>
      </c>
      <c r="W947" s="13">
        <f t="shared" si="53"/>
        <v>604.76409847513844</v>
      </c>
      <c r="X947" s="13">
        <f t="shared" si="53"/>
        <v>61.025881944444443</v>
      </c>
      <c r="Y947" s="13">
        <f t="shared" si="53"/>
        <v>0</v>
      </c>
      <c r="Z947" s="13">
        <f t="shared" si="53"/>
        <v>47.951547867956542</v>
      </c>
      <c r="AA947" s="13">
        <f t="shared" si="53"/>
        <v>133.24525367058652</v>
      </c>
      <c r="AB947" s="13">
        <f t="shared" si="53"/>
        <v>227.5182593154907</v>
      </c>
      <c r="AC947" s="60"/>
      <c r="AD947" s="69">
        <f>SUM(AC918:AE946)</f>
        <v>14448.269611382268</v>
      </c>
      <c r="AE947" s="60"/>
    </row>
    <row r="948" spans="2:31" x14ac:dyDescent="0.3">
      <c r="B948" s="14"/>
      <c r="C948" s="15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</row>
    <row r="949" spans="2:31" x14ac:dyDescent="0.3">
      <c r="B949" s="14"/>
      <c r="C949" s="15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</row>
    <row r="950" spans="2:31" x14ac:dyDescent="0.3">
      <c r="B950" s="8">
        <f>+B915+1</f>
        <v>45593</v>
      </c>
    </row>
    <row r="951" spans="2:31" x14ac:dyDescent="0.3">
      <c r="B951" s="8"/>
    </row>
    <row r="952" spans="2:31" x14ac:dyDescent="0.3">
      <c r="B952" s="9" t="s">
        <v>81</v>
      </c>
      <c r="C952" s="10"/>
      <c r="D952" s="10"/>
      <c r="E952" s="11">
        <v>1</v>
      </c>
      <c r="F952" s="11">
        <v>2</v>
      </c>
      <c r="G952" s="11">
        <v>3</v>
      </c>
      <c r="H952" s="11">
        <v>4</v>
      </c>
      <c r="I952" s="11">
        <v>5</v>
      </c>
      <c r="J952" s="11">
        <v>6</v>
      </c>
      <c r="K952" s="11">
        <v>7</v>
      </c>
      <c r="L952" s="11">
        <v>8</v>
      </c>
      <c r="M952" s="11">
        <v>9</v>
      </c>
      <c r="N952" s="11">
        <v>10</v>
      </c>
      <c r="O952" s="11">
        <v>11</v>
      </c>
      <c r="P952" s="11">
        <v>12</v>
      </c>
      <c r="Q952" s="11">
        <v>13</v>
      </c>
      <c r="R952" s="11">
        <v>14</v>
      </c>
      <c r="S952" s="11">
        <v>15</v>
      </c>
      <c r="T952" s="11">
        <v>16</v>
      </c>
      <c r="U952" s="11">
        <v>17</v>
      </c>
      <c r="V952" s="11">
        <v>18</v>
      </c>
      <c r="W952" s="11">
        <v>19</v>
      </c>
      <c r="X952" s="11">
        <v>20</v>
      </c>
      <c r="Y952" s="11">
        <v>21</v>
      </c>
      <c r="Z952" s="11">
        <v>22</v>
      </c>
      <c r="AA952" s="11">
        <v>23</v>
      </c>
      <c r="AB952" s="11">
        <v>24</v>
      </c>
      <c r="AC952" s="94" t="s">
        <v>2</v>
      </c>
      <c r="AD952" s="94"/>
      <c r="AE952" s="94"/>
    </row>
    <row r="953" spans="2:31" x14ac:dyDescent="0.3">
      <c r="B953" s="4" t="s">
        <v>260</v>
      </c>
      <c r="C953" s="4"/>
      <c r="D953" s="4"/>
      <c r="E953" s="85">
        <v>29.36276346842449</v>
      </c>
      <c r="F953" s="86">
        <v>49.132811482747407</v>
      </c>
      <c r="G953" s="85">
        <v>55.283729807535813</v>
      </c>
      <c r="H953" s="86">
        <v>55.298766199747732</v>
      </c>
      <c r="I953" s="85">
        <v>55.282598495483406</v>
      </c>
      <c r="J953" s="86">
        <v>55.282224019368492</v>
      </c>
      <c r="K953" s="85">
        <v>42.426774724324559</v>
      </c>
      <c r="L953" s="86">
        <v>98.745022761084527</v>
      </c>
      <c r="M953" s="85">
        <v>65.941329189743215</v>
      </c>
      <c r="N953" s="86">
        <v>65.379760360717782</v>
      </c>
      <c r="O953" s="85">
        <v>65.397617594401027</v>
      </c>
      <c r="P953" s="86">
        <v>65.743977605565064</v>
      </c>
      <c r="Q953" s="85">
        <v>57.340543111165353</v>
      </c>
      <c r="R953" s="86">
        <v>57.350787862141935</v>
      </c>
      <c r="S953" s="85">
        <v>57.261364873250344</v>
      </c>
      <c r="T953" s="86">
        <v>56.763218053181966</v>
      </c>
      <c r="U953" s="85">
        <v>56.258262888590515</v>
      </c>
      <c r="V953" s="86">
        <v>56.292897160847986</v>
      </c>
      <c r="W953" s="85">
        <v>53.453513336181651</v>
      </c>
      <c r="X953" s="86">
        <v>0</v>
      </c>
      <c r="Y953" s="85">
        <v>0</v>
      </c>
      <c r="Z953" s="86">
        <v>0</v>
      </c>
      <c r="AA953" s="85">
        <v>0</v>
      </c>
      <c r="AB953" s="86">
        <v>27.103318781915949</v>
      </c>
      <c r="AC953" s="60"/>
      <c r="AD953" s="61">
        <f>SUM(E953:AB953)</f>
        <v>1125.1012817764192</v>
      </c>
      <c r="AE953" s="60"/>
    </row>
    <row r="954" spans="2:31" x14ac:dyDescent="0.3">
      <c r="B954" s="4" t="s">
        <v>261</v>
      </c>
      <c r="C954" s="4"/>
      <c r="D954" s="4"/>
      <c r="E954" s="87">
        <v>29.201573435465487</v>
      </c>
      <c r="F954" s="88">
        <v>49.017876180013012</v>
      </c>
      <c r="G954" s="87">
        <v>55.317915598551444</v>
      </c>
      <c r="H954" s="88">
        <v>55.303283437093114</v>
      </c>
      <c r="I954" s="87">
        <v>55.218056869506832</v>
      </c>
      <c r="J954" s="88">
        <v>55.270358784993476</v>
      </c>
      <c r="K954" s="87">
        <v>42.340746307373045</v>
      </c>
      <c r="L954" s="88">
        <v>78.925497756826246</v>
      </c>
      <c r="M954" s="87">
        <v>57.31117159525553</v>
      </c>
      <c r="N954" s="88">
        <v>57.35406443277995</v>
      </c>
      <c r="O954" s="87">
        <v>57.377707926432301</v>
      </c>
      <c r="P954" s="88">
        <v>59.014466217422125</v>
      </c>
      <c r="Q954" s="87">
        <v>65.420464833577512</v>
      </c>
      <c r="R954" s="88">
        <v>65.31977628072103</v>
      </c>
      <c r="S954" s="87">
        <v>65.319153213500982</v>
      </c>
      <c r="T954" s="88">
        <v>65.396900304158521</v>
      </c>
      <c r="U954" s="87">
        <v>65.316455459594692</v>
      </c>
      <c r="V954" s="88">
        <v>65.378240331013984</v>
      </c>
      <c r="W954" s="87">
        <v>61.308250808715798</v>
      </c>
      <c r="X954" s="88">
        <v>0</v>
      </c>
      <c r="Y954" s="87">
        <v>0</v>
      </c>
      <c r="Z954" s="88">
        <v>0</v>
      </c>
      <c r="AA954" s="87">
        <v>0</v>
      </c>
      <c r="AB954" s="88">
        <v>26.538805003229431</v>
      </c>
      <c r="AC954" s="58"/>
      <c r="AD954" s="59">
        <f>SUM(E954:AB954)</f>
        <v>1131.6507647762248</v>
      </c>
      <c r="AE954" s="58"/>
    </row>
    <row r="955" spans="2:31" x14ac:dyDescent="0.3">
      <c r="B955" s="4" t="s">
        <v>262</v>
      </c>
      <c r="C955" s="4"/>
      <c r="D955" s="4"/>
      <c r="E955" s="87">
        <v>7.834095255533855</v>
      </c>
      <c r="F955" s="88">
        <v>7.8422028223673497</v>
      </c>
      <c r="G955" s="87">
        <v>7.8357648849487278</v>
      </c>
      <c r="H955" s="88">
        <v>7.8421487808227548</v>
      </c>
      <c r="I955" s="87">
        <v>7.8489631652832035</v>
      </c>
      <c r="J955" s="88">
        <v>7.8410750071207671</v>
      </c>
      <c r="K955" s="87">
        <v>7.8534904479980483</v>
      </c>
      <c r="L955" s="88">
        <v>7.8491655985514326</v>
      </c>
      <c r="M955" s="87">
        <v>7.8318964004516589</v>
      </c>
      <c r="N955" s="88">
        <v>1.818862533569336</v>
      </c>
      <c r="O955" s="87">
        <v>0</v>
      </c>
      <c r="P955" s="88">
        <v>0</v>
      </c>
      <c r="Q955" s="87">
        <v>0</v>
      </c>
      <c r="R955" s="88">
        <v>0</v>
      </c>
      <c r="S955" s="87">
        <v>0</v>
      </c>
      <c r="T955" s="88">
        <v>0</v>
      </c>
      <c r="U955" s="87">
        <v>0</v>
      </c>
      <c r="V955" s="88">
        <v>0</v>
      </c>
      <c r="W955" s="87">
        <v>0</v>
      </c>
      <c r="X955" s="88">
        <v>0</v>
      </c>
      <c r="Y955" s="87">
        <v>0</v>
      </c>
      <c r="Z955" s="88">
        <v>0</v>
      </c>
      <c r="AA955" s="87">
        <v>0</v>
      </c>
      <c r="AB955" s="88">
        <v>5.2998161315917969</v>
      </c>
      <c r="AC955" s="58"/>
      <c r="AD955" s="59">
        <f t="shared" ref="AD955:AD981" si="54">SUM(E955:AB955)</f>
        <v>77.697481028238911</v>
      </c>
      <c r="AE955" s="58"/>
    </row>
    <row r="956" spans="2:31" x14ac:dyDescent="0.3">
      <c r="B956" s="4" t="s">
        <v>290</v>
      </c>
      <c r="C956" s="4"/>
      <c r="D956" s="4"/>
      <c r="E956" s="87">
        <v>41.153256988525378</v>
      </c>
      <c r="F956" s="88">
        <v>36.722868220011385</v>
      </c>
      <c r="G956" s="87">
        <v>15.318703002929688</v>
      </c>
      <c r="H956" s="88">
        <v>0</v>
      </c>
      <c r="I956" s="87">
        <v>12.483103495279947</v>
      </c>
      <c r="J956" s="88">
        <v>45.874180857340477</v>
      </c>
      <c r="K956" s="87">
        <v>45.77423756917316</v>
      </c>
      <c r="L956" s="88">
        <v>42.442587025960293</v>
      </c>
      <c r="M956" s="87">
        <v>0</v>
      </c>
      <c r="N956" s="88">
        <v>0</v>
      </c>
      <c r="O956" s="87">
        <v>0</v>
      </c>
      <c r="P956" s="88">
        <v>0</v>
      </c>
      <c r="Q956" s="87">
        <v>0</v>
      </c>
      <c r="R956" s="88">
        <v>0</v>
      </c>
      <c r="S956" s="87">
        <v>0</v>
      </c>
      <c r="T956" s="88">
        <v>0</v>
      </c>
      <c r="U956" s="87">
        <v>0</v>
      </c>
      <c r="V956" s="88">
        <v>0</v>
      </c>
      <c r="W956" s="87">
        <v>0</v>
      </c>
      <c r="X956" s="88">
        <v>0</v>
      </c>
      <c r="Y956" s="87">
        <v>0</v>
      </c>
      <c r="Z956" s="88">
        <v>0</v>
      </c>
      <c r="AA956" s="87">
        <v>0</v>
      </c>
      <c r="AB956" s="88">
        <v>33.12776794433595</v>
      </c>
      <c r="AC956" s="58"/>
      <c r="AD956" s="59">
        <f t="shared" si="54"/>
        <v>272.89670510355631</v>
      </c>
      <c r="AE956" s="58"/>
    </row>
    <row r="957" spans="2:31" x14ac:dyDescent="0.3">
      <c r="B957" s="4" t="s">
        <v>291</v>
      </c>
      <c r="C957" s="4"/>
      <c r="D957" s="4"/>
      <c r="E957" s="87">
        <v>0</v>
      </c>
      <c r="F957" s="88">
        <v>0</v>
      </c>
      <c r="G957" s="87">
        <v>0</v>
      </c>
      <c r="H957" s="88">
        <v>2.6652043965657617</v>
      </c>
      <c r="I957" s="87">
        <v>0.43584742228190165</v>
      </c>
      <c r="J957" s="88">
        <v>0</v>
      </c>
      <c r="K957" s="87">
        <v>0</v>
      </c>
      <c r="L957" s="88">
        <v>0</v>
      </c>
      <c r="M957" s="87">
        <v>0</v>
      </c>
      <c r="N957" s="88">
        <v>0</v>
      </c>
      <c r="O957" s="87">
        <v>0</v>
      </c>
      <c r="P957" s="88">
        <v>0</v>
      </c>
      <c r="Q957" s="87">
        <v>0</v>
      </c>
      <c r="R957" s="88">
        <v>0</v>
      </c>
      <c r="S957" s="87">
        <v>0</v>
      </c>
      <c r="T957" s="88">
        <v>0</v>
      </c>
      <c r="U957" s="87">
        <v>0</v>
      </c>
      <c r="V957" s="88">
        <v>0</v>
      </c>
      <c r="W957" s="87">
        <v>0</v>
      </c>
      <c r="X957" s="88">
        <v>0</v>
      </c>
      <c r="Y957" s="87">
        <v>0</v>
      </c>
      <c r="Z957" s="88">
        <v>0</v>
      </c>
      <c r="AA957" s="87">
        <v>0</v>
      </c>
      <c r="AB957" s="88">
        <v>0</v>
      </c>
      <c r="AC957" s="58"/>
      <c r="AD957" s="59">
        <f t="shared" si="54"/>
        <v>3.1010518188476635</v>
      </c>
      <c r="AE957" s="58"/>
    </row>
    <row r="958" spans="2:31" x14ac:dyDescent="0.3">
      <c r="B958" s="4" t="s">
        <v>263</v>
      </c>
      <c r="C958" s="4"/>
      <c r="D958" s="4"/>
      <c r="E958" s="87">
        <v>0</v>
      </c>
      <c r="F958" s="88">
        <v>0</v>
      </c>
      <c r="G958" s="87">
        <v>0</v>
      </c>
      <c r="H958" s="88">
        <v>0</v>
      </c>
      <c r="I958" s="87">
        <v>0</v>
      </c>
      <c r="J958" s="88">
        <v>0</v>
      </c>
      <c r="K958" s="87">
        <v>0</v>
      </c>
      <c r="L958" s="88">
        <v>0</v>
      </c>
      <c r="M958" s="87">
        <v>0</v>
      </c>
      <c r="N958" s="88">
        <v>0</v>
      </c>
      <c r="O958" s="87">
        <v>0</v>
      </c>
      <c r="P958" s="88">
        <v>0</v>
      </c>
      <c r="Q958" s="87">
        <v>0</v>
      </c>
      <c r="R958" s="88">
        <v>0</v>
      </c>
      <c r="S958" s="87">
        <v>0</v>
      </c>
      <c r="T958" s="88">
        <v>0</v>
      </c>
      <c r="U958" s="87">
        <v>0</v>
      </c>
      <c r="V958" s="88">
        <v>0</v>
      </c>
      <c r="W958" s="87">
        <v>0</v>
      </c>
      <c r="X958" s="88">
        <v>0</v>
      </c>
      <c r="Y958" s="87">
        <v>0</v>
      </c>
      <c r="Z958" s="88">
        <v>0</v>
      </c>
      <c r="AA958" s="87">
        <v>0</v>
      </c>
      <c r="AB958" s="88">
        <v>0</v>
      </c>
      <c r="AC958" s="58"/>
      <c r="AD958" s="59">
        <f t="shared" si="54"/>
        <v>0</v>
      </c>
      <c r="AE958" s="58"/>
    </row>
    <row r="959" spans="2:31" x14ac:dyDescent="0.3">
      <c r="B959" s="4" t="s">
        <v>264</v>
      </c>
      <c r="C959" s="4"/>
      <c r="D959" s="4"/>
      <c r="E959" s="87">
        <v>0</v>
      </c>
      <c r="F959" s="88">
        <v>0</v>
      </c>
      <c r="G959" s="87">
        <v>0</v>
      </c>
      <c r="H959" s="88">
        <v>0</v>
      </c>
      <c r="I959" s="87">
        <v>0</v>
      </c>
      <c r="J959" s="88">
        <v>0</v>
      </c>
      <c r="K959" s="87">
        <v>0</v>
      </c>
      <c r="L959" s="88">
        <v>0</v>
      </c>
      <c r="M959" s="87">
        <v>0</v>
      </c>
      <c r="N959" s="88">
        <v>0</v>
      </c>
      <c r="O959" s="87">
        <v>0</v>
      </c>
      <c r="P959" s="88">
        <v>0</v>
      </c>
      <c r="Q959" s="87">
        <v>0</v>
      </c>
      <c r="R959" s="88">
        <v>0</v>
      </c>
      <c r="S959" s="87">
        <v>0</v>
      </c>
      <c r="T959" s="88">
        <v>0</v>
      </c>
      <c r="U959" s="87">
        <v>0</v>
      </c>
      <c r="V959" s="88">
        <v>0</v>
      </c>
      <c r="W959" s="87">
        <v>0</v>
      </c>
      <c r="X959" s="88">
        <v>0</v>
      </c>
      <c r="Y959" s="87">
        <v>0</v>
      </c>
      <c r="Z959" s="88">
        <v>0</v>
      </c>
      <c r="AA959" s="87">
        <v>0</v>
      </c>
      <c r="AB959" s="88">
        <v>0</v>
      </c>
      <c r="AC959" s="58"/>
      <c r="AD959" s="59">
        <f t="shared" si="54"/>
        <v>0</v>
      </c>
      <c r="AE959" s="58"/>
    </row>
    <row r="960" spans="2:31" x14ac:dyDescent="0.3">
      <c r="B960" s="4" t="s">
        <v>274</v>
      </c>
      <c r="C960" s="4"/>
      <c r="D960" s="4"/>
      <c r="E960" s="87">
        <v>0</v>
      </c>
      <c r="F960" s="88">
        <v>0</v>
      </c>
      <c r="G960" s="87">
        <v>0</v>
      </c>
      <c r="H960" s="88">
        <v>0</v>
      </c>
      <c r="I960" s="87">
        <v>0</v>
      </c>
      <c r="J960" s="88">
        <v>0</v>
      </c>
      <c r="K960" s="87">
        <v>0</v>
      </c>
      <c r="L960" s="88">
        <v>0</v>
      </c>
      <c r="M960" s="87">
        <v>0</v>
      </c>
      <c r="N960" s="88">
        <v>0</v>
      </c>
      <c r="O960" s="87">
        <v>0</v>
      </c>
      <c r="P960" s="88">
        <v>0</v>
      </c>
      <c r="Q960" s="87">
        <v>0</v>
      </c>
      <c r="R960" s="88">
        <v>0</v>
      </c>
      <c r="S960" s="87">
        <v>0</v>
      </c>
      <c r="T960" s="88">
        <v>0</v>
      </c>
      <c r="U960" s="87">
        <v>0</v>
      </c>
      <c r="V960" s="88">
        <v>0</v>
      </c>
      <c r="W960" s="87">
        <v>0</v>
      </c>
      <c r="X960" s="88">
        <v>0</v>
      </c>
      <c r="Y960" s="87">
        <v>0</v>
      </c>
      <c r="Z960" s="88">
        <v>0</v>
      </c>
      <c r="AA960" s="87">
        <v>0</v>
      </c>
      <c r="AB960" s="88">
        <v>0</v>
      </c>
      <c r="AC960" s="58"/>
      <c r="AD960" s="59">
        <f t="shared" si="54"/>
        <v>0</v>
      </c>
      <c r="AE960" s="58"/>
    </row>
    <row r="961" spans="2:31" x14ac:dyDescent="0.3">
      <c r="B961" s="4" t="s">
        <v>275</v>
      </c>
      <c r="C961" s="4"/>
      <c r="D961" s="4"/>
      <c r="E961" s="87">
        <v>0</v>
      </c>
      <c r="F961" s="88">
        <v>0</v>
      </c>
      <c r="G961" s="87">
        <v>0</v>
      </c>
      <c r="H961" s="88">
        <v>0</v>
      </c>
      <c r="I961" s="87">
        <v>0</v>
      </c>
      <c r="J961" s="88">
        <v>0</v>
      </c>
      <c r="K961" s="87">
        <v>0</v>
      </c>
      <c r="L961" s="88">
        <v>0</v>
      </c>
      <c r="M961" s="87">
        <v>0</v>
      </c>
      <c r="N961" s="88">
        <v>0</v>
      </c>
      <c r="O961" s="87">
        <v>0</v>
      </c>
      <c r="P961" s="88">
        <v>0</v>
      </c>
      <c r="Q961" s="87">
        <v>0</v>
      </c>
      <c r="R961" s="88">
        <v>0</v>
      </c>
      <c r="S961" s="87">
        <v>0</v>
      </c>
      <c r="T961" s="88">
        <v>0</v>
      </c>
      <c r="U961" s="87">
        <v>0</v>
      </c>
      <c r="V961" s="88">
        <v>0</v>
      </c>
      <c r="W961" s="87">
        <v>0</v>
      </c>
      <c r="X961" s="88">
        <v>0</v>
      </c>
      <c r="Y961" s="87">
        <v>0</v>
      </c>
      <c r="Z961" s="88">
        <v>0</v>
      </c>
      <c r="AA961" s="87">
        <v>0</v>
      </c>
      <c r="AB961" s="88">
        <v>0</v>
      </c>
      <c r="AC961" s="58"/>
      <c r="AD961" s="59">
        <f t="shared" si="54"/>
        <v>0</v>
      </c>
      <c r="AE961" s="58"/>
    </row>
    <row r="962" spans="2:31" x14ac:dyDescent="0.3">
      <c r="B962" s="4" t="s">
        <v>276</v>
      </c>
      <c r="C962" s="4"/>
      <c r="D962" s="4"/>
      <c r="E962" s="87">
        <v>0</v>
      </c>
      <c r="F962" s="88">
        <v>0</v>
      </c>
      <c r="G962" s="87">
        <v>0</v>
      </c>
      <c r="H962" s="88">
        <v>0</v>
      </c>
      <c r="I962" s="87">
        <v>0</v>
      </c>
      <c r="J962" s="88">
        <v>0</v>
      </c>
      <c r="K962" s="87">
        <v>0</v>
      </c>
      <c r="L962" s="88">
        <v>0</v>
      </c>
      <c r="M962" s="87">
        <v>0</v>
      </c>
      <c r="N962" s="88">
        <v>0</v>
      </c>
      <c r="O962" s="87">
        <v>0</v>
      </c>
      <c r="P962" s="88">
        <v>0</v>
      </c>
      <c r="Q962" s="87">
        <v>0</v>
      </c>
      <c r="R962" s="88">
        <v>0</v>
      </c>
      <c r="S962" s="87">
        <v>0</v>
      </c>
      <c r="T962" s="88">
        <v>0</v>
      </c>
      <c r="U962" s="87">
        <v>0</v>
      </c>
      <c r="V962" s="88">
        <v>0</v>
      </c>
      <c r="W962" s="87">
        <v>0</v>
      </c>
      <c r="X962" s="88">
        <v>0</v>
      </c>
      <c r="Y962" s="87">
        <v>0</v>
      </c>
      <c r="Z962" s="88">
        <v>0</v>
      </c>
      <c r="AA962" s="87">
        <v>0</v>
      </c>
      <c r="AB962" s="88">
        <v>0</v>
      </c>
      <c r="AC962" s="58"/>
      <c r="AD962" s="59">
        <f t="shared" si="54"/>
        <v>0</v>
      </c>
      <c r="AE962" s="58"/>
    </row>
    <row r="963" spans="2:31" x14ac:dyDescent="0.3">
      <c r="B963" s="4" t="s">
        <v>265</v>
      </c>
      <c r="C963" s="4"/>
      <c r="D963" s="4"/>
      <c r="E963" s="87">
        <v>0</v>
      </c>
      <c r="F963" s="88">
        <v>0</v>
      </c>
      <c r="G963" s="87">
        <v>0</v>
      </c>
      <c r="H963" s="88">
        <v>0</v>
      </c>
      <c r="I963" s="87">
        <v>0</v>
      </c>
      <c r="J963" s="88">
        <v>0</v>
      </c>
      <c r="K963" s="87">
        <v>0</v>
      </c>
      <c r="L963" s="88">
        <v>0</v>
      </c>
      <c r="M963" s="87">
        <v>0</v>
      </c>
      <c r="N963" s="88">
        <v>6.5413862440321685E-2</v>
      </c>
      <c r="O963" s="87">
        <v>29.636826578776041</v>
      </c>
      <c r="P963" s="88">
        <v>9.1967820634624076</v>
      </c>
      <c r="Q963" s="87">
        <v>10.406152903238928</v>
      </c>
      <c r="R963" s="88">
        <v>13.055922505696616</v>
      </c>
      <c r="S963" s="87">
        <v>8.1461714070638021</v>
      </c>
      <c r="T963" s="88">
        <v>24.449420420328781</v>
      </c>
      <c r="U963" s="87">
        <v>9.3397112528482928</v>
      </c>
      <c r="V963" s="88">
        <v>0.32968704223632794</v>
      </c>
      <c r="W963" s="87">
        <v>0</v>
      </c>
      <c r="X963" s="88">
        <v>0</v>
      </c>
      <c r="Y963" s="87">
        <v>0</v>
      </c>
      <c r="Z963" s="88">
        <v>0</v>
      </c>
      <c r="AA963" s="87">
        <v>0</v>
      </c>
      <c r="AB963" s="88">
        <v>0</v>
      </c>
      <c r="AC963" s="58"/>
      <c r="AD963" s="59">
        <f t="shared" si="54"/>
        <v>104.6260880360915</v>
      </c>
      <c r="AE963" s="58"/>
    </row>
    <row r="964" spans="2:31" x14ac:dyDescent="0.3">
      <c r="B964" s="4" t="s">
        <v>266</v>
      </c>
      <c r="C964" s="4"/>
      <c r="D964" s="4"/>
      <c r="E964" s="87">
        <v>0</v>
      </c>
      <c r="F964" s="88">
        <v>0</v>
      </c>
      <c r="G964" s="87">
        <v>0</v>
      </c>
      <c r="H964" s="88">
        <v>0</v>
      </c>
      <c r="I964" s="87">
        <v>0</v>
      </c>
      <c r="J964" s="88">
        <v>0</v>
      </c>
      <c r="K964" s="87">
        <v>0</v>
      </c>
      <c r="L964" s="88">
        <v>0</v>
      </c>
      <c r="M964" s="87">
        <v>0</v>
      </c>
      <c r="N964" s="88">
        <v>0</v>
      </c>
      <c r="O964" s="87">
        <v>1.1506106058756511</v>
      </c>
      <c r="P964" s="88">
        <v>1.806019719441732</v>
      </c>
      <c r="Q964" s="87">
        <v>0.74963595072428391</v>
      </c>
      <c r="R964" s="88">
        <v>0.3358709971110026</v>
      </c>
      <c r="S964" s="87">
        <v>0.90589993794759116</v>
      </c>
      <c r="T964" s="88">
        <v>1.4161581675211592</v>
      </c>
      <c r="U964" s="87">
        <v>0.60397758483886721</v>
      </c>
      <c r="V964" s="88">
        <v>2.7062845679389111</v>
      </c>
      <c r="W964" s="87">
        <v>3.922071797688802</v>
      </c>
      <c r="X964" s="88">
        <v>0</v>
      </c>
      <c r="Y964" s="87">
        <v>0</v>
      </c>
      <c r="Z964" s="88">
        <v>0</v>
      </c>
      <c r="AA964" s="87">
        <v>0</v>
      </c>
      <c r="AB964" s="88">
        <v>0</v>
      </c>
      <c r="AC964" s="58"/>
      <c r="AD964" s="59">
        <f t="shared" si="54"/>
        <v>13.596529329088</v>
      </c>
      <c r="AE964" s="58"/>
    </row>
    <row r="965" spans="2:31" x14ac:dyDescent="0.3">
      <c r="B965" s="4" t="s">
        <v>277</v>
      </c>
      <c r="C965" s="4"/>
      <c r="D965" s="4"/>
      <c r="E965" s="87">
        <v>0</v>
      </c>
      <c r="F965" s="88">
        <v>0</v>
      </c>
      <c r="G965" s="87">
        <v>0</v>
      </c>
      <c r="H965" s="88">
        <v>0</v>
      </c>
      <c r="I965" s="87">
        <v>0</v>
      </c>
      <c r="J965" s="88">
        <v>0</v>
      </c>
      <c r="K965" s="87">
        <v>0</v>
      </c>
      <c r="L965" s="88">
        <v>0</v>
      </c>
      <c r="M965" s="87">
        <v>0</v>
      </c>
      <c r="N965" s="88">
        <v>0</v>
      </c>
      <c r="O965" s="87">
        <v>0</v>
      </c>
      <c r="P965" s="88">
        <v>0</v>
      </c>
      <c r="Q965" s="87">
        <v>0</v>
      </c>
      <c r="R965" s="88">
        <v>0</v>
      </c>
      <c r="S965" s="87">
        <v>0</v>
      </c>
      <c r="T965" s="88">
        <v>0</v>
      </c>
      <c r="U965" s="87">
        <v>0</v>
      </c>
      <c r="V965" s="88">
        <v>0</v>
      </c>
      <c r="W965" s="87">
        <v>0</v>
      </c>
      <c r="X965" s="88">
        <v>0</v>
      </c>
      <c r="Y965" s="87">
        <v>0</v>
      </c>
      <c r="Z965" s="88">
        <v>0</v>
      </c>
      <c r="AA965" s="87">
        <v>0</v>
      </c>
      <c r="AB965" s="88">
        <v>0</v>
      </c>
      <c r="AC965" s="58"/>
      <c r="AD965" s="59">
        <f t="shared" si="54"/>
        <v>0</v>
      </c>
      <c r="AE965" s="58"/>
    </row>
    <row r="966" spans="2:31" x14ac:dyDescent="0.3">
      <c r="B966" s="4" t="s">
        <v>278</v>
      </c>
      <c r="C966" s="4"/>
      <c r="D966" s="4"/>
      <c r="E966" s="87">
        <v>0</v>
      </c>
      <c r="F966" s="88">
        <v>0</v>
      </c>
      <c r="G966" s="87">
        <v>0</v>
      </c>
      <c r="H966" s="88">
        <v>0</v>
      </c>
      <c r="I966" s="87">
        <v>0</v>
      </c>
      <c r="J966" s="88">
        <v>0</v>
      </c>
      <c r="K966" s="87">
        <v>0</v>
      </c>
      <c r="L966" s="88">
        <v>0</v>
      </c>
      <c r="M966" s="87">
        <v>0</v>
      </c>
      <c r="N966" s="88">
        <v>0</v>
      </c>
      <c r="O966" s="87">
        <v>0</v>
      </c>
      <c r="P966" s="88">
        <v>0</v>
      </c>
      <c r="Q966" s="87">
        <v>0</v>
      </c>
      <c r="R966" s="88">
        <v>0</v>
      </c>
      <c r="S966" s="87">
        <v>0</v>
      </c>
      <c r="T966" s="88">
        <v>0</v>
      </c>
      <c r="U966" s="87">
        <v>0</v>
      </c>
      <c r="V966" s="88">
        <v>0</v>
      </c>
      <c r="W966" s="87">
        <v>0</v>
      </c>
      <c r="X966" s="88">
        <v>0</v>
      </c>
      <c r="Y966" s="87">
        <v>0</v>
      </c>
      <c r="Z966" s="88">
        <v>0</v>
      </c>
      <c r="AA966" s="87">
        <v>0</v>
      </c>
      <c r="AB966" s="88">
        <v>0</v>
      </c>
      <c r="AC966" s="58"/>
      <c r="AD966" s="59">
        <f t="shared" si="54"/>
        <v>0</v>
      </c>
      <c r="AE966" s="58"/>
    </row>
    <row r="967" spans="2:31" x14ac:dyDescent="0.3">
      <c r="B967" s="4" t="s">
        <v>279</v>
      </c>
      <c r="C967" s="4"/>
      <c r="D967" s="4"/>
      <c r="E967" s="87">
        <v>0</v>
      </c>
      <c r="F967" s="88">
        <v>0</v>
      </c>
      <c r="G967" s="87">
        <v>0</v>
      </c>
      <c r="H967" s="88">
        <v>0</v>
      </c>
      <c r="I967" s="87">
        <v>0</v>
      </c>
      <c r="J967" s="88">
        <v>0</v>
      </c>
      <c r="K967" s="87">
        <v>0</v>
      </c>
      <c r="L967" s="88">
        <v>0</v>
      </c>
      <c r="M967" s="87">
        <v>0</v>
      </c>
      <c r="N967" s="88">
        <v>0</v>
      </c>
      <c r="O967" s="87">
        <v>0</v>
      </c>
      <c r="P967" s="88">
        <v>0</v>
      </c>
      <c r="Q967" s="87">
        <v>0</v>
      </c>
      <c r="R967" s="88">
        <v>0</v>
      </c>
      <c r="S967" s="87">
        <v>0</v>
      </c>
      <c r="T967" s="88">
        <v>0</v>
      </c>
      <c r="U967" s="87">
        <v>0</v>
      </c>
      <c r="V967" s="88">
        <v>0</v>
      </c>
      <c r="W967" s="87">
        <v>0</v>
      </c>
      <c r="X967" s="88">
        <v>0</v>
      </c>
      <c r="Y967" s="87">
        <v>0</v>
      </c>
      <c r="Z967" s="88">
        <v>0</v>
      </c>
      <c r="AA967" s="87">
        <v>0</v>
      </c>
      <c r="AB967" s="88">
        <v>0</v>
      </c>
      <c r="AC967" s="58"/>
      <c r="AD967" s="59">
        <f t="shared" si="54"/>
        <v>0</v>
      </c>
      <c r="AE967" s="58"/>
    </row>
    <row r="968" spans="2:31" x14ac:dyDescent="0.3">
      <c r="B968" s="4" t="s">
        <v>280</v>
      </c>
      <c r="C968" s="4"/>
      <c r="D968" s="4"/>
      <c r="E968" s="87">
        <v>0</v>
      </c>
      <c r="F968" s="88">
        <v>0</v>
      </c>
      <c r="G968" s="87">
        <v>0</v>
      </c>
      <c r="H968" s="88">
        <v>0</v>
      </c>
      <c r="I968" s="87">
        <v>0</v>
      </c>
      <c r="J968" s="88">
        <v>0</v>
      </c>
      <c r="K968" s="87">
        <v>0</v>
      </c>
      <c r="L968" s="88">
        <v>0</v>
      </c>
      <c r="M968" s="87">
        <v>0</v>
      </c>
      <c r="N968" s="88">
        <v>0</v>
      </c>
      <c r="O968" s="87">
        <v>0</v>
      </c>
      <c r="P968" s="88">
        <v>0</v>
      </c>
      <c r="Q968" s="87">
        <v>0</v>
      </c>
      <c r="R968" s="88">
        <v>0</v>
      </c>
      <c r="S968" s="87">
        <v>0</v>
      </c>
      <c r="T968" s="88">
        <v>0</v>
      </c>
      <c r="U968" s="87">
        <v>0</v>
      </c>
      <c r="V968" s="88">
        <v>0</v>
      </c>
      <c r="W968" s="87">
        <v>0</v>
      </c>
      <c r="X968" s="88">
        <v>0</v>
      </c>
      <c r="Y968" s="87">
        <v>0</v>
      </c>
      <c r="Z968" s="88">
        <v>0</v>
      </c>
      <c r="AA968" s="87">
        <v>0</v>
      </c>
      <c r="AB968" s="88">
        <v>0</v>
      </c>
      <c r="AC968" s="58"/>
      <c r="AD968" s="59">
        <f t="shared" si="54"/>
        <v>0</v>
      </c>
      <c r="AE968" s="58"/>
    </row>
    <row r="969" spans="2:31" x14ac:dyDescent="0.3">
      <c r="B969" s="4" t="s">
        <v>267</v>
      </c>
      <c r="C969" s="4"/>
      <c r="D969" s="4"/>
      <c r="E969" s="87">
        <v>0</v>
      </c>
      <c r="F969" s="88">
        <v>1.0529513486226405</v>
      </c>
      <c r="G969" s="87">
        <v>3.1032863299051945</v>
      </c>
      <c r="H969" s="88">
        <v>2.9890090306599961</v>
      </c>
      <c r="I969" s="87">
        <v>3.0459591547648164</v>
      </c>
      <c r="J969" s="88">
        <v>3.389599895477299</v>
      </c>
      <c r="K969" s="87">
        <v>3.349417718251551</v>
      </c>
      <c r="L969" s="88">
        <v>3.1248107782999712</v>
      </c>
      <c r="M969" s="87">
        <v>0</v>
      </c>
      <c r="N969" s="88">
        <v>0</v>
      </c>
      <c r="O969" s="87">
        <v>0</v>
      </c>
      <c r="P969" s="88">
        <v>0</v>
      </c>
      <c r="Q969" s="87">
        <v>0</v>
      </c>
      <c r="R969" s="88">
        <v>0</v>
      </c>
      <c r="S969" s="87">
        <v>0</v>
      </c>
      <c r="T969" s="88">
        <v>0</v>
      </c>
      <c r="U969" s="87">
        <v>0</v>
      </c>
      <c r="V969" s="88">
        <v>0</v>
      </c>
      <c r="W969" s="87">
        <v>0</v>
      </c>
      <c r="X969" s="88">
        <v>0</v>
      </c>
      <c r="Y969" s="87">
        <v>0</v>
      </c>
      <c r="Z969" s="88">
        <v>0</v>
      </c>
      <c r="AA969" s="87">
        <v>0</v>
      </c>
      <c r="AB969" s="88">
        <v>0</v>
      </c>
      <c r="AC969" s="58"/>
      <c r="AD969" s="59">
        <f t="shared" si="54"/>
        <v>20.055034255981468</v>
      </c>
      <c r="AE969" s="58"/>
    </row>
    <row r="970" spans="2:31" x14ac:dyDescent="0.3">
      <c r="B970" s="4" t="s">
        <v>268</v>
      </c>
      <c r="C970" s="4"/>
      <c r="D970" s="4"/>
      <c r="E970" s="87">
        <v>0</v>
      </c>
      <c r="F970" s="88">
        <v>0.93346474965413395</v>
      </c>
      <c r="G970" s="87">
        <v>2.9317514737447095</v>
      </c>
      <c r="H970" s="88">
        <v>2.7987246513366708</v>
      </c>
      <c r="I970" s="87">
        <v>2.8837149937947593</v>
      </c>
      <c r="J970" s="88">
        <v>3.3378331184387213</v>
      </c>
      <c r="K970" s="87">
        <v>3.3982137044270821</v>
      </c>
      <c r="L970" s="88">
        <v>3.1491535186767576</v>
      </c>
      <c r="M970" s="87">
        <v>0</v>
      </c>
      <c r="N970" s="88">
        <v>0</v>
      </c>
      <c r="O970" s="87">
        <v>0</v>
      </c>
      <c r="P970" s="88">
        <v>0</v>
      </c>
      <c r="Q970" s="87">
        <v>0</v>
      </c>
      <c r="R970" s="88">
        <v>0</v>
      </c>
      <c r="S970" s="87">
        <v>0</v>
      </c>
      <c r="T970" s="88">
        <v>0</v>
      </c>
      <c r="U970" s="87">
        <v>0</v>
      </c>
      <c r="V970" s="88">
        <v>0</v>
      </c>
      <c r="W970" s="87">
        <v>0</v>
      </c>
      <c r="X970" s="88">
        <v>0</v>
      </c>
      <c r="Y970" s="87">
        <v>0</v>
      </c>
      <c r="Z970" s="88">
        <v>0</v>
      </c>
      <c r="AA970" s="87">
        <v>0</v>
      </c>
      <c r="AB970" s="88">
        <v>0</v>
      </c>
      <c r="AC970" s="58"/>
      <c r="AD970" s="59">
        <f t="shared" si="54"/>
        <v>19.432856210072838</v>
      </c>
      <c r="AE970" s="58"/>
    </row>
    <row r="971" spans="2:31" x14ac:dyDescent="0.3">
      <c r="B971" s="4" t="s">
        <v>299</v>
      </c>
      <c r="C971" s="4"/>
      <c r="D971" s="4"/>
      <c r="E971" s="87">
        <v>41.136956787109376</v>
      </c>
      <c r="F971" s="88">
        <v>60.232701365152977</v>
      </c>
      <c r="G971" s="87">
        <v>81.87478001912433</v>
      </c>
      <c r="H971" s="88">
        <v>82.711331939697274</v>
      </c>
      <c r="I971" s="87">
        <v>83.257433573404967</v>
      </c>
      <c r="J971" s="88">
        <v>82.324695332845081</v>
      </c>
      <c r="K971" s="87">
        <v>63.757033538818341</v>
      </c>
      <c r="L971" s="88">
        <v>49.963757832845047</v>
      </c>
      <c r="M971" s="87">
        <v>93.512936274210617</v>
      </c>
      <c r="N971" s="88">
        <v>136.52689959208166</v>
      </c>
      <c r="O971" s="87">
        <v>139.74886474609372</v>
      </c>
      <c r="P971" s="88">
        <v>135.69278920491533</v>
      </c>
      <c r="Q971" s="87">
        <v>136.95304730733235</v>
      </c>
      <c r="R971" s="88">
        <v>137.65706774393718</v>
      </c>
      <c r="S971" s="87">
        <v>135.81789347330732</v>
      </c>
      <c r="T971" s="88">
        <v>139.44641367594403</v>
      </c>
      <c r="U971" s="87">
        <v>135.20647951761882</v>
      </c>
      <c r="V971" s="88">
        <v>140.42126324971522</v>
      </c>
      <c r="W971" s="87">
        <v>128.16994323730469</v>
      </c>
      <c r="X971" s="88">
        <v>0</v>
      </c>
      <c r="Y971" s="87">
        <v>0</v>
      </c>
      <c r="Z971" s="88">
        <v>0</v>
      </c>
      <c r="AA971" s="87">
        <v>0</v>
      </c>
      <c r="AB971" s="88">
        <v>33.801695760091143</v>
      </c>
      <c r="AC971" s="58"/>
      <c r="AD971" s="59">
        <f t="shared" si="54"/>
        <v>2038.2139841715496</v>
      </c>
      <c r="AE971" s="58"/>
    </row>
    <row r="972" spans="2:31" x14ac:dyDescent="0.3">
      <c r="B972" s="4" t="s">
        <v>300</v>
      </c>
      <c r="C972" s="4"/>
      <c r="D972" s="4"/>
      <c r="E972" s="87">
        <v>41.687999979654954</v>
      </c>
      <c r="F972" s="88">
        <v>60.804144287109374</v>
      </c>
      <c r="G972" s="87">
        <v>83.133518727620455</v>
      </c>
      <c r="H972" s="88">
        <v>83.985703531901052</v>
      </c>
      <c r="I972" s="87">
        <v>84.551295216878202</v>
      </c>
      <c r="J972" s="88">
        <v>83.356425984700536</v>
      </c>
      <c r="K972" s="87">
        <v>64.76694412231447</v>
      </c>
      <c r="L972" s="88">
        <v>50.506734466552736</v>
      </c>
      <c r="M972" s="87">
        <v>93.891063817342129</v>
      </c>
      <c r="N972" s="88">
        <v>124.65349655151367</v>
      </c>
      <c r="O972" s="87">
        <v>126.87543856302894</v>
      </c>
      <c r="P972" s="88">
        <v>125.51434860229487</v>
      </c>
      <c r="Q972" s="87">
        <v>122.06467781066893</v>
      </c>
      <c r="R972" s="88">
        <v>113.68266779581708</v>
      </c>
      <c r="S972" s="87">
        <v>121.48367169698079</v>
      </c>
      <c r="T972" s="88">
        <v>121.92110761006671</v>
      </c>
      <c r="U972" s="87">
        <v>125.81021664937337</v>
      </c>
      <c r="V972" s="88">
        <v>130.85761464436848</v>
      </c>
      <c r="W972" s="87">
        <v>114.12469431559245</v>
      </c>
      <c r="X972" s="88">
        <v>0</v>
      </c>
      <c r="Y972" s="87">
        <v>0</v>
      </c>
      <c r="Z972" s="88">
        <v>0</v>
      </c>
      <c r="AA972" s="87">
        <v>0</v>
      </c>
      <c r="AB972" s="88">
        <v>33.938653564453134</v>
      </c>
      <c r="AC972" s="58"/>
      <c r="AD972" s="59">
        <f t="shared" si="54"/>
        <v>1907.6104179382319</v>
      </c>
      <c r="AE972" s="58"/>
    </row>
    <row r="973" spans="2:31" x14ac:dyDescent="0.3">
      <c r="B973" s="4" t="s">
        <v>281</v>
      </c>
      <c r="C973" s="4"/>
      <c r="D973" s="4"/>
      <c r="E973" s="87">
        <v>55.938162485758468</v>
      </c>
      <c r="F973" s="88">
        <v>78.442003631591831</v>
      </c>
      <c r="G973" s="87">
        <v>101.84507471720383</v>
      </c>
      <c r="H973" s="88">
        <v>103.32592086791998</v>
      </c>
      <c r="I973" s="87">
        <v>104.10288467407229</v>
      </c>
      <c r="J973" s="88">
        <v>102.4423082987468</v>
      </c>
      <c r="K973" s="87">
        <v>80.842199707031227</v>
      </c>
      <c r="L973" s="88">
        <v>1.7755611606174049</v>
      </c>
      <c r="M973" s="87">
        <v>46.963725453694678</v>
      </c>
      <c r="N973" s="88">
        <v>97.731821950276682</v>
      </c>
      <c r="O973" s="87">
        <v>19.594285583496102</v>
      </c>
      <c r="P973" s="88">
        <v>30.622585805257156</v>
      </c>
      <c r="Q973" s="87">
        <v>47.68689041137695</v>
      </c>
      <c r="R973" s="88">
        <v>129.11678899129237</v>
      </c>
      <c r="S973" s="87">
        <v>129.34461542765305</v>
      </c>
      <c r="T973" s="88">
        <v>135.08143208821616</v>
      </c>
      <c r="U973" s="87">
        <v>128.12723770141611</v>
      </c>
      <c r="V973" s="88">
        <v>73.151185506184916</v>
      </c>
      <c r="W973" s="87">
        <v>3.9851822204589888</v>
      </c>
      <c r="X973" s="88">
        <v>0</v>
      </c>
      <c r="Y973" s="87">
        <v>0</v>
      </c>
      <c r="Z973" s="88">
        <v>0</v>
      </c>
      <c r="AA973" s="87">
        <v>0</v>
      </c>
      <c r="AB973" s="88">
        <v>0</v>
      </c>
      <c r="AC973" s="58"/>
      <c r="AD973" s="59">
        <f t="shared" si="54"/>
        <v>1470.1198666822647</v>
      </c>
      <c r="AE973" s="58"/>
    </row>
    <row r="974" spans="2:31" x14ac:dyDescent="0.3">
      <c r="B974" s="4" t="s">
        <v>282</v>
      </c>
      <c r="C974" s="4"/>
      <c r="D974" s="4"/>
      <c r="E974" s="87">
        <v>57.636414845784493</v>
      </c>
      <c r="F974" s="88">
        <v>79.751290384928382</v>
      </c>
      <c r="G974" s="87">
        <v>103.21509399414066</v>
      </c>
      <c r="H974" s="88">
        <v>104.21047541300457</v>
      </c>
      <c r="I974" s="87">
        <v>104.92304306030273</v>
      </c>
      <c r="J974" s="88">
        <v>103.56539001464847</v>
      </c>
      <c r="K974" s="87">
        <v>82.026805114746111</v>
      </c>
      <c r="L974" s="88">
        <v>9.8382548014322886</v>
      </c>
      <c r="M974" s="87">
        <v>36.003181711832681</v>
      </c>
      <c r="N974" s="88">
        <v>73.499189503987594</v>
      </c>
      <c r="O974" s="87">
        <v>81.598909759521476</v>
      </c>
      <c r="P974" s="88">
        <v>121.79118398030597</v>
      </c>
      <c r="Q974" s="87">
        <v>123.98477503458662</v>
      </c>
      <c r="R974" s="88">
        <v>124.95813852945959</v>
      </c>
      <c r="S974" s="87">
        <v>122.20948893229158</v>
      </c>
      <c r="T974" s="88">
        <v>127.84667510986327</v>
      </c>
      <c r="U974" s="87">
        <v>121.18008092244462</v>
      </c>
      <c r="V974" s="88">
        <v>90.583743794759144</v>
      </c>
      <c r="W974" s="87">
        <v>57.867258707682282</v>
      </c>
      <c r="X974" s="88">
        <v>0</v>
      </c>
      <c r="Y974" s="87">
        <v>0</v>
      </c>
      <c r="Z974" s="88">
        <v>0</v>
      </c>
      <c r="AA974" s="87">
        <v>0</v>
      </c>
      <c r="AB974" s="88">
        <v>0</v>
      </c>
      <c r="AC974" s="58"/>
      <c r="AD974" s="59">
        <f t="shared" si="54"/>
        <v>1726.6893936157228</v>
      </c>
      <c r="AE974" s="58"/>
    </row>
    <row r="975" spans="2:31" x14ac:dyDescent="0.3">
      <c r="B975" s="4" t="s">
        <v>283</v>
      </c>
      <c r="C975" s="4"/>
      <c r="D975" s="4"/>
      <c r="E975" s="87">
        <v>63.971211242675778</v>
      </c>
      <c r="F975" s="88">
        <v>51.883932749430365</v>
      </c>
      <c r="G975" s="87">
        <v>40.808899180094393</v>
      </c>
      <c r="H975" s="88">
        <v>42.87565409342448</v>
      </c>
      <c r="I975" s="87">
        <v>44.997753397623683</v>
      </c>
      <c r="J975" s="88">
        <v>41.633960978190096</v>
      </c>
      <c r="K975" s="87">
        <v>32.854262084960929</v>
      </c>
      <c r="L975" s="88">
        <v>41.569230550130193</v>
      </c>
      <c r="M975" s="87">
        <v>96.454929860432941</v>
      </c>
      <c r="N975" s="88">
        <v>155.46219482421876</v>
      </c>
      <c r="O975" s="87">
        <v>167.52841835021968</v>
      </c>
      <c r="P975" s="88">
        <v>164.02203941345215</v>
      </c>
      <c r="Q975" s="87">
        <v>166.09809366861973</v>
      </c>
      <c r="R975" s="88">
        <v>144.9496837615967</v>
      </c>
      <c r="S975" s="87">
        <v>125.73846715291339</v>
      </c>
      <c r="T975" s="88">
        <v>168.73259824117022</v>
      </c>
      <c r="U975" s="87">
        <v>191.29690869649247</v>
      </c>
      <c r="V975" s="88">
        <v>202.43082211812339</v>
      </c>
      <c r="W975" s="87">
        <v>181.6004627227783</v>
      </c>
      <c r="X975" s="88">
        <v>0</v>
      </c>
      <c r="Y975" s="87">
        <v>0</v>
      </c>
      <c r="Z975" s="88">
        <v>0</v>
      </c>
      <c r="AA975" s="87">
        <v>0</v>
      </c>
      <c r="AB975" s="88">
        <v>25.259533742268882</v>
      </c>
      <c r="AC975" s="58"/>
      <c r="AD975" s="59">
        <f t="shared" si="54"/>
        <v>2150.1690568288168</v>
      </c>
      <c r="AE975" s="58"/>
    </row>
    <row r="976" spans="2:31" x14ac:dyDescent="0.3">
      <c r="B976" s="4" t="s">
        <v>284</v>
      </c>
      <c r="C976" s="4"/>
      <c r="D976" s="4"/>
      <c r="E976" s="87">
        <v>32.367693756103513</v>
      </c>
      <c r="F976" s="88">
        <v>37.145054677327458</v>
      </c>
      <c r="G976" s="87">
        <v>40.756634012858079</v>
      </c>
      <c r="H976" s="88">
        <v>42.766130828857456</v>
      </c>
      <c r="I976" s="87">
        <v>44.881282806396484</v>
      </c>
      <c r="J976" s="88">
        <v>41.366112772623701</v>
      </c>
      <c r="K976" s="87">
        <v>38.999054311116538</v>
      </c>
      <c r="L976" s="88">
        <v>47.729509989420571</v>
      </c>
      <c r="M976" s="87">
        <v>96.270720672607411</v>
      </c>
      <c r="N976" s="88">
        <v>131.01360626220702</v>
      </c>
      <c r="O976" s="87">
        <v>126.03728357950847</v>
      </c>
      <c r="P976" s="88">
        <v>112.50159301757816</v>
      </c>
      <c r="Q976" s="87">
        <v>111.33506189982096</v>
      </c>
      <c r="R976" s="88">
        <v>163.4636196136475</v>
      </c>
      <c r="S976" s="87">
        <v>202.5284367879232</v>
      </c>
      <c r="T976" s="88">
        <v>168.70631205240886</v>
      </c>
      <c r="U976" s="87">
        <v>121.53958079020181</v>
      </c>
      <c r="V976" s="88">
        <v>132.78422470092772</v>
      </c>
      <c r="W976" s="87">
        <v>108.29054794311523</v>
      </c>
      <c r="X976" s="88">
        <v>0</v>
      </c>
      <c r="Y976" s="87">
        <v>0</v>
      </c>
      <c r="Z976" s="88">
        <v>0</v>
      </c>
      <c r="AA976" s="87">
        <v>0</v>
      </c>
      <c r="AB976" s="88">
        <v>37.243513488769544</v>
      </c>
      <c r="AC976" s="58"/>
      <c r="AD976" s="59">
        <f t="shared" si="54"/>
        <v>1837.7259739634198</v>
      </c>
      <c r="AE976" s="58"/>
    </row>
    <row r="977" spans="2:31" x14ac:dyDescent="0.3">
      <c r="B977" s="4" t="s">
        <v>285</v>
      </c>
      <c r="C977" s="4"/>
      <c r="D977" s="4"/>
      <c r="E977" s="87">
        <v>0</v>
      </c>
      <c r="F977" s="88">
        <v>0</v>
      </c>
      <c r="G977" s="87">
        <v>0</v>
      </c>
      <c r="H977" s="88">
        <v>0</v>
      </c>
      <c r="I977" s="87">
        <v>0</v>
      </c>
      <c r="J977" s="88">
        <v>0</v>
      </c>
      <c r="K977" s="87">
        <v>0</v>
      </c>
      <c r="L977" s="88">
        <v>0</v>
      </c>
      <c r="M977" s="87">
        <v>0</v>
      </c>
      <c r="N977" s="88">
        <v>0</v>
      </c>
      <c r="O977" s="87">
        <v>0</v>
      </c>
      <c r="P977" s="88">
        <v>0</v>
      </c>
      <c r="Q977" s="87">
        <v>0</v>
      </c>
      <c r="R977" s="88">
        <v>0</v>
      </c>
      <c r="S977" s="87">
        <v>0</v>
      </c>
      <c r="T977" s="88">
        <v>0</v>
      </c>
      <c r="U977" s="87">
        <v>0</v>
      </c>
      <c r="V977" s="88">
        <v>0</v>
      </c>
      <c r="W977" s="87">
        <v>0</v>
      </c>
      <c r="X977" s="88">
        <v>0</v>
      </c>
      <c r="Y977" s="87">
        <v>0</v>
      </c>
      <c r="Z977" s="88">
        <v>0</v>
      </c>
      <c r="AA977" s="87">
        <v>0</v>
      </c>
      <c r="AB977" s="88">
        <v>0</v>
      </c>
      <c r="AC977" s="58"/>
      <c r="AD977" s="59">
        <f t="shared" si="54"/>
        <v>0</v>
      </c>
      <c r="AE977" s="58"/>
    </row>
    <row r="978" spans="2:31" x14ac:dyDescent="0.3">
      <c r="B978" s="4" t="s">
        <v>286</v>
      </c>
      <c r="C978" s="4"/>
      <c r="D978" s="4"/>
      <c r="E978" s="87">
        <v>0</v>
      </c>
      <c r="F978" s="88">
        <v>0</v>
      </c>
      <c r="G978" s="87">
        <v>0</v>
      </c>
      <c r="H978" s="88">
        <v>0</v>
      </c>
      <c r="I978" s="87">
        <v>0</v>
      </c>
      <c r="J978" s="88">
        <v>0</v>
      </c>
      <c r="K978" s="87">
        <v>0</v>
      </c>
      <c r="L978" s="88">
        <v>0</v>
      </c>
      <c r="M978" s="87">
        <v>0</v>
      </c>
      <c r="N978" s="88">
        <v>0</v>
      </c>
      <c r="O978" s="87">
        <v>0</v>
      </c>
      <c r="P978" s="88">
        <v>0</v>
      </c>
      <c r="Q978" s="87">
        <v>0</v>
      </c>
      <c r="R978" s="88">
        <v>0</v>
      </c>
      <c r="S978" s="87">
        <v>0</v>
      </c>
      <c r="T978" s="88">
        <v>0</v>
      </c>
      <c r="U978" s="87">
        <v>0</v>
      </c>
      <c r="V978" s="88">
        <v>0</v>
      </c>
      <c r="W978" s="87">
        <v>0</v>
      </c>
      <c r="X978" s="88">
        <v>0</v>
      </c>
      <c r="Y978" s="87">
        <v>0</v>
      </c>
      <c r="Z978" s="88">
        <v>0</v>
      </c>
      <c r="AA978" s="87">
        <v>0</v>
      </c>
      <c r="AB978" s="88">
        <v>0</v>
      </c>
      <c r="AC978" s="58"/>
      <c r="AD978" s="59">
        <f t="shared" si="54"/>
        <v>0</v>
      </c>
      <c r="AE978" s="58"/>
    </row>
    <row r="979" spans="2:31" x14ac:dyDescent="0.3">
      <c r="B979" s="4" t="s">
        <v>287</v>
      </c>
      <c r="C979" s="4"/>
      <c r="D979" s="4"/>
      <c r="E979" s="87">
        <v>0</v>
      </c>
      <c r="F979" s="88">
        <v>0</v>
      </c>
      <c r="G979" s="87">
        <v>0</v>
      </c>
      <c r="H979" s="88">
        <v>0</v>
      </c>
      <c r="I979" s="87">
        <v>0</v>
      </c>
      <c r="J979" s="88">
        <v>0</v>
      </c>
      <c r="K979" s="87">
        <v>0</v>
      </c>
      <c r="L979" s="88">
        <v>0</v>
      </c>
      <c r="M979" s="87">
        <v>0</v>
      </c>
      <c r="N979" s="88">
        <v>0</v>
      </c>
      <c r="O979" s="87">
        <v>0</v>
      </c>
      <c r="P979" s="88">
        <v>0</v>
      </c>
      <c r="Q979" s="87">
        <v>0</v>
      </c>
      <c r="R979" s="88">
        <v>0</v>
      </c>
      <c r="S979" s="87">
        <v>0</v>
      </c>
      <c r="T979" s="88">
        <v>0</v>
      </c>
      <c r="U979" s="87">
        <v>0</v>
      </c>
      <c r="V979" s="88">
        <v>0</v>
      </c>
      <c r="W979" s="87">
        <v>0</v>
      </c>
      <c r="X979" s="88">
        <v>0</v>
      </c>
      <c r="Y979" s="87">
        <v>0</v>
      </c>
      <c r="Z979" s="88">
        <v>0</v>
      </c>
      <c r="AA979" s="87">
        <v>0</v>
      </c>
      <c r="AB979" s="88">
        <v>0</v>
      </c>
      <c r="AC979" s="58"/>
      <c r="AD979" s="59">
        <f t="shared" si="54"/>
        <v>0</v>
      </c>
      <c r="AE979" s="58"/>
    </row>
    <row r="980" spans="2:31" x14ac:dyDescent="0.3">
      <c r="B980" s="4" t="s">
        <v>288</v>
      </c>
      <c r="C980" s="4"/>
      <c r="D980" s="4"/>
      <c r="E980" s="87">
        <v>0</v>
      </c>
      <c r="F980" s="88">
        <v>0</v>
      </c>
      <c r="G980" s="87">
        <v>0</v>
      </c>
      <c r="H980" s="88">
        <v>0</v>
      </c>
      <c r="I980" s="87">
        <v>0</v>
      </c>
      <c r="J980" s="88">
        <v>0</v>
      </c>
      <c r="K980" s="87">
        <v>0</v>
      </c>
      <c r="L980" s="88">
        <v>0</v>
      </c>
      <c r="M980" s="87">
        <v>0</v>
      </c>
      <c r="N980" s="88">
        <v>0</v>
      </c>
      <c r="O980" s="87">
        <v>0</v>
      </c>
      <c r="P980" s="88">
        <v>0</v>
      </c>
      <c r="Q980" s="87">
        <v>0</v>
      </c>
      <c r="R980" s="88">
        <v>0</v>
      </c>
      <c r="S980" s="87">
        <v>0</v>
      </c>
      <c r="T980" s="88">
        <v>0</v>
      </c>
      <c r="U980" s="87">
        <v>0</v>
      </c>
      <c r="V980" s="88">
        <v>0</v>
      </c>
      <c r="W980" s="87">
        <v>0</v>
      </c>
      <c r="X980" s="88">
        <v>0</v>
      </c>
      <c r="Y980" s="87">
        <v>0</v>
      </c>
      <c r="Z980" s="88">
        <v>0</v>
      </c>
      <c r="AA980" s="87">
        <v>0</v>
      </c>
      <c r="AB980" s="88">
        <v>0</v>
      </c>
      <c r="AC980" s="58"/>
      <c r="AD980" s="59">
        <f t="shared" si="54"/>
        <v>0</v>
      </c>
      <c r="AE980" s="58"/>
    </row>
    <row r="981" spans="2:31" x14ac:dyDescent="0.3">
      <c r="B981" s="4" t="s">
        <v>289</v>
      </c>
      <c r="C981" s="4"/>
      <c r="D981" s="4"/>
      <c r="E981" s="87">
        <v>0</v>
      </c>
      <c r="F981" s="88">
        <v>0</v>
      </c>
      <c r="G981" s="87">
        <v>0</v>
      </c>
      <c r="H981" s="88">
        <v>0</v>
      </c>
      <c r="I981" s="87">
        <v>0</v>
      </c>
      <c r="J981" s="88">
        <v>0</v>
      </c>
      <c r="K981" s="87">
        <v>0</v>
      </c>
      <c r="L981" s="88">
        <v>0</v>
      </c>
      <c r="M981" s="87">
        <v>0</v>
      </c>
      <c r="N981" s="88">
        <v>0</v>
      </c>
      <c r="O981" s="87">
        <v>0</v>
      </c>
      <c r="P981" s="88">
        <v>0</v>
      </c>
      <c r="Q981" s="87">
        <v>0</v>
      </c>
      <c r="R981" s="88">
        <v>0</v>
      </c>
      <c r="S981" s="87">
        <v>0</v>
      </c>
      <c r="T981" s="88">
        <v>0</v>
      </c>
      <c r="U981" s="87">
        <v>0</v>
      </c>
      <c r="V981" s="88">
        <v>0</v>
      </c>
      <c r="W981" s="87">
        <v>0</v>
      </c>
      <c r="X981" s="88">
        <v>0</v>
      </c>
      <c r="Y981" s="87">
        <v>0</v>
      </c>
      <c r="Z981" s="88">
        <v>0</v>
      </c>
      <c r="AA981" s="87">
        <v>0</v>
      </c>
      <c r="AB981" s="88">
        <v>0</v>
      </c>
      <c r="AC981" s="58"/>
      <c r="AD981" s="59">
        <f t="shared" si="54"/>
        <v>0</v>
      </c>
      <c r="AE981" s="58"/>
    </row>
    <row r="982" spans="2:31" x14ac:dyDescent="0.3">
      <c r="B982" s="12" t="s">
        <v>2</v>
      </c>
      <c r="C982" s="12"/>
      <c r="D982" s="12"/>
      <c r="E982" s="13">
        <f t="shared" ref="E982:AB982" si="55">SUM(E953:E981)</f>
        <v>400.29012824503582</v>
      </c>
      <c r="F982" s="13">
        <f t="shared" si="55"/>
        <v>512.96130189895632</v>
      </c>
      <c r="G982" s="13">
        <f t="shared" si="55"/>
        <v>591.4251517486573</v>
      </c>
      <c r="H982" s="13">
        <f t="shared" si="55"/>
        <v>586.77235317103077</v>
      </c>
      <c r="I982" s="13">
        <f t="shared" si="55"/>
        <v>603.91193632507327</v>
      </c>
      <c r="J982" s="13">
        <f t="shared" si="55"/>
        <v>625.68416506449398</v>
      </c>
      <c r="K982" s="13">
        <f t="shared" si="55"/>
        <v>508.38917935053502</v>
      </c>
      <c r="L982" s="13">
        <f t="shared" si="55"/>
        <v>435.61928624039757</v>
      </c>
      <c r="M982" s="13">
        <f t="shared" si="55"/>
        <v>594.18095497557078</v>
      </c>
      <c r="N982" s="13">
        <f t="shared" si="55"/>
        <v>843.50530987379284</v>
      </c>
      <c r="O982" s="13">
        <f t="shared" si="55"/>
        <v>814.94596328735338</v>
      </c>
      <c r="P982" s="13">
        <f t="shared" si="55"/>
        <v>825.90578562969495</v>
      </c>
      <c r="Q982" s="13">
        <f t="shared" si="55"/>
        <v>842.03934293111161</v>
      </c>
      <c r="R982" s="13">
        <f t="shared" si="55"/>
        <v>949.89032408142089</v>
      </c>
      <c r="S982" s="13">
        <f t="shared" si="55"/>
        <v>968.75516290283201</v>
      </c>
      <c r="T982" s="13">
        <f t="shared" si="55"/>
        <v>1009.7602357228598</v>
      </c>
      <c r="U982" s="13">
        <f t="shared" si="55"/>
        <v>954.67891146341958</v>
      </c>
      <c r="V982" s="13">
        <f t="shared" si="55"/>
        <v>894.935963116116</v>
      </c>
      <c r="W982" s="13">
        <f t="shared" si="55"/>
        <v>712.72192508951821</v>
      </c>
      <c r="X982" s="13">
        <f t="shared" si="55"/>
        <v>0</v>
      </c>
      <c r="Y982" s="13">
        <f t="shared" si="55"/>
        <v>0</v>
      </c>
      <c r="Z982" s="13">
        <f t="shared" si="55"/>
        <v>0</v>
      </c>
      <c r="AA982" s="13">
        <f t="shared" si="55"/>
        <v>0</v>
      </c>
      <c r="AB982" s="13">
        <f t="shared" si="55"/>
        <v>222.31310441665579</v>
      </c>
      <c r="AC982" s="60"/>
      <c r="AD982" s="69">
        <f>SUM(AC953:AE981)</f>
        <v>13898.686485534525</v>
      </c>
      <c r="AE982" s="60"/>
    </row>
    <row r="983" spans="2:31" x14ac:dyDescent="0.3">
      <c r="B983" s="14"/>
      <c r="C983" s="15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</row>
    <row r="984" spans="2:31" x14ac:dyDescent="0.3">
      <c r="B984" s="14"/>
      <c r="C984" s="15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</row>
    <row r="985" spans="2:31" x14ac:dyDescent="0.3">
      <c r="B985" s="8">
        <f>+B950+1</f>
        <v>45594</v>
      </c>
    </row>
    <row r="986" spans="2:31" x14ac:dyDescent="0.3">
      <c r="B986" s="8"/>
    </row>
    <row r="987" spans="2:31" x14ac:dyDescent="0.3">
      <c r="B987" s="9" t="s">
        <v>81</v>
      </c>
      <c r="C987" s="10"/>
      <c r="D987" s="10"/>
      <c r="E987" s="11">
        <v>1</v>
      </c>
      <c r="F987" s="11">
        <v>2</v>
      </c>
      <c r="G987" s="11">
        <v>3</v>
      </c>
      <c r="H987" s="11">
        <v>4</v>
      </c>
      <c r="I987" s="11">
        <v>5</v>
      </c>
      <c r="J987" s="11">
        <v>6</v>
      </c>
      <c r="K987" s="11">
        <v>7</v>
      </c>
      <c r="L987" s="11">
        <v>8</v>
      </c>
      <c r="M987" s="11">
        <v>9</v>
      </c>
      <c r="N987" s="11">
        <v>10</v>
      </c>
      <c r="O987" s="11">
        <v>11</v>
      </c>
      <c r="P987" s="11">
        <v>12</v>
      </c>
      <c r="Q987" s="11">
        <v>13</v>
      </c>
      <c r="R987" s="11">
        <v>14</v>
      </c>
      <c r="S987" s="11">
        <v>15</v>
      </c>
      <c r="T987" s="11">
        <v>16</v>
      </c>
      <c r="U987" s="11">
        <v>17</v>
      </c>
      <c r="V987" s="11">
        <v>18</v>
      </c>
      <c r="W987" s="11">
        <v>19</v>
      </c>
      <c r="X987" s="11">
        <v>20</v>
      </c>
      <c r="Y987" s="11">
        <v>21</v>
      </c>
      <c r="Z987" s="11">
        <v>22</v>
      </c>
      <c r="AA987" s="11">
        <v>23</v>
      </c>
      <c r="AB987" s="11">
        <v>24</v>
      </c>
      <c r="AC987" s="94" t="s">
        <v>2</v>
      </c>
      <c r="AD987" s="94"/>
      <c r="AE987" s="94"/>
    </row>
    <row r="988" spans="2:31" x14ac:dyDescent="0.3">
      <c r="B988" s="4" t="s">
        <v>260</v>
      </c>
      <c r="C988" s="4"/>
      <c r="D988" s="4"/>
      <c r="E988" s="85">
        <v>0.73683331807454422</v>
      </c>
      <c r="F988" s="86">
        <v>18.170075022379553</v>
      </c>
      <c r="G988" s="85">
        <v>62.233997726440442</v>
      </c>
      <c r="H988" s="86">
        <v>65.624887720743814</v>
      </c>
      <c r="I988" s="85">
        <v>65.655711110432946</v>
      </c>
      <c r="J988" s="86">
        <v>34.748141098022444</v>
      </c>
      <c r="K988" s="85">
        <v>30.366918512980142</v>
      </c>
      <c r="L988" s="86">
        <v>39.906950759887692</v>
      </c>
      <c r="M988" s="85">
        <v>60.108789952596041</v>
      </c>
      <c r="N988" s="86">
        <v>60.086231231689432</v>
      </c>
      <c r="O988" s="85">
        <v>72.78320487268735</v>
      </c>
      <c r="P988" s="86">
        <v>123.5018758351321</v>
      </c>
      <c r="Q988" s="85">
        <v>44.889790920932377</v>
      </c>
      <c r="R988" s="86">
        <v>1.1419982910156257</v>
      </c>
      <c r="S988" s="85">
        <v>1.1419982910156257</v>
      </c>
      <c r="T988" s="86">
        <v>22.470246477793953</v>
      </c>
      <c r="U988" s="85">
        <v>59.99774513244629</v>
      </c>
      <c r="V988" s="86">
        <v>59.595818837483819</v>
      </c>
      <c r="W988" s="85">
        <v>59.851488494873031</v>
      </c>
      <c r="X988" s="86">
        <v>0</v>
      </c>
      <c r="Y988" s="85">
        <v>0</v>
      </c>
      <c r="Z988" s="86">
        <v>0</v>
      </c>
      <c r="AA988" s="85">
        <v>0</v>
      </c>
      <c r="AB988" s="86">
        <v>0</v>
      </c>
      <c r="AC988" s="60"/>
      <c r="AD988" s="61">
        <f>SUM(E988:AB988)</f>
        <v>883.01270360662727</v>
      </c>
      <c r="AE988" s="60"/>
    </row>
    <row r="989" spans="2:31" x14ac:dyDescent="0.3">
      <c r="B989" s="4" t="s">
        <v>261</v>
      </c>
      <c r="C989" s="4"/>
      <c r="D989" s="4"/>
      <c r="E989" s="87">
        <v>0</v>
      </c>
      <c r="F989" s="88">
        <v>4.938774108886719E-2</v>
      </c>
      <c r="G989" s="87">
        <v>0</v>
      </c>
      <c r="H989" s="88">
        <v>5.4376475016276044E-2</v>
      </c>
      <c r="I989" s="87">
        <v>8.5584259033203117E-2</v>
      </c>
      <c r="J989" s="88">
        <v>0</v>
      </c>
      <c r="K989" s="87">
        <v>30.56421129862467</v>
      </c>
      <c r="L989" s="88">
        <v>43.286592102050776</v>
      </c>
      <c r="M989" s="87">
        <v>66.191755549112983</v>
      </c>
      <c r="N989" s="88">
        <v>65.932390340169277</v>
      </c>
      <c r="O989" s="87">
        <v>76.955172696987475</v>
      </c>
      <c r="P989" s="88">
        <v>123.5018758351321</v>
      </c>
      <c r="Q989" s="87">
        <v>44.918927578647221</v>
      </c>
      <c r="R989" s="88">
        <v>1.1880035400390632</v>
      </c>
      <c r="S989" s="87">
        <v>1.1880035400390632</v>
      </c>
      <c r="T989" s="88">
        <v>23.424942878754244</v>
      </c>
      <c r="U989" s="87">
        <v>65.253875732421861</v>
      </c>
      <c r="V989" s="88">
        <v>65.190253067016684</v>
      </c>
      <c r="W989" s="87">
        <v>65.129477437337229</v>
      </c>
      <c r="X989" s="88">
        <v>0</v>
      </c>
      <c r="Y989" s="87">
        <v>0</v>
      </c>
      <c r="Z989" s="88">
        <v>0</v>
      </c>
      <c r="AA989" s="87">
        <v>0</v>
      </c>
      <c r="AB989" s="88">
        <v>0</v>
      </c>
      <c r="AC989" s="58"/>
      <c r="AD989" s="59">
        <f>SUM(E989:AB989)</f>
        <v>672.91483007147087</v>
      </c>
      <c r="AE989" s="58"/>
    </row>
    <row r="990" spans="2:31" x14ac:dyDescent="0.3">
      <c r="B990" s="4" t="s">
        <v>262</v>
      </c>
      <c r="C990" s="4"/>
      <c r="D990" s="4"/>
      <c r="E990" s="87">
        <v>0.13157780965169272</v>
      </c>
      <c r="F990" s="88">
        <v>3.0057380676269534</v>
      </c>
      <c r="G990" s="87">
        <v>7.8400735219319655</v>
      </c>
      <c r="H990" s="88">
        <v>7.8418553670247402</v>
      </c>
      <c r="I990" s="87">
        <v>7.8658788681030298</v>
      </c>
      <c r="J990" s="88">
        <v>7.8315671920776371</v>
      </c>
      <c r="K990" s="87">
        <v>7.8411225001017248</v>
      </c>
      <c r="L990" s="88">
        <v>5.6208091735839849</v>
      </c>
      <c r="M990" s="87">
        <v>7.8332064946492519</v>
      </c>
      <c r="N990" s="88">
        <v>6.2846040089925124</v>
      </c>
      <c r="O990" s="87">
        <v>0</v>
      </c>
      <c r="P990" s="88">
        <v>0</v>
      </c>
      <c r="Q990" s="87">
        <v>0</v>
      </c>
      <c r="R990" s="88">
        <v>0</v>
      </c>
      <c r="S990" s="87">
        <v>0</v>
      </c>
      <c r="T990" s="88">
        <v>0</v>
      </c>
      <c r="U990" s="87">
        <v>0</v>
      </c>
      <c r="V990" s="88">
        <v>0</v>
      </c>
      <c r="W990" s="87">
        <v>0</v>
      </c>
      <c r="X990" s="88">
        <v>0</v>
      </c>
      <c r="Y990" s="87">
        <v>0</v>
      </c>
      <c r="Z990" s="88">
        <v>0</v>
      </c>
      <c r="AA990" s="87">
        <v>0</v>
      </c>
      <c r="AB990" s="88">
        <v>0</v>
      </c>
      <c r="AC990" s="58"/>
      <c r="AD990" s="59">
        <f t="shared" ref="AD990:AD1016" si="56">SUM(E990:AB990)</f>
        <v>62.096433003743492</v>
      </c>
      <c r="AE990" s="58"/>
    </row>
    <row r="991" spans="2:31" x14ac:dyDescent="0.3">
      <c r="B991" s="4" t="s">
        <v>290</v>
      </c>
      <c r="C991" s="4"/>
      <c r="D991" s="4"/>
      <c r="E991" s="87">
        <v>0</v>
      </c>
      <c r="F991" s="88">
        <v>0</v>
      </c>
      <c r="G991" s="87">
        <v>0</v>
      </c>
      <c r="H991" s="88">
        <v>0</v>
      </c>
      <c r="I991" s="87">
        <v>0</v>
      </c>
      <c r="J991" s="88">
        <v>0</v>
      </c>
      <c r="K991" s="87">
        <v>0</v>
      </c>
      <c r="L991" s="88">
        <v>0</v>
      </c>
      <c r="M991" s="87">
        <v>0</v>
      </c>
      <c r="N991" s="88">
        <v>0</v>
      </c>
      <c r="O991" s="87">
        <v>0</v>
      </c>
      <c r="P991" s="88">
        <v>0</v>
      </c>
      <c r="Q991" s="87">
        <v>0</v>
      </c>
      <c r="R991" s="88">
        <v>0</v>
      </c>
      <c r="S991" s="87">
        <v>0</v>
      </c>
      <c r="T991" s="88">
        <v>0</v>
      </c>
      <c r="U991" s="87">
        <v>0</v>
      </c>
      <c r="V991" s="88">
        <v>0</v>
      </c>
      <c r="W991" s="87">
        <v>0</v>
      </c>
      <c r="X991" s="88">
        <v>0</v>
      </c>
      <c r="Y991" s="87">
        <v>0</v>
      </c>
      <c r="Z991" s="88">
        <v>0</v>
      </c>
      <c r="AA991" s="87">
        <v>0</v>
      </c>
      <c r="AB991" s="88">
        <v>0</v>
      </c>
      <c r="AC991" s="58"/>
      <c r="AD991" s="59">
        <f t="shared" si="56"/>
        <v>0</v>
      </c>
      <c r="AE991" s="58"/>
    </row>
    <row r="992" spans="2:31" x14ac:dyDescent="0.3">
      <c r="B992" s="4" t="s">
        <v>291</v>
      </c>
      <c r="C992" s="4"/>
      <c r="D992" s="4"/>
      <c r="E992" s="87">
        <v>0.32267735799153646</v>
      </c>
      <c r="F992" s="88">
        <v>0</v>
      </c>
      <c r="G992" s="87">
        <v>0</v>
      </c>
      <c r="H992" s="88">
        <v>0</v>
      </c>
      <c r="I992" s="87">
        <v>0</v>
      </c>
      <c r="J992" s="88">
        <v>0</v>
      </c>
      <c r="K992" s="87">
        <v>0</v>
      </c>
      <c r="L992" s="88">
        <v>0</v>
      </c>
      <c r="M992" s="87">
        <v>0</v>
      </c>
      <c r="N992" s="88">
        <v>0</v>
      </c>
      <c r="O992" s="87">
        <v>0</v>
      </c>
      <c r="P992" s="88">
        <v>0</v>
      </c>
      <c r="Q992" s="87">
        <v>0</v>
      </c>
      <c r="R992" s="88">
        <v>0</v>
      </c>
      <c r="S992" s="87">
        <v>0</v>
      </c>
      <c r="T992" s="88">
        <v>0</v>
      </c>
      <c r="U992" s="87">
        <v>0</v>
      </c>
      <c r="V992" s="88">
        <v>0</v>
      </c>
      <c r="W992" s="87">
        <v>0</v>
      </c>
      <c r="X992" s="88">
        <v>0</v>
      </c>
      <c r="Y992" s="87">
        <v>0</v>
      </c>
      <c r="Z992" s="88">
        <v>0</v>
      </c>
      <c r="AA992" s="87">
        <v>0</v>
      </c>
      <c r="AB992" s="88">
        <v>0</v>
      </c>
      <c r="AC992" s="58"/>
      <c r="AD992" s="59">
        <f t="shared" si="56"/>
        <v>0.32267735799153646</v>
      </c>
      <c r="AE992" s="58"/>
    </row>
    <row r="993" spans="2:31" x14ac:dyDescent="0.3">
      <c r="B993" s="4" t="s">
        <v>263</v>
      </c>
      <c r="C993" s="4"/>
      <c r="D993" s="4"/>
      <c r="E993" s="87">
        <v>0</v>
      </c>
      <c r="F993" s="88">
        <v>0</v>
      </c>
      <c r="G993" s="87">
        <v>0</v>
      </c>
      <c r="H993" s="88">
        <v>0</v>
      </c>
      <c r="I993" s="87">
        <v>0</v>
      </c>
      <c r="J993" s="88">
        <v>0</v>
      </c>
      <c r="K993" s="87">
        <v>0</v>
      </c>
      <c r="L993" s="88">
        <v>0</v>
      </c>
      <c r="M993" s="87">
        <v>0</v>
      </c>
      <c r="N993" s="88">
        <v>0</v>
      </c>
      <c r="O993" s="87">
        <v>0</v>
      </c>
      <c r="P993" s="88">
        <v>0</v>
      </c>
      <c r="Q993" s="87">
        <v>0</v>
      </c>
      <c r="R993" s="88">
        <v>0</v>
      </c>
      <c r="S993" s="87">
        <v>0</v>
      </c>
      <c r="T993" s="88">
        <v>0</v>
      </c>
      <c r="U993" s="87">
        <v>0</v>
      </c>
      <c r="V993" s="88">
        <v>0</v>
      </c>
      <c r="W993" s="87">
        <v>0</v>
      </c>
      <c r="X993" s="88">
        <v>0</v>
      </c>
      <c r="Y993" s="87">
        <v>0</v>
      </c>
      <c r="Z993" s="88">
        <v>0</v>
      </c>
      <c r="AA993" s="87">
        <v>0</v>
      </c>
      <c r="AB993" s="88">
        <v>0</v>
      </c>
      <c r="AC993" s="58"/>
      <c r="AD993" s="59">
        <f t="shared" si="56"/>
        <v>0</v>
      </c>
      <c r="AE993" s="58"/>
    </row>
    <row r="994" spans="2:31" x14ac:dyDescent="0.3">
      <c r="B994" s="4" t="s">
        <v>264</v>
      </c>
      <c r="C994" s="4"/>
      <c r="D994" s="4"/>
      <c r="E994" s="87">
        <v>0</v>
      </c>
      <c r="F994" s="88">
        <v>0</v>
      </c>
      <c r="G994" s="87">
        <v>0</v>
      </c>
      <c r="H994" s="88">
        <v>0</v>
      </c>
      <c r="I994" s="87">
        <v>0</v>
      </c>
      <c r="J994" s="88">
        <v>0</v>
      </c>
      <c r="K994" s="87">
        <v>0</v>
      </c>
      <c r="L994" s="88">
        <v>0</v>
      </c>
      <c r="M994" s="87">
        <v>0</v>
      </c>
      <c r="N994" s="88">
        <v>0</v>
      </c>
      <c r="O994" s="87">
        <v>0</v>
      </c>
      <c r="P994" s="88">
        <v>0</v>
      </c>
      <c r="Q994" s="87">
        <v>0</v>
      </c>
      <c r="R994" s="88">
        <v>0</v>
      </c>
      <c r="S994" s="87">
        <v>0</v>
      </c>
      <c r="T994" s="88">
        <v>0</v>
      </c>
      <c r="U994" s="87">
        <v>0</v>
      </c>
      <c r="V994" s="88">
        <v>0</v>
      </c>
      <c r="W994" s="87">
        <v>0</v>
      </c>
      <c r="X994" s="88">
        <v>0</v>
      </c>
      <c r="Y994" s="87">
        <v>0</v>
      </c>
      <c r="Z994" s="88">
        <v>0</v>
      </c>
      <c r="AA994" s="87">
        <v>0</v>
      </c>
      <c r="AB994" s="88">
        <v>0</v>
      </c>
      <c r="AC994" s="58"/>
      <c r="AD994" s="59">
        <f t="shared" si="56"/>
        <v>0</v>
      </c>
      <c r="AE994" s="58"/>
    </row>
    <row r="995" spans="2:31" x14ac:dyDescent="0.3">
      <c r="B995" s="4" t="s">
        <v>274</v>
      </c>
      <c r="C995" s="4"/>
      <c r="D995" s="4"/>
      <c r="E995" s="87">
        <v>0</v>
      </c>
      <c r="F995" s="88">
        <v>0</v>
      </c>
      <c r="G995" s="87">
        <v>0</v>
      </c>
      <c r="H995" s="88">
        <v>0</v>
      </c>
      <c r="I995" s="87">
        <v>0</v>
      </c>
      <c r="J995" s="88">
        <v>0</v>
      </c>
      <c r="K995" s="87">
        <v>0</v>
      </c>
      <c r="L995" s="88">
        <v>0</v>
      </c>
      <c r="M995" s="87">
        <v>0</v>
      </c>
      <c r="N995" s="88">
        <v>0</v>
      </c>
      <c r="O995" s="87">
        <v>0</v>
      </c>
      <c r="P995" s="88">
        <v>0</v>
      </c>
      <c r="Q995" s="87">
        <v>0</v>
      </c>
      <c r="R995" s="88">
        <v>0</v>
      </c>
      <c r="S995" s="87">
        <v>0</v>
      </c>
      <c r="T995" s="88">
        <v>0</v>
      </c>
      <c r="U995" s="87">
        <v>0</v>
      </c>
      <c r="V995" s="88">
        <v>0</v>
      </c>
      <c r="W995" s="87">
        <v>0</v>
      </c>
      <c r="X995" s="88">
        <v>0</v>
      </c>
      <c r="Y995" s="87">
        <v>0</v>
      </c>
      <c r="Z995" s="88">
        <v>0</v>
      </c>
      <c r="AA995" s="87">
        <v>0</v>
      </c>
      <c r="AB995" s="88">
        <v>0</v>
      </c>
      <c r="AC995" s="58"/>
      <c r="AD995" s="59">
        <f t="shared" si="56"/>
        <v>0</v>
      </c>
      <c r="AE995" s="58"/>
    </row>
    <row r="996" spans="2:31" x14ac:dyDescent="0.3">
      <c r="B996" s="4" t="s">
        <v>275</v>
      </c>
      <c r="C996" s="4"/>
      <c r="D996" s="4"/>
      <c r="E996" s="87">
        <v>0</v>
      </c>
      <c r="F996" s="88">
        <v>0</v>
      </c>
      <c r="G996" s="87">
        <v>0</v>
      </c>
      <c r="H996" s="88">
        <v>0</v>
      </c>
      <c r="I996" s="87">
        <v>0</v>
      </c>
      <c r="J996" s="88">
        <v>0</v>
      </c>
      <c r="K996" s="87">
        <v>0</v>
      </c>
      <c r="L996" s="88">
        <v>0</v>
      </c>
      <c r="M996" s="87">
        <v>0</v>
      </c>
      <c r="N996" s="88">
        <v>0</v>
      </c>
      <c r="O996" s="87">
        <v>0</v>
      </c>
      <c r="P996" s="88">
        <v>0</v>
      </c>
      <c r="Q996" s="87">
        <v>0</v>
      </c>
      <c r="R996" s="88">
        <v>0</v>
      </c>
      <c r="S996" s="87">
        <v>0</v>
      </c>
      <c r="T996" s="88">
        <v>0</v>
      </c>
      <c r="U996" s="87">
        <v>0</v>
      </c>
      <c r="V996" s="88">
        <v>0</v>
      </c>
      <c r="W996" s="87">
        <v>0</v>
      </c>
      <c r="X996" s="88">
        <v>0</v>
      </c>
      <c r="Y996" s="87">
        <v>0</v>
      </c>
      <c r="Z996" s="88">
        <v>0</v>
      </c>
      <c r="AA996" s="87">
        <v>0</v>
      </c>
      <c r="AB996" s="88">
        <v>0</v>
      </c>
      <c r="AC996" s="58"/>
      <c r="AD996" s="59">
        <f t="shared" si="56"/>
        <v>0</v>
      </c>
      <c r="AE996" s="58"/>
    </row>
    <row r="997" spans="2:31" x14ac:dyDescent="0.3">
      <c r="B997" s="4" t="s">
        <v>276</v>
      </c>
      <c r="C997" s="4"/>
      <c r="D997" s="4"/>
      <c r="E997" s="87">
        <v>0</v>
      </c>
      <c r="F997" s="88">
        <v>0</v>
      </c>
      <c r="G997" s="87">
        <v>0</v>
      </c>
      <c r="H997" s="88">
        <v>0</v>
      </c>
      <c r="I997" s="87">
        <v>0</v>
      </c>
      <c r="J997" s="88">
        <v>0</v>
      </c>
      <c r="K997" s="87">
        <v>0</v>
      </c>
      <c r="L997" s="88">
        <v>0</v>
      </c>
      <c r="M997" s="87">
        <v>0</v>
      </c>
      <c r="N997" s="88">
        <v>0</v>
      </c>
      <c r="O997" s="87">
        <v>0</v>
      </c>
      <c r="P997" s="88">
        <v>0</v>
      </c>
      <c r="Q997" s="87">
        <v>0</v>
      </c>
      <c r="R997" s="88">
        <v>0</v>
      </c>
      <c r="S997" s="87">
        <v>0</v>
      </c>
      <c r="T997" s="88">
        <v>0</v>
      </c>
      <c r="U997" s="87">
        <v>0</v>
      </c>
      <c r="V997" s="88">
        <v>0</v>
      </c>
      <c r="W997" s="87">
        <v>0</v>
      </c>
      <c r="X997" s="88">
        <v>0</v>
      </c>
      <c r="Y997" s="87">
        <v>0</v>
      </c>
      <c r="Z997" s="88">
        <v>0</v>
      </c>
      <c r="AA997" s="87">
        <v>0</v>
      </c>
      <c r="AB997" s="88">
        <v>0</v>
      </c>
      <c r="AC997" s="58"/>
      <c r="AD997" s="59">
        <f t="shared" si="56"/>
        <v>0</v>
      </c>
      <c r="AE997" s="58"/>
    </row>
    <row r="998" spans="2:31" x14ac:dyDescent="0.3">
      <c r="B998" s="4" t="s">
        <v>265</v>
      </c>
      <c r="C998" s="4"/>
      <c r="D998" s="4"/>
      <c r="E998" s="87">
        <v>0</v>
      </c>
      <c r="F998" s="88">
        <v>0</v>
      </c>
      <c r="G998" s="87">
        <v>0</v>
      </c>
      <c r="H998" s="88">
        <v>0</v>
      </c>
      <c r="I998" s="87">
        <v>0</v>
      </c>
      <c r="J998" s="88">
        <v>0</v>
      </c>
      <c r="K998" s="87">
        <v>0</v>
      </c>
      <c r="L998" s="88">
        <v>1.8971201629638672</v>
      </c>
      <c r="M998" s="87">
        <v>9.7911834716796868E-3</v>
      </c>
      <c r="N998" s="88">
        <v>0</v>
      </c>
      <c r="O998" s="87">
        <v>0</v>
      </c>
      <c r="P998" s="88">
        <v>0</v>
      </c>
      <c r="Q998" s="87">
        <v>0</v>
      </c>
      <c r="R998" s="88">
        <v>0</v>
      </c>
      <c r="S998" s="87">
        <v>0</v>
      </c>
      <c r="T998" s="88">
        <v>0</v>
      </c>
      <c r="U998" s="87">
        <v>0</v>
      </c>
      <c r="V998" s="88">
        <v>0</v>
      </c>
      <c r="W998" s="87">
        <v>0</v>
      </c>
      <c r="X998" s="88">
        <v>0</v>
      </c>
      <c r="Y998" s="87">
        <v>0</v>
      </c>
      <c r="Z998" s="88">
        <v>0</v>
      </c>
      <c r="AA998" s="87">
        <v>0</v>
      </c>
      <c r="AB998" s="88">
        <v>0</v>
      </c>
      <c r="AC998" s="58"/>
      <c r="AD998" s="59">
        <f t="shared" si="56"/>
        <v>1.9069113464355469</v>
      </c>
      <c r="AE998" s="58"/>
    </row>
    <row r="999" spans="2:31" x14ac:dyDescent="0.3">
      <c r="B999" s="4" t="s">
        <v>266</v>
      </c>
      <c r="C999" s="4"/>
      <c r="D999" s="4"/>
      <c r="E999" s="87">
        <v>0</v>
      </c>
      <c r="F999" s="88">
        <v>0</v>
      </c>
      <c r="G999" s="87">
        <v>0</v>
      </c>
      <c r="H999" s="88">
        <v>0</v>
      </c>
      <c r="I999" s="87">
        <v>0</v>
      </c>
      <c r="J999" s="88">
        <v>0</v>
      </c>
      <c r="K999" s="87">
        <v>0</v>
      </c>
      <c r="L999" s="88">
        <v>2.1743383653428823</v>
      </c>
      <c r="M999" s="87">
        <v>4.9765303378634957</v>
      </c>
      <c r="N999" s="88">
        <v>0.58075343695512149</v>
      </c>
      <c r="O999" s="87">
        <v>0</v>
      </c>
      <c r="P999" s="88">
        <v>0</v>
      </c>
      <c r="Q999" s="87">
        <v>0</v>
      </c>
      <c r="R999" s="88">
        <v>0</v>
      </c>
      <c r="S999" s="87">
        <v>0</v>
      </c>
      <c r="T999" s="88">
        <v>0</v>
      </c>
      <c r="U999" s="87">
        <v>0</v>
      </c>
      <c r="V999" s="88">
        <v>0</v>
      </c>
      <c r="W999" s="87">
        <v>0</v>
      </c>
      <c r="X999" s="88">
        <v>0</v>
      </c>
      <c r="Y999" s="87">
        <v>0</v>
      </c>
      <c r="Z999" s="88">
        <v>0</v>
      </c>
      <c r="AA999" s="87">
        <v>0</v>
      </c>
      <c r="AB999" s="88">
        <v>0</v>
      </c>
      <c r="AC999" s="58"/>
      <c r="AD999" s="59">
        <f t="shared" si="56"/>
        <v>7.7316221401614991</v>
      </c>
      <c r="AE999" s="58"/>
    </row>
    <row r="1000" spans="2:31" x14ac:dyDescent="0.3">
      <c r="B1000" s="4" t="s">
        <v>277</v>
      </c>
      <c r="C1000" s="4"/>
      <c r="D1000" s="4"/>
      <c r="E1000" s="87">
        <v>0</v>
      </c>
      <c r="F1000" s="88">
        <v>0</v>
      </c>
      <c r="G1000" s="87">
        <v>0</v>
      </c>
      <c r="H1000" s="88">
        <v>0</v>
      </c>
      <c r="I1000" s="87">
        <v>0</v>
      </c>
      <c r="J1000" s="88">
        <v>0</v>
      </c>
      <c r="K1000" s="87">
        <v>0</v>
      </c>
      <c r="L1000" s="88">
        <v>0</v>
      </c>
      <c r="M1000" s="87">
        <v>0</v>
      </c>
      <c r="N1000" s="88">
        <v>0</v>
      </c>
      <c r="O1000" s="87">
        <v>0</v>
      </c>
      <c r="P1000" s="88">
        <v>0</v>
      </c>
      <c r="Q1000" s="87">
        <v>0</v>
      </c>
      <c r="R1000" s="88">
        <v>0</v>
      </c>
      <c r="S1000" s="87">
        <v>0</v>
      </c>
      <c r="T1000" s="88">
        <v>0</v>
      </c>
      <c r="U1000" s="87">
        <v>0</v>
      </c>
      <c r="V1000" s="88">
        <v>0</v>
      </c>
      <c r="W1000" s="87">
        <v>0</v>
      </c>
      <c r="X1000" s="88">
        <v>0</v>
      </c>
      <c r="Y1000" s="87">
        <v>0</v>
      </c>
      <c r="Z1000" s="88">
        <v>0</v>
      </c>
      <c r="AA1000" s="87">
        <v>0</v>
      </c>
      <c r="AB1000" s="88">
        <v>0</v>
      </c>
      <c r="AC1000" s="58"/>
      <c r="AD1000" s="59">
        <f t="shared" si="56"/>
        <v>0</v>
      </c>
      <c r="AE1000" s="58"/>
    </row>
    <row r="1001" spans="2:31" x14ac:dyDescent="0.3">
      <c r="B1001" s="4" t="s">
        <v>278</v>
      </c>
      <c r="C1001" s="4"/>
      <c r="D1001" s="4"/>
      <c r="E1001" s="87">
        <v>0</v>
      </c>
      <c r="F1001" s="88">
        <v>0</v>
      </c>
      <c r="G1001" s="87">
        <v>0</v>
      </c>
      <c r="H1001" s="88">
        <v>0</v>
      </c>
      <c r="I1001" s="87">
        <v>0</v>
      </c>
      <c r="J1001" s="88">
        <v>0</v>
      </c>
      <c r="K1001" s="87">
        <v>0</v>
      </c>
      <c r="L1001" s="88">
        <v>0</v>
      </c>
      <c r="M1001" s="87">
        <v>0</v>
      </c>
      <c r="N1001" s="88">
        <v>0</v>
      </c>
      <c r="O1001" s="87">
        <v>0</v>
      </c>
      <c r="P1001" s="88">
        <v>0</v>
      </c>
      <c r="Q1001" s="87">
        <v>0</v>
      </c>
      <c r="R1001" s="88">
        <v>0</v>
      </c>
      <c r="S1001" s="87">
        <v>0</v>
      </c>
      <c r="T1001" s="88">
        <v>0</v>
      </c>
      <c r="U1001" s="87">
        <v>0</v>
      </c>
      <c r="V1001" s="88">
        <v>0</v>
      </c>
      <c r="W1001" s="87">
        <v>0</v>
      </c>
      <c r="X1001" s="88">
        <v>0</v>
      </c>
      <c r="Y1001" s="87">
        <v>0</v>
      </c>
      <c r="Z1001" s="88">
        <v>0</v>
      </c>
      <c r="AA1001" s="87">
        <v>0</v>
      </c>
      <c r="AB1001" s="88">
        <v>0</v>
      </c>
      <c r="AC1001" s="58"/>
      <c r="AD1001" s="59">
        <f t="shared" si="56"/>
        <v>0</v>
      </c>
      <c r="AE1001" s="58"/>
    </row>
    <row r="1002" spans="2:31" x14ac:dyDescent="0.3">
      <c r="B1002" s="4" t="s">
        <v>279</v>
      </c>
      <c r="C1002" s="4"/>
      <c r="D1002" s="4"/>
      <c r="E1002" s="87">
        <v>0</v>
      </c>
      <c r="F1002" s="88">
        <v>0</v>
      </c>
      <c r="G1002" s="87">
        <v>0</v>
      </c>
      <c r="H1002" s="88">
        <v>0</v>
      </c>
      <c r="I1002" s="87">
        <v>0</v>
      </c>
      <c r="J1002" s="88">
        <v>0</v>
      </c>
      <c r="K1002" s="87">
        <v>0</v>
      </c>
      <c r="L1002" s="88">
        <v>0</v>
      </c>
      <c r="M1002" s="87">
        <v>0</v>
      </c>
      <c r="N1002" s="88">
        <v>0</v>
      </c>
      <c r="O1002" s="87">
        <v>0</v>
      </c>
      <c r="P1002" s="88">
        <v>0</v>
      </c>
      <c r="Q1002" s="87">
        <v>0</v>
      </c>
      <c r="R1002" s="88">
        <v>0</v>
      </c>
      <c r="S1002" s="87">
        <v>0</v>
      </c>
      <c r="T1002" s="88">
        <v>0</v>
      </c>
      <c r="U1002" s="87">
        <v>0</v>
      </c>
      <c r="V1002" s="88">
        <v>0</v>
      </c>
      <c r="W1002" s="87">
        <v>0</v>
      </c>
      <c r="X1002" s="88">
        <v>0</v>
      </c>
      <c r="Y1002" s="87">
        <v>0</v>
      </c>
      <c r="Z1002" s="88">
        <v>0</v>
      </c>
      <c r="AA1002" s="87">
        <v>0</v>
      </c>
      <c r="AB1002" s="88">
        <v>0</v>
      </c>
      <c r="AC1002" s="58"/>
      <c r="AD1002" s="59">
        <f t="shared" si="56"/>
        <v>0</v>
      </c>
      <c r="AE1002" s="58"/>
    </row>
    <row r="1003" spans="2:31" x14ac:dyDescent="0.3">
      <c r="B1003" s="4" t="s">
        <v>280</v>
      </c>
      <c r="C1003" s="4"/>
      <c r="D1003" s="4"/>
      <c r="E1003" s="87">
        <v>0</v>
      </c>
      <c r="F1003" s="88">
        <v>0</v>
      </c>
      <c r="G1003" s="87">
        <v>0</v>
      </c>
      <c r="H1003" s="88">
        <v>0</v>
      </c>
      <c r="I1003" s="87">
        <v>0</v>
      </c>
      <c r="J1003" s="88">
        <v>0</v>
      </c>
      <c r="K1003" s="87">
        <v>0</v>
      </c>
      <c r="L1003" s="88">
        <v>0</v>
      </c>
      <c r="M1003" s="87">
        <v>0</v>
      </c>
      <c r="N1003" s="88">
        <v>0</v>
      </c>
      <c r="O1003" s="87">
        <v>0</v>
      </c>
      <c r="P1003" s="88">
        <v>0</v>
      </c>
      <c r="Q1003" s="87">
        <v>0</v>
      </c>
      <c r="R1003" s="88">
        <v>0</v>
      </c>
      <c r="S1003" s="87">
        <v>0</v>
      </c>
      <c r="T1003" s="88">
        <v>0</v>
      </c>
      <c r="U1003" s="87">
        <v>0</v>
      </c>
      <c r="V1003" s="88">
        <v>0</v>
      </c>
      <c r="W1003" s="87">
        <v>0</v>
      </c>
      <c r="X1003" s="88">
        <v>0</v>
      </c>
      <c r="Y1003" s="87">
        <v>0</v>
      </c>
      <c r="Z1003" s="88">
        <v>0</v>
      </c>
      <c r="AA1003" s="87">
        <v>0</v>
      </c>
      <c r="AB1003" s="88">
        <v>0</v>
      </c>
      <c r="AC1003" s="58"/>
      <c r="AD1003" s="59">
        <f t="shared" si="56"/>
        <v>0</v>
      </c>
      <c r="AE1003" s="58"/>
    </row>
    <row r="1004" spans="2:31" x14ac:dyDescent="0.3">
      <c r="B1004" s="4" t="s">
        <v>267</v>
      </c>
      <c r="C1004" s="4"/>
      <c r="D1004" s="4"/>
      <c r="E1004" s="87">
        <v>0</v>
      </c>
      <c r="F1004" s="88">
        <v>0</v>
      </c>
      <c r="G1004" s="87">
        <v>0</v>
      </c>
      <c r="H1004" s="88">
        <v>0</v>
      </c>
      <c r="I1004" s="87">
        <v>0</v>
      </c>
      <c r="J1004" s="88">
        <v>0</v>
      </c>
      <c r="K1004" s="87">
        <v>0</v>
      </c>
      <c r="L1004" s="88">
        <v>0</v>
      </c>
      <c r="M1004" s="87">
        <v>0</v>
      </c>
      <c r="N1004" s="88">
        <v>0</v>
      </c>
      <c r="O1004" s="87">
        <v>0</v>
      </c>
      <c r="P1004" s="88">
        <v>0</v>
      </c>
      <c r="Q1004" s="87">
        <v>0</v>
      </c>
      <c r="R1004" s="88">
        <v>0</v>
      </c>
      <c r="S1004" s="87">
        <v>0</v>
      </c>
      <c r="T1004" s="88">
        <v>0</v>
      </c>
      <c r="U1004" s="87">
        <v>0</v>
      </c>
      <c r="V1004" s="88">
        <v>0</v>
      </c>
      <c r="W1004" s="87">
        <v>0</v>
      </c>
      <c r="X1004" s="88">
        <v>0</v>
      </c>
      <c r="Y1004" s="87">
        <v>0</v>
      </c>
      <c r="Z1004" s="88">
        <v>0</v>
      </c>
      <c r="AA1004" s="87">
        <v>0</v>
      </c>
      <c r="AB1004" s="88">
        <v>0</v>
      </c>
      <c r="AC1004" s="58"/>
      <c r="AD1004" s="59">
        <f t="shared" si="56"/>
        <v>0</v>
      </c>
      <c r="AE1004" s="58"/>
    </row>
    <row r="1005" spans="2:31" x14ac:dyDescent="0.3">
      <c r="B1005" s="4" t="s">
        <v>268</v>
      </c>
      <c r="C1005" s="4"/>
      <c r="D1005" s="4"/>
      <c r="E1005" s="87">
        <v>0</v>
      </c>
      <c r="F1005" s="88">
        <v>0</v>
      </c>
      <c r="G1005" s="87">
        <v>0</v>
      </c>
      <c r="H1005" s="88">
        <v>0</v>
      </c>
      <c r="I1005" s="87">
        <v>0</v>
      </c>
      <c r="J1005" s="88">
        <v>0</v>
      </c>
      <c r="K1005" s="87">
        <v>0</v>
      </c>
      <c r="L1005" s="88">
        <v>0</v>
      </c>
      <c r="M1005" s="87">
        <v>0</v>
      </c>
      <c r="N1005" s="88">
        <v>0</v>
      </c>
      <c r="O1005" s="87">
        <v>0</v>
      </c>
      <c r="P1005" s="88">
        <v>0</v>
      </c>
      <c r="Q1005" s="87">
        <v>0</v>
      </c>
      <c r="R1005" s="88">
        <v>0</v>
      </c>
      <c r="S1005" s="87">
        <v>0</v>
      </c>
      <c r="T1005" s="88">
        <v>0</v>
      </c>
      <c r="U1005" s="87">
        <v>0</v>
      </c>
      <c r="V1005" s="88">
        <v>0</v>
      </c>
      <c r="W1005" s="87">
        <v>0</v>
      </c>
      <c r="X1005" s="88">
        <v>0</v>
      </c>
      <c r="Y1005" s="87">
        <v>0</v>
      </c>
      <c r="Z1005" s="88">
        <v>0</v>
      </c>
      <c r="AA1005" s="87">
        <v>0</v>
      </c>
      <c r="AB1005" s="88">
        <v>0</v>
      </c>
      <c r="AC1005" s="58"/>
      <c r="AD1005" s="59">
        <f t="shared" si="56"/>
        <v>0</v>
      </c>
      <c r="AE1005" s="58"/>
    </row>
    <row r="1006" spans="2:31" x14ac:dyDescent="0.3">
      <c r="B1006" s="4" t="s">
        <v>299</v>
      </c>
      <c r="C1006" s="4"/>
      <c r="D1006" s="4"/>
      <c r="E1006" s="87">
        <v>1.1039705912272135</v>
      </c>
      <c r="F1006" s="88">
        <v>0</v>
      </c>
      <c r="G1006" s="87">
        <v>0</v>
      </c>
      <c r="H1006" s="88">
        <v>0</v>
      </c>
      <c r="I1006" s="87">
        <v>0</v>
      </c>
      <c r="J1006" s="88">
        <v>0</v>
      </c>
      <c r="K1006" s="87">
        <v>0</v>
      </c>
      <c r="L1006" s="88">
        <v>35.301454162597658</v>
      </c>
      <c r="M1006" s="87">
        <v>87.497374216715485</v>
      </c>
      <c r="N1006" s="88">
        <v>123.59883753458659</v>
      </c>
      <c r="O1006" s="87">
        <v>129.077267964681</v>
      </c>
      <c r="P1006" s="88">
        <v>54.806775495741107</v>
      </c>
      <c r="Q1006" s="87">
        <v>55.173522779676638</v>
      </c>
      <c r="R1006" s="88">
        <v>134.17490717569987</v>
      </c>
      <c r="S1006" s="87">
        <v>148.14000676472978</v>
      </c>
      <c r="T1006" s="88">
        <v>144.86272773742678</v>
      </c>
      <c r="U1006" s="87">
        <v>144.60502809201384</v>
      </c>
      <c r="V1006" s="88">
        <v>144.33777961730954</v>
      </c>
      <c r="W1006" s="87">
        <v>135.40352783203122</v>
      </c>
      <c r="X1006" s="88">
        <v>0</v>
      </c>
      <c r="Y1006" s="87">
        <v>0</v>
      </c>
      <c r="Z1006" s="88">
        <v>0</v>
      </c>
      <c r="AA1006" s="87">
        <v>0</v>
      </c>
      <c r="AB1006" s="88">
        <v>0</v>
      </c>
      <c r="AC1006" s="58"/>
      <c r="AD1006" s="59">
        <f t="shared" si="56"/>
        <v>1338.0831799644368</v>
      </c>
      <c r="AE1006" s="58"/>
    </row>
    <row r="1007" spans="2:31" x14ac:dyDescent="0.3">
      <c r="B1007" s="4" t="s">
        <v>300</v>
      </c>
      <c r="C1007" s="4"/>
      <c r="D1007" s="4"/>
      <c r="E1007" s="87">
        <v>1.1068349202473959</v>
      </c>
      <c r="F1007" s="88">
        <v>0</v>
      </c>
      <c r="G1007" s="87">
        <v>0</v>
      </c>
      <c r="H1007" s="88">
        <v>0</v>
      </c>
      <c r="I1007" s="87">
        <v>0</v>
      </c>
      <c r="J1007" s="88">
        <v>0</v>
      </c>
      <c r="K1007" s="87">
        <v>0</v>
      </c>
      <c r="L1007" s="88">
        <v>34.931954956054682</v>
      </c>
      <c r="M1007" s="87">
        <v>85.178913243611646</v>
      </c>
      <c r="N1007" s="88">
        <v>98.457688903808588</v>
      </c>
      <c r="O1007" s="87">
        <v>103.79111569722494</v>
      </c>
      <c r="P1007" s="88">
        <v>33.675333277384432</v>
      </c>
      <c r="Q1007" s="87">
        <v>0</v>
      </c>
      <c r="R1007" s="88">
        <v>51.627367935180665</v>
      </c>
      <c r="S1007" s="87">
        <v>111.11752077738447</v>
      </c>
      <c r="T1007" s="88">
        <v>100.98638381958008</v>
      </c>
      <c r="U1007" s="87">
        <v>76.993704570081917</v>
      </c>
      <c r="V1007" s="88">
        <v>91.749513727823881</v>
      </c>
      <c r="W1007" s="87">
        <v>135.48448816935226</v>
      </c>
      <c r="X1007" s="88">
        <v>0</v>
      </c>
      <c r="Y1007" s="87">
        <v>0</v>
      </c>
      <c r="Z1007" s="88">
        <v>0</v>
      </c>
      <c r="AA1007" s="87">
        <v>0</v>
      </c>
      <c r="AB1007" s="88">
        <v>0</v>
      </c>
      <c r="AC1007" s="58"/>
      <c r="AD1007" s="59">
        <f t="shared" si="56"/>
        <v>925.10081999773502</v>
      </c>
      <c r="AE1007" s="58"/>
    </row>
    <row r="1008" spans="2:31" x14ac:dyDescent="0.3">
      <c r="B1008" s="4" t="s">
        <v>281</v>
      </c>
      <c r="C1008" s="4"/>
      <c r="D1008" s="4"/>
      <c r="E1008" s="87">
        <v>0</v>
      </c>
      <c r="F1008" s="88">
        <v>8.6496910095214847</v>
      </c>
      <c r="G1008" s="87">
        <v>65.134673055013025</v>
      </c>
      <c r="H1008" s="88">
        <v>89.206187438964818</v>
      </c>
      <c r="I1008" s="87">
        <v>91.318871307373058</v>
      </c>
      <c r="J1008" s="88">
        <v>87.081337992350299</v>
      </c>
      <c r="K1008" s="87">
        <v>90.570789845784503</v>
      </c>
      <c r="L1008" s="88">
        <v>61.349501688354245</v>
      </c>
      <c r="M1008" s="87">
        <v>23.363040303548175</v>
      </c>
      <c r="N1008" s="88">
        <v>35.146988423665356</v>
      </c>
      <c r="O1008" s="87">
        <v>103.03065490722658</v>
      </c>
      <c r="P1008" s="88">
        <v>106.48032887776695</v>
      </c>
      <c r="Q1008" s="87">
        <v>100.65494206746415</v>
      </c>
      <c r="R1008" s="88">
        <v>100.13422088623049</v>
      </c>
      <c r="S1008" s="87">
        <v>99.789482752482101</v>
      </c>
      <c r="T1008" s="88">
        <v>132.11373685201008</v>
      </c>
      <c r="U1008" s="87">
        <v>131.82162233764217</v>
      </c>
      <c r="V1008" s="88">
        <v>61.010884348551436</v>
      </c>
      <c r="W1008" s="87">
        <v>38.630489959716797</v>
      </c>
      <c r="X1008" s="88">
        <v>0</v>
      </c>
      <c r="Y1008" s="87">
        <v>0</v>
      </c>
      <c r="Z1008" s="88">
        <v>0</v>
      </c>
      <c r="AA1008" s="87">
        <v>0</v>
      </c>
      <c r="AB1008" s="88">
        <v>0</v>
      </c>
      <c r="AC1008" s="58"/>
      <c r="AD1008" s="59">
        <f t="shared" si="56"/>
        <v>1425.4874440536657</v>
      </c>
      <c r="AE1008" s="58"/>
    </row>
    <row r="1009" spans="2:31" x14ac:dyDescent="0.3">
      <c r="B1009" s="4" t="s">
        <v>282</v>
      </c>
      <c r="C1009" s="4"/>
      <c r="D1009" s="4"/>
      <c r="E1009" s="87">
        <v>0</v>
      </c>
      <c r="F1009" s="88">
        <v>9.0191118876139331</v>
      </c>
      <c r="G1009" s="87">
        <v>66.283912150065092</v>
      </c>
      <c r="H1009" s="88">
        <v>89.943856302897103</v>
      </c>
      <c r="I1009" s="87">
        <v>92.467715454101551</v>
      </c>
      <c r="J1009" s="88">
        <v>88.237543741862027</v>
      </c>
      <c r="K1009" s="87">
        <v>44.677054341634125</v>
      </c>
      <c r="L1009" s="88">
        <v>61.55717468261718</v>
      </c>
      <c r="M1009" s="87">
        <v>26.719325764973956</v>
      </c>
      <c r="N1009" s="88">
        <v>38.345788828531916</v>
      </c>
      <c r="O1009" s="87">
        <v>105.58002433776853</v>
      </c>
      <c r="P1009" s="88">
        <v>107.52628072102867</v>
      </c>
      <c r="Q1009" s="87">
        <v>111.9312642415365</v>
      </c>
      <c r="R1009" s="88">
        <v>120.2546262105306</v>
      </c>
      <c r="S1009" s="87">
        <v>125.67753130594895</v>
      </c>
      <c r="T1009" s="88">
        <v>124.25606867472334</v>
      </c>
      <c r="U1009" s="87">
        <v>121.84768587325463</v>
      </c>
      <c r="V1009" s="88">
        <v>110.11473452250162</v>
      </c>
      <c r="W1009" s="87">
        <v>31.61365839640299</v>
      </c>
      <c r="X1009" s="88">
        <v>0</v>
      </c>
      <c r="Y1009" s="87">
        <v>0</v>
      </c>
      <c r="Z1009" s="88">
        <v>0</v>
      </c>
      <c r="AA1009" s="87">
        <v>0</v>
      </c>
      <c r="AB1009" s="88">
        <v>0</v>
      </c>
      <c r="AC1009" s="58"/>
      <c r="AD1009" s="59">
        <f t="shared" si="56"/>
        <v>1476.0533574379926</v>
      </c>
      <c r="AE1009" s="58"/>
    </row>
    <row r="1010" spans="2:31" x14ac:dyDescent="0.3">
      <c r="B1010" s="4" t="s">
        <v>283</v>
      </c>
      <c r="C1010" s="4"/>
      <c r="D1010" s="4"/>
      <c r="E1010" s="87">
        <v>0.73264429728190095</v>
      </c>
      <c r="F1010" s="88">
        <v>0</v>
      </c>
      <c r="G1010" s="87">
        <v>0</v>
      </c>
      <c r="H1010" s="88">
        <v>0</v>
      </c>
      <c r="I1010" s="87">
        <v>0</v>
      </c>
      <c r="J1010" s="88">
        <v>0</v>
      </c>
      <c r="K1010" s="87">
        <v>0</v>
      </c>
      <c r="L1010" s="88">
        <v>27.003639475504553</v>
      </c>
      <c r="M1010" s="87">
        <v>51.146713511149088</v>
      </c>
      <c r="N1010" s="88">
        <v>108.23345998128255</v>
      </c>
      <c r="O1010" s="87">
        <v>120.26514511108402</v>
      </c>
      <c r="P1010" s="88">
        <v>112.02063547770184</v>
      </c>
      <c r="Q1010" s="87">
        <v>113.06890538533533</v>
      </c>
      <c r="R1010" s="88">
        <v>129.69434254964196</v>
      </c>
      <c r="S1010" s="87">
        <v>167.32518412272142</v>
      </c>
      <c r="T1010" s="88">
        <v>193.95313529968257</v>
      </c>
      <c r="U1010" s="87">
        <v>188.56918670095354</v>
      </c>
      <c r="V1010" s="88">
        <v>139.29026878356933</v>
      </c>
      <c r="W1010" s="87">
        <v>142.8653394826253</v>
      </c>
      <c r="X1010" s="88">
        <v>0</v>
      </c>
      <c r="Y1010" s="87">
        <v>0</v>
      </c>
      <c r="Z1010" s="88">
        <v>0</v>
      </c>
      <c r="AA1010" s="87">
        <v>0</v>
      </c>
      <c r="AB1010" s="88">
        <v>0</v>
      </c>
      <c r="AC1010" s="58"/>
      <c r="AD1010" s="59">
        <f t="shared" si="56"/>
        <v>1494.1686001785336</v>
      </c>
      <c r="AE1010" s="58"/>
    </row>
    <row r="1011" spans="2:31" x14ac:dyDescent="0.3">
      <c r="B1011" s="4" t="s">
        <v>284</v>
      </c>
      <c r="C1011" s="4"/>
      <c r="D1011" s="4"/>
      <c r="E1011" s="87">
        <v>0</v>
      </c>
      <c r="F1011" s="88">
        <v>0</v>
      </c>
      <c r="G1011" s="87">
        <v>0</v>
      </c>
      <c r="H1011" s="88">
        <v>0</v>
      </c>
      <c r="I1011" s="87">
        <v>0</v>
      </c>
      <c r="J1011" s="88">
        <v>0</v>
      </c>
      <c r="K1011" s="87">
        <v>0</v>
      </c>
      <c r="L1011" s="88">
        <v>5.850341288248698</v>
      </c>
      <c r="M1011" s="87">
        <v>5.4989115397135411</v>
      </c>
      <c r="N1011" s="88">
        <v>12.093268330891926</v>
      </c>
      <c r="O1011" s="87">
        <v>24.262291463216137</v>
      </c>
      <c r="P1011" s="88">
        <v>76.070172373453772</v>
      </c>
      <c r="Q1011" s="87">
        <v>82.121789296468052</v>
      </c>
      <c r="R1011" s="88">
        <v>96.162223815917997</v>
      </c>
      <c r="S1011" s="87">
        <v>126.11728515624999</v>
      </c>
      <c r="T1011" s="88">
        <v>112.77425664265951</v>
      </c>
      <c r="U1011" s="87">
        <v>119.42969182957762</v>
      </c>
      <c r="V1011" s="88">
        <v>127.82802312215169</v>
      </c>
      <c r="W1011" s="87">
        <v>62.884806849161784</v>
      </c>
      <c r="X1011" s="88">
        <v>0</v>
      </c>
      <c r="Y1011" s="87">
        <v>0</v>
      </c>
      <c r="Z1011" s="88">
        <v>0</v>
      </c>
      <c r="AA1011" s="87">
        <v>0</v>
      </c>
      <c r="AB1011" s="88">
        <v>0</v>
      </c>
      <c r="AC1011" s="58"/>
      <c r="AD1011" s="59">
        <f t="shared" si="56"/>
        <v>851.09306170771072</v>
      </c>
      <c r="AE1011" s="58"/>
    </row>
    <row r="1012" spans="2:31" x14ac:dyDescent="0.3">
      <c r="B1012" s="4" t="s">
        <v>285</v>
      </c>
      <c r="C1012" s="4"/>
      <c r="D1012" s="4"/>
      <c r="E1012" s="87">
        <v>0</v>
      </c>
      <c r="F1012" s="88">
        <v>0</v>
      </c>
      <c r="G1012" s="87">
        <v>0</v>
      </c>
      <c r="H1012" s="88">
        <v>0</v>
      </c>
      <c r="I1012" s="87">
        <v>0</v>
      </c>
      <c r="J1012" s="88">
        <v>0</v>
      </c>
      <c r="K1012" s="87">
        <v>0</v>
      </c>
      <c r="L1012" s="88">
        <v>0</v>
      </c>
      <c r="M1012" s="87">
        <v>0</v>
      </c>
      <c r="N1012" s="88">
        <v>0</v>
      </c>
      <c r="O1012" s="87">
        <v>0</v>
      </c>
      <c r="P1012" s="88">
        <v>0</v>
      </c>
      <c r="Q1012" s="87">
        <v>0</v>
      </c>
      <c r="R1012" s="88">
        <v>0</v>
      </c>
      <c r="S1012" s="87">
        <v>0</v>
      </c>
      <c r="T1012" s="88">
        <v>0</v>
      </c>
      <c r="U1012" s="87">
        <v>0</v>
      </c>
      <c r="V1012" s="88">
        <v>0</v>
      </c>
      <c r="W1012" s="87">
        <v>0</v>
      </c>
      <c r="X1012" s="88">
        <v>0</v>
      </c>
      <c r="Y1012" s="87">
        <v>0</v>
      </c>
      <c r="Z1012" s="88">
        <v>0</v>
      </c>
      <c r="AA1012" s="87">
        <v>0</v>
      </c>
      <c r="AB1012" s="88">
        <v>0</v>
      </c>
      <c r="AC1012" s="58"/>
      <c r="AD1012" s="59">
        <f t="shared" si="56"/>
        <v>0</v>
      </c>
      <c r="AE1012" s="58"/>
    </row>
    <row r="1013" spans="2:31" x14ac:dyDescent="0.3">
      <c r="B1013" s="4" t="s">
        <v>286</v>
      </c>
      <c r="C1013" s="4"/>
      <c r="D1013" s="4"/>
      <c r="E1013" s="87">
        <v>0</v>
      </c>
      <c r="F1013" s="88">
        <v>0</v>
      </c>
      <c r="G1013" s="87">
        <v>0</v>
      </c>
      <c r="H1013" s="88">
        <v>0</v>
      </c>
      <c r="I1013" s="87">
        <v>0</v>
      </c>
      <c r="J1013" s="88">
        <v>0</v>
      </c>
      <c r="K1013" s="87">
        <v>0</v>
      </c>
      <c r="L1013" s="88">
        <v>0</v>
      </c>
      <c r="M1013" s="87">
        <v>0</v>
      </c>
      <c r="N1013" s="88">
        <v>0</v>
      </c>
      <c r="O1013" s="87">
        <v>0</v>
      </c>
      <c r="P1013" s="88">
        <v>0</v>
      </c>
      <c r="Q1013" s="87">
        <v>0</v>
      </c>
      <c r="R1013" s="88">
        <v>0</v>
      </c>
      <c r="S1013" s="87">
        <v>0</v>
      </c>
      <c r="T1013" s="88">
        <v>0</v>
      </c>
      <c r="U1013" s="87">
        <v>0</v>
      </c>
      <c r="V1013" s="88">
        <v>0</v>
      </c>
      <c r="W1013" s="87">
        <v>0</v>
      </c>
      <c r="X1013" s="88">
        <v>0</v>
      </c>
      <c r="Y1013" s="87">
        <v>0</v>
      </c>
      <c r="Z1013" s="88">
        <v>0</v>
      </c>
      <c r="AA1013" s="87">
        <v>0</v>
      </c>
      <c r="AB1013" s="88">
        <v>0</v>
      </c>
      <c r="AC1013" s="58"/>
      <c r="AD1013" s="59">
        <f t="shared" si="56"/>
        <v>0</v>
      </c>
      <c r="AE1013" s="58"/>
    </row>
    <row r="1014" spans="2:31" x14ac:dyDescent="0.3">
      <c r="B1014" s="4" t="s">
        <v>287</v>
      </c>
      <c r="C1014" s="4"/>
      <c r="D1014" s="4"/>
      <c r="E1014" s="87">
        <v>0</v>
      </c>
      <c r="F1014" s="88">
        <v>0</v>
      </c>
      <c r="G1014" s="87">
        <v>0</v>
      </c>
      <c r="H1014" s="88">
        <v>0</v>
      </c>
      <c r="I1014" s="87">
        <v>0</v>
      </c>
      <c r="J1014" s="88">
        <v>0</v>
      </c>
      <c r="K1014" s="87">
        <v>0</v>
      </c>
      <c r="L1014" s="88">
        <v>0</v>
      </c>
      <c r="M1014" s="87">
        <v>0</v>
      </c>
      <c r="N1014" s="88">
        <v>0</v>
      </c>
      <c r="O1014" s="87">
        <v>0</v>
      </c>
      <c r="P1014" s="88">
        <v>0</v>
      </c>
      <c r="Q1014" s="87">
        <v>0</v>
      </c>
      <c r="R1014" s="88">
        <v>0</v>
      </c>
      <c r="S1014" s="87">
        <v>0</v>
      </c>
      <c r="T1014" s="88">
        <v>0</v>
      </c>
      <c r="U1014" s="87">
        <v>0</v>
      </c>
      <c r="V1014" s="88">
        <v>0</v>
      </c>
      <c r="W1014" s="87">
        <v>0</v>
      </c>
      <c r="X1014" s="88">
        <v>0</v>
      </c>
      <c r="Y1014" s="87">
        <v>0</v>
      </c>
      <c r="Z1014" s="88">
        <v>0</v>
      </c>
      <c r="AA1014" s="87">
        <v>0</v>
      </c>
      <c r="AB1014" s="88">
        <v>0</v>
      </c>
      <c r="AC1014" s="58"/>
      <c r="AD1014" s="59">
        <f t="shared" si="56"/>
        <v>0</v>
      </c>
      <c r="AE1014" s="58"/>
    </row>
    <row r="1015" spans="2:31" x14ac:dyDescent="0.3">
      <c r="B1015" s="4" t="s">
        <v>288</v>
      </c>
      <c r="C1015" s="4"/>
      <c r="D1015" s="4"/>
      <c r="E1015" s="87">
        <v>0</v>
      </c>
      <c r="F1015" s="88">
        <v>0</v>
      </c>
      <c r="G1015" s="87">
        <v>0</v>
      </c>
      <c r="H1015" s="88">
        <v>0</v>
      </c>
      <c r="I1015" s="87">
        <v>0</v>
      </c>
      <c r="J1015" s="88">
        <v>0</v>
      </c>
      <c r="K1015" s="87">
        <v>0</v>
      </c>
      <c r="L1015" s="88">
        <v>0</v>
      </c>
      <c r="M1015" s="87">
        <v>0</v>
      </c>
      <c r="N1015" s="88">
        <v>0</v>
      </c>
      <c r="O1015" s="87">
        <v>0</v>
      </c>
      <c r="P1015" s="88">
        <v>0</v>
      </c>
      <c r="Q1015" s="87">
        <v>0</v>
      </c>
      <c r="R1015" s="88">
        <v>0</v>
      </c>
      <c r="S1015" s="87">
        <v>0</v>
      </c>
      <c r="T1015" s="88">
        <v>0</v>
      </c>
      <c r="U1015" s="87">
        <v>0</v>
      </c>
      <c r="V1015" s="88">
        <v>0</v>
      </c>
      <c r="W1015" s="87">
        <v>0</v>
      </c>
      <c r="X1015" s="88">
        <v>0</v>
      </c>
      <c r="Y1015" s="87">
        <v>0</v>
      </c>
      <c r="Z1015" s="88">
        <v>0</v>
      </c>
      <c r="AA1015" s="87">
        <v>0</v>
      </c>
      <c r="AB1015" s="88">
        <v>0</v>
      </c>
      <c r="AC1015" s="58"/>
      <c r="AD1015" s="59">
        <f t="shared" si="56"/>
        <v>0</v>
      </c>
      <c r="AE1015" s="58"/>
    </row>
    <row r="1016" spans="2:31" x14ac:dyDescent="0.3">
      <c r="B1016" s="4" t="s">
        <v>289</v>
      </c>
      <c r="C1016" s="4"/>
      <c r="D1016" s="4"/>
      <c r="E1016" s="87">
        <v>0</v>
      </c>
      <c r="F1016" s="88">
        <v>0</v>
      </c>
      <c r="G1016" s="87">
        <v>0</v>
      </c>
      <c r="H1016" s="88">
        <v>0</v>
      </c>
      <c r="I1016" s="87">
        <v>0</v>
      </c>
      <c r="J1016" s="88">
        <v>0</v>
      </c>
      <c r="K1016" s="87">
        <v>0</v>
      </c>
      <c r="L1016" s="88">
        <v>0</v>
      </c>
      <c r="M1016" s="87">
        <v>0</v>
      </c>
      <c r="N1016" s="88">
        <v>0</v>
      </c>
      <c r="O1016" s="87">
        <v>0</v>
      </c>
      <c r="P1016" s="88">
        <v>0</v>
      </c>
      <c r="Q1016" s="87">
        <v>0</v>
      </c>
      <c r="R1016" s="88">
        <v>0</v>
      </c>
      <c r="S1016" s="87">
        <v>0</v>
      </c>
      <c r="T1016" s="88">
        <v>0</v>
      </c>
      <c r="U1016" s="87">
        <v>0</v>
      </c>
      <c r="V1016" s="88">
        <v>0</v>
      </c>
      <c r="W1016" s="87">
        <v>0</v>
      </c>
      <c r="X1016" s="88">
        <v>0</v>
      </c>
      <c r="Y1016" s="87">
        <v>0</v>
      </c>
      <c r="Z1016" s="88">
        <v>0</v>
      </c>
      <c r="AA1016" s="87">
        <v>0</v>
      </c>
      <c r="AB1016" s="88">
        <v>0</v>
      </c>
      <c r="AC1016" s="58"/>
      <c r="AD1016" s="59">
        <f t="shared" si="56"/>
        <v>0</v>
      </c>
      <c r="AE1016" s="58"/>
    </row>
    <row r="1017" spans="2:31" x14ac:dyDescent="0.3">
      <c r="B1017" s="12" t="s">
        <v>2</v>
      </c>
      <c r="C1017" s="12"/>
      <c r="D1017" s="12"/>
      <c r="E1017" s="13">
        <f t="shared" ref="E1017:AB1017" si="57">SUM(E988:E1016)</f>
        <v>4.1345382944742841</v>
      </c>
      <c r="F1017" s="13">
        <f t="shared" si="57"/>
        <v>38.894003728230793</v>
      </c>
      <c r="G1017" s="13">
        <f t="shared" si="57"/>
        <v>201.49265645345054</v>
      </c>
      <c r="H1017" s="13">
        <f t="shared" si="57"/>
        <v>252.67116330464674</v>
      </c>
      <c r="I1017" s="13">
        <f t="shared" si="57"/>
        <v>257.39376099904376</v>
      </c>
      <c r="J1017" s="13">
        <f t="shared" si="57"/>
        <v>217.8985900243124</v>
      </c>
      <c r="K1017" s="13">
        <f t="shared" si="57"/>
        <v>204.02009649912515</v>
      </c>
      <c r="L1017" s="13">
        <f t="shared" si="57"/>
        <v>318.8798768172062</v>
      </c>
      <c r="M1017" s="13">
        <f t="shared" si="57"/>
        <v>418.52435209740543</v>
      </c>
      <c r="N1017" s="13">
        <f t="shared" si="57"/>
        <v>548.76001102057319</v>
      </c>
      <c r="O1017" s="13">
        <f t="shared" si="57"/>
        <v>735.74487705087597</v>
      </c>
      <c r="P1017" s="13">
        <f t="shared" si="57"/>
        <v>737.58327789334089</v>
      </c>
      <c r="Q1017" s="13">
        <f t="shared" si="57"/>
        <v>552.75914227006024</v>
      </c>
      <c r="R1017" s="13">
        <f t="shared" si="57"/>
        <v>634.37769040425621</v>
      </c>
      <c r="S1017" s="13">
        <f t="shared" si="57"/>
        <v>780.49701271057143</v>
      </c>
      <c r="T1017" s="13">
        <f t="shared" si="57"/>
        <v>854.84149838263056</v>
      </c>
      <c r="U1017" s="13">
        <f t="shared" si="57"/>
        <v>908.51854026839192</v>
      </c>
      <c r="V1017" s="13">
        <f t="shared" si="57"/>
        <v>799.11727602640792</v>
      </c>
      <c r="W1017" s="13">
        <f t="shared" si="57"/>
        <v>671.86327662150063</v>
      </c>
      <c r="X1017" s="13">
        <f t="shared" si="57"/>
        <v>0</v>
      </c>
      <c r="Y1017" s="13">
        <f t="shared" si="57"/>
        <v>0</v>
      </c>
      <c r="Z1017" s="13">
        <f t="shared" si="57"/>
        <v>0</v>
      </c>
      <c r="AA1017" s="13">
        <f t="shared" si="57"/>
        <v>0</v>
      </c>
      <c r="AB1017" s="13">
        <f t="shared" si="57"/>
        <v>0</v>
      </c>
      <c r="AC1017" s="60"/>
      <c r="AD1017" s="82">
        <f>SUM(AC988:AE1016)</f>
        <v>9137.9716408665045</v>
      </c>
      <c r="AE1017" s="60"/>
    </row>
    <row r="1018" spans="2:31" x14ac:dyDescent="0.3">
      <c r="B1018" s="14"/>
      <c r="C1018" s="15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</row>
    <row r="1019" spans="2:31" x14ac:dyDescent="0.3">
      <c r="B1019" s="14"/>
      <c r="C1019" s="15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</row>
    <row r="1020" spans="2:31" x14ac:dyDescent="0.3">
      <c r="B1020" s="8">
        <f>+B985+1</f>
        <v>45595</v>
      </c>
    </row>
    <row r="1021" spans="2:31" x14ac:dyDescent="0.3">
      <c r="B1021" s="8"/>
    </row>
    <row r="1022" spans="2:31" x14ac:dyDescent="0.3">
      <c r="B1022" s="9" t="s">
        <v>81</v>
      </c>
      <c r="C1022" s="10"/>
      <c r="D1022" s="10"/>
      <c r="E1022" s="11">
        <v>1</v>
      </c>
      <c r="F1022" s="11">
        <v>2</v>
      </c>
      <c r="G1022" s="11">
        <v>3</v>
      </c>
      <c r="H1022" s="11">
        <v>4</v>
      </c>
      <c r="I1022" s="11">
        <v>5</v>
      </c>
      <c r="J1022" s="11">
        <v>6</v>
      </c>
      <c r="K1022" s="11">
        <v>7</v>
      </c>
      <c r="L1022" s="11">
        <v>8</v>
      </c>
      <c r="M1022" s="11">
        <v>9</v>
      </c>
      <c r="N1022" s="11">
        <v>10</v>
      </c>
      <c r="O1022" s="11">
        <v>11</v>
      </c>
      <c r="P1022" s="11">
        <v>12</v>
      </c>
      <c r="Q1022" s="11">
        <v>13</v>
      </c>
      <c r="R1022" s="11">
        <v>14</v>
      </c>
      <c r="S1022" s="11">
        <v>15</v>
      </c>
      <c r="T1022" s="11">
        <v>16</v>
      </c>
      <c r="U1022" s="11">
        <v>17</v>
      </c>
      <c r="V1022" s="11">
        <v>18</v>
      </c>
      <c r="W1022" s="11">
        <v>19</v>
      </c>
      <c r="X1022" s="11">
        <v>20</v>
      </c>
      <c r="Y1022" s="11">
        <v>21</v>
      </c>
      <c r="Z1022" s="11">
        <v>22</v>
      </c>
      <c r="AA1022" s="11">
        <v>23</v>
      </c>
      <c r="AB1022" s="11">
        <v>24</v>
      </c>
      <c r="AC1022" s="94" t="s">
        <v>2</v>
      </c>
      <c r="AD1022" s="94"/>
      <c r="AE1022" s="94"/>
    </row>
    <row r="1023" spans="2:31" x14ac:dyDescent="0.3">
      <c r="B1023" s="4" t="s">
        <v>260</v>
      </c>
      <c r="C1023" s="4"/>
      <c r="D1023" s="4"/>
      <c r="E1023" s="85">
        <v>0</v>
      </c>
      <c r="F1023" s="86">
        <v>0</v>
      </c>
      <c r="G1023" s="85">
        <v>0</v>
      </c>
      <c r="H1023" s="86">
        <v>0</v>
      </c>
      <c r="I1023" s="85">
        <v>0</v>
      </c>
      <c r="J1023" s="86">
        <v>0</v>
      </c>
      <c r="K1023" s="85">
        <v>0</v>
      </c>
      <c r="L1023" s="86">
        <v>1.7104822794596353</v>
      </c>
      <c r="M1023" s="85">
        <v>51.464192962646464</v>
      </c>
      <c r="N1023" s="86">
        <v>10.04438908894857</v>
      </c>
      <c r="O1023" s="85">
        <v>30.011350758870453</v>
      </c>
      <c r="P1023" s="86">
        <v>60.11888313293457</v>
      </c>
      <c r="Q1023" s="85">
        <v>61.916934712727858</v>
      </c>
      <c r="R1023" s="86">
        <v>61.998982238769557</v>
      </c>
      <c r="S1023" s="85">
        <v>61.996472549438494</v>
      </c>
      <c r="T1023" s="86">
        <v>61.997290547688813</v>
      </c>
      <c r="U1023" s="85">
        <v>62.005109914143894</v>
      </c>
      <c r="V1023" s="86">
        <v>62.062142562866207</v>
      </c>
      <c r="W1023" s="85">
        <v>61.983866373697914</v>
      </c>
      <c r="X1023" s="86">
        <v>6.1824790954589846</v>
      </c>
      <c r="Y1023" s="85">
        <v>0</v>
      </c>
      <c r="Z1023" s="86">
        <v>0</v>
      </c>
      <c r="AA1023" s="85">
        <v>0</v>
      </c>
      <c r="AB1023" s="86">
        <v>0</v>
      </c>
      <c r="AC1023" s="60"/>
      <c r="AD1023" s="61">
        <f>SUM(E1023:AB1023)</f>
        <v>593.49257621765139</v>
      </c>
      <c r="AE1023" s="60"/>
    </row>
    <row r="1024" spans="2:31" x14ac:dyDescent="0.3">
      <c r="B1024" s="4" t="s">
        <v>261</v>
      </c>
      <c r="C1024" s="4"/>
      <c r="D1024" s="4"/>
      <c r="E1024" s="87">
        <v>0</v>
      </c>
      <c r="F1024" s="88">
        <v>0</v>
      </c>
      <c r="G1024" s="87">
        <v>0</v>
      </c>
      <c r="H1024" s="88">
        <v>0</v>
      </c>
      <c r="I1024" s="87">
        <v>0</v>
      </c>
      <c r="J1024" s="88">
        <v>0</v>
      </c>
      <c r="K1024" s="87">
        <v>0</v>
      </c>
      <c r="L1024" s="88">
        <v>1.3867093404134148</v>
      </c>
      <c r="M1024" s="87">
        <v>51.215467427571632</v>
      </c>
      <c r="N1024" s="88">
        <v>10.051903661092123</v>
      </c>
      <c r="O1024" s="87">
        <v>30.114839553833015</v>
      </c>
      <c r="P1024" s="88">
        <v>60.28692309061686</v>
      </c>
      <c r="Q1024" s="87">
        <v>62.17658004760743</v>
      </c>
      <c r="R1024" s="88">
        <v>63.15982424418133</v>
      </c>
      <c r="S1024" s="87">
        <v>65.273025258382177</v>
      </c>
      <c r="T1024" s="88">
        <v>64.650205993652335</v>
      </c>
      <c r="U1024" s="87">
        <v>64.305576578776041</v>
      </c>
      <c r="V1024" s="88">
        <v>64.371784845987946</v>
      </c>
      <c r="W1024" s="87">
        <v>64.261069234212243</v>
      </c>
      <c r="X1024" s="88">
        <v>6.2791716257731123</v>
      </c>
      <c r="Y1024" s="87">
        <v>0</v>
      </c>
      <c r="Z1024" s="88">
        <v>0</v>
      </c>
      <c r="AA1024" s="87">
        <v>0</v>
      </c>
      <c r="AB1024" s="88">
        <v>0</v>
      </c>
      <c r="AC1024" s="58"/>
      <c r="AD1024" s="59">
        <f>SUM(E1024:AB1024)</f>
        <v>607.53308090209964</v>
      </c>
      <c r="AE1024" s="58"/>
    </row>
    <row r="1025" spans="2:31" x14ac:dyDescent="0.3">
      <c r="B1025" s="4" t="s">
        <v>262</v>
      </c>
      <c r="C1025" s="4"/>
      <c r="D1025" s="4"/>
      <c r="E1025" s="87">
        <v>0</v>
      </c>
      <c r="F1025" s="88">
        <v>0</v>
      </c>
      <c r="G1025" s="87">
        <v>0</v>
      </c>
      <c r="H1025" s="88">
        <v>0</v>
      </c>
      <c r="I1025" s="87">
        <v>0</v>
      </c>
      <c r="J1025" s="88">
        <v>0</v>
      </c>
      <c r="K1025" s="87">
        <v>0</v>
      </c>
      <c r="L1025" s="88">
        <v>0.9064112345377604</v>
      </c>
      <c r="M1025" s="87">
        <v>6.8842633565266942</v>
      </c>
      <c r="N1025" s="88">
        <v>1.3121954600016275</v>
      </c>
      <c r="O1025" s="87">
        <v>0</v>
      </c>
      <c r="P1025" s="88">
        <v>0</v>
      </c>
      <c r="Q1025" s="87">
        <v>0</v>
      </c>
      <c r="R1025" s="88">
        <v>0</v>
      </c>
      <c r="S1025" s="87">
        <v>0</v>
      </c>
      <c r="T1025" s="88">
        <v>0</v>
      </c>
      <c r="U1025" s="87">
        <v>0</v>
      </c>
      <c r="V1025" s="88">
        <v>0</v>
      </c>
      <c r="W1025" s="87">
        <v>0</v>
      </c>
      <c r="X1025" s="88">
        <v>0</v>
      </c>
      <c r="Y1025" s="87">
        <v>0</v>
      </c>
      <c r="Z1025" s="88">
        <v>0</v>
      </c>
      <c r="AA1025" s="87">
        <v>0</v>
      </c>
      <c r="AB1025" s="88">
        <v>0</v>
      </c>
      <c r="AC1025" s="58"/>
      <c r="AD1025" s="59">
        <f t="shared" ref="AD1025:AD1051" si="58">SUM(E1025:AB1025)</f>
        <v>9.1028700510660823</v>
      </c>
      <c r="AE1025" s="58"/>
    </row>
    <row r="1026" spans="2:31" x14ac:dyDescent="0.3">
      <c r="B1026" s="4" t="s">
        <v>290</v>
      </c>
      <c r="C1026" s="4"/>
      <c r="D1026" s="4"/>
      <c r="E1026" s="87">
        <v>0</v>
      </c>
      <c r="F1026" s="88">
        <v>0</v>
      </c>
      <c r="G1026" s="87">
        <v>0</v>
      </c>
      <c r="H1026" s="88">
        <v>0</v>
      </c>
      <c r="I1026" s="87">
        <v>0</v>
      </c>
      <c r="J1026" s="88">
        <v>0</v>
      </c>
      <c r="K1026" s="87">
        <v>0</v>
      </c>
      <c r="L1026" s="88">
        <v>0</v>
      </c>
      <c r="M1026" s="87">
        <v>0</v>
      </c>
      <c r="N1026" s="88">
        <v>0</v>
      </c>
      <c r="O1026" s="87">
        <v>0</v>
      </c>
      <c r="P1026" s="88">
        <v>0</v>
      </c>
      <c r="Q1026" s="87">
        <v>0</v>
      </c>
      <c r="R1026" s="88">
        <v>0</v>
      </c>
      <c r="S1026" s="87">
        <v>0</v>
      </c>
      <c r="T1026" s="88">
        <v>0</v>
      </c>
      <c r="U1026" s="87">
        <v>0</v>
      </c>
      <c r="V1026" s="88">
        <v>0</v>
      </c>
      <c r="W1026" s="87">
        <v>0</v>
      </c>
      <c r="X1026" s="88">
        <v>0</v>
      </c>
      <c r="Y1026" s="87">
        <v>0</v>
      </c>
      <c r="Z1026" s="88">
        <v>0</v>
      </c>
      <c r="AA1026" s="87">
        <v>0</v>
      </c>
      <c r="AB1026" s="88">
        <v>0</v>
      </c>
      <c r="AC1026" s="58"/>
      <c r="AD1026" s="59">
        <f t="shared" si="58"/>
        <v>0</v>
      </c>
      <c r="AE1026" s="58"/>
    </row>
    <row r="1027" spans="2:31" x14ac:dyDescent="0.3">
      <c r="B1027" s="4" t="s">
        <v>291</v>
      </c>
      <c r="C1027" s="4"/>
      <c r="D1027" s="4"/>
      <c r="E1027" s="87">
        <v>0</v>
      </c>
      <c r="F1027" s="88">
        <v>0</v>
      </c>
      <c r="G1027" s="87">
        <v>0</v>
      </c>
      <c r="H1027" s="88">
        <v>0</v>
      </c>
      <c r="I1027" s="87">
        <v>0</v>
      </c>
      <c r="J1027" s="88">
        <v>0</v>
      </c>
      <c r="K1027" s="87">
        <v>0</v>
      </c>
      <c r="L1027" s="88">
        <v>0</v>
      </c>
      <c r="M1027" s="87">
        <v>0</v>
      </c>
      <c r="N1027" s="88">
        <v>0</v>
      </c>
      <c r="O1027" s="87">
        <v>0</v>
      </c>
      <c r="P1027" s="88">
        <v>0</v>
      </c>
      <c r="Q1027" s="87">
        <v>0</v>
      </c>
      <c r="R1027" s="88">
        <v>0</v>
      </c>
      <c r="S1027" s="87">
        <v>0</v>
      </c>
      <c r="T1027" s="88">
        <v>0</v>
      </c>
      <c r="U1027" s="87">
        <v>0</v>
      </c>
      <c r="V1027" s="88">
        <v>0</v>
      </c>
      <c r="W1027" s="87">
        <v>0</v>
      </c>
      <c r="X1027" s="88">
        <v>0</v>
      </c>
      <c r="Y1027" s="87">
        <v>0</v>
      </c>
      <c r="Z1027" s="88">
        <v>0</v>
      </c>
      <c r="AA1027" s="87">
        <v>0</v>
      </c>
      <c r="AB1027" s="88">
        <v>0</v>
      </c>
      <c r="AC1027" s="58"/>
      <c r="AD1027" s="59">
        <f t="shared" si="58"/>
        <v>0</v>
      </c>
      <c r="AE1027" s="58"/>
    </row>
    <row r="1028" spans="2:31" x14ac:dyDescent="0.3">
      <c r="B1028" s="4" t="s">
        <v>263</v>
      </c>
      <c r="C1028" s="4"/>
      <c r="D1028" s="4"/>
      <c r="E1028" s="87">
        <v>0</v>
      </c>
      <c r="F1028" s="88">
        <v>0</v>
      </c>
      <c r="G1028" s="87">
        <v>0</v>
      </c>
      <c r="H1028" s="88">
        <v>0</v>
      </c>
      <c r="I1028" s="87">
        <v>0</v>
      </c>
      <c r="J1028" s="88">
        <v>0</v>
      </c>
      <c r="K1028" s="87">
        <v>0</v>
      </c>
      <c r="L1028" s="88">
        <v>0</v>
      </c>
      <c r="M1028" s="87">
        <v>0</v>
      </c>
      <c r="N1028" s="88">
        <v>0</v>
      </c>
      <c r="O1028" s="87">
        <v>0</v>
      </c>
      <c r="P1028" s="88">
        <v>0</v>
      </c>
      <c r="Q1028" s="87">
        <v>0</v>
      </c>
      <c r="R1028" s="88">
        <v>0</v>
      </c>
      <c r="S1028" s="87">
        <v>0</v>
      </c>
      <c r="T1028" s="88">
        <v>0</v>
      </c>
      <c r="U1028" s="87">
        <v>0</v>
      </c>
      <c r="V1028" s="88">
        <v>0</v>
      </c>
      <c r="W1028" s="87">
        <v>0</v>
      </c>
      <c r="X1028" s="88">
        <v>0</v>
      </c>
      <c r="Y1028" s="87">
        <v>0</v>
      </c>
      <c r="Z1028" s="88">
        <v>0</v>
      </c>
      <c r="AA1028" s="87">
        <v>0</v>
      </c>
      <c r="AB1028" s="88">
        <v>0</v>
      </c>
      <c r="AC1028" s="58"/>
      <c r="AD1028" s="59">
        <f t="shared" si="58"/>
        <v>0</v>
      </c>
      <c r="AE1028" s="58"/>
    </row>
    <row r="1029" spans="2:31" x14ac:dyDescent="0.3">
      <c r="B1029" s="4" t="s">
        <v>264</v>
      </c>
      <c r="C1029" s="4"/>
      <c r="D1029" s="4"/>
      <c r="E1029" s="87">
        <v>0</v>
      </c>
      <c r="F1029" s="88">
        <v>0</v>
      </c>
      <c r="G1029" s="87">
        <v>0</v>
      </c>
      <c r="H1029" s="88">
        <v>0</v>
      </c>
      <c r="I1029" s="87">
        <v>0</v>
      </c>
      <c r="J1029" s="88">
        <v>0</v>
      </c>
      <c r="K1029" s="87">
        <v>0</v>
      </c>
      <c r="L1029" s="88">
        <v>0</v>
      </c>
      <c r="M1029" s="87">
        <v>0</v>
      </c>
      <c r="N1029" s="88">
        <v>0</v>
      </c>
      <c r="O1029" s="87">
        <v>0</v>
      </c>
      <c r="P1029" s="88">
        <v>0</v>
      </c>
      <c r="Q1029" s="87">
        <v>0</v>
      </c>
      <c r="R1029" s="88">
        <v>0</v>
      </c>
      <c r="S1029" s="87">
        <v>0</v>
      </c>
      <c r="T1029" s="88">
        <v>0</v>
      </c>
      <c r="U1029" s="87">
        <v>0</v>
      </c>
      <c r="V1029" s="88">
        <v>0</v>
      </c>
      <c r="W1029" s="87">
        <v>0</v>
      </c>
      <c r="X1029" s="88">
        <v>0</v>
      </c>
      <c r="Y1029" s="87">
        <v>0</v>
      </c>
      <c r="Z1029" s="88">
        <v>0</v>
      </c>
      <c r="AA1029" s="87">
        <v>0</v>
      </c>
      <c r="AB1029" s="88">
        <v>0</v>
      </c>
      <c r="AC1029" s="58"/>
      <c r="AD1029" s="59">
        <f t="shared" si="58"/>
        <v>0</v>
      </c>
      <c r="AE1029" s="58"/>
    </row>
    <row r="1030" spans="2:31" x14ac:dyDescent="0.3">
      <c r="B1030" s="4" t="s">
        <v>274</v>
      </c>
      <c r="C1030" s="4"/>
      <c r="D1030" s="4"/>
      <c r="E1030" s="87">
        <v>0</v>
      </c>
      <c r="F1030" s="88">
        <v>0</v>
      </c>
      <c r="G1030" s="87">
        <v>0</v>
      </c>
      <c r="H1030" s="88">
        <v>0</v>
      </c>
      <c r="I1030" s="87">
        <v>0</v>
      </c>
      <c r="J1030" s="88">
        <v>0</v>
      </c>
      <c r="K1030" s="87">
        <v>0</v>
      </c>
      <c r="L1030" s="88">
        <v>0</v>
      </c>
      <c r="M1030" s="87">
        <v>0</v>
      </c>
      <c r="N1030" s="88">
        <v>0</v>
      </c>
      <c r="O1030" s="87">
        <v>0</v>
      </c>
      <c r="P1030" s="88">
        <v>0</v>
      </c>
      <c r="Q1030" s="87">
        <v>0</v>
      </c>
      <c r="R1030" s="88">
        <v>0</v>
      </c>
      <c r="S1030" s="87">
        <v>0</v>
      </c>
      <c r="T1030" s="88">
        <v>0</v>
      </c>
      <c r="U1030" s="87">
        <v>0</v>
      </c>
      <c r="V1030" s="88">
        <v>0</v>
      </c>
      <c r="W1030" s="87">
        <v>0</v>
      </c>
      <c r="X1030" s="88">
        <v>0</v>
      </c>
      <c r="Y1030" s="87">
        <v>0</v>
      </c>
      <c r="Z1030" s="88">
        <v>0</v>
      </c>
      <c r="AA1030" s="87">
        <v>0</v>
      </c>
      <c r="AB1030" s="88">
        <v>0</v>
      </c>
      <c r="AC1030" s="58"/>
      <c r="AD1030" s="59">
        <f t="shared" si="58"/>
        <v>0</v>
      </c>
      <c r="AE1030" s="58"/>
    </row>
    <row r="1031" spans="2:31" x14ac:dyDescent="0.3">
      <c r="B1031" s="4" t="s">
        <v>275</v>
      </c>
      <c r="C1031" s="4"/>
      <c r="D1031" s="4"/>
      <c r="E1031" s="87">
        <v>0</v>
      </c>
      <c r="F1031" s="88">
        <v>0</v>
      </c>
      <c r="G1031" s="87">
        <v>0</v>
      </c>
      <c r="H1031" s="88">
        <v>0</v>
      </c>
      <c r="I1031" s="87">
        <v>0</v>
      </c>
      <c r="J1031" s="88">
        <v>0</v>
      </c>
      <c r="K1031" s="87">
        <v>0</v>
      </c>
      <c r="L1031" s="88">
        <v>0</v>
      </c>
      <c r="M1031" s="87">
        <v>0</v>
      </c>
      <c r="N1031" s="88">
        <v>0</v>
      </c>
      <c r="O1031" s="87">
        <v>0</v>
      </c>
      <c r="P1031" s="88">
        <v>0</v>
      </c>
      <c r="Q1031" s="87">
        <v>0</v>
      </c>
      <c r="R1031" s="88">
        <v>0</v>
      </c>
      <c r="S1031" s="87">
        <v>0</v>
      </c>
      <c r="T1031" s="88">
        <v>0</v>
      </c>
      <c r="U1031" s="87">
        <v>0</v>
      </c>
      <c r="V1031" s="88">
        <v>0</v>
      </c>
      <c r="W1031" s="87">
        <v>0</v>
      </c>
      <c r="X1031" s="88">
        <v>0</v>
      </c>
      <c r="Y1031" s="87">
        <v>0</v>
      </c>
      <c r="Z1031" s="88">
        <v>0</v>
      </c>
      <c r="AA1031" s="87">
        <v>0</v>
      </c>
      <c r="AB1031" s="88">
        <v>0</v>
      </c>
      <c r="AC1031" s="58"/>
      <c r="AD1031" s="59">
        <f t="shared" si="58"/>
        <v>0</v>
      </c>
      <c r="AE1031" s="58"/>
    </row>
    <row r="1032" spans="2:31" x14ac:dyDescent="0.3">
      <c r="B1032" s="4" t="s">
        <v>276</v>
      </c>
      <c r="C1032" s="4"/>
      <c r="D1032" s="4"/>
      <c r="E1032" s="87">
        <v>0</v>
      </c>
      <c r="F1032" s="88">
        <v>0</v>
      </c>
      <c r="G1032" s="87">
        <v>0</v>
      </c>
      <c r="H1032" s="88">
        <v>0</v>
      </c>
      <c r="I1032" s="87">
        <v>0</v>
      </c>
      <c r="J1032" s="88">
        <v>0</v>
      </c>
      <c r="K1032" s="87">
        <v>0</v>
      </c>
      <c r="L1032" s="88">
        <v>0</v>
      </c>
      <c r="M1032" s="87">
        <v>0</v>
      </c>
      <c r="N1032" s="88">
        <v>0</v>
      </c>
      <c r="O1032" s="87">
        <v>0</v>
      </c>
      <c r="P1032" s="88">
        <v>0</v>
      </c>
      <c r="Q1032" s="87">
        <v>0</v>
      </c>
      <c r="R1032" s="88">
        <v>0</v>
      </c>
      <c r="S1032" s="87">
        <v>0</v>
      </c>
      <c r="T1032" s="88">
        <v>0</v>
      </c>
      <c r="U1032" s="87">
        <v>0</v>
      </c>
      <c r="V1032" s="88">
        <v>0</v>
      </c>
      <c r="W1032" s="87">
        <v>0</v>
      </c>
      <c r="X1032" s="88">
        <v>0</v>
      </c>
      <c r="Y1032" s="87">
        <v>0</v>
      </c>
      <c r="Z1032" s="88">
        <v>0</v>
      </c>
      <c r="AA1032" s="87">
        <v>0</v>
      </c>
      <c r="AB1032" s="88">
        <v>0</v>
      </c>
      <c r="AC1032" s="58"/>
      <c r="AD1032" s="59">
        <f t="shared" si="58"/>
        <v>0</v>
      </c>
      <c r="AE1032" s="58"/>
    </row>
    <row r="1033" spans="2:31" x14ac:dyDescent="0.3">
      <c r="B1033" s="4" t="s">
        <v>265</v>
      </c>
      <c r="C1033" s="4"/>
      <c r="D1033" s="4"/>
      <c r="E1033" s="87">
        <v>0</v>
      </c>
      <c r="F1033" s="88">
        <v>0</v>
      </c>
      <c r="G1033" s="87">
        <v>0</v>
      </c>
      <c r="H1033" s="88">
        <v>0</v>
      </c>
      <c r="I1033" s="87">
        <v>0</v>
      </c>
      <c r="J1033" s="88">
        <v>0</v>
      </c>
      <c r="K1033" s="87">
        <v>0</v>
      </c>
      <c r="L1033" s="88">
        <v>0</v>
      </c>
      <c r="M1033" s="87">
        <v>0</v>
      </c>
      <c r="N1033" s="88">
        <v>0</v>
      </c>
      <c r="O1033" s="87">
        <v>0</v>
      </c>
      <c r="P1033" s="88">
        <v>0</v>
      </c>
      <c r="Q1033" s="87">
        <v>0</v>
      </c>
      <c r="R1033" s="88">
        <v>0</v>
      </c>
      <c r="S1033" s="87">
        <v>0</v>
      </c>
      <c r="T1033" s="88">
        <v>0</v>
      </c>
      <c r="U1033" s="87">
        <v>0</v>
      </c>
      <c r="V1033" s="88">
        <v>0</v>
      </c>
      <c r="W1033" s="87">
        <v>0</v>
      </c>
      <c r="X1033" s="88">
        <v>0</v>
      </c>
      <c r="Y1033" s="87">
        <v>0</v>
      </c>
      <c r="Z1033" s="88">
        <v>0</v>
      </c>
      <c r="AA1033" s="87">
        <v>0</v>
      </c>
      <c r="AB1033" s="88">
        <v>0</v>
      </c>
      <c r="AC1033" s="58"/>
      <c r="AD1033" s="59">
        <f t="shared" si="58"/>
        <v>0</v>
      </c>
      <c r="AE1033" s="58"/>
    </row>
    <row r="1034" spans="2:31" x14ac:dyDescent="0.3">
      <c r="B1034" s="4" t="s">
        <v>266</v>
      </c>
      <c r="C1034" s="4"/>
      <c r="D1034" s="4"/>
      <c r="E1034" s="87">
        <v>0</v>
      </c>
      <c r="F1034" s="88">
        <v>0</v>
      </c>
      <c r="G1034" s="87">
        <v>0</v>
      </c>
      <c r="H1034" s="88">
        <v>0</v>
      </c>
      <c r="I1034" s="87">
        <v>0</v>
      </c>
      <c r="J1034" s="88">
        <v>0</v>
      </c>
      <c r="K1034" s="87">
        <v>0</v>
      </c>
      <c r="L1034" s="88">
        <v>0</v>
      </c>
      <c r="M1034" s="87">
        <v>0</v>
      </c>
      <c r="N1034" s="88">
        <v>0</v>
      </c>
      <c r="O1034" s="87">
        <v>0</v>
      </c>
      <c r="P1034" s="88">
        <v>0</v>
      </c>
      <c r="Q1034" s="87">
        <v>0</v>
      </c>
      <c r="R1034" s="88">
        <v>0</v>
      </c>
      <c r="S1034" s="87">
        <v>0</v>
      </c>
      <c r="T1034" s="88">
        <v>0</v>
      </c>
      <c r="U1034" s="87">
        <v>0</v>
      </c>
      <c r="V1034" s="88">
        <v>0</v>
      </c>
      <c r="W1034" s="87">
        <v>0</v>
      </c>
      <c r="X1034" s="88">
        <v>0</v>
      </c>
      <c r="Y1034" s="87">
        <v>0</v>
      </c>
      <c r="Z1034" s="88">
        <v>0</v>
      </c>
      <c r="AA1034" s="87">
        <v>0</v>
      </c>
      <c r="AB1034" s="88">
        <v>0</v>
      </c>
      <c r="AC1034" s="58"/>
      <c r="AD1034" s="59">
        <f t="shared" si="58"/>
        <v>0</v>
      </c>
      <c r="AE1034" s="58"/>
    </row>
    <row r="1035" spans="2:31" x14ac:dyDescent="0.3">
      <c r="B1035" s="4" t="s">
        <v>277</v>
      </c>
      <c r="C1035" s="4"/>
      <c r="D1035" s="4"/>
      <c r="E1035" s="87">
        <v>0</v>
      </c>
      <c r="F1035" s="88">
        <v>0</v>
      </c>
      <c r="G1035" s="87">
        <v>0</v>
      </c>
      <c r="H1035" s="88">
        <v>0</v>
      </c>
      <c r="I1035" s="87">
        <v>0</v>
      </c>
      <c r="J1035" s="88">
        <v>0</v>
      </c>
      <c r="K1035" s="87">
        <v>0</v>
      </c>
      <c r="L1035" s="88">
        <v>0</v>
      </c>
      <c r="M1035" s="87">
        <v>0</v>
      </c>
      <c r="N1035" s="88">
        <v>0</v>
      </c>
      <c r="O1035" s="87">
        <v>0</v>
      </c>
      <c r="P1035" s="88">
        <v>0</v>
      </c>
      <c r="Q1035" s="87">
        <v>0</v>
      </c>
      <c r="R1035" s="88">
        <v>0</v>
      </c>
      <c r="S1035" s="87">
        <v>0</v>
      </c>
      <c r="T1035" s="88">
        <v>0</v>
      </c>
      <c r="U1035" s="87">
        <v>0</v>
      </c>
      <c r="V1035" s="88">
        <v>0</v>
      </c>
      <c r="W1035" s="87">
        <v>0</v>
      </c>
      <c r="X1035" s="88">
        <v>0</v>
      </c>
      <c r="Y1035" s="87">
        <v>0</v>
      </c>
      <c r="Z1035" s="88">
        <v>0</v>
      </c>
      <c r="AA1035" s="87">
        <v>0</v>
      </c>
      <c r="AB1035" s="88">
        <v>0</v>
      </c>
      <c r="AC1035" s="58"/>
      <c r="AD1035" s="59">
        <f t="shared" si="58"/>
        <v>0</v>
      </c>
      <c r="AE1035" s="58"/>
    </row>
    <row r="1036" spans="2:31" x14ac:dyDescent="0.3">
      <c r="B1036" s="4" t="s">
        <v>278</v>
      </c>
      <c r="C1036" s="4"/>
      <c r="D1036" s="4"/>
      <c r="E1036" s="87">
        <v>0</v>
      </c>
      <c r="F1036" s="88">
        <v>0</v>
      </c>
      <c r="G1036" s="87">
        <v>0</v>
      </c>
      <c r="H1036" s="88">
        <v>0</v>
      </c>
      <c r="I1036" s="87">
        <v>0</v>
      </c>
      <c r="J1036" s="88">
        <v>0</v>
      </c>
      <c r="K1036" s="87">
        <v>0</v>
      </c>
      <c r="L1036" s="88">
        <v>0</v>
      </c>
      <c r="M1036" s="87">
        <v>0</v>
      </c>
      <c r="N1036" s="88">
        <v>0</v>
      </c>
      <c r="O1036" s="87">
        <v>0</v>
      </c>
      <c r="P1036" s="88">
        <v>0</v>
      </c>
      <c r="Q1036" s="87">
        <v>0</v>
      </c>
      <c r="R1036" s="88">
        <v>0</v>
      </c>
      <c r="S1036" s="87">
        <v>0</v>
      </c>
      <c r="T1036" s="88">
        <v>0</v>
      </c>
      <c r="U1036" s="87">
        <v>0</v>
      </c>
      <c r="V1036" s="88">
        <v>0</v>
      </c>
      <c r="W1036" s="87">
        <v>0</v>
      </c>
      <c r="X1036" s="88">
        <v>0</v>
      </c>
      <c r="Y1036" s="87">
        <v>0</v>
      </c>
      <c r="Z1036" s="88">
        <v>0</v>
      </c>
      <c r="AA1036" s="87">
        <v>0</v>
      </c>
      <c r="AB1036" s="88">
        <v>0</v>
      </c>
      <c r="AC1036" s="58"/>
      <c r="AD1036" s="59">
        <f t="shared" si="58"/>
        <v>0</v>
      </c>
      <c r="AE1036" s="58"/>
    </row>
    <row r="1037" spans="2:31" x14ac:dyDescent="0.3">
      <c r="B1037" s="4" t="s">
        <v>279</v>
      </c>
      <c r="C1037" s="4"/>
      <c r="D1037" s="4"/>
      <c r="E1037" s="87">
        <v>0</v>
      </c>
      <c r="F1037" s="88">
        <v>0</v>
      </c>
      <c r="G1037" s="87">
        <v>0</v>
      </c>
      <c r="H1037" s="88">
        <v>0</v>
      </c>
      <c r="I1037" s="87">
        <v>0</v>
      </c>
      <c r="J1037" s="88">
        <v>0</v>
      </c>
      <c r="K1037" s="87">
        <v>0</v>
      </c>
      <c r="L1037" s="88">
        <v>0</v>
      </c>
      <c r="M1037" s="87">
        <v>0</v>
      </c>
      <c r="N1037" s="88">
        <v>0</v>
      </c>
      <c r="O1037" s="87">
        <v>0</v>
      </c>
      <c r="P1037" s="88">
        <v>0</v>
      </c>
      <c r="Q1037" s="87">
        <v>0</v>
      </c>
      <c r="R1037" s="88">
        <v>0</v>
      </c>
      <c r="S1037" s="87">
        <v>0</v>
      </c>
      <c r="T1037" s="88">
        <v>0</v>
      </c>
      <c r="U1037" s="87">
        <v>0</v>
      </c>
      <c r="V1037" s="88">
        <v>0</v>
      </c>
      <c r="W1037" s="87">
        <v>0</v>
      </c>
      <c r="X1037" s="88">
        <v>0</v>
      </c>
      <c r="Y1037" s="87">
        <v>0</v>
      </c>
      <c r="Z1037" s="88">
        <v>0</v>
      </c>
      <c r="AA1037" s="87">
        <v>0</v>
      </c>
      <c r="AB1037" s="88">
        <v>0</v>
      </c>
      <c r="AC1037" s="58"/>
      <c r="AD1037" s="59">
        <f t="shared" si="58"/>
        <v>0</v>
      </c>
      <c r="AE1037" s="58"/>
    </row>
    <row r="1038" spans="2:31" x14ac:dyDescent="0.3">
      <c r="B1038" s="4" t="s">
        <v>280</v>
      </c>
      <c r="C1038" s="4"/>
      <c r="D1038" s="4"/>
      <c r="E1038" s="87">
        <v>0</v>
      </c>
      <c r="F1038" s="88">
        <v>0</v>
      </c>
      <c r="G1038" s="87">
        <v>0</v>
      </c>
      <c r="H1038" s="88">
        <v>0</v>
      </c>
      <c r="I1038" s="87">
        <v>0</v>
      </c>
      <c r="J1038" s="88">
        <v>0</v>
      </c>
      <c r="K1038" s="87">
        <v>0</v>
      </c>
      <c r="L1038" s="88">
        <v>0</v>
      </c>
      <c r="M1038" s="87">
        <v>0</v>
      </c>
      <c r="N1038" s="88">
        <v>0</v>
      </c>
      <c r="O1038" s="87">
        <v>0</v>
      </c>
      <c r="P1038" s="88">
        <v>0</v>
      </c>
      <c r="Q1038" s="87">
        <v>0</v>
      </c>
      <c r="R1038" s="88">
        <v>0</v>
      </c>
      <c r="S1038" s="87">
        <v>0</v>
      </c>
      <c r="T1038" s="88">
        <v>0</v>
      </c>
      <c r="U1038" s="87">
        <v>0</v>
      </c>
      <c r="V1038" s="88">
        <v>0</v>
      </c>
      <c r="W1038" s="87">
        <v>0</v>
      </c>
      <c r="X1038" s="88">
        <v>0</v>
      </c>
      <c r="Y1038" s="87">
        <v>0</v>
      </c>
      <c r="Z1038" s="88">
        <v>0</v>
      </c>
      <c r="AA1038" s="87">
        <v>0</v>
      </c>
      <c r="AB1038" s="88">
        <v>0</v>
      </c>
      <c r="AC1038" s="58"/>
      <c r="AD1038" s="59">
        <f t="shared" si="58"/>
        <v>0</v>
      </c>
      <c r="AE1038" s="58"/>
    </row>
    <row r="1039" spans="2:31" x14ac:dyDescent="0.3">
      <c r="B1039" s="4" t="s">
        <v>267</v>
      </c>
      <c r="C1039" s="4"/>
      <c r="D1039" s="4"/>
      <c r="E1039" s="87">
        <v>0</v>
      </c>
      <c r="F1039" s="88">
        <v>0</v>
      </c>
      <c r="G1039" s="87">
        <v>0</v>
      </c>
      <c r="H1039" s="88">
        <v>0</v>
      </c>
      <c r="I1039" s="87">
        <v>0</v>
      </c>
      <c r="J1039" s="88">
        <v>0</v>
      </c>
      <c r="K1039" s="87">
        <v>0</v>
      </c>
      <c r="L1039" s="88">
        <v>0</v>
      </c>
      <c r="M1039" s="87">
        <v>0</v>
      </c>
      <c r="N1039" s="88">
        <v>0</v>
      </c>
      <c r="O1039" s="87">
        <v>0</v>
      </c>
      <c r="P1039" s="88">
        <v>0</v>
      </c>
      <c r="Q1039" s="87">
        <v>0</v>
      </c>
      <c r="R1039" s="88">
        <v>0</v>
      </c>
      <c r="S1039" s="87">
        <v>0</v>
      </c>
      <c r="T1039" s="88">
        <v>0</v>
      </c>
      <c r="U1039" s="87">
        <v>0</v>
      </c>
      <c r="V1039" s="88">
        <v>0</v>
      </c>
      <c r="W1039" s="87">
        <v>0</v>
      </c>
      <c r="X1039" s="88">
        <v>0</v>
      </c>
      <c r="Y1039" s="87">
        <v>0</v>
      </c>
      <c r="Z1039" s="88">
        <v>0</v>
      </c>
      <c r="AA1039" s="87">
        <v>0</v>
      </c>
      <c r="AB1039" s="88">
        <v>0</v>
      </c>
      <c r="AC1039" s="58"/>
      <c r="AD1039" s="59">
        <f t="shared" si="58"/>
        <v>0</v>
      </c>
      <c r="AE1039" s="58"/>
    </row>
    <row r="1040" spans="2:31" x14ac:dyDescent="0.3">
      <c r="B1040" s="4" t="s">
        <v>268</v>
      </c>
      <c r="C1040" s="4"/>
      <c r="D1040" s="4"/>
      <c r="E1040" s="87">
        <v>0</v>
      </c>
      <c r="F1040" s="88">
        <v>0</v>
      </c>
      <c r="G1040" s="87">
        <v>0</v>
      </c>
      <c r="H1040" s="88">
        <v>0</v>
      </c>
      <c r="I1040" s="87">
        <v>0</v>
      </c>
      <c r="J1040" s="88">
        <v>0</v>
      </c>
      <c r="K1040" s="87">
        <v>0</v>
      </c>
      <c r="L1040" s="88">
        <v>0</v>
      </c>
      <c r="M1040" s="87">
        <v>0</v>
      </c>
      <c r="N1040" s="88">
        <v>0</v>
      </c>
      <c r="O1040" s="87">
        <v>0</v>
      </c>
      <c r="P1040" s="88">
        <v>0</v>
      </c>
      <c r="Q1040" s="87">
        <v>0</v>
      </c>
      <c r="R1040" s="88">
        <v>0</v>
      </c>
      <c r="S1040" s="87">
        <v>0</v>
      </c>
      <c r="T1040" s="88">
        <v>0</v>
      </c>
      <c r="U1040" s="87">
        <v>0</v>
      </c>
      <c r="V1040" s="88">
        <v>0</v>
      </c>
      <c r="W1040" s="87">
        <v>0</v>
      </c>
      <c r="X1040" s="88">
        <v>0</v>
      </c>
      <c r="Y1040" s="87">
        <v>0</v>
      </c>
      <c r="Z1040" s="88">
        <v>0</v>
      </c>
      <c r="AA1040" s="87">
        <v>0</v>
      </c>
      <c r="AB1040" s="88">
        <v>0</v>
      </c>
      <c r="AC1040" s="58"/>
      <c r="AD1040" s="59">
        <f t="shared" si="58"/>
        <v>0</v>
      </c>
      <c r="AE1040" s="58"/>
    </row>
    <row r="1041" spans="2:31" x14ac:dyDescent="0.3">
      <c r="B1041" s="4" t="s">
        <v>299</v>
      </c>
      <c r="C1041" s="4"/>
      <c r="D1041" s="4"/>
      <c r="E1041" s="87">
        <v>0</v>
      </c>
      <c r="F1041" s="88">
        <v>0</v>
      </c>
      <c r="G1041" s="87">
        <v>0</v>
      </c>
      <c r="H1041" s="88">
        <v>0</v>
      </c>
      <c r="I1041" s="87">
        <v>0</v>
      </c>
      <c r="J1041" s="88">
        <v>0</v>
      </c>
      <c r="K1041" s="87">
        <v>0</v>
      </c>
      <c r="L1041" s="88">
        <v>25.758223342895509</v>
      </c>
      <c r="M1041" s="87">
        <v>87.053294754028329</v>
      </c>
      <c r="N1041" s="88">
        <v>14.553006998697917</v>
      </c>
      <c r="O1041" s="87">
        <v>43.035530598958339</v>
      </c>
      <c r="P1041" s="88">
        <v>82.619876607259116</v>
      </c>
      <c r="Q1041" s="87">
        <v>84.99128290812169</v>
      </c>
      <c r="R1041" s="88">
        <v>104.81667683919274</v>
      </c>
      <c r="S1041" s="87">
        <v>134.16748415629073</v>
      </c>
      <c r="T1041" s="88">
        <v>139.08122456868492</v>
      </c>
      <c r="U1041" s="87">
        <v>140.94488945007322</v>
      </c>
      <c r="V1041" s="88">
        <v>145.78978780110674</v>
      </c>
      <c r="W1041" s="87">
        <v>100.6904300689697</v>
      </c>
      <c r="X1041" s="88">
        <v>1.9277768452962241</v>
      </c>
      <c r="Y1041" s="87">
        <v>0</v>
      </c>
      <c r="Z1041" s="88">
        <v>0</v>
      </c>
      <c r="AA1041" s="87">
        <v>0</v>
      </c>
      <c r="AB1041" s="88">
        <v>0</v>
      </c>
      <c r="AC1041" s="58"/>
      <c r="AD1041" s="59">
        <f t="shared" si="58"/>
        <v>1105.4294849395751</v>
      </c>
      <c r="AE1041" s="58"/>
    </row>
    <row r="1042" spans="2:31" x14ac:dyDescent="0.3">
      <c r="B1042" s="4" t="s">
        <v>300</v>
      </c>
      <c r="C1042" s="4"/>
      <c r="D1042" s="4"/>
      <c r="E1042" s="87">
        <v>0</v>
      </c>
      <c r="F1042" s="88">
        <v>0</v>
      </c>
      <c r="G1042" s="87">
        <v>0</v>
      </c>
      <c r="H1042" s="88">
        <v>0</v>
      </c>
      <c r="I1042" s="87">
        <v>0</v>
      </c>
      <c r="J1042" s="88">
        <v>0</v>
      </c>
      <c r="K1042" s="87">
        <v>0</v>
      </c>
      <c r="L1042" s="88">
        <v>25.495695495605471</v>
      </c>
      <c r="M1042" s="87">
        <v>79.038159179687526</v>
      </c>
      <c r="N1042" s="88">
        <v>10.053997294108072</v>
      </c>
      <c r="O1042" s="87">
        <v>24.205642445882166</v>
      </c>
      <c r="P1042" s="88">
        <v>66.12387680053709</v>
      </c>
      <c r="Q1042" s="87">
        <v>71.001135406494129</v>
      </c>
      <c r="R1042" s="88">
        <v>96.149186579386409</v>
      </c>
      <c r="S1042" s="87">
        <v>106.32286173502605</v>
      </c>
      <c r="T1042" s="88">
        <v>115.63470331827801</v>
      </c>
      <c r="U1042" s="87">
        <v>125.55266838073729</v>
      </c>
      <c r="V1042" s="88">
        <v>131.14496002197265</v>
      </c>
      <c r="W1042" s="87">
        <v>141.4254109700521</v>
      </c>
      <c r="X1042" s="88">
        <v>14.56738357543945</v>
      </c>
      <c r="Y1042" s="87">
        <v>0</v>
      </c>
      <c r="Z1042" s="88">
        <v>0</v>
      </c>
      <c r="AA1042" s="87">
        <v>0</v>
      </c>
      <c r="AB1042" s="88">
        <v>0</v>
      </c>
      <c r="AC1042" s="58"/>
      <c r="AD1042" s="59">
        <f t="shared" si="58"/>
        <v>1006.7156812032064</v>
      </c>
      <c r="AE1042" s="58"/>
    </row>
    <row r="1043" spans="2:31" x14ac:dyDescent="0.3">
      <c r="B1043" s="4" t="s">
        <v>281</v>
      </c>
      <c r="C1043" s="4"/>
      <c r="D1043" s="4"/>
      <c r="E1043" s="87">
        <v>0</v>
      </c>
      <c r="F1043" s="88">
        <v>0</v>
      </c>
      <c r="G1043" s="87">
        <v>0</v>
      </c>
      <c r="H1043" s="88">
        <v>0</v>
      </c>
      <c r="I1043" s="87">
        <v>0</v>
      </c>
      <c r="J1043" s="88">
        <v>0</v>
      </c>
      <c r="K1043" s="87">
        <v>0</v>
      </c>
      <c r="L1043" s="88">
        <v>0</v>
      </c>
      <c r="M1043" s="87">
        <v>11.051592664930558</v>
      </c>
      <c r="N1043" s="88">
        <v>6.5078966776529947</v>
      </c>
      <c r="O1043" s="87">
        <v>29.541169738769533</v>
      </c>
      <c r="P1043" s="88">
        <v>75.664963277180988</v>
      </c>
      <c r="Q1043" s="87">
        <v>17.562962086995441</v>
      </c>
      <c r="R1043" s="88">
        <v>102.47524312337239</v>
      </c>
      <c r="S1043" s="87">
        <v>130.36355641682948</v>
      </c>
      <c r="T1043" s="88">
        <v>133.79950078328463</v>
      </c>
      <c r="U1043" s="87">
        <v>131.32456105550131</v>
      </c>
      <c r="V1043" s="88">
        <v>125.64506823221842</v>
      </c>
      <c r="W1043" s="87">
        <v>0.4481572469075521</v>
      </c>
      <c r="X1043" s="88">
        <v>0.18696034749348961</v>
      </c>
      <c r="Y1043" s="87">
        <v>0</v>
      </c>
      <c r="Z1043" s="88">
        <v>0</v>
      </c>
      <c r="AA1043" s="87">
        <v>0</v>
      </c>
      <c r="AB1043" s="88">
        <v>0</v>
      </c>
      <c r="AC1043" s="58"/>
      <c r="AD1043" s="59">
        <f t="shared" si="58"/>
        <v>764.57163165113661</v>
      </c>
      <c r="AE1043" s="58"/>
    </row>
    <row r="1044" spans="2:31" x14ac:dyDescent="0.3">
      <c r="B1044" s="4" t="s">
        <v>282</v>
      </c>
      <c r="C1044" s="4"/>
      <c r="D1044" s="4"/>
      <c r="E1044" s="87">
        <v>0</v>
      </c>
      <c r="F1044" s="88">
        <v>0</v>
      </c>
      <c r="G1044" s="87">
        <v>0</v>
      </c>
      <c r="H1044" s="88">
        <v>0</v>
      </c>
      <c r="I1044" s="87">
        <v>0</v>
      </c>
      <c r="J1044" s="88">
        <v>0</v>
      </c>
      <c r="K1044" s="87">
        <v>0</v>
      </c>
      <c r="L1044" s="88">
        <v>0.95437290445963519</v>
      </c>
      <c r="M1044" s="87">
        <v>22.587457753499354</v>
      </c>
      <c r="N1044" s="88">
        <v>2.4288091023763019</v>
      </c>
      <c r="O1044" s="87">
        <v>14.870847829182942</v>
      </c>
      <c r="P1044" s="88">
        <v>76.866721089681036</v>
      </c>
      <c r="Q1044" s="87">
        <v>83.405427042643254</v>
      </c>
      <c r="R1044" s="88">
        <v>114.938324991862</v>
      </c>
      <c r="S1044" s="87">
        <v>123.12856038411449</v>
      </c>
      <c r="T1044" s="88">
        <v>129.0602289835613</v>
      </c>
      <c r="U1044" s="87">
        <v>132.16803805033371</v>
      </c>
      <c r="V1044" s="88">
        <v>94.570195261637366</v>
      </c>
      <c r="W1044" s="87">
        <v>28.335435570610894</v>
      </c>
      <c r="X1044" s="88">
        <v>4.8574996948242184</v>
      </c>
      <c r="Y1044" s="87">
        <v>0</v>
      </c>
      <c r="Z1044" s="88">
        <v>0</v>
      </c>
      <c r="AA1044" s="87">
        <v>0</v>
      </c>
      <c r="AB1044" s="88">
        <v>0</v>
      </c>
      <c r="AC1044" s="58"/>
      <c r="AD1044" s="59">
        <f t="shared" si="58"/>
        <v>828.17191865878658</v>
      </c>
      <c r="AE1044" s="58"/>
    </row>
    <row r="1045" spans="2:31" x14ac:dyDescent="0.3">
      <c r="B1045" s="4" t="s">
        <v>283</v>
      </c>
      <c r="C1045" s="4"/>
      <c r="D1045" s="4"/>
      <c r="E1045" s="87">
        <v>0</v>
      </c>
      <c r="F1045" s="88">
        <v>0</v>
      </c>
      <c r="G1045" s="87">
        <v>0</v>
      </c>
      <c r="H1045" s="88">
        <v>0</v>
      </c>
      <c r="I1045" s="87">
        <v>0</v>
      </c>
      <c r="J1045" s="88">
        <v>0</v>
      </c>
      <c r="K1045" s="87">
        <v>0</v>
      </c>
      <c r="L1045" s="88">
        <v>20.805364264594182</v>
      </c>
      <c r="M1045" s="87">
        <v>9.2098284403483071</v>
      </c>
      <c r="N1045" s="88">
        <v>6.8491139729817698</v>
      </c>
      <c r="O1045" s="87">
        <v>28.242220815022787</v>
      </c>
      <c r="P1045" s="88">
        <v>47.370365142822251</v>
      </c>
      <c r="Q1045" s="87">
        <v>53.43571904500326</v>
      </c>
      <c r="R1045" s="88">
        <v>97.168182627359997</v>
      </c>
      <c r="S1045" s="87">
        <v>148.78122863769528</v>
      </c>
      <c r="T1045" s="88">
        <v>166.46886011759443</v>
      </c>
      <c r="U1045" s="87">
        <v>189.10643666585287</v>
      </c>
      <c r="V1045" s="88">
        <v>210.54375877380386</v>
      </c>
      <c r="W1045" s="87">
        <v>70.092436523437527</v>
      </c>
      <c r="X1045" s="88">
        <v>8.7734477233886743</v>
      </c>
      <c r="Y1045" s="87">
        <v>0</v>
      </c>
      <c r="Z1045" s="88">
        <v>0</v>
      </c>
      <c r="AA1045" s="87">
        <v>0</v>
      </c>
      <c r="AB1045" s="88">
        <v>0</v>
      </c>
      <c r="AC1045" s="58"/>
      <c r="AD1045" s="59">
        <f t="shared" si="58"/>
        <v>1056.8469627499053</v>
      </c>
      <c r="AE1045" s="58"/>
    </row>
    <row r="1046" spans="2:31" x14ac:dyDescent="0.3">
      <c r="B1046" s="4" t="s">
        <v>284</v>
      </c>
      <c r="C1046" s="4"/>
      <c r="D1046" s="4"/>
      <c r="E1046" s="87">
        <v>0</v>
      </c>
      <c r="F1046" s="88">
        <v>0</v>
      </c>
      <c r="G1046" s="87">
        <v>0</v>
      </c>
      <c r="H1046" s="88">
        <v>0</v>
      </c>
      <c r="I1046" s="87">
        <v>0</v>
      </c>
      <c r="J1046" s="88">
        <v>0</v>
      </c>
      <c r="K1046" s="87">
        <v>0</v>
      </c>
      <c r="L1046" s="88">
        <v>19.475241214328346</v>
      </c>
      <c r="M1046" s="87">
        <v>11.90969263712565</v>
      </c>
      <c r="N1046" s="88">
        <v>2.6281346638997403</v>
      </c>
      <c r="O1046" s="87">
        <v>14.266329447428388</v>
      </c>
      <c r="P1046" s="88">
        <v>34.706336466471356</v>
      </c>
      <c r="Q1046" s="87">
        <v>50.521249898274725</v>
      </c>
      <c r="R1046" s="88">
        <v>95.421280161539741</v>
      </c>
      <c r="S1046" s="87">
        <v>105.33859151204426</v>
      </c>
      <c r="T1046" s="88">
        <v>123.96096903483075</v>
      </c>
      <c r="U1046" s="87">
        <v>134.96163050333658</v>
      </c>
      <c r="V1046" s="88">
        <v>122.29188385009765</v>
      </c>
      <c r="W1046" s="87">
        <v>197.14428499857584</v>
      </c>
      <c r="X1046" s="88">
        <v>23.219291419982913</v>
      </c>
      <c r="Y1046" s="87">
        <v>0</v>
      </c>
      <c r="Z1046" s="88">
        <v>0</v>
      </c>
      <c r="AA1046" s="87">
        <v>0</v>
      </c>
      <c r="AB1046" s="88">
        <v>0</v>
      </c>
      <c r="AC1046" s="58"/>
      <c r="AD1046" s="59">
        <f t="shared" si="58"/>
        <v>935.84491580793588</v>
      </c>
      <c r="AE1046" s="58"/>
    </row>
    <row r="1047" spans="2:31" x14ac:dyDescent="0.3">
      <c r="B1047" s="4" t="s">
        <v>285</v>
      </c>
      <c r="C1047" s="4"/>
      <c r="D1047" s="4"/>
      <c r="E1047" s="87">
        <v>0</v>
      </c>
      <c r="F1047" s="88">
        <v>0</v>
      </c>
      <c r="G1047" s="87">
        <v>0</v>
      </c>
      <c r="H1047" s="88">
        <v>0</v>
      </c>
      <c r="I1047" s="87">
        <v>0</v>
      </c>
      <c r="J1047" s="88">
        <v>0</v>
      </c>
      <c r="K1047" s="87">
        <v>0</v>
      </c>
      <c r="L1047" s="88">
        <v>0</v>
      </c>
      <c r="M1047" s="87">
        <v>0</v>
      </c>
      <c r="N1047" s="88">
        <v>0</v>
      </c>
      <c r="O1047" s="87">
        <v>0</v>
      </c>
      <c r="P1047" s="88">
        <v>0</v>
      </c>
      <c r="Q1047" s="87">
        <v>0</v>
      </c>
      <c r="R1047" s="88">
        <v>0</v>
      </c>
      <c r="S1047" s="87">
        <v>0</v>
      </c>
      <c r="T1047" s="88">
        <v>0</v>
      </c>
      <c r="U1047" s="87">
        <v>0</v>
      </c>
      <c r="V1047" s="88">
        <v>0</v>
      </c>
      <c r="W1047" s="87">
        <v>0</v>
      </c>
      <c r="X1047" s="88">
        <v>0</v>
      </c>
      <c r="Y1047" s="87">
        <v>0</v>
      </c>
      <c r="Z1047" s="88">
        <v>0</v>
      </c>
      <c r="AA1047" s="87">
        <v>0</v>
      </c>
      <c r="AB1047" s="88">
        <v>0</v>
      </c>
      <c r="AC1047" s="58"/>
      <c r="AD1047" s="59">
        <f t="shared" si="58"/>
        <v>0</v>
      </c>
      <c r="AE1047" s="58"/>
    </row>
    <row r="1048" spans="2:31" x14ac:dyDescent="0.3">
      <c r="B1048" s="4" t="s">
        <v>286</v>
      </c>
      <c r="C1048" s="4"/>
      <c r="D1048" s="4"/>
      <c r="E1048" s="87">
        <v>0</v>
      </c>
      <c r="F1048" s="88">
        <v>0</v>
      </c>
      <c r="G1048" s="87">
        <v>0</v>
      </c>
      <c r="H1048" s="88">
        <v>0</v>
      </c>
      <c r="I1048" s="87">
        <v>0</v>
      </c>
      <c r="J1048" s="88">
        <v>0</v>
      </c>
      <c r="K1048" s="87">
        <v>0</v>
      </c>
      <c r="L1048" s="88">
        <v>0</v>
      </c>
      <c r="M1048" s="87">
        <v>0</v>
      </c>
      <c r="N1048" s="88">
        <v>0</v>
      </c>
      <c r="O1048" s="87">
        <v>0</v>
      </c>
      <c r="P1048" s="88">
        <v>0</v>
      </c>
      <c r="Q1048" s="87">
        <v>0</v>
      </c>
      <c r="R1048" s="88">
        <v>0</v>
      </c>
      <c r="S1048" s="87">
        <v>0</v>
      </c>
      <c r="T1048" s="88">
        <v>0</v>
      </c>
      <c r="U1048" s="87">
        <v>0</v>
      </c>
      <c r="V1048" s="88">
        <v>0</v>
      </c>
      <c r="W1048" s="87">
        <v>0</v>
      </c>
      <c r="X1048" s="88">
        <v>0</v>
      </c>
      <c r="Y1048" s="87">
        <v>0</v>
      </c>
      <c r="Z1048" s="88">
        <v>0</v>
      </c>
      <c r="AA1048" s="87">
        <v>0</v>
      </c>
      <c r="AB1048" s="88">
        <v>0</v>
      </c>
      <c r="AC1048" s="58"/>
      <c r="AD1048" s="59">
        <f t="shared" si="58"/>
        <v>0</v>
      </c>
      <c r="AE1048" s="58"/>
    </row>
    <row r="1049" spans="2:31" x14ac:dyDescent="0.3">
      <c r="B1049" s="4" t="s">
        <v>287</v>
      </c>
      <c r="C1049" s="4"/>
      <c r="D1049" s="4"/>
      <c r="E1049" s="87">
        <v>0</v>
      </c>
      <c r="F1049" s="88">
        <v>0</v>
      </c>
      <c r="G1049" s="87">
        <v>0</v>
      </c>
      <c r="H1049" s="88">
        <v>0</v>
      </c>
      <c r="I1049" s="87">
        <v>0</v>
      </c>
      <c r="J1049" s="88">
        <v>0</v>
      </c>
      <c r="K1049" s="87">
        <v>0</v>
      </c>
      <c r="L1049" s="88">
        <v>0</v>
      </c>
      <c r="M1049" s="87">
        <v>0</v>
      </c>
      <c r="N1049" s="88">
        <v>0</v>
      </c>
      <c r="O1049" s="87">
        <v>0</v>
      </c>
      <c r="P1049" s="88">
        <v>0</v>
      </c>
      <c r="Q1049" s="87">
        <v>0</v>
      </c>
      <c r="R1049" s="88">
        <v>0</v>
      </c>
      <c r="S1049" s="87">
        <v>0</v>
      </c>
      <c r="T1049" s="88">
        <v>0</v>
      </c>
      <c r="U1049" s="87">
        <v>0</v>
      </c>
      <c r="V1049" s="88">
        <v>0</v>
      </c>
      <c r="W1049" s="87">
        <v>0</v>
      </c>
      <c r="X1049" s="88">
        <v>0</v>
      </c>
      <c r="Y1049" s="87">
        <v>0</v>
      </c>
      <c r="Z1049" s="88">
        <v>0</v>
      </c>
      <c r="AA1049" s="87">
        <v>0</v>
      </c>
      <c r="AB1049" s="88">
        <v>0</v>
      </c>
      <c r="AC1049" s="58"/>
      <c r="AD1049" s="59">
        <f t="shared" si="58"/>
        <v>0</v>
      </c>
      <c r="AE1049" s="58"/>
    </row>
    <row r="1050" spans="2:31" x14ac:dyDescent="0.3">
      <c r="B1050" s="4" t="s">
        <v>288</v>
      </c>
      <c r="C1050" s="4"/>
      <c r="D1050" s="4"/>
      <c r="E1050" s="87">
        <v>0</v>
      </c>
      <c r="F1050" s="88">
        <v>0</v>
      </c>
      <c r="G1050" s="87">
        <v>0</v>
      </c>
      <c r="H1050" s="88">
        <v>0</v>
      </c>
      <c r="I1050" s="87">
        <v>0</v>
      </c>
      <c r="J1050" s="88">
        <v>0</v>
      </c>
      <c r="K1050" s="87">
        <v>0</v>
      </c>
      <c r="L1050" s="88">
        <v>0</v>
      </c>
      <c r="M1050" s="87">
        <v>0</v>
      </c>
      <c r="N1050" s="88">
        <v>0</v>
      </c>
      <c r="O1050" s="87">
        <v>0</v>
      </c>
      <c r="P1050" s="88">
        <v>0</v>
      </c>
      <c r="Q1050" s="87">
        <v>0</v>
      </c>
      <c r="R1050" s="88">
        <v>0</v>
      </c>
      <c r="S1050" s="87">
        <v>0</v>
      </c>
      <c r="T1050" s="88">
        <v>0</v>
      </c>
      <c r="U1050" s="87">
        <v>0</v>
      </c>
      <c r="V1050" s="88">
        <v>0</v>
      </c>
      <c r="W1050" s="87">
        <v>0</v>
      </c>
      <c r="X1050" s="88">
        <v>0</v>
      </c>
      <c r="Y1050" s="87">
        <v>0</v>
      </c>
      <c r="Z1050" s="88">
        <v>0</v>
      </c>
      <c r="AA1050" s="87">
        <v>0</v>
      </c>
      <c r="AB1050" s="88">
        <v>0</v>
      </c>
      <c r="AC1050" s="58"/>
      <c r="AD1050" s="59">
        <f t="shared" si="58"/>
        <v>0</v>
      </c>
      <c r="AE1050" s="58"/>
    </row>
    <row r="1051" spans="2:31" x14ac:dyDescent="0.3">
      <c r="B1051" s="4" t="s">
        <v>289</v>
      </c>
      <c r="C1051" s="4"/>
      <c r="D1051" s="4"/>
      <c r="E1051" s="87">
        <v>0</v>
      </c>
      <c r="F1051" s="88">
        <v>0</v>
      </c>
      <c r="G1051" s="87">
        <v>0</v>
      </c>
      <c r="H1051" s="88">
        <v>0</v>
      </c>
      <c r="I1051" s="87">
        <v>0</v>
      </c>
      <c r="J1051" s="88">
        <v>0</v>
      </c>
      <c r="K1051" s="87">
        <v>0</v>
      </c>
      <c r="L1051" s="88">
        <v>0</v>
      </c>
      <c r="M1051" s="87">
        <v>0</v>
      </c>
      <c r="N1051" s="88">
        <v>0</v>
      </c>
      <c r="O1051" s="87">
        <v>0</v>
      </c>
      <c r="P1051" s="88">
        <v>0</v>
      </c>
      <c r="Q1051" s="87">
        <v>0</v>
      </c>
      <c r="R1051" s="88">
        <v>0</v>
      </c>
      <c r="S1051" s="87">
        <v>0</v>
      </c>
      <c r="T1051" s="88">
        <v>0</v>
      </c>
      <c r="U1051" s="87">
        <v>0</v>
      </c>
      <c r="V1051" s="88">
        <v>0</v>
      </c>
      <c r="W1051" s="87">
        <v>0</v>
      </c>
      <c r="X1051" s="88">
        <v>0</v>
      </c>
      <c r="Y1051" s="87">
        <v>0</v>
      </c>
      <c r="Z1051" s="88">
        <v>0</v>
      </c>
      <c r="AA1051" s="87">
        <v>0</v>
      </c>
      <c r="AB1051" s="88">
        <v>0</v>
      </c>
      <c r="AC1051" s="58"/>
      <c r="AD1051" s="59">
        <f t="shared" si="58"/>
        <v>0</v>
      </c>
      <c r="AE1051" s="58"/>
    </row>
    <row r="1052" spans="2:31" x14ac:dyDescent="0.3">
      <c r="B1052" s="12" t="s">
        <v>2</v>
      </c>
      <c r="C1052" s="12"/>
      <c r="D1052" s="12"/>
      <c r="E1052" s="13">
        <f t="shared" ref="E1052:AB1052" si="59">SUM(E1023:E1051)</f>
        <v>0</v>
      </c>
      <c r="F1052" s="13">
        <f t="shared" si="59"/>
        <v>0</v>
      </c>
      <c r="G1052" s="13">
        <f t="shared" si="59"/>
        <v>0</v>
      </c>
      <c r="H1052" s="13">
        <f t="shared" si="59"/>
        <v>0</v>
      </c>
      <c r="I1052" s="13">
        <f t="shared" si="59"/>
        <v>0</v>
      </c>
      <c r="J1052" s="13">
        <f t="shared" si="59"/>
        <v>0</v>
      </c>
      <c r="K1052" s="13">
        <f t="shared" si="59"/>
        <v>0</v>
      </c>
      <c r="L1052" s="13">
        <f t="shared" si="59"/>
        <v>96.492500076293965</v>
      </c>
      <c r="M1052" s="13">
        <f t="shared" si="59"/>
        <v>330.4139491763645</v>
      </c>
      <c r="N1052" s="13">
        <f t="shared" si="59"/>
        <v>64.429446919759116</v>
      </c>
      <c r="O1052" s="13">
        <f t="shared" si="59"/>
        <v>214.28793118794761</v>
      </c>
      <c r="P1052" s="13">
        <f t="shared" si="59"/>
        <v>503.7579456075033</v>
      </c>
      <c r="Q1052" s="13">
        <f t="shared" si="59"/>
        <v>485.01129114786789</v>
      </c>
      <c r="R1052" s="13">
        <f t="shared" si="59"/>
        <v>736.12770080566418</v>
      </c>
      <c r="S1052" s="13">
        <f t="shared" si="59"/>
        <v>875.37178064982083</v>
      </c>
      <c r="T1052" s="13">
        <f t="shared" si="59"/>
        <v>934.65298334757517</v>
      </c>
      <c r="U1052" s="13">
        <f t="shared" si="59"/>
        <v>980.36891059875495</v>
      </c>
      <c r="V1052" s="13">
        <f t="shared" si="59"/>
        <v>956.4195813496907</v>
      </c>
      <c r="W1052" s="13">
        <f t="shared" si="59"/>
        <v>664.38109098646385</v>
      </c>
      <c r="X1052" s="13">
        <f t="shared" si="59"/>
        <v>65.994010327657065</v>
      </c>
      <c r="Y1052" s="13">
        <f t="shared" si="59"/>
        <v>0</v>
      </c>
      <c r="Z1052" s="13">
        <f t="shared" si="59"/>
        <v>0</v>
      </c>
      <c r="AA1052" s="13">
        <f t="shared" si="59"/>
        <v>0</v>
      </c>
      <c r="AB1052" s="13">
        <f t="shared" si="59"/>
        <v>0</v>
      </c>
      <c r="AC1052" s="60"/>
      <c r="AD1052" s="82">
        <f>SUM(AC1023:AE1051)</f>
        <v>6907.7091221813625</v>
      </c>
      <c r="AE1052" s="60"/>
    </row>
    <row r="1053" spans="2:31" x14ac:dyDescent="0.3">
      <c r="B1053" s="14"/>
      <c r="C1053" s="15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</row>
    <row r="1054" spans="2:31" x14ac:dyDescent="0.3">
      <c r="B1054" s="14"/>
      <c r="C1054" s="15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</row>
    <row r="1055" spans="2:31" x14ac:dyDescent="0.3">
      <c r="B1055" s="8">
        <f>+B1020+1</f>
        <v>45596</v>
      </c>
    </row>
    <row r="1056" spans="2:31" x14ac:dyDescent="0.3">
      <c r="B1056" s="8"/>
    </row>
    <row r="1057" spans="2:31" x14ac:dyDescent="0.3">
      <c r="B1057" s="9" t="s">
        <v>81</v>
      </c>
      <c r="C1057" s="10"/>
      <c r="D1057" s="10"/>
      <c r="E1057" s="11">
        <v>1</v>
      </c>
      <c r="F1057" s="11">
        <v>2</v>
      </c>
      <c r="G1057" s="11">
        <v>3</v>
      </c>
      <c r="H1057" s="11">
        <v>4</v>
      </c>
      <c r="I1057" s="11">
        <v>5</v>
      </c>
      <c r="J1057" s="11">
        <v>6</v>
      </c>
      <c r="K1057" s="11">
        <v>7</v>
      </c>
      <c r="L1057" s="11">
        <v>8</v>
      </c>
      <c r="M1057" s="11">
        <v>9</v>
      </c>
      <c r="N1057" s="11">
        <v>10</v>
      </c>
      <c r="O1057" s="11">
        <v>11</v>
      </c>
      <c r="P1057" s="11">
        <v>12</v>
      </c>
      <c r="Q1057" s="11">
        <v>13</v>
      </c>
      <c r="R1057" s="11">
        <v>14</v>
      </c>
      <c r="S1057" s="11">
        <v>15</v>
      </c>
      <c r="T1057" s="11">
        <v>16</v>
      </c>
      <c r="U1057" s="11">
        <v>17</v>
      </c>
      <c r="V1057" s="11">
        <v>18</v>
      </c>
      <c r="W1057" s="11">
        <v>19</v>
      </c>
      <c r="X1057" s="11">
        <v>20</v>
      </c>
      <c r="Y1057" s="11">
        <v>21</v>
      </c>
      <c r="Z1057" s="11">
        <v>22</v>
      </c>
      <c r="AA1057" s="11">
        <v>23</v>
      </c>
      <c r="AB1057" s="11">
        <v>24</v>
      </c>
      <c r="AC1057" s="94" t="s">
        <v>2</v>
      </c>
      <c r="AD1057" s="94"/>
      <c r="AE1057" s="94"/>
    </row>
    <row r="1058" spans="2:31" x14ac:dyDescent="0.3">
      <c r="B1058" s="4" t="s">
        <v>260</v>
      </c>
      <c r="E1058" s="85">
        <v>0</v>
      </c>
      <c r="F1058" s="86">
        <v>18.485559938799156</v>
      </c>
      <c r="G1058" s="85">
        <v>41.355720774332681</v>
      </c>
      <c r="H1058" s="86">
        <v>41.324433390299468</v>
      </c>
      <c r="I1058" s="85">
        <v>35.668864949544286</v>
      </c>
      <c r="J1058" s="86">
        <v>0</v>
      </c>
      <c r="K1058" s="85">
        <v>0</v>
      </c>
      <c r="L1058" s="86">
        <v>0.67060251871745202</v>
      </c>
      <c r="M1058" s="85">
        <v>25.706336579841853</v>
      </c>
      <c r="N1058" s="86">
        <v>12.773244476318361</v>
      </c>
      <c r="O1058" s="85">
        <v>13.968802642822265</v>
      </c>
      <c r="P1058" s="86">
        <v>14.023461023966469</v>
      </c>
      <c r="Q1058" s="85">
        <v>14.072618611653649</v>
      </c>
      <c r="R1058" s="86">
        <v>25.643668111165361</v>
      </c>
      <c r="S1058" s="85">
        <v>60.967435963948574</v>
      </c>
      <c r="T1058" s="86">
        <v>60.992796198527003</v>
      </c>
      <c r="U1058" s="85">
        <v>61.02139129638671</v>
      </c>
      <c r="V1058" s="86">
        <v>60.956940968831361</v>
      </c>
      <c r="W1058" s="85">
        <v>61.091129302978523</v>
      </c>
      <c r="X1058" s="86">
        <v>18.303156407674155</v>
      </c>
      <c r="Y1058" s="85">
        <v>0</v>
      </c>
      <c r="Z1058" s="86">
        <v>0</v>
      </c>
      <c r="AA1058" s="85">
        <v>0</v>
      </c>
      <c r="AB1058" s="86">
        <v>0</v>
      </c>
      <c r="AC1058" s="60"/>
      <c r="AD1058" s="61">
        <f>SUM(E1058:AB1058)</f>
        <v>567.02616315580724</v>
      </c>
      <c r="AE1058" s="60"/>
    </row>
    <row r="1059" spans="2:31" x14ac:dyDescent="0.3">
      <c r="B1059" s="4" t="s">
        <v>261</v>
      </c>
      <c r="E1059" s="87">
        <v>0</v>
      </c>
      <c r="F1059" s="88">
        <v>1.4961866584438277</v>
      </c>
      <c r="G1059" s="87">
        <v>9.6898345947266755E-3</v>
      </c>
      <c r="H1059" s="88">
        <v>2.4687418619791877E-2</v>
      </c>
      <c r="I1059" s="87">
        <v>8.3263115437825519</v>
      </c>
      <c r="J1059" s="88">
        <v>0</v>
      </c>
      <c r="K1059" s="87">
        <v>0</v>
      </c>
      <c r="L1059" s="88">
        <v>0.6836037699381553</v>
      </c>
      <c r="M1059" s="87">
        <v>18.11514330546062</v>
      </c>
      <c r="N1059" s="88">
        <v>65.424304962158217</v>
      </c>
      <c r="O1059" s="87">
        <v>65.419008763631183</v>
      </c>
      <c r="P1059" s="88">
        <v>65.54101638793945</v>
      </c>
      <c r="Q1059" s="87">
        <v>65.470315806070971</v>
      </c>
      <c r="R1059" s="88">
        <v>65.505445226033515</v>
      </c>
      <c r="S1059" s="87">
        <v>65.565155283610025</v>
      </c>
      <c r="T1059" s="88">
        <v>65.500359598795555</v>
      </c>
      <c r="U1059" s="87">
        <v>65.444826761881501</v>
      </c>
      <c r="V1059" s="88">
        <v>65.414863459269199</v>
      </c>
      <c r="W1059" s="87">
        <v>65.508357620239266</v>
      </c>
      <c r="X1059" s="88">
        <v>19.654117329915362</v>
      </c>
      <c r="Y1059" s="87">
        <v>0</v>
      </c>
      <c r="Z1059" s="88">
        <v>0</v>
      </c>
      <c r="AA1059" s="87">
        <v>0</v>
      </c>
      <c r="AB1059" s="88">
        <v>0</v>
      </c>
      <c r="AC1059" s="58"/>
      <c r="AD1059" s="59">
        <f>SUM(E1059:AB1059)</f>
        <v>703.10339373038403</v>
      </c>
      <c r="AE1059" s="58"/>
    </row>
    <row r="1060" spans="2:31" x14ac:dyDescent="0.3">
      <c r="B1060" s="4" t="s">
        <v>262</v>
      </c>
      <c r="E1060" s="87">
        <v>0</v>
      </c>
      <c r="F1060" s="88">
        <v>3.6566513061523436</v>
      </c>
      <c r="G1060" s="87">
        <v>7.8355420430501308</v>
      </c>
      <c r="H1060" s="88">
        <v>7.815498352050783</v>
      </c>
      <c r="I1060" s="87">
        <v>6.5144210815429675</v>
      </c>
      <c r="J1060" s="88">
        <v>0</v>
      </c>
      <c r="K1060" s="87">
        <v>0</v>
      </c>
      <c r="L1060" s="88">
        <v>3.0038551584879571</v>
      </c>
      <c r="M1060" s="87">
        <v>6.4349807993571009</v>
      </c>
      <c r="N1060" s="88">
        <v>4.5356270472208653</v>
      </c>
      <c r="O1060" s="87">
        <v>0</v>
      </c>
      <c r="P1060" s="88">
        <v>0</v>
      </c>
      <c r="Q1060" s="87">
        <v>0</v>
      </c>
      <c r="R1060" s="88">
        <v>0</v>
      </c>
      <c r="S1060" s="87">
        <v>0</v>
      </c>
      <c r="T1060" s="88">
        <v>0</v>
      </c>
      <c r="U1060" s="87">
        <v>0</v>
      </c>
      <c r="V1060" s="88">
        <v>0</v>
      </c>
      <c r="W1060" s="87">
        <v>0</v>
      </c>
      <c r="X1060" s="88">
        <v>0</v>
      </c>
      <c r="Y1060" s="87">
        <v>0</v>
      </c>
      <c r="Z1060" s="88">
        <v>0</v>
      </c>
      <c r="AA1060" s="87">
        <v>0</v>
      </c>
      <c r="AB1060" s="88">
        <v>0</v>
      </c>
      <c r="AC1060" s="58"/>
      <c r="AD1060" s="59">
        <f t="shared" ref="AD1060:AD1086" si="60">SUM(E1060:AB1060)</f>
        <v>39.796575787862146</v>
      </c>
      <c r="AE1060" s="58"/>
    </row>
    <row r="1061" spans="2:31" x14ac:dyDescent="0.3">
      <c r="B1061" s="4" t="s">
        <v>290</v>
      </c>
      <c r="E1061" s="87">
        <v>0</v>
      </c>
      <c r="F1061" s="88">
        <v>0</v>
      </c>
      <c r="G1061" s="87">
        <v>0</v>
      </c>
      <c r="H1061" s="88">
        <v>0</v>
      </c>
      <c r="I1061" s="87">
        <v>0</v>
      </c>
      <c r="J1061" s="88">
        <v>0</v>
      </c>
      <c r="K1061" s="87">
        <v>0</v>
      </c>
      <c r="L1061" s="88">
        <v>0</v>
      </c>
      <c r="M1061" s="87">
        <v>0</v>
      </c>
      <c r="N1061" s="88">
        <v>0</v>
      </c>
      <c r="O1061" s="87">
        <v>0</v>
      </c>
      <c r="P1061" s="88">
        <v>0</v>
      </c>
      <c r="Q1061" s="87">
        <v>0</v>
      </c>
      <c r="R1061" s="88">
        <v>0</v>
      </c>
      <c r="S1061" s="87">
        <v>0</v>
      </c>
      <c r="T1061" s="88">
        <v>0</v>
      </c>
      <c r="U1061" s="87">
        <v>0</v>
      </c>
      <c r="V1061" s="88">
        <v>0</v>
      </c>
      <c r="W1061" s="87">
        <v>0</v>
      </c>
      <c r="X1061" s="88">
        <v>0</v>
      </c>
      <c r="Y1061" s="87">
        <v>0</v>
      </c>
      <c r="Z1061" s="88">
        <v>0</v>
      </c>
      <c r="AA1061" s="87">
        <v>0</v>
      </c>
      <c r="AB1061" s="88">
        <v>0</v>
      </c>
      <c r="AC1061" s="58"/>
      <c r="AD1061" s="59">
        <f t="shared" si="60"/>
        <v>0</v>
      </c>
      <c r="AE1061" s="58"/>
    </row>
    <row r="1062" spans="2:31" x14ac:dyDescent="0.3">
      <c r="B1062" s="4" t="s">
        <v>291</v>
      </c>
      <c r="E1062" s="87">
        <v>0</v>
      </c>
      <c r="F1062" s="88">
        <v>0</v>
      </c>
      <c r="G1062" s="87">
        <v>0</v>
      </c>
      <c r="H1062" s="88">
        <v>0</v>
      </c>
      <c r="I1062" s="87">
        <v>0</v>
      </c>
      <c r="J1062" s="88">
        <v>0</v>
      </c>
      <c r="K1062" s="87">
        <v>0</v>
      </c>
      <c r="L1062" s="88">
        <v>0</v>
      </c>
      <c r="M1062" s="87">
        <v>0</v>
      </c>
      <c r="N1062" s="88">
        <v>0</v>
      </c>
      <c r="O1062" s="87">
        <v>0</v>
      </c>
      <c r="P1062" s="88">
        <v>0</v>
      </c>
      <c r="Q1062" s="87">
        <v>0</v>
      </c>
      <c r="R1062" s="88">
        <v>0</v>
      </c>
      <c r="S1062" s="87">
        <v>0</v>
      </c>
      <c r="T1062" s="88">
        <v>0</v>
      </c>
      <c r="U1062" s="87">
        <v>0</v>
      </c>
      <c r="V1062" s="88">
        <v>0</v>
      </c>
      <c r="W1062" s="87">
        <v>0</v>
      </c>
      <c r="X1062" s="88">
        <v>0</v>
      </c>
      <c r="Y1062" s="87">
        <v>0</v>
      </c>
      <c r="Z1062" s="88">
        <v>0</v>
      </c>
      <c r="AA1062" s="87">
        <v>0</v>
      </c>
      <c r="AB1062" s="88">
        <v>0</v>
      </c>
      <c r="AC1062" s="58"/>
      <c r="AD1062" s="59">
        <f t="shared" si="60"/>
        <v>0</v>
      </c>
      <c r="AE1062" s="58"/>
    </row>
    <row r="1063" spans="2:31" x14ac:dyDescent="0.3">
      <c r="B1063" s="4" t="s">
        <v>263</v>
      </c>
      <c r="E1063" s="87">
        <v>0</v>
      </c>
      <c r="F1063" s="88">
        <v>0</v>
      </c>
      <c r="G1063" s="87">
        <v>0</v>
      </c>
      <c r="H1063" s="88">
        <v>0</v>
      </c>
      <c r="I1063" s="87">
        <v>0</v>
      </c>
      <c r="J1063" s="88">
        <v>0</v>
      </c>
      <c r="K1063" s="87">
        <v>0</v>
      </c>
      <c r="L1063" s="88">
        <v>0</v>
      </c>
      <c r="M1063" s="87">
        <v>0</v>
      </c>
      <c r="N1063" s="88">
        <v>0</v>
      </c>
      <c r="O1063" s="87">
        <v>0</v>
      </c>
      <c r="P1063" s="88">
        <v>0</v>
      </c>
      <c r="Q1063" s="87">
        <v>0</v>
      </c>
      <c r="R1063" s="88">
        <v>0</v>
      </c>
      <c r="S1063" s="87">
        <v>0</v>
      </c>
      <c r="T1063" s="88">
        <v>0</v>
      </c>
      <c r="U1063" s="87">
        <v>0</v>
      </c>
      <c r="V1063" s="88">
        <v>0</v>
      </c>
      <c r="W1063" s="87">
        <v>0</v>
      </c>
      <c r="X1063" s="88">
        <v>0</v>
      </c>
      <c r="Y1063" s="87">
        <v>0</v>
      </c>
      <c r="Z1063" s="88">
        <v>0</v>
      </c>
      <c r="AA1063" s="87">
        <v>0</v>
      </c>
      <c r="AB1063" s="88">
        <v>0</v>
      </c>
      <c r="AC1063" s="58"/>
      <c r="AD1063" s="59">
        <f t="shared" si="60"/>
        <v>0</v>
      </c>
      <c r="AE1063" s="58"/>
    </row>
    <row r="1064" spans="2:31" x14ac:dyDescent="0.3">
      <c r="B1064" s="4" t="s">
        <v>264</v>
      </c>
      <c r="E1064" s="87">
        <v>0</v>
      </c>
      <c r="F1064" s="88">
        <v>0</v>
      </c>
      <c r="G1064" s="87">
        <v>0</v>
      </c>
      <c r="H1064" s="88">
        <v>0</v>
      </c>
      <c r="I1064" s="87">
        <v>0</v>
      </c>
      <c r="J1064" s="88">
        <v>0</v>
      </c>
      <c r="K1064" s="87">
        <v>0</v>
      </c>
      <c r="L1064" s="88">
        <v>0</v>
      </c>
      <c r="M1064" s="87">
        <v>0</v>
      </c>
      <c r="N1064" s="88">
        <v>0</v>
      </c>
      <c r="O1064" s="87">
        <v>0</v>
      </c>
      <c r="P1064" s="88">
        <v>0</v>
      </c>
      <c r="Q1064" s="87">
        <v>0</v>
      </c>
      <c r="R1064" s="88">
        <v>0</v>
      </c>
      <c r="S1064" s="87">
        <v>0</v>
      </c>
      <c r="T1064" s="88">
        <v>0</v>
      </c>
      <c r="U1064" s="87">
        <v>0</v>
      </c>
      <c r="V1064" s="88">
        <v>0</v>
      </c>
      <c r="W1064" s="87">
        <v>0</v>
      </c>
      <c r="X1064" s="88">
        <v>0</v>
      </c>
      <c r="Y1064" s="87">
        <v>0</v>
      </c>
      <c r="Z1064" s="88">
        <v>0</v>
      </c>
      <c r="AA1064" s="87">
        <v>0</v>
      </c>
      <c r="AB1064" s="88">
        <v>0</v>
      </c>
      <c r="AC1064" s="58"/>
      <c r="AD1064" s="59">
        <f t="shared" si="60"/>
        <v>0</v>
      </c>
      <c r="AE1064" s="58"/>
    </row>
    <row r="1065" spans="2:31" x14ac:dyDescent="0.3">
      <c r="B1065" s="4" t="s">
        <v>274</v>
      </c>
      <c r="E1065" s="87">
        <v>0</v>
      </c>
      <c r="F1065" s="88">
        <v>0</v>
      </c>
      <c r="G1065" s="87">
        <v>0</v>
      </c>
      <c r="H1065" s="88">
        <v>0</v>
      </c>
      <c r="I1065" s="87">
        <v>0</v>
      </c>
      <c r="J1065" s="88">
        <v>0</v>
      </c>
      <c r="K1065" s="87">
        <v>0</v>
      </c>
      <c r="L1065" s="88">
        <v>0</v>
      </c>
      <c r="M1065" s="87">
        <v>0</v>
      </c>
      <c r="N1065" s="88">
        <v>0</v>
      </c>
      <c r="O1065" s="87">
        <v>0</v>
      </c>
      <c r="P1065" s="88">
        <v>0</v>
      </c>
      <c r="Q1065" s="87">
        <v>0</v>
      </c>
      <c r="R1065" s="88">
        <v>0</v>
      </c>
      <c r="S1065" s="87">
        <v>0</v>
      </c>
      <c r="T1065" s="88">
        <v>0</v>
      </c>
      <c r="U1065" s="87">
        <v>0</v>
      </c>
      <c r="V1065" s="88">
        <v>0</v>
      </c>
      <c r="W1065" s="87">
        <v>0</v>
      </c>
      <c r="X1065" s="88">
        <v>0</v>
      </c>
      <c r="Y1065" s="87">
        <v>0</v>
      </c>
      <c r="Z1065" s="88">
        <v>0</v>
      </c>
      <c r="AA1065" s="87">
        <v>0</v>
      </c>
      <c r="AB1065" s="88">
        <v>0</v>
      </c>
      <c r="AC1065" s="58"/>
      <c r="AD1065" s="59">
        <f t="shared" si="60"/>
        <v>0</v>
      </c>
      <c r="AE1065" s="58"/>
    </row>
    <row r="1066" spans="2:31" x14ac:dyDescent="0.3">
      <c r="B1066" s="4" t="s">
        <v>275</v>
      </c>
      <c r="E1066" s="87">
        <v>0</v>
      </c>
      <c r="F1066" s="88">
        <v>0</v>
      </c>
      <c r="G1066" s="87">
        <v>0</v>
      </c>
      <c r="H1066" s="88">
        <v>0</v>
      </c>
      <c r="I1066" s="87">
        <v>0</v>
      </c>
      <c r="J1066" s="88">
        <v>0</v>
      </c>
      <c r="K1066" s="87">
        <v>0</v>
      </c>
      <c r="L1066" s="88">
        <v>0</v>
      </c>
      <c r="M1066" s="87">
        <v>0</v>
      </c>
      <c r="N1066" s="88">
        <v>0</v>
      </c>
      <c r="O1066" s="87">
        <v>0</v>
      </c>
      <c r="P1066" s="88">
        <v>0</v>
      </c>
      <c r="Q1066" s="87">
        <v>0</v>
      </c>
      <c r="R1066" s="88">
        <v>0</v>
      </c>
      <c r="S1066" s="87">
        <v>0</v>
      </c>
      <c r="T1066" s="88">
        <v>0</v>
      </c>
      <c r="U1066" s="87">
        <v>0</v>
      </c>
      <c r="V1066" s="88">
        <v>0</v>
      </c>
      <c r="W1066" s="87">
        <v>0</v>
      </c>
      <c r="X1066" s="88">
        <v>0</v>
      </c>
      <c r="Y1066" s="87">
        <v>0</v>
      </c>
      <c r="Z1066" s="88">
        <v>0</v>
      </c>
      <c r="AA1066" s="87">
        <v>0</v>
      </c>
      <c r="AB1066" s="88">
        <v>0</v>
      </c>
      <c r="AC1066" s="58"/>
      <c r="AD1066" s="59">
        <f t="shared" si="60"/>
        <v>0</v>
      </c>
      <c r="AE1066" s="58"/>
    </row>
    <row r="1067" spans="2:31" x14ac:dyDescent="0.3">
      <c r="B1067" s="4" t="s">
        <v>276</v>
      </c>
      <c r="E1067" s="87">
        <v>0</v>
      </c>
      <c r="F1067" s="88">
        <v>0</v>
      </c>
      <c r="G1067" s="87">
        <v>0</v>
      </c>
      <c r="H1067" s="88">
        <v>0</v>
      </c>
      <c r="I1067" s="87">
        <v>0</v>
      </c>
      <c r="J1067" s="88">
        <v>0</v>
      </c>
      <c r="K1067" s="87">
        <v>0</v>
      </c>
      <c r="L1067" s="88">
        <v>0</v>
      </c>
      <c r="M1067" s="87">
        <v>0</v>
      </c>
      <c r="N1067" s="88">
        <v>0</v>
      </c>
      <c r="O1067" s="87">
        <v>0</v>
      </c>
      <c r="P1067" s="88">
        <v>0</v>
      </c>
      <c r="Q1067" s="87">
        <v>0</v>
      </c>
      <c r="R1067" s="88">
        <v>0</v>
      </c>
      <c r="S1067" s="87">
        <v>0</v>
      </c>
      <c r="T1067" s="88">
        <v>0</v>
      </c>
      <c r="U1067" s="87">
        <v>0</v>
      </c>
      <c r="V1067" s="88">
        <v>0</v>
      </c>
      <c r="W1067" s="87">
        <v>0</v>
      </c>
      <c r="X1067" s="88">
        <v>0</v>
      </c>
      <c r="Y1067" s="87">
        <v>0</v>
      </c>
      <c r="Z1067" s="88">
        <v>0</v>
      </c>
      <c r="AA1067" s="87">
        <v>0</v>
      </c>
      <c r="AB1067" s="88">
        <v>0</v>
      </c>
      <c r="AC1067" s="58"/>
      <c r="AD1067" s="59">
        <f t="shared" si="60"/>
        <v>0</v>
      </c>
      <c r="AE1067" s="58"/>
    </row>
    <row r="1068" spans="2:31" x14ac:dyDescent="0.3">
      <c r="B1068" s="4" t="s">
        <v>265</v>
      </c>
      <c r="E1068" s="87">
        <v>0</v>
      </c>
      <c r="F1068" s="88">
        <v>29.288967259724938</v>
      </c>
      <c r="G1068" s="87">
        <v>72.235075378417989</v>
      </c>
      <c r="H1068" s="88">
        <v>58.726690877278664</v>
      </c>
      <c r="I1068" s="87">
        <v>32.577917683919274</v>
      </c>
      <c r="J1068" s="88">
        <v>0</v>
      </c>
      <c r="K1068" s="87">
        <v>0</v>
      </c>
      <c r="L1068" s="88">
        <v>7.0000645650227851</v>
      </c>
      <c r="M1068" s="87">
        <v>17.798895573933919</v>
      </c>
      <c r="N1068" s="88">
        <v>8.8469475301106844</v>
      </c>
      <c r="O1068" s="87">
        <v>10.605603485107425</v>
      </c>
      <c r="P1068" s="88">
        <v>8.5148812357584713</v>
      </c>
      <c r="Q1068" s="87">
        <v>1.4671622721354178</v>
      </c>
      <c r="R1068" s="88">
        <v>4.0728029378255224</v>
      </c>
      <c r="S1068" s="87">
        <v>17.124679718017592</v>
      </c>
      <c r="T1068" s="88">
        <v>40.6328946431478</v>
      </c>
      <c r="U1068" s="87">
        <v>12.048416366577156</v>
      </c>
      <c r="V1068" s="88">
        <v>0.15857604980468759</v>
      </c>
      <c r="W1068" s="87">
        <v>2.5410014428032768</v>
      </c>
      <c r="X1068" s="88">
        <v>0</v>
      </c>
      <c r="Y1068" s="87">
        <v>0</v>
      </c>
      <c r="Z1068" s="88">
        <v>0</v>
      </c>
      <c r="AA1068" s="87">
        <v>0</v>
      </c>
      <c r="AB1068" s="88">
        <v>0</v>
      </c>
      <c r="AC1068" s="58"/>
      <c r="AD1068" s="59">
        <f t="shared" si="60"/>
        <v>323.64057701958563</v>
      </c>
      <c r="AE1068" s="58"/>
    </row>
    <row r="1069" spans="2:31" x14ac:dyDescent="0.3">
      <c r="B1069" s="4" t="s">
        <v>266</v>
      </c>
      <c r="E1069" s="87">
        <v>0</v>
      </c>
      <c r="F1069" s="88">
        <v>15.039877582126199</v>
      </c>
      <c r="G1069" s="87">
        <v>22.501378431532121</v>
      </c>
      <c r="H1069" s="88">
        <v>30.723315124511721</v>
      </c>
      <c r="I1069" s="87">
        <v>10.070239130655924</v>
      </c>
      <c r="J1069" s="88">
        <v>0</v>
      </c>
      <c r="K1069" s="87">
        <v>0</v>
      </c>
      <c r="L1069" s="88">
        <v>0.23552184719509531</v>
      </c>
      <c r="M1069" s="87">
        <v>11.742728093465162</v>
      </c>
      <c r="N1069" s="88">
        <v>6.3797922753228029</v>
      </c>
      <c r="O1069" s="87">
        <v>5.9041450059678837</v>
      </c>
      <c r="P1069" s="88">
        <v>11.923837807549374</v>
      </c>
      <c r="Q1069" s="87">
        <v>6.3427502950032562</v>
      </c>
      <c r="R1069" s="88">
        <v>3.5809518602159289</v>
      </c>
      <c r="S1069" s="87">
        <v>8.3366601053873719</v>
      </c>
      <c r="T1069" s="88">
        <v>14.331219482421879</v>
      </c>
      <c r="U1069" s="87">
        <v>10.004895324707032</v>
      </c>
      <c r="V1069" s="88">
        <v>0.91722392272949183</v>
      </c>
      <c r="W1069" s="87">
        <v>16.965370442708338</v>
      </c>
      <c r="X1069" s="88">
        <v>0.31016161431206607</v>
      </c>
      <c r="Y1069" s="87">
        <v>0</v>
      </c>
      <c r="Z1069" s="88">
        <v>0</v>
      </c>
      <c r="AA1069" s="87">
        <v>0</v>
      </c>
      <c r="AB1069" s="88">
        <v>0</v>
      </c>
      <c r="AC1069" s="58"/>
      <c r="AD1069" s="59">
        <f t="shared" si="60"/>
        <v>175.31006834581171</v>
      </c>
      <c r="AE1069" s="58"/>
    </row>
    <row r="1070" spans="2:31" x14ac:dyDescent="0.3">
      <c r="B1070" s="4" t="s">
        <v>277</v>
      </c>
      <c r="E1070" s="87">
        <v>0</v>
      </c>
      <c r="F1070" s="88">
        <v>0</v>
      </c>
      <c r="G1070" s="87">
        <v>0</v>
      </c>
      <c r="H1070" s="88">
        <v>0</v>
      </c>
      <c r="I1070" s="87">
        <v>0</v>
      </c>
      <c r="J1070" s="88">
        <v>0</v>
      </c>
      <c r="K1070" s="87">
        <v>0</v>
      </c>
      <c r="L1070" s="88">
        <v>0</v>
      </c>
      <c r="M1070" s="87">
        <v>0</v>
      </c>
      <c r="N1070" s="88">
        <v>0</v>
      </c>
      <c r="O1070" s="87">
        <v>0</v>
      </c>
      <c r="P1070" s="88">
        <v>0</v>
      </c>
      <c r="Q1070" s="87">
        <v>0</v>
      </c>
      <c r="R1070" s="88">
        <v>0</v>
      </c>
      <c r="S1070" s="87">
        <v>0</v>
      </c>
      <c r="T1070" s="88">
        <v>0</v>
      </c>
      <c r="U1070" s="87">
        <v>0</v>
      </c>
      <c r="V1070" s="88">
        <v>0</v>
      </c>
      <c r="W1070" s="87">
        <v>0</v>
      </c>
      <c r="X1070" s="88">
        <v>0</v>
      </c>
      <c r="Y1070" s="87">
        <v>0</v>
      </c>
      <c r="Z1070" s="88">
        <v>0</v>
      </c>
      <c r="AA1070" s="87">
        <v>0</v>
      </c>
      <c r="AB1070" s="88">
        <v>0</v>
      </c>
      <c r="AC1070" s="58"/>
      <c r="AD1070" s="59">
        <f t="shared" si="60"/>
        <v>0</v>
      </c>
      <c r="AE1070" s="58"/>
    </row>
    <row r="1071" spans="2:31" x14ac:dyDescent="0.3">
      <c r="B1071" s="4" t="s">
        <v>278</v>
      </c>
      <c r="E1071" s="87">
        <v>0</v>
      </c>
      <c r="F1071" s="88">
        <v>0</v>
      </c>
      <c r="G1071" s="87">
        <v>0</v>
      </c>
      <c r="H1071" s="88">
        <v>0</v>
      </c>
      <c r="I1071" s="87">
        <v>0</v>
      </c>
      <c r="J1071" s="88">
        <v>0</v>
      </c>
      <c r="K1071" s="87">
        <v>0</v>
      </c>
      <c r="L1071" s="88">
        <v>0</v>
      </c>
      <c r="M1071" s="87">
        <v>0</v>
      </c>
      <c r="N1071" s="88">
        <v>0</v>
      </c>
      <c r="O1071" s="87">
        <v>0</v>
      </c>
      <c r="P1071" s="88">
        <v>0</v>
      </c>
      <c r="Q1071" s="87">
        <v>0</v>
      </c>
      <c r="R1071" s="88">
        <v>0</v>
      </c>
      <c r="S1071" s="87">
        <v>0</v>
      </c>
      <c r="T1071" s="88">
        <v>0</v>
      </c>
      <c r="U1071" s="87">
        <v>0</v>
      </c>
      <c r="V1071" s="88">
        <v>0</v>
      </c>
      <c r="W1071" s="87">
        <v>0</v>
      </c>
      <c r="X1071" s="88">
        <v>0</v>
      </c>
      <c r="Y1071" s="87">
        <v>0</v>
      </c>
      <c r="Z1071" s="88">
        <v>0</v>
      </c>
      <c r="AA1071" s="87">
        <v>0</v>
      </c>
      <c r="AB1071" s="88">
        <v>0</v>
      </c>
      <c r="AC1071" s="58"/>
      <c r="AD1071" s="59">
        <f t="shared" si="60"/>
        <v>0</v>
      </c>
      <c r="AE1071" s="58"/>
    </row>
    <row r="1072" spans="2:31" x14ac:dyDescent="0.3">
      <c r="B1072" s="4" t="s">
        <v>279</v>
      </c>
      <c r="E1072" s="87">
        <v>0</v>
      </c>
      <c r="F1072" s="88">
        <v>0</v>
      </c>
      <c r="G1072" s="87">
        <v>0</v>
      </c>
      <c r="H1072" s="88">
        <v>0</v>
      </c>
      <c r="I1072" s="87">
        <v>0</v>
      </c>
      <c r="J1072" s="88">
        <v>0</v>
      </c>
      <c r="K1072" s="87">
        <v>0</v>
      </c>
      <c r="L1072" s="88">
        <v>0</v>
      </c>
      <c r="M1072" s="87">
        <v>0</v>
      </c>
      <c r="N1072" s="88">
        <v>0</v>
      </c>
      <c r="O1072" s="87">
        <v>0</v>
      </c>
      <c r="P1072" s="88">
        <v>0</v>
      </c>
      <c r="Q1072" s="87">
        <v>0</v>
      </c>
      <c r="R1072" s="88">
        <v>0</v>
      </c>
      <c r="S1072" s="87">
        <v>0</v>
      </c>
      <c r="T1072" s="88">
        <v>0</v>
      </c>
      <c r="U1072" s="87">
        <v>0</v>
      </c>
      <c r="V1072" s="88">
        <v>0</v>
      </c>
      <c r="W1072" s="87">
        <v>0</v>
      </c>
      <c r="X1072" s="88">
        <v>0</v>
      </c>
      <c r="Y1072" s="87">
        <v>0</v>
      </c>
      <c r="Z1072" s="88">
        <v>0</v>
      </c>
      <c r="AA1072" s="87">
        <v>0</v>
      </c>
      <c r="AB1072" s="88">
        <v>0</v>
      </c>
      <c r="AC1072" s="58"/>
      <c r="AD1072" s="59">
        <f t="shared" si="60"/>
        <v>0</v>
      </c>
      <c r="AE1072" s="58"/>
    </row>
    <row r="1073" spans="2:31" x14ac:dyDescent="0.3">
      <c r="B1073" s="4" t="s">
        <v>280</v>
      </c>
      <c r="E1073" s="87">
        <v>0</v>
      </c>
      <c r="F1073" s="88">
        <v>0</v>
      </c>
      <c r="G1073" s="87">
        <v>0</v>
      </c>
      <c r="H1073" s="88">
        <v>0</v>
      </c>
      <c r="I1073" s="87">
        <v>0</v>
      </c>
      <c r="J1073" s="88">
        <v>0</v>
      </c>
      <c r="K1073" s="87">
        <v>0</v>
      </c>
      <c r="L1073" s="88">
        <v>0</v>
      </c>
      <c r="M1073" s="87">
        <v>0</v>
      </c>
      <c r="N1073" s="88">
        <v>0</v>
      </c>
      <c r="O1073" s="87">
        <v>0</v>
      </c>
      <c r="P1073" s="88">
        <v>0</v>
      </c>
      <c r="Q1073" s="87">
        <v>0</v>
      </c>
      <c r="R1073" s="88">
        <v>0</v>
      </c>
      <c r="S1073" s="87">
        <v>0</v>
      </c>
      <c r="T1073" s="88">
        <v>0</v>
      </c>
      <c r="U1073" s="87">
        <v>0</v>
      </c>
      <c r="V1073" s="88">
        <v>0</v>
      </c>
      <c r="W1073" s="87">
        <v>0</v>
      </c>
      <c r="X1073" s="88">
        <v>0</v>
      </c>
      <c r="Y1073" s="87">
        <v>0</v>
      </c>
      <c r="Z1073" s="88">
        <v>0</v>
      </c>
      <c r="AA1073" s="87">
        <v>0</v>
      </c>
      <c r="AB1073" s="88">
        <v>0</v>
      </c>
      <c r="AC1073" s="58"/>
      <c r="AD1073" s="59">
        <f t="shared" si="60"/>
        <v>0</v>
      </c>
      <c r="AE1073" s="58"/>
    </row>
    <row r="1074" spans="2:31" x14ac:dyDescent="0.3">
      <c r="B1074" s="4" t="s">
        <v>267</v>
      </c>
      <c r="E1074" s="87">
        <v>0</v>
      </c>
      <c r="F1074" s="88">
        <v>0</v>
      </c>
      <c r="G1074" s="87">
        <v>0</v>
      </c>
      <c r="H1074" s="88">
        <v>0</v>
      </c>
      <c r="I1074" s="87">
        <v>0</v>
      </c>
      <c r="J1074" s="88">
        <v>0</v>
      </c>
      <c r="K1074" s="87">
        <v>0</v>
      </c>
      <c r="L1074" s="88">
        <v>3.176251258850098</v>
      </c>
      <c r="M1074" s="87">
        <v>6.3852085113525385</v>
      </c>
      <c r="N1074" s="88">
        <v>1.0917358373006187</v>
      </c>
      <c r="O1074" s="87">
        <v>0</v>
      </c>
      <c r="P1074" s="88">
        <v>0</v>
      </c>
      <c r="Q1074" s="87">
        <v>0</v>
      </c>
      <c r="R1074" s="88">
        <v>0</v>
      </c>
      <c r="S1074" s="87">
        <v>0</v>
      </c>
      <c r="T1074" s="88">
        <v>0</v>
      </c>
      <c r="U1074" s="87">
        <v>0</v>
      </c>
      <c r="V1074" s="88">
        <v>0</v>
      </c>
      <c r="W1074" s="87">
        <v>0</v>
      </c>
      <c r="X1074" s="88">
        <v>0</v>
      </c>
      <c r="Y1074" s="87">
        <v>0</v>
      </c>
      <c r="Z1074" s="88">
        <v>0</v>
      </c>
      <c r="AA1074" s="87">
        <v>0</v>
      </c>
      <c r="AB1074" s="88">
        <v>0</v>
      </c>
      <c r="AC1074" s="58"/>
      <c r="AD1074" s="59">
        <f t="shared" si="60"/>
        <v>10.653195607503255</v>
      </c>
      <c r="AE1074" s="58"/>
    </row>
    <row r="1075" spans="2:31" x14ac:dyDescent="0.3">
      <c r="B1075" s="4" t="s">
        <v>268</v>
      </c>
      <c r="E1075" s="87">
        <v>0</v>
      </c>
      <c r="F1075" s="88">
        <v>0</v>
      </c>
      <c r="G1075" s="87">
        <v>0</v>
      </c>
      <c r="H1075" s="88">
        <v>0</v>
      </c>
      <c r="I1075" s="87">
        <v>0</v>
      </c>
      <c r="J1075" s="88">
        <v>0</v>
      </c>
      <c r="K1075" s="87">
        <v>0</v>
      </c>
      <c r="L1075" s="88">
        <v>0</v>
      </c>
      <c r="M1075" s="87">
        <v>0</v>
      </c>
      <c r="N1075" s="88">
        <v>0</v>
      </c>
      <c r="O1075" s="87">
        <v>0</v>
      </c>
      <c r="P1075" s="88">
        <v>0</v>
      </c>
      <c r="Q1075" s="87">
        <v>0</v>
      </c>
      <c r="R1075" s="88">
        <v>0</v>
      </c>
      <c r="S1075" s="87">
        <v>0</v>
      </c>
      <c r="T1075" s="88">
        <v>0</v>
      </c>
      <c r="U1075" s="87">
        <v>0</v>
      </c>
      <c r="V1075" s="88">
        <v>0</v>
      </c>
      <c r="W1075" s="87">
        <v>0</v>
      </c>
      <c r="X1075" s="88">
        <v>0</v>
      </c>
      <c r="Y1075" s="87">
        <v>0</v>
      </c>
      <c r="Z1075" s="88">
        <v>0</v>
      </c>
      <c r="AA1075" s="87">
        <v>0</v>
      </c>
      <c r="AB1075" s="88">
        <v>0</v>
      </c>
      <c r="AC1075" s="58"/>
      <c r="AD1075" s="59">
        <f t="shared" si="60"/>
        <v>0</v>
      </c>
      <c r="AE1075" s="58"/>
    </row>
    <row r="1076" spans="2:31" x14ac:dyDescent="0.3">
      <c r="B1076" s="4" t="s">
        <v>299</v>
      </c>
      <c r="E1076" s="87">
        <v>0</v>
      </c>
      <c r="F1076" s="88">
        <v>0.7566701253255208</v>
      </c>
      <c r="G1076" s="87">
        <v>37.30312779744466</v>
      </c>
      <c r="H1076" s="88">
        <v>57.591166687011729</v>
      </c>
      <c r="I1076" s="87">
        <v>47.894547017415356</v>
      </c>
      <c r="J1076" s="88">
        <v>0</v>
      </c>
      <c r="K1076" s="87">
        <v>0</v>
      </c>
      <c r="L1076" s="88">
        <v>0.49582214355468746</v>
      </c>
      <c r="M1076" s="87">
        <v>69.498427963256844</v>
      </c>
      <c r="N1076" s="88">
        <v>74.316589838663702</v>
      </c>
      <c r="O1076" s="87">
        <v>38.044478607177716</v>
      </c>
      <c r="P1076" s="88">
        <v>87.787175394694003</v>
      </c>
      <c r="Q1076" s="87">
        <v>93.938907597859668</v>
      </c>
      <c r="R1076" s="88">
        <v>71.570668512980149</v>
      </c>
      <c r="S1076" s="87">
        <v>123.79470728556323</v>
      </c>
      <c r="T1076" s="88">
        <v>103.68235806783041</v>
      </c>
      <c r="U1076" s="87">
        <v>96.968303654988631</v>
      </c>
      <c r="V1076" s="88">
        <v>149.63634452819829</v>
      </c>
      <c r="W1076" s="87">
        <v>116.61883875528967</v>
      </c>
      <c r="X1076" s="88">
        <v>3.6681543986002607</v>
      </c>
      <c r="Y1076" s="87">
        <v>0</v>
      </c>
      <c r="Z1076" s="88">
        <v>0</v>
      </c>
      <c r="AA1076" s="87">
        <v>0</v>
      </c>
      <c r="AB1076" s="88">
        <v>0</v>
      </c>
      <c r="AC1076" s="58"/>
      <c r="AD1076" s="59">
        <f t="shared" si="60"/>
        <v>1173.5662883758546</v>
      </c>
      <c r="AE1076" s="58"/>
    </row>
    <row r="1077" spans="2:31" x14ac:dyDescent="0.3">
      <c r="B1077" s="4" t="s">
        <v>300</v>
      </c>
      <c r="E1077" s="87">
        <v>0</v>
      </c>
      <c r="F1077" s="88">
        <v>0.8564058939615885</v>
      </c>
      <c r="G1077" s="87">
        <v>37.938798522949213</v>
      </c>
      <c r="H1077" s="88">
        <v>58.670757802327493</v>
      </c>
      <c r="I1077" s="87">
        <v>41.788909657796218</v>
      </c>
      <c r="J1077" s="88">
        <v>0</v>
      </c>
      <c r="K1077" s="87">
        <v>0</v>
      </c>
      <c r="L1077" s="88">
        <v>0.56529769897460924</v>
      </c>
      <c r="M1077" s="87">
        <v>61.469479144626206</v>
      </c>
      <c r="N1077" s="88">
        <v>84.266168721516934</v>
      </c>
      <c r="O1077" s="87">
        <v>106.05315778096518</v>
      </c>
      <c r="P1077" s="88">
        <v>57.516843658447257</v>
      </c>
      <c r="Q1077" s="87">
        <v>57.190880193074562</v>
      </c>
      <c r="R1077" s="88">
        <v>123.64613024393721</v>
      </c>
      <c r="S1077" s="87">
        <v>123.59436960856118</v>
      </c>
      <c r="T1077" s="88">
        <v>118.87576815287272</v>
      </c>
      <c r="U1077" s="87">
        <v>125.18904930114743</v>
      </c>
      <c r="V1077" s="88">
        <v>142.04610659281411</v>
      </c>
      <c r="W1077" s="87">
        <v>142.05944989522297</v>
      </c>
      <c r="X1077" s="88">
        <v>39.834783935546874</v>
      </c>
      <c r="Y1077" s="87">
        <v>0</v>
      </c>
      <c r="Z1077" s="88">
        <v>0</v>
      </c>
      <c r="AA1077" s="87">
        <v>0</v>
      </c>
      <c r="AB1077" s="88">
        <v>0</v>
      </c>
      <c r="AC1077" s="58"/>
      <c r="AD1077" s="59">
        <f t="shared" si="60"/>
        <v>1321.562356804742</v>
      </c>
      <c r="AE1077" s="58"/>
    </row>
    <row r="1078" spans="2:31" x14ac:dyDescent="0.3">
      <c r="B1078" s="4" t="s">
        <v>281</v>
      </c>
      <c r="E1078" s="87">
        <v>0</v>
      </c>
      <c r="F1078" s="88">
        <v>16.801462554931639</v>
      </c>
      <c r="G1078" s="87">
        <v>66.591460927327489</v>
      </c>
      <c r="H1078" s="88">
        <v>67.276706186930298</v>
      </c>
      <c r="I1078" s="87">
        <v>56.518166605631528</v>
      </c>
      <c r="J1078" s="88">
        <v>0</v>
      </c>
      <c r="K1078" s="87">
        <v>0</v>
      </c>
      <c r="L1078" s="88">
        <v>0</v>
      </c>
      <c r="M1078" s="87">
        <v>14.784344980875654</v>
      </c>
      <c r="N1078" s="88">
        <v>19.295253753662116</v>
      </c>
      <c r="O1078" s="87">
        <v>43.339394796798267</v>
      </c>
      <c r="P1078" s="88">
        <v>46.784916432698559</v>
      </c>
      <c r="Q1078" s="87">
        <v>115.72046508789056</v>
      </c>
      <c r="R1078" s="88">
        <v>123.49730453491212</v>
      </c>
      <c r="S1078" s="87">
        <v>123.7990943908691</v>
      </c>
      <c r="T1078" s="88">
        <v>134.47896359761555</v>
      </c>
      <c r="U1078" s="87">
        <v>127.83689524332671</v>
      </c>
      <c r="V1078" s="88">
        <v>40.445484130859377</v>
      </c>
      <c r="W1078" s="87">
        <v>22.019450798882385</v>
      </c>
      <c r="X1078" s="88">
        <v>15.406671396891277</v>
      </c>
      <c r="Y1078" s="87">
        <v>0</v>
      </c>
      <c r="Z1078" s="88">
        <v>0</v>
      </c>
      <c r="AA1078" s="87">
        <v>0</v>
      </c>
      <c r="AB1078" s="88">
        <v>0</v>
      </c>
      <c r="AC1078" s="58"/>
      <c r="AD1078" s="59">
        <f t="shared" si="60"/>
        <v>1034.5960354201027</v>
      </c>
      <c r="AE1078" s="58"/>
    </row>
    <row r="1079" spans="2:31" x14ac:dyDescent="0.3">
      <c r="B1079" s="4" t="s">
        <v>282</v>
      </c>
      <c r="E1079" s="87">
        <v>0</v>
      </c>
      <c r="F1079" s="88">
        <v>16.750845336914061</v>
      </c>
      <c r="G1079" s="87">
        <v>67.771679433186861</v>
      </c>
      <c r="H1079" s="88">
        <v>68.619419860839855</v>
      </c>
      <c r="I1079" s="87">
        <v>43.61856791178387</v>
      </c>
      <c r="J1079" s="88">
        <v>0</v>
      </c>
      <c r="K1079" s="87">
        <v>0</v>
      </c>
      <c r="L1079" s="88">
        <v>0</v>
      </c>
      <c r="M1079" s="87">
        <v>48.314132761637381</v>
      </c>
      <c r="N1079" s="88">
        <v>25.694169616699217</v>
      </c>
      <c r="O1079" s="87">
        <v>56.455731709798229</v>
      </c>
      <c r="P1079" s="88">
        <v>69.959253438313795</v>
      </c>
      <c r="Q1079" s="87">
        <v>133.06030604044602</v>
      </c>
      <c r="R1079" s="88">
        <v>133.20511309305829</v>
      </c>
      <c r="S1079" s="87">
        <v>133.65613034566249</v>
      </c>
      <c r="T1079" s="88">
        <v>138.40060640970862</v>
      </c>
      <c r="U1079" s="87">
        <v>130.75430399576834</v>
      </c>
      <c r="V1079" s="88">
        <v>56.592697736952047</v>
      </c>
      <c r="W1079" s="87">
        <v>32.380798899332682</v>
      </c>
      <c r="X1079" s="88">
        <v>31.748179789225262</v>
      </c>
      <c r="Y1079" s="87">
        <v>0</v>
      </c>
      <c r="Z1079" s="88">
        <v>0</v>
      </c>
      <c r="AA1079" s="87">
        <v>0</v>
      </c>
      <c r="AB1079" s="88">
        <v>0</v>
      </c>
      <c r="AC1079" s="58"/>
      <c r="AD1079" s="59">
        <f t="shared" si="60"/>
        <v>1186.981936379327</v>
      </c>
      <c r="AE1079" s="58"/>
    </row>
    <row r="1080" spans="2:31" x14ac:dyDescent="0.3">
      <c r="B1080" s="4" t="s">
        <v>283</v>
      </c>
      <c r="E1080" s="87">
        <v>0</v>
      </c>
      <c r="F1080" s="88">
        <v>0</v>
      </c>
      <c r="G1080" s="87">
        <v>0</v>
      </c>
      <c r="H1080" s="88">
        <v>0</v>
      </c>
      <c r="I1080" s="87">
        <v>7.1316659545898426</v>
      </c>
      <c r="J1080" s="88">
        <v>0</v>
      </c>
      <c r="K1080" s="87">
        <v>0</v>
      </c>
      <c r="L1080" s="88">
        <v>20.1456489054362</v>
      </c>
      <c r="M1080" s="87">
        <v>89.363702189127636</v>
      </c>
      <c r="N1080" s="88">
        <v>83.910287170410157</v>
      </c>
      <c r="O1080" s="87">
        <v>97.757375335693382</v>
      </c>
      <c r="P1080" s="88">
        <v>125.56000061035155</v>
      </c>
      <c r="Q1080" s="87">
        <v>172.51713689168295</v>
      </c>
      <c r="R1080" s="88">
        <v>177.56787300109863</v>
      </c>
      <c r="S1080" s="87">
        <v>164.21994756062833</v>
      </c>
      <c r="T1080" s="88">
        <v>199.04310155232747</v>
      </c>
      <c r="U1080" s="87">
        <v>188.76119885762535</v>
      </c>
      <c r="V1080" s="88">
        <v>208.58041258494052</v>
      </c>
      <c r="W1080" s="87">
        <v>105.27991058349615</v>
      </c>
      <c r="X1080" s="88">
        <v>25.625575103759768</v>
      </c>
      <c r="Y1080" s="87">
        <v>0</v>
      </c>
      <c r="Z1080" s="88">
        <v>0</v>
      </c>
      <c r="AA1080" s="87">
        <v>0</v>
      </c>
      <c r="AB1080" s="88">
        <v>0</v>
      </c>
      <c r="AC1080" s="58"/>
      <c r="AD1080" s="59">
        <f t="shared" si="60"/>
        <v>1665.4638363011677</v>
      </c>
      <c r="AE1080" s="58"/>
    </row>
    <row r="1081" spans="2:31" x14ac:dyDescent="0.3">
      <c r="B1081" s="4" t="s">
        <v>284</v>
      </c>
      <c r="E1081" s="87">
        <v>0</v>
      </c>
      <c r="F1081" s="88">
        <v>1.6085703531901019</v>
      </c>
      <c r="G1081" s="87">
        <v>1.5611385430229974</v>
      </c>
      <c r="H1081" s="88">
        <v>6.5081990559895081E-2</v>
      </c>
      <c r="I1081" s="87">
        <v>1.3179992506239124</v>
      </c>
      <c r="J1081" s="88">
        <v>0</v>
      </c>
      <c r="K1081" s="87">
        <v>0</v>
      </c>
      <c r="L1081" s="88">
        <v>34.850214864095051</v>
      </c>
      <c r="M1081" s="87">
        <v>28.627518168131527</v>
      </c>
      <c r="N1081" s="88">
        <v>88.767008412679061</v>
      </c>
      <c r="O1081" s="87">
        <v>117.4630246480306</v>
      </c>
      <c r="P1081" s="88">
        <v>128.53585154215494</v>
      </c>
      <c r="Q1081" s="87">
        <v>131.11014404296876</v>
      </c>
      <c r="R1081" s="88">
        <v>130.95711619059244</v>
      </c>
      <c r="S1081" s="87">
        <v>150.07572657267258</v>
      </c>
      <c r="T1081" s="88">
        <v>152.72989247639973</v>
      </c>
      <c r="U1081" s="87">
        <v>159.96010920206703</v>
      </c>
      <c r="V1081" s="88">
        <v>174.87244135538731</v>
      </c>
      <c r="W1081" s="87">
        <v>105.10080350240067</v>
      </c>
      <c r="X1081" s="88">
        <v>27.136739756266277</v>
      </c>
      <c r="Y1081" s="87">
        <v>0</v>
      </c>
      <c r="Z1081" s="88">
        <v>0</v>
      </c>
      <c r="AA1081" s="87">
        <v>0</v>
      </c>
      <c r="AB1081" s="88">
        <v>0</v>
      </c>
      <c r="AC1081" s="58"/>
      <c r="AD1081" s="59">
        <f t="shared" si="60"/>
        <v>1434.7393808712427</v>
      </c>
      <c r="AE1081" s="58"/>
    </row>
    <row r="1082" spans="2:31" x14ac:dyDescent="0.3">
      <c r="B1082" s="4" t="s">
        <v>285</v>
      </c>
      <c r="E1082" s="87">
        <v>0</v>
      </c>
      <c r="F1082" s="88">
        <v>0</v>
      </c>
      <c r="G1082" s="87">
        <v>0</v>
      </c>
      <c r="H1082" s="88">
        <v>0</v>
      </c>
      <c r="I1082" s="87">
        <v>0</v>
      </c>
      <c r="J1082" s="88">
        <v>0</v>
      </c>
      <c r="K1082" s="87">
        <v>0</v>
      </c>
      <c r="L1082" s="88">
        <v>0</v>
      </c>
      <c r="M1082" s="87">
        <v>0</v>
      </c>
      <c r="N1082" s="88">
        <v>0</v>
      </c>
      <c r="O1082" s="87">
        <v>0</v>
      </c>
      <c r="P1082" s="88">
        <v>0</v>
      </c>
      <c r="Q1082" s="87">
        <v>0</v>
      </c>
      <c r="R1082" s="88">
        <v>0</v>
      </c>
      <c r="S1082" s="87">
        <v>0</v>
      </c>
      <c r="T1082" s="88">
        <v>0</v>
      </c>
      <c r="U1082" s="87">
        <v>0</v>
      </c>
      <c r="V1082" s="88">
        <v>0</v>
      </c>
      <c r="W1082" s="87">
        <v>0</v>
      </c>
      <c r="X1082" s="88">
        <v>0</v>
      </c>
      <c r="Y1082" s="87">
        <v>0</v>
      </c>
      <c r="Z1082" s="88">
        <v>0</v>
      </c>
      <c r="AA1082" s="87">
        <v>0</v>
      </c>
      <c r="AB1082" s="88">
        <v>0</v>
      </c>
      <c r="AC1082" s="58"/>
      <c r="AD1082" s="59">
        <f t="shared" si="60"/>
        <v>0</v>
      </c>
      <c r="AE1082" s="58"/>
    </row>
    <row r="1083" spans="2:31" x14ac:dyDescent="0.3">
      <c r="B1083" s="4" t="s">
        <v>286</v>
      </c>
      <c r="E1083" s="87">
        <v>0</v>
      </c>
      <c r="F1083" s="88">
        <v>0</v>
      </c>
      <c r="G1083" s="87">
        <v>0</v>
      </c>
      <c r="H1083" s="88">
        <v>0</v>
      </c>
      <c r="I1083" s="87">
        <v>0</v>
      </c>
      <c r="J1083" s="88">
        <v>0</v>
      </c>
      <c r="K1083" s="87">
        <v>0</v>
      </c>
      <c r="L1083" s="88">
        <v>0</v>
      </c>
      <c r="M1083" s="87">
        <v>0</v>
      </c>
      <c r="N1083" s="88">
        <v>0</v>
      </c>
      <c r="O1083" s="87">
        <v>0</v>
      </c>
      <c r="P1083" s="88">
        <v>0</v>
      </c>
      <c r="Q1083" s="87">
        <v>0</v>
      </c>
      <c r="R1083" s="88">
        <v>0</v>
      </c>
      <c r="S1083" s="87">
        <v>0</v>
      </c>
      <c r="T1083" s="88">
        <v>0</v>
      </c>
      <c r="U1083" s="87">
        <v>0</v>
      </c>
      <c r="V1083" s="88">
        <v>0</v>
      </c>
      <c r="W1083" s="87">
        <v>0</v>
      </c>
      <c r="X1083" s="88">
        <v>0</v>
      </c>
      <c r="Y1083" s="87">
        <v>0</v>
      </c>
      <c r="Z1083" s="88">
        <v>0</v>
      </c>
      <c r="AA1083" s="87">
        <v>0</v>
      </c>
      <c r="AB1083" s="88">
        <v>0</v>
      </c>
      <c r="AC1083" s="58"/>
      <c r="AD1083" s="59">
        <f t="shared" si="60"/>
        <v>0</v>
      </c>
      <c r="AE1083" s="58"/>
    </row>
    <row r="1084" spans="2:31" x14ac:dyDescent="0.3">
      <c r="B1084" s="4" t="s">
        <v>287</v>
      </c>
      <c r="E1084" s="87">
        <v>0</v>
      </c>
      <c r="F1084" s="88">
        <v>0</v>
      </c>
      <c r="G1084" s="87">
        <v>0</v>
      </c>
      <c r="H1084" s="88">
        <v>0</v>
      </c>
      <c r="I1084" s="87">
        <v>0</v>
      </c>
      <c r="J1084" s="88">
        <v>0</v>
      </c>
      <c r="K1084" s="87">
        <v>0</v>
      </c>
      <c r="L1084" s="88">
        <v>0</v>
      </c>
      <c r="M1084" s="87">
        <v>0</v>
      </c>
      <c r="N1084" s="88">
        <v>0</v>
      </c>
      <c r="O1084" s="87">
        <v>0</v>
      </c>
      <c r="P1084" s="88">
        <v>0</v>
      </c>
      <c r="Q1084" s="87">
        <v>0</v>
      </c>
      <c r="R1084" s="88">
        <v>0</v>
      </c>
      <c r="S1084" s="87">
        <v>0</v>
      </c>
      <c r="T1084" s="88">
        <v>0</v>
      </c>
      <c r="U1084" s="87">
        <v>0</v>
      </c>
      <c r="V1084" s="88">
        <v>0</v>
      </c>
      <c r="W1084" s="87">
        <v>0</v>
      </c>
      <c r="X1084" s="88">
        <v>0</v>
      </c>
      <c r="Y1084" s="87">
        <v>0</v>
      </c>
      <c r="Z1084" s="88">
        <v>0</v>
      </c>
      <c r="AA1084" s="87">
        <v>0</v>
      </c>
      <c r="AB1084" s="88">
        <v>0</v>
      </c>
      <c r="AC1084" s="58"/>
      <c r="AD1084" s="59">
        <f t="shared" si="60"/>
        <v>0</v>
      </c>
      <c r="AE1084" s="58"/>
    </row>
    <row r="1085" spans="2:31" x14ac:dyDescent="0.3">
      <c r="B1085" s="4" t="s">
        <v>288</v>
      </c>
      <c r="E1085" s="87">
        <v>0</v>
      </c>
      <c r="F1085" s="88">
        <v>0</v>
      </c>
      <c r="G1085" s="87">
        <v>0</v>
      </c>
      <c r="H1085" s="88">
        <v>0</v>
      </c>
      <c r="I1085" s="87">
        <v>0</v>
      </c>
      <c r="J1085" s="88">
        <v>0</v>
      </c>
      <c r="K1085" s="87">
        <v>0</v>
      </c>
      <c r="L1085" s="88">
        <v>0</v>
      </c>
      <c r="M1085" s="87">
        <v>0</v>
      </c>
      <c r="N1085" s="88">
        <v>0</v>
      </c>
      <c r="O1085" s="87">
        <v>0</v>
      </c>
      <c r="P1085" s="88">
        <v>0</v>
      </c>
      <c r="Q1085" s="87">
        <v>0</v>
      </c>
      <c r="R1085" s="88">
        <v>0</v>
      </c>
      <c r="S1085" s="87">
        <v>0</v>
      </c>
      <c r="T1085" s="88">
        <v>0</v>
      </c>
      <c r="U1085" s="87">
        <v>0</v>
      </c>
      <c r="V1085" s="88">
        <v>0</v>
      </c>
      <c r="W1085" s="87">
        <v>0</v>
      </c>
      <c r="X1085" s="88">
        <v>0</v>
      </c>
      <c r="Y1085" s="87">
        <v>0</v>
      </c>
      <c r="Z1085" s="88">
        <v>0</v>
      </c>
      <c r="AA1085" s="87">
        <v>0</v>
      </c>
      <c r="AB1085" s="88">
        <v>0</v>
      </c>
      <c r="AC1085" s="58"/>
      <c r="AD1085" s="59">
        <f t="shared" si="60"/>
        <v>0</v>
      </c>
      <c r="AE1085" s="58"/>
    </row>
    <row r="1086" spans="2:31" x14ac:dyDescent="0.3">
      <c r="B1086" s="4" t="s">
        <v>289</v>
      </c>
      <c r="E1086" s="87">
        <v>0</v>
      </c>
      <c r="F1086" s="88">
        <v>0</v>
      </c>
      <c r="G1086" s="87">
        <v>0</v>
      </c>
      <c r="H1086" s="88">
        <v>0</v>
      </c>
      <c r="I1086" s="87">
        <v>0</v>
      </c>
      <c r="J1086" s="88">
        <v>0</v>
      </c>
      <c r="K1086" s="87">
        <v>0</v>
      </c>
      <c r="L1086" s="88">
        <v>0</v>
      </c>
      <c r="M1086" s="87">
        <v>0</v>
      </c>
      <c r="N1086" s="88">
        <v>0</v>
      </c>
      <c r="O1086" s="87">
        <v>0</v>
      </c>
      <c r="P1086" s="88">
        <v>0</v>
      </c>
      <c r="Q1086" s="87">
        <v>0</v>
      </c>
      <c r="R1086" s="88">
        <v>0</v>
      </c>
      <c r="S1086" s="87">
        <v>0</v>
      </c>
      <c r="T1086" s="88">
        <v>0</v>
      </c>
      <c r="U1086" s="87">
        <v>0</v>
      </c>
      <c r="V1086" s="88">
        <v>0</v>
      </c>
      <c r="W1086" s="87">
        <v>0</v>
      </c>
      <c r="X1086" s="88">
        <v>0</v>
      </c>
      <c r="Y1086" s="87">
        <v>0</v>
      </c>
      <c r="Z1086" s="88">
        <v>0</v>
      </c>
      <c r="AA1086" s="87">
        <v>0</v>
      </c>
      <c r="AB1086" s="88">
        <v>0</v>
      </c>
      <c r="AC1086" s="58"/>
      <c r="AD1086" s="59">
        <f t="shared" si="60"/>
        <v>0</v>
      </c>
      <c r="AE1086" s="58"/>
    </row>
    <row r="1087" spans="2:31" x14ac:dyDescent="0.3">
      <c r="B1087" s="12" t="s">
        <v>2</v>
      </c>
      <c r="C1087" s="12"/>
      <c r="D1087" s="12"/>
      <c r="E1087" s="13">
        <f t="shared" ref="E1087:AB1087" si="61">SUM(E1058:E1086)</f>
        <v>0</v>
      </c>
      <c r="F1087" s="13">
        <f t="shared" si="61"/>
        <v>104.7411970095694</v>
      </c>
      <c r="G1087" s="13">
        <f t="shared" si="61"/>
        <v>355.10361168585888</v>
      </c>
      <c r="H1087" s="13">
        <f t="shared" si="61"/>
        <v>390.83775769042973</v>
      </c>
      <c r="I1087" s="13">
        <f t="shared" si="61"/>
        <v>291.42761078728574</v>
      </c>
      <c r="J1087" s="13">
        <f t="shared" si="61"/>
        <v>0</v>
      </c>
      <c r="K1087" s="13">
        <f t="shared" si="61"/>
        <v>0</v>
      </c>
      <c r="L1087" s="13">
        <f t="shared" si="61"/>
        <v>70.826882730272089</v>
      </c>
      <c r="M1087" s="13">
        <f t="shared" si="61"/>
        <v>398.24089807106645</v>
      </c>
      <c r="N1087" s="13">
        <f t="shared" si="61"/>
        <v>475.30112964206273</v>
      </c>
      <c r="O1087" s="13">
        <f t="shared" si="61"/>
        <v>555.01072277599212</v>
      </c>
      <c r="P1087" s="13">
        <f t="shared" si="61"/>
        <v>616.14723753187388</v>
      </c>
      <c r="Q1087" s="13">
        <f t="shared" si="61"/>
        <v>790.89068683878577</v>
      </c>
      <c r="R1087" s="13">
        <f t="shared" si="61"/>
        <v>859.24707371181921</v>
      </c>
      <c r="S1087" s="13">
        <f t="shared" si="61"/>
        <v>971.13390683492059</v>
      </c>
      <c r="T1087" s="13">
        <f t="shared" si="61"/>
        <v>1028.6679601796468</v>
      </c>
      <c r="U1087" s="13">
        <f t="shared" si="61"/>
        <v>977.98939000447581</v>
      </c>
      <c r="V1087" s="13">
        <f t="shared" si="61"/>
        <v>899.6210913297864</v>
      </c>
      <c r="W1087" s="13">
        <f t="shared" si="61"/>
        <v>669.56511124335395</v>
      </c>
      <c r="X1087" s="13">
        <f t="shared" si="61"/>
        <v>181.68753973219128</v>
      </c>
      <c r="Y1087" s="13">
        <f t="shared" si="61"/>
        <v>0</v>
      </c>
      <c r="Z1087" s="13">
        <f t="shared" si="61"/>
        <v>0</v>
      </c>
      <c r="AA1087" s="13">
        <f t="shared" si="61"/>
        <v>0</v>
      </c>
      <c r="AB1087" s="13">
        <f t="shared" si="61"/>
        <v>0</v>
      </c>
      <c r="AC1087" s="60"/>
      <c r="AD1087" s="82">
        <f>SUM(AC1058:AE1086)</f>
        <v>9636.4398077993901</v>
      </c>
      <c r="AE1087" s="60"/>
    </row>
  </sheetData>
  <mergeCells count="31">
    <mergeCell ref="AC112:AE112"/>
    <mergeCell ref="AC147:AE147"/>
    <mergeCell ref="AC182:AE182"/>
    <mergeCell ref="AC7:AE7"/>
    <mergeCell ref="AC42:AE42"/>
    <mergeCell ref="AC77:AE77"/>
    <mergeCell ref="AC322:AE322"/>
    <mergeCell ref="AC357:AE357"/>
    <mergeCell ref="AC392:AE392"/>
    <mergeCell ref="AC217:AE217"/>
    <mergeCell ref="AC252:AE252"/>
    <mergeCell ref="AC287:AE287"/>
    <mergeCell ref="AC532:AE532"/>
    <mergeCell ref="AC567:AE567"/>
    <mergeCell ref="AC602:AE602"/>
    <mergeCell ref="AC427:AE427"/>
    <mergeCell ref="AC462:AE462"/>
    <mergeCell ref="AC497:AE497"/>
    <mergeCell ref="AC742:AE742"/>
    <mergeCell ref="AC777:AE777"/>
    <mergeCell ref="AC812:AE812"/>
    <mergeCell ref="AC637:AE637"/>
    <mergeCell ref="AC672:AE672"/>
    <mergeCell ref="AC707:AE707"/>
    <mergeCell ref="AC1057:AE1057"/>
    <mergeCell ref="AC952:AE952"/>
    <mergeCell ref="AC987:AE987"/>
    <mergeCell ref="AC1022:AE1022"/>
    <mergeCell ref="AC847:AE847"/>
    <mergeCell ref="AC882:AE882"/>
    <mergeCell ref="AC917:AE917"/>
  </mergeCells>
  <pageMargins left="0.7" right="0.7" top="0.75" bottom="0.75" header="0.3" footer="0.3"/>
  <pageSetup scale="11" orientation="portrait" r:id="rId1"/>
  <rowBreaks count="6" manualBreakCount="6">
    <brk id="178" max="31" man="1"/>
    <brk id="353" max="31" man="1"/>
    <brk id="528" max="31" man="1"/>
    <brk id="703" max="31" man="1"/>
    <brk id="878" max="31" man="1"/>
    <brk id="1053" max="3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BEF92-986D-4419-9742-3E9C054CFCA6}">
  <sheetPr codeName="Hoja4"/>
  <dimension ref="B2:AL621"/>
  <sheetViews>
    <sheetView zoomScale="40" zoomScaleNormal="40"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3.5703125" style="3" customWidth="1"/>
    <col min="6" max="10" width="10.85546875" style="3" customWidth="1"/>
    <col min="11" max="11" width="12.5703125" style="3" customWidth="1"/>
    <col min="12" max="20" width="10.85546875" style="3" customWidth="1"/>
    <col min="21" max="21" width="14.140625" style="3" bestFit="1" customWidth="1"/>
    <col min="22" max="24" width="10.85546875" style="3" customWidth="1"/>
    <col min="25" max="25" width="12.28515625" style="3" customWidth="1"/>
    <col min="26" max="28" width="10.85546875" style="3" customWidth="1"/>
    <col min="29" max="35" width="10.85546875" style="4" customWidth="1"/>
    <col min="36" max="36" width="11" style="4" customWidth="1"/>
    <col min="37" max="37" width="12.5703125" style="4" customWidth="1"/>
    <col min="38" max="16384" width="11.42578125" style="4"/>
  </cols>
  <sheetData>
    <row r="2" spans="2:38" x14ac:dyDescent="0.3">
      <c r="B2" s="7" t="s">
        <v>126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84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3" t="s">
        <v>2</v>
      </c>
      <c r="AK9" s="94"/>
      <c r="AL9" s="94"/>
    </row>
    <row r="10" spans="2:38" x14ac:dyDescent="0.3">
      <c r="B10" s="12" t="s">
        <v>2</v>
      </c>
      <c r="C10" s="12"/>
      <c r="D10" s="12"/>
      <c r="E10" s="54">
        <f>SUM(E11:E55)</f>
        <v>6284.4934025000002</v>
      </c>
      <c r="F10" s="54">
        <f t="shared" ref="F10:AI10" si="1">SUM(F11:F55)</f>
        <v>4777.1171866666664</v>
      </c>
      <c r="G10" s="54">
        <f t="shared" si="1"/>
        <v>4279.6468391666667</v>
      </c>
      <c r="H10" s="54">
        <f t="shared" si="1"/>
        <v>4455.8965799999996</v>
      </c>
      <c r="I10" s="54">
        <f t="shared" si="1"/>
        <v>4327.7608400000008</v>
      </c>
      <c r="J10" s="54">
        <f t="shared" si="1"/>
        <v>5369.6453208333342</v>
      </c>
      <c r="K10" s="54">
        <f t="shared" si="1"/>
        <v>6226.0407291666661</v>
      </c>
      <c r="L10" s="54">
        <f t="shared" si="1"/>
        <v>6612.1439666666638</v>
      </c>
      <c r="M10" s="54">
        <f t="shared" si="1"/>
        <v>3645.9288874999997</v>
      </c>
      <c r="N10" s="54">
        <f t="shared" si="1"/>
        <v>4866.2785374999994</v>
      </c>
      <c r="O10" s="54">
        <f t="shared" si="1"/>
        <v>4776.827084999999</v>
      </c>
      <c r="P10" s="54">
        <f t="shared" si="1"/>
        <v>3839.4978333333333</v>
      </c>
      <c r="Q10" s="54">
        <f t="shared" si="1"/>
        <v>6520.566646666668</v>
      </c>
      <c r="R10" s="54">
        <f t="shared" si="1"/>
        <v>8146.9782074999985</v>
      </c>
      <c r="S10" s="54">
        <f t="shared" si="1"/>
        <v>4754.232345833334</v>
      </c>
      <c r="T10" s="54">
        <f t="shared" si="1"/>
        <v>5772.064512500001</v>
      </c>
      <c r="U10" s="54">
        <f t="shared" si="1"/>
        <v>5617.2349341666677</v>
      </c>
      <c r="V10" s="54">
        <f t="shared" si="1"/>
        <v>5711.6664033333336</v>
      </c>
      <c r="W10" s="54">
        <f t="shared" si="1"/>
        <v>5830.7518799999989</v>
      </c>
      <c r="X10" s="54">
        <f t="shared" si="1"/>
        <v>7378.6124383333345</v>
      </c>
      <c r="Y10" s="54">
        <f t="shared" si="1"/>
        <v>4489.0402425000002</v>
      </c>
      <c r="Z10" s="54">
        <f t="shared" si="1"/>
        <v>1581.4967533333333</v>
      </c>
      <c r="AA10" s="54">
        <f t="shared" si="1"/>
        <v>1418.2406966666667</v>
      </c>
      <c r="AB10" s="54">
        <f t="shared" si="1"/>
        <v>3341.7391058333328</v>
      </c>
      <c r="AC10" s="54">
        <f t="shared" si="1"/>
        <v>2905.6318200000005</v>
      </c>
      <c r="AD10" s="54">
        <f t="shared" si="1"/>
        <v>2933.1315333333332</v>
      </c>
      <c r="AE10" s="54">
        <f t="shared" si="1"/>
        <v>4224.2654916666652</v>
      </c>
      <c r="AF10" s="54">
        <f t="shared" si="1"/>
        <v>3532.4599033333334</v>
      </c>
      <c r="AG10" s="54">
        <f t="shared" si="1"/>
        <v>3252.9164049999999</v>
      </c>
      <c r="AH10" s="54">
        <f t="shared" si="1"/>
        <v>3769.0591083333329</v>
      </c>
      <c r="AI10" s="54">
        <f t="shared" si="1"/>
        <v>4754.9433383333326</v>
      </c>
      <c r="AJ10" s="114">
        <f>SUM(AJ11:AK55)</f>
        <v>145396.30897499999</v>
      </c>
      <c r="AK10" s="115"/>
      <c r="AL10" s="115"/>
    </row>
    <row r="11" spans="2:38" x14ac:dyDescent="0.3">
      <c r="B11" s="49" t="s">
        <v>4</v>
      </c>
      <c r="C11" s="49"/>
      <c r="D11" s="49"/>
      <c r="E11" s="62">
        <v>78.076083333333344</v>
      </c>
      <c r="F11" s="67">
        <v>5.7986666666666675</v>
      </c>
      <c r="G11" s="62">
        <v>27.507575000000003</v>
      </c>
      <c r="H11" s="67">
        <v>23.530433333333335</v>
      </c>
      <c r="I11" s="62">
        <v>75.326499999999982</v>
      </c>
      <c r="J11" s="67">
        <v>62.729199999999992</v>
      </c>
      <c r="K11" s="62">
        <v>50.336300000000001</v>
      </c>
      <c r="L11" s="67">
        <v>24.835133333333332</v>
      </c>
      <c r="M11" s="62">
        <v>6.5069499999999989</v>
      </c>
      <c r="N11" s="67">
        <v>57.854208333333332</v>
      </c>
      <c r="O11" s="62">
        <v>47.681583333333329</v>
      </c>
      <c r="P11" s="67">
        <v>81.844833333333327</v>
      </c>
      <c r="Q11" s="62">
        <v>101.36381666666666</v>
      </c>
      <c r="R11" s="67">
        <v>51.848333333333329</v>
      </c>
      <c r="S11" s="62">
        <v>19.741066666666661</v>
      </c>
      <c r="T11" s="67">
        <v>0.55833333333333324</v>
      </c>
      <c r="U11" s="62">
        <v>6.2013333333333325</v>
      </c>
      <c r="V11" s="67">
        <v>68.524299999999997</v>
      </c>
      <c r="W11" s="62">
        <v>1.5229333333333333</v>
      </c>
      <c r="X11" s="67">
        <v>102.79486666666666</v>
      </c>
      <c r="Y11" s="62">
        <v>41.590549999999986</v>
      </c>
      <c r="Z11" s="67">
        <v>44.259033333333328</v>
      </c>
      <c r="AA11" s="62">
        <v>56.999600000000001</v>
      </c>
      <c r="AB11" s="67">
        <v>26.030666666666665</v>
      </c>
      <c r="AC11" s="62">
        <v>113.24650000000003</v>
      </c>
      <c r="AD11" s="67">
        <v>111.28250000000006</v>
      </c>
      <c r="AE11" s="62">
        <v>95.048083333333395</v>
      </c>
      <c r="AF11" s="67">
        <v>82.646833333333291</v>
      </c>
      <c r="AG11" s="62">
        <v>66.851841666666616</v>
      </c>
      <c r="AH11" s="67">
        <v>67.97733333333332</v>
      </c>
      <c r="AI11" s="64">
        <v>110.57000000000004</v>
      </c>
      <c r="AJ11" s="113">
        <f>SUM(E11:AI11)</f>
        <v>1711.0853916666665</v>
      </c>
      <c r="AK11" s="113"/>
      <c r="AL11" s="113"/>
    </row>
    <row r="12" spans="2:38" x14ac:dyDescent="0.3">
      <c r="B12" s="14" t="s">
        <v>5</v>
      </c>
      <c r="C12" s="14"/>
      <c r="D12" s="14"/>
      <c r="E12" s="62">
        <v>259.41499999999996</v>
      </c>
      <c r="F12" s="63">
        <v>177.1885</v>
      </c>
      <c r="G12" s="62">
        <v>199.3098333333333</v>
      </c>
      <c r="H12" s="63">
        <v>246.61156666666659</v>
      </c>
      <c r="I12" s="62">
        <v>223.78424166666676</v>
      </c>
      <c r="J12" s="63">
        <v>167.02841666666669</v>
      </c>
      <c r="K12" s="62">
        <v>90.62436666666666</v>
      </c>
      <c r="L12" s="63">
        <v>219.73823333333331</v>
      </c>
      <c r="M12" s="62">
        <v>448.13520000000005</v>
      </c>
      <c r="N12" s="63">
        <v>207.1876666666667</v>
      </c>
      <c r="O12" s="62">
        <v>0</v>
      </c>
      <c r="P12" s="63">
        <v>272.24616666666668</v>
      </c>
      <c r="Q12" s="62">
        <v>88.628933333333322</v>
      </c>
      <c r="R12" s="63">
        <v>206.23966666666666</v>
      </c>
      <c r="S12" s="62">
        <v>0</v>
      </c>
      <c r="T12" s="63">
        <v>0</v>
      </c>
      <c r="U12" s="62">
        <v>0</v>
      </c>
      <c r="V12" s="63">
        <v>0</v>
      </c>
      <c r="W12" s="62">
        <v>303.64275000000004</v>
      </c>
      <c r="X12" s="63">
        <v>495.37543333333349</v>
      </c>
      <c r="Y12" s="62">
        <v>332.62046666666669</v>
      </c>
      <c r="Z12" s="63">
        <v>190.18350000000004</v>
      </c>
      <c r="AA12" s="62">
        <v>128.03223333333335</v>
      </c>
      <c r="AB12" s="63">
        <v>175.94329166666665</v>
      </c>
      <c r="AC12" s="62">
        <v>252.61133333333333</v>
      </c>
      <c r="AD12" s="63">
        <v>341.21866666666671</v>
      </c>
      <c r="AE12" s="62">
        <v>156.23650000000001</v>
      </c>
      <c r="AF12" s="63">
        <v>144.52683333333334</v>
      </c>
      <c r="AG12" s="62">
        <v>286.09516666666673</v>
      </c>
      <c r="AH12" s="63">
        <v>120.56450000000001</v>
      </c>
      <c r="AI12" s="64">
        <v>366.58083333333337</v>
      </c>
      <c r="AJ12" s="113">
        <f>SUM(E12:AI12)</f>
        <v>6099.7693000000008</v>
      </c>
      <c r="AK12" s="113"/>
      <c r="AL12" s="113"/>
    </row>
    <row r="13" spans="2:38" x14ac:dyDescent="0.3">
      <c r="B13" s="14" t="s">
        <v>6</v>
      </c>
      <c r="C13" s="14"/>
      <c r="D13" s="14"/>
      <c r="E13" s="62">
        <v>302.46300000000002</v>
      </c>
      <c r="F13" s="63">
        <v>177.994</v>
      </c>
      <c r="G13" s="62">
        <v>286.22466666666674</v>
      </c>
      <c r="H13" s="63">
        <v>215.65883333333335</v>
      </c>
      <c r="I13" s="62">
        <v>314.37599999999998</v>
      </c>
      <c r="J13" s="63">
        <v>208.02183333333335</v>
      </c>
      <c r="K13" s="62">
        <v>133.011</v>
      </c>
      <c r="L13" s="63">
        <v>119.03158333333334</v>
      </c>
      <c r="M13" s="62">
        <v>101.37983333333334</v>
      </c>
      <c r="N13" s="63">
        <v>113.52525000000001</v>
      </c>
      <c r="O13" s="62">
        <v>98.93416666666667</v>
      </c>
      <c r="P13" s="63">
        <v>151.09300000000002</v>
      </c>
      <c r="Q13" s="62">
        <v>149.96250000000003</v>
      </c>
      <c r="R13" s="63">
        <v>142.33275000000003</v>
      </c>
      <c r="S13" s="62">
        <v>162.07100000000003</v>
      </c>
      <c r="T13" s="63">
        <v>146.40433333333334</v>
      </c>
      <c r="U13" s="62">
        <v>139.38258333333334</v>
      </c>
      <c r="V13" s="63">
        <v>174.33374999999998</v>
      </c>
      <c r="W13" s="62">
        <v>127.32383333333337</v>
      </c>
      <c r="X13" s="63">
        <v>269.70966666666669</v>
      </c>
      <c r="Y13" s="62">
        <v>122.11499999999999</v>
      </c>
      <c r="Z13" s="63">
        <v>133.56091666666671</v>
      </c>
      <c r="AA13" s="62">
        <v>101.33650000000003</v>
      </c>
      <c r="AB13" s="63">
        <v>181.25649999999999</v>
      </c>
      <c r="AC13" s="62">
        <v>238.83933333333331</v>
      </c>
      <c r="AD13" s="63">
        <v>176.30833333333328</v>
      </c>
      <c r="AE13" s="62">
        <v>235.93516666666659</v>
      </c>
      <c r="AF13" s="63">
        <v>305.00866666666678</v>
      </c>
      <c r="AG13" s="62">
        <v>334.72876666666667</v>
      </c>
      <c r="AH13" s="63">
        <v>205.75183333333331</v>
      </c>
      <c r="AI13" s="64">
        <v>409.59999999999974</v>
      </c>
      <c r="AJ13" s="113">
        <f t="shared" ref="AJ13" si="2">SUM(E13:AI13)</f>
        <v>5977.6745999999994</v>
      </c>
      <c r="AK13" s="113"/>
      <c r="AL13" s="113"/>
    </row>
    <row r="14" spans="2:38" x14ac:dyDescent="0.3">
      <c r="B14" s="14" t="s">
        <v>106</v>
      </c>
      <c r="C14" s="14"/>
      <c r="D14" s="14"/>
      <c r="E14" s="62">
        <v>280.32233333333329</v>
      </c>
      <c r="F14" s="63">
        <v>109.50733333333332</v>
      </c>
      <c r="G14" s="62">
        <v>90.732500000000002</v>
      </c>
      <c r="H14" s="63">
        <v>24.225166666666674</v>
      </c>
      <c r="I14" s="62">
        <v>116.75416666666668</v>
      </c>
      <c r="J14" s="63">
        <v>37.389500000000005</v>
      </c>
      <c r="K14" s="62">
        <v>125.52166666666663</v>
      </c>
      <c r="L14" s="63">
        <v>31.594249999999985</v>
      </c>
      <c r="M14" s="62">
        <v>99.935500000000005</v>
      </c>
      <c r="N14" s="63">
        <v>43.837833333333336</v>
      </c>
      <c r="O14" s="62">
        <v>125.29966666666665</v>
      </c>
      <c r="P14" s="63">
        <v>59.05833333333333</v>
      </c>
      <c r="Q14" s="62">
        <v>302.74866666666679</v>
      </c>
      <c r="R14" s="63">
        <v>295.81616666666662</v>
      </c>
      <c r="S14" s="62">
        <v>123.5719166666667</v>
      </c>
      <c r="T14" s="63">
        <v>136.50299999999999</v>
      </c>
      <c r="U14" s="62">
        <v>49.600333333333353</v>
      </c>
      <c r="V14" s="63">
        <v>53.074499999999979</v>
      </c>
      <c r="W14" s="62">
        <v>51.296499999999988</v>
      </c>
      <c r="X14" s="63">
        <v>577.38433333333342</v>
      </c>
      <c r="Y14" s="62">
        <v>255.05666666666662</v>
      </c>
      <c r="Z14" s="63">
        <v>67.51466666666667</v>
      </c>
      <c r="AA14" s="62">
        <v>229.42483333333331</v>
      </c>
      <c r="AB14" s="63">
        <v>71.526333333333326</v>
      </c>
      <c r="AC14" s="62">
        <v>370.08800000000002</v>
      </c>
      <c r="AD14" s="63">
        <v>246.55083333333332</v>
      </c>
      <c r="AE14" s="62">
        <v>353.16874999999993</v>
      </c>
      <c r="AF14" s="63">
        <v>402.43583333333333</v>
      </c>
      <c r="AG14" s="62">
        <v>564.32709166666666</v>
      </c>
      <c r="AH14" s="63">
        <v>275.22050000000013</v>
      </c>
      <c r="AI14" s="64">
        <v>362.26949999999982</v>
      </c>
      <c r="AJ14" s="113">
        <f>SUM(E14:AI14)</f>
        <v>5931.7566750000005</v>
      </c>
      <c r="AK14" s="113"/>
      <c r="AL14" s="113"/>
    </row>
    <row r="15" spans="2:38" x14ac:dyDescent="0.3">
      <c r="B15" s="14" t="s">
        <v>7</v>
      </c>
      <c r="C15" s="14"/>
      <c r="D15" s="14"/>
      <c r="E15" s="62">
        <v>98.314166666666651</v>
      </c>
      <c r="F15" s="63">
        <v>173.7465</v>
      </c>
      <c r="G15" s="62">
        <v>173.73033333333342</v>
      </c>
      <c r="H15" s="63">
        <v>20.540166666666668</v>
      </c>
      <c r="I15" s="62">
        <v>130.57683333333333</v>
      </c>
      <c r="J15" s="63">
        <v>119.80433333333336</v>
      </c>
      <c r="K15" s="62">
        <v>159.3211666666667</v>
      </c>
      <c r="L15" s="63">
        <v>51.877999999999993</v>
      </c>
      <c r="M15" s="62">
        <v>51.48816666666665</v>
      </c>
      <c r="N15" s="63">
        <v>149.40816666666666</v>
      </c>
      <c r="O15" s="62">
        <v>146.32916666666665</v>
      </c>
      <c r="P15" s="63">
        <v>165.3863333333334</v>
      </c>
      <c r="Q15" s="62">
        <v>156.31299999999999</v>
      </c>
      <c r="R15" s="63">
        <v>136.88116666666664</v>
      </c>
      <c r="S15" s="62">
        <v>135.67766666666665</v>
      </c>
      <c r="T15" s="63">
        <v>146.06650000000002</v>
      </c>
      <c r="U15" s="62">
        <v>199.22950000000003</v>
      </c>
      <c r="V15" s="63">
        <v>9.8188333333333322</v>
      </c>
      <c r="W15" s="62">
        <v>119.15516666666666</v>
      </c>
      <c r="X15" s="63">
        <v>9.6258333333333326</v>
      </c>
      <c r="Y15" s="62">
        <v>88.548666666666634</v>
      </c>
      <c r="Z15" s="63">
        <v>38.333333333333329</v>
      </c>
      <c r="AA15" s="62">
        <v>150.07033333333334</v>
      </c>
      <c r="AB15" s="63">
        <v>116.52200000000005</v>
      </c>
      <c r="AC15" s="62">
        <v>346.78049999999996</v>
      </c>
      <c r="AD15" s="63">
        <v>232.9200000000001</v>
      </c>
      <c r="AE15" s="62">
        <v>54.565999999999988</v>
      </c>
      <c r="AF15" s="63">
        <v>27.996666666666663</v>
      </c>
      <c r="AG15" s="62">
        <v>97.306333333333342</v>
      </c>
      <c r="AH15" s="63">
        <v>513.47666666666601</v>
      </c>
      <c r="AI15" s="64">
        <v>407.5273333333339</v>
      </c>
      <c r="AJ15" s="113">
        <f t="shared" ref="AJ15:AJ47" si="3">SUM(E15:AI15)</f>
        <v>4427.3388333333332</v>
      </c>
      <c r="AK15" s="113"/>
      <c r="AL15" s="113"/>
    </row>
    <row r="16" spans="2:38" x14ac:dyDescent="0.3">
      <c r="B16" s="14" t="s">
        <v>8</v>
      </c>
      <c r="C16" s="14"/>
      <c r="D16" s="14"/>
      <c r="E16" s="62">
        <v>252.24408333333338</v>
      </c>
      <c r="F16" s="63">
        <v>174.60024999999999</v>
      </c>
      <c r="G16" s="62">
        <v>158.89716666666669</v>
      </c>
      <c r="H16" s="63">
        <v>202.52616666666668</v>
      </c>
      <c r="I16" s="62">
        <v>262.89989166666658</v>
      </c>
      <c r="J16" s="63">
        <v>0</v>
      </c>
      <c r="K16" s="62">
        <v>209.24216666666652</v>
      </c>
      <c r="L16" s="63">
        <v>217.72476666666668</v>
      </c>
      <c r="M16" s="62">
        <v>84.475025000000016</v>
      </c>
      <c r="N16" s="63">
        <v>159.88798333333332</v>
      </c>
      <c r="O16" s="62">
        <v>178.76149999999998</v>
      </c>
      <c r="P16" s="63">
        <v>137.96666666666664</v>
      </c>
      <c r="Q16" s="62">
        <v>117.66315000000003</v>
      </c>
      <c r="R16" s="63">
        <v>309.26429166666668</v>
      </c>
      <c r="S16" s="62">
        <v>155.05198333333331</v>
      </c>
      <c r="T16" s="63">
        <v>145.36039999999997</v>
      </c>
      <c r="U16" s="62">
        <v>154.42361666666667</v>
      </c>
      <c r="V16" s="63">
        <v>221.11816666666667</v>
      </c>
      <c r="W16" s="62">
        <v>173.25316666666666</v>
      </c>
      <c r="X16" s="63">
        <v>257.56305000000009</v>
      </c>
      <c r="Y16" s="62">
        <v>203.92376666666669</v>
      </c>
      <c r="Z16" s="63">
        <v>122.64656666666667</v>
      </c>
      <c r="AA16" s="62">
        <v>96.937666666666672</v>
      </c>
      <c r="AB16" s="63">
        <v>153.71936666666664</v>
      </c>
      <c r="AC16" s="62">
        <v>101.17249999999999</v>
      </c>
      <c r="AD16" s="63">
        <v>38.389999999999972</v>
      </c>
      <c r="AE16" s="62">
        <v>31.951999999999977</v>
      </c>
      <c r="AF16" s="63">
        <v>39.335000000000001</v>
      </c>
      <c r="AG16" s="62">
        <v>39.582999999999977</v>
      </c>
      <c r="AH16" s="63">
        <v>1.2709999999999999</v>
      </c>
      <c r="AI16" s="64">
        <v>16.090000000000014</v>
      </c>
      <c r="AJ16" s="113">
        <f t="shared" si="3"/>
        <v>4417.9443583333332</v>
      </c>
      <c r="AK16" s="113"/>
      <c r="AL16" s="113"/>
    </row>
    <row r="17" spans="2:38" x14ac:dyDescent="0.3">
      <c r="B17" s="14" t="s">
        <v>9</v>
      </c>
      <c r="C17" s="14"/>
      <c r="D17" s="14"/>
      <c r="E17" s="62">
        <v>78.823756666666668</v>
      </c>
      <c r="F17" s="63">
        <v>174.29104333333345</v>
      </c>
      <c r="G17" s="62">
        <v>85.304130833333318</v>
      </c>
      <c r="H17" s="63">
        <v>50.101628333333331</v>
      </c>
      <c r="I17" s="62">
        <v>25.941021666666664</v>
      </c>
      <c r="J17" s="63">
        <v>132.84330000000003</v>
      </c>
      <c r="K17" s="62">
        <v>177.47276583333334</v>
      </c>
      <c r="L17" s="63">
        <v>195.45164083333327</v>
      </c>
      <c r="M17" s="62">
        <v>58.796648333333309</v>
      </c>
      <c r="N17" s="63">
        <v>14.285839999999993</v>
      </c>
      <c r="O17" s="62">
        <v>113.97289083333331</v>
      </c>
      <c r="P17" s="63">
        <v>169.21833333333333</v>
      </c>
      <c r="Q17" s="62">
        <v>426.1975833333334</v>
      </c>
      <c r="R17" s="63">
        <v>205.54979</v>
      </c>
      <c r="S17" s="62">
        <v>265.84272916666663</v>
      </c>
      <c r="T17" s="63">
        <v>284.75650583333339</v>
      </c>
      <c r="U17" s="62">
        <v>133.36744333333334</v>
      </c>
      <c r="V17" s="63">
        <v>103.62348750000001</v>
      </c>
      <c r="W17" s="62">
        <v>81.497800000000012</v>
      </c>
      <c r="X17" s="63">
        <v>43.001756666666672</v>
      </c>
      <c r="Y17" s="62">
        <v>79.691739999999996</v>
      </c>
      <c r="Z17" s="63">
        <v>35.086818333333326</v>
      </c>
      <c r="AA17" s="62">
        <v>77.456813333333358</v>
      </c>
      <c r="AB17" s="63">
        <v>98.257909999999981</v>
      </c>
      <c r="AC17" s="62">
        <v>13.647849999999995</v>
      </c>
      <c r="AD17" s="63">
        <v>140.92994999999996</v>
      </c>
      <c r="AE17" s="62">
        <v>202.00544166666663</v>
      </c>
      <c r="AF17" s="63">
        <v>205.4637000000001</v>
      </c>
      <c r="AG17" s="62">
        <v>119.44391249999993</v>
      </c>
      <c r="AH17" s="63">
        <v>177.93308333333329</v>
      </c>
      <c r="AI17" s="64">
        <v>176.44293333333334</v>
      </c>
      <c r="AJ17" s="113">
        <f t="shared" si="3"/>
        <v>4146.7002483333335</v>
      </c>
      <c r="AK17" s="113"/>
      <c r="AL17" s="113"/>
    </row>
    <row r="18" spans="2:38" x14ac:dyDescent="0.3">
      <c r="B18" s="14" t="s">
        <v>10</v>
      </c>
      <c r="C18" s="14"/>
      <c r="D18" s="14"/>
      <c r="E18" s="62">
        <v>149.47500000000002</v>
      </c>
      <c r="F18" s="63">
        <v>108.70499999999998</v>
      </c>
      <c r="G18" s="62">
        <v>98.108999999999995</v>
      </c>
      <c r="H18" s="63">
        <v>105.44549999999997</v>
      </c>
      <c r="I18" s="62">
        <v>59.265499999999996</v>
      </c>
      <c r="J18" s="63">
        <v>248.429</v>
      </c>
      <c r="K18" s="62">
        <v>170.16399999999996</v>
      </c>
      <c r="L18" s="63">
        <v>230.15641666666667</v>
      </c>
      <c r="M18" s="62">
        <v>117.44466666666666</v>
      </c>
      <c r="N18" s="63">
        <v>41.381666666666661</v>
      </c>
      <c r="O18" s="62">
        <v>66.692499999999995</v>
      </c>
      <c r="P18" s="63">
        <v>61.649833333333333</v>
      </c>
      <c r="Q18" s="62">
        <v>288.15750000000003</v>
      </c>
      <c r="R18" s="63">
        <v>396.78683333333333</v>
      </c>
      <c r="S18" s="62">
        <v>161.93233333333336</v>
      </c>
      <c r="T18" s="63">
        <v>66.274333333333331</v>
      </c>
      <c r="U18" s="62">
        <v>110.97275</v>
      </c>
      <c r="V18" s="63">
        <v>117.38766666666666</v>
      </c>
      <c r="W18" s="62">
        <v>20.560000000000002</v>
      </c>
      <c r="X18" s="63">
        <v>35.451666666666661</v>
      </c>
      <c r="Y18" s="62">
        <v>44.014333333333326</v>
      </c>
      <c r="Z18" s="63">
        <v>44.792166666666667</v>
      </c>
      <c r="AA18" s="62">
        <v>73.813333333333333</v>
      </c>
      <c r="AB18" s="63">
        <v>115.49450833333333</v>
      </c>
      <c r="AC18" s="62">
        <v>72.77448333333335</v>
      </c>
      <c r="AD18" s="63">
        <v>165.29940000000002</v>
      </c>
      <c r="AE18" s="62">
        <v>206.93194166666663</v>
      </c>
      <c r="AF18" s="63">
        <v>208.66768333333343</v>
      </c>
      <c r="AG18" s="62">
        <v>160.80581166666659</v>
      </c>
      <c r="AH18" s="63">
        <v>144.70731666666666</v>
      </c>
      <c r="AI18" s="64">
        <v>183.56478333333331</v>
      </c>
      <c r="AJ18" s="113">
        <f t="shared" si="3"/>
        <v>4075.3069283333334</v>
      </c>
      <c r="AK18" s="113"/>
      <c r="AL18" s="113"/>
    </row>
    <row r="19" spans="2:38" x14ac:dyDescent="0.3">
      <c r="B19" s="14" t="s">
        <v>11</v>
      </c>
      <c r="C19" s="14"/>
      <c r="D19" s="14"/>
      <c r="E19" s="62">
        <v>691.71283333333326</v>
      </c>
      <c r="F19" s="63">
        <v>360.09433333333334</v>
      </c>
      <c r="G19" s="62">
        <v>235.62191666666666</v>
      </c>
      <c r="H19" s="63">
        <v>246.85166666666666</v>
      </c>
      <c r="I19" s="62">
        <v>334.70066666666668</v>
      </c>
      <c r="J19" s="63">
        <v>630.6305000000001</v>
      </c>
      <c r="K19" s="62">
        <v>697.22216666666668</v>
      </c>
      <c r="L19" s="63">
        <v>688.3458333333333</v>
      </c>
      <c r="M19" s="62">
        <v>591.1345</v>
      </c>
      <c r="N19" s="63">
        <v>496.69566666666663</v>
      </c>
      <c r="O19" s="62">
        <v>336.94450000000001</v>
      </c>
      <c r="P19" s="63">
        <v>326.8148333333333</v>
      </c>
      <c r="Q19" s="62">
        <v>723.26266666666663</v>
      </c>
      <c r="R19" s="63">
        <v>829.9813333333334</v>
      </c>
      <c r="S19" s="62">
        <v>482.10099999999994</v>
      </c>
      <c r="T19" s="63">
        <v>751.23791666666671</v>
      </c>
      <c r="U19" s="62">
        <v>359.82883333333336</v>
      </c>
      <c r="V19" s="63">
        <v>320.4521666666667</v>
      </c>
      <c r="W19" s="62">
        <v>83.636333333333326</v>
      </c>
      <c r="X19" s="63">
        <v>213.13499999999988</v>
      </c>
      <c r="Y19" s="62">
        <v>252.64683333333335</v>
      </c>
      <c r="Z19" s="63">
        <v>112.22591666666666</v>
      </c>
      <c r="AA19" s="62">
        <v>223.15500000000003</v>
      </c>
      <c r="AB19" s="63">
        <v>99.623233333333332</v>
      </c>
      <c r="AC19" s="62">
        <v>103.76781666666669</v>
      </c>
      <c r="AD19" s="63">
        <v>151.81461666666661</v>
      </c>
      <c r="AE19" s="62">
        <v>144.68713333333329</v>
      </c>
      <c r="AF19" s="63">
        <v>170.25926666666663</v>
      </c>
      <c r="AG19" s="62">
        <v>146.17095166666664</v>
      </c>
      <c r="AH19" s="63">
        <v>132.51548333333338</v>
      </c>
      <c r="AI19" s="64">
        <v>225.2473</v>
      </c>
      <c r="AJ19" s="113">
        <f t="shared" si="3"/>
        <v>11162.518218333331</v>
      </c>
      <c r="AK19" s="113"/>
      <c r="AL19" s="113"/>
    </row>
    <row r="20" spans="2:38" x14ac:dyDescent="0.3">
      <c r="B20" s="14" t="s">
        <v>12</v>
      </c>
      <c r="C20" s="14"/>
      <c r="D20" s="14"/>
      <c r="E20" s="62">
        <v>184.93700000000001</v>
      </c>
      <c r="F20" s="63">
        <v>114.60816666666663</v>
      </c>
      <c r="G20" s="62">
        <v>84.726666666666659</v>
      </c>
      <c r="H20" s="63">
        <v>136.54766666666669</v>
      </c>
      <c r="I20" s="62">
        <v>140.57441666666665</v>
      </c>
      <c r="J20" s="63">
        <v>309.06683333333336</v>
      </c>
      <c r="K20" s="62">
        <v>319.6630833333333</v>
      </c>
      <c r="L20" s="63">
        <v>431.42383333333328</v>
      </c>
      <c r="M20" s="62">
        <v>161.14800000000002</v>
      </c>
      <c r="N20" s="63">
        <v>14.687833333333327</v>
      </c>
      <c r="O20" s="62">
        <v>54.701750000000004</v>
      </c>
      <c r="P20" s="63">
        <v>126.29283333333333</v>
      </c>
      <c r="Q20" s="62">
        <v>361.60800000000006</v>
      </c>
      <c r="R20" s="63">
        <v>397.62958333333336</v>
      </c>
      <c r="S20" s="62">
        <v>316.44375000000002</v>
      </c>
      <c r="T20" s="63">
        <v>56.080833333333331</v>
      </c>
      <c r="U20" s="62">
        <v>171.17958333333331</v>
      </c>
      <c r="V20" s="63">
        <v>134.54733333333331</v>
      </c>
      <c r="W20" s="62">
        <v>2.3266666666666671</v>
      </c>
      <c r="X20" s="63">
        <v>66.794166666666683</v>
      </c>
      <c r="Y20" s="62">
        <v>83.987083333333345</v>
      </c>
      <c r="Z20" s="63">
        <v>49.372083333333329</v>
      </c>
      <c r="AA20" s="62">
        <v>65.379333333333335</v>
      </c>
      <c r="AB20" s="63">
        <v>156.82116666666667</v>
      </c>
      <c r="AC20" s="62">
        <v>57.341499999999968</v>
      </c>
      <c r="AD20" s="63">
        <v>140.88333333333335</v>
      </c>
      <c r="AE20" s="62">
        <v>212.68166666666662</v>
      </c>
      <c r="AF20" s="63">
        <v>234.62000000000006</v>
      </c>
      <c r="AG20" s="62">
        <v>144.62933333333334</v>
      </c>
      <c r="AH20" s="63">
        <v>164.85166666666657</v>
      </c>
      <c r="AI20" s="64">
        <v>135.58833333333331</v>
      </c>
      <c r="AJ20" s="113">
        <f t="shared" si="3"/>
        <v>5031.1434999999992</v>
      </c>
      <c r="AK20" s="113"/>
      <c r="AL20" s="113"/>
    </row>
    <row r="21" spans="2:38" x14ac:dyDescent="0.3">
      <c r="B21" s="14" t="s">
        <v>13</v>
      </c>
      <c r="C21" s="14"/>
      <c r="D21" s="14"/>
      <c r="E21" s="62">
        <v>251.32862500000002</v>
      </c>
      <c r="F21" s="63">
        <v>282.72733333333332</v>
      </c>
      <c r="G21" s="62">
        <v>58.545399999999994</v>
      </c>
      <c r="H21" s="63">
        <v>52.691999999999986</v>
      </c>
      <c r="I21" s="62">
        <v>118.20908333333333</v>
      </c>
      <c r="J21" s="63">
        <v>512.75942499999996</v>
      </c>
      <c r="K21" s="62">
        <v>447.74618333333342</v>
      </c>
      <c r="L21" s="63">
        <v>488.65868333333327</v>
      </c>
      <c r="M21" s="62">
        <v>167.22341666666665</v>
      </c>
      <c r="N21" s="63">
        <v>180.49954999999997</v>
      </c>
      <c r="O21" s="62">
        <v>414.39417500000002</v>
      </c>
      <c r="P21" s="63">
        <v>181.11633333333333</v>
      </c>
      <c r="Q21" s="62">
        <v>814.32893333333334</v>
      </c>
      <c r="R21" s="63">
        <v>571.44371666666689</v>
      </c>
      <c r="S21" s="62">
        <v>641.81770000000006</v>
      </c>
      <c r="T21" s="63">
        <v>653.71434999999985</v>
      </c>
      <c r="U21" s="62">
        <v>201.71741666666662</v>
      </c>
      <c r="V21" s="63">
        <v>74.903866666666659</v>
      </c>
      <c r="W21" s="62">
        <v>53.802316666666677</v>
      </c>
      <c r="X21" s="63">
        <v>27.873300000000011</v>
      </c>
      <c r="Y21" s="62">
        <v>84.410050000000027</v>
      </c>
      <c r="Z21" s="63">
        <v>99.571475000000007</v>
      </c>
      <c r="AA21" s="62">
        <v>138.85878333333335</v>
      </c>
      <c r="AB21" s="63">
        <v>133.16339166666666</v>
      </c>
      <c r="AC21" s="62">
        <v>70.636933333333346</v>
      </c>
      <c r="AD21" s="63">
        <v>70.538000000000011</v>
      </c>
      <c r="AE21" s="62">
        <v>145.83781666666664</v>
      </c>
      <c r="AF21" s="63">
        <v>38.564849999999993</v>
      </c>
      <c r="AG21" s="62">
        <v>24.886000000000003</v>
      </c>
      <c r="AH21" s="63">
        <v>165.4803</v>
      </c>
      <c r="AI21" s="64">
        <v>16.29900833333333</v>
      </c>
      <c r="AJ21" s="113">
        <f t="shared" si="3"/>
        <v>7183.7484166666654</v>
      </c>
      <c r="AK21" s="113"/>
      <c r="AL21" s="113"/>
    </row>
    <row r="22" spans="2:38" x14ac:dyDescent="0.3">
      <c r="B22" s="14" t="s">
        <v>14</v>
      </c>
      <c r="C22" s="14"/>
      <c r="D22" s="14"/>
      <c r="E22" s="62">
        <v>0</v>
      </c>
      <c r="F22" s="63">
        <v>9.9999999999999936E-2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0.30000000000000032</v>
      </c>
      <c r="X22" s="63">
        <v>0</v>
      </c>
      <c r="Y22" s="62">
        <v>0</v>
      </c>
      <c r="Z22" s="63">
        <v>0</v>
      </c>
      <c r="AA22" s="62">
        <v>0</v>
      </c>
      <c r="AB22" s="63">
        <v>0.30000000000000032</v>
      </c>
      <c r="AC22" s="62">
        <v>0</v>
      </c>
      <c r="AD22" s="63">
        <v>9.9999999999999936E-2</v>
      </c>
      <c r="AE22" s="62">
        <v>0</v>
      </c>
      <c r="AF22" s="63">
        <v>0</v>
      </c>
      <c r="AG22" s="62">
        <v>0.8000000000000006</v>
      </c>
      <c r="AH22" s="63">
        <v>0</v>
      </c>
      <c r="AI22" s="64">
        <v>0</v>
      </c>
      <c r="AJ22" s="113">
        <f t="shared" si="3"/>
        <v>1.6000000000000012</v>
      </c>
      <c r="AK22" s="113"/>
      <c r="AL22" s="113"/>
    </row>
    <row r="23" spans="2:38" x14ac:dyDescent="0.3">
      <c r="B23" s="14" t="s">
        <v>15</v>
      </c>
      <c r="C23" s="14"/>
      <c r="D23" s="14"/>
      <c r="E23" s="62">
        <v>256.83366666666666</v>
      </c>
      <c r="F23" s="63">
        <v>89.179666666666677</v>
      </c>
      <c r="G23" s="62">
        <v>57.803666666666665</v>
      </c>
      <c r="H23" s="63">
        <v>83.469833333333327</v>
      </c>
      <c r="I23" s="62">
        <v>162.12883333333335</v>
      </c>
      <c r="J23" s="63">
        <v>314.32116666666667</v>
      </c>
      <c r="K23" s="62">
        <v>472.76516666666663</v>
      </c>
      <c r="L23" s="63">
        <v>394.06666666666666</v>
      </c>
      <c r="M23" s="62">
        <v>101.91958333333334</v>
      </c>
      <c r="N23" s="63">
        <v>102.44708333333332</v>
      </c>
      <c r="O23" s="62">
        <v>167.4316666666667</v>
      </c>
      <c r="P23" s="63">
        <v>147.26883333333333</v>
      </c>
      <c r="Q23" s="62">
        <v>271.88516666666669</v>
      </c>
      <c r="R23" s="63">
        <v>389.23133333333328</v>
      </c>
      <c r="S23" s="62">
        <v>373.61758333333341</v>
      </c>
      <c r="T23" s="63">
        <v>299.19083333333339</v>
      </c>
      <c r="U23" s="62">
        <v>343.74491666666665</v>
      </c>
      <c r="V23" s="63">
        <v>348.3338333333333</v>
      </c>
      <c r="W23" s="62">
        <v>94.432000000000016</v>
      </c>
      <c r="X23" s="63">
        <v>99.311166666666679</v>
      </c>
      <c r="Y23" s="62">
        <v>71.224166666666662</v>
      </c>
      <c r="Z23" s="63">
        <v>24.234166666666667</v>
      </c>
      <c r="AA23" s="62">
        <v>0.67566666666666675</v>
      </c>
      <c r="AB23" s="63">
        <v>83.519166666666678</v>
      </c>
      <c r="AC23" s="62">
        <v>59.097999999999992</v>
      </c>
      <c r="AD23" s="63">
        <v>13.636666666666684</v>
      </c>
      <c r="AE23" s="62">
        <v>57.367499999999964</v>
      </c>
      <c r="AF23" s="63">
        <v>49.060999999999993</v>
      </c>
      <c r="AG23" s="62">
        <v>1.2424999999999997</v>
      </c>
      <c r="AH23" s="63">
        <v>69.428000000000026</v>
      </c>
      <c r="AI23" s="64">
        <v>33.643999999999984</v>
      </c>
      <c r="AJ23" s="113">
        <f t="shared" si="3"/>
        <v>5032.5135000000009</v>
      </c>
      <c r="AK23" s="113"/>
      <c r="AL23" s="113"/>
    </row>
    <row r="24" spans="2:38" x14ac:dyDescent="0.3">
      <c r="B24" s="14" t="s">
        <v>16</v>
      </c>
      <c r="C24" s="14"/>
      <c r="D24" s="14"/>
      <c r="E24" s="62">
        <v>116.76116666666667</v>
      </c>
      <c r="F24" s="63">
        <v>25.352600000000002</v>
      </c>
      <c r="G24" s="62">
        <v>21.535500000000003</v>
      </c>
      <c r="H24" s="63">
        <v>23.490499999999997</v>
      </c>
      <c r="I24" s="62">
        <v>20.697000000000003</v>
      </c>
      <c r="J24" s="63">
        <v>57.338249999999988</v>
      </c>
      <c r="K24" s="62">
        <v>205.55549999999997</v>
      </c>
      <c r="L24" s="63">
        <v>102.43249999999999</v>
      </c>
      <c r="M24" s="62">
        <v>0</v>
      </c>
      <c r="N24" s="63">
        <v>0</v>
      </c>
      <c r="O24" s="62">
        <v>0</v>
      </c>
      <c r="P24" s="63">
        <v>45.776499999999999</v>
      </c>
      <c r="Q24" s="62">
        <v>99.799133333333344</v>
      </c>
      <c r="R24" s="63">
        <v>230.44090000000006</v>
      </c>
      <c r="S24" s="62">
        <v>109.51826666666665</v>
      </c>
      <c r="T24" s="63">
        <v>123.92572499999999</v>
      </c>
      <c r="U24" s="62">
        <v>183.9407333333333</v>
      </c>
      <c r="V24" s="63">
        <v>190.93423333333334</v>
      </c>
      <c r="W24" s="62">
        <v>59.412233333333326</v>
      </c>
      <c r="X24" s="63">
        <v>12.333366666666665</v>
      </c>
      <c r="Y24" s="62">
        <v>0.90050000000000008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7.6961666666666728</v>
      </c>
      <c r="AG24" s="62">
        <v>0</v>
      </c>
      <c r="AH24" s="63">
        <v>11.427166666666672</v>
      </c>
      <c r="AI24" s="64">
        <v>2.9799999999999991</v>
      </c>
      <c r="AJ24" s="113">
        <f t="shared" si="3"/>
        <v>1652.2479416666665</v>
      </c>
      <c r="AK24" s="113"/>
      <c r="AL24" s="113"/>
    </row>
    <row r="25" spans="2:38" x14ac:dyDescent="0.3">
      <c r="B25" s="14" t="s">
        <v>17</v>
      </c>
      <c r="C25" s="14"/>
      <c r="D25" s="14"/>
      <c r="E25" s="62">
        <v>456.55433333333332</v>
      </c>
      <c r="F25" s="63">
        <v>170.21439999999998</v>
      </c>
      <c r="G25" s="62">
        <v>40.67049999999999</v>
      </c>
      <c r="H25" s="63">
        <v>28.933333333333337</v>
      </c>
      <c r="I25" s="62">
        <v>27.429933333333334</v>
      </c>
      <c r="J25" s="63">
        <v>274.46375000000006</v>
      </c>
      <c r="K25" s="62">
        <v>400.60783333333336</v>
      </c>
      <c r="L25" s="63">
        <v>201.7211666666667</v>
      </c>
      <c r="M25" s="62">
        <v>0</v>
      </c>
      <c r="N25" s="63">
        <v>300.60666666666668</v>
      </c>
      <c r="O25" s="62">
        <v>208.67323333333331</v>
      </c>
      <c r="P25" s="63">
        <v>185.24833333333339</v>
      </c>
      <c r="Q25" s="62">
        <v>349.99171666666655</v>
      </c>
      <c r="R25" s="63">
        <v>361.38720000000006</v>
      </c>
      <c r="S25" s="62">
        <v>252.53570000000002</v>
      </c>
      <c r="T25" s="63">
        <v>261.19709166666672</v>
      </c>
      <c r="U25" s="62">
        <v>353.99848333333335</v>
      </c>
      <c r="V25" s="63">
        <v>409.04416666666668</v>
      </c>
      <c r="W25" s="62">
        <v>103.70066666666669</v>
      </c>
      <c r="X25" s="63">
        <v>92.829199999999986</v>
      </c>
      <c r="Y25" s="62">
        <v>35.672333333333341</v>
      </c>
      <c r="Z25" s="63">
        <v>0.72416666666666707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163.87083333333331</v>
      </c>
      <c r="AG25" s="62">
        <v>0</v>
      </c>
      <c r="AH25" s="63">
        <v>106.3243333333333</v>
      </c>
      <c r="AI25" s="64">
        <v>132.51599999999999</v>
      </c>
      <c r="AJ25" s="113">
        <f t="shared" si="3"/>
        <v>4918.9153749999996</v>
      </c>
      <c r="AK25" s="113"/>
      <c r="AL25" s="113"/>
    </row>
    <row r="26" spans="2:38" x14ac:dyDescent="0.3">
      <c r="B26" s="14" t="s">
        <v>18</v>
      </c>
      <c r="C26" s="14"/>
      <c r="D26" s="14"/>
      <c r="E26" s="62">
        <v>16.092499999999998</v>
      </c>
      <c r="F26" s="63">
        <v>6.43025</v>
      </c>
      <c r="G26" s="62">
        <v>53.146000000000001</v>
      </c>
      <c r="H26" s="63">
        <v>77.656999999999982</v>
      </c>
      <c r="I26" s="62">
        <v>89.161500000000004</v>
      </c>
      <c r="J26" s="63">
        <v>147.94350000000003</v>
      </c>
      <c r="K26" s="62">
        <v>134.47475</v>
      </c>
      <c r="L26" s="63">
        <v>14.024166666666666</v>
      </c>
      <c r="M26" s="62">
        <v>0</v>
      </c>
      <c r="N26" s="63">
        <v>10.965333333333334</v>
      </c>
      <c r="O26" s="62">
        <v>150.36299999999997</v>
      </c>
      <c r="P26" s="63">
        <v>84.929166666666646</v>
      </c>
      <c r="Q26" s="62">
        <v>185.7765</v>
      </c>
      <c r="R26" s="63">
        <v>116.84233333333331</v>
      </c>
      <c r="S26" s="62">
        <v>49.44116666666666</v>
      </c>
      <c r="T26" s="63">
        <v>30.425499999999992</v>
      </c>
      <c r="U26" s="62">
        <v>205.18099999999993</v>
      </c>
      <c r="V26" s="63">
        <v>203.53700000000001</v>
      </c>
      <c r="W26" s="62">
        <v>31.492166666666662</v>
      </c>
      <c r="X26" s="63">
        <v>7.9381666666666666</v>
      </c>
      <c r="Y26" s="62">
        <v>11.244083333333336</v>
      </c>
      <c r="Z26" s="63">
        <v>6.3859166666666658</v>
      </c>
      <c r="AA26" s="62">
        <v>7.6999999999999985E-2</v>
      </c>
      <c r="AB26" s="63">
        <v>36.509333333333331</v>
      </c>
      <c r="AC26" s="62">
        <v>3.7901666666666678</v>
      </c>
      <c r="AD26" s="63">
        <v>0</v>
      </c>
      <c r="AE26" s="62">
        <v>0</v>
      </c>
      <c r="AF26" s="63">
        <v>1.7833333333333336E-2</v>
      </c>
      <c r="AG26" s="62">
        <v>0</v>
      </c>
      <c r="AH26" s="63">
        <v>0.79949999999999632</v>
      </c>
      <c r="AI26" s="64">
        <v>2.7079999999999975</v>
      </c>
      <c r="AJ26" s="113">
        <f t="shared" si="3"/>
        <v>1677.3528333333331</v>
      </c>
      <c r="AK26" s="113"/>
      <c r="AL26" s="113"/>
    </row>
    <row r="27" spans="2:38" x14ac:dyDescent="0.3">
      <c r="B27" s="14" t="s">
        <v>19</v>
      </c>
      <c r="C27" s="14"/>
      <c r="D27" s="14"/>
      <c r="E27" s="62">
        <v>312.54911666666663</v>
      </c>
      <c r="F27" s="63">
        <v>81.206733333333318</v>
      </c>
      <c r="G27" s="62">
        <v>30.766950000000008</v>
      </c>
      <c r="H27" s="63">
        <v>0</v>
      </c>
      <c r="I27" s="62">
        <v>55.519600000000011</v>
      </c>
      <c r="J27" s="63">
        <v>102.98439166666665</v>
      </c>
      <c r="K27" s="62">
        <v>281.95206666666667</v>
      </c>
      <c r="L27" s="63">
        <v>338.44749999999999</v>
      </c>
      <c r="M27" s="62">
        <v>30.316100000000016</v>
      </c>
      <c r="N27" s="63">
        <v>105.99469999999998</v>
      </c>
      <c r="O27" s="62">
        <v>23.4726</v>
      </c>
      <c r="P27" s="63">
        <v>30.845333333333329</v>
      </c>
      <c r="Q27" s="62">
        <v>112.80661666666664</v>
      </c>
      <c r="R27" s="63">
        <v>480.47341666666659</v>
      </c>
      <c r="S27" s="62">
        <v>41.116116666666677</v>
      </c>
      <c r="T27" s="63">
        <v>86.030316666666678</v>
      </c>
      <c r="U27" s="62">
        <v>94.651466666666622</v>
      </c>
      <c r="V27" s="63">
        <v>111.13986666666668</v>
      </c>
      <c r="W27" s="62">
        <v>61.140783333333346</v>
      </c>
      <c r="X27" s="63">
        <v>1.5458333333333334</v>
      </c>
      <c r="Y27" s="62">
        <v>0.89999999999999991</v>
      </c>
      <c r="Z27" s="63">
        <v>0</v>
      </c>
      <c r="AA27" s="62">
        <v>3.9999999999999923E-3</v>
      </c>
      <c r="AB27" s="63">
        <v>12.19875</v>
      </c>
      <c r="AC27" s="62">
        <v>2.4017666666666657</v>
      </c>
      <c r="AD27" s="63">
        <v>19.037000000000003</v>
      </c>
      <c r="AE27" s="62">
        <v>18.900166666666664</v>
      </c>
      <c r="AF27" s="63">
        <v>32.6126</v>
      </c>
      <c r="AG27" s="62">
        <v>14.034508333333333</v>
      </c>
      <c r="AH27" s="63">
        <v>198.18508333333332</v>
      </c>
      <c r="AI27" s="64">
        <v>210.95249999999999</v>
      </c>
      <c r="AJ27" s="113">
        <f t="shared" si="3"/>
        <v>2892.1858833333331</v>
      </c>
      <c r="AK27" s="113"/>
      <c r="AL27" s="113"/>
    </row>
    <row r="28" spans="2:38" x14ac:dyDescent="0.3">
      <c r="B28" s="4" t="s">
        <v>20</v>
      </c>
      <c r="C28" s="4"/>
      <c r="D28" s="4"/>
      <c r="E28" s="62">
        <v>16.057030833333332</v>
      </c>
      <c r="F28" s="63">
        <v>22.95382</v>
      </c>
      <c r="G28" s="62">
        <v>5.3932000000000002</v>
      </c>
      <c r="H28" s="63">
        <v>19.288933333333333</v>
      </c>
      <c r="I28" s="62">
        <v>9.7243733333333342</v>
      </c>
      <c r="J28" s="63">
        <v>49.578496666666666</v>
      </c>
      <c r="K28" s="62">
        <v>87.987198333333311</v>
      </c>
      <c r="L28" s="63">
        <v>91.504947499999986</v>
      </c>
      <c r="M28" s="62">
        <v>0</v>
      </c>
      <c r="N28" s="63">
        <v>0.39949999999999963</v>
      </c>
      <c r="O28" s="62">
        <v>65.459346666666661</v>
      </c>
      <c r="P28" s="63">
        <v>23.559333333333335</v>
      </c>
      <c r="Q28" s="62">
        <v>94.572135000000017</v>
      </c>
      <c r="R28" s="63">
        <v>150.28576499999997</v>
      </c>
      <c r="S28" s="62">
        <v>38.175316666666667</v>
      </c>
      <c r="T28" s="63">
        <v>12.708449999999997</v>
      </c>
      <c r="U28" s="62">
        <v>11.644599999999997</v>
      </c>
      <c r="V28" s="63">
        <v>22.666500000000003</v>
      </c>
      <c r="W28" s="62">
        <v>4.3646599999999998</v>
      </c>
      <c r="X28" s="63">
        <v>1.3900499999999996</v>
      </c>
      <c r="Y28" s="62">
        <v>2.6744499999999989</v>
      </c>
      <c r="Z28" s="63">
        <v>3.4779533333333332</v>
      </c>
      <c r="AA28" s="62">
        <v>0.8085</v>
      </c>
      <c r="AB28" s="63">
        <v>9.8092216666666623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4">
        <v>2.4639999999999991</v>
      </c>
      <c r="AJ28" s="113">
        <f t="shared" si="3"/>
        <v>746.9477816666664</v>
      </c>
      <c r="AK28" s="113"/>
      <c r="AL28" s="113"/>
    </row>
    <row r="29" spans="2:38" x14ac:dyDescent="0.3">
      <c r="B29" s="4" t="s">
        <v>21</v>
      </c>
      <c r="C29" s="4"/>
      <c r="D29" s="4"/>
      <c r="E29" s="62">
        <v>28.190406666666671</v>
      </c>
      <c r="F29" s="63">
        <v>0.1015166666666666</v>
      </c>
      <c r="G29" s="62">
        <v>23.077499999999997</v>
      </c>
      <c r="H29" s="63">
        <v>35.507666666666665</v>
      </c>
      <c r="I29" s="62">
        <v>40.521316666666664</v>
      </c>
      <c r="J29" s="63">
        <v>4.016020000000001</v>
      </c>
      <c r="K29" s="62">
        <v>10.293013333333334</v>
      </c>
      <c r="L29" s="63">
        <v>95.688368333333329</v>
      </c>
      <c r="M29" s="62">
        <v>2.9893858333333321</v>
      </c>
      <c r="N29" s="63">
        <v>1.435495</v>
      </c>
      <c r="O29" s="62">
        <v>0</v>
      </c>
      <c r="P29" s="63">
        <v>5.5475000000000003</v>
      </c>
      <c r="Q29" s="62">
        <v>29.347333333333328</v>
      </c>
      <c r="R29" s="63">
        <v>20.77785583333333</v>
      </c>
      <c r="S29" s="62">
        <v>9.6950000000000248E-3</v>
      </c>
      <c r="T29" s="63">
        <v>87.134608333333347</v>
      </c>
      <c r="U29" s="62">
        <v>86.463396666666668</v>
      </c>
      <c r="V29" s="63">
        <v>45.150554166666666</v>
      </c>
      <c r="W29" s="62">
        <v>17.803453333333337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2.2686666666666642</v>
      </c>
      <c r="AI29" s="64">
        <v>3.6429999999999971</v>
      </c>
      <c r="AJ29" s="113">
        <f t="shared" si="3"/>
        <v>539.9667525000001</v>
      </c>
      <c r="AK29" s="113"/>
      <c r="AL29" s="113"/>
    </row>
    <row r="30" spans="2:38" x14ac:dyDescent="0.3">
      <c r="B30" s="4" t="s">
        <v>22</v>
      </c>
      <c r="C30" s="4"/>
      <c r="D30" s="4"/>
      <c r="E30" s="62">
        <v>2.1211666666666669</v>
      </c>
      <c r="F30" s="63">
        <v>4.0379666666666676</v>
      </c>
      <c r="G30" s="62">
        <v>5.448233333333337</v>
      </c>
      <c r="H30" s="63">
        <v>12.36093333333333</v>
      </c>
      <c r="I30" s="62">
        <v>16.396900000000002</v>
      </c>
      <c r="J30" s="63">
        <v>0.53700000000000025</v>
      </c>
      <c r="K30" s="62">
        <v>14.060549999999997</v>
      </c>
      <c r="L30" s="63">
        <v>27.372050000000002</v>
      </c>
      <c r="M30" s="62">
        <v>2.4028333333333332</v>
      </c>
      <c r="N30" s="63">
        <v>1.7847083333333336</v>
      </c>
      <c r="O30" s="62">
        <v>5.2096166666666663</v>
      </c>
      <c r="P30" s="63">
        <v>9.692499999999999</v>
      </c>
      <c r="Q30" s="62">
        <v>3.4346666666666668</v>
      </c>
      <c r="R30" s="63">
        <v>1.2569166666666662</v>
      </c>
      <c r="S30" s="62">
        <v>2.1491666666666664</v>
      </c>
      <c r="T30" s="63">
        <v>7.5335000000000001</v>
      </c>
      <c r="U30" s="62">
        <v>22.01958333333333</v>
      </c>
      <c r="V30" s="63">
        <v>9.2675000000000018</v>
      </c>
      <c r="W30" s="62">
        <v>3.6519499999999998</v>
      </c>
      <c r="X30" s="63">
        <v>0.64716666666666689</v>
      </c>
      <c r="Y30" s="62">
        <v>0.90881666666666661</v>
      </c>
      <c r="Z30" s="63">
        <v>0.39481666666666643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4">
        <v>0</v>
      </c>
      <c r="AJ30" s="113">
        <f t="shared" si="3"/>
        <v>152.68854166666665</v>
      </c>
      <c r="AK30" s="113"/>
      <c r="AL30" s="113"/>
    </row>
    <row r="31" spans="2:38" x14ac:dyDescent="0.3">
      <c r="B31" s="4" t="s">
        <v>23</v>
      </c>
      <c r="C31" s="4"/>
      <c r="D31" s="4"/>
      <c r="E31" s="62">
        <v>32.620149999999995</v>
      </c>
      <c r="F31" s="63">
        <v>35.870883333333332</v>
      </c>
      <c r="G31" s="62">
        <v>30.197616666666669</v>
      </c>
      <c r="H31" s="63">
        <v>62.651433333333308</v>
      </c>
      <c r="I31" s="62">
        <v>96.57674999999999</v>
      </c>
      <c r="J31" s="63">
        <v>36.945916666666669</v>
      </c>
      <c r="K31" s="62">
        <v>69.793000000000021</v>
      </c>
      <c r="L31" s="63">
        <v>244.46993333333333</v>
      </c>
      <c r="M31" s="62">
        <v>12.336949999999996</v>
      </c>
      <c r="N31" s="63">
        <v>15.16053333333333</v>
      </c>
      <c r="O31" s="62">
        <v>28.575749999999999</v>
      </c>
      <c r="P31" s="63">
        <v>60.133166666666661</v>
      </c>
      <c r="Q31" s="62">
        <v>62.054066666666671</v>
      </c>
      <c r="R31" s="63">
        <v>140.14898333333335</v>
      </c>
      <c r="S31" s="62">
        <v>59.054249999999996</v>
      </c>
      <c r="T31" s="63">
        <v>191.3013333333333</v>
      </c>
      <c r="U31" s="62">
        <v>154.29601666666665</v>
      </c>
      <c r="V31" s="63">
        <v>171.60533333333331</v>
      </c>
      <c r="W31" s="62">
        <v>59.415083333333342</v>
      </c>
      <c r="X31" s="63">
        <v>13.417266666666665</v>
      </c>
      <c r="Y31" s="62">
        <v>0</v>
      </c>
      <c r="Z31" s="63">
        <v>0</v>
      </c>
      <c r="AA31" s="62">
        <v>0</v>
      </c>
      <c r="AB31" s="63">
        <v>13.148616666666667</v>
      </c>
      <c r="AC31" s="62">
        <v>1.1538333333333342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4">
        <v>0</v>
      </c>
      <c r="AJ31" s="113">
        <f t="shared" si="3"/>
        <v>1590.9268666666662</v>
      </c>
      <c r="AK31" s="113"/>
      <c r="AL31" s="113"/>
    </row>
    <row r="32" spans="2:38" x14ac:dyDescent="0.3">
      <c r="B32" s="4" t="s">
        <v>24</v>
      </c>
      <c r="C32" s="4"/>
      <c r="D32" s="4"/>
      <c r="E32" s="62">
        <v>143.66889999999992</v>
      </c>
      <c r="F32" s="63">
        <v>42.912083333333328</v>
      </c>
      <c r="G32" s="62">
        <v>8.1384999999999987</v>
      </c>
      <c r="H32" s="63">
        <v>72.538866666666678</v>
      </c>
      <c r="I32" s="62">
        <v>47.533500000000004</v>
      </c>
      <c r="J32" s="63">
        <v>19.802641666666659</v>
      </c>
      <c r="K32" s="62">
        <v>106.37031666666667</v>
      </c>
      <c r="L32" s="63">
        <v>136.62210833333333</v>
      </c>
      <c r="M32" s="62">
        <v>18.274166666666666</v>
      </c>
      <c r="N32" s="63">
        <v>24.022966666666669</v>
      </c>
      <c r="O32" s="62">
        <v>37.549100000000003</v>
      </c>
      <c r="P32" s="63">
        <v>20.400833333333338</v>
      </c>
      <c r="Q32" s="62">
        <v>75.918950000000009</v>
      </c>
      <c r="R32" s="63">
        <v>77.05928333333334</v>
      </c>
      <c r="S32" s="62">
        <v>117.75356666666664</v>
      </c>
      <c r="T32" s="63">
        <v>55.608150000000002</v>
      </c>
      <c r="U32" s="62">
        <v>18.658349999999999</v>
      </c>
      <c r="V32" s="63">
        <v>57.800516666666667</v>
      </c>
      <c r="W32" s="62">
        <v>6.3480000000000016</v>
      </c>
      <c r="X32" s="63">
        <v>3.8666666666666662E-2</v>
      </c>
      <c r="Y32" s="62">
        <v>7.0000000000000001E-3</v>
      </c>
      <c r="Z32" s="63">
        <v>0</v>
      </c>
      <c r="AA32" s="62">
        <v>0</v>
      </c>
      <c r="AB32" s="63">
        <v>3.0502666666666656</v>
      </c>
      <c r="AC32" s="62">
        <v>22.405166666666666</v>
      </c>
      <c r="AD32" s="63">
        <v>10.087166666666665</v>
      </c>
      <c r="AE32" s="62">
        <v>0.20083333333333334</v>
      </c>
      <c r="AF32" s="63">
        <v>4.8001416666666668</v>
      </c>
      <c r="AG32" s="62">
        <v>5.7004583333333336</v>
      </c>
      <c r="AH32" s="63">
        <v>41.89115000000001</v>
      </c>
      <c r="AI32" s="64">
        <v>2.9819999999999993</v>
      </c>
      <c r="AJ32" s="113">
        <f t="shared" si="3"/>
        <v>1178.1436499999998</v>
      </c>
      <c r="AK32" s="113"/>
      <c r="AL32" s="113"/>
    </row>
    <row r="33" spans="2:38" x14ac:dyDescent="0.3">
      <c r="B33" s="4" t="s">
        <v>25</v>
      </c>
      <c r="C33" s="4"/>
      <c r="D33" s="4"/>
      <c r="E33" s="62">
        <v>25.195966666666671</v>
      </c>
      <c r="F33" s="63">
        <v>13.973499999999998</v>
      </c>
      <c r="G33" s="62">
        <v>5.736916666666664</v>
      </c>
      <c r="H33" s="63">
        <v>35.286873333333325</v>
      </c>
      <c r="I33" s="62">
        <v>66.124238333333352</v>
      </c>
      <c r="J33" s="63">
        <v>34.66854166666667</v>
      </c>
      <c r="K33" s="62">
        <v>65.833816666666678</v>
      </c>
      <c r="L33" s="63">
        <v>50.84586666666668</v>
      </c>
      <c r="M33" s="62">
        <v>42.017333333333333</v>
      </c>
      <c r="N33" s="63">
        <v>19.646768333333327</v>
      </c>
      <c r="O33" s="62">
        <v>15.789020000000002</v>
      </c>
      <c r="P33" s="63">
        <v>11.7605</v>
      </c>
      <c r="Q33" s="62">
        <v>28.125016666666664</v>
      </c>
      <c r="R33" s="63">
        <v>29.575568333333329</v>
      </c>
      <c r="S33" s="62">
        <v>46.180700833333319</v>
      </c>
      <c r="T33" s="63">
        <v>35.388271666666668</v>
      </c>
      <c r="U33" s="62">
        <v>29.879789166666665</v>
      </c>
      <c r="V33" s="63">
        <v>35.7669</v>
      </c>
      <c r="W33" s="62">
        <v>54.482683333333327</v>
      </c>
      <c r="X33" s="63">
        <v>9.1118349999999992</v>
      </c>
      <c r="Y33" s="62">
        <v>20.000042499999999</v>
      </c>
      <c r="Z33" s="63">
        <v>4.0282500000000017</v>
      </c>
      <c r="AA33" s="62">
        <v>0.49543333333333328</v>
      </c>
      <c r="AB33" s="63">
        <v>16.82433416666667</v>
      </c>
      <c r="AC33" s="62">
        <v>10.132033333333332</v>
      </c>
      <c r="AD33" s="63">
        <v>22.804549999999999</v>
      </c>
      <c r="AE33" s="62">
        <v>14.38499166666667</v>
      </c>
      <c r="AF33" s="63">
        <v>7.1225449999999979</v>
      </c>
      <c r="AG33" s="62">
        <v>4.0313625000000002</v>
      </c>
      <c r="AH33" s="63">
        <v>43.419699999999992</v>
      </c>
      <c r="AI33" s="64">
        <v>31.79456333333334</v>
      </c>
      <c r="AJ33" s="113">
        <f t="shared" si="3"/>
        <v>830.42791249999982</v>
      </c>
      <c r="AK33" s="113"/>
      <c r="AL33" s="113"/>
    </row>
    <row r="34" spans="2:38" x14ac:dyDescent="0.3">
      <c r="B34" s="4" t="s">
        <v>26</v>
      </c>
      <c r="C34" s="4"/>
      <c r="D34" s="4"/>
      <c r="E34" s="62">
        <v>21.182500000000005</v>
      </c>
      <c r="F34" s="63">
        <v>49.110849999999999</v>
      </c>
      <c r="G34" s="62">
        <v>83.844200000000015</v>
      </c>
      <c r="H34" s="63">
        <v>62.279116666666667</v>
      </c>
      <c r="I34" s="62">
        <v>19.691616666666668</v>
      </c>
      <c r="J34" s="63">
        <v>23.160916666666676</v>
      </c>
      <c r="K34" s="62">
        <v>7.7381166666666736</v>
      </c>
      <c r="L34" s="63">
        <v>61.132599999999954</v>
      </c>
      <c r="M34" s="62">
        <v>14.500375000000004</v>
      </c>
      <c r="N34" s="63">
        <v>49.6312</v>
      </c>
      <c r="O34" s="62">
        <v>59.108458333333338</v>
      </c>
      <c r="P34" s="63">
        <v>18.651166666666665</v>
      </c>
      <c r="Q34" s="62">
        <v>13.795966666666668</v>
      </c>
      <c r="R34" s="63">
        <v>88.260766666666655</v>
      </c>
      <c r="S34" s="62">
        <v>6.4044416666666688</v>
      </c>
      <c r="T34" s="63">
        <v>47.397741666666668</v>
      </c>
      <c r="U34" s="62">
        <v>18.576916666666659</v>
      </c>
      <c r="V34" s="63">
        <v>60.912974999999996</v>
      </c>
      <c r="W34" s="62">
        <v>31.109149999999985</v>
      </c>
      <c r="X34" s="63">
        <v>131.97551666666664</v>
      </c>
      <c r="Y34" s="62">
        <v>113.30323333333332</v>
      </c>
      <c r="Z34" s="63">
        <v>8.004666666666667</v>
      </c>
      <c r="AA34" s="62">
        <v>1.2354999999999996</v>
      </c>
      <c r="AB34" s="63">
        <v>8.1832000000000029</v>
      </c>
      <c r="AC34" s="62">
        <v>5.9910000000000005</v>
      </c>
      <c r="AD34" s="63">
        <v>10.270000000000008</v>
      </c>
      <c r="AE34" s="62">
        <v>21.914833333333327</v>
      </c>
      <c r="AF34" s="63">
        <v>11.987933333333334</v>
      </c>
      <c r="AG34" s="62">
        <v>3.2071500000000004</v>
      </c>
      <c r="AH34" s="63">
        <v>15.801533333333339</v>
      </c>
      <c r="AI34" s="64">
        <v>21.124500000000001</v>
      </c>
      <c r="AJ34" s="113">
        <f t="shared" si="3"/>
        <v>1089.4881416666663</v>
      </c>
      <c r="AK34" s="113"/>
      <c r="AL34" s="113"/>
    </row>
    <row r="35" spans="2:38" x14ac:dyDescent="0.3">
      <c r="B35" s="4" t="s">
        <v>27</v>
      </c>
      <c r="C35" s="4"/>
      <c r="D35" s="4"/>
      <c r="E35" s="62">
        <v>28.912166666666675</v>
      </c>
      <c r="F35" s="63">
        <v>28.985999999999997</v>
      </c>
      <c r="G35" s="62">
        <v>136.77316666666664</v>
      </c>
      <c r="H35" s="63">
        <v>221.57266666666669</v>
      </c>
      <c r="I35" s="62">
        <v>78.907333333333312</v>
      </c>
      <c r="J35" s="63">
        <v>37.455999999999996</v>
      </c>
      <c r="K35" s="62">
        <v>7.6904999999999992</v>
      </c>
      <c r="L35" s="63">
        <v>49.31398333333334</v>
      </c>
      <c r="M35" s="62">
        <v>15.412600000000007</v>
      </c>
      <c r="N35" s="63">
        <v>88.162716666666668</v>
      </c>
      <c r="O35" s="62">
        <v>0</v>
      </c>
      <c r="P35" s="63">
        <v>42.388833333333338</v>
      </c>
      <c r="Q35" s="62">
        <v>21.631166666666669</v>
      </c>
      <c r="R35" s="63">
        <v>161.09259999999998</v>
      </c>
      <c r="S35" s="62">
        <v>0.30566666666666659</v>
      </c>
      <c r="T35" s="63">
        <v>101.36906666666667</v>
      </c>
      <c r="U35" s="62">
        <v>56.528499999999994</v>
      </c>
      <c r="V35" s="63">
        <v>399.48628333333335</v>
      </c>
      <c r="W35" s="62">
        <v>152.76051666666663</v>
      </c>
      <c r="X35" s="63">
        <v>255.56229999999999</v>
      </c>
      <c r="Y35" s="62">
        <v>152.22156666666666</v>
      </c>
      <c r="Z35" s="63">
        <v>37.656749999999995</v>
      </c>
      <c r="AA35" s="62">
        <v>2.4556666666666671</v>
      </c>
      <c r="AB35" s="63">
        <v>36.904999999999987</v>
      </c>
      <c r="AC35" s="62">
        <v>31.187075000000025</v>
      </c>
      <c r="AD35" s="63">
        <v>42.948999999999963</v>
      </c>
      <c r="AE35" s="62">
        <v>339.07709999999986</v>
      </c>
      <c r="AF35" s="63">
        <v>82.097166666666652</v>
      </c>
      <c r="AG35" s="62">
        <v>123.80041666666662</v>
      </c>
      <c r="AH35" s="63">
        <v>255.59812499999978</v>
      </c>
      <c r="AI35" s="64">
        <v>287.30911666666657</v>
      </c>
      <c r="AJ35" s="113">
        <f t="shared" si="3"/>
        <v>3275.5690500000001</v>
      </c>
      <c r="AK35" s="113"/>
      <c r="AL35" s="113"/>
    </row>
    <row r="36" spans="2:38" x14ac:dyDescent="0.3">
      <c r="B36" s="4" t="s">
        <v>28</v>
      </c>
      <c r="C36" s="4"/>
      <c r="D36" s="4"/>
      <c r="E36" s="62">
        <v>51.776600000000009</v>
      </c>
      <c r="F36" s="63">
        <v>375.53683333333328</v>
      </c>
      <c r="G36" s="62">
        <v>234.09030000000004</v>
      </c>
      <c r="H36" s="63">
        <v>140.93283333333332</v>
      </c>
      <c r="I36" s="62">
        <v>86.073816666666644</v>
      </c>
      <c r="J36" s="63">
        <v>116.20650000000001</v>
      </c>
      <c r="K36" s="62">
        <v>84.718500000000006</v>
      </c>
      <c r="L36" s="63">
        <v>107.84149999999998</v>
      </c>
      <c r="M36" s="62">
        <v>46.584916666666665</v>
      </c>
      <c r="N36" s="63">
        <v>252.42646666666664</v>
      </c>
      <c r="O36" s="62">
        <v>204.08986666666667</v>
      </c>
      <c r="P36" s="63">
        <v>63.792000000000016</v>
      </c>
      <c r="Q36" s="62">
        <v>95.955983333333336</v>
      </c>
      <c r="R36" s="63">
        <v>209.06637500000002</v>
      </c>
      <c r="S36" s="62">
        <v>20.903608333333331</v>
      </c>
      <c r="T36" s="63">
        <v>156.51114166666667</v>
      </c>
      <c r="U36" s="62">
        <v>245.23437499999994</v>
      </c>
      <c r="V36" s="63">
        <v>230.50458333333339</v>
      </c>
      <c r="W36" s="62">
        <v>310.65383333333335</v>
      </c>
      <c r="X36" s="63">
        <v>329.06931666666657</v>
      </c>
      <c r="Y36" s="62">
        <v>318.28053333333332</v>
      </c>
      <c r="Z36" s="63">
        <v>30.635558333333332</v>
      </c>
      <c r="AA36" s="62">
        <v>5.6368333333333336</v>
      </c>
      <c r="AB36" s="63">
        <v>52.367241666666644</v>
      </c>
      <c r="AC36" s="62">
        <v>26.489599999999996</v>
      </c>
      <c r="AD36" s="63">
        <v>22.605000000000004</v>
      </c>
      <c r="AE36" s="62">
        <v>236.46158333333335</v>
      </c>
      <c r="AF36" s="63">
        <v>76.966000000000008</v>
      </c>
      <c r="AG36" s="62">
        <v>12.220983333333336</v>
      </c>
      <c r="AH36" s="63">
        <v>71.766166666666663</v>
      </c>
      <c r="AI36" s="64">
        <v>105.83176666666667</v>
      </c>
      <c r="AJ36" s="113">
        <f t="shared" si="3"/>
        <v>4321.2306166666658</v>
      </c>
      <c r="AK36" s="113"/>
      <c r="AL36" s="113"/>
    </row>
    <row r="37" spans="2:38" x14ac:dyDescent="0.3">
      <c r="B37" s="4" t="s">
        <v>107</v>
      </c>
      <c r="C37" s="4"/>
      <c r="D37" s="4"/>
      <c r="E37" s="62">
        <v>54.713499999999996</v>
      </c>
      <c r="F37" s="63">
        <v>60.80083333333333</v>
      </c>
      <c r="G37" s="62">
        <v>138.71747500000001</v>
      </c>
      <c r="H37" s="63">
        <v>171.77058333333329</v>
      </c>
      <c r="I37" s="62">
        <v>57.36313333333333</v>
      </c>
      <c r="J37" s="63">
        <v>44.628083333333322</v>
      </c>
      <c r="K37" s="62">
        <v>48.350499999999997</v>
      </c>
      <c r="L37" s="63">
        <v>66.299875</v>
      </c>
      <c r="M37" s="62">
        <v>45.058791666666664</v>
      </c>
      <c r="N37" s="63">
        <v>317.83804999999984</v>
      </c>
      <c r="O37" s="62">
        <v>143.89773333333335</v>
      </c>
      <c r="P37" s="63">
        <v>82.468833333333336</v>
      </c>
      <c r="Q37" s="62">
        <v>92.596833333333379</v>
      </c>
      <c r="R37" s="63">
        <v>109.95500000000003</v>
      </c>
      <c r="S37" s="62">
        <v>50.114499999999992</v>
      </c>
      <c r="T37" s="63">
        <v>218.48658333333336</v>
      </c>
      <c r="U37" s="62">
        <v>19.570333333333352</v>
      </c>
      <c r="V37" s="63">
        <v>51.770950000000013</v>
      </c>
      <c r="W37" s="62">
        <v>68.139933333333332</v>
      </c>
      <c r="X37" s="63">
        <v>271.41341666666671</v>
      </c>
      <c r="Y37" s="62">
        <v>206.61596666666665</v>
      </c>
      <c r="Z37" s="63">
        <v>38.398033333333323</v>
      </c>
      <c r="AA37" s="62">
        <v>2.745333333333333</v>
      </c>
      <c r="AB37" s="63">
        <v>13.595083333333324</v>
      </c>
      <c r="AC37" s="62">
        <v>40.245100000000001</v>
      </c>
      <c r="AD37" s="63">
        <v>29.764000000000003</v>
      </c>
      <c r="AE37" s="62">
        <v>106.43241666666667</v>
      </c>
      <c r="AF37" s="63">
        <v>76.024391666666659</v>
      </c>
      <c r="AG37" s="62">
        <v>18.276466666666664</v>
      </c>
      <c r="AH37" s="63">
        <v>76.41546666666666</v>
      </c>
      <c r="AI37" s="64">
        <v>100.19909999999996</v>
      </c>
      <c r="AJ37" s="113">
        <f t="shared" si="3"/>
        <v>2822.6662999999999</v>
      </c>
      <c r="AK37" s="113"/>
      <c r="AL37" s="113"/>
    </row>
    <row r="38" spans="2:38" x14ac:dyDescent="0.3">
      <c r="B38" s="4" t="s">
        <v>29</v>
      </c>
      <c r="C38" s="4"/>
      <c r="D38" s="4"/>
      <c r="E38" s="62">
        <v>48.724783333333342</v>
      </c>
      <c r="F38" s="63">
        <v>68.073499999999996</v>
      </c>
      <c r="G38" s="62">
        <v>95.895999999999987</v>
      </c>
      <c r="H38" s="63">
        <v>170.58606666666671</v>
      </c>
      <c r="I38" s="62">
        <v>63.23878333333333</v>
      </c>
      <c r="J38" s="63">
        <v>58.965724999999992</v>
      </c>
      <c r="K38" s="62">
        <v>30.141116666666662</v>
      </c>
      <c r="L38" s="63">
        <v>64.462333333333319</v>
      </c>
      <c r="M38" s="62">
        <v>42.872550000000004</v>
      </c>
      <c r="N38" s="63">
        <v>349.24016666666665</v>
      </c>
      <c r="O38" s="62">
        <v>149.94659999999999</v>
      </c>
      <c r="P38" s="63">
        <v>78.457666666666654</v>
      </c>
      <c r="Q38" s="62">
        <v>99.023850000000039</v>
      </c>
      <c r="R38" s="63">
        <v>166.4592916666667</v>
      </c>
      <c r="S38" s="62">
        <v>70.100149999999999</v>
      </c>
      <c r="T38" s="63">
        <v>329.09975000000003</v>
      </c>
      <c r="U38" s="62">
        <v>60.46846666666665</v>
      </c>
      <c r="V38" s="63">
        <v>41.763950000000008</v>
      </c>
      <c r="W38" s="62">
        <v>99.843866666666671</v>
      </c>
      <c r="X38" s="63">
        <v>298.90948333333341</v>
      </c>
      <c r="Y38" s="62">
        <v>265.38748333333331</v>
      </c>
      <c r="Z38" s="63">
        <v>60.10713333333333</v>
      </c>
      <c r="AA38" s="62">
        <v>2.6403333333333339</v>
      </c>
      <c r="AB38" s="63">
        <v>5.4933916666666658</v>
      </c>
      <c r="AC38" s="62">
        <v>35.321541666666668</v>
      </c>
      <c r="AD38" s="63">
        <v>17.458166666666667</v>
      </c>
      <c r="AE38" s="62">
        <v>159.44434999999999</v>
      </c>
      <c r="AF38" s="63">
        <v>74.834616666666662</v>
      </c>
      <c r="AG38" s="62">
        <v>8.3013416666666693</v>
      </c>
      <c r="AH38" s="63">
        <v>50.989266666666666</v>
      </c>
      <c r="AI38" s="64">
        <v>74.380366666666689</v>
      </c>
      <c r="AJ38" s="113">
        <f t="shared" si="3"/>
        <v>3140.6320916666677</v>
      </c>
      <c r="AK38" s="113"/>
      <c r="AL38" s="113"/>
    </row>
    <row r="39" spans="2:38" x14ac:dyDescent="0.3">
      <c r="B39" s="4" t="s">
        <v>30</v>
      </c>
      <c r="C39" s="4"/>
      <c r="D39" s="4"/>
      <c r="E39" s="62">
        <v>75.539516666666685</v>
      </c>
      <c r="F39" s="63">
        <v>4.0212966666666681</v>
      </c>
      <c r="G39" s="62">
        <v>123.192325</v>
      </c>
      <c r="H39" s="63">
        <v>221.7520383333333</v>
      </c>
      <c r="I39" s="62">
        <v>117.28660333333333</v>
      </c>
      <c r="J39" s="63">
        <v>153.41747500000002</v>
      </c>
      <c r="K39" s="62">
        <v>119.51709333333332</v>
      </c>
      <c r="L39" s="63">
        <v>125.03348333333338</v>
      </c>
      <c r="M39" s="62">
        <v>18.967386666666663</v>
      </c>
      <c r="N39" s="63">
        <v>103.99471083333333</v>
      </c>
      <c r="O39" s="62">
        <v>206.62751666666665</v>
      </c>
      <c r="P39" s="63">
        <v>124.22383333333335</v>
      </c>
      <c r="Q39" s="62">
        <v>69.13600000000001</v>
      </c>
      <c r="R39" s="63">
        <v>288.22055000000006</v>
      </c>
      <c r="S39" s="62">
        <v>12.825062499999996</v>
      </c>
      <c r="T39" s="63">
        <v>196.14201833333337</v>
      </c>
      <c r="U39" s="62">
        <v>44.922663333333318</v>
      </c>
      <c r="V39" s="63">
        <v>425.37978666666669</v>
      </c>
      <c r="W39" s="62">
        <v>1717.6324499999998</v>
      </c>
      <c r="X39" s="63">
        <v>2232.2475900000009</v>
      </c>
      <c r="Y39" s="62">
        <v>0</v>
      </c>
      <c r="Z39" s="63">
        <v>0</v>
      </c>
      <c r="AA39" s="62">
        <v>6.1524500000000009</v>
      </c>
      <c r="AB39" s="63">
        <v>12.116631666666663</v>
      </c>
      <c r="AC39" s="62">
        <v>36.296736666666689</v>
      </c>
      <c r="AD39" s="63">
        <v>9.6873500000000003</v>
      </c>
      <c r="AE39" s="62">
        <v>296.10116666666664</v>
      </c>
      <c r="AF39" s="63">
        <v>87.566666666666663</v>
      </c>
      <c r="AG39" s="62">
        <v>56.929083333333324</v>
      </c>
      <c r="AH39" s="63">
        <v>129.03333333333336</v>
      </c>
      <c r="AI39" s="64">
        <v>179.90266666666662</v>
      </c>
      <c r="AJ39" s="113">
        <f t="shared" si="3"/>
        <v>7193.8654850000021</v>
      </c>
      <c r="AK39" s="113"/>
      <c r="AL39" s="113"/>
    </row>
    <row r="40" spans="2:38" x14ac:dyDescent="0.3">
      <c r="B40" s="4" t="s">
        <v>31</v>
      </c>
      <c r="C40" s="4"/>
      <c r="D40" s="4"/>
      <c r="E40" s="62">
        <v>52.871499999999997</v>
      </c>
      <c r="F40" s="63">
        <v>16.019833333333334</v>
      </c>
      <c r="G40" s="62">
        <v>79.260333333333364</v>
      </c>
      <c r="H40" s="63">
        <v>90.375500000000002</v>
      </c>
      <c r="I40" s="62">
        <v>37.711999999999996</v>
      </c>
      <c r="J40" s="63">
        <v>74.624499999999983</v>
      </c>
      <c r="K40" s="62">
        <v>42.553833333333337</v>
      </c>
      <c r="L40" s="63">
        <v>87.81583333333333</v>
      </c>
      <c r="M40" s="62">
        <v>18.682000000000002</v>
      </c>
      <c r="N40" s="63">
        <v>55.433333333333344</v>
      </c>
      <c r="O40" s="62">
        <v>69.996333333333325</v>
      </c>
      <c r="P40" s="63">
        <v>49.630999999999993</v>
      </c>
      <c r="Q40" s="62">
        <v>42.390166666666659</v>
      </c>
      <c r="R40" s="63">
        <v>14.034166666666668</v>
      </c>
      <c r="S40" s="62">
        <v>14.566833333333335</v>
      </c>
      <c r="T40" s="63">
        <v>18.394833333333331</v>
      </c>
      <c r="U40" s="62">
        <v>31.153999999999993</v>
      </c>
      <c r="V40" s="63">
        <v>90.13949999999997</v>
      </c>
      <c r="W40" s="62">
        <v>129.34533333333331</v>
      </c>
      <c r="X40" s="63">
        <v>90.79500000000003</v>
      </c>
      <c r="Y40" s="62">
        <v>100.5188333333333</v>
      </c>
      <c r="Z40" s="63">
        <v>8.7735833333333311</v>
      </c>
      <c r="AA40" s="62">
        <v>2.9100000000000006</v>
      </c>
      <c r="AB40" s="63">
        <v>12.139666666666665</v>
      </c>
      <c r="AC40" s="62">
        <v>30.839666666666659</v>
      </c>
      <c r="AD40" s="63">
        <v>34.566666666666663</v>
      </c>
      <c r="AE40" s="62">
        <v>200.20999999999998</v>
      </c>
      <c r="AF40" s="63">
        <v>71.968333333333362</v>
      </c>
      <c r="AG40" s="62">
        <v>65.836833333333374</v>
      </c>
      <c r="AH40" s="63">
        <v>146.5916666666667</v>
      </c>
      <c r="AI40" s="64">
        <v>145.99966666666671</v>
      </c>
      <c r="AJ40" s="113">
        <f t="shared" si="3"/>
        <v>1926.1507500000002</v>
      </c>
      <c r="AK40" s="113"/>
      <c r="AL40" s="113"/>
    </row>
    <row r="41" spans="2:38" x14ac:dyDescent="0.3">
      <c r="B41" s="4" t="s">
        <v>32</v>
      </c>
      <c r="C41" s="4"/>
      <c r="D41" s="4"/>
      <c r="E41" s="62">
        <v>60.164833333333334</v>
      </c>
      <c r="F41" s="63">
        <v>127.07049999999998</v>
      </c>
      <c r="G41" s="62">
        <v>122.94666666666667</v>
      </c>
      <c r="H41" s="63">
        <v>140.33916666666667</v>
      </c>
      <c r="I41" s="62">
        <v>64.72399999999999</v>
      </c>
      <c r="J41" s="63">
        <v>70.987000000000009</v>
      </c>
      <c r="K41" s="62">
        <v>49.614166666666662</v>
      </c>
      <c r="L41" s="63">
        <v>54.379166666666677</v>
      </c>
      <c r="M41" s="62">
        <v>86.82974999999999</v>
      </c>
      <c r="N41" s="63">
        <v>244.80516666666668</v>
      </c>
      <c r="O41" s="62">
        <v>223.45616666666672</v>
      </c>
      <c r="P41" s="63">
        <v>79.35199999999999</v>
      </c>
      <c r="Q41" s="62">
        <v>30.280333333333338</v>
      </c>
      <c r="R41" s="63">
        <v>157.17558333333332</v>
      </c>
      <c r="S41" s="62">
        <v>10.764000000000006</v>
      </c>
      <c r="T41" s="63">
        <v>44.385999999999989</v>
      </c>
      <c r="U41" s="62">
        <v>44.35316666666666</v>
      </c>
      <c r="V41" s="63">
        <v>220.42883333333333</v>
      </c>
      <c r="W41" s="62">
        <v>260.78066666666666</v>
      </c>
      <c r="X41" s="63">
        <v>166.96233333333336</v>
      </c>
      <c r="Y41" s="62">
        <v>245.79341666666662</v>
      </c>
      <c r="Z41" s="63">
        <v>33.361000000000004</v>
      </c>
      <c r="AA41" s="62">
        <v>5.456500000000001</v>
      </c>
      <c r="AB41" s="63">
        <v>92.001666666666665</v>
      </c>
      <c r="AC41" s="62">
        <v>50.130166666666675</v>
      </c>
      <c r="AD41" s="63">
        <v>64.225999999999999</v>
      </c>
      <c r="AE41" s="62">
        <v>196.42750000000007</v>
      </c>
      <c r="AF41" s="63">
        <v>151.56983333333341</v>
      </c>
      <c r="AG41" s="62">
        <v>62.297750000000043</v>
      </c>
      <c r="AH41" s="63">
        <v>89.07316666666668</v>
      </c>
      <c r="AI41" s="64">
        <v>173.52766666666648</v>
      </c>
      <c r="AJ41" s="113">
        <f t="shared" si="3"/>
        <v>3423.6641666666665</v>
      </c>
      <c r="AK41" s="113"/>
      <c r="AL41" s="113"/>
    </row>
    <row r="42" spans="2:38" x14ac:dyDescent="0.3">
      <c r="B42" s="4" t="s">
        <v>33</v>
      </c>
      <c r="C42" s="4"/>
      <c r="D42" s="4"/>
      <c r="E42" s="62">
        <v>14.565841666666666</v>
      </c>
      <c r="F42" s="63">
        <v>85.297749999999979</v>
      </c>
      <c r="G42" s="62">
        <v>55.552100000000003</v>
      </c>
      <c r="H42" s="63">
        <v>49.18933333333333</v>
      </c>
      <c r="I42" s="62">
        <v>11.991733333333334</v>
      </c>
      <c r="J42" s="63">
        <v>15.867166666666666</v>
      </c>
      <c r="K42" s="62">
        <v>10.320141666666668</v>
      </c>
      <c r="L42" s="63">
        <v>16.713666666666665</v>
      </c>
      <c r="M42" s="62">
        <v>4.3557166666666669</v>
      </c>
      <c r="N42" s="63">
        <v>45.372350000000012</v>
      </c>
      <c r="O42" s="62">
        <v>39.038958333333333</v>
      </c>
      <c r="P42" s="63">
        <v>27.580500000000001</v>
      </c>
      <c r="Q42" s="62">
        <v>5.7579999999999991</v>
      </c>
      <c r="R42" s="63">
        <v>50.438366666666667</v>
      </c>
      <c r="S42" s="62">
        <v>24.728824999999993</v>
      </c>
      <c r="T42" s="63">
        <v>57.023091666666659</v>
      </c>
      <c r="U42" s="62">
        <v>57.815783333333329</v>
      </c>
      <c r="V42" s="63">
        <v>63.772516666666654</v>
      </c>
      <c r="W42" s="62">
        <v>57.811466666666661</v>
      </c>
      <c r="X42" s="63">
        <v>94.897716666666682</v>
      </c>
      <c r="Y42" s="62">
        <v>83.291766666666646</v>
      </c>
      <c r="Z42" s="63">
        <v>11.773091666666669</v>
      </c>
      <c r="AA42" s="62">
        <v>0</v>
      </c>
      <c r="AB42" s="63">
        <v>66.155183333333341</v>
      </c>
      <c r="AC42" s="62">
        <v>0</v>
      </c>
      <c r="AD42" s="63">
        <v>1.1076666666666672</v>
      </c>
      <c r="AE42" s="62">
        <v>49.997083333333336</v>
      </c>
      <c r="AF42" s="63">
        <v>13.854208333333334</v>
      </c>
      <c r="AG42" s="62">
        <v>4.5390083333333333</v>
      </c>
      <c r="AH42" s="63">
        <v>13.821333333333332</v>
      </c>
      <c r="AI42" s="64">
        <v>27.470866666666666</v>
      </c>
      <c r="AJ42" s="113">
        <f t="shared" si="3"/>
        <v>1060.1012333333333</v>
      </c>
      <c r="AK42" s="113"/>
      <c r="AL42" s="113"/>
    </row>
    <row r="43" spans="2:38" x14ac:dyDescent="0.3">
      <c r="B43" s="4" t="s">
        <v>34</v>
      </c>
      <c r="C43" s="4"/>
      <c r="D43" s="4"/>
      <c r="E43" s="62">
        <v>13.063916666666668</v>
      </c>
      <c r="F43" s="63">
        <v>4.7270000000000003</v>
      </c>
      <c r="G43" s="62">
        <v>20.202833333333334</v>
      </c>
      <c r="H43" s="63">
        <v>13.693666666666667</v>
      </c>
      <c r="I43" s="62">
        <v>8.3645000000000014</v>
      </c>
      <c r="J43" s="63">
        <v>11.830500000000004</v>
      </c>
      <c r="K43" s="62">
        <v>5.4252499999999992</v>
      </c>
      <c r="L43" s="63">
        <v>14.284833333333333</v>
      </c>
      <c r="M43" s="62">
        <v>3.3531666666666666</v>
      </c>
      <c r="N43" s="63">
        <v>26.301166666666663</v>
      </c>
      <c r="O43" s="62">
        <v>20.615500000000004</v>
      </c>
      <c r="P43" s="63">
        <v>13.344333333333333</v>
      </c>
      <c r="Q43" s="62">
        <v>4.6086666666666671</v>
      </c>
      <c r="R43" s="63">
        <v>3.1393333333333335</v>
      </c>
      <c r="S43" s="62">
        <v>4.03775</v>
      </c>
      <c r="T43" s="63">
        <v>10.244333333333335</v>
      </c>
      <c r="U43" s="62">
        <v>4.0646666666666675</v>
      </c>
      <c r="V43" s="63">
        <v>13.650333333333332</v>
      </c>
      <c r="W43" s="62">
        <v>24.869166666666672</v>
      </c>
      <c r="X43" s="63">
        <v>22.760999999999996</v>
      </c>
      <c r="Y43" s="62">
        <v>19.256833333333333</v>
      </c>
      <c r="Z43" s="63">
        <v>2.9083333333333332</v>
      </c>
      <c r="AA43" s="62">
        <v>0.56450000000000011</v>
      </c>
      <c r="AB43" s="63">
        <v>1.4365000000000003</v>
      </c>
      <c r="AC43" s="62">
        <v>4.1736666666666666</v>
      </c>
      <c r="AD43" s="63">
        <v>7.6326666666666716</v>
      </c>
      <c r="AE43" s="62">
        <v>39.990833333333306</v>
      </c>
      <c r="AF43" s="63">
        <v>15.268999999999995</v>
      </c>
      <c r="AG43" s="62">
        <v>16.745500000000003</v>
      </c>
      <c r="AH43" s="63">
        <v>17.486666666666665</v>
      </c>
      <c r="AI43" s="64">
        <v>32.221333333333341</v>
      </c>
      <c r="AJ43" s="113">
        <f t="shared" si="3"/>
        <v>400.26775000000009</v>
      </c>
      <c r="AK43" s="113"/>
      <c r="AL43" s="113"/>
    </row>
    <row r="44" spans="2:38" x14ac:dyDescent="0.3">
      <c r="B44" s="4" t="s">
        <v>35</v>
      </c>
      <c r="C44" s="4"/>
      <c r="D44" s="4"/>
      <c r="E44" s="62">
        <v>83.058833333333325</v>
      </c>
      <c r="F44" s="63">
        <v>89.565999999999988</v>
      </c>
      <c r="G44" s="62">
        <v>103.25566666666667</v>
      </c>
      <c r="H44" s="63">
        <v>39.606500000000011</v>
      </c>
      <c r="I44" s="62">
        <v>73.964333333333343</v>
      </c>
      <c r="J44" s="63">
        <v>42.353666666666669</v>
      </c>
      <c r="K44" s="62">
        <v>17.995749999999997</v>
      </c>
      <c r="L44" s="63">
        <v>81.963499999999996</v>
      </c>
      <c r="M44" s="62">
        <v>81.719000000000023</v>
      </c>
      <c r="N44" s="63">
        <v>10.390166666666666</v>
      </c>
      <c r="O44" s="62">
        <v>82.455999999999989</v>
      </c>
      <c r="P44" s="63">
        <v>64.478500000000011</v>
      </c>
      <c r="Q44" s="62">
        <v>108.40483333333334</v>
      </c>
      <c r="R44" s="63">
        <v>49.398333333333348</v>
      </c>
      <c r="S44" s="62">
        <v>20.493499999999997</v>
      </c>
      <c r="T44" s="63">
        <v>51.425500000000014</v>
      </c>
      <c r="U44" s="62">
        <v>114.12558333333334</v>
      </c>
      <c r="V44" s="63">
        <v>99.587083333333339</v>
      </c>
      <c r="W44" s="62">
        <v>200.48466666666667</v>
      </c>
      <c r="X44" s="63">
        <v>3.8833333333333539E-2</v>
      </c>
      <c r="Y44" s="62">
        <v>13.140166666666664</v>
      </c>
      <c r="Z44" s="63">
        <v>2.9898333333333325</v>
      </c>
      <c r="AA44" s="62">
        <v>8.9721666666666646</v>
      </c>
      <c r="AB44" s="63">
        <v>41.453333333333333</v>
      </c>
      <c r="AC44" s="62">
        <v>9.3108333333333348</v>
      </c>
      <c r="AD44" s="63">
        <v>49.638333333333335</v>
      </c>
      <c r="AE44" s="62">
        <v>0</v>
      </c>
      <c r="AF44" s="63">
        <v>69.876500000000021</v>
      </c>
      <c r="AG44" s="62">
        <v>31.820999999999998</v>
      </c>
      <c r="AH44" s="63">
        <v>10.252333333333333</v>
      </c>
      <c r="AI44" s="64">
        <v>57.71691666666667</v>
      </c>
      <c r="AJ44" s="113">
        <f t="shared" si="3"/>
        <v>1709.9376666666669</v>
      </c>
      <c r="AK44" s="113"/>
      <c r="AL44" s="113"/>
    </row>
    <row r="45" spans="2:38" x14ac:dyDescent="0.3">
      <c r="B45" s="4" t="s">
        <v>36</v>
      </c>
      <c r="C45" s="4"/>
      <c r="D45" s="4"/>
      <c r="E45" s="62">
        <v>3.5221666666666662</v>
      </c>
      <c r="F45" s="63">
        <v>0</v>
      </c>
      <c r="G45" s="62">
        <v>0</v>
      </c>
      <c r="H45" s="63">
        <v>0.43766666666666676</v>
      </c>
      <c r="I45" s="62">
        <v>0</v>
      </c>
      <c r="J45" s="63">
        <v>1.6125000000000003</v>
      </c>
      <c r="K45" s="62">
        <v>1.5420000000000005</v>
      </c>
      <c r="L45" s="63">
        <v>13.932166666666669</v>
      </c>
      <c r="M45" s="62">
        <v>8.5521666666666647</v>
      </c>
      <c r="N45" s="63">
        <v>19.531166666666667</v>
      </c>
      <c r="O45" s="62">
        <v>0</v>
      </c>
      <c r="P45" s="63">
        <v>0</v>
      </c>
      <c r="Q45" s="62">
        <v>17.405666666666669</v>
      </c>
      <c r="R45" s="63">
        <v>0.70316666666666583</v>
      </c>
      <c r="S45" s="62">
        <v>0</v>
      </c>
      <c r="T45" s="63">
        <v>0</v>
      </c>
      <c r="U45" s="62">
        <v>50.766333333333336</v>
      </c>
      <c r="V45" s="63">
        <v>0</v>
      </c>
      <c r="W45" s="62">
        <v>92.918666666666638</v>
      </c>
      <c r="X45" s="63">
        <v>0</v>
      </c>
      <c r="Y45" s="62">
        <v>0</v>
      </c>
      <c r="Z45" s="63">
        <v>27.976500000000005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4.766666666666667E-2</v>
      </c>
      <c r="AG45" s="62">
        <v>0</v>
      </c>
      <c r="AH45" s="63">
        <v>0</v>
      </c>
      <c r="AI45" s="64">
        <v>0</v>
      </c>
      <c r="AJ45" s="113">
        <f t="shared" si="3"/>
        <v>238.94783333333331</v>
      </c>
      <c r="AK45" s="113"/>
      <c r="AL45" s="113"/>
    </row>
    <row r="46" spans="2:38" x14ac:dyDescent="0.3">
      <c r="B46" s="4" t="s">
        <v>108</v>
      </c>
      <c r="C46" s="4"/>
      <c r="D46" s="4"/>
      <c r="E46" s="62">
        <v>50.031833333333317</v>
      </c>
      <c r="F46" s="63">
        <v>0</v>
      </c>
      <c r="G46" s="62">
        <v>0</v>
      </c>
      <c r="H46" s="63">
        <v>47.705666666666666</v>
      </c>
      <c r="I46" s="62">
        <v>0</v>
      </c>
      <c r="J46" s="63">
        <v>10.673666666666669</v>
      </c>
      <c r="K46" s="62">
        <v>0.57266666666666666</v>
      </c>
      <c r="L46" s="63">
        <v>61.526166666666668</v>
      </c>
      <c r="M46" s="62">
        <v>56.286999999999985</v>
      </c>
      <c r="N46" s="63">
        <v>9.627166666666664</v>
      </c>
      <c r="O46" s="62">
        <v>0</v>
      </c>
      <c r="P46" s="63">
        <v>0</v>
      </c>
      <c r="Q46" s="62">
        <v>24.573333333333331</v>
      </c>
      <c r="R46" s="63">
        <v>8.2000000000000031E-2</v>
      </c>
      <c r="S46" s="62">
        <v>0</v>
      </c>
      <c r="T46" s="63">
        <v>0</v>
      </c>
      <c r="U46" s="62">
        <v>410.70816666666673</v>
      </c>
      <c r="V46" s="63">
        <v>0</v>
      </c>
      <c r="W46" s="62">
        <v>549.12049999999988</v>
      </c>
      <c r="X46" s="63">
        <v>0</v>
      </c>
      <c r="Y46" s="62">
        <v>1.243333333333335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6.183333333333333E-2</v>
      </c>
      <c r="AG46" s="62">
        <v>0</v>
      </c>
      <c r="AH46" s="63">
        <v>0</v>
      </c>
      <c r="AI46" s="64">
        <v>0</v>
      </c>
      <c r="AJ46" s="113">
        <f t="shared" si="3"/>
        <v>1222.2133333333334</v>
      </c>
      <c r="AK46" s="113"/>
      <c r="AL46" s="113"/>
    </row>
    <row r="47" spans="2:38" x14ac:dyDescent="0.3">
      <c r="B47" s="4" t="s">
        <v>86</v>
      </c>
      <c r="C47" s="4"/>
      <c r="D47" s="4"/>
      <c r="E47" s="62">
        <v>84.36619166666668</v>
      </c>
      <c r="F47" s="63">
        <v>92.151510000000002</v>
      </c>
      <c r="G47" s="62">
        <v>194.92033333333333</v>
      </c>
      <c r="H47" s="63">
        <v>143.14577333333332</v>
      </c>
      <c r="I47" s="62">
        <v>51.073220000000006</v>
      </c>
      <c r="J47" s="63">
        <v>66.459104166666677</v>
      </c>
      <c r="K47" s="62">
        <v>48.996666666666655</v>
      </c>
      <c r="L47" s="63">
        <v>143.87552666666667</v>
      </c>
      <c r="M47" s="62">
        <v>97.838300000000004</v>
      </c>
      <c r="N47" s="63">
        <v>112.47407333333334</v>
      </c>
      <c r="O47" s="62">
        <v>42.057249999999996</v>
      </c>
      <c r="P47" s="63">
        <v>46.692999999999991</v>
      </c>
      <c r="Q47" s="62">
        <v>25.267166666666668</v>
      </c>
      <c r="R47" s="63">
        <v>163.73673666666664</v>
      </c>
      <c r="S47" s="62">
        <v>126.41275</v>
      </c>
      <c r="T47" s="63">
        <v>26.87</v>
      </c>
      <c r="U47" s="62">
        <v>114.70433333333334</v>
      </c>
      <c r="V47" s="63">
        <v>54.2911</v>
      </c>
      <c r="W47" s="62">
        <v>74.848333333333315</v>
      </c>
      <c r="X47" s="63">
        <v>214.45889</v>
      </c>
      <c r="Y47" s="62">
        <v>172.08747666666667</v>
      </c>
      <c r="Z47" s="63">
        <v>38.624623333333325</v>
      </c>
      <c r="AA47" s="62">
        <v>2.0125499999999996</v>
      </c>
      <c r="AB47" s="63">
        <v>0</v>
      </c>
      <c r="AC47" s="62">
        <v>10.752666666666668</v>
      </c>
      <c r="AD47" s="63">
        <v>7.4925000000000006</v>
      </c>
      <c r="AE47" s="62">
        <v>14.585666666666667</v>
      </c>
      <c r="AF47" s="63">
        <v>22.258833333333328</v>
      </c>
      <c r="AG47" s="62">
        <v>15.536166666666665</v>
      </c>
      <c r="AH47" s="63">
        <v>33.780999999999999</v>
      </c>
      <c r="AI47" s="64">
        <v>45.002833333333335</v>
      </c>
      <c r="AJ47" s="113">
        <f t="shared" si="3"/>
        <v>2286.7745758333331</v>
      </c>
      <c r="AK47" s="113"/>
      <c r="AL47" s="113"/>
    </row>
    <row r="48" spans="2:38" x14ac:dyDescent="0.3">
      <c r="B48" s="4" t="s">
        <v>87</v>
      </c>
      <c r="C48" s="4"/>
      <c r="D48" s="4"/>
      <c r="E48" s="62">
        <v>41.525166666666678</v>
      </c>
      <c r="F48" s="63">
        <v>27.047499999999999</v>
      </c>
      <c r="G48" s="62">
        <v>0.333666666666667</v>
      </c>
      <c r="H48" s="63">
        <v>4.3380000000000001</v>
      </c>
      <c r="I48" s="62">
        <v>32.607666666666667</v>
      </c>
      <c r="J48" s="63">
        <v>41.699833333333338</v>
      </c>
      <c r="K48" s="62">
        <v>12.505166666666668</v>
      </c>
      <c r="L48" s="63">
        <v>0.80600000000000016</v>
      </c>
      <c r="M48" s="62">
        <v>0</v>
      </c>
      <c r="N48" s="63">
        <v>11.122333333333334</v>
      </c>
      <c r="O48" s="62">
        <v>75.824185833333345</v>
      </c>
      <c r="P48" s="63">
        <v>56.529833333333336</v>
      </c>
      <c r="Q48" s="62">
        <v>2.9427949999999994</v>
      </c>
      <c r="R48" s="63">
        <v>0</v>
      </c>
      <c r="S48" s="62">
        <v>0</v>
      </c>
      <c r="T48" s="63">
        <v>0</v>
      </c>
      <c r="U48" s="62">
        <v>0.25833333333333341</v>
      </c>
      <c r="V48" s="63">
        <v>62.009333333333316</v>
      </c>
      <c r="W48" s="62">
        <v>0</v>
      </c>
      <c r="X48" s="63">
        <v>0.31783333333333347</v>
      </c>
      <c r="Y48" s="62">
        <v>72.584666666666692</v>
      </c>
      <c r="Z48" s="63">
        <v>26.220083333333335</v>
      </c>
      <c r="AA48" s="62">
        <v>2.2633333333333328</v>
      </c>
      <c r="AB48" s="63">
        <v>240.54483333333329</v>
      </c>
      <c r="AC48" s="62">
        <v>0</v>
      </c>
      <c r="AD48" s="63">
        <v>0</v>
      </c>
      <c r="AE48" s="62">
        <v>0</v>
      </c>
      <c r="AF48" s="63">
        <v>64.517833333333343</v>
      </c>
      <c r="AG48" s="62">
        <v>0</v>
      </c>
      <c r="AH48" s="63">
        <v>0</v>
      </c>
      <c r="AI48" s="64">
        <v>0</v>
      </c>
      <c r="AJ48" s="113">
        <f t="shared" ref="AJ48:AJ55" si="4">SUM(E48:AI48)</f>
        <v>775.9983974999999</v>
      </c>
      <c r="AK48" s="113"/>
      <c r="AL48" s="113"/>
    </row>
    <row r="49" spans="2:38" x14ac:dyDescent="0.3">
      <c r="B49" s="4" t="s">
        <v>93</v>
      </c>
      <c r="C49" s="4"/>
      <c r="D49" s="4"/>
      <c r="E49" s="62">
        <v>20.427016666666667</v>
      </c>
      <c r="F49" s="63">
        <v>64.099983333333356</v>
      </c>
      <c r="G49" s="62">
        <v>38.425666666666672</v>
      </c>
      <c r="H49" s="63">
        <v>63.33700000000001</v>
      </c>
      <c r="I49" s="62">
        <v>33.713833333333334</v>
      </c>
      <c r="J49" s="63">
        <v>21.608833333333333</v>
      </c>
      <c r="K49" s="62">
        <v>5.4571833333333313</v>
      </c>
      <c r="L49" s="63">
        <v>15.190349999999999</v>
      </c>
      <c r="M49" s="62">
        <v>12.186408333333336</v>
      </c>
      <c r="N49" s="63">
        <v>31.469883333333343</v>
      </c>
      <c r="O49" s="62">
        <v>49.828583333333349</v>
      </c>
      <c r="P49" s="63">
        <v>35.739166666666655</v>
      </c>
      <c r="Q49" s="62">
        <v>10.36716666666667</v>
      </c>
      <c r="R49" s="63">
        <v>12.76566666666667</v>
      </c>
      <c r="S49" s="62">
        <v>2.6499999999999999E-2</v>
      </c>
      <c r="T49" s="63">
        <v>3.5298333333333325</v>
      </c>
      <c r="U49" s="62">
        <v>41.903500000000008</v>
      </c>
      <c r="V49" s="63">
        <v>156.7433666666667</v>
      </c>
      <c r="W49" s="62">
        <v>89.704849999999979</v>
      </c>
      <c r="X49" s="63">
        <v>176.19525000000002</v>
      </c>
      <c r="Y49" s="62">
        <v>106.46058333333335</v>
      </c>
      <c r="Z49" s="63">
        <v>18.171483333333327</v>
      </c>
      <c r="AA49" s="62">
        <v>1.506</v>
      </c>
      <c r="AB49" s="63">
        <v>23.849816666666669</v>
      </c>
      <c r="AC49" s="62">
        <v>8.8330833333333327</v>
      </c>
      <c r="AD49" s="63">
        <v>15.1265</v>
      </c>
      <c r="AE49" s="62">
        <v>63.24499999999999</v>
      </c>
      <c r="AF49" s="63">
        <v>20.344333333333338</v>
      </c>
      <c r="AG49" s="62">
        <v>14.174833333333336</v>
      </c>
      <c r="AH49" s="63">
        <v>8.1091666666666633</v>
      </c>
      <c r="AI49" s="64">
        <v>45.262333333333345</v>
      </c>
      <c r="AJ49" s="113">
        <f t="shared" si="4"/>
        <v>1207.803175</v>
      </c>
      <c r="AK49" s="113"/>
      <c r="AL49" s="113"/>
    </row>
    <row r="50" spans="2:38" x14ac:dyDescent="0.3">
      <c r="B50" s="4" t="s">
        <v>99</v>
      </c>
      <c r="C50" s="4"/>
      <c r="D50" s="4"/>
      <c r="E50" s="62">
        <v>178.69558333333333</v>
      </c>
      <c r="F50" s="63">
        <v>117.49274999999993</v>
      </c>
      <c r="G50" s="62">
        <v>53.656666666666673</v>
      </c>
      <c r="H50" s="63">
        <v>0.5831666666666665</v>
      </c>
      <c r="I50" s="62">
        <v>241.13366666666667</v>
      </c>
      <c r="J50" s="63">
        <v>26.678166666666662</v>
      </c>
      <c r="K50" s="62">
        <v>100.94833333333337</v>
      </c>
      <c r="L50" s="63">
        <v>63.519833333333338</v>
      </c>
      <c r="M50" s="62">
        <v>17.619500000000002</v>
      </c>
      <c r="N50" s="63">
        <v>430.72950000000003</v>
      </c>
      <c r="O50" s="62">
        <v>401.66416666666669</v>
      </c>
      <c r="P50" s="63">
        <v>189.15966666666665</v>
      </c>
      <c r="Q50" s="62">
        <v>130.75783333333334</v>
      </c>
      <c r="R50" s="63">
        <v>8.7111666666666672</v>
      </c>
      <c r="S50" s="62">
        <v>0.24499999999999983</v>
      </c>
      <c r="T50" s="63">
        <v>92.513000000000034</v>
      </c>
      <c r="U50" s="62">
        <v>28.429416666666683</v>
      </c>
      <c r="V50" s="63">
        <v>4.8563333333333318</v>
      </c>
      <c r="W50" s="62">
        <v>78.929833333333335</v>
      </c>
      <c r="X50" s="63">
        <v>86.96</v>
      </c>
      <c r="Y50" s="62">
        <v>172.44699999999995</v>
      </c>
      <c r="Z50" s="63">
        <v>39.487083333333338</v>
      </c>
      <c r="AA50" s="62">
        <v>13.799333333333335</v>
      </c>
      <c r="AB50" s="63">
        <v>4.1515000000000004</v>
      </c>
      <c r="AC50" s="62">
        <v>9.0194999999999954</v>
      </c>
      <c r="AD50" s="63">
        <v>0</v>
      </c>
      <c r="AE50" s="62">
        <v>0</v>
      </c>
      <c r="AF50" s="63">
        <v>0</v>
      </c>
      <c r="AG50" s="62">
        <v>0</v>
      </c>
      <c r="AH50" s="63">
        <v>29.67595</v>
      </c>
      <c r="AI50" s="64">
        <v>7.1834999999999996</v>
      </c>
      <c r="AJ50" s="113">
        <f t="shared" si="4"/>
        <v>2529.04745</v>
      </c>
      <c r="AK50" s="113"/>
      <c r="AL50" s="113"/>
    </row>
    <row r="51" spans="2:38" x14ac:dyDescent="0.3">
      <c r="B51" s="4" t="s">
        <v>100</v>
      </c>
      <c r="C51" s="4"/>
      <c r="D51" s="4"/>
      <c r="E51" s="62">
        <v>1087.4973333333335</v>
      </c>
      <c r="F51" s="63">
        <v>793.28316666666672</v>
      </c>
      <c r="G51" s="62">
        <v>565.23666666666679</v>
      </c>
      <c r="H51" s="63">
        <v>614.53016666666656</v>
      </c>
      <c r="I51" s="62">
        <v>504.30283333333324</v>
      </c>
      <c r="J51" s="63">
        <v>907.67366666666658</v>
      </c>
      <c r="K51" s="62">
        <v>1007.5656666666666</v>
      </c>
      <c r="L51" s="63">
        <v>845.19150000000002</v>
      </c>
      <c r="M51" s="62">
        <v>703.63391666666666</v>
      </c>
      <c r="N51" s="63">
        <v>157.76166666666666</v>
      </c>
      <c r="O51" s="62">
        <v>15.745000000000001</v>
      </c>
      <c r="P51" s="63">
        <v>59.036000000000001</v>
      </c>
      <c r="Q51" s="62">
        <v>87.57850000000002</v>
      </c>
      <c r="R51" s="63">
        <v>788.27275000000009</v>
      </c>
      <c r="S51" s="62">
        <v>636.8684166666668</v>
      </c>
      <c r="T51" s="63">
        <v>430.31000000000006</v>
      </c>
      <c r="U51" s="62">
        <v>875.43399999999986</v>
      </c>
      <c r="V51" s="63">
        <v>417.42683333333332</v>
      </c>
      <c r="W51" s="62">
        <v>113.27983333333333</v>
      </c>
      <c r="X51" s="63">
        <v>214.01750000000001</v>
      </c>
      <c r="Y51" s="62">
        <v>174.89033333333333</v>
      </c>
      <c r="Z51" s="63">
        <v>99.221750000000014</v>
      </c>
      <c r="AA51" s="62">
        <v>0</v>
      </c>
      <c r="AB51" s="63">
        <v>895.26816666666673</v>
      </c>
      <c r="AC51" s="62">
        <v>56.311666666666667</v>
      </c>
      <c r="AD51" s="63">
        <v>0</v>
      </c>
      <c r="AE51" s="62">
        <v>0</v>
      </c>
      <c r="AF51" s="63">
        <v>0</v>
      </c>
      <c r="AG51" s="62">
        <v>0</v>
      </c>
      <c r="AH51" s="63">
        <v>65.584350000000001</v>
      </c>
      <c r="AI51" s="64">
        <v>81.894166666666678</v>
      </c>
      <c r="AJ51" s="113">
        <f t="shared" si="4"/>
        <v>12197.815849999997</v>
      </c>
      <c r="AK51" s="113"/>
      <c r="AL51" s="113"/>
    </row>
    <row r="52" spans="2:38" x14ac:dyDescent="0.3">
      <c r="B52" s="4" t="s">
        <v>101</v>
      </c>
      <c r="C52" s="4"/>
      <c r="D52" s="4"/>
      <c r="E52" s="62">
        <v>40.810333333333361</v>
      </c>
      <c r="F52" s="63">
        <v>138.81883333333334</v>
      </c>
      <c r="G52" s="62">
        <v>147.06166666666661</v>
      </c>
      <c r="H52" s="63">
        <v>172.5745</v>
      </c>
      <c r="I52" s="62">
        <v>46.349333333333341</v>
      </c>
      <c r="J52" s="63">
        <v>22.38516666666666</v>
      </c>
      <c r="K52" s="62">
        <v>2.6793333333333327</v>
      </c>
      <c r="L52" s="63">
        <v>93.968499999999977</v>
      </c>
      <c r="M52" s="62">
        <v>152.79966666666664</v>
      </c>
      <c r="N52" s="63">
        <v>143.79633333333334</v>
      </c>
      <c r="O52" s="62">
        <v>581.17833333333328</v>
      </c>
      <c r="P52" s="63">
        <v>396.56783333333334</v>
      </c>
      <c r="Q52" s="62">
        <v>743.68549999999982</v>
      </c>
      <c r="R52" s="63">
        <v>167.00466666666662</v>
      </c>
      <c r="S52" s="62">
        <v>102.98316666666668</v>
      </c>
      <c r="T52" s="63">
        <v>147.78366666666668</v>
      </c>
      <c r="U52" s="62">
        <v>110.92449999999995</v>
      </c>
      <c r="V52" s="63">
        <v>200.75983333333335</v>
      </c>
      <c r="W52" s="62">
        <v>181.12033333333335</v>
      </c>
      <c r="X52" s="63">
        <v>92.859000000000052</v>
      </c>
      <c r="Y52" s="62">
        <v>135.5781666666667</v>
      </c>
      <c r="Z52" s="63">
        <v>42.507666666666658</v>
      </c>
      <c r="AA52" s="62">
        <v>9.1181666666666672</v>
      </c>
      <c r="AB52" s="63">
        <v>159.97433333333333</v>
      </c>
      <c r="AC52" s="62">
        <v>694.8458333333333</v>
      </c>
      <c r="AD52" s="63">
        <v>733.9663333333333</v>
      </c>
      <c r="AE52" s="62">
        <v>457.40750000000008</v>
      </c>
      <c r="AF52" s="63">
        <v>521.0675</v>
      </c>
      <c r="AG52" s="62">
        <v>794.72591666666654</v>
      </c>
      <c r="AH52" s="63">
        <v>300.15833333333336</v>
      </c>
      <c r="AI52" s="64">
        <v>460.46083333333343</v>
      </c>
      <c r="AJ52" s="113">
        <f t="shared" si="4"/>
        <v>7995.9210833333345</v>
      </c>
      <c r="AK52" s="113"/>
      <c r="AL52" s="113"/>
    </row>
    <row r="53" spans="2:38" x14ac:dyDescent="0.3">
      <c r="B53" s="4" t="s">
        <v>102</v>
      </c>
      <c r="C53" s="4"/>
      <c r="D53" s="4"/>
      <c r="E53" s="62">
        <v>195.66416666666663</v>
      </c>
      <c r="F53" s="63">
        <v>283.41850000000005</v>
      </c>
      <c r="G53" s="62">
        <v>305.65733333333333</v>
      </c>
      <c r="H53" s="63">
        <v>311.20700000000011</v>
      </c>
      <c r="I53" s="62">
        <v>110.40133333333334</v>
      </c>
      <c r="J53" s="63">
        <v>141.7948333333334</v>
      </c>
      <c r="K53" s="62">
        <v>113.75649999999997</v>
      </c>
      <c r="L53" s="63">
        <v>248.51033333333331</v>
      </c>
      <c r="M53" s="62">
        <v>120.75141666666667</v>
      </c>
      <c r="N53" s="63">
        <v>344.45550000000003</v>
      </c>
      <c r="O53" s="62">
        <v>50.064700000000016</v>
      </c>
      <c r="P53" s="63">
        <v>38.604333333333344</v>
      </c>
      <c r="Q53" s="62">
        <v>16.755333333333329</v>
      </c>
      <c r="R53" s="63">
        <v>167.20849999999993</v>
      </c>
      <c r="S53" s="62">
        <v>98.649499999999989</v>
      </c>
      <c r="T53" s="63">
        <v>263.17766666666665</v>
      </c>
      <c r="U53" s="62">
        <v>256.91016666666667</v>
      </c>
      <c r="V53" s="63">
        <v>235.1523333333333</v>
      </c>
      <c r="W53" s="62">
        <v>82.129666666666665</v>
      </c>
      <c r="X53" s="63">
        <v>361.89966666666663</v>
      </c>
      <c r="Y53" s="62">
        <v>403.80233333333331</v>
      </c>
      <c r="Z53" s="63">
        <v>72.684333333333328</v>
      </c>
      <c r="AA53" s="62">
        <v>7.2469999999999999</v>
      </c>
      <c r="AB53" s="63">
        <v>172.38549999999998</v>
      </c>
      <c r="AC53" s="62">
        <v>9.4028333333333318</v>
      </c>
      <c r="AD53" s="63">
        <v>0.10849999999999996</v>
      </c>
      <c r="AE53" s="62">
        <v>64.465633333333329</v>
      </c>
      <c r="AF53" s="63">
        <v>7.3041333333333327</v>
      </c>
      <c r="AG53" s="62">
        <v>11.796916666666663</v>
      </c>
      <c r="AH53" s="63">
        <v>8.0441833333333363</v>
      </c>
      <c r="AI53" s="64">
        <v>45.844883333333335</v>
      </c>
      <c r="AJ53" s="113">
        <f t="shared" si="4"/>
        <v>4549.2550333333338</v>
      </c>
      <c r="AK53" s="113"/>
      <c r="AL53" s="113"/>
    </row>
    <row r="54" spans="2:38" x14ac:dyDescent="0.3">
      <c r="B54" s="4" t="s">
        <v>109</v>
      </c>
      <c r="C54" s="4"/>
      <c r="D54" s="4"/>
      <c r="E54" s="62">
        <v>0.12033333333333333</v>
      </c>
      <c r="F54" s="63">
        <v>0</v>
      </c>
      <c r="G54" s="62">
        <v>0</v>
      </c>
      <c r="H54" s="63">
        <v>0</v>
      </c>
      <c r="I54" s="62">
        <v>121.75166666666667</v>
      </c>
      <c r="J54" s="63">
        <v>8.1258333333333344</v>
      </c>
      <c r="K54" s="62">
        <v>73.95750000000001</v>
      </c>
      <c r="L54" s="63">
        <v>0</v>
      </c>
      <c r="M54" s="62">
        <v>0</v>
      </c>
      <c r="N54" s="63">
        <v>0</v>
      </c>
      <c r="O54" s="62">
        <v>65.145666666666671</v>
      </c>
      <c r="P54" s="63">
        <v>14.949833333333336</v>
      </c>
      <c r="Q54" s="62">
        <v>12.460333333333329</v>
      </c>
      <c r="R54" s="63">
        <v>0</v>
      </c>
      <c r="S54" s="62">
        <v>0</v>
      </c>
      <c r="T54" s="63">
        <v>0</v>
      </c>
      <c r="U54" s="62">
        <v>0</v>
      </c>
      <c r="V54" s="63">
        <v>0</v>
      </c>
      <c r="W54" s="62">
        <v>0</v>
      </c>
      <c r="X54" s="63">
        <v>0</v>
      </c>
      <c r="Y54" s="62">
        <v>0</v>
      </c>
      <c r="Z54" s="63">
        <v>5.2035000000000009</v>
      </c>
      <c r="AA54" s="62">
        <v>0</v>
      </c>
      <c r="AB54" s="63">
        <v>0</v>
      </c>
      <c r="AC54" s="62">
        <v>6.5931333333333315</v>
      </c>
      <c r="AD54" s="63">
        <v>4.7318333333333307</v>
      </c>
      <c r="AE54" s="62">
        <v>48.600833333333334</v>
      </c>
      <c r="AF54" s="63">
        <v>39.38633333333334</v>
      </c>
      <c r="AG54" s="62">
        <v>2.0699999999999998</v>
      </c>
      <c r="AH54" s="63">
        <v>3.3837833333333327</v>
      </c>
      <c r="AI54" s="64">
        <v>30.146733333333337</v>
      </c>
      <c r="AJ54" s="113">
        <f t="shared" si="4"/>
        <v>436.62731666666673</v>
      </c>
      <c r="AK54" s="113"/>
      <c r="AL54" s="113"/>
    </row>
    <row r="55" spans="2:38" x14ac:dyDescent="0.3">
      <c r="B55" s="4" t="s">
        <v>115</v>
      </c>
      <c r="C55" s="4"/>
      <c r="D55" s="4"/>
      <c r="E55" s="62">
        <v>43.503000000000021</v>
      </c>
      <c r="F55" s="63">
        <v>0</v>
      </c>
      <c r="G55" s="62">
        <v>0</v>
      </c>
      <c r="H55" s="63">
        <v>2.3999999999999962E-2</v>
      </c>
      <c r="I55" s="62">
        <v>132.88716666666667</v>
      </c>
      <c r="J55" s="63">
        <v>0.13416666666666666</v>
      </c>
      <c r="K55" s="62">
        <v>3.9766666666666666</v>
      </c>
      <c r="L55" s="63">
        <v>0.34916666666666663</v>
      </c>
      <c r="M55" s="62">
        <v>0</v>
      </c>
      <c r="N55" s="63">
        <v>0</v>
      </c>
      <c r="O55" s="62">
        <v>9.850833333333334</v>
      </c>
      <c r="P55" s="63">
        <v>0</v>
      </c>
      <c r="Q55" s="62">
        <v>21.24516666666667</v>
      </c>
      <c r="R55" s="63">
        <v>0</v>
      </c>
      <c r="S55" s="62">
        <v>0</v>
      </c>
      <c r="T55" s="63">
        <v>0</v>
      </c>
      <c r="U55" s="62">
        <v>0</v>
      </c>
      <c r="V55" s="63">
        <v>0</v>
      </c>
      <c r="W55" s="62">
        <v>0.70766666666666678</v>
      </c>
      <c r="X55" s="63">
        <v>0</v>
      </c>
      <c r="Y55" s="62">
        <v>0</v>
      </c>
      <c r="Z55" s="63">
        <v>0</v>
      </c>
      <c r="AA55" s="62">
        <v>0</v>
      </c>
      <c r="AB55" s="63">
        <v>0</v>
      </c>
      <c r="AC55" s="62">
        <v>0</v>
      </c>
      <c r="AD55" s="63">
        <v>0</v>
      </c>
      <c r="AE55" s="62">
        <v>0</v>
      </c>
      <c r="AF55" s="63">
        <v>0.7503333333333333</v>
      </c>
      <c r="AG55" s="62">
        <v>0</v>
      </c>
      <c r="AH55" s="63">
        <v>0</v>
      </c>
      <c r="AI55" s="64">
        <v>0</v>
      </c>
      <c r="AJ55" s="113">
        <f t="shared" si="4"/>
        <v>213.42816666666667</v>
      </c>
      <c r="AK55" s="113"/>
      <c r="AL55" s="113"/>
    </row>
    <row r="56" spans="2:38" x14ac:dyDescent="0.3"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H56" s="3"/>
      <c r="AI56" s="3"/>
      <c r="AJ56" s="3"/>
      <c r="AK56" s="3"/>
    </row>
    <row r="57" spans="2:38" x14ac:dyDescent="0.3">
      <c r="B57" s="39">
        <v>45323</v>
      </c>
    </row>
    <row r="59" spans="2:38" x14ac:dyDescent="0.3">
      <c r="B59" s="32" t="s">
        <v>3</v>
      </c>
      <c r="C59" s="4"/>
      <c r="D59" s="4"/>
      <c r="E59" s="33">
        <f>+B57</f>
        <v>45323</v>
      </c>
      <c r="F59" s="33">
        <f>+E59+1</f>
        <v>45324</v>
      </c>
      <c r="G59" s="33">
        <f t="shared" ref="G59:AG59" si="5">+F59+1</f>
        <v>45325</v>
      </c>
      <c r="H59" s="33">
        <f t="shared" si="5"/>
        <v>45326</v>
      </c>
      <c r="I59" s="33">
        <f t="shared" si="5"/>
        <v>45327</v>
      </c>
      <c r="J59" s="33">
        <f t="shared" si="5"/>
        <v>45328</v>
      </c>
      <c r="K59" s="33">
        <f t="shared" si="5"/>
        <v>45329</v>
      </c>
      <c r="L59" s="33">
        <f t="shared" si="5"/>
        <v>45330</v>
      </c>
      <c r="M59" s="33">
        <f t="shared" si="5"/>
        <v>45331</v>
      </c>
      <c r="N59" s="33">
        <f t="shared" si="5"/>
        <v>45332</v>
      </c>
      <c r="O59" s="33">
        <f t="shared" si="5"/>
        <v>45333</v>
      </c>
      <c r="P59" s="33">
        <f t="shared" si="5"/>
        <v>45334</v>
      </c>
      <c r="Q59" s="33">
        <f t="shared" si="5"/>
        <v>45335</v>
      </c>
      <c r="R59" s="33">
        <f t="shared" si="5"/>
        <v>45336</v>
      </c>
      <c r="S59" s="33">
        <f t="shared" si="5"/>
        <v>45337</v>
      </c>
      <c r="T59" s="33">
        <f t="shared" si="5"/>
        <v>45338</v>
      </c>
      <c r="U59" s="33">
        <f t="shared" si="5"/>
        <v>45339</v>
      </c>
      <c r="V59" s="33">
        <f t="shared" si="5"/>
        <v>45340</v>
      </c>
      <c r="W59" s="33">
        <f t="shared" si="5"/>
        <v>45341</v>
      </c>
      <c r="X59" s="33">
        <f t="shared" si="5"/>
        <v>45342</v>
      </c>
      <c r="Y59" s="33">
        <f t="shared" si="5"/>
        <v>45343</v>
      </c>
      <c r="Z59" s="33">
        <f t="shared" si="5"/>
        <v>45344</v>
      </c>
      <c r="AA59" s="33">
        <f t="shared" si="5"/>
        <v>45345</v>
      </c>
      <c r="AB59" s="33">
        <f t="shared" si="5"/>
        <v>45346</v>
      </c>
      <c r="AC59" s="33">
        <f t="shared" si="5"/>
        <v>45347</v>
      </c>
      <c r="AD59" s="33">
        <f t="shared" si="5"/>
        <v>45348</v>
      </c>
      <c r="AE59" s="33">
        <f t="shared" si="5"/>
        <v>45349</v>
      </c>
      <c r="AF59" s="33">
        <f t="shared" si="5"/>
        <v>45350</v>
      </c>
      <c r="AG59" s="33">
        <f t="shared" si="5"/>
        <v>45351</v>
      </c>
      <c r="AH59" s="33" t="s">
        <v>98</v>
      </c>
      <c r="AI59" s="33" t="s">
        <v>98</v>
      </c>
      <c r="AJ59" s="93" t="s">
        <v>2</v>
      </c>
      <c r="AK59" s="94"/>
      <c r="AL59" s="94"/>
    </row>
    <row r="60" spans="2:38" x14ac:dyDescent="0.3">
      <c r="B60" s="12" t="s">
        <v>2</v>
      </c>
      <c r="C60" s="12"/>
      <c r="D60" s="12"/>
      <c r="E60" s="54">
        <f>SUM(E61:E106)</f>
        <v>4482.4676766666671</v>
      </c>
      <c r="F60" s="54">
        <f t="shared" ref="F60" si="6">SUM(F61:F106)</f>
        <v>5269.9097999999994</v>
      </c>
      <c r="G60" s="54">
        <f t="shared" ref="G60" si="7">SUM(G61:G106)</f>
        <v>5781.6853699999992</v>
      </c>
      <c r="H60" s="54">
        <f t="shared" ref="H60" si="8">SUM(H61:H106)</f>
        <v>4523.0516749999979</v>
      </c>
      <c r="I60" s="54">
        <f t="shared" ref="I60" si="9">SUM(I61:I106)</f>
        <v>3241.1299133333328</v>
      </c>
      <c r="J60" s="54">
        <f t="shared" ref="J60" si="10">SUM(J61:J106)</f>
        <v>2056.2325250000004</v>
      </c>
      <c r="K60" s="54">
        <f t="shared" ref="K60" si="11">SUM(K61:K106)</f>
        <v>2319.6589983333329</v>
      </c>
      <c r="L60" s="54">
        <f t="shared" ref="L60" si="12">SUM(L61:L106)</f>
        <v>4055.5724683333342</v>
      </c>
      <c r="M60" s="54">
        <f t="shared" ref="M60" si="13">SUM(M61:M106)</f>
        <v>2612.475825</v>
      </c>
      <c r="N60" s="54">
        <f t="shared" ref="N60" si="14">SUM(N61:N106)</f>
        <v>3564.9005083333323</v>
      </c>
      <c r="O60" s="54">
        <f t="shared" ref="O60" si="15">SUM(O61:O106)</f>
        <v>7617.8864775000011</v>
      </c>
      <c r="P60" s="54">
        <f t="shared" ref="P60" si="16">SUM(P61:P106)</f>
        <v>4524.3812083333332</v>
      </c>
      <c r="Q60" s="54">
        <f t="shared" ref="Q60" si="17">SUM(Q61:Q106)</f>
        <v>3752.2658300000003</v>
      </c>
      <c r="R60" s="54">
        <f t="shared" ref="R60" si="18">SUM(R61:R106)</f>
        <v>1746.8217833333333</v>
      </c>
      <c r="S60" s="54">
        <f t="shared" ref="S60" si="19">SUM(S61:S106)</f>
        <v>2262.3274350000002</v>
      </c>
      <c r="T60" s="54">
        <f t="shared" ref="T60" si="20">SUM(T61:T106)</f>
        <v>3795.5299866666664</v>
      </c>
      <c r="U60" s="54">
        <f t="shared" ref="U60" si="21">SUM(U61:U106)</f>
        <v>7378.1465883333331</v>
      </c>
      <c r="V60" s="54">
        <f t="shared" ref="V60" si="22">SUM(V61:V106)</f>
        <v>6609.7338316666674</v>
      </c>
      <c r="W60" s="54">
        <f t="shared" ref="W60" si="23">SUM(W61:W106)</f>
        <v>2606.5193166666668</v>
      </c>
      <c r="X60" s="54">
        <f t="shared" ref="X60" si="24">SUM(X61:X106)</f>
        <v>2110.358434166666</v>
      </c>
      <c r="Y60" s="54">
        <f t="shared" ref="Y60" si="25">SUM(Y61:Y106)</f>
        <v>3033.7875833333337</v>
      </c>
      <c r="Z60" s="54">
        <f t="shared" ref="Z60" si="26">SUM(Z61:Z106)</f>
        <v>1560.8269883333332</v>
      </c>
      <c r="AA60" s="54">
        <f t="shared" ref="AA60" si="27">SUM(AA61:AA106)</f>
        <v>3193.7383491666674</v>
      </c>
      <c r="AB60" s="54">
        <f t="shared" ref="AB60" si="28">SUM(AB61:AB106)</f>
        <v>5508.4230816666668</v>
      </c>
      <c r="AC60" s="54">
        <f t="shared" ref="AC60" si="29">SUM(AC61:AC106)</f>
        <v>3454.7837149999991</v>
      </c>
      <c r="AD60" s="54">
        <f t="shared" ref="AD60" si="30">SUM(AD61:AD106)</f>
        <v>2828.2913750000007</v>
      </c>
      <c r="AE60" s="54">
        <f t="shared" ref="AE60" si="31">SUM(AE61:AE106)</f>
        <v>3242.6067783333333</v>
      </c>
      <c r="AF60" s="54">
        <f t="shared" ref="AF60" si="32">SUM(AF61:AF106)</f>
        <v>2637.5121108333342</v>
      </c>
      <c r="AG60" s="54">
        <f t="shared" ref="AG60" si="33">SUM(AG61:AG106)</f>
        <v>3532.681391666667</v>
      </c>
      <c r="AH60" s="54">
        <f t="shared" ref="AH60" si="34">SUM(AH61:AH106)</f>
        <v>0</v>
      </c>
      <c r="AI60" s="54">
        <f t="shared" ref="AI60" si="35">SUM(AI61:AI106)</f>
        <v>0</v>
      </c>
      <c r="AJ60" s="108">
        <f>SUM(AJ61:AK106)</f>
        <v>109303.70702499998</v>
      </c>
      <c r="AK60" s="109"/>
      <c r="AL60" s="109"/>
    </row>
    <row r="61" spans="2:38" x14ac:dyDescent="0.3">
      <c r="B61" s="14" t="s">
        <v>4</v>
      </c>
      <c r="C61" s="49"/>
      <c r="D61" s="49"/>
      <c r="E61" s="62">
        <v>63.047866666666678</v>
      </c>
      <c r="F61" s="63">
        <v>58.896733333333287</v>
      </c>
      <c r="G61" s="62">
        <v>70.665300000000045</v>
      </c>
      <c r="H61" s="63">
        <v>93.560000000000045</v>
      </c>
      <c r="I61" s="62">
        <v>88.80266666666671</v>
      </c>
      <c r="J61" s="63">
        <v>87.289666666666648</v>
      </c>
      <c r="K61" s="62">
        <v>85.74332499999997</v>
      </c>
      <c r="L61" s="63">
        <v>46.193800000000003</v>
      </c>
      <c r="M61" s="62">
        <v>47.724166666666648</v>
      </c>
      <c r="N61" s="63">
        <v>0</v>
      </c>
      <c r="O61" s="62">
        <v>164.75595833333335</v>
      </c>
      <c r="P61" s="63">
        <v>6.8140000000000009</v>
      </c>
      <c r="Q61" s="62">
        <v>0</v>
      </c>
      <c r="R61" s="63">
        <v>1.2199999999999989</v>
      </c>
      <c r="S61" s="62">
        <v>22.424333333333337</v>
      </c>
      <c r="T61" s="63">
        <v>45.076550000000012</v>
      </c>
      <c r="U61" s="62">
        <v>62.453266666666686</v>
      </c>
      <c r="V61" s="63">
        <v>56.361933333333319</v>
      </c>
      <c r="W61" s="62">
        <v>177.79683333333335</v>
      </c>
      <c r="X61" s="63">
        <v>178.99084999999991</v>
      </c>
      <c r="Y61" s="62">
        <v>156.13683333333333</v>
      </c>
      <c r="Z61" s="63">
        <v>0</v>
      </c>
      <c r="AA61" s="62">
        <v>0</v>
      </c>
      <c r="AB61" s="63">
        <v>33.448983333333295</v>
      </c>
      <c r="AC61" s="62">
        <v>0</v>
      </c>
      <c r="AD61" s="63">
        <v>0</v>
      </c>
      <c r="AE61" s="62">
        <v>0</v>
      </c>
      <c r="AF61" s="63">
        <v>0</v>
      </c>
      <c r="AG61" s="62">
        <v>38.174991666666671</v>
      </c>
      <c r="AH61" s="65" t="s">
        <v>98</v>
      </c>
      <c r="AI61" s="66" t="s">
        <v>98</v>
      </c>
      <c r="AJ61" s="113">
        <f>SUM(E61:AI61)</f>
        <v>1585.5780583333333</v>
      </c>
      <c r="AK61" s="113"/>
      <c r="AL61" s="113"/>
    </row>
    <row r="62" spans="2:38" x14ac:dyDescent="0.3">
      <c r="B62" s="14" t="s">
        <v>5</v>
      </c>
      <c r="C62" s="14"/>
      <c r="D62" s="14"/>
      <c r="E62" s="62">
        <v>156.83741666666668</v>
      </c>
      <c r="F62" s="63">
        <v>274.73883333333339</v>
      </c>
      <c r="G62" s="62">
        <v>213.17023333333333</v>
      </c>
      <c r="H62" s="63">
        <v>213.86216666666664</v>
      </c>
      <c r="I62" s="62">
        <v>45.409666666666681</v>
      </c>
      <c r="J62" s="63">
        <v>17.537916666666668</v>
      </c>
      <c r="K62" s="62">
        <v>24.466658333333331</v>
      </c>
      <c r="L62" s="63">
        <v>0</v>
      </c>
      <c r="M62" s="62">
        <v>99.789933333333337</v>
      </c>
      <c r="N62" s="63">
        <v>0</v>
      </c>
      <c r="O62" s="62">
        <v>162.18250000000003</v>
      </c>
      <c r="P62" s="63">
        <v>292.66950000000008</v>
      </c>
      <c r="Q62" s="62">
        <v>74.386099999999999</v>
      </c>
      <c r="R62" s="63">
        <v>116.38239999999999</v>
      </c>
      <c r="S62" s="62">
        <v>191.0025</v>
      </c>
      <c r="T62" s="63">
        <v>194.3313333333333</v>
      </c>
      <c r="U62" s="62">
        <v>297.8006083333334</v>
      </c>
      <c r="V62" s="63">
        <v>333.47490000000005</v>
      </c>
      <c r="W62" s="62">
        <v>147.69639166666664</v>
      </c>
      <c r="X62" s="63">
        <v>336.72879999999992</v>
      </c>
      <c r="Y62" s="62">
        <v>320.25865000000005</v>
      </c>
      <c r="Z62" s="63">
        <v>47.232474999999994</v>
      </c>
      <c r="AA62" s="62">
        <v>176.10450000000003</v>
      </c>
      <c r="AB62" s="63">
        <v>427.83095833333334</v>
      </c>
      <c r="AC62" s="62">
        <v>21.725333333333339</v>
      </c>
      <c r="AD62" s="63">
        <v>37.548166666666667</v>
      </c>
      <c r="AE62" s="62">
        <v>150.89594166666663</v>
      </c>
      <c r="AF62" s="63">
        <v>78.077058333333326</v>
      </c>
      <c r="AG62" s="62">
        <v>77.257683333333318</v>
      </c>
      <c r="AH62" s="65" t="s">
        <v>98</v>
      </c>
      <c r="AI62" s="66" t="s">
        <v>98</v>
      </c>
      <c r="AJ62" s="113">
        <f>SUM(E62:AI62)</f>
        <v>4529.3986250000007</v>
      </c>
      <c r="AK62" s="113"/>
      <c r="AL62" s="113"/>
    </row>
    <row r="63" spans="2:38" x14ac:dyDescent="0.3">
      <c r="B63" s="14" t="s">
        <v>6</v>
      </c>
      <c r="C63" s="14"/>
      <c r="D63" s="14"/>
      <c r="E63" s="62">
        <v>330.45043333333336</v>
      </c>
      <c r="F63" s="63">
        <v>455.36996666666624</v>
      </c>
      <c r="G63" s="62">
        <v>123.17175000000002</v>
      </c>
      <c r="H63" s="63">
        <v>114.06307499999997</v>
      </c>
      <c r="I63" s="62">
        <v>98.287493333333316</v>
      </c>
      <c r="J63" s="63">
        <v>113.49948333333333</v>
      </c>
      <c r="K63" s="62">
        <v>116.33673416666663</v>
      </c>
      <c r="L63" s="63">
        <v>93.87343833333334</v>
      </c>
      <c r="M63" s="62">
        <v>98.454533333333416</v>
      </c>
      <c r="N63" s="63">
        <v>0</v>
      </c>
      <c r="O63" s="62">
        <v>121.70586583333329</v>
      </c>
      <c r="P63" s="63">
        <v>100.24577500000002</v>
      </c>
      <c r="Q63" s="62">
        <v>93.792631666666693</v>
      </c>
      <c r="R63" s="63">
        <v>104.56230000000002</v>
      </c>
      <c r="S63" s="62">
        <v>88.887673333333382</v>
      </c>
      <c r="T63" s="63">
        <v>96.65731999999997</v>
      </c>
      <c r="U63" s="62">
        <v>112.69373999999999</v>
      </c>
      <c r="V63" s="63">
        <v>110.86940166666663</v>
      </c>
      <c r="W63" s="62">
        <v>103.31541666666669</v>
      </c>
      <c r="X63" s="63">
        <v>93.535772500000007</v>
      </c>
      <c r="Y63" s="62">
        <v>98.585116666666636</v>
      </c>
      <c r="Z63" s="63">
        <v>81.990500000000054</v>
      </c>
      <c r="AA63" s="62">
        <v>85.256671666666662</v>
      </c>
      <c r="AB63" s="63">
        <v>83.568463333333284</v>
      </c>
      <c r="AC63" s="62">
        <v>84.745218333333341</v>
      </c>
      <c r="AD63" s="63">
        <v>96.39506999999999</v>
      </c>
      <c r="AE63" s="62">
        <v>94.325636666666682</v>
      </c>
      <c r="AF63" s="63">
        <v>76.311276666666672</v>
      </c>
      <c r="AG63" s="62">
        <v>41.552807500000007</v>
      </c>
      <c r="AH63" s="65" t="s">
        <v>98</v>
      </c>
      <c r="AI63" s="66" t="s">
        <v>98</v>
      </c>
      <c r="AJ63" s="113">
        <f t="shared" ref="AJ63" si="36">SUM(E63:AI63)</f>
        <v>3312.503565</v>
      </c>
      <c r="AK63" s="113"/>
      <c r="AL63" s="113"/>
    </row>
    <row r="64" spans="2:38" x14ac:dyDescent="0.3">
      <c r="B64" s="14" t="s">
        <v>106</v>
      </c>
      <c r="C64" s="14"/>
      <c r="D64" s="14"/>
      <c r="E64" s="62">
        <v>401.62300000000016</v>
      </c>
      <c r="F64" s="63">
        <v>516.25339999999971</v>
      </c>
      <c r="G64" s="62">
        <v>249.61017000000012</v>
      </c>
      <c r="H64" s="63">
        <v>196.16024999999993</v>
      </c>
      <c r="I64" s="62">
        <v>166.74973999999992</v>
      </c>
      <c r="J64" s="63">
        <v>227.86444999999998</v>
      </c>
      <c r="K64" s="62">
        <v>225.72086083333335</v>
      </c>
      <c r="L64" s="63">
        <v>204.73903333333334</v>
      </c>
      <c r="M64" s="62">
        <v>157.59356666666665</v>
      </c>
      <c r="N64" s="63">
        <v>0</v>
      </c>
      <c r="O64" s="62">
        <v>252.82003416666666</v>
      </c>
      <c r="P64" s="63">
        <v>77.525098333333275</v>
      </c>
      <c r="Q64" s="62">
        <v>209.78552499999995</v>
      </c>
      <c r="R64" s="63">
        <v>166.68782499999992</v>
      </c>
      <c r="S64" s="62">
        <v>160.87421999999998</v>
      </c>
      <c r="T64" s="63">
        <v>189.94590833333331</v>
      </c>
      <c r="U64" s="62">
        <v>225.23067000000003</v>
      </c>
      <c r="V64" s="63">
        <v>211.58316333333323</v>
      </c>
      <c r="W64" s="62">
        <v>206.27244999999994</v>
      </c>
      <c r="X64" s="63">
        <v>196.77114749999998</v>
      </c>
      <c r="Y64" s="62">
        <v>205.84586666666667</v>
      </c>
      <c r="Z64" s="63">
        <v>105.44476833333337</v>
      </c>
      <c r="AA64" s="62">
        <v>175.74379550000015</v>
      </c>
      <c r="AB64" s="63">
        <v>174.98911833333332</v>
      </c>
      <c r="AC64" s="62">
        <v>119.62166499999999</v>
      </c>
      <c r="AD64" s="63">
        <v>105.07916333333327</v>
      </c>
      <c r="AE64" s="62">
        <v>139.58918666666673</v>
      </c>
      <c r="AF64" s="63">
        <v>164.53840833333336</v>
      </c>
      <c r="AG64" s="62">
        <v>170.54551666666671</v>
      </c>
      <c r="AH64" s="65" t="s">
        <v>98</v>
      </c>
      <c r="AI64" s="66" t="s">
        <v>98</v>
      </c>
      <c r="AJ64" s="113">
        <f>SUM(E64:AI64)</f>
        <v>5605.2080013333325</v>
      </c>
      <c r="AK64" s="113"/>
      <c r="AL64" s="113"/>
    </row>
    <row r="65" spans="2:38" x14ac:dyDescent="0.3">
      <c r="B65" s="14" t="s">
        <v>7</v>
      </c>
      <c r="C65" s="14"/>
      <c r="D65" s="14"/>
      <c r="E65" s="62">
        <v>742.21800000000042</v>
      </c>
      <c r="F65" s="63">
        <v>783.09733333333315</v>
      </c>
      <c r="G65" s="62">
        <v>11.457533333333355</v>
      </c>
      <c r="H65" s="63">
        <v>81.265066666666755</v>
      </c>
      <c r="I65" s="62">
        <v>0</v>
      </c>
      <c r="J65" s="63">
        <v>30.892533333333361</v>
      </c>
      <c r="K65" s="62">
        <v>7.369600000000001</v>
      </c>
      <c r="L65" s="63">
        <v>8.1268000000000136</v>
      </c>
      <c r="M65" s="62">
        <v>1.8694666666666668</v>
      </c>
      <c r="N65" s="63">
        <v>0</v>
      </c>
      <c r="O65" s="62">
        <v>22.313112500000003</v>
      </c>
      <c r="P65" s="63">
        <v>5.2383333333333342</v>
      </c>
      <c r="Q65" s="62">
        <v>9.7574000000000076</v>
      </c>
      <c r="R65" s="63">
        <v>4.3129333333333344</v>
      </c>
      <c r="S65" s="62">
        <v>6.3550666666666666</v>
      </c>
      <c r="T65" s="63">
        <v>4.8748000000000005</v>
      </c>
      <c r="U65" s="62">
        <v>6.108666666666668</v>
      </c>
      <c r="V65" s="63">
        <v>35.115266666666685</v>
      </c>
      <c r="W65" s="62">
        <v>80.698666666666767</v>
      </c>
      <c r="X65" s="63">
        <v>116.10339999999995</v>
      </c>
      <c r="Y65" s="62">
        <v>92.020800000000065</v>
      </c>
      <c r="Z65" s="63">
        <v>7.6920666666666691</v>
      </c>
      <c r="AA65" s="62">
        <v>7.3392666666666688</v>
      </c>
      <c r="AB65" s="63">
        <v>7.6468000000000007</v>
      </c>
      <c r="AC65" s="62">
        <v>1.3547333333333345</v>
      </c>
      <c r="AD65" s="63">
        <v>6.3555333333333337</v>
      </c>
      <c r="AE65" s="62">
        <v>51.50793333333332</v>
      </c>
      <c r="AF65" s="63">
        <v>21.222666666666669</v>
      </c>
      <c r="AG65" s="62">
        <v>34.884933333333336</v>
      </c>
      <c r="AH65" s="65" t="s">
        <v>98</v>
      </c>
      <c r="AI65" s="66" t="s">
        <v>98</v>
      </c>
      <c r="AJ65" s="113">
        <f t="shared" ref="AJ65:AJ97" si="37">SUM(E65:AI65)</f>
        <v>2187.1987125000005</v>
      </c>
      <c r="AK65" s="113"/>
      <c r="AL65" s="113"/>
    </row>
    <row r="66" spans="2:38" x14ac:dyDescent="0.3">
      <c r="B66" s="14" t="s">
        <v>8</v>
      </c>
      <c r="C66" s="14"/>
      <c r="D66" s="14"/>
      <c r="E66" s="62">
        <v>29.219999999999992</v>
      </c>
      <c r="F66" s="63">
        <v>30.100000000000026</v>
      </c>
      <c r="G66" s="62">
        <v>19.620000000000019</v>
      </c>
      <c r="H66" s="63">
        <v>3.75</v>
      </c>
      <c r="I66" s="62">
        <v>3.75</v>
      </c>
      <c r="J66" s="63">
        <v>42.970000000000006</v>
      </c>
      <c r="K66" s="62">
        <v>0</v>
      </c>
      <c r="L66" s="63">
        <v>3.6429999999999962</v>
      </c>
      <c r="M66" s="62">
        <v>14.872999999999992</v>
      </c>
      <c r="N66" s="63">
        <v>0</v>
      </c>
      <c r="O66" s="62">
        <v>21.328600000000002</v>
      </c>
      <c r="P66" s="63">
        <v>15.163000000000007</v>
      </c>
      <c r="Q66" s="62">
        <v>0</v>
      </c>
      <c r="R66" s="63">
        <v>5.8219999999999867</v>
      </c>
      <c r="S66" s="62">
        <v>16.697000000000017</v>
      </c>
      <c r="T66" s="63">
        <v>10.553916666666652</v>
      </c>
      <c r="U66" s="62">
        <v>30.244999999999976</v>
      </c>
      <c r="V66" s="63">
        <v>0.53299999999999415</v>
      </c>
      <c r="W66" s="62">
        <v>0</v>
      </c>
      <c r="X66" s="63">
        <v>4.0749499999999967</v>
      </c>
      <c r="Y66" s="62">
        <v>32.44100000000001</v>
      </c>
      <c r="Z66" s="63">
        <v>5.9669999999999899</v>
      </c>
      <c r="AA66" s="62">
        <v>93.515000000000043</v>
      </c>
      <c r="AB66" s="63">
        <v>3.1500000000000012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5" t="s">
        <v>98</v>
      </c>
      <c r="AI66" s="66" t="s">
        <v>98</v>
      </c>
      <c r="AJ66" s="113">
        <f t="shared" si="37"/>
        <v>387.41646666666668</v>
      </c>
      <c r="AK66" s="113"/>
      <c r="AL66" s="113"/>
    </row>
    <row r="67" spans="2:38" x14ac:dyDescent="0.3">
      <c r="B67" s="14" t="s">
        <v>9</v>
      </c>
      <c r="C67" s="14"/>
      <c r="D67" s="14"/>
      <c r="E67" s="62">
        <v>180.07551333333333</v>
      </c>
      <c r="F67" s="63">
        <v>140.58509666666671</v>
      </c>
      <c r="G67" s="62">
        <v>423.95552166666687</v>
      </c>
      <c r="H67" s="63">
        <v>168.37537500000002</v>
      </c>
      <c r="I67" s="62">
        <v>156.10432</v>
      </c>
      <c r="J67" s="63">
        <v>147.31018333333333</v>
      </c>
      <c r="K67" s="62">
        <v>86.285150000000002</v>
      </c>
      <c r="L67" s="63">
        <v>110.05649166666669</v>
      </c>
      <c r="M67" s="62">
        <v>136.04266666666666</v>
      </c>
      <c r="N67" s="63">
        <v>0</v>
      </c>
      <c r="O67" s="62">
        <v>270.3931333333332</v>
      </c>
      <c r="P67" s="63">
        <v>113.57710833333329</v>
      </c>
      <c r="Q67" s="62">
        <v>164.78677666666661</v>
      </c>
      <c r="R67" s="63">
        <v>95.666599999999988</v>
      </c>
      <c r="S67" s="62">
        <v>122.21949999999998</v>
      </c>
      <c r="T67" s="63">
        <v>267.42508333333348</v>
      </c>
      <c r="U67" s="62">
        <v>260.90466666666657</v>
      </c>
      <c r="V67" s="63">
        <v>51.390833333333312</v>
      </c>
      <c r="W67" s="62">
        <v>128.48000000000002</v>
      </c>
      <c r="X67" s="63">
        <v>49.528192499999996</v>
      </c>
      <c r="Y67" s="62">
        <v>82.037100000000024</v>
      </c>
      <c r="Z67" s="63">
        <v>115.77838833333338</v>
      </c>
      <c r="AA67" s="62">
        <v>89.974552166666655</v>
      </c>
      <c r="AB67" s="63">
        <v>138.35569583333333</v>
      </c>
      <c r="AC67" s="62">
        <v>82.361148333333333</v>
      </c>
      <c r="AD67" s="63">
        <v>127.54335999999998</v>
      </c>
      <c r="AE67" s="62">
        <v>112.35036666666666</v>
      </c>
      <c r="AF67" s="63">
        <v>96.797902499999992</v>
      </c>
      <c r="AG67" s="62">
        <v>103.01024749999999</v>
      </c>
      <c r="AH67" s="65" t="s">
        <v>98</v>
      </c>
      <c r="AI67" s="66" t="s">
        <v>98</v>
      </c>
      <c r="AJ67" s="113">
        <f t="shared" si="37"/>
        <v>4021.3709738333337</v>
      </c>
      <c r="AK67" s="113"/>
      <c r="AL67" s="113"/>
    </row>
    <row r="68" spans="2:38" x14ac:dyDescent="0.3">
      <c r="B68" s="14" t="s">
        <v>10</v>
      </c>
      <c r="C68" s="14"/>
      <c r="D68" s="14"/>
      <c r="E68" s="62">
        <v>229.50165333333325</v>
      </c>
      <c r="F68" s="63">
        <v>135.28758666666664</v>
      </c>
      <c r="G68" s="62">
        <v>311.46802333333329</v>
      </c>
      <c r="H68" s="63">
        <v>286.18219999999997</v>
      </c>
      <c r="I68" s="62">
        <v>274.15174666666667</v>
      </c>
      <c r="J68" s="63">
        <v>96.383833333333257</v>
      </c>
      <c r="K68" s="62">
        <v>55.681766666666654</v>
      </c>
      <c r="L68" s="63">
        <v>13.017334166666677</v>
      </c>
      <c r="M68" s="62">
        <v>54.570116666666685</v>
      </c>
      <c r="N68" s="63">
        <v>0</v>
      </c>
      <c r="O68" s="62">
        <v>213.25726666666657</v>
      </c>
      <c r="P68" s="63">
        <v>112.50070166666663</v>
      </c>
      <c r="Q68" s="62">
        <v>230.78416666666669</v>
      </c>
      <c r="R68" s="63">
        <v>111.62262500000004</v>
      </c>
      <c r="S68" s="62">
        <v>199.70319333333333</v>
      </c>
      <c r="T68" s="63">
        <v>269.71004999999991</v>
      </c>
      <c r="U68" s="62">
        <v>241.61139999999989</v>
      </c>
      <c r="V68" s="63">
        <v>79.282896666666659</v>
      </c>
      <c r="W68" s="62">
        <v>147.26013333333341</v>
      </c>
      <c r="X68" s="63">
        <v>78.551487499999979</v>
      </c>
      <c r="Y68" s="62">
        <v>144.97320000000008</v>
      </c>
      <c r="Z68" s="63">
        <v>155.2670675</v>
      </c>
      <c r="AA68" s="62">
        <v>120.64192366666666</v>
      </c>
      <c r="AB68" s="63">
        <v>153.19639416666664</v>
      </c>
      <c r="AC68" s="62">
        <v>80.649593333333314</v>
      </c>
      <c r="AD68" s="63">
        <v>110.08865000000002</v>
      </c>
      <c r="AE68" s="62">
        <v>114.88247666666663</v>
      </c>
      <c r="AF68" s="63">
        <v>89.585644999999971</v>
      </c>
      <c r="AG68" s="62">
        <v>99.671855833333353</v>
      </c>
      <c r="AH68" s="65" t="s">
        <v>98</v>
      </c>
      <c r="AI68" s="66" t="s">
        <v>98</v>
      </c>
      <c r="AJ68" s="113">
        <f t="shared" si="37"/>
        <v>4209.4849878333316</v>
      </c>
      <c r="AK68" s="113"/>
      <c r="AL68" s="113"/>
    </row>
    <row r="69" spans="2:38" x14ac:dyDescent="0.3">
      <c r="B69" s="14" t="s">
        <v>11</v>
      </c>
      <c r="C69" s="14"/>
      <c r="D69" s="14"/>
      <c r="E69" s="62">
        <v>267.93326666666667</v>
      </c>
      <c r="F69" s="63">
        <v>145.79058333333325</v>
      </c>
      <c r="G69" s="62">
        <v>633.26851833333342</v>
      </c>
      <c r="H69" s="63">
        <v>372.88671249999999</v>
      </c>
      <c r="I69" s="62">
        <v>363.88044666666661</v>
      </c>
      <c r="J69" s="63">
        <v>130.12372500000004</v>
      </c>
      <c r="K69" s="62">
        <v>10.570688333333324</v>
      </c>
      <c r="L69" s="63">
        <v>1.7783975000000001</v>
      </c>
      <c r="M69" s="62">
        <v>16.900933333333338</v>
      </c>
      <c r="N69" s="63">
        <v>0</v>
      </c>
      <c r="O69" s="62">
        <v>253.4037774999999</v>
      </c>
      <c r="P69" s="63">
        <v>91.251198333333249</v>
      </c>
      <c r="Q69" s="62">
        <v>218.05394833333341</v>
      </c>
      <c r="R69" s="63">
        <v>143.467625</v>
      </c>
      <c r="S69" s="62">
        <v>165.71440333333325</v>
      </c>
      <c r="T69" s="63">
        <v>301.6570466666667</v>
      </c>
      <c r="U69" s="62">
        <v>209.73393000000002</v>
      </c>
      <c r="V69" s="63">
        <v>82.156868333333321</v>
      </c>
      <c r="W69" s="62">
        <v>130.97144999999995</v>
      </c>
      <c r="X69" s="63">
        <v>88.742622500000039</v>
      </c>
      <c r="Y69" s="62">
        <v>192.58298333333332</v>
      </c>
      <c r="Z69" s="63">
        <v>148.0166475</v>
      </c>
      <c r="AA69" s="62">
        <v>125.38436283333331</v>
      </c>
      <c r="AB69" s="63">
        <v>130.2140108333333</v>
      </c>
      <c r="AC69" s="62">
        <v>76.481861666666674</v>
      </c>
      <c r="AD69" s="63">
        <v>137.87810999999999</v>
      </c>
      <c r="AE69" s="62">
        <v>112.71132666666669</v>
      </c>
      <c r="AF69" s="63">
        <v>90.641187500000029</v>
      </c>
      <c r="AG69" s="62">
        <v>117.69703000000001</v>
      </c>
      <c r="AH69" s="65" t="s">
        <v>98</v>
      </c>
      <c r="AI69" s="66" t="s">
        <v>98</v>
      </c>
      <c r="AJ69" s="113">
        <f t="shared" si="37"/>
        <v>4759.8936620000004</v>
      </c>
      <c r="AK69" s="113"/>
      <c r="AL69" s="113"/>
    </row>
    <row r="70" spans="2:38" x14ac:dyDescent="0.3">
      <c r="B70" s="14" t="s">
        <v>12</v>
      </c>
      <c r="C70" s="14"/>
      <c r="D70" s="14"/>
      <c r="E70" s="62">
        <v>181.70833333333326</v>
      </c>
      <c r="F70" s="63">
        <v>101.28666666666663</v>
      </c>
      <c r="G70" s="62">
        <v>265.58183333333335</v>
      </c>
      <c r="H70" s="63">
        <v>190.0137499999999</v>
      </c>
      <c r="I70" s="62">
        <v>179.43399999999991</v>
      </c>
      <c r="J70" s="63">
        <v>134.66333333333338</v>
      </c>
      <c r="K70" s="62">
        <v>71.679999999999964</v>
      </c>
      <c r="L70" s="63">
        <v>12.138666666666671</v>
      </c>
      <c r="M70" s="62">
        <v>76.474999999999952</v>
      </c>
      <c r="N70" s="63">
        <v>390.05099999999987</v>
      </c>
      <c r="O70" s="62">
        <v>542.30433333333337</v>
      </c>
      <c r="P70" s="63">
        <v>124.92733333333337</v>
      </c>
      <c r="Q70" s="62">
        <v>126.52066666666673</v>
      </c>
      <c r="R70" s="63">
        <v>81.79000000000002</v>
      </c>
      <c r="S70" s="62">
        <v>216.85300000000009</v>
      </c>
      <c r="T70" s="63">
        <v>484.08799999999997</v>
      </c>
      <c r="U70" s="62">
        <v>428.05066666666653</v>
      </c>
      <c r="V70" s="63">
        <v>50.738666666666639</v>
      </c>
      <c r="W70" s="62">
        <v>144.06500000000005</v>
      </c>
      <c r="X70" s="63">
        <v>45.072500000000012</v>
      </c>
      <c r="Y70" s="62">
        <v>62.836666666666652</v>
      </c>
      <c r="Z70" s="63">
        <v>126.25483333333334</v>
      </c>
      <c r="AA70" s="62">
        <v>61.358516666666681</v>
      </c>
      <c r="AB70" s="63">
        <v>152.88308333333339</v>
      </c>
      <c r="AC70" s="62">
        <v>78.808833333333311</v>
      </c>
      <c r="AD70" s="63">
        <v>92.530000000000072</v>
      </c>
      <c r="AE70" s="62">
        <v>121.61099999999995</v>
      </c>
      <c r="AF70" s="63">
        <v>97.003333333333345</v>
      </c>
      <c r="AG70" s="62">
        <v>96.885499999999965</v>
      </c>
      <c r="AH70" s="65" t="s">
        <v>98</v>
      </c>
      <c r="AI70" s="66" t="s">
        <v>98</v>
      </c>
      <c r="AJ70" s="113">
        <f t="shared" si="37"/>
        <v>4737.6145166666674</v>
      </c>
      <c r="AK70" s="113"/>
      <c r="AL70" s="113"/>
    </row>
    <row r="71" spans="2:38" x14ac:dyDescent="0.3">
      <c r="B71" s="14" t="s">
        <v>13</v>
      </c>
      <c r="C71" s="14"/>
      <c r="D71" s="14"/>
      <c r="E71" s="62">
        <v>94.409916666666732</v>
      </c>
      <c r="F71" s="63">
        <v>32.42</v>
      </c>
      <c r="G71" s="62">
        <v>8.0679499999999997</v>
      </c>
      <c r="H71" s="63">
        <v>1.3008333333333331</v>
      </c>
      <c r="I71" s="62">
        <v>59.100166666666667</v>
      </c>
      <c r="J71" s="63">
        <v>17.10691666666667</v>
      </c>
      <c r="K71" s="62">
        <v>155.70466666666664</v>
      </c>
      <c r="L71" s="63">
        <v>12.256833333333335</v>
      </c>
      <c r="M71" s="62">
        <v>156.1893833333333</v>
      </c>
      <c r="N71" s="63">
        <v>646.95128333333321</v>
      </c>
      <c r="O71" s="62">
        <v>705.21467499999994</v>
      </c>
      <c r="P71" s="63">
        <v>401.77790000000005</v>
      </c>
      <c r="Q71" s="62">
        <v>232.99925000000002</v>
      </c>
      <c r="R71" s="63">
        <v>27.393283333333329</v>
      </c>
      <c r="S71" s="62">
        <v>204.21775000000011</v>
      </c>
      <c r="T71" s="63">
        <v>353.47974999999991</v>
      </c>
      <c r="U71" s="62">
        <v>577.57491666666658</v>
      </c>
      <c r="V71" s="63">
        <v>106.14683333333335</v>
      </c>
      <c r="W71" s="62">
        <v>161.76974999999996</v>
      </c>
      <c r="X71" s="63">
        <v>88.055916666666675</v>
      </c>
      <c r="Y71" s="62">
        <v>72.168083333333357</v>
      </c>
      <c r="Z71" s="63">
        <v>108.48049999999999</v>
      </c>
      <c r="AA71" s="62">
        <v>78.336266666666674</v>
      </c>
      <c r="AB71" s="63">
        <v>178.39716666666669</v>
      </c>
      <c r="AC71" s="62">
        <v>163.79150000000004</v>
      </c>
      <c r="AD71" s="63">
        <v>38.530166666666666</v>
      </c>
      <c r="AE71" s="62">
        <v>203.95250000000004</v>
      </c>
      <c r="AF71" s="63">
        <v>164.44166666666669</v>
      </c>
      <c r="AG71" s="62">
        <v>89.379666666666679</v>
      </c>
      <c r="AH71" s="65" t="s">
        <v>98</v>
      </c>
      <c r="AI71" s="66" t="s">
        <v>98</v>
      </c>
      <c r="AJ71" s="113">
        <f t="shared" si="37"/>
        <v>5139.6154916666655</v>
      </c>
      <c r="AK71" s="113"/>
      <c r="AL71" s="113"/>
    </row>
    <row r="72" spans="2:38" x14ac:dyDescent="0.3">
      <c r="B72" s="14" t="s">
        <v>14</v>
      </c>
      <c r="C72" s="14"/>
      <c r="D72" s="14"/>
      <c r="E72" s="62">
        <v>0</v>
      </c>
      <c r="F72" s="63">
        <v>0</v>
      </c>
      <c r="G72" s="62">
        <v>0.80000000000000038</v>
      </c>
      <c r="H72" s="63">
        <v>0</v>
      </c>
      <c r="I72" s="62">
        <v>0.5</v>
      </c>
      <c r="J72" s="63">
        <v>0</v>
      </c>
      <c r="K72" s="62">
        <v>0</v>
      </c>
      <c r="L72" s="63">
        <v>0</v>
      </c>
      <c r="M72" s="62">
        <v>0.30000000000000032</v>
      </c>
      <c r="N72" s="63">
        <v>0</v>
      </c>
      <c r="O72" s="62">
        <v>1.099999999999999</v>
      </c>
      <c r="P72" s="63">
        <v>0</v>
      </c>
      <c r="Q72" s="62">
        <v>9.9999999999999936E-2</v>
      </c>
      <c r="R72" s="63">
        <v>0</v>
      </c>
      <c r="S72" s="62">
        <v>0.19999999999999987</v>
      </c>
      <c r="T72" s="63">
        <v>0</v>
      </c>
      <c r="U72" s="62">
        <v>0.8000000000000006</v>
      </c>
      <c r="V72" s="63">
        <v>0</v>
      </c>
      <c r="W72" s="62">
        <v>2.876666666666666</v>
      </c>
      <c r="X72" s="63">
        <v>0</v>
      </c>
      <c r="Y72" s="62">
        <v>0.26333333333333325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0.30000000000000032</v>
      </c>
      <c r="AH72" s="65" t="s">
        <v>98</v>
      </c>
      <c r="AI72" s="66" t="s">
        <v>98</v>
      </c>
      <c r="AJ72" s="113">
        <f t="shared" si="37"/>
        <v>7.24</v>
      </c>
      <c r="AK72" s="113"/>
      <c r="AL72" s="113"/>
    </row>
    <row r="73" spans="2:38" x14ac:dyDescent="0.3">
      <c r="B73" s="14" t="s">
        <v>15</v>
      </c>
      <c r="C73" s="14"/>
      <c r="D73" s="14"/>
      <c r="E73" s="62">
        <v>26.13000000000002</v>
      </c>
      <c r="F73" s="63">
        <v>112.77799999999993</v>
      </c>
      <c r="G73" s="62">
        <v>5.2274999999999983</v>
      </c>
      <c r="H73" s="63">
        <v>31.380000000000017</v>
      </c>
      <c r="I73" s="62">
        <v>31.124333333333354</v>
      </c>
      <c r="J73" s="63">
        <v>0</v>
      </c>
      <c r="K73" s="62">
        <v>0</v>
      </c>
      <c r="L73" s="63">
        <v>0</v>
      </c>
      <c r="M73" s="62">
        <v>230.65799999999999</v>
      </c>
      <c r="N73" s="63">
        <v>442.96299999999985</v>
      </c>
      <c r="O73" s="62">
        <v>441.14166666666677</v>
      </c>
      <c r="P73" s="63">
        <v>2.6329999999999973</v>
      </c>
      <c r="Q73" s="62">
        <v>0</v>
      </c>
      <c r="R73" s="63">
        <v>0</v>
      </c>
      <c r="S73" s="62">
        <v>0</v>
      </c>
      <c r="T73" s="63">
        <v>454.03691666666663</v>
      </c>
      <c r="U73" s="62">
        <v>423.55333333333334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79.825499999999963</v>
      </c>
      <c r="AC73" s="62">
        <v>0</v>
      </c>
      <c r="AD73" s="63">
        <v>105.22399999999999</v>
      </c>
      <c r="AE73" s="62">
        <v>71.525333333333336</v>
      </c>
      <c r="AF73" s="63">
        <v>69.273499999999984</v>
      </c>
      <c r="AG73" s="62">
        <v>102.16991666666665</v>
      </c>
      <c r="AH73" s="65" t="s">
        <v>98</v>
      </c>
      <c r="AI73" s="66" t="s">
        <v>98</v>
      </c>
      <c r="AJ73" s="113">
        <f t="shared" si="37"/>
        <v>2629.6440000000002</v>
      </c>
      <c r="AK73" s="113"/>
      <c r="AL73" s="113"/>
    </row>
    <row r="74" spans="2:38" x14ac:dyDescent="0.3">
      <c r="B74" s="14" t="s">
        <v>16</v>
      </c>
      <c r="C74" s="14"/>
      <c r="D74" s="14"/>
      <c r="E74" s="62">
        <v>0</v>
      </c>
      <c r="F74" s="63">
        <v>85.734233333333407</v>
      </c>
      <c r="G74" s="62">
        <v>13.731699999999996</v>
      </c>
      <c r="H74" s="63">
        <v>31.120000000000005</v>
      </c>
      <c r="I74" s="62">
        <v>25.70633333333333</v>
      </c>
      <c r="J74" s="63">
        <v>2.6041666666666656</v>
      </c>
      <c r="K74" s="62">
        <v>0</v>
      </c>
      <c r="L74" s="63">
        <v>0</v>
      </c>
      <c r="M74" s="62">
        <v>0</v>
      </c>
      <c r="N74" s="63">
        <v>221.32639999999998</v>
      </c>
      <c r="O74" s="62">
        <v>243.83699999999996</v>
      </c>
      <c r="P74" s="63">
        <v>49.504666666666665</v>
      </c>
      <c r="Q74" s="62">
        <v>0</v>
      </c>
      <c r="R74" s="63">
        <v>0</v>
      </c>
      <c r="S74" s="62">
        <v>0</v>
      </c>
      <c r="T74" s="63">
        <v>0</v>
      </c>
      <c r="U74" s="62">
        <v>0</v>
      </c>
      <c r="V74" s="63">
        <v>0</v>
      </c>
      <c r="W74" s="62">
        <v>0</v>
      </c>
      <c r="X74" s="63">
        <v>0</v>
      </c>
      <c r="Y74" s="62">
        <v>0</v>
      </c>
      <c r="Z74" s="63">
        <v>47.786833333333327</v>
      </c>
      <c r="AA74" s="62">
        <v>23.168583333333338</v>
      </c>
      <c r="AB74" s="63">
        <v>31.578083333333314</v>
      </c>
      <c r="AC74" s="62">
        <v>0.63416666666666732</v>
      </c>
      <c r="AD74" s="63">
        <v>24.641000000000005</v>
      </c>
      <c r="AE74" s="62">
        <v>89.942333333333323</v>
      </c>
      <c r="AF74" s="63">
        <v>72.421083333333328</v>
      </c>
      <c r="AG74" s="62">
        <v>0</v>
      </c>
      <c r="AH74" s="65" t="s">
        <v>98</v>
      </c>
      <c r="AI74" s="66" t="s">
        <v>98</v>
      </c>
      <c r="AJ74" s="113">
        <f t="shared" si="37"/>
        <v>963.73658333333333</v>
      </c>
      <c r="AK74" s="113"/>
      <c r="AL74" s="113"/>
    </row>
    <row r="75" spans="2:38" x14ac:dyDescent="0.3">
      <c r="B75" s="14" t="s">
        <v>17</v>
      </c>
      <c r="C75" s="14"/>
      <c r="D75" s="14"/>
      <c r="E75" s="62">
        <v>125.54623333333333</v>
      </c>
      <c r="F75" s="63">
        <v>310.03676666666672</v>
      </c>
      <c r="G75" s="62">
        <v>159.76389999999998</v>
      </c>
      <c r="H75" s="63">
        <v>145.56699999999992</v>
      </c>
      <c r="I75" s="62">
        <v>96.852333333333277</v>
      </c>
      <c r="J75" s="63">
        <v>100.33099999999996</v>
      </c>
      <c r="K75" s="62">
        <v>0</v>
      </c>
      <c r="L75" s="63">
        <v>0</v>
      </c>
      <c r="M75" s="62">
        <v>0</v>
      </c>
      <c r="N75" s="63">
        <v>475.88510000000008</v>
      </c>
      <c r="O75" s="62">
        <v>462.03858333333324</v>
      </c>
      <c r="P75" s="63">
        <v>277.17744999999996</v>
      </c>
      <c r="Q75" s="62">
        <v>0</v>
      </c>
      <c r="R75" s="63">
        <v>0</v>
      </c>
      <c r="S75" s="62">
        <v>0</v>
      </c>
      <c r="T75" s="63">
        <v>0</v>
      </c>
      <c r="U75" s="62">
        <v>0</v>
      </c>
      <c r="V75" s="63">
        <v>70.482766666666635</v>
      </c>
      <c r="W75" s="62">
        <v>74.076666666666668</v>
      </c>
      <c r="X75" s="63">
        <v>134.43552500000001</v>
      </c>
      <c r="Y75" s="62">
        <v>77.605000000000004</v>
      </c>
      <c r="Z75" s="63">
        <v>173.95963333333333</v>
      </c>
      <c r="AA75" s="62">
        <v>143.22108166666675</v>
      </c>
      <c r="AB75" s="63">
        <v>168.31844166666673</v>
      </c>
      <c r="AC75" s="62">
        <v>73.931783333333357</v>
      </c>
      <c r="AD75" s="63">
        <v>195.93643333333338</v>
      </c>
      <c r="AE75" s="62">
        <v>211.0508333333334</v>
      </c>
      <c r="AF75" s="63">
        <v>171.86154166666662</v>
      </c>
      <c r="AG75" s="62">
        <v>0</v>
      </c>
      <c r="AH75" s="65" t="s">
        <v>98</v>
      </c>
      <c r="AI75" s="66" t="s">
        <v>98</v>
      </c>
      <c r="AJ75" s="113">
        <f t="shared" si="37"/>
        <v>3648.0780733333331</v>
      </c>
      <c r="AK75" s="113"/>
      <c r="AL75" s="113"/>
    </row>
    <row r="76" spans="2:38" x14ac:dyDescent="0.3">
      <c r="B76" s="14" t="s">
        <v>18</v>
      </c>
      <c r="C76" s="14"/>
      <c r="D76" s="14"/>
      <c r="E76" s="62">
        <v>0</v>
      </c>
      <c r="F76" s="63">
        <v>23.891000000000009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3.7613333333333325</v>
      </c>
      <c r="N76" s="63">
        <v>0.10499999999999829</v>
      </c>
      <c r="O76" s="62">
        <v>17.429999999999986</v>
      </c>
      <c r="P76" s="63">
        <v>0</v>
      </c>
      <c r="Q76" s="62">
        <v>0</v>
      </c>
      <c r="R76" s="63">
        <v>0</v>
      </c>
      <c r="S76" s="62">
        <v>0</v>
      </c>
      <c r="T76" s="63">
        <v>5.579416666666666</v>
      </c>
      <c r="U76" s="62">
        <v>8.2379999999999782</v>
      </c>
      <c r="V76" s="63">
        <v>0</v>
      </c>
      <c r="W76" s="62">
        <v>0</v>
      </c>
      <c r="X76" s="63">
        <v>0</v>
      </c>
      <c r="Y76" s="62">
        <v>0</v>
      </c>
      <c r="Z76" s="63">
        <v>0</v>
      </c>
      <c r="AA76" s="62">
        <v>0</v>
      </c>
      <c r="AB76" s="63">
        <v>0</v>
      </c>
      <c r="AC76" s="62">
        <v>0</v>
      </c>
      <c r="AD76" s="63">
        <v>0</v>
      </c>
      <c r="AE76" s="62">
        <v>0</v>
      </c>
      <c r="AF76" s="63">
        <v>0</v>
      </c>
      <c r="AG76" s="62">
        <v>0</v>
      </c>
      <c r="AH76" s="65" t="s">
        <v>98</v>
      </c>
      <c r="AI76" s="66" t="s">
        <v>98</v>
      </c>
      <c r="AJ76" s="113">
        <f t="shared" si="37"/>
        <v>59.004749999999973</v>
      </c>
      <c r="AK76" s="113"/>
      <c r="AL76" s="113"/>
    </row>
    <row r="77" spans="2:38" x14ac:dyDescent="0.3">
      <c r="B77" s="14" t="s">
        <v>19</v>
      </c>
      <c r="C77" s="14"/>
      <c r="D77" s="14"/>
      <c r="E77" s="62">
        <v>76.17883333333333</v>
      </c>
      <c r="F77" s="63">
        <v>314.20416666666665</v>
      </c>
      <c r="G77" s="62">
        <v>93.892283333333339</v>
      </c>
      <c r="H77" s="63">
        <v>31.038599999999999</v>
      </c>
      <c r="I77" s="62">
        <v>39.102833333333336</v>
      </c>
      <c r="J77" s="63">
        <v>8.2715833333333322</v>
      </c>
      <c r="K77" s="62">
        <v>7.2924833333333323</v>
      </c>
      <c r="L77" s="63">
        <v>29.067774999999997</v>
      </c>
      <c r="M77" s="62">
        <v>49.114466666666665</v>
      </c>
      <c r="N77" s="63">
        <v>82.18549999999999</v>
      </c>
      <c r="O77" s="62">
        <v>238.55497499999998</v>
      </c>
      <c r="P77" s="63">
        <v>2.7669999999999999</v>
      </c>
      <c r="Q77" s="62">
        <v>22.285799999999998</v>
      </c>
      <c r="R77" s="63">
        <v>34.553599999999989</v>
      </c>
      <c r="S77" s="62">
        <v>25.519908333333341</v>
      </c>
      <c r="T77" s="63">
        <v>62.4105833333333</v>
      </c>
      <c r="U77" s="62">
        <v>324.51450833333337</v>
      </c>
      <c r="V77" s="63">
        <v>4.7256</v>
      </c>
      <c r="W77" s="62">
        <v>55.76735</v>
      </c>
      <c r="X77" s="63">
        <v>8.9196000000000009</v>
      </c>
      <c r="Y77" s="62">
        <v>13.721641666666667</v>
      </c>
      <c r="Z77" s="63">
        <v>100.68540833333331</v>
      </c>
      <c r="AA77" s="62">
        <v>49.678363333333337</v>
      </c>
      <c r="AB77" s="63">
        <v>18.669133333333331</v>
      </c>
      <c r="AC77" s="62">
        <v>28.594733333333338</v>
      </c>
      <c r="AD77" s="63">
        <v>10.927833333333332</v>
      </c>
      <c r="AE77" s="62">
        <v>44.272950000000002</v>
      </c>
      <c r="AF77" s="63">
        <v>1.9179333333333337</v>
      </c>
      <c r="AG77" s="62">
        <v>87.584583333333342</v>
      </c>
      <c r="AH77" s="65" t="s">
        <v>98</v>
      </c>
      <c r="AI77" s="66" t="s">
        <v>98</v>
      </c>
      <c r="AJ77" s="113">
        <f t="shared" si="37"/>
        <v>1866.4200300000005</v>
      </c>
      <c r="AK77" s="113"/>
      <c r="AL77" s="113"/>
    </row>
    <row r="78" spans="2:38" x14ac:dyDescent="0.3">
      <c r="B78" s="4" t="s">
        <v>20</v>
      </c>
      <c r="C78" s="4"/>
      <c r="D78" s="4"/>
      <c r="E78" s="62">
        <v>0</v>
      </c>
      <c r="F78" s="63">
        <v>0.20836666666666481</v>
      </c>
      <c r="G78" s="62">
        <v>0</v>
      </c>
      <c r="H78" s="63">
        <v>0</v>
      </c>
      <c r="I78" s="62">
        <v>0</v>
      </c>
      <c r="J78" s="63">
        <v>0</v>
      </c>
      <c r="K78" s="62">
        <v>0</v>
      </c>
      <c r="L78" s="63">
        <v>0</v>
      </c>
      <c r="M78" s="62">
        <v>0</v>
      </c>
      <c r="N78" s="63">
        <v>0</v>
      </c>
      <c r="O78" s="62">
        <v>0.95016666666666438</v>
      </c>
      <c r="P78" s="63">
        <v>0</v>
      </c>
      <c r="Q78" s="62">
        <v>0</v>
      </c>
      <c r="R78" s="63">
        <v>0</v>
      </c>
      <c r="S78" s="62">
        <v>0</v>
      </c>
      <c r="T78" s="63">
        <v>0</v>
      </c>
      <c r="U78" s="62">
        <v>6.5599999999999925</v>
      </c>
      <c r="V78" s="63">
        <v>0</v>
      </c>
      <c r="W78" s="62">
        <v>0</v>
      </c>
      <c r="X78" s="63">
        <v>0</v>
      </c>
      <c r="Y78" s="62">
        <v>0</v>
      </c>
      <c r="Z78" s="63">
        <v>0</v>
      </c>
      <c r="AA78" s="62">
        <v>0</v>
      </c>
      <c r="AB78" s="63">
        <v>0</v>
      </c>
      <c r="AC78" s="62">
        <v>0</v>
      </c>
      <c r="AD78" s="63">
        <v>0</v>
      </c>
      <c r="AE78" s="62">
        <v>0</v>
      </c>
      <c r="AF78" s="63">
        <v>0</v>
      </c>
      <c r="AG78" s="62">
        <v>0</v>
      </c>
      <c r="AH78" s="65" t="s">
        <v>98</v>
      </c>
      <c r="AI78" s="66" t="s">
        <v>98</v>
      </c>
      <c r="AJ78" s="113">
        <f t="shared" si="37"/>
        <v>7.7185333333333217</v>
      </c>
      <c r="AK78" s="113"/>
      <c r="AL78" s="113"/>
    </row>
    <row r="79" spans="2:38" x14ac:dyDescent="0.3">
      <c r="B79" s="4" t="s">
        <v>21</v>
      </c>
      <c r="C79" s="4"/>
      <c r="D79" s="4"/>
      <c r="E79" s="62">
        <v>0</v>
      </c>
      <c r="F79" s="63">
        <v>36.301333333333325</v>
      </c>
      <c r="G79" s="62">
        <v>0</v>
      </c>
      <c r="H79" s="63">
        <v>0</v>
      </c>
      <c r="I79" s="62">
        <v>0</v>
      </c>
      <c r="J79" s="63">
        <v>0</v>
      </c>
      <c r="K79" s="62">
        <v>0</v>
      </c>
      <c r="L79" s="63">
        <v>0</v>
      </c>
      <c r="M79" s="62">
        <v>1.05</v>
      </c>
      <c r="N79" s="63">
        <v>7.272999999999997</v>
      </c>
      <c r="O79" s="62">
        <v>50.249999999999993</v>
      </c>
      <c r="P79" s="63">
        <v>0</v>
      </c>
      <c r="Q79" s="62">
        <v>2.1599999999999988</v>
      </c>
      <c r="R79" s="63">
        <v>0</v>
      </c>
      <c r="S79" s="62">
        <v>0</v>
      </c>
      <c r="T79" s="63">
        <v>22.031333333333329</v>
      </c>
      <c r="U79" s="62">
        <v>62.203000000000003</v>
      </c>
      <c r="V79" s="63">
        <v>0</v>
      </c>
      <c r="W79" s="62">
        <v>0</v>
      </c>
      <c r="X79" s="63">
        <v>0</v>
      </c>
      <c r="Y79" s="62">
        <v>0</v>
      </c>
      <c r="Z79" s="63">
        <v>0</v>
      </c>
      <c r="AA79" s="62">
        <v>0</v>
      </c>
      <c r="AB79" s="63">
        <v>0</v>
      </c>
      <c r="AC79" s="62">
        <v>0</v>
      </c>
      <c r="AD79" s="63">
        <v>0</v>
      </c>
      <c r="AE79" s="62">
        <v>0</v>
      </c>
      <c r="AF79" s="63">
        <v>0</v>
      </c>
      <c r="AG79" s="62">
        <v>0</v>
      </c>
      <c r="AH79" s="65" t="s">
        <v>98</v>
      </c>
      <c r="AI79" s="66" t="s">
        <v>98</v>
      </c>
      <c r="AJ79" s="113">
        <f t="shared" si="37"/>
        <v>181.26866666666663</v>
      </c>
      <c r="AK79" s="113"/>
      <c r="AL79" s="113"/>
    </row>
    <row r="80" spans="2:38" x14ac:dyDescent="0.3">
      <c r="B80" s="4" t="s">
        <v>22</v>
      </c>
      <c r="C80" s="4"/>
      <c r="D80" s="4"/>
      <c r="E80" s="62">
        <v>0</v>
      </c>
      <c r="F80" s="63">
        <v>1.8383999999999989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3.1900000000000004</v>
      </c>
      <c r="O80" s="62">
        <v>16.687541666666668</v>
      </c>
      <c r="P80" s="63">
        <v>0</v>
      </c>
      <c r="Q80" s="62">
        <v>0</v>
      </c>
      <c r="R80" s="63">
        <v>0</v>
      </c>
      <c r="S80" s="62">
        <v>0</v>
      </c>
      <c r="T80" s="63">
        <v>5.4052333333333351</v>
      </c>
      <c r="U80" s="62">
        <v>18.101399999999998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5" t="s">
        <v>98</v>
      </c>
      <c r="AI80" s="66" t="s">
        <v>98</v>
      </c>
      <c r="AJ80" s="113">
        <f t="shared" si="37"/>
        <v>45.222574999999999</v>
      </c>
      <c r="AK80" s="113"/>
      <c r="AL80" s="113"/>
    </row>
    <row r="81" spans="2:38" x14ac:dyDescent="0.3">
      <c r="B81" s="4" t="s">
        <v>23</v>
      </c>
      <c r="C81" s="4"/>
      <c r="D81" s="4"/>
      <c r="E81" s="62">
        <v>0</v>
      </c>
      <c r="F81" s="63">
        <v>18.546433333333319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27.111566666666636</v>
      </c>
      <c r="N81" s="63">
        <v>112.60479999999997</v>
      </c>
      <c r="O81" s="62">
        <v>130.18</v>
      </c>
      <c r="P81" s="63">
        <v>10.650883333333327</v>
      </c>
      <c r="Q81" s="62">
        <v>4</v>
      </c>
      <c r="R81" s="63">
        <v>0</v>
      </c>
      <c r="S81" s="62">
        <v>0</v>
      </c>
      <c r="T81" s="63">
        <v>58.059824999999982</v>
      </c>
      <c r="U81" s="62">
        <v>214.60209999999998</v>
      </c>
      <c r="V81" s="63">
        <v>0</v>
      </c>
      <c r="W81" s="62">
        <v>2.5024999999999991</v>
      </c>
      <c r="X81" s="63">
        <v>0</v>
      </c>
      <c r="Y81" s="62">
        <v>0</v>
      </c>
      <c r="Z81" s="63">
        <v>1.1615499999999979</v>
      </c>
      <c r="AA81" s="62">
        <v>0</v>
      </c>
      <c r="AB81" s="63">
        <v>0</v>
      </c>
      <c r="AC81" s="62">
        <v>0</v>
      </c>
      <c r="AD81" s="63">
        <v>0</v>
      </c>
      <c r="AE81" s="62">
        <v>2.1399999999999864E-2</v>
      </c>
      <c r="AF81" s="63">
        <v>1.6841666666666675E-2</v>
      </c>
      <c r="AG81" s="62">
        <v>0</v>
      </c>
      <c r="AH81" s="65" t="s">
        <v>98</v>
      </c>
      <c r="AI81" s="66" t="s">
        <v>98</v>
      </c>
      <c r="AJ81" s="113">
        <f t="shared" si="37"/>
        <v>579.4579</v>
      </c>
      <c r="AK81" s="113"/>
      <c r="AL81" s="113"/>
    </row>
    <row r="82" spans="2:38" x14ac:dyDescent="0.3">
      <c r="B82" s="4" t="s">
        <v>24</v>
      </c>
      <c r="C82" s="4"/>
      <c r="D82" s="4"/>
      <c r="E82" s="62">
        <v>5.4876499999999986</v>
      </c>
      <c r="F82" s="63">
        <v>25.655891666666662</v>
      </c>
      <c r="G82" s="62">
        <v>22.357983333333337</v>
      </c>
      <c r="H82" s="63">
        <v>16.609641666666665</v>
      </c>
      <c r="I82" s="62">
        <v>3.9081666666666663</v>
      </c>
      <c r="J82" s="63">
        <v>8.7166666666666615E-2</v>
      </c>
      <c r="K82" s="62">
        <v>2.5293083333333328</v>
      </c>
      <c r="L82" s="63">
        <v>5.8626083333333279</v>
      </c>
      <c r="M82" s="62">
        <v>15.654416666666661</v>
      </c>
      <c r="N82" s="63">
        <v>11.559575000000001</v>
      </c>
      <c r="O82" s="62">
        <v>0.94796666666666918</v>
      </c>
      <c r="P82" s="63">
        <v>4.1500000000000009E-2</v>
      </c>
      <c r="Q82" s="62">
        <v>0</v>
      </c>
      <c r="R82" s="63">
        <v>0.81633333333333336</v>
      </c>
      <c r="S82" s="62">
        <v>1.1592583333333337</v>
      </c>
      <c r="T82" s="63">
        <v>48.726824999999998</v>
      </c>
      <c r="U82" s="62">
        <v>73.739158333333336</v>
      </c>
      <c r="V82" s="63">
        <v>5.6944999999999997</v>
      </c>
      <c r="W82" s="62">
        <v>33.273383333333335</v>
      </c>
      <c r="X82" s="63">
        <v>2.0313333333333339</v>
      </c>
      <c r="Y82" s="62">
        <v>0.14716666666666667</v>
      </c>
      <c r="Z82" s="63">
        <v>8.2807499999999976</v>
      </c>
      <c r="AA82" s="62">
        <v>7.0618733333333346</v>
      </c>
      <c r="AB82" s="63">
        <v>2.5607083333333338</v>
      </c>
      <c r="AC82" s="62">
        <v>3.9671666666666665</v>
      </c>
      <c r="AD82" s="63">
        <v>8.466783333333332</v>
      </c>
      <c r="AE82" s="62">
        <v>62.691000000000003</v>
      </c>
      <c r="AF82" s="63">
        <v>0.23799999999999999</v>
      </c>
      <c r="AG82" s="62">
        <v>25.189900000000002</v>
      </c>
      <c r="AH82" s="65" t="s">
        <v>98</v>
      </c>
      <c r="AI82" s="66" t="s">
        <v>98</v>
      </c>
      <c r="AJ82" s="113">
        <f t="shared" si="37"/>
        <v>394.74601500000006</v>
      </c>
      <c r="AK82" s="113"/>
      <c r="AL82" s="113"/>
    </row>
    <row r="83" spans="2:38" x14ac:dyDescent="0.3">
      <c r="B83" s="4" t="s">
        <v>25</v>
      </c>
      <c r="C83" s="4"/>
      <c r="D83" s="4"/>
      <c r="E83" s="62">
        <v>67.680160000000001</v>
      </c>
      <c r="F83" s="63">
        <v>24.626241666666662</v>
      </c>
      <c r="G83" s="62">
        <v>41.203453333333336</v>
      </c>
      <c r="H83" s="63">
        <v>4.8437041666666669</v>
      </c>
      <c r="I83" s="62">
        <v>44.402750000000012</v>
      </c>
      <c r="J83" s="63">
        <v>14.13785</v>
      </c>
      <c r="K83" s="62">
        <v>5.9567066666666664</v>
      </c>
      <c r="L83" s="63">
        <v>5.0287233333333337</v>
      </c>
      <c r="M83" s="62">
        <v>6.7475666666666658</v>
      </c>
      <c r="N83" s="63">
        <v>22.812483333333336</v>
      </c>
      <c r="O83" s="62">
        <v>54.835112500000001</v>
      </c>
      <c r="P83" s="63">
        <v>2.2136599999999995</v>
      </c>
      <c r="Q83" s="62">
        <v>1.1920500000000001</v>
      </c>
      <c r="R83" s="63">
        <v>30.172715</v>
      </c>
      <c r="S83" s="62">
        <v>29.352436666666666</v>
      </c>
      <c r="T83" s="63">
        <v>21.632111666666663</v>
      </c>
      <c r="U83" s="62">
        <v>48.797266666666673</v>
      </c>
      <c r="V83" s="63">
        <v>24.212173333333336</v>
      </c>
      <c r="W83" s="62">
        <v>2.135758333333333</v>
      </c>
      <c r="X83" s="63">
        <v>12.146813333333334</v>
      </c>
      <c r="Y83" s="62">
        <v>8.4099166666666694</v>
      </c>
      <c r="Z83" s="63">
        <v>7.3982333333333337</v>
      </c>
      <c r="AA83" s="62">
        <v>8.6809819999999984</v>
      </c>
      <c r="AB83" s="63">
        <v>11.189365833333332</v>
      </c>
      <c r="AC83" s="62">
        <v>2.945466666666666</v>
      </c>
      <c r="AD83" s="63">
        <v>20.664740000000002</v>
      </c>
      <c r="AE83" s="62">
        <v>10.011811666666665</v>
      </c>
      <c r="AF83" s="63">
        <v>37.752524166666667</v>
      </c>
      <c r="AG83" s="62">
        <v>18.406658333333329</v>
      </c>
      <c r="AH83" s="65" t="s">
        <v>98</v>
      </c>
      <c r="AI83" s="66" t="s">
        <v>98</v>
      </c>
      <c r="AJ83" s="113">
        <f t="shared" si="37"/>
        <v>589.58943533333343</v>
      </c>
      <c r="AK83" s="113"/>
      <c r="AL83" s="113"/>
    </row>
    <row r="84" spans="2:38" x14ac:dyDescent="0.3">
      <c r="B84" s="4" t="s">
        <v>26</v>
      </c>
      <c r="C84" s="4"/>
      <c r="D84" s="4"/>
      <c r="E84" s="62">
        <v>0.13883333333333348</v>
      </c>
      <c r="F84" s="63">
        <v>9.9651083333333332</v>
      </c>
      <c r="G84" s="62">
        <v>34.935083333333331</v>
      </c>
      <c r="H84" s="63">
        <v>30.52491666666667</v>
      </c>
      <c r="I84" s="62">
        <v>43.497</v>
      </c>
      <c r="J84" s="63">
        <v>5.2327499999999993</v>
      </c>
      <c r="K84" s="62">
        <v>14.808833333333334</v>
      </c>
      <c r="L84" s="63">
        <v>41.077416666666672</v>
      </c>
      <c r="M84" s="62">
        <v>7.4199500000000036</v>
      </c>
      <c r="N84" s="63">
        <v>4.3369000000000009</v>
      </c>
      <c r="O84" s="62">
        <v>75.222216666666668</v>
      </c>
      <c r="P84" s="63">
        <v>30.160666666666664</v>
      </c>
      <c r="Q84" s="62">
        <v>18.729883333333323</v>
      </c>
      <c r="R84" s="63">
        <v>1.4993749999999999</v>
      </c>
      <c r="S84" s="62">
        <v>3.1691166666666701</v>
      </c>
      <c r="T84" s="63">
        <v>3.228233333333332</v>
      </c>
      <c r="U84" s="62">
        <v>29.462016666666674</v>
      </c>
      <c r="V84" s="63">
        <v>66.240216666666669</v>
      </c>
      <c r="W84" s="62">
        <v>5.4697333333333313</v>
      </c>
      <c r="X84" s="63">
        <v>2.3631500000000001</v>
      </c>
      <c r="Y84" s="62">
        <v>12.088199999999999</v>
      </c>
      <c r="Z84" s="63">
        <v>3.3333333333333327E-3</v>
      </c>
      <c r="AA84" s="62">
        <v>38.059895000000004</v>
      </c>
      <c r="AB84" s="63">
        <v>63.363124999999997</v>
      </c>
      <c r="AC84" s="62">
        <v>42.189666666666653</v>
      </c>
      <c r="AD84" s="63">
        <v>39.719400000000007</v>
      </c>
      <c r="AE84" s="62">
        <v>32.015833333333326</v>
      </c>
      <c r="AF84" s="63">
        <v>13.762483333333336</v>
      </c>
      <c r="AG84" s="62">
        <v>44.210733333333337</v>
      </c>
      <c r="AH84" s="65" t="s">
        <v>98</v>
      </c>
      <c r="AI84" s="66" t="s">
        <v>98</v>
      </c>
      <c r="AJ84" s="113">
        <f t="shared" si="37"/>
        <v>712.89406999999994</v>
      </c>
      <c r="AK84" s="113"/>
      <c r="AL84" s="113"/>
    </row>
    <row r="85" spans="2:38" x14ac:dyDescent="0.3">
      <c r="B85" s="4" t="s">
        <v>27</v>
      </c>
      <c r="C85" s="4"/>
      <c r="D85" s="4"/>
      <c r="E85" s="62">
        <v>377.87364999999977</v>
      </c>
      <c r="F85" s="63">
        <v>163.53165000000016</v>
      </c>
      <c r="G85" s="62">
        <v>393.67873333333313</v>
      </c>
      <c r="H85" s="63">
        <v>131.70510000000007</v>
      </c>
      <c r="I85" s="62">
        <v>134.83466666666672</v>
      </c>
      <c r="J85" s="63">
        <v>78.660666666666643</v>
      </c>
      <c r="K85" s="62">
        <v>136.70396666666667</v>
      </c>
      <c r="L85" s="63">
        <v>327.59405000000004</v>
      </c>
      <c r="M85" s="62">
        <v>70.140258333333335</v>
      </c>
      <c r="N85" s="63">
        <v>14.612550000000006</v>
      </c>
      <c r="O85" s="62">
        <v>468.32697500000006</v>
      </c>
      <c r="P85" s="63">
        <v>193.06000000000003</v>
      </c>
      <c r="Q85" s="62">
        <v>172.52380000000005</v>
      </c>
      <c r="R85" s="63">
        <v>22.170050000000007</v>
      </c>
      <c r="S85" s="62">
        <v>42.086074999999994</v>
      </c>
      <c r="T85" s="63">
        <v>12.325041666666682</v>
      </c>
      <c r="U85" s="62">
        <v>135.34</v>
      </c>
      <c r="V85" s="63">
        <v>547.64920333333362</v>
      </c>
      <c r="W85" s="62">
        <v>55.875216666666674</v>
      </c>
      <c r="X85" s="63">
        <v>15.761075000000002</v>
      </c>
      <c r="Y85" s="62">
        <v>141.71247500000001</v>
      </c>
      <c r="Z85" s="63">
        <v>10.457499999999989</v>
      </c>
      <c r="AA85" s="62">
        <v>511.5108983333331</v>
      </c>
      <c r="AB85" s="63">
        <v>348.67929999999996</v>
      </c>
      <c r="AC85" s="62">
        <v>313.2092333333332</v>
      </c>
      <c r="AD85" s="63">
        <v>279.39147499999996</v>
      </c>
      <c r="AE85" s="62">
        <v>136.45365000000001</v>
      </c>
      <c r="AF85" s="63">
        <v>419.54867499999995</v>
      </c>
      <c r="AG85" s="62">
        <v>299.7253</v>
      </c>
      <c r="AH85" s="65" t="s">
        <v>98</v>
      </c>
      <c r="AI85" s="66" t="s">
        <v>98</v>
      </c>
      <c r="AJ85" s="113">
        <f t="shared" si="37"/>
        <v>5955.1412350000001</v>
      </c>
      <c r="AK85" s="113"/>
      <c r="AL85" s="113"/>
    </row>
    <row r="86" spans="2:38" x14ac:dyDescent="0.3">
      <c r="B86" s="4" t="s">
        <v>28</v>
      </c>
      <c r="C86" s="4"/>
      <c r="D86" s="4"/>
      <c r="E86" s="62">
        <v>66.336300000000023</v>
      </c>
      <c r="F86" s="63">
        <v>108.2488</v>
      </c>
      <c r="G86" s="62">
        <v>0</v>
      </c>
      <c r="H86" s="63">
        <v>198.66525000000001</v>
      </c>
      <c r="I86" s="62">
        <v>154.7223333333333</v>
      </c>
      <c r="J86" s="63">
        <v>31.947583333333334</v>
      </c>
      <c r="K86" s="62">
        <v>142.36629999999997</v>
      </c>
      <c r="L86" s="63">
        <v>320.81824166666672</v>
      </c>
      <c r="M86" s="62">
        <v>22.959483333333335</v>
      </c>
      <c r="N86" s="63">
        <v>33.226399999999998</v>
      </c>
      <c r="O86" s="62">
        <v>179.87684166666668</v>
      </c>
      <c r="P86" s="63">
        <v>195.02946666666668</v>
      </c>
      <c r="Q86" s="62">
        <v>108.41909999999999</v>
      </c>
      <c r="R86" s="63">
        <v>6.8172499999999987</v>
      </c>
      <c r="S86" s="62">
        <v>13.160408333333336</v>
      </c>
      <c r="T86" s="63">
        <v>46.836466666666666</v>
      </c>
      <c r="U86" s="62">
        <v>227.88828333333336</v>
      </c>
      <c r="V86" s="63">
        <v>406.31157999999999</v>
      </c>
      <c r="W86" s="62">
        <v>7.675616666666663</v>
      </c>
      <c r="X86" s="63">
        <v>21.122624999999996</v>
      </c>
      <c r="Y86" s="62">
        <v>111.28983333333335</v>
      </c>
      <c r="Z86" s="63">
        <v>8.8333333333333233E-3</v>
      </c>
      <c r="AA86" s="62">
        <v>155.13954833333335</v>
      </c>
      <c r="AB86" s="63">
        <v>176.09347500000004</v>
      </c>
      <c r="AC86" s="62">
        <v>135.65185</v>
      </c>
      <c r="AD86" s="63">
        <v>102.71056666666667</v>
      </c>
      <c r="AE86" s="62">
        <v>116.44839999999999</v>
      </c>
      <c r="AF86" s="63">
        <v>64.163658333333331</v>
      </c>
      <c r="AG86" s="62">
        <v>148.53954166666668</v>
      </c>
      <c r="AH86" s="65" t="s">
        <v>98</v>
      </c>
      <c r="AI86" s="66" t="s">
        <v>98</v>
      </c>
      <c r="AJ86" s="113">
        <f t="shared" si="37"/>
        <v>3302.4740366666674</v>
      </c>
      <c r="AK86" s="113"/>
      <c r="AL86" s="113"/>
    </row>
    <row r="87" spans="2:38" x14ac:dyDescent="0.3">
      <c r="B87" s="4" t="s">
        <v>107</v>
      </c>
      <c r="C87" s="4"/>
      <c r="D87" s="4"/>
      <c r="E87" s="62">
        <v>8.4180166666666665</v>
      </c>
      <c r="F87" s="63">
        <v>41.743299999999991</v>
      </c>
      <c r="G87" s="62">
        <v>148.22866666666664</v>
      </c>
      <c r="H87" s="63">
        <v>94.001291666666646</v>
      </c>
      <c r="I87" s="62">
        <v>86.177000000000021</v>
      </c>
      <c r="J87" s="63">
        <v>39.504916666666674</v>
      </c>
      <c r="K87" s="62">
        <v>41.504333333333335</v>
      </c>
      <c r="L87" s="63">
        <v>189.38082500000002</v>
      </c>
      <c r="M87" s="62">
        <v>21.578516666666673</v>
      </c>
      <c r="N87" s="63">
        <v>33.025200000000012</v>
      </c>
      <c r="O87" s="62">
        <v>93.074966666666668</v>
      </c>
      <c r="P87" s="63">
        <v>284.23750000000007</v>
      </c>
      <c r="Q87" s="62">
        <v>70.310883333333337</v>
      </c>
      <c r="R87" s="63">
        <v>13.224583333333333</v>
      </c>
      <c r="S87" s="62">
        <v>0.40849999999999997</v>
      </c>
      <c r="T87" s="63">
        <v>23.311383333333332</v>
      </c>
      <c r="U87" s="62">
        <v>212.01940000000002</v>
      </c>
      <c r="V87" s="63">
        <v>274.04075</v>
      </c>
      <c r="W87" s="62">
        <v>4.5110000000000001</v>
      </c>
      <c r="X87" s="63">
        <v>25.897166666666667</v>
      </c>
      <c r="Y87" s="62">
        <v>40.605000000000011</v>
      </c>
      <c r="Z87" s="63">
        <v>0</v>
      </c>
      <c r="AA87" s="62">
        <v>27.639446666666668</v>
      </c>
      <c r="AB87" s="63">
        <v>206.204375</v>
      </c>
      <c r="AC87" s="62">
        <v>93.149200000000008</v>
      </c>
      <c r="AD87" s="63">
        <v>105.74343333333334</v>
      </c>
      <c r="AE87" s="62">
        <v>90.31475833333333</v>
      </c>
      <c r="AF87" s="63">
        <v>26.422433333333341</v>
      </c>
      <c r="AG87" s="62">
        <v>111.01880833333333</v>
      </c>
      <c r="AH87" s="65" t="s">
        <v>98</v>
      </c>
      <c r="AI87" s="66" t="s">
        <v>98</v>
      </c>
      <c r="AJ87" s="113">
        <f t="shared" si="37"/>
        <v>2405.6956550000004</v>
      </c>
      <c r="AK87" s="113"/>
      <c r="AL87" s="113"/>
    </row>
    <row r="88" spans="2:38" x14ac:dyDescent="0.3">
      <c r="B88" s="4" t="s">
        <v>29</v>
      </c>
      <c r="C88" s="4"/>
      <c r="D88" s="4"/>
      <c r="E88" s="62">
        <v>0</v>
      </c>
      <c r="F88" s="63">
        <v>39.426291666666671</v>
      </c>
      <c r="G88" s="62">
        <v>186.80795000000001</v>
      </c>
      <c r="H88" s="63">
        <v>134.88115833333333</v>
      </c>
      <c r="I88" s="62">
        <v>102.85716666666669</v>
      </c>
      <c r="J88" s="63">
        <v>45.721966666666674</v>
      </c>
      <c r="K88" s="62">
        <v>32.451000000000001</v>
      </c>
      <c r="L88" s="63">
        <v>234.92298333333329</v>
      </c>
      <c r="M88" s="62">
        <v>23.865000000000009</v>
      </c>
      <c r="N88" s="63">
        <v>30.96985833333332</v>
      </c>
      <c r="O88" s="62">
        <v>61.522350000000017</v>
      </c>
      <c r="P88" s="63">
        <v>261.286</v>
      </c>
      <c r="Q88" s="62">
        <v>52.450983333333333</v>
      </c>
      <c r="R88" s="63">
        <v>12.824383333333333</v>
      </c>
      <c r="S88" s="62">
        <v>0.78633333333333333</v>
      </c>
      <c r="T88" s="63">
        <v>22.215741666666659</v>
      </c>
      <c r="U88" s="62">
        <v>136.68845000000002</v>
      </c>
      <c r="V88" s="63">
        <v>227.06528333333333</v>
      </c>
      <c r="W88" s="62">
        <v>3.3568333333333333</v>
      </c>
      <c r="X88" s="63">
        <v>17.750691666666665</v>
      </c>
      <c r="Y88" s="62">
        <v>32.922175000000003</v>
      </c>
      <c r="Z88" s="63">
        <v>0</v>
      </c>
      <c r="AA88" s="62">
        <v>24.145151666666663</v>
      </c>
      <c r="AB88" s="63">
        <v>200.64672499999998</v>
      </c>
      <c r="AC88" s="62">
        <v>107.71621666666667</v>
      </c>
      <c r="AD88" s="63">
        <v>104.72385833333333</v>
      </c>
      <c r="AE88" s="62">
        <v>106.00918333333331</v>
      </c>
      <c r="AF88" s="63">
        <v>22.905183333333337</v>
      </c>
      <c r="AG88" s="62">
        <v>102.97388333333332</v>
      </c>
      <c r="AH88" s="65" t="s">
        <v>98</v>
      </c>
      <c r="AI88" s="66" t="s">
        <v>98</v>
      </c>
      <c r="AJ88" s="113">
        <f t="shared" si="37"/>
        <v>2329.8928016666659</v>
      </c>
      <c r="AK88" s="113"/>
      <c r="AL88" s="113"/>
    </row>
    <row r="89" spans="2:38" x14ac:dyDescent="0.3">
      <c r="B89" s="4" t="s">
        <v>30</v>
      </c>
      <c r="C89" s="4"/>
      <c r="D89" s="4"/>
      <c r="E89" s="62">
        <v>54.577333333333343</v>
      </c>
      <c r="F89" s="63">
        <v>206.19866666666672</v>
      </c>
      <c r="G89" s="62">
        <v>327.96283333333338</v>
      </c>
      <c r="H89" s="63">
        <v>361.9851666666666</v>
      </c>
      <c r="I89" s="62">
        <v>268.14866666666666</v>
      </c>
      <c r="J89" s="63">
        <v>32.972333333333339</v>
      </c>
      <c r="K89" s="62">
        <v>177.816</v>
      </c>
      <c r="L89" s="63">
        <v>730.66308333333359</v>
      </c>
      <c r="M89" s="62">
        <v>83.099583333333356</v>
      </c>
      <c r="N89" s="63">
        <v>41.211999999999996</v>
      </c>
      <c r="O89" s="62">
        <v>167.0844166666667</v>
      </c>
      <c r="P89" s="63">
        <v>471.78300000000002</v>
      </c>
      <c r="Q89" s="62">
        <v>276.32033333333334</v>
      </c>
      <c r="R89" s="63">
        <v>48.062500000000007</v>
      </c>
      <c r="S89" s="62">
        <v>49.681416666666671</v>
      </c>
      <c r="T89" s="63">
        <v>108.18875</v>
      </c>
      <c r="U89" s="62">
        <v>884.57200000000012</v>
      </c>
      <c r="V89" s="63">
        <v>540.53</v>
      </c>
      <c r="W89" s="62">
        <v>18.353999999999999</v>
      </c>
      <c r="X89" s="63">
        <v>21.75875000000001</v>
      </c>
      <c r="Y89" s="62">
        <v>176.35916666666671</v>
      </c>
      <c r="Z89" s="63">
        <v>0</v>
      </c>
      <c r="AA89" s="62">
        <v>287.51373333333339</v>
      </c>
      <c r="AB89" s="63">
        <v>357.22525000000007</v>
      </c>
      <c r="AC89" s="62">
        <v>199.60500000000002</v>
      </c>
      <c r="AD89" s="63">
        <v>183.52266666666668</v>
      </c>
      <c r="AE89" s="62">
        <v>218.05333333333331</v>
      </c>
      <c r="AF89" s="63">
        <v>82.769333333333336</v>
      </c>
      <c r="AG89" s="62">
        <v>202.50391666666667</v>
      </c>
      <c r="AH89" s="65" t="s">
        <v>98</v>
      </c>
      <c r="AI89" s="66" t="s">
        <v>98</v>
      </c>
      <c r="AJ89" s="113">
        <f t="shared" si="37"/>
        <v>6578.5232333333342</v>
      </c>
      <c r="AK89" s="113"/>
      <c r="AL89" s="113"/>
    </row>
    <row r="90" spans="2:38" x14ac:dyDescent="0.3">
      <c r="B90" s="4" t="s">
        <v>31</v>
      </c>
      <c r="C90" s="4"/>
      <c r="D90" s="4"/>
      <c r="E90" s="62">
        <v>211.80499999999992</v>
      </c>
      <c r="F90" s="63">
        <v>91.986000000000004</v>
      </c>
      <c r="G90" s="62">
        <v>283.70283333333339</v>
      </c>
      <c r="H90" s="63">
        <v>71.517499999999984</v>
      </c>
      <c r="I90" s="62">
        <v>0</v>
      </c>
      <c r="J90" s="63">
        <v>33.392499999999998</v>
      </c>
      <c r="K90" s="62">
        <v>93.88891666666666</v>
      </c>
      <c r="L90" s="63">
        <v>159.51075000000003</v>
      </c>
      <c r="M90" s="62">
        <v>40.701666666666661</v>
      </c>
      <c r="N90" s="63">
        <v>21.393999999999991</v>
      </c>
      <c r="O90" s="62">
        <v>218.20533333333333</v>
      </c>
      <c r="P90" s="63">
        <v>209.13766666666677</v>
      </c>
      <c r="Q90" s="62">
        <v>88.961500000000001</v>
      </c>
      <c r="R90" s="63">
        <v>35.207499999999989</v>
      </c>
      <c r="S90" s="62">
        <v>48.153666666666659</v>
      </c>
      <c r="T90" s="63">
        <v>28.045666666666669</v>
      </c>
      <c r="U90" s="62">
        <v>0</v>
      </c>
      <c r="V90" s="63">
        <v>31.249999999999993</v>
      </c>
      <c r="W90" s="62">
        <v>39.321666666666658</v>
      </c>
      <c r="X90" s="63">
        <v>12.543500000000003</v>
      </c>
      <c r="Y90" s="62">
        <v>66.23333333333332</v>
      </c>
      <c r="Z90" s="63">
        <v>10.744999999999999</v>
      </c>
      <c r="AA90" s="62">
        <v>7.4151999999999987</v>
      </c>
      <c r="AB90" s="63">
        <v>100.20158333333336</v>
      </c>
      <c r="AC90" s="62">
        <v>59.105499999999999</v>
      </c>
      <c r="AD90" s="63">
        <v>92.837666666666706</v>
      </c>
      <c r="AE90" s="62">
        <v>101.67999999999994</v>
      </c>
      <c r="AF90" s="63">
        <v>24.334166666666651</v>
      </c>
      <c r="AG90" s="62">
        <v>78.447499999999991</v>
      </c>
      <c r="AH90" s="65" t="s">
        <v>98</v>
      </c>
      <c r="AI90" s="66" t="s">
        <v>98</v>
      </c>
      <c r="AJ90" s="113">
        <f t="shared" si="37"/>
        <v>2259.7256166666657</v>
      </c>
      <c r="AK90" s="113"/>
      <c r="AL90" s="113"/>
    </row>
    <row r="91" spans="2:38" x14ac:dyDescent="0.3">
      <c r="B91" s="4" t="s">
        <v>32</v>
      </c>
      <c r="C91" s="4"/>
      <c r="D91" s="4"/>
      <c r="E91" s="62">
        <v>14.260000000000005</v>
      </c>
      <c r="F91" s="63">
        <v>190.27550000000011</v>
      </c>
      <c r="G91" s="62">
        <v>163.84633333333329</v>
      </c>
      <c r="H91" s="63">
        <v>136.05499999999995</v>
      </c>
      <c r="I91" s="62">
        <v>162.28199999999995</v>
      </c>
      <c r="J91" s="63">
        <v>57.521666666666647</v>
      </c>
      <c r="K91" s="62">
        <v>192.89766666666677</v>
      </c>
      <c r="L91" s="63">
        <v>299.02325000000019</v>
      </c>
      <c r="M91" s="62">
        <v>85.497666666666674</v>
      </c>
      <c r="N91" s="63">
        <v>23.9955</v>
      </c>
      <c r="O91" s="62">
        <v>72.411666666666662</v>
      </c>
      <c r="P91" s="63">
        <v>114.54000000000002</v>
      </c>
      <c r="Q91" s="62">
        <v>172.13949999999994</v>
      </c>
      <c r="R91" s="63">
        <v>48.602500000000013</v>
      </c>
      <c r="S91" s="62">
        <v>83.048166666666631</v>
      </c>
      <c r="T91" s="63">
        <v>52.842000000000013</v>
      </c>
      <c r="U91" s="62">
        <v>103.96000000000002</v>
      </c>
      <c r="V91" s="63">
        <v>220.95999999999998</v>
      </c>
      <c r="W91" s="62">
        <v>72.627333333333382</v>
      </c>
      <c r="X91" s="63">
        <v>20.150250000000007</v>
      </c>
      <c r="Y91" s="62">
        <v>142.97399999999999</v>
      </c>
      <c r="Z91" s="63">
        <v>21.812000000000005</v>
      </c>
      <c r="AA91" s="62">
        <v>136.32746666666671</v>
      </c>
      <c r="AB91" s="63">
        <v>296.17349999999999</v>
      </c>
      <c r="AC91" s="62">
        <v>113.45100000000005</v>
      </c>
      <c r="AD91" s="63">
        <v>189.18300000000002</v>
      </c>
      <c r="AE91" s="62">
        <v>214.93099999999998</v>
      </c>
      <c r="AF91" s="63">
        <v>47.633833333333335</v>
      </c>
      <c r="AG91" s="62">
        <v>276.1070000000002</v>
      </c>
      <c r="AH91" s="65" t="s">
        <v>98</v>
      </c>
      <c r="AI91" s="66" t="s">
        <v>98</v>
      </c>
      <c r="AJ91" s="113">
        <f t="shared" si="37"/>
        <v>3725.5288</v>
      </c>
      <c r="AK91" s="113"/>
      <c r="AL91" s="113"/>
    </row>
    <row r="92" spans="2:38" x14ac:dyDescent="0.3">
      <c r="B92" s="4" t="s">
        <v>33</v>
      </c>
      <c r="C92" s="4"/>
      <c r="D92" s="4"/>
      <c r="E92" s="62">
        <v>9.0067333333333295</v>
      </c>
      <c r="F92" s="63">
        <v>14.410674999999999</v>
      </c>
      <c r="G92" s="62">
        <v>92.28521666666667</v>
      </c>
      <c r="H92" s="63">
        <v>17.477000000000004</v>
      </c>
      <c r="I92" s="62">
        <v>33.210333333333317</v>
      </c>
      <c r="J92" s="63">
        <v>1.7064999999999997</v>
      </c>
      <c r="K92" s="62">
        <v>23.491616666666669</v>
      </c>
      <c r="L92" s="63">
        <v>56.45096666666668</v>
      </c>
      <c r="M92" s="62">
        <v>5.6903333333333332</v>
      </c>
      <c r="N92" s="63">
        <v>2.4123666666666663</v>
      </c>
      <c r="O92" s="62">
        <v>51.159558333333329</v>
      </c>
      <c r="P92" s="63">
        <v>33.854216666666673</v>
      </c>
      <c r="Q92" s="62">
        <v>26.664266666666673</v>
      </c>
      <c r="R92" s="63">
        <v>5.5941166666666673</v>
      </c>
      <c r="S92" s="62">
        <v>6.7751083333333355</v>
      </c>
      <c r="T92" s="63">
        <v>4.8195999999999994</v>
      </c>
      <c r="U92" s="62">
        <v>17.693350000000002</v>
      </c>
      <c r="V92" s="63">
        <v>10.909033333333333</v>
      </c>
      <c r="W92" s="62">
        <v>0.37376666666666675</v>
      </c>
      <c r="X92" s="63">
        <v>8.0496999999999996</v>
      </c>
      <c r="Y92" s="62">
        <v>18.082666666666672</v>
      </c>
      <c r="Z92" s="63">
        <v>1.6166666666666659E-2</v>
      </c>
      <c r="AA92" s="62">
        <v>42.275154999999998</v>
      </c>
      <c r="AB92" s="63">
        <v>45.870624999999997</v>
      </c>
      <c r="AC92" s="62">
        <v>42.057983333333333</v>
      </c>
      <c r="AD92" s="63">
        <v>23.271133333333335</v>
      </c>
      <c r="AE92" s="62">
        <v>19.474408333333333</v>
      </c>
      <c r="AF92" s="63">
        <v>11.321841666666662</v>
      </c>
      <c r="AG92" s="62">
        <v>35.873525000000001</v>
      </c>
      <c r="AH92" s="65" t="s">
        <v>98</v>
      </c>
      <c r="AI92" s="66" t="s">
        <v>98</v>
      </c>
      <c r="AJ92" s="113">
        <f t="shared" si="37"/>
        <v>660.27796333333322</v>
      </c>
      <c r="AK92" s="113"/>
      <c r="AL92" s="113"/>
    </row>
    <row r="93" spans="2:38" x14ac:dyDescent="0.3">
      <c r="B93" s="4" t="s">
        <v>34</v>
      </c>
      <c r="C93" s="4"/>
      <c r="D93" s="4"/>
      <c r="E93" s="62">
        <v>26.880000000000003</v>
      </c>
      <c r="F93" s="63">
        <v>21.887</v>
      </c>
      <c r="G93" s="62">
        <v>3.3999999999999995</v>
      </c>
      <c r="H93" s="63">
        <v>7.963750000000001</v>
      </c>
      <c r="I93" s="62">
        <v>0</v>
      </c>
      <c r="J93" s="63">
        <v>9.7000000000000064</v>
      </c>
      <c r="K93" s="62">
        <v>26.296833333333343</v>
      </c>
      <c r="L93" s="63">
        <v>21.420833333333345</v>
      </c>
      <c r="M93" s="62">
        <v>8.6010000000000009</v>
      </c>
      <c r="N93" s="63">
        <v>5.1339999999999995</v>
      </c>
      <c r="O93" s="62">
        <v>42.60033333333331</v>
      </c>
      <c r="P93" s="63">
        <v>2.7699999999999996</v>
      </c>
      <c r="Q93" s="62">
        <v>22.143333333333331</v>
      </c>
      <c r="R93" s="63">
        <v>7.7924999999999986</v>
      </c>
      <c r="S93" s="62">
        <v>11.333999999999996</v>
      </c>
      <c r="T93" s="63">
        <v>8.0320833333333344</v>
      </c>
      <c r="U93" s="62">
        <v>19.924999999999997</v>
      </c>
      <c r="V93" s="63">
        <v>0.19999999999999929</v>
      </c>
      <c r="W93" s="62">
        <v>10.470666666666661</v>
      </c>
      <c r="X93" s="63">
        <v>2.925749999999999</v>
      </c>
      <c r="Y93" s="62">
        <v>16.722333333333335</v>
      </c>
      <c r="Z93" s="63">
        <v>2.0119999999999987</v>
      </c>
      <c r="AA93" s="62">
        <v>15.352883333333342</v>
      </c>
      <c r="AB93" s="63">
        <v>40.996083333333345</v>
      </c>
      <c r="AC93" s="62">
        <v>20.733666666666661</v>
      </c>
      <c r="AD93" s="63">
        <v>34.464999999999996</v>
      </c>
      <c r="AE93" s="62">
        <v>28.745333333333331</v>
      </c>
      <c r="AF93" s="63">
        <v>43.828249999999997</v>
      </c>
      <c r="AG93" s="62">
        <v>35.759250000000037</v>
      </c>
      <c r="AH93" s="65" t="s">
        <v>98</v>
      </c>
      <c r="AI93" s="66" t="s">
        <v>98</v>
      </c>
      <c r="AJ93" s="113">
        <f t="shared" si="37"/>
        <v>498.09188333333327</v>
      </c>
      <c r="AK93" s="113"/>
      <c r="AL93" s="113"/>
    </row>
    <row r="94" spans="2:38" x14ac:dyDescent="0.3">
      <c r="B94" s="4" t="s">
        <v>35</v>
      </c>
      <c r="C94" s="4"/>
      <c r="D94" s="4"/>
      <c r="E94" s="62">
        <v>42.031166666666671</v>
      </c>
      <c r="F94" s="63">
        <v>26.610499999999998</v>
      </c>
      <c r="G94" s="62">
        <v>101.59316666666666</v>
      </c>
      <c r="H94" s="63">
        <v>79.861333333333334</v>
      </c>
      <c r="I94" s="62">
        <v>5.2253333333333352</v>
      </c>
      <c r="J94" s="63">
        <v>70.232666666666674</v>
      </c>
      <c r="K94" s="62">
        <v>24.696999999999999</v>
      </c>
      <c r="L94" s="63">
        <v>0.86191666666666711</v>
      </c>
      <c r="M94" s="62">
        <v>64.797833333333315</v>
      </c>
      <c r="N94" s="63">
        <v>36.282666666666657</v>
      </c>
      <c r="O94" s="62">
        <v>127.82383333333333</v>
      </c>
      <c r="P94" s="63">
        <v>24.706500000000013</v>
      </c>
      <c r="Q94" s="62">
        <v>31.322833333333339</v>
      </c>
      <c r="R94" s="63">
        <v>25.309333333333335</v>
      </c>
      <c r="S94" s="62">
        <v>13.530333333333337</v>
      </c>
      <c r="T94" s="63">
        <v>16.703833333333339</v>
      </c>
      <c r="U94" s="62">
        <v>77.060999999999993</v>
      </c>
      <c r="V94" s="63">
        <v>29.962</v>
      </c>
      <c r="W94" s="62">
        <v>0</v>
      </c>
      <c r="X94" s="63">
        <v>36.415916666666668</v>
      </c>
      <c r="Y94" s="62">
        <v>56.648666666666664</v>
      </c>
      <c r="Z94" s="63">
        <v>4.0006666666666675</v>
      </c>
      <c r="AA94" s="62">
        <v>33.152716666666663</v>
      </c>
      <c r="AB94" s="63">
        <v>118.71158333333331</v>
      </c>
      <c r="AC94" s="62">
        <v>72.450999999999993</v>
      </c>
      <c r="AD94" s="63">
        <v>11.067833333333333</v>
      </c>
      <c r="AE94" s="62">
        <v>7.8923333333333314</v>
      </c>
      <c r="AF94" s="63">
        <v>18.804833333333335</v>
      </c>
      <c r="AG94" s="62">
        <v>22.743333333333336</v>
      </c>
      <c r="AH94" s="65" t="s">
        <v>98</v>
      </c>
      <c r="AI94" s="66" t="s">
        <v>98</v>
      </c>
      <c r="AJ94" s="113">
        <f t="shared" si="37"/>
        <v>1180.5021333333334</v>
      </c>
      <c r="AK94" s="113"/>
      <c r="AL94" s="113"/>
    </row>
    <row r="95" spans="2:38" x14ac:dyDescent="0.3">
      <c r="B95" s="4" t="s">
        <v>36</v>
      </c>
      <c r="C95" s="4"/>
      <c r="D95" s="4"/>
      <c r="E95" s="62">
        <v>0</v>
      </c>
      <c r="F95" s="63">
        <v>0</v>
      </c>
      <c r="G95" s="62">
        <v>0</v>
      </c>
      <c r="H95" s="63">
        <v>21.363166666666672</v>
      </c>
      <c r="I95" s="62">
        <v>0</v>
      </c>
      <c r="J95" s="63">
        <v>0</v>
      </c>
      <c r="K95" s="62">
        <v>0</v>
      </c>
      <c r="L95" s="63">
        <v>19.33133333333333</v>
      </c>
      <c r="M95" s="62">
        <v>0</v>
      </c>
      <c r="N95" s="63">
        <v>0</v>
      </c>
      <c r="O95" s="62">
        <v>0.18533333333333335</v>
      </c>
      <c r="P95" s="63">
        <v>8.3811666666666689</v>
      </c>
      <c r="Q95" s="62">
        <v>13.854666666666668</v>
      </c>
      <c r="R95" s="63">
        <v>0</v>
      </c>
      <c r="S95" s="62">
        <v>0</v>
      </c>
      <c r="T95" s="63">
        <v>0</v>
      </c>
      <c r="U95" s="62">
        <v>0</v>
      </c>
      <c r="V95" s="63">
        <v>121.86216666666668</v>
      </c>
      <c r="W95" s="62">
        <v>0</v>
      </c>
      <c r="X95" s="63">
        <v>0</v>
      </c>
      <c r="Y95" s="62">
        <v>0</v>
      </c>
      <c r="Z95" s="63">
        <v>0</v>
      </c>
      <c r="AA95" s="62">
        <v>0.86699999999999988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0</v>
      </c>
      <c r="AH95" s="65" t="s">
        <v>98</v>
      </c>
      <c r="AI95" s="66" t="s">
        <v>98</v>
      </c>
      <c r="AJ95" s="113">
        <f t="shared" si="37"/>
        <v>185.84483333333336</v>
      </c>
      <c r="AK95" s="113"/>
      <c r="AL95" s="113"/>
    </row>
    <row r="96" spans="2:38" x14ac:dyDescent="0.3">
      <c r="B96" s="4" t="s">
        <v>108</v>
      </c>
      <c r="C96" s="4"/>
      <c r="D96" s="4"/>
      <c r="E96" s="62">
        <v>0</v>
      </c>
      <c r="F96" s="63">
        <v>0</v>
      </c>
      <c r="G96" s="62">
        <v>0</v>
      </c>
      <c r="H96" s="63">
        <v>43.332666666666668</v>
      </c>
      <c r="I96" s="62">
        <v>0</v>
      </c>
      <c r="J96" s="63">
        <v>0</v>
      </c>
      <c r="K96" s="62">
        <v>0</v>
      </c>
      <c r="L96" s="63">
        <v>24.471833333333333</v>
      </c>
      <c r="M96" s="62">
        <v>0</v>
      </c>
      <c r="N96" s="63">
        <v>0</v>
      </c>
      <c r="O96" s="62">
        <v>0.24583333333333335</v>
      </c>
      <c r="P96" s="63">
        <v>0</v>
      </c>
      <c r="Q96" s="62">
        <v>20.61183333333333</v>
      </c>
      <c r="R96" s="63">
        <v>0</v>
      </c>
      <c r="S96" s="62">
        <v>0</v>
      </c>
      <c r="T96" s="63">
        <v>0</v>
      </c>
      <c r="U96" s="62">
        <v>0</v>
      </c>
      <c r="V96" s="63">
        <v>174.65123333333338</v>
      </c>
      <c r="W96" s="62">
        <v>0</v>
      </c>
      <c r="X96" s="63">
        <v>0</v>
      </c>
      <c r="Y96" s="62">
        <v>0</v>
      </c>
      <c r="Z96" s="63">
        <v>0</v>
      </c>
      <c r="AA96" s="62">
        <v>1.2328333333333332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0</v>
      </c>
      <c r="AH96" s="65" t="s">
        <v>98</v>
      </c>
      <c r="AI96" s="66" t="s">
        <v>98</v>
      </c>
      <c r="AJ96" s="113">
        <f t="shared" si="37"/>
        <v>264.54623333333342</v>
      </c>
      <c r="AK96" s="113"/>
      <c r="AL96" s="113"/>
    </row>
    <row r="97" spans="2:38" x14ac:dyDescent="0.3">
      <c r="B97" s="4" t="s">
        <v>86</v>
      </c>
      <c r="C97" s="4"/>
      <c r="D97" s="4"/>
      <c r="E97" s="62">
        <v>24.954833333333333</v>
      </c>
      <c r="F97" s="63">
        <v>24.983999999999998</v>
      </c>
      <c r="G97" s="62">
        <v>26.239000000000004</v>
      </c>
      <c r="H97" s="63">
        <v>18.952999999999996</v>
      </c>
      <c r="I97" s="62">
        <v>27.162333333333333</v>
      </c>
      <c r="J97" s="63">
        <v>4.3551666666666691</v>
      </c>
      <c r="K97" s="62">
        <v>24.959250000000001</v>
      </c>
      <c r="L97" s="63">
        <v>33.436250000000001</v>
      </c>
      <c r="M97" s="62">
        <v>16.191333333333329</v>
      </c>
      <c r="N97" s="63">
        <v>12.966999999999999</v>
      </c>
      <c r="O97" s="62">
        <v>59.972166666666674</v>
      </c>
      <c r="P97" s="63">
        <v>33.96841666666667</v>
      </c>
      <c r="Q97" s="62">
        <v>32.98833333333333</v>
      </c>
      <c r="R97" s="63">
        <v>13.789666666666673</v>
      </c>
      <c r="S97" s="62">
        <v>28.590916666666665</v>
      </c>
      <c r="T97" s="63">
        <v>15.075833333333334</v>
      </c>
      <c r="U97" s="62">
        <v>6.9166666666666765E-2</v>
      </c>
      <c r="V97" s="63">
        <v>0.86916666666666731</v>
      </c>
      <c r="W97" s="62">
        <v>3.3689999999999989</v>
      </c>
      <c r="X97" s="63">
        <v>14.205416666666663</v>
      </c>
      <c r="Y97" s="62">
        <v>29.648333333333337</v>
      </c>
      <c r="Z97" s="63">
        <v>0.60716666666666674</v>
      </c>
      <c r="AA97" s="62">
        <v>30.42389</v>
      </c>
      <c r="AB97" s="63">
        <v>55.995683333333318</v>
      </c>
      <c r="AC97" s="62">
        <v>60.73596666666667</v>
      </c>
      <c r="AD97" s="63">
        <v>34.939433333333334</v>
      </c>
      <c r="AE97" s="62">
        <v>21.864149999999999</v>
      </c>
      <c r="AF97" s="63">
        <v>39.167733333333338</v>
      </c>
      <c r="AG97" s="62">
        <v>2.3579499999999998</v>
      </c>
      <c r="AH97" s="65" t="s">
        <v>98</v>
      </c>
      <c r="AI97" s="66" t="s">
        <v>98</v>
      </c>
      <c r="AJ97" s="113">
        <f t="shared" si="37"/>
        <v>692.84055666666654</v>
      </c>
      <c r="AK97" s="113"/>
      <c r="AL97" s="113"/>
    </row>
    <row r="98" spans="2:38" x14ac:dyDescent="0.3">
      <c r="B98" s="4" t="s">
        <v>87</v>
      </c>
      <c r="C98" s="4"/>
      <c r="D98" s="4"/>
      <c r="E98" s="62">
        <v>0</v>
      </c>
      <c r="F98" s="63">
        <v>0</v>
      </c>
      <c r="G98" s="62">
        <v>0</v>
      </c>
      <c r="H98" s="63">
        <v>67.084250000000011</v>
      </c>
      <c r="I98" s="62">
        <v>33.238083333333343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95.816731666666669</v>
      </c>
      <c r="R98" s="63">
        <v>22.992951666666666</v>
      </c>
      <c r="S98" s="62">
        <v>37.522700000000007</v>
      </c>
      <c r="T98" s="63">
        <v>12.874116666666676</v>
      </c>
      <c r="U98" s="62">
        <v>456.75125666666651</v>
      </c>
      <c r="V98" s="63">
        <v>310.16834833333326</v>
      </c>
      <c r="W98" s="62">
        <v>66.979316666666605</v>
      </c>
      <c r="X98" s="63">
        <v>30.481615000000001</v>
      </c>
      <c r="Y98" s="62">
        <v>48.312616666666678</v>
      </c>
      <c r="Z98" s="63">
        <v>0</v>
      </c>
      <c r="AA98" s="62">
        <v>12.084942999999996</v>
      </c>
      <c r="AB98" s="63">
        <v>34.926949999999998</v>
      </c>
      <c r="AC98" s="62">
        <v>35.726428333333317</v>
      </c>
      <c r="AD98" s="63">
        <v>58.768573333333322</v>
      </c>
      <c r="AE98" s="62">
        <v>73.714931666666644</v>
      </c>
      <c r="AF98" s="63">
        <v>0.60813333333333341</v>
      </c>
      <c r="AG98" s="62">
        <v>62.997150833333343</v>
      </c>
      <c r="AH98" s="65" t="s">
        <v>98</v>
      </c>
      <c r="AI98" s="66" t="s">
        <v>98</v>
      </c>
      <c r="AJ98" s="113">
        <f t="shared" ref="AJ98:AJ104" si="38">SUM(E98:AI98)</f>
        <v>1461.0490971666663</v>
      </c>
      <c r="AK98" s="113"/>
      <c r="AL98" s="113"/>
    </row>
    <row r="99" spans="2:38" x14ac:dyDescent="0.3">
      <c r="B99" s="4" t="s">
        <v>93</v>
      </c>
      <c r="C99" s="4"/>
      <c r="D99" s="4"/>
      <c r="E99" s="62">
        <v>5.0264999999999995</v>
      </c>
      <c r="F99" s="63">
        <v>23.575249999999997</v>
      </c>
      <c r="G99" s="62">
        <v>12.384833333333333</v>
      </c>
      <c r="H99" s="63">
        <v>24.107499999999991</v>
      </c>
      <c r="I99" s="62">
        <v>34.690333333333328</v>
      </c>
      <c r="J99" s="63">
        <v>7.5030000000000001</v>
      </c>
      <c r="K99" s="62">
        <v>30.967500000000001</v>
      </c>
      <c r="L99" s="63">
        <v>55.200999999999993</v>
      </c>
      <c r="M99" s="62">
        <v>26.489666666666679</v>
      </c>
      <c r="N99" s="63">
        <v>8.5067499999999967</v>
      </c>
      <c r="O99" s="62">
        <v>17.184500000000011</v>
      </c>
      <c r="P99" s="63">
        <v>0</v>
      </c>
      <c r="Q99" s="62">
        <v>22.020333333333333</v>
      </c>
      <c r="R99" s="63">
        <v>16.811833333333333</v>
      </c>
      <c r="S99" s="62">
        <v>22.736166666666655</v>
      </c>
      <c r="T99" s="63">
        <v>15.211583333333333</v>
      </c>
      <c r="U99" s="62">
        <v>87.314833333333326</v>
      </c>
      <c r="V99" s="63">
        <v>122.45733333333334</v>
      </c>
      <c r="W99" s="62">
        <v>1.9301666666666661</v>
      </c>
      <c r="X99" s="63">
        <v>21.325083333333335</v>
      </c>
      <c r="Y99" s="62">
        <v>65.255166666666696</v>
      </c>
      <c r="Z99" s="63">
        <v>0</v>
      </c>
      <c r="AA99" s="62">
        <v>6.6227666666666662</v>
      </c>
      <c r="AB99" s="63">
        <v>78.313583333333341</v>
      </c>
      <c r="AC99" s="62">
        <v>66.981666666666683</v>
      </c>
      <c r="AD99" s="63">
        <v>44.471583333333299</v>
      </c>
      <c r="AE99" s="62">
        <v>72.763833333333309</v>
      </c>
      <c r="AF99" s="63">
        <v>23.529166666666665</v>
      </c>
      <c r="AG99" s="62">
        <v>59.016500000000008</v>
      </c>
      <c r="AH99" s="65" t="s">
        <v>98</v>
      </c>
      <c r="AI99" s="66" t="s">
        <v>98</v>
      </c>
      <c r="AJ99" s="113">
        <f t="shared" si="38"/>
        <v>972.39843333333329</v>
      </c>
      <c r="AK99" s="113"/>
      <c r="AL99" s="113"/>
    </row>
    <row r="100" spans="2:38" x14ac:dyDescent="0.3">
      <c r="B100" s="4" t="s">
        <v>99</v>
      </c>
      <c r="C100" s="4"/>
      <c r="D100" s="4"/>
      <c r="E100" s="62">
        <v>16.714166666666671</v>
      </c>
      <c r="F100" s="63">
        <v>66.496058333333309</v>
      </c>
      <c r="G100" s="62">
        <v>75.185000000000002</v>
      </c>
      <c r="H100" s="63">
        <v>295.83637500000003</v>
      </c>
      <c r="I100" s="62">
        <v>166.78700000000001</v>
      </c>
      <c r="J100" s="63">
        <v>109.41116666666667</v>
      </c>
      <c r="K100" s="62">
        <v>67.049000000000007</v>
      </c>
      <c r="L100" s="63">
        <v>71.453749999999999</v>
      </c>
      <c r="M100" s="62">
        <v>84.370500000000007</v>
      </c>
      <c r="N100" s="63">
        <v>253.4253333333333</v>
      </c>
      <c r="O100" s="62">
        <v>89.73123333333335</v>
      </c>
      <c r="P100" s="63">
        <v>40.362500000000011</v>
      </c>
      <c r="Q100" s="62">
        <v>29.313366666666667</v>
      </c>
      <c r="R100" s="63">
        <v>2.7168333333333341</v>
      </c>
      <c r="S100" s="62">
        <v>1.297616666666668</v>
      </c>
      <c r="T100" s="63">
        <v>2.045266666666667</v>
      </c>
      <c r="U100" s="62">
        <v>67.687841666666657</v>
      </c>
      <c r="V100" s="63">
        <v>123.18973333333335</v>
      </c>
      <c r="W100" s="62">
        <v>0.46383333333333343</v>
      </c>
      <c r="X100" s="63">
        <v>7.9072666666666667</v>
      </c>
      <c r="Y100" s="62">
        <v>62.120866666666657</v>
      </c>
      <c r="Z100" s="63">
        <v>8.1666666666666658E-3</v>
      </c>
      <c r="AA100" s="62">
        <v>11.663374999999998</v>
      </c>
      <c r="AB100" s="63">
        <v>69.404899999999998</v>
      </c>
      <c r="AC100" s="62">
        <v>49.461166666666671</v>
      </c>
      <c r="AD100" s="63">
        <v>17.945966666666671</v>
      </c>
      <c r="AE100" s="62">
        <v>29.610566666666667</v>
      </c>
      <c r="AF100" s="63">
        <v>10.140749999999999</v>
      </c>
      <c r="AG100" s="62">
        <v>26.83305</v>
      </c>
      <c r="AH100" s="65" t="s">
        <v>98</v>
      </c>
      <c r="AI100" s="66" t="s">
        <v>98</v>
      </c>
      <c r="AJ100" s="113">
        <f t="shared" si="38"/>
        <v>1848.6326500000002</v>
      </c>
      <c r="AK100" s="113"/>
      <c r="AL100" s="113"/>
    </row>
    <row r="101" spans="2:38" x14ac:dyDescent="0.3">
      <c r="B101" s="4" t="s">
        <v>100</v>
      </c>
      <c r="C101" s="4"/>
      <c r="D101" s="4"/>
      <c r="E101" s="62">
        <v>186.50016666666664</v>
      </c>
      <c r="F101" s="63">
        <v>160.15920833333334</v>
      </c>
      <c r="G101" s="62">
        <v>650.97766666666678</v>
      </c>
      <c r="H101" s="63">
        <v>366.62204166666669</v>
      </c>
      <c r="I101" s="62">
        <v>34.910333333333334</v>
      </c>
      <c r="J101" s="63">
        <v>130.5361666666667</v>
      </c>
      <c r="K101" s="62">
        <v>171.84416666666669</v>
      </c>
      <c r="L101" s="63">
        <v>213.34366666666665</v>
      </c>
      <c r="M101" s="62">
        <v>450.80199999999996</v>
      </c>
      <c r="N101" s="63">
        <v>186.57833333333332</v>
      </c>
      <c r="O101" s="62">
        <v>635.22449999999992</v>
      </c>
      <c r="P101" s="63">
        <v>441.28866666666676</v>
      </c>
      <c r="Q101" s="62">
        <v>447.73316666666665</v>
      </c>
      <c r="R101" s="63">
        <v>108.83699999999999</v>
      </c>
      <c r="S101" s="62">
        <v>71.114166666666677</v>
      </c>
      <c r="T101" s="63">
        <v>114.68558333333334</v>
      </c>
      <c r="U101" s="62">
        <v>542.33050000000003</v>
      </c>
      <c r="V101" s="63">
        <v>753.45540000000005</v>
      </c>
      <c r="W101" s="62">
        <v>394.47324999999995</v>
      </c>
      <c r="X101" s="63">
        <v>136.77033333333333</v>
      </c>
      <c r="Y101" s="62">
        <v>186.54699999999997</v>
      </c>
      <c r="Z101" s="63">
        <v>135.947</v>
      </c>
      <c r="AA101" s="62">
        <v>208.91456666666664</v>
      </c>
      <c r="AB101" s="63">
        <v>857.11758333333319</v>
      </c>
      <c r="AC101" s="62">
        <v>517.20716666666669</v>
      </c>
      <c r="AD101" s="63">
        <v>131.6943333333333</v>
      </c>
      <c r="AE101" s="62">
        <v>58.541833333333329</v>
      </c>
      <c r="AF101" s="63">
        <v>169.26308333333333</v>
      </c>
      <c r="AG101" s="62">
        <v>609.74183333333326</v>
      </c>
      <c r="AH101" s="65" t="s">
        <v>98</v>
      </c>
      <c r="AI101" s="66" t="s">
        <v>98</v>
      </c>
      <c r="AJ101" s="113">
        <f t="shared" si="38"/>
        <v>9073.1607166666654</v>
      </c>
      <c r="AK101" s="113"/>
      <c r="AL101" s="113"/>
    </row>
    <row r="102" spans="2:38" x14ac:dyDescent="0.3">
      <c r="B102" s="4" t="s">
        <v>101</v>
      </c>
      <c r="C102" s="4"/>
      <c r="D102" s="4"/>
      <c r="E102" s="62">
        <v>451.29416666666685</v>
      </c>
      <c r="F102" s="63">
        <v>329.93200000000007</v>
      </c>
      <c r="G102" s="62">
        <v>466.89549999999997</v>
      </c>
      <c r="H102" s="63">
        <v>326.20883333333342</v>
      </c>
      <c r="I102" s="62">
        <v>65.469833333333312</v>
      </c>
      <c r="J102" s="63">
        <v>213.0033333333333</v>
      </c>
      <c r="K102" s="62">
        <v>185.24649999999994</v>
      </c>
      <c r="L102" s="63">
        <v>498.58533333333338</v>
      </c>
      <c r="M102" s="62">
        <v>347.48675000000003</v>
      </c>
      <c r="N102" s="63">
        <v>417.68649999999997</v>
      </c>
      <c r="O102" s="62">
        <v>725.13583333333327</v>
      </c>
      <c r="P102" s="63">
        <v>292.73349999999999</v>
      </c>
      <c r="Q102" s="62">
        <v>553.11350000000016</v>
      </c>
      <c r="R102" s="63">
        <v>424.32133333333331</v>
      </c>
      <c r="S102" s="62">
        <v>373.37050000000005</v>
      </c>
      <c r="T102" s="63">
        <v>406.95433333333335</v>
      </c>
      <c r="U102" s="62">
        <v>509.79124999999999</v>
      </c>
      <c r="V102" s="63">
        <v>676.40933333333328</v>
      </c>
      <c r="W102" s="62">
        <v>314.91783333333336</v>
      </c>
      <c r="X102" s="63">
        <v>270.96333333333331</v>
      </c>
      <c r="Y102" s="62">
        <v>173.78466666666668</v>
      </c>
      <c r="Z102" s="63">
        <v>133.79716666666667</v>
      </c>
      <c r="AA102" s="62">
        <v>343.87573333333341</v>
      </c>
      <c r="AB102" s="63">
        <v>416.72224999999997</v>
      </c>
      <c r="AC102" s="62">
        <v>565.02116666666655</v>
      </c>
      <c r="AD102" s="63">
        <v>140.34333333333336</v>
      </c>
      <c r="AE102" s="62">
        <v>225.93466666666669</v>
      </c>
      <c r="AF102" s="63">
        <v>342.24166666666662</v>
      </c>
      <c r="AG102" s="62">
        <v>215.60958333333332</v>
      </c>
      <c r="AH102" s="65" t="s">
        <v>98</v>
      </c>
      <c r="AI102" s="66" t="s">
        <v>98</v>
      </c>
      <c r="AJ102" s="113">
        <f t="shared" si="38"/>
        <v>10406.849733333334</v>
      </c>
      <c r="AK102" s="113"/>
      <c r="AL102" s="113"/>
    </row>
    <row r="103" spans="2:38" x14ac:dyDescent="0.3">
      <c r="B103" s="4" t="s">
        <v>102</v>
      </c>
      <c r="C103" s="4"/>
      <c r="D103" s="4"/>
      <c r="E103" s="62">
        <v>8.6025333333333318</v>
      </c>
      <c r="F103" s="63">
        <v>29.212424999999996</v>
      </c>
      <c r="G103" s="62">
        <v>146.5489</v>
      </c>
      <c r="H103" s="63">
        <v>28.886666666666667</v>
      </c>
      <c r="I103" s="62">
        <v>48.681166666666662</v>
      </c>
      <c r="J103" s="63">
        <v>2.1294999999999997</v>
      </c>
      <c r="K103" s="62">
        <v>9.1318333333333364</v>
      </c>
      <c r="L103" s="63">
        <v>125.97925000000001</v>
      </c>
      <c r="M103" s="62">
        <v>18.919499999999999</v>
      </c>
      <c r="N103" s="63">
        <v>2.0600083333333332</v>
      </c>
      <c r="O103" s="62">
        <v>74.673983333333297</v>
      </c>
      <c r="P103" s="63">
        <v>54.249666666666656</v>
      </c>
      <c r="Q103" s="62">
        <v>55.908499999999997</v>
      </c>
      <c r="R103" s="63">
        <v>1.4643333333333337</v>
      </c>
      <c r="S103" s="62">
        <v>0.71150000000000002</v>
      </c>
      <c r="T103" s="63">
        <v>0.71679999999999988</v>
      </c>
      <c r="U103" s="62">
        <v>115.88360833333333</v>
      </c>
      <c r="V103" s="63">
        <v>182.61341333333337</v>
      </c>
      <c r="W103" s="62">
        <v>1.5853333333333333</v>
      </c>
      <c r="X103" s="63">
        <v>4.1990666666666661</v>
      </c>
      <c r="Y103" s="62">
        <v>42.17922500000001</v>
      </c>
      <c r="Z103" s="63">
        <v>1.5333333333333326E-2</v>
      </c>
      <c r="AA103" s="62">
        <v>32.602040000000002</v>
      </c>
      <c r="AB103" s="63">
        <v>120.28976666666668</v>
      </c>
      <c r="AC103" s="62">
        <v>63.009633333333333</v>
      </c>
      <c r="AD103" s="63">
        <v>52.897108333333343</v>
      </c>
      <c r="AE103" s="62">
        <v>10.706366666666669</v>
      </c>
      <c r="AF103" s="63">
        <v>9.8453500000000016</v>
      </c>
      <c r="AG103" s="62">
        <v>60.512875000000001</v>
      </c>
      <c r="AH103" s="65" t="s">
        <v>98</v>
      </c>
      <c r="AI103" s="66" t="s">
        <v>98</v>
      </c>
      <c r="AJ103" s="113">
        <f t="shared" si="38"/>
        <v>1304.2156866666667</v>
      </c>
      <c r="AK103" s="113"/>
      <c r="AL103" s="113"/>
    </row>
    <row r="104" spans="2:38" x14ac:dyDescent="0.3">
      <c r="B104" s="4" t="s">
        <v>109</v>
      </c>
      <c r="C104" s="4"/>
      <c r="D104" s="4"/>
      <c r="E104" s="62">
        <v>0</v>
      </c>
      <c r="F104" s="63">
        <v>93.620333333333278</v>
      </c>
      <c r="G104" s="62">
        <v>0</v>
      </c>
      <c r="H104" s="63">
        <v>84.04133333333337</v>
      </c>
      <c r="I104" s="62">
        <v>161.96933333333334</v>
      </c>
      <c r="J104" s="63">
        <v>11.62683333333333</v>
      </c>
      <c r="K104" s="62">
        <v>68.200333333333347</v>
      </c>
      <c r="L104" s="63">
        <v>86.262833333333319</v>
      </c>
      <c r="M104" s="62">
        <v>38.984666666666676</v>
      </c>
      <c r="N104" s="63">
        <v>20.168000000000003</v>
      </c>
      <c r="O104" s="62">
        <v>65.438333333333347</v>
      </c>
      <c r="P104" s="63">
        <v>146.15416666666667</v>
      </c>
      <c r="Q104" s="62">
        <v>50.314666666666668</v>
      </c>
      <c r="R104" s="63">
        <v>4.3135000000000012</v>
      </c>
      <c r="S104" s="62">
        <v>3.670499999999997</v>
      </c>
      <c r="T104" s="63">
        <v>5.7356666666666651</v>
      </c>
      <c r="U104" s="62">
        <v>120.19233333333335</v>
      </c>
      <c r="V104" s="63">
        <v>566.17083333333335</v>
      </c>
      <c r="W104" s="62">
        <v>5.8063333333333347</v>
      </c>
      <c r="X104" s="63">
        <v>6.0788333333333355</v>
      </c>
      <c r="Y104" s="62">
        <v>50.268499999999996</v>
      </c>
      <c r="Z104" s="63">
        <v>0</v>
      </c>
      <c r="AA104" s="62">
        <v>21.453366666666668</v>
      </c>
      <c r="AB104" s="63">
        <v>125.66483333333332</v>
      </c>
      <c r="AC104" s="62">
        <v>77.706999999999994</v>
      </c>
      <c r="AD104" s="63">
        <v>62.785999999999994</v>
      </c>
      <c r="AE104" s="62">
        <v>86.110166666666672</v>
      </c>
      <c r="AF104" s="63">
        <v>35.120966666666668</v>
      </c>
      <c r="AG104" s="62">
        <v>34.998366666666676</v>
      </c>
      <c r="AH104" s="65" t="s">
        <v>98</v>
      </c>
      <c r="AI104" s="66" t="s">
        <v>98</v>
      </c>
      <c r="AJ104" s="113">
        <f t="shared" si="38"/>
        <v>2032.858033333333</v>
      </c>
      <c r="AK104" s="113"/>
      <c r="AL104" s="113"/>
    </row>
    <row r="105" spans="2:38" x14ac:dyDescent="0.3">
      <c r="B105" s="4" t="s">
        <v>115</v>
      </c>
      <c r="C105" s="4"/>
      <c r="D105" s="4"/>
      <c r="E105" s="62">
        <v>0</v>
      </c>
      <c r="F105" s="63">
        <v>0</v>
      </c>
      <c r="G105" s="62">
        <v>0</v>
      </c>
      <c r="H105" s="63">
        <v>0</v>
      </c>
      <c r="I105" s="62">
        <v>0</v>
      </c>
      <c r="J105" s="63">
        <v>0</v>
      </c>
      <c r="K105" s="62">
        <v>0</v>
      </c>
      <c r="L105" s="63">
        <v>0</v>
      </c>
      <c r="M105" s="62">
        <v>0</v>
      </c>
      <c r="N105" s="63">
        <v>0</v>
      </c>
      <c r="O105" s="62">
        <v>5.1540000000000017</v>
      </c>
      <c r="P105" s="63">
        <v>0</v>
      </c>
      <c r="Q105" s="62">
        <v>0</v>
      </c>
      <c r="R105" s="63">
        <v>0</v>
      </c>
      <c r="S105" s="62">
        <v>0</v>
      </c>
      <c r="T105" s="63">
        <v>0</v>
      </c>
      <c r="U105" s="62">
        <v>0</v>
      </c>
      <c r="V105" s="63">
        <v>0</v>
      </c>
      <c r="W105" s="62">
        <v>0</v>
      </c>
      <c r="X105" s="63">
        <v>0</v>
      </c>
      <c r="Y105" s="62">
        <v>0</v>
      </c>
      <c r="Z105" s="63">
        <v>0</v>
      </c>
      <c r="AA105" s="62">
        <v>0</v>
      </c>
      <c r="AB105" s="63">
        <v>0</v>
      </c>
      <c r="AC105" s="62">
        <v>0</v>
      </c>
      <c r="AD105" s="63">
        <v>0</v>
      </c>
      <c r="AE105" s="62">
        <v>0</v>
      </c>
      <c r="AF105" s="63">
        <v>0</v>
      </c>
      <c r="AG105" s="62">
        <v>0</v>
      </c>
      <c r="AH105" s="65" t="s">
        <v>98</v>
      </c>
      <c r="AI105" s="66" t="s">
        <v>98</v>
      </c>
      <c r="AJ105" s="113">
        <f t="shared" ref="AJ105:AJ106" si="39">SUM(E105:AI105)</f>
        <v>5.1540000000000017</v>
      </c>
      <c r="AK105" s="113"/>
      <c r="AL105" s="113"/>
    </row>
    <row r="106" spans="2:38" x14ac:dyDescent="0.3">
      <c r="B106" s="4" t="s">
        <v>121</v>
      </c>
      <c r="C106" s="4"/>
      <c r="D106" s="4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0</v>
      </c>
      <c r="N106" s="63">
        <v>0</v>
      </c>
      <c r="O106" s="62">
        <v>0</v>
      </c>
      <c r="P106" s="63">
        <v>0</v>
      </c>
      <c r="Q106" s="62">
        <v>0</v>
      </c>
      <c r="R106" s="63">
        <v>0</v>
      </c>
      <c r="S106" s="62">
        <v>0</v>
      </c>
      <c r="T106" s="63">
        <v>0</v>
      </c>
      <c r="U106" s="62">
        <v>0</v>
      </c>
      <c r="V106" s="63">
        <v>0</v>
      </c>
      <c r="W106" s="62">
        <v>0</v>
      </c>
      <c r="X106" s="63">
        <v>0</v>
      </c>
      <c r="Y106" s="62">
        <v>0</v>
      </c>
      <c r="Z106" s="63">
        <v>0</v>
      </c>
      <c r="AA106" s="62">
        <v>0</v>
      </c>
      <c r="AB106" s="63">
        <v>0</v>
      </c>
      <c r="AC106" s="62">
        <v>0</v>
      </c>
      <c r="AD106" s="63">
        <v>0</v>
      </c>
      <c r="AE106" s="62">
        <v>0</v>
      </c>
      <c r="AF106" s="63">
        <v>0</v>
      </c>
      <c r="AG106" s="62">
        <v>0</v>
      </c>
      <c r="AH106" s="65" t="s">
        <v>98</v>
      </c>
      <c r="AI106" s="66" t="s">
        <v>98</v>
      </c>
      <c r="AJ106" s="113">
        <f t="shared" si="39"/>
        <v>0</v>
      </c>
      <c r="AK106" s="113"/>
      <c r="AL106" s="113"/>
    </row>
    <row r="107" spans="2:38" x14ac:dyDescent="0.3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H107" s="3"/>
      <c r="AI107" s="3"/>
      <c r="AJ107" s="3"/>
      <c r="AK107" s="3"/>
    </row>
    <row r="108" spans="2:38" x14ac:dyDescent="0.3">
      <c r="B108" s="39">
        <v>45352</v>
      </c>
    </row>
    <row r="110" spans="2:38" x14ac:dyDescent="0.3">
      <c r="B110" s="32" t="s">
        <v>3</v>
      </c>
      <c r="C110" s="4"/>
      <c r="D110" s="4"/>
      <c r="E110" s="33">
        <f>+B108</f>
        <v>45352</v>
      </c>
      <c r="F110" s="33">
        <f>+E110+1</f>
        <v>45353</v>
      </c>
      <c r="G110" s="33">
        <f t="shared" ref="G110:AI110" si="40">+F110+1</f>
        <v>45354</v>
      </c>
      <c r="H110" s="33">
        <f t="shared" si="40"/>
        <v>45355</v>
      </c>
      <c r="I110" s="33">
        <f t="shared" si="40"/>
        <v>45356</v>
      </c>
      <c r="J110" s="33">
        <f t="shared" si="40"/>
        <v>45357</v>
      </c>
      <c r="K110" s="33">
        <f t="shared" si="40"/>
        <v>45358</v>
      </c>
      <c r="L110" s="33">
        <f t="shared" si="40"/>
        <v>45359</v>
      </c>
      <c r="M110" s="33">
        <f t="shared" si="40"/>
        <v>45360</v>
      </c>
      <c r="N110" s="33">
        <f t="shared" si="40"/>
        <v>45361</v>
      </c>
      <c r="O110" s="33">
        <f t="shared" si="40"/>
        <v>45362</v>
      </c>
      <c r="P110" s="33">
        <f t="shared" si="40"/>
        <v>45363</v>
      </c>
      <c r="Q110" s="33">
        <f t="shared" si="40"/>
        <v>45364</v>
      </c>
      <c r="R110" s="33">
        <f t="shared" si="40"/>
        <v>45365</v>
      </c>
      <c r="S110" s="33">
        <f t="shared" si="40"/>
        <v>45366</v>
      </c>
      <c r="T110" s="33">
        <f t="shared" si="40"/>
        <v>45367</v>
      </c>
      <c r="U110" s="33">
        <f t="shared" si="40"/>
        <v>45368</v>
      </c>
      <c r="V110" s="33">
        <f t="shared" si="40"/>
        <v>45369</v>
      </c>
      <c r="W110" s="33">
        <f t="shared" si="40"/>
        <v>45370</v>
      </c>
      <c r="X110" s="33">
        <f t="shared" si="40"/>
        <v>45371</v>
      </c>
      <c r="Y110" s="33">
        <f t="shared" si="40"/>
        <v>45372</v>
      </c>
      <c r="Z110" s="33">
        <f t="shared" si="40"/>
        <v>45373</v>
      </c>
      <c r="AA110" s="33">
        <f t="shared" si="40"/>
        <v>45374</v>
      </c>
      <c r="AB110" s="33">
        <f t="shared" si="40"/>
        <v>45375</v>
      </c>
      <c r="AC110" s="33">
        <f t="shared" si="40"/>
        <v>45376</v>
      </c>
      <c r="AD110" s="33">
        <f t="shared" si="40"/>
        <v>45377</v>
      </c>
      <c r="AE110" s="33">
        <f t="shared" si="40"/>
        <v>45378</v>
      </c>
      <c r="AF110" s="33">
        <f t="shared" si="40"/>
        <v>45379</v>
      </c>
      <c r="AG110" s="33">
        <f t="shared" si="40"/>
        <v>45380</v>
      </c>
      <c r="AH110" s="33">
        <f t="shared" si="40"/>
        <v>45381</v>
      </c>
      <c r="AI110" s="33">
        <f t="shared" si="40"/>
        <v>45382</v>
      </c>
      <c r="AJ110" s="93" t="s">
        <v>2</v>
      </c>
      <c r="AK110" s="94"/>
      <c r="AL110" s="94"/>
    </row>
    <row r="111" spans="2:38" x14ac:dyDescent="0.3">
      <c r="B111" s="12" t="s">
        <v>2</v>
      </c>
      <c r="C111" s="12"/>
      <c r="D111" s="12"/>
      <c r="E111" s="50">
        <f>SUM(E112:E157)</f>
        <v>3961.6274125</v>
      </c>
      <c r="F111" s="50">
        <f t="shared" ref="F111:AI111" si="41">SUM(F112:F157)</f>
        <v>4065.0937381666663</v>
      </c>
      <c r="G111" s="50">
        <f t="shared" si="41"/>
        <v>6244.3942684999984</v>
      </c>
      <c r="H111" s="50">
        <f t="shared" si="41"/>
        <v>4854.5841166666669</v>
      </c>
      <c r="I111" s="50">
        <f t="shared" si="41"/>
        <v>3113.5878808333346</v>
      </c>
      <c r="J111" s="50">
        <f t="shared" si="41"/>
        <v>2773.8463116666667</v>
      </c>
      <c r="K111" s="50">
        <f t="shared" si="41"/>
        <v>4620.2964833333317</v>
      </c>
      <c r="L111" s="50">
        <f t="shared" si="41"/>
        <v>6085.7777388333325</v>
      </c>
      <c r="M111" s="50">
        <f t="shared" si="41"/>
        <v>5187.3821666666672</v>
      </c>
      <c r="N111" s="50">
        <f t="shared" si="41"/>
        <v>4267.4793683333337</v>
      </c>
      <c r="O111" s="50">
        <f t="shared" si="41"/>
        <v>3224.1818424999997</v>
      </c>
      <c r="P111" s="50">
        <f t="shared" si="41"/>
        <v>4786.7272183333334</v>
      </c>
      <c r="Q111" s="50">
        <f t="shared" si="41"/>
        <v>7542.5768133333304</v>
      </c>
      <c r="R111" s="50">
        <f t="shared" si="41"/>
        <v>5186.2136550000005</v>
      </c>
      <c r="S111" s="50">
        <f t="shared" si="41"/>
        <v>3956.3265516666656</v>
      </c>
      <c r="T111" s="50">
        <f t="shared" si="41"/>
        <v>5321.1176973333331</v>
      </c>
      <c r="U111" s="50">
        <f t="shared" si="41"/>
        <v>4141.0612358333337</v>
      </c>
      <c r="V111" s="50">
        <f t="shared" si="41"/>
        <v>2758.4360999999999</v>
      </c>
      <c r="W111" s="50">
        <f t="shared" si="41"/>
        <v>4123.0326733333341</v>
      </c>
      <c r="X111" s="50">
        <f t="shared" si="41"/>
        <v>2122.593865833333</v>
      </c>
      <c r="Y111" s="50">
        <f t="shared" si="41"/>
        <v>2900.4024541666677</v>
      </c>
      <c r="Z111" s="50">
        <f t="shared" si="41"/>
        <v>2449.8717158333338</v>
      </c>
      <c r="AA111" s="50">
        <f t="shared" si="41"/>
        <v>3416.5613553333337</v>
      </c>
      <c r="AB111" s="50">
        <f t="shared" si="41"/>
        <v>4561.947009999999</v>
      </c>
      <c r="AC111" s="50">
        <f t="shared" si="41"/>
        <v>2627.3497686666669</v>
      </c>
      <c r="AD111" s="50">
        <f t="shared" si="41"/>
        <v>2704.218460666666</v>
      </c>
      <c r="AE111" s="50">
        <f t="shared" si="41"/>
        <v>2603.0513874999992</v>
      </c>
      <c r="AF111" s="50">
        <f t="shared" si="41"/>
        <v>1988.5609108333329</v>
      </c>
      <c r="AG111" s="50">
        <f t="shared" si="41"/>
        <v>3368.6130416666665</v>
      </c>
      <c r="AH111" s="50">
        <f t="shared" si="41"/>
        <v>6472.4274149999992</v>
      </c>
      <c r="AI111" s="50">
        <f t="shared" si="41"/>
        <v>6579.5500133333317</v>
      </c>
      <c r="AJ111" s="70"/>
      <c r="AK111" s="69">
        <f>SUM(AK112:AK157)</f>
        <v>128008.89067166667</v>
      </c>
      <c r="AL111" s="71"/>
    </row>
    <row r="112" spans="2:38" x14ac:dyDescent="0.3">
      <c r="B112" s="14" t="s">
        <v>4</v>
      </c>
      <c r="C112" s="14"/>
      <c r="D112" s="14"/>
      <c r="E112" s="41">
        <v>2.065866666666667</v>
      </c>
      <c r="F112" s="40">
        <v>1.0682099999999983</v>
      </c>
      <c r="G112" s="41">
        <v>0.46456166666666665</v>
      </c>
      <c r="H112" s="40">
        <v>37.706450000000011</v>
      </c>
      <c r="I112" s="41">
        <v>20.892725000000002</v>
      </c>
      <c r="J112" s="40">
        <v>0.79583333333333184</v>
      </c>
      <c r="K112" s="41">
        <v>0.89983333333333348</v>
      </c>
      <c r="L112" s="40">
        <v>11.741899999999994</v>
      </c>
      <c r="M112" s="41">
        <v>23.458166666666671</v>
      </c>
      <c r="N112" s="40">
        <v>33.112500000000004</v>
      </c>
      <c r="O112" s="41">
        <v>22.56516666666667</v>
      </c>
      <c r="P112" s="40">
        <v>14.613666666666669</v>
      </c>
      <c r="Q112" s="41">
        <v>12.306166666666671</v>
      </c>
      <c r="R112" s="40">
        <v>28.992108333333338</v>
      </c>
      <c r="S112" s="41">
        <v>19.137916666666669</v>
      </c>
      <c r="T112" s="40">
        <v>3.787666666666667</v>
      </c>
      <c r="U112" s="41">
        <v>62.58516666666668</v>
      </c>
      <c r="V112" s="40">
        <v>54.971000000000004</v>
      </c>
      <c r="W112" s="41">
        <v>9.2171666666666656</v>
      </c>
      <c r="X112" s="40">
        <v>24.334499999999995</v>
      </c>
      <c r="Y112" s="41">
        <v>54.772166666666678</v>
      </c>
      <c r="Z112" s="40">
        <v>46.37093333333334</v>
      </c>
      <c r="AA112" s="41">
        <v>21.457233333333335</v>
      </c>
      <c r="AB112" s="40">
        <v>19.498339999999999</v>
      </c>
      <c r="AC112" s="41">
        <v>22.995716666666663</v>
      </c>
      <c r="AD112" s="40">
        <v>39.797646666666658</v>
      </c>
      <c r="AE112" s="41">
        <v>6.7674833333333391</v>
      </c>
      <c r="AF112" s="40">
        <v>7.8809149999999999</v>
      </c>
      <c r="AG112" s="41">
        <v>24.685101666666672</v>
      </c>
      <c r="AH112" s="40">
        <v>19.682323333333336</v>
      </c>
      <c r="AI112" s="42">
        <v>15.157593333333333</v>
      </c>
      <c r="AJ112" s="56"/>
      <c r="AK112" s="55">
        <f>SUM(E112:AI112)</f>
        <v>663.78202499999998</v>
      </c>
      <c r="AL112" s="56"/>
    </row>
    <row r="113" spans="2:38" x14ac:dyDescent="0.3">
      <c r="B113" s="14" t="s">
        <v>5</v>
      </c>
      <c r="C113" s="14"/>
      <c r="D113" s="14"/>
      <c r="E113" s="41">
        <v>127.38450833333332</v>
      </c>
      <c r="F113" s="40">
        <v>262.54604999999992</v>
      </c>
      <c r="G113" s="41">
        <v>161.88238999999999</v>
      </c>
      <c r="H113" s="40">
        <v>57.109299999999998</v>
      </c>
      <c r="I113" s="41">
        <v>176.87634166666666</v>
      </c>
      <c r="J113" s="40">
        <v>89.587924999999984</v>
      </c>
      <c r="K113" s="41">
        <v>159.54866666666672</v>
      </c>
      <c r="L113" s="40">
        <v>112.59074999999997</v>
      </c>
      <c r="M113" s="41">
        <v>101.50966666666665</v>
      </c>
      <c r="N113" s="40">
        <v>202.13330833333333</v>
      </c>
      <c r="O113" s="41">
        <v>76.889999999999986</v>
      </c>
      <c r="P113" s="40">
        <v>84.812616666666642</v>
      </c>
      <c r="Q113" s="41">
        <v>104.20766666666665</v>
      </c>
      <c r="R113" s="40">
        <v>55.800900000000027</v>
      </c>
      <c r="S113" s="41">
        <v>66.898033333333316</v>
      </c>
      <c r="T113" s="40">
        <v>264.90345666666661</v>
      </c>
      <c r="U113" s="41">
        <v>159.50049999999999</v>
      </c>
      <c r="V113" s="40">
        <v>95.495333333333335</v>
      </c>
      <c r="W113" s="41">
        <v>231.07215833333345</v>
      </c>
      <c r="X113" s="40">
        <v>252.48186666666669</v>
      </c>
      <c r="Y113" s="41">
        <v>76.450766666666667</v>
      </c>
      <c r="Z113" s="40">
        <v>123.18</v>
      </c>
      <c r="AA113" s="41">
        <v>85.957166666666666</v>
      </c>
      <c r="AB113" s="40">
        <v>170.10356666666667</v>
      </c>
      <c r="AC113" s="41">
        <v>103.85939999999999</v>
      </c>
      <c r="AD113" s="40">
        <v>174.339</v>
      </c>
      <c r="AE113" s="41">
        <v>208.67874999999995</v>
      </c>
      <c r="AF113" s="40">
        <v>86.225666666666697</v>
      </c>
      <c r="AG113" s="41">
        <v>128.27226666666667</v>
      </c>
      <c r="AH113" s="40">
        <v>53.545766666666658</v>
      </c>
      <c r="AI113" s="42">
        <v>31.092686666666665</v>
      </c>
      <c r="AJ113" s="56"/>
      <c r="AK113" s="55">
        <f t="shared" ref="AK113:AK157" si="42">SUM(E113:AI113)</f>
        <v>4084.936475</v>
      </c>
      <c r="AL113" s="56"/>
    </row>
    <row r="114" spans="2:38" x14ac:dyDescent="0.3">
      <c r="B114" s="14" t="s">
        <v>6</v>
      </c>
      <c r="C114" s="14"/>
      <c r="D114" s="14"/>
      <c r="E114" s="41">
        <v>189.3152</v>
      </c>
      <c r="F114" s="40">
        <v>265.9090655</v>
      </c>
      <c r="G114" s="41">
        <v>246.28638466666672</v>
      </c>
      <c r="H114" s="40">
        <v>229.65952000000004</v>
      </c>
      <c r="I114" s="41">
        <v>259.38253249999997</v>
      </c>
      <c r="J114" s="40">
        <v>127.02095333333338</v>
      </c>
      <c r="K114" s="41">
        <v>180.65252416666661</v>
      </c>
      <c r="L114" s="40">
        <v>147.56522666666663</v>
      </c>
      <c r="M114" s="41">
        <v>168.79485000000005</v>
      </c>
      <c r="N114" s="40">
        <v>194.98263249999999</v>
      </c>
      <c r="O114" s="41">
        <v>217.66984166666666</v>
      </c>
      <c r="P114" s="40">
        <v>167.49072666666666</v>
      </c>
      <c r="Q114" s="41">
        <v>179.95365000000004</v>
      </c>
      <c r="R114" s="40">
        <v>98.785139999999984</v>
      </c>
      <c r="S114" s="41">
        <v>203.34873833333339</v>
      </c>
      <c r="T114" s="40">
        <v>209.3385916666665</v>
      </c>
      <c r="U114" s="41">
        <v>176.67628833333333</v>
      </c>
      <c r="V114" s="40">
        <v>188.38658333333345</v>
      </c>
      <c r="W114" s="41">
        <v>266.24998333333326</v>
      </c>
      <c r="X114" s="40">
        <v>195.97329166666668</v>
      </c>
      <c r="Y114" s="41">
        <v>157.28244000000001</v>
      </c>
      <c r="Z114" s="40">
        <v>231.80547916666671</v>
      </c>
      <c r="AA114" s="41">
        <v>300.67878000000007</v>
      </c>
      <c r="AB114" s="40">
        <v>346.25793666666675</v>
      </c>
      <c r="AC114" s="41">
        <v>254.09155400000009</v>
      </c>
      <c r="AD114" s="40">
        <v>346.51984000000004</v>
      </c>
      <c r="AE114" s="41">
        <v>236.12762000000006</v>
      </c>
      <c r="AF114" s="40">
        <v>174.08883333333333</v>
      </c>
      <c r="AG114" s="41">
        <v>175.6834825</v>
      </c>
      <c r="AH114" s="40">
        <v>235.46111666666661</v>
      </c>
      <c r="AI114" s="42">
        <v>252.71889866666677</v>
      </c>
      <c r="AJ114" s="56"/>
      <c r="AK114" s="55">
        <f t="shared" si="42"/>
        <v>6624.1577053333322</v>
      </c>
      <c r="AL114" s="56"/>
    </row>
    <row r="115" spans="2:38" x14ac:dyDescent="0.3">
      <c r="B115" s="14" t="s">
        <v>106</v>
      </c>
      <c r="C115" s="14"/>
      <c r="D115" s="14"/>
      <c r="E115" s="41">
        <v>309.82477666666671</v>
      </c>
      <c r="F115" s="40">
        <v>433.12612383333322</v>
      </c>
      <c r="G115" s="41">
        <v>444.19104033333338</v>
      </c>
      <c r="H115" s="40">
        <v>154.10818500000005</v>
      </c>
      <c r="I115" s="41">
        <v>406.57266250000004</v>
      </c>
      <c r="J115" s="40">
        <v>201.21753000000001</v>
      </c>
      <c r="K115" s="41">
        <v>326.72843416666666</v>
      </c>
      <c r="L115" s="40">
        <v>389.53911749999992</v>
      </c>
      <c r="M115" s="41">
        <v>433.96193333333332</v>
      </c>
      <c r="N115" s="40">
        <v>260.07180666666676</v>
      </c>
      <c r="O115" s="41">
        <v>494.05509999999981</v>
      </c>
      <c r="P115" s="40">
        <v>449.59167083333335</v>
      </c>
      <c r="Q115" s="41">
        <v>443.02854999999994</v>
      </c>
      <c r="R115" s="40">
        <v>462.06907416666661</v>
      </c>
      <c r="S115" s="41">
        <v>430.73374166666667</v>
      </c>
      <c r="T115" s="40">
        <v>476.2769863333333</v>
      </c>
      <c r="U115" s="41">
        <v>506.76720000000006</v>
      </c>
      <c r="V115" s="40">
        <v>412.56973666666676</v>
      </c>
      <c r="W115" s="41">
        <v>358.6556383333334</v>
      </c>
      <c r="X115" s="40">
        <v>342.06286666666671</v>
      </c>
      <c r="Y115" s="41">
        <v>317.93832916666673</v>
      </c>
      <c r="Z115" s="40">
        <v>520.92330333333337</v>
      </c>
      <c r="AA115" s="41">
        <v>425.9514006666667</v>
      </c>
      <c r="AB115" s="40">
        <v>478.34384333333344</v>
      </c>
      <c r="AC115" s="41">
        <v>268.33472399999994</v>
      </c>
      <c r="AD115" s="40">
        <v>16.550745333333339</v>
      </c>
      <c r="AE115" s="41">
        <v>733.5304625</v>
      </c>
      <c r="AF115" s="40">
        <v>1.4110958333333345</v>
      </c>
      <c r="AG115" s="41">
        <v>19.080770833333343</v>
      </c>
      <c r="AH115" s="40">
        <v>343.2441133333333</v>
      </c>
      <c r="AI115" s="42">
        <v>404.69379466666663</v>
      </c>
      <c r="AJ115" s="56"/>
      <c r="AK115" s="55">
        <f t="shared" si="42"/>
        <v>11265.154757666671</v>
      </c>
      <c r="AL115" s="56"/>
    </row>
    <row r="116" spans="2:38" x14ac:dyDescent="0.3">
      <c r="B116" s="14" t="s">
        <v>7</v>
      </c>
      <c r="C116" s="14"/>
      <c r="D116" s="14"/>
      <c r="E116" s="41">
        <v>224.37886666666677</v>
      </c>
      <c r="F116" s="40">
        <v>238.10433333333324</v>
      </c>
      <c r="G116" s="41">
        <v>153.95480000000018</v>
      </c>
      <c r="H116" s="40">
        <v>146.4901333333334</v>
      </c>
      <c r="I116" s="41">
        <v>129.99913333333348</v>
      </c>
      <c r="J116" s="40">
        <v>92.709666666666678</v>
      </c>
      <c r="K116" s="41">
        <v>420.38723583333336</v>
      </c>
      <c r="L116" s="40">
        <v>300.51449366666662</v>
      </c>
      <c r="M116" s="41">
        <v>375.95733333333328</v>
      </c>
      <c r="N116" s="40">
        <v>297.31036666666671</v>
      </c>
      <c r="O116" s="41">
        <v>391.0337633333333</v>
      </c>
      <c r="P116" s="40">
        <v>333.71048000000002</v>
      </c>
      <c r="Q116" s="41">
        <v>354.85088333333334</v>
      </c>
      <c r="R116" s="40">
        <v>386.5521041666666</v>
      </c>
      <c r="S116" s="41">
        <v>332.90865833333339</v>
      </c>
      <c r="T116" s="40">
        <v>424.17609800000002</v>
      </c>
      <c r="U116" s="41">
        <v>357.71849666666668</v>
      </c>
      <c r="V116" s="40">
        <v>324.55549166666668</v>
      </c>
      <c r="W116" s="41">
        <v>440.1655091666666</v>
      </c>
      <c r="X116" s="40">
        <v>485.39238333333338</v>
      </c>
      <c r="Y116" s="41">
        <v>301.20304999999996</v>
      </c>
      <c r="Z116" s="40">
        <v>299.97166250000004</v>
      </c>
      <c r="AA116" s="41">
        <v>396.44619999999998</v>
      </c>
      <c r="AB116" s="40">
        <v>488.65782333333328</v>
      </c>
      <c r="AC116" s="41">
        <v>275.69540000000001</v>
      </c>
      <c r="AD116" s="40">
        <v>323.15859066666667</v>
      </c>
      <c r="AE116" s="41">
        <v>363.701075</v>
      </c>
      <c r="AF116" s="40">
        <v>267.99084166666665</v>
      </c>
      <c r="AG116" s="41">
        <v>114.51074333333332</v>
      </c>
      <c r="AH116" s="40">
        <v>444.99982166666661</v>
      </c>
      <c r="AI116" s="42">
        <v>291.41306533333335</v>
      </c>
      <c r="AJ116" s="56"/>
      <c r="AK116" s="55">
        <f t="shared" si="42"/>
        <v>9778.6185043333353</v>
      </c>
      <c r="AL116" s="56"/>
    </row>
    <row r="117" spans="2:38" x14ac:dyDescent="0.3">
      <c r="B117" s="14" t="s">
        <v>8</v>
      </c>
      <c r="C117" s="14"/>
      <c r="D117" s="14"/>
      <c r="E117" s="41">
        <v>0</v>
      </c>
      <c r="F117" s="40">
        <v>1.465999999999994</v>
      </c>
      <c r="G117" s="41">
        <v>0</v>
      </c>
      <c r="H117" s="40">
        <v>16.946999999999996</v>
      </c>
      <c r="I117" s="41">
        <v>18.729499999999994</v>
      </c>
      <c r="J117" s="40">
        <v>3.5529999999999973</v>
      </c>
      <c r="K117" s="41">
        <v>58.629477499999979</v>
      </c>
      <c r="L117" s="40">
        <v>139.43971233333326</v>
      </c>
      <c r="M117" s="41">
        <v>172.79463333333328</v>
      </c>
      <c r="N117" s="40">
        <v>65.164116666666644</v>
      </c>
      <c r="O117" s="41">
        <v>90.545700000000025</v>
      </c>
      <c r="P117" s="40">
        <v>59.40891666666667</v>
      </c>
      <c r="Q117" s="41">
        <v>0</v>
      </c>
      <c r="R117" s="40">
        <v>119.46475833333332</v>
      </c>
      <c r="S117" s="41">
        <v>90.276646666666707</v>
      </c>
      <c r="T117" s="40">
        <v>118.80128766666662</v>
      </c>
      <c r="U117" s="41">
        <v>137.07823999999994</v>
      </c>
      <c r="V117" s="40">
        <v>74.616433333333362</v>
      </c>
      <c r="W117" s="41">
        <v>34.604879166666656</v>
      </c>
      <c r="X117" s="40">
        <v>123.67843333333333</v>
      </c>
      <c r="Y117" s="41">
        <v>144.80781666666667</v>
      </c>
      <c r="Z117" s="40">
        <v>140.43766249999999</v>
      </c>
      <c r="AA117" s="41">
        <v>58.501566666666662</v>
      </c>
      <c r="AB117" s="40">
        <v>16.97956666666667</v>
      </c>
      <c r="AC117" s="41">
        <v>110.4807333333333</v>
      </c>
      <c r="AD117" s="40">
        <v>109.30865666666668</v>
      </c>
      <c r="AE117" s="41">
        <v>79.908166666666659</v>
      </c>
      <c r="AF117" s="40">
        <v>47.966333333333331</v>
      </c>
      <c r="AG117" s="41">
        <v>123.78251666666665</v>
      </c>
      <c r="AH117" s="40">
        <v>154.363</v>
      </c>
      <c r="AI117" s="42">
        <v>152.0325</v>
      </c>
      <c r="AJ117" s="56"/>
      <c r="AK117" s="55">
        <f t="shared" si="42"/>
        <v>2463.7672541666657</v>
      </c>
      <c r="AL117" s="56"/>
    </row>
    <row r="118" spans="2:38" x14ac:dyDescent="0.3">
      <c r="B118" s="14" t="s">
        <v>9</v>
      </c>
      <c r="C118" s="14"/>
      <c r="D118" s="14"/>
      <c r="E118" s="41">
        <v>92.671018333333322</v>
      </c>
      <c r="F118" s="40">
        <v>76.498785333333331</v>
      </c>
      <c r="G118" s="41">
        <v>83.437867166666649</v>
      </c>
      <c r="H118" s="40">
        <v>76.489053333333345</v>
      </c>
      <c r="I118" s="41">
        <v>117.33419749999999</v>
      </c>
      <c r="J118" s="40">
        <v>101.85386166666663</v>
      </c>
      <c r="K118" s="41">
        <v>39.239782500000018</v>
      </c>
      <c r="L118" s="40">
        <v>206.45808166666663</v>
      </c>
      <c r="M118" s="41">
        <v>72.602033333333353</v>
      </c>
      <c r="N118" s="40">
        <v>193.28850333333327</v>
      </c>
      <c r="O118" s="41">
        <v>62.354728333333327</v>
      </c>
      <c r="P118" s="40">
        <v>302.64952916666664</v>
      </c>
      <c r="Q118" s="41">
        <v>129.1675333333333</v>
      </c>
      <c r="R118" s="40">
        <v>210.95812916666665</v>
      </c>
      <c r="S118" s="41">
        <v>62.899666666666661</v>
      </c>
      <c r="T118" s="40">
        <v>177.37452766666664</v>
      </c>
      <c r="U118" s="41">
        <v>55.410047500000012</v>
      </c>
      <c r="V118" s="40">
        <v>58.729683333333341</v>
      </c>
      <c r="W118" s="41">
        <v>166.36866666666668</v>
      </c>
      <c r="X118" s="40">
        <v>44.683003333333311</v>
      </c>
      <c r="Y118" s="41">
        <v>154.52010000000001</v>
      </c>
      <c r="Z118" s="40">
        <v>112.94005333333332</v>
      </c>
      <c r="AA118" s="41">
        <v>126.757698</v>
      </c>
      <c r="AB118" s="40">
        <v>153.42240666666663</v>
      </c>
      <c r="AC118" s="41">
        <v>170.59393333333335</v>
      </c>
      <c r="AD118" s="40">
        <v>193.53166666666664</v>
      </c>
      <c r="AE118" s="41">
        <v>75.694874999999968</v>
      </c>
      <c r="AF118" s="40">
        <v>62.835000000000022</v>
      </c>
      <c r="AG118" s="41">
        <v>102.75924166666664</v>
      </c>
      <c r="AH118" s="40">
        <v>136.61751666666663</v>
      </c>
      <c r="AI118" s="42">
        <v>191.32571333333334</v>
      </c>
      <c r="AJ118" s="56"/>
      <c r="AK118" s="55">
        <f t="shared" si="42"/>
        <v>3811.4669039999999</v>
      </c>
      <c r="AL118" s="56"/>
    </row>
    <row r="119" spans="2:38" x14ac:dyDescent="0.3">
      <c r="B119" s="14" t="s">
        <v>10</v>
      </c>
      <c r="C119" s="14"/>
      <c r="D119" s="14"/>
      <c r="E119" s="41">
        <v>76.792275000000004</v>
      </c>
      <c r="F119" s="40">
        <v>88.586699499999966</v>
      </c>
      <c r="G119" s="41">
        <v>77.024214333333333</v>
      </c>
      <c r="H119" s="40">
        <v>66.451838333333328</v>
      </c>
      <c r="I119" s="41">
        <v>114.55651499999996</v>
      </c>
      <c r="J119" s="40">
        <v>90.253558333333331</v>
      </c>
      <c r="K119" s="41">
        <v>98.223986666666661</v>
      </c>
      <c r="L119" s="40">
        <v>55.336800000000004</v>
      </c>
      <c r="M119" s="41">
        <v>36.563700000000004</v>
      </c>
      <c r="N119" s="40">
        <v>97.375230833333333</v>
      </c>
      <c r="O119" s="41">
        <v>6.3283666666666676</v>
      </c>
      <c r="P119" s="40">
        <v>45.575433333333343</v>
      </c>
      <c r="Q119" s="41">
        <v>243.97351666666674</v>
      </c>
      <c r="R119" s="40">
        <v>36.029679999999999</v>
      </c>
      <c r="S119" s="41">
        <v>55.653183333333331</v>
      </c>
      <c r="T119" s="40">
        <v>41.748087166666657</v>
      </c>
      <c r="U119" s="41">
        <v>64.738219999999998</v>
      </c>
      <c r="V119" s="40">
        <v>66.173361666666665</v>
      </c>
      <c r="W119" s="41">
        <v>183.87073333333333</v>
      </c>
      <c r="X119" s="40">
        <v>26.568766666666665</v>
      </c>
      <c r="Y119" s="41">
        <v>59.172653333333322</v>
      </c>
      <c r="Z119" s="40">
        <v>4.160454999999998</v>
      </c>
      <c r="AA119" s="41">
        <v>14.309033333333332</v>
      </c>
      <c r="AB119" s="40">
        <v>53.233983333333335</v>
      </c>
      <c r="AC119" s="41">
        <v>67.937795333333327</v>
      </c>
      <c r="AD119" s="40">
        <v>43.122439999999997</v>
      </c>
      <c r="AE119" s="41">
        <v>25.456599999999998</v>
      </c>
      <c r="AF119" s="40">
        <v>18.578150000000001</v>
      </c>
      <c r="AG119" s="41">
        <v>38.315789166666669</v>
      </c>
      <c r="AH119" s="40">
        <v>47.181996666666663</v>
      </c>
      <c r="AI119" s="42">
        <v>56.80545</v>
      </c>
      <c r="AJ119" s="56"/>
      <c r="AK119" s="55">
        <f t="shared" si="42"/>
        <v>2000.0985130000004</v>
      </c>
      <c r="AL119" s="56"/>
    </row>
    <row r="120" spans="2:38" x14ac:dyDescent="0.3">
      <c r="B120" s="14" t="s">
        <v>11</v>
      </c>
      <c r="C120" s="14"/>
      <c r="D120" s="14"/>
      <c r="E120" s="41">
        <v>96.003405833333346</v>
      </c>
      <c r="F120" s="40">
        <v>90.852441499999969</v>
      </c>
      <c r="G120" s="41">
        <v>104.31778066666671</v>
      </c>
      <c r="H120" s="40">
        <v>73.017679999999984</v>
      </c>
      <c r="I120" s="41">
        <v>120.09892500000001</v>
      </c>
      <c r="J120" s="40">
        <v>95.546838333333369</v>
      </c>
      <c r="K120" s="41">
        <v>116.93008333333337</v>
      </c>
      <c r="L120" s="40">
        <v>50.768333333333331</v>
      </c>
      <c r="M120" s="41">
        <v>40.300400000000018</v>
      </c>
      <c r="N120" s="40">
        <v>97.174883333333355</v>
      </c>
      <c r="O120" s="41">
        <v>11.829526666666665</v>
      </c>
      <c r="P120" s="40">
        <v>58.292708333333344</v>
      </c>
      <c r="Q120" s="41">
        <v>571.68116666666651</v>
      </c>
      <c r="R120" s="40">
        <v>39.47681166666667</v>
      </c>
      <c r="S120" s="41">
        <v>28.715366666666664</v>
      </c>
      <c r="T120" s="40">
        <v>49.575382500000011</v>
      </c>
      <c r="U120" s="41">
        <v>80.29886833333336</v>
      </c>
      <c r="V120" s="40">
        <v>117.81537666666667</v>
      </c>
      <c r="W120" s="41">
        <v>330.04219999999992</v>
      </c>
      <c r="X120" s="40">
        <v>26.375004166666674</v>
      </c>
      <c r="Y120" s="41">
        <v>55.525615000000016</v>
      </c>
      <c r="Z120" s="40">
        <v>48.733766666666668</v>
      </c>
      <c r="AA120" s="41">
        <v>15.969833333333334</v>
      </c>
      <c r="AB120" s="40">
        <v>50.47476666666666</v>
      </c>
      <c r="AC120" s="41">
        <v>101.2388</v>
      </c>
      <c r="AD120" s="40">
        <v>46.206166666666647</v>
      </c>
      <c r="AE120" s="41">
        <v>24.783666666666672</v>
      </c>
      <c r="AF120" s="40">
        <v>57.243583333333326</v>
      </c>
      <c r="AG120" s="41">
        <v>62.970000000000013</v>
      </c>
      <c r="AH120" s="40">
        <v>83.319666666666677</v>
      </c>
      <c r="AI120" s="42">
        <v>108.74810000000004</v>
      </c>
      <c r="AJ120" s="56"/>
      <c r="AK120" s="55">
        <f t="shared" si="42"/>
        <v>2854.3271480000008</v>
      </c>
      <c r="AL120" s="56"/>
    </row>
    <row r="121" spans="2:38" x14ac:dyDescent="0.3">
      <c r="B121" s="14" t="s">
        <v>12</v>
      </c>
      <c r="C121" s="14"/>
      <c r="D121" s="14"/>
      <c r="E121" s="41">
        <v>58.347000000000023</v>
      </c>
      <c r="F121" s="40">
        <v>53.931449999999998</v>
      </c>
      <c r="G121" s="41">
        <v>55.920283333333344</v>
      </c>
      <c r="H121" s="40">
        <v>50.537166666666678</v>
      </c>
      <c r="I121" s="41">
        <v>93.063249999999968</v>
      </c>
      <c r="J121" s="40">
        <v>76.981500000000054</v>
      </c>
      <c r="K121" s="41">
        <v>90.60141666666668</v>
      </c>
      <c r="L121" s="40">
        <v>41.900166666666671</v>
      </c>
      <c r="M121" s="41">
        <v>8.733333333333336E-2</v>
      </c>
      <c r="N121" s="40">
        <v>64.752499999999998</v>
      </c>
      <c r="O121" s="41">
        <v>0.75650000000000095</v>
      </c>
      <c r="P121" s="40">
        <v>72.292333333333346</v>
      </c>
      <c r="Q121" s="41">
        <v>678.84500000000003</v>
      </c>
      <c r="R121" s="40">
        <v>44.573166666666665</v>
      </c>
      <c r="S121" s="41">
        <v>28.020333333333333</v>
      </c>
      <c r="T121" s="40">
        <v>33.535166666666676</v>
      </c>
      <c r="U121" s="41">
        <v>36.332000000000001</v>
      </c>
      <c r="V121" s="40">
        <v>36.491500000000002</v>
      </c>
      <c r="W121" s="41">
        <v>72.653999999999982</v>
      </c>
      <c r="X121" s="40">
        <v>31.145750000000003</v>
      </c>
      <c r="Y121" s="41">
        <v>64.813666666666663</v>
      </c>
      <c r="Z121" s="40">
        <v>7.4890000000000008</v>
      </c>
      <c r="AA121" s="41">
        <v>25.064166666666665</v>
      </c>
      <c r="AB121" s="40">
        <v>29.240233333333332</v>
      </c>
      <c r="AC121" s="41">
        <v>75.719366666666659</v>
      </c>
      <c r="AD121" s="40">
        <v>73.59320000000001</v>
      </c>
      <c r="AE121" s="41">
        <v>37.893666666666661</v>
      </c>
      <c r="AF121" s="40">
        <v>24.834958333333329</v>
      </c>
      <c r="AG121" s="41">
        <v>44.173633333333335</v>
      </c>
      <c r="AH121" s="40">
        <v>81.660350000000008</v>
      </c>
      <c r="AI121" s="42">
        <v>80.06301333333333</v>
      </c>
      <c r="AJ121" s="56"/>
      <c r="AK121" s="55">
        <f t="shared" si="42"/>
        <v>2165.3130716666669</v>
      </c>
      <c r="AL121" s="56"/>
    </row>
    <row r="122" spans="2:38" x14ac:dyDescent="0.3">
      <c r="B122" s="14" t="s">
        <v>13</v>
      </c>
      <c r="C122" s="14"/>
      <c r="D122" s="14"/>
      <c r="E122" s="41">
        <v>24.898750000000007</v>
      </c>
      <c r="F122" s="40">
        <v>72.058500000000009</v>
      </c>
      <c r="G122" s="41">
        <v>61.359583333333354</v>
      </c>
      <c r="H122" s="40">
        <v>48.00366666666666</v>
      </c>
      <c r="I122" s="41">
        <v>50.767166666666668</v>
      </c>
      <c r="J122" s="40">
        <v>76.14766666666668</v>
      </c>
      <c r="K122" s="41">
        <v>299.72183333333334</v>
      </c>
      <c r="L122" s="40">
        <v>548.77883333333341</v>
      </c>
      <c r="M122" s="41">
        <v>248.27716666666669</v>
      </c>
      <c r="N122" s="40">
        <v>257.82083333333333</v>
      </c>
      <c r="O122" s="41">
        <v>313.85683333333333</v>
      </c>
      <c r="P122" s="40">
        <v>406.23741666666666</v>
      </c>
      <c r="Q122" s="41">
        <v>554.68316666666658</v>
      </c>
      <c r="R122" s="40">
        <v>269.9206666666667</v>
      </c>
      <c r="S122" s="41">
        <v>111.32133333333336</v>
      </c>
      <c r="T122" s="40">
        <v>275.32010000000002</v>
      </c>
      <c r="U122" s="41">
        <v>99.275499999999994</v>
      </c>
      <c r="V122" s="40">
        <v>54.708333333333321</v>
      </c>
      <c r="W122" s="41">
        <v>129.58816666666669</v>
      </c>
      <c r="X122" s="40">
        <v>100.73683333333335</v>
      </c>
      <c r="Y122" s="41">
        <v>233.60866666666675</v>
      </c>
      <c r="Z122" s="40">
        <v>86.888000000000034</v>
      </c>
      <c r="AA122" s="41">
        <v>153.84099999999995</v>
      </c>
      <c r="AB122" s="40">
        <v>54.687999999999988</v>
      </c>
      <c r="AC122" s="41">
        <v>164.78749999999999</v>
      </c>
      <c r="AD122" s="40">
        <v>109.63550000000001</v>
      </c>
      <c r="AE122" s="41">
        <v>65.35708333333335</v>
      </c>
      <c r="AF122" s="40">
        <v>57.52758333333334</v>
      </c>
      <c r="AG122" s="41">
        <v>85.017416666666634</v>
      </c>
      <c r="AH122" s="40">
        <v>158.06366666666668</v>
      </c>
      <c r="AI122" s="42">
        <v>187.52876666666671</v>
      </c>
      <c r="AJ122" s="56"/>
      <c r="AK122" s="55">
        <f t="shared" si="42"/>
        <v>5360.4255333333358</v>
      </c>
      <c r="AL122" s="56"/>
    </row>
    <row r="123" spans="2:38" x14ac:dyDescent="0.3">
      <c r="B123" s="14" t="s">
        <v>14</v>
      </c>
      <c r="C123" s="14"/>
      <c r="D123" s="14"/>
      <c r="E123" s="41">
        <v>0</v>
      </c>
      <c r="F123" s="40">
        <v>0</v>
      </c>
      <c r="G123" s="41">
        <v>0</v>
      </c>
      <c r="H123" s="40">
        <v>1.1000000000000001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0</v>
      </c>
      <c r="W123" s="41">
        <v>0</v>
      </c>
      <c r="X123" s="40">
        <v>0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42"/>
        <v>1.1000000000000001</v>
      </c>
      <c r="AL123" s="56"/>
    </row>
    <row r="124" spans="2:38" x14ac:dyDescent="0.3">
      <c r="B124" s="14" t="s">
        <v>15</v>
      </c>
      <c r="C124" s="14"/>
      <c r="D124" s="14"/>
      <c r="E124" s="41">
        <v>12.481916666666656</v>
      </c>
      <c r="F124" s="40">
        <v>0</v>
      </c>
      <c r="G124" s="41">
        <v>0</v>
      </c>
      <c r="H124" s="40">
        <v>5.2951666666666624</v>
      </c>
      <c r="I124" s="41">
        <v>45.052749999999996</v>
      </c>
      <c r="J124" s="40">
        <v>0</v>
      </c>
      <c r="K124" s="41">
        <v>300.48966666666666</v>
      </c>
      <c r="L124" s="40">
        <v>175.39210000000003</v>
      </c>
      <c r="M124" s="41">
        <v>269.13116666666667</v>
      </c>
      <c r="N124" s="40">
        <v>149.31033333333332</v>
      </c>
      <c r="O124" s="41">
        <v>25.851833333333339</v>
      </c>
      <c r="P124" s="40">
        <v>247.81308333333334</v>
      </c>
      <c r="Q124" s="41">
        <v>348.08166666666665</v>
      </c>
      <c r="R124" s="40">
        <v>333.64158333333336</v>
      </c>
      <c r="S124" s="41">
        <v>110.60833333333333</v>
      </c>
      <c r="T124" s="40">
        <v>8.8880833333333307</v>
      </c>
      <c r="U124" s="41">
        <v>269.79416666666674</v>
      </c>
      <c r="V124" s="40">
        <v>6.2629999999999999</v>
      </c>
      <c r="W124" s="41">
        <v>11.323833333333335</v>
      </c>
      <c r="X124" s="40">
        <v>0</v>
      </c>
      <c r="Y124" s="41">
        <v>109.16949999999999</v>
      </c>
      <c r="Z124" s="40">
        <v>16.734666666666669</v>
      </c>
      <c r="AA124" s="41">
        <v>259.03516666666661</v>
      </c>
      <c r="AB124" s="40">
        <v>68.233666666666679</v>
      </c>
      <c r="AC124" s="41">
        <v>21.309966666666664</v>
      </c>
      <c r="AD124" s="40">
        <v>2.081666666666667</v>
      </c>
      <c r="AE124" s="41">
        <v>0.72349999999999981</v>
      </c>
      <c r="AF124" s="40">
        <v>0.13499999999999995</v>
      </c>
      <c r="AG124" s="41">
        <v>4.896583333333334</v>
      </c>
      <c r="AH124" s="40">
        <v>41.153166666666657</v>
      </c>
      <c r="AI124" s="42">
        <v>220.22953333333328</v>
      </c>
      <c r="AJ124" s="56"/>
      <c r="AK124" s="55">
        <f t="shared" si="42"/>
        <v>3063.1210999999994</v>
      </c>
      <c r="AL124" s="56"/>
    </row>
    <row r="125" spans="2:38" x14ac:dyDescent="0.3">
      <c r="B125" s="14" t="s">
        <v>16</v>
      </c>
      <c r="C125" s="14"/>
      <c r="D125" s="14"/>
      <c r="E125" s="41">
        <v>0.36116666666666669</v>
      </c>
      <c r="F125" s="40">
        <v>0</v>
      </c>
      <c r="G125" s="41">
        <v>0.11998333333333357</v>
      </c>
      <c r="H125" s="40">
        <v>0</v>
      </c>
      <c r="I125" s="41">
        <v>6.5485000000000086</v>
      </c>
      <c r="J125" s="40">
        <v>0</v>
      </c>
      <c r="K125" s="41">
        <v>0</v>
      </c>
      <c r="L125" s="40">
        <v>0</v>
      </c>
      <c r="M125" s="41">
        <v>6.5096666666666678</v>
      </c>
      <c r="N125" s="40">
        <v>31.06625</v>
      </c>
      <c r="O125" s="41">
        <v>5.1514999999999995</v>
      </c>
      <c r="P125" s="40">
        <v>20.779000000000003</v>
      </c>
      <c r="Q125" s="41">
        <v>281.54000000000013</v>
      </c>
      <c r="R125" s="40">
        <v>72.519833333333338</v>
      </c>
      <c r="S125" s="41">
        <v>21.237333333333339</v>
      </c>
      <c r="T125" s="40">
        <v>57.912066666666654</v>
      </c>
      <c r="U125" s="41">
        <v>67.703166666666661</v>
      </c>
      <c r="V125" s="40">
        <v>28.328333333333333</v>
      </c>
      <c r="W125" s="41">
        <v>14.255166666666664</v>
      </c>
      <c r="X125" s="40">
        <v>0</v>
      </c>
      <c r="Y125" s="41">
        <v>53.993583333333326</v>
      </c>
      <c r="Z125" s="40">
        <v>27.088500000000003</v>
      </c>
      <c r="AA125" s="41">
        <v>8.2177333333333351</v>
      </c>
      <c r="AB125" s="40">
        <v>16.622699999999998</v>
      </c>
      <c r="AC125" s="41">
        <v>8.0506666666666664</v>
      </c>
      <c r="AD125" s="40">
        <v>8.0033666666666665</v>
      </c>
      <c r="AE125" s="41">
        <v>20.737766666666673</v>
      </c>
      <c r="AF125" s="40">
        <v>0.70566666666666666</v>
      </c>
      <c r="AG125" s="41">
        <v>4.4376666666666669</v>
      </c>
      <c r="AH125" s="40">
        <v>21.553000000000001</v>
      </c>
      <c r="AI125" s="42">
        <v>161.83896666666666</v>
      </c>
      <c r="AJ125" s="56"/>
      <c r="AK125" s="55">
        <f t="shared" si="42"/>
        <v>945.2815833333334</v>
      </c>
      <c r="AL125" s="56"/>
    </row>
    <row r="126" spans="2:38" x14ac:dyDescent="0.3">
      <c r="B126" s="14" t="s">
        <v>17</v>
      </c>
      <c r="C126" s="14"/>
      <c r="D126" s="14"/>
      <c r="E126" s="41">
        <v>134.73800000000008</v>
      </c>
      <c r="F126" s="40">
        <v>69.122129999999984</v>
      </c>
      <c r="G126" s="41">
        <v>100.52352333333332</v>
      </c>
      <c r="H126" s="40">
        <v>122.10996666666666</v>
      </c>
      <c r="I126" s="41">
        <v>201.01257499999997</v>
      </c>
      <c r="J126" s="40">
        <v>75.84141666666666</v>
      </c>
      <c r="K126" s="41">
        <v>0</v>
      </c>
      <c r="L126" s="40">
        <v>212.5761333333333</v>
      </c>
      <c r="M126" s="41">
        <v>228.48250000000004</v>
      </c>
      <c r="N126" s="40">
        <v>172.45129999999997</v>
      </c>
      <c r="O126" s="41">
        <v>54.17316666666666</v>
      </c>
      <c r="P126" s="40">
        <v>147.66286666666662</v>
      </c>
      <c r="Q126" s="41">
        <v>568.25549999999998</v>
      </c>
      <c r="R126" s="40">
        <v>374.05548333333326</v>
      </c>
      <c r="S126" s="41">
        <v>255.17379166666669</v>
      </c>
      <c r="T126" s="40">
        <v>253.61528500000006</v>
      </c>
      <c r="U126" s="41">
        <v>228.03258333333326</v>
      </c>
      <c r="V126" s="40">
        <v>15.461000000000006</v>
      </c>
      <c r="W126" s="41">
        <v>42.24253333333332</v>
      </c>
      <c r="X126" s="40">
        <v>0</v>
      </c>
      <c r="Y126" s="41">
        <v>88.647799999999989</v>
      </c>
      <c r="Z126" s="40">
        <v>80.736374999999981</v>
      </c>
      <c r="AA126" s="41">
        <v>156.03166666666669</v>
      </c>
      <c r="AB126" s="40">
        <v>80.97026666666666</v>
      </c>
      <c r="AC126" s="41">
        <v>24.681076666666662</v>
      </c>
      <c r="AD126" s="40">
        <v>20.401983333333334</v>
      </c>
      <c r="AE126" s="41">
        <v>48.23478333333334</v>
      </c>
      <c r="AF126" s="40">
        <v>2.7453333333333334</v>
      </c>
      <c r="AG126" s="41">
        <v>8.7322000000000006</v>
      </c>
      <c r="AH126" s="40">
        <v>65.065383333333344</v>
      </c>
      <c r="AI126" s="42">
        <v>180.75643333333338</v>
      </c>
      <c r="AJ126" s="56"/>
      <c r="AK126" s="55">
        <f t="shared" si="42"/>
        <v>4012.5330566666662</v>
      </c>
      <c r="AL126" s="56"/>
    </row>
    <row r="127" spans="2:38" x14ac:dyDescent="0.3">
      <c r="B127" s="14" t="s">
        <v>18</v>
      </c>
      <c r="C127" s="14"/>
      <c r="D127" s="14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112.55216666666666</v>
      </c>
      <c r="L127" s="40">
        <v>16.342750000000006</v>
      </c>
      <c r="M127" s="41">
        <v>24.642500000000005</v>
      </c>
      <c r="N127" s="40">
        <v>90.672666666666672</v>
      </c>
      <c r="O127" s="41">
        <v>6.9678333333333331</v>
      </c>
      <c r="P127" s="40">
        <v>101.30275</v>
      </c>
      <c r="Q127" s="41">
        <v>201.61316666666667</v>
      </c>
      <c r="R127" s="40">
        <v>224.29366666666664</v>
      </c>
      <c r="S127" s="41">
        <v>55.170166666666667</v>
      </c>
      <c r="T127" s="40">
        <v>186.20916666666665</v>
      </c>
      <c r="U127" s="41">
        <v>94.092666666666659</v>
      </c>
      <c r="V127" s="40">
        <v>15.781499999999998</v>
      </c>
      <c r="W127" s="41">
        <v>5.125</v>
      </c>
      <c r="X127" s="40">
        <v>0</v>
      </c>
      <c r="Y127" s="41">
        <v>112.00541666666665</v>
      </c>
      <c r="Z127" s="40">
        <v>38.958000000000006</v>
      </c>
      <c r="AA127" s="41">
        <v>25.463899999999995</v>
      </c>
      <c r="AB127" s="40">
        <v>93.166499999999999</v>
      </c>
      <c r="AC127" s="41">
        <v>14.877733333333335</v>
      </c>
      <c r="AD127" s="40">
        <v>1.2014999999999998</v>
      </c>
      <c r="AE127" s="41">
        <v>0.77333333333333332</v>
      </c>
      <c r="AF127" s="40">
        <v>0</v>
      </c>
      <c r="AG127" s="41">
        <v>1.1635000000000002</v>
      </c>
      <c r="AH127" s="40">
        <v>89.057166666666674</v>
      </c>
      <c r="AI127" s="42">
        <v>326.58176666666674</v>
      </c>
      <c r="AJ127" s="56"/>
      <c r="AK127" s="55">
        <f t="shared" si="42"/>
        <v>1838.0148166666668</v>
      </c>
      <c r="AL127" s="56"/>
    </row>
    <row r="128" spans="2:38" x14ac:dyDescent="0.3">
      <c r="B128" s="14" t="s">
        <v>19</v>
      </c>
      <c r="C128" s="14"/>
      <c r="D128" s="14"/>
      <c r="E128" s="41">
        <v>17.245116666666668</v>
      </c>
      <c r="F128" s="40">
        <v>9.9602933333333343</v>
      </c>
      <c r="G128" s="41">
        <v>1.0193333333333332</v>
      </c>
      <c r="H128" s="40">
        <v>6.8728416666666678</v>
      </c>
      <c r="I128" s="41">
        <v>82.004283333333362</v>
      </c>
      <c r="J128" s="40">
        <v>16.423016666666669</v>
      </c>
      <c r="K128" s="41">
        <v>161.26910000000001</v>
      </c>
      <c r="L128" s="40">
        <v>20.352666666666664</v>
      </c>
      <c r="M128" s="41">
        <v>110.91433333333333</v>
      </c>
      <c r="N128" s="40">
        <v>82.104083333333335</v>
      </c>
      <c r="O128" s="41">
        <v>31.207266666666662</v>
      </c>
      <c r="P128" s="40">
        <v>151.624</v>
      </c>
      <c r="Q128" s="41">
        <v>137.48245833333334</v>
      </c>
      <c r="R128" s="40">
        <v>255.41775000000001</v>
      </c>
      <c r="S128" s="41">
        <v>29.597250000000003</v>
      </c>
      <c r="T128" s="40">
        <v>226.38959333333329</v>
      </c>
      <c r="U128" s="41">
        <v>150.44891666666666</v>
      </c>
      <c r="V128" s="40">
        <v>5.775500000000001</v>
      </c>
      <c r="W128" s="41">
        <v>16.128833333333336</v>
      </c>
      <c r="X128" s="40">
        <v>0</v>
      </c>
      <c r="Y128" s="41">
        <v>1.6300000000000001</v>
      </c>
      <c r="Z128" s="40">
        <v>27.107499999999998</v>
      </c>
      <c r="AA128" s="41">
        <v>34.298119999999997</v>
      </c>
      <c r="AB128" s="40">
        <v>105.75176000000002</v>
      </c>
      <c r="AC128" s="41">
        <v>28.534773333333337</v>
      </c>
      <c r="AD128" s="40">
        <v>22.637799999999999</v>
      </c>
      <c r="AE128" s="41">
        <v>16.461733333333338</v>
      </c>
      <c r="AF128" s="40">
        <v>0.13933333333333336</v>
      </c>
      <c r="AG128" s="41">
        <v>2.8783666666666665</v>
      </c>
      <c r="AH128" s="40">
        <v>33.203833333333328</v>
      </c>
      <c r="AI128" s="42">
        <v>51.109760000000001</v>
      </c>
      <c r="AJ128" s="56"/>
      <c r="AK128" s="55">
        <f t="shared" si="42"/>
        <v>1835.989616666667</v>
      </c>
      <c r="AL128" s="56"/>
    </row>
    <row r="129" spans="2:38" x14ac:dyDescent="0.3">
      <c r="B129" s="4" t="s">
        <v>20</v>
      </c>
      <c r="C129" s="14"/>
      <c r="D129" s="14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66.369666666666674</v>
      </c>
      <c r="L129" s="40">
        <v>11.821149999999998</v>
      </c>
      <c r="M129" s="41">
        <v>15.126000000000003</v>
      </c>
      <c r="N129" s="40">
        <v>47.454166666666673</v>
      </c>
      <c r="O129" s="41">
        <v>5.0068333333333328</v>
      </c>
      <c r="P129" s="40">
        <v>79.024333333333331</v>
      </c>
      <c r="Q129" s="41">
        <v>176.85666666666657</v>
      </c>
      <c r="R129" s="40">
        <v>169.36466666666669</v>
      </c>
      <c r="S129" s="41">
        <v>41.123166666666677</v>
      </c>
      <c r="T129" s="40">
        <v>52.20891666666666</v>
      </c>
      <c r="U129" s="41">
        <v>43.431666666666665</v>
      </c>
      <c r="V129" s="40">
        <v>12.736500000000001</v>
      </c>
      <c r="W129" s="41">
        <v>6.6735000000000007</v>
      </c>
      <c r="X129" s="40">
        <v>0</v>
      </c>
      <c r="Y129" s="41">
        <v>32.545916666666663</v>
      </c>
      <c r="Z129" s="40">
        <v>24.609500000000001</v>
      </c>
      <c r="AA129" s="41">
        <v>20.925166666666666</v>
      </c>
      <c r="AB129" s="40">
        <v>38.84620000000001</v>
      </c>
      <c r="AC129" s="41">
        <v>11.597833333333334</v>
      </c>
      <c r="AD129" s="40">
        <v>9.0377666666666681</v>
      </c>
      <c r="AE129" s="41">
        <v>1.3333333333333345E-2</v>
      </c>
      <c r="AF129" s="40">
        <v>3.6610000000000014</v>
      </c>
      <c r="AG129" s="41">
        <v>9.8100833333333384</v>
      </c>
      <c r="AH129" s="40">
        <v>46.751250000000006</v>
      </c>
      <c r="AI129" s="42">
        <v>110.03783333333334</v>
      </c>
      <c r="AJ129" s="56"/>
      <c r="AK129" s="55">
        <f t="shared" si="42"/>
        <v>1035.0331166666667</v>
      </c>
      <c r="AL129" s="56"/>
    </row>
    <row r="130" spans="2:38" x14ac:dyDescent="0.3">
      <c r="B130" s="4" t="s">
        <v>21</v>
      </c>
      <c r="C130" s="14"/>
      <c r="D130" s="14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59.625500000000002</v>
      </c>
      <c r="L130" s="40">
        <v>3.8653333333333326</v>
      </c>
      <c r="M130" s="41">
        <v>27.759666666666664</v>
      </c>
      <c r="N130" s="40">
        <v>40.48116666666666</v>
      </c>
      <c r="O130" s="41">
        <v>14.852500000000001</v>
      </c>
      <c r="P130" s="40">
        <v>47.112500000000004</v>
      </c>
      <c r="Q130" s="41">
        <v>129.57900000000004</v>
      </c>
      <c r="R130" s="40">
        <v>109.761</v>
      </c>
      <c r="S130" s="41">
        <v>32.880166666666661</v>
      </c>
      <c r="T130" s="40">
        <v>31.475850000000005</v>
      </c>
      <c r="U130" s="41">
        <v>38.214666666666666</v>
      </c>
      <c r="V130" s="40">
        <v>3.309333333333333</v>
      </c>
      <c r="W130" s="41">
        <v>42.876666666666665</v>
      </c>
      <c r="X130" s="40">
        <v>0</v>
      </c>
      <c r="Y130" s="41">
        <v>17.934000000000001</v>
      </c>
      <c r="Z130" s="40">
        <v>17.715333333333334</v>
      </c>
      <c r="AA130" s="41">
        <v>8.5453333333333337</v>
      </c>
      <c r="AB130" s="40">
        <v>37.075866666666663</v>
      </c>
      <c r="AC130" s="41">
        <v>7.4713999999999983</v>
      </c>
      <c r="AD130" s="40">
        <v>5.9393333333333356</v>
      </c>
      <c r="AE130" s="41">
        <v>23.446249999999992</v>
      </c>
      <c r="AF130" s="40">
        <v>1.1393333333333329</v>
      </c>
      <c r="AG130" s="41">
        <v>2.182833333333333</v>
      </c>
      <c r="AH130" s="40">
        <v>33.146833333333333</v>
      </c>
      <c r="AI130" s="42">
        <v>95.834000000000003</v>
      </c>
      <c r="AJ130" s="56"/>
      <c r="AK130" s="55">
        <f t="shared" si="42"/>
        <v>832.22386666666648</v>
      </c>
      <c r="AL130" s="56"/>
    </row>
    <row r="131" spans="2:38" x14ac:dyDescent="0.3">
      <c r="B131" s="4" t="s">
        <v>22</v>
      </c>
      <c r="C131" s="14"/>
      <c r="D131" s="14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21.222666666666669</v>
      </c>
      <c r="L131" s="40">
        <v>1.9430000000000001</v>
      </c>
      <c r="M131" s="41">
        <v>16.726499999999998</v>
      </c>
      <c r="N131" s="40">
        <v>13.203533333333334</v>
      </c>
      <c r="O131" s="41">
        <v>4.7988416666666662</v>
      </c>
      <c r="P131" s="40">
        <v>15.181025</v>
      </c>
      <c r="Q131" s="41">
        <v>5.6254999999999988</v>
      </c>
      <c r="R131" s="40">
        <v>5.6655750000000014</v>
      </c>
      <c r="S131" s="41">
        <v>0.72578333333333378</v>
      </c>
      <c r="T131" s="40">
        <v>17.05348166666667</v>
      </c>
      <c r="U131" s="41">
        <v>9.1057833333333313</v>
      </c>
      <c r="V131" s="40">
        <v>1.1956666666666664</v>
      </c>
      <c r="W131" s="41">
        <v>1.147916666666666</v>
      </c>
      <c r="X131" s="40">
        <v>0</v>
      </c>
      <c r="Y131" s="41">
        <v>3.1604500000000009</v>
      </c>
      <c r="Z131" s="40">
        <v>0.54303333333333326</v>
      </c>
      <c r="AA131" s="41">
        <v>1.5438066666666668</v>
      </c>
      <c r="AB131" s="40">
        <v>13.846499999999997</v>
      </c>
      <c r="AC131" s="41">
        <v>3.9752999999999998</v>
      </c>
      <c r="AD131" s="40">
        <v>0.51766666666666672</v>
      </c>
      <c r="AE131" s="41">
        <v>1.8333333333333347E-2</v>
      </c>
      <c r="AF131" s="40">
        <v>0</v>
      </c>
      <c r="AG131" s="41">
        <v>4.9064166666666669</v>
      </c>
      <c r="AH131" s="40">
        <v>17.082166666666666</v>
      </c>
      <c r="AI131" s="42">
        <v>27.872499999999995</v>
      </c>
      <c r="AJ131" s="56"/>
      <c r="AK131" s="55">
        <f t="shared" si="42"/>
        <v>187.06144666666668</v>
      </c>
      <c r="AL131" s="56"/>
    </row>
    <row r="132" spans="2:38" x14ac:dyDescent="0.3">
      <c r="B132" s="4" t="s">
        <v>23</v>
      </c>
      <c r="C132" s="14"/>
      <c r="D132" s="14"/>
      <c r="E132" s="41">
        <v>0</v>
      </c>
      <c r="F132" s="40">
        <v>0</v>
      </c>
      <c r="G132" s="41">
        <v>0</v>
      </c>
      <c r="H132" s="40">
        <v>0</v>
      </c>
      <c r="I132" s="41">
        <v>1.0050000000000026E-2</v>
      </c>
      <c r="J132" s="40">
        <v>0</v>
      </c>
      <c r="K132" s="41">
        <v>77.906941666666683</v>
      </c>
      <c r="L132" s="40">
        <v>17.997733333333326</v>
      </c>
      <c r="M132" s="41">
        <v>37.590333333333341</v>
      </c>
      <c r="N132" s="40">
        <v>0</v>
      </c>
      <c r="O132" s="41">
        <v>19.917333333333339</v>
      </c>
      <c r="P132" s="40">
        <v>97.772491666666625</v>
      </c>
      <c r="Q132" s="41">
        <v>269.10699999999991</v>
      </c>
      <c r="R132" s="40">
        <v>206.84895833333331</v>
      </c>
      <c r="S132" s="41">
        <v>54.917166666666667</v>
      </c>
      <c r="T132" s="40">
        <v>94.66225</v>
      </c>
      <c r="U132" s="41">
        <v>80.973333333333343</v>
      </c>
      <c r="V132" s="40">
        <v>8.7228333333333321</v>
      </c>
      <c r="W132" s="41">
        <v>72.77291666666666</v>
      </c>
      <c r="X132" s="40">
        <v>0</v>
      </c>
      <c r="Y132" s="41">
        <v>1.8285</v>
      </c>
      <c r="Z132" s="40">
        <v>38.585283333333329</v>
      </c>
      <c r="AA132" s="41">
        <v>22.469086666666669</v>
      </c>
      <c r="AB132" s="40">
        <v>83.140333333333359</v>
      </c>
      <c r="AC132" s="41">
        <v>11.168620000000001</v>
      </c>
      <c r="AD132" s="40">
        <v>16.462199999999996</v>
      </c>
      <c r="AE132" s="41">
        <v>11.088200000000004</v>
      </c>
      <c r="AF132" s="40">
        <v>2.6386666666666669</v>
      </c>
      <c r="AG132" s="41">
        <v>9.3238833333333382</v>
      </c>
      <c r="AH132" s="40">
        <v>59.33176666666666</v>
      </c>
      <c r="AI132" s="42">
        <v>106.11433333333332</v>
      </c>
      <c r="AJ132" s="56"/>
      <c r="AK132" s="55">
        <f t="shared" si="42"/>
        <v>1401.3502149999995</v>
      </c>
      <c r="AL132" s="56"/>
    </row>
    <row r="133" spans="2:38" x14ac:dyDescent="0.3">
      <c r="B133" s="4" t="s">
        <v>24</v>
      </c>
      <c r="C133" s="14"/>
      <c r="D133" s="14"/>
      <c r="E133" s="41">
        <v>1.1423333333333328</v>
      </c>
      <c r="F133" s="40">
        <v>5.0514666666666654</v>
      </c>
      <c r="G133" s="41">
        <v>1.0605</v>
      </c>
      <c r="H133" s="40">
        <v>1.6433333333333331</v>
      </c>
      <c r="I133" s="41">
        <v>3.7604333333333342</v>
      </c>
      <c r="J133" s="40">
        <v>0.50948333333333329</v>
      </c>
      <c r="K133" s="41">
        <v>46.430416666666659</v>
      </c>
      <c r="L133" s="40">
        <v>33.355999999999995</v>
      </c>
      <c r="M133" s="41">
        <v>67.060833333333335</v>
      </c>
      <c r="N133" s="40">
        <v>24.513166666666667</v>
      </c>
      <c r="O133" s="41">
        <v>8.0619500000000013</v>
      </c>
      <c r="P133" s="40">
        <v>72.277124999999998</v>
      </c>
      <c r="Q133" s="41">
        <v>120.38366666666668</v>
      </c>
      <c r="R133" s="40">
        <v>89.592733333333328</v>
      </c>
      <c r="S133" s="41">
        <v>19.828416666666669</v>
      </c>
      <c r="T133" s="40">
        <v>9.5005733333333318</v>
      </c>
      <c r="U133" s="41">
        <v>23.608208333333334</v>
      </c>
      <c r="V133" s="40">
        <v>0.55650000000000011</v>
      </c>
      <c r="W133" s="41">
        <v>2.802999999999999</v>
      </c>
      <c r="X133" s="40">
        <v>0</v>
      </c>
      <c r="Y133" s="41">
        <v>1.1319999999999999</v>
      </c>
      <c r="Z133" s="40">
        <v>4.8919083333333333</v>
      </c>
      <c r="AA133" s="41">
        <v>32.394133333333322</v>
      </c>
      <c r="AB133" s="40">
        <v>14.832800000000001</v>
      </c>
      <c r="AC133" s="41">
        <v>2.6534533333333337</v>
      </c>
      <c r="AD133" s="40">
        <v>0.22164666666666669</v>
      </c>
      <c r="AE133" s="41">
        <v>5.4833333333333288E-3</v>
      </c>
      <c r="AF133" s="40">
        <v>2.1333333333333329E-2</v>
      </c>
      <c r="AG133" s="41">
        <v>1.9732999999999989</v>
      </c>
      <c r="AH133" s="40">
        <v>2.1293666666666669</v>
      </c>
      <c r="AI133" s="42">
        <v>62.840666666666664</v>
      </c>
      <c r="AJ133" s="56"/>
      <c r="AK133" s="55">
        <f t="shared" si="42"/>
        <v>654.23623166666675</v>
      </c>
      <c r="AL133" s="56"/>
    </row>
    <row r="134" spans="2:38" x14ac:dyDescent="0.3">
      <c r="B134" s="4" t="s">
        <v>25</v>
      </c>
      <c r="C134" s="14"/>
      <c r="D134" s="14"/>
      <c r="E134" s="41">
        <v>16.939145</v>
      </c>
      <c r="F134" s="40">
        <v>30.8349625</v>
      </c>
      <c r="G134" s="41">
        <v>15.575924666666666</v>
      </c>
      <c r="H134" s="40">
        <v>3.3619649999999996</v>
      </c>
      <c r="I134" s="41">
        <v>3.8582200000000011</v>
      </c>
      <c r="J134" s="40">
        <v>12.399308333333334</v>
      </c>
      <c r="K134" s="41">
        <v>22.305684166666669</v>
      </c>
      <c r="L134" s="40">
        <v>26.887070000000001</v>
      </c>
      <c r="M134" s="41">
        <v>27.112433333333328</v>
      </c>
      <c r="N134" s="40">
        <v>33.363440000000011</v>
      </c>
      <c r="O134" s="41">
        <v>4.2082941666666658</v>
      </c>
      <c r="P134" s="40">
        <v>12.06890333333333</v>
      </c>
      <c r="Q134" s="41">
        <v>30.64153000000001</v>
      </c>
      <c r="R134" s="40">
        <v>83.895199166666671</v>
      </c>
      <c r="S134" s="41">
        <v>32.324508333333327</v>
      </c>
      <c r="T134" s="40">
        <v>22.397951333333335</v>
      </c>
      <c r="U134" s="41">
        <v>49.184366666666676</v>
      </c>
      <c r="V134" s="40">
        <v>0</v>
      </c>
      <c r="W134" s="41">
        <v>0.91593000000000002</v>
      </c>
      <c r="X134" s="40">
        <v>0</v>
      </c>
      <c r="Y134" s="41">
        <v>4.3693499999999998</v>
      </c>
      <c r="Z134" s="40">
        <v>2.5646333333333331</v>
      </c>
      <c r="AA134" s="41">
        <v>27.426616666666664</v>
      </c>
      <c r="AB134" s="40">
        <v>32.146209999999996</v>
      </c>
      <c r="AC134" s="41">
        <v>2.7130333333333336</v>
      </c>
      <c r="AD134" s="40">
        <v>19.375501333333332</v>
      </c>
      <c r="AE134" s="41">
        <v>0.3584633333333333</v>
      </c>
      <c r="AF134" s="40">
        <v>3.0716500000000009</v>
      </c>
      <c r="AG134" s="41">
        <v>25.679477500000001</v>
      </c>
      <c r="AH134" s="40">
        <v>27.031971666666667</v>
      </c>
      <c r="AI134" s="42">
        <v>26.166198000000001</v>
      </c>
      <c r="AJ134" s="56"/>
      <c r="AK134" s="55">
        <f t="shared" si="42"/>
        <v>599.17794116666676</v>
      </c>
      <c r="AL134" s="56"/>
    </row>
    <row r="135" spans="2:38" x14ac:dyDescent="0.3">
      <c r="B135" s="4" t="s">
        <v>26</v>
      </c>
      <c r="C135" s="14"/>
      <c r="D135" s="14"/>
      <c r="E135" s="41">
        <v>55.825266666666693</v>
      </c>
      <c r="F135" s="40">
        <v>70.622674999999987</v>
      </c>
      <c r="G135" s="41">
        <v>160.12592166666667</v>
      </c>
      <c r="H135" s="40">
        <v>106.66500000000001</v>
      </c>
      <c r="I135" s="41">
        <v>43.039758333333339</v>
      </c>
      <c r="J135" s="40">
        <v>15.449683333333336</v>
      </c>
      <c r="K135" s="41">
        <v>2.3369999999999993</v>
      </c>
      <c r="L135" s="40">
        <v>56.003121666666679</v>
      </c>
      <c r="M135" s="41">
        <v>89.615166666666639</v>
      </c>
      <c r="N135" s="40">
        <v>2.5487666666666664</v>
      </c>
      <c r="O135" s="41">
        <v>32.661016666666654</v>
      </c>
      <c r="P135" s="40">
        <v>15.090749999999993</v>
      </c>
      <c r="Q135" s="41">
        <v>8.7686333333333355</v>
      </c>
      <c r="R135" s="40">
        <v>32.995133333333335</v>
      </c>
      <c r="S135" s="41">
        <v>22.634191666666673</v>
      </c>
      <c r="T135" s="40">
        <v>41.859611666666659</v>
      </c>
      <c r="U135" s="41">
        <v>4.3234750000000002</v>
      </c>
      <c r="V135" s="40">
        <v>10.023833333333334</v>
      </c>
      <c r="W135" s="41">
        <v>1.5674999999999997</v>
      </c>
      <c r="X135" s="40">
        <v>0</v>
      </c>
      <c r="Y135" s="41">
        <v>6.2591666666666645</v>
      </c>
      <c r="Z135" s="40">
        <v>3.4000000000000023E-2</v>
      </c>
      <c r="AA135" s="41">
        <v>3.5597133333333328</v>
      </c>
      <c r="AB135" s="40">
        <v>128.29381999999998</v>
      </c>
      <c r="AC135" s="41">
        <v>4.6428333333333329</v>
      </c>
      <c r="AD135" s="40">
        <v>11.621526666666666</v>
      </c>
      <c r="AE135" s="41">
        <v>18.071971666666666</v>
      </c>
      <c r="AF135" s="40">
        <v>49.875</v>
      </c>
      <c r="AG135" s="41">
        <v>56.738649999999993</v>
      </c>
      <c r="AH135" s="40">
        <v>48.957566666666672</v>
      </c>
      <c r="AI135" s="42">
        <v>75.788253333333344</v>
      </c>
      <c r="AJ135" s="56"/>
      <c r="AK135" s="55">
        <f t="shared" si="42"/>
        <v>1175.9990066666667</v>
      </c>
      <c r="AL135" s="56"/>
    </row>
    <row r="136" spans="2:38" x14ac:dyDescent="0.3">
      <c r="B136" s="4" t="s">
        <v>27</v>
      </c>
      <c r="C136" s="14"/>
      <c r="D136" s="14"/>
      <c r="E136" s="41">
        <v>403.31385000000012</v>
      </c>
      <c r="F136" s="40">
        <v>113.47750000000002</v>
      </c>
      <c r="G136" s="41">
        <v>503.41564166666672</v>
      </c>
      <c r="H136" s="40">
        <v>358.07588333333342</v>
      </c>
      <c r="I136" s="41">
        <v>0</v>
      </c>
      <c r="J136" s="40">
        <v>0</v>
      </c>
      <c r="K136" s="41">
        <v>38.082799999999992</v>
      </c>
      <c r="L136" s="40">
        <v>121.440685</v>
      </c>
      <c r="M136" s="41">
        <v>59.05599999999999</v>
      </c>
      <c r="N136" s="40">
        <v>10.368666666666662</v>
      </c>
      <c r="O136" s="41">
        <v>3.0731666666666682</v>
      </c>
      <c r="P136" s="40">
        <v>40.944124999999993</v>
      </c>
      <c r="Q136" s="41">
        <v>55.774833333333355</v>
      </c>
      <c r="R136" s="40">
        <v>4.4409666666666707</v>
      </c>
      <c r="S136" s="41">
        <v>14.435166666666669</v>
      </c>
      <c r="T136" s="40">
        <v>24.163166666666665</v>
      </c>
      <c r="U136" s="41">
        <v>1.4796916666666664</v>
      </c>
      <c r="V136" s="40">
        <v>48.111166666666669</v>
      </c>
      <c r="W136" s="41">
        <v>0</v>
      </c>
      <c r="X136" s="40">
        <v>0</v>
      </c>
      <c r="Y136" s="41">
        <v>19.630833333333346</v>
      </c>
      <c r="Z136" s="40">
        <v>1.1200000000000008</v>
      </c>
      <c r="AA136" s="41">
        <v>13.46578666666667</v>
      </c>
      <c r="AB136" s="40">
        <v>116.02016666666668</v>
      </c>
      <c r="AC136" s="41">
        <v>2.9409999999999998</v>
      </c>
      <c r="AD136" s="40">
        <v>79.196433333333331</v>
      </c>
      <c r="AE136" s="41">
        <v>5.1112749999999982</v>
      </c>
      <c r="AF136" s="40">
        <v>43.543499999999995</v>
      </c>
      <c r="AG136" s="41">
        <v>84.320166666666665</v>
      </c>
      <c r="AH136" s="40">
        <v>262.51733333333323</v>
      </c>
      <c r="AI136" s="42">
        <v>32.955059999999996</v>
      </c>
      <c r="AJ136" s="56"/>
      <c r="AK136" s="55">
        <f t="shared" si="42"/>
        <v>2460.4748650000001</v>
      </c>
      <c r="AL136" s="56"/>
    </row>
    <row r="137" spans="2:38" x14ac:dyDescent="0.3">
      <c r="B137" s="4" t="s">
        <v>28</v>
      </c>
      <c r="C137" s="14"/>
      <c r="D137" s="14"/>
      <c r="E137" s="41">
        <v>159.47860833333334</v>
      </c>
      <c r="F137" s="40">
        <v>203.28057333333328</v>
      </c>
      <c r="G137" s="41">
        <v>439.75041999999996</v>
      </c>
      <c r="H137" s="40">
        <v>150.75640000000001</v>
      </c>
      <c r="I137" s="41">
        <v>126.43975833333332</v>
      </c>
      <c r="J137" s="40">
        <v>90.693333333333356</v>
      </c>
      <c r="K137" s="41">
        <v>97.260475</v>
      </c>
      <c r="L137" s="40">
        <v>123.91642333333337</v>
      </c>
      <c r="M137" s="41">
        <v>110.56016666666667</v>
      </c>
      <c r="N137" s="40">
        <v>18.316800000000004</v>
      </c>
      <c r="O137" s="41">
        <v>29.769850000000005</v>
      </c>
      <c r="P137" s="40">
        <v>0</v>
      </c>
      <c r="Q137" s="41">
        <v>35.119041666666661</v>
      </c>
      <c r="R137" s="40">
        <v>57.170774999999999</v>
      </c>
      <c r="S137" s="41">
        <v>42.818533333333335</v>
      </c>
      <c r="T137" s="40">
        <v>137.66581166666666</v>
      </c>
      <c r="U137" s="41">
        <v>44.100099999999998</v>
      </c>
      <c r="V137" s="40">
        <v>80.423666666666662</v>
      </c>
      <c r="W137" s="41">
        <v>43.063633333333335</v>
      </c>
      <c r="X137" s="40">
        <v>14.834166666666665</v>
      </c>
      <c r="Y137" s="41">
        <v>20.565333333333335</v>
      </c>
      <c r="Z137" s="40">
        <v>2.7333333333333341E-2</v>
      </c>
      <c r="AA137" s="41">
        <v>20.074633333333335</v>
      </c>
      <c r="AB137" s="40">
        <v>156.8341666666667</v>
      </c>
      <c r="AC137" s="41">
        <v>29.917996666666664</v>
      </c>
      <c r="AD137" s="40">
        <v>104.50736666666667</v>
      </c>
      <c r="AE137" s="41">
        <v>20.47283333333333</v>
      </c>
      <c r="AF137" s="40">
        <v>94.797166666666669</v>
      </c>
      <c r="AG137" s="41">
        <v>110.71883333333331</v>
      </c>
      <c r="AH137" s="40">
        <v>285.21669999999995</v>
      </c>
      <c r="AI137" s="42">
        <v>292.96657333333326</v>
      </c>
      <c r="AJ137" s="56"/>
      <c r="AK137" s="55">
        <f t="shared" si="42"/>
        <v>3141.5174733333329</v>
      </c>
      <c r="AL137" s="56"/>
    </row>
    <row r="138" spans="2:38" x14ac:dyDescent="0.3">
      <c r="B138" s="4" t="s">
        <v>107</v>
      </c>
      <c r="C138" s="14"/>
      <c r="D138" s="14"/>
      <c r="E138" s="41">
        <v>142.39840000000004</v>
      </c>
      <c r="F138" s="40">
        <v>36.530021666666677</v>
      </c>
      <c r="G138" s="41">
        <v>147.94359166666663</v>
      </c>
      <c r="H138" s="40">
        <v>101.2174</v>
      </c>
      <c r="I138" s="41">
        <v>33.40536666666668</v>
      </c>
      <c r="J138" s="40">
        <v>48.926833333333335</v>
      </c>
      <c r="K138" s="41">
        <v>3.9451666666666663</v>
      </c>
      <c r="L138" s="40">
        <v>129.50965166666668</v>
      </c>
      <c r="M138" s="41">
        <v>15.057166666666664</v>
      </c>
      <c r="N138" s="40">
        <v>6.8990333333333327</v>
      </c>
      <c r="O138" s="41">
        <v>13.649300000000006</v>
      </c>
      <c r="P138" s="40">
        <v>20.650750000000006</v>
      </c>
      <c r="Q138" s="41">
        <v>37.683333333333337</v>
      </c>
      <c r="R138" s="40">
        <v>0.24433333333333282</v>
      </c>
      <c r="S138" s="41">
        <v>4.0998333333333337</v>
      </c>
      <c r="T138" s="40">
        <v>47.463666666666661</v>
      </c>
      <c r="U138" s="41">
        <v>3.0687249999999993</v>
      </c>
      <c r="V138" s="40">
        <v>6.7489999999999988</v>
      </c>
      <c r="W138" s="41">
        <v>119.53086666666667</v>
      </c>
      <c r="X138" s="40">
        <v>9.09999999999999E-2</v>
      </c>
      <c r="Y138" s="41">
        <v>9.7483333333333331</v>
      </c>
      <c r="Z138" s="40">
        <v>0.67666666666666586</v>
      </c>
      <c r="AA138" s="41">
        <v>5.3050666666666668</v>
      </c>
      <c r="AB138" s="40">
        <v>34.349666666666671</v>
      </c>
      <c r="AC138" s="41">
        <v>5.0981666666666658</v>
      </c>
      <c r="AD138" s="40">
        <v>18.508653333333335</v>
      </c>
      <c r="AE138" s="41">
        <v>18.20226666666667</v>
      </c>
      <c r="AF138" s="40">
        <v>50.62616666666667</v>
      </c>
      <c r="AG138" s="41">
        <v>86.209649999999968</v>
      </c>
      <c r="AH138" s="40">
        <v>185.52283333333332</v>
      </c>
      <c r="AI138" s="42">
        <v>110.26138666666661</v>
      </c>
      <c r="AJ138" s="56"/>
      <c r="AK138" s="55">
        <f t="shared" si="42"/>
        <v>1443.5722966666667</v>
      </c>
      <c r="AL138" s="56"/>
    </row>
    <row r="139" spans="2:38" x14ac:dyDescent="0.3">
      <c r="B139" s="4" t="s">
        <v>29</v>
      </c>
      <c r="C139" s="14"/>
      <c r="D139" s="14"/>
      <c r="E139" s="41">
        <v>105.00123333333335</v>
      </c>
      <c r="F139" s="40">
        <v>37.787806666666683</v>
      </c>
      <c r="G139" s="41">
        <v>224.63727499999993</v>
      </c>
      <c r="H139" s="40">
        <v>125.66945</v>
      </c>
      <c r="I139" s="41">
        <v>65.418333333333351</v>
      </c>
      <c r="J139" s="40">
        <v>62.941666666666663</v>
      </c>
      <c r="K139" s="41">
        <v>11.862166666666671</v>
      </c>
      <c r="L139" s="40">
        <v>151.73470833333332</v>
      </c>
      <c r="M139" s="41">
        <v>36.4405</v>
      </c>
      <c r="N139" s="40">
        <v>6.7632666666666665</v>
      </c>
      <c r="O139" s="41">
        <v>20.9923</v>
      </c>
      <c r="P139" s="40">
        <v>14.608666666666668</v>
      </c>
      <c r="Q139" s="41">
        <v>33.432666666666663</v>
      </c>
      <c r="R139" s="40">
        <v>2.0244666666666675</v>
      </c>
      <c r="S139" s="41">
        <v>0.96583333333333199</v>
      </c>
      <c r="T139" s="40">
        <v>8.8248666666666669</v>
      </c>
      <c r="U139" s="41">
        <v>6.158199999999999</v>
      </c>
      <c r="V139" s="40">
        <v>10.235166666666665</v>
      </c>
      <c r="W139" s="41">
        <v>54.460774999999998</v>
      </c>
      <c r="X139" s="40">
        <v>1.9500000000000028E-2</v>
      </c>
      <c r="Y139" s="41">
        <v>17.400500000000005</v>
      </c>
      <c r="Z139" s="40">
        <v>1.2253333333333327</v>
      </c>
      <c r="AA139" s="41">
        <v>10.026566666666668</v>
      </c>
      <c r="AB139" s="40">
        <v>41.628876666666663</v>
      </c>
      <c r="AC139" s="41">
        <v>1.305000000000001</v>
      </c>
      <c r="AD139" s="40">
        <v>8.1573000000000047</v>
      </c>
      <c r="AE139" s="41">
        <v>9.7195333333333274</v>
      </c>
      <c r="AF139" s="40">
        <v>8.1395000000000017</v>
      </c>
      <c r="AG139" s="41">
        <v>112.62795833333334</v>
      </c>
      <c r="AH139" s="40">
        <v>138.15064999999998</v>
      </c>
      <c r="AI139" s="42">
        <v>69.170486666666648</v>
      </c>
      <c r="AJ139" s="56"/>
      <c r="AK139" s="55">
        <f t="shared" si="42"/>
        <v>1397.5305533333335</v>
      </c>
      <c r="AL139" s="56"/>
    </row>
    <row r="140" spans="2:38" x14ac:dyDescent="0.3">
      <c r="B140" s="4" t="s">
        <v>30</v>
      </c>
      <c r="C140" s="14"/>
      <c r="D140" s="14"/>
      <c r="E140" s="41">
        <v>208.94033333333329</v>
      </c>
      <c r="F140" s="40">
        <v>406.9132666666668</v>
      </c>
      <c r="G140" s="41">
        <v>586.66241666666667</v>
      </c>
      <c r="H140" s="40">
        <v>938.55333333333317</v>
      </c>
      <c r="I140" s="41">
        <v>0</v>
      </c>
      <c r="J140" s="40">
        <v>102.6315</v>
      </c>
      <c r="K140" s="41">
        <v>25.671166666666664</v>
      </c>
      <c r="L140" s="40">
        <v>208.32281666666671</v>
      </c>
      <c r="M140" s="41">
        <v>129.71716666666669</v>
      </c>
      <c r="N140" s="40">
        <v>25.878666666666668</v>
      </c>
      <c r="O140" s="41">
        <v>6.2123333333333361</v>
      </c>
      <c r="P140" s="40">
        <v>84.915250000000029</v>
      </c>
      <c r="Q140" s="41">
        <v>48.497833333333332</v>
      </c>
      <c r="R140" s="40">
        <v>75.999499999999983</v>
      </c>
      <c r="S140" s="41">
        <v>61.002749999999999</v>
      </c>
      <c r="T140" s="40">
        <v>169.63379999999998</v>
      </c>
      <c r="U140" s="41">
        <v>68.508916666666664</v>
      </c>
      <c r="V140" s="40">
        <v>119.90783333333333</v>
      </c>
      <c r="W140" s="41">
        <v>121.23374999999999</v>
      </c>
      <c r="X140" s="40">
        <v>1.0908333333333333</v>
      </c>
      <c r="Y140" s="41">
        <v>36.091166666666659</v>
      </c>
      <c r="Z140" s="40">
        <v>0</v>
      </c>
      <c r="AA140" s="41">
        <v>6.9823333333333304</v>
      </c>
      <c r="AB140" s="40">
        <v>229.91396666666674</v>
      </c>
      <c r="AC140" s="41">
        <v>124.25433333333331</v>
      </c>
      <c r="AD140" s="40">
        <v>86.622999999999976</v>
      </c>
      <c r="AE140" s="41">
        <v>82.436416666666673</v>
      </c>
      <c r="AF140" s="40">
        <v>219.05849999999995</v>
      </c>
      <c r="AG140" s="41">
        <v>250.76558333333332</v>
      </c>
      <c r="AH140" s="40">
        <v>715.49674999999991</v>
      </c>
      <c r="AI140" s="42">
        <v>374.58269999999999</v>
      </c>
      <c r="AJ140" s="56"/>
      <c r="AK140" s="55">
        <f t="shared" si="42"/>
        <v>5516.4982166666678</v>
      </c>
      <c r="AL140" s="56"/>
    </row>
    <row r="141" spans="2:38" x14ac:dyDescent="0.3">
      <c r="B141" s="4" t="s">
        <v>31</v>
      </c>
      <c r="C141" s="14"/>
      <c r="D141" s="14"/>
      <c r="E141" s="41">
        <v>6.8785833333333324</v>
      </c>
      <c r="F141" s="40">
        <v>13.434366666666666</v>
      </c>
      <c r="G141" s="41">
        <v>114.48500000000001</v>
      </c>
      <c r="H141" s="40">
        <v>107.29116666666671</v>
      </c>
      <c r="I141" s="41">
        <v>95.800250000000048</v>
      </c>
      <c r="J141" s="40">
        <v>53.084999999999994</v>
      </c>
      <c r="K141" s="41">
        <v>62.751999999999995</v>
      </c>
      <c r="L141" s="40">
        <v>62.763749999999973</v>
      </c>
      <c r="M141" s="41">
        <v>104.0183333333333</v>
      </c>
      <c r="N141" s="40">
        <v>47.542666666666662</v>
      </c>
      <c r="O141" s="41">
        <v>41.726499999999987</v>
      </c>
      <c r="P141" s="40">
        <v>31.860833333333325</v>
      </c>
      <c r="Q141" s="41">
        <v>31.558333333333348</v>
      </c>
      <c r="R141" s="40">
        <v>38.919999999999959</v>
      </c>
      <c r="S141" s="41">
        <v>69.068333333333328</v>
      </c>
      <c r="T141" s="40">
        <v>161.32749999999984</v>
      </c>
      <c r="U141" s="41">
        <v>67.808333333333337</v>
      </c>
      <c r="V141" s="40">
        <v>33.879999999999967</v>
      </c>
      <c r="W141" s="41">
        <v>8.4649999999999999</v>
      </c>
      <c r="X141" s="40">
        <v>9.2833333333333314</v>
      </c>
      <c r="Y141" s="41">
        <v>12.433333333333326</v>
      </c>
      <c r="Z141" s="40">
        <v>0.2</v>
      </c>
      <c r="AA141" s="41">
        <v>13.197666666666667</v>
      </c>
      <c r="AB141" s="40">
        <v>0.72500000000000009</v>
      </c>
      <c r="AC141" s="41">
        <v>53.883200000000038</v>
      </c>
      <c r="AD141" s="40">
        <v>139.66466666666662</v>
      </c>
      <c r="AE141" s="41">
        <v>27.887083333333358</v>
      </c>
      <c r="AF141" s="40">
        <v>0.37333333333333329</v>
      </c>
      <c r="AG141" s="41">
        <v>131.78049999999999</v>
      </c>
      <c r="AH141" s="40">
        <v>187.94649999999999</v>
      </c>
      <c r="AI141" s="42">
        <v>267.44199999999995</v>
      </c>
      <c r="AJ141" s="56"/>
      <c r="AK141" s="55">
        <f t="shared" si="42"/>
        <v>1997.4825666666663</v>
      </c>
      <c r="AL141" s="56"/>
    </row>
    <row r="142" spans="2:38" x14ac:dyDescent="0.3">
      <c r="B142" s="4" t="s">
        <v>32</v>
      </c>
      <c r="C142" s="14"/>
      <c r="D142" s="14"/>
      <c r="E142" s="41">
        <v>141.21350000000001</v>
      </c>
      <c r="F142" s="40">
        <v>169.51253333333335</v>
      </c>
      <c r="G142" s="41">
        <v>163.08200000000002</v>
      </c>
      <c r="H142" s="40">
        <v>177.81183333333331</v>
      </c>
      <c r="I142" s="41">
        <v>155.21900000000005</v>
      </c>
      <c r="J142" s="40">
        <v>146.38800000000003</v>
      </c>
      <c r="K142" s="41">
        <v>11.566166666666664</v>
      </c>
      <c r="L142" s="40">
        <v>119.06776666666664</v>
      </c>
      <c r="M142" s="41">
        <v>128.36633333333336</v>
      </c>
      <c r="N142" s="40">
        <v>14.833666666666668</v>
      </c>
      <c r="O142" s="41">
        <v>0.85683333333333378</v>
      </c>
      <c r="P142" s="40">
        <v>40.282166666666662</v>
      </c>
      <c r="Q142" s="41">
        <v>32.261833333333314</v>
      </c>
      <c r="R142" s="40">
        <v>83.774666666666675</v>
      </c>
      <c r="S142" s="41">
        <v>18.152499999999996</v>
      </c>
      <c r="T142" s="40">
        <v>139.4760666666667</v>
      </c>
      <c r="U142" s="41">
        <v>32.084333333333333</v>
      </c>
      <c r="V142" s="40">
        <v>52.31516666666667</v>
      </c>
      <c r="W142" s="41">
        <v>60.217833333333331</v>
      </c>
      <c r="X142" s="40">
        <v>6.8535000000000004</v>
      </c>
      <c r="Y142" s="41">
        <v>20.948333333333334</v>
      </c>
      <c r="Z142" s="40">
        <v>0</v>
      </c>
      <c r="AA142" s="41">
        <v>9.7239999999999984</v>
      </c>
      <c r="AB142" s="40">
        <v>107.63719666666667</v>
      </c>
      <c r="AC142" s="41">
        <v>49.196212000000003</v>
      </c>
      <c r="AD142" s="40">
        <v>90.854016666666695</v>
      </c>
      <c r="AE142" s="41">
        <v>42.156059999999997</v>
      </c>
      <c r="AF142" s="40">
        <v>67.192799999999991</v>
      </c>
      <c r="AG142" s="41">
        <v>161.40212666666667</v>
      </c>
      <c r="AH142" s="40">
        <v>274.95717166666662</v>
      </c>
      <c r="AI142" s="42">
        <v>220.07498666666666</v>
      </c>
      <c r="AJ142" s="56"/>
      <c r="AK142" s="55">
        <f t="shared" si="42"/>
        <v>2737.478603666666</v>
      </c>
      <c r="AL142" s="56"/>
    </row>
    <row r="143" spans="2:38" x14ac:dyDescent="0.3">
      <c r="B143" s="4" t="s">
        <v>33</v>
      </c>
      <c r="C143" s="14"/>
      <c r="D143" s="14"/>
      <c r="E143" s="41">
        <v>64.410666666666657</v>
      </c>
      <c r="F143" s="40">
        <v>71.242111666666659</v>
      </c>
      <c r="G143" s="41">
        <v>158.14176666666671</v>
      </c>
      <c r="H143" s="40">
        <v>76.276366666666661</v>
      </c>
      <c r="I143" s="41">
        <v>18.945250000000001</v>
      </c>
      <c r="J143" s="40">
        <v>15.348699999999997</v>
      </c>
      <c r="K143" s="41">
        <v>4.2326333333333341</v>
      </c>
      <c r="L143" s="40">
        <v>51.683081666666659</v>
      </c>
      <c r="M143" s="41">
        <v>13.969000000000001</v>
      </c>
      <c r="N143" s="40">
        <v>2.7268999999999997</v>
      </c>
      <c r="O143" s="41">
        <v>12.133833333333332</v>
      </c>
      <c r="P143" s="40">
        <v>10.585083333333332</v>
      </c>
      <c r="Q143" s="41">
        <v>10.668825</v>
      </c>
      <c r="R143" s="40">
        <v>38.594558333333339</v>
      </c>
      <c r="S143" s="41">
        <v>2.1257916666666667</v>
      </c>
      <c r="T143" s="40">
        <v>28.417701666666673</v>
      </c>
      <c r="U143" s="41">
        <v>4.7004833333333291</v>
      </c>
      <c r="V143" s="40">
        <v>30.159999999999997</v>
      </c>
      <c r="W143" s="41">
        <v>28.948275000000002</v>
      </c>
      <c r="X143" s="40">
        <v>0</v>
      </c>
      <c r="Y143" s="41">
        <v>5.0101666666666658</v>
      </c>
      <c r="Z143" s="40">
        <v>0</v>
      </c>
      <c r="AA143" s="41">
        <v>7.1738333333333344</v>
      </c>
      <c r="AB143" s="40">
        <v>86.070646666666661</v>
      </c>
      <c r="AC143" s="41">
        <v>1.4596666666666669</v>
      </c>
      <c r="AD143" s="40">
        <v>4.4675733333333332</v>
      </c>
      <c r="AE143" s="41">
        <v>5.0101766666666672</v>
      </c>
      <c r="AF143" s="40">
        <v>78.731166666666681</v>
      </c>
      <c r="AG143" s="41">
        <v>36.040700000000008</v>
      </c>
      <c r="AH143" s="40">
        <v>120.89834999999999</v>
      </c>
      <c r="AI143" s="42">
        <v>79.883166666666682</v>
      </c>
      <c r="AJ143" s="56"/>
      <c r="AK143" s="55">
        <f t="shared" si="42"/>
        <v>1068.0564750000001</v>
      </c>
      <c r="AL143" s="56"/>
    </row>
    <row r="144" spans="2:38" x14ac:dyDescent="0.3">
      <c r="B144" s="4" t="s">
        <v>34</v>
      </c>
      <c r="C144" s="14"/>
      <c r="D144" s="14"/>
      <c r="E144" s="41">
        <v>32.647166666666671</v>
      </c>
      <c r="F144" s="40">
        <v>14.318483333333338</v>
      </c>
      <c r="G144" s="41">
        <v>0</v>
      </c>
      <c r="H144" s="40">
        <v>38.916833333333358</v>
      </c>
      <c r="I144" s="41">
        <v>40.533999999999992</v>
      </c>
      <c r="J144" s="40">
        <v>16.666999999999994</v>
      </c>
      <c r="K144" s="41">
        <v>2.7318333333333342</v>
      </c>
      <c r="L144" s="40">
        <v>18.768483333333332</v>
      </c>
      <c r="M144" s="41">
        <v>5.7018333333333331</v>
      </c>
      <c r="N144" s="40">
        <v>0.66200000000000014</v>
      </c>
      <c r="O144" s="41">
        <v>0.37883333333333347</v>
      </c>
      <c r="P144" s="40">
        <v>9.6500000000000086E-2</v>
      </c>
      <c r="Q144" s="41">
        <v>7.6909999999999972</v>
      </c>
      <c r="R144" s="40">
        <v>1.8362500000000006</v>
      </c>
      <c r="S144" s="41">
        <v>0.86049999999999993</v>
      </c>
      <c r="T144" s="40">
        <v>19.017783333333337</v>
      </c>
      <c r="U144" s="41">
        <v>1.1229166666666666</v>
      </c>
      <c r="V144" s="40">
        <v>2.7003333333333335</v>
      </c>
      <c r="W144" s="41">
        <v>1.0803333333333331</v>
      </c>
      <c r="X144" s="40">
        <v>0</v>
      </c>
      <c r="Y144" s="41">
        <v>2.0255000000000001</v>
      </c>
      <c r="Z144" s="40">
        <v>4.0000000000000015E-2</v>
      </c>
      <c r="AA144" s="41">
        <v>1.9966666666666661</v>
      </c>
      <c r="AB144" s="40">
        <v>25.558833333333325</v>
      </c>
      <c r="AC144" s="41">
        <v>1.5878999999999999</v>
      </c>
      <c r="AD144" s="40">
        <v>2.2288333333333332</v>
      </c>
      <c r="AE144" s="41">
        <v>0.92103333333333326</v>
      </c>
      <c r="AF144" s="40">
        <v>13.424999999999997</v>
      </c>
      <c r="AG144" s="41">
        <v>12.617833333333335</v>
      </c>
      <c r="AH144" s="40">
        <v>38.782333333333334</v>
      </c>
      <c r="AI144" s="42">
        <v>8.9975666666666658</v>
      </c>
      <c r="AJ144" s="56"/>
      <c r="AK144" s="55">
        <f t="shared" si="42"/>
        <v>313.91358333333335</v>
      </c>
      <c r="AL144" s="56"/>
    </row>
    <row r="145" spans="2:38" x14ac:dyDescent="0.3">
      <c r="B145" s="4" t="s">
        <v>35</v>
      </c>
      <c r="C145" s="14"/>
      <c r="D145" s="14"/>
      <c r="E145" s="41">
        <v>88.634416666666667</v>
      </c>
      <c r="F145" s="40">
        <v>105.4188</v>
      </c>
      <c r="G145" s="41">
        <v>115.5759</v>
      </c>
      <c r="H145" s="40">
        <v>132.49249999999998</v>
      </c>
      <c r="I145" s="41">
        <v>50.827499999999986</v>
      </c>
      <c r="J145" s="40">
        <v>71.745499999999993</v>
      </c>
      <c r="K145" s="41">
        <v>204.49933333333334</v>
      </c>
      <c r="L145" s="40">
        <v>326.74809999999997</v>
      </c>
      <c r="M145" s="41">
        <v>165.63750000000002</v>
      </c>
      <c r="N145" s="40">
        <v>111.69850000000001</v>
      </c>
      <c r="O145" s="41">
        <v>115.99933333333337</v>
      </c>
      <c r="P145" s="40">
        <v>44.009</v>
      </c>
      <c r="Q145" s="41">
        <v>71.718999999999994</v>
      </c>
      <c r="R145" s="40">
        <v>52.163833333333329</v>
      </c>
      <c r="S145" s="41">
        <v>83.012666666666661</v>
      </c>
      <c r="T145" s="40">
        <v>60.973500000000001</v>
      </c>
      <c r="U145" s="41">
        <v>53.448</v>
      </c>
      <c r="V145" s="40">
        <v>13.839</v>
      </c>
      <c r="W145" s="41">
        <v>27.845166666666664</v>
      </c>
      <c r="X145" s="40">
        <v>0.26716666666666639</v>
      </c>
      <c r="Y145" s="41">
        <v>3.6629999999999998</v>
      </c>
      <c r="Z145" s="40">
        <v>0</v>
      </c>
      <c r="AA145" s="41">
        <v>66.097999999999999</v>
      </c>
      <c r="AB145" s="40">
        <v>8.2351666666666663</v>
      </c>
      <c r="AC145" s="41">
        <v>32.645933333333332</v>
      </c>
      <c r="AD145" s="40">
        <v>10.302333333333333</v>
      </c>
      <c r="AE145" s="41">
        <v>0</v>
      </c>
      <c r="AF145" s="40">
        <v>14.266166666666662</v>
      </c>
      <c r="AG145" s="41">
        <v>22.961833333333331</v>
      </c>
      <c r="AH145" s="40">
        <v>95.874833333333342</v>
      </c>
      <c r="AI145" s="42">
        <v>91.486833333333308</v>
      </c>
      <c r="AJ145" s="56"/>
      <c r="AK145" s="55">
        <f t="shared" si="42"/>
        <v>2242.0888166666668</v>
      </c>
      <c r="AL145" s="56"/>
    </row>
    <row r="146" spans="2:38" x14ac:dyDescent="0.3">
      <c r="B146" s="4" t="s">
        <v>36</v>
      </c>
      <c r="C146" s="14"/>
      <c r="D146" s="14"/>
      <c r="E146" s="41">
        <v>0</v>
      </c>
      <c r="F146" s="40">
        <v>11.135333333333332</v>
      </c>
      <c r="G146" s="41">
        <v>2.5958666666666654</v>
      </c>
      <c r="H146" s="40">
        <v>0</v>
      </c>
      <c r="I146" s="41">
        <v>0</v>
      </c>
      <c r="J146" s="40">
        <v>0</v>
      </c>
      <c r="K146" s="41">
        <v>24.790666666666663</v>
      </c>
      <c r="L146" s="40">
        <v>35.290166666666678</v>
      </c>
      <c r="M146" s="41">
        <v>61.053833333333344</v>
      </c>
      <c r="N146" s="40">
        <v>90.606999999999985</v>
      </c>
      <c r="O146" s="41">
        <v>70.010000000000005</v>
      </c>
      <c r="P146" s="40">
        <v>6.4044999999999996</v>
      </c>
      <c r="Q146" s="41">
        <v>49.828999999999979</v>
      </c>
      <c r="R146" s="40">
        <v>22.21316666666667</v>
      </c>
      <c r="S146" s="41">
        <v>26.796499999999995</v>
      </c>
      <c r="T146" s="40">
        <v>24.9908</v>
      </c>
      <c r="U146" s="41">
        <v>13.0175</v>
      </c>
      <c r="V146" s="40">
        <v>19.013333333333335</v>
      </c>
      <c r="W146" s="41">
        <v>20.277333333333328</v>
      </c>
      <c r="X146" s="40">
        <v>0.4713333333333331</v>
      </c>
      <c r="Y146" s="41">
        <v>1.1953333333333331</v>
      </c>
      <c r="Z146" s="40">
        <v>0.39800000000000019</v>
      </c>
      <c r="AA146" s="41">
        <v>0.3953333333333332</v>
      </c>
      <c r="AB146" s="40">
        <v>7.620000000000001</v>
      </c>
      <c r="AC146" s="41">
        <v>32.844866666666661</v>
      </c>
      <c r="AD146" s="40">
        <v>3.5716666666666672</v>
      </c>
      <c r="AE146" s="41">
        <v>0.5840833333333334</v>
      </c>
      <c r="AF146" s="40">
        <v>6.8696666666666664</v>
      </c>
      <c r="AG146" s="41">
        <v>13.660333333333332</v>
      </c>
      <c r="AH146" s="40">
        <v>21.579833333333326</v>
      </c>
      <c r="AI146" s="42">
        <v>38.833300000000001</v>
      </c>
      <c r="AJ146" s="56"/>
      <c r="AK146" s="55">
        <f t="shared" si="42"/>
        <v>606.04875000000004</v>
      </c>
      <c r="AL146" s="56"/>
    </row>
    <row r="147" spans="2:38" x14ac:dyDescent="0.3">
      <c r="B147" s="4" t="s">
        <v>108</v>
      </c>
      <c r="C147" s="14"/>
      <c r="D147" s="14"/>
      <c r="E147" s="41">
        <v>0</v>
      </c>
      <c r="F147" s="40">
        <v>15.984216666666665</v>
      </c>
      <c r="G147" s="41">
        <v>1.4609000000000003</v>
      </c>
      <c r="H147" s="40">
        <v>0</v>
      </c>
      <c r="I147" s="41">
        <v>0</v>
      </c>
      <c r="J147" s="40">
        <v>0</v>
      </c>
      <c r="K147" s="41">
        <v>71.829833333333326</v>
      </c>
      <c r="L147" s="40">
        <v>2.0448333333333353</v>
      </c>
      <c r="M147" s="41">
        <v>82.114333333333335</v>
      </c>
      <c r="N147" s="40">
        <v>102.20549999999999</v>
      </c>
      <c r="O147" s="41">
        <v>42.654499999999999</v>
      </c>
      <c r="P147" s="40">
        <v>1.8768333333333349</v>
      </c>
      <c r="Q147" s="41">
        <v>35.74816666666667</v>
      </c>
      <c r="R147" s="40">
        <v>66.134916666666669</v>
      </c>
      <c r="S147" s="41">
        <v>77.111666666666665</v>
      </c>
      <c r="T147" s="40">
        <v>45.182066666666657</v>
      </c>
      <c r="U147" s="41">
        <v>25.145500000000006</v>
      </c>
      <c r="V147" s="40">
        <v>50.169666666666672</v>
      </c>
      <c r="W147" s="41">
        <v>42.483833333333315</v>
      </c>
      <c r="X147" s="40">
        <v>2.7646666666666668</v>
      </c>
      <c r="Y147" s="41">
        <v>4.3753333333333346</v>
      </c>
      <c r="Z147" s="40">
        <v>0.92716666666666636</v>
      </c>
      <c r="AA147" s="41">
        <v>9.5500000000000126E-2</v>
      </c>
      <c r="AB147" s="40">
        <v>8.4710000000000001</v>
      </c>
      <c r="AC147" s="41">
        <v>10.433266666666665</v>
      </c>
      <c r="AD147" s="40">
        <v>2.4626999999999999</v>
      </c>
      <c r="AE147" s="41">
        <v>3.1333333333333359E-2</v>
      </c>
      <c r="AF147" s="40">
        <v>0</v>
      </c>
      <c r="AG147" s="41">
        <v>17.652166666666666</v>
      </c>
      <c r="AH147" s="40">
        <v>43.60275</v>
      </c>
      <c r="AI147" s="42">
        <v>39.024833333333333</v>
      </c>
      <c r="AJ147" s="56"/>
      <c r="AK147" s="55">
        <f t="shared" si="42"/>
        <v>791.98748333333333</v>
      </c>
      <c r="AL147" s="56"/>
    </row>
    <row r="148" spans="2:38" x14ac:dyDescent="0.3">
      <c r="B148" s="4" t="s">
        <v>86</v>
      </c>
      <c r="C148" s="14"/>
      <c r="D148" s="14"/>
      <c r="E148" s="41">
        <v>84.755708333333317</v>
      </c>
      <c r="F148" s="40">
        <v>95.05434000000001</v>
      </c>
      <c r="G148" s="41">
        <v>164.83866833333332</v>
      </c>
      <c r="H148" s="40">
        <v>95.113808333333324</v>
      </c>
      <c r="I148" s="41">
        <v>20.04369166666666</v>
      </c>
      <c r="J148" s="40">
        <v>26.406716666666661</v>
      </c>
      <c r="K148" s="41">
        <v>29.238799999999998</v>
      </c>
      <c r="L148" s="40">
        <v>53.538005000000005</v>
      </c>
      <c r="M148" s="41">
        <v>28.003000000000007</v>
      </c>
      <c r="N148" s="40">
        <v>6.3367666666666675</v>
      </c>
      <c r="O148" s="41">
        <v>4.1876999999999986</v>
      </c>
      <c r="P148" s="40">
        <v>16.262125000000001</v>
      </c>
      <c r="Q148" s="41">
        <v>5.8631333333333329</v>
      </c>
      <c r="R148" s="40">
        <v>14.364958333333332</v>
      </c>
      <c r="S148" s="41">
        <v>32.219750000000012</v>
      </c>
      <c r="T148" s="40">
        <v>32.845166666666664</v>
      </c>
      <c r="U148" s="41">
        <v>14.441575</v>
      </c>
      <c r="V148" s="40">
        <v>23.669</v>
      </c>
      <c r="W148" s="41">
        <v>22.636383333333328</v>
      </c>
      <c r="X148" s="40">
        <v>0</v>
      </c>
      <c r="Y148" s="41">
        <v>19.005166666666678</v>
      </c>
      <c r="Z148" s="40">
        <v>15.806000000000017</v>
      </c>
      <c r="AA148" s="41">
        <v>50.253000000000007</v>
      </c>
      <c r="AB148" s="40">
        <v>42.249099999999999</v>
      </c>
      <c r="AC148" s="41">
        <v>9.6229666666666649</v>
      </c>
      <c r="AD148" s="40">
        <v>4.3997999999999999</v>
      </c>
      <c r="AE148" s="41">
        <v>1.0251666666666663</v>
      </c>
      <c r="AF148" s="40">
        <v>44.054333333333318</v>
      </c>
      <c r="AG148" s="41">
        <v>34.463166666666673</v>
      </c>
      <c r="AH148" s="40">
        <v>0.78399999999999959</v>
      </c>
      <c r="AI148" s="42">
        <v>29.015900000000002</v>
      </c>
      <c r="AJ148" s="56"/>
      <c r="AK148" s="55">
        <f t="shared" si="42"/>
        <v>1020.4978966666667</v>
      </c>
      <c r="AL148" s="56"/>
    </row>
    <row r="149" spans="2:38" x14ac:dyDescent="0.3">
      <c r="B149" s="4" t="s">
        <v>87</v>
      </c>
      <c r="C149" s="14"/>
      <c r="D149" s="14"/>
      <c r="E149" s="41">
        <v>0</v>
      </c>
      <c r="F149" s="40">
        <v>0</v>
      </c>
      <c r="G149" s="41">
        <v>36.940266666666666</v>
      </c>
      <c r="H149" s="40">
        <v>9.7105333333333341</v>
      </c>
      <c r="I149" s="41">
        <v>36.393061666666668</v>
      </c>
      <c r="J149" s="40">
        <v>19.690895000000005</v>
      </c>
      <c r="K149" s="41">
        <v>183.26718333333338</v>
      </c>
      <c r="L149" s="40">
        <v>270.08520866666657</v>
      </c>
      <c r="M149" s="41">
        <v>192.02684999999997</v>
      </c>
      <c r="N149" s="40">
        <v>56.134396666666667</v>
      </c>
      <c r="O149" s="41">
        <v>16.988663333333328</v>
      </c>
      <c r="P149" s="40">
        <v>78.163833333333329</v>
      </c>
      <c r="Q149" s="41">
        <v>132.91284999999996</v>
      </c>
      <c r="R149" s="40">
        <v>75.796441666666666</v>
      </c>
      <c r="S149" s="41">
        <v>57.217166666666664</v>
      </c>
      <c r="T149" s="40">
        <v>135.42793333333333</v>
      </c>
      <c r="U149" s="41">
        <v>0.28672499999999984</v>
      </c>
      <c r="V149" s="40">
        <v>77.244833333333332</v>
      </c>
      <c r="W149" s="41">
        <v>85.306749999999994</v>
      </c>
      <c r="X149" s="40">
        <v>0</v>
      </c>
      <c r="Y149" s="41">
        <v>15.545666666666667</v>
      </c>
      <c r="Z149" s="40">
        <v>0.27199999999999991</v>
      </c>
      <c r="AA149" s="41">
        <v>10.761186666666665</v>
      </c>
      <c r="AB149" s="40">
        <v>154.92384666666666</v>
      </c>
      <c r="AC149" s="41">
        <v>125.20708</v>
      </c>
      <c r="AD149" s="40">
        <v>44.964000000000006</v>
      </c>
      <c r="AE149" s="41">
        <v>11.165583333333338</v>
      </c>
      <c r="AF149" s="40">
        <v>182.82416666666666</v>
      </c>
      <c r="AG149" s="41">
        <v>126.38189999999999</v>
      </c>
      <c r="AH149" s="40">
        <v>425.11082500000009</v>
      </c>
      <c r="AI149" s="42">
        <v>197.71143999999998</v>
      </c>
      <c r="AJ149" s="56"/>
      <c r="AK149" s="55">
        <f t="shared" si="42"/>
        <v>2758.4612869999996</v>
      </c>
      <c r="AL149" s="56"/>
    </row>
    <row r="150" spans="2:38" x14ac:dyDescent="0.3">
      <c r="B150" s="4" t="s">
        <v>93</v>
      </c>
      <c r="C150" s="14"/>
      <c r="D150" s="14"/>
      <c r="E150" s="41">
        <v>58.185583333333341</v>
      </c>
      <c r="F150" s="40">
        <v>76.266716666666653</v>
      </c>
      <c r="G150" s="41">
        <v>118.70191666666668</v>
      </c>
      <c r="H150" s="40">
        <v>52.287916666666668</v>
      </c>
      <c r="I150" s="41">
        <v>19.657499999999999</v>
      </c>
      <c r="J150" s="40">
        <v>20.170333333333335</v>
      </c>
      <c r="K150" s="41">
        <v>45.791916666666644</v>
      </c>
      <c r="L150" s="40">
        <v>49.214133333333315</v>
      </c>
      <c r="M150" s="41">
        <v>62.241166666666651</v>
      </c>
      <c r="N150" s="40">
        <v>9.6253333333333355</v>
      </c>
      <c r="O150" s="41">
        <v>2.3066666666666675</v>
      </c>
      <c r="P150" s="40">
        <v>23.197916666666679</v>
      </c>
      <c r="Q150" s="41">
        <v>28.14383333333333</v>
      </c>
      <c r="R150" s="40">
        <v>8.4700833333333314</v>
      </c>
      <c r="S150" s="41">
        <v>2.938416666666666</v>
      </c>
      <c r="T150" s="40">
        <v>12.700999999999999</v>
      </c>
      <c r="U150" s="41">
        <v>0.38308333333333339</v>
      </c>
      <c r="V150" s="40">
        <v>21.206833333333332</v>
      </c>
      <c r="W150" s="41">
        <v>39.132166666666649</v>
      </c>
      <c r="X150" s="40">
        <v>0</v>
      </c>
      <c r="Y150" s="41">
        <v>4.2108333333333343</v>
      </c>
      <c r="Z150" s="40">
        <v>0.62</v>
      </c>
      <c r="AA150" s="41">
        <v>6.6176333333333339</v>
      </c>
      <c r="AB150" s="40">
        <v>93.825000000000045</v>
      </c>
      <c r="AC150" s="41">
        <v>52.868499999999997</v>
      </c>
      <c r="AD150" s="40">
        <v>30.264966666666659</v>
      </c>
      <c r="AE150" s="41">
        <v>10.249500000000001</v>
      </c>
      <c r="AF150" s="40">
        <v>45.740666666666677</v>
      </c>
      <c r="AG150" s="41">
        <v>119.72416666666668</v>
      </c>
      <c r="AH150" s="40">
        <v>155.59883333333335</v>
      </c>
      <c r="AI150" s="42">
        <v>83.831466666666657</v>
      </c>
      <c r="AJ150" s="56"/>
      <c r="AK150" s="55">
        <f t="shared" si="42"/>
        <v>1254.1740833333333</v>
      </c>
      <c r="AL150" s="56"/>
    </row>
    <row r="151" spans="2:38" x14ac:dyDescent="0.3">
      <c r="B151" s="4" t="s">
        <v>99</v>
      </c>
      <c r="C151" s="14"/>
      <c r="D151" s="14"/>
      <c r="E151" s="41">
        <v>62.611750000000001</v>
      </c>
      <c r="F151" s="40">
        <v>36.713273333333326</v>
      </c>
      <c r="G151" s="41">
        <v>63.506959999999999</v>
      </c>
      <c r="H151" s="40">
        <v>49.950500000000005</v>
      </c>
      <c r="I151" s="41">
        <v>0.26000000000000018</v>
      </c>
      <c r="J151" s="40">
        <v>3.7496333333333332</v>
      </c>
      <c r="K151" s="41">
        <v>20.157499999999992</v>
      </c>
      <c r="L151" s="40">
        <v>60.093301666666662</v>
      </c>
      <c r="M151" s="41">
        <v>8.9860000000000007</v>
      </c>
      <c r="N151" s="40">
        <v>1.7541166666666661</v>
      </c>
      <c r="O151" s="41">
        <v>0.46799999999999992</v>
      </c>
      <c r="P151" s="40">
        <v>10.966383333333333</v>
      </c>
      <c r="Q151" s="41">
        <v>14.935166666666669</v>
      </c>
      <c r="R151" s="40">
        <v>2.9408583333333338</v>
      </c>
      <c r="S151" s="41">
        <v>0.17233333333333339</v>
      </c>
      <c r="T151" s="40">
        <v>2.9125000000000001</v>
      </c>
      <c r="U151" s="41">
        <v>6.0083333333333371E-2</v>
      </c>
      <c r="V151" s="40">
        <v>9.86933333333333</v>
      </c>
      <c r="W151" s="41">
        <v>3.469333333333334</v>
      </c>
      <c r="X151" s="40">
        <v>0</v>
      </c>
      <c r="Y151" s="41">
        <v>6.5838333333333336</v>
      </c>
      <c r="Z151" s="40">
        <v>0</v>
      </c>
      <c r="AA151" s="41">
        <v>2.1436466666666676</v>
      </c>
      <c r="AB151" s="40">
        <v>23.362299999999991</v>
      </c>
      <c r="AC151" s="41">
        <v>58.374033333333337</v>
      </c>
      <c r="AD151" s="40">
        <v>31.968333333333348</v>
      </c>
      <c r="AE151" s="41">
        <v>2.928166666666669</v>
      </c>
      <c r="AF151" s="40">
        <v>70.54516666666666</v>
      </c>
      <c r="AG151" s="41">
        <v>62.292333333333318</v>
      </c>
      <c r="AH151" s="40">
        <v>17.441666666666674</v>
      </c>
      <c r="AI151" s="42">
        <v>145.76316666666662</v>
      </c>
      <c r="AJ151" s="56"/>
      <c r="AK151" s="55">
        <f t="shared" si="42"/>
        <v>774.97967333333338</v>
      </c>
      <c r="AL151" s="56"/>
    </row>
    <row r="152" spans="2:38" x14ac:dyDescent="0.3">
      <c r="B152" s="4" t="s">
        <v>100</v>
      </c>
      <c r="C152" s="14"/>
      <c r="D152" s="14"/>
      <c r="E152" s="41">
        <v>377.4036666666666</v>
      </c>
      <c r="F152" s="40">
        <v>175.03223333333341</v>
      </c>
      <c r="G152" s="41">
        <v>671.05650000000003</v>
      </c>
      <c r="H152" s="40">
        <v>846.90549999999996</v>
      </c>
      <c r="I152" s="41">
        <v>126.82500000000002</v>
      </c>
      <c r="J152" s="40">
        <v>648.67983333333336</v>
      </c>
      <c r="K152" s="41">
        <v>249.69450000000006</v>
      </c>
      <c r="L152" s="40">
        <v>549.86966666666683</v>
      </c>
      <c r="M152" s="41">
        <v>171.67883333333333</v>
      </c>
      <c r="N152" s="40">
        <v>309.21716666666663</v>
      </c>
      <c r="O152" s="41">
        <v>222.32849999999999</v>
      </c>
      <c r="P152" s="40">
        <v>181.05216666666669</v>
      </c>
      <c r="Q152" s="41">
        <v>156.34033333333335</v>
      </c>
      <c r="R152" s="40">
        <v>21.472249999999992</v>
      </c>
      <c r="S152" s="41">
        <v>461.42733333333325</v>
      </c>
      <c r="T152" s="40">
        <v>283.97299999999996</v>
      </c>
      <c r="U152" s="41">
        <v>69.714166666666657</v>
      </c>
      <c r="V152" s="40">
        <v>23.465333333333334</v>
      </c>
      <c r="W152" s="41">
        <v>217.29466666666667</v>
      </c>
      <c r="X152" s="40">
        <v>11.174666666666665</v>
      </c>
      <c r="Y152" s="41">
        <v>37.456333333333333</v>
      </c>
      <c r="Z152" s="40">
        <v>0</v>
      </c>
      <c r="AA152" s="41">
        <v>225.10783333333333</v>
      </c>
      <c r="AB152" s="40">
        <v>356.26933333333329</v>
      </c>
      <c r="AC152" s="41">
        <v>55.50706666666666</v>
      </c>
      <c r="AD152" s="40">
        <v>356.32366666666667</v>
      </c>
      <c r="AE152" s="41">
        <v>58.883083333333332</v>
      </c>
      <c r="AF152" s="40">
        <v>55.688166666666667</v>
      </c>
      <c r="AG152" s="41">
        <v>407.55458333333331</v>
      </c>
      <c r="AH152" s="40">
        <v>264.79433333333327</v>
      </c>
      <c r="AI152" s="42">
        <v>449.59650000000005</v>
      </c>
      <c r="AJ152" s="56"/>
      <c r="AK152" s="55">
        <f t="shared" si="42"/>
        <v>8041.7862166666673</v>
      </c>
      <c r="AL152" s="56"/>
    </row>
    <row r="153" spans="2:38" x14ac:dyDescent="0.3">
      <c r="B153" s="4" t="s">
        <v>101</v>
      </c>
      <c r="C153" s="14"/>
      <c r="D153" s="14"/>
      <c r="E153" s="41">
        <v>473.11358333333328</v>
      </c>
      <c r="F153" s="40">
        <v>641.7737333333331</v>
      </c>
      <c r="G153" s="41">
        <v>532.26566666666656</v>
      </c>
      <c r="H153" s="40">
        <v>226.0515</v>
      </c>
      <c r="I153" s="41">
        <v>382.37725000000006</v>
      </c>
      <c r="J153" s="40">
        <v>326.76816666666662</v>
      </c>
      <c r="K153" s="41">
        <v>359.27091666666666</v>
      </c>
      <c r="L153" s="40">
        <v>351.89345000000003</v>
      </c>
      <c r="M153" s="41">
        <v>467.76100000000008</v>
      </c>
      <c r="N153" s="40">
        <v>338.01966666666669</v>
      </c>
      <c r="O153" s="41">
        <v>344.99449999999996</v>
      </c>
      <c r="P153" s="40">
        <v>472.97433333333339</v>
      </c>
      <c r="Q153" s="41">
        <v>544.74983333333341</v>
      </c>
      <c r="R153" s="40">
        <v>504.7664166666666</v>
      </c>
      <c r="S153" s="41">
        <v>454.13283333333328</v>
      </c>
      <c r="T153" s="40">
        <v>492.82966666666664</v>
      </c>
      <c r="U153" s="41">
        <v>513.9851666666666</v>
      </c>
      <c r="V153" s="40">
        <v>477.80209999999988</v>
      </c>
      <c r="W153" s="41">
        <v>428.35216666666668</v>
      </c>
      <c r="X153" s="40">
        <v>374.63016666666664</v>
      </c>
      <c r="Y153" s="41">
        <v>364.74208333333331</v>
      </c>
      <c r="Z153" s="40">
        <v>522.1928333333334</v>
      </c>
      <c r="AA153" s="41">
        <v>398.40393333333327</v>
      </c>
      <c r="AB153" s="40">
        <v>397.51350000000002</v>
      </c>
      <c r="AC153" s="41">
        <v>28.898499999999988</v>
      </c>
      <c r="AD153" s="40">
        <v>23.799000000000003</v>
      </c>
      <c r="AE153" s="41">
        <v>299.22258333333326</v>
      </c>
      <c r="AF153" s="40">
        <v>1.8680833333333335</v>
      </c>
      <c r="AG153" s="41">
        <v>21.28908333333333</v>
      </c>
      <c r="AH153" s="40">
        <v>236.22450000000001</v>
      </c>
      <c r="AI153" s="42">
        <v>413.04593333333327</v>
      </c>
      <c r="AJ153" s="56"/>
      <c r="AK153" s="55">
        <f t="shared" si="42"/>
        <v>11415.712149999996</v>
      </c>
      <c r="AL153" s="56"/>
    </row>
    <row r="154" spans="2:38" x14ac:dyDescent="0.3">
      <c r="B154" s="4" t="s">
        <v>102</v>
      </c>
      <c r="C154" s="14"/>
      <c r="D154" s="14"/>
      <c r="E154" s="41">
        <v>61.920249999999989</v>
      </c>
      <c r="F154" s="40">
        <v>16.705908333333344</v>
      </c>
      <c r="G154" s="41">
        <v>94.35315833333334</v>
      </c>
      <c r="H154" s="40">
        <v>92.358591666666641</v>
      </c>
      <c r="I154" s="41">
        <v>40.154816666666662</v>
      </c>
      <c r="J154" s="40">
        <v>12.195291666666664</v>
      </c>
      <c r="K154" s="41">
        <v>39.030924999999996</v>
      </c>
      <c r="L154" s="40">
        <v>19.729043333333337</v>
      </c>
      <c r="M154" s="41">
        <v>30.890833333333337</v>
      </c>
      <c r="N154" s="40">
        <v>1.5262166666666666</v>
      </c>
      <c r="O154" s="41">
        <v>0.32133333333333336</v>
      </c>
      <c r="P154" s="40">
        <v>7.7004750000000017</v>
      </c>
      <c r="Q154" s="41">
        <v>5.6807083333333317</v>
      </c>
      <c r="R154" s="40">
        <v>0.11590833333333345</v>
      </c>
      <c r="S154" s="41">
        <v>1.3610833333333332</v>
      </c>
      <c r="T154" s="40">
        <v>0.46255333333333348</v>
      </c>
      <c r="U154" s="41">
        <v>2.3621166666666662</v>
      </c>
      <c r="V154" s="40">
        <v>5.8498333333333319</v>
      </c>
      <c r="W154" s="41">
        <v>0</v>
      </c>
      <c r="X154" s="40">
        <v>0</v>
      </c>
      <c r="Y154" s="41">
        <v>10.977166666666669</v>
      </c>
      <c r="Z154" s="40">
        <v>6.2833333333333338E-2</v>
      </c>
      <c r="AA154" s="41">
        <v>0.23897999999999997</v>
      </c>
      <c r="AB154" s="40">
        <v>22.290319999999998</v>
      </c>
      <c r="AC154" s="41">
        <v>4.8394999999999992</v>
      </c>
      <c r="AD154" s="40">
        <v>6.3538066666666682</v>
      </c>
      <c r="AE154" s="41">
        <v>2.8641666666666676</v>
      </c>
      <c r="AF154" s="40">
        <v>44.790666666666667</v>
      </c>
      <c r="AG154" s="41">
        <v>81.683850000000021</v>
      </c>
      <c r="AH154" s="40">
        <v>138.86431666666667</v>
      </c>
      <c r="AI154" s="42">
        <v>23.571499999999997</v>
      </c>
      <c r="AJ154" s="56"/>
      <c r="AK154" s="55">
        <f t="shared" si="42"/>
        <v>769.25615333333337</v>
      </c>
      <c r="AL154" s="56"/>
    </row>
    <row r="155" spans="2:38" x14ac:dyDescent="0.3">
      <c r="B155" s="4" t="s">
        <v>109</v>
      </c>
      <c r="C155" s="4"/>
      <c r="D155" s="4"/>
      <c r="E155" s="62">
        <v>50.305499999999995</v>
      </c>
      <c r="F155" s="63">
        <v>54.773333333333341</v>
      </c>
      <c r="G155" s="62">
        <v>437.71626166666664</v>
      </c>
      <c r="H155" s="63">
        <v>71.576333333333338</v>
      </c>
      <c r="I155" s="62">
        <v>7.727583333333329</v>
      </c>
      <c r="J155" s="63">
        <v>31.466666666666676</v>
      </c>
      <c r="K155" s="62">
        <v>21.020166666666665</v>
      </c>
      <c r="L155" s="63">
        <v>242.0611866666666</v>
      </c>
      <c r="M155" s="62">
        <v>126.03966666666668</v>
      </c>
      <c r="N155" s="63">
        <v>10.334799999999992</v>
      </c>
      <c r="O155" s="62">
        <v>6.0841666666666638</v>
      </c>
      <c r="P155" s="63">
        <v>63.940733333333327</v>
      </c>
      <c r="Q155" s="62">
        <v>70.872500000000002</v>
      </c>
      <c r="R155" s="63">
        <v>7.8061333333333334</v>
      </c>
      <c r="S155" s="62">
        <v>1.2333333333333248E-2</v>
      </c>
      <c r="T155" s="63">
        <v>80.280566666666658</v>
      </c>
      <c r="U155" s="62">
        <v>2.1939833333333336</v>
      </c>
      <c r="V155" s="63">
        <v>14.952833333333329</v>
      </c>
      <c r="W155" s="62">
        <v>6.7525416666666622</v>
      </c>
      <c r="X155" s="63">
        <v>10.559500000000003</v>
      </c>
      <c r="Y155" s="62">
        <v>21.237666666666673</v>
      </c>
      <c r="Z155" s="63">
        <v>1.5380000000000011</v>
      </c>
      <c r="AA155" s="62">
        <v>25.453733333333325</v>
      </c>
      <c r="AB155" s="63">
        <v>43.551166666666674</v>
      </c>
      <c r="AC155" s="62">
        <v>0</v>
      </c>
      <c r="AD155" s="63">
        <v>5.2626666666666679</v>
      </c>
      <c r="AE155" s="62">
        <v>0.13315000000000007</v>
      </c>
      <c r="AF155" s="63">
        <v>32.890666666666675</v>
      </c>
      <c r="AG155" s="62">
        <v>181.68136666666663</v>
      </c>
      <c r="AH155" s="65">
        <v>309.27149166666669</v>
      </c>
      <c r="AI155" s="66">
        <v>194.99305333333325</v>
      </c>
      <c r="AJ155" s="56"/>
      <c r="AK155" s="55">
        <f t="shared" si="42"/>
        <v>2132.4897516666665</v>
      </c>
      <c r="AL155" s="56"/>
    </row>
    <row r="156" spans="2:38" x14ac:dyDescent="0.3">
      <c r="B156" s="4" t="s">
        <v>115</v>
      </c>
      <c r="C156" s="4"/>
      <c r="D156" s="4"/>
      <c r="E156" s="62">
        <v>0</v>
      </c>
      <c r="F156" s="63">
        <v>0</v>
      </c>
      <c r="G156" s="62">
        <v>0</v>
      </c>
      <c r="H156" s="63">
        <v>0</v>
      </c>
      <c r="I156" s="62">
        <v>0</v>
      </c>
      <c r="J156" s="63">
        <v>0</v>
      </c>
      <c r="K156" s="62">
        <v>439.63241666666664</v>
      </c>
      <c r="L156" s="63">
        <v>398.50504999999998</v>
      </c>
      <c r="M156" s="62">
        <v>500.23949999999991</v>
      </c>
      <c r="N156" s="63">
        <v>642.29516666666677</v>
      </c>
      <c r="O156" s="62">
        <v>366.30866666666668</v>
      </c>
      <c r="P156" s="63">
        <v>597.17491666666672</v>
      </c>
      <c r="Q156" s="62">
        <v>582.46249999999998</v>
      </c>
      <c r="R156" s="63">
        <v>394.50675000000001</v>
      </c>
      <c r="S156" s="62">
        <v>359.09116666666671</v>
      </c>
      <c r="T156" s="63">
        <v>287.97743333333329</v>
      </c>
      <c r="U156" s="62">
        <v>417.04216666666662</v>
      </c>
      <c r="V156" s="63">
        <v>20.535666666666671</v>
      </c>
      <c r="W156" s="62">
        <v>256.62583333333333</v>
      </c>
      <c r="X156" s="63">
        <v>16.655166666666666</v>
      </c>
      <c r="Y156" s="62">
        <v>195.20891666666668</v>
      </c>
      <c r="Z156" s="63">
        <v>1.499166666666667</v>
      </c>
      <c r="AA156" s="62">
        <v>303.46283333333332</v>
      </c>
      <c r="AB156" s="63">
        <v>14.079666666666665</v>
      </c>
      <c r="AC156" s="62">
        <v>189.05296666666666</v>
      </c>
      <c r="AD156" s="63">
        <v>55.162666666666659</v>
      </c>
      <c r="AE156" s="62">
        <v>2.757333333333333</v>
      </c>
      <c r="AF156" s="63">
        <v>22.439583333333339</v>
      </c>
      <c r="AG156" s="62">
        <v>11.360999999999999</v>
      </c>
      <c r="AH156" s="65">
        <v>67.100666666666697</v>
      </c>
      <c r="AI156" s="66">
        <v>199.59233333333336</v>
      </c>
      <c r="AJ156" s="56"/>
      <c r="AK156" s="55">
        <f t="shared" si="42"/>
        <v>6340.7695333333322</v>
      </c>
      <c r="AL156" s="56"/>
    </row>
    <row r="157" spans="2:38" x14ac:dyDescent="0.3">
      <c r="B157" s="4" t="s">
        <v>121</v>
      </c>
      <c r="C157" s="4"/>
      <c r="D157" s="4"/>
      <c r="E157" s="62">
        <v>0</v>
      </c>
      <c r="F157" s="63">
        <v>0</v>
      </c>
      <c r="G157" s="62">
        <v>0</v>
      </c>
      <c r="H157" s="63">
        <v>0</v>
      </c>
      <c r="I157" s="62">
        <v>0</v>
      </c>
      <c r="J157" s="63">
        <v>0</v>
      </c>
      <c r="K157" s="62">
        <v>11.895833333333336</v>
      </c>
      <c r="L157" s="63">
        <v>158.32775333333328</v>
      </c>
      <c r="M157" s="62">
        <v>92.844833333333327</v>
      </c>
      <c r="N157" s="63">
        <v>3.3775166666666667</v>
      </c>
      <c r="O157" s="62">
        <v>1.9929666666666661</v>
      </c>
      <c r="P157" s="63">
        <v>36.676299999999998</v>
      </c>
      <c r="Q157" s="62">
        <v>0</v>
      </c>
      <c r="R157" s="63">
        <v>1.7823000000000011</v>
      </c>
      <c r="S157" s="62">
        <v>81.170166666666645</v>
      </c>
      <c r="T157" s="63">
        <v>47.560966666666651</v>
      </c>
      <c r="U157" s="62">
        <v>4.6559416666666653</v>
      </c>
      <c r="V157" s="63">
        <v>23.669166666666666</v>
      </c>
      <c r="W157" s="62">
        <v>95.53413333333333</v>
      </c>
      <c r="X157" s="63">
        <v>20.466166666666677</v>
      </c>
      <c r="Y157" s="62">
        <v>19.576666666666661</v>
      </c>
      <c r="Z157" s="63">
        <v>0.79733333333333323</v>
      </c>
      <c r="AA157" s="62">
        <v>14.738666666666669</v>
      </c>
      <c r="AB157" s="63">
        <v>16.991000000000007</v>
      </c>
      <c r="AC157" s="62">
        <v>0</v>
      </c>
      <c r="AD157" s="63">
        <v>1.9095999999999995</v>
      </c>
      <c r="AE157" s="62">
        <v>3.4579583333333388</v>
      </c>
      <c r="AF157" s="63">
        <v>19.981166666666681</v>
      </c>
      <c r="AG157" s="62">
        <v>229.44998333333334</v>
      </c>
      <c r="AH157" s="65">
        <v>244.0879333333333</v>
      </c>
      <c r="AI157" s="66">
        <v>0</v>
      </c>
      <c r="AJ157" s="56"/>
      <c r="AK157" s="55">
        <f t="shared" si="42"/>
        <v>1130.9443533333333</v>
      </c>
      <c r="AL157" s="56"/>
    </row>
    <row r="158" spans="2:38" x14ac:dyDescent="0.3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H158" s="3"/>
      <c r="AI158" s="3"/>
      <c r="AJ158" s="3"/>
      <c r="AK158" s="3"/>
    </row>
    <row r="159" spans="2:38" x14ac:dyDescent="0.3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H159" s="3"/>
      <c r="AI159" s="3"/>
      <c r="AJ159" s="3"/>
      <c r="AK159" s="3"/>
    </row>
    <row r="160" spans="2:38" x14ac:dyDescent="0.3">
      <c r="B160" s="39">
        <v>45383</v>
      </c>
    </row>
    <row r="162" spans="2:38" x14ac:dyDescent="0.3">
      <c r="B162" s="32" t="s">
        <v>3</v>
      </c>
      <c r="C162" s="4"/>
      <c r="D162" s="4"/>
      <c r="E162" s="33">
        <f>+B160</f>
        <v>45383</v>
      </c>
      <c r="F162" s="33">
        <f>+E162+1</f>
        <v>45384</v>
      </c>
      <c r="G162" s="33">
        <f t="shared" ref="G162" si="43">+F162+1</f>
        <v>45385</v>
      </c>
      <c r="H162" s="33">
        <f t="shared" ref="H162" si="44">+G162+1</f>
        <v>45386</v>
      </c>
      <c r="I162" s="33">
        <f t="shared" ref="I162" si="45">+H162+1</f>
        <v>45387</v>
      </c>
      <c r="J162" s="33">
        <f t="shared" ref="J162" si="46">+I162+1</f>
        <v>45388</v>
      </c>
      <c r="K162" s="33">
        <f t="shared" ref="K162" si="47">+J162+1</f>
        <v>45389</v>
      </c>
      <c r="L162" s="33">
        <f t="shared" ref="L162" si="48">+K162+1</f>
        <v>45390</v>
      </c>
      <c r="M162" s="33">
        <f t="shared" ref="M162" si="49">+L162+1</f>
        <v>45391</v>
      </c>
      <c r="N162" s="33">
        <f t="shared" ref="N162" si="50">+M162+1</f>
        <v>45392</v>
      </c>
      <c r="O162" s="33">
        <f t="shared" ref="O162" si="51">+N162+1</f>
        <v>45393</v>
      </c>
      <c r="P162" s="33">
        <f t="shared" ref="P162" si="52">+O162+1</f>
        <v>45394</v>
      </c>
      <c r="Q162" s="33">
        <f t="shared" ref="Q162" si="53">+P162+1</f>
        <v>45395</v>
      </c>
      <c r="R162" s="33">
        <f t="shared" ref="R162" si="54">+Q162+1</f>
        <v>45396</v>
      </c>
      <c r="S162" s="33">
        <f t="shared" ref="S162" si="55">+R162+1</f>
        <v>45397</v>
      </c>
      <c r="T162" s="33">
        <f t="shared" ref="T162" si="56">+S162+1</f>
        <v>45398</v>
      </c>
      <c r="U162" s="33">
        <f t="shared" ref="U162" si="57">+T162+1</f>
        <v>45399</v>
      </c>
      <c r="V162" s="33">
        <f t="shared" ref="V162" si="58">+U162+1</f>
        <v>45400</v>
      </c>
      <c r="W162" s="33">
        <f t="shared" ref="W162" si="59">+V162+1</f>
        <v>45401</v>
      </c>
      <c r="X162" s="33">
        <f t="shared" ref="X162" si="60">+W162+1</f>
        <v>45402</v>
      </c>
      <c r="Y162" s="33">
        <f t="shared" ref="Y162" si="61">+X162+1</f>
        <v>45403</v>
      </c>
      <c r="Z162" s="33">
        <f t="shared" ref="Z162" si="62">+Y162+1</f>
        <v>45404</v>
      </c>
      <c r="AA162" s="33">
        <f t="shared" ref="AA162" si="63">+Z162+1</f>
        <v>45405</v>
      </c>
      <c r="AB162" s="33">
        <f t="shared" ref="AB162" si="64">+AA162+1</f>
        <v>45406</v>
      </c>
      <c r="AC162" s="33">
        <f t="shared" ref="AC162" si="65">+AB162+1</f>
        <v>45407</v>
      </c>
      <c r="AD162" s="33">
        <f t="shared" ref="AD162" si="66">+AC162+1</f>
        <v>45408</v>
      </c>
      <c r="AE162" s="33">
        <f t="shared" ref="AE162" si="67">+AD162+1</f>
        <v>45409</v>
      </c>
      <c r="AF162" s="33">
        <f t="shared" ref="AF162" si="68">+AE162+1</f>
        <v>45410</v>
      </c>
      <c r="AG162" s="33">
        <f t="shared" ref="AG162" si="69">+AF162+1</f>
        <v>45411</v>
      </c>
      <c r="AH162" s="33">
        <f t="shared" ref="AH162" si="70">+AG162+1</f>
        <v>45412</v>
      </c>
      <c r="AI162" s="33"/>
      <c r="AJ162" s="93" t="s">
        <v>2</v>
      </c>
      <c r="AK162" s="94"/>
      <c r="AL162" s="94"/>
    </row>
    <row r="163" spans="2:38" x14ac:dyDescent="0.3">
      <c r="B163" s="12" t="s">
        <v>2</v>
      </c>
      <c r="C163" s="12"/>
      <c r="D163" s="12"/>
      <c r="E163" s="50">
        <f>SUM(E164:E209)</f>
        <v>3456.8725053333337</v>
      </c>
      <c r="F163" s="50">
        <f t="shared" ref="F163:AH163" si="71">SUM(F164:F209)</f>
        <v>3179.671553333334</v>
      </c>
      <c r="G163" s="50">
        <f t="shared" si="71"/>
        <v>2269.9378226666663</v>
      </c>
      <c r="H163" s="50">
        <f t="shared" si="71"/>
        <v>6276.2281710000007</v>
      </c>
      <c r="I163" s="50">
        <f t="shared" si="71"/>
        <v>4883.375916666665</v>
      </c>
      <c r="J163" s="50">
        <f t="shared" si="71"/>
        <v>4937.3457775000006</v>
      </c>
      <c r="K163" s="50">
        <f t="shared" si="71"/>
        <v>5450.5022016666662</v>
      </c>
      <c r="L163" s="50">
        <f t="shared" si="71"/>
        <v>1515.7919266666665</v>
      </c>
      <c r="M163" s="50">
        <f t="shared" si="71"/>
        <v>4173.1811833333331</v>
      </c>
      <c r="N163" s="50">
        <f t="shared" si="71"/>
        <v>2065.6960800000002</v>
      </c>
      <c r="O163" s="50">
        <f t="shared" si="71"/>
        <v>2453.5295399999995</v>
      </c>
      <c r="P163" s="50">
        <f t="shared" si="71"/>
        <v>1971.2899266666673</v>
      </c>
      <c r="Q163" s="50">
        <f t="shared" si="71"/>
        <v>427.2981075000003</v>
      </c>
      <c r="R163" s="50">
        <f t="shared" si="71"/>
        <v>109.88183333333333</v>
      </c>
      <c r="S163" s="50">
        <f t="shared" si="71"/>
        <v>1195.3913283333334</v>
      </c>
      <c r="T163" s="50">
        <f t="shared" si="71"/>
        <v>3267.6710233333338</v>
      </c>
      <c r="U163" s="50">
        <f t="shared" si="71"/>
        <v>2217.6600979999998</v>
      </c>
      <c r="V163" s="50">
        <f t="shared" si="71"/>
        <v>1574.695909999999</v>
      </c>
      <c r="W163" s="50">
        <f t="shared" si="71"/>
        <v>2000.9645046666667</v>
      </c>
      <c r="X163" s="50">
        <f t="shared" si="71"/>
        <v>1581.5288916666666</v>
      </c>
      <c r="Y163" s="50">
        <f t="shared" si="71"/>
        <v>1797.5653374999995</v>
      </c>
      <c r="Z163" s="50">
        <f t="shared" si="71"/>
        <v>684.8992333333332</v>
      </c>
      <c r="AA163" s="50">
        <f t="shared" si="71"/>
        <v>1808.7029000000002</v>
      </c>
      <c r="AB163" s="50">
        <f t="shared" si="71"/>
        <v>3540.5360633333348</v>
      </c>
      <c r="AC163" s="50">
        <f t="shared" si="71"/>
        <v>3038.9336573333335</v>
      </c>
      <c r="AD163" s="50">
        <f t="shared" si="71"/>
        <v>3850.1858838333342</v>
      </c>
      <c r="AE163" s="50">
        <f t="shared" si="71"/>
        <v>4035.7383686666667</v>
      </c>
      <c r="AF163" s="50">
        <f t="shared" si="71"/>
        <v>3416.5203631666668</v>
      </c>
      <c r="AG163" s="50">
        <f t="shared" si="71"/>
        <v>2289.719556666666</v>
      </c>
      <c r="AH163" s="50">
        <f t="shared" si="71"/>
        <v>1407.7058466666667</v>
      </c>
      <c r="AI163" s="50"/>
      <c r="AJ163" s="70"/>
      <c r="AK163" s="69">
        <f>SUM(AK164:AK209)</f>
        <v>80879.021512166655</v>
      </c>
      <c r="AL163" s="71"/>
    </row>
    <row r="164" spans="2:38" x14ac:dyDescent="0.3">
      <c r="B164" s="14" t="s">
        <v>4</v>
      </c>
      <c r="C164" s="14"/>
      <c r="D164" s="14"/>
      <c r="E164" s="41">
        <v>28.863356666666661</v>
      </c>
      <c r="F164" s="40">
        <v>22.874573999999999</v>
      </c>
      <c r="G164" s="41">
        <v>7.141566666666666</v>
      </c>
      <c r="H164" s="40">
        <v>91.380120333333309</v>
      </c>
      <c r="I164" s="41">
        <v>38.87533333333333</v>
      </c>
      <c r="J164" s="40">
        <v>10.783396666666668</v>
      </c>
      <c r="K164" s="41">
        <v>40.475523333333328</v>
      </c>
      <c r="L164" s="40">
        <v>40.646483333333343</v>
      </c>
      <c r="M164" s="41">
        <v>79.194579999999988</v>
      </c>
      <c r="N164" s="40">
        <v>26.329450000000001</v>
      </c>
      <c r="O164" s="41">
        <v>72.833770000000001</v>
      </c>
      <c r="P164" s="40">
        <v>59.517384999999997</v>
      </c>
      <c r="Q164" s="41">
        <v>0.54028333333333378</v>
      </c>
      <c r="R164" s="40">
        <v>0</v>
      </c>
      <c r="S164" s="41">
        <v>73.396045000000001</v>
      </c>
      <c r="T164" s="40">
        <v>34.216999999999992</v>
      </c>
      <c r="U164" s="41">
        <v>21.940833333333327</v>
      </c>
      <c r="V164" s="40">
        <v>2.491133333333333</v>
      </c>
      <c r="W164" s="41">
        <v>7.3684586666666698</v>
      </c>
      <c r="X164" s="40">
        <v>60.288583333333342</v>
      </c>
      <c r="Y164" s="41">
        <v>47.478909333333327</v>
      </c>
      <c r="Z164" s="40">
        <v>7.1936999999999971</v>
      </c>
      <c r="AA164" s="41">
        <v>31.679026666666672</v>
      </c>
      <c r="AB164" s="40">
        <v>10.191183333333333</v>
      </c>
      <c r="AC164" s="41">
        <v>41.142426833333325</v>
      </c>
      <c r="AD164" s="40">
        <v>30.173052000000002</v>
      </c>
      <c r="AE164" s="41">
        <v>23.142049833333331</v>
      </c>
      <c r="AF164" s="40">
        <v>60.808333333333337</v>
      </c>
      <c r="AG164" s="41">
        <v>0</v>
      </c>
      <c r="AH164" s="40">
        <v>0</v>
      </c>
      <c r="AI164" s="42"/>
      <c r="AJ164" s="56"/>
      <c r="AK164" s="55">
        <f>SUM(E164:AI164)</f>
        <v>970.96655766666663</v>
      </c>
      <c r="AL164" s="56"/>
    </row>
    <row r="165" spans="2:38" x14ac:dyDescent="0.3">
      <c r="B165" s="14" t="s">
        <v>5</v>
      </c>
      <c r="C165" s="14"/>
      <c r="D165" s="14"/>
      <c r="E165" s="41">
        <v>82.013133333333329</v>
      </c>
      <c r="F165" s="40">
        <v>52.432689999999994</v>
      </c>
      <c r="G165" s="41">
        <v>74.062266666666673</v>
      </c>
      <c r="H165" s="40">
        <v>0</v>
      </c>
      <c r="I165" s="41">
        <v>0</v>
      </c>
      <c r="J165" s="40">
        <v>0</v>
      </c>
      <c r="K165" s="41">
        <v>0</v>
      </c>
      <c r="L165" s="40">
        <v>9.1148333333333333</v>
      </c>
      <c r="M165" s="41">
        <v>28.325900000000004</v>
      </c>
      <c r="N165" s="40">
        <v>55.001633333333338</v>
      </c>
      <c r="O165" s="41">
        <v>105.01490000000001</v>
      </c>
      <c r="P165" s="40">
        <v>109.702</v>
      </c>
      <c r="Q165" s="41">
        <v>50.731799999999993</v>
      </c>
      <c r="R165" s="40">
        <v>0</v>
      </c>
      <c r="S165" s="41">
        <v>172.21743333333333</v>
      </c>
      <c r="T165" s="40">
        <v>62.771716666666656</v>
      </c>
      <c r="U165" s="41">
        <v>30.41441</v>
      </c>
      <c r="V165" s="40">
        <v>25.518833333333326</v>
      </c>
      <c r="W165" s="41">
        <v>9.8853333333333353</v>
      </c>
      <c r="X165" s="40">
        <v>113.49926666666668</v>
      </c>
      <c r="Y165" s="41">
        <v>22.206723333333336</v>
      </c>
      <c r="Z165" s="40">
        <v>50.605250000000005</v>
      </c>
      <c r="AA165" s="41">
        <v>27.539333333333325</v>
      </c>
      <c r="AB165" s="40">
        <v>27.758666666666681</v>
      </c>
      <c r="AC165" s="41">
        <v>27.053003333333333</v>
      </c>
      <c r="AD165" s="40">
        <v>10.882991666666667</v>
      </c>
      <c r="AE165" s="41">
        <v>20.556374999999999</v>
      </c>
      <c r="AF165" s="40">
        <v>8.6421666666666663</v>
      </c>
      <c r="AG165" s="41">
        <v>0</v>
      </c>
      <c r="AH165" s="40">
        <v>21.640716666666663</v>
      </c>
      <c r="AI165" s="42"/>
      <c r="AJ165" s="56"/>
      <c r="AK165" s="55">
        <f t="shared" ref="AK165:AK209" si="72">SUM(E165:AI165)</f>
        <v>1197.5913766666667</v>
      </c>
      <c r="AL165" s="56"/>
    </row>
    <row r="166" spans="2:38" x14ac:dyDescent="0.3">
      <c r="B166" s="14" t="s">
        <v>6</v>
      </c>
      <c r="C166" s="14"/>
      <c r="D166" s="14"/>
      <c r="E166" s="41">
        <v>148.96253266666662</v>
      </c>
      <c r="F166" s="40">
        <v>7.414635999999998</v>
      </c>
      <c r="G166" s="41">
        <v>25.84235533333333</v>
      </c>
      <c r="H166" s="40">
        <v>24.146999333333337</v>
      </c>
      <c r="I166" s="41">
        <v>255.50416666666675</v>
      </c>
      <c r="J166" s="40">
        <v>209.2998125</v>
      </c>
      <c r="K166" s="41">
        <v>244.48502333333343</v>
      </c>
      <c r="L166" s="40">
        <v>175.34754333333342</v>
      </c>
      <c r="M166" s="41">
        <v>182.75199999999995</v>
      </c>
      <c r="N166" s="40">
        <v>156.1215133333333</v>
      </c>
      <c r="O166" s="41">
        <v>239.79044666666664</v>
      </c>
      <c r="P166" s="40">
        <v>197.38438333333337</v>
      </c>
      <c r="Q166" s="41">
        <v>150.48422750000015</v>
      </c>
      <c r="R166" s="40">
        <v>109.88183333333333</v>
      </c>
      <c r="S166" s="41">
        <v>133.30916833333342</v>
      </c>
      <c r="T166" s="40">
        <v>192.59157000000005</v>
      </c>
      <c r="U166" s="41">
        <v>202.37530000000001</v>
      </c>
      <c r="V166" s="40">
        <v>169.23472666666652</v>
      </c>
      <c r="W166" s="41">
        <v>135.09206</v>
      </c>
      <c r="X166" s="40">
        <v>192.15726416666672</v>
      </c>
      <c r="Y166" s="41">
        <v>202.9154508333333</v>
      </c>
      <c r="Z166" s="40">
        <v>0</v>
      </c>
      <c r="AA166" s="41">
        <v>0</v>
      </c>
      <c r="AB166" s="40">
        <v>0</v>
      </c>
      <c r="AC166" s="41">
        <v>21.779178333333327</v>
      </c>
      <c r="AD166" s="40">
        <v>0</v>
      </c>
      <c r="AE166" s="41">
        <v>127.87165066666662</v>
      </c>
      <c r="AF166" s="40">
        <v>137.47226666666666</v>
      </c>
      <c r="AG166" s="41">
        <v>136.10875666666661</v>
      </c>
      <c r="AH166" s="40">
        <v>99.826819999999998</v>
      </c>
      <c r="AI166" s="42"/>
      <c r="AJ166" s="56"/>
      <c r="AK166" s="55">
        <f t="shared" si="72"/>
        <v>3878.1516856666658</v>
      </c>
      <c r="AL166" s="56"/>
    </row>
    <row r="167" spans="2:38" x14ac:dyDescent="0.3">
      <c r="B167" s="14" t="s">
        <v>106</v>
      </c>
      <c r="C167" s="14"/>
      <c r="D167" s="14"/>
      <c r="E167" s="41">
        <v>397.22500066666669</v>
      </c>
      <c r="F167" s="40">
        <v>40.470408000000006</v>
      </c>
      <c r="G167" s="41">
        <v>72.017876999999999</v>
      </c>
      <c r="H167" s="40">
        <v>631.67536833333338</v>
      </c>
      <c r="I167" s="41">
        <v>443.95758333333339</v>
      </c>
      <c r="J167" s="40">
        <v>477.88637333333338</v>
      </c>
      <c r="K167" s="41">
        <v>502.99463666666674</v>
      </c>
      <c r="L167" s="40">
        <v>490.60716666666667</v>
      </c>
      <c r="M167" s="41">
        <v>427.51287166666663</v>
      </c>
      <c r="N167" s="40">
        <v>295.22721333333345</v>
      </c>
      <c r="O167" s="41">
        <v>350.08642999999995</v>
      </c>
      <c r="P167" s="40">
        <v>222.43308333333349</v>
      </c>
      <c r="Q167" s="41">
        <v>0</v>
      </c>
      <c r="R167" s="40">
        <v>0</v>
      </c>
      <c r="S167" s="41">
        <v>304.56337499999995</v>
      </c>
      <c r="T167" s="40">
        <v>406.1660766666667</v>
      </c>
      <c r="U167" s="41">
        <v>297.70412200000004</v>
      </c>
      <c r="V167" s="40">
        <v>306.51173333333321</v>
      </c>
      <c r="W167" s="41">
        <v>202.75800333333328</v>
      </c>
      <c r="X167" s="40">
        <v>252.75041833333333</v>
      </c>
      <c r="Y167" s="41">
        <v>111.67577199999998</v>
      </c>
      <c r="Z167" s="40">
        <v>112.30199999999996</v>
      </c>
      <c r="AA167" s="41">
        <v>329.38857333333334</v>
      </c>
      <c r="AB167" s="40">
        <v>454.27375416666678</v>
      </c>
      <c r="AC167" s="41">
        <v>341.69085249999989</v>
      </c>
      <c r="AD167" s="40">
        <v>447.27215166666673</v>
      </c>
      <c r="AE167" s="41">
        <v>388.64007750000007</v>
      </c>
      <c r="AF167" s="40">
        <v>133.0375181666667</v>
      </c>
      <c r="AG167" s="41">
        <v>0</v>
      </c>
      <c r="AH167" s="40">
        <v>276.89924333333329</v>
      </c>
      <c r="AI167" s="42"/>
      <c r="AJ167" s="56"/>
      <c r="AK167" s="55">
        <f t="shared" si="72"/>
        <v>8717.7276836666642</v>
      </c>
      <c r="AL167" s="56"/>
    </row>
    <row r="168" spans="2:38" x14ac:dyDescent="0.3">
      <c r="B168" s="14" t="s">
        <v>7</v>
      </c>
      <c r="C168" s="14"/>
      <c r="D168" s="14"/>
      <c r="E168" s="41">
        <v>360.04289000000006</v>
      </c>
      <c r="F168" s="40">
        <v>350.80480633333332</v>
      </c>
      <c r="G168" s="41">
        <v>327.69954249999989</v>
      </c>
      <c r="H168" s="40">
        <v>390.94722866666672</v>
      </c>
      <c r="I168" s="41">
        <v>477.00416666666666</v>
      </c>
      <c r="J168" s="40">
        <v>367.65829666666673</v>
      </c>
      <c r="K168" s="41">
        <v>362.02529666666675</v>
      </c>
      <c r="L168" s="40">
        <v>166.99583333333331</v>
      </c>
      <c r="M168" s="41">
        <v>305.65761833333335</v>
      </c>
      <c r="N168" s="40">
        <v>199.34392</v>
      </c>
      <c r="O168" s="41">
        <v>364.29156666666665</v>
      </c>
      <c r="P168" s="40">
        <v>196.29741666666669</v>
      </c>
      <c r="Q168" s="41">
        <v>0</v>
      </c>
      <c r="R168" s="40">
        <v>0</v>
      </c>
      <c r="S168" s="41">
        <v>52.62729666666668</v>
      </c>
      <c r="T168" s="40">
        <v>295.8769033333333</v>
      </c>
      <c r="U168" s="41">
        <v>222.73099999999994</v>
      </c>
      <c r="V168" s="40">
        <v>140.83291666666665</v>
      </c>
      <c r="W168" s="41">
        <v>34.996183333333327</v>
      </c>
      <c r="X168" s="40">
        <v>14.700166666666671</v>
      </c>
      <c r="Y168" s="41">
        <v>158.36176666666668</v>
      </c>
      <c r="Z168" s="40">
        <v>186.90484999999995</v>
      </c>
      <c r="AA168" s="41">
        <v>262.13629999999995</v>
      </c>
      <c r="AB168" s="40">
        <v>245.73053333333334</v>
      </c>
      <c r="AC168" s="41">
        <v>169.06926666666664</v>
      </c>
      <c r="AD168" s="40">
        <v>226.58716666666666</v>
      </c>
      <c r="AE168" s="41">
        <v>212.65039166666662</v>
      </c>
      <c r="AF168" s="40">
        <v>163.03456666666668</v>
      </c>
      <c r="AG168" s="41">
        <v>0</v>
      </c>
      <c r="AH168" s="40">
        <v>176.18016666666668</v>
      </c>
      <c r="AI168" s="42"/>
      <c r="AJ168" s="56"/>
      <c r="AK168" s="55">
        <f t="shared" si="72"/>
        <v>6431.1880574999996</v>
      </c>
      <c r="AL168" s="56"/>
    </row>
    <row r="169" spans="2:38" x14ac:dyDescent="0.3">
      <c r="B169" s="14" t="s">
        <v>8</v>
      </c>
      <c r="C169" s="14"/>
      <c r="D169" s="14"/>
      <c r="E169" s="41">
        <v>119.68262666666661</v>
      </c>
      <c r="F169" s="40">
        <v>52.793338333333324</v>
      </c>
      <c r="G169" s="41">
        <v>36.463108333333317</v>
      </c>
      <c r="H169" s="40">
        <v>25.98749999999999</v>
      </c>
      <c r="I169" s="41">
        <v>33.995333333333342</v>
      </c>
      <c r="J169" s="40">
        <v>62.566666666666677</v>
      </c>
      <c r="K169" s="41">
        <v>46.170966666666651</v>
      </c>
      <c r="L169" s="40">
        <v>83.970166666666671</v>
      </c>
      <c r="M169" s="41">
        <v>59.590999999999987</v>
      </c>
      <c r="N169" s="40">
        <v>126.01609999999999</v>
      </c>
      <c r="O169" s="41">
        <v>197.95683333333335</v>
      </c>
      <c r="P169" s="40">
        <v>520.90590000000009</v>
      </c>
      <c r="Q169" s="41">
        <v>16.996999999999986</v>
      </c>
      <c r="R169" s="40">
        <v>0</v>
      </c>
      <c r="S169" s="41">
        <v>50.869333333333302</v>
      </c>
      <c r="T169" s="40">
        <v>92.859999999999971</v>
      </c>
      <c r="U169" s="41">
        <v>60.057499999999976</v>
      </c>
      <c r="V169" s="40">
        <v>73.162700000000001</v>
      </c>
      <c r="W169" s="41">
        <v>54.579500000000031</v>
      </c>
      <c r="X169" s="40">
        <v>131.69875833333333</v>
      </c>
      <c r="Y169" s="41">
        <v>144.28578333333331</v>
      </c>
      <c r="Z169" s="40">
        <v>16.620833333333337</v>
      </c>
      <c r="AA169" s="41">
        <v>35.650433333333332</v>
      </c>
      <c r="AB169" s="40">
        <v>48.412874999999993</v>
      </c>
      <c r="AC169" s="41">
        <v>38.728614999999998</v>
      </c>
      <c r="AD169" s="40">
        <v>39.673433333333321</v>
      </c>
      <c r="AE169" s="41">
        <v>99.918778333333336</v>
      </c>
      <c r="AF169" s="40">
        <v>56.55383333333333</v>
      </c>
      <c r="AG169" s="41">
        <v>0</v>
      </c>
      <c r="AH169" s="40">
        <v>68.203366666666668</v>
      </c>
      <c r="AI169" s="42"/>
      <c r="AJ169" s="56"/>
      <c r="AK169" s="55">
        <f t="shared" si="72"/>
        <v>2394.3722833333331</v>
      </c>
      <c r="AL169" s="56"/>
    </row>
    <row r="170" spans="2:38" x14ac:dyDescent="0.3">
      <c r="B170" s="14" t="s">
        <v>9</v>
      </c>
      <c r="C170" s="14"/>
      <c r="D170" s="14"/>
      <c r="E170" s="41">
        <v>23.904626666666662</v>
      </c>
      <c r="F170" s="40">
        <v>161.24863000000002</v>
      </c>
      <c r="G170" s="41">
        <v>271.04449333333338</v>
      </c>
      <c r="H170" s="40">
        <v>393.43229999999988</v>
      </c>
      <c r="I170" s="41">
        <v>436.78166666666658</v>
      </c>
      <c r="J170" s="40">
        <v>226.16913333333335</v>
      </c>
      <c r="K170" s="41">
        <v>276.17113333333327</v>
      </c>
      <c r="L170" s="40">
        <v>117.52233333333332</v>
      </c>
      <c r="M170" s="41">
        <v>94.686666666666653</v>
      </c>
      <c r="N170" s="40">
        <v>91.44443333333335</v>
      </c>
      <c r="O170" s="41">
        <v>98.781333333333365</v>
      </c>
      <c r="P170" s="40">
        <v>219.5010333333334</v>
      </c>
      <c r="Q170" s="41">
        <v>156.09390000000002</v>
      </c>
      <c r="R170" s="40">
        <v>0</v>
      </c>
      <c r="S170" s="41">
        <v>0</v>
      </c>
      <c r="T170" s="40">
        <v>205.06183333333334</v>
      </c>
      <c r="U170" s="41">
        <v>98.461166666666685</v>
      </c>
      <c r="V170" s="40">
        <v>62.906166666666657</v>
      </c>
      <c r="W170" s="41">
        <v>42.420166666666667</v>
      </c>
      <c r="X170" s="40">
        <v>33.233000000000004</v>
      </c>
      <c r="Y170" s="41">
        <v>16.365333333333339</v>
      </c>
      <c r="Z170" s="40">
        <v>20.597166666666666</v>
      </c>
      <c r="AA170" s="41">
        <v>87.465500000000006</v>
      </c>
      <c r="AB170" s="40">
        <v>150.18616666666659</v>
      </c>
      <c r="AC170" s="41">
        <v>190.75459999999998</v>
      </c>
      <c r="AD170" s="40">
        <v>89.868099999999956</v>
      </c>
      <c r="AE170" s="41">
        <v>16.524766666666679</v>
      </c>
      <c r="AF170" s="40">
        <v>122.78395000000002</v>
      </c>
      <c r="AG170" s="41">
        <v>0</v>
      </c>
      <c r="AH170" s="40">
        <v>25.613333333333344</v>
      </c>
      <c r="AI170" s="42"/>
      <c r="AJ170" s="56"/>
      <c r="AK170" s="55">
        <f t="shared" si="72"/>
        <v>3729.0229333333323</v>
      </c>
      <c r="AL170" s="56"/>
    </row>
    <row r="171" spans="2:38" x14ac:dyDescent="0.3">
      <c r="B171" s="14" t="s">
        <v>10</v>
      </c>
      <c r="C171" s="14"/>
      <c r="D171" s="14"/>
      <c r="E171" s="41">
        <v>34.507599999999996</v>
      </c>
      <c r="F171" s="40">
        <v>59.725443666666663</v>
      </c>
      <c r="G171" s="41">
        <v>52.029705166666666</v>
      </c>
      <c r="H171" s="40">
        <v>97.598513333333344</v>
      </c>
      <c r="I171" s="41">
        <v>30.986500000000003</v>
      </c>
      <c r="J171" s="40">
        <v>55.963921666666664</v>
      </c>
      <c r="K171" s="41">
        <v>14.472366666666668</v>
      </c>
      <c r="L171" s="40">
        <v>21.826866666666668</v>
      </c>
      <c r="M171" s="41">
        <v>22.30596666666667</v>
      </c>
      <c r="N171" s="40">
        <v>30.874849999999999</v>
      </c>
      <c r="O171" s="41">
        <v>46.121759999999995</v>
      </c>
      <c r="P171" s="40">
        <v>34.706250000000011</v>
      </c>
      <c r="Q171" s="41">
        <v>3.2796666666666495E-2</v>
      </c>
      <c r="R171" s="40">
        <v>0</v>
      </c>
      <c r="S171" s="41">
        <v>26.591026666666671</v>
      </c>
      <c r="T171" s="40">
        <v>49.128488333333337</v>
      </c>
      <c r="U171" s="41">
        <v>48.267362666666656</v>
      </c>
      <c r="V171" s="40">
        <v>105.11790000000001</v>
      </c>
      <c r="W171" s="41">
        <v>43.281416000000007</v>
      </c>
      <c r="X171" s="40">
        <v>60.864300833333331</v>
      </c>
      <c r="Y171" s="41">
        <v>26.736688666666669</v>
      </c>
      <c r="Z171" s="40">
        <v>2.7531000000000008</v>
      </c>
      <c r="AA171" s="41">
        <v>52.085549999999998</v>
      </c>
      <c r="AB171" s="40">
        <v>38.136665833333332</v>
      </c>
      <c r="AC171" s="41">
        <v>74.734668666666636</v>
      </c>
      <c r="AD171" s="40">
        <v>96.433921833333315</v>
      </c>
      <c r="AE171" s="41">
        <v>27.337741000000005</v>
      </c>
      <c r="AF171" s="40">
        <v>28.737373166666675</v>
      </c>
      <c r="AG171" s="41">
        <v>0</v>
      </c>
      <c r="AH171" s="40">
        <v>20.008533333333336</v>
      </c>
      <c r="AI171" s="42"/>
      <c r="AJ171" s="56"/>
      <c r="AK171" s="55">
        <f t="shared" si="72"/>
        <v>1201.3672775</v>
      </c>
      <c r="AL171" s="56"/>
    </row>
    <row r="172" spans="2:38" x14ac:dyDescent="0.3">
      <c r="B172" s="14" t="s">
        <v>11</v>
      </c>
      <c r="C172" s="14"/>
      <c r="D172" s="14"/>
      <c r="E172" s="41">
        <v>106.72450000000001</v>
      </c>
      <c r="F172" s="40">
        <v>39.373099999999994</v>
      </c>
      <c r="G172" s="41">
        <v>167.28286666666665</v>
      </c>
      <c r="H172" s="40">
        <v>274.71026666666677</v>
      </c>
      <c r="I172" s="41">
        <v>97.730666666666664</v>
      </c>
      <c r="J172" s="40">
        <v>89.523666666666685</v>
      </c>
      <c r="K172" s="41">
        <v>51.499333333333325</v>
      </c>
      <c r="L172" s="40">
        <v>21.182166666666674</v>
      </c>
      <c r="M172" s="41">
        <v>33.796833333333325</v>
      </c>
      <c r="N172" s="40">
        <v>57.051500000000019</v>
      </c>
      <c r="O172" s="41">
        <v>67.748500000000035</v>
      </c>
      <c r="P172" s="40">
        <v>9.6189999999999998</v>
      </c>
      <c r="Q172" s="41">
        <v>0</v>
      </c>
      <c r="R172" s="40">
        <v>0</v>
      </c>
      <c r="S172" s="41">
        <v>17.240999999999993</v>
      </c>
      <c r="T172" s="40">
        <v>58.630499999999984</v>
      </c>
      <c r="U172" s="41">
        <v>30.153546666666674</v>
      </c>
      <c r="V172" s="40">
        <v>120.78289999999998</v>
      </c>
      <c r="W172" s="41">
        <v>58.679900000000004</v>
      </c>
      <c r="X172" s="40">
        <v>89.752541666666644</v>
      </c>
      <c r="Y172" s="41">
        <v>33.273236666666683</v>
      </c>
      <c r="Z172" s="40">
        <v>2.3528333333333347</v>
      </c>
      <c r="AA172" s="41">
        <v>49.916900000000034</v>
      </c>
      <c r="AB172" s="40">
        <v>29.959858333333322</v>
      </c>
      <c r="AC172" s="41">
        <v>41.702873333333336</v>
      </c>
      <c r="AD172" s="40">
        <v>129.50064666666674</v>
      </c>
      <c r="AE172" s="41">
        <v>69.216643333333323</v>
      </c>
      <c r="AF172" s="40">
        <v>120.81571833333325</v>
      </c>
      <c r="AG172" s="41">
        <v>0</v>
      </c>
      <c r="AH172" s="40">
        <v>6.6503333333333314</v>
      </c>
      <c r="AI172" s="42"/>
      <c r="AJ172" s="56"/>
      <c r="AK172" s="55">
        <f t="shared" si="72"/>
        <v>1874.8718316666673</v>
      </c>
      <c r="AL172" s="56"/>
    </row>
    <row r="173" spans="2:38" x14ac:dyDescent="0.3">
      <c r="B173" s="14" t="s">
        <v>12</v>
      </c>
      <c r="C173" s="14"/>
      <c r="D173" s="14"/>
      <c r="E173" s="41">
        <v>60.440766666666669</v>
      </c>
      <c r="F173" s="40">
        <v>48.928834999999999</v>
      </c>
      <c r="G173" s="41">
        <v>19.861756666666665</v>
      </c>
      <c r="H173" s="40">
        <v>113.65335333333333</v>
      </c>
      <c r="I173" s="41">
        <v>28.176000000000002</v>
      </c>
      <c r="J173" s="40">
        <v>24.264333333333326</v>
      </c>
      <c r="K173" s="41">
        <v>44.168266666666668</v>
      </c>
      <c r="L173" s="40">
        <v>27.326333333333331</v>
      </c>
      <c r="M173" s="41">
        <v>16.754666666666669</v>
      </c>
      <c r="N173" s="40">
        <v>26.533099999999997</v>
      </c>
      <c r="O173" s="41">
        <v>12.434799999999996</v>
      </c>
      <c r="P173" s="40">
        <v>21.255500000000001</v>
      </c>
      <c r="Q173" s="41">
        <v>0.11838333333333335</v>
      </c>
      <c r="R173" s="40">
        <v>0</v>
      </c>
      <c r="S173" s="41">
        <v>40.916033333333338</v>
      </c>
      <c r="T173" s="40">
        <v>99.021283333333372</v>
      </c>
      <c r="U173" s="41">
        <v>14.578333333333331</v>
      </c>
      <c r="V173" s="40">
        <v>93.240766666666673</v>
      </c>
      <c r="W173" s="41">
        <v>28.612393333333333</v>
      </c>
      <c r="X173" s="40">
        <v>52.272425000000005</v>
      </c>
      <c r="Y173" s="41">
        <v>20.741116666666667</v>
      </c>
      <c r="Z173" s="40">
        <v>0</v>
      </c>
      <c r="AA173" s="41">
        <v>59.215950000000014</v>
      </c>
      <c r="AB173" s="40">
        <v>24.877483333333341</v>
      </c>
      <c r="AC173" s="41">
        <v>37.474874999999997</v>
      </c>
      <c r="AD173" s="40">
        <v>116.79832666666665</v>
      </c>
      <c r="AE173" s="41">
        <v>62.039315000000009</v>
      </c>
      <c r="AF173" s="40">
        <v>62.478983333333332</v>
      </c>
      <c r="AG173" s="41">
        <v>0</v>
      </c>
      <c r="AH173" s="40">
        <v>25.220966666666673</v>
      </c>
      <c r="AI173" s="42"/>
      <c r="AJ173" s="56"/>
      <c r="AK173" s="55">
        <f t="shared" si="72"/>
        <v>1181.4043466666669</v>
      </c>
      <c r="AL173" s="56"/>
    </row>
    <row r="174" spans="2:38" x14ac:dyDescent="0.3">
      <c r="B174" s="14" t="s">
        <v>13</v>
      </c>
      <c r="C174" s="14"/>
      <c r="D174" s="14"/>
      <c r="E174" s="41">
        <v>272.70796666666672</v>
      </c>
      <c r="F174" s="40">
        <v>136.21286666666666</v>
      </c>
      <c r="G174" s="41">
        <v>323.86996666666658</v>
      </c>
      <c r="H174" s="40">
        <v>621.80066666666687</v>
      </c>
      <c r="I174" s="41">
        <v>242.17974999999998</v>
      </c>
      <c r="J174" s="40">
        <v>488.70066666666668</v>
      </c>
      <c r="K174" s="41">
        <v>210.05050000000003</v>
      </c>
      <c r="L174" s="40">
        <v>117.20966666666668</v>
      </c>
      <c r="M174" s="41">
        <v>29.788833333333329</v>
      </c>
      <c r="N174" s="40">
        <v>60.858333333333348</v>
      </c>
      <c r="O174" s="41">
        <v>101.71900000000001</v>
      </c>
      <c r="P174" s="40">
        <v>99.974333333333334</v>
      </c>
      <c r="Q174" s="41">
        <v>3.6791666666666658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38.58625</v>
      </c>
      <c r="Y174" s="41">
        <v>11.968333333333341</v>
      </c>
      <c r="Z174" s="40">
        <v>38.730166666666662</v>
      </c>
      <c r="AA174" s="41">
        <v>204.79183333333327</v>
      </c>
      <c r="AB174" s="40">
        <v>200.87091666666663</v>
      </c>
      <c r="AC174" s="41">
        <v>408.85834999999997</v>
      </c>
      <c r="AD174" s="40">
        <v>501.36394999999993</v>
      </c>
      <c r="AE174" s="41">
        <v>454.36491666666666</v>
      </c>
      <c r="AF174" s="40">
        <v>150.57880000000006</v>
      </c>
      <c r="AG174" s="41">
        <v>0</v>
      </c>
      <c r="AH174" s="40">
        <v>119.351</v>
      </c>
      <c r="AI174" s="42"/>
      <c r="AJ174" s="56"/>
      <c r="AK174" s="55">
        <f t="shared" si="72"/>
        <v>4838.2162333333335</v>
      </c>
      <c r="AL174" s="56"/>
    </row>
    <row r="175" spans="2:38" x14ac:dyDescent="0.3">
      <c r="B175" s="14" t="s">
        <v>14</v>
      </c>
      <c r="C175" s="14"/>
      <c r="D175" s="14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/>
      <c r="AJ175" s="56"/>
      <c r="AK175" s="55">
        <f t="shared" si="72"/>
        <v>0</v>
      </c>
      <c r="AL175" s="56"/>
    </row>
    <row r="176" spans="2:38" x14ac:dyDescent="0.3">
      <c r="B176" s="14" t="s">
        <v>15</v>
      </c>
      <c r="C176" s="14"/>
      <c r="D176" s="14"/>
      <c r="E176" s="41">
        <v>145.71793333333332</v>
      </c>
      <c r="F176" s="40">
        <v>37.071966666666675</v>
      </c>
      <c r="G176" s="41">
        <v>100.09394999999998</v>
      </c>
      <c r="H176" s="40">
        <v>411.30699999999996</v>
      </c>
      <c r="I176" s="41">
        <v>187.54058333333336</v>
      </c>
      <c r="J176" s="40">
        <v>365.66349999999994</v>
      </c>
      <c r="K176" s="41">
        <v>232.75433333333336</v>
      </c>
      <c r="L176" s="40">
        <v>3.3813333333333335</v>
      </c>
      <c r="M176" s="41">
        <v>3.9500000000000011</v>
      </c>
      <c r="N176" s="40">
        <v>1.4833333333333334</v>
      </c>
      <c r="O176" s="41">
        <v>13.851500000000003</v>
      </c>
      <c r="P176" s="40">
        <v>4.5618333333333343</v>
      </c>
      <c r="Q176" s="41">
        <v>3.1851666666666678</v>
      </c>
      <c r="R176" s="40">
        <v>0</v>
      </c>
      <c r="S176" s="41">
        <v>50.92466666666666</v>
      </c>
      <c r="T176" s="40">
        <v>220.18783333333332</v>
      </c>
      <c r="U176" s="41">
        <v>111.44183333333331</v>
      </c>
      <c r="V176" s="40">
        <v>31.888499999999983</v>
      </c>
      <c r="W176" s="41">
        <v>104.56413333333332</v>
      </c>
      <c r="X176" s="40">
        <v>28.173833333333331</v>
      </c>
      <c r="Y176" s="41">
        <v>9.8662000000000027</v>
      </c>
      <c r="Z176" s="40">
        <v>0</v>
      </c>
      <c r="AA176" s="41">
        <v>94.856166666666653</v>
      </c>
      <c r="AB176" s="40">
        <v>49.939666666666675</v>
      </c>
      <c r="AC176" s="41">
        <v>38.074616666666671</v>
      </c>
      <c r="AD176" s="40">
        <v>77.071833333333331</v>
      </c>
      <c r="AE176" s="41">
        <v>279.64401666666663</v>
      </c>
      <c r="AF176" s="40">
        <v>59.513516666666654</v>
      </c>
      <c r="AG176" s="41">
        <v>0</v>
      </c>
      <c r="AH176" s="40">
        <v>12.061166666666669</v>
      </c>
      <c r="AI176" s="42"/>
      <c r="AJ176" s="56"/>
      <c r="AK176" s="55">
        <f t="shared" si="72"/>
        <v>2678.7704166666667</v>
      </c>
      <c r="AL176" s="56"/>
    </row>
    <row r="177" spans="2:38" x14ac:dyDescent="0.3">
      <c r="B177" s="14" t="s">
        <v>16</v>
      </c>
      <c r="C177" s="14"/>
      <c r="D177" s="14"/>
      <c r="E177" s="41">
        <v>56.190400000000004</v>
      </c>
      <c r="F177" s="40">
        <v>0</v>
      </c>
      <c r="G177" s="41">
        <v>64.420946666666666</v>
      </c>
      <c r="H177" s="40">
        <v>180.82408166666664</v>
      </c>
      <c r="I177" s="41">
        <v>47.700833333333335</v>
      </c>
      <c r="J177" s="40">
        <v>186.85726666666667</v>
      </c>
      <c r="K177" s="41">
        <v>129.36038333333332</v>
      </c>
      <c r="L177" s="40">
        <v>1.2273333333333334</v>
      </c>
      <c r="M177" s="41">
        <v>3.3830000000000005</v>
      </c>
      <c r="N177" s="40">
        <v>3.863833333333333</v>
      </c>
      <c r="O177" s="41">
        <v>18.304233333333336</v>
      </c>
      <c r="P177" s="40">
        <v>0</v>
      </c>
      <c r="Q177" s="41">
        <v>4.6333333333333365E-2</v>
      </c>
      <c r="R177" s="40">
        <v>0</v>
      </c>
      <c r="S177" s="41">
        <v>11.3285</v>
      </c>
      <c r="T177" s="40">
        <v>107.75866666666666</v>
      </c>
      <c r="U177" s="41">
        <v>121.15765000000002</v>
      </c>
      <c r="V177" s="40">
        <v>14.636933333333337</v>
      </c>
      <c r="W177" s="41">
        <v>45.842533333333336</v>
      </c>
      <c r="X177" s="40">
        <v>3.3344999999999994</v>
      </c>
      <c r="Y177" s="41">
        <v>6.9603333333333337</v>
      </c>
      <c r="Z177" s="40">
        <v>0</v>
      </c>
      <c r="AA177" s="41">
        <v>36.6248</v>
      </c>
      <c r="AB177" s="40">
        <v>94.965333333333319</v>
      </c>
      <c r="AC177" s="41">
        <v>125.57282666666667</v>
      </c>
      <c r="AD177" s="40">
        <v>173.62928000000002</v>
      </c>
      <c r="AE177" s="41">
        <v>224.65703999999997</v>
      </c>
      <c r="AF177" s="40">
        <v>108.051605</v>
      </c>
      <c r="AG177" s="41">
        <v>0</v>
      </c>
      <c r="AH177" s="40">
        <v>3.2818333333333336</v>
      </c>
      <c r="AI177" s="42"/>
      <c r="AJ177" s="56"/>
      <c r="AK177" s="55">
        <f t="shared" si="72"/>
        <v>1769.9804799999999</v>
      </c>
      <c r="AL177" s="56"/>
    </row>
    <row r="178" spans="2:38" x14ac:dyDescent="0.3">
      <c r="B178" s="14" t="s">
        <v>17</v>
      </c>
      <c r="C178" s="14"/>
      <c r="D178" s="14"/>
      <c r="E178" s="41">
        <v>139.66760000000002</v>
      </c>
      <c r="F178" s="40">
        <v>18.247256666666665</v>
      </c>
      <c r="G178" s="41">
        <v>105.15958333333332</v>
      </c>
      <c r="H178" s="40">
        <v>376.80469166666666</v>
      </c>
      <c r="I178" s="41">
        <v>164.81300000000005</v>
      </c>
      <c r="J178" s="40">
        <v>227.44718333333333</v>
      </c>
      <c r="K178" s="41">
        <v>225.4623</v>
      </c>
      <c r="L178" s="40">
        <v>2.8878333333333348</v>
      </c>
      <c r="M178" s="41">
        <v>6.7048666666666668</v>
      </c>
      <c r="N178" s="40">
        <v>9.9326666666666714</v>
      </c>
      <c r="O178" s="41">
        <v>106.2008</v>
      </c>
      <c r="P178" s="40">
        <v>6.5166666666666609E-2</v>
      </c>
      <c r="Q178" s="41">
        <v>8.1368333333333318</v>
      </c>
      <c r="R178" s="40">
        <v>0</v>
      </c>
      <c r="S178" s="41">
        <v>29.603966666666665</v>
      </c>
      <c r="T178" s="40">
        <v>153.4375</v>
      </c>
      <c r="U178" s="41">
        <v>167.11900666666665</v>
      </c>
      <c r="V178" s="40">
        <v>20.824999999999996</v>
      </c>
      <c r="W178" s="41">
        <v>57.675053333333345</v>
      </c>
      <c r="X178" s="40">
        <v>0.52233333333333332</v>
      </c>
      <c r="Y178" s="41">
        <v>14.75754666666667</v>
      </c>
      <c r="Z178" s="40">
        <v>0</v>
      </c>
      <c r="AA178" s="41">
        <v>36.209533333333319</v>
      </c>
      <c r="AB178" s="40">
        <v>150.97166666666664</v>
      </c>
      <c r="AC178" s="41">
        <v>226.68337666666667</v>
      </c>
      <c r="AD178" s="40">
        <v>257.90481666666665</v>
      </c>
      <c r="AE178" s="41">
        <v>259.03332</v>
      </c>
      <c r="AF178" s="40">
        <v>135.87458333333333</v>
      </c>
      <c r="AG178" s="41">
        <v>0</v>
      </c>
      <c r="AH178" s="40">
        <v>3.9458333333333337</v>
      </c>
      <c r="AI178" s="42"/>
      <c r="AJ178" s="56"/>
      <c r="AK178" s="55">
        <f t="shared" si="72"/>
        <v>2906.0933183333332</v>
      </c>
      <c r="AL178" s="56"/>
    </row>
    <row r="179" spans="2:38" x14ac:dyDescent="0.3">
      <c r="B179" s="14" t="s">
        <v>18</v>
      </c>
      <c r="C179" s="14"/>
      <c r="D179" s="14"/>
      <c r="E179" s="41">
        <v>93.36666666666666</v>
      </c>
      <c r="F179" s="40">
        <v>25.100666666666665</v>
      </c>
      <c r="G179" s="41">
        <v>93.799333333333323</v>
      </c>
      <c r="H179" s="40">
        <v>313.67650000000003</v>
      </c>
      <c r="I179" s="41">
        <v>119.32983333333335</v>
      </c>
      <c r="J179" s="40">
        <v>319.43166666666667</v>
      </c>
      <c r="K179" s="41">
        <v>214.36449999999996</v>
      </c>
      <c r="L179" s="40">
        <v>0.40416666666666656</v>
      </c>
      <c r="M179" s="41">
        <v>33.406833333333324</v>
      </c>
      <c r="N179" s="40">
        <v>7.2805000000000009</v>
      </c>
      <c r="O179" s="41">
        <v>47.929166666666653</v>
      </c>
      <c r="P179" s="40">
        <v>1.5166666666666669E-2</v>
      </c>
      <c r="Q179" s="41">
        <v>4.176166666666667</v>
      </c>
      <c r="R179" s="40">
        <v>0</v>
      </c>
      <c r="S179" s="41">
        <v>16.353666666666665</v>
      </c>
      <c r="T179" s="40">
        <v>201.92216666666664</v>
      </c>
      <c r="U179" s="41">
        <v>102.43883333333333</v>
      </c>
      <c r="V179" s="40">
        <v>21.781999999999996</v>
      </c>
      <c r="W179" s="41">
        <v>227.12726666666663</v>
      </c>
      <c r="X179" s="40">
        <v>16.623333333333335</v>
      </c>
      <c r="Y179" s="41">
        <v>15.358566666666663</v>
      </c>
      <c r="Z179" s="40">
        <v>0</v>
      </c>
      <c r="AA179" s="41">
        <v>165.47816666666671</v>
      </c>
      <c r="AB179" s="40">
        <v>167.37666666666669</v>
      </c>
      <c r="AC179" s="41">
        <v>189.22376666666671</v>
      </c>
      <c r="AD179" s="40">
        <v>226.44283333333331</v>
      </c>
      <c r="AE179" s="41">
        <v>305.00254999999999</v>
      </c>
      <c r="AF179" s="40">
        <v>204.93549999999999</v>
      </c>
      <c r="AG179" s="41">
        <v>0</v>
      </c>
      <c r="AH179" s="40">
        <v>8.6865000000000023</v>
      </c>
      <c r="AI179" s="42"/>
      <c r="AJ179" s="56"/>
      <c r="AK179" s="55">
        <f t="shared" si="72"/>
        <v>3141.032983333333</v>
      </c>
      <c r="AL179" s="56"/>
    </row>
    <row r="180" spans="2:38" x14ac:dyDescent="0.3">
      <c r="B180" s="14" t="s">
        <v>19</v>
      </c>
      <c r="C180" s="14"/>
      <c r="D180" s="14"/>
      <c r="E180" s="41">
        <v>28.06644</v>
      </c>
      <c r="F180" s="40">
        <v>14.477286666666672</v>
      </c>
      <c r="G180" s="41">
        <v>9.0609166666666727</v>
      </c>
      <c r="H180" s="40">
        <v>299.25339333333335</v>
      </c>
      <c r="I180" s="41">
        <v>89.265083333333322</v>
      </c>
      <c r="J180" s="40">
        <v>105.09383333333331</v>
      </c>
      <c r="K180" s="41">
        <v>57.770366666666646</v>
      </c>
      <c r="L180" s="40">
        <v>2.0926666666666676</v>
      </c>
      <c r="M180" s="41">
        <v>7.9241833333333318</v>
      </c>
      <c r="N180" s="40">
        <v>6.2973333333333334</v>
      </c>
      <c r="O180" s="41">
        <v>10.003166666666663</v>
      </c>
      <c r="P180" s="40">
        <v>1.3125</v>
      </c>
      <c r="Q180" s="41">
        <v>13.696566666666669</v>
      </c>
      <c r="R180" s="40">
        <v>0</v>
      </c>
      <c r="S180" s="41">
        <v>25.454333333333331</v>
      </c>
      <c r="T180" s="40">
        <v>72.648399999999995</v>
      </c>
      <c r="U180" s="41">
        <v>115.14846666666669</v>
      </c>
      <c r="V180" s="40">
        <v>13.756600000000006</v>
      </c>
      <c r="W180" s="41">
        <v>40.461523333333332</v>
      </c>
      <c r="X180" s="40">
        <v>1.7005000000000006</v>
      </c>
      <c r="Y180" s="41">
        <v>0</v>
      </c>
      <c r="Z180" s="40">
        <v>0</v>
      </c>
      <c r="AA180" s="41">
        <v>33.481333333333325</v>
      </c>
      <c r="AB180" s="40">
        <v>111.39073333333334</v>
      </c>
      <c r="AC180" s="41">
        <v>130.93872833333333</v>
      </c>
      <c r="AD180" s="40">
        <v>108.73654666666665</v>
      </c>
      <c r="AE180" s="41">
        <v>52.398751666666669</v>
      </c>
      <c r="AF180" s="40">
        <v>91.957550000000012</v>
      </c>
      <c r="AG180" s="41">
        <v>0</v>
      </c>
      <c r="AH180" s="40">
        <v>1.8344999999999998</v>
      </c>
      <c r="AI180" s="42"/>
      <c r="AJ180" s="56"/>
      <c r="AK180" s="55">
        <f t="shared" si="72"/>
        <v>1444.2217033333334</v>
      </c>
      <c r="AL180" s="56"/>
    </row>
    <row r="181" spans="2:38" x14ac:dyDescent="0.3">
      <c r="B181" s="4" t="s">
        <v>20</v>
      </c>
      <c r="C181" s="14"/>
      <c r="D181" s="14"/>
      <c r="E181" s="41">
        <v>11.870633333333334</v>
      </c>
      <c r="F181" s="40">
        <v>1.3531</v>
      </c>
      <c r="G181" s="41">
        <v>4.9764999999999979</v>
      </c>
      <c r="H181" s="40">
        <v>66.879300000000001</v>
      </c>
      <c r="I181" s="41">
        <v>46.298833333333327</v>
      </c>
      <c r="J181" s="40">
        <v>63.585499999999996</v>
      </c>
      <c r="K181" s="41">
        <v>38.331499999999998</v>
      </c>
      <c r="L181" s="40">
        <v>2.7238333333333324</v>
      </c>
      <c r="M181" s="41">
        <v>22.420666666666669</v>
      </c>
      <c r="N181" s="40">
        <v>12.91116666666667</v>
      </c>
      <c r="O181" s="41">
        <v>18.087166666666665</v>
      </c>
      <c r="P181" s="40">
        <v>6.8836666666666666</v>
      </c>
      <c r="Q181" s="41">
        <v>7.6760000000000002</v>
      </c>
      <c r="R181" s="40">
        <v>0</v>
      </c>
      <c r="S181" s="41">
        <v>28.305166666666658</v>
      </c>
      <c r="T181" s="40">
        <v>85.553166666666669</v>
      </c>
      <c r="U181" s="41">
        <v>112.21863333333333</v>
      </c>
      <c r="V181" s="40">
        <v>15.903166666666666</v>
      </c>
      <c r="W181" s="41">
        <v>52.936500000000002</v>
      </c>
      <c r="X181" s="40">
        <v>4.8218333333333323</v>
      </c>
      <c r="Y181" s="41">
        <v>0</v>
      </c>
      <c r="Z181" s="40">
        <v>0</v>
      </c>
      <c r="AA181" s="41">
        <v>58.661666666666662</v>
      </c>
      <c r="AB181" s="40">
        <v>49.597833333333341</v>
      </c>
      <c r="AC181" s="41">
        <v>43.932833333333328</v>
      </c>
      <c r="AD181" s="40">
        <v>31.129216666666668</v>
      </c>
      <c r="AE181" s="41">
        <v>105.15423333333331</v>
      </c>
      <c r="AF181" s="40">
        <v>101.8545</v>
      </c>
      <c r="AG181" s="41">
        <v>0</v>
      </c>
      <c r="AH181" s="40">
        <v>2.2576666666666672</v>
      </c>
      <c r="AI181" s="42"/>
      <c r="AJ181" s="56"/>
      <c r="AK181" s="55">
        <f t="shared" si="72"/>
        <v>996.32428333333326</v>
      </c>
      <c r="AL181" s="56"/>
    </row>
    <row r="182" spans="2:38" x14ac:dyDescent="0.3">
      <c r="B182" s="4" t="s">
        <v>21</v>
      </c>
      <c r="C182" s="14"/>
      <c r="D182" s="14"/>
      <c r="E182" s="41">
        <v>17.531633333333335</v>
      </c>
      <c r="F182" s="40">
        <v>0.29881666666666667</v>
      </c>
      <c r="G182" s="41">
        <v>4.2170833333333331</v>
      </c>
      <c r="H182" s="40">
        <v>74.428833333333344</v>
      </c>
      <c r="I182" s="41">
        <v>16.560416666666669</v>
      </c>
      <c r="J182" s="40">
        <v>47.798500000000004</v>
      </c>
      <c r="K182" s="41">
        <v>52.679000000000009</v>
      </c>
      <c r="L182" s="40">
        <v>2.7315000000000005</v>
      </c>
      <c r="M182" s="41">
        <v>9.448500000000001</v>
      </c>
      <c r="N182" s="40">
        <v>2.8331666666666671</v>
      </c>
      <c r="O182" s="41">
        <v>2.8666666666666667</v>
      </c>
      <c r="P182" s="40">
        <v>3.1253333333333333</v>
      </c>
      <c r="Q182" s="41">
        <v>0.30983333333333335</v>
      </c>
      <c r="R182" s="40">
        <v>0</v>
      </c>
      <c r="S182" s="41">
        <v>11.287999999999998</v>
      </c>
      <c r="T182" s="40">
        <v>40.895833333333336</v>
      </c>
      <c r="U182" s="41">
        <v>15.964133333333333</v>
      </c>
      <c r="V182" s="40">
        <v>10.624666666666668</v>
      </c>
      <c r="W182" s="41">
        <v>48.704433333333334</v>
      </c>
      <c r="X182" s="40">
        <v>4.206666666666667</v>
      </c>
      <c r="Y182" s="41">
        <v>0.61199999999999855</v>
      </c>
      <c r="Z182" s="40">
        <v>0</v>
      </c>
      <c r="AA182" s="41">
        <v>19.834499999999998</v>
      </c>
      <c r="AB182" s="40">
        <v>23.769166666666671</v>
      </c>
      <c r="AC182" s="41">
        <v>16.230966666666667</v>
      </c>
      <c r="AD182" s="40">
        <v>35.56633333333334</v>
      </c>
      <c r="AE182" s="41">
        <v>28.282550000000001</v>
      </c>
      <c r="AF182" s="40">
        <v>8.638499999999997</v>
      </c>
      <c r="AG182" s="41">
        <v>0</v>
      </c>
      <c r="AH182" s="40">
        <v>0.96949999999999958</v>
      </c>
      <c r="AI182" s="42"/>
      <c r="AJ182" s="56"/>
      <c r="AK182" s="55">
        <f t="shared" si="72"/>
        <v>500.41653333333335</v>
      </c>
      <c r="AL182" s="56"/>
    </row>
    <row r="183" spans="2:38" x14ac:dyDescent="0.3">
      <c r="B183" s="4" t="s">
        <v>22</v>
      </c>
      <c r="C183" s="14"/>
      <c r="D183" s="14"/>
      <c r="E183" s="41">
        <v>2.0768333333333326</v>
      </c>
      <c r="F183" s="40">
        <v>1.8948</v>
      </c>
      <c r="G183" s="41">
        <v>0.42804999999999988</v>
      </c>
      <c r="H183" s="40">
        <v>4.0963333333333338</v>
      </c>
      <c r="I183" s="41">
        <v>8.0963333333333338</v>
      </c>
      <c r="J183" s="40">
        <v>1.3283333333333331</v>
      </c>
      <c r="K183" s="41">
        <v>7.8090000000000028</v>
      </c>
      <c r="L183" s="40">
        <v>0.67749999999999955</v>
      </c>
      <c r="M183" s="41">
        <v>0.11533333333333334</v>
      </c>
      <c r="N183" s="40">
        <v>5.6998333333333315</v>
      </c>
      <c r="O183" s="41">
        <v>4.2726666666666659</v>
      </c>
      <c r="P183" s="40">
        <v>0</v>
      </c>
      <c r="Q183" s="41">
        <v>1.3449999999999998</v>
      </c>
      <c r="R183" s="40">
        <v>0</v>
      </c>
      <c r="S183" s="41">
        <v>0</v>
      </c>
      <c r="T183" s="40">
        <v>0</v>
      </c>
      <c r="U183" s="41">
        <v>12.659266666666662</v>
      </c>
      <c r="V183" s="40">
        <v>5.3503333333333352</v>
      </c>
      <c r="W183" s="41">
        <v>31.972866666666668</v>
      </c>
      <c r="X183" s="40">
        <v>6.3704999999999998</v>
      </c>
      <c r="Y183" s="41">
        <v>0</v>
      </c>
      <c r="Z183" s="40">
        <v>0</v>
      </c>
      <c r="AA183" s="41">
        <v>23.510833333333338</v>
      </c>
      <c r="AB183" s="40">
        <v>18.418333333333329</v>
      </c>
      <c r="AC183" s="41">
        <v>13.668566666666669</v>
      </c>
      <c r="AD183" s="40">
        <v>11.4245</v>
      </c>
      <c r="AE183" s="41">
        <v>5.3351666666666668</v>
      </c>
      <c r="AF183" s="40">
        <v>12.013449999999999</v>
      </c>
      <c r="AG183" s="41">
        <v>0</v>
      </c>
      <c r="AH183" s="40">
        <v>0.46016666666666661</v>
      </c>
      <c r="AI183" s="42"/>
      <c r="AJ183" s="56"/>
      <c r="AK183" s="55">
        <f t="shared" si="72"/>
        <v>179.02400000000003</v>
      </c>
      <c r="AL183" s="56"/>
    </row>
    <row r="184" spans="2:38" x14ac:dyDescent="0.3">
      <c r="B184" s="4" t="s">
        <v>23</v>
      </c>
      <c r="C184" s="14"/>
      <c r="D184" s="14"/>
      <c r="E184" s="41">
        <v>7.2309166666666673</v>
      </c>
      <c r="F184" s="40">
        <v>3.4020916666666663</v>
      </c>
      <c r="G184" s="41">
        <v>0.22148333333333334</v>
      </c>
      <c r="H184" s="40">
        <v>170.88473333333334</v>
      </c>
      <c r="I184" s="41">
        <v>30.117999999999999</v>
      </c>
      <c r="J184" s="40">
        <v>65.936983333333316</v>
      </c>
      <c r="K184" s="41">
        <v>109.41840000000001</v>
      </c>
      <c r="L184" s="40">
        <v>6.8616666666666681</v>
      </c>
      <c r="M184" s="41">
        <v>14.275966666666665</v>
      </c>
      <c r="N184" s="40">
        <v>7.1451666666666673</v>
      </c>
      <c r="O184" s="41">
        <v>1.4409999999999998</v>
      </c>
      <c r="P184" s="40">
        <v>7.2771416666666653</v>
      </c>
      <c r="Q184" s="41">
        <v>9.8709833333333332</v>
      </c>
      <c r="R184" s="40">
        <v>0</v>
      </c>
      <c r="S184" s="41">
        <v>22.329349999999998</v>
      </c>
      <c r="T184" s="40">
        <v>43.638466666666666</v>
      </c>
      <c r="U184" s="41">
        <v>13.911999999999997</v>
      </c>
      <c r="V184" s="40">
        <v>44.243166666666696</v>
      </c>
      <c r="W184" s="41">
        <v>135.68040000000002</v>
      </c>
      <c r="X184" s="40">
        <v>37.600166666666674</v>
      </c>
      <c r="Y184" s="41">
        <v>0</v>
      </c>
      <c r="Z184" s="40">
        <v>0</v>
      </c>
      <c r="AA184" s="41">
        <v>39.601833333333332</v>
      </c>
      <c r="AB184" s="40">
        <v>56.545416666666668</v>
      </c>
      <c r="AC184" s="41">
        <v>6.3850333333333342</v>
      </c>
      <c r="AD184" s="40">
        <v>14.100750000000001</v>
      </c>
      <c r="AE184" s="41">
        <v>40.727199999999996</v>
      </c>
      <c r="AF184" s="40">
        <v>3.4433333333333338</v>
      </c>
      <c r="AG184" s="41">
        <v>0</v>
      </c>
      <c r="AH184" s="40">
        <v>3.5669999999999993</v>
      </c>
      <c r="AI184" s="42"/>
      <c r="AJ184" s="56"/>
      <c r="AK184" s="55">
        <f t="shared" si="72"/>
        <v>895.85865000000001</v>
      </c>
      <c r="AL184" s="56"/>
    </row>
    <row r="185" spans="2:38" x14ac:dyDescent="0.3">
      <c r="B185" s="4" t="s">
        <v>24</v>
      </c>
      <c r="C185" s="14"/>
      <c r="D185" s="14"/>
      <c r="E185" s="41">
        <v>12.537120000000002</v>
      </c>
      <c r="F185" s="40">
        <v>10.353289999999999</v>
      </c>
      <c r="G185" s="41">
        <v>7.6886633333333334</v>
      </c>
      <c r="H185" s="40">
        <v>72.556725000000014</v>
      </c>
      <c r="I185" s="41">
        <v>10.519166666666665</v>
      </c>
      <c r="J185" s="40">
        <v>0</v>
      </c>
      <c r="K185" s="41">
        <v>32.470666666666666</v>
      </c>
      <c r="L185" s="40">
        <v>0</v>
      </c>
      <c r="M185" s="41">
        <v>4.3661499999999984</v>
      </c>
      <c r="N185" s="40">
        <v>0.75716666666666699</v>
      </c>
      <c r="O185" s="41">
        <v>1.2434999999999996</v>
      </c>
      <c r="P185" s="40">
        <v>2.1856666666666666</v>
      </c>
      <c r="Q185" s="41">
        <v>0.17766666666666667</v>
      </c>
      <c r="R185" s="40">
        <v>0</v>
      </c>
      <c r="S185" s="41">
        <v>11.129466666666666</v>
      </c>
      <c r="T185" s="40">
        <v>48.547749999999994</v>
      </c>
      <c r="U185" s="41">
        <v>10.863443333333329</v>
      </c>
      <c r="V185" s="40">
        <v>4.5853999999999999</v>
      </c>
      <c r="W185" s="41">
        <v>75.047179999999983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0</v>
      </c>
      <c r="AD185" s="40">
        <v>0</v>
      </c>
      <c r="AE185" s="41">
        <v>0</v>
      </c>
      <c r="AF185" s="40">
        <v>0</v>
      </c>
      <c r="AG185" s="41">
        <v>0</v>
      </c>
      <c r="AH185" s="40">
        <v>0</v>
      </c>
      <c r="AI185" s="42"/>
      <c r="AJ185" s="56"/>
      <c r="AK185" s="55">
        <f t="shared" si="72"/>
        <v>305.02902166666667</v>
      </c>
      <c r="AL185" s="56"/>
    </row>
    <row r="186" spans="2:38" x14ac:dyDescent="0.3">
      <c r="B186" s="4" t="s">
        <v>25</v>
      </c>
      <c r="C186" s="14"/>
      <c r="D186" s="14"/>
      <c r="E186" s="41">
        <v>35.293601999999993</v>
      </c>
      <c r="F186" s="40">
        <v>15.574757499999999</v>
      </c>
      <c r="G186" s="41">
        <v>9.4430810000000012</v>
      </c>
      <c r="H186" s="40">
        <v>43.923906666666667</v>
      </c>
      <c r="I186" s="41">
        <v>21.463833333333337</v>
      </c>
      <c r="J186" s="40">
        <v>40.024716666666663</v>
      </c>
      <c r="K186" s="41">
        <v>31.233033333333342</v>
      </c>
      <c r="L186" s="40">
        <v>2.420233333333333</v>
      </c>
      <c r="M186" s="41">
        <v>34.937114999999999</v>
      </c>
      <c r="N186" s="40">
        <v>1.7177333333333342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12.312501666666662</v>
      </c>
      <c r="U186" s="41">
        <v>0</v>
      </c>
      <c r="V186" s="40">
        <v>0</v>
      </c>
      <c r="W186" s="41">
        <v>8.4499999999999978E-2</v>
      </c>
      <c r="X186" s="40">
        <v>0</v>
      </c>
      <c r="Y186" s="41">
        <v>4.8710999999999984</v>
      </c>
      <c r="Z186" s="40">
        <v>0</v>
      </c>
      <c r="AA186" s="41">
        <v>0</v>
      </c>
      <c r="AB186" s="40">
        <v>13.047548333333333</v>
      </c>
      <c r="AC186" s="41">
        <v>10.396941333333331</v>
      </c>
      <c r="AD186" s="40">
        <v>0.81195000000000017</v>
      </c>
      <c r="AE186" s="41">
        <v>29.260135333333331</v>
      </c>
      <c r="AF186" s="40">
        <v>31.180763000000006</v>
      </c>
      <c r="AG186" s="41">
        <v>0</v>
      </c>
      <c r="AH186" s="40">
        <v>2.3660333333333323</v>
      </c>
      <c r="AI186" s="42"/>
      <c r="AJ186" s="56"/>
      <c r="AK186" s="55">
        <f t="shared" si="72"/>
        <v>340.36348516666675</v>
      </c>
      <c r="AL186" s="56"/>
    </row>
    <row r="187" spans="2:38" x14ac:dyDescent="0.3">
      <c r="B187" s="4" t="s">
        <v>26</v>
      </c>
      <c r="C187" s="14"/>
      <c r="D187" s="14"/>
      <c r="E187" s="41">
        <v>6.6639000000000017</v>
      </c>
      <c r="F187" s="40">
        <v>18.152748333333331</v>
      </c>
      <c r="G187" s="41">
        <v>6.6743366666666679</v>
      </c>
      <c r="H187" s="40">
        <v>17.538486666666671</v>
      </c>
      <c r="I187" s="41">
        <v>24.110416666666666</v>
      </c>
      <c r="J187" s="40">
        <v>7.326066666666665</v>
      </c>
      <c r="K187" s="41">
        <v>30.579666666666672</v>
      </c>
      <c r="L187" s="40">
        <v>0.70266666666666677</v>
      </c>
      <c r="M187" s="41">
        <v>88.645258333333345</v>
      </c>
      <c r="N187" s="40">
        <v>16.672833333333337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9.66116666666667</v>
      </c>
      <c r="U187" s="41">
        <v>0.92253333333333321</v>
      </c>
      <c r="V187" s="40">
        <v>0.18183333333333329</v>
      </c>
      <c r="W187" s="41">
        <v>3.0826666666666664</v>
      </c>
      <c r="X187" s="40">
        <v>8.3333333333333245E-2</v>
      </c>
      <c r="Y187" s="41">
        <v>12.47283333333333</v>
      </c>
      <c r="Z187" s="40">
        <v>0</v>
      </c>
      <c r="AA187" s="41">
        <v>0</v>
      </c>
      <c r="AB187" s="40">
        <v>13.789291666666669</v>
      </c>
      <c r="AC187" s="41">
        <v>7.2733599999999994</v>
      </c>
      <c r="AD187" s="40">
        <v>1.8204999999999987</v>
      </c>
      <c r="AE187" s="41">
        <v>0.54681500000000016</v>
      </c>
      <c r="AF187" s="40">
        <v>11.756833333333331</v>
      </c>
      <c r="AG187" s="41">
        <v>2.1391666666666662</v>
      </c>
      <c r="AH187" s="40">
        <v>7.1176666666666693</v>
      </c>
      <c r="AI187" s="42"/>
      <c r="AJ187" s="56"/>
      <c r="AK187" s="55">
        <f t="shared" si="72"/>
        <v>287.91437999999994</v>
      </c>
      <c r="AL187" s="56"/>
    </row>
    <row r="188" spans="2:38" x14ac:dyDescent="0.3">
      <c r="B188" s="4" t="s">
        <v>27</v>
      </c>
      <c r="C188" s="14"/>
      <c r="D188" s="14"/>
      <c r="E188" s="41">
        <v>50.661826666666663</v>
      </c>
      <c r="F188" s="40">
        <v>71.580488333333349</v>
      </c>
      <c r="G188" s="41">
        <v>3.119533333333333</v>
      </c>
      <c r="H188" s="40">
        <v>26.847366666666662</v>
      </c>
      <c r="I188" s="41">
        <v>36.415750000000003</v>
      </c>
      <c r="J188" s="40">
        <v>3.9448333333333334</v>
      </c>
      <c r="K188" s="41">
        <v>14.151333333333335</v>
      </c>
      <c r="L188" s="40">
        <v>6.5733333333333306</v>
      </c>
      <c r="M188" s="41">
        <v>24.280850000000004</v>
      </c>
      <c r="N188" s="40">
        <v>41.936166666666665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3.5803333333333338</v>
      </c>
      <c r="U188" s="41">
        <v>3.2778766666666663</v>
      </c>
      <c r="V188" s="40">
        <v>2.9366666666666674</v>
      </c>
      <c r="W188" s="41">
        <v>15.734833333333325</v>
      </c>
      <c r="X188" s="40">
        <v>0</v>
      </c>
      <c r="Y188" s="41">
        <v>20.461333333333332</v>
      </c>
      <c r="Z188" s="40">
        <v>0</v>
      </c>
      <c r="AA188" s="41">
        <v>0</v>
      </c>
      <c r="AB188" s="40">
        <v>51.424608333333346</v>
      </c>
      <c r="AC188" s="41">
        <v>33.73266000000001</v>
      </c>
      <c r="AD188" s="40">
        <v>10.353333333333335</v>
      </c>
      <c r="AE188" s="41">
        <v>6.2211316666666718</v>
      </c>
      <c r="AF188" s="40">
        <v>31.100636666666666</v>
      </c>
      <c r="AG188" s="41">
        <v>118.41133333333327</v>
      </c>
      <c r="AH188" s="40">
        <v>0</v>
      </c>
      <c r="AI188" s="42"/>
      <c r="AJ188" s="56"/>
      <c r="AK188" s="55">
        <f t="shared" si="72"/>
        <v>576.74622833333331</v>
      </c>
      <c r="AL188" s="56"/>
    </row>
    <row r="189" spans="2:38" x14ac:dyDescent="0.3">
      <c r="B189" s="4" t="s">
        <v>28</v>
      </c>
      <c r="C189" s="14"/>
      <c r="D189" s="14"/>
      <c r="E189" s="41">
        <v>19.669873333333335</v>
      </c>
      <c r="F189" s="40">
        <v>101.81084333333335</v>
      </c>
      <c r="G189" s="41">
        <v>7.4887499999999978</v>
      </c>
      <c r="H189" s="40">
        <v>20.670650000000002</v>
      </c>
      <c r="I189" s="41">
        <v>121.00541666666669</v>
      </c>
      <c r="J189" s="40">
        <v>51.770766666666667</v>
      </c>
      <c r="K189" s="41">
        <v>123.29163333333334</v>
      </c>
      <c r="L189" s="40">
        <v>3.4604999999999988</v>
      </c>
      <c r="M189" s="41">
        <v>259.11378333333334</v>
      </c>
      <c r="N189" s="40">
        <v>22.24433333333333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17.660499999999999</v>
      </c>
      <c r="U189" s="41">
        <v>7.1518500000000005</v>
      </c>
      <c r="V189" s="40">
        <v>1.8066666666666671</v>
      </c>
      <c r="W189" s="41">
        <v>11.373999999999999</v>
      </c>
      <c r="X189" s="40">
        <v>0</v>
      </c>
      <c r="Y189" s="41">
        <v>39.092903333333332</v>
      </c>
      <c r="Z189" s="40">
        <v>0</v>
      </c>
      <c r="AA189" s="41">
        <v>0</v>
      </c>
      <c r="AB189" s="40">
        <v>44.023508333333339</v>
      </c>
      <c r="AC189" s="41">
        <v>26.980273333333326</v>
      </c>
      <c r="AD189" s="40">
        <v>4.0823333333333336</v>
      </c>
      <c r="AE189" s="41">
        <v>1.9519250000000001</v>
      </c>
      <c r="AF189" s="40">
        <v>42.348133333333337</v>
      </c>
      <c r="AG189" s="41">
        <v>169.57466666666664</v>
      </c>
      <c r="AH189" s="40">
        <v>0.32233333333333319</v>
      </c>
      <c r="AI189" s="42"/>
      <c r="AJ189" s="56"/>
      <c r="AK189" s="55">
        <f t="shared" si="72"/>
        <v>1096.8956433333331</v>
      </c>
      <c r="AL189" s="56"/>
    </row>
    <row r="190" spans="2:38" x14ac:dyDescent="0.3">
      <c r="B190" s="4" t="s">
        <v>107</v>
      </c>
      <c r="C190" s="14"/>
      <c r="D190" s="14"/>
      <c r="E190" s="41">
        <v>46.93401333333334</v>
      </c>
      <c r="F190" s="40">
        <v>121.89014666666668</v>
      </c>
      <c r="G190" s="41">
        <v>2.440233333333333</v>
      </c>
      <c r="H190" s="40">
        <v>1.7025000000000006</v>
      </c>
      <c r="I190" s="41">
        <v>62.03891666666668</v>
      </c>
      <c r="J190" s="40">
        <v>14.433775000000004</v>
      </c>
      <c r="K190" s="41">
        <v>8.3994999999999997</v>
      </c>
      <c r="L190" s="40">
        <v>2.7783333333333333</v>
      </c>
      <c r="M190" s="41">
        <v>112.8205</v>
      </c>
      <c r="N190" s="40">
        <v>48.833500000000001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34.015666666666668</v>
      </c>
      <c r="U190" s="41">
        <v>0.23962</v>
      </c>
      <c r="V190" s="40">
        <v>1.5664999999999998</v>
      </c>
      <c r="W190" s="41">
        <v>2.9153333333333333</v>
      </c>
      <c r="X190" s="40">
        <v>1.9939999999999993</v>
      </c>
      <c r="Y190" s="41">
        <v>38.742666666666665</v>
      </c>
      <c r="Z190" s="40">
        <v>0</v>
      </c>
      <c r="AA190" s="41">
        <v>0</v>
      </c>
      <c r="AB190" s="40">
        <v>133.46978333333331</v>
      </c>
      <c r="AC190" s="41">
        <v>42.741099999999996</v>
      </c>
      <c r="AD190" s="40">
        <v>5.0945</v>
      </c>
      <c r="AE190" s="41">
        <v>3.8716399999999997</v>
      </c>
      <c r="AF190" s="40">
        <v>78.980700000000013</v>
      </c>
      <c r="AG190" s="41">
        <v>122.56516666666664</v>
      </c>
      <c r="AH190" s="40">
        <v>0</v>
      </c>
      <c r="AI190" s="42"/>
      <c r="AJ190" s="56"/>
      <c r="AK190" s="55">
        <f t="shared" si="72"/>
        <v>888.46809499999983</v>
      </c>
      <c r="AL190" s="56"/>
    </row>
    <row r="191" spans="2:38" x14ac:dyDescent="0.3">
      <c r="B191" s="4" t="s">
        <v>29</v>
      </c>
      <c r="C191" s="14"/>
      <c r="D191" s="14"/>
      <c r="E191" s="41">
        <v>46.22030666666668</v>
      </c>
      <c r="F191" s="40">
        <v>150.26126166666666</v>
      </c>
      <c r="G191" s="41">
        <v>1.9876999999999996</v>
      </c>
      <c r="H191" s="40">
        <v>1.0084999999999997</v>
      </c>
      <c r="I191" s="41">
        <v>46.56750000000001</v>
      </c>
      <c r="J191" s="40">
        <v>16.110250000000001</v>
      </c>
      <c r="K191" s="41">
        <v>10.518999999999993</v>
      </c>
      <c r="L191" s="40">
        <v>2.9186666666666663</v>
      </c>
      <c r="M191" s="41">
        <v>123.59646666666667</v>
      </c>
      <c r="N191" s="40">
        <v>69.878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41.429000000000002</v>
      </c>
      <c r="U191" s="41">
        <v>0.28656666666666669</v>
      </c>
      <c r="V191" s="40">
        <v>2.5799999999999996</v>
      </c>
      <c r="W191" s="41">
        <v>2.0641666666666669</v>
      </c>
      <c r="X191" s="40">
        <v>0</v>
      </c>
      <c r="Y191" s="41">
        <v>71.033166666666659</v>
      </c>
      <c r="Z191" s="40">
        <v>0</v>
      </c>
      <c r="AA191" s="41">
        <v>0</v>
      </c>
      <c r="AB191" s="40">
        <v>61.09916666666669</v>
      </c>
      <c r="AC191" s="41">
        <v>51.781126666666658</v>
      </c>
      <c r="AD191" s="40">
        <v>3.0744999999999996</v>
      </c>
      <c r="AE191" s="41">
        <v>3.5212833333333338</v>
      </c>
      <c r="AF191" s="40">
        <v>54.000383333333339</v>
      </c>
      <c r="AG191" s="41">
        <v>152.4135</v>
      </c>
      <c r="AH191" s="40">
        <v>0</v>
      </c>
      <c r="AI191" s="42"/>
      <c r="AJ191" s="56"/>
      <c r="AK191" s="55">
        <f t="shared" si="72"/>
        <v>912.35051166666676</v>
      </c>
      <c r="AL191" s="56"/>
    </row>
    <row r="192" spans="2:38" x14ac:dyDescent="0.3">
      <c r="B192" s="4" t="s">
        <v>30</v>
      </c>
      <c r="C192" s="14"/>
      <c r="D192" s="14"/>
      <c r="E192" s="41">
        <v>80.141100000000009</v>
      </c>
      <c r="F192" s="40">
        <v>154.97588333333337</v>
      </c>
      <c r="G192" s="41">
        <v>15.030166666666661</v>
      </c>
      <c r="H192" s="40">
        <v>71.133166666666668</v>
      </c>
      <c r="I192" s="41">
        <v>247.74908333333332</v>
      </c>
      <c r="J192" s="40">
        <v>24.998833333333337</v>
      </c>
      <c r="K192" s="41">
        <v>201.03483333333332</v>
      </c>
      <c r="L192" s="40">
        <v>2.6599999999999993</v>
      </c>
      <c r="M192" s="41">
        <v>304.10200000000009</v>
      </c>
      <c r="N192" s="40">
        <v>55.581999999999994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24.528333333333336</v>
      </c>
      <c r="U192" s="41">
        <v>2.2865000000000006</v>
      </c>
      <c r="V192" s="40">
        <v>0</v>
      </c>
      <c r="W192" s="41">
        <v>18.839833333333342</v>
      </c>
      <c r="X192" s="40">
        <v>0.80016666666666658</v>
      </c>
      <c r="Y192" s="41">
        <v>113.06066666666669</v>
      </c>
      <c r="Z192" s="40">
        <v>0</v>
      </c>
      <c r="AA192" s="41">
        <v>0</v>
      </c>
      <c r="AB192" s="40">
        <v>216.67425000000006</v>
      </c>
      <c r="AC192" s="41">
        <v>40.771666666666654</v>
      </c>
      <c r="AD192" s="40">
        <v>21.438666666666666</v>
      </c>
      <c r="AE192" s="41">
        <v>6.7763666666666706</v>
      </c>
      <c r="AF192" s="40">
        <v>68.944250000000011</v>
      </c>
      <c r="AG192" s="41">
        <v>114.07399999999998</v>
      </c>
      <c r="AH192" s="40">
        <v>0</v>
      </c>
      <c r="AI192" s="42"/>
      <c r="AJ192" s="56"/>
      <c r="AK192" s="55">
        <f t="shared" si="72"/>
        <v>1785.6017666666671</v>
      </c>
      <c r="AL192" s="56"/>
    </row>
    <row r="193" spans="2:38" x14ac:dyDescent="0.3">
      <c r="B193" s="4" t="s">
        <v>31</v>
      </c>
      <c r="C193" s="14"/>
      <c r="D193" s="14"/>
      <c r="E193" s="41">
        <v>91.849399999999974</v>
      </c>
      <c r="F193" s="40">
        <v>108.59741666666663</v>
      </c>
      <c r="G193" s="41">
        <v>25.705916666666656</v>
      </c>
      <c r="H193" s="40">
        <v>101.82866666666668</v>
      </c>
      <c r="I193" s="41">
        <v>47.948166666666665</v>
      </c>
      <c r="J193" s="40">
        <v>79.607166666666686</v>
      </c>
      <c r="K193" s="41">
        <v>269.02699999999999</v>
      </c>
      <c r="L193" s="40">
        <v>4.6750000000000025</v>
      </c>
      <c r="M193" s="41">
        <v>7.452</v>
      </c>
      <c r="N193" s="40">
        <v>12.353333333333346</v>
      </c>
      <c r="O193" s="41">
        <v>0</v>
      </c>
      <c r="P193" s="40">
        <v>0</v>
      </c>
      <c r="Q193" s="41">
        <v>0</v>
      </c>
      <c r="R193" s="40">
        <v>0</v>
      </c>
      <c r="S193" s="41">
        <v>0</v>
      </c>
      <c r="T193" s="40">
        <v>38.823499999999996</v>
      </c>
      <c r="U193" s="41">
        <v>10.896666666666665</v>
      </c>
      <c r="V193" s="40">
        <v>2.9883333333333328</v>
      </c>
      <c r="W193" s="41">
        <v>4.4016666666666646</v>
      </c>
      <c r="X193" s="40">
        <v>80.400000000000034</v>
      </c>
      <c r="Y193" s="41">
        <v>64.796666666666667</v>
      </c>
      <c r="Z193" s="40">
        <v>0</v>
      </c>
      <c r="AA193" s="41">
        <v>0</v>
      </c>
      <c r="AB193" s="40">
        <v>67.927083333333314</v>
      </c>
      <c r="AC193" s="41">
        <v>17.317133333333327</v>
      </c>
      <c r="AD193" s="40">
        <v>4.9583333333333348</v>
      </c>
      <c r="AE193" s="41">
        <v>4.7341500000000005</v>
      </c>
      <c r="AF193" s="40">
        <v>34.567100000000011</v>
      </c>
      <c r="AG193" s="41">
        <v>3.0399999999999991</v>
      </c>
      <c r="AH193" s="40">
        <v>7.4799999999999995</v>
      </c>
      <c r="AI193" s="42"/>
      <c r="AJ193" s="56"/>
      <c r="AK193" s="55">
        <f t="shared" si="72"/>
        <v>1091.3746999999996</v>
      </c>
      <c r="AL193" s="56"/>
    </row>
    <row r="194" spans="2:38" x14ac:dyDescent="0.3">
      <c r="B194" s="4" t="s">
        <v>32</v>
      </c>
      <c r="C194" s="14"/>
      <c r="D194" s="14"/>
      <c r="E194" s="41">
        <v>13.306000000000004</v>
      </c>
      <c r="F194" s="40">
        <v>75.46696116666665</v>
      </c>
      <c r="G194" s="41">
        <v>10.392443333333336</v>
      </c>
      <c r="H194" s="40">
        <v>44.35029766666667</v>
      </c>
      <c r="I194" s="41">
        <v>133.26216666666664</v>
      </c>
      <c r="J194" s="40">
        <v>52.746051666666659</v>
      </c>
      <c r="K194" s="41">
        <v>124.46207166666665</v>
      </c>
      <c r="L194" s="40">
        <v>7.9993000000000016</v>
      </c>
      <c r="M194" s="41">
        <v>69.490716666666657</v>
      </c>
      <c r="N194" s="40">
        <v>82.575633333333343</v>
      </c>
      <c r="O194" s="41">
        <v>0</v>
      </c>
      <c r="P194" s="40">
        <v>0</v>
      </c>
      <c r="Q194" s="41">
        <v>0</v>
      </c>
      <c r="R194" s="40">
        <v>0</v>
      </c>
      <c r="S194" s="41">
        <v>0</v>
      </c>
      <c r="T194" s="40">
        <v>13.651200000000001</v>
      </c>
      <c r="U194" s="41">
        <v>0.59912666666666659</v>
      </c>
      <c r="V194" s="40">
        <v>5.8361999999999981</v>
      </c>
      <c r="W194" s="41">
        <v>10.689833333333326</v>
      </c>
      <c r="X194" s="40">
        <v>0</v>
      </c>
      <c r="Y194" s="41">
        <v>63.582333333333331</v>
      </c>
      <c r="Z194" s="40">
        <v>0</v>
      </c>
      <c r="AA194" s="41">
        <v>0</v>
      </c>
      <c r="AB194" s="40">
        <v>43.272045000000006</v>
      </c>
      <c r="AC194" s="41">
        <v>29.412928000000008</v>
      </c>
      <c r="AD194" s="40">
        <v>6.9868999999999994</v>
      </c>
      <c r="AE194" s="41">
        <v>1.3846760000000002</v>
      </c>
      <c r="AF194" s="40">
        <v>41.790225500000005</v>
      </c>
      <c r="AG194" s="41">
        <v>2.3483000000000009</v>
      </c>
      <c r="AH194" s="40">
        <v>0</v>
      </c>
      <c r="AI194" s="42"/>
      <c r="AJ194" s="56"/>
      <c r="AK194" s="55">
        <f t="shared" si="72"/>
        <v>833.60540999999989</v>
      </c>
      <c r="AL194" s="56"/>
    </row>
    <row r="195" spans="2:38" x14ac:dyDescent="0.3">
      <c r="B195" s="4" t="s">
        <v>33</v>
      </c>
      <c r="C195" s="14"/>
      <c r="D195" s="14"/>
      <c r="E195" s="41">
        <v>12.899713333333334</v>
      </c>
      <c r="F195" s="40">
        <v>25.784643333333335</v>
      </c>
      <c r="G195" s="41">
        <v>2.2743249999999997</v>
      </c>
      <c r="H195" s="40">
        <v>4.269986666666667</v>
      </c>
      <c r="I195" s="41">
        <v>30.396333333333331</v>
      </c>
      <c r="J195" s="40">
        <v>8.9341666666666661</v>
      </c>
      <c r="K195" s="41">
        <v>0</v>
      </c>
      <c r="L195" s="40">
        <v>0.41233333333333355</v>
      </c>
      <c r="M195" s="41">
        <v>94.554803333333354</v>
      </c>
      <c r="N195" s="40">
        <v>18.200499999999998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9.8524999999999991</v>
      </c>
      <c r="U195" s="41">
        <v>1.4615</v>
      </c>
      <c r="V195" s="40">
        <v>0</v>
      </c>
      <c r="W195" s="41">
        <v>3.9671666666666661</v>
      </c>
      <c r="X195" s="40">
        <v>3.766</v>
      </c>
      <c r="Y195" s="41">
        <v>9.0259999999999998</v>
      </c>
      <c r="Z195" s="40">
        <v>0</v>
      </c>
      <c r="AA195" s="41">
        <v>0</v>
      </c>
      <c r="AB195" s="40">
        <v>18.581908333333335</v>
      </c>
      <c r="AC195" s="41">
        <v>8.4593133333333341</v>
      </c>
      <c r="AD195" s="40">
        <v>2.9043333333333354</v>
      </c>
      <c r="AE195" s="41">
        <v>1.520915</v>
      </c>
      <c r="AF195" s="40">
        <v>10.312083333333334</v>
      </c>
      <c r="AG195" s="41">
        <v>13.644166666666662</v>
      </c>
      <c r="AH195" s="40">
        <v>10.293833333333335</v>
      </c>
      <c r="AI195" s="42"/>
      <c r="AJ195" s="56"/>
      <c r="AK195" s="55">
        <f t="shared" si="72"/>
        <v>291.516525</v>
      </c>
      <c r="AL195" s="56"/>
    </row>
    <row r="196" spans="2:38" x14ac:dyDescent="0.3">
      <c r="B196" s="4" t="s">
        <v>34</v>
      </c>
      <c r="C196" s="14"/>
      <c r="D196" s="14"/>
      <c r="E196" s="41">
        <v>2.8756333333333335</v>
      </c>
      <c r="F196" s="40">
        <v>8.0384833333333372</v>
      </c>
      <c r="G196" s="41">
        <v>1.9223333333333328</v>
      </c>
      <c r="H196" s="40">
        <v>7.1669166666666664</v>
      </c>
      <c r="I196" s="41">
        <v>0</v>
      </c>
      <c r="J196" s="40">
        <v>0</v>
      </c>
      <c r="K196" s="41">
        <v>0.57683333333333331</v>
      </c>
      <c r="L196" s="40">
        <v>1.3583333333333343</v>
      </c>
      <c r="M196" s="41">
        <v>8.4198999999999984</v>
      </c>
      <c r="N196" s="40">
        <v>2.3736666666666659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2.1086666666666667</v>
      </c>
      <c r="U196" s="41">
        <v>0</v>
      </c>
      <c r="V196" s="40">
        <v>0.28499999999999981</v>
      </c>
      <c r="W196" s="41">
        <v>0</v>
      </c>
      <c r="X196" s="40">
        <v>0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/>
      <c r="AJ196" s="56"/>
      <c r="AK196" s="55">
        <f t="shared" si="72"/>
        <v>35.125766666666664</v>
      </c>
      <c r="AL196" s="56"/>
    </row>
    <row r="197" spans="2:38" x14ac:dyDescent="0.3">
      <c r="B197" s="4" t="s">
        <v>35</v>
      </c>
      <c r="C197" s="14"/>
      <c r="D197" s="14"/>
      <c r="E197" s="41">
        <v>8.2777666666666647</v>
      </c>
      <c r="F197" s="40">
        <v>61.554583333333291</v>
      </c>
      <c r="G197" s="41">
        <v>1.3755000000000002</v>
      </c>
      <c r="H197" s="40">
        <v>58.747333333333337</v>
      </c>
      <c r="I197" s="41">
        <v>11.258000000000003</v>
      </c>
      <c r="J197" s="40">
        <v>35.989833333333337</v>
      </c>
      <c r="K197" s="41">
        <v>137.19649999999999</v>
      </c>
      <c r="L197" s="40">
        <v>19.818166666666666</v>
      </c>
      <c r="M197" s="41">
        <v>168.48916666666665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24.295666666666673</v>
      </c>
      <c r="U197" s="41">
        <v>0</v>
      </c>
      <c r="V197" s="40">
        <v>0</v>
      </c>
      <c r="W197" s="41">
        <v>78.219000000000008</v>
      </c>
      <c r="X197" s="40">
        <v>12.66566666666667</v>
      </c>
      <c r="Y197" s="41">
        <v>15.742116666666668</v>
      </c>
      <c r="Z197" s="40">
        <v>0</v>
      </c>
      <c r="AA197" s="41">
        <v>0</v>
      </c>
      <c r="AB197" s="40">
        <v>306.7955</v>
      </c>
      <c r="AC197" s="41">
        <v>46.825016666666677</v>
      </c>
      <c r="AD197" s="40">
        <v>77.291166666666655</v>
      </c>
      <c r="AE197" s="41">
        <v>111.7225</v>
      </c>
      <c r="AF197" s="40">
        <v>192.09143333333333</v>
      </c>
      <c r="AG197" s="41">
        <v>226.07450000000003</v>
      </c>
      <c r="AH197" s="40">
        <v>0</v>
      </c>
      <c r="AI197" s="42"/>
      <c r="AJ197" s="56"/>
      <c r="AK197" s="55">
        <f t="shared" si="72"/>
        <v>1594.4294166666666</v>
      </c>
      <c r="AL197" s="56"/>
    </row>
    <row r="198" spans="2:38" x14ac:dyDescent="0.3">
      <c r="B198" s="4" t="s">
        <v>36</v>
      </c>
      <c r="C198" s="14"/>
      <c r="D198" s="14"/>
      <c r="E198" s="41">
        <v>16.097333333333331</v>
      </c>
      <c r="F198" s="40">
        <v>115.03613333333335</v>
      </c>
      <c r="G198" s="41">
        <v>21.285916666666672</v>
      </c>
      <c r="H198" s="40">
        <v>8.7938333333333318</v>
      </c>
      <c r="I198" s="41">
        <v>14.060166666666664</v>
      </c>
      <c r="J198" s="40">
        <v>5.1108333333333338</v>
      </c>
      <c r="K198" s="41">
        <v>48.856999999999999</v>
      </c>
      <c r="L198" s="40">
        <v>5.8629999999999995</v>
      </c>
      <c r="M198" s="41">
        <v>6.8823333333333334</v>
      </c>
      <c r="N198" s="40">
        <v>0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7.5548333333333328</v>
      </c>
      <c r="U198" s="41">
        <v>7.6028333333333338</v>
      </c>
      <c r="V198" s="40">
        <v>8.7159999999999993</v>
      </c>
      <c r="W198" s="41">
        <v>17.763333333333339</v>
      </c>
      <c r="X198" s="40">
        <v>19.222333333333328</v>
      </c>
      <c r="Y198" s="41">
        <v>5.2528333333333332</v>
      </c>
      <c r="Z198" s="40">
        <v>0</v>
      </c>
      <c r="AA198" s="41">
        <v>0</v>
      </c>
      <c r="AB198" s="40">
        <v>34.261500000000005</v>
      </c>
      <c r="AC198" s="41">
        <v>2.016999999999999</v>
      </c>
      <c r="AD198" s="40">
        <v>19.586333333333332</v>
      </c>
      <c r="AE198" s="41">
        <v>20.850700000000003</v>
      </c>
      <c r="AF198" s="40">
        <v>1.7474999999999978</v>
      </c>
      <c r="AG198" s="41">
        <v>61.59</v>
      </c>
      <c r="AH198" s="40">
        <v>1.5596666666666668</v>
      </c>
      <c r="AI198" s="42"/>
      <c r="AJ198" s="56"/>
      <c r="AK198" s="55">
        <f t="shared" si="72"/>
        <v>449.71141666666676</v>
      </c>
      <c r="AL198" s="56"/>
    </row>
    <row r="199" spans="2:38" x14ac:dyDescent="0.3">
      <c r="B199" s="4" t="s">
        <v>108</v>
      </c>
      <c r="C199" s="14"/>
      <c r="D199" s="14"/>
      <c r="E199" s="41">
        <v>22.292733333333334</v>
      </c>
      <c r="F199" s="40">
        <v>163.41416666666669</v>
      </c>
      <c r="G199" s="41">
        <v>4.9056666666666668</v>
      </c>
      <c r="H199" s="40">
        <v>14.818583333333331</v>
      </c>
      <c r="I199" s="41">
        <v>25.372583333333335</v>
      </c>
      <c r="J199" s="40">
        <v>2.6166666666666553E-2</v>
      </c>
      <c r="K199" s="41">
        <v>83.642666666666656</v>
      </c>
      <c r="L199" s="40">
        <v>5.5129999999999999</v>
      </c>
      <c r="M199" s="41">
        <v>4.5568333333333308</v>
      </c>
      <c r="N199" s="40">
        <v>0.56183333333333307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11.496833333333331</v>
      </c>
      <c r="U199" s="41">
        <v>13.507833333333334</v>
      </c>
      <c r="V199" s="40">
        <v>11.595166666666664</v>
      </c>
      <c r="W199" s="41">
        <v>30.198166666666662</v>
      </c>
      <c r="X199" s="40">
        <v>25.873666666666672</v>
      </c>
      <c r="Y199" s="41">
        <v>8.9931666666666636</v>
      </c>
      <c r="Z199" s="40">
        <v>0</v>
      </c>
      <c r="AA199" s="41">
        <v>0</v>
      </c>
      <c r="AB199" s="40">
        <v>41.748166666666663</v>
      </c>
      <c r="AC199" s="41">
        <v>14.397400000000008</v>
      </c>
      <c r="AD199" s="40">
        <v>36.352499999999999</v>
      </c>
      <c r="AE199" s="41">
        <v>57.478966666666679</v>
      </c>
      <c r="AF199" s="40">
        <v>6.4460000000000033</v>
      </c>
      <c r="AG199" s="41">
        <v>68.230999999999995</v>
      </c>
      <c r="AH199" s="40">
        <v>2.2786666666666662</v>
      </c>
      <c r="AI199" s="42"/>
      <c r="AJ199" s="56"/>
      <c r="AK199" s="55">
        <f t="shared" si="72"/>
        <v>653.70176666666669</v>
      </c>
      <c r="AL199" s="56"/>
    </row>
    <row r="200" spans="2:38" x14ac:dyDescent="0.3">
      <c r="B200" s="4" t="s">
        <v>86</v>
      </c>
      <c r="C200" s="14"/>
      <c r="D200" s="14"/>
      <c r="E200" s="41">
        <v>11.757833333333334</v>
      </c>
      <c r="F200" s="40">
        <v>23.932733333333342</v>
      </c>
      <c r="G200" s="41">
        <v>5.0524166666666659</v>
      </c>
      <c r="H200" s="40">
        <v>14.179766666666664</v>
      </c>
      <c r="I200" s="41">
        <v>11.071083333333338</v>
      </c>
      <c r="J200" s="40">
        <v>20.282916666666665</v>
      </c>
      <c r="K200" s="41">
        <v>8.5628333333333337</v>
      </c>
      <c r="L200" s="40">
        <v>3.8475000000000024</v>
      </c>
      <c r="M200" s="41">
        <v>7.604666666666664</v>
      </c>
      <c r="N200" s="40">
        <v>12.721499999999999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8.1918333333333315</v>
      </c>
      <c r="U200" s="41">
        <v>2.707666666666666</v>
      </c>
      <c r="V200" s="40">
        <v>1.693166666666666</v>
      </c>
      <c r="W200" s="41">
        <v>5.2959999999999976</v>
      </c>
      <c r="X200" s="40">
        <v>2.6113333333333331</v>
      </c>
      <c r="Y200" s="41">
        <v>10.368783333333333</v>
      </c>
      <c r="Z200" s="40">
        <v>0</v>
      </c>
      <c r="AA200" s="41">
        <v>0</v>
      </c>
      <c r="AB200" s="40">
        <v>31.959166666666661</v>
      </c>
      <c r="AC200" s="41">
        <v>9.0182333333333347</v>
      </c>
      <c r="AD200" s="40">
        <v>3.4194999999999989</v>
      </c>
      <c r="AE200" s="41">
        <v>5.2130333333333336</v>
      </c>
      <c r="AF200" s="40">
        <v>23.557500000000001</v>
      </c>
      <c r="AG200" s="41">
        <v>3.450333333333333</v>
      </c>
      <c r="AH200" s="40">
        <v>2.6006666666666671</v>
      </c>
      <c r="AI200" s="42"/>
      <c r="AJ200" s="56"/>
      <c r="AK200" s="55">
        <f t="shared" si="72"/>
        <v>229.10046666666662</v>
      </c>
      <c r="AL200" s="56"/>
    </row>
    <row r="201" spans="2:38" x14ac:dyDescent="0.3">
      <c r="B201" s="4" t="s">
        <v>87</v>
      </c>
      <c r="C201" s="14"/>
      <c r="D201" s="14"/>
      <c r="E201" s="41">
        <v>38.229350000000011</v>
      </c>
      <c r="F201" s="40">
        <v>84.08228166666666</v>
      </c>
      <c r="G201" s="41">
        <v>7.4289666666666676</v>
      </c>
      <c r="H201" s="40">
        <v>1.2469999999999994</v>
      </c>
      <c r="I201" s="41">
        <v>40.288666666666671</v>
      </c>
      <c r="J201" s="40">
        <v>41.571900000000007</v>
      </c>
      <c r="K201" s="41">
        <v>75.622466666666639</v>
      </c>
      <c r="L201" s="40">
        <v>5.5664999999999987</v>
      </c>
      <c r="M201" s="41">
        <v>243.07895333333332</v>
      </c>
      <c r="N201" s="40">
        <v>76.839166666666671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61.359666666666683</v>
      </c>
      <c r="U201" s="41">
        <v>3.3951666666666673</v>
      </c>
      <c r="V201" s="40">
        <v>0.80249999999999977</v>
      </c>
      <c r="W201" s="41">
        <v>2.2986666666666675</v>
      </c>
      <c r="X201" s="40">
        <v>0.12133333333333311</v>
      </c>
      <c r="Y201" s="41">
        <v>48.506166666666672</v>
      </c>
      <c r="Z201" s="40">
        <v>0</v>
      </c>
      <c r="AA201" s="41">
        <v>0</v>
      </c>
      <c r="AB201" s="40">
        <v>54.0124</v>
      </c>
      <c r="AC201" s="41">
        <v>16.358559999999997</v>
      </c>
      <c r="AD201" s="40">
        <v>6.0211666666666659</v>
      </c>
      <c r="AE201" s="41">
        <v>2.832896666666668</v>
      </c>
      <c r="AF201" s="40">
        <v>29.105375000000002</v>
      </c>
      <c r="AG201" s="41">
        <v>43.87700000000001</v>
      </c>
      <c r="AH201" s="40">
        <v>9.7748333333333335</v>
      </c>
      <c r="AI201" s="42"/>
      <c r="AJ201" s="56"/>
      <c r="AK201" s="55">
        <f t="shared" si="72"/>
        <v>892.42098333333342</v>
      </c>
      <c r="AL201" s="56"/>
    </row>
    <row r="202" spans="2:38" x14ac:dyDescent="0.3">
      <c r="B202" s="4" t="s">
        <v>93</v>
      </c>
      <c r="C202" s="14"/>
      <c r="D202" s="14"/>
      <c r="E202" s="41">
        <v>32.982866666666666</v>
      </c>
      <c r="F202" s="40">
        <v>34.947633333333336</v>
      </c>
      <c r="G202" s="41">
        <v>9.9525000000000006</v>
      </c>
      <c r="H202" s="40">
        <v>37.288499999999985</v>
      </c>
      <c r="I202" s="41">
        <v>41.534999999999997</v>
      </c>
      <c r="J202" s="40">
        <v>47.139999999999979</v>
      </c>
      <c r="K202" s="41">
        <v>15.033833333333336</v>
      </c>
      <c r="L202" s="40">
        <v>7.456666666666667</v>
      </c>
      <c r="M202" s="41">
        <v>43.178333333333327</v>
      </c>
      <c r="N202" s="40">
        <v>36.910499999999999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17.39533333333334</v>
      </c>
      <c r="U202" s="41">
        <v>7.3223333333333347</v>
      </c>
      <c r="V202" s="40">
        <v>8.7599999999999945</v>
      </c>
      <c r="W202" s="41">
        <v>13.780166666666663</v>
      </c>
      <c r="X202" s="40">
        <v>35.13633333333334</v>
      </c>
      <c r="Y202" s="41">
        <v>5.8936833333333301</v>
      </c>
      <c r="Z202" s="40">
        <v>0</v>
      </c>
      <c r="AA202" s="41">
        <v>0</v>
      </c>
      <c r="AB202" s="40">
        <v>61.746916666666685</v>
      </c>
      <c r="AC202" s="41">
        <v>27.17103333333333</v>
      </c>
      <c r="AD202" s="40">
        <v>13.411666666666671</v>
      </c>
      <c r="AE202" s="41">
        <v>5.1409499999999992</v>
      </c>
      <c r="AF202" s="40">
        <v>39.798833333333334</v>
      </c>
      <c r="AG202" s="41">
        <v>41.08700000000001</v>
      </c>
      <c r="AH202" s="40">
        <v>3.3830000000000013</v>
      </c>
      <c r="AI202" s="42"/>
      <c r="AJ202" s="56"/>
      <c r="AK202" s="55">
        <f t="shared" si="72"/>
        <v>586.45308333333344</v>
      </c>
      <c r="AL202" s="56"/>
    </row>
    <row r="203" spans="2:38" x14ac:dyDescent="0.3">
      <c r="B203" s="4" t="s">
        <v>99</v>
      </c>
      <c r="C203" s="14"/>
      <c r="D203" s="14"/>
      <c r="E203" s="41">
        <v>16.262633333333337</v>
      </c>
      <c r="F203" s="40">
        <v>50.156650000000013</v>
      </c>
      <c r="G203" s="41">
        <v>9.9583333333333321</v>
      </c>
      <c r="H203" s="40">
        <v>31.181833333333344</v>
      </c>
      <c r="I203" s="41">
        <v>46.301000000000009</v>
      </c>
      <c r="J203" s="40">
        <v>41.754333333333342</v>
      </c>
      <c r="K203" s="41">
        <v>13.646999999999998</v>
      </c>
      <c r="L203" s="40">
        <v>10.756166666666667</v>
      </c>
      <c r="M203" s="41">
        <v>51.48533333333333</v>
      </c>
      <c r="N203" s="40">
        <v>26.665166666666664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1.1411666666666667</v>
      </c>
      <c r="U203" s="41">
        <v>10.590999999999999</v>
      </c>
      <c r="V203" s="40">
        <v>9.363666666666667</v>
      </c>
      <c r="W203" s="41">
        <v>20.155999999999992</v>
      </c>
      <c r="X203" s="40">
        <v>2.2621666666666678</v>
      </c>
      <c r="Y203" s="41">
        <v>9.1736666666666693</v>
      </c>
      <c r="Z203" s="40">
        <v>0</v>
      </c>
      <c r="AA203" s="41">
        <v>0</v>
      </c>
      <c r="AB203" s="40">
        <v>45.137833333333326</v>
      </c>
      <c r="AC203" s="41">
        <v>16.820033333333331</v>
      </c>
      <c r="AD203" s="40">
        <v>16.647500000000004</v>
      </c>
      <c r="AE203" s="41">
        <v>10.150966666666669</v>
      </c>
      <c r="AF203" s="40">
        <v>39.86881666666666</v>
      </c>
      <c r="AG203" s="41">
        <v>62.038833333333329</v>
      </c>
      <c r="AH203" s="40">
        <v>0</v>
      </c>
      <c r="AI203" s="42"/>
      <c r="AJ203" s="56"/>
      <c r="AK203" s="55">
        <f t="shared" si="72"/>
        <v>541.52009999999996</v>
      </c>
      <c r="AL203" s="56"/>
    </row>
    <row r="204" spans="2:38" x14ac:dyDescent="0.3">
      <c r="B204" s="4" t="s">
        <v>100</v>
      </c>
      <c r="C204" s="14"/>
      <c r="D204" s="14"/>
      <c r="E204" s="41">
        <v>43.036899999999996</v>
      </c>
      <c r="F204" s="40">
        <v>177.05375000000006</v>
      </c>
      <c r="G204" s="41">
        <v>50.582999999999998</v>
      </c>
      <c r="H204" s="40">
        <v>25.388583333333333</v>
      </c>
      <c r="I204" s="41">
        <v>145.40916666666675</v>
      </c>
      <c r="J204" s="40">
        <v>92.709500000000034</v>
      </c>
      <c r="K204" s="41">
        <v>391.49299999999994</v>
      </c>
      <c r="L204" s="40">
        <v>16.70933333333333</v>
      </c>
      <c r="M204" s="41">
        <v>451.54733333333331</v>
      </c>
      <c r="N204" s="40">
        <v>1.2031666666666669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174.38466666666665</v>
      </c>
      <c r="U204" s="41">
        <v>35.228333333333339</v>
      </c>
      <c r="V204" s="40">
        <v>4.0478333333333341</v>
      </c>
      <c r="W204" s="41">
        <v>76.646333333333345</v>
      </c>
      <c r="X204" s="40">
        <v>31.288166666666669</v>
      </c>
      <c r="Y204" s="41">
        <v>205.66566666666665</v>
      </c>
      <c r="Z204" s="40">
        <v>0</v>
      </c>
      <c r="AA204" s="41">
        <v>0</v>
      </c>
      <c r="AB204" s="40">
        <v>227.12991666666665</v>
      </c>
      <c r="AC204" s="41">
        <v>3.5558333333333327</v>
      </c>
      <c r="AD204" s="40">
        <v>94.245833333333309</v>
      </c>
      <c r="AE204" s="41">
        <v>267.69324999999998</v>
      </c>
      <c r="AF204" s="40">
        <v>205.67024999999998</v>
      </c>
      <c r="AG204" s="41">
        <v>273.50383333333338</v>
      </c>
      <c r="AH204" s="40">
        <v>26.978333333333328</v>
      </c>
      <c r="AI204" s="42"/>
      <c r="AJ204" s="56"/>
      <c r="AK204" s="55">
        <f t="shared" si="72"/>
        <v>3021.1719833333336</v>
      </c>
      <c r="AL204" s="56"/>
    </row>
    <row r="205" spans="2:38" x14ac:dyDescent="0.3">
      <c r="B205" s="4" t="s">
        <v>101</v>
      </c>
      <c r="C205" s="14"/>
      <c r="D205" s="14"/>
      <c r="E205" s="41">
        <v>415.64173333333326</v>
      </c>
      <c r="F205" s="40">
        <v>36.32609999999999</v>
      </c>
      <c r="G205" s="41">
        <v>61.052083333333343</v>
      </c>
      <c r="H205" s="40">
        <v>512.41663333333327</v>
      </c>
      <c r="I205" s="41">
        <v>564.81466666666665</v>
      </c>
      <c r="J205" s="40">
        <v>385.54299999999995</v>
      </c>
      <c r="K205" s="41">
        <v>333.90433333333328</v>
      </c>
      <c r="L205" s="40">
        <v>95.115833333333327</v>
      </c>
      <c r="M205" s="41">
        <v>397.55833333333334</v>
      </c>
      <c r="N205" s="40">
        <v>290.57916666666665</v>
      </c>
      <c r="O205" s="41">
        <v>342.04633333333322</v>
      </c>
      <c r="P205" s="40">
        <v>231.12150000000003</v>
      </c>
      <c r="Q205" s="41">
        <v>0</v>
      </c>
      <c r="R205" s="40">
        <v>0</v>
      </c>
      <c r="S205" s="41">
        <v>116.94349999999993</v>
      </c>
      <c r="T205" s="40">
        <v>255.93866666666656</v>
      </c>
      <c r="U205" s="41">
        <v>290.8572666666667</v>
      </c>
      <c r="V205" s="40">
        <v>208.31</v>
      </c>
      <c r="W205" s="41">
        <v>194.51803333333331</v>
      </c>
      <c r="X205" s="40">
        <v>221.93074999999999</v>
      </c>
      <c r="Y205" s="41">
        <v>156.28266666666667</v>
      </c>
      <c r="Z205" s="40">
        <v>246.83933333333329</v>
      </c>
      <c r="AA205" s="41">
        <v>160.57466666666667</v>
      </c>
      <c r="AB205" s="40">
        <v>0</v>
      </c>
      <c r="AC205" s="41">
        <v>349.99326666666667</v>
      </c>
      <c r="AD205" s="40">
        <v>331.1019</v>
      </c>
      <c r="AE205" s="41">
        <v>218.46830000000006</v>
      </c>
      <c r="AF205" s="40">
        <v>50.648499999999991</v>
      </c>
      <c r="AG205" s="41">
        <v>0</v>
      </c>
      <c r="AH205" s="40">
        <v>207.18800000000007</v>
      </c>
      <c r="AI205" s="42"/>
      <c r="AJ205" s="56"/>
      <c r="AK205" s="55">
        <f t="shared" si="72"/>
        <v>6675.7145666666665</v>
      </c>
      <c r="AL205" s="56"/>
    </row>
    <row r="206" spans="2:38" x14ac:dyDescent="0.3">
      <c r="B206" s="4" t="s">
        <v>102</v>
      </c>
      <c r="C206" s="14"/>
      <c r="D206" s="14"/>
      <c r="E206" s="41">
        <v>21.4406</v>
      </c>
      <c r="F206" s="40">
        <v>40.97865500000001</v>
      </c>
      <c r="G206" s="41">
        <v>1.9096166666666672</v>
      </c>
      <c r="H206" s="40">
        <v>15.268390000000002</v>
      </c>
      <c r="I206" s="41">
        <v>98.070083333333329</v>
      </c>
      <c r="J206" s="40">
        <v>16.666333333333334</v>
      </c>
      <c r="K206" s="41">
        <v>7.2056666666666676</v>
      </c>
      <c r="L206" s="40">
        <v>2.556166666666666</v>
      </c>
      <c r="M206" s="41">
        <v>21.45395000000001</v>
      </c>
      <c r="N206" s="40">
        <v>42.105500000000006</v>
      </c>
      <c r="O206" s="41">
        <v>0</v>
      </c>
      <c r="P206" s="40">
        <v>0</v>
      </c>
      <c r="Q206" s="41">
        <v>0</v>
      </c>
      <c r="R206" s="40">
        <v>0</v>
      </c>
      <c r="S206" s="41">
        <v>0</v>
      </c>
      <c r="T206" s="40">
        <v>0.87516666666666687</v>
      </c>
      <c r="U206" s="41">
        <v>0.90046666666666675</v>
      </c>
      <c r="V206" s="40">
        <v>0.48750000000000004</v>
      </c>
      <c r="W206" s="41">
        <v>3.141</v>
      </c>
      <c r="X206" s="40">
        <v>0</v>
      </c>
      <c r="Y206" s="41">
        <v>19.932733333333331</v>
      </c>
      <c r="Z206" s="40">
        <v>0</v>
      </c>
      <c r="AA206" s="41">
        <v>0</v>
      </c>
      <c r="AB206" s="40">
        <v>24.188583333333341</v>
      </c>
      <c r="AC206" s="41">
        <v>3.9425000000000012</v>
      </c>
      <c r="AD206" s="40">
        <v>9.5265000000000022</v>
      </c>
      <c r="AE206" s="41">
        <v>1.9008666666666667</v>
      </c>
      <c r="AF206" s="40">
        <v>6.7335650000000014</v>
      </c>
      <c r="AG206" s="41">
        <v>28.094333333333324</v>
      </c>
      <c r="AH206" s="40">
        <v>0</v>
      </c>
      <c r="AI206" s="42"/>
      <c r="AJ206" s="56"/>
      <c r="AK206" s="55">
        <f t="shared" si="72"/>
        <v>367.37817666666672</v>
      </c>
      <c r="AL206" s="56"/>
    </row>
    <row r="207" spans="2:38" x14ac:dyDescent="0.3">
      <c r="B207" s="4" t="s">
        <v>109</v>
      </c>
      <c r="C207" s="4"/>
      <c r="D207" s="4"/>
      <c r="E207" s="62">
        <v>28.830916666666663</v>
      </c>
      <c r="F207" s="63">
        <v>205.60992999999999</v>
      </c>
      <c r="G207" s="62">
        <v>4.7698883333333306</v>
      </c>
      <c r="H207" s="63">
        <v>43.727386666666675</v>
      </c>
      <c r="I207" s="62">
        <v>40.096499999999999</v>
      </c>
      <c r="J207" s="63">
        <v>22.942150000000005</v>
      </c>
      <c r="K207" s="62">
        <v>24.685833333333335</v>
      </c>
      <c r="L207" s="63">
        <v>11.893666666666668</v>
      </c>
      <c r="M207" s="62">
        <v>208.12995000000001</v>
      </c>
      <c r="N207" s="63">
        <v>4.072166666666666</v>
      </c>
      <c r="O207" s="62">
        <v>0</v>
      </c>
      <c r="P207" s="63">
        <v>0</v>
      </c>
      <c r="Q207" s="62">
        <v>0</v>
      </c>
      <c r="R207" s="63">
        <v>0</v>
      </c>
      <c r="S207" s="62">
        <v>0</v>
      </c>
      <c r="T207" s="63">
        <v>19.166000000000004</v>
      </c>
      <c r="U207" s="62">
        <v>3.7086166666666669</v>
      </c>
      <c r="V207" s="63">
        <v>5.7941666666666682</v>
      </c>
      <c r="W207" s="62">
        <v>26.069166666666671</v>
      </c>
      <c r="X207" s="63">
        <v>0</v>
      </c>
      <c r="Y207" s="62">
        <v>16.304756666666666</v>
      </c>
      <c r="Z207" s="63">
        <v>0</v>
      </c>
      <c r="AA207" s="62">
        <v>0</v>
      </c>
      <c r="AB207" s="63">
        <v>66.553966666666668</v>
      </c>
      <c r="AC207" s="62">
        <v>58.170473333333305</v>
      </c>
      <c r="AD207" s="63">
        <v>1.1453333333333333</v>
      </c>
      <c r="AE207" s="62">
        <v>10.157616666666666</v>
      </c>
      <c r="AF207" s="63">
        <v>61.113699999999994</v>
      </c>
      <c r="AG207" s="62">
        <v>400.32366666666667</v>
      </c>
      <c r="AH207" s="65">
        <v>0</v>
      </c>
      <c r="AI207" s="66"/>
      <c r="AJ207" s="56"/>
      <c r="AK207" s="55">
        <f t="shared" si="72"/>
        <v>1263.265851666667</v>
      </c>
      <c r="AL207" s="56"/>
    </row>
    <row r="208" spans="2:38" x14ac:dyDescent="0.3">
      <c r="B208" s="4" t="s">
        <v>115</v>
      </c>
      <c r="C208" s="4"/>
      <c r="D208" s="4"/>
      <c r="E208" s="62">
        <v>238.54766666666666</v>
      </c>
      <c r="F208" s="63">
        <v>249.9667</v>
      </c>
      <c r="G208" s="62">
        <v>235.50409999999999</v>
      </c>
      <c r="H208" s="63">
        <v>496.22210000000007</v>
      </c>
      <c r="I208" s="62">
        <v>247.96258333333336</v>
      </c>
      <c r="J208" s="63">
        <v>499.2018333333333</v>
      </c>
      <c r="K208" s="62">
        <v>442.52733333333333</v>
      </c>
      <c r="L208" s="63">
        <v>0</v>
      </c>
      <c r="M208" s="62">
        <v>55.440166666666663</v>
      </c>
      <c r="N208" s="63">
        <v>18.664000000000001</v>
      </c>
      <c r="O208" s="62">
        <v>230.50399999999999</v>
      </c>
      <c r="P208" s="63">
        <v>23.445666666666671</v>
      </c>
      <c r="Q208" s="62">
        <v>0</v>
      </c>
      <c r="R208" s="63">
        <v>0</v>
      </c>
      <c r="S208" s="62">
        <v>0</v>
      </c>
      <c r="T208" s="63">
        <v>0</v>
      </c>
      <c r="U208" s="62">
        <v>2.4833333333333325</v>
      </c>
      <c r="V208" s="63">
        <v>8.7928333333333324</v>
      </c>
      <c r="W208" s="62">
        <v>0.17033333333333331</v>
      </c>
      <c r="X208" s="63">
        <v>0.15483333333333335</v>
      </c>
      <c r="Y208" s="62">
        <v>0.16233333333333333</v>
      </c>
      <c r="Z208" s="63">
        <v>0</v>
      </c>
      <c r="AA208" s="62">
        <v>0</v>
      </c>
      <c r="AB208" s="63">
        <v>0</v>
      </c>
      <c r="AC208" s="62">
        <v>2.6911666666666672</v>
      </c>
      <c r="AD208" s="63">
        <v>554.36928333333344</v>
      </c>
      <c r="AE208" s="62">
        <v>461.84174999999993</v>
      </c>
      <c r="AF208" s="63">
        <v>583.53173333333336</v>
      </c>
      <c r="AG208" s="62">
        <v>0</v>
      </c>
      <c r="AH208" s="65">
        <v>249.70416666666668</v>
      </c>
      <c r="AI208" s="66"/>
      <c r="AJ208" s="56"/>
      <c r="AK208" s="55">
        <f t="shared" si="72"/>
        <v>4601.8879166666666</v>
      </c>
      <c r="AL208" s="56"/>
    </row>
    <row r="209" spans="2:38" x14ac:dyDescent="0.3">
      <c r="B209" s="4" t="s">
        <v>121</v>
      </c>
      <c r="C209" s="4"/>
      <c r="D209" s="4"/>
      <c r="E209" s="62">
        <v>7.6276266666666679</v>
      </c>
      <c r="F209" s="63">
        <v>0</v>
      </c>
      <c r="G209" s="62">
        <v>2.2989999999999999</v>
      </c>
      <c r="H209" s="63">
        <v>40.463875000000016</v>
      </c>
      <c r="I209" s="62">
        <v>20.745583333333329</v>
      </c>
      <c r="J209" s="63">
        <v>32.551316666666665</v>
      </c>
      <c r="K209" s="62">
        <v>161.91533333333334</v>
      </c>
      <c r="L209" s="63">
        <v>0</v>
      </c>
      <c r="M209" s="62">
        <v>0</v>
      </c>
      <c r="N209" s="63">
        <v>0</v>
      </c>
      <c r="O209" s="62">
        <v>0</v>
      </c>
      <c r="P209" s="63">
        <v>0</v>
      </c>
      <c r="Q209" s="62">
        <v>0</v>
      </c>
      <c r="R209" s="63">
        <v>0</v>
      </c>
      <c r="S209" s="62">
        <v>0</v>
      </c>
      <c r="T209" s="63">
        <v>7.3326666666666673</v>
      </c>
      <c r="U209" s="62">
        <v>2.6261666666666668</v>
      </c>
      <c r="V209" s="63">
        <v>4.7563333333333322</v>
      </c>
      <c r="W209" s="62">
        <v>21.868999999999989</v>
      </c>
      <c r="X209" s="63">
        <v>6.2166666666666974E-2</v>
      </c>
      <c r="Y209" s="62">
        <v>14.583333333333332</v>
      </c>
      <c r="Z209" s="63">
        <v>0</v>
      </c>
      <c r="AA209" s="62">
        <v>0</v>
      </c>
      <c r="AB209" s="63">
        <v>30.32</v>
      </c>
      <c r="AC209" s="62">
        <v>35.407213333333345</v>
      </c>
      <c r="AD209" s="63">
        <v>0.98199999999999976</v>
      </c>
      <c r="AE209" s="62">
        <v>0</v>
      </c>
      <c r="AF209" s="63">
        <v>0</v>
      </c>
      <c r="AG209" s="62">
        <v>247.13</v>
      </c>
      <c r="AH209" s="65">
        <v>0</v>
      </c>
      <c r="AI209" s="66"/>
      <c r="AJ209" s="56"/>
      <c r="AK209" s="55">
        <f t="shared" si="72"/>
        <v>630.67161499999997</v>
      </c>
      <c r="AL209" s="56"/>
    </row>
    <row r="210" spans="2:38" x14ac:dyDescent="0.3"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H210" s="3"/>
      <c r="AI210" s="3"/>
      <c r="AJ210" s="3"/>
      <c r="AK210" s="3"/>
    </row>
    <row r="211" spans="2:38" x14ac:dyDescent="0.3"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H211" s="3"/>
      <c r="AI211" s="3"/>
      <c r="AJ211" s="3"/>
      <c r="AK211" s="3"/>
    </row>
    <row r="212" spans="2:38" x14ac:dyDescent="0.3">
      <c r="B212" s="39">
        <v>45413</v>
      </c>
    </row>
    <row r="214" spans="2:38" x14ac:dyDescent="0.3">
      <c r="B214" s="32" t="s">
        <v>3</v>
      </c>
      <c r="C214" s="4"/>
      <c r="D214" s="4"/>
      <c r="E214" s="33">
        <f>+B212</f>
        <v>45413</v>
      </c>
      <c r="F214" s="33">
        <f>+E214+1</f>
        <v>45414</v>
      </c>
      <c r="G214" s="33">
        <f t="shared" ref="G214" si="73">+F214+1</f>
        <v>45415</v>
      </c>
      <c r="H214" s="33">
        <f t="shared" ref="H214" si="74">+G214+1</f>
        <v>45416</v>
      </c>
      <c r="I214" s="33">
        <f t="shared" ref="I214" si="75">+H214+1</f>
        <v>45417</v>
      </c>
      <c r="J214" s="33">
        <f t="shared" ref="J214" si="76">+I214+1</f>
        <v>45418</v>
      </c>
      <c r="K214" s="33">
        <f t="shared" ref="K214" si="77">+J214+1</f>
        <v>45419</v>
      </c>
      <c r="L214" s="33">
        <f t="shared" ref="L214" si="78">+K214+1</f>
        <v>45420</v>
      </c>
      <c r="M214" s="33">
        <f t="shared" ref="M214" si="79">+L214+1</f>
        <v>45421</v>
      </c>
      <c r="N214" s="33">
        <f t="shared" ref="N214" si="80">+M214+1</f>
        <v>45422</v>
      </c>
      <c r="O214" s="33">
        <f t="shared" ref="O214" si="81">+N214+1</f>
        <v>45423</v>
      </c>
      <c r="P214" s="33">
        <f t="shared" ref="P214" si="82">+O214+1</f>
        <v>45424</v>
      </c>
      <c r="Q214" s="33">
        <f t="shared" ref="Q214" si="83">+P214+1</f>
        <v>45425</v>
      </c>
      <c r="R214" s="33">
        <f t="shared" ref="R214" si="84">+Q214+1</f>
        <v>45426</v>
      </c>
      <c r="S214" s="33">
        <f t="shared" ref="S214" si="85">+R214+1</f>
        <v>45427</v>
      </c>
      <c r="T214" s="33">
        <f t="shared" ref="T214" si="86">+S214+1</f>
        <v>45428</v>
      </c>
      <c r="U214" s="33">
        <f t="shared" ref="U214" si="87">+T214+1</f>
        <v>45429</v>
      </c>
      <c r="V214" s="33">
        <f t="shared" ref="V214" si="88">+U214+1</f>
        <v>45430</v>
      </c>
      <c r="W214" s="33">
        <f t="shared" ref="W214" si="89">+V214+1</f>
        <v>45431</v>
      </c>
      <c r="X214" s="33">
        <f t="shared" ref="X214" si="90">+W214+1</f>
        <v>45432</v>
      </c>
      <c r="Y214" s="33">
        <f t="shared" ref="Y214" si="91">+X214+1</f>
        <v>45433</v>
      </c>
      <c r="Z214" s="33">
        <f t="shared" ref="Z214" si="92">+Y214+1</f>
        <v>45434</v>
      </c>
      <c r="AA214" s="33">
        <f t="shared" ref="AA214" si="93">+Z214+1</f>
        <v>45435</v>
      </c>
      <c r="AB214" s="33">
        <f t="shared" ref="AB214" si="94">+AA214+1</f>
        <v>45436</v>
      </c>
      <c r="AC214" s="33">
        <f t="shared" ref="AC214" si="95">+AB214+1</f>
        <v>45437</v>
      </c>
      <c r="AD214" s="33">
        <f t="shared" ref="AD214" si="96">+AC214+1</f>
        <v>45438</v>
      </c>
      <c r="AE214" s="33">
        <f t="shared" ref="AE214" si="97">+AD214+1</f>
        <v>45439</v>
      </c>
      <c r="AF214" s="33">
        <f t="shared" ref="AF214" si="98">+AE214+1</f>
        <v>45440</v>
      </c>
      <c r="AG214" s="33">
        <f t="shared" ref="AG214" si="99">+AF214+1</f>
        <v>45441</v>
      </c>
      <c r="AH214" s="33">
        <f t="shared" ref="AH214:AI214" si="100">+AG214+1</f>
        <v>45442</v>
      </c>
      <c r="AI214" s="33">
        <f t="shared" si="100"/>
        <v>45443</v>
      </c>
      <c r="AJ214" s="93" t="s">
        <v>2</v>
      </c>
      <c r="AK214" s="94"/>
      <c r="AL214" s="94"/>
    </row>
    <row r="215" spans="2:38" x14ac:dyDescent="0.3">
      <c r="B215" s="12" t="s">
        <v>2</v>
      </c>
      <c r="C215" s="12"/>
      <c r="D215" s="12"/>
      <c r="E215" s="50">
        <f>SUM(E216:E261)</f>
        <v>0</v>
      </c>
      <c r="F215" s="50">
        <f t="shared" ref="F215:AI215" si="101">SUM(F216:F261)</f>
        <v>2847.30179</v>
      </c>
      <c r="G215" s="50">
        <f t="shared" si="101"/>
        <v>1738.0836833333333</v>
      </c>
      <c r="H215" s="50">
        <f t="shared" si="101"/>
        <v>4181.5125516666676</v>
      </c>
      <c r="I215" s="50">
        <f t="shared" si="101"/>
        <v>2591.0160249999999</v>
      </c>
      <c r="J215" s="50">
        <f t="shared" si="101"/>
        <v>3432.8826225000003</v>
      </c>
      <c r="K215" s="50">
        <f t="shared" si="101"/>
        <v>664.67577500000016</v>
      </c>
      <c r="L215" s="50">
        <f t="shared" si="101"/>
        <v>2787.3683059999998</v>
      </c>
      <c r="M215" s="50">
        <f t="shared" si="101"/>
        <v>1522.1014733333336</v>
      </c>
      <c r="N215" s="50">
        <f t="shared" si="101"/>
        <v>695.97591666666665</v>
      </c>
      <c r="O215" s="50">
        <f t="shared" si="101"/>
        <v>1941.0640293333336</v>
      </c>
      <c r="P215" s="50">
        <f t="shared" si="101"/>
        <v>5805.8714090000003</v>
      </c>
      <c r="Q215" s="50">
        <f t="shared" si="101"/>
        <v>1875.0176100000001</v>
      </c>
      <c r="R215" s="50">
        <f t="shared" si="101"/>
        <v>702.69698166666672</v>
      </c>
      <c r="S215" s="50">
        <f t="shared" si="101"/>
        <v>737.94216133333339</v>
      </c>
      <c r="T215" s="50">
        <f t="shared" si="101"/>
        <v>1906.3505799999994</v>
      </c>
      <c r="U215" s="50">
        <f t="shared" si="101"/>
        <v>944.46962000000008</v>
      </c>
      <c r="V215" s="50">
        <f t="shared" si="101"/>
        <v>2823.4815549999998</v>
      </c>
      <c r="W215" s="50">
        <f t="shared" si="101"/>
        <v>2934.9475913333326</v>
      </c>
      <c r="X215" s="50">
        <f t="shared" si="101"/>
        <v>566.55098666666663</v>
      </c>
      <c r="Y215" s="50">
        <f t="shared" si="101"/>
        <v>464.04939199999995</v>
      </c>
      <c r="Z215" s="50">
        <f t="shared" si="101"/>
        <v>373.76462566666669</v>
      </c>
      <c r="AA215" s="50">
        <f t="shared" si="101"/>
        <v>1099.3700963333335</v>
      </c>
      <c r="AB215" s="50">
        <f t="shared" si="101"/>
        <v>537.40228100000002</v>
      </c>
      <c r="AC215" s="50">
        <f t="shared" si="101"/>
        <v>1648.8991336666668</v>
      </c>
      <c r="AD215" s="50">
        <f t="shared" si="101"/>
        <v>3024.6667939999998</v>
      </c>
      <c r="AE215" s="50">
        <f t="shared" si="101"/>
        <v>1230.0348263333333</v>
      </c>
      <c r="AF215" s="50">
        <f t="shared" si="101"/>
        <v>363.21533483333326</v>
      </c>
      <c r="AG215" s="50">
        <f t="shared" si="101"/>
        <v>557.35725233333335</v>
      </c>
      <c r="AH215" s="50">
        <f t="shared" si="101"/>
        <v>912.86629233333349</v>
      </c>
      <c r="AI215" s="50">
        <f t="shared" si="101"/>
        <v>31.86115199999999</v>
      </c>
      <c r="AJ215" s="70"/>
      <c r="AK215" s="69">
        <f>SUM(AK216:AK261)</f>
        <v>50942.797848333343</v>
      </c>
      <c r="AL215" s="71"/>
    </row>
    <row r="216" spans="2:38" x14ac:dyDescent="0.3">
      <c r="B216" s="14" t="s">
        <v>4</v>
      </c>
      <c r="C216" s="14"/>
      <c r="D216" s="14"/>
      <c r="E216" s="41">
        <v>0</v>
      </c>
      <c r="F216" s="40">
        <v>68.683533333333344</v>
      </c>
      <c r="G216" s="41">
        <v>40.984183333333334</v>
      </c>
      <c r="H216" s="40">
        <v>24.188083333333338</v>
      </c>
      <c r="I216" s="41">
        <v>3.2355499999999977</v>
      </c>
      <c r="J216" s="40">
        <v>64.430116666666677</v>
      </c>
      <c r="K216" s="41">
        <v>26.465483333333335</v>
      </c>
      <c r="L216" s="40">
        <v>119.3203833333333</v>
      </c>
      <c r="M216" s="41">
        <v>42.610616666666658</v>
      </c>
      <c r="N216" s="40">
        <v>12.18028333333333</v>
      </c>
      <c r="O216" s="41">
        <v>54.232533333333329</v>
      </c>
      <c r="P216" s="40">
        <v>67.063762666666676</v>
      </c>
      <c r="Q216" s="41">
        <v>45.110469999999999</v>
      </c>
      <c r="R216" s="40">
        <v>0</v>
      </c>
      <c r="S216" s="41">
        <v>0.47079999999999983</v>
      </c>
      <c r="T216" s="40">
        <v>25.890366666666672</v>
      </c>
      <c r="U216" s="41">
        <v>12.069302500000001</v>
      </c>
      <c r="V216" s="40">
        <v>47.095849999999999</v>
      </c>
      <c r="W216" s="41">
        <v>81.47775</v>
      </c>
      <c r="X216" s="40">
        <v>1.1303666666666667</v>
      </c>
      <c r="Y216" s="41">
        <v>0</v>
      </c>
      <c r="Z216" s="40">
        <v>0.16613333333333374</v>
      </c>
      <c r="AA216" s="41">
        <v>166.71287200000006</v>
      </c>
      <c r="AB216" s="40">
        <v>0.37826666666666614</v>
      </c>
      <c r="AC216" s="41">
        <v>77.288666666666671</v>
      </c>
      <c r="AD216" s="40">
        <v>352.43363466666671</v>
      </c>
      <c r="AE216" s="41">
        <v>0</v>
      </c>
      <c r="AF216" s="40">
        <v>45.880748666666676</v>
      </c>
      <c r="AG216" s="41">
        <v>2.147154833333333</v>
      </c>
      <c r="AH216" s="40">
        <v>130.86529816666678</v>
      </c>
      <c r="AI216" s="42">
        <v>0</v>
      </c>
      <c r="AJ216" s="56"/>
      <c r="AK216" s="55">
        <f>SUM(E216:AI216)</f>
        <v>1512.512210166667</v>
      </c>
      <c r="AL216" s="56"/>
    </row>
    <row r="217" spans="2:38" x14ac:dyDescent="0.3">
      <c r="B217" s="14" t="s">
        <v>5</v>
      </c>
      <c r="C217" s="14"/>
      <c r="D217" s="14"/>
      <c r="E217" s="41">
        <v>0</v>
      </c>
      <c r="F217" s="40">
        <v>123.02490000000002</v>
      </c>
      <c r="G217" s="41">
        <v>0</v>
      </c>
      <c r="H217" s="40">
        <v>27.757333333333335</v>
      </c>
      <c r="I217" s="41">
        <v>0</v>
      </c>
      <c r="J217" s="40">
        <v>0.29266666666666719</v>
      </c>
      <c r="K217" s="41">
        <v>58.437166666666663</v>
      </c>
      <c r="L217" s="40">
        <v>39.805766666666656</v>
      </c>
      <c r="M217" s="41">
        <v>91.876333333333349</v>
      </c>
      <c r="N217" s="40">
        <v>18.687833333333334</v>
      </c>
      <c r="O217" s="41">
        <v>94.545833333333334</v>
      </c>
      <c r="P217" s="40">
        <v>101.53588333333332</v>
      </c>
      <c r="Q217" s="41">
        <v>123.31183333333333</v>
      </c>
      <c r="R217" s="40">
        <v>7.4765000000000024</v>
      </c>
      <c r="S217" s="41">
        <v>2.1658333333333335</v>
      </c>
      <c r="T217" s="40">
        <v>3.8266666666666631</v>
      </c>
      <c r="U217" s="41">
        <v>0</v>
      </c>
      <c r="V217" s="40">
        <v>135.56916666666663</v>
      </c>
      <c r="W217" s="41">
        <v>144.71011333333334</v>
      </c>
      <c r="X217" s="40">
        <v>1.6666666666675193E-4</v>
      </c>
      <c r="Y217" s="41">
        <v>5.0260683333333338</v>
      </c>
      <c r="Z217" s="40">
        <v>59.796193333333342</v>
      </c>
      <c r="AA217" s="41">
        <v>64.092333333333315</v>
      </c>
      <c r="AB217" s="40">
        <v>9.9158333333333282</v>
      </c>
      <c r="AC217" s="41">
        <v>175.02684166666666</v>
      </c>
      <c r="AD217" s="40">
        <v>300.39035333333328</v>
      </c>
      <c r="AE217" s="41">
        <v>6.892399999999995</v>
      </c>
      <c r="AF217" s="40">
        <v>8.5772033333333315</v>
      </c>
      <c r="AG217" s="41">
        <v>0</v>
      </c>
      <c r="AH217" s="40">
        <v>7.5184833333333358</v>
      </c>
      <c r="AI217" s="42">
        <v>0</v>
      </c>
      <c r="AJ217" s="56"/>
      <c r="AK217" s="55">
        <f t="shared" ref="AK217:AK261" si="102">SUM(E217:AI217)</f>
        <v>1610.259706666666</v>
      </c>
      <c r="AL217" s="56"/>
    </row>
    <row r="218" spans="2:38" x14ac:dyDescent="0.3">
      <c r="B218" s="14" t="s">
        <v>6</v>
      </c>
      <c r="C218" s="14"/>
      <c r="D218" s="14"/>
      <c r="E218" s="41">
        <v>0</v>
      </c>
      <c r="F218" s="40">
        <v>203.61665666666667</v>
      </c>
      <c r="G218" s="41">
        <v>159.47931666666676</v>
      </c>
      <c r="H218" s="40">
        <v>156.52779999999998</v>
      </c>
      <c r="I218" s="41">
        <v>182.36298166666666</v>
      </c>
      <c r="J218" s="40">
        <v>254.4639226666666</v>
      </c>
      <c r="K218" s="41">
        <v>184.65769166666661</v>
      </c>
      <c r="L218" s="40">
        <v>144.40503533333336</v>
      </c>
      <c r="M218" s="41">
        <v>144.63411333333335</v>
      </c>
      <c r="N218" s="40">
        <v>81.801149999999964</v>
      </c>
      <c r="O218" s="41">
        <v>149.90811966666658</v>
      </c>
      <c r="P218" s="40">
        <v>168.46404849999999</v>
      </c>
      <c r="Q218" s="41">
        <v>149.3068833333333</v>
      </c>
      <c r="R218" s="40">
        <v>90.047248333333357</v>
      </c>
      <c r="S218" s="41">
        <v>129.55016800000001</v>
      </c>
      <c r="T218" s="40">
        <v>194.38942333333324</v>
      </c>
      <c r="U218" s="41">
        <v>56.045699999999989</v>
      </c>
      <c r="V218" s="40">
        <v>84.260268333333343</v>
      </c>
      <c r="W218" s="41">
        <v>110.67816783333336</v>
      </c>
      <c r="X218" s="40">
        <v>50.074483333333291</v>
      </c>
      <c r="Y218" s="41">
        <v>84.53616466666665</v>
      </c>
      <c r="Z218" s="40">
        <v>90.475137333333322</v>
      </c>
      <c r="AA218" s="41">
        <v>132.05921583333333</v>
      </c>
      <c r="AB218" s="40">
        <v>77.821306666666644</v>
      </c>
      <c r="AC218" s="41">
        <v>195.19299066666659</v>
      </c>
      <c r="AD218" s="40">
        <v>241.17643333333334</v>
      </c>
      <c r="AE218" s="41">
        <v>90.302484333333297</v>
      </c>
      <c r="AF218" s="40">
        <v>35.59346050000002</v>
      </c>
      <c r="AG218" s="41">
        <v>64.925847666666641</v>
      </c>
      <c r="AH218" s="40">
        <v>51.849183666666669</v>
      </c>
      <c r="AI218" s="42">
        <v>31.86115199999999</v>
      </c>
      <c r="AJ218" s="56"/>
      <c r="AK218" s="55">
        <f t="shared" si="102"/>
        <v>3790.4665553333334</v>
      </c>
      <c r="AL218" s="56"/>
    </row>
    <row r="219" spans="2:38" x14ac:dyDescent="0.3">
      <c r="B219" s="14" t="s">
        <v>106</v>
      </c>
      <c r="C219" s="14"/>
      <c r="D219" s="14"/>
      <c r="E219" s="41">
        <v>0</v>
      </c>
      <c r="F219" s="40">
        <v>188.75435000000004</v>
      </c>
      <c r="G219" s="41">
        <v>178.53698333333327</v>
      </c>
      <c r="H219" s="40">
        <v>421.53620000000012</v>
      </c>
      <c r="I219" s="41">
        <v>192.17279166666668</v>
      </c>
      <c r="J219" s="40">
        <v>329.69243766666665</v>
      </c>
      <c r="K219" s="41">
        <v>38.234199999999987</v>
      </c>
      <c r="L219" s="40">
        <v>240.66166200000004</v>
      </c>
      <c r="M219" s="41">
        <v>264.28019333333339</v>
      </c>
      <c r="N219" s="40">
        <v>138.95289999999997</v>
      </c>
      <c r="O219" s="41">
        <v>269.67438666666652</v>
      </c>
      <c r="P219" s="40">
        <v>211.88165716666663</v>
      </c>
      <c r="Q219" s="41">
        <v>201.17130666666665</v>
      </c>
      <c r="R219" s="40">
        <v>131.46443333333335</v>
      </c>
      <c r="S219" s="41">
        <v>2.7166666666668484E-3</v>
      </c>
      <c r="T219" s="40">
        <v>158.95553333333325</v>
      </c>
      <c r="U219" s="41">
        <v>5.0934283333333372</v>
      </c>
      <c r="V219" s="40">
        <v>185.18247333333335</v>
      </c>
      <c r="W219" s="41">
        <v>178.20642500000005</v>
      </c>
      <c r="X219" s="40">
        <v>103.46751666666663</v>
      </c>
      <c r="Y219" s="41">
        <v>63.126336666666617</v>
      </c>
      <c r="Z219" s="40">
        <v>24.470604000000005</v>
      </c>
      <c r="AA219" s="41">
        <v>106.20825333333335</v>
      </c>
      <c r="AB219" s="40">
        <v>53.693685333333377</v>
      </c>
      <c r="AC219" s="41">
        <v>301.44228266666681</v>
      </c>
      <c r="AD219" s="40">
        <v>211.91596000000007</v>
      </c>
      <c r="AE219" s="41">
        <v>212.25981700000006</v>
      </c>
      <c r="AF219" s="40">
        <v>17.055424000000002</v>
      </c>
      <c r="AG219" s="41">
        <v>47.346662000000016</v>
      </c>
      <c r="AH219" s="40">
        <v>197.4300216666667</v>
      </c>
      <c r="AI219" s="42">
        <v>0</v>
      </c>
      <c r="AJ219" s="56"/>
      <c r="AK219" s="55">
        <f t="shared" si="102"/>
        <v>4672.870641833334</v>
      </c>
      <c r="AL219" s="56"/>
    </row>
    <row r="220" spans="2:38" x14ac:dyDescent="0.3">
      <c r="B220" s="14" t="s">
        <v>7</v>
      </c>
      <c r="C220" s="14"/>
      <c r="D220" s="14"/>
      <c r="E220" s="41">
        <v>0</v>
      </c>
      <c r="F220" s="40">
        <v>433.93529999999993</v>
      </c>
      <c r="G220" s="41">
        <v>347.57299999999992</v>
      </c>
      <c r="H220" s="40">
        <v>200.8781333333333</v>
      </c>
      <c r="I220" s="41">
        <v>91.054250000000025</v>
      </c>
      <c r="J220" s="40">
        <v>375.94509500000004</v>
      </c>
      <c r="K220" s="41">
        <v>107.11200000000002</v>
      </c>
      <c r="L220" s="40">
        <v>231.52603333333332</v>
      </c>
      <c r="M220" s="41">
        <v>150.27393333333333</v>
      </c>
      <c r="N220" s="40">
        <v>10.039000000000003</v>
      </c>
      <c r="O220" s="41">
        <v>266.64435333333324</v>
      </c>
      <c r="P220" s="40">
        <v>380.83123666666671</v>
      </c>
      <c r="Q220" s="41">
        <v>376.13958333333323</v>
      </c>
      <c r="R220" s="40">
        <v>119.58450000000002</v>
      </c>
      <c r="S220" s="41">
        <v>55.218000000000018</v>
      </c>
      <c r="T220" s="40">
        <v>267.75026666666668</v>
      </c>
      <c r="U220" s="41">
        <v>73.335856666666672</v>
      </c>
      <c r="V220" s="40">
        <v>44.751999999999995</v>
      </c>
      <c r="W220" s="41">
        <v>180.68922666666668</v>
      </c>
      <c r="X220" s="40">
        <v>106.76383333333337</v>
      </c>
      <c r="Y220" s="41">
        <v>102.3567</v>
      </c>
      <c r="Z220" s="40">
        <v>21.910000000000025</v>
      </c>
      <c r="AA220" s="41">
        <v>0</v>
      </c>
      <c r="AB220" s="40">
        <v>68.225341666666679</v>
      </c>
      <c r="AC220" s="41">
        <v>322.67860999999999</v>
      </c>
      <c r="AD220" s="40">
        <v>447.47589999999991</v>
      </c>
      <c r="AE220" s="41">
        <v>120.04439500000001</v>
      </c>
      <c r="AF220" s="40">
        <v>30.772525000000002</v>
      </c>
      <c r="AG220" s="41">
        <v>71.801199999999994</v>
      </c>
      <c r="AH220" s="40">
        <v>31.344016666666668</v>
      </c>
      <c r="AI220" s="42">
        <v>0</v>
      </c>
      <c r="AJ220" s="56"/>
      <c r="AK220" s="55">
        <f t="shared" si="102"/>
        <v>5036.6542900000004</v>
      </c>
      <c r="AL220" s="56"/>
    </row>
    <row r="221" spans="2:38" x14ac:dyDescent="0.3">
      <c r="B221" s="14" t="s">
        <v>8</v>
      </c>
      <c r="C221" s="14"/>
      <c r="D221" s="14"/>
      <c r="E221" s="41">
        <v>0</v>
      </c>
      <c r="F221" s="40">
        <v>108.30003333333336</v>
      </c>
      <c r="G221" s="41">
        <v>29.88983333333336</v>
      </c>
      <c r="H221" s="40">
        <v>164.02533333333332</v>
      </c>
      <c r="I221" s="41">
        <v>54.998016666666643</v>
      </c>
      <c r="J221" s="40">
        <v>181.62911666666662</v>
      </c>
      <c r="K221" s="41">
        <v>145.06555000000003</v>
      </c>
      <c r="L221" s="40">
        <v>325.54838666666666</v>
      </c>
      <c r="M221" s="41">
        <v>238.40230000000005</v>
      </c>
      <c r="N221" s="40">
        <v>47.938500000000019</v>
      </c>
      <c r="O221" s="41">
        <v>184.68991666666668</v>
      </c>
      <c r="P221" s="40">
        <v>193.01579500000008</v>
      </c>
      <c r="Q221" s="41">
        <v>172.81486666666666</v>
      </c>
      <c r="R221" s="40">
        <v>62.476499999999987</v>
      </c>
      <c r="S221" s="41">
        <v>14.547999999999988</v>
      </c>
      <c r="T221" s="40">
        <v>54.733499999999964</v>
      </c>
      <c r="U221" s="41">
        <v>1.2540000000000007</v>
      </c>
      <c r="V221" s="40">
        <v>72.011666666666684</v>
      </c>
      <c r="W221" s="41">
        <v>38.875400000000035</v>
      </c>
      <c r="X221" s="40">
        <v>25.164000000000001</v>
      </c>
      <c r="Y221" s="41">
        <v>62.180716666666683</v>
      </c>
      <c r="Z221" s="40">
        <v>103.30243333333335</v>
      </c>
      <c r="AA221" s="41">
        <v>62.480766666666689</v>
      </c>
      <c r="AB221" s="40">
        <v>30.614733333333334</v>
      </c>
      <c r="AC221" s="41">
        <v>169.63666666666671</v>
      </c>
      <c r="AD221" s="40">
        <v>73.222366666666673</v>
      </c>
      <c r="AE221" s="41">
        <v>35.243633333333342</v>
      </c>
      <c r="AF221" s="40">
        <v>26.069166666666668</v>
      </c>
      <c r="AG221" s="41">
        <v>21.664499999999997</v>
      </c>
      <c r="AH221" s="40">
        <v>25.886833333333321</v>
      </c>
      <c r="AI221" s="42">
        <v>0</v>
      </c>
      <c r="AJ221" s="56"/>
      <c r="AK221" s="55">
        <f t="shared" si="102"/>
        <v>2725.6825316666668</v>
      </c>
      <c r="AL221" s="56"/>
    </row>
    <row r="222" spans="2:38" x14ac:dyDescent="0.3">
      <c r="B222" s="14" t="s">
        <v>9</v>
      </c>
      <c r="C222" s="14"/>
      <c r="D222" s="14"/>
      <c r="E222" s="41">
        <v>0</v>
      </c>
      <c r="F222" s="40">
        <v>255.70843333333337</v>
      </c>
      <c r="G222" s="41">
        <v>91.123000000000019</v>
      </c>
      <c r="H222" s="40">
        <v>74.328000000000003</v>
      </c>
      <c r="I222" s="41">
        <v>125.78033333333335</v>
      </c>
      <c r="J222" s="40">
        <v>65.928766666666689</v>
      </c>
      <c r="K222" s="41">
        <v>5.261166666666667</v>
      </c>
      <c r="L222" s="40">
        <v>2.0084166666666663</v>
      </c>
      <c r="M222" s="41">
        <v>54.884333333333345</v>
      </c>
      <c r="N222" s="40">
        <v>38.462499999999991</v>
      </c>
      <c r="O222" s="41">
        <v>25.548000000000009</v>
      </c>
      <c r="P222" s="40">
        <v>314.85393333333337</v>
      </c>
      <c r="Q222" s="41">
        <v>9.958000000000002</v>
      </c>
      <c r="R222" s="40">
        <v>45.762</v>
      </c>
      <c r="S222" s="41">
        <v>59.94116666666666</v>
      </c>
      <c r="T222" s="40">
        <v>19.878333333333334</v>
      </c>
      <c r="U222" s="41">
        <v>65.328583333333327</v>
      </c>
      <c r="V222" s="40">
        <v>247.88389999999998</v>
      </c>
      <c r="W222" s="41">
        <v>57.32566666666667</v>
      </c>
      <c r="X222" s="40">
        <v>0</v>
      </c>
      <c r="Y222" s="41">
        <v>24.148883333333334</v>
      </c>
      <c r="Z222" s="40">
        <v>36.1616</v>
      </c>
      <c r="AA222" s="41">
        <v>69.606333333333339</v>
      </c>
      <c r="AB222" s="40">
        <v>58.766333333333328</v>
      </c>
      <c r="AC222" s="41">
        <v>69.19046666666668</v>
      </c>
      <c r="AD222" s="40">
        <v>212.01479999999998</v>
      </c>
      <c r="AE222" s="41">
        <v>129.3871</v>
      </c>
      <c r="AF222" s="40">
        <v>57.280166666666666</v>
      </c>
      <c r="AG222" s="41">
        <v>135.93008333333333</v>
      </c>
      <c r="AH222" s="40">
        <v>65.84526666666666</v>
      </c>
      <c r="AI222" s="42">
        <v>0</v>
      </c>
      <c r="AJ222" s="56"/>
      <c r="AK222" s="55">
        <f t="shared" si="102"/>
        <v>2418.2955666666662</v>
      </c>
      <c r="AL222" s="56"/>
    </row>
    <row r="223" spans="2:38" x14ac:dyDescent="0.3">
      <c r="B223" s="14" t="s">
        <v>10</v>
      </c>
      <c r="C223" s="14"/>
      <c r="D223" s="14"/>
      <c r="E223" s="41">
        <v>0</v>
      </c>
      <c r="F223" s="40">
        <v>42.752416666666676</v>
      </c>
      <c r="G223" s="41">
        <v>90.952633333333324</v>
      </c>
      <c r="H223" s="40">
        <v>24.036166666666663</v>
      </c>
      <c r="I223" s="41">
        <v>76.408045000000001</v>
      </c>
      <c r="J223" s="40">
        <v>6.3029166666666665</v>
      </c>
      <c r="K223" s="41">
        <v>4.0791166666666676</v>
      </c>
      <c r="L223" s="40">
        <v>4.0908689999999996</v>
      </c>
      <c r="M223" s="41">
        <v>30.463950000000011</v>
      </c>
      <c r="N223" s="40">
        <v>30.471583333333335</v>
      </c>
      <c r="O223" s="41">
        <v>8.7751253333333317</v>
      </c>
      <c r="P223" s="40">
        <v>275.13182066666661</v>
      </c>
      <c r="Q223" s="41">
        <v>2.8566666666666879E-2</v>
      </c>
      <c r="R223" s="40">
        <v>12.760966666666663</v>
      </c>
      <c r="S223" s="41">
        <v>0.90976666666666661</v>
      </c>
      <c r="T223" s="40">
        <v>15.629656666666676</v>
      </c>
      <c r="U223" s="41">
        <v>23.751422500000004</v>
      </c>
      <c r="V223" s="40">
        <v>88.099333333333334</v>
      </c>
      <c r="W223" s="41">
        <v>57.649541833333323</v>
      </c>
      <c r="X223" s="40">
        <v>2.7866666666665671E-3</v>
      </c>
      <c r="Y223" s="41">
        <v>0.40942899999999954</v>
      </c>
      <c r="Z223" s="40">
        <v>4.8719333333333351E-2</v>
      </c>
      <c r="AA223" s="41">
        <v>52.548306833333342</v>
      </c>
      <c r="AB223" s="40">
        <v>43.747693999999996</v>
      </c>
      <c r="AC223" s="41">
        <v>77.153918666666669</v>
      </c>
      <c r="AD223" s="40">
        <v>84.741019333333313</v>
      </c>
      <c r="AE223" s="41">
        <v>79.593291666666659</v>
      </c>
      <c r="AF223" s="40">
        <v>12.942466666666668</v>
      </c>
      <c r="AG223" s="41">
        <v>14.179496166666667</v>
      </c>
      <c r="AH223" s="40">
        <v>57.250550499999989</v>
      </c>
      <c r="AI223" s="42">
        <v>0</v>
      </c>
      <c r="AJ223" s="56"/>
      <c r="AK223" s="55">
        <f t="shared" si="102"/>
        <v>1214.9115764999997</v>
      </c>
      <c r="AL223" s="56"/>
    </row>
    <row r="224" spans="2:38" x14ac:dyDescent="0.3">
      <c r="B224" s="14" t="s">
        <v>11</v>
      </c>
      <c r="C224" s="14"/>
      <c r="D224" s="14"/>
      <c r="E224" s="41">
        <v>0</v>
      </c>
      <c r="F224" s="40">
        <v>72.30983333333333</v>
      </c>
      <c r="G224" s="41">
        <v>80.68183333333333</v>
      </c>
      <c r="H224" s="40">
        <v>47.742166666666677</v>
      </c>
      <c r="I224" s="41">
        <v>56.039983333333318</v>
      </c>
      <c r="J224" s="40">
        <v>16.56216666666667</v>
      </c>
      <c r="K224" s="41">
        <v>54.787666666666674</v>
      </c>
      <c r="L224" s="40">
        <v>5.9119999999999973</v>
      </c>
      <c r="M224" s="41">
        <v>19.262166666666666</v>
      </c>
      <c r="N224" s="40">
        <v>20.509000000000004</v>
      </c>
      <c r="O224" s="41">
        <v>0</v>
      </c>
      <c r="P224" s="40">
        <v>180.34218666666672</v>
      </c>
      <c r="Q224" s="41">
        <v>14.930666666666667</v>
      </c>
      <c r="R224" s="40">
        <v>1.6506666666666658</v>
      </c>
      <c r="S224" s="41">
        <v>2.6273333333333335</v>
      </c>
      <c r="T224" s="40">
        <v>2.0434999999999985</v>
      </c>
      <c r="U224" s="41">
        <v>8.6024733333333359</v>
      </c>
      <c r="V224" s="40">
        <v>96.981833333333341</v>
      </c>
      <c r="W224" s="41">
        <v>126.53079666666663</v>
      </c>
      <c r="X224" s="40">
        <v>0.84596666666666753</v>
      </c>
      <c r="Y224" s="41">
        <v>0.36695999999999995</v>
      </c>
      <c r="Z224" s="40">
        <v>0.15000000000000002</v>
      </c>
      <c r="AA224" s="41">
        <v>9.0754250000000027</v>
      </c>
      <c r="AB224" s="40">
        <v>37.613386666666678</v>
      </c>
      <c r="AC224" s="41">
        <v>52.763373333333391</v>
      </c>
      <c r="AD224" s="40">
        <v>30.831726666666668</v>
      </c>
      <c r="AE224" s="41">
        <v>68.474605000000025</v>
      </c>
      <c r="AF224" s="40">
        <v>15.931166666666659</v>
      </c>
      <c r="AG224" s="41">
        <v>6.6643600000000003</v>
      </c>
      <c r="AH224" s="40">
        <v>61.659703333333354</v>
      </c>
      <c r="AI224" s="42">
        <v>0</v>
      </c>
      <c r="AJ224" s="56"/>
      <c r="AK224" s="55">
        <f t="shared" si="102"/>
        <v>1091.8929466666666</v>
      </c>
      <c r="AL224" s="56"/>
    </row>
    <row r="225" spans="2:38" x14ac:dyDescent="0.3">
      <c r="B225" s="14" t="s">
        <v>12</v>
      </c>
      <c r="C225" s="14"/>
      <c r="D225" s="14"/>
      <c r="E225" s="41">
        <v>0</v>
      </c>
      <c r="F225" s="40">
        <v>45.888166666666663</v>
      </c>
      <c r="G225" s="41">
        <v>21.902333333333335</v>
      </c>
      <c r="H225" s="40">
        <v>145.66150000000005</v>
      </c>
      <c r="I225" s="41">
        <v>50.913033333333331</v>
      </c>
      <c r="J225" s="40">
        <v>1.9826666666666668</v>
      </c>
      <c r="K225" s="41">
        <v>0.16483333333333325</v>
      </c>
      <c r="L225" s="40">
        <v>64.784920000000028</v>
      </c>
      <c r="M225" s="41">
        <v>16.021000000000001</v>
      </c>
      <c r="N225" s="40">
        <v>26.392166666666661</v>
      </c>
      <c r="O225" s="41">
        <v>13.944166666666664</v>
      </c>
      <c r="P225" s="40">
        <v>188.3809783333333</v>
      </c>
      <c r="Q225" s="41">
        <v>2.2740000000000009</v>
      </c>
      <c r="R225" s="40">
        <v>2.1920000000000002</v>
      </c>
      <c r="S225" s="41">
        <v>4.9416666666666664</v>
      </c>
      <c r="T225" s="40">
        <v>62.304166666666674</v>
      </c>
      <c r="U225" s="41">
        <v>91.582133333333346</v>
      </c>
      <c r="V225" s="40">
        <v>61.657499999999999</v>
      </c>
      <c r="W225" s="41">
        <v>19.683166666666665</v>
      </c>
      <c r="X225" s="40">
        <v>2.8314999999999966</v>
      </c>
      <c r="Y225" s="41">
        <v>0</v>
      </c>
      <c r="Z225" s="40">
        <v>8.6811833333333315</v>
      </c>
      <c r="AA225" s="41">
        <v>18.936716666666673</v>
      </c>
      <c r="AB225" s="40">
        <v>60.905933333333337</v>
      </c>
      <c r="AC225" s="41">
        <v>86.58250000000001</v>
      </c>
      <c r="AD225" s="40">
        <v>132.81540000000001</v>
      </c>
      <c r="AE225" s="41">
        <v>81.037333333333322</v>
      </c>
      <c r="AF225" s="40">
        <v>39.177833333333325</v>
      </c>
      <c r="AG225" s="41">
        <v>42.833399999999997</v>
      </c>
      <c r="AH225" s="40">
        <v>86.63069999999999</v>
      </c>
      <c r="AI225" s="42">
        <v>0</v>
      </c>
      <c r="AJ225" s="56"/>
      <c r="AK225" s="55">
        <f t="shared" si="102"/>
        <v>1381.1028983333335</v>
      </c>
      <c r="AL225" s="56"/>
    </row>
    <row r="226" spans="2:38" x14ac:dyDescent="0.3">
      <c r="B226" s="14" t="s">
        <v>13</v>
      </c>
      <c r="C226" s="14"/>
      <c r="D226" s="14"/>
      <c r="E226" s="41">
        <v>0</v>
      </c>
      <c r="F226" s="40">
        <v>211.76450000000003</v>
      </c>
      <c r="G226" s="41">
        <v>74.234666666666655</v>
      </c>
      <c r="H226" s="40">
        <v>214.75943333333333</v>
      </c>
      <c r="I226" s="41">
        <v>170.96991666666665</v>
      </c>
      <c r="J226" s="40">
        <v>67.422499999999999</v>
      </c>
      <c r="K226" s="41">
        <v>0</v>
      </c>
      <c r="L226" s="40">
        <v>432.69456666666662</v>
      </c>
      <c r="M226" s="41">
        <v>0</v>
      </c>
      <c r="N226" s="40">
        <v>4.6831666666666658</v>
      </c>
      <c r="O226" s="41">
        <v>241.50641333333331</v>
      </c>
      <c r="P226" s="40">
        <v>546.47985999999992</v>
      </c>
      <c r="Q226" s="41">
        <v>0</v>
      </c>
      <c r="R226" s="40">
        <v>0</v>
      </c>
      <c r="S226" s="41">
        <v>110.54340666666664</v>
      </c>
      <c r="T226" s="40">
        <v>146.68363333333326</v>
      </c>
      <c r="U226" s="41">
        <v>69.967299999999994</v>
      </c>
      <c r="V226" s="40">
        <v>272.25426666666658</v>
      </c>
      <c r="W226" s="41">
        <v>500.70058666666671</v>
      </c>
      <c r="X226" s="40">
        <v>148.76486666666665</v>
      </c>
      <c r="Y226" s="41">
        <v>112.34116666666668</v>
      </c>
      <c r="Z226" s="40">
        <v>18.143621666666668</v>
      </c>
      <c r="AA226" s="41">
        <v>230.60527333333334</v>
      </c>
      <c r="AB226" s="40">
        <v>78.155066666666656</v>
      </c>
      <c r="AC226" s="41">
        <v>5.8755333333333324</v>
      </c>
      <c r="AD226" s="40">
        <v>421.19040000000001</v>
      </c>
      <c r="AE226" s="41">
        <v>0</v>
      </c>
      <c r="AF226" s="40">
        <v>36.937506666666664</v>
      </c>
      <c r="AG226" s="41">
        <v>57.04363166666667</v>
      </c>
      <c r="AH226" s="40">
        <v>73.862735000000001</v>
      </c>
      <c r="AI226" s="42">
        <v>0</v>
      </c>
      <c r="AJ226" s="56"/>
      <c r="AK226" s="55">
        <f t="shared" si="102"/>
        <v>4247.5840183333321</v>
      </c>
      <c r="AL226" s="56"/>
    </row>
    <row r="227" spans="2:38" x14ac:dyDescent="0.3">
      <c r="B227" s="14" t="s">
        <v>14</v>
      </c>
      <c r="C227" s="14"/>
      <c r="D227" s="14"/>
      <c r="E227" s="41">
        <v>0</v>
      </c>
      <c r="F227" s="40">
        <v>0</v>
      </c>
      <c r="G227" s="41">
        <v>0</v>
      </c>
      <c r="H227" s="40">
        <v>0</v>
      </c>
      <c r="I227" s="41">
        <v>0</v>
      </c>
      <c r="J227" s="40">
        <v>0</v>
      </c>
      <c r="K227" s="41">
        <v>0</v>
      </c>
      <c r="L227" s="40">
        <v>0</v>
      </c>
      <c r="M227" s="41">
        <v>0</v>
      </c>
      <c r="N227" s="40">
        <v>0</v>
      </c>
      <c r="O227" s="41">
        <v>0</v>
      </c>
      <c r="P227" s="40">
        <v>0</v>
      </c>
      <c r="Q227" s="41">
        <v>0</v>
      </c>
      <c r="R227" s="40">
        <v>0</v>
      </c>
      <c r="S227" s="41">
        <v>0</v>
      </c>
      <c r="T227" s="40">
        <v>0</v>
      </c>
      <c r="U227" s="41">
        <v>0</v>
      </c>
      <c r="V227" s="40">
        <v>0</v>
      </c>
      <c r="W227" s="41">
        <v>0</v>
      </c>
      <c r="X227" s="40">
        <v>0</v>
      </c>
      <c r="Y227" s="41">
        <v>0</v>
      </c>
      <c r="Z227" s="40">
        <v>0</v>
      </c>
      <c r="AA227" s="41">
        <v>0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</v>
      </c>
      <c r="AH227" s="40">
        <v>0</v>
      </c>
      <c r="AI227" s="42">
        <v>0</v>
      </c>
      <c r="AJ227" s="56"/>
      <c r="AK227" s="55">
        <f t="shared" si="102"/>
        <v>0</v>
      </c>
      <c r="AL227" s="56"/>
    </row>
    <row r="228" spans="2:38" x14ac:dyDescent="0.3">
      <c r="B228" s="14" t="s">
        <v>15</v>
      </c>
      <c r="C228" s="14"/>
      <c r="D228" s="14"/>
      <c r="E228" s="41">
        <v>0</v>
      </c>
      <c r="F228" s="40">
        <v>43.405000000000008</v>
      </c>
      <c r="G228" s="41">
        <v>0</v>
      </c>
      <c r="H228" s="40">
        <v>52.531666666666673</v>
      </c>
      <c r="I228" s="41">
        <v>0</v>
      </c>
      <c r="J228" s="40">
        <v>23.841349999999998</v>
      </c>
      <c r="K228" s="41">
        <v>0</v>
      </c>
      <c r="L228" s="40">
        <v>79.359033333333315</v>
      </c>
      <c r="M228" s="41">
        <v>49.504666666666658</v>
      </c>
      <c r="N228" s="40">
        <v>0</v>
      </c>
      <c r="O228" s="41">
        <v>30.760566666666669</v>
      </c>
      <c r="P228" s="40">
        <v>218.68041666666667</v>
      </c>
      <c r="Q228" s="41">
        <v>28.898666666666667</v>
      </c>
      <c r="R228" s="40">
        <v>1.610666666666668</v>
      </c>
      <c r="S228" s="41">
        <v>39.364866666666686</v>
      </c>
      <c r="T228" s="40">
        <v>70.455999999999989</v>
      </c>
      <c r="U228" s="41">
        <v>71.303066666666666</v>
      </c>
      <c r="V228" s="40">
        <v>86.606999999999999</v>
      </c>
      <c r="W228" s="41">
        <v>37.972499999999997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0</v>
      </c>
      <c r="AF228" s="40">
        <v>0</v>
      </c>
      <c r="AG228" s="41">
        <v>0</v>
      </c>
      <c r="AH228" s="40">
        <v>0</v>
      </c>
      <c r="AI228" s="42">
        <v>0</v>
      </c>
      <c r="AJ228" s="56"/>
      <c r="AK228" s="55">
        <f t="shared" si="102"/>
        <v>834.29546666666658</v>
      </c>
      <c r="AL228" s="56"/>
    </row>
    <row r="229" spans="2:38" x14ac:dyDescent="0.3">
      <c r="B229" s="14" t="s">
        <v>16</v>
      </c>
      <c r="C229" s="14"/>
      <c r="D229" s="14"/>
      <c r="E229" s="41">
        <v>0</v>
      </c>
      <c r="F229" s="40">
        <v>167.86336666666665</v>
      </c>
      <c r="G229" s="41">
        <v>0</v>
      </c>
      <c r="H229" s="40">
        <v>82.136333333333326</v>
      </c>
      <c r="I229" s="41">
        <v>0</v>
      </c>
      <c r="J229" s="40">
        <v>5.3841666666666672</v>
      </c>
      <c r="K229" s="41">
        <v>0</v>
      </c>
      <c r="L229" s="40">
        <v>80.525999999999996</v>
      </c>
      <c r="M229" s="41">
        <v>19.398633333333333</v>
      </c>
      <c r="N229" s="40">
        <v>0</v>
      </c>
      <c r="O229" s="41">
        <v>26.728016666666665</v>
      </c>
      <c r="P229" s="40">
        <v>214.06323333333336</v>
      </c>
      <c r="Q229" s="41">
        <v>104.59043333333334</v>
      </c>
      <c r="R229" s="40">
        <v>16.459333333333337</v>
      </c>
      <c r="S229" s="41">
        <v>6.9412066666666652</v>
      </c>
      <c r="T229" s="40">
        <v>90.775466666666631</v>
      </c>
      <c r="U229" s="41">
        <v>36.886459999999992</v>
      </c>
      <c r="V229" s="40">
        <v>146.13369666666671</v>
      </c>
      <c r="W229" s="41">
        <v>47.974166666666662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102"/>
        <v>1045.8605133333333</v>
      </c>
      <c r="AL229" s="56"/>
    </row>
    <row r="230" spans="2:38" x14ac:dyDescent="0.3">
      <c r="B230" s="14" t="s">
        <v>17</v>
      </c>
      <c r="C230" s="14"/>
      <c r="D230" s="14"/>
      <c r="E230" s="41">
        <v>0</v>
      </c>
      <c r="F230" s="40">
        <v>198.26729999999998</v>
      </c>
      <c r="G230" s="41">
        <v>0</v>
      </c>
      <c r="H230" s="40">
        <v>134.3726666666667</v>
      </c>
      <c r="I230" s="41">
        <v>0</v>
      </c>
      <c r="J230" s="40">
        <v>21.656000000000002</v>
      </c>
      <c r="K230" s="41">
        <v>0</v>
      </c>
      <c r="L230" s="40">
        <v>63.665574999999997</v>
      </c>
      <c r="M230" s="41">
        <v>15.224866666666662</v>
      </c>
      <c r="N230" s="40">
        <v>0</v>
      </c>
      <c r="O230" s="41">
        <v>37.930666666666653</v>
      </c>
      <c r="P230" s="40">
        <v>240.1773266666666</v>
      </c>
      <c r="Q230" s="41">
        <v>147.614</v>
      </c>
      <c r="R230" s="40">
        <v>49.552999999999976</v>
      </c>
      <c r="S230" s="41">
        <v>8.8889999999999993</v>
      </c>
      <c r="T230" s="40">
        <v>183.57890000000003</v>
      </c>
      <c r="U230" s="41">
        <v>80.215066666666687</v>
      </c>
      <c r="V230" s="40">
        <v>181.18386666666669</v>
      </c>
      <c r="W230" s="41">
        <v>53.592500000000001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102"/>
        <v>1415.9207349999999</v>
      </c>
      <c r="AL230" s="56"/>
    </row>
    <row r="231" spans="2:38" x14ac:dyDescent="0.3">
      <c r="B231" s="14" t="s">
        <v>18</v>
      </c>
      <c r="C231" s="14"/>
      <c r="D231" s="14"/>
      <c r="E231" s="41">
        <v>0</v>
      </c>
      <c r="F231" s="40">
        <v>194.15800000000002</v>
      </c>
      <c r="G231" s="41">
        <v>0</v>
      </c>
      <c r="H231" s="40">
        <v>33.464166666666671</v>
      </c>
      <c r="I231" s="41">
        <v>0</v>
      </c>
      <c r="J231" s="40">
        <v>49.136233333333301</v>
      </c>
      <c r="K231" s="41">
        <v>0</v>
      </c>
      <c r="L231" s="40">
        <v>82.401699999999991</v>
      </c>
      <c r="M231" s="41">
        <v>47.125499999999995</v>
      </c>
      <c r="N231" s="40">
        <v>0</v>
      </c>
      <c r="O231" s="41">
        <v>33.824033333333333</v>
      </c>
      <c r="P231" s="40">
        <v>247.88256666666663</v>
      </c>
      <c r="Q231" s="41">
        <v>0</v>
      </c>
      <c r="R231" s="40">
        <v>0</v>
      </c>
      <c r="S231" s="41">
        <v>4.0900166666666697</v>
      </c>
      <c r="T231" s="40">
        <v>81.974333333333348</v>
      </c>
      <c r="U231" s="41">
        <v>64.814300000000003</v>
      </c>
      <c r="V231" s="40">
        <v>190.23416666666665</v>
      </c>
      <c r="W231" s="41">
        <v>101.42416666666668</v>
      </c>
      <c r="X231" s="40">
        <v>0</v>
      </c>
      <c r="Y231" s="41">
        <v>0</v>
      </c>
      <c r="Z231" s="40">
        <v>0</v>
      </c>
      <c r="AA231" s="41">
        <v>0</v>
      </c>
      <c r="AB231" s="40">
        <v>0</v>
      </c>
      <c r="AC231" s="41">
        <v>0</v>
      </c>
      <c r="AD231" s="40">
        <v>0</v>
      </c>
      <c r="AE231" s="41">
        <v>0</v>
      </c>
      <c r="AF231" s="40">
        <v>0</v>
      </c>
      <c r="AG231" s="41">
        <v>0</v>
      </c>
      <c r="AH231" s="40">
        <v>0</v>
      </c>
      <c r="AI231" s="42">
        <v>0</v>
      </c>
      <c r="AJ231" s="56"/>
      <c r="AK231" s="55">
        <f t="shared" si="102"/>
        <v>1130.5291833333333</v>
      </c>
      <c r="AL231" s="56"/>
    </row>
    <row r="232" spans="2:38" x14ac:dyDescent="0.3">
      <c r="B232" s="14" t="s">
        <v>19</v>
      </c>
      <c r="C232" s="14"/>
      <c r="D232" s="14"/>
      <c r="E232" s="41">
        <v>0</v>
      </c>
      <c r="F232" s="40">
        <v>76.313033333333351</v>
      </c>
      <c r="G232" s="41">
        <v>0</v>
      </c>
      <c r="H232" s="40">
        <v>18.085666666666665</v>
      </c>
      <c r="I232" s="41">
        <v>0</v>
      </c>
      <c r="J232" s="40">
        <v>22.768166666666666</v>
      </c>
      <c r="K232" s="41">
        <v>0</v>
      </c>
      <c r="L232" s="40">
        <v>43.538533333333341</v>
      </c>
      <c r="M232" s="41">
        <v>15.116866666666668</v>
      </c>
      <c r="N232" s="40">
        <v>0</v>
      </c>
      <c r="O232" s="41">
        <v>10.485156666666668</v>
      </c>
      <c r="P232" s="40">
        <v>112.82394000000001</v>
      </c>
      <c r="Q232" s="41">
        <v>71.492500000000021</v>
      </c>
      <c r="R232" s="40">
        <v>0</v>
      </c>
      <c r="S232" s="41">
        <v>137.46187999999998</v>
      </c>
      <c r="T232" s="40">
        <v>42.890666666666668</v>
      </c>
      <c r="U232" s="41">
        <v>10.241259999999997</v>
      </c>
      <c r="V232" s="40">
        <v>100.70583333333335</v>
      </c>
      <c r="W232" s="41">
        <v>44.01550000000001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102"/>
        <v>705.93900333333329</v>
      </c>
      <c r="AL232" s="56"/>
    </row>
    <row r="233" spans="2:38" x14ac:dyDescent="0.3">
      <c r="B233" s="4" t="s">
        <v>20</v>
      </c>
      <c r="C233" s="14"/>
      <c r="D233" s="14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26.959916666666668</v>
      </c>
      <c r="K233" s="41">
        <v>0</v>
      </c>
      <c r="L233" s="40">
        <v>39.065300000000008</v>
      </c>
      <c r="M233" s="41">
        <v>11.843333333333335</v>
      </c>
      <c r="N233" s="40">
        <v>0</v>
      </c>
      <c r="O233" s="41">
        <v>8.3304666666666645</v>
      </c>
      <c r="P233" s="40">
        <v>90.858000000000018</v>
      </c>
      <c r="Q233" s="41">
        <v>41.168833333333339</v>
      </c>
      <c r="R233" s="40">
        <v>0</v>
      </c>
      <c r="S233" s="41">
        <v>20.564499999999999</v>
      </c>
      <c r="T233" s="40">
        <v>39.483833333333337</v>
      </c>
      <c r="U233" s="41">
        <v>30.974600000000002</v>
      </c>
      <c r="V233" s="40">
        <v>59.991733333333336</v>
      </c>
      <c r="W233" s="41">
        <v>26.61633333333333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102"/>
        <v>395.85685000000007</v>
      </c>
      <c r="AL233" s="56"/>
    </row>
    <row r="234" spans="2:38" x14ac:dyDescent="0.3">
      <c r="B234" s="4" t="s">
        <v>21</v>
      </c>
      <c r="C234" s="14"/>
      <c r="D234" s="14"/>
      <c r="E234" s="41">
        <v>0</v>
      </c>
      <c r="F234" s="40">
        <v>44.564000000000007</v>
      </c>
      <c r="G234" s="41">
        <v>0</v>
      </c>
      <c r="H234" s="40">
        <v>7.6086666666666671</v>
      </c>
      <c r="I234" s="41">
        <v>0</v>
      </c>
      <c r="J234" s="40">
        <v>6.0780833333333328</v>
      </c>
      <c r="K234" s="41">
        <v>0</v>
      </c>
      <c r="L234" s="40">
        <v>28.374500000000005</v>
      </c>
      <c r="M234" s="41">
        <v>3.3606666666666674</v>
      </c>
      <c r="N234" s="40">
        <v>0</v>
      </c>
      <c r="O234" s="41">
        <v>3.5028333333333337</v>
      </c>
      <c r="P234" s="40">
        <v>60.227166666666669</v>
      </c>
      <c r="Q234" s="41">
        <v>34.6235</v>
      </c>
      <c r="R234" s="40">
        <v>0</v>
      </c>
      <c r="S234" s="41">
        <v>5.689333333333332</v>
      </c>
      <c r="T234" s="40">
        <v>21.199666666666666</v>
      </c>
      <c r="U234" s="41">
        <v>21.521199999999983</v>
      </c>
      <c r="V234" s="40">
        <v>96.98599999999999</v>
      </c>
      <c r="W234" s="41">
        <v>19.927499999999998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0</v>
      </c>
      <c r="AF234" s="40">
        <v>0</v>
      </c>
      <c r="AG234" s="41">
        <v>0</v>
      </c>
      <c r="AH234" s="40">
        <v>0</v>
      </c>
      <c r="AI234" s="42">
        <v>0</v>
      </c>
      <c r="AJ234" s="56"/>
      <c r="AK234" s="55">
        <f t="shared" si="102"/>
        <v>353.66311666666672</v>
      </c>
      <c r="AL234" s="56"/>
    </row>
    <row r="235" spans="2:38" x14ac:dyDescent="0.3">
      <c r="B235" s="4" t="s">
        <v>22</v>
      </c>
      <c r="C235" s="14"/>
      <c r="D235" s="14"/>
      <c r="E235" s="41">
        <v>0</v>
      </c>
      <c r="F235" s="40">
        <v>14.413966666666665</v>
      </c>
      <c r="G235" s="41">
        <v>0</v>
      </c>
      <c r="H235" s="40">
        <v>18.923499999999997</v>
      </c>
      <c r="I235" s="41">
        <v>0</v>
      </c>
      <c r="J235" s="40">
        <v>6.0186833333333327</v>
      </c>
      <c r="K235" s="41">
        <v>0</v>
      </c>
      <c r="L235" s="40">
        <v>1.2901666666666658</v>
      </c>
      <c r="M235" s="41">
        <v>4.4806666666666635</v>
      </c>
      <c r="N235" s="40">
        <v>0</v>
      </c>
      <c r="O235" s="41">
        <v>0.21916666666666654</v>
      </c>
      <c r="P235" s="40">
        <v>17.249400000000001</v>
      </c>
      <c r="Q235" s="41">
        <v>11.456833333333334</v>
      </c>
      <c r="R235" s="40">
        <v>7.6666666666666662E-3</v>
      </c>
      <c r="S235" s="41">
        <v>2.8910999999999984</v>
      </c>
      <c r="T235" s="40">
        <v>8.1245000000000012</v>
      </c>
      <c r="U235" s="41">
        <v>7.6393666666666666</v>
      </c>
      <c r="V235" s="40">
        <v>6.8025000000000002</v>
      </c>
      <c r="W235" s="41">
        <v>9.7431666666666654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102"/>
        <v>109.2606833333333</v>
      </c>
      <c r="AL235" s="56"/>
    </row>
    <row r="236" spans="2:38" x14ac:dyDescent="0.3">
      <c r="B236" s="4" t="s">
        <v>23</v>
      </c>
      <c r="C236" s="14"/>
      <c r="D236" s="14"/>
      <c r="E236" s="41">
        <v>0</v>
      </c>
      <c r="F236" s="40">
        <v>3.9340000000000011</v>
      </c>
      <c r="G236" s="41">
        <v>0</v>
      </c>
      <c r="H236" s="40">
        <v>19.101333333333333</v>
      </c>
      <c r="I236" s="41">
        <v>0</v>
      </c>
      <c r="J236" s="40">
        <v>17.035433333333344</v>
      </c>
      <c r="K236" s="41">
        <v>0</v>
      </c>
      <c r="L236" s="40">
        <v>5.3695166666666676</v>
      </c>
      <c r="M236" s="41">
        <v>18.462666666666671</v>
      </c>
      <c r="N236" s="40">
        <v>0</v>
      </c>
      <c r="O236" s="41">
        <v>0.15083333333333318</v>
      </c>
      <c r="P236" s="40">
        <v>61.693499999999993</v>
      </c>
      <c r="Q236" s="41">
        <v>11.607833333333334</v>
      </c>
      <c r="R236" s="40">
        <v>0</v>
      </c>
      <c r="S236" s="41">
        <v>13.203266666666678</v>
      </c>
      <c r="T236" s="40">
        <v>19.847999999999999</v>
      </c>
      <c r="U236" s="41">
        <v>16.857266666666664</v>
      </c>
      <c r="V236" s="40">
        <v>4.1453333333333351</v>
      </c>
      <c r="W236" s="41">
        <v>13.02333333333333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102"/>
        <v>204.43231666666668</v>
      </c>
      <c r="AL236" s="56"/>
    </row>
    <row r="237" spans="2:38" x14ac:dyDescent="0.3">
      <c r="B237" s="4" t="s">
        <v>24</v>
      </c>
      <c r="C237" s="14"/>
      <c r="D237" s="14"/>
      <c r="E237" s="41">
        <v>0</v>
      </c>
      <c r="F237" s="40">
        <v>0</v>
      </c>
      <c r="G237" s="41">
        <v>0</v>
      </c>
      <c r="H237" s="40">
        <v>0</v>
      </c>
      <c r="I237" s="41">
        <v>0</v>
      </c>
      <c r="J237" s="40">
        <v>0</v>
      </c>
      <c r="K237" s="41">
        <v>0</v>
      </c>
      <c r="L237" s="40">
        <v>0</v>
      </c>
      <c r="M237" s="41">
        <v>0</v>
      </c>
      <c r="N237" s="40">
        <v>0</v>
      </c>
      <c r="O237" s="41">
        <v>0</v>
      </c>
      <c r="P237" s="40">
        <v>0</v>
      </c>
      <c r="Q237" s="41">
        <v>0</v>
      </c>
      <c r="R237" s="40">
        <v>0</v>
      </c>
      <c r="S237" s="41">
        <v>0</v>
      </c>
      <c r="T237" s="40">
        <v>0</v>
      </c>
      <c r="U237" s="41">
        <v>0</v>
      </c>
      <c r="V237" s="40">
        <v>0</v>
      </c>
      <c r="W237" s="41">
        <v>0</v>
      </c>
      <c r="X237" s="40">
        <v>0</v>
      </c>
      <c r="Y237" s="41">
        <v>0</v>
      </c>
      <c r="Z237" s="40">
        <v>0</v>
      </c>
      <c r="AA237" s="41">
        <v>0</v>
      </c>
      <c r="AB237" s="40">
        <v>0</v>
      </c>
      <c r="AC237" s="41">
        <v>0</v>
      </c>
      <c r="AD237" s="40">
        <v>0</v>
      </c>
      <c r="AE237" s="41">
        <v>0</v>
      </c>
      <c r="AF237" s="40">
        <v>0</v>
      </c>
      <c r="AG237" s="41">
        <v>0</v>
      </c>
      <c r="AH237" s="40">
        <v>0</v>
      </c>
      <c r="AI237" s="42">
        <v>0</v>
      </c>
      <c r="AJ237" s="56"/>
      <c r="AK237" s="55">
        <f t="shared" si="102"/>
        <v>0</v>
      </c>
      <c r="AL237" s="56"/>
    </row>
    <row r="238" spans="2:38" x14ac:dyDescent="0.3">
      <c r="B238" s="4" t="s">
        <v>25</v>
      </c>
      <c r="C238" s="14"/>
      <c r="D238" s="14"/>
      <c r="E238" s="41">
        <v>0</v>
      </c>
      <c r="F238" s="40">
        <v>0</v>
      </c>
      <c r="G238" s="41">
        <v>0</v>
      </c>
      <c r="H238" s="40">
        <v>16.269455000000001</v>
      </c>
      <c r="I238" s="41">
        <v>18.766956666666669</v>
      </c>
      <c r="J238" s="40">
        <v>44.90025366666665</v>
      </c>
      <c r="K238" s="41">
        <v>0</v>
      </c>
      <c r="L238" s="40">
        <v>2.8935999999999972E-2</v>
      </c>
      <c r="M238" s="41">
        <v>0</v>
      </c>
      <c r="N238" s="40">
        <v>0</v>
      </c>
      <c r="O238" s="41">
        <v>7.405140666666667</v>
      </c>
      <c r="P238" s="40">
        <v>21.123628666666665</v>
      </c>
      <c r="Q238" s="41">
        <v>0</v>
      </c>
      <c r="R238" s="40">
        <v>0</v>
      </c>
      <c r="S238" s="41">
        <v>0</v>
      </c>
      <c r="T238" s="40">
        <v>0</v>
      </c>
      <c r="U238" s="41">
        <v>0</v>
      </c>
      <c r="V238" s="40">
        <v>0</v>
      </c>
      <c r="W238" s="41">
        <v>12.887999999999996</v>
      </c>
      <c r="X238" s="40">
        <v>0</v>
      </c>
      <c r="Y238" s="41">
        <v>0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</v>
      </c>
      <c r="AJ238" s="56"/>
      <c r="AK238" s="55">
        <f t="shared" si="102"/>
        <v>121.38237066666663</v>
      </c>
      <c r="AL238" s="56"/>
    </row>
    <row r="239" spans="2:38" x14ac:dyDescent="0.3">
      <c r="B239" s="4" t="s">
        <v>26</v>
      </c>
      <c r="C239" s="14"/>
      <c r="D239" s="14"/>
      <c r="E239" s="41">
        <v>0</v>
      </c>
      <c r="F239" s="40">
        <v>0</v>
      </c>
      <c r="G239" s="41">
        <v>0</v>
      </c>
      <c r="H239" s="40">
        <v>10.506183333333331</v>
      </c>
      <c r="I239" s="41">
        <v>30.574966666666661</v>
      </c>
      <c r="J239" s="40">
        <v>28.750566666666664</v>
      </c>
      <c r="K239" s="41">
        <v>0</v>
      </c>
      <c r="L239" s="40">
        <v>1.2850133333333336</v>
      </c>
      <c r="M239" s="41">
        <v>0</v>
      </c>
      <c r="N239" s="40">
        <v>0</v>
      </c>
      <c r="O239" s="41">
        <v>0.1679500000000001</v>
      </c>
      <c r="P239" s="40">
        <v>3.8549999999999991</v>
      </c>
      <c r="Q239" s="41">
        <v>33.846833333333315</v>
      </c>
      <c r="R239" s="40">
        <v>0</v>
      </c>
      <c r="S239" s="41">
        <v>0</v>
      </c>
      <c r="T239" s="40">
        <v>0</v>
      </c>
      <c r="U239" s="41">
        <v>0</v>
      </c>
      <c r="V239" s="40">
        <v>0</v>
      </c>
      <c r="W239" s="41">
        <v>0.28383333333333344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102"/>
        <v>109.27034666666667</v>
      </c>
      <c r="AL239" s="56"/>
    </row>
    <row r="240" spans="2:38" x14ac:dyDescent="0.3">
      <c r="B240" s="4" t="s">
        <v>27</v>
      </c>
      <c r="C240" s="14"/>
      <c r="D240" s="14"/>
      <c r="E240" s="41">
        <v>0</v>
      </c>
      <c r="F240" s="40">
        <v>0</v>
      </c>
      <c r="G240" s="41">
        <v>0.38304000000000138</v>
      </c>
      <c r="H240" s="40">
        <v>26.806566666666669</v>
      </c>
      <c r="I240" s="41">
        <v>93.416499999999985</v>
      </c>
      <c r="J240" s="40">
        <v>39.508833333333342</v>
      </c>
      <c r="K240" s="41">
        <v>0</v>
      </c>
      <c r="L240" s="40">
        <v>3.9974666666666652</v>
      </c>
      <c r="M240" s="41">
        <v>0</v>
      </c>
      <c r="N240" s="40">
        <v>0</v>
      </c>
      <c r="O240" s="41">
        <v>0.7468966666666661</v>
      </c>
      <c r="P240" s="40">
        <v>33.946833333333345</v>
      </c>
      <c r="Q240" s="41">
        <v>0</v>
      </c>
      <c r="R240" s="40">
        <v>0</v>
      </c>
      <c r="S240" s="41">
        <v>0</v>
      </c>
      <c r="T240" s="40">
        <v>0</v>
      </c>
      <c r="U240" s="41">
        <v>0</v>
      </c>
      <c r="V240" s="40">
        <v>0</v>
      </c>
      <c r="W240" s="41">
        <v>1.6424999999999998</v>
      </c>
      <c r="X240" s="40">
        <v>0</v>
      </c>
      <c r="Y240" s="41">
        <v>0</v>
      </c>
      <c r="Z240" s="40">
        <v>0</v>
      </c>
      <c r="AA240" s="41">
        <v>0</v>
      </c>
      <c r="AB240" s="40">
        <v>0</v>
      </c>
      <c r="AC240" s="41">
        <v>0</v>
      </c>
      <c r="AD240" s="40">
        <v>0</v>
      </c>
      <c r="AE240" s="41">
        <v>0</v>
      </c>
      <c r="AF240" s="40">
        <v>0</v>
      </c>
      <c r="AG240" s="41">
        <v>0</v>
      </c>
      <c r="AH240" s="40">
        <v>0</v>
      </c>
      <c r="AI240" s="42">
        <v>0</v>
      </c>
      <c r="AJ240" s="56"/>
      <c r="AK240" s="55">
        <f t="shared" si="102"/>
        <v>200.44863666666666</v>
      </c>
      <c r="AL240" s="56"/>
    </row>
    <row r="241" spans="2:38" x14ac:dyDescent="0.3">
      <c r="B241" s="4" t="s">
        <v>28</v>
      </c>
      <c r="C241" s="14"/>
      <c r="D241" s="14"/>
      <c r="E241" s="41">
        <v>0</v>
      </c>
      <c r="F241" s="40">
        <v>0</v>
      </c>
      <c r="G241" s="41">
        <v>3.267999999999998E-2</v>
      </c>
      <c r="H241" s="40">
        <v>117.87681666666666</v>
      </c>
      <c r="I241" s="41">
        <v>79.762450000000001</v>
      </c>
      <c r="J241" s="40">
        <v>133.56168999999997</v>
      </c>
      <c r="K241" s="41">
        <v>1.1523333333333332</v>
      </c>
      <c r="L241" s="40">
        <v>2.2467333333333332</v>
      </c>
      <c r="M241" s="41">
        <v>0</v>
      </c>
      <c r="N241" s="40">
        <v>0</v>
      </c>
      <c r="O241" s="41">
        <v>0.3570000000000001</v>
      </c>
      <c r="P241" s="40">
        <v>1.0411833333333333</v>
      </c>
      <c r="Q241" s="41">
        <v>0</v>
      </c>
      <c r="R241" s="40">
        <v>0</v>
      </c>
      <c r="S241" s="41">
        <v>0</v>
      </c>
      <c r="T241" s="40">
        <v>0</v>
      </c>
      <c r="U241" s="41">
        <v>0</v>
      </c>
      <c r="V241" s="40">
        <v>0</v>
      </c>
      <c r="W241" s="41">
        <v>14.981666666666666</v>
      </c>
      <c r="X241" s="40">
        <v>0</v>
      </c>
      <c r="Y241" s="41">
        <v>0</v>
      </c>
      <c r="Z241" s="40">
        <v>0</v>
      </c>
      <c r="AA241" s="41">
        <v>0</v>
      </c>
      <c r="AB241" s="40">
        <v>0</v>
      </c>
      <c r="AC241" s="41">
        <v>0</v>
      </c>
      <c r="AD241" s="40">
        <v>0</v>
      </c>
      <c r="AE241" s="41">
        <v>0</v>
      </c>
      <c r="AF241" s="40">
        <v>0</v>
      </c>
      <c r="AG241" s="41">
        <v>0</v>
      </c>
      <c r="AH241" s="40">
        <v>0</v>
      </c>
      <c r="AI241" s="42">
        <v>0</v>
      </c>
      <c r="AJ241" s="56"/>
      <c r="AK241" s="55">
        <f t="shared" si="102"/>
        <v>351.0125533333333</v>
      </c>
      <c r="AL241" s="56"/>
    </row>
    <row r="242" spans="2:38" x14ac:dyDescent="0.3">
      <c r="B242" s="4" t="s">
        <v>107</v>
      </c>
      <c r="C242" s="14"/>
      <c r="D242" s="14"/>
      <c r="E242" s="41">
        <v>0</v>
      </c>
      <c r="F242" s="40">
        <v>0</v>
      </c>
      <c r="G242" s="41">
        <v>0</v>
      </c>
      <c r="H242" s="40">
        <v>158.69583333333333</v>
      </c>
      <c r="I242" s="41">
        <v>94.952933333333334</v>
      </c>
      <c r="J242" s="40">
        <v>54.633696666666665</v>
      </c>
      <c r="K242" s="41">
        <v>0</v>
      </c>
      <c r="L242" s="40">
        <v>1.6568733333333328</v>
      </c>
      <c r="M242" s="41">
        <v>0</v>
      </c>
      <c r="N242" s="40">
        <v>0</v>
      </c>
      <c r="O242" s="41">
        <v>9.1833333333333364E-2</v>
      </c>
      <c r="P242" s="40">
        <v>2.1616666666666675</v>
      </c>
      <c r="Q242" s="41">
        <v>0</v>
      </c>
      <c r="R242" s="40">
        <v>0</v>
      </c>
      <c r="S242" s="41">
        <v>0</v>
      </c>
      <c r="T242" s="40">
        <v>0</v>
      </c>
      <c r="U242" s="41">
        <v>0</v>
      </c>
      <c r="V242" s="40">
        <v>0</v>
      </c>
      <c r="W242" s="41">
        <v>0.32033333333333291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0</v>
      </c>
      <c r="AE242" s="41">
        <v>0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102"/>
        <v>312.51317000000006</v>
      </c>
      <c r="AL242" s="56"/>
    </row>
    <row r="243" spans="2:38" x14ac:dyDescent="0.3">
      <c r="B243" s="4" t="s">
        <v>29</v>
      </c>
      <c r="C243" s="14"/>
      <c r="D243" s="14"/>
      <c r="E243" s="41">
        <v>0</v>
      </c>
      <c r="F243" s="40">
        <v>0</v>
      </c>
      <c r="G243" s="41">
        <v>0</v>
      </c>
      <c r="H243" s="40">
        <v>156.36433333333329</v>
      </c>
      <c r="I243" s="41">
        <v>95.223983333333351</v>
      </c>
      <c r="J243" s="40">
        <v>76.057741666666672</v>
      </c>
      <c r="K243" s="41">
        <v>0</v>
      </c>
      <c r="L243" s="40">
        <v>0.68397666666666668</v>
      </c>
      <c r="M243" s="41">
        <v>0</v>
      </c>
      <c r="N243" s="40">
        <v>0</v>
      </c>
      <c r="O243" s="41">
        <v>0</v>
      </c>
      <c r="P243" s="40">
        <v>4.3820000000000014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>
        <v>0</v>
      </c>
      <c r="AJ243" s="56"/>
      <c r="AK243" s="55">
        <f t="shared" si="102"/>
        <v>332.71203500000001</v>
      </c>
      <c r="AL243" s="56"/>
    </row>
    <row r="244" spans="2:38" x14ac:dyDescent="0.3">
      <c r="B244" s="4" t="s">
        <v>30</v>
      </c>
      <c r="C244" s="14"/>
      <c r="D244" s="14"/>
      <c r="E244" s="41">
        <v>0</v>
      </c>
      <c r="F244" s="40">
        <v>0</v>
      </c>
      <c r="G244" s="41">
        <v>0</v>
      </c>
      <c r="H244" s="40">
        <v>61.105166666666655</v>
      </c>
      <c r="I244" s="41">
        <v>160.87833333333333</v>
      </c>
      <c r="J244" s="40">
        <v>148.01458333333335</v>
      </c>
      <c r="K244" s="41">
        <v>0.15700000000000075</v>
      </c>
      <c r="L244" s="40">
        <v>3.3710999999999993</v>
      </c>
      <c r="M244" s="41">
        <v>0</v>
      </c>
      <c r="N244" s="40">
        <v>0</v>
      </c>
      <c r="O244" s="41">
        <v>0.37709999999999971</v>
      </c>
      <c r="P244" s="40">
        <v>5.52285</v>
      </c>
      <c r="Q244" s="41">
        <v>0</v>
      </c>
      <c r="R244" s="40">
        <v>0</v>
      </c>
      <c r="S244" s="41">
        <v>0</v>
      </c>
      <c r="T244" s="40">
        <v>0</v>
      </c>
      <c r="U244" s="41">
        <v>0</v>
      </c>
      <c r="V244" s="40">
        <v>0</v>
      </c>
      <c r="W244" s="41">
        <v>24.287500000000005</v>
      </c>
      <c r="X244" s="40">
        <v>0</v>
      </c>
      <c r="Y244" s="41">
        <v>0</v>
      </c>
      <c r="Z244" s="40">
        <v>0</v>
      </c>
      <c r="AA244" s="41">
        <v>0</v>
      </c>
      <c r="AB244" s="40">
        <v>0</v>
      </c>
      <c r="AC244" s="41">
        <v>0</v>
      </c>
      <c r="AD244" s="40">
        <v>0</v>
      </c>
      <c r="AE244" s="41">
        <v>0</v>
      </c>
      <c r="AF244" s="40">
        <v>0</v>
      </c>
      <c r="AG244" s="41">
        <v>0</v>
      </c>
      <c r="AH244" s="40">
        <v>0</v>
      </c>
      <c r="AI244" s="42">
        <v>0</v>
      </c>
      <c r="AJ244" s="56"/>
      <c r="AK244" s="55">
        <f t="shared" si="102"/>
        <v>403.71363333333335</v>
      </c>
      <c r="AL244" s="56"/>
    </row>
    <row r="245" spans="2:38" x14ac:dyDescent="0.3">
      <c r="B245" s="4" t="s">
        <v>31</v>
      </c>
      <c r="C245" s="14"/>
      <c r="D245" s="14"/>
      <c r="E245" s="41">
        <v>0</v>
      </c>
      <c r="F245" s="40">
        <v>0</v>
      </c>
      <c r="G245" s="41">
        <v>0</v>
      </c>
      <c r="H245" s="40">
        <v>99.766666666666666</v>
      </c>
      <c r="I245" s="41">
        <v>30.158166666666641</v>
      </c>
      <c r="J245" s="40">
        <v>28.83499999999998</v>
      </c>
      <c r="K245" s="41">
        <v>2.621666666666667</v>
      </c>
      <c r="L245" s="40">
        <v>3.8029333333333373</v>
      </c>
      <c r="M245" s="41">
        <v>0</v>
      </c>
      <c r="N245" s="40">
        <v>0</v>
      </c>
      <c r="O245" s="41">
        <v>0.82626666666666593</v>
      </c>
      <c r="P245" s="40">
        <v>44.234999999999999</v>
      </c>
      <c r="Q245" s="41">
        <v>0</v>
      </c>
      <c r="R245" s="40">
        <v>0</v>
      </c>
      <c r="S245" s="41">
        <v>0</v>
      </c>
      <c r="T245" s="40">
        <v>0</v>
      </c>
      <c r="U245" s="41">
        <v>0</v>
      </c>
      <c r="V245" s="40">
        <v>0</v>
      </c>
      <c r="W245" s="41">
        <v>14.383333333333326</v>
      </c>
      <c r="X245" s="40">
        <v>0</v>
      </c>
      <c r="Y245" s="41">
        <v>0</v>
      </c>
      <c r="Z245" s="40">
        <v>0</v>
      </c>
      <c r="AA245" s="41">
        <v>0</v>
      </c>
      <c r="AB245" s="40">
        <v>0</v>
      </c>
      <c r="AC245" s="41">
        <v>0</v>
      </c>
      <c r="AD245" s="40">
        <v>0</v>
      </c>
      <c r="AE245" s="41">
        <v>0</v>
      </c>
      <c r="AF245" s="40">
        <v>0</v>
      </c>
      <c r="AG245" s="41">
        <v>0</v>
      </c>
      <c r="AH245" s="40">
        <v>0</v>
      </c>
      <c r="AI245" s="42">
        <v>0</v>
      </c>
      <c r="AJ245" s="56"/>
      <c r="AK245" s="55">
        <f t="shared" si="102"/>
        <v>224.62903333333327</v>
      </c>
      <c r="AL245" s="56"/>
    </row>
    <row r="246" spans="2:38" x14ac:dyDescent="0.3">
      <c r="B246" s="4" t="s">
        <v>32</v>
      </c>
      <c r="C246" s="14"/>
      <c r="D246" s="14"/>
      <c r="E246" s="41">
        <v>0</v>
      </c>
      <c r="F246" s="40">
        <v>0</v>
      </c>
      <c r="G246" s="41">
        <v>0</v>
      </c>
      <c r="H246" s="40">
        <v>24.924663333333328</v>
      </c>
      <c r="I246" s="41">
        <v>58.702800000000011</v>
      </c>
      <c r="J246" s="40">
        <v>31.555875166666674</v>
      </c>
      <c r="K246" s="41">
        <v>0.37039999999999956</v>
      </c>
      <c r="L246" s="40">
        <v>3.0217386666666686</v>
      </c>
      <c r="M246" s="41">
        <v>0</v>
      </c>
      <c r="N246" s="40">
        <v>0</v>
      </c>
      <c r="O246" s="41">
        <v>0.49174700000000005</v>
      </c>
      <c r="P246" s="40">
        <v>2.1908529999999997</v>
      </c>
      <c r="Q246" s="41">
        <v>0</v>
      </c>
      <c r="R246" s="40">
        <v>0</v>
      </c>
      <c r="S246" s="41">
        <v>0</v>
      </c>
      <c r="T246" s="40">
        <v>0</v>
      </c>
      <c r="U246" s="41">
        <v>0</v>
      </c>
      <c r="V246" s="40">
        <v>0</v>
      </c>
      <c r="W246" s="41">
        <v>5.9365499999999987</v>
      </c>
      <c r="X246" s="40">
        <v>0</v>
      </c>
      <c r="Y246" s="41">
        <v>0</v>
      </c>
      <c r="Z246" s="40">
        <v>0</v>
      </c>
      <c r="AA246" s="41">
        <v>0</v>
      </c>
      <c r="AB246" s="40">
        <v>0</v>
      </c>
      <c r="AC246" s="41">
        <v>0</v>
      </c>
      <c r="AD246" s="40">
        <v>0</v>
      </c>
      <c r="AE246" s="41">
        <v>0</v>
      </c>
      <c r="AF246" s="40">
        <v>0</v>
      </c>
      <c r="AG246" s="41">
        <v>0</v>
      </c>
      <c r="AH246" s="40">
        <v>0</v>
      </c>
      <c r="AI246" s="42">
        <v>0</v>
      </c>
      <c r="AJ246" s="56"/>
      <c r="AK246" s="55">
        <f t="shared" si="102"/>
        <v>127.19462716666669</v>
      </c>
      <c r="AL246" s="56"/>
    </row>
    <row r="247" spans="2:38" x14ac:dyDescent="0.3">
      <c r="B247" s="4" t="s">
        <v>33</v>
      </c>
      <c r="C247" s="14"/>
      <c r="D247" s="14"/>
      <c r="E247" s="41">
        <v>0</v>
      </c>
      <c r="F247" s="40">
        <v>0</v>
      </c>
      <c r="G247" s="41">
        <v>0.93720833333333242</v>
      </c>
      <c r="H247" s="40">
        <v>26.306533333333334</v>
      </c>
      <c r="I247" s="41">
        <v>23.846850000000003</v>
      </c>
      <c r="J247" s="40">
        <v>31.231851666666671</v>
      </c>
      <c r="K247" s="41">
        <v>0</v>
      </c>
      <c r="L247" s="40">
        <v>1.0371866666666671</v>
      </c>
      <c r="M247" s="41">
        <v>0</v>
      </c>
      <c r="N247" s="40">
        <v>0</v>
      </c>
      <c r="O247" s="41">
        <v>1.3966666666666665E-3</v>
      </c>
      <c r="P247" s="40">
        <v>3.9679999999999986</v>
      </c>
      <c r="Q247" s="41">
        <v>19.551166666666671</v>
      </c>
      <c r="R247" s="40">
        <v>0</v>
      </c>
      <c r="S247" s="41">
        <v>0</v>
      </c>
      <c r="T247" s="40">
        <v>0</v>
      </c>
      <c r="U247" s="41">
        <v>0</v>
      </c>
      <c r="V247" s="40">
        <v>0</v>
      </c>
      <c r="W247" s="41">
        <v>1.6154999999999999</v>
      </c>
      <c r="X247" s="40">
        <v>0</v>
      </c>
      <c r="Y247" s="41">
        <v>0</v>
      </c>
      <c r="Z247" s="40">
        <v>0</v>
      </c>
      <c r="AA247" s="41">
        <v>0</v>
      </c>
      <c r="AB247" s="40">
        <v>0</v>
      </c>
      <c r="AC247" s="41">
        <v>0</v>
      </c>
      <c r="AD247" s="40">
        <v>0</v>
      </c>
      <c r="AE247" s="41">
        <v>0</v>
      </c>
      <c r="AF247" s="40">
        <v>0</v>
      </c>
      <c r="AG247" s="41">
        <v>0</v>
      </c>
      <c r="AH247" s="40">
        <v>0</v>
      </c>
      <c r="AI247" s="42">
        <v>0</v>
      </c>
      <c r="AJ247" s="56"/>
      <c r="AK247" s="55">
        <f t="shared" si="102"/>
        <v>108.49569333333335</v>
      </c>
      <c r="AL247" s="56"/>
    </row>
    <row r="248" spans="2:38" x14ac:dyDescent="0.3">
      <c r="B248" s="4" t="s">
        <v>34</v>
      </c>
      <c r="C248" s="14"/>
      <c r="D248" s="14"/>
      <c r="E248" s="41">
        <v>0</v>
      </c>
      <c r="F248" s="40">
        <v>0</v>
      </c>
      <c r="G248" s="41">
        <v>0</v>
      </c>
      <c r="H248" s="40">
        <v>0</v>
      </c>
      <c r="I248" s="41">
        <v>0</v>
      </c>
      <c r="J248" s="40">
        <v>0</v>
      </c>
      <c r="K248" s="41">
        <v>0</v>
      </c>
      <c r="L248" s="40">
        <v>0</v>
      </c>
      <c r="M248" s="41">
        <v>0</v>
      </c>
      <c r="N248" s="40">
        <v>0</v>
      </c>
      <c r="O248" s="41">
        <v>0</v>
      </c>
      <c r="P248" s="40">
        <v>0</v>
      </c>
      <c r="Q248" s="41">
        <v>0</v>
      </c>
      <c r="R248" s="40">
        <v>0</v>
      </c>
      <c r="S248" s="41">
        <v>0</v>
      </c>
      <c r="T248" s="40">
        <v>0</v>
      </c>
      <c r="U248" s="41">
        <v>0</v>
      </c>
      <c r="V248" s="40">
        <v>0</v>
      </c>
      <c r="W248" s="41">
        <v>0</v>
      </c>
      <c r="X248" s="40">
        <v>0</v>
      </c>
      <c r="Y248" s="41">
        <v>0</v>
      </c>
      <c r="Z248" s="40">
        <v>0</v>
      </c>
      <c r="AA248" s="41">
        <v>0</v>
      </c>
      <c r="AB248" s="40">
        <v>0</v>
      </c>
      <c r="AC248" s="41">
        <v>0</v>
      </c>
      <c r="AD248" s="40">
        <v>0</v>
      </c>
      <c r="AE248" s="41">
        <v>0</v>
      </c>
      <c r="AF248" s="40">
        <v>0</v>
      </c>
      <c r="AG248" s="41">
        <v>0</v>
      </c>
      <c r="AH248" s="40">
        <v>0</v>
      </c>
      <c r="AI248" s="42">
        <v>0</v>
      </c>
      <c r="AJ248" s="56"/>
      <c r="AK248" s="55">
        <f t="shared" si="102"/>
        <v>0</v>
      </c>
      <c r="AL248" s="56"/>
    </row>
    <row r="249" spans="2:38" x14ac:dyDescent="0.3">
      <c r="B249" s="4" t="s">
        <v>35</v>
      </c>
      <c r="C249" s="14"/>
      <c r="D249" s="14"/>
      <c r="E249" s="41">
        <v>0</v>
      </c>
      <c r="F249" s="40">
        <v>0</v>
      </c>
      <c r="G249" s="41">
        <v>5.6243833333333342</v>
      </c>
      <c r="H249" s="40">
        <v>70.609000000000009</v>
      </c>
      <c r="I249" s="41">
        <v>17.870100000000001</v>
      </c>
      <c r="J249" s="40">
        <v>237.48170000000007</v>
      </c>
      <c r="K249" s="41">
        <v>1.4761666666666671</v>
      </c>
      <c r="L249" s="40">
        <v>43.645066666666658</v>
      </c>
      <c r="M249" s="41">
        <v>0</v>
      </c>
      <c r="N249" s="40">
        <v>0</v>
      </c>
      <c r="O249" s="41">
        <v>1.0320666666666665</v>
      </c>
      <c r="P249" s="40">
        <v>47.283316666666671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131.59100000000001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102"/>
        <v>556.61280000000011</v>
      </c>
      <c r="AL249" s="56"/>
    </row>
    <row r="250" spans="2:38" x14ac:dyDescent="0.3">
      <c r="B250" s="4" t="s">
        <v>36</v>
      </c>
      <c r="C250" s="14"/>
      <c r="D250" s="14"/>
      <c r="E250" s="41">
        <v>0</v>
      </c>
      <c r="F250" s="40">
        <v>0</v>
      </c>
      <c r="G250" s="41">
        <v>7.1333333333333327E-3</v>
      </c>
      <c r="H250" s="40">
        <v>35.040500000000002</v>
      </c>
      <c r="I250" s="41">
        <v>0</v>
      </c>
      <c r="J250" s="40">
        <v>39.000033333333327</v>
      </c>
      <c r="K250" s="41">
        <v>0.91483333333333361</v>
      </c>
      <c r="L250" s="40">
        <v>19.363733333333339</v>
      </c>
      <c r="M250" s="41">
        <v>0</v>
      </c>
      <c r="N250" s="40">
        <v>0</v>
      </c>
      <c r="O250" s="41">
        <v>1.8744000000000005</v>
      </c>
      <c r="P250" s="40">
        <v>35.317616666666659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14.140500000000003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102"/>
        <v>145.65875</v>
      </c>
      <c r="AL250" s="56"/>
    </row>
    <row r="251" spans="2:38" x14ac:dyDescent="0.3">
      <c r="B251" s="4" t="s">
        <v>108</v>
      </c>
      <c r="C251" s="14"/>
      <c r="D251" s="14"/>
      <c r="E251" s="41">
        <v>0</v>
      </c>
      <c r="F251" s="40">
        <v>0</v>
      </c>
      <c r="G251" s="41">
        <v>1.9649999999999977E-2</v>
      </c>
      <c r="H251" s="40">
        <v>41.966500000000003</v>
      </c>
      <c r="I251" s="41">
        <v>0</v>
      </c>
      <c r="J251" s="40">
        <v>81.643450000000001</v>
      </c>
      <c r="K251" s="41">
        <v>1.3555000000000001</v>
      </c>
      <c r="L251" s="40">
        <v>8.1680166666666683</v>
      </c>
      <c r="M251" s="41">
        <v>0</v>
      </c>
      <c r="N251" s="40">
        <v>0</v>
      </c>
      <c r="O251" s="41">
        <v>2.1360333333333332</v>
      </c>
      <c r="P251" s="40">
        <v>48.514083333333325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8.6315000000000008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102"/>
        <v>192.43473333333333</v>
      </c>
      <c r="AL251" s="56"/>
    </row>
    <row r="252" spans="2:38" x14ac:dyDescent="0.3">
      <c r="B252" s="4" t="s">
        <v>86</v>
      </c>
      <c r="C252" s="14"/>
      <c r="D252" s="14"/>
      <c r="E252" s="41">
        <v>0</v>
      </c>
      <c r="F252" s="40">
        <v>0</v>
      </c>
      <c r="G252" s="41">
        <v>0</v>
      </c>
      <c r="H252" s="40">
        <v>8.5533333333333328</v>
      </c>
      <c r="I252" s="41">
        <v>24.012500000000006</v>
      </c>
      <c r="J252" s="40">
        <v>14.546133333333332</v>
      </c>
      <c r="K252" s="41">
        <v>0</v>
      </c>
      <c r="L252" s="40">
        <v>4.9268666666666698</v>
      </c>
      <c r="M252" s="41">
        <v>0</v>
      </c>
      <c r="N252" s="40">
        <v>0</v>
      </c>
      <c r="O252" s="41">
        <v>0.81376666666666597</v>
      </c>
      <c r="P252" s="40">
        <v>11.321266666666665</v>
      </c>
      <c r="Q252" s="41">
        <v>0.75166666666666582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9.1303333333333345</v>
      </c>
      <c r="X252" s="40">
        <v>0</v>
      </c>
      <c r="Y252" s="41">
        <v>0</v>
      </c>
      <c r="Z252" s="40">
        <v>0</v>
      </c>
      <c r="AA252" s="41">
        <v>0</v>
      </c>
      <c r="AB252" s="40">
        <v>0</v>
      </c>
      <c r="AC252" s="41">
        <v>0</v>
      </c>
      <c r="AD252" s="40">
        <v>0</v>
      </c>
      <c r="AE252" s="41">
        <v>0</v>
      </c>
      <c r="AF252" s="40">
        <v>0</v>
      </c>
      <c r="AG252" s="41">
        <v>0</v>
      </c>
      <c r="AH252" s="40">
        <v>0</v>
      </c>
      <c r="AI252" s="42">
        <v>0</v>
      </c>
      <c r="AJ252" s="56"/>
      <c r="AK252" s="55">
        <f t="shared" si="102"/>
        <v>74.055866666666674</v>
      </c>
      <c r="AL252" s="56"/>
    </row>
    <row r="253" spans="2:38" x14ac:dyDescent="0.3">
      <c r="B253" s="4" t="s">
        <v>87</v>
      </c>
      <c r="C253" s="14"/>
      <c r="D253" s="14"/>
      <c r="E253" s="41">
        <v>0</v>
      </c>
      <c r="F253" s="40">
        <v>0</v>
      </c>
      <c r="G253" s="41">
        <v>1.9333000000000022</v>
      </c>
      <c r="H253" s="40">
        <v>27.515633333333334</v>
      </c>
      <c r="I253" s="41">
        <v>105.71900000000005</v>
      </c>
      <c r="J253" s="40">
        <v>139.67023333333333</v>
      </c>
      <c r="K253" s="41">
        <v>0</v>
      </c>
      <c r="L253" s="40">
        <v>0.82494000000000078</v>
      </c>
      <c r="M253" s="41">
        <v>0</v>
      </c>
      <c r="N253" s="40">
        <v>0</v>
      </c>
      <c r="O253" s="41">
        <v>2.1213666666666646</v>
      </c>
      <c r="P253" s="40">
        <v>134.27409833333337</v>
      </c>
      <c r="Q253" s="41">
        <v>0.72866666666666591</v>
      </c>
      <c r="R253" s="40">
        <v>0</v>
      </c>
      <c r="S253" s="41">
        <v>0</v>
      </c>
      <c r="T253" s="40">
        <v>0</v>
      </c>
      <c r="U253" s="41">
        <v>0</v>
      </c>
      <c r="V253" s="40">
        <v>0</v>
      </c>
      <c r="W253" s="41">
        <v>0.60033333333333305</v>
      </c>
      <c r="X253" s="40">
        <v>0</v>
      </c>
      <c r="Y253" s="41">
        <v>0</v>
      </c>
      <c r="Z253" s="40">
        <v>0</v>
      </c>
      <c r="AA253" s="41">
        <v>0</v>
      </c>
      <c r="AB253" s="40">
        <v>0</v>
      </c>
      <c r="AC253" s="41">
        <v>0</v>
      </c>
      <c r="AD253" s="40">
        <v>0</v>
      </c>
      <c r="AE253" s="41">
        <v>0</v>
      </c>
      <c r="AF253" s="40">
        <v>0</v>
      </c>
      <c r="AG253" s="41">
        <v>0</v>
      </c>
      <c r="AH253" s="40">
        <v>0</v>
      </c>
      <c r="AI253" s="42">
        <v>0</v>
      </c>
      <c r="AJ253" s="56"/>
      <c r="AK253" s="55">
        <f t="shared" si="102"/>
        <v>413.38757166666676</v>
      </c>
      <c r="AL253" s="56"/>
    </row>
    <row r="254" spans="2:38" x14ac:dyDescent="0.3">
      <c r="B254" s="4" t="s">
        <v>93</v>
      </c>
      <c r="C254" s="14"/>
      <c r="D254" s="14"/>
      <c r="E254" s="41">
        <v>0</v>
      </c>
      <c r="F254" s="40">
        <v>0</v>
      </c>
      <c r="G254" s="41">
        <v>0</v>
      </c>
      <c r="H254" s="40">
        <v>42.452666666666659</v>
      </c>
      <c r="I254" s="41">
        <v>56.314666666666646</v>
      </c>
      <c r="J254" s="40">
        <v>18.147666666666669</v>
      </c>
      <c r="K254" s="41">
        <v>0</v>
      </c>
      <c r="L254" s="40">
        <v>7.0512666666666668</v>
      </c>
      <c r="M254" s="41">
        <v>0</v>
      </c>
      <c r="N254" s="40">
        <v>0</v>
      </c>
      <c r="O254" s="41">
        <v>0.63030000000000075</v>
      </c>
      <c r="P254" s="40">
        <v>19.941999999999997</v>
      </c>
      <c r="Q254" s="41">
        <v>3.3499999999999967E-2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17.936833333333333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102"/>
        <v>162.50889999999998</v>
      </c>
      <c r="AL254" s="56"/>
    </row>
    <row r="255" spans="2:38" x14ac:dyDescent="0.3">
      <c r="B255" s="4" t="s">
        <v>99</v>
      </c>
      <c r="C255" s="14"/>
      <c r="D255" s="14"/>
      <c r="E255" s="41">
        <v>0</v>
      </c>
      <c r="F255" s="40">
        <v>0</v>
      </c>
      <c r="G255" s="41">
        <v>0</v>
      </c>
      <c r="H255" s="40">
        <v>29.362666666666659</v>
      </c>
      <c r="I255" s="41">
        <v>42.143666666666682</v>
      </c>
      <c r="J255" s="40">
        <v>11.050033333333339</v>
      </c>
      <c r="K255" s="41">
        <v>0</v>
      </c>
      <c r="L255" s="40">
        <v>7.1157666666666675</v>
      </c>
      <c r="M255" s="41">
        <v>0</v>
      </c>
      <c r="N255" s="40">
        <v>0</v>
      </c>
      <c r="O255" s="41">
        <v>0.57033333333333303</v>
      </c>
      <c r="P255" s="40">
        <v>7.0546666666666678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10.451666666666664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102"/>
        <v>107.74880000000003</v>
      </c>
      <c r="AL255" s="56"/>
    </row>
    <row r="256" spans="2:38" x14ac:dyDescent="0.3">
      <c r="B256" s="4" t="s">
        <v>100</v>
      </c>
      <c r="C256" s="14"/>
      <c r="D256" s="14"/>
      <c r="E256" s="41">
        <v>0</v>
      </c>
      <c r="F256" s="40">
        <v>0</v>
      </c>
      <c r="G256" s="41">
        <v>1.4074333333333333</v>
      </c>
      <c r="H256" s="40">
        <v>57.355833333333337</v>
      </c>
      <c r="I256" s="41">
        <v>5.9999999999999672E-2</v>
      </c>
      <c r="J256" s="40">
        <v>1.1943333333333337</v>
      </c>
      <c r="K256" s="41">
        <v>0</v>
      </c>
      <c r="L256" s="40">
        <v>33.146066666666677</v>
      </c>
      <c r="M256" s="41">
        <v>0</v>
      </c>
      <c r="N256" s="40">
        <v>0</v>
      </c>
      <c r="O256" s="41">
        <v>0.7103666666666667</v>
      </c>
      <c r="P256" s="40">
        <v>111.80788333333334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159.5916666666667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102"/>
        <v>365.27358333333336</v>
      </c>
      <c r="AL256" s="56"/>
    </row>
    <row r="257" spans="2:38" x14ac:dyDescent="0.3">
      <c r="B257" s="4" t="s">
        <v>101</v>
      </c>
      <c r="C257" s="14"/>
      <c r="D257" s="14"/>
      <c r="E257" s="41">
        <v>0</v>
      </c>
      <c r="F257" s="40">
        <v>0</v>
      </c>
      <c r="G257" s="41">
        <v>132.44116666666665</v>
      </c>
      <c r="H257" s="40">
        <v>291.21533333333338</v>
      </c>
      <c r="I257" s="41">
        <v>80.873666666666679</v>
      </c>
      <c r="J257" s="40">
        <v>110.81733333333332</v>
      </c>
      <c r="K257" s="41">
        <v>27.511500000000002</v>
      </c>
      <c r="L257" s="40">
        <v>204.37150000000003</v>
      </c>
      <c r="M257" s="41">
        <v>284.87466666666671</v>
      </c>
      <c r="N257" s="40">
        <v>73.578166666666661</v>
      </c>
      <c r="O257" s="41">
        <v>169.51006666666666</v>
      </c>
      <c r="P257" s="40">
        <v>182.83314999999999</v>
      </c>
      <c r="Q257" s="41">
        <v>0</v>
      </c>
      <c r="R257" s="40">
        <v>30.414000000000005</v>
      </c>
      <c r="S257" s="41">
        <v>0</v>
      </c>
      <c r="T257" s="40">
        <v>137.79616666666672</v>
      </c>
      <c r="U257" s="41">
        <v>0</v>
      </c>
      <c r="V257" s="40">
        <v>121.01950000000004</v>
      </c>
      <c r="W257" s="41">
        <v>110.89216666666667</v>
      </c>
      <c r="X257" s="40">
        <v>1.7495000000000012</v>
      </c>
      <c r="Y257" s="41">
        <v>7.6771333333333365</v>
      </c>
      <c r="Z257" s="40">
        <v>0</v>
      </c>
      <c r="AA257" s="41">
        <v>7.1826666666666661</v>
      </c>
      <c r="AB257" s="40">
        <v>11.136966666666662</v>
      </c>
      <c r="AC257" s="41">
        <v>87.333416666666636</v>
      </c>
      <c r="AD257" s="40">
        <v>96.117166666666634</v>
      </c>
      <c r="AE257" s="41">
        <v>100.98033333333336</v>
      </c>
      <c r="AF257" s="40">
        <v>21.339166666666667</v>
      </c>
      <c r="AG257" s="41">
        <v>39.266299999999994</v>
      </c>
      <c r="AH257" s="40">
        <v>82.974999999999994</v>
      </c>
      <c r="AI257" s="42">
        <v>0</v>
      </c>
      <c r="AJ257" s="56"/>
      <c r="AK257" s="55">
        <f t="shared" si="102"/>
        <v>2413.9060333333332</v>
      </c>
      <c r="AL257" s="56"/>
    </row>
    <row r="258" spans="2:38" x14ac:dyDescent="0.3">
      <c r="B258" s="4" t="s">
        <v>102</v>
      </c>
      <c r="C258" s="14"/>
      <c r="D258" s="14"/>
      <c r="E258" s="41">
        <v>0</v>
      </c>
      <c r="F258" s="40">
        <v>0</v>
      </c>
      <c r="G258" s="41">
        <v>0</v>
      </c>
      <c r="H258" s="40">
        <v>18.25633333333333</v>
      </c>
      <c r="I258" s="41">
        <v>44.254883333333339</v>
      </c>
      <c r="J258" s="40">
        <v>10.559708333333337</v>
      </c>
      <c r="K258" s="41">
        <v>0</v>
      </c>
      <c r="L258" s="40">
        <v>0.58322666666666656</v>
      </c>
      <c r="M258" s="41">
        <v>0</v>
      </c>
      <c r="N258" s="40">
        <v>0</v>
      </c>
      <c r="O258" s="41">
        <v>0</v>
      </c>
      <c r="P258" s="40">
        <v>65.180166666666651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2.0603333333333333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102"/>
        <v>140.89465166666668</v>
      </c>
      <c r="AL258" s="56"/>
    </row>
    <row r="259" spans="2:38" x14ac:dyDescent="0.3">
      <c r="B259" s="4" t="s">
        <v>109</v>
      </c>
      <c r="C259" s="4"/>
      <c r="D259" s="4"/>
      <c r="E259" s="62">
        <v>0</v>
      </c>
      <c r="F259" s="63">
        <v>0</v>
      </c>
      <c r="G259" s="62">
        <v>16.669898333333329</v>
      </c>
      <c r="H259" s="63">
        <v>280.33154999999999</v>
      </c>
      <c r="I259" s="62">
        <v>138.73999999999998</v>
      </c>
      <c r="J259" s="63">
        <v>293.54544666666663</v>
      </c>
      <c r="K259" s="62">
        <v>4.8515000000000006</v>
      </c>
      <c r="L259" s="63">
        <v>6.8021933333333315</v>
      </c>
      <c r="M259" s="62">
        <v>0</v>
      </c>
      <c r="N259" s="63">
        <v>0</v>
      </c>
      <c r="O259" s="62">
        <v>0.92820999999999898</v>
      </c>
      <c r="P259" s="63">
        <v>0</v>
      </c>
      <c r="Q259" s="62">
        <v>0</v>
      </c>
      <c r="R259" s="63">
        <v>0</v>
      </c>
      <c r="S259" s="62">
        <v>0</v>
      </c>
      <c r="T259" s="63">
        <v>0</v>
      </c>
      <c r="U259" s="62">
        <v>0</v>
      </c>
      <c r="V259" s="63">
        <v>0</v>
      </c>
      <c r="W259" s="62">
        <v>0.4388333333333333</v>
      </c>
      <c r="X259" s="63">
        <v>0</v>
      </c>
      <c r="Y259" s="62">
        <v>0</v>
      </c>
      <c r="Z259" s="63">
        <v>0</v>
      </c>
      <c r="AA259" s="62">
        <v>0</v>
      </c>
      <c r="AB259" s="63">
        <v>0</v>
      </c>
      <c r="AC259" s="62">
        <v>0</v>
      </c>
      <c r="AD259" s="63">
        <v>0</v>
      </c>
      <c r="AE259" s="62">
        <v>0</v>
      </c>
      <c r="AF259" s="63">
        <v>0</v>
      </c>
      <c r="AG259" s="62">
        <v>0</v>
      </c>
      <c r="AH259" s="65">
        <v>0</v>
      </c>
      <c r="AI259" s="66">
        <v>0</v>
      </c>
      <c r="AJ259" s="56"/>
      <c r="AK259" s="55">
        <f t="shared" si="102"/>
        <v>742.30763166666668</v>
      </c>
      <c r="AL259" s="56"/>
    </row>
    <row r="260" spans="2:38" x14ac:dyDescent="0.3">
      <c r="B260" s="4" t="s">
        <v>115</v>
      </c>
      <c r="C260" s="4"/>
      <c r="D260" s="4"/>
      <c r="E260" s="62">
        <v>0</v>
      </c>
      <c r="F260" s="63">
        <v>349.64500000000004</v>
      </c>
      <c r="G260" s="62">
        <v>450.59116666666671</v>
      </c>
      <c r="H260" s="63">
        <v>447.87983333333329</v>
      </c>
      <c r="I260" s="62">
        <v>293.01349999999996</v>
      </c>
      <c r="J260" s="63">
        <v>12.194266666666662</v>
      </c>
      <c r="K260" s="62">
        <v>0</v>
      </c>
      <c r="L260" s="63">
        <v>392.8790666666668</v>
      </c>
      <c r="M260" s="62">
        <v>0</v>
      </c>
      <c r="N260" s="63">
        <v>192.27966666666669</v>
      </c>
      <c r="O260" s="62">
        <v>182.43786666666662</v>
      </c>
      <c r="P260" s="63">
        <v>384.7561</v>
      </c>
      <c r="Q260" s="62">
        <v>273.60699999999997</v>
      </c>
      <c r="R260" s="63">
        <v>131.23750000000001</v>
      </c>
      <c r="S260" s="62">
        <v>117.92813333333331</v>
      </c>
      <c r="T260" s="63">
        <v>258.13799999999998</v>
      </c>
      <c r="U260" s="62">
        <v>196.98683333333335</v>
      </c>
      <c r="V260" s="63">
        <v>493.92366666666663</v>
      </c>
      <c r="W260" s="62">
        <v>542.32719999999995</v>
      </c>
      <c r="X260" s="63">
        <v>125.75599999999999</v>
      </c>
      <c r="Y260" s="62">
        <v>1.8798333333333301</v>
      </c>
      <c r="Z260" s="63">
        <v>10.459000000000001</v>
      </c>
      <c r="AA260" s="62">
        <v>179.86193333333333</v>
      </c>
      <c r="AB260" s="63">
        <v>6.4277333333333324</v>
      </c>
      <c r="AC260" s="62">
        <v>28.733866666666653</v>
      </c>
      <c r="AD260" s="63">
        <v>420.34163333333333</v>
      </c>
      <c r="AE260" s="62">
        <v>305.81943333333328</v>
      </c>
      <c r="AF260" s="63">
        <v>15.658500000000004</v>
      </c>
      <c r="AG260" s="62">
        <v>53.554616666666661</v>
      </c>
      <c r="AH260" s="65">
        <v>39.748499999999993</v>
      </c>
      <c r="AI260" s="66">
        <v>0</v>
      </c>
      <c r="AJ260" s="56"/>
      <c r="AK260" s="55">
        <f t="shared" si="102"/>
        <v>5908.065849999999</v>
      </c>
      <c r="AL260" s="56"/>
    </row>
    <row r="261" spans="2:38" x14ac:dyDescent="0.3">
      <c r="B261" s="4" t="s">
        <v>121</v>
      </c>
      <c r="C261" s="4"/>
      <c r="D261" s="4"/>
      <c r="E261" s="62">
        <v>0</v>
      </c>
      <c r="F261" s="63">
        <v>0</v>
      </c>
      <c r="G261" s="62">
        <v>12.678840000000006</v>
      </c>
      <c r="H261" s="63">
        <v>264.68700000000001</v>
      </c>
      <c r="I261" s="62">
        <v>97.795199999999994</v>
      </c>
      <c r="J261" s="63">
        <v>302.45178666666664</v>
      </c>
      <c r="K261" s="62">
        <v>0</v>
      </c>
      <c r="L261" s="63">
        <v>3.0102733333333331</v>
      </c>
      <c r="M261" s="62">
        <v>0</v>
      </c>
      <c r="N261" s="63">
        <v>0</v>
      </c>
      <c r="O261" s="62">
        <v>106.43333333333334</v>
      </c>
      <c r="P261" s="63">
        <v>743.52333333333331</v>
      </c>
      <c r="Q261" s="62">
        <v>0</v>
      </c>
      <c r="R261" s="63">
        <v>0</v>
      </c>
      <c r="S261" s="62">
        <v>0</v>
      </c>
      <c r="T261" s="63">
        <v>0</v>
      </c>
      <c r="U261" s="62">
        <v>0</v>
      </c>
      <c r="V261" s="63">
        <v>0</v>
      </c>
      <c r="W261" s="62">
        <v>0</v>
      </c>
      <c r="X261" s="63">
        <v>0</v>
      </c>
      <c r="Y261" s="62">
        <v>0</v>
      </c>
      <c r="Z261" s="63">
        <v>0</v>
      </c>
      <c r="AA261" s="62">
        <v>0</v>
      </c>
      <c r="AB261" s="63">
        <v>0</v>
      </c>
      <c r="AC261" s="62">
        <v>0</v>
      </c>
      <c r="AD261" s="63">
        <v>0</v>
      </c>
      <c r="AE261" s="62">
        <v>0</v>
      </c>
      <c r="AF261" s="63">
        <v>0</v>
      </c>
      <c r="AG261" s="62">
        <v>0</v>
      </c>
      <c r="AH261" s="65">
        <v>0</v>
      </c>
      <c r="AI261" s="66">
        <v>0</v>
      </c>
      <c r="AJ261" s="56"/>
      <c r="AK261" s="55">
        <f t="shared" si="102"/>
        <v>1530.5797666666665</v>
      </c>
      <c r="AL261" s="56"/>
    </row>
    <row r="262" spans="2:38" x14ac:dyDescent="0.3"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H262" s="3"/>
      <c r="AI262" s="3"/>
      <c r="AJ262" s="3"/>
      <c r="AK262" s="3"/>
    </row>
    <row r="263" spans="2:38" x14ac:dyDescent="0.3"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H263" s="3"/>
      <c r="AI263" s="3"/>
      <c r="AJ263" s="3"/>
      <c r="AK263" s="3"/>
    </row>
    <row r="264" spans="2:38" x14ac:dyDescent="0.3">
      <c r="B264" s="39">
        <v>45444</v>
      </c>
    </row>
    <row r="266" spans="2:38" x14ac:dyDescent="0.3">
      <c r="B266" s="32" t="s">
        <v>3</v>
      </c>
      <c r="C266" s="4"/>
      <c r="D266" s="4"/>
      <c r="E266" s="33">
        <f>+B264</f>
        <v>45444</v>
      </c>
      <c r="F266" s="33">
        <f>+E266+1</f>
        <v>45445</v>
      </c>
      <c r="G266" s="33">
        <f t="shared" ref="G266" si="103">+F266+1</f>
        <v>45446</v>
      </c>
      <c r="H266" s="33">
        <f t="shared" ref="H266" si="104">+G266+1</f>
        <v>45447</v>
      </c>
      <c r="I266" s="33">
        <f t="shared" ref="I266" si="105">+H266+1</f>
        <v>45448</v>
      </c>
      <c r="J266" s="33">
        <f t="shared" ref="J266" si="106">+I266+1</f>
        <v>45449</v>
      </c>
      <c r="K266" s="33">
        <f t="shared" ref="K266" si="107">+J266+1</f>
        <v>45450</v>
      </c>
      <c r="L266" s="33">
        <f t="shared" ref="L266" si="108">+K266+1</f>
        <v>45451</v>
      </c>
      <c r="M266" s="33">
        <f t="shared" ref="M266" si="109">+L266+1</f>
        <v>45452</v>
      </c>
      <c r="N266" s="33">
        <f t="shared" ref="N266" si="110">+M266+1</f>
        <v>45453</v>
      </c>
      <c r="O266" s="33">
        <f t="shared" ref="O266" si="111">+N266+1</f>
        <v>45454</v>
      </c>
      <c r="P266" s="33">
        <f t="shared" ref="P266" si="112">+O266+1</f>
        <v>45455</v>
      </c>
      <c r="Q266" s="33">
        <f t="shared" ref="Q266" si="113">+P266+1</f>
        <v>45456</v>
      </c>
      <c r="R266" s="33">
        <f t="shared" ref="R266" si="114">+Q266+1</f>
        <v>45457</v>
      </c>
      <c r="S266" s="33">
        <f t="shared" ref="S266" si="115">+R266+1</f>
        <v>45458</v>
      </c>
      <c r="T266" s="33">
        <f t="shared" ref="T266" si="116">+S266+1</f>
        <v>45459</v>
      </c>
      <c r="U266" s="33">
        <f t="shared" ref="U266" si="117">+T266+1</f>
        <v>45460</v>
      </c>
      <c r="V266" s="33">
        <f t="shared" ref="V266" si="118">+U266+1</f>
        <v>45461</v>
      </c>
      <c r="W266" s="33">
        <f t="shared" ref="W266" si="119">+V266+1</f>
        <v>45462</v>
      </c>
      <c r="X266" s="33">
        <f t="shared" ref="X266" si="120">+W266+1</f>
        <v>45463</v>
      </c>
      <c r="Y266" s="33">
        <f t="shared" ref="Y266" si="121">+X266+1</f>
        <v>45464</v>
      </c>
      <c r="Z266" s="33">
        <f t="shared" ref="Z266" si="122">+Y266+1</f>
        <v>45465</v>
      </c>
      <c r="AA266" s="33">
        <f t="shared" ref="AA266" si="123">+Z266+1</f>
        <v>45466</v>
      </c>
      <c r="AB266" s="33">
        <f t="shared" ref="AB266" si="124">+AA266+1</f>
        <v>45467</v>
      </c>
      <c r="AC266" s="33">
        <f t="shared" ref="AC266" si="125">+AB266+1</f>
        <v>45468</v>
      </c>
      <c r="AD266" s="33">
        <f t="shared" ref="AD266" si="126">+AC266+1</f>
        <v>45469</v>
      </c>
      <c r="AE266" s="33">
        <f t="shared" ref="AE266" si="127">+AD266+1</f>
        <v>45470</v>
      </c>
      <c r="AF266" s="33">
        <f t="shared" ref="AF266" si="128">+AE266+1</f>
        <v>45471</v>
      </c>
      <c r="AG266" s="33">
        <f t="shared" ref="AG266" si="129">+AF266+1</f>
        <v>45472</v>
      </c>
      <c r="AH266" s="33">
        <f t="shared" ref="AH266" si="130">+AG266+1</f>
        <v>45473</v>
      </c>
      <c r="AI266" s="33" t="s">
        <v>98</v>
      </c>
      <c r="AJ266" s="93" t="s">
        <v>2</v>
      </c>
      <c r="AK266" s="94"/>
      <c r="AL266" s="94"/>
    </row>
    <row r="267" spans="2:38" x14ac:dyDescent="0.3">
      <c r="B267" s="12" t="s">
        <v>2</v>
      </c>
      <c r="C267" s="12"/>
      <c r="D267" s="12"/>
      <c r="E267" s="50">
        <f>SUM(E268:E313)</f>
        <v>1954.5949363333336</v>
      </c>
      <c r="F267" s="50">
        <f t="shared" ref="F267:AI267" si="131">SUM(F268:F313)</f>
        <v>1523.816683333333</v>
      </c>
      <c r="G267" s="50">
        <f t="shared" si="131"/>
        <v>14.930994999999996</v>
      </c>
      <c r="H267" s="50">
        <f t="shared" si="131"/>
        <v>180.56131583333337</v>
      </c>
      <c r="I267" s="50">
        <f t="shared" si="131"/>
        <v>125.21332866666671</v>
      </c>
      <c r="J267" s="50">
        <f t="shared" si="131"/>
        <v>1385.8594503333334</v>
      </c>
      <c r="K267" s="50">
        <f t="shared" si="131"/>
        <v>594.99939133333316</v>
      </c>
      <c r="L267" s="50">
        <f t="shared" si="131"/>
        <v>3127.9436349999996</v>
      </c>
      <c r="M267" s="50">
        <f t="shared" si="131"/>
        <v>794.5638196666664</v>
      </c>
      <c r="N267" s="50">
        <f t="shared" si="131"/>
        <v>477.0971004000001</v>
      </c>
      <c r="O267" s="50">
        <f t="shared" si="131"/>
        <v>882.71879050000007</v>
      </c>
      <c r="P267" s="50">
        <f t="shared" si="131"/>
        <v>5745.5269239999989</v>
      </c>
      <c r="Q267" s="50">
        <f t="shared" si="131"/>
        <v>3581.1497499999991</v>
      </c>
      <c r="R267" s="50">
        <f t="shared" si="131"/>
        <v>1380.5853396666664</v>
      </c>
      <c r="S267" s="50">
        <f t="shared" si="131"/>
        <v>2503.2826376666671</v>
      </c>
      <c r="T267" s="50">
        <f t="shared" si="131"/>
        <v>4550.3169823333328</v>
      </c>
      <c r="U267" s="50">
        <f t="shared" si="131"/>
        <v>2365.5110126666668</v>
      </c>
      <c r="V267" s="50">
        <f t="shared" si="131"/>
        <v>406.6020000000002</v>
      </c>
      <c r="W267" s="50">
        <f t="shared" si="131"/>
        <v>1725.8339593333335</v>
      </c>
      <c r="X267" s="50">
        <f t="shared" si="131"/>
        <v>7180.0452701666663</v>
      </c>
      <c r="Y267" s="50">
        <f t="shared" si="131"/>
        <v>1033.5333866666667</v>
      </c>
      <c r="Z267" s="50">
        <f t="shared" si="131"/>
        <v>236.62998799999994</v>
      </c>
      <c r="AA267" s="50">
        <f t="shared" si="131"/>
        <v>3164.7972506666665</v>
      </c>
      <c r="AB267" s="50">
        <f t="shared" si="131"/>
        <v>816.36278949999996</v>
      </c>
      <c r="AC267" s="50">
        <f t="shared" si="131"/>
        <v>1797.0689444999998</v>
      </c>
      <c r="AD267" s="50">
        <f t="shared" si="131"/>
        <v>374.69544066666663</v>
      </c>
      <c r="AE267" s="50">
        <f t="shared" si="131"/>
        <v>839.98694599999965</v>
      </c>
      <c r="AF267" s="50">
        <f t="shared" si="131"/>
        <v>1267.080641</v>
      </c>
      <c r="AG267" s="50">
        <f t="shared" si="131"/>
        <v>2203.0305566666657</v>
      </c>
      <c r="AH267" s="50">
        <f t="shared" si="131"/>
        <v>2041.7866616666663</v>
      </c>
      <c r="AI267" s="50">
        <f t="shared" si="131"/>
        <v>0</v>
      </c>
      <c r="AJ267" s="70"/>
      <c r="AK267" s="69">
        <f>SUM(AK268:AK313)</f>
        <v>54276.125927566667</v>
      </c>
      <c r="AL267" s="71"/>
    </row>
    <row r="268" spans="2:38" x14ac:dyDescent="0.3">
      <c r="B268" s="14" t="s">
        <v>4</v>
      </c>
      <c r="C268" s="14"/>
      <c r="D268" s="14"/>
      <c r="E268" s="41">
        <v>16.588385000000002</v>
      </c>
      <c r="F268" s="40">
        <v>68.999966666666651</v>
      </c>
      <c r="G268" s="41">
        <v>3.9194333333333304</v>
      </c>
      <c r="H268" s="40">
        <v>0</v>
      </c>
      <c r="I268" s="41">
        <v>0</v>
      </c>
      <c r="J268" s="40">
        <v>5.1179733333333344</v>
      </c>
      <c r="K268" s="41">
        <v>13.022666666666668</v>
      </c>
      <c r="L268" s="40">
        <v>153.99233333333331</v>
      </c>
      <c r="M268" s="41">
        <v>56.420833333333341</v>
      </c>
      <c r="N268" s="40">
        <v>5.6993333333333389</v>
      </c>
      <c r="O268" s="41">
        <v>54.53016666666668</v>
      </c>
      <c r="P268" s="40">
        <v>31.486666666666654</v>
      </c>
      <c r="Q268" s="41">
        <v>60.157333333333327</v>
      </c>
      <c r="R268" s="40">
        <v>4.4135066666666649</v>
      </c>
      <c r="S268" s="41">
        <v>133.20889833333334</v>
      </c>
      <c r="T268" s="40">
        <v>158.44941333333333</v>
      </c>
      <c r="U268" s="41">
        <v>14.927333333333337</v>
      </c>
      <c r="V268" s="40">
        <v>0.5911666666666674</v>
      </c>
      <c r="W268" s="41">
        <v>43.396194999999999</v>
      </c>
      <c r="X268" s="40">
        <v>134.71216666666666</v>
      </c>
      <c r="Y268" s="41">
        <v>17.232666666666674</v>
      </c>
      <c r="Z268" s="40">
        <v>13.453999999999999</v>
      </c>
      <c r="AA268" s="41">
        <v>111.71754333333331</v>
      </c>
      <c r="AB268" s="40">
        <v>32.15804833333334</v>
      </c>
      <c r="AC268" s="41">
        <v>43.198</v>
      </c>
      <c r="AD268" s="40">
        <v>0</v>
      </c>
      <c r="AE268" s="41">
        <v>6.1698333333333339</v>
      </c>
      <c r="AF268" s="40">
        <v>2.4051666666666667</v>
      </c>
      <c r="AG268" s="41">
        <v>186.04113333333333</v>
      </c>
      <c r="AH268" s="40">
        <v>102.50090666666668</v>
      </c>
      <c r="AI268" s="42">
        <v>0</v>
      </c>
      <c r="AJ268" s="56"/>
      <c r="AK268" s="55">
        <f>SUM(E268:AI268)</f>
        <v>1474.5110700000002</v>
      </c>
      <c r="AL268" s="56"/>
    </row>
    <row r="269" spans="2:38" x14ac:dyDescent="0.3">
      <c r="B269" s="14" t="s">
        <v>5</v>
      </c>
      <c r="C269" s="14"/>
      <c r="D269" s="14"/>
      <c r="E269" s="41">
        <v>1.4368916666666656</v>
      </c>
      <c r="F269" s="40">
        <v>19.130666666666666</v>
      </c>
      <c r="G269" s="41">
        <v>5.6140000000000008</v>
      </c>
      <c r="H269" s="40">
        <v>0</v>
      </c>
      <c r="I269" s="41">
        <v>0</v>
      </c>
      <c r="J269" s="40">
        <v>0.30942000000000092</v>
      </c>
      <c r="K269" s="41">
        <v>0</v>
      </c>
      <c r="L269" s="40">
        <v>49.032649999999997</v>
      </c>
      <c r="M269" s="41">
        <v>4.3510000000000009</v>
      </c>
      <c r="N269" s="40">
        <v>5.6666666666664867E-3</v>
      </c>
      <c r="O269" s="41">
        <v>6.1136666666666661</v>
      </c>
      <c r="P269" s="40">
        <v>50.748026666666668</v>
      </c>
      <c r="Q269" s="41">
        <v>139.79543333333334</v>
      </c>
      <c r="R269" s="40">
        <v>85.897439999999989</v>
      </c>
      <c r="S269" s="41">
        <v>208.16421333333332</v>
      </c>
      <c r="T269" s="40">
        <v>173.30013333333332</v>
      </c>
      <c r="U269" s="41">
        <v>14.117166666666666</v>
      </c>
      <c r="V269" s="40">
        <v>0</v>
      </c>
      <c r="W269" s="41">
        <v>84.905963333333332</v>
      </c>
      <c r="X269" s="40">
        <v>234.81026666666668</v>
      </c>
      <c r="Y269" s="41">
        <v>10.922166666666662</v>
      </c>
      <c r="Z269" s="40">
        <v>1.056166666666666</v>
      </c>
      <c r="AA269" s="41">
        <v>164.89052666666669</v>
      </c>
      <c r="AB269" s="40">
        <v>108.70798333333333</v>
      </c>
      <c r="AC269" s="41">
        <v>9.0148050000000008</v>
      </c>
      <c r="AD269" s="40">
        <v>0</v>
      </c>
      <c r="AE269" s="41">
        <v>2.0148333333333337</v>
      </c>
      <c r="AF269" s="40">
        <v>23.905653333333337</v>
      </c>
      <c r="AG269" s="41">
        <v>115.35896666666665</v>
      </c>
      <c r="AH269" s="40">
        <v>74.05513000000002</v>
      </c>
      <c r="AI269" s="42">
        <v>0</v>
      </c>
      <c r="AJ269" s="56"/>
      <c r="AK269" s="55">
        <f t="shared" ref="AK269:AK313" si="132">SUM(E269:AI269)</f>
        <v>1587.6588366666667</v>
      </c>
      <c r="AL269" s="56"/>
    </row>
    <row r="270" spans="2:38" x14ac:dyDescent="0.3">
      <c r="B270" s="14" t="s">
        <v>6</v>
      </c>
      <c r="C270" s="14"/>
      <c r="D270" s="14"/>
      <c r="E270" s="41">
        <v>66.194187333333346</v>
      </c>
      <c r="F270" s="40">
        <v>80.875283333333286</v>
      </c>
      <c r="G270" s="41">
        <v>0.27752833333333282</v>
      </c>
      <c r="H270" s="40">
        <v>65.302065333333331</v>
      </c>
      <c r="I270" s="41">
        <v>19.171061999999999</v>
      </c>
      <c r="J270" s="40">
        <v>14.120603333333328</v>
      </c>
      <c r="K270" s="41">
        <v>1.1086666666666671</v>
      </c>
      <c r="L270" s="40">
        <v>135.35840499999998</v>
      </c>
      <c r="M270" s="41">
        <v>12.854068000000002</v>
      </c>
      <c r="N270" s="40">
        <v>0</v>
      </c>
      <c r="O270" s="41">
        <v>0</v>
      </c>
      <c r="P270" s="40">
        <v>52.635130666666676</v>
      </c>
      <c r="Q270" s="41">
        <v>114.68489666666672</v>
      </c>
      <c r="R270" s="40">
        <v>132.63493599999995</v>
      </c>
      <c r="S270" s="41">
        <v>209.04976533333328</v>
      </c>
      <c r="T270" s="40">
        <v>203.04402866666663</v>
      </c>
      <c r="U270" s="41">
        <v>38.342962666666665</v>
      </c>
      <c r="V270" s="40">
        <v>20.680166666666672</v>
      </c>
      <c r="W270" s="41">
        <v>101.71811666666669</v>
      </c>
      <c r="X270" s="40">
        <v>142.29987666666671</v>
      </c>
      <c r="Y270" s="41">
        <v>12.247053333333339</v>
      </c>
      <c r="Z270" s="40">
        <v>34.35995466666666</v>
      </c>
      <c r="AA270" s="41">
        <v>140.65768266666666</v>
      </c>
      <c r="AB270" s="40">
        <v>87.510315500000004</v>
      </c>
      <c r="AC270" s="41">
        <v>120.60265916666664</v>
      </c>
      <c r="AD270" s="40">
        <v>25.533640666666663</v>
      </c>
      <c r="AE270" s="41">
        <v>27.877410333333334</v>
      </c>
      <c r="AF270" s="40">
        <v>46.722120666666683</v>
      </c>
      <c r="AG270" s="41">
        <v>116.24960333333334</v>
      </c>
      <c r="AH270" s="40">
        <v>126.72458666666672</v>
      </c>
      <c r="AI270" s="42">
        <v>0</v>
      </c>
      <c r="AJ270" s="56"/>
      <c r="AK270" s="55">
        <f t="shared" si="132"/>
        <v>2148.8367763333335</v>
      </c>
      <c r="AL270" s="56"/>
    </row>
    <row r="271" spans="2:38" x14ac:dyDescent="0.3">
      <c r="B271" s="14" t="s">
        <v>106</v>
      </c>
      <c r="C271" s="14"/>
      <c r="D271" s="14"/>
      <c r="E271" s="41">
        <v>237.49458799999996</v>
      </c>
      <c r="F271" s="40">
        <v>134.05053333333336</v>
      </c>
      <c r="G271" s="41">
        <v>0.15270000000000003</v>
      </c>
      <c r="H271" s="40">
        <v>0</v>
      </c>
      <c r="I271" s="41">
        <v>0</v>
      </c>
      <c r="J271" s="40">
        <v>125.81044666666662</v>
      </c>
      <c r="K271" s="41">
        <v>184.73357916666654</v>
      </c>
      <c r="L271" s="40">
        <v>227.56802166666671</v>
      </c>
      <c r="M271" s="41">
        <v>3.7485166666666658</v>
      </c>
      <c r="N271" s="40">
        <v>1.0362499999999999</v>
      </c>
      <c r="O271" s="41">
        <v>0.54766666666666663</v>
      </c>
      <c r="P271" s="40">
        <v>0</v>
      </c>
      <c r="Q271" s="41">
        <v>0</v>
      </c>
      <c r="R271" s="40">
        <v>0</v>
      </c>
      <c r="S271" s="41">
        <v>5.9333333333333373E-3</v>
      </c>
      <c r="T271" s="40">
        <v>352.55464400000017</v>
      </c>
      <c r="U271" s="41">
        <v>0.50919999999999987</v>
      </c>
      <c r="V271" s="40">
        <v>0.52666666666666639</v>
      </c>
      <c r="W271" s="41">
        <v>80.433453999999983</v>
      </c>
      <c r="X271" s="40">
        <v>223.43873999999988</v>
      </c>
      <c r="Y271" s="41">
        <v>1.1938833333333334</v>
      </c>
      <c r="Z271" s="40">
        <v>1.9925999999999999</v>
      </c>
      <c r="AA271" s="41">
        <v>283.85031266666664</v>
      </c>
      <c r="AB271" s="40">
        <v>106.40501466666666</v>
      </c>
      <c r="AC271" s="41">
        <v>162.40574749999993</v>
      </c>
      <c r="AD271" s="40">
        <v>0</v>
      </c>
      <c r="AE271" s="41">
        <v>72.22742733333331</v>
      </c>
      <c r="AF271" s="40">
        <v>93.428796666666656</v>
      </c>
      <c r="AG271" s="41">
        <v>234.06223333333335</v>
      </c>
      <c r="AH271" s="40">
        <v>202.2991673333334</v>
      </c>
      <c r="AI271" s="42">
        <v>0</v>
      </c>
      <c r="AJ271" s="56"/>
      <c r="AK271" s="55">
        <f t="shared" si="132"/>
        <v>2730.4761229999999</v>
      </c>
      <c r="AL271" s="56"/>
    </row>
    <row r="272" spans="2:38" x14ac:dyDescent="0.3">
      <c r="B272" s="14" t="s">
        <v>7</v>
      </c>
      <c r="C272" s="14"/>
      <c r="D272" s="14"/>
      <c r="E272" s="41">
        <v>79.825360000000018</v>
      </c>
      <c r="F272" s="40">
        <v>133.12</v>
      </c>
      <c r="G272" s="41">
        <v>0</v>
      </c>
      <c r="H272" s="40">
        <v>0</v>
      </c>
      <c r="I272" s="41">
        <v>0</v>
      </c>
      <c r="J272" s="40">
        <v>3.2273333333333354</v>
      </c>
      <c r="K272" s="41">
        <v>20.661666666666669</v>
      </c>
      <c r="L272" s="40">
        <v>126.35601666666665</v>
      </c>
      <c r="M272" s="41">
        <v>9.1524999999999981</v>
      </c>
      <c r="N272" s="40">
        <v>0</v>
      </c>
      <c r="O272" s="41">
        <v>2.6166666666666654</v>
      </c>
      <c r="P272" s="40">
        <v>103.58901999999998</v>
      </c>
      <c r="Q272" s="41">
        <v>99.588533333333331</v>
      </c>
      <c r="R272" s="40">
        <v>190.49530666666672</v>
      </c>
      <c r="S272" s="41">
        <v>300.97782666666672</v>
      </c>
      <c r="T272" s="40">
        <v>347.76110666666659</v>
      </c>
      <c r="U272" s="41">
        <v>54.241166666666672</v>
      </c>
      <c r="V272" s="40">
        <v>6.4333333333333326E-2</v>
      </c>
      <c r="W272" s="41">
        <v>239.71229999999994</v>
      </c>
      <c r="X272" s="40">
        <v>290.42523333333327</v>
      </c>
      <c r="Y272" s="41">
        <v>0.63533333333333331</v>
      </c>
      <c r="Z272" s="40">
        <v>5.9848333333333326</v>
      </c>
      <c r="AA272" s="41">
        <v>338.07491333333331</v>
      </c>
      <c r="AB272" s="40">
        <v>209.92380166666666</v>
      </c>
      <c r="AC272" s="41">
        <v>339.69445833333327</v>
      </c>
      <c r="AD272" s="40">
        <v>0</v>
      </c>
      <c r="AE272" s="41">
        <v>32.592333333333329</v>
      </c>
      <c r="AF272" s="40">
        <v>44.033166666666666</v>
      </c>
      <c r="AG272" s="41">
        <v>182.69873333333328</v>
      </c>
      <c r="AH272" s="40">
        <v>28.257593333333332</v>
      </c>
      <c r="AI272" s="42">
        <v>0</v>
      </c>
      <c r="AJ272" s="56"/>
      <c r="AK272" s="55">
        <f t="shared" si="132"/>
        <v>3183.7095366666663</v>
      </c>
      <c r="AL272" s="56"/>
    </row>
    <row r="273" spans="2:38" x14ac:dyDescent="0.3">
      <c r="B273" s="14" t="s">
        <v>8</v>
      </c>
      <c r="C273" s="14"/>
      <c r="D273" s="14"/>
      <c r="E273" s="41">
        <v>58.040999999999954</v>
      </c>
      <c r="F273" s="40">
        <v>11.223666666666668</v>
      </c>
      <c r="G273" s="41">
        <v>4.9673333333333325</v>
      </c>
      <c r="H273" s="40">
        <v>0</v>
      </c>
      <c r="I273" s="41">
        <v>0</v>
      </c>
      <c r="J273" s="40">
        <v>0</v>
      </c>
      <c r="K273" s="41">
        <v>24.564479999999996</v>
      </c>
      <c r="L273" s="40">
        <v>239.81888333333342</v>
      </c>
      <c r="M273" s="41">
        <v>64.712316666666638</v>
      </c>
      <c r="N273" s="40">
        <v>8.2064333333333259</v>
      </c>
      <c r="O273" s="41">
        <v>29.776833333333357</v>
      </c>
      <c r="P273" s="40">
        <v>238.23119999999992</v>
      </c>
      <c r="Q273" s="41">
        <v>242.78900999999996</v>
      </c>
      <c r="R273" s="40">
        <v>84.319280666666685</v>
      </c>
      <c r="S273" s="41">
        <v>297.27645333333328</v>
      </c>
      <c r="T273" s="40">
        <v>291.25455333333332</v>
      </c>
      <c r="U273" s="41">
        <v>19.793166666666679</v>
      </c>
      <c r="V273" s="40">
        <v>15.679333333333332</v>
      </c>
      <c r="W273" s="41">
        <v>0</v>
      </c>
      <c r="X273" s="40">
        <v>276.12711999999999</v>
      </c>
      <c r="Y273" s="41">
        <v>0</v>
      </c>
      <c r="Z273" s="40">
        <v>22.588666666666658</v>
      </c>
      <c r="AA273" s="41">
        <v>223.36076</v>
      </c>
      <c r="AB273" s="40">
        <v>27.387313333333339</v>
      </c>
      <c r="AC273" s="41">
        <v>0</v>
      </c>
      <c r="AD273" s="40">
        <v>0</v>
      </c>
      <c r="AE273" s="41">
        <v>4.253873333333333</v>
      </c>
      <c r="AF273" s="40">
        <v>17.889059999999997</v>
      </c>
      <c r="AG273" s="41">
        <v>71.421226666666641</v>
      </c>
      <c r="AH273" s="40">
        <v>35.001758333333335</v>
      </c>
      <c r="AI273" s="42">
        <v>0</v>
      </c>
      <c r="AJ273" s="56"/>
      <c r="AK273" s="55">
        <f t="shared" si="132"/>
        <v>2308.6837223333332</v>
      </c>
      <c r="AL273" s="56"/>
    </row>
    <row r="274" spans="2:38" x14ac:dyDescent="0.3">
      <c r="B274" s="14" t="s">
        <v>9</v>
      </c>
      <c r="C274" s="14"/>
      <c r="D274" s="14"/>
      <c r="E274" s="41">
        <v>129.81619999999998</v>
      </c>
      <c r="F274" s="40">
        <v>89.07650000000001</v>
      </c>
      <c r="G274" s="41">
        <v>0</v>
      </c>
      <c r="H274" s="40">
        <v>0</v>
      </c>
      <c r="I274" s="41">
        <v>0</v>
      </c>
      <c r="J274" s="40">
        <v>136.16390000000001</v>
      </c>
      <c r="K274" s="41">
        <v>35.445900000000002</v>
      </c>
      <c r="L274" s="40">
        <v>15.872833333333334</v>
      </c>
      <c r="M274" s="41">
        <v>8.6289999999999996</v>
      </c>
      <c r="N274" s="40">
        <v>7.6654999999999998</v>
      </c>
      <c r="O274" s="41">
        <v>6.3043333333333367</v>
      </c>
      <c r="P274" s="40">
        <v>15.151000000000003</v>
      </c>
      <c r="Q274" s="41">
        <v>33.318666666666651</v>
      </c>
      <c r="R274" s="40">
        <v>53.151133333333341</v>
      </c>
      <c r="S274" s="41">
        <v>64.759633333333326</v>
      </c>
      <c r="T274" s="40">
        <v>64.293333333333351</v>
      </c>
      <c r="U274" s="41">
        <v>12.601500000000003</v>
      </c>
      <c r="V274" s="40">
        <v>13.509166666666665</v>
      </c>
      <c r="W274" s="41">
        <v>79.406333333333336</v>
      </c>
      <c r="X274" s="40">
        <v>37.85233333333332</v>
      </c>
      <c r="Y274" s="41">
        <v>0.47450000000000009</v>
      </c>
      <c r="Z274" s="40">
        <v>0.94633333333333325</v>
      </c>
      <c r="AA274" s="41">
        <v>149.29036666666667</v>
      </c>
      <c r="AB274" s="40">
        <v>0</v>
      </c>
      <c r="AC274" s="41">
        <v>26.085266666666683</v>
      </c>
      <c r="AD274" s="40">
        <v>0</v>
      </c>
      <c r="AE274" s="41">
        <v>0.2474666666666667</v>
      </c>
      <c r="AF274" s="40">
        <v>6.8728333333333342</v>
      </c>
      <c r="AG274" s="41">
        <v>49.39500000000001</v>
      </c>
      <c r="AH274" s="40">
        <v>88.98156666666668</v>
      </c>
      <c r="AI274" s="42">
        <v>0</v>
      </c>
      <c r="AJ274" s="56"/>
      <c r="AK274" s="55">
        <f t="shared" si="132"/>
        <v>1125.3106</v>
      </c>
      <c r="AL274" s="56"/>
    </row>
    <row r="275" spans="2:38" x14ac:dyDescent="0.3">
      <c r="B275" s="14" t="s">
        <v>10</v>
      </c>
      <c r="C275" s="14"/>
      <c r="D275" s="14"/>
      <c r="E275" s="41">
        <v>0</v>
      </c>
      <c r="F275" s="40">
        <v>15.107633333333334</v>
      </c>
      <c r="G275" s="41">
        <v>0</v>
      </c>
      <c r="H275" s="40">
        <v>0</v>
      </c>
      <c r="I275" s="41">
        <v>0</v>
      </c>
      <c r="J275" s="40">
        <v>44.449351333333347</v>
      </c>
      <c r="K275" s="41">
        <v>13.306307499999999</v>
      </c>
      <c r="L275" s="40">
        <v>24.261183333333342</v>
      </c>
      <c r="M275" s="41">
        <v>8.7624874999999989</v>
      </c>
      <c r="N275" s="40">
        <v>4.8258333333333336</v>
      </c>
      <c r="O275" s="41">
        <v>3.8739166666666667</v>
      </c>
      <c r="P275" s="40">
        <v>26.269693333333336</v>
      </c>
      <c r="Q275" s="41">
        <v>103.08505999999997</v>
      </c>
      <c r="R275" s="40">
        <v>52.422401333333355</v>
      </c>
      <c r="S275" s="41">
        <v>23.061350000000001</v>
      </c>
      <c r="T275" s="40">
        <v>61.849857333333347</v>
      </c>
      <c r="U275" s="41">
        <v>4.1706000000000003</v>
      </c>
      <c r="V275" s="40">
        <v>12.318833333333336</v>
      </c>
      <c r="W275" s="41">
        <v>72.261603333333341</v>
      </c>
      <c r="X275" s="40">
        <v>27.508833333333335</v>
      </c>
      <c r="Y275" s="41">
        <v>1.4949999999999997</v>
      </c>
      <c r="Z275" s="40">
        <v>2.5458666666666669</v>
      </c>
      <c r="AA275" s="41">
        <v>32.797646999999991</v>
      </c>
      <c r="AB275" s="40">
        <v>0</v>
      </c>
      <c r="AC275" s="41">
        <v>16.026121166666677</v>
      </c>
      <c r="AD275" s="40">
        <v>0</v>
      </c>
      <c r="AE275" s="41">
        <v>0</v>
      </c>
      <c r="AF275" s="40">
        <v>0</v>
      </c>
      <c r="AG275" s="41">
        <v>30.793896666666669</v>
      </c>
      <c r="AH275" s="40">
        <v>14.133116666666666</v>
      </c>
      <c r="AI275" s="42">
        <v>0</v>
      </c>
      <c r="AJ275" s="56"/>
      <c r="AK275" s="55">
        <f t="shared" si="132"/>
        <v>595.32659316666673</v>
      </c>
      <c r="AL275" s="56"/>
    </row>
    <row r="276" spans="2:38" x14ac:dyDescent="0.3">
      <c r="B276" s="14" t="s">
        <v>11</v>
      </c>
      <c r="C276" s="14"/>
      <c r="D276" s="14"/>
      <c r="E276" s="41">
        <v>6.1656333333333366</v>
      </c>
      <c r="F276" s="40">
        <v>24.268166666666662</v>
      </c>
      <c r="G276" s="41">
        <v>0</v>
      </c>
      <c r="H276" s="40">
        <v>0</v>
      </c>
      <c r="I276" s="41">
        <v>0</v>
      </c>
      <c r="J276" s="40">
        <v>33.333093333333352</v>
      </c>
      <c r="K276" s="41">
        <v>8.2910000000000004</v>
      </c>
      <c r="L276" s="40">
        <v>49.525324999999981</v>
      </c>
      <c r="M276" s="41">
        <v>7.1677916666666661</v>
      </c>
      <c r="N276" s="40">
        <v>3.8301666666666678</v>
      </c>
      <c r="O276" s="41">
        <v>8.3245000000000076</v>
      </c>
      <c r="P276" s="40">
        <v>54.844466666666641</v>
      </c>
      <c r="Q276" s="41">
        <v>263.82059999999996</v>
      </c>
      <c r="R276" s="40">
        <v>44.53373999999998</v>
      </c>
      <c r="S276" s="41">
        <v>42.684666666666672</v>
      </c>
      <c r="T276" s="40">
        <v>102.67074999999997</v>
      </c>
      <c r="U276" s="41">
        <v>0</v>
      </c>
      <c r="V276" s="40">
        <v>0</v>
      </c>
      <c r="W276" s="41">
        <v>14.802948333333337</v>
      </c>
      <c r="X276" s="40">
        <v>16.726640000000003</v>
      </c>
      <c r="Y276" s="41">
        <v>12.835166666666666</v>
      </c>
      <c r="Z276" s="40">
        <v>3.2246666666666668</v>
      </c>
      <c r="AA276" s="41">
        <v>2.0447733333333336</v>
      </c>
      <c r="AB276" s="40">
        <v>0</v>
      </c>
      <c r="AC276" s="41">
        <v>0.30337333333333211</v>
      </c>
      <c r="AD276" s="40">
        <v>0</v>
      </c>
      <c r="AE276" s="41">
        <v>0</v>
      </c>
      <c r="AF276" s="40">
        <v>0.40216666666666673</v>
      </c>
      <c r="AG276" s="41">
        <v>15.153699999999995</v>
      </c>
      <c r="AH276" s="40">
        <v>18.586836666666674</v>
      </c>
      <c r="AI276" s="42">
        <v>0</v>
      </c>
      <c r="AJ276" s="56"/>
      <c r="AK276" s="55">
        <f t="shared" si="132"/>
        <v>733.54017166666642</v>
      </c>
      <c r="AL276" s="56"/>
    </row>
    <row r="277" spans="2:38" x14ac:dyDescent="0.3">
      <c r="B277" s="14" t="s">
        <v>12</v>
      </c>
      <c r="C277" s="14"/>
      <c r="D277" s="14"/>
      <c r="E277" s="41">
        <v>2.5666666666666654E-2</v>
      </c>
      <c r="F277" s="40">
        <v>7.4249999999999972</v>
      </c>
      <c r="G277" s="41">
        <v>0</v>
      </c>
      <c r="H277" s="40">
        <v>0</v>
      </c>
      <c r="I277" s="41">
        <v>0</v>
      </c>
      <c r="J277" s="40">
        <v>62.684400000000004</v>
      </c>
      <c r="K277" s="41">
        <v>30.199233333333328</v>
      </c>
      <c r="L277" s="40">
        <v>0</v>
      </c>
      <c r="M277" s="41">
        <v>15.438166666666669</v>
      </c>
      <c r="N277" s="40">
        <v>4.2275</v>
      </c>
      <c r="O277" s="41">
        <v>5.8439999999999994</v>
      </c>
      <c r="P277" s="40">
        <v>0.14983333333333337</v>
      </c>
      <c r="Q277" s="41">
        <v>37.122666666666667</v>
      </c>
      <c r="R277" s="40">
        <v>35.11190000000002</v>
      </c>
      <c r="S277" s="41">
        <v>38.708316666666668</v>
      </c>
      <c r="T277" s="40">
        <v>12.100633333333343</v>
      </c>
      <c r="U277" s="41">
        <v>3.6295000000000002</v>
      </c>
      <c r="V277" s="40">
        <v>8.4310000000000009</v>
      </c>
      <c r="W277" s="41">
        <v>43.732816666666672</v>
      </c>
      <c r="X277" s="40">
        <v>56.040166666666664</v>
      </c>
      <c r="Y277" s="41">
        <v>5.8711666666666655</v>
      </c>
      <c r="Z277" s="40">
        <v>1.8168333333333329</v>
      </c>
      <c r="AA277" s="41">
        <v>4.4590999999999958</v>
      </c>
      <c r="AB277" s="40">
        <v>0</v>
      </c>
      <c r="AC277" s="41">
        <v>1.2826666666666611</v>
      </c>
      <c r="AD277" s="40">
        <v>0</v>
      </c>
      <c r="AE277" s="41">
        <v>0.99350000000000027</v>
      </c>
      <c r="AF277" s="40">
        <v>0</v>
      </c>
      <c r="AG277" s="41">
        <v>76.075166666666661</v>
      </c>
      <c r="AH277" s="40">
        <v>48.265333333333338</v>
      </c>
      <c r="AI277" s="42">
        <v>0</v>
      </c>
      <c r="AJ277" s="56"/>
      <c r="AK277" s="55">
        <f t="shared" si="132"/>
        <v>499.63456666666667</v>
      </c>
      <c r="AL277" s="56"/>
    </row>
    <row r="278" spans="2:38" x14ac:dyDescent="0.3">
      <c r="B278" s="14" t="s">
        <v>13</v>
      </c>
      <c r="C278" s="14"/>
      <c r="D278" s="14"/>
      <c r="E278" s="41">
        <v>292.63572499999998</v>
      </c>
      <c r="F278" s="40">
        <v>114.49816666666666</v>
      </c>
      <c r="G278" s="41">
        <v>0</v>
      </c>
      <c r="H278" s="40">
        <v>0</v>
      </c>
      <c r="I278" s="41">
        <v>0</v>
      </c>
      <c r="J278" s="40">
        <v>371.89943333333326</v>
      </c>
      <c r="K278" s="41">
        <v>75.829248333333325</v>
      </c>
      <c r="L278" s="40">
        <v>64.221666666666678</v>
      </c>
      <c r="M278" s="41">
        <v>53.650291666666661</v>
      </c>
      <c r="N278" s="40">
        <v>23.764666666666663</v>
      </c>
      <c r="O278" s="41">
        <v>8.050000000000003E-2</v>
      </c>
      <c r="P278" s="40">
        <v>6.8943783333333348</v>
      </c>
      <c r="Q278" s="41">
        <v>241.75953333333337</v>
      </c>
      <c r="R278" s="40">
        <v>0</v>
      </c>
      <c r="S278" s="41">
        <v>0</v>
      </c>
      <c r="T278" s="40">
        <v>589.37194666666664</v>
      </c>
      <c r="U278" s="41">
        <v>34.055333333333337</v>
      </c>
      <c r="V278" s="40">
        <v>54.255500000000033</v>
      </c>
      <c r="W278" s="41">
        <v>193.87333333333331</v>
      </c>
      <c r="X278" s="40">
        <v>20.59975</v>
      </c>
      <c r="Y278" s="41">
        <v>0</v>
      </c>
      <c r="Z278" s="40">
        <v>8.8233333333333306</v>
      </c>
      <c r="AA278" s="41">
        <v>361.15304666666663</v>
      </c>
      <c r="AB278" s="40">
        <v>51.180708333333314</v>
      </c>
      <c r="AC278" s="41">
        <v>214.38827499999996</v>
      </c>
      <c r="AD278" s="40">
        <v>0</v>
      </c>
      <c r="AE278" s="41">
        <v>0</v>
      </c>
      <c r="AF278" s="40">
        <v>0</v>
      </c>
      <c r="AG278" s="41">
        <v>72.625499999999988</v>
      </c>
      <c r="AH278" s="40">
        <v>161.28803000000002</v>
      </c>
      <c r="AI278" s="42">
        <v>0</v>
      </c>
      <c r="AJ278" s="56"/>
      <c r="AK278" s="55">
        <f t="shared" si="132"/>
        <v>3006.8483666666666</v>
      </c>
      <c r="AL278" s="56"/>
    </row>
    <row r="279" spans="2:38" x14ac:dyDescent="0.3">
      <c r="B279" s="14" t="s">
        <v>14</v>
      </c>
      <c r="C279" s="14"/>
      <c r="D279" s="14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0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132"/>
        <v>0</v>
      </c>
      <c r="AL279" s="56"/>
    </row>
    <row r="280" spans="2:38" x14ac:dyDescent="0.3">
      <c r="B280" s="14" t="s">
        <v>15</v>
      </c>
      <c r="C280" s="14"/>
      <c r="D280" s="14"/>
      <c r="E280" s="41">
        <v>118.53516666666663</v>
      </c>
      <c r="F280" s="40">
        <v>89.50566666666667</v>
      </c>
      <c r="G280" s="41">
        <v>0</v>
      </c>
      <c r="H280" s="40">
        <v>0</v>
      </c>
      <c r="I280" s="41">
        <v>0</v>
      </c>
      <c r="J280" s="40">
        <v>70.226333333333315</v>
      </c>
      <c r="K280" s="41">
        <v>24.53606666666667</v>
      </c>
      <c r="L280" s="40">
        <v>39.155333333333338</v>
      </c>
      <c r="M280" s="41">
        <v>0.64924999999999999</v>
      </c>
      <c r="N280" s="40">
        <v>0.35649999999999993</v>
      </c>
      <c r="O280" s="41">
        <v>1.3744999999999996</v>
      </c>
      <c r="P280" s="40">
        <v>0</v>
      </c>
      <c r="Q280" s="41">
        <v>1.4409999999999967</v>
      </c>
      <c r="R280" s="40">
        <v>16.78833333333333</v>
      </c>
      <c r="S280" s="41">
        <v>58.780199999999994</v>
      </c>
      <c r="T280" s="40">
        <v>62.308233333333327</v>
      </c>
      <c r="U280" s="41">
        <v>8.4493333333333354</v>
      </c>
      <c r="V280" s="40">
        <v>0.96283333333333287</v>
      </c>
      <c r="W280" s="41">
        <v>33.363</v>
      </c>
      <c r="X280" s="40">
        <v>30.223499999999998</v>
      </c>
      <c r="Y280" s="41">
        <v>0</v>
      </c>
      <c r="Z280" s="40">
        <v>0.48683333333333345</v>
      </c>
      <c r="AA280" s="41">
        <v>36.651700000000005</v>
      </c>
      <c r="AB280" s="40">
        <v>2.1957666666666666</v>
      </c>
      <c r="AC280" s="41">
        <v>68.408750000000012</v>
      </c>
      <c r="AD280" s="40">
        <v>0</v>
      </c>
      <c r="AE280" s="41">
        <v>14.885666666666664</v>
      </c>
      <c r="AF280" s="40">
        <v>9.8805999999999958</v>
      </c>
      <c r="AG280" s="41">
        <v>47.163166666666669</v>
      </c>
      <c r="AH280" s="40">
        <v>25.386500000000009</v>
      </c>
      <c r="AI280" s="42">
        <v>0</v>
      </c>
      <c r="AJ280" s="56"/>
      <c r="AK280" s="55">
        <f t="shared" si="132"/>
        <v>761.71423333333337</v>
      </c>
      <c r="AL280" s="56"/>
    </row>
    <row r="281" spans="2:38" x14ac:dyDescent="0.3">
      <c r="B281" s="14" t="s">
        <v>16</v>
      </c>
      <c r="C281" s="14"/>
      <c r="D281" s="14"/>
      <c r="E281" s="41">
        <v>57.730348333333353</v>
      </c>
      <c r="F281" s="40">
        <v>44.746833333333342</v>
      </c>
      <c r="G281" s="41">
        <v>0</v>
      </c>
      <c r="H281" s="40">
        <v>0</v>
      </c>
      <c r="I281" s="41">
        <v>0</v>
      </c>
      <c r="J281" s="40">
        <v>33.277393333333329</v>
      </c>
      <c r="K281" s="41">
        <v>0</v>
      </c>
      <c r="L281" s="40">
        <v>28.803099999999997</v>
      </c>
      <c r="M281" s="41">
        <v>7.1037500000000007</v>
      </c>
      <c r="N281" s="40">
        <v>4.0243333333333329</v>
      </c>
      <c r="O281" s="41">
        <v>2.2288333333333328</v>
      </c>
      <c r="P281" s="40">
        <v>22.206233333333326</v>
      </c>
      <c r="Q281" s="41">
        <v>2.0801666666666678</v>
      </c>
      <c r="R281" s="40">
        <v>0.92533333333333345</v>
      </c>
      <c r="S281" s="41">
        <v>51.367220000000003</v>
      </c>
      <c r="T281" s="40">
        <v>78.946666666666687</v>
      </c>
      <c r="U281" s="41">
        <v>7.6933333333333316</v>
      </c>
      <c r="V281" s="40">
        <v>2.7746666666666653</v>
      </c>
      <c r="W281" s="41">
        <v>22.358433333333345</v>
      </c>
      <c r="X281" s="40">
        <v>40.779799999999994</v>
      </c>
      <c r="Y281" s="41">
        <v>0</v>
      </c>
      <c r="Z281" s="40">
        <v>1.2566666666666664</v>
      </c>
      <c r="AA281" s="41">
        <v>62.938753333333338</v>
      </c>
      <c r="AB281" s="40">
        <v>5.4741599999999995</v>
      </c>
      <c r="AC281" s="41">
        <v>38.706491666666658</v>
      </c>
      <c r="AD281" s="40">
        <v>0</v>
      </c>
      <c r="AE281" s="41">
        <v>0.75783333333333225</v>
      </c>
      <c r="AF281" s="40">
        <v>6.0640800000000015</v>
      </c>
      <c r="AG281" s="41">
        <v>35.021433333333334</v>
      </c>
      <c r="AH281" s="40">
        <v>60.973199999999991</v>
      </c>
      <c r="AI281" s="42">
        <v>0</v>
      </c>
      <c r="AJ281" s="56"/>
      <c r="AK281" s="55">
        <f t="shared" si="132"/>
        <v>618.23906333333343</v>
      </c>
      <c r="AL281" s="56"/>
    </row>
    <row r="282" spans="2:38" x14ac:dyDescent="0.3">
      <c r="B282" s="14" t="s">
        <v>17</v>
      </c>
      <c r="C282" s="14"/>
      <c r="D282" s="14"/>
      <c r="E282" s="41">
        <v>45.315813333333317</v>
      </c>
      <c r="F282" s="40">
        <v>27.941833333333321</v>
      </c>
      <c r="G282" s="41">
        <v>0</v>
      </c>
      <c r="H282" s="40">
        <v>0</v>
      </c>
      <c r="I282" s="41">
        <v>0</v>
      </c>
      <c r="J282" s="40">
        <v>48.866100000000003</v>
      </c>
      <c r="K282" s="41">
        <v>0.58394333333333326</v>
      </c>
      <c r="L282" s="40">
        <v>82.973650000000021</v>
      </c>
      <c r="M282" s="41">
        <v>7.5874583333333323</v>
      </c>
      <c r="N282" s="40">
        <v>3.5838333333333328</v>
      </c>
      <c r="O282" s="41">
        <v>2.9408333333333325</v>
      </c>
      <c r="P282" s="40">
        <v>18.374695000000003</v>
      </c>
      <c r="Q282" s="41">
        <v>15.424666666666663</v>
      </c>
      <c r="R282" s="40">
        <v>6.8873333333333324</v>
      </c>
      <c r="S282" s="41">
        <v>70.509299999999996</v>
      </c>
      <c r="T282" s="40">
        <v>104.26473333333333</v>
      </c>
      <c r="U282" s="41">
        <v>4.1711666666666662</v>
      </c>
      <c r="V282" s="40">
        <v>2.58</v>
      </c>
      <c r="W282" s="41">
        <v>25.79063</v>
      </c>
      <c r="X282" s="40">
        <v>41.699733333333327</v>
      </c>
      <c r="Y282" s="41">
        <v>0</v>
      </c>
      <c r="Z282" s="40">
        <v>3.0346666666666673</v>
      </c>
      <c r="AA282" s="41">
        <v>215.88747333333336</v>
      </c>
      <c r="AB282" s="40">
        <v>7.1370716666666656</v>
      </c>
      <c r="AC282" s="41">
        <v>82.407399999999996</v>
      </c>
      <c r="AD282" s="40">
        <v>0</v>
      </c>
      <c r="AE282" s="41">
        <v>21.282160000000005</v>
      </c>
      <c r="AF282" s="40">
        <v>9.023833333333334</v>
      </c>
      <c r="AG282" s="41">
        <v>43.137033333333349</v>
      </c>
      <c r="AH282" s="40">
        <v>38.063699999999997</v>
      </c>
      <c r="AI282" s="42">
        <v>0</v>
      </c>
      <c r="AJ282" s="56"/>
      <c r="AK282" s="55">
        <f t="shared" si="132"/>
        <v>929.46906166666656</v>
      </c>
      <c r="AL282" s="56"/>
    </row>
    <row r="283" spans="2:38" x14ac:dyDescent="0.3">
      <c r="B283" s="14" t="s">
        <v>18</v>
      </c>
      <c r="C283" s="14"/>
      <c r="D283" s="14"/>
      <c r="E283" s="41">
        <v>82.585333333333338</v>
      </c>
      <c r="F283" s="40">
        <v>29.66233333333334</v>
      </c>
      <c r="G283" s="41">
        <v>0</v>
      </c>
      <c r="H283" s="40">
        <v>0</v>
      </c>
      <c r="I283" s="41">
        <v>0</v>
      </c>
      <c r="J283" s="40">
        <v>43.410466666666686</v>
      </c>
      <c r="K283" s="41">
        <v>0.89270000000000049</v>
      </c>
      <c r="L283" s="40">
        <v>141.55050000000003</v>
      </c>
      <c r="M283" s="41">
        <v>3.6416666666666667E-2</v>
      </c>
      <c r="N283" s="40">
        <v>0.80666666666666698</v>
      </c>
      <c r="O283" s="41">
        <v>9.4166666666666704E-2</v>
      </c>
      <c r="P283" s="40">
        <v>176.87700000000001</v>
      </c>
      <c r="Q283" s="41">
        <v>52.596333333333362</v>
      </c>
      <c r="R283" s="40">
        <v>182.9835333333333</v>
      </c>
      <c r="S283" s="41">
        <v>91.267899999999997</v>
      </c>
      <c r="T283" s="40">
        <v>231.345</v>
      </c>
      <c r="U283" s="41">
        <v>9.5445000000000011</v>
      </c>
      <c r="V283" s="40">
        <v>1.95E-2</v>
      </c>
      <c r="W283" s="41">
        <v>1.8822833333333326</v>
      </c>
      <c r="X283" s="40">
        <v>163.73383333333334</v>
      </c>
      <c r="Y283" s="41">
        <v>4.8891666666666662</v>
      </c>
      <c r="Z283" s="40">
        <v>7.8333333333333352E-2</v>
      </c>
      <c r="AA283" s="41">
        <v>132.67836666666668</v>
      </c>
      <c r="AB283" s="40">
        <v>13.478899999999999</v>
      </c>
      <c r="AC283" s="41">
        <v>76.296583333333345</v>
      </c>
      <c r="AD283" s="40">
        <v>0</v>
      </c>
      <c r="AE283" s="41">
        <v>24.959100000000007</v>
      </c>
      <c r="AF283" s="40">
        <v>9.2494999999999994</v>
      </c>
      <c r="AG283" s="41">
        <v>3.9141999999999988</v>
      </c>
      <c r="AH283" s="40">
        <v>90.381666666666675</v>
      </c>
      <c r="AI283" s="42">
        <v>0</v>
      </c>
      <c r="AJ283" s="56"/>
      <c r="AK283" s="55">
        <f t="shared" si="132"/>
        <v>1565.2142833333335</v>
      </c>
      <c r="AL283" s="56"/>
    </row>
    <row r="284" spans="2:38" x14ac:dyDescent="0.3">
      <c r="B284" s="14" t="s">
        <v>19</v>
      </c>
      <c r="C284" s="14"/>
      <c r="D284" s="14"/>
      <c r="E284" s="41">
        <v>24.764780000000002</v>
      </c>
      <c r="F284" s="40">
        <v>6.676000000000001</v>
      </c>
      <c r="G284" s="41">
        <v>0</v>
      </c>
      <c r="H284" s="40">
        <v>0</v>
      </c>
      <c r="I284" s="41">
        <v>0</v>
      </c>
      <c r="J284" s="40">
        <v>42.486679999999993</v>
      </c>
      <c r="K284" s="41">
        <v>1.8044500000000003</v>
      </c>
      <c r="L284" s="40">
        <v>16.69411666666667</v>
      </c>
      <c r="M284" s="41">
        <v>2.7176666666666667</v>
      </c>
      <c r="N284" s="40">
        <v>3.452</v>
      </c>
      <c r="O284" s="41">
        <v>1.1705000000000001</v>
      </c>
      <c r="P284" s="40">
        <v>1.363131666666666</v>
      </c>
      <c r="Q284" s="41">
        <v>16.429833333333335</v>
      </c>
      <c r="R284" s="40">
        <v>7.2206666666666663</v>
      </c>
      <c r="S284" s="41">
        <v>36.648799999999987</v>
      </c>
      <c r="T284" s="40">
        <v>67.708533333333321</v>
      </c>
      <c r="U284" s="41">
        <v>1.2678333333333334</v>
      </c>
      <c r="V284" s="40">
        <v>6.9318333333333326</v>
      </c>
      <c r="W284" s="41">
        <v>20.168399999999998</v>
      </c>
      <c r="X284" s="40">
        <v>103.41463333333334</v>
      </c>
      <c r="Y284" s="41">
        <v>0</v>
      </c>
      <c r="Z284" s="40">
        <v>0.12833333333333333</v>
      </c>
      <c r="AA284" s="41">
        <v>96.506866666666681</v>
      </c>
      <c r="AB284" s="40">
        <v>6.4983466666666621</v>
      </c>
      <c r="AC284" s="41">
        <v>41.715199999999989</v>
      </c>
      <c r="AD284" s="40">
        <v>0</v>
      </c>
      <c r="AE284" s="41">
        <v>4.4211800000000006</v>
      </c>
      <c r="AF284" s="40">
        <v>2.3688666666666673</v>
      </c>
      <c r="AG284" s="41">
        <v>11.609899999999996</v>
      </c>
      <c r="AH284" s="40">
        <v>32.268910000000005</v>
      </c>
      <c r="AI284" s="42">
        <v>0</v>
      </c>
      <c r="AJ284" s="56"/>
      <c r="AK284" s="55">
        <f t="shared" si="132"/>
        <v>556.43746166666665</v>
      </c>
      <c r="AL284" s="56"/>
    </row>
    <row r="285" spans="2:38" x14ac:dyDescent="0.3">
      <c r="B285" s="4" t="s">
        <v>20</v>
      </c>
      <c r="C285" s="14"/>
      <c r="D285" s="14"/>
      <c r="E285" s="41">
        <v>46.012133333333331</v>
      </c>
      <c r="F285" s="40">
        <v>18.047833333333333</v>
      </c>
      <c r="G285" s="41">
        <v>0</v>
      </c>
      <c r="H285" s="40">
        <v>0</v>
      </c>
      <c r="I285" s="41">
        <v>0</v>
      </c>
      <c r="J285" s="40">
        <v>10.155166666666666</v>
      </c>
      <c r="K285" s="41">
        <v>6.4643000000000015</v>
      </c>
      <c r="L285" s="40">
        <v>93.801999999999992</v>
      </c>
      <c r="M285" s="41">
        <v>9.6464999999999996</v>
      </c>
      <c r="N285" s="40">
        <v>2.6745000000000001</v>
      </c>
      <c r="O285" s="41">
        <v>3.0958333333333332</v>
      </c>
      <c r="P285" s="40">
        <v>75.144083333333327</v>
      </c>
      <c r="Q285" s="41">
        <v>41.444999999999993</v>
      </c>
      <c r="R285" s="40">
        <v>27.168733333333339</v>
      </c>
      <c r="S285" s="41">
        <v>32.999333333333333</v>
      </c>
      <c r="T285" s="40">
        <v>31.339666666666663</v>
      </c>
      <c r="U285" s="41">
        <v>2.6286666666666667</v>
      </c>
      <c r="V285" s="40">
        <v>2.7595000000000001</v>
      </c>
      <c r="W285" s="41">
        <v>8.8774999999999977</v>
      </c>
      <c r="X285" s="40">
        <v>64.925833333333344</v>
      </c>
      <c r="Y285" s="41">
        <v>0</v>
      </c>
      <c r="Z285" s="40">
        <v>1.4750000000000008</v>
      </c>
      <c r="AA285" s="41">
        <v>174.52486666666664</v>
      </c>
      <c r="AB285" s="40">
        <v>6.0333333333333645E-3</v>
      </c>
      <c r="AC285" s="41">
        <v>21.59675</v>
      </c>
      <c r="AD285" s="40">
        <v>0</v>
      </c>
      <c r="AE285" s="41">
        <v>18.581199999999999</v>
      </c>
      <c r="AF285" s="40">
        <v>4.4799333333333324</v>
      </c>
      <c r="AG285" s="41">
        <v>15.498333333333338</v>
      </c>
      <c r="AH285" s="40">
        <v>31.489666666666672</v>
      </c>
      <c r="AI285" s="42">
        <v>0</v>
      </c>
      <c r="AJ285" s="56"/>
      <c r="AK285" s="55">
        <f t="shared" si="132"/>
        <v>744.83836666666673</v>
      </c>
      <c r="AL285" s="56"/>
    </row>
    <row r="286" spans="2:38" x14ac:dyDescent="0.3">
      <c r="B286" s="4" t="s">
        <v>21</v>
      </c>
      <c r="C286" s="14"/>
      <c r="D286" s="14"/>
      <c r="E286" s="41">
        <v>13.163066666666667</v>
      </c>
      <c r="F286" s="40">
        <v>13.084</v>
      </c>
      <c r="G286" s="41">
        <v>0</v>
      </c>
      <c r="H286" s="40">
        <v>0</v>
      </c>
      <c r="I286" s="41">
        <v>0</v>
      </c>
      <c r="J286" s="40">
        <v>14.392500000000005</v>
      </c>
      <c r="K286" s="41">
        <v>0.37433333333333324</v>
      </c>
      <c r="L286" s="40">
        <v>72.67283333333333</v>
      </c>
      <c r="M286" s="41">
        <v>1.0842499999999999</v>
      </c>
      <c r="N286" s="40">
        <v>1.5081666666666664</v>
      </c>
      <c r="O286" s="41">
        <v>1.056</v>
      </c>
      <c r="P286" s="40">
        <v>50.935766666666659</v>
      </c>
      <c r="Q286" s="41">
        <v>8.5734999999999904</v>
      </c>
      <c r="R286" s="40">
        <v>26.142466666666667</v>
      </c>
      <c r="S286" s="41">
        <v>21.622266666666665</v>
      </c>
      <c r="T286" s="40">
        <v>4.3463333333333338</v>
      </c>
      <c r="U286" s="41">
        <v>0.2</v>
      </c>
      <c r="V286" s="40">
        <v>0</v>
      </c>
      <c r="W286" s="41">
        <v>1.8743333333333339</v>
      </c>
      <c r="X286" s="40">
        <v>84.477166666666633</v>
      </c>
      <c r="Y286" s="41">
        <v>0</v>
      </c>
      <c r="Z286" s="40">
        <v>0.43666666666666654</v>
      </c>
      <c r="AA286" s="41">
        <v>17.042066666666663</v>
      </c>
      <c r="AB286" s="40">
        <v>1.2827</v>
      </c>
      <c r="AC286" s="41">
        <v>18.537166666666664</v>
      </c>
      <c r="AD286" s="40">
        <v>0</v>
      </c>
      <c r="AE286" s="41">
        <v>0</v>
      </c>
      <c r="AF286" s="40">
        <v>1.8949000000000007</v>
      </c>
      <c r="AG286" s="41">
        <v>8.0647666666666673</v>
      </c>
      <c r="AH286" s="40">
        <v>16.898200000000003</v>
      </c>
      <c r="AI286" s="42">
        <v>0</v>
      </c>
      <c r="AJ286" s="56"/>
      <c r="AK286" s="55">
        <f t="shared" si="132"/>
        <v>379.66345000000001</v>
      </c>
      <c r="AL286" s="56"/>
    </row>
    <row r="287" spans="2:38" x14ac:dyDescent="0.3">
      <c r="B287" s="4" t="s">
        <v>22</v>
      </c>
      <c r="C287" s="14"/>
      <c r="D287" s="14"/>
      <c r="E287" s="41">
        <v>3.7093333333333325</v>
      </c>
      <c r="F287" s="40">
        <v>6.5421666666666676</v>
      </c>
      <c r="G287" s="41">
        <v>0</v>
      </c>
      <c r="H287" s="40">
        <v>0</v>
      </c>
      <c r="I287" s="41">
        <v>0</v>
      </c>
      <c r="J287" s="40">
        <v>3.6041999999999996</v>
      </c>
      <c r="K287" s="41">
        <v>3.2453666666666661</v>
      </c>
      <c r="L287" s="40">
        <v>18.083333333333332</v>
      </c>
      <c r="M287" s="41">
        <v>0.16216666666666663</v>
      </c>
      <c r="N287" s="40">
        <v>0.46566666666666667</v>
      </c>
      <c r="O287" s="41">
        <v>0.22399999999999987</v>
      </c>
      <c r="P287" s="40">
        <v>13.123166666666668</v>
      </c>
      <c r="Q287" s="41">
        <v>0</v>
      </c>
      <c r="R287" s="40">
        <v>7.5098333333333338</v>
      </c>
      <c r="S287" s="41">
        <v>3.386533333333333</v>
      </c>
      <c r="T287" s="40">
        <v>0.1516666666666667</v>
      </c>
      <c r="U287" s="41">
        <v>0.10733333333333339</v>
      </c>
      <c r="V287" s="40">
        <v>0</v>
      </c>
      <c r="W287" s="41">
        <v>1.2008333333333341</v>
      </c>
      <c r="X287" s="40">
        <v>12.186099999999998</v>
      </c>
      <c r="Y287" s="41">
        <v>0</v>
      </c>
      <c r="Z287" s="40">
        <v>1.2333333333333333E-2</v>
      </c>
      <c r="AA287" s="41">
        <v>3.7875333333333332</v>
      </c>
      <c r="AB287" s="40">
        <v>4.2966666666666674E-2</v>
      </c>
      <c r="AC287" s="41">
        <v>1.8824999999999998</v>
      </c>
      <c r="AD287" s="40">
        <v>0</v>
      </c>
      <c r="AE287" s="41">
        <v>2.6395</v>
      </c>
      <c r="AF287" s="40">
        <v>0.90239999999999987</v>
      </c>
      <c r="AG287" s="41">
        <v>5.5421666666666649</v>
      </c>
      <c r="AH287" s="40">
        <v>3.4010666666666665</v>
      </c>
      <c r="AI287" s="42">
        <v>0</v>
      </c>
      <c r="AJ287" s="56"/>
      <c r="AK287" s="55">
        <f t="shared" si="132"/>
        <v>91.912166666666636</v>
      </c>
      <c r="AL287" s="56"/>
    </row>
    <row r="288" spans="2:38" x14ac:dyDescent="0.3">
      <c r="B288" s="4" t="s">
        <v>23</v>
      </c>
      <c r="C288" s="14"/>
      <c r="D288" s="14"/>
      <c r="E288" s="41">
        <v>2.4768333333333334</v>
      </c>
      <c r="F288" s="40">
        <v>39.802333333333337</v>
      </c>
      <c r="G288" s="41">
        <v>0</v>
      </c>
      <c r="H288" s="40">
        <v>0</v>
      </c>
      <c r="I288" s="41">
        <v>0</v>
      </c>
      <c r="J288" s="40">
        <v>12.804993333333336</v>
      </c>
      <c r="K288" s="41">
        <v>30.523073333333329</v>
      </c>
      <c r="L288" s="40">
        <v>177.97798333333336</v>
      </c>
      <c r="M288" s="41">
        <v>4.9375416666666645</v>
      </c>
      <c r="N288" s="40">
        <v>2.2910000000000004</v>
      </c>
      <c r="O288" s="41">
        <v>1.8821666666666679</v>
      </c>
      <c r="P288" s="40">
        <v>45.684233333333317</v>
      </c>
      <c r="Q288" s="41">
        <v>3.377333333333334</v>
      </c>
      <c r="R288" s="40">
        <v>51.467733333333335</v>
      </c>
      <c r="S288" s="41">
        <v>12.655166666666666</v>
      </c>
      <c r="T288" s="40">
        <v>10.744033333333332</v>
      </c>
      <c r="U288" s="41">
        <v>1.7174999999999994</v>
      </c>
      <c r="V288" s="40">
        <v>0</v>
      </c>
      <c r="W288" s="41">
        <v>9.3025333333333293</v>
      </c>
      <c r="X288" s="40">
        <v>101.63066666666667</v>
      </c>
      <c r="Y288" s="41">
        <v>0</v>
      </c>
      <c r="Z288" s="40">
        <v>0.96166666666666678</v>
      </c>
      <c r="AA288" s="41">
        <v>47.281333333333336</v>
      </c>
      <c r="AB288" s="40">
        <v>0</v>
      </c>
      <c r="AC288" s="41">
        <v>20.071486666666669</v>
      </c>
      <c r="AD288" s="40">
        <v>0</v>
      </c>
      <c r="AE288" s="41">
        <v>2.2761800000000001</v>
      </c>
      <c r="AF288" s="40">
        <v>2.5967599999999988</v>
      </c>
      <c r="AG288" s="41">
        <v>31.279700000000005</v>
      </c>
      <c r="AH288" s="40">
        <v>35.884049999999995</v>
      </c>
      <c r="AI288" s="42">
        <v>0</v>
      </c>
      <c r="AJ288" s="56"/>
      <c r="AK288" s="55">
        <f t="shared" si="132"/>
        <v>649.62630166666679</v>
      </c>
      <c r="AL288" s="56"/>
    </row>
    <row r="289" spans="2:38" x14ac:dyDescent="0.3">
      <c r="B289" s="4" t="s">
        <v>24</v>
      </c>
      <c r="C289" s="14"/>
      <c r="D289" s="14"/>
      <c r="E289" s="41">
        <v>27.121286666666666</v>
      </c>
      <c r="F289" s="40">
        <v>29.647833333333338</v>
      </c>
      <c r="G289" s="41">
        <v>0</v>
      </c>
      <c r="H289" s="40">
        <v>0</v>
      </c>
      <c r="I289" s="41">
        <v>0</v>
      </c>
      <c r="J289" s="40">
        <v>1.1123333333333332</v>
      </c>
      <c r="K289" s="41">
        <v>1.3886000000000001</v>
      </c>
      <c r="L289" s="40">
        <v>95.372366666666665</v>
      </c>
      <c r="M289" s="41">
        <v>0.2626666666666666</v>
      </c>
      <c r="N289" s="40">
        <v>0.15983333333333327</v>
      </c>
      <c r="O289" s="41">
        <v>0</v>
      </c>
      <c r="P289" s="40">
        <v>52.060700000000018</v>
      </c>
      <c r="Q289" s="41">
        <v>30.232166666666661</v>
      </c>
      <c r="R289" s="40">
        <v>33.743886666666654</v>
      </c>
      <c r="S289" s="41">
        <v>26.231326666666668</v>
      </c>
      <c r="T289" s="40">
        <v>25.910393333333335</v>
      </c>
      <c r="U289" s="41">
        <v>0.13183333333333339</v>
      </c>
      <c r="V289" s="40">
        <v>0</v>
      </c>
      <c r="W289" s="41">
        <v>0.3688433333333333</v>
      </c>
      <c r="X289" s="40">
        <v>22.76713333333333</v>
      </c>
      <c r="Y289" s="41">
        <v>0</v>
      </c>
      <c r="Z289" s="40">
        <v>3.666666666666667E-3</v>
      </c>
      <c r="AA289" s="41">
        <v>7.148579999999999</v>
      </c>
      <c r="AB289" s="40">
        <v>7.2901716666666649</v>
      </c>
      <c r="AC289" s="41">
        <v>23.229266666666668</v>
      </c>
      <c r="AD289" s="40">
        <v>0</v>
      </c>
      <c r="AE289" s="41">
        <v>6.7516999999999978</v>
      </c>
      <c r="AF289" s="40">
        <v>7.0622033333333327</v>
      </c>
      <c r="AG289" s="41">
        <v>1.6781600000000001</v>
      </c>
      <c r="AH289" s="40">
        <v>28.580730000000006</v>
      </c>
      <c r="AI289" s="42">
        <v>0</v>
      </c>
      <c r="AJ289" s="56"/>
      <c r="AK289" s="55">
        <f t="shared" si="132"/>
        <v>428.2556816666667</v>
      </c>
      <c r="AL289" s="56"/>
    </row>
    <row r="290" spans="2:38" x14ac:dyDescent="0.3">
      <c r="B290" s="4" t="s">
        <v>25</v>
      </c>
      <c r="C290" s="14"/>
      <c r="D290" s="14"/>
      <c r="E290" s="41">
        <v>36.442062666666665</v>
      </c>
      <c r="F290" s="40">
        <v>6.8150833333333329</v>
      </c>
      <c r="G290" s="41">
        <v>0</v>
      </c>
      <c r="H290" s="40">
        <v>0</v>
      </c>
      <c r="I290" s="41">
        <v>0</v>
      </c>
      <c r="J290" s="40">
        <v>2.0630019999999991</v>
      </c>
      <c r="K290" s="41">
        <v>2.4278543333333338</v>
      </c>
      <c r="L290" s="40">
        <v>86.392851666666644</v>
      </c>
      <c r="M290" s="41">
        <v>20.817158333333332</v>
      </c>
      <c r="N290" s="40">
        <v>10.352466666666665</v>
      </c>
      <c r="O290" s="41">
        <v>4.8443500000000013</v>
      </c>
      <c r="P290" s="40">
        <v>44.385573500000007</v>
      </c>
      <c r="Q290" s="41">
        <v>13.433616666666669</v>
      </c>
      <c r="R290" s="40">
        <v>22.758949999999999</v>
      </c>
      <c r="S290" s="41">
        <v>7.1236206666666648</v>
      </c>
      <c r="T290" s="40">
        <v>8.7981399999999965</v>
      </c>
      <c r="U290" s="41">
        <v>6.724000000000002</v>
      </c>
      <c r="V290" s="40">
        <v>0.42416666666666669</v>
      </c>
      <c r="W290" s="41">
        <v>5.5580331666666662</v>
      </c>
      <c r="X290" s="40">
        <v>58.991716666666662</v>
      </c>
      <c r="Y290" s="41">
        <v>0</v>
      </c>
      <c r="Z290" s="40">
        <v>5.3942000000000014</v>
      </c>
      <c r="AA290" s="41">
        <v>58.696144666666669</v>
      </c>
      <c r="AB290" s="40">
        <v>0.49212000000000006</v>
      </c>
      <c r="AC290" s="41">
        <v>7.4028691666666671</v>
      </c>
      <c r="AD290" s="40">
        <v>0</v>
      </c>
      <c r="AE290" s="41">
        <v>19.092739999999996</v>
      </c>
      <c r="AF290" s="40">
        <v>21.01173</v>
      </c>
      <c r="AG290" s="41">
        <v>30.301686666666669</v>
      </c>
      <c r="AH290" s="40">
        <v>11.763720000000001</v>
      </c>
      <c r="AI290" s="42">
        <v>0</v>
      </c>
      <c r="AJ290" s="56"/>
      <c r="AK290" s="55">
        <f t="shared" si="132"/>
        <v>492.50785683333334</v>
      </c>
      <c r="AL290" s="56"/>
    </row>
    <row r="291" spans="2:38" x14ac:dyDescent="0.3">
      <c r="B291" s="4" t="s">
        <v>26</v>
      </c>
      <c r="C291" s="14"/>
      <c r="D291" s="14"/>
      <c r="E291" s="41">
        <v>0.14600000000000005</v>
      </c>
      <c r="F291" s="40">
        <v>13.647999999999998</v>
      </c>
      <c r="G291" s="41">
        <v>0</v>
      </c>
      <c r="H291" s="40">
        <v>0</v>
      </c>
      <c r="I291" s="41">
        <v>0</v>
      </c>
      <c r="J291" s="40">
        <v>0.16216666666666668</v>
      </c>
      <c r="K291" s="41">
        <v>0.75467000000000006</v>
      </c>
      <c r="L291" s="40">
        <v>5.8464166666666673</v>
      </c>
      <c r="M291" s="41">
        <v>3.6591666666666658</v>
      </c>
      <c r="N291" s="40">
        <v>4.8644999999999996</v>
      </c>
      <c r="O291" s="41">
        <v>6.1234999999999999</v>
      </c>
      <c r="P291" s="40">
        <v>71.999766666666673</v>
      </c>
      <c r="Q291" s="41">
        <v>10.360666666666665</v>
      </c>
      <c r="R291" s="40">
        <v>5.0951666666666666</v>
      </c>
      <c r="S291" s="41">
        <v>0</v>
      </c>
      <c r="T291" s="40">
        <v>7.3717466666666676</v>
      </c>
      <c r="U291" s="41">
        <v>4.424166666666669</v>
      </c>
      <c r="V291" s="40">
        <v>0.67999999999999983</v>
      </c>
      <c r="W291" s="41">
        <v>1.3353599999999997</v>
      </c>
      <c r="X291" s="40">
        <v>20.465166666666665</v>
      </c>
      <c r="Y291" s="41">
        <v>1.0351666666666663</v>
      </c>
      <c r="Z291" s="40">
        <v>5.1043333333333347</v>
      </c>
      <c r="AA291" s="41">
        <v>0.49789333333333352</v>
      </c>
      <c r="AB291" s="40">
        <v>0</v>
      </c>
      <c r="AC291" s="41">
        <v>0.69764999999999977</v>
      </c>
      <c r="AD291" s="40">
        <v>0</v>
      </c>
      <c r="AE291" s="41">
        <v>8.0000000000000071E-3</v>
      </c>
      <c r="AF291" s="40">
        <v>5.3189933333333306</v>
      </c>
      <c r="AG291" s="41">
        <v>11.965566666666666</v>
      </c>
      <c r="AH291" s="40">
        <v>3.8519800000000002</v>
      </c>
      <c r="AI291" s="42">
        <v>0</v>
      </c>
      <c r="AJ291" s="56"/>
      <c r="AK291" s="55">
        <f t="shared" si="132"/>
        <v>185.41604333333339</v>
      </c>
      <c r="AL291" s="56"/>
    </row>
    <row r="292" spans="2:38" x14ac:dyDescent="0.3">
      <c r="B292" s="4" t="s">
        <v>27</v>
      </c>
      <c r="C292" s="14"/>
      <c r="D292" s="14"/>
      <c r="E292" s="41">
        <v>2.163183333333333</v>
      </c>
      <c r="F292" s="40">
        <v>7.948666666666667</v>
      </c>
      <c r="G292" s="41">
        <v>0</v>
      </c>
      <c r="H292" s="40">
        <v>4.7981983333333336</v>
      </c>
      <c r="I292" s="41">
        <v>13.620166666666673</v>
      </c>
      <c r="J292" s="40">
        <v>1.3456866666666667</v>
      </c>
      <c r="K292" s="41">
        <v>3.1841133333333351</v>
      </c>
      <c r="L292" s="40">
        <v>74.905600000000021</v>
      </c>
      <c r="M292" s="41">
        <v>0</v>
      </c>
      <c r="N292" s="40">
        <v>2.0893333333333342</v>
      </c>
      <c r="O292" s="41">
        <v>19.719413333333325</v>
      </c>
      <c r="P292" s="40">
        <v>176.00231833333336</v>
      </c>
      <c r="Q292" s="41">
        <v>643.89816666666661</v>
      </c>
      <c r="R292" s="40">
        <v>0</v>
      </c>
      <c r="S292" s="41">
        <v>0</v>
      </c>
      <c r="T292" s="40">
        <v>18.305500000000006</v>
      </c>
      <c r="U292" s="41">
        <v>47.549333333333323</v>
      </c>
      <c r="V292" s="40">
        <v>5.8253333333333321</v>
      </c>
      <c r="W292" s="41">
        <v>7.6849150000000002</v>
      </c>
      <c r="X292" s="40">
        <v>36.53002666666665</v>
      </c>
      <c r="Y292" s="41">
        <v>3.189166666666674</v>
      </c>
      <c r="Z292" s="40">
        <v>11.853999999999999</v>
      </c>
      <c r="AA292" s="41">
        <v>4.6362266666666665</v>
      </c>
      <c r="AB292" s="40">
        <v>3.0901033333333339</v>
      </c>
      <c r="AC292" s="41">
        <v>6.7435999999999998</v>
      </c>
      <c r="AD292" s="40">
        <v>0</v>
      </c>
      <c r="AE292" s="41">
        <v>1.4999999999999976E-3</v>
      </c>
      <c r="AF292" s="40">
        <v>0</v>
      </c>
      <c r="AG292" s="41">
        <v>64.510000000000005</v>
      </c>
      <c r="AH292" s="40">
        <v>22.509973333333335</v>
      </c>
      <c r="AI292" s="42">
        <v>0</v>
      </c>
      <c r="AJ292" s="56"/>
      <c r="AK292" s="55">
        <f t="shared" si="132"/>
        <v>1182.1045250000004</v>
      </c>
      <c r="AL292" s="56"/>
    </row>
    <row r="293" spans="2:38" x14ac:dyDescent="0.3">
      <c r="B293" s="4" t="s">
        <v>28</v>
      </c>
      <c r="C293" s="14"/>
      <c r="D293" s="14"/>
      <c r="E293" s="41">
        <v>5.0133599999999996</v>
      </c>
      <c r="F293" s="40">
        <v>16.047000000000004</v>
      </c>
      <c r="G293" s="41">
        <v>0</v>
      </c>
      <c r="H293" s="40">
        <v>7.8583566666666655</v>
      </c>
      <c r="I293" s="41">
        <v>3.0073333333333334</v>
      </c>
      <c r="J293" s="40">
        <v>3.8943666666666665</v>
      </c>
      <c r="K293" s="41">
        <v>5.1236499999999996</v>
      </c>
      <c r="L293" s="40">
        <v>36.80651666666666</v>
      </c>
      <c r="M293" s="41">
        <v>6.7941249999999993</v>
      </c>
      <c r="N293" s="40">
        <v>8.6123971666666659</v>
      </c>
      <c r="O293" s="41">
        <v>7.8423333333333316</v>
      </c>
      <c r="P293" s="40">
        <v>364.9793566666666</v>
      </c>
      <c r="Q293" s="41">
        <v>16.457833333333337</v>
      </c>
      <c r="R293" s="40">
        <v>22.462849999999996</v>
      </c>
      <c r="S293" s="41">
        <v>0</v>
      </c>
      <c r="T293" s="40">
        <v>26.00206</v>
      </c>
      <c r="U293" s="41">
        <v>177.0718333333333</v>
      </c>
      <c r="V293" s="40">
        <v>29.750666666666667</v>
      </c>
      <c r="W293" s="41">
        <v>8.6728999999999985</v>
      </c>
      <c r="X293" s="40">
        <v>395.10046666666665</v>
      </c>
      <c r="Y293" s="41">
        <v>16.908999999999999</v>
      </c>
      <c r="Z293" s="40">
        <v>5.8168333333333324</v>
      </c>
      <c r="AA293" s="41">
        <v>3.4674199999999993</v>
      </c>
      <c r="AB293" s="40">
        <v>2.9524916666666656</v>
      </c>
      <c r="AC293" s="41">
        <v>6.7210333333333336</v>
      </c>
      <c r="AD293" s="40">
        <v>2.6378333333333339</v>
      </c>
      <c r="AE293" s="41">
        <v>2.2661666666666673</v>
      </c>
      <c r="AF293" s="40">
        <v>188.19795999999997</v>
      </c>
      <c r="AG293" s="41">
        <v>52.553100000000001</v>
      </c>
      <c r="AH293" s="40">
        <v>16.676606666666665</v>
      </c>
      <c r="AI293" s="42">
        <v>0</v>
      </c>
      <c r="AJ293" s="56"/>
      <c r="AK293" s="55">
        <f t="shared" si="132"/>
        <v>1439.6958505</v>
      </c>
      <c r="AL293" s="56"/>
    </row>
    <row r="294" spans="2:38" x14ac:dyDescent="0.3">
      <c r="B294" s="4" t="s">
        <v>107</v>
      </c>
      <c r="C294" s="14"/>
      <c r="D294" s="14"/>
      <c r="E294" s="41">
        <v>0.96031333333333313</v>
      </c>
      <c r="F294" s="40">
        <v>51.377166666666675</v>
      </c>
      <c r="G294" s="41">
        <v>0</v>
      </c>
      <c r="H294" s="40">
        <v>0</v>
      </c>
      <c r="I294" s="41">
        <v>10.068166666666666</v>
      </c>
      <c r="J294" s="40">
        <v>0</v>
      </c>
      <c r="K294" s="41">
        <v>3.1957100000000001</v>
      </c>
      <c r="L294" s="40">
        <v>71.65628333333332</v>
      </c>
      <c r="M294" s="41">
        <v>1.2611666666666661</v>
      </c>
      <c r="N294" s="40">
        <v>9.8424999999999958</v>
      </c>
      <c r="O294" s="41">
        <v>96.434166666666641</v>
      </c>
      <c r="P294" s="40">
        <v>484.04343999999998</v>
      </c>
      <c r="Q294" s="41">
        <v>20.768500000000003</v>
      </c>
      <c r="R294" s="40">
        <v>35.638333333333335</v>
      </c>
      <c r="S294" s="41">
        <v>7.3590333333333362</v>
      </c>
      <c r="T294" s="40">
        <v>10.507591666666665</v>
      </c>
      <c r="U294" s="41">
        <v>76.379833333333309</v>
      </c>
      <c r="V294" s="40">
        <v>7.1981666666666673</v>
      </c>
      <c r="W294" s="41">
        <v>5.5637516666666658</v>
      </c>
      <c r="X294" s="40">
        <v>249.61062333333331</v>
      </c>
      <c r="Y294" s="41">
        <v>115.77100000000003</v>
      </c>
      <c r="Z294" s="40">
        <v>5.6689999999999996</v>
      </c>
      <c r="AA294" s="41">
        <v>15.460026666666664</v>
      </c>
      <c r="AB294" s="40">
        <v>4.4617250000000004</v>
      </c>
      <c r="AC294" s="41">
        <v>6.7158600000000002</v>
      </c>
      <c r="AD294" s="40">
        <v>0</v>
      </c>
      <c r="AE294" s="41">
        <v>13.204166666666666</v>
      </c>
      <c r="AF294" s="40">
        <v>8.6130216666666684</v>
      </c>
      <c r="AG294" s="41">
        <v>37.153533333333328</v>
      </c>
      <c r="AH294" s="40">
        <v>50.326423333333324</v>
      </c>
      <c r="AI294" s="42">
        <v>0</v>
      </c>
      <c r="AJ294" s="56"/>
      <c r="AK294" s="55">
        <f t="shared" si="132"/>
        <v>1399.2395033333335</v>
      </c>
      <c r="AL294" s="56"/>
    </row>
    <row r="295" spans="2:38" x14ac:dyDescent="0.3">
      <c r="B295" s="4" t="s">
        <v>29</v>
      </c>
      <c r="C295" s="14"/>
      <c r="D295" s="14"/>
      <c r="E295" s="41">
        <v>0.62746166666666658</v>
      </c>
      <c r="F295" s="40">
        <v>44.999000000000002</v>
      </c>
      <c r="G295" s="41">
        <v>0</v>
      </c>
      <c r="H295" s="40">
        <v>0</v>
      </c>
      <c r="I295" s="41">
        <v>8.3763333333333314</v>
      </c>
      <c r="J295" s="40">
        <v>0</v>
      </c>
      <c r="K295" s="41">
        <v>6.6470133333333337</v>
      </c>
      <c r="L295" s="40">
        <v>78.084799999999987</v>
      </c>
      <c r="M295" s="41">
        <v>4.0976666666666697</v>
      </c>
      <c r="N295" s="40">
        <v>1.7114999999999996</v>
      </c>
      <c r="O295" s="41">
        <v>171.68416666666667</v>
      </c>
      <c r="P295" s="40">
        <v>512.14643333333333</v>
      </c>
      <c r="Q295" s="41">
        <v>60.569500000000005</v>
      </c>
      <c r="R295" s="40">
        <v>39.75588333333333</v>
      </c>
      <c r="S295" s="41">
        <v>11.070253333333334</v>
      </c>
      <c r="T295" s="40">
        <v>6.510715000000002</v>
      </c>
      <c r="U295" s="41">
        <v>110.63199999999998</v>
      </c>
      <c r="V295" s="40">
        <v>5.2728333333333328</v>
      </c>
      <c r="W295" s="41">
        <v>10.025761666666666</v>
      </c>
      <c r="X295" s="40">
        <v>310.71242000000001</v>
      </c>
      <c r="Y295" s="41">
        <v>105.91333333333333</v>
      </c>
      <c r="Z295" s="40">
        <v>8.7384999999999984</v>
      </c>
      <c r="AA295" s="41">
        <v>14.748218333333337</v>
      </c>
      <c r="AB295" s="40">
        <v>5.7350350000000025</v>
      </c>
      <c r="AC295" s="41">
        <v>11.492416666666665</v>
      </c>
      <c r="AD295" s="40">
        <v>0</v>
      </c>
      <c r="AE295" s="41">
        <v>31.936096666666661</v>
      </c>
      <c r="AF295" s="40">
        <v>3.4169466666666679</v>
      </c>
      <c r="AG295" s="41">
        <v>42.882599999999996</v>
      </c>
      <c r="AH295" s="40">
        <v>30.141260000000003</v>
      </c>
      <c r="AI295" s="42">
        <v>0</v>
      </c>
      <c r="AJ295" s="56"/>
      <c r="AK295" s="55">
        <f t="shared" si="132"/>
        <v>1637.9281483333336</v>
      </c>
      <c r="AL295" s="56"/>
    </row>
    <row r="296" spans="2:38" x14ac:dyDescent="0.3">
      <c r="B296" s="4" t="s">
        <v>30</v>
      </c>
      <c r="C296" s="14"/>
      <c r="D296" s="14"/>
      <c r="E296" s="41">
        <v>5.1116499999999974</v>
      </c>
      <c r="F296" s="40">
        <v>64.453333333333362</v>
      </c>
      <c r="G296" s="41">
        <v>0</v>
      </c>
      <c r="H296" s="40">
        <v>28.578066666666672</v>
      </c>
      <c r="I296" s="41">
        <v>7.9568333333333321</v>
      </c>
      <c r="J296" s="40">
        <v>13.919799999999995</v>
      </c>
      <c r="K296" s="41">
        <v>0.60053333333333314</v>
      </c>
      <c r="L296" s="40">
        <v>180.27216666666664</v>
      </c>
      <c r="M296" s="41">
        <v>5.6046666666666711</v>
      </c>
      <c r="N296" s="40">
        <v>0.87966666666666771</v>
      </c>
      <c r="O296" s="41">
        <v>81.142166666666654</v>
      </c>
      <c r="P296" s="40">
        <v>778.89319999999975</v>
      </c>
      <c r="Q296" s="41">
        <v>219.73200000000006</v>
      </c>
      <c r="R296" s="40">
        <v>26.917000000000002</v>
      </c>
      <c r="S296" s="41">
        <v>5.4492000000000003</v>
      </c>
      <c r="T296" s="40">
        <v>54.778866666666673</v>
      </c>
      <c r="U296" s="41">
        <v>278.08466666666664</v>
      </c>
      <c r="V296" s="40">
        <v>38.143166666666659</v>
      </c>
      <c r="W296" s="41">
        <v>12.116333333333333</v>
      </c>
      <c r="X296" s="40">
        <v>501.35108333333335</v>
      </c>
      <c r="Y296" s="41">
        <v>31.279166666666665</v>
      </c>
      <c r="Z296" s="40">
        <v>34.278333333333336</v>
      </c>
      <c r="AA296" s="41">
        <v>7.7599999999999988E-2</v>
      </c>
      <c r="AB296" s="40">
        <v>16.820916666666673</v>
      </c>
      <c r="AC296" s="41">
        <v>21.4315</v>
      </c>
      <c r="AD296" s="40">
        <v>2.8081666666666667</v>
      </c>
      <c r="AE296" s="41">
        <v>3.3481666666666676</v>
      </c>
      <c r="AF296" s="40">
        <v>53.264399999999988</v>
      </c>
      <c r="AG296" s="41">
        <v>78.671166666666664</v>
      </c>
      <c r="AH296" s="40">
        <v>24.754000000000005</v>
      </c>
      <c r="AI296" s="42">
        <v>0</v>
      </c>
      <c r="AJ296" s="56"/>
      <c r="AK296" s="55">
        <f t="shared" si="132"/>
        <v>2570.7178166666663</v>
      </c>
      <c r="AL296" s="56"/>
    </row>
    <row r="297" spans="2:38" x14ac:dyDescent="0.3">
      <c r="B297" s="4" t="s">
        <v>31</v>
      </c>
      <c r="C297" s="14"/>
      <c r="D297" s="14"/>
      <c r="E297" s="41">
        <v>5.4812000000000021</v>
      </c>
      <c r="F297" s="40">
        <v>0</v>
      </c>
      <c r="G297" s="41">
        <v>0</v>
      </c>
      <c r="H297" s="40">
        <v>18.638400000000015</v>
      </c>
      <c r="I297" s="41">
        <v>13.105000000000004</v>
      </c>
      <c r="J297" s="40">
        <v>16.647799999999986</v>
      </c>
      <c r="K297" s="41">
        <v>1.2907333333333333</v>
      </c>
      <c r="L297" s="40">
        <v>20.916666666666668</v>
      </c>
      <c r="M297" s="41">
        <v>87.719499999999996</v>
      </c>
      <c r="N297" s="40">
        <v>148.08017333333333</v>
      </c>
      <c r="O297" s="41">
        <v>70.268499999999975</v>
      </c>
      <c r="P297" s="40">
        <v>187.51466666666667</v>
      </c>
      <c r="Q297" s="41">
        <v>23.234999999999996</v>
      </c>
      <c r="R297" s="40">
        <v>50.112400000000015</v>
      </c>
      <c r="S297" s="41">
        <v>2.409666666666666</v>
      </c>
      <c r="T297" s="40">
        <v>29.565866666666665</v>
      </c>
      <c r="U297" s="41">
        <v>151.54333333333329</v>
      </c>
      <c r="V297" s="40">
        <v>43.210000000000015</v>
      </c>
      <c r="W297" s="41">
        <v>6.2999166666666664</v>
      </c>
      <c r="X297" s="40">
        <v>358.31599999999992</v>
      </c>
      <c r="Y297" s="41">
        <v>101.93666666666668</v>
      </c>
      <c r="Z297" s="40">
        <v>7.6199999999999992</v>
      </c>
      <c r="AA297" s="41">
        <v>9.7010666666666676</v>
      </c>
      <c r="AB297" s="40">
        <v>4.5762666666666654</v>
      </c>
      <c r="AC297" s="41">
        <v>5.2712499999999967</v>
      </c>
      <c r="AD297" s="40">
        <v>76.302166666666665</v>
      </c>
      <c r="AE297" s="41">
        <v>92.303633333333266</v>
      </c>
      <c r="AF297" s="40">
        <v>47.79340000000002</v>
      </c>
      <c r="AG297" s="41">
        <v>44.146999999999991</v>
      </c>
      <c r="AH297" s="40">
        <v>10.314699999999998</v>
      </c>
      <c r="AI297" s="42">
        <v>0</v>
      </c>
      <c r="AJ297" s="56"/>
      <c r="AK297" s="55">
        <f t="shared" si="132"/>
        <v>1634.3209733333331</v>
      </c>
      <c r="AL297" s="56"/>
    </row>
    <row r="298" spans="2:38" x14ac:dyDescent="0.3">
      <c r="B298" s="4" t="s">
        <v>32</v>
      </c>
      <c r="C298" s="14"/>
      <c r="D298" s="14"/>
      <c r="E298" s="41">
        <v>0.78606666666666669</v>
      </c>
      <c r="F298" s="40">
        <v>1.6155166666666667</v>
      </c>
      <c r="G298" s="41">
        <v>0</v>
      </c>
      <c r="H298" s="40">
        <v>5.7532754999999991</v>
      </c>
      <c r="I298" s="41">
        <v>0.26493333333333313</v>
      </c>
      <c r="J298" s="40">
        <v>3.0051973333333333</v>
      </c>
      <c r="K298" s="41">
        <v>0.40410333333333309</v>
      </c>
      <c r="L298" s="40">
        <v>4.555833333333335</v>
      </c>
      <c r="M298" s="41">
        <v>3.0505808333333353</v>
      </c>
      <c r="N298" s="40">
        <v>4.4011892333333336</v>
      </c>
      <c r="O298" s="41">
        <v>8.9403396666666648</v>
      </c>
      <c r="P298" s="40">
        <v>391.75067016666662</v>
      </c>
      <c r="Q298" s="41">
        <v>408.32246666666668</v>
      </c>
      <c r="R298" s="40">
        <v>0</v>
      </c>
      <c r="S298" s="41">
        <v>3.3262483333333361</v>
      </c>
      <c r="T298" s="40">
        <v>18.126838000000003</v>
      </c>
      <c r="U298" s="41">
        <v>63.07821666666667</v>
      </c>
      <c r="V298" s="40">
        <v>12.542000000000003</v>
      </c>
      <c r="W298" s="41">
        <v>5.9211951666666662</v>
      </c>
      <c r="X298" s="40">
        <v>98.450575833333346</v>
      </c>
      <c r="Y298" s="41">
        <v>32.045966666666665</v>
      </c>
      <c r="Z298" s="40">
        <v>14.229199999999999</v>
      </c>
      <c r="AA298" s="41">
        <v>3.5097079999999989</v>
      </c>
      <c r="AB298" s="40">
        <v>3.0145593333333345</v>
      </c>
      <c r="AC298" s="41">
        <v>7.9166625000000002</v>
      </c>
      <c r="AD298" s="40">
        <v>1.6391333333333333</v>
      </c>
      <c r="AE298" s="41">
        <v>11.899088333333331</v>
      </c>
      <c r="AF298" s="40">
        <v>7.9941206666666629</v>
      </c>
      <c r="AG298" s="41">
        <v>40.939209999999989</v>
      </c>
      <c r="AH298" s="40">
        <v>19.073079333333336</v>
      </c>
      <c r="AI298" s="42">
        <v>0</v>
      </c>
      <c r="AJ298" s="56"/>
      <c r="AK298" s="55">
        <f t="shared" si="132"/>
        <v>1176.5559748999999</v>
      </c>
      <c r="AL298" s="56"/>
    </row>
    <row r="299" spans="2:38" x14ac:dyDescent="0.3">
      <c r="B299" s="4" t="s">
        <v>33</v>
      </c>
      <c r="C299" s="14"/>
      <c r="D299" s="14"/>
      <c r="E299" s="41">
        <v>1.0331933333333334</v>
      </c>
      <c r="F299" s="40">
        <v>18.410833333333333</v>
      </c>
      <c r="G299" s="41">
        <v>0</v>
      </c>
      <c r="H299" s="40">
        <v>0</v>
      </c>
      <c r="I299" s="41">
        <v>0</v>
      </c>
      <c r="J299" s="40">
        <v>2.226761666666667</v>
      </c>
      <c r="K299" s="41">
        <v>0.45639666666666634</v>
      </c>
      <c r="L299" s="40">
        <v>21.219849999999997</v>
      </c>
      <c r="M299" s="41">
        <v>0.79666666666666663</v>
      </c>
      <c r="N299" s="40">
        <v>4.2021666666666677</v>
      </c>
      <c r="O299" s="41">
        <v>0.84450000000000125</v>
      </c>
      <c r="P299" s="40">
        <v>27.278700000000004</v>
      </c>
      <c r="Q299" s="41">
        <v>13.790499999999996</v>
      </c>
      <c r="R299" s="40">
        <v>2.2123833333333338</v>
      </c>
      <c r="S299" s="41">
        <v>2.0046066666666658</v>
      </c>
      <c r="T299" s="40">
        <v>9.4491000000000014</v>
      </c>
      <c r="U299" s="41">
        <v>1.8698333333333332</v>
      </c>
      <c r="V299" s="40">
        <v>2.9904999999999999</v>
      </c>
      <c r="W299" s="41">
        <v>1.0384</v>
      </c>
      <c r="X299" s="40">
        <v>73.304186666666666</v>
      </c>
      <c r="Y299" s="41">
        <v>1.1080000000000001</v>
      </c>
      <c r="Z299" s="40">
        <v>1.2811666666666668</v>
      </c>
      <c r="AA299" s="41">
        <v>0.67837999999999987</v>
      </c>
      <c r="AB299" s="40">
        <v>0.35323499999999991</v>
      </c>
      <c r="AC299" s="41">
        <v>1.7760700000000003</v>
      </c>
      <c r="AD299" s="40">
        <v>0</v>
      </c>
      <c r="AE299" s="41">
        <v>2.2316833333333346</v>
      </c>
      <c r="AF299" s="40">
        <v>10.640440000000005</v>
      </c>
      <c r="AG299" s="41">
        <v>10.916466666666668</v>
      </c>
      <c r="AH299" s="40">
        <v>6.6287749999999992</v>
      </c>
      <c r="AI299" s="42">
        <v>0</v>
      </c>
      <c r="AJ299" s="56"/>
      <c r="AK299" s="55">
        <f t="shared" si="132"/>
        <v>218.74279500000006</v>
      </c>
      <c r="AL299" s="56"/>
    </row>
    <row r="300" spans="2:38" x14ac:dyDescent="0.3">
      <c r="B300" s="4" t="s">
        <v>34</v>
      </c>
      <c r="C300" s="14"/>
      <c r="D300" s="14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0.11266666666666664</v>
      </c>
      <c r="AG300" s="41">
        <v>4.4058333333333364</v>
      </c>
      <c r="AH300" s="40">
        <v>1.7067000000000003</v>
      </c>
      <c r="AI300" s="42">
        <v>0</v>
      </c>
      <c r="AJ300" s="56"/>
      <c r="AK300" s="55">
        <f t="shared" si="132"/>
        <v>6.2252000000000036</v>
      </c>
      <c r="AL300" s="56"/>
    </row>
    <row r="301" spans="2:38" x14ac:dyDescent="0.3">
      <c r="B301" s="4" t="s">
        <v>35</v>
      </c>
      <c r="C301" s="14"/>
      <c r="D301" s="14"/>
      <c r="E301" s="41">
        <v>69.344883333333328</v>
      </c>
      <c r="F301" s="40">
        <v>49.663666666666657</v>
      </c>
      <c r="G301" s="41">
        <v>0</v>
      </c>
      <c r="H301" s="40">
        <v>0</v>
      </c>
      <c r="I301" s="41">
        <v>0</v>
      </c>
      <c r="J301" s="40">
        <v>30.994500000000023</v>
      </c>
      <c r="K301" s="41">
        <v>0.43776666666666653</v>
      </c>
      <c r="L301" s="40">
        <v>79.284666666666681</v>
      </c>
      <c r="M301" s="41">
        <v>71.331333333333333</v>
      </c>
      <c r="N301" s="40">
        <v>0</v>
      </c>
      <c r="O301" s="41">
        <v>0.1169999999999997</v>
      </c>
      <c r="P301" s="40">
        <v>100.65888333333331</v>
      </c>
      <c r="Q301" s="41">
        <v>50.840833333333322</v>
      </c>
      <c r="R301" s="40">
        <v>4.238999999999999</v>
      </c>
      <c r="S301" s="41">
        <v>36.888966666666668</v>
      </c>
      <c r="T301" s="40">
        <v>241.11936666666665</v>
      </c>
      <c r="U301" s="41">
        <v>158.82416666666666</v>
      </c>
      <c r="V301" s="40">
        <v>3.7173333333333329</v>
      </c>
      <c r="W301" s="41">
        <v>21.634716666666662</v>
      </c>
      <c r="X301" s="40">
        <v>369.79990000000015</v>
      </c>
      <c r="Y301" s="41">
        <v>35.215833333333336</v>
      </c>
      <c r="Z301" s="40">
        <v>0</v>
      </c>
      <c r="AA301" s="41">
        <v>16.297866666666671</v>
      </c>
      <c r="AB301" s="40">
        <v>2.6360000000000006</v>
      </c>
      <c r="AC301" s="41">
        <v>1.9333333333333393E-2</v>
      </c>
      <c r="AD301" s="40">
        <v>74.128483333333321</v>
      </c>
      <c r="AE301" s="41">
        <v>56.351199999999992</v>
      </c>
      <c r="AF301" s="40">
        <v>29.933466666666664</v>
      </c>
      <c r="AG301" s="41">
        <v>15.220033333333335</v>
      </c>
      <c r="AH301" s="40">
        <v>123.57746666666667</v>
      </c>
      <c r="AI301" s="42">
        <v>0</v>
      </c>
      <c r="AJ301" s="56"/>
      <c r="AK301" s="55">
        <f t="shared" si="132"/>
        <v>1642.2766666666671</v>
      </c>
      <c r="AL301" s="56"/>
    </row>
    <row r="302" spans="2:38" x14ac:dyDescent="0.3">
      <c r="B302" s="4" t="s">
        <v>36</v>
      </c>
      <c r="C302" s="14"/>
      <c r="D302" s="14"/>
      <c r="E302" s="41">
        <v>0.61216666666666719</v>
      </c>
      <c r="F302" s="40">
        <v>11.394833333333333</v>
      </c>
      <c r="G302" s="41">
        <v>0</v>
      </c>
      <c r="H302" s="40">
        <v>24.322699999999998</v>
      </c>
      <c r="I302" s="41">
        <v>0.54299999999999993</v>
      </c>
      <c r="J302" s="40">
        <v>2.8581999999999996</v>
      </c>
      <c r="K302" s="41">
        <v>4.9426666666666677</v>
      </c>
      <c r="L302" s="40">
        <v>19.536666666666669</v>
      </c>
      <c r="M302" s="41">
        <v>1.3655666666666668</v>
      </c>
      <c r="N302" s="40">
        <v>59.176857333333352</v>
      </c>
      <c r="O302" s="41">
        <v>8.3724166666666662</v>
      </c>
      <c r="P302" s="40">
        <v>15.283666666666674</v>
      </c>
      <c r="Q302" s="41">
        <v>8.557166666666669</v>
      </c>
      <c r="R302" s="40">
        <v>4.6213833333333341</v>
      </c>
      <c r="S302" s="41">
        <v>9.6687333333333338</v>
      </c>
      <c r="T302" s="40">
        <v>79.663366666666676</v>
      </c>
      <c r="U302" s="41">
        <v>67.842500000000001</v>
      </c>
      <c r="V302" s="40">
        <v>5.0499999999999969E-2</v>
      </c>
      <c r="W302" s="41">
        <v>26.977666666666664</v>
      </c>
      <c r="X302" s="40">
        <v>115.34731666666667</v>
      </c>
      <c r="Y302" s="41">
        <v>16.191500000000001</v>
      </c>
      <c r="Z302" s="40">
        <v>2.6956666666666669</v>
      </c>
      <c r="AA302" s="41">
        <v>20.177699999999998</v>
      </c>
      <c r="AB302" s="40">
        <v>7.1033333333333351E-2</v>
      </c>
      <c r="AC302" s="41">
        <v>2.476433333333333</v>
      </c>
      <c r="AD302" s="40">
        <v>2.5783833333333352</v>
      </c>
      <c r="AE302" s="41">
        <v>10.383000000000001</v>
      </c>
      <c r="AF302" s="40">
        <v>8.6583666666666659</v>
      </c>
      <c r="AG302" s="41">
        <v>9.6666666666666672E-3</v>
      </c>
      <c r="AH302" s="40">
        <v>35.999400000000009</v>
      </c>
      <c r="AI302" s="42">
        <v>0</v>
      </c>
      <c r="AJ302" s="56"/>
      <c r="AK302" s="55">
        <f t="shared" si="132"/>
        <v>560.3785240000002</v>
      </c>
      <c r="AL302" s="56"/>
    </row>
    <row r="303" spans="2:38" x14ac:dyDescent="0.3">
      <c r="B303" s="4" t="s">
        <v>108</v>
      </c>
      <c r="C303" s="14"/>
      <c r="D303" s="14"/>
      <c r="E303" s="41">
        <v>23.973416666666672</v>
      </c>
      <c r="F303" s="40">
        <v>19.86333333333333</v>
      </c>
      <c r="G303" s="41">
        <v>0</v>
      </c>
      <c r="H303" s="40">
        <v>0.70826666666666749</v>
      </c>
      <c r="I303" s="41">
        <v>0</v>
      </c>
      <c r="J303" s="40">
        <v>0</v>
      </c>
      <c r="K303" s="41">
        <v>7.733833333333334</v>
      </c>
      <c r="L303" s="40">
        <v>13.109833333333336</v>
      </c>
      <c r="M303" s="41">
        <v>30.55253333333334</v>
      </c>
      <c r="N303" s="40">
        <v>8.5664999999999996</v>
      </c>
      <c r="O303" s="41">
        <v>21.344166666666666</v>
      </c>
      <c r="P303" s="40">
        <v>32.297783333333335</v>
      </c>
      <c r="Q303" s="41">
        <v>21.262499999999996</v>
      </c>
      <c r="R303" s="40">
        <v>7.8926333333333343</v>
      </c>
      <c r="S303" s="41">
        <v>32.289666666666669</v>
      </c>
      <c r="T303" s="40">
        <v>119.36403333333334</v>
      </c>
      <c r="U303" s="41">
        <v>140.52933333333331</v>
      </c>
      <c r="V303" s="40">
        <v>0.19583333333333344</v>
      </c>
      <c r="W303" s="41">
        <v>40.171999999999997</v>
      </c>
      <c r="X303" s="40">
        <v>280.61700000000002</v>
      </c>
      <c r="Y303" s="41">
        <v>103.92116666666665</v>
      </c>
      <c r="Z303" s="40">
        <v>3.2068333333333339</v>
      </c>
      <c r="AA303" s="41">
        <v>27.339966666666669</v>
      </c>
      <c r="AB303" s="40">
        <v>4.0716666666666693E-2</v>
      </c>
      <c r="AC303" s="41">
        <v>22.793999999999993</v>
      </c>
      <c r="AD303" s="40">
        <v>73.751133333333328</v>
      </c>
      <c r="AE303" s="41">
        <v>25.884566666666665</v>
      </c>
      <c r="AF303" s="40">
        <v>6.1028166666666674</v>
      </c>
      <c r="AG303" s="41">
        <v>0.60900000000000132</v>
      </c>
      <c r="AH303" s="40">
        <v>47.847799999999992</v>
      </c>
      <c r="AI303" s="42">
        <v>0</v>
      </c>
      <c r="AJ303" s="56"/>
      <c r="AK303" s="55">
        <f t="shared" si="132"/>
        <v>1111.9706666666666</v>
      </c>
      <c r="AL303" s="56"/>
    </row>
    <row r="304" spans="2:38" x14ac:dyDescent="0.3">
      <c r="B304" s="4" t="s">
        <v>86</v>
      </c>
      <c r="C304" s="14"/>
      <c r="D304" s="14"/>
      <c r="E304" s="41">
        <v>1.8709999999999991</v>
      </c>
      <c r="F304" s="40">
        <v>10.153499999999998</v>
      </c>
      <c r="G304" s="41">
        <v>0</v>
      </c>
      <c r="H304" s="40">
        <v>0</v>
      </c>
      <c r="I304" s="41">
        <v>0</v>
      </c>
      <c r="J304" s="40">
        <v>4.1730333333333345</v>
      </c>
      <c r="K304" s="41">
        <v>2.0783999999999998</v>
      </c>
      <c r="L304" s="40">
        <v>9.8545000000000016</v>
      </c>
      <c r="M304" s="41">
        <v>0.89549999999999985</v>
      </c>
      <c r="N304" s="40">
        <v>0.96149999999999958</v>
      </c>
      <c r="O304" s="41">
        <v>0</v>
      </c>
      <c r="P304" s="40">
        <v>25.116333333333333</v>
      </c>
      <c r="Q304" s="41">
        <v>9.1174999999999962</v>
      </c>
      <c r="R304" s="40">
        <v>1.169</v>
      </c>
      <c r="S304" s="41">
        <v>6.4293000000000013</v>
      </c>
      <c r="T304" s="40">
        <v>19.353466666666662</v>
      </c>
      <c r="U304" s="41">
        <v>3.1639999999999997</v>
      </c>
      <c r="V304" s="40">
        <v>3.5031666666666665</v>
      </c>
      <c r="W304" s="41">
        <v>10.429166666666664</v>
      </c>
      <c r="X304" s="40">
        <v>67.323433333333341</v>
      </c>
      <c r="Y304" s="41">
        <v>1.1701666666666655</v>
      </c>
      <c r="Z304" s="40">
        <v>2.1563333333333343</v>
      </c>
      <c r="AA304" s="41">
        <v>9.4826333333333395</v>
      </c>
      <c r="AB304" s="40">
        <v>0.82963333333333333</v>
      </c>
      <c r="AC304" s="41">
        <v>8.8524166666666648</v>
      </c>
      <c r="AD304" s="40">
        <v>0</v>
      </c>
      <c r="AE304" s="41">
        <v>2.1345000000000001</v>
      </c>
      <c r="AF304" s="40">
        <v>4.4983333333333306E-2</v>
      </c>
      <c r="AG304" s="41">
        <v>15.872166666666663</v>
      </c>
      <c r="AH304" s="40">
        <v>17.942233333333331</v>
      </c>
      <c r="AI304" s="42">
        <v>0</v>
      </c>
      <c r="AJ304" s="56"/>
      <c r="AK304" s="55">
        <f t="shared" si="132"/>
        <v>234.07786666666664</v>
      </c>
      <c r="AL304" s="56"/>
    </row>
    <row r="305" spans="2:38" x14ac:dyDescent="0.3">
      <c r="B305" s="4" t="s">
        <v>87</v>
      </c>
      <c r="C305" s="14"/>
      <c r="D305" s="14"/>
      <c r="E305" s="41">
        <v>2.1286600000000013</v>
      </c>
      <c r="F305" s="40">
        <v>12.250999999999998</v>
      </c>
      <c r="G305" s="41">
        <v>0</v>
      </c>
      <c r="H305" s="40">
        <v>0</v>
      </c>
      <c r="I305" s="41">
        <v>0</v>
      </c>
      <c r="J305" s="40">
        <v>13.372113333333333</v>
      </c>
      <c r="K305" s="41">
        <v>1.1160033333333343</v>
      </c>
      <c r="L305" s="40">
        <v>37.187533333333342</v>
      </c>
      <c r="M305" s="41">
        <v>14.939999999999998</v>
      </c>
      <c r="N305" s="40">
        <v>21.691999999999997</v>
      </c>
      <c r="O305" s="41">
        <v>0.19816666666666644</v>
      </c>
      <c r="P305" s="40">
        <v>92.706950000000006</v>
      </c>
      <c r="Q305" s="41">
        <v>47.129166666666663</v>
      </c>
      <c r="R305" s="40">
        <v>7.3798416666666675</v>
      </c>
      <c r="S305" s="41">
        <v>3.2495066666666652</v>
      </c>
      <c r="T305" s="40">
        <v>2.6760216666666663</v>
      </c>
      <c r="U305" s="41">
        <v>19.220166666666664</v>
      </c>
      <c r="V305" s="40">
        <v>15.746999999999996</v>
      </c>
      <c r="W305" s="41">
        <v>1.3429999999999997</v>
      </c>
      <c r="X305" s="40">
        <v>198.30133333333336</v>
      </c>
      <c r="Y305" s="41">
        <v>54.148666666666657</v>
      </c>
      <c r="Z305" s="40">
        <v>6.0668333333333342</v>
      </c>
      <c r="AA305" s="41">
        <v>2.3184200000000001</v>
      </c>
      <c r="AB305" s="40">
        <v>0</v>
      </c>
      <c r="AC305" s="41">
        <v>8.0393083333333308</v>
      </c>
      <c r="AD305" s="40">
        <v>0</v>
      </c>
      <c r="AE305" s="41">
        <v>6.2889833333333343</v>
      </c>
      <c r="AF305" s="40">
        <v>13.626846666666665</v>
      </c>
      <c r="AG305" s="41">
        <v>5.1332333333333322</v>
      </c>
      <c r="AH305" s="40">
        <v>4.0344199999999999</v>
      </c>
      <c r="AI305" s="42">
        <v>0</v>
      </c>
      <c r="AJ305" s="56"/>
      <c r="AK305" s="55">
        <f t="shared" si="132"/>
        <v>590.29517499999986</v>
      </c>
      <c r="AL305" s="56"/>
    </row>
    <row r="306" spans="2:38" x14ac:dyDescent="0.3">
      <c r="B306" s="4" t="s">
        <v>93</v>
      </c>
      <c r="C306" s="14"/>
      <c r="D306" s="14"/>
      <c r="E306" s="41">
        <v>4.1622000000000003</v>
      </c>
      <c r="F306" s="40">
        <v>0</v>
      </c>
      <c r="G306" s="41">
        <v>0</v>
      </c>
      <c r="H306" s="40">
        <v>0</v>
      </c>
      <c r="I306" s="41">
        <v>0</v>
      </c>
      <c r="J306" s="40">
        <v>2.8839666666666672</v>
      </c>
      <c r="K306" s="41">
        <v>1.5021</v>
      </c>
      <c r="L306" s="40">
        <v>43.591166666666666</v>
      </c>
      <c r="M306" s="41">
        <v>0</v>
      </c>
      <c r="N306" s="40">
        <v>0</v>
      </c>
      <c r="O306" s="41">
        <v>3.4000000000000224E-2</v>
      </c>
      <c r="P306" s="40">
        <v>99.113599999999991</v>
      </c>
      <c r="Q306" s="41">
        <v>11.611833333333333</v>
      </c>
      <c r="R306" s="40">
        <v>0.80333333333333323</v>
      </c>
      <c r="S306" s="41">
        <v>7.5218333333333351</v>
      </c>
      <c r="T306" s="40">
        <v>47.334199999999996</v>
      </c>
      <c r="U306" s="41">
        <v>1.9779999999999993</v>
      </c>
      <c r="V306" s="40">
        <v>7.9123333333333337</v>
      </c>
      <c r="W306" s="41">
        <v>16.736966666666664</v>
      </c>
      <c r="X306" s="40">
        <v>171.26900000000001</v>
      </c>
      <c r="Y306" s="41">
        <v>13.037166666666666</v>
      </c>
      <c r="Z306" s="40">
        <v>0.24250000000000013</v>
      </c>
      <c r="AA306" s="41">
        <v>11.3406</v>
      </c>
      <c r="AB306" s="40">
        <v>0.90838333333333365</v>
      </c>
      <c r="AC306" s="41">
        <v>10.857600000000003</v>
      </c>
      <c r="AD306" s="40">
        <v>0</v>
      </c>
      <c r="AE306" s="41">
        <v>0.70133333333333336</v>
      </c>
      <c r="AF306" s="40">
        <v>1.8658333333333346</v>
      </c>
      <c r="AG306" s="41">
        <v>19.008666666666674</v>
      </c>
      <c r="AH306" s="40">
        <v>20.618233333333329</v>
      </c>
      <c r="AI306" s="42">
        <v>0</v>
      </c>
      <c r="AJ306" s="56"/>
      <c r="AK306" s="55">
        <f t="shared" si="132"/>
        <v>495.03485000000001</v>
      </c>
      <c r="AL306" s="56"/>
    </row>
    <row r="307" spans="2:38" x14ac:dyDescent="0.3">
      <c r="B307" s="4" t="s">
        <v>99</v>
      </c>
      <c r="C307" s="14"/>
      <c r="D307" s="14"/>
      <c r="E307" s="41">
        <v>6.4329333333333345</v>
      </c>
      <c r="F307" s="40">
        <v>11.298500000000001</v>
      </c>
      <c r="G307" s="41">
        <v>0</v>
      </c>
      <c r="H307" s="40">
        <v>0</v>
      </c>
      <c r="I307" s="41">
        <v>7.9940000000000007</v>
      </c>
      <c r="J307" s="40">
        <v>1.6621333333333391E-2</v>
      </c>
      <c r="K307" s="41">
        <v>0.17991033333333328</v>
      </c>
      <c r="L307" s="40">
        <v>51.083073333333346</v>
      </c>
      <c r="M307" s="41">
        <v>23.475883333333332</v>
      </c>
      <c r="N307" s="40">
        <v>47.554333333333354</v>
      </c>
      <c r="O307" s="41">
        <v>26.68847083333333</v>
      </c>
      <c r="P307" s="40">
        <v>144.32528466666665</v>
      </c>
      <c r="Q307" s="41">
        <v>48.695266666666662</v>
      </c>
      <c r="R307" s="40">
        <v>11.408449999999998</v>
      </c>
      <c r="S307" s="41">
        <v>1.3451449999999998</v>
      </c>
      <c r="T307" s="40">
        <v>20.873309333333331</v>
      </c>
      <c r="U307" s="41">
        <v>52.121366666666667</v>
      </c>
      <c r="V307" s="40">
        <v>3.4105000000000008</v>
      </c>
      <c r="W307" s="41">
        <v>3.8445753333333332</v>
      </c>
      <c r="X307" s="40">
        <v>161.94877433333332</v>
      </c>
      <c r="Y307" s="41">
        <v>40.076983333333324</v>
      </c>
      <c r="Z307" s="40">
        <v>0</v>
      </c>
      <c r="AA307" s="41">
        <v>1.4642073333333332</v>
      </c>
      <c r="AB307" s="40">
        <v>4.0666666666666776E-3</v>
      </c>
      <c r="AC307" s="41">
        <v>0.44678000000000012</v>
      </c>
      <c r="AD307" s="40">
        <v>0</v>
      </c>
      <c r="AE307" s="41">
        <v>21.441133333333337</v>
      </c>
      <c r="AF307" s="40">
        <v>7.716694666666668</v>
      </c>
      <c r="AG307" s="41">
        <v>19.151840000000004</v>
      </c>
      <c r="AH307" s="40">
        <v>12.478983333333336</v>
      </c>
      <c r="AI307" s="42">
        <v>0</v>
      </c>
      <c r="AJ307" s="56"/>
      <c r="AK307" s="55">
        <f t="shared" si="132"/>
        <v>725.47708650000004</v>
      </c>
      <c r="AL307" s="56"/>
    </row>
    <row r="308" spans="2:38" x14ac:dyDescent="0.3">
      <c r="B308" s="4" t="s">
        <v>100</v>
      </c>
      <c r="C308" s="14"/>
      <c r="D308" s="14"/>
      <c r="E308" s="41">
        <v>64.676666666666662</v>
      </c>
      <c r="F308" s="40">
        <v>11.387333333333334</v>
      </c>
      <c r="G308" s="41">
        <v>0</v>
      </c>
      <c r="H308" s="40">
        <v>0</v>
      </c>
      <c r="I308" s="41">
        <v>20.492000000000001</v>
      </c>
      <c r="J308" s="40">
        <v>13.841700000000001</v>
      </c>
      <c r="K308" s="41">
        <v>3.6438333333333315</v>
      </c>
      <c r="L308" s="40">
        <v>74.232500000000002</v>
      </c>
      <c r="M308" s="41">
        <v>101.47366666666666</v>
      </c>
      <c r="N308" s="40">
        <v>2.0858333333333388</v>
      </c>
      <c r="O308" s="41">
        <v>9.2500000000000429E-2</v>
      </c>
      <c r="P308" s="40">
        <v>32.046049999999987</v>
      </c>
      <c r="Q308" s="41">
        <v>0.1163333333333334</v>
      </c>
      <c r="R308" s="40">
        <v>5.0965000000000007</v>
      </c>
      <c r="S308" s="41">
        <v>76.516633333333331</v>
      </c>
      <c r="T308" s="40">
        <v>166.5147</v>
      </c>
      <c r="U308" s="41">
        <v>243.16183333333328</v>
      </c>
      <c r="V308" s="40">
        <v>0</v>
      </c>
      <c r="W308" s="41">
        <v>91.078166666666647</v>
      </c>
      <c r="X308" s="40">
        <v>159.74310000000003</v>
      </c>
      <c r="Y308" s="41">
        <v>108.44783333333331</v>
      </c>
      <c r="Z308" s="40">
        <v>0</v>
      </c>
      <c r="AA308" s="41">
        <v>0</v>
      </c>
      <c r="AB308" s="40">
        <v>5.625933333333335</v>
      </c>
      <c r="AC308" s="41">
        <v>0</v>
      </c>
      <c r="AD308" s="40">
        <v>114.0415</v>
      </c>
      <c r="AE308" s="41">
        <v>163.49333333333328</v>
      </c>
      <c r="AF308" s="40">
        <v>41.209766666666667</v>
      </c>
      <c r="AG308" s="41">
        <v>37.772000000000006</v>
      </c>
      <c r="AH308" s="40">
        <v>177.39229999999995</v>
      </c>
      <c r="AI308" s="42">
        <v>0</v>
      </c>
      <c r="AJ308" s="56"/>
      <c r="AK308" s="55">
        <f t="shared" si="132"/>
        <v>1714.1820166666664</v>
      </c>
      <c r="AL308" s="56"/>
    </row>
    <row r="309" spans="2:38" x14ac:dyDescent="0.3">
      <c r="B309" s="4" t="s">
        <v>101</v>
      </c>
      <c r="C309" s="14"/>
      <c r="D309" s="14"/>
      <c r="E309" s="41">
        <v>107.71519999999995</v>
      </c>
      <c r="F309" s="40">
        <v>53.114499999999978</v>
      </c>
      <c r="G309" s="41">
        <v>0</v>
      </c>
      <c r="H309" s="40">
        <v>0</v>
      </c>
      <c r="I309" s="41">
        <v>0</v>
      </c>
      <c r="J309" s="40">
        <v>0.50773333333333304</v>
      </c>
      <c r="K309" s="41">
        <v>65.416249999999991</v>
      </c>
      <c r="L309" s="40">
        <v>130.80933333333334</v>
      </c>
      <c r="M309" s="41">
        <v>10.993333333333336</v>
      </c>
      <c r="N309" s="40">
        <v>0</v>
      </c>
      <c r="O309" s="41">
        <v>0</v>
      </c>
      <c r="P309" s="40">
        <v>9.0000000000000011E-2</v>
      </c>
      <c r="Q309" s="41">
        <v>0</v>
      </c>
      <c r="R309" s="40">
        <v>0</v>
      </c>
      <c r="S309" s="41">
        <v>126.78599999999996</v>
      </c>
      <c r="T309" s="40">
        <v>175.34713333333335</v>
      </c>
      <c r="U309" s="41">
        <v>1.5810000000000008</v>
      </c>
      <c r="V309" s="40">
        <v>3.7933333333333312</v>
      </c>
      <c r="W309" s="41">
        <v>21.205666666666666</v>
      </c>
      <c r="X309" s="40">
        <v>91.061033333333341</v>
      </c>
      <c r="Y309" s="41">
        <v>0.69033333333333335</v>
      </c>
      <c r="Z309" s="40">
        <v>1.2078333333333331</v>
      </c>
      <c r="AA309" s="41">
        <v>67.961833333333331</v>
      </c>
      <c r="AB309" s="40">
        <v>22.344999999999995</v>
      </c>
      <c r="AC309" s="41">
        <v>142.3254666666667</v>
      </c>
      <c r="AD309" s="40">
        <v>0</v>
      </c>
      <c r="AE309" s="41">
        <v>9.4646666666666679</v>
      </c>
      <c r="AF309" s="40">
        <v>26.772833333333335</v>
      </c>
      <c r="AG309" s="41">
        <v>114.59279999999998</v>
      </c>
      <c r="AH309" s="40">
        <v>80.097399999999993</v>
      </c>
      <c r="AI309" s="42">
        <v>0</v>
      </c>
      <c r="AJ309" s="56"/>
      <c r="AK309" s="55">
        <f t="shared" si="132"/>
        <v>1253.8786833333334</v>
      </c>
      <c r="AL309" s="56"/>
    </row>
    <row r="310" spans="2:38" x14ac:dyDescent="0.3">
      <c r="B310" s="4" t="s">
        <v>102</v>
      </c>
      <c r="C310" s="14"/>
      <c r="D310" s="14"/>
      <c r="E310" s="41">
        <v>3.7561533333333332</v>
      </c>
      <c r="F310" s="40">
        <v>9.4533333333333331</v>
      </c>
      <c r="G310" s="41">
        <v>0</v>
      </c>
      <c r="H310" s="40">
        <v>0.17931666666666662</v>
      </c>
      <c r="I310" s="41">
        <v>10.507333333333335</v>
      </c>
      <c r="J310" s="40">
        <v>0</v>
      </c>
      <c r="K310" s="41">
        <v>0.26133333333333342</v>
      </c>
      <c r="L310" s="40">
        <v>13.046216666666664</v>
      </c>
      <c r="M310" s="41">
        <v>1.1935</v>
      </c>
      <c r="N310" s="40">
        <v>0</v>
      </c>
      <c r="O310" s="41">
        <v>1.7500333333333331</v>
      </c>
      <c r="P310" s="40">
        <v>98.068175000000011</v>
      </c>
      <c r="Q310" s="41">
        <v>89.938833333333321</v>
      </c>
      <c r="R310" s="40">
        <v>1.8685</v>
      </c>
      <c r="S310" s="41">
        <v>14.152289999999999</v>
      </c>
      <c r="T310" s="40">
        <v>18.590540000000001</v>
      </c>
      <c r="U310" s="41">
        <v>56.22583333333332</v>
      </c>
      <c r="V310" s="40">
        <v>7.533500000000001</v>
      </c>
      <c r="W310" s="41">
        <v>5.682761666666666</v>
      </c>
      <c r="X310" s="40">
        <v>215.82823666666673</v>
      </c>
      <c r="Y310" s="41">
        <v>75.243333333333339</v>
      </c>
      <c r="Z310" s="40">
        <v>0</v>
      </c>
      <c r="AA310" s="41">
        <v>5.7466666666666682E-3</v>
      </c>
      <c r="AB310" s="40">
        <v>4.132741666666667</v>
      </c>
      <c r="AC310" s="41">
        <v>8.5919333333333334</v>
      </c>
      <c r="AD310" s="40">
        <v>0</v>
      </c>
      <c r="AE310" s="41">
        <v>25.174323333333341</v>
      </c>
      <c r="AF310" s="40">
        <v>0.11083333333333331</v>
      </c>
      <c r="AG310" s="41">
        <v>38.3904</v>
      </c>
      <c r="AH310" s="40">
        <v>10.484646666666668</v>
      </c>
      <c r="AI310" s="42">
        <v>0</v>
      </c>
      <c r="AJ310" s="56"/>
      <c r="AK310" s="55">
        <f t="shared" si="132"/>
        <v>710.16984833333345</v>
      </c>
      <c r="AL310" s="56"/>
    </row>
    <row r="311" spans="2:38" x14ac:dyDescent="0.3">
      <c r="B311" s="4" t="s">
        <v>109</v>
      </c>
      <c r="C311" s="4"/>
      <c r="D311" s="4"/>
      <c r="E311" s="62">
        <v>4.7575000000000021</v>
      </c>
      <c r="F311" s="63">
        <v>4.5268333333333342</v>
      </c>
      <c r="G311" s="62">
        <v>0</v>
      </c>
      <c r="H311" s="63">
        <v>24.42267</v>
      </c>
      <c r="I311" s="62">
        <v>0.59416666666666706</v>
      </c>
      <c r="J311" s="63">
        <v>12.079713333333334</v>
      </c>
      <c r="K311" s="62">
        <v>5.7522099999999989</v>
      </c>
      <c r="L311" s="63">
        <v>12.425824999999993</v>
      </c>
      <c r="M311" s="62">
        <v>0.24983333333333302</v>
      </c>
      <c r="N311" s="63">
        <v>0.23066666666666649</v>
      </c>
      <c r="O311" s="62">
        <v>9.5816666666666617</v>
      </c>
      <c r="P311" s="63">
        <v>362.56338666666664</v>
      </c>
      <c r="Q311" s="62">
        <v>35.220500000000001</v>
      </c>
      <c r="R311" s="63">
        <v>24.548333333333336</v>
      </c>
      <c r="S311" s="62">
        <v>0</v>
      </c>
      <c r="T311" s="63">
        <v>31.126620000000003</v>
      </c>
      <c r="U311" s="62">
        <v>250.35783333333328</v>
      </c>
      <c r="V311" s="63">
        <v>13.0395</v>
      </c>
      <c r="W311" s="62">
        <v>10.117470000000001</v>
      </c>
      <c r="X311" s="63">
        <v>443.44901666666669</v>
      </c>
      <c r="Y311" s="62">
        <v>45.926666666666662</v>
      </c>
      <c r="Z311" s="63">
        <v>16.401000000000003</v>
      </c>
      <c r="AA311" s="62">
        <v>6.5194466666666662</v>
      </c>
      <c r="AB311" s="63">
        <v>4.782776666666666</v>
      </c>
      <c r="AC311" s="62">
        <v>9.5819883333333351</v>
      </c>
      <c r="AD311" s="63">
        <v>1.274999999999999</v>
      </c>
      <c r="AE311" s="62">
        <v>1.926833333333335</v>
      </c>
      <c r="AF311" s="63">
        <v>274.84354000000002</v>
      </c>
      <c r="AG311" s="62">
        <v>78.122766666666664</v>
      </c>
      <c r="AH311" s="65">
        <v>28.662791666666664</v>
      </c>
      <c r="AI311" s="66">
        <v>0</v>
      </c>
      <c r="AJ311" s="56"/>
      <c r="AK311" s="55">
        <f t="shared" si="132"/>
        <v>1713.0865550000003</v>
      </c>
      <c r="AL311" s="56"/>
    </row>
    <row r="312" spans="2:38" x14ac:dyDescent="0.3">
      <c r="B312" s="4" t="s">
        <v>115</v>
      </c>
      <c r="C312" s="4"/>
      <c r="D312" s="4"/>
      <c r="E312" s="62">
        <v>296.93443333333335</v>
      </c>
      <c r="F312" s="63">
        <v>99.634166666666673</v>
      </c>
      <c r="G312" s="62">
        <v>0</v>
      </c>
      <c r="H312" s="63">
        <v>0</v>
      </c>
      <c r="I312" s="62">
        <v>0</v>
      </c>
      <c r="J312" s="63">
        <v>181.51330000000004</v>
      </c>
      <c r="K312" s="62">
        <v>1.1666666666666665E-2</v>
      </c>
      <c r="L312" s="63">
        <v>81.656833333333324</v>
      </c>
      <c r="M312" s="62">
        <v>0.14216666666666666</v>
      </c>
      <c r="N312" s="63">
        <v>4.416666666666668E-2</v>
      </c>
      <c r="O312" s="62">
        <v>0</v>
      </c>
      <c r="P312" s="63">
        <v>127.74496666666664</v>
      </c>
      <c r="Q312" s="62">
        <v>131.64599999999993</v>
      </c>
      <c r="R312" s="63">
        <v>15.639966666666668</v>
      </c>
      <c r="S312" s="62">
        <v>421.42770000000002</v>
      </c>
      <c r="T312" s="63">
        <v>461.52420000000012</v>
      </c>
      <c r="U312" s="62">
        <v>94.034333333333336</v>
      </c>
      <c r="V312" s="63">
        <v>8.0035000000000025</v>
      </c>
      <c r="W312" s="62">
        <v>332.93916666666661</v>
      </c>
      <c r="X312" s="63">
        <v>72.106533333333331</v>
      </c>
      <c r="Y312" s="62">
        <v>11.193166666666666</v>
      </c>
      <c r="Z312" s="63">
        <v>0</v>
      </c>
      <c r="AA312" s="62">
        <v>283.65860000000004</v>
      </c>
      <c r="AB312" s="63">
        <v>61.755449999999982</v>
      </c>
      <c r="AC312" s="62">
        <v>178.05883333333333</v>
      </c>
      <c r="AD312" s="63">
        <v>0</v>
      </c>
      <c r="AE312" s="62">
        <v>66.944966666666673</v>
      </c>
      <c r="AF312" s="63">
        <v>47.721700000000006</v>
      </c>
      <c r="AG312" s="62">
        <v>35.970166666666664</v>
      </c>
      <c r="AH312" s="65">
        <v>0</v>
      </c>
      <c r="AI312" s="66">
        <v>0</v>
      </c>
      <c r="AJ312" s="56"/>
      <c r="AK312" s="55">
        <f t="shared" si="132"/>
        <v>3010.3059833333332</v>
      </c>
      <c r="AL312" s="56"/>
    </row>
    <row r="313" spans="2:38" x14ac:dyDescent="0.3">
      <c r="B313" s="4" t="s">
        <v>121</v>
      </c>
      <c r="C313" s="4"/>
      <c r="D313" s="4"/>
      <c r="E313" s="62">
        <v>0.8274999999999999</v>
      </c>
      <c r="F313" s="63">
        <v>2.3286666666666691</v>
      </c>
      <c r="G313" s="62">
        <v>0</v>
      </c>
      <c r="H313" s="63">
        <v>0</v>
      </c>
      <c r="I313" s="62">
        <v>9.5130000000000123</v>
      </c>
      <c r="J313" s="63">
        <v>2.9016666666666655</v>
      </c>
      <c r="K313" s="62">
        <v>0.86305833333333315</v>
      </c>
      <c r="L313" s="63">
        <v>128.37596666666667</v>
      </c>
      <c r="M313" s="62">
        <v>125.07516666666669</v>
      </c>
      <c r="N313" s="63">
        <v>63.165500000000023</v>
      </c>
      <c r="O313" s="62">
        <v>214.61785</v>
      </c>
      <c r="P313" s="63">
        <v>540.7492933333333</v>
      </c>
      <c r="Q313" s="62">
        <v>188.72383333333335</v>
      </c>
      <c r="R313" s="63">
        <v>47.147933333333334</v>
      </c>
      <c r="S313" s="62">
        <v>4.8991300000000004</v>
      </c>
      <c r="T313" s="63">
        <v>3.6979399999999991</v>
      </c>
      <c r="U313" s="62">
        <v>126.81399999999999</v>
      </c>
      <c r="V313" s="63">
        <v>51.57416666666667</v>
      </c>
      <c r="W313" s="62">
        <v>2.6214999999999981E-2</v>
      </c>
      <c r="X313" s="63">
        <v>604.03880000000004</v>
      </c>
      <c r="Y313" s="62">
        <v>51.286999999999992</v>
      </c>
      <c r="Z313" s="63">
        <v>0</v>
      </c>
      <c r="AA313" s="62">
        <v>1.3333333333333329E-2</v>
      </c>
      <c r="AB313" s="63">
        <v>5.0552999999999999</v>
      </c>
      <c r="AC313" s="62">
        <v>3.0029716666666673</v>
      </c>
      <c r="AD313" s="63">
        <v>0</v>
      </c>
      <c r="AE313" s="62">
        <v>30.575666666666649</v>
      </c>
      <c r="AF313" s="63">
        <v>172.92724000000004</v>
      </c>
      <c r="AG313" s="62">
        <v>51.947633333333336</v>
      </c>
      <c r="AH313" s="65">
        <v>21.482053333333333</v>
      </c>
      <c r="AI313" s="66">
        <v>0</v>
      </c>
      <c r="AJ313" s="56"/>
      <c r="AK313" s="55">
        <f t="shared" si="132"/>
        <v>2451.630885</v>
      </c>
      <c r="AL313" s="56"/>
    </row>
    <row r="314" spans="2:38" x14ac:dyDescent="0.3"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H314" s="3"/>
      <c r="AI314" s="3"/>
      <c r="AJ314" s="3"/>
      <c r="AK314" s="3"/>
    </row>
    <row r="315" spans="2:38" x14ac:dyDescent="0.3"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H315" s="3"/>
      <c r="AI315" s="3"/>
      <c r="AJ315" s="3"/>
      <c r="AK315" s="3"/>
    </row>
    <row r="316" spans="2:38" x14ac:dyDescent="0.3">
      <c r="B316" s="39">
        <v>45474</v>
      </c>
    </row>
    <row r="318" spans="2:38" x14ac:dyDescent="0.3">
      <c r="B318" s="32" t="s">
        <v>3</v>
      </c>
      <c r="C318" s="4"/>
      <c r="D318" s="4"/>
      <c r="E318" s="33">
        <f>+B316</f>
        <v>45474</v>
      </c>
      <c r="F318" s="33">
        <f>+E318+1</f>
        <v>45475</v>
      </c>
      <c r="G318" s="33">
        <f t="shared" ref="G318" si="133">+F318+1</f>
        <v>45476</v>
      </c>
      <c r="H318" s="33">
        <f t="shared" ref="H318" si="134">+G318+1</f>
        <v>45477</v>
      </c>
      <c r="I318" s="33">
        <f t="shared" ref="I318" si="135">+H318+1</f>
        <v>45478</v>
      </c>
      <c r="J318" s="33">
        <f t="shared" ref="J318" si="136">+I318+1</f>
        <v>45479</v>
      </c>
      <c r="K318" s="33">
        <f t="shared" ref="K318" si="137">+J318+1</f>
        <v>45480</v>
      </c>
      <c r="L318" s="33">
        <f t="shared" ref="L318" si="138">+K318+1</f>
        <v>45481</v>
      </c>
      <c r="M318" s="33">
        <f t="shared" ref="M318" si="139">+L318+1</f>
        <v>45482</v>
      </c>
      <c r="N318" s="33">
        <f t="shared" ref="N318" si="140">+M318+1</f>
        <v>45483</v>
      </c>
      <c r="O318" s="33">
        <f t="shared" ref="O318" si="141">+N318+1</f>
        <v>45484</v>
      </c>
      <c r="P318" s="33">
        <f t="shared" ref="P318" si="142">+O318+1</f>
        <v>45485</v>
      </c>
      <c r="Q318" s="33">
        <f t="shared" ref="Q318" si="143">+P318+1</f>
        <v>45486</v>
      </c>
      <c r="R318" s="33">
        <f t="shared" ref="R318" si="144">+Q318+1</f>
        <v>45487</v>
      </c>
      <c r="S318" s="33">
        <f t="shared" ref="S318" si="145">+R318+1</f>
        <v>45488</v>
      </c>
      <c r="T318" s="33">
        <f t="shared" ref="T318" si="146">+S318+1</f>
        <v>45489</v>
      </c>
      <c r="U318" s="33">
        <f t="shared" ref="U318" si="147">+T318+1</f>
        <v>45490</v>
      </c>
      <c r="V318" s="33">
        <f t="shared" ref="V318" si="148">+U318+1</f>
        <v>45491</v>
      </c>
      <c r="W318" s="33">
        <f t="shared" ref="W318" si="149">+V318+1</f>
        <v>45492</v>
      </c>
      <c r="X318" s="33">
        <f t="shared" ref="X318" si="150">+W318+1</f>
        <v>45493</v>
      </c>
      <c r="Y318" s="33">
        <f t="shared" ref="Y318" si="151">+X318+1</f>
        <v>45494</v>
      </c>
      <c r="Z318" s="33">
        <f t="shared" ref="Z318" si="152">+Y318+1</f>
        <v>45495</v>
      </c>
      <c r="AA318" s="33">
        <f t="shared" ref="AA318" si="153">+Z318+1</f>
        <v>45496</v>
      </c>
      <c r="AB318" s="33">
        <f t="shared" ref="AB318" si="154">+AA318+1</f>
        <v>45497</v>
      </c>
      <c r="AC318" s="33">
        <f t="shared" ref="AC318" si="155">+AB318+1</f>
        <v>45498</v>
      </c>
      <c r="AD318" s="33">
        <f t="shared" ref="AD318" si="156">+AC318+1</f>
        <v>45499</v>
      </c>
      <c r="AE318" s="33">
        <f t="shared" ref="AE318" si="157">+AD318+1</f>
        <v>45500</v>
      </c>
      <c r="AF318" s="33">
        <f t="shared" ref="AF318" si="158">+AE318+1</f>
        <v>45501</v>
      </c>
      <c r="AG318" s="33">
        <f t="shared" ref="AG318" si="159">+AF318+1</f>
        <v>45502</v>
      </c>
      <c r="AH318" s="33">
        <f t="shared" ref="AH318:AI318" si="160">+AG318+1</f>
        <v>45503</v>
      </c>
      <c r="AI318" s="33">
        <f t="shared" si="160"/>
        <v>45504</v>
      </c>
      <c r="AJ318" s="93" t="s">
        <v>2</v>
      </c>
      <c r="AK318" s="94"/>
      <c r="AL318" s="94"/>
    </row>
    <row r="319" spans="2:38" x14ac:dyDescent="0.3">
      <c r="B319" s="12" t="s">
        <v>2</v>
      </c>
      <c r="C319" s="12"/>
      <c r="D319" s="12"/>
      <c r="E319" s="50">
        <f>SUM(E320:E367)</f>
        <v>3868.321023333333</v>
      </c>
      <c r="F319" s="50">
        <f t="shared" ref="F319:AI319" si="161">SUM(F320:F367)</f>
        <v>3499.6127196666653</v>
      </c>
      <c r="G319" s="50">
        <f t="shared" si="161"/>
        <v>3757.8214383333334</v>
      </c>
      <c r="H319" s="50">
        <f t="shared" si="161"/>
        <v>4009.4344190000002</v>
      </c>
      <c r="I319" s="50">
        <f t="shared" si="161"/>
        <v>3693.1836371666664</v>
      </c>
      <c r="J319" s="50">
        <f t="shared" si="161"/>
        <v>4429.8598566666687</v>
      </c>
      <c r="K319" s="50">
        <f t="shared" si="161"/>
        <v>4104.0660079999989</v>
      </c>
      <c r="L319" s="50">
        <f t="shared" si="161"/>
        <v>4311.726994333334</v>
      </c>
      <c r="M319" s="50">
        <f t="shared" si="161"/>
        <v>2370.8253270000005</v>
      </c>
      <c r="N319" s="50">
        <f t="shared" si="161"/>
        <v>3477.9911294999997</v>
      </c>
      <c r="O319" s="50">
        <f t="shared" si="161"/>
        <v>3306.8435938333328</v>
      </c>
      <c r="P319" s="50">
        <f t="shared" si="161"/>
        <v>592.37165266666671</v>
      </c>
      <c r="Q319" s="50">
        <f t="shared" si="161"/>
        <v>2362.0346156666674</v>
      </c>
      <c r="R319" s="50">
        <f t="shared" si="161"/>
        <v>928.78458333333356</v>
      </c>
      <c r="S319" s="50">
        <f t="shared" si="161"/>
        <v>780.86362199999996</v>
      </c>
      <c r="T319" s="50">
        <f t="shared" si="161"/>
        <v>1632.559111666666</v>
      </c>
      <c r="U319" s="50">
        <f t="shared" si="161"/>
        <v>914.09251999999992</v>
      </c>
      <c r="V319" s="50">
        <f t="shared" si="161"/>
        <v>1302.3499116666669</v>
      </c>
      <c r="W319" s="50">
        <f t="shared" si="161"/>
        <v>2402.4120749999993</v>
      </c>
      <c r="X319" s="50">
        <f t="shared" si="161"/>
        <v>3885.5997799999986</v>
      </c>
      <c r="Y319" s="50">
        <f t="shared" si="161"/>
        <v>4532.7967333333345</v>
      </c>
      <c r="Z319" s="50">
        <f t="shared" si="161"/>
        <v>1688.9772000000007</v>
      </c>
      <c r="AA319" s="50">
        <f t="shared" si="161"/>
        <v>1403.7064166666667</v>
      </c>
      <c r="AB319" s="50">
        <f t="shared" si="161"/>
        <v>2762.7910316666671</v>
      </c>
      <c r="AC319" s="50">
        <f t="shared" si="161"/>
        <v>684.04876000000002</v>
      </c>
      <c r="AD319" s="50">
        <f t="shared" si="161"/>
        <v>2125.3596066666664</v>
      </c>
      <c r="AE319" s="50">
        <f t="shared" si="161"/>
        <v>3478.4980666666661</v>
      </c>
      <c r="AF319" s="50">
        <f t="shared" si="161"/>
        <v>9338.4756150000012</v>
      </c>
      <c r="AG319" s="50">
        <f t="shared" si="161"/>
        <v>926.27004333333321</v>
      </c>
      <c r="AH319" s="50">
        <f t="shared" si="161"/>
        <v>344.62239</v>
      </c>
      <c r="AI319" s="50">
        <f t="shared" si="161"/>
        <v>2791.8910999999998</v>
      </c>
      <c r="AJ319" s="70"/>
      <c r="AK319" s="69">
        <f>SUM(AK320:AK367)</f>
        <v>85708.190982166692</v>
      </c>
      <c r="AL319" s="71"/>
    </row>
    <row r="320" spans="2:38" x14ac:dyDescent="0.3">
      <c r="B320" s="14" t="s">
        <v>4</v>
      </c>
      <c r="C320" s="14"/>
      <c r="D320" s="14"/>
      <c r="E320" s="41">
        <v>29.949310000000004</v>
      </c>
      <c r="F320" s="40">
        <v>45.966686666666675</v>
      </c>
      <c r="G320" s="41">
        <v>38.180213333333349</v>
      </c>
      <c r="H320" s="40">
        <v>7.3011666666666688</v>
      </c>
      <c r="I320" s="41">
        <v>16.386923333333336</v>
      </c>
      <c r="J320" s="40">
        <v>7.9658333333333324</v>
      </c>
      <c r="K320" s="41">
        <v>25.970766666666673</v>
      </c>
      <c r="L320" s="40">
        <v>24.224973333333335</v>
      </c>
      <c r="M320" s="41">
        <v>0</v>
      </c>
      <c r="N320" s="40">
        <v>34.471979999999988</v>
      </c>
      <c r="O320" s="41">
        <v>69.158500000000004</v>
      </c>
      <c r="P320" s="40">
        <v>6.8683333333333314</v>
      </c>
      <c r="Q320" s="41">
        <v>24.719666666666669</v>
      </c>
      <c r="R320" s="40">
        <v>49.443166666666677</v>
      </c>
      <c r="S320" s="41">
        <v>11.173996666666662</v>
      </c>
      <c r="T320" s="40">
        <v>36.569666666666663</v>
      </c>
      <c r="U320" s="41">
        <v>2.531166666666667</v>
      </c>
      <c r="V320" s="40">
        <v>0</v>
      </c>
      <c r="W320" s="41">
        <v>0</v>
      </c>
      <c r="X320" s="40">
        <v>38.11366666666666</v>
      </c>
      <c r="Y320" s="41">
        <v>42.523499999999991</v>
      </c>
      <c r="Z320" s="40">
        <v>61.850833333333341</v>
      </c>
      <c r="AA320" s="41">
        <v>26.927166666666668</v>
      </c>
      <c r="AB320" s="40">
        <v>63.800483333333354</v>
      </c>
      <c r="AC320" s="41">
        <v>1.6083333333333359E-2</v>
      </c>
      <c r="AD320" s="40">
        <v>38.429916666666692</v>
      </c>
      <c r="AE320" s="41">
        <v>36.152833333333341</v>
      </c>
      <c r="AF320" s="40">
        <v>95.716666666666683</v>
      </c>
      <c r="AG320" s="41">
        <v>0</v>
      </c>
      <c r="AH320" s="40">
        <v>25.100000000000023</v>
      </c>
      <c r="AI320" s="42">
        <v>0</v>
      </c>
      <c r="AJ320" s="56"/>
      <c r="AK320" s="55">
        <f>SUM(E320:AI320)</f>
        <v>859.51350000000014</v>
      </c>
      <c r="AL320" s="56"/>
    </row>
    <row r="321" spans="2:38" x14ac:dyDescent="0.3">
      <c r="B321" s="14" t="s">
        <v>5</v>
      </c>
      <c r="C321" s="14"/>
      <c r="D321" s="14"/>
      <c r="E321" s="41">
        <v>49.391966666666676</v>
      </c>
      <c r="F321" s="40">
        <v>32.133046666666665</v>
      </c>
      <c r="G321" s="41">
        <v>43.637333333333338</v>
      </c>
      <c r="H321" s="40">
        <v>73.776666666666671</v>
      </c>
      <c r="I321" s="41">
        <v>20.050666666666661</v>
      </c>
      <c r="J321" s="40">
        <v>247.79892666666686</v>
      </c>
      <c r="K321" s="41">
        <v>0</v>
      </c>
      <c r="L321" s="40">
        <v>171.13799999999998</v>
      </c>
      <c r="M321" s="41">
        <v>41.552986666666669</v>
      </c>
      <c r="N321" s="40">
        <v>181.95863333333338</v>
      </c>
      <c r="O321" s="41">
        <v>0</v>
      </c>
      <c r="P321" s="40">
        <v>0</v>
      </c>
      <c r="Q321" s="41">
        <v>469.54087833333335</v>
      </c>
      <c r="R321" s="40">
        <v>0</v>
      </c>
      <c r="S321" s="41">
        <v>136.14614666666674</v>
      </c>
      <c r="T321" s="40">
        <v>36.088331666666669</v>
      </c>
      <c r="U321" s="41">
        <v>23.460180000000005</v>
      </c>
      <c r="V321" s="40">
        <v>6.390383333333336</v>
      </c>
      <c r="W321" s="41">
        <v>0</v>
      </c>
      <c r="X321" s="40">
        <v>130.61601999999999</v>
      </c>
      <c r="Y321" s="41">
        <v>146.17750000000001</v>
      </c>
      <c r="Z321" s="40">
        <v>60.061166666666679</v>
      </c>
      <c r="AA321" s="41">
        <v>72.04710666666665</v>
      </c>
      <c r="AB321" s="40">
        <v>79.355233333333331</v>
      </c>
      <c r="AC321" s="41">
        <v>19.421693333333334</v>
      </c>
      <c r="AD321" s="40">
        <v>88.247899999999987</v>
      </c>
      <c r="AE321" s="41">
        <v>51.885833333333331</v>
      </c>
      <c r="AF321" s="40">
        <v>61.65969333333333</v>
      </c>
      <c r="AG321" s="41">
        <v>32.464440000000003</v>
      </c>
      <c r="AH321" s="40">
        <v>37.515166666666659</v>
      </c>
      <c r="AI321" s="42">
        <v>69.010751666666664</v>
      </c>
      <c r="AJ321" s="56"/>
      <c r="AK321" s="55">
        <f t="shared" ref="AK321:AK367" si="162">SUM(E321:AI321)</f>
        <v>2381.526651666667</v>
      </c>
      <c r="AL321" s="56"/>
    </row>
    <row r="322" spans="2:38" x14ac:dyDescent="0.3">
      <c r="B322" s="14" t="s">
        <v>6</v>
      </c>
      <c r="C322" s="14"/>
      <c r="D322" s="14"/>
      <c r="E322" s="41">
        <v>103.72947000000002</v>
      </c>
      <c r="F322" s="40">
        <v>32.656438166666675</v>
      </c>
      <c r="G322" s="41">
        <v>61.994560666666665</v>
      </c>
      <c r="H322" s="40">
        <v>89.538613999999981</v>
      </c>
      <c r="I322" s="41">
        <v>78.577884999999995</v>
      </c>
      <c r="J322" s="40">
        <v>285.89988133333327</v>
      </c>
      <c r="K322" s="41">
        <v>207.25546333333335</v>
      </c>
      <c r="L322" s="40">
        <v>133.3923446666667</v>
      </c>
      <c r="M322" s="41">
        <v>102.68105</v>
      </c>
      <c r="N322" s="40">
        <v>154.20626666666669</v>
      </c>
      <c r="O322" s="41">
        <v>143.50771866666665</v>
      </c>
      <c r="P322" s="40">
        <v>92.883150666666694</v>
      </c>
      <c r="Q322" s="41">
        <v>80.736540000000005</v>
      </c>
      <c r="R322" s="40">
        <v>30.407773333333328</v>
      </c>
      <c r="S322" s="41">
        <v>60.29250266666665</v>
      </c>
      <c r="T322" s="40">
        <v>94.188666666666592</v>
      </c>
      <c r="U322" s="41">
        <v>93.999420000000015</v>
      </c>
      <c r="V322" s="40">
        <v>27.700806666666651</v>
      </c>
      <c r="W322" s="41">
        <v>3.3975733333333293</v>
      </c>
      <c r="X322" s="40">
        <v>122.97475000000001</v>
      </c>
      <c r="Y322" s="41">
        <v>219.89896666666669</v>
      </c>
      <c r="Z322" s="40">
        <v>104.64449999999998</v>
      </c>
      <c r="AA322" s="41">
        <v>195.02615333333327</v>
      </c>
      <c r="AB322" s="40">
        <v>59.061766666666671</v>
      </c>
      <c r="AC322" s="41">
        <v>0</v>
      </c>
      <c r="AD322" s="40">
        <v>40.344046666666664</v>
      </c>
      <c r="AE322" s="41">
        <v>53.65066166666665</v>
      </c>
      <c r="AF322" s="40">
        <v>54.06788333333332</v>
      </c>
      <c r="AG322" s="41">
        <v>28.281293333333338</v>
      </c>
      <c r="AH322" s="40">
        <v>70.456466666666671</v>
      </c>
      <c r="AI322" s="42">
        <v>110.91379333333337</v>
      </c>
      <c r="AJ322" s="56"/>
      <c r="AK322" s="55">
        <f t="shared" si="162"/>
        <v>2936.3664075000002</v>
      </c>
      <c r="AL322" s="56"/>
    </row>
    <row r="323" spans="2:38" x14ac:dyDescent="0.3">
      <c r="B323" s="14" t="s">
        <v>106</v>
      </c>
      <c r="C323" s="14"/>
      <c r="D323" s="14"/>
      <c r="E323" s="41">
        <v>223.96159333333327</v>
      </c>
      <c r="F323" s="40">
        <v>172.43256866666667</v>
      </c>
      <c r="G323" s="41">
        <v>122.51325166666665</v>
      </c>
      <c r="H323" s="40">
        <v>147.32537599999995</v>
      </c>
      <c r="I323" s="41">
        <v>200.3757250000001</v>
      </c>
      <c r="J323" s="40">
        <v>62.369567833333335</v>
      </c>
      <c r="K323" s="41">
        <v>128.4906733333334</v>
      </c>
      <c r="L323" s="40">
        <v>73.651009999999999</v>
      </c>
      <c r="M323" s="41">
        <v>103.36611666666668</v>
      </c>
      <c r="N323" s="40">
        <v>154.41469333333333</v>
      </c>
      <c r="O323" s="41">
        <v>169.56458199999992</v>
      </c>
      <c r="P323" s="40">
        <v>7.320716666666665</v>
      </c>
      <c r="Q323" s="41">
        <v>165.35671250000001</v>
      </c>
      <c r="R323" s="40">
        <v>202.81787166666658</v>
      </c>
      <c r="S323" s="41">
        <v>211.68722266666663</v>
      </c>
      <c r="T323" s="40">
        <v>116.79186666666655</v>
      </c>
      <c r="U323" s="41">
        <v>116.88722000000003</v>
      </c>
      <c r="V323" s="40">
        <v>39.995191666666685</v>
      </c>
      <c r="W323" s="41">
        <v>22.666079999999997</v>
      </c>
      <c r="X323" s="40">
        <v>83.378208333333376</v>
      </c>
      <c r="Y323" s="41">
        <v>213.65373333333332</v>
      </c>
      <c r="Z323" s="40">
        <v>115.57205000000003</v>
      </c>
      <c r="AA323" s="41">
        <v>286.92579333333327</v>
      </c>
      <c r="AB323" s="40">
        <v>217.56833333333341</v>
      </c>
      <c r="AC323" s="41">
        <v>260.46823333333327</v>
      </c>
      <c r="AD323" s="40">
        <v>97.318533333333335</v>
      </c>
      <c r="AE323" s="41">
        <v>148.61587333333333</v>
      </c>
      <c r="AF323" s="40">
        <v>221.81123333333326</v>
      </c>
      <c r="AG323" s="41">
        <v>22.210083333333341</v>
      </c>
      <c r="AH323" s="40">
        <v>58.255916666666664</v>
      </c>
      <c r="AI323" s="42">
        <v>78.793449999999979</v>
      </c>
      <c r="AJ323" s="56"/>
      <c r="AK323" s="55">
        <f t="shared" si="162"/>
        <v>4246.5594813333337</v>
      </c>
      <c r="AL323" s="56"/>
    </row>
    <row r="324" spans="2:38" x14ac:dyDescent="0.3">
      <c r="B324" s="14" t="s">
        <v>7</v>
      </c>
      <c r="C324" s="14"/>
      <c r="D324" s="14"/>
      <c r="E324" s="41">
        <v>154.38456666666664</v>
      </c>
      <c r="F324" s="40">
        <v>23.713513333333331</v>
      </c>
      <c r="G324" s="41">
        <v>84.092856666666677</v>
      </c>
      <c r="H324" s="40">
        <v>83.521979999999985</v>
      </c>
      <c r="I324" s="41">
        <v>94.00973333333333</v>
      </c>
      <c r="J324" s="40">
        <v>231.06792666666666</v>
      </c>
      <c r="K324" s="41">
        <v>423.45493333333332</v>
      </c>
      <c r="L324" s="40">
        <v>277.76547333333332</v>
      </c>
      <c r="M324" s="41">
        <v>263.71037333333322</v>
      </c>
      <c r="N324" s="40">
        <v>0</v>
      </c>
      <c r="O324" s="41">
        <v>428.93433333333343</v>
      </c>
      <c r="P324" s="40">
        <v>93.964119999999994</v>
      </c>
      <c r="Q324" s="41">
        <v>208.10895333333335</v>
      </c>
      <c r="R324" s="40">
        <v>108.27096666666665</v>
      </c>
      <c r="S324" s="41">
        <v>60.321380000000012</v>
      </c>
      <c r="T324" s="40">
        <v>114.85353333333332</v>
      </c>
      <c r="U324" s="41">
        <v>0</v>
      </c>
      <c r="V324" s="40">
        <v>58.160655000000006</v>
      </c>
      <c r="W324" s="41">
        <v>0.27513333333333329</v>
      </c>
      <c r="X324" s="40">
        <v>299.76721666666674</v>
      </c>
      <c r="Y324" s="41">
        <v>501.41600000000005</v>
      </c>
      <c r="Z324" s="40">
        <v>242.97333333333336</v>
      </c>
      <c r="AA324" s="41">
        <v>42.923500000000011</v>
      </c>
      <c r="AB324" s="40">
        <v>44.356183333333334</v>
      </c>
      <c r="AC324" s="41">
        <v>6.9950000000000165E-2</v>
      </c>
      <c r="AD324" s="40">
        <v>109.77286666666664</v>
      </c>
      <c r="AE324" s="41">
        <v>115.47630000000002</v>
      </c>
      <c r="AF324" s="40">
        <v>137.44273333333334</v>
      </c>
      <c r="AG324" s="41">
        <v>83.806546666666677</v>
      </c>
      <c r="AH324" s="40">
        <v>0</v>
      </c>
      <c r="AI324" s="42">
        <v>21.110399999999998</v>
      </c>
      <c r="AJ324" s="56"/>
      <c r="AK324" s="55">
        <f t="shared" si="162"/>
        <v>4307.7254616666669</v>
      </c>
      <c r="AL324" s="56"/>
    </row>
    <row r="325" spans="2:38" x14ac:dyDescent="0.3">
      <c r="B325" s="14" t="s">
        <v>8</v>
      </c>
      <c r="C325" s="14"/>
      <c r="D325" s="14"/>
      <c r="E325" s="41">
        <v>24.634373333333347</v>
      </c>
      <c r="F325" s="40">
        <v>19.768338333333329</v>
      </c>
      <c r="G325" s="41">
        <v>16.507606666666668</v>
      </c>
      <c r="H325" s="40">
        <v>69.181056666666635</v>
      </c>
      <c r="I325" s="41">
        <v>85.511500000000012</v>
      </c>
      <c r="J325" s="40">
        <v>3.4603333333333479</v>
      </c>
      <c r="K325" s="41">
        <v>0</v>
      </c>
      <c r="L325" s="40">
        <v>0</v>
      </c>
      <c r="M325" s="41">
        <v>122.09738666666671</v>
      </c>
      <c r="N325" s="40">
        <v>0</v>
      </c>
      <c r="O325" s="41">
        <v>174.06760666666662</v>
      </c>
      <c r="P325" s="40">
        <v>63.042993333333321</v>
      </c>
      <c r="Q325" s="41">
        <v>165.96036999999995</v>
      </c>
      <c r="R325" s="40">
        <v>67.869389999999996</v>
      </c>
      <c r="S325" s="41">
        <v>17.028146666666668</v>
      </c>
      <c r="T325" s="40">
        <v>5.7766000000000028</v>
      </c>
      <c r="U325" s="41">
        <v>10.920146666666659</v>
      </c>
      <c r="V325" s="40">
        <v>22.422724999999986</v>
      </c>
      <c r="W325" s="41">
        <v>31.729474999999997</v>
      </c>
      <c r="X325" s="40">
        <v>93.199983333333293</v>
      </c>
      <c r="Y325" s="41">
        <v>387.33911666666648</v>
      </c>
      <c r="Z325" s="40">
        <v>164.43293333333332</v>
      </c>
      <c r="AA325" s="41">
        <v>76.476633333333297</v>
      </c>
      <c r="AB325" s="40">
        <v>108.0242466666666</v>
      </c>
      <c r="AC325" s="41">
        <v>24.843433333333333</v>
      </c>
      <c r="AD325" s="40">
        <v>47.521816666666659</v>
      </c>
      <c r="AE325" s="41">
        <v>12.413818333333328</v>
      </c>
      <c r="AF325" s="40">
        <v>3.9982000000000006</v>
      </c>
      <c r="AG325" s="41">
        <v>3.7039399999999993</v>
      </c>
      <c r="AH325" s="40">
        <v>12.929546666666667</v>
      </c>
      <c r="AI325" s="42">
        <v>74.031139999999965</v>
      </c>
      <c r="AJ325" s="56"/>
      <c r="AK325" s="55">
        <f t="shared" si="162"/>
        <v>1908.8928566666664</v>
      </c>
      <c r="AL325" s="56"/>
    </row>
    <row r="326" spans="2:38" x14ac:dyDescent="0.3">
      <c r="B326" s="14" t="s">
        <v>9</v>
      </c>
      <c r="C326" s="14"/>
      <c r="D326" s="14"/>
      <c r="E326" s="41">
        <v>94.421500000000009</v>
      </c>
      <c r="F326" s="40">
        <v>146.89136666666667</v>
      </c>
      <c r="G326" s="41">
        <v>0</v>
      </c>
      <c r="H326" s="40">
        <v>89.065950000000015</v>
      </c>
      <c r="I326" s="41">
        <v>66.95783333333334</v>
      </c>
      <c r="J326" s="40">
        <v>232.62073333333331</v>
      </c>
      <c r="K326" s="41">
        <v>246.56521666666663</v>
      </c>
      <c r="L326" s="40">
        <v>87.615833333333342</v>
      </c>
      <c r="M326" s="41">
        <v>18.029500000000002</v>
      </c>
      <c r="N326" s="40">
        <v>0.45433333333333459</v>
      </c>
      <c r="O326" s="41">
        <v>70.814900000000023</v>
      </c>
      <c r="P326" s="40">
        <v>12.728666666666669</v>
      </c>
      <c r="Q326" s="41">
        <v>100.82999999999998</v>
      </c>
      <c r="R326" s="40">
        <v>28.672033333333331</v>
      </c>
      <c r="S326" s="41">
        <v>35.016400000000004</v>
      </c>
      <c r="T326" s="40">
        <v>75.905266666666677</v>
      </c>
      <c r="U326" s="41">
        <v>87.831133333333341</v>
      </c>
      <c r="V326" s="40">
        <v>73.421333333333322</v>
      </c>
      <c r="W326" s="41">
        <v>37.256666666666675</v>
      </c>
      <c r="X326" s="40">
        <v>164.51199999999997</v>
      </c>
      <c r="Y326" s="41">
        <v>66.046666666666681</v>
      </c>
      <c r="Z326" s="40">
        <v>7.1101666666666645</v>
      </c>
      <c r="AA326" s="41">
        <v>69.583233333333311</v>
      </c>
      <c r="AB326" s="40">
        <v>193.91400000000002</v>
      </c>
      <c r="AC326" s="41">
        <v>6.0444499999999994</v>
      </c>
      <c r="AD326" s="40">
        <v>206.53706666666665</v>
      </c>
      <c r="AE326" s="41">
        <v>6.3134999999999977</v>
      </c>
      <c r="AF326" s="40">
        <v>32.725333333333325</v>
      </c>
      <c r="AG326" s="41">
        <v>11.267166666666672</v>
      </c>
      <c r="AH326" s="40">
        <v>37.355366666666662</v>
      </c>
      <c r="AI326" s="42">
        <v>73.608583333333314</v>
      </c>
      <c r="AJ326" s="56"/>
      <c r="AK326" s="55">
        <f t="shared" si="162"/>
        <v>2380.1161999999995</v>
      </c>
      <c r="AL326" s="56"/>
    </row>
    <row r="327" spans="2:38" x14ac:dyDescent="0.3">
      <c r="B327" s="14" t="s">
        <v>10</v>
      </c>
      <c r="C327" s="14"/>
      <c r="D327" s="14"/>
      <c r="E327" s="41">
        <v>23.698993333333327</v>
      </c>
      <c r="F327" s="40">
        <v>37.347620833333352</v>
      </c>
      <c r="G327" s="41">
        <v>188.63904566666668</v>
      </c>
      <c r="H327" s="40">
        <v>42.560210833333322</v>
      </c>
      <c r="I327" s="41">
        <v>43.785253333333344</v>
      </c>
      <c r="J327" s="40">
        <v>103.87629799999999</v>
      </c>
      <c r="K327" s="41">
        <v>185.73144000000002</v>
      </c>
      <c r="L327" s="40">
        <v>39.347094666666663</v>
      </c>
      <c r="M327" s="41">
        <v>5.8174133333333353</v>
      </c>
      <c r="N327" s="40">
        <v>25.180647333333329</v>
      </c>
      <c r="O327" s="41">
        <v>18.048933333333338</v>
      </c>
      <c r="P327" s="40">
        <v>2.9277720000000005</v>
      </c>
      <c r="Q327" s="41">
        <v>19.159283333333335</v>
      </c>
      <c r="R327" s="40">
        <v>7.3738166666666682</v>
      </c>
      <c r="S327" s="41">
        <v>0.13973333333333335</v>
      </c>
      <c r="T327" s="40">
        <v>0.31116666666666681</v>
      </c>
      <c r="U327" s="41">
        <v>82.81316666666666</v>
      </c>
      <c r="V327" s="40">
        <v>26.223923333333332</v>
      </c>
      <c r="W327" s="41">
        <v>14.597720000000001</v>
      </c>
      <c r="X327" s="40">
        <v>249.01916666666665</v>
      </c>
      <c r="Y327" s="41">
        <v>45.644050000000007</v>
      </c>
      <c r="Z327" s="40">
        <v>35.46438333333333</v>
      </c>
      <c r="AA327" s="41">
        <v>12.658686666666668</v>
      </c>
      <c r="AB327" s="40">
        <v>25.682299999999998</v>
      </c>
      <c r="AC327" s="41">
        <v>22.587999999999997</v>
      </c>
      <c r="AD327" s="40">
        <v>126.92793333333333</v>
      </c>
      <c r="AE327" s="41">
        <v>41.374300000000005</v>
      </c>
      <c r="AF327" s="40">
        <v>63.979800000000012</v>
      </c>
      <c r="AG327" s="41">
        <v>9.6957733333333316</v>
      </c>
      <c r="AH327" s="40">
        <v>24.80492666666667</v>
      </c>
      <c r="AI327" s="42">
        <v>62.447716666666665</v>
      </c>
      <c r="AJ327" s="56"/>
      <c r="AK327" s="55">
        <f t="shared" si="162"/>
        <v>1587.8665693333335</v>
      </c>
      <c r="AL327" s="56"/>
    </row>
    <row r="328" spans="2:38" x14ac:dyDescent="0.3">
      <c r="B328" s="14" t="s">
        <v>11</v>
      </c>
      <c r="C328" s="14"/>
      <c r="D328" s="14"/>
      <c r="E328" s="41">
        <v>57.673366666666659</v>
      </c>
      <c r="F328" s="40">
        <v>109.13027333333332</v>
      </c>
      <c r="G328" s="41">
        <v>184.79611000000003</v>
      </c>
      <c r="H328" s="40">
        <v>26.649158333333339</v>
      </c>
      <c r="I328" s="41">
        <v>15.387191666666661</v>
      </c>
      <c r="J328" s="40">
        <v>61.297346666666677</v>
      </c>
      <c r="K328" s="41">
        <v>112.6944933333333</v>
      </c>
      <c r="L328" s="40">
        <v>46.148946666666681</v>
      </c>
      <c r="M328" s="41">
        <v>11.485796666666666</v>
      </c>
      <c r="N328" s="40">
        <v>0</v>
      </c>
      <c r="O328" s="41">
        <v>9.7233333333333309</v>
      </c>
      <c r="P328" s="40">
        <v>0</v>
      </c>
      <c r="Q328" s="41">
        <v>3.8453333333333339</v>
      </c>
      <c r="R328" s="40">
        <v>7.8826666666666689</v>
      </c>
      <c r="S328" s="41">
        <v>1.1666666666666713E-3</v>
      </c>
      <c r="T328" s="40">
        <v>17.238083333333325</v>
      </c>
      <c r="U328" s="41">
        <v>65.177039999999977</v>
      </c>
      <c r="V328" s="40">
        <v>19.449028333333331</v>
      </c>
      <c r="W328" s="41">
        <v>6.862820000000001</v>
      </c>
      <c r="X328" s="40">
        <v>172.06010000000001</v>
      </c>
      <c r="Y328" s="41">
        <v>35.724666666666664</v>
      </c>
      <c r="Z328" s="40">
        <v>28.557333333333329</v>
      </c>
      <c r="AA328" s="41">
        <v>17.607426666666665</v>
      </c>
      <c r="AB328" s="40">
        <v>39.057833333333335</v>
      </c>
      <c r="AC328" s="41">
        <v>0</v>
      </c>
      <c r="AD328" s="40">
        <v>71.702526666666685</v>
      </c>
      <c r="AE328" s="41">
        <v>51.344810000000024</v>
      </c>
      <c r="AF328" s="40">
        <v>17.385533333333331</v>
      </c>
      <c r="AG328" s="41">
        <v>6.588253333333336</v>
      </c>
      <c r="AH328" s="40">
        <v>40.634666666666654</v>
      </c>
      <c r="AI328" s="42">
        <v>52.971616666666669</v>
      </c>
      <c r="AJ328" s="56"/>
      <c r="AK328" s="55">
        <f t="shared" si="162"/>
        <v>1289.0769216666665</v>
      </c>
      <c r="AL328" s="56"/>
    </row>
    <row r="329" spans="2:38" x14ac:dyDescent="0.3">
      <c r="B329" s="14" t="s">
        <v>12</v>
      </c>
      <c r="C329" s="14"/>
      <c r="D329" s="14"/>
      <c r="E329" s="41">
        <v>4.1666666666666666E-3</v>
      </c>
      <c r="F329" s="40">
        <v>62.477866666666664</v>
      </c>
      <c r="G329" s="41">
        <v>270.65386666666672</v>
      </c>
      <c r="H329" s="40">
        <v>85.999333333333325</v>
      </c>
      <c r="I329" s="41">
        <v>106.16483333333332</v>
      </c>
      <c r="J329" s="40">
        <v>205.14236666666665</v>
      </c>
      <c r="K329" s="41">
        <v>258.21773333333329</v>
      </c>
      <c r="L329" s="40">
        <v>22.307666666666666</v>
      </c>
      <c r="M329" s="41">
        <v>27.050883333333328</v>
      </c>
      <c r="N329" s="40">
        <v>14.505599999999992</v>
      </c>
      <c r="O329" s="41">
        <v>65.939233333333334</v>
      </c>
      <c r="P329" s="40">
        <v>20.739033333333339</v>
      </c>
      <c r="Q329" s="41">
        <v>9.0238333333333305</v>
      </c>
      <c r="R329" s="40">
        <v>17.489166666666666</v>
      </c>
      <c r="S329" s="41">
        <v>6.1446666666666649</v>
      </c>
      <c r="T329" s="40">
        <v>1.030333333333334</v>
      </c>
      <c r="U329" s="41">
        <v>115.2651</v>
      </c>
      <c r="V329" s="40">
        <v>51.411000000000008</v>
      </c>
      <c r="W329" s="41">
        <v>29.319733333333332</v>
      </c>
      <c r="X329" s="40">
        <v>215.60766666666669</v>
      </c>
      <c r="Y329" s="41">
        <v>63.194000000000003</v>
      </c>
      <c r="Z329" s="40">
        <v>43.153333333333336</v>
      </c>
      <c r="AA329" s="41">
        <v>15.477833333333331</v>
      </c>
      <c r="AB329" s="40">
        <v>14.00333333333333</v>
      </c>
      <c r="AC329" s="41">
        <v>4.2740000000000054</v>
      </c>
      <c r="AD329" s="40">
        <v>103.11800000000001</v>
      </c>
      <c r="AE329" s="41">
        <v>5.6319000000000026</v>
      </c>
      <c r="AF329" s="40">
        <v>41.52266666666668</v>
      </c>
      <c r="AG329" s="41">
        <v>13.936100000000003</v>
      </c>
      <c r="AH329" s="40">
        <v>15.550500000000007</v>
      </c>
      <c r="AI329" s="42">
        <v>59.205950000000001</v>
      </c>
      <c r="AJ329" s="56"/>
      <c r="AK329" s="55">
        <f t="shared" si="162"/>
        <v>1963.5617000000004</v>
      </c>
      <c r="AL329" s="56"/>
    </row>
    <row r="330" spans="2:38" x14ac:dyDescent="0.3">
      <c r="B330" s="14" t="s">
        <v>13</v>
      </c>
      <c r="C330" s="14"/>
      <c r="D330" s="14"/>
      <c r="E330" s="41">
        <v>590.84519999999998</v>
      </c>
      <c r="F330" s="40">
        <v>597.26473333333331</v>
      </c>
      <c r="G330" s="41">
        <v>125.06882999999999</v>
      </c>
      <c r="H330" s="40">
        <v>15.600000000000001</v>
      </c>
      <c r="I330" s="41">
        <v>51.953549999999971</v>
      </c>
      <c r="J330" s="40">
        <v>143.31598666666667</v>
      </c>
      <c r="K330" s="41">
        <v>579.35623333333342</v>
      </c>
      <c r="L330" s="40">
        <v>111.20010000000001</v>
      </c>
      <c r="M330" s="41">
        <v>137.65508666666668</v>
      </c>
      <c r="N330" s="40">
        <v>164.95418000000001</v>
      </c>
      <c r="O330" s="41">
        <v>223.49875999999995</v>
      </c>
      <c r="P330" s="40">
        <v>0</v>
      </c>
      <c r="Q330" s="41">
        <v>250.73193833333343</v>
      </c>
      <c r="R330" s="40">
        <v>56.539666666666669</v>
      </c>
      <c r="S330" s="41">
        <v>80.998859999999979</v>
      </c>
      <c r="T330" s="40">
        <v>27.908443333333345</v>
      </c>
      <c r="U330" s="41">
        <v>0.48834666666666671</v>
      </c>
      <c r="V330" s="40">
        <v>21.174633333333333</v>
      </c>
      <c r="W330" s="41">
        <v>2.4939999999999997E-2</v>
      </c>
      <c r="X330" s="40">
        <v>113.19511666666659</v>
      </c>
      <c r="Y330" s="41">
        <v>29.878166666666665</v>
      </c>
      <c r="Z330" s="40">
        <v>3.2976666666666667</v>
      </c>
      <c r="AA330" s="41">
        <v>0</v>
      </c>
      <c r="AB330" s="40">
        <v>173.35505000000001</v>
      </c>
      <c r="AC330" s="41">
        <v>74.71816666666669</v>
      </c>
      <c r="AD330" s="40">
        <v>433.34346666666664</v>
      </c>
      <c r="AE330" s="41">
        <v>317.70467333333335</v>
      </c>
      <c r="AF330" s="40">
        <v>351.69263333333328</v>
      </c>
      <c r="AG330" s="41">
        <v>0.96783333333333377</v>
      </c>
      <c r="AH330" s="40">
        <v>0</v>
      </c>
      <c r="AI330" s="42">
        <v>82.129016666666743</v>
      </c>
      <c r="AJ330" s="56"/>
      <c r="AK330" s="55">
        <f t="shared" si="162"/>
        <v>4758.8612783333338</v>
      </c>
      <c r="AL330" s="56"/>
    </row>
    <row r="331" spans="2:38" x14ac:dyDescent="0.3">
      <c r="B331" s="14" t="s">
        <v>14</v>
      </c>
      <c r="C331" s="14"/>
      <c r="D331" s="14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162"/>
        <v>0</v>
      </c>
      <c r="AL331" s="56"/>
    </row>
    <row r="332" spans="2:38" x14ac:dyDescent="0.3">
      <c r="B332" s="14" t="s">
        <v>15</v>
      </c>
      <c r="C332" s="14"/>
      <c r="D332" s="14"/>
      <c r="E332" s="41">
        <v>59.370666666666665</v>
      </c>
      <c r="F332" s="40">
        <v>66.862833333333327</v>
      </c>
      <c r="G332" s="41">
        <v>139.11121666666668</v>
      </c>
      <c r="H332" s="40">
        <v>36.221266666666651</v>
      </c>
      <c r="I332" s="41">
        <v>32.785966666666667</v>
      </c>
      <c r="J332" s="40">
        <v>120.71276666666665</v>
      </c>
      <c r="K332" s="41">
        <v>12.745200000000001</v>
      </c>
      <c r="L332" s="40">
        <v>0</v>
      </c>
      <c r="M332" s="41">
        <v>58.954633333333341</v>
      </c>
      <c r="N332" s="40">
        <v>51.159533333333336</v>
      </c>
      <c r="O332" s="41">
        <v>26.068883333333325</v>
      </c>
      <c r="P332" s="40">
        <v>0</v>
      </c>
      <c r="Q332" s="41">
        <v>13.416833333333333</v>
      </c>
      <c r="R332" s="40">
        <v>3.7657833333333333</v>
      </c>
      <c r="S332" s="41">
        <v>0</v>
      </c>
      <c r="T332" s="40">
        <v>36.350283333333344</v>
      </c>
      <c r="U332" s="41">
        <v>0</v>
      </c>
      <c r="V332" s="40">
        <v>68.908266666666648</v>
      </c>
      <c r="W332" s="41">
        <v>45.500833333333318</v>
      </c>
      <c r="X332" s="40">
        <v>53.492750000000008</v>
      </c>
      <c r="Y332" s="41">
        <v>7.3768333333333356</v>
      </c>
      <c r="Z332" s="40">
        <v>3.786500000000002</v>
      </c>
      <c r="AA332" s="41">
        <v>0</v>
      </c>
      <c r="AB332" s="40">
        <v>113.72408333333333</v>
      </c>
      <c r="AC332" s="41">
        <v>0</v>
      </c>
      <c r="AD332" s="40">
        <v>19.127833333333339</v>
      </c>
      <c r="AE332" s="41">
        <v>115.46113333333335</v>
      </c>
      <c r="AF332" s="40">
        <v>131.34483333333333</v>
      </c>
      <c r="AG332" s="41">
        <v>4.5061999999999998</v>
      </c>
      <c r="AH332" s="40">
        <v>0</v>
      </c>
      <c r="AI332" s="42">
        <v>0</v>
      </c>
      <c r="AJ332" s="56"/>
      <c r="AK332" s="55">
        <f t="shared" si="162"/>
        <v>1220.7551333333336</v>
      </c>
      <c r="AL332" s="56"/>
    </row>
    <row r="333" spans="2:38" x14ac:dyDescent="0.3">
      <c r="B333" s="14" t="s">
        <v>16</v>
      </c>
      <c r="C333" s="14"/>
      <c r="D333" s="14"/>
      <c r="E333" s="41">
        <v>27.890866666666668</v>
      </c>
      <c r="F333" s="40">
        <v>41.341320000000003</v>
      </c>
      <c r="G333" s="41">
        <v>75.347544999999982</v>
      </c>
      <c r="H333" s="40">
        <v>4.8799999999999901</v>
      </c>
      <c r="I333" s="41">
        <v>7.9840999999999989</v>
      </c>
      <c r="J333" s="40">
        <v>0</v>
      </c>
      <c r="K333" s="41">
        <v>0</v>
      </c>
      <c r="L333" s="40">
        <v>31.114066666666666</v>
      </c>
      <c r="M333" s="41">
        <v>0</v>
      </c>
      <c r="N333" s="40">
        <v>0</v>
      </c>
      <c r="O333" s="41">
        <v>21.625471666666673</v>
      </c>
      <c r="P333" s="40">
        <v>0</v>
      </c>
      <c r="Q333" s="41">
        <v>19.191001666666665</v>
      </c>
      <c r="R333" s="40">
        <v>7.5514666666666628</v>
      </c>
      <c r="S333" s="41">
        <v>0</v>
      </c>
      <c r="T333" s="40">
        <v>25.897200000000002</v>
      </c>
      <c r="U333" s="41">
        <v>0</v>
      </c>
      <c r="V333" s="40">
        <v>39.904546666666661</v>
      </c>
      <c r="W333" s="41">
        <v>25.268179999999997</v>
      </c>
      <c r="X333" s="40">
        <v>36.73126666666667</v>
      </c>
      <c r="Y333" s="41">
        <v>28.198666666666668</v>
      </c>
      <c r="Z333" s="40">
        <v>11.966000000000005</v>
      </c>
      <c r="AA333" s="41">
        <v>0</v>
      </c>
      <c r="AB333" s="40">
        <v>73.555383333333324</v>
      </c>
      <c r="AC333" s="41">
        <v>0</v>
      </c>
      <c r="AD333" s="40">
        <v>25.354000000000003</v>
      </c>
      <c r="AE333" s="41">
        <v>82.382340000000028</v>
      </c>
      <c r="AF333" s="40">
        <v>130.97788333333332</v>
      </c>
      <c r="AG333" s="41">
        <v>3.7851466666666651</v>
      </c>
      <c r="AH333" s="40">
        <v>0</v>
      </c>
      <c r="AI333" s="42">
        <v>5.7488333333333337</v>
      </c>
      <c r="AJ333" s="56"/>
      <c r="AK333" s="55">
        <f t="shared" si="162"/>
        <v>726.69528500000001</v>
      </c>
      <c r="AL333" s="56"/>
    </row>
    <row r="334" spans="2:38" x14ac:dyDescent="0.3">
      <c r="B334" s="14" t="s">
        <v>17</v>
      </c>
      <c r="C334" s="14"/>
      <c r="D334" s="14"/>
      <c r="E334" s="41">
        <v>46.026866666666663</v>
      </c>
      <c r="F334" s="40">
        <v>34.001160000000006</v>
      </c>
      <c r="G334" s="41">
        <v>87.937826666666695</v>
      </c>
      <c r="H334" s="40">
        <v>163.14000000000001</v>
      </c>
      <c r="I334" s="41">
        <v>17.92639999999999</v>
      </c>
      <c r="J334" s="40">
        <v>0</v>
      </c>
      <c r="K334" s="41">
        <v>0</v>
      </c>
      <c r="L334" s="40">
        <v>89.218633333333344</v>
      </c>
      <c r="M334" s="41">
        <v>0</v>
      </c>
      <c r="N334" s="40">
        <v>0</v>
      </c>
      <c r="O334" s="41">
        <v>23.545000000000002</v>
      </c>
      <c r="P334" s="40">
        <v>0</v>
      </c>
      <c r="Q334" s="41">
        <v>10.229589999999998</v>
      </c>
      <c r="R334" s="40">
        <v>21.17435</v>
      </c>
      <c r="S334" s="41">
        <v>0</v>
      </c>
      <c r="T334" s="40">
        <v>32.225656666666659</v>
      </c>
      <c r="U334" s="41">
        <v>0</v>
      </c>
      <c r="V334" s="40">
        <v>46.28667500000001</v>
      </c>
      <c r="W334" s="41">
        <v>39.456433333333322</v>
      </c>
      <c r="X334" s="40">
        <v>36.344283333333337</v>
      </c>
      <c r="Y334" s="41">
        <v>40.312499999999993</v>
      </c>
      <c r="Z334" s="40">
        <v>15.26233333333334</v>
      </c>
      <c r="AA334" s="41">
        <v>0</v>
      </c>
      <c r="AB334" s="40">
        <v>95.343883333333352</v>
      </c>
      <c r="AC334" s="41">
        <v>0</v>
      </c>
      <c r="AD334" s="40">
        <v>32.438333333333333</v>
      </c>
      <c r="AE334" s="41">
        <v>139.18286000000001</v>
      </c>
      <c r="AF334" s="40">
        <v>184.23243333333338</v>
      </c>
      <c r="AG334" s="41">
        <v>1.3251116666666671</v>
      </c>
      <c r="AH334" s="40">
        <v>0</v>
      </c>
      <c r="AI334" s="42">
        <v>8.4235000000000024</v>
      </c>
      <c r="AJ334" s="56"/>
      <c r="AK334" s="55">
        <f t="shared" si="162"/>
        <v>1164.0338300000003</v>
      </c>
      <c r="AL334" s="56"/>
    </row>
    <row r="335" spans="2:38" x14ac:dyDescent="0.3">
      <c r="B335" s="14" t="s">
        <v>18</v>
      </c>
      <c r="C335" s="14"/>
      <c r="D335" s="14"/>
      <c r="E335" s="41">
        <v>134.34316666666666</v>
      </c>
      <c r="F335" s="40">
        <v>191.8528</v>
      </c>
      <c r="G335" s="41">
        <v>192.11163333333329</v>
      </c>
      <c r="H335" s="40">
        <v>127.11353333333334</v>
      </c>
      <c r="I335" s="41">
        <v>31.38591666666667</v>
      </c>
      <c r="J335" s="40">
        <v>116.73700000000001</v>
      </c>
      <c r="K335" s="41">
        <v>110.28683333333332</v>
      </c>
      <c r="L335" s="40">
        <v>33.915333333333329</v>
      </c>
      <c r="M335" s="41">
        <v>10.851433333333336</v>
      </c>
      <c r="N335" s="40">
        <v>154.01926666666671</v>
      </c>
      <c r="O335" s="41">
        <v>3.0054999999999996</v>
      </c>
      <c r="P335" s="40">
        <v>0</v>
      </c>
      <c r="Q335" s="41">
        <v>1.5290500000000002</v>
      </c>
      <c r="R335" s="40">
        <v>9.4907999999999966</v>
      </c>
      <c r="S335" s="41">
        <v>0</v>
      </c>
      <c r="T335" s="40">
        <v>49.948966666666671</v>
      </c>
      <c r="U335" s="41">
        <v>0</v>
      </c>
      <c r="V335" s="40">
        <v>36.196883333333332</v>
      </c>
      <c r="W335" s="41">
        <v>27.432366666666653</v>
      </c>
      <c r="X335" s="40">
        <v>18.866500000000002</v>
      </c>
      <c r="Y335" s="41">
        <v>71.733833333333308</v>
      </c>
      <c r="Z335" s="40">
        <v>2.1648333333333336</v>
      </c>
      <c r="AA335" s="41">
        <v>0</v>
      </c>
      <c r="AB335" s="40">
        <v>88.440333333333299</v>
      </c>
      <c r="AC335" s="41">
        <v>0</v>
      </c>
      <c r="AD335" s="40">
        <v>38.963499999999989</v>
      </c>
      <c r="AE335" s="41">
        <v>162.78393333333332</v>
      </c>
      <c r="AF335" s="40">
        <v>302.44500000000005</v>
      </c>
      <c r="AG335" s="41">
        <v>1.2810000000000012</v>
      </c>
      <c r="AH335" s="40">
        <v>0</v>
      </c>
      <c r="AI335" s="42">
        <v>0</v>
      </c>
      <c r="AJ335" s="56"/>
      <c r="AK335" s="55">
        <f t="shared" si="162"/>
        <v>1916.8994166666666</v>
      </c>
      <c r="AL335" s="56"/>
    </row>
    <row r="336" spans="2:38" x14ac:dyDescent="0.3">
      <c r="B336" s="14" t="s">
        <v>19</v>
      </c>
      <c r="C336" s="14"/>
      <c r="D336" s="14"/>
      <c r="E336" s="41">
        <v>114.6784333333333</v>
      </c>
      <c r="F336" s="40">
        <v>212.6050083333333</v>
      </c>
      <c r="G336" s="41">
        <v>61.856221666666713</v>
      </c>
      <c r="H336" s="40">
        <v>50.439213333333335</v>
      </c>
      <c r="I336" s="41">
        <v>34.893633333333334</v>
      </c>
      <c r="J336" s="40">
        <v>156.71732000000006</v>
      </c>
      <c r="K336" s="41">
        <v>0</v>
      </c>
      <c r="L336" s="40">
        <v>62.613099999999982</v>
      </c>
      <c r="M336" s="41">
        <v>36.582713333333331</v>
      </c>
      <c r="N336" s="40">
        <v>100.37429833333331</v>
      </c>
      <c r="O336" s="41">
        <v>35.895333333333326</v>
      </c>
      <c r="P336" s="40">
        <v>0</v>
      </c>
      <c r="Q336" s="41">
        <v>13.024754999999997</v>
      </c>
      <c r="R336" s="40">
        <v>11.627111666666664</v>
      </c>
      <c r="S336" s="41">
        <v>0</v>
      </c>
      <c r="T336" s="40">
        <v>54.207233333333342</v>
      </c>
      <c r="U336" s="41">
        <v>0</v>
      </c>
      <c r="V336" s="40">
        <v>14.5611</v>
      </c>
      <c r="W336" s="41">
        <v>26.631419999999999</v>
      </c>
      <c r="X336" s="40">
        <v>54.165099999999974</v>
      </c>
      <c r="Y336" s="41">
        <v>49.965500000000006</v>
      </c>
      <c r="Z336" s="40">
        <v>13.716166666666668</v>
      </c>
      <c r="AA336" s="41">
        <v>0</v>
      </c>
      <c r="AB336" s="40">
        <v>57.851916666666661</v>
      </c>
      <c r="AC336" s="41">
        <v>0</v>
      </c>
      <c r="AD336" s="40">
        <v>0</v>
      </c>
      <c r="AE336" s="41">
        <v>110.57011</v>
      </c>
      <c r="AF336" s="40">
        <v>116.22793333333334</v>
      </c>
      <c r="AG336" s="41">
        <v>2.8048866666666652</v>
      </c>
      <c r="AH336" s="40">
        <v>0</v>
      </c>
      <c r="AI336" s="42">
        <v>0</v>
      </c>
      <c r="AJ336" s="56"/>
      <c r="AK336" s="55">
        <f t="shared" si="162"/>
        <v>1392.0085083333333</v>
      </c>
      <c r="AL336" s="56"/>
    </row>
    <row r="337" spans="2:38" x14ac:dyDescent="0.3">
      <c r="B337" s="4" t="s">
        <v>20</v>
      </c>
      <c r="C337" s="14"/>
      <c r="D337" s="14"/>
      <c r="E337" s="41">
        <v>85.271500000000032</v>
      </c>
      <c r="F337" s="40">
        <v>88.106266666666656</v>
      </c>
      <c r="G337" s="41">
        <v>136.10974999999999</v>
      </c>
      <c r="H337" s="40">
        <v>85.75010000000006</v>
      </c>
      <c r="I337" s="41">
        <v>17.363666666666667</v>
      </c>
      <c r="J337" s="40">
        <v>41.124966666666666</v>
      </c>
      <c r="K337" s="41">
        <v>21.599166666666669</v>
      </c>
      <c r="L337" s="40">
        <v>3.46666666666667E-2</v>
      </c>
      <c r="M337" s="41">
        <v>5.0552999999999999</v>
      </c>
      <c r="N337" s="40">
        <v>15.837833333333334</v>
      </c>
      <c r="O337" s="41">
        <v>12.514099999999999</v>
      </c>
      <c r="P337" s="40">
        <v>0</v>
      </c>
      <c r="Q337" s="41">
        <v>3.7372500000000004</v>
      </c>
      <c r="R337" s="40">
        <v>2.9883333333333342</v>
      </c>
      <c r="S337" s="41">
        <v>0</v>
      </c>
      <c r="T337" s="40">
        <v>39.470499999999994</v>
      </c>
      <c r="U337" s="41">
        <v>0</v>
      </c>
      <c r="V337" s="40">
        <v>10.336116666666669</v>
      </c>
      <c r="W337" s="41">
        <v>12.771766666666666</v>
      </c>
      <c r="X337" s="40">
        <v>26.444499999999998</v>
      </c>
      <c r="Y337" s="41">
        <v>21.276666666666671</v>
      </c>
      <c r="Z337" s="40">
        <v>11.427</v>
      </c>
      <c r="AA337" s="41">
        <v>0.83266666666666644</v>
      </c>
      <c r="AB337" s="40">
        <v>31.383499999999998</v>
      </c>
      <c r="AC337" s="41">
        <v>0</v>
      </c>
      <c r="AD337" s="40">
        <v>7.9176666666666655</v>
      </c>
      <c r="AE337" s="41">
        <v>54.899533333333338</v>
      </c>
      <c r="AF337" s="40">
        <v>67.601666666666674</v>
      </c>
      <c r="AG337" s="41">
        <v>2.7206333333333346</v>
      </c>
      <c r="AH337" s="40">
        <v>0</v>
      </c>
      <c r="AI337" s="42">
        <v>5.2020000000000017</v>
      </c>
      <c r="AJ337" s="56"/>
      <c r="AK337" s="55">
        <f t="shared" si="162"/>
        <v>807.77711666666698</v>
      </c>
      <c r="AL337" s="56"/>
    </row>
    <row r="338" spans="2:38" x14ac:dyDescent="0.3">
      <c r="B338" s="4" t="s">
        <v>21</v>
      </c>
      <c r="C338" s="14"/>
      <c r="D338" s="14"/>
      <c r="E338" s="41">
        <v>51.107999999999997</v>
      </c>
      <c r="F338" s="40">
        <v>69.455399999999997</v>
      </c>
      <c r="G338" s="41">
        <v>142.72338333333332</v>
      </c>
      <c r="H338" s="40">
        <v>25.182400000000001</v>
      </c>
      <c r="I338" s="41">
        <v>11.360633333333334</v>
      </c>
      <c r="J338" s="40">
        <v>52.62433333333334</v>
      </c>
      <c r="K338" s="41">
        <v>8.3770000000000007</v>
      </c>
      <c r="L338" s="40">
        <v>0.11016666666666648</v>
      </c>
      <c r="M338" s="41">
        <v>10.901899999999999</v>
      </c>
      <c r="N338" s="40">
        <v>31.262833333333333</v>
      </c>
      <c r="O338" s="41">
        <v>7.5654000000000012</v>
      </c>
      <c r="P338" s="40">
        <v>0</v>
      </c>
      <c r="Q338" s="41">
        <v>2.6186500000000006</v>
      </c>
      <c r="R338" s="40">
        <v>0.56759999999999988</v>
      </c>
      <c r="S338" s="41">
        <v>0</v>
      </c>
      <c r="T338" s="40">
        <v>26.132766666666669</v>
      </c>
      <c r="U338" s="41">
        <v>0</v>
      </c>
      <c r="V338" s="40">
        <v>28.099466666666668</v>
      </c>
      <c r="W338" s="41">
        <v>11.399500000000002</v>
      </c>
      <c r="X338" s="40">
        <v>24.404499999999999</v>
      </c>
      <c r="Y338" s="41">
        <v>13.081666666666667</v>
      </c>
      <c r="Z338" s="40">
        <v>2.4621666666666675</v>
      </c>
      <c r="AA338" s="41">
        <v>5.4766666666666666</v>
      </c>
      <c r="AB338" s="40">
        <v>30.131499999999992</v>
      </c>
      <c r="AC338" s="41">
        <v>0</v>
      </c>
      <c r="AD338" s="40">
        <v>8.3596666666666657</v>
      </c>
      <c r="AE338" s="41">
        <v>87.606166666666681</v>
      </c>
      <c r="AF338" s="40">
        <v>102.17833333333334</v>
      </c>
      <c r="AG338" s="41">
        <v>1.0478000000000005</v>
      </c>
      <c r="AH338" s="40">
        <v>0</v>
      </c>
      <c r="AI338" s="42">
        <v>4.8998333333333335</v>
      </c>
      <c r="AJ338" s="56"/>
      <c r="AK338" s="55">
        <f t="shared" si="162"/>
        <v>759.13773333333347</v>
      </c>
      <c r="AL338" s="56"/>
    </row>
    <row r="339" spans="2:38" x14ac:dyDescent="0.3">
      <c r="B339" s="4" t="s">
        <v>22</v>
      </c>
      <c r="C339" s="14"/>
      <c r="D339" s="14"/>
      <c r="E339" s="41">
        <v>23.637500000000006</v>
      </c>
      <c r="F339" s="40">
        <v>7.1077166666666658</v>
      </c>
      <c r="G339" s="41">
        <v>1.053366666666667</v>
      </c>
      <c r="H339" s="40">
        <v>0.72299999999999998</v>
      </c>
      <c r="I339" s="41">
        <v>1.0953666666666666</v>
      </c>
      <c r="J339" s="40">
        <v>6.473866666666666</v>
      </c>
      <c r="K339" s="41">
        <v>1.1095666666666659</v>
      </c>
      <c r="L339" s="40">
        <v>0.26049999999999984</v>
      </c>
      <c r="M339" s="41">
        <v>5.5311999999999992</v>
      </c>
      <c r="N339" s="40">
        <v>11.103633333333336</v>
      </c>
      <c r="O339" s="41">
        <v>2.625833333333333</v>
      </c>
      <c r="P339" s="40">
        <v>0</v>
      </c>
      <c r="Q339" s="41">
        <v>1.0118999999999998</v>
      </c>
      <c r="R339" s="40">
        <v>1.2118333333333338</v>
      </c>
      <c r="S339" s="41">
        <v>0</v>
      </c>
      <c r="T339" s="40">
        <v>3.9281333333333341</v>
      </c>
      <c r="U339" s="41">
        <v>0</v>
      </c>
      <c r="V339" s="40">
        <v>8.184333333333333</v>
      </c>
      <c r="W339" s="41">
        <v>3.2887333333333331</v>
      </c>
      <c r="X339" s="40">
        <v>6.3140833333333335</v>
      </c>
      <c r="Y339" s="41">
        <v>7.1469999999999985</v>
      </c>
      <c r="Z339" s="40">
        <v>3.2154999999999987</v>
      </c>
      <c r="AA339" s="41">
        <v>1.0906666666666662</v>
      </c>
      <c r="AB339" s="40">
        <v>9.2025000000000006</v>
      </c>
      <c r="AC339" s="41">
        <v>0</v>
      </c>
      <c r="AD339" s="40">
        <v>0.26616666666666655</v>
      </c>
      <c r="AE339" s="41">
        <v>0.27700000000000002</v>
      </c>
      <c r="AF339" s="40">
        <v>0.36249999999999971</v>
      </c>
      <c r="AG339" s="41">
        <v>1.1967000000000003</v>
      </c>
      <c r="AH339" s="40">
        <v>0</v>
      </c>
      <c r="AI339" s="42">
        <v>0.97183333333333333</v>
      </c>
      <c r="AJ339" s="56"/>
      <c r="AK339" s="55">
        <f t="shared" si="162"/>
        <v>108.39043333333331</v>
      </c>
      <c r="AL339" s="56"/>
    </row>
    <row r="340" spans="2:38" x14ac:dyDescent="0.3">
      <c r="B340" s="4" t="s">
        <v>23</v>
      </c>
      <c r="C340" s="14"/>
      <c r="D340" s="14"/>
      <c r="E340" s="41">
        <v>38.902063333333324</v>
      </c>
      <c r="F340" s="40">
        <v>32.290759999999999</v>
      </c>
      <c r="G340" s="41">
        <v>62.17600000000003</v>
      </c>
      <c r="H340" s="40">
        <v>22.34618</v>
      </c>
      <c r="I340" s="41">
        <v>12.789833333333332</v>
      </c>
      <c r="J340" s="40">
        <v>59.698778333333351</v>
      </c>
      <c r="K340" s="41">
        <v>12.04633333333333</v>
      </c>
      <c r="L340" s="40">
        <v>8.3833333333333412E-2</v>
      </c>
      <c r="M340" s="41">
        <v>44.797893333333334</v>
      </c>
      <c r="N340" s="40">
        <v>45.720048333333324</v>
      </c>
      <c r="O340" s="41">
        <v>14.969000000000003</v>
      </c>
      <c r="P340" s="40">
        <v>0</v>
      </c>
      <c r="Q340" s="41">
        <v>3.1492666666666667</v>
      </c>
      <c r="R340" s="40">
        <v>1.2661666666666669</v>
      </c>
      <c r="S340" s="41">
        <v>0</v>
      </c>
      <c r="T340" s="40">
        <v>4.9583166666666667</v>
      </c>
      <c r="U340" s="41">
        <v>0</v>
      </c>
      <c r="V340" s="40">
        <v>55.143753333333329</v>
      </c>
      <c r="W340" s="41">
        <v>17.112853333333334</v>
      </c>
      <c r="X340" s="40">
        <v>34.473008333333333</v>
      </c>
      <c r="Y340" s="41">
        <v>14.985833333333332</v>
      </c>
      <c r="Z340" s="40">
        <v>6.3341666666666692</v>
      </c>
      <c r="AA340" s="41">
        <v>2.9003333333333314</v>
      </c>
      <c r="AB340" s="40">
        <v>27.883966666666673</v>
      </c>
      <c r="AC340" s="41">
        <v>0</v>
      </c>
      <c r="AD340" s="40">
        <v>12.146000000000003</v>
      </c>
      <c r="AE340" s="41">
        <v>70.437763333333351</v>
      </c>
      <c r="AF340" s="40">
        <v>110.67626666666668</v>
      </c>
      <c r="AG340" s="41">
        <v>6.437739999999998</v>
      </c>
      <c r="AH340" s="40">
        <v>0</v>
      </c>
      <c r="AI340" s="42">
        <v>7.8200000000000029</v>
      </c>
      <c r="AJ340" s="56"/>
      <c r="AK340" s="55">
        <f t="shared" si="162"/>
        <v>721.54615833333344</v>
      </c>
      <c r="AL340" s="56"/>
    </row>
    <row r="341" spans="2:38" x14ac:dyDescent="0.3">
      <c r="B341" s="4" t="s">
        <v>24</v>
      </c>
      <c r="C341" s="14"/>
      <c r="D341" s="14"/>
      <c r="E341" s="41">
        <v>35.116231666666664</v>
      </c>
      <c r="F341" s="40">
        <v>0</v>
      </c>
      <c r="G341" s="41">
        <v>89.915028333333325</v>
      </c>
      <c r="H341" s="40">
        <v>19.933093333333339</v>
      </c>
      <c r="I341" s="41">
        <v>3.4760616666666659</v>
      </c>
      <c r="J341" s="40">
        <v>8.625960000000001</v>
      </c>
      <c r="K341" s="41">
        <v>23.548633333333331</v>
      </c>
      <c r="L341" s="40">
        <v>4.353933333333333</v>
      </c>
      <c r="M341" s="41">
        <v>3.8090333333333337</v>
      </c>
      <c r="N341" s="40">
        <v>31.179926666666667</v>
      </c>
      <c r="O341" s="41">
        <v>8.5000000000000006E-3</v>
      </c>
      <c r="P341" s="40">
        <v>0</v>
      </c>
      <c r="Q341" s="41">
        <v>0.89092500000000019</v>
      </c>
      <c r="R341" s="40">
        <v>1.4453433333333332</v>
      </c>
      <c r="S341" s="41">
        <v>0</v>
      </c>
      <c r="T341" s="40">
        <v>8.5875799999999973</v>
      </c>
      <c r="U341" s="41">
        <v>0</v>
      </c>
      <c r="V341" s="40">
        <v>32.248679999999993</v>
      </c>
      <c r="W341" s="41">
        <v>3.7974333333333345</v>
      </c>
      <c r="X341" s="40">
        <v>14.083833333333335</v>
      </c>
      <c r="Y341" s="41">
        <v>32.232500000000002</v>
      </c>
      <c r="Z341" s="40">
        <v>6.6666666666666654E-4</v>
      </c>
      <c r="AA341" s="41">
        <v>0.61700000000000021</v>
      </c>
      <c r="AB341" s="40">
        <v>7.9656999999999991</v>
      </c>
      <c r="AC341" s="41">
        <v>0</v>
      </c>
      <c r="AD341" s="40">
        <v>5.2666666666666684</v>
      </c>
      <c r="AE341" s="41">
        <v>29.771603333333339</v>
      </c>
      <c r="AF341" s="40">
        <v>31.369733333333329</v>
      </c>
      <c r="AG341" s="41">
        <v>1.7350000000000001E-2</v>
      </c>
      <c r="AH341" s="40">
        <v>0</v>
      </c>
      <c r="AI341" s="42">
        <v>9.1833333333333364E-2</v>
      </c>
      <c r="AJ341" s="56"/>
      <c r="AK341" s="55">
        <f t="shared" si="162"/>
        <v>388.35325000000012</v>
      </c>
      <c r="AL341" s="56"/>
    </row>
    <row r="342" spans="2:38" x14ac:dyDescent="0.3">
      <c r="B342" s="4" t="s">
        <v>25</v>
      </c>
      <c r="C342" s="14"/>
      <c r="D342" s="14"/>
      <c r="E342" s="41">
        <v>31.591263333333323</v>
      </c>
      <c r="F342" s="40">
        <v>48.257812666666666</v>
      </c>
      <c r="G342" s="41">
        <v>50.155493166666659</v>
      </c>
      <c r="H342" s="40">
        <v>22.621151333333337</v>
      </c>
      <c r="I342" s="41">
        <v>23.164540833333326</v>
      </c>
      <c r="J342" s="40">
        <v>19.838476833333331</v>
      </c>
      <c r="K342" s="41">
        <v>55.761416666666662</v>
      </c>
      <c r="L342" s="40">
        <v>30.972666666666662</v>
      </c>
      <c r="M342" s="41">
        <v>11.20175666666667</v>
      </c>
      <c r="N342" s="40">
        <v>26.648399999999999</v>
      </c>
      <c r="O342" s="41">
        <v>12.508130666666663</v>
      </c>
      <c r="P342" s="40">
        <v>0</v>
      </c>
      <c r="Q342" s="41">
        <v>4.6351766666666672</v>
      </c>
      <c r="R342" s="40">
        <v>10.853931666666666</v>
      </c>
      <c r="S342" s="41">
        <v>0</v>
      </c>
      <c r="T342" s="40">
        <v>1.701341666666667</v>
      </c>
      <c r="U342" s="41">
        <v>0</v>
      </c>
      <c r="V342" s="40">
        <v>24.755753333333331</v>
      </c>
      <c r="W342" s="41">
        <v>1.2425066666666669</v>
      </c>
      <c r="X342" s="40">
        <v>2.9292333333333329</v>
      </c>
      <c r="Y342" s="41">
        <v>6.9662833333333332</v>
      </c>
      <c r="Z342" s="40">
        <v>6.4417333333333335</v>
      </c>
      <c r="AA342" s="41">
        <v>10.464000000000002</v>
      </c>
      <c r="AB342" s="40">
        <v>19.202000000000002</v>
      </c>
      <c r="AC342" s="41">
        <v>0</v>
      </c>
      <c r="AD342" s="40">
        <v>11.947666666666663</v>
      </c>
      <c r="AE342" s="41">
        <v>19.578186666666671</v>
      </c>
      <c r="AF342" s="40">
        <v>0</v>
      </c>
      <c r="AG342" s="41">
        <v>4.930486666666666</v>
      </c>
      <c r="AH342" s="40">
        <v>0</v>
      </c>
      <c r="AI342" s="42">
        <v>0</v>
      </c>
      <c r="AJ342" s="56"/>
      <c r="AK342" s="55">
        <f t="shared" si="162"/>
        <v>458.36940883333324</v>
      </c>
      <c r="AL342" s="56"/>
    </row>
    <row r="343" spans="2:38" x14ac:dyDescent="0.3">
      <c r="B343" s="4" t="s">
        <v>26</v>
      </c>
      <c r="C343" s="14"/>
      <c r="D343" s="14"/>
      <c r="E343" s="41">
        <v>23.383800000000001</v>
      </c>
      <c r="F343" s="40">
        <v>0.69249999999999989</v>
      </c>
      <c r="G343" s="41">
        <v>25.486245000000004</v>
      </c>
      <c r="H343" s="40">
        <v>37.010173333333334</v>
      </c>
      <c r="I343" s="41">
        <v>77.629944999999992</v>
      </c>
      <c r="J343" s="40">
        <v>67.447680000000005</v>
      </c>
      <c r="K343" s="41">
        <v>26.26</v>
      </c>
      <c r="L343" s="40">
        <v>50.549600000000005</v>
      </c>
      <c r="M343" s="41">
        <v>13.174886666666666</v>
      </c>
      <c r="N343" s="40">
        <v>51.398506666666655</v>
      </c>
      <c r="O343" s="41">
        <v>22.569453333333339</v>
      </c>
      <c r="P343" s="40">
        <v>0.10133333333333343</v>
      </c>
      <c r="Q343" s="41">
        <v>0.38691666666666691</v>
      </c>
      <c r="R343" s="40">
        <v>0.37836666666666674</v>
      </c>
      <c r="S343" s="41">
        <v>0</v>
      </c>
      <c r="T343" s="40">
        <v>12.689636666666667</v>
      </c>
      <c r="U343" s="41">
        <v>0</v>
      </c>
      <c r="V343" s="40">
        <v>4.5763900000000017</v>
      </c>
      <c r="W343" s="41">
        <v>56.451673333333325</v>
      </c>
      <c r="X343" s="40">
        <v>1.4351000000000005</v>
      </c>
      <c r="Y343" s="41">
        <v>26.604166666666657</v>
      </c>
      <c r="Z343" s="40">
        <v>0.68283333333333363</v>
      </c>
      <c r="AA343" s="41">
        <v>0.32916666666666672</v>
      </c>
      <c r="AB343" s="40">
        <v>1.084525</v>
      </c>
      <c r="AC343" s="41">
        <v>0</v>
      </c>
      <c r="AD343" s="40">
        <v>3.1191666666666666</v>
      </c>
      <c r="AE343" s="41">
        <v>19.497206666666671</v>
      </c>
      <c r="AF343" s="40">
        <v>194.01206666666661</v>
      </c>
      <c r="AG343" s="41">
        <v>14.252406666666666</v>
      </c>
      <c r="AH343" s="40">
        <v>0</v>
      </c>
      <c r="AI343" s="42">
        <v>5.8142066666666681</v>
      </c>
      <c r="AJ343" s="56"/>
      <c r="AK343" s="55">
        <f t="shared" si="162"/>
        <v>737.01795166666659</v>
      </c>
      <c r="AL343" s="56"/>
    </row>
    <row r="344" spans="2:38" x14ac:dyDescent="0.3">
      <c r="B344" s="4" t="s">
        <v>27</v>
      </c>
      <c r="C344" s="14"/>
      <c r="D344" s="14"/>
      <c r="E344" s="41">
        <v>64.853233333333364</v>
      </c>
      <c r="F344" s="40">
        <v>23.326953333333325</v>
      </c>
      <c r="G344" s="41">
        <v>83.025361666666669</v>
      </c>
      <c r="H344" s="40">
        <v>35.00800000000001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5.7846799999999989</v>
      </c>
      <c r="O344" s="41">
        <v>97.465866666666685</v>
      </c>
      <c r="P344" s="40">
        <v>0</v>
      </c>
      <c r="Q344" s="41">
        <v>1.4339433333333338</v>
      </c>
      <c r="R344" s="40">
        <v>3.4310833333333335</v>
      </c>
      <c r="S344" s="41">
        <v>0</v>
      </c>
      <c r="T344" s="40">
        <v>77.268033333333321</v>
      </c>
      <c r="U344" s="41">
        <v>0</v>
      </c>
      <c r="V344" s="40">
        <v>0.72186666666666666</v>
      </c>
      <c r="W344" s="41">
        <v>0</v>
      </c>
      <c r="X344" s="40">
        <v>0</v>
      </c>
      <c r="Y344" s="41">
        <v>48.376499999999993</v>
      </c>
      <c r="Z344" s="40">
        <v>14.472</v>
      </c>
      <c r="AA344" s="41">
        <v>0.21500000000000025</v>
      </c>
      <c r="AB344" s="40">
        <v>1.3505449999999988</v>
      </c>
      <c r="AC344" s="41">
        <v>0</v>
      </c>
      <c r="AD344" s="40">
        <v>0</v>
      </c>
      <c r="AE344" s="41">
        <v>25.562634999999997</v>
      </c>
      <c r="AF344" s="40">
        <v>42.618366666666667</v>
      </c>
      <c r="AG344" s="41">
        <v>27.014386666666667</v>
      </c>
      <c r="AH344" s="40">
        <v>0</v>
      </c>
      <c r="AI344" s="42">
        <v>0</v>
      </c>
      <c r="AJ344" s="56"/>
      <c r="AK344" s="55">
        <f t="shared" si="162"/>
        <v>551.92845499999999</v>
      </c>
      <c r="AL344" s="56"/>
    </row>
    <row r="345" spans="2:38" x14ac:dyDescent="0.3">
      <c r="B345" s="4" t="s">
        <v>28</v>
      </c>
      <c r="C345" s="14"/>
      <c r="D345" s="14"/>
      <c r="E345" s="41">
        <v>50.135636666666656</v>
      </c>
      <c r="F345" s="40">
        <v>38.698218333333337</v>
      </c>
      <c r="G345" s="41">
        <v>0</v>
      </c>
      <c r="H345" s="40">
        <v>83.496333333333354</v>
      </c>
      <c r="I345" s="41">
        <v>137.70083333333332</v>
      </c>
      <c r="J345" s="40">
        <v>275.94369999999998</v>
      </c>
      <c r="K345" s="41">
        <v>0</v>
      </c>
      <c r="L345" s="40">
        <v>267.25959999999998</v>
      </c>
      <c r="M345" s="41">
        <v>89.814553333333322</v>
      </c>
      <c r="N345" s="40">
        <v>174.7097333333333</v>
      </c>
      <c r="O345" s="41">
        <v>43.461669999999998</v>
      </c>
      <c r="P345" s="40">
        <v>0</v>
      </c>
      <c r="Q345" s="41">
        <v>4.8625533333333326</v>
      </c>
      <c r="R345" s="40">
        <v>3.1515166666666659</v>
      </c>
      <c r="S345" s="41">
        <v>0</v>
      </c>
      <c r="T345" s="40">
        <v>8.0509416666666667</v>
      </c>
      <c r="U345" s="41">
        <v>0</v>
      </c>
      <c r="V345" s="40">
        <v>35.219229999999982</v>
      </c>
      <c r="W345" s="41">
        <v>181.31383333333335</v>
      </c>
      <c r="X345" s="40">
        <v>71.948891666666668</v>
      </c>
      <c r="Y345" s="41">
        <v>187.56133333333335</v>
      </c>
      <c r="Z345" s="40">
        <v>12.116166666666665</v>
      </c>
      <c r="AA345" s="41">
        <v>0</v>
      </c>
      <c r="AB345" s="40">
        <v>29.05811666666667</v>
      </c>
      <c r="AC345" s="41">
        <v>0</v>
      </c>
      <c r="AD345" s="40">
        <v>6.7273333333333314</v>
      </c>
      <c r="AE345" s="41">
        <v>69.51182666666665</v>
      </c>
      <c r="AF345" s="40">
        <v>521.86310333333358</v>
      </c>
      <c r="AG345" s="41">
        <v>55.006640000000004</v>
      </c>
      <c r="AH345" s="40">
        <v>0</v>
      </c>
      <c r="AI345" s="42">
        <v>15.302846666666658</v>
      </c>
      <c r="AJ345" s="56"/>
      <c r="AK345" s="55">
        <f t="shared" si="162"/>
        <v>2362.9146116666666</v>
      </c>
      <c r="AL345" s="56"/>
    </row>
    <row r="346" spans="2:38" x14ac:dyDescent="0.3">
      <c r="B346" s="4" t="s">
        <v>107</v>
      </c>
      <c r="C346" s="14"/>
      <c r="D346" s="14"/>
      <c r="E346" s="41">
        <v>72.370249999999999</v>
      </c>
      <c r="F346" s="40">
        <v>22.324799999999996</v>
      </c>
      <c r="G346" s="41">
        <v>59.561783333333338</v>
      </c>
      <c r="H346" s="40">
        <v>73.586933333333334</v>
      </c>
      <c r="I346" s="41">
        <v>6.6831250000000022</v>
      </c>
      <c r="J346" s="40">
        <v>47.850613333333335</v>
      </c>
      <c r="K346" s="41">
        <v>79.823536666666683</v>
      </c>
      <c r="L346" s="40">
        <v>184.06083333333339</v>
      </c>
      <c r="M346" s="41">
        <v>55.370339999999999</v>
      </c>
      <c r="N346" s="40">
        <v>37.846983333333341</v>
      </c>
      <c r="O346" s="41">
        <v>35.928566666666676</v>
      </c>
      <c r="P346" s="40">
        <v>1.0248333333333333</v>
      </c>
      <c r="Q346" s="41">
        <v>4.1606199999999998</v>
      </c>
      <c r="R346" s="40">
        <v>2.4417166666666668</v>
      </c>
      <c r="S346" s="41">
        <v>0</v>
      </c>
      <c r="T346" s="40">
        <v>36.528146666666672</v>
      </c>
      <c r="U346" s="41">
        <v>0</v>
      </c>
      <c r="V346" s="40">
        <v>5.3043666666666676</v>
      </c>
      <c r="W346" s="41">
        <v>119.72283333333328</v>
      </c>
      <c r="X346" s="40">
        <v>64.255333333333326</v>
      </c>
      <c r="Y346" s="41">
        <v>37.634500000000003</v>
      </c>
      <c r="Z346" s="40">
        <v>1.9655000000000005</v>
      </c>
      <c r="AA346" s="41">
        <v>0</v>
      </c>
      <c r="AB346" s="40">
        <v>0</v>
      </c>
      <c r="AC346" s="41">
        <v>0</v>
      </c>
      <c r="AD346" s="40">
        <v>6.9999999999999923E-2</v>
      </c>
      <c r="AE346" s="41">
        <v>34.098913333333336</v>
      </c>
      <c r="AF346" s="40">
        <v>204.98411666666669</v>
      </c>
      <c r="AG346" s="41">
        <v>16.100820000000002</v>
      </c>
      <c r="AH346" s="40">
        <v>0</v>
      </c>
      <c r="AI346" s="42">
        <v>62.194843333333317</v>
      </c>
      <c r="AJ346" s="56"/>
      <c r="AK346" s="55">
        <f t="shared" si="162"/>
        <v>1265.8943083333334</v>
      </c>
      <c r="AL346" s="56"/>
    </row>
    <row r="347" spans="2:38" x14ac:dyDescent="0.3">
      <c r="B347" s="4" t="s">
        <v>29</v>
      </c>
      <c r="C347" s="14"/>
      <c r="D347" s="14"/>
      <c r="E347" s="41">
        <v>71.647520000000029</v>
      </c>
      <c r="F347" s="40">
        <v>21.551693333333329</v>
      </c>
      <c r="G347" s="41">
        <v>49.238166666666672</v>
      </c>
      <c r="H347" s="40">
        <v>65.917791666666659</v>
      </c>
      <c r="I347" s="41">
        <v>7.5694533333333318</v>
      </c>
      <c r="J347" s="40">
        <v>23.647666666666669</v>
      </c>
      <c r="K347" s="41">
        <v>31.449833333333327</v>
      </c>
      <c r="L347" s="40">
        <v>112.06288833333331</v>
      </c>
      <c r="M347" s="41">
        <v>27.599451666666667</v>
      </c>
      <c r="N347" s="40">
        <v>77.18098333333333</v>
      </c>
      <c r="O347" s="41">
        <v>35.726609999999994</v>
      </c>
      <c r="P347" s="40">
        <v>1.0991666666666648</v>
      </c>
      <c r="Q347" s="41">
        <v>5.9638666666666662</v>
      </c>
      <c r="R347" s="40">
        <v>2.9080833333333342</v>
      </c>
      <c r="S347" s="41">
        <v>0</v>
      </c>
      <c r="T347" s="40">
        <v>58.183446666666676</v>
      </c>
      <c r="U347" s="41">
        <v>0</v>
      </c>
      <c r="V347" s="40">
        <v>14.205388333333335</v>
      </c>
      <c r="W347" s="41">
        <v>203.46591666666669</v>
      </c>
      <c r="X347" s="40">
        <v>44.410333333333341</v>
      </c>
      <c r="Y347" s="41">
        <v>62.581666666666663</v>
      </c>
      <c r="Z347" s="40">
        <v>4.2043333333333326</v>
      </c>
      <c r="AA347" s="41">
        <v>0</v>
      </c>
      <c r="AB347" s="40">
        <v>0.22613333333333352</v>
      </c>
      <c r="AC347" s="41">
        <v>0</v>
      </c>
      <c r="AD347" s="40">
        <v>0.15900000000000056</v>
      </c>
      <c r="AE347" s="41">
        <v>21.569534999999998</v>
      </c>
      <c r="AF347" s="40">
        <v>279.28228333333328</v>
      </c>
      <c r="AG347" s="41">
        <v>25.815326666666664</v>
      </c>
      <c r="AH347" s="40">
        <v>0</v>
      </c>
      <c r="AI347" s="42">
        <v>12.332830000000001</v>
      </c>
      <c r="AJ347" s="56"/>
      <c r="AK347" s="55">
        <f t="shared" si="162"/>
        <v>1259.9993683333335</v>
      </c>
      <c r="AL347" s="56"/>
    </row>
    <row r="348" spans="2:38" x14ac:dyDescent="0.3">
      <c r="B348" s="4" t="s">
        <v>30</v>
      </c>
      <c r="C348" s="14"/>
      <c r="D348" s="14"/>
      <c r="E348" s="41">
        <v>172.57166666666666</v>
      </c>
      <c r="F348" s="40">
        <v>46.682933333333331</v>
      </c>
      <c r="G348" s="41">
        <v>163.80205000000001</v>
      </c>
      <c r="H348" s="40">
        <v>179.66669999999999</v>
      </c>
      <c r="I348" s="41">
        <v>113.9475166666667</v>
      </c>
      <c r="J348" s="40">
        <v>319.87600000000003</v>
      </c>
      <c r="K348" s="41">
        <v>519.38300000000004</v>
      </c>
      <c r="L348" s="40">
        <v>407.55490000000003</v>
      </c>
      <c r="M348" s="41">
        <v>231.99849999999998</v>
      </c>
      <c r="N348" s="40">
        <v>281.34199999999993</v>
      </c>
      <c r="O348" s="41">
        <v>227.14529999999999</v>
      </c>
      <c r="P348" s="40">
        <v>0</v>
      </c>
      <c r="Q348" s="41">
        <v>0.77781666666666682</v>
      </c>
      <c r="R348" s="40">
        <v>0.92783333333333262</v>
      </c>
      <c r="S348" s="41">
        <v>0</v>
      </c>
      <c r="T348" s="40">
        <v>63.517100000000006</v>
      </c>
      <c r="U348" s="41">
        <v>0</v>
      </c>
      <c r="V348" s="40">
        <v>14.266549999999997</v>
      </c>
      <c r="W348" s="41">
        <v>193.06576666666663</v>
      </c>
      <c r="X348" s="40">
        <v>176.42411666666669</v>
      </c>
      <c r="Y348" s="41">
        <v>311.15916666666669</v>
      </c>
      <c r="Z348" s="40">
        <v>14.313333333333334</v>
      </c>
      <c r="AA348" s="41">
        <v>0</v>
      </c>
      <c r="AB348" s="40">
        <v>0.58371666666666644</v>
      </c>
      <c r="AC348" s="41">
        <v>0</v>
      </c>
      <c r="AD348" s="40">
        <v>1.5315000000000001</v>
      </c>
      <c r="AE348" s="41">
        <v>64.166916666666651</v>
      </c>
      <c r="AF348" s="40">
        <v>581.32943333333321</v>
      </c>
      <c r="AG348" s="41">
        <v>144.23883333333333</v>
      </c>
      <c r="AH348" s="40">
        <v>0</v>
      </c>
      <c r="AI348" s="42">
        <v>46.416599999999988</v>
      </c>
      <c r="AJ348" s="56"/>
      <c r="AK348" s="55">
        <f t="shared" si="162"/>
        <v>4276.6892500000004</v>
      </c>
      <c r="AL348" s="56"/>
    </row>
    <row r="349" spans="2:38" x14ac:dyDescent="0.3">
      <c r="B349" s="4" t="s">
        <v>31</v>
      </c>
      <c r="C349" s="14"/>
      <c r="D349" s="14"/>
      <c r="E349" s="41">
        <v>56.703166666666647</v>
      </c>
      <c r="F349" s="40">
        <v>62.168666666666667</v>
      </c>
      <c r="G349" s="41">
        <v>56.025183333333338</v>
      </c>
      <c r="H349" s="40">
        <v>161.73140000000004</v>
      </c>
      <c r="I349" s="41">
        <v>241.91383333333343</v>
      </c>
      <c r="J349" s="40">
        <v>163.52653333333342</v>
      </c>
      <c r="K349" s="41">
        <v>78.546333333333351</v>
      </c>
      <c r="L349" s="40">
        <v>159.26433333333335</v>
      </c>
      <c r="M349" s="41">
        <v>86.107200000000006</v>
      </c>
      <c r="N349" s="40">
        <v>73.991333333333344</v>
      </c>
      <c r="O349" s="41">
        <v>88.878999999999991</v>
      </c>
      <c r="P349" s="40">
        <v>42.779999999999994</v>
      </c>
      <c r="Q349" s="41">
        <v>10.016066666666658</v>
      </c>
      <c r="R349" s="40">
        <v>3.6345000000000001</v>
      </c>
      <c r="S349" s="41">
        <v>0</v>
      </c>
      <c r="T349" s="40">
        <v>27.948333333333345</v>
      </c>
      <c r="U349" s="41">
        <v>0</v>
      </c>
      <c r="V349" s="40">
        <v>61.216000000000015</v>
      </c>
      <c r="W349" s="41">
        <v>38.744</v>
      </c>
      <c r="X349" s="40">
        <v>0.20666666666666667</v>
      </c>
      <c r="Y349" s="41">
        <v>35.43</v>
      </c>
      <c r="Z349" s="40">
        <v>5.0250000000000004</v>
      </c>
      <c r="AA349" s="41">
        <v>7.2750000000000004</v>
      </c>
      <c r="AB349" s="40">
        <v>42.792000000000002</v>
      </c>
      <c r="AC349" s="41">
        <v>0</v>
      </c>
      <c r="AD349" s="40">
        <v>23.124999999999993</v>
      </c>
      <c r="AE349" s="41">
        <v>75.617699999999985</v>
      </c>
      <c r="AF349" s="40">
        <v>151.51</v>
      </c>
      <c r="AG349" s="41">
        <v>8.0498000000000047</v>
      </c>
      <c r="AH349" s="40">
        <v>0</v>
      </c>
      <c r="AI349" s="42">
        <v>6.3166666666666664</v>
      </c>
      <c r="AJ349" s="56"/>
      <c r="AK349" s="55">
        <f t="shared" si="162"/>
        <v>1768.5437166666666</v>
      </c>
      <c r="AL349" s="56"/>
    </row>
    <row r="350" spans="2:38" x14ac:dyDescent="0.3">
      <c r="B350" s="4" t="s">
        <v>32</v>
      </c>
      <c r="C350" s="14"/>
      <c r="D350" s="14"/>
      <c r="E350" s="41">
        <v>81.39445933333333</v>
      </c>
      <c r="F350" s="40">
        <v>21.734265333333337</v>
      </c>
      <c r="G350" s="41">
        <v>100.81243933333333</v>
      </c>
      <c r="H350" s="40">
        <v>114.50093933333332</v>
      </c>
      <c r="I350" s="41">
        <v>83.72592866666669</v>
      </c>
      <c r="J350" s="40">
        <v>133.11742800000002</v>
      </c>
      <c r="K350" s="41">
        <v>16.877996666666665</v>
      </c>
      <c r="L350" s="40">
        <v>98.866979999999984</v>
      </c>
      <c r="M350" s="41">
        <v>26.853279333333333</v>
      </c>
      <c r="N350" s="40">
        <v>95.80458999999999</v>
      </c>
      <c r="O350" s="41">
        <v>88.69124149999999</v>
      </c>
      <c r="P350" s="40">
        <v>0</v>
      </c>
      <c r="Q350" s="41">
        <v>15.084078499999997</v>
      </c>
      <c r="R350" s="40">
        <v>3.6442949999999992</v>
      </c>
      <c r="S350" s="41">
        <v>0</v>
      </c>
      <c r="T350" s="40">
        <v>11.324999999999999</v>
      </c>
      <c r="U350" s="41">
        <v>0</v>
      </c>
      <c r="V350" s="40">
        <v>10.730435000000003</v>
      </c>
      <c r="W350" s="41">
        <v>66.513333333333321</v>
      </c>
      <c r="X350" s="40">
        <v>37.801893333333325</v>
      </c>
      <c r="Y350" s="41">
        <v>116.41016666666665</v>
      </c>
      <c r="Z350" s="40">
        <v>6.0291666666666668</v>
      </c>
      <c r="AA350" s="41">
        <v>0</v>
      </c>
      <c r="AB350" s="40">
        <v>1.8166666666666664E-2</v>
      </c>
      <c r="AC350" s="41">
        <v>0</v>
      </c>
      <c r="AD350" s="40">
        <v>0</v>
      </c>
      <c r="AE350" s="41">
        <v>18.053896666666667</v>
      </c>
      <c r="AF350" s="40">
        <v>265.51601833333336</v>
      </c>
      <c r="AG350" s="41">
        <v>50.408339999999995</v>
      </c>
      <c r="AH350" s="40">
        <v>0</v>
      </c>
      <c r="AI350" s="42">
        <v>0</v>
      </c>
      <c r="AJ350" s="56"/>
      <c r="AK350" s="55">
        <f t="shared" si="162"/>
        <v>1463.9143376666666</v>
      </c>
      <c r="AL350" s="56"/>
    </row>
    <row r="351" spans="2:38" x14ac:dyDescent="0.3">
      <c r="B351" s="4" t="s">
        <v>33</v>
      </c>
      <c r="C351" s="14"/>
      <c r="D351" s="14"/>
      <c r="E351" s="41">
        <v>20.662286666666667</v>
      </c>
      <c r="F351" s="40">
        <v>3.4308800000000002</v>
      </c>
      <c r="G351" s="41">
        <v>28.633083333333339</v>
      </c>
      <c r="H351" s="40">
        <v>51.867044999999983</v>
      </c>
      <c r="I351" s="41">
        <v>83.391833333333366</v>
      </c>
      <c r="J351" s="40">
        <v>0</v>
      </c>
      <c r="K351" s="41">
        <v>0</v>
      </c>
      <c r="L351" s="40">
        <v>50.441199999999988</v>
      </c>
      <c r="M351" s="41">
        <v>22.24418</v>
      </c>
      <c r="N351" s="40">
        <v>51.373246666666674</v>
      </c>
      <c r="O351" s="41">
        <v>23.05101333333333</v>
      </c>
      <c r="P351" s="40">
        <v>9.6666666666666966E-3</v>
      </c>
      <c r="Q351" s="41">
        <v>0.96992833333333317</v>
      </c>
      <c r="R351" s="40">
        <v>0.4815333333333337</v>
      </c>
      <c r="S351" s="41">
        <v>0</v>
      </c>
      <c r="T351" s="40">
        <v>10.761946666666667</v>
      </c>
      <c r="U351" s="41">
        <v>0</v>
      </c>
      <c r="V351" s="40">
        <v>11.017506666666666</v>
      </c>
      <c r="W351" s="41">
        <v>48.772976666666665</v>
      </c>
      <c r="X351" s="40">
        <v>7.8017666666666656</v>
      </c>
      <c r="Y351" s="41">
        <v>27.842833333333328</v>
      </c>
      <c r="Z351" s="40">
        <v>1.4003333333333334</v>
      </c>
      <c r="AA351" s="41">
        <v>0.42633333333333323</v>
      </c>
      <c r="AB351" s="40">
        <v>2.9475116666666672</v>
      </c>
      <c r="AC351" s="41">
        <v>0</v>
      </c>
      <c r="AD351" s="40">
        <v>2.1315</v>
      </c>
      <c r="AE351" s="41">
        <v>32.482690000000005</v>
      </c>
      <c r="AF351" s="40">
        <v>158.5247</v>
      </c>
      <c r="AG351" s="41">
        <v>5.1688616666666682</v>
      </c>
      <c r="AH351" s="40">
        <v>0</v>
      </c>
      <c r="AI351" s="42">
        <v>2.2759133333333343</v>
      </c>
      <c r="AJ351" s="56"/>
      <c r="AK351" s="55">
        <f t="shared" si="162"/>
        <v>648.11077</v>
      </c>
      <c r="AL351" s="56"/>
    </row>
    <row r="352" spans="2:38" x14ac:dyDescent="0.3">
      <c r="B352" s="4" t="s">
        <v>34</v>
      </c>
      <c r="C352" s="14"/>
      <c r="D352" s="14"/>
      <c r="E352" s="41">
        <v>7.4107499999999993</v>
      </c>
      <c r="F352" s="40">
        <v>2.3570333333333329</v>
      </c>
      <c r="G352" s="41">
        <v>14.555816666666663</v>
      </c>
      <c r="H352" s="40">
        <v>16.380583333333327</v>
      </c>
      <c r="I352" s="41">
        <v>13.108833333333333</v>
      </c>
      <c r="J352" s="40">
        <v>9.4582666666666686</v>
      </c>
      <c r="K352" s="41">
        <v>1.8100666666666672</v>
      </c>
      <c r="L352" s="40">
        <v>1.5788333333333335</v>
      </c>
      <c r="M352" s="41">
        <v>0.49846666666666672</v>
      </c>
      <c r="N352" s="40">
        <v>8.0456333333333347</v>
      </c>
      <c r="O352" s="41">
        <v>11.055333333333333</v>
      </c>
      <c r="P352" s="40">
        <v>0</v>
      </c>
      <c r="Q352" s="41">
        <v>2.2319166666666668</v>
      </c>
      <c r="R352" s="40">
        <v>0.77816666666666656</v>
      </c>
      <c r="S352" s="41">
        <v>0</v>
      </c>
      <c r="T352" s="40">
        <v>3.6872333333333307</v>
      </c>
      <c r="U352" s="41">
        <v>0</v>
      </c>
      <c r="V352" s="40">
        <v>1.12815</v>
      </c>
      <c r="W352" s="41">
        <v>13.986333333333333</v>
      </c>
      <c r="X352" s="40">
        <v>2.9033333333333307E-2</v>
      </c>
      <c r="Y352" s="41">
        <v>7.2241666666666644</v>
      </c>
      <c r="Z352" s="40">
        <v>3.2216666666666671</v>
      </c>
      <c r="AA352" s="41">
        <v>0.36099999999999993</v>
      </c>
      <c r="AB352" s="40">
        <v>3.7868333333333335</v>
      </c>
      <c r="AC352" s="41">
        <v>0</v>
      </c>
      <c r="AD352" s="40">
        <v>1.0353333333333334</v>
      </c>
      <c r="AE352" s="41">
        <v>12.434750000000001</v>
      </c>
      <c r="AF352" s="40">
        <v>29.483166666666662</v>
      </c>
      <c r="AG352" s="41">
        <v>2.8421333333333334</v>
      </c>
      <c r="AH352" s="40">
        <v>0</v>
      </c>
      <c r="AI352" s="42">
        <v>5.4571833333333366</v>
      </c>
      <c r="AJ352" s="56"/>
      <c r="AK352" s="55">
        <f t="shared" si="162"/>
        <v>173.94668333333331</v>
      </c>
      <c r="AL352" s="56"/>
    </row>
    <row r="353" spans="2:38" x14ac:dyDescent="0.3">
      <c r="B353" s="4" t="s">
        <v>35</v>
      </c>
      <c r="C353" s="14"/>
      <c r="D353" s="14"/>
      <c r="E353" s="41">
        <v>11.36863333333333</v>
      </c>
      <c r="F353" s="40">
        <v>77.330499999999986</v>
      </c>
      <c r="G353" s="41">
        <v>125.29133333333334</v>
      </c>
      <c r="H353" s="40">
        <v>136.24364999999997</v>
      </c>
      <c r="I353" s="41">
        <v>243.03275000000008</v>
      </c>
      <c r="J353" s="40">
        <v>41.435099999999998</v>
      </c>
      <c r="K353" s="41">
        <v>99.503533333333351</v>
      </c>
      <c r="L353" s="40">
        <v>335.46895000000006</v>
      </c>
      <c r="M353" s="41">
        <v>113.48883333333333</v>
      </c>
      <c r="N353" s="40">
        <v>200.47850000000003</v>
      </c>
      <c r="O353" s="41">
        <v>85.047433333333331</v>
      </c>
      <c r="P353" s="40">
        <v>31.316833333333342</v>
      </c>
      <c r="Q353" s="41">
        <v>91.609050000000011</v>
      </c>
      <c r="R353" s="40">
        <v>27.731833333333334</v>
      </c>
      <c r="S353" s="41">
        <v>0</v>
      </c>
      <c r="T353" s="40">
        <v>57.335333333333317</v>
      </c>
      <c r="U353" s="41">
        <v>0</v>
      </c>
      <c r="V353" s="40">
        <v>8.4986833333333323</v>
      </c>
      <c r="W353" s="41">
        <v>31.194083333333335</v>
      </c>
      <c r="X353" s="40">
        <v>326.08908333333341</v>
      </c>
      <c r="Y353" s="41">
        <v>326.24733333333347</v>
      </c>
      <c r="Z353" s="40">
        <v>171.92783333333338</v>
      </c>
      <c r="AA353" s="41">
        <v>0</v>
      </c>
      <c r="AB353" s="40">
        <v>32.573166666666644</v>
      </c>
      <c r="AC353" s="41">
        <v>0</v>
      </c>
      <c r="AD353" s="40">
        <v>6.4628333333333368</v>
      </c>
      <c r="AE353" s="41">
        <v>62.922116666666675</v>
      </c>
      <c r="AF353" s="40">
        <v>198.74574999999996</v>
      </c>
      <c r="AG353" s="41">
        <v>18.404666666666667</v>
      </c>
      <c r="AH353" s="40">
        <v>0</v>
      </c>
      <c r="AI353" s="42">
        <v>236.42833333333334</v>
      </c>
      <c r="AJ353" s="56"/>
      <c r="AK353" s="55">
        <f t="shared" si="162"/>
        <v>3096.1761499999998</v>
      </c>
      <c r="AL353" s="56"/>
    </row>
    <row r="354" spans="2:38" x14ac:dyDescent="0.3">
      <c r="B354" s="4" t="s">
        <v>36</v>
      </c>
      <c r="C354" s="14"/>
      <c r="D354" s="14"/>
      <c r="E354" s="41">
        <v>1.6207333333333329</v>
      </c>
      <c r="F354" s="40">
        <v>18.714599999999997</v>
      </c>
      <c r="G354" s="41">
        <v>7.9466666666666672</v>
      </c>
      <c r="H354" s="40">
        <v>15.279666666666664</v>
      </c>
      <c r="I354" s="41">
        <v>59.330883333333325</v>
      </c>
      <c r="J354" s="40">
        <v>38.586299999999994</v>
      </c>
      <c r="K354" s="41">
        <v>18.195833333333336</v>
      </c>
      <c r="L354" s="40">
        <v>53.293266666666661</v>
      </c>
      <c r="M354" s="41">
        <v>2.6776499999999981</v>
      </c>
      <c r="N354" s="40">
        <v>35.235433333333333</v>
      </c>
      <c r="O354" s="41">
        <v>45.88303333333333</v>
      </c>
      <c r="P354" s="40">
        <v>0</v>
      </c>
      <c r="Q354" s="41">
        <v>2.9994333333333341</v>
      </c>
      <c r="R354" s="40">
        <v>0.55023333333333357</v>
      </c>
      <c r="S354" s="41">
        <v>0</v>
      </c>
      <c r="T354" s="40">
        <v>23.680666666666667</v>
      </c>
      <c r="U354" s="41">
        <v>0</v>
      </c>
      <c r="V354" s="40">
        <v>6.6057500000000005</v>
      </c>
      <c r="W354" s="41">
        <v>2.2534999999999985</v>
      </c>
      <c r="X354" s="40">
        <v>77.381099999999989</v>
      </c>
      <c r="Y354" s="41">
        <v>41.299833333333318</v>
      </c>
      <c r="Z354" s="40">
        <v>28.58400000000001</v>
      </c>
      <c r="AA354" s="41">
        <v>1.7005000000000003</v>
      </c>
      <c r="AB354" s="40">
        <v>151.76850000000002</v>
      </c>
      <c r="AC354" s="41">
        <v>0</v>
      </c>
      <c r="AD354" s="40">
        <v>1.6035000000000008</v>
      </c>
      <c r="AE354" s="41">
        <v>19.006</v>
      </c>
      <c r="AF354" s="40">
        <v>66.328966666666673</v>
      </c>
      <c r="AG354" s="41">
        <v>14.790933333333335</v>
      </c>
      <c r="AH354" s="40">
        <v>0</v>
      </c>
      <c r="AI354" s="42">
        <v>176.08583333333334</v>
      </c>
      <c r="AJ354" s="56"/>
      <c r="AK354" s="55">
        <f t="shared" si="162"/>
        <v>911.40281666666658</v>
      </c>
      <c r="AL354" s="56"/>
    </row>
    <row r="355" spans="2:38" x14ac:dyDescent="0.3">
      <c r="B355" s="4" t="s">
        <v>108</v>
      </c>
      <c r="C355" s="14"/>
      <c r="D355" s="14"/>
      <c r="E355" s="41">
        <v>5.4476666666666675</v>
      </c>
      <c r="F355" s="40">
        <v>8.377716666666668</v>
      </c>
      <c r="G355" s="41">
        <v>13.495599999999996</v>
      </c>
      <c r="H355" s="40">
        <v>22.103899999999999</v>
      </c>
      <c r="I355" s="41">
        <v>76.891483333333355</v>
      </c>
      <c r="J355" s="40">
        <v>51.193999999999981</v>
      </c>
      <c r="K355" s="41">
        <v>17.013766666666669</v>
      </c>
      <c r="L355" s="40">
        <v>60.528266666666667</v>
      </c>
      <c r="M355" s="41">
        <v>2.0829</v>
      </c>
      <c r="N355" s="40">
        <v>64.928533333333334</v>
      </c>
      <c r="O355" s="41">
        <v>47.152999999999992</v>
      </c>
      <c r="P355" s="40">
        <v>0</v>
      </c>
      <c r="Q355" s="41">
        <v>2.3043000000000005</v>
      </c>
      <c r="R355" s="40">
        <v>3.3562999999999996</v>
      </c>
      <c r="S355" s="41">
        <v>0</v>
      </c>
      <c r="T355" s="40">
        <v>20.631166666666665</v>
      </c>
      <c r="U355" s="41">
        <v>0</v>
      </c>
      <c r="V355" s="40">
        <v>3.3431333333333328</v>
      </c>
      <c r="W355" s="41">
        <v>0.58183333333333287</v>
      </c>
      <c r="X355" s="40">
        <v>73.672516666666667</v>
      </c>
      <c r="Y355" s="41">
        <v>51.633833333333342</v>
      </c>
      <c r="Z355" s="40">
        <v>38.898666666666657</v>
      </c>
      <c r="AA355" s="41">
        <v>2.1556666666666664</v>
      </c>
      <c r="AB355" s="40">
        <v>118.46700000000003</v>
      </c>
      <c r="AC355" s="41">
        <v>0</v>
      </c>
      <c r="AD355" s="40">
        <v>6.1609999999999996</v>
      </c>
      <c r="AE355" s="41">
        <v>26.48405</v>
      </c>
      <c r="AF355" s="40">
        <v>63.259066666666669</v>
      </c>
      <c r="AG355" s="41">
        <v>19.877983333333336</v>
      </c>
      <c r="AH355" s="40">
        <v>0</v>
      </c>
      <c r="AI355" s="42">
        <v>222.94749999999999</v>
      </c>
      <c r="AJ355" s="56"/>
      <c r="AK355" s="55">
        <f t="shared" si="162"/>
        <v>1022.9908499999999</v>
      </c>
      <c r="AL355" s="56"/>
    </row>
    <row r="356" spans="2:38" x14ac:dyDescent="0.3">
      <c r="B356" s="4" t="s">
        <v>86</v>
      </c>
      <c r="C356" s="14"/>
      <c r="D356" s="14"/>
      <c r="E356" s="41">
        <v>32.321866666666665</v>
      </c>
      <c r="F356" s="40">
        <v>21.019666666666662</v>
      </c>
      <c r="G356" s="41">
        <v>42.220133333333337</v>
      </c>
      <c r="H356" s="40">
        <v>48.102833333333336</v>
      </c>
      <c r="I356" s="41">
        <v>65.505999999999986</v>
      </c>
      <c r="J356" s="40">
        <v>20.161166666666666</v>
      </c>
      <c r="K356" s="41">
        <v>49.29766666666665</v>
      </c>
      <c r="L356" s="40">
        <v>34.989233333333338</v>
      </c>
      <c r="M356" s="41">
        <v>28.534066666666668</v>
      </c>
      <c r="N356" s="40">
        <v>33.584633333333343</v>
      </c>
      <c r="O356" s="41">
        <v>42.023366666666661</v>
      </c>
      <c r="P356" s="40">
        <v>2.6666666666666692E-3</v>
      </c>
      <c r="Q356" s="41">
        <v>13.569049999999997</v>
      </c>
      <c r="R356" s="40">
        <v>2.6351666666666653</v>
      </c>
      <c r="S356" s="41">
        <v>0</v>
      </c>
      <c r="T356" s="40">
        <v>10.822116666666663</v>
      </c>
      <c r="U356" s="41">
        <v>0</v>
      </c>
      <c r="V356" s="40">
        <v>3.849066666666666</v>
      </c>
      <c r="W356" s="41">
        <v>12.308766666666669</v>
      </c>
      <c r="X356" s="40">
        <v>5.5887666666666664</v>
      </c>
      <c r="Y356" s="41">
        <v>13.162666666666668</v>
      </c>
      <c r="Z356" s="40">
        <v>7.1059999999999999</v>
      </c>
      <c r="AA356" s="41">
        <v>1.3955</v>
      </c>
      <c r="AB356" s="40">
        <v>28.040500000000005</v>
      </c>
      <c r="AC356" s="41">
        <v>0</v>
      </c>
      <c r="AD356" s="40">
        <v>0.2389999999999998</v>
      </c>
      <c r="AE356" s="41">
        <v>13.558716666666665</v>
      </c>
      <c r="AF356" s="40">
        <v>58.546000000000021</v>
      </c>
      <c r="AG356" s="41">
        <v>7.900500000000001</v>
      </c>
      <c r="AH356" s="40">
        <v>0</v>
      </c>
      <c r="AI356" s="42">
        <v>1.3716666666666666</v>
      </c>
      <c r="AJ356" s="56"/>
      <c r="AK356" s="55">
        <f t="shared" si="162"/>
        <v>597.8567833333334</v>
      </c>
      <c r="AL356" s="56"/>
    </row>
    <row r="357" spans="2:38" x14ac:dyDescent="0.3">
      <c r="B357" s="4" t="s">
        <v>87</v>
      </c>
      <c r="C357" s="14"/>
      <c r="D357" s="14"/>
      <c r="E357" s="41">
        <v>23.782789999999999</v>
      </c>
      <c r="F357" s="40">
        <v>11.214406666666667</v>
      </c>
      <c r="G357" s="41">
        <v>29.02247333333333</v>
      </c>
      <c r="H357" s="40">
        <v>209.76741499999997</v>
      </c>
      <c r="I357" s="41">
        <v>239.08910666666659</v>
      </c>
      <c r="J357" s="40">
        <v>167.26454000000004</v>
      </c>
      <c r="K357" s="41">
        <v>21.109103333333337</v>
      </c>
      <c r="L357" s="40">
        <v>151.62006666666667</v>
      </c>
      <c r="M357" s="41">
        <v>22.876820000000002</v>
      </c>
      <c r="N357" s="40">
        <v>109.26383999999999</v>
      </c>
      <c r="O357" s="41">
        <v>103.56189999999999</v>
      </c>
      <c r="P357" s="40">
        <v>1.4725000000000004</v>
      </c>
      <c r="Q357" s="41">
        <v>0.4761516666666667</v>
      </c>
      <c r="R357" s="40">
        <v>0.93073333333333275</v>
      </c>
      <c r="S357" s="41">
        <v>0</v>
      </c>
      <c r="T357" s="40">
        <v>52.847180000000002</v>
      </c>
      <c r="U357" s="41">
        <v>0</v>
      </c>
      <c r="V357" s="40">
        <v>19.550206666666661</v>
      </c>
      <c r="W357" s="41">
        <v>157.52533333333332</v>
      </c>
      <c r="X357" s="40">
        <v>0</v>
      </c>
      <c r="Y357" s="41">
        <v>123.13633333333335</v>
      </c>
      <c r="Z357" s="40">
        <v>1.8996666666666679</v>
      </c>
      <c r="AA357" s="41">
        <v>1.8500000000000005</v>
      </c>
      <c r="AB357" s="40">
        <v>8.733333333333336E-2</v>
      </c>
      <c r="AC357" s="41">
        <v>0</v>
      </c>
      <c r="AD357" s="40">
        <v>7.2581666666666669</v>
      </c>
      <c r="AE357" s="41">
        <v>98.113099999999989</v>
      </c>
      <c r="AF357" s="40">
        <v>577.18740000000003</v>
      </c>
      <c r="AG357" s="41">
        <v>21.27099333333333</v>
      </c>
      <c r="AH357" s="40">
        <v>0</v>
      </c>
      <c r="AI357" s="42">
        <v>122.01064333333332</v>
      </c>
      <c r="AJ357" s="56"/>
      <c r="AK357" s="55">
        <f t="shared" si="162"/>
        <v>2274.1882033333336</v>
      </c>
      <c r="AL357" s="56"/>
    </row>
    <row r="358" spans="2:38" x14ac:dyDescent="0.3">
      <c r="B358" s="4" t="s">
        <v>93</v>
      </c>
      <c r="C358" s="14"/>
      <c r="D358" s="14"/>
      <c r="E358" s="41">
        <v>77.897999999999982</v>
      </c>
      <c r="F358" s="40">
        <v>37.55713333333334</v>
      </c>
      <c r="G358" s="41">
        <v>65.78958333333334</v>
      </c>
      <c r="H358" s="40">
        <v>106.23196666666666</v>
      </c>
      <c r="I358" s="41">
        <v>69.279666666666657</v>
      </c>
      <c r="J358" s="40">
        <v>17.939599999999984</v>
      </c>
      <c r="K358" s="41">
        <v>0</v>
      </c>
      <c r="L358" s="40">
        <v>0</v>
      </c>
      <c r="M358" s="41">
        <v>0</v>
      </c>
      <c r="N358" s="40">
        <v>3.3639999999999999</v>
      </c>
      <c r="O358" s="41">
        <v>56.889066666666679</v>
      </c>
      <c r="P358" s="40">
        <v>0</v>
      </c>
      <c r="Q358" s="41">
        <v>21.016299999999994</v>
      </c>
      <c r="R358" s="40">
        <v>0.35849999999999993</v>
      </c>
      <c r="S358" s="41">
        <v>0</v>
      </c>
      <c r="T358" s="40">
        <v>43.83</v>
      </c>
      <c r="U358" s="41">
        <v>0</v>
      </c>
      <c r="V358" s="40">
        <v>11.753500000000001</v>
      </c>
      <c r="W358" s="41">
        <v>84.789766666666651</v>
      </c>
      <c r="X358" s="40">
        <v>13.512916666666666</v>
      </c>
      <c r="Y358" s="41">
        <v>21.202000000000005</v>
      </c>
      <c r="Z358" s="40">
        <v>3.0350000000000006</v>
      </c>
      <c r="AA358" s="41">
        <v>5.0360000000000031</v>
      </c>
      <c r="AB358" s="40">
        <v>36.136166666666675</v>
      </c>
      <c r="AC358" s="41">
        <v>0</v>
      </c>
      <c r="AD358" s="40">
        <v>0.43516666666666676</v>
      </c>
      <c r="AE358" s="41">
        <v>80.104766666666677</v>
      </c>
      <c r="AF358" s="40">
        <v>243.69100000000003</v>
      </c>
      <c r="AG358" s="41">
        <v>3.8607833333333321</v>
      </c>
      <c r="AH358" s="40">
        <v>0</v>
      </c>
      <c r="AI358" s="42">
        <v>28.087733333333333</v>
      </c>
      <c r="AJ358" s="56"/>
      <c r="AK358" s="55">
        <f t="shared" si="162"/>
        <v>1031.7986166666667</v>
      </c>
      <c r="AL358" s="56"/>
    </row>
    <row r="359" spans="2:38" x14ac:dyDescent="0.3">
      <c r="B359" s="4" t="s">
        <v>99</v>
      </c>
      <c r="C359" s="14"/>
      <c r="D359" s="14"/>
      <c r="E359" s="41">
        <v>63.94911066666667</v>
      </c>
      <c r="F359" s="40">
        <v>26.960673999999997</v>
      </c>
      <c r="G359" s="41">
        <v>22.628016166666669</v>
      </c>
      <c r="H359" s="40">
        <v>102.18331250000003</v>
      </c>
      <c r="I359" s="41">
        <v>135.88534766666666</v>
      </c>
      <c r="J359" s="40">
        <v>48.000726333333333</v>
      </c>
      <c r="K359" s="41">
        <v>107.62730133333334</v>
      </c>
      <c r="L359" s="40">
        <v>37.239366666666683</v>
      </c>
      <c r="M359" s="41">
        <v>63.887509333333334</v>
      </c>
      <c r="N359" s="40">
        <v>21.541305500000004</v>
      </c>
      <c r="O359" s="41">
        <v>49.781902666666667</v>
      </c>
      <c r="P359" s="40">
        <v>0</v>
      </c>
      <c r="Q359" s="41">
        <v>4.3193946666666676</v>
      </c>
      <c r="R359" s="40">
        <v>0.70766666666666667</v>
      </c>
      <c r="S359" s="41">
        <v>0</v>
      </c>
      <c r="T359" s="40">
        <v>6.4153999999999991</v>
      </c>
      <c r="U359" s="41">
        <v>0</v>
      </c>
      <c r="V359" s="40">
        <v>36.644743333333324</v>
      </c>
      <c r="W359" s="41">
        <v>103.68497333333332</v>
      </c>
      <c r="X359" s="40">
        <v>15.06629833333333</v>
      </c>
      <c r="Y359" s="41">
        <v>52.110916666666654</v>
      </c>
      <c r="Z359" s="40">
        <v>2.2785999999999986</v>
      </c>
      <c r="AA359" s="41">
        <v>1.546333333333334</v>
      </c>
      <c r="AB359" s="40">
        <v>10.295853333333334</v>
      </c>
      <c r="AC359" s="41">
        <v>0</v>
      </c>
      <c r="AD359" s="40">
        <v>0.89550000000000052</v>
      </c>
      <c r="AE359" s="41">
        <v>54.695689999999978</v>
      </c>
      <c r="AF359" s="40">
        <v>255.46460000000002</v>
      </c>
      <c r="AG359" s="41">
        <v>10.455493333333337</v>
      </c>
      <c r="AH359" s="40">
        <v>0</v>
      </c>
      <c r="AI359" s="42">
        <v>26.235913333333329</v>
      </c>
      <c r="AJ359" s="56"/>
      <c r="AK359" s="55">
        <f t="shared" si="162"/>
        <v>1260.5019491666667</v>
      </c>
      <c r="AL359" s="56"/>
    </row>
    <row r="360" spans="2:38" x14ac:dyDescent="0.3">
      <c r="B360" s="4" t="s">
        <v>100</v>
      </c>
      <c r="C360" s="14"/>
      <c r="D360" s="14"/>
      <c r="E360" s="41">
        <v>74.207416666666674</v>
      </c>
      <c r="F360" s="40">
        <v>107.99916666666667</v>
      </c>
      <c r="G360" s="41">
        <v>110.04246666666667</v>
      </c>
      <c r="H360" s="40">
        <v>242.86015</v>
      </c>
      <c r="I360" s="41">
        <v>463.37866666666645</v>
      </c>
      <c r="J360" s="40">
        <v>72.389166666666654</v>
      </c>
      <c r="K360" s="41">
        <v>194.86016666666666</v>
      </c>
      <c r="L360" s="40">
        <v>266.0476666666666</v>
      </c>
      <c r="M360" s="41">
        <v>25.573833333333329</v>
      </c>
      <c r="N360" s="40">
        <v>218.21983333333333</v>
      </c>
      <c r="O360" s="41">
        <v>118.97940000000006</v>
      </c>
      <c r="P360" s="40">
        <v>63.682666666666648</v>
      </c>
      <c r="Q360" s="41">
        <v>146.49166666666667</v>
      </c>
      <c r="R360" s="40">
        <v>64.323499999999981</v>
      </c>
      <c r="S360" s="41">
        <v>0</v>
      </c>
      <c r="T360" s="40">
        <v>56.797166666666683</v>
      </c>
      <c r="U360" s="41">
        <v>0</v>
      </c>
      <c r="V360" s="40">
        <v>88.123499999999993</v>
      </c>
      <c r="W360" s="41">
        <v>58.647350000000003</v>
      </c>
      <c r="X360" s="40">
        <v>238.03066666666666</v>
      </c>
      <c r="Y360" s="41">
        <v>189.8955</v>
      </c>
      <c r="Z360" s="40">
        <v>288.58533333333332</v>
      </c>
      <c r="AA360" s="41">
        <v>0</v>
      </c>
      <c r="AB360" s="40">
        <v>34.168333333333322</v>
      </c>
      <c r="AC360" s="41">
        <v>0</v>
      </c>
      <c r="AD360" s="40">
        <v>3.0425000000000009</v>
      </c>
      <c r="AE360" s="41">
        <v>63.712133333333334</v>
      </c>
      <c r="AF360" s="40">
        <v>128.75885</v>
      </c>
      <c r="AG360" s="41">
        <v>7.8740000000000014</v>
      </c>
      <c r="AH360" s="40">
        <v>0</v>
      </c>
      <c r="AI360" s="42">
        <v>161.50799999999998</v>
      </c>
      <c r="AJ360" s="56"/>
      <c r="AK360" s="55">
        <f t="shared" si="162"/>
        <v>3488.1991000000003</v>
      </c>
      <c r="AL360" s="56"/>
    </row>
    <row r="361" spans="2:38" x14ac:dyDescent="0.3">
      <c r="B361" s="4" t="s">
        <v>101</v>
      </c>
      <c r="C361" s="14"/>
      <c r="D361" s="14"/>
      <c r="E361" s="41">
        <v>104.30096666666662</v>
      </c>
      <c r="F361" s="40">
        <v>146.68433333333334</v>
      </c>
      <c r="G361" s="41">
        <v>98.064266666666668</v>
      </c>
      <c r="H361" s="40">
        <v>58.940666666666644</v>
      </c>
      <c r="I361" s="41">
        <v>61.139499999999991</v>
      </c>
      <c r="J361" s="40">
        <v>38.944800000000001</v>
      </c>
      <c r="K361" s="41">
        <v>48.613666666666674</v>
      </c>
      <c r="L361" s="40">
        <v>19.50333333333333</v>
      </c>
      <c r="M361" s="41">
        <v>45.249500000000012</v>
      </c>
      <c r="N361" s="40">
        <v>93.585866666666647</v>
      </c>
      <c r="O361" s="41">
        <v>26.088699999999992</v>
      </c>
      <c r="P361" s="40">
        <v>0</v>
      </c>
      <c r="Q361" s="41">
        <v>105.19048333333333</v>
      </c>
      <c r="R361" s="40">
        <v>49.52266666666668</v>
      </c>
      <c r="S361" s="41">
        <v>92.900166666666706</v>
      </c>
      <c r="T361" s="40">
        <v>13.669799999999999</v>
      </c>
      <c r="U361" s="41">
        <v>12.926399999999994</v>
      </c>
      <c r="V361" s="40">
        <v>0</v>
      </c>
      <c r="W361" s="41">
        <v>5.8904999999999976</v>
      </c>
      <c r="X361" s="40">
        <v>11.989999999999998</v>
      </c>
      <c r="Y361" s="41">
        <v>73.103499999999997</v>
      </c>
      <c r="Z361" s="40">
        <v>35.896000000000008</v>
      </c>
      <c r="AA361" s="41">
        <v>87.35414999999999</v>
      </c>
      <c r="AB361" s="40">
        <v>116.00233333333334</v>
      </c>
      <c r="AC361" s="41">
        <v>210.62433333333337</v>
      </c>
      <c r="AD361" s="40">
        <v>85.919666666666643</v>
      </c>
      <c r="AE361" s="41">
        <v>89.598100000000017</v>
      </c>
      <c r="AF361" s="40">
        <v>121.66800000000003</v>
      </c>
      <c r="AG361" s="41">
        <v>0.15199999999999628</v>
      </c>
      <c r="AH361" s="40">
        <v>17.016333333333328</v>
      </c>
      <c r="AI361" s="42">
        <v>52.684949999999986</v>
      </c>
      <c r="AJ361" s="56"/>
      <c r="AK361" s="55">
        <f t="shared" si="162"/>
        <v>1923.2249833333331</v>
      </c>
      <c r="AL361" s="56"/>
    </row>
    <row r="362" spans="2:38" x14ac:dyDescent="0.3">
      <c r="B362" s="4" t="s">
        <v>102</v>
      </c>
      <c r="C362" s="14"/>
      <c r="D362" s="14"/>
      <c r="E362" s="41">
        <v>67.818966666666668</v>
      </c>
      <c r="F362" s="40">
        <v>25.914976666666671</v>
      </c>
      <c r="G362" s="41">
        <v>33.252454999999998</v>
      </c>
      <c r="H362" s="40">
        <v>39.614946666666661</v>
      </c>
      <c r="I362" s="41">
        <v>102.01067499999998</v>
      </c>
      <c r="J362" s="40">
        <v>44.076733333333337</v>
      </c>
      <c r="K362" s="41">
        <v>97.109999999999971</v>
      </c>
      <c r="L362" s="40">
        <v>0</v>
      </c>
      <c r="M362" s="41">
        <v>0</v>
      </c>
      <c r="N362" s="40">
        <v>10.000219999999992</v>
      </c>
      <c r="O362" s="41">
        <v>104.29041333333333</v>
      </c>
      <c r="P362" s="40">
        <v>7.6161666666666665</v>
      </c>
      <c r="Q362" s="41">
        <v>1.3831666666666667</v>
      </c>
      <c r="R362" s="40">
        <v>0.57099999999999995</v>
      </c>
      <c r="S362" s="41">
        <v>0</v>
      </c>
      <c r="T362" s="40">
        <v>57.69466666666667</v>
      </c>
      <c r="U362" s="41">
        <v>0</v>
      </c>
      <c r="V362" s="40">
        <v>36.583999999999996</v>
      </c>
      <c r="W362" s="41">
        <v>143.61816666666667</v>
      </c>
      <c r="X362" s="40">
        <v>51.396166666666659</v>
      </c>
      <c r="Y362" s="41">
        <v>85.752666666666656</v>
      </c>
      <c r="Z362" s="40">
        <v>14.428833333333332</v>
      </c>
      <c r="AA362" s="41">
        <v>4.8673333333333328</v>
      </c>
      <c r="AB362" s="40">
        <v>18.690333333333328</v>
      </c>
      <c r="AC362" s="41">
        <v>0</v>
      </c>
      <c r="AD362" s="40">
        <v>2.1044999999999989</v>
      </c>
      <c r="AE362" s="41">
        <v>50.697999999999993</v>
      </c>
      <c r="AF362" s="40">
        <v>322.26</v>
      </c>
      <c r="AG362" s="41">
        <v>24.231000000000005</v>
      </c>
      <c r="AH362" s="40">
        <v>0</v>
      </c>
      <c r="AI362" s="42">
        <v>102.06233333333336</v>
      </c>
      <c r="AJ362" s="56"/>
      <c r="AK362" s="55">
        <f t="shared" si="162"/>
        <v>1448.0477199999998</v>
      </c>
      <c r="AL362" s="56"/>
    </row>
    <row r="363" spans="2:38" x14ac:dyDescent="0.3">
      <c r="B363" s="4" t="s">
        <v>109</v>
      </c>
      <c r="C363" s="14"/>
      <c r="D363" s="14"/>
      <c r="E363" s="62">
        <v>130.43844666666669</v>
      </c>
      <c r="F363" s="63">
        <v>47.801678333333328</v>
      </c>
      <c r="G363" s="62">
        <v>134.80285333333333</v>
      </c>
      <c r="H363" s="63">
        <v>251.35390666666672</v>
      </c>
      <c r="I363" s="62">
        <v>275.04780833333336</v>
      </c>
      <c r="J363" s="63">
        <v>394.26763333333332</v>
      </c>
      <c r="K363" s="62">
        <v>0</v>
      </c>
      <c r="L363" s="63">
        <v>433.68273333333326</v>
      </c>
      <c r="M363" s="62">
        <v>164.01926666666668</v>
      </c>
      <c r="N363" s="63">
        <v>219.82646666666659</v>
      </c>
      <c r="O363" s="62">
        <v>47.364836666666662</v>
      </c>
      <c r="P363" s="63">
        <v>0</v>
      </c>
      <c r="Q363" s="62">
        <v>6.9566966666666668</v>
      </c>
      <c r="R363" s="63">
        <v>6.6126833333333312</v>
      </c>
      <c r="S363" s="62">
        <v>0</v>
      </c>
      <c r="T363" s="63">
        <v>33.742039999999996</v>
      </c>
      <c r="U363" s="62">
        <v>0</v>
      </c>
      <c r="V363" s="63">
        <v>104.12622333333334</v>
      </c>
      <c r="W363" s="62">
        <v>389.23683333333332</v>
      </c>
      <c r="X363" s="63">
        <v>75.082823333333337</v>
      </c>
      <c r="Y363" s="62">
        <v>324.79149999999998</v>
      </c>
      <c r="Z363" s="63">
        <v>17.494166666666665</v>
      </c>
      <c r="AA363" s="62">
        <v>0</v>
      </c>
      <c r="AB363" s="63">
        <v>0</v>
      </c>
      <c r="AC363" s="62">
        <v>0</v>
      </c>
      <c r="AD363" s="63">
        <v>3.081500000000001</v>
      </c>
      <c r="AE363" s="62">
        <v>131.58423666666667</v>
      </c>
      <c r="AF363" s="63">
        <v>899.85733333333314</v>
      </c>
      <c r="AG363" s="62">
        <v>58.777666666666661</v>
      </c>
      <c r="AH363" s="65">
        <v>0</v>
      </c>
      <c r="AI363" s="66">
        <v>7.935185000000013</v>
      </c>
      <c r="AJ363" s="56"/>
      <c r="AK363" s="55">
        <f t="shared" si="162"/>
        <v>4157.8845183333333</v>
      </c>
      <c r="AL363" s="56"/>
    </row>
    <row r="364" spans="2:38" x14ac:dyDescent="0.3">
      <c r="B364" s="4" t="s">
        <v>115</v>
      </c>
      <c r="C364" s="4"/>
      <c r="D364" s="4"/>
      <c r="E364" s="62">
        <v>495.54183333333339</v>
      </c>
      <c r="F364" s="63">
        <v>556.60410000000002</v>
      </c>
      <c r="G364" s="62">
        <v>127.91423333333334</v>
      </c>
      <c r="H364" s="63">
        <v>2.2305000000000001</v>
      </c>
      <c r="I364" s="62">
        <v>76.891483333333355</v>
      </c>
      <c r="J364" s="63">
        <v>51.193999999999981</v>
      </c>
      <c r="K364" s="62">
        <v>17.013766666666669</v>
      </c>
      <c r="L364" s="63">
        <v>60.528266666666667</v>
      </c>
      <c r="M364" s="62">
        <v>2.0829</v>
      </c>
      <c r="N364" s="63">
        <v>64.928533333333334</v>
      </c>
      <c r="O364" s="62">
        <v>47.152999999999992</v>
      </c>
      <c r="P364" s="63">
        <v>65.668033333333327</v>
      </c>
      <c r="Q364" s="62">
        <v>347.64290000000005</v>
      </c>
      <c r="R364" s="63">
        <v>3.3562999999999996</v>
      </c>
      <c r="S364" s="62">
        <v>69.013233333333318</v>
      </c>
      <c r="T364" s="63">
        <v>20.631166666666665</v>
      </c>
      <c r="U364" s="62">
        <v>0</v>
      </c>
      <c r="V364" s="63">
        <v>3.3431333333333328</v>
      </c>
      <c r="W364" s="62">
        <v>0.58183333333333287</v>
      </c>
      <c r="X364" s="63">
        <v>73.672516666666667</v>
      </c>
      <c r="Y364" s="62">
        <v>51.633833333333342</v>
      </c>
      <c r="Z364" s="63">
        <v>38.898666666666657</v>
      </c>
      <c r="AA364" s="62">
        <v>2.1556666666666664</v>
      </c>
      <c r="AB364" s="63">
        <v>118.46700000000003</v>
      </c>
      <c r="AC364" s="62">
        <v>0</v>
      </c>
      <c r="AD364" s="63">
        <v>396.77069999999998</v>
      </c>
      <c r="AE364" s="62">
        <v>376.89503333333334</v>
      </c>
      <c r="AF364" s="63">
        <v>373.52033333333338</v>
      </c>
      <c r="AG364" s="62">
        <v>2.5698333333333339</v>
      </c>
      <c r="AH364" s="65">
        <v>5.0034999999999981</v>
      </c>
      <c r="AI364" s="66">
        <v>130.13326666666666</v>
      </c>
      <c r="AJ364" s="56"/>
      <c r="AK364" s="55">
        <f t="shared" si="162"/>
        <v>3582.0395666666664</v>
      </c>
      <c r="AL364" s="56"/>
    </row>
    <row r="365" spans="2:38" x14ac:dyDescent="0.3">
      <c r="B365" s="4" t="s">
        <v>121</v>
      </c>
      <c r="E365" s="62">
        <v>60.9041</v>
      </c>
      <c r="F365" s="63">
        <v>52.821663333333341</v>
      </c>
      <c r="G365" s="62">
        <v>137.79598666666666</v>
      </c>
      <c r="H365" s="63">
        <v>633.21794999999997</v>
      </c>
      <c r="I365" s="62">
        <v>86.641749999999988</v>
      </c>
      <c r="J365" s="63">
        <v>236.16953333333336</v>
      </c>
      <c r="K365" s="62">
        <v>266.35933333333327</v>
      </c>
      <c r="L365" s="63">
        <v>287.71833333333331</v>
      </c>
      <c r="M365" s="62">
        <v>325.55873333333341</v>
      </c>
      <c r="N365" s="63">
        <v>348.10416666666663</v>
      </c>
      <c r="O365" s="62">
        <v>325.06443333333334</v>
      </c>
      <c r="P365" s="63">
        <v>0</v>
      </c>
      <c r="Q365" s="62">
        <v>0.20236833333333334</v>
      </c>
      <c r="R365" s="63">
        <v>97.64166666666668</v>
      </c>
      <c r="S365" s="62">
        <v>0</v>
      </c>
      <c r="T365" s="63">
        <v>97.215333333333348</v>
      </c>
      <c r="U365" s="62">
        <v>301.79319999999996</v>
      </c>
      <c r="V365" s="63">
        <v>44.954200000000007</v>
      </c>
      <c r="W365" s="62">
        <v>3.8919666666666668</v>
      </c>
      <c r="X365" s="63">
        <v>408.24641666666662</v>
      </c>
      <c r="Y365" s="62">
        <v>27.583333333333332</v>
      </c>
      <c r="Z365" s="63">
        <v>1.3165000000000007</v>
      </c>
      <c r="AA365" s="62">
        <v>427.81556666666665</v>
      </c>
      <c r="AB365" s="63">
        <v>395.36300000000006</v>
      </c>
      <c r="AC365" s="62">
        <v>60.980416666666677</v>
      </c>
      <c r="AD365" s="63">
        <v>0</v>
      </c>
      <c r="AE365" s="62">
        <v>38.246510000000001</v>
      </c>
      <c r="AF365" s="63">
        <v>612.60103333333325</v>
      </c>
      <c r="AG365" s="62">
        <v>5.8449900000000019</v>
      </c>
      <c r="AH365" s="65">
        <v>0</v>
      </c>
      <c r="AI365" s="66">
        <v>217.5396666666667</v>
      </c>
      <c r="AJ365" s="56"/>
      <c r="AK365" s="55">
        <f t="shared" si="162"/>
        <v>5501.5921516666667</v>
      </c>
      <c r="AL365" s="56"/>
    </row>
    <row r="366" spans="2:38" x14ac:dyDescent="0.3">
      <c r="B366" s="4" t="s">
        <v>131</v>
      </c>
      <c r="E366" s="41">
        <v>92.241191666666666</v>
      </c>
      <c r="F366" s="40">
        <v>45.405963333333325</v>
      </c>
      <c r="G366" s="41">
        <v>53.834101666666669</v>
      </c>
      <c r="H366" s="40">
        <v>33.167038333333345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0</v>
      </c>
      <c r="O366" s="41">
        <v>0</v>
      </c>
      <c r="P366" s="40">
        <v>67.928499999999971</v>
      </c>
      <c r="Q366" s="41">
        <v>0.53704000000000007</v>
      </c>
      <c r="R366" s="40">
        <v>0</v>
      </c>
      <c r="S366" s="41">
        <v>0</v>
      </c>
      <c r="T366" s="40">
        <v>17.217320000000001</v>
      </c>
      <c r="U366" s="41">
        <v>0</v>
      </c>
      <c r="V366" s="40">
        <v>65.612633333333306</v>
      </c>
      <c r="W366" s="41">
        <v>0</v>
      </c>
      <c r="X366" s="40">
        <v>1.4200000000000065E-3</v>
      </c>
      <c r="Y366" s="41">
        <v>124.29566666666668</v>
      </c>
      <c r="Z366" s="40">
        <v>2.5916666666666668</v>
      </c>
      <c r="AA366" s="41">
        <v>9.0581666666666667</v>
      </c>
      <c r="AB366" s="40">
        <v>0.65949999999999998</v>
      </c>
      <c r="AC366" s="41">
        <v>0</v>
      </c>
      <c r="AD366" s="40">
        <v>48.435166666666646</v>
      </c>
      <c r="AE366" s="41">
        <v>282.85507666666678</v>
      </c>
      <c r="AF366" s="40">
        <v>728.04506666666668</v>
      </c>
      <c r="AG366" s="41">
        <v>138.38716666666659</v>
      </c>
      <c r="AH366" s="40">
        <v>0</v>
      </c>
      <c r="AI366" s="42">
        <v>433.36873333333318</v>
      </c>
      <c r="AJ366" s="56"/>
      <c r="AK366" s="55">
        <f>SUM(E366:AI366)</f>
        <v>2143.6414183333331</v>
      </c>
      <c r="AL366" s="56"/>
    </row>
    <row r="367" spans="2:38" x14ac:dyDescent="0.3">
      <c r="B367" s="4" t="s">
        <v>132</v>
      </c>
      <c r="C367" s="4"/>
      <c r="D367" s="4"/>
      <c r="E367" s="41">
        <v>4.7154666666666678</v>
      </c>
      <c r="F367" s="40">
        <v>0.57466666666666666</v>
      </c>
      <c r="G367" s="41">
        <v>0</v>
      </c>
      <c r="H367" s="40">
        <v>0.10116666666666672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9.1944999999999979</v>
      </c>
      <c r="Q367" s="41">
        <v>9.999999999999998E-4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126.13833333333331</v>
      </c>
      <c r="X367" s="40">
        <v>120.863</v>
      </c>
      <c r="Y367" s="41">
        <v>121.34966666666666</v>
      </c>
      <c r="Z367" s="40">
        <v>28.71116666666666</v>
      </c>
      <c r="AA367" s="41">
        <v>13.130166666666661</v>
      </c>
      <c r="AB367" s="40">
        <v>47.360933333333321</v>
      </c>
      <c r="AC367" s="41">
        <v>0</v>
      </c>
      <c r="AD367" s="40">
        <v>0</v>
      </c>
      <c r="AE367" s="41">
        <v>3.5133333333333354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162"/>
        <v>475.65339999999992</v>
      </c>
      <c r="AL367" s="56"/>
    </row>
    <row r="368" spans="2:38" x14ac:dyDescent="0.3"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H368" s="3"/>
      <c r="AI368" s="3"/>
      <c r="AJ368" s="3"/>
      <c r="AK368" s="3"/>
    </row>
    <row r="369" spans="2:38" x14ac:dyDescent="0.3"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H369" s="3"/>
      <c r="AI369" s="3"/>
      <c r="AJ369" s="3"/>
      <c r="AK369" s="3"/>
    </row>
    <row r="370" spans="2:38" x14ac:dyDescent="0.3">
      <c r="B370" s="39">
        <v>45505</v>
      </c>
    </row>
    <row r="372" spans="2:38" x14ac:dyDescent="0.3">
      <c r="B372" s="32" t="s">
        <v>3</v>
      </c>
      <c r="C372" s="4"/>
      <c r="D372" s="4"/>
      <c r="E372" s="33">
        <f>+B370</f>
        <v>45505</v>
      </c>
      <c r="F372" s="33">
        <f>+E372+1</f>
        <v>45506</v>
      </c>
      <c r="G372" s="33">
        <f t="shared" ref="G372" si="163">+F372+1</f>
        <v>45507</v>
      </c>
      <c r="H372" s="33">
        <f t="shared" ref="H372" si="164">+G372+1</f>
        <v>45508</v>
      </c>
      <c r="I372" s="33">
        <f t="shared" ref="I372" si="165">+H372+1</f>
        <v>45509</v>
      </c>
      <c r="J372" s="33">
        <f t="shared" ref="J372" si="166">+I372+1</f>
        <v>45510</v>
      </c>
      <c r="K372" s="33">
        <f t="shared" ref="K372" si="167">+J372+1</f>
        <v>45511</v>
      </c>
      <c r="L372" s="33">
        <f t="shared" ref="L372" si="168">+K372+1</f>
        <v>45512</v>
      </c>
      <c r="M372" s="33">
        <f t="shared" ref="M372" si="169">+L372+1</f>
        <v>45513</v>
      </c>
      <c r="N372" s="33">
        <f t="shared" ref="N372" si="170">+M372+1</f>
        <v>45514</v>
      </c>
      <c r="O372" s="33">
        <f t="shared" ref="O372" si="171">+N372+1</f>
        <v>45515</v>
      </c>
      <c r="P372" s="33">
        <f t="shared" ref="P372" si="172">+O372+1</f>
        <v>45516</v>
      </c>
      <c r="Q372" s="33">
        <f t="shared" ref="Q372" si="173">+P372+1</f>
        <v>45517</v>
      </c>
      <c r="R372" s="33">
        <f t="shared" ref="R372" si="174">+Q372+1</f>
        <v>45518</v>
      </c>
      <c r="S372" s="33">
        <f t="shared" ref="S372" si="175">+R372+1</f>
        <v>45519</v>
      </c>
      <c r="T372" s="33">
        <f t="shared" ref="T372" si="176">+S372+1</f>
        <v>45520</v>
      </c>
      <c r="U372" s="33">
        <f t="shared" ref="U372" si="177">+T372+1</f>
        <v>45521</v>
      </c>
      <c r="V372" s="33">
        <f t="shared" ref="V372" si="178">+U372+1</f>
        <v>45522</v>
      </c>
      <c r="W372" s="33">
        <f t="shared" ref="W372" si="179">+V372+1</f>
        <v>45523</v>
      </c>
      <c r="X372" s="33">
        <f t="shared" ref="X372" si="180">+W372+1</f>
        <v>45524</v>
      </c>
      <c r="Y372" s="33">
        <f t="shared" ref="Y372" si="181">+X372+1</f>
        <v>45525</v>
      </c>
      <c r="Z372" s="33">
        <f t="shared" ref="Z372" si="182">+Y372+1</f>
        <v>45526</v>
      </c>
      <c r="AA372" s="33">
        <f t="shared" ref="AA372" si="183">+Z372+1</f>
        <v>45527</v>
      </c>
      <c r="AB372" s="33">
        <f t="shared" ref="AB372" si="184">+AA372+1</f>
        <v>45528</v>
      </c>
      <c r="AC372" s="33">
        <f t="shared" ref="AC372" si="185">+AB372+1</f>
        <v>45529</v>
      </c>
      <c r="AD372" s="33">
        <f t="shared" ref="AD372" si="186">+AC372+1</f>
        <v>45530</v>
      </c>
      <c r="AE372" s="33">
        <f t="shared" ref="AE372" si="187">+AD372+1</f>
        <v>45531</v>
      </c>
      <c r="AF372" s="33">
        <f t="shared" ref="AF372" si="188">+AE372+1</f>
        <v>45532</v>
      </c>
      <c r="AG372" s="33">
        <f t="shared" ref="AG372" si="189">+AF372+1</f>
        <v>45533</v>
      </c>
      <c r="AH372" s="33">
        <f t="shared" ref="AH372" si="190">+AG372+1</f>
        <v>45534</v>
      </c>
      <c r="AI372" s="33">
        <f t="shared" ref="AI372" si="191">+AH372+1</f>
        <v>45535</v>
      </c>
      <c r="AJ372" s="93" t="s">
        <v>2</v>
      </c>
      <c r="AK372" s="94"/>
      <c r="AL372" s="94"/>
    </row>
    <row r="373" spans="2:38" x14ac:dyDescent="0.3">
      <c r="B373" s="12" t="s">
        <v>2</v>
      </c>
      <c r="C373" s="12"/>
      <c r="D373" s="12"/>
      <c r="E373" s="50">
        <f>SUM(E374:E421)</f>
        <v>8157.8442950000008</v>
      </c>
      <c r="F373" s="50">
        <f t="shared" ref="F373:AI373" si="192">SUM(F374:F421)</f>
        <v>6442.304678333333</v>
      </c>
      <c r="G373" s="50">
        <f t="shared" si="192"/>
        <v>4910.3750033333336</v>
      </c>
      <c r="H373" s="50">
        <f t="shared" si="192"/>
        <v>4244.4484816666654</v>
      </c>
      <c r="I373" s="50">
        <f>SUM(I374:I421)</f>
        <v>3829.2380199999989</v>
      </c>
      <c r="J373" s="50">
        <f>SUM(J374:J421)</f>
        <v>2071.1674499999999</v>
      </c>
      <c r="K373" s="50">
        <f t="shared" si="192"/>
        <v>3470.4987983333331</v>
      </c>
      <c r="L373" s="50">
        <f t="shared" si="192"/>
        <v>3244.0156949999996</v>
      </c>
      <c r="M373" s="50">
        <f t="shared" si="192"/>
        <v>3010.7139350000011</v>
      </c>
      <c r="N373" s="50">
        <f t="shared" si="192"/>
        <v>4904.3818733333328</v>
      </c>
      <c r="O373" s="50">
        <f t="shared" si="192"/>
        <v>4574.1081449999992</v>
      </c>
      <c r="P373" s="50">
        <f t="shared" si="192"/>
        <v>2718.0748083333328</v>
      </c>
      <c r="Q373" s="50">
        <f t="shared" si="192"/>
        <v>1075.3193383333335</v>
      </c>
      <c r="R373" s="50">
        <f t="shared" si="192"/>
        <v>2593.7285766666664</v>
      </c>
      <c r="S373" s="50">
        <f t="shared" si="192"/>
        <v>1627.2044666666666</v>
      </c>
      <c r="T373" s="50">
        <f t="shared" si="192"/>
        <v>2981.9379516666668</v>
      </c>
      <c r="U373" s="50">
        <f t="shared" si="192"/>
        <v>4195.5580583333322</v>
      </c>
      <c r="V373" s="50">
        <f t="shared" si="192"/>
        <v>3111.2344766666665</v>
      </c>
      <c r="W373" s="50">
        <f t="shared" si="192"/>
        <v>3411.2267883333334</v>
      </c>
      <c r="X373" s="50">
        <f t="shared" si="192"/>
        <v>1962.5049000000001</v>
      </c>
      <c r="Y373" s="50">
        <f t="shared" si="192"/>
        <v>2532.4888333333338</v>
      </c>
      <c r="Z373" s="50">
        <f t="shared" si="192"/>
        <v>3141.4686000000002</v>
      </c>
      <c r="AA373" s="50">
        <f t="shared" si="192"/>
        <v>2107.4024333333332</v>
      </c>
      <c r="AB373" s="50">
        <f t="shared" si="192"/>
        <v>2911.7919566666665</v>
      </c>
      <c r="AC373" s="50">
        <f t="shared" si="192"/>
        <v>2833.7096000000001</v>
      </c>
      <c r="AD373" s="50">
        <f t="shared" si="192"/>
        <v>4234.4917816666675</v>
      </c>
      <c r="AE373" s="50">
        <f t="shared" si="192"/>
        <v>4429.1768649999995</v>
      </c>
      <c r="AF373" s="50">
        <f t="shared" si="192"/>
        <v>3707.0282083333318</v>
      </c>
      <c r="AG373" s="50">
        <f t="shared" si="192"/>
        <v>772.14476666666678</v>
      </c>
      <c r="AH373" s="50">
        <f t="shared" si="192"/>
        <v>2093.3109250000002</v>
      </c>
      <c r="AI373" s="50">
        <f t="shared" si="192"/>
        <v>3434.6664416666672</v>
      </c>
      <c r="AJ373" s="70"/>
      <c r="AK373" s="69">
        <f>SUM(AK374:AK421)</f>
        <v>104733.56615166663</v>
      </c>
      <c r="AL373" s="71"/>
    </row>
    <row r="374" spans="2:38" x14ac:dyDescent="0.3">
      <c r="B374" s="14" t="s">
        <v>4</v>
      </c>
      <c r="C374" s="14"/>
      <c r="D374" s="14"/>
      <c r="E374" s="41">
        <v>0</v>
      </c>
      <c r="F374" s="40">
        <v>148.05823333333328</v>
      </c>
      <c r="G374" s="41">
        <v>29.49978333333333</v>
      </c>
      <c r="H374" s="40">
        <v>0</v>
      </c>
      <c r="I374" s="41">
        <v>113.78884500000001</v>
      </c>
      <c r="J374" s="40">
        <v>74.777699999999982</v>
      </c>
      <c r="K374" s="41">
        <v>199.97661666666664</v>
      </c>
      <c r="L374" s="40">
        <v>89.477833333333322</v>
      </c>
      <c r="M374" s="41">
        <v>37.338000000000001</v>
      </c>
      <c r="N374" s="40">
        <v>61.768248333333347</v>
      </c>
      <c r="O374" s="41">
        <v>142.24420833333329</v>
      </c>
      <c r="P374" s="40">
        <v>78.214166666666657</v>
      </c>
      <c r="Q374" s="41">
        <v>65.910773333333324</v>
      </c>
      <c r="R374" s="40">
        <v>109.84395500000001</v>
      </c>
      <c r="S374" s="41">
        <v>106.43100000000001</v>
      </c>
      <c r="T374" s="40">
        <v>49.844399999999986</v>
      </c>
      <c r="U374" s="41">
        <v>61.095999999999989</v>
      </c>
      <c r="V374" s="40">
        <v>90.437879999999993</v>
      </c>
      <c r="W374" s="41">
        <v>53.62408833333334</v>
      </c>
      <c r="X374" s="40">
        <v>324.48080000000016</v>
      </c>
      <c r="Y374" s="41">
        <v>0</v>
      </c>
      <c r="Z374" s="40">
        <v>0</v>
      </c>
      <c r="AA374" s="41">
        <v>47.227566666666661</v>
      </c>
      <c r="AB374" s="40">
        <v>82.774333333333331</v>
      </c>
      <c r="AC374" s="41">
        <v>106.38766666666668</v>
      </c>
      <c r="AD374" s="40">
        <v>63.654944999999984</v>
      </c>
      <c r="AE374" s="41">
        <v>0</v>
      </c>
      <c r="AF374" s="40">
        <v>0</v>
      </c>
      <c r="AG374" s="41">
        <v>0</v>
      </c>
      <c r="AH374" s="40">
        <v>129.52203333333335</v>
      </c>
      <c r="AI374" s="42">
        <v>86.901666666666685</v>
      </c>
      <c r="AJ374" s="56"/>
      <c r="AK374" s="55">
        <f>SUM(E374:AI374)</f>
        <v>2353.2807433333328</v>
      </c>
      <c r="AL374" s="56"/>
    </row>
    <row r="375" spans="2:38" x14ac:dyDescent="0.3">
      <c r="B375" s="14" t="s">
        <v>5</v>
      </c>
      <c r="C375" s="14"/>
      <c r="D375" s="14"/>
      <c r="E375" s="41">
        <v>220.21902666666665</v>
      </c>
      <c r="F375" s="40">
        <v>426.65013333333332</v>
      </c>
      <c r="G375" s="41">
        <v>311.64963333333327</v>
      </c>
      <c r="H375" s="40">
        <v>212.27307333333334</v>
      </c>
      <c r="I375" s="41">
        <v>128.01165833333334</v>
      </c>
      <c r="J375" s="40">
        <v>154.16133333333335</v>
      </c>
      <c r="K375" s="41">
        <v>262.70320666666669</v>
      </c>
      <c r="L375" s="40">
        <v>5.8418333333333354</v>
      </c>
      <c r="M375" s="41">
        <v>11.195500000000004</v>
      </c>
      <c r="N375" s="40">
        <v>43.753206666666664</v>
      </c>
      <c r="O375" s="41">
        <v>111.24577999999997</v>
      </c>
      <c r="P375" s="40">
        <v>0</v>
      </c>
      <c r="Q375" s="41">
        <v>0</v>
      </c>
      <c r="R375" s="40">
        <v>178.82541833333332</v>
      </c>
      <c r="S375" s="41">
        <v>140.30083333333332</v>
      </c>
      <c r="T375" s="40">
        <v>90.025406666666669</v>
      </c>
      <c r="U375" s="41">
        <v>145.73025833333338</v>
      </c>
      <c r="V375" s="40">
        <v>108.22580499999999</v>
      </c>
      <c r="W375" s="41">
        <v>107.98549999999999</v>
      </c>
      <c r="X375" s="40">
        <v>133.17660000000001</v>
      </c>
      <c r="Y375" s="41">
        <v>216.57550000000001</v>
      </c>
      <c r="Z375" s="40">
        <v>148.91329999999999</v>
      </c>
      <c r="AA375" s="41">
        <v>119.79213333333335</v>
      </c>
      <c r="AB375" s="40">
        <v>131.21498333333329</v>
      </c>
      <c r="AC375" s="41">
        <v>168.38533333333331</v>
      </c>
      <c r="AD375" s="40">
        <v>135.73043333333334</v>
      </c>
      <c r="AE375" s="41">
        <v>171.64343333333332</v>
      </c>
      <c r="AF375" s="40">
        <v>147.46983333333333</v>
      </c>
      <c r="AG375" s="41">
        <v>47.982333333333337</v>
      </c>
      <c r="AH375" s="40">
        <v>310.38656666666668</v>
      </c>
      <c r="AI375" s="42">
        <v>247.93083333333328</v>
      </c>
      <c r="AJ375" s="56"/>
      <c r="AK375" s="55">
        <f t="shared" ref="AK375:AK421" si="193">SUM(E375:AI375)</f>
        <v>4637.9988899999998</v>
      </c>
      <c r="AL375" s="56"/>
    </row>
    <row r="376" spans="2:38" x14ac:dyDescent="0.3">
      <c r="B376" s="14" t="s">
        <v>6</v>
      </c>
      <c r="C376" s="14"/>
      <c r="D376" s="14"/>
      <c r="E376" s="41">
        <v>105.99731333333337</v>
      </c>
      <c r="F376" s="40">
        <v>295.73763333333341</v>
      </c>
      <c r="G376" s="41">
        <v>276.13424999999995</v>
      </c>
      <c r="H376" s="40">
        <v>190.84594000000001</v>
      </c>
      <c r="I376" s="41">
        <v>122.07521666666672</v>
      </c>
      <c r="J376" s="40">
        <v>104.29523333333326</v>
      </c>
      <c r="K376" s="41">
        <v>174.80556666666675</v>
      </c>
      <c r="L376" s="40">
        <v>103.84609999999999</v>
      </c>
      <c r="M376" s="41">
        <v>73.626093333333316</v>
      </c>
      <c r="N376" s="40">
        <v>68.37278666666667</v>
      </c>
      <c r="O376" s="41">
        <v>71.426553333333331</v>
      </c>
      <c r="P376" s="40">
        <v>68.367466666666687</v>
      </c>
      <c r="Q376" s="41">
        <v>86.224116666666646</v>
      </c>
      <c r="R376" s="40">
        <v>101.39008</v>
      </c>
      <c r="S376" s="41">
        <v>78.024333333333303</v>
      </c>
      <c r="T376" s="40">
        <v>71.354433333333333</v>
      </c>
      <c r="U376" s="41">
        <v>157.24933333333331</v>
      </c>
      <c r="V376" s="40">
        <v>109.65354333333335</v>
      </c>
      <c r="W376" s="41">
        <v>139.06806666666665</v>
      </c>
      <c r="X376" s="40">
        <v>204.35670000000007</v>
      </c>
      <c r="Y376" s="41">
        <v>119.9503666666667</v>
      </c>
      <c r="Z376" s="40">
        <v>49.181600000000003</v>
      </c>
      <c r="AA376" s="41">
        <v>67.142000000000024</v>
      </c>
      <c r="AB376" s="40">
        <v>89.481229999999996</v>
      </c>
      <c r="AC376" s="41">
        <v>126.06290000000003</v>
      </c>
      <c r="AD376" s="40">
        <v>75.426933333333352</v>
      </c>
      <c r="AE376" s="41">
        <v>133.79575833333334</v>
      </c>
      <c r="AF376" s="40">
        <v>144.84010000000001</v>
      </c>
      <c r="AG376" s="41">
        <v>13.914299999999997</v>
      </c>
      <c r="AH376" s="40">
        <v>301.9534000000001</v>
      </c>
      <c r="AI376" s="42">
        <v>192.20148333333333</v>
      </c>
      <c r="AJ376" s="56"/>
      <c r="AK376" s="55">
        <f t="shared" si="193"/>
        <v>3916.8008316666665</v>
      </c>
      <c r="AL376" s="56"/>
    </row>
    <row r="377" spans="2:38" x14ac:dyDescent="0.3">
      <c r="B377" s="14" t="s">
        <v>106</v>
      </c>
      <c r="C377" s="14"/>
      <c r="D377" s="14"/>
      <c r="E377" s="41">
        <v>516.73856666666688</v>
      </c>
      <c r="F377" s="40">
        <v>0</v>
      </c>
      <c r="G377" s="41">
        <v>391.75805000000003</v>
      </c>
      <c r="H377" s="40">
        <v>262.26292000000001</v>
      </c>
      <c r="I377" s="41">
        <v>292.40842499999991</v>
      </c>
      <c r="J377" s="40">
        <v>234.63186666666667</v>
      </c>
      <c r="K377" s="41">
        <v>225.71874666666662</v>
      </c>
      <c r="L377" s="40">
        <v>220.40123333333332</v>
      </c>
      <c r="M377" s="41">
        <v>147.74416666666664</v>
      </c>
      <c r="N377" s="40">
        <v>0</v>
      </c>
      <c r="O377" s="41">
        <v>0</v>
      </c>
      <c r="P377" s="40">
        <v>0</v>
      </c>
      <c r="Q377" s="41">
        <v>189.61081666666678</v>
      </c>
      <c r="R377" s="40">
        <v>242.47810666666672</v>
      </c>
      <c r="S377" s="41">
        <v>10.579333333333336</v>
      </c>
      <c r="T377" s="40">
        <v>223.65646666666672</v>
      </c>
      <c r="U377" s="41">
        <v>358.05396666666667</v>
      </c>
      <c r="V377" s="40">
        <v>135.84944333333337</v>
      </c>
      <c r="W377" s="41">
        <v>201.40123333333335</v>
      </c>
      <c r="X377" s="40">
        <v>231.71620000000001</v>
      </c>
      <c r="Y377" s="41">
        <v>296.6819666666666</v>
      </c>
      <c r="Z377" s="40">
        <v>158.95026666666675</v>
      </c>
      <c r="AA377" s="41">
        <v>98.794333333333327</v>
      </c>
      <c r="AB377" s="40">
        <v>0</v>
      </c>
      <c r="AC377" s="41">
        <v>0</v>
      </c>
      <c r="AD377" s="40">
        <v>375.78963333333337</v>
      </c>
      <c r="AE377" s="41">
        <v>246.90376666666668</v>
      </c>
      <c r="AF377" s="40">
        <v>212.99706666666663</v>
      </c>
      <c r="AG377" s="41">
        <v>0</v>
      </c>
      <c r="AH377" s="40">
        <v>0</v>
      </c>
      <c r="AI377" s="42">
        <v>0</v>
      </c>
      <c r="AJ377" s="56"/>
      <c r="AK377" s="55">
        <f t="shared" si="193"/>
        <v>5275.1265750000011</v>
      </c>
      <c r="AL377" s="56"/>
    </row>
    <row r="378" spans="2:38" x14ac:dyDescent="0.3">
      <c r="B378" s="14" t="s">
        <v>7</v>
      </c>
      <c r="C378" s="14"/>
      <c r="D378" s="14"/>
      <c r="E378" s="41">
        <v>215.41767333333328</v>
      </c>
      <c r="F378" s="40">
        <v>429.52673333333325</v>
      </c>
      <c r="G378" s="41">
        <v>401.74948333333339</v>
      </c>
      <c r="H378" s="40">
        <v>334.59906666666666</v>
      </c>
      <c r="I378" s="41">
        <v>214.01315833333337</v>
      </c>
      <c r="J378" s="40">
        <v>248.92136666666667</v>
      </c>
      <c r="K378" s="41">
        <v>565.63985333333312</v>
      </c>
      <c r="L378" s="40">
        <v>327.03579999999999</v>
      </c>
      <c r="M378" s="41">
        <v>116.78093333333334</v>
      </c>
      <c r="N378" s="40">
        <v>414.36591999999985</v>
      </c>
      <c r="O378" s="41">
        <v>62.487126666666654</v>
      </c>
      <c r="P378" s="40">
        <v>103.89018333333331</v>
      </c>
      <c r="Q378" s="41">
        <v>165.59479999999996</v>
      </c>
      <c r="R378" s="40">
        <v>276.67666833333328</v>
      </c>
      <c r="S378" s="41">
        <v>96.073166666666708</v>
      </c>
      <c r="T378" s="40">
        <v>214.44253333333333</v>
      </c>
      <c r="U378" s="41">
        <v>157.91901666666666</v>
      </c>
      <c r="V378" s="40">
        <v>225.56543999999997</v>
      </c>
      <c r="W378" s="41">
        <v>217.61650000000003</v>
      </c>
      <c r="X378" s="40">
        <v>123.26666666666668</v>
      </c>
      <c r="Y378" s="41">
        <v>69.246833333333356</v>
      </c>
      <c r="Z378" s="40">
        <v>74.58983333333336</v>
      </c>
      <c r="AA378" s="41">
        <v>153.09336666666661</v>
      </c>
      <c r="AB378" s="40">
        <v>162.05826333333337</v>
      </c>
      <c r="AC378" s="41">
        <v>110.02850000000001</v>
      </c>
      <c r="AD378" s="40">
        <v>177.65720000000002</v>
      </c>
      <c r="AE378" s="41">
        <v>344.61046666666664</v>
      </c>
      <c r="AF378" s="40">
        <v>351.0635333333334</v>
      </c>
      <c r="AG378" s="41">
        <v>1.3771666666666671</v>
      </c>
      <c r="AH378" s="40">
        <v>607.1736666666668</v>
      </c>
      <c r="AI378" s="42">
        <v>395.3156166666667</v>
      </c>
      <c r="AJ378" s="56"/>
      <c r="AK378" s="55">
        <f t="shared" si="193"/>
        <v>7357.7965366666676</v>
      </c>
      <c r="AL378" s="56"/>
    </row>
    <row r="379" spans="2:38" x14ac:dyDescent="0.3">
      <c r="B379" s="14" t="s">
        <v>8</v>
      </c>
      <c r="C379" s="14"/>
      <c r="D379" s="14"/>
      <c r="E379" s="41">
        <v>406.72533333333325</v>
      </c>
      <c r="F379" s="40">
        <v>538.80614999999977</v>
      </c>
      <c r="G379" s="41">
        <v>481.03151666666662</v>
      </c>
      <c r="H379" s="40">
        <v>400.63097999999991</v>
      </c>
      <c r="I379" s="41">
        <v>220.75197833333334</v>
      </c>
      <c r="J379" s="40">
        <v>63.77708333333333</v>
      </c>
      <c r="K379" s="41">
        <v>141.37032499999998</v>
      </c>
      <c r="L379" s="40">
        <v>139.22354000000001</v>
      </c>
      <c r="M379" s="41">
        <v>54.659469999999999</v>
      </c>
      <c r="N379" s="40">
        <v>26.826893333333324</v>
      </c>
      <c r="O379" s="41">
        <v>13.215020000000006</v>
      </c>
      <c r="P379" s="40">
        <v>12.011354999999993</v>
      </c>
      <c r="Q379" s="41">
        <v>101.78398666666666</v>
      </c>
      <c r="R379" s="40">
        <v>226.95800833333331</v>
      </c>
      <c r="S379" s="41">
        <v>229.05299999999991</v>
      </c>
      <c r="T379" s="40">
        <v>150.82813333333334</v>
      </c>
      <c r="U379" s="41">
        <v>344.9362333333334</v>
      </c>
      <c r="V379" s="40">
        <v>105.38766000000001</v>
      </c>
      <c r="W379" s="41">
        <v>133.0485333333333</v>
      </c>
      <c r="X379" s="40">
        <v>131.12633333333332</v>
      </c>
      <c r="Y379" s="41">
        <v>147.87980000000002</v>
      </c>
      <c r="Z379" s="40">
        <v>178.44569999999996</v>
      </c>
      <c r="AA379" s="41">
        <v>50.15366666666668</v>
      </c>
      <c r="AB379" s="40">
        <v>33.297666666666672</v>
      </c>
      <c r="AC379" s="41">
        <v>33.780933333333323</v>
      </c>
      <c r="AD379" s="40">
        <v>23.825726666666668</v>
      </c>
      <c r="AE379" s="41">
        <v>128.17505</v>
      </c>
      <c r="AF379" s="40">
        <v>250.23073333333326</v>
      </c>
      <c r="AG379" s="41">
        <v>72.325466666666614</v>
      </c>
      <c r="AH379" s="40">
        <v>344.57806666666653</v>
      </c>
      <c r="AI379" s="42">
        <v>240.49720000000002</v>
      </c>
      <c r="AJ379" s="56"/>
      <c r="AK379" s="55">
        <f t="shared" si="193"/>
        <v>5425.3415433333321</v>
      </c>
      <c r="AL379" s="56"/>
    </row>
    <row r="380" spans="2:38" x14ac:dyDescent="0.3">
      <c r="B380" s="14" t="s">
        <v>9</v>
      </c>
      <c r="C380" s="14"/>
      <c r="D380" s="14"/>
      <c r="E380" s="41">
        <v>52.314666666666682</v>
      </c>
      <c r="F380" s="40">
        <v>341.20450000000011</v>
      </c>
      <c r="G380" s="41">
        <v>36.930833333333332</v>
      </c>
      <c r="H380" s="40">
        <v>93.487300000000005</v>
      </c>
      <c r="I380" s="41">
        <v>67.954833333333326</v>
      </c>
      <c r="J380" s="40">
        <v>9.4346666666666703</v>
      </c>
      <c r="K380" s="41">
        <v>89.850133333333304</v>
      </c>
      <c r="L380" s="40">
        <v>37.520066666666672</v>
      </c>
      <c r="M380" s="41">
        <v>233.27630000000002</v>
      </c>
      <c r="N380" s="40">
        <v>353.40380000000005</v>
      </c>
      <c r="O380" s="41">
        <v>226.77576666666673</v>
      </c>
      <c r="P380" s="40">
        <v>35.849566666666668</v>
      </c>
      <c r="Q380" s="41">
        <v>49.588000000000015</v>
      </c>
      <c r="R380" s="40">
        <v>87.909166666666678</v>
      </c>
      <c r="S380" s="41">
        <v>37.439166666666665</v>
      </c>
      <c r="T380" s="40">
        <v>148.82599999999996</v>
      </c>
      <c r="U380" s="41">
        <v>113.85416666666667</v>
      </c>
      <c r="V380" s="40">
        <v>105.5609333333333</v>
      </c>
      <c r="W380" s="41">
        <v>386.29059999999987</v>
      </c>
      <c r="X380" s="40">
        <v>0.46733333333333249</v>
      </c>
      <c r="Y380" s="41">
        <v>27.739333333333342</v>
      </c>
      <c r="Z380" s="40">
        <v>2.6710000000000007</v>
      </c>
      <c r="AA380" s="41">
        <v>45.810666666666677</v>
      </c>
      <c r="AB380" s="40">
        <v>14.169566666666663</v>
      </c>
      <c r="AC380" s="41">
        <v>122.31533333333331</v>
      </c>
      <c r="AD380" s="40">
        <v>344.0456666666667</v>
      </c>
      <c r="AE380" s="41">
        <v>49.618250000000003</v>
      </c>
      <c r="AF380" s="40">
        <v>21.152200000000001</v>
      </c>
      <c r="AG380" s="41">
        <v>0</v>
      </c>
      <c r="AH380" s="40">
        <v>0</v>
      </c>
      <c r="AI380" s="42">
        <v>171.34950000000001</v>
      </c>
      <c r="AJ380" s="56"/>
      <c r="AK380" s="55">
        <f t="shared" si="193"/>
        <v>3306.8093166666667</v>
      </c>
      <c r="AL380" s="56"/>
    </row>
    <row r="381" spans="2:38" x14ac:dyDescent="0.3">
      <c r="B381" s="14" t="s">
        <v>10</v>
      </c>
      <c r="C381" s="14"/>
      <c r="D381" s="14"/>
      <c r="E381" s="41">
        <v>351.86349999999999</v>
      </c>
      <c r="F381" s="40">
        <v>471.48155000000003</v>
      </c>
      <c r="G381" s="41">
        <v>101.71278333333335</v>
      </c>
      <c r="H381" s="40">
        <v>77.815546666666663</v>
      </c>
      <c r="I381" s="41">
        <v>43.904633333333329</v>
      </c>
      <c r="J381" s="40">
        <v>127.67106666666668</v>
      </c>
      <c r="K381" s="41">
        <v>62.197606666666665</v>
      </c>
      <c r="L381" s="40">
        <v>108.8516</v>
      </c>
      <c r="M381" s="41">
        <v>59.191333333333333</v>
      </c>
      <c r="N381" s="40">
        <v>347.24477333333328</v>
      </c>
      <c r="O381" s="41">
        <v>121.96646666666665</v>
      </c>
      <c r="P381" s="40">
        <v>23.437533333333334</v>
      </c>
      <c r="Q381" s="41">
        <v>30.451733333333333</v>
      </c>
      <c r="R381" s="40">
        <v>47.411631666666672</v>
      </c>
      <c r="S381" s="41">
        <v>24.132566666666669</v>
      </c>
      <c r="T381" s="40">
        <v>80.636086666666671</v>
      </c>
      <c r="U381" s="41">
        <v>108.51916666666668</v>
      </c>
      <c r="V381" s="40">
        <v>55.46399833333335</v>
      </c>
      <c r="W381" s="41">
        <v>378.28756666666663</v>
      </c>
      <c r="X381" s="40">
        <v>16.566999999999993</v>
      </c>
      <c r="Y381" s="41">
        <v>109.39626666666665</v>
      </c>
      <c r="Z381" s="40">
        <v>31.779</v>
      </c>
      <c r="AA381" s="41">
        <v>82.536466666666655</v>
      </c>
      <c r="AB381" s="40">
        <v>65.30192666666666</v>
      </c>
      <c r="AC381" s="41">
        <v>137.49113333333332</v>
      </c>
      <c r="AD381" s="40">
        <v>66.452433333333303</v>
      </c>
      <c r="AE381" s="41">
        <v>81.500658333333348</v>
      </c>
      <c r="AF381" s="40">
        <v>12.961133333333333</v>
      </c>
      <c r="AG381" s="41">
        <v>0</v>
      </c>
      <c r="AH381" s="40">
        <v>0</v>
      </c>
      <c r="AI381" s="42">
        <v>144.21781666666664</v>
      </c>
      <c r="AJ381" s="56"/>
      <c r="AK381" s="55">
        <f t="shared" si="193"/>
        <v>3370.4449783333334</v>
      </c>
      <c r="AL381" s="56"/>
    </row>
    <row r="382" spans="2:38" x14ac:dyDescent="0.3">
      <c r="B382" s="14" t="s">
        <v>11</v>
      </c>
      <c r="C382" s="14"/>
      <c r="D382" s="14"/>
      <c r="E382" s="41">
        <v>587.32238000000007</v>
      </c>
      <c r="F382" s="40">
        <v>68.48233333333333</v>
      </c>
      <c r="G382" s="41">
        <v>54.389826666666664</v>
      </c>
      <c r="H382" s="40">
        <v>33.470040000000004</v>
      </c>
      <c r="I382" s="41">
        <v>22.230071666666674</v>
      </c>
      <c r="J382" s="40">
        <v>74.349000000000018</v>
      </c>
      <c r="K382" s="41">
        <v>0</v>
      </c>
      <c r="L382" s="40">
        <v>18.594095000000003</v>
      </c>
      <c r="M382" s="41">
        <v>27.313639999999999</v>
      </c>
      <c r="N382" s="40">
        <v>155.2679066666667</v>
      </c>
      <c r="O382" s="41">
        <v>74.625350000000012</v>
      </c>
      <c r="P382" s="40">
        <v>12.39221</v>
      </c>
      <c r="Q382" s="41">
        <v>18.86646</v>
      </c>
      <c r="R382" s="40">
        <v>22.595278333333329</v>
      </c>
      <c r="S382" s="41">
        <v>10.925499999999998</v>
      </c>
      <c r="T382" s="40">
        <v>57.889833333333343</v>
      </c>
      <c r="U382" s="41">
        <v>97.746199999999973</v>
      </c>
      <c r="V382" s="40">
        <v>30.422553333333315</v>
      </c>
      <c r="W382" s="41">
        <v>264.98763333333335</v>
      </c>
      <c r="X382" s="40">
        <v>34.180833333333318</v>
      </c>
      <c r="Y382" s="41">
        <v>73.097799999999992</v>
      </c>
      <c r="Z382" s="40">
        <v>39.568500000000007</v>
      </c>
      <c r="AA382" s="41">
        <v>87.085133333333303</v>
      </c>
      <c r="AB382" s="40">
        <v>39.091470000000001</v>
      </c>
      <c r="AC382" s="41">
        <v>100.92683333333331</v>
      </c>
      <c r="AD382" s="40">
        <v>37.685333333333347</v>
      </c>
      <c r="AE382" s="41">
        <v>53.888541666666683</v>
      </c>
      <c r="AF382" s="40">
        <v>8.1839999999999975</v>
      </c>
      <c r="AG382" s="41">
        <v>0</v>
      </c>
      <c r="AH382" s="40">
        <v>0</v>
      </c>
      <c r="AI382" s="42">
        <v>74.898733333333325</v>
      </c>
      <c r="AJ382" s="56"/>
      <c r="AK382" s="55">
        <f t="shared" si="193"/>
        <v>2180.4774900000002</v>
      </c>
      <c r="AL382" s="56"/>
    </row>
    <row r="383" spans="2:38" x14ac:dyDescent="0.3">
      <c r="B383" s="14" t="s">
        <v>12</v>
      </c>
      <c r="C383" s="14"/>
      <c r="D383" s="14"/>
      <c r="E383" s="41">
        <v>245.31839999999997</v>
      </c>
      <c r="F383" s="40">
        <v>243.82758333333337</v>
      </c>
      <c r="G383" s="41">
        <v>41.400333333333329</v>
      </c>
      <c r="H383" s="40">
        <v>143.24643333333333</v>
      </c>
      <c r="I383" s="41">
        <v>106.49825000000001</v>
      </c>
      <c r="J383" s="40">
        <v>74.579433333333313</v>
      </c>
      <c r="K383" s="41">
        <v>17.786316666666664</v>
      </c>
      <c r="L383" s="40">
        <v>19.150800000000014</v>
      </c>
      <c r="M383" s="41">
        <v>80.324500000000015</v>
      </c>
      <c r="N383" s="40">
        <v>348.61869999999999</v>
      </c>
      <c r="O383" s="41">
        <v>178.45561666666666</v>
      </c>
      <c r="P383" s="40">
        <v>34.811799999999991</v>
      </c>
      <c r="Q383" s="41">
        <v>20.313099999999999</v>
      </c>
      <c r="R383" s="40">
        <v>89.400916666666674</v>
      </c>
      <c r="S383" s="41">
        <v>44.513999999999996</v>
      </c>
      <c r="T383" s="40">
        <v>76.30449999999999</v>
      </c>
      <c r="U383" s="41">
        <v>123.3523666666667</v>
      </c>
      <c r="V383" s="40">
        <v>36.855533333333334</v>
      </c>
      <c r="W383" s="41">
        <v>266.64580000000001</v>
      </c>
      <c r="X383" s="40">
        <v>0.4028333333333336</v>
      </c>
      <c r="Y383" s="41">
        <v>110.25799999999997</v>
      </c>
      <c r="Z383" s="40">
        <v>33.850333333333353</v>
      </c>
      <c r="AA383" s="41">
        <v>97.3065</v>
      </c>
      <c r="AB383" s="40">
        <v>8.6229999999999976</v>
      </c>
      <c r="AC383" s="41">
        <v>220.36199999999997</v>
      </c>
      <c r="AD383" s="40">
        <v>132.62350000000004</v>
      </c>
      <c r="AE383" s="41">
        <v>94.65825000000001</v>
      </c>
      <c r="AF383" s="40">
        <v>15.285483333333332</v>
      </c>
      <c r="AG383" s="41">
        <v>0</v>
      </c>
      <c r="AH383" s="40">
        <v>0</v>
      </c>
      <c r="AI383" s="42">
        <v>98.371166666666667</v>
      </c>
      <c r="AJ383" s="56"/>
      <c r="AK383" s="55">
        <f t="shared" si="193"/>
        <v>3003.1454500000009</v>
      </c>
      <c r="AL383" s="56"/>
    </row>
    <row r="384" spans="2:38" x14ac:dyDescent="0.3">
      <c r="B384" s="14" t="s">
        <v>13</v>
      </c>
      <c r="C384" s="14"/>
      <c r="D384" s="14"/>
      <c r="E384" s="41">
        <v>498.79790000000003</v>
      </c>
      <c r="F384" s="40">
        <v>450.9629083333333</v>
      </c>
      <c r="G384" s="41">
        <v>423.85924999999997</v>
      </c>
      <c r="H384" s="40">
        <v>214.74404666666666</v>
      </c>
      <c r="I384" s="41">
        <v>155.19876666666667</v>
      </c>
      <c r="J384" s="40">
        <v>403.50853333333333</v>
      </c>
      <c r="K384" s="41">
        <v>271.82824666666664</v>
      </c>
      <c r="L384" s="40">
        <v>594.04956666666658</v>
      </c>
      <c r="M384" s="41">
        <v>379.11126666666667</v>
      </c>
      <c r="N384" s="40">
        <v>873.18300666666676</v>
      </c>
      <c r="O384" s="41">
        <v>273.44209333333333</v>
      </c>
      <c r="P384" s="40">
        <v>55.171133333333337</v>
      </c>
      <c r="Q384" s="41">
        <v>6.3663766666666648</v>
      </c>
      <c r="R384" s="40">
        <v>5.4570149999999975</v>
      </c>
      <c r="S384" s="41">
        <v>14.204666666666665</v>
      </c>
      <c r="T384" s="40">
        <v>304.28056666666669</v>
      </c>
      <c r="U384" s="41">
        <v>101.62041666666667</v>
      </c>
      <c r="V384" s="40">
        <v>12.808621666666671</v>
      </c>
      <c r="W384" s="41">
        <v>516.28059999999994</v>
      </c>
      <c r="X384" s="40">
        <v>143.79750000000001</v>
      </c>
      <c r="Y384" s="41">
        <v>333.88213333333334</v>
      </c>
      <c r="Z384" s="40">
        <v>156.78189999999998</v>
      </c>
      <c r="AA384" s="41">
        <v>183.81833333333319</v>
      </c>
      <c r="AB384" s="40">
        <v>124.45966666666661</v>
      </c>
      <c r="AC384" s="41">
        <v>0</v>
      </c>
      <c r="AD384" s="40">
        <v>382.85893333333325</v>
      </c>
      <c r="AE384" s="41">
        <v>57.401508333333318</v>
      </c>
      <c r="AF384" s="40">
        <v>13.071818333333329</v>
      </c>
      <c r="AG384" s="41">
        <v>0</v>
      </c>
      <c r="AH384" s="40">
        <v>44.657133333333327</v>
      </c>
      <c r="AI384" s="42">
        <v>385.24395833333341</v>
      </c>
      <c r="AJ384" s="56"/>
      <c r="AK384" s="55">
        <f t="shared" si="193"/>
        <v>7380.8478666666661</v>
      </c>
      <c r="AL384" s="56"/>
    </row>
    <row r="385" spans="2:38" x14ac:dyDescent="0.3">
      <c r="B385" s="14" t="s">
        <v>14</v>
      </c>
      <c r="C385" s="14"/>
      <c r="D385" s="1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193"/>
        <v>0</v>
      </c>
      <c r="AL385" s="56"/>
    </row>
    <row r="386" spans="2:38" x14ac:dyDescent="0.3">
      <c r="B386" s="14" t="s">
        <v>15</v>
      </c>
      <c r="C386" s="14"/>
      <c r="D386" s="14"/>
      <c r="E386" s="41">
        <v>0</v>
      </c>
      <c r="F386" s="40">
        <v>194.12216666666669</v>
      </c>
      <c r="G386" s="41">
        <v>112.3026666666667</v>
      </c>
      <c r="H386" s="40">
        <v>5.5637333333333352</v>
      </c>
      <c r="I386" s="41">
        <v>6.9951666666666661</v>
      </c>
      <c r="J386" s="40">
        <v>0</v>
      </c>
      <c r="K386" s="41">
        <v>43.619700000000002</v>
      </c>
      <c r="L386" s="40">
        <v>16.180099999999999</v>
      </c>
      <c r="M386" s="41">
        <v>185.64433333333338</v>
      </c>
      <c r="N386" s="40">
        <v>157.69763333333333</v>
      </c>
      <c r="O386" s="41">
        <v>179.52816666666669</v>
      </c>
      <c r="P386" s="40">
        <v>74.80083333333333</v>
      </c>
      <c r="Q386" s="41">
        <v>1.8924999999999996</v>
      </c>
      <c r="R386" s="40">
        <v>119.81975000000001</v>
      </c>
      <c r="S386" s="41">
        <v>166.14916666666664</v>
      </c>
      <c r="T386" s="40">
        <v>73.67316666666666</v>
      </c>
      <c r="U386" s="41">
        <v>31.028999999999996</v>
      </c>
      <c r="V386" s="40">
        <v>145.57549999999992</v>
      </c>
      <c r="W386" s="41">
        <v>0</v>
      </c>
      <c r="X386" s="40">
        <v>0.60766666666666869</v>
      </c>
      <c r="Y386" s="41">
        <v>4.5688333333333357</v>
      </c>
      <c r="Z386" s="40">
        <v>124.74116666666664</v>
      </c>
      <c r="AA386" s="41">
        <v>112.81683333333334</v>
      </c>
      <c r="AB386" s="40">
        <v>168.36133333333328</v>
      </c>
      <c r="AC386" s="41">
        <v>181.47699999999998</v>
      </c>
      <c r="AD386" s="40">
        <v>149.99783333333335</v>
      </c>
      <c r="AE386" s="41">
        <v>83.604916666666668</v>
      </c>
      <c r="AF386" s="40">
        <v>0.34333333333333327</v>
      </c>
      <c r="AG386" s="41">
        <v>0</v>
      </c>
      <c r="AH386" s="40">
        <v>0.37516666666666676</v>
      </c>
      <c r="AI386" s="42">
        <v>95.413333333333341</v>
      </c>
      <c r="AJ386" s="56"/>
      <c r="AK386" s="55">
        <f t="shared" si="193"/>
        <v>2436.9010000000003</v>
      </c>
      <c r="AL386" s="56"/>
    </row>
    <row r="387" spans="2:38" x14ac:dyDescent="0.3">
      <c r="B387" s="14" t="s">
        <v>16</v>
      </c>
      <c r="C387" s="14"/>
      <c r="D387" s="14"/>
      <c r="E387" s="41">
        <v>0</v>
      </c>
      <c r="F387" s="40">
        <v>261.05119999999999</v>
      </c>
      <c r="G387" s="41">
        <v>90.477533333333326</v>
      </c>
      <c r="H387" s="40">
        <v>11.064006666666666</v>
      </c>
      <c r="I387" s="41">
        <v>20.080833333333331</v>
      </c>
      <c r="J387" s="40">
        <v>0</v>
      </c>
      <c r="K387" s="41">
        <v>79.529723333333322</v>
      </c>
      <c r="L387" s="40">
        <v>64.2029</v>
      </c>
      <c r="M387" s="41">
        <v>128.37090666666666</v>
      </c>
      <c r="N387" s="40">
        <v>58.598199999999991</v>
      </c>
      <c r="O387" s="41">
        <v>118.22506666666665</v>
      </c>
      <c r="P387" s="40">
        <v>50.097383333333333</v>
      </c>
      <c r="Q387" s="41">
        <v>8.348633333333332</v>
      </c>
      <c r="R387" s="40">
        <v>78.330374999999975</v>
      </c>
      <c r="S387" s="41">
        <v>27.162233333333326</v>
      </c>
      <c r="T387" s="40">
        <v>88.134466666666668</v>
      </c>
      <c r="U387" s="41">
        <v>130.17056666666664</v>
      </c>
      <c r="V387" s="40">
        <v>40.993500000000004</v>
      </c>
      <c r="W387" s="41">
        <v>0</v>
      </c>
      <c r="X387" s="40">
        <v>24.401900000000001</v>
      </c>
      <c r="Y387" s="41">
        <v>15.044333333333331</v>
      </c>
      <c r="Z387" s="40">
        <v>85.731700000000004</v>
      </c>
      <c r="AA387" s="41">
        <v>67.902666666666647</v>
      </c>
      <c r="AB387" s="40">
        <v>81.38433000000002</v>
      </c>
      <c r="AC387" s="41">
        <v>154.55046666666669</v>
      </c>
      <c r="AD387" s="40">
        <v>110.51673333333333</v>
      </c>
      <c r="AE387" s="41">
        <v>121.18236666666665</v>
      </c>
      <c r="AF387" s="40">
        <v>11.696173333333336</v>
      </c>
      <c r="AG387" s="41">
        <v>0</v>
      </c>
      <c r="AH387" s="40">
        <v>4.7355000000000009</v>
      </c>
      <c r="AI387" s="42">
        <v>61.34354166666666</v>
      </c>
      <c r="AJ387" s="56"/>
      <c r="AK387" s="55">
        <f t="shared" si="193"/>
        <v>1993.3272400000001</v>
      </c>
      <c r="AL387" s="56"/>
    </row>
    <row r="388" spans="2:38" x14ac:dyDescent="0.3">
      <c r="B388" s="14" t="s">
        <v>17</v>
      </c>
      <c r="C388" s="14"/>
      <c r="D388" s="14"/>
      <c r="E388" s="41">
        <v>0</v>
      </c>
      <c r="F388" s="40">
        <v>374.07210000000003</v>
      </c>
      <c r="G388" s="41">
        <v>95.935750000000013</v>
      </c>
      <c r="H388" s="40">
        <v>22.550929999999997</v>
      </c>
      <c r="I388" s="41">
        <v>21.467833333333338</v>
      </c>
      <c r="J388" s="40">
        <v>0</v>
      </c>
      <c r="K388" s="41">
        <v>114.88679999999998</v>
      </c>
      <c r="L388" s="40">
        <v>61.304733333333317</v>
      </c>
      <c r="M388" s="41">
        <v>95.417273333333341</v>
      </c>
      <c r="N388" s="40">
        <v>116.08976666666668</v>
      </c>
      <c r="O388" s="41">
        <v>130.49293333333335</v>
      </c>
      <c r="P388" s="40">
        <v>139.46669999999997</v>
      </c>
      <c r="Q388" s="41">
        <v>18.55981666666667</v>
      </c>
      <c r="R388" s="40">
        <v>130.83046166666665</v>
      </c>
      <c r="S388" s="41">
        <v>62.40976666666667</v>
      </c>
      <c r="T388" s="40">
        <v>112.25210000000001</v>
      </c>
      <c r="U388" s="41">
        <v>160.6</v>
      </c>
      <c r="V388" s="40">
        <v>33.33507500000001</v>
      </c>
      <c r="W388" s="41">
        <v>0</v>
      </c>
      <c r="X388" s="40">
        <v>118.26266666666663</v>
      </c>
      <c r="Y388" s="41">
        <v>24.343166666666672</v>
      </c>
      <c r="Z388" s="40">
        <v>140.40970000000002</v>
      </c>
      <c r="AA388" s="41">
        <v>89.452500000000001</v>
      </c>
      <c r="AB388" s="40">
        <v>126.53548666666669</v>
      </c>
      <c r="AC388" s="41">
        <v>219.91079999999999</v>
      </c>
      <c r="AD388" s="40">
        <v>189.17680000000001</v>
      </c>
      <c r="AE388" s="41">
        <v>121.37573333333334</v>
      </c>
      <c r="AF388" s="40">
        <v>33.126866666666665</v>
      </c>
      <c r="AG388" s="41">
        <v>0</v>
      </c>
      <c r="AH388" s="40">
        <v>0.80791666666666673</v>
      </c>
      <c r="AI388" s="42">
        <v>76.81431666666667</v>
      </c>
      <c r="AJ388" s="56"/>
      <c r="AK388" s="55">
        <f t="shared" si="193"/>
        <v>2829.8879933333333</v>
      </c>
      <c r="AL388" s="56"/>
    </row>
    <row r="389" spans="2:38" x14ac:dyDescent="0.3">
      <c r="B389" s="14" t="s">
        <v>18</v>
      </c>
      <c r="C389" s="14"/>
      <c r="D389" s="14"/>
      <c r="E389" s="41">
        <v>0</v>
      </c>
      <c r="F389" s="40">
        <v>369.68350000000004</v>
      </c>
      <c r="G389" s="41">
        <v>69.280499999999989</v>
      </c>
      <c r="H389" s="40">
        <v>2.5000000000000005E-3</v>
      </c>
      <c r="I389" s="41">
        <v>35.718499999999999</v>
      </c>
      <c r="J389" s="40">
        <v>0</v>
      </c>
      <c r="K389" s="41">
        <v>185.39839999999998</v>
      </c>
      <c r="L389" s="40">
        <v>156.40683333333334</v>
      </c>
      <c r="M389" s="41">
        <v>80.653933333333327</v>
      </c>
      <c r="N389" s="40">
        <v>221.35629999999995</v>
      </c>
      <c r="O389" s="41">
        <v>189.38413333333332</v>
      </c>
      <c r="P389" s="40">
        <v>122.63566666666667</v>
      </c>
      <c r="Q389" s="41">
        <v>0.49424999999999963</v>
      </c>
      <c r="R389" s="40">
        <v>200.87716666666668</v>
      </c>
      <c r="S389" s="41">
        <v>0</v>
      </c>
      <c r="T389" s="40">
        <v>195.07299999999998</v>
      </c>
      <c r="U389" s="41">
        <v>273.99083333333334</v>
      </c>
      <c r="V389" s="40">
        <v>91.816283333333331</v>
      </c>
      <c r="W389" s="41">
        <v>0</v>
      </c>
      <c r="X389" s="40">
        <v>73.364999999999995</v>
      </c>
      <c r="Y389" s="41">
        <v>1.4623333333333335</v>
      </c>
      <c r="Z389" s="40">
        <v>235.27533333333332</v>
      </c>
      <c r="AA389" s="41">
        <v>140.39083333333332</v>
      </c>
      <c r="AB389" s="40">
        <v>180.5954666666666</v>
      </c>
      <c r="AC389" s="41">
        <v>261.83683333333323</v>
      </c>
      <c r="AD389" s="40">
        <v>493.50133333333332</v>
      </c>
      <c r="AE389" s="41">
        <v>346.19491666666664</v>
      </c>
      <c r="AF389" s="40">
        <v>1.8166666666666664</v>
      </c>
      <c r="AG389" s="41">
        <v>0</v>
      </c>
      <c r="AH389" s="40">
        <v>1.2093333333333331</v>
      </c>
      <c r="AI389" s="42">
        <v>192.60458333333335</v>
      </c>
      <c r="AJ389" s="56"/>
      <c r="AK389" s="55">
        <f t="shared" si="193"/>
        <v>4121.024433333333</v>
      </c>
      <c r="AL389" s="56"/>
    </row>
    <row r="390" spans="2:38" x14ac:dyDescent="0.3">
      <c r="B390" s="14" t="s">
        <v>19</v>
      </c>
      <c r="C390" s="14"/>
      <c r="D390" s="14"/>
      <c r="E390" s="41">
        <v>0</v>
      </c>
      <c r="F390" s="40">
        <v>365.35393333333326</v>
      </c>
      <c r="G390" s="41">
        <v>68.58871666666667</v>
      </c>
      <c r="H390" s="40">
        <v>7.8743600000000002</v>
      </c>
      <c r="I390" s="41">
        <v>63.251666666666637</v>
      </c>
      <c r="J390" s="40">
        <v>0</v>
      </c>
      <c r="K390" s="41">
        <v>103.64766666666668</v>
      </c>
      <c r="L390" s="40">
        <v>35.800333333333327</v>
      </c>
      <c r="M390" s="41">
        <v>32.101326666666679</v>
      </c>
      <c r="N390" s="40">
        <v>76.587783333333334</v>
      </c>
      <c r="O390" s="41">
        <v>52.721500000000006</v>
      </c>
      <c r="P390" s="40">
        <v>47.083783333333329</v>
      </c>
      <c r="Q390" s="41">
        <v>5.8743499999999989</v>
      </c>
      <c r="R390" s="40">
        <v>101.73207499999999</v>
      </c>
      <c r="S390" s="41">
        <v>64.801366666666667</v>
      </c>
      <c r="T390" s="40">
        <v>153.61283333333336</v>
      </c>
      <c r="U390" s="41">
        <v>97.142950000000013</v>
      </c>
      <c r="V390" s="40">
        <v>65.956666666666649</v>
      </c>
      <c r="W390" s="41">
        <v>0</v>
      </c>
      <c r="X390" s="40">
        <v>32.672299999999993</v>
      </c>
      <c r="Y390" s="41">
        <v>30.302666666666667</v>
      </c>
      <c r="Z390" s="40">
        <v>122.90958333333332</v>
      </c>
      <c r="AA390" s="41">
        <v>91.690399999999983</v>
      </c>
      <c r="AB390" s="40">
        <v>111.77510333333331</v>
      </c>
      <c r="AC390" s="41">
        <v>107.36773333333331</v>
      </c>
      <c r="AD390" s="40">
        <v>137.16856666666669</v>
      </c>
      <c r="AE390" s="41">
        <v>67.197633333333329</v>
      </c>
      <c r="AF390" s="40">
        <v>22.271019999999996</v>
      </c>
      <c r="AG390" s="41">
        <v>0</v>
      </c>
      <c r="AH390" s="40">
        <v>8.3257999999999992</v>
      </c>
      <c r="AI390" s="42">
        <v>38.913333333333334</v>
      </c>
      <c r="AJ390" s="56"/>
      <c r="AK390" s="55">
        <f t="shared" si="193"/>
        <v>2112.7254516666671</v>
      </c>
      <c r="AL390" s="56"/>
    </row>
    <row r="391" spans="2:38" x14ac:dyDescent="0.3">
      <c r="B391" s="4" t="s">
        <v>20</v>
      </c>
      <c r="C391" s="14"/>
      <c r="D391" s="14"/>
      <c r="E391" s="41">
        <v>0</v>
      </c>
      <c r="F391" s="40">
        <v>191.54333333333332</v>
      </c>
      <c r="G391" s="41">
        <v>33.031000000000006</v>
      </c>
      <c r="H391" s="40">
        <v>11.404666666666664</v>
      </c>
      <c r="I391" s="41">
        <v>10.340666666666667</v>
      </c>
      <c r="J391" s="40">
        <v>0</v>
      </c>
      <c r="K391" s="41">
        <v>120.03756666666656</v>
      </c>
      <c r="L391" s="40">
        <v>0</v>
      </c>
      <c r="M391" s="41">
        <v>49.448900000000009</v>
      </c>
      <c r="N391" s="40">
        <v>79.280800000000013</v>
      </c>
      <c r="O391" s="41">
        <v>86.986466666666658</v>
      </c>
      <c r="P391" s="40">
        <v>52.872666666666653</v>
      </c>
      <c r="Q391" s="41">
        <v>6.4728333333333339</v>
      </c>
      <c r="R391" s="40">
        <v>55.274833333333333</v>
      </c>
      <c r="S391" s="41">
        <v>35.783166666666666</v>
      </c>
      <c r="T391" s="40">
        <v>45.764749999999999</v>
      </c>
      <c r="U391" s="41">
        <v>14.030566666666665</v>
      </c>
      <c r="V391" s="40">
        <v>21.883516666666658</v>
      </c>
      <c r="W391" s="41">
        <v>0</v>
      </c>
      <c r="X391" s="40">
        <v>11.545999999999999</v>
      </c>
      <c r="Y391" s="41">
        <v>14.634833333333333</v>
      </c>
      <c r="Z391" s="40">
        <v>48.399333333333338</v>
      </c>
      <c r="AA391" s="41">
        <v>24.076333333333331</v>
      </c>
      <c r="AB391" s="40">
        <v>62.535499999999999</v>
      </c>
      <c r="AC391" s="41">
        <v>74.450666666666663</v>
      </c>
      <c r="AD391" s="40">
        <v>80.509666666666675</v>
      </c>
      <c r="AE391" s="41">
        <v>74.967416666666679</v>
      </c>
      <c r="AF391" s="40">
        <v>15.212500000000002</v>
      </c>
      <c r="AG391" s="41">
        <v>0</v>
      </c>
      <c r="AH391" s="40">
        <v>4.2030000000000003</v>
      </c>
      <c r="AI391" s="42">
        <v>16.602083333333336</v>
      </c>
      <c r="AJ391" s="56"/>
      <c r="AK391" s="55">
        <f t="shared" si="193"/>
        <v>1241.2930666666666</v>
      </c>
      <c r="AL391" s="56"/>
    </row>
    <row r="392" spans="2:38" x14ac:dyDescent="0.3">
      <c r="B392" s="4" t="s">
        <v>21</v>
      </c>
      <c r="C392" s="14"/>
      <c r="D392" s="14"/>
      <c r="E392" s="41">
        <v>0</v>
      </c>
      <c r="F392" s="40">
        <v>10.619999999999997</v>
      </c>
      <c r="G392" s="41">
        <v>31.045699999999989</v>
      </c>
      <c r="H392" s="40">
        <v>0.43296666666666661</v>
      </c>
      <c r="I392" s="41">
        <v>5.7726666666666677</v>
      </c>
      <c r="J392" s="40">
        <v>0</v>
      </c>
      <c r="K392" s="41">
        <v>66.971866666666671</v>
      </c>
      <c r="L392" s="40">
        <v>56.165499999999994</v>
      </c>
      <c r="M392" s="41">
        <v>48.077533333333335</v>
      </c>
      <c r="N392" s="40">
        <v>0</v>
      </c>
      <c r="O392" s="41">
        <v>93.135866666666658</v>
      </c>
      <c r="P392" s="40">
        <v>27.126000000000001</v>
      </c>
      <c r="Q392" s="41">
        <v>0.90583333333333338</v>
      </c>
      <c r="R392" s="40">
        <v>9.0908333333333253</v>
      </c>
      <c r="S392" s="41">
        <v>0</v>
      </c>
      <c r="T392" s="40">
        <v>1.2811666666666672</v>
      </c>
      <c r="U392" s="41">
        <v>8.4166666666666612E-2</v>
      </c>
      <c r="V392" s="40">
        <v>22.236499999999996</v>
      </c>
      <c r="W392" s="41">
        <v>0</v>
      </c>
      <c r="X392" s="40">
        <v>0.75433333333333463</v>
      </c>
      <c r="Y392" s="41">
        <v>8.7040000000000024</v>
      </c>
      <c r="Z392" s="40">
        <v>12.077249999999999</v>
      </c>
      <c r="AA392" s="41">
        <v>6.5496666666666652</v>
      </c>
      <c r="AB392" s="40">
        <v>37.567766666666664</v>
      </c>
      <c r="AC392" s="41">
        <v>0</v>
      </c>
      <c r="AD392" s="40">
        <v>43.411166666666674</v>
      </c>
      <c r="AE392" s="41">
        <v>46.901250000000012</v>
      </c>
      <c r="AF392" s="40">
        <v>3.9783333333333335</v>
      </c>
      <c r="AG392" s="41">
        <v>0</v>
      </c>
      <c r="AH392" s="40">
        <v>22.922666666666679</v>
      </c>
      <c r="AI392" s="42">
        <v>10.551166666666667</v>
      </c>
      <c r="AJ392" s="56"/>
      <c r="AK392" s="55">
        <f t="shared" si="193"/>
        <v>566.36419999999987</v>
      </c>
      <c r="AL392" s="56"/>
    </row>
    <row r="393" spans="2:38" x14ac:dyDescent="0.3">
      <c r="B393" s="4" t="s">
        <v>22</v>
      </c>
      <c r="C393" s="14"/>
      <c r="D393" s="14"/>
      <c r="E393" s="41">
        <v>0</v>
      </c>
      <c r="F393" s="40">
        <v>33.05116666666666</v>
      </c>
      <c r="G393" s="41">
        <v>1.0218833333333333</v>
      </c>
      <c r="H393" s="40">
        <v>3.9514000000000014</v>
      </c>
      <c r="I393" s="41">
        <v>4.9014999999999986</v>
      </c>
      <c r="J393" s="40">
        <v>0</v>
      </c>
      <c r="K393" s="41">
        <v>19.192033333333331</v>
      </c>
      <c r="L393" s="40">
        <v>3.2223666666666673</v>
      </c>
      <c r="M393" s="41">
        <v>15.303083333333333</v>
      </c>
      <c r="N393" s="40">
        <v>13.505733333333335</v>
      </c>
      <c r="O393" s="41">
        <v>12.160333333333334</v>
      </c>
      <c r="P393" s="40">
        <v>6.1963333333333335</v>
      </c>
      <c r="Q393" s="41">
        <v>3.4806666666666675</v>
      </c>
      <c r="R393" s="40">
        <v>12.225016666666665</v>
      </c>
      <c r="S393" s="41">
        <v>11.039166666666668</v>
      </c>
      <c r="T393" s="40">
        <v>3.4301833333333347</v>
      </c>
      <c r="U393" s="41">
        <v>2.4775</v>
      </c>
      <c r="V393" s="40">
        <v>6.9016666666666673</v>
      </c>
      <c r="W393" s="41">
        <v>0</v>
      </c>
      <c r="X393" s="40">
        <v>0.79000000000000048</v>
      </c>
      <c r="Y393" s="41">
        <v>4.668000000000001</v>
      </c>
      <c r="Z393" s="40">
        <v>3.6541666666666663</v>
      </c>
      <c r="AA393" s="41">
        <v>4.3463333333333312</v>
      </c>
      <c r="AB393" s="40">
        <v>15.374300000000003</v>
      </c>
      <c r="AC393" s="41">
        <v>28.724833333333329</v>
      </c>
      <c r="AD393" s="40">
        <v>9.4345000000000017</v>
      </c>
      <c r="AE393" s="41">
        <v>18.647333333333332</v>
      </c>
      <c r="AF393" s="40">
        <v>0</v>
      </c>
      <c r="AG393" s="41">
        <v>0</v>
      </c>
      <c r="AH393" s="40">
        <v>3.0095000000000001</v>
      </c>
      <c r="AI393" s="42">
        <v>1.1298333333333335</v>
      </c>
      <c r="AJ393" s="56"/>
      <c r="AK393" s="55">
        <f t="shared" si="193"/>
        <v>241.83883333333333</v>
      </c>
      <c r="AL393" s="56"/>
    </row>
    <row r="394" spans="2:38" x14ac:dyDescent="0.3">
      <c r="B394" s="4" t="s">
        <v>23</v>
      </c>
      <c r="C394" s="14"/>
      <c r="D394" s="14"/>
      <c r="E394" s="41">
        <v>0</v>
      </c>
      <c r="F394" s="40">
        <v>87.796533333333343</v>
      </c>
      <c r="G394" s="41">
        <v>108.12939999999998</v>
      </c>
      <c r="H394" s="40">
        <v>6.1132799999999987</v>
      </c>
      <c r="I394" s="41">
        <v>0</v>
      </c>
      <c r="J394" s="40">
        <v>0</v>
      </c>
      <c r="K394" s="41">
        <v>70.698846666666654</v>
      </c>
      <c r="L394" s="40">
        <v>13.521793333333333</v>
      </c>
      <c r="M394" s="41">
        <v>54.922641666666678</v>
      </c>
      <c r="N394" s="40">
        <v>40.446003333333337</v>
      </c>
      <c r="O394" s="41">
        <v>83.476413333333326</v>
      </c>
      <c r="P394" s="40">
        <v>31.455646666666659</v>
      </c>
      <c r="Q394" s="41">
        <v>12.307591666666671</v>
      </c>
      <c r="R394" s="40">
        <v>81.286163333333349</v>
      </c>
      <c r="S394" s="41">
        <v>22.092299999999998</v>
      </c>
      <c r="T394" s="40">
        <v>136.87652500000002</v>
      </c>
      <c r="U394" s="41">
        <v>106.31891666666664</v>
      </c>
      <c r="V394" s="40">
        <v>37.708833333333345</v>
      </c>
      <c r="W394" s="41">
        <v>0</v>
      </c>
      <c r="X394" s="40">
        <v>6.7340000000000035</v>
      </c>
      <c r="Y394" s="41">
        <v>8.6193333333333353</v>
      </c>
      <c r="Z394" s="40">
        <v>27.782133333333334</v>
      </c>
      <c r="AA394" s="41">
        <v>11.337966666666667</v>
      </c>
      <c r="AB394" s="40">
        <v>28.247293333333324</v>
      </c>
      <c r="AC394" s="41">
        <v>127.31509999999999</v>
      </c>
      <c r="AD394" s="40">
        <v>68.890533333333337</v>
      </c>
      <c r="AE394" s="41">
        <v>98.624074999999991</v>
      </c>
      <c r="AF394" s="40">
        <v>8.9739333333333331</v>
      </c>
      <c r="AG394" s="41">
        <v>0</v>
      </c>
      <c r="AH394" s="40">
        <v>2.9575500000000008</v>
      </c>
      <c r="AI394" s="42">
        <v>24.974250000000005</v>
      </c>
      <c r="AJ394" s="56"/>
      <c r="AK394" s="55">
        <f t="shared" si="193"/>
        <v>1307.6070566666669</v>
      </c>
      <c r="AL394" s="56"/>
    </row>
    <row r="395" spans="2:38" x14ac:dyDescent="0.3">
      <c r="B395" s="4" t="s">
        <v>24</v>
      </c>
      <c r="C395" s="14"/>
      <c r="D395" s="14"/>
      <c r="E395" s="41">
        <v>0</v>
      </c>
      <c r="F395" s="40">
        <v>151.77671999999998</v>
      </c>
      <c r="G395" s="41">
        <v>9.0022333333333329</v>
      </c>
      <c r="H395" s="40">
        <v>3.4959999999999998E-2</v>
      </c>
      <c r="I395" s="41">
        <v>4.5633333333333326</v>
      </c>
      <c r="J395" s="40">
        <v>0</v>
      </c>
      <c r="K395" s="41">
        <v>47.40967333333333</v>
      </c>
      <c r="L395" s="40">
        <v>14.389381666666671</v>
      </c>
      <c r="M395" s="41">
        <v>40.399366666666673</v>
      </c>
      <c r="N395" s="40">
        <v>88.024366666666651</v>
      </c>
      <c r="O395" s="41">
        <v>50.168559999999999</v>
      </c>
      <c r="P395" s="40">
        <v>55.850616666666653</v>
      </c>
      <c r="Q395" s="41">
        <v>1.8100000000000002E-2</v>
      </c>
      <c r="R395" s="40">
        <v>33.932289999999995</v>
      </c>
      <c r="S395" s="41">
        <v>2.4008999999999996</v>
      </c>
      <c r="T395" s="40">
        <v>84.833233333333325</v>
      </c>
      <c r="U395" s="41">
        <v>31.051516666666657</v>
      </c>
      <c r="V395" s="40">
        <v>65.575029999999998</v>
      </c>
      <c r="W395" s="41">
        <v>0</v>
      </c>
      <c r="X395" s="40">
        <v>26.369533333333344</v>
      </c>
      <c r="Y395" s="41">
        <v>7.3103333333333325</v>
      </c>
      <c r="Z395" s="40">
        <v>16.688900000000007</v>
      </c>
      <c r="AA395" s="41">
        <v>36.462200000000003</v>
      </c>
      <c r="AB395" s="40">
        <v>27.506853333333336</v>
      </c>
      <c r="AC395" s="41">
        <v>43.795800000000007</v>
      </c>
      <c r="AD395" s="40">
        <v>122.1997666666667</v>
      </c>
      <c r="AE395" s="41">
        <v>34.736691666666673</v>
      </c>
      <c r="AF395" s="40">
        <v>0.55380000000000029</v>
      </c>
      <c r="AG395" s="41">
        <v>0</v>
      </c>
      <c r="AH395" s="40">
        <v>2.1725250000000003</v>
      </c>
      <c r="AI395" s="42">
        <v>12.032749999999998</v>
      </c>
      <c r="AJ395" s="56"/>
      <c r="AK395" s="55">
        <f t="shared" si="193"/>
        <v>1009.2594349999999</v>
      </c>
      <c r="AL395" s="56"/>
    </row>
    <row r="396" spans="2:38" x14ac:dyDescent="0.3">
      <c r="B396" s="4" t="s">
        <v>25</v>
      </c>
      <c r="C396" s="14"/>
      <c r="D396" s="14"/>
      <c r="E396" s="41">
        <v>0</v>
      </c>
      <c r="F396" s="40">
        <v>0</v>
      </c>
      <c r="G396" s="41">
        <v>25.381233333333338</v>
      </c>
      <c r="H396" s="40">
        <v>36.397793333333333</v>
      </c>
      <c r="I396" s="41">
        <v>13.509500000000001</v>
      </c>
      <c r="J396" s="40">
        <v>0</v>
      </c>
      <c r="K396" s="41">
        <v>33.050449999999998</v>
      </c>
      <c r="L396" s="40">
        <v>34.943233333333332</v>
      </c>
      <c r="M396" s="41">
        <v>36.222153333333331</v>
      </c>
      <c r="N396" s="40">
        <v>51.107106666666681</v>
      </c>
      <c r="O396" s="41">
        <v>47.880473333333335</v>
      </c>
      <c r="P396" s="40">
        <v>42.10895</v>
      </c>
      <c r="Q396" s="41">
        <v>2.5000000000000005E-3</v>
      </c>
      <c r="R396" s="40">
        <v>7.4611666666666681</v>
      </c>
      <c r="S396" s="41">
        <v>8.5101666666666649</v>
      </c>
      <c r="T396" s="40">
        <v>2.8814999999999991</v>
      </c>
      <c r="U396" s="41">
        <v>3.5000000000000144E-3</v>
      </c>
      <c r="V396" s="40">
        <v>8.6084833333333339</v>
      </c>
      <c r="W396" s="41">
        <v>0</v>
      </c>
      <c r="X396" s="40">
        <v>8.5382999999999996</v>
      </c>
      <c r="Y396" s="41">
        <v>24.815666666666658</v>
      </c>
      <c r="Z396" s="40">
        <v>8.1791333333333327</v>
      </c>
      <c r="AA396" s="41">
        <v>4.1298333333333321</v>
      </c>
      <c r="AB396" s="40">
        <v>22.158459999999998</v>
      </c>
      <c r="AC396" s="41">
        <v>3.8854666666666677</v>
      </c>
      <c r="AD396" s="40">
        <v>38.301500000000011</v>
      </c>
      <c r="AE396" s="41">
        <v>37.336558333333336</v>
      </c>
      <c r="AF396" s="40">
        <v>8.8873133333333332</v>
      </c>
      <c r="AG396" s="41">
        <v>0</v>
      </c>
      <c r="AH396" s="40">
        <v>5.2425333333333342</v>
      </c>
      <c r="AI396" s="42">
        <v>25.931433333333331</v>
      </c>
      <c r="AJ396" s="56"/>
      <c r="AK396" s="55">
        <f t="shared" si="193"/>
        <v>535.47440833333326</v>
      </c>
      <c r="AL396" s="56"/>
    </row>
    <row r="397" spans="2:38" x14ac:dyDescent="0.3">
      <c r="B397" s="4" t="s">
        <v>26</v>
      </c>
      <c r="C397" s="14"/>
      <c r="D397" s="14"/>
      <c r="E397" s="41">
        <v>0.11166666666666714</v>
      </c>
      <c r="F397" s="40">
        <v>0.99708333333333321</v>
      </c>
      <c r="G397" s="41">
        <v>0</v>
      </c>
      <c r="H397" s="40">
        <v>10.779859999999999</v>
      </c>
      <c r="I397" s="41">
        <v>0</v>
      </c>
      <c r="J397" s="40">
        <v>0</v>
      </c>
      <c r="K397" s="41">
        <v>3.9716666666666662</v>
      </c>
      <c r="L397" s="40">
        <v>24.443886666666671</v>
      </c>
      <c r="M397" s="41">
        <v>7.5026733333333322</v>
      </c>
      <c r="N397" s="40">
        <v>0</v>
      </c>
      <c r="O397" s="41">
        <v>0.49974999999999964</v>
      </c>
      <c r="P397" s="40">
        <v>12.673166666666663</v>
      </c>
      <c r="Q397" s="41">
        <v>0</v>
      </c>
      <c r="R397" s="40">
        <v>0</v>
      </c>
      <c r="S397" s="41">
        <v>4.9511666666666647</v>
      </c>
      <c r="T397" s="40">
        <v>7.5373333333333346</v>
      </c>
      <c r="U397" s="41">
        <v>37.483333333333341</v>
      </c>
      <c r="V397" s="40">
        <v>28.04403833333334</v>
      </c>
      <c r="W397" s="41">
        <v>0</v>
      </c>
      <c r="X397" s="40">
        <v>3.5775333333333332</v>
      </c>
      <c r="Y397" s="41">
        <v>1.0793333333333335</v>
      </c>
      <c r="Z397" s="40">
        <v>5.4303333333333335</v>
      </c>
      <c r="AA397" s="41">
        <v>0</v>
      </c>
      <c r="AB397" s="40">
        <v>0</v>
      </c>
      <c r="AC397" s="41">
        <v>0</v>
      </c>
      <c r="AD397" s="40">
        <v>3.579143333333334</v>
      </c>
      <c r="AE397" s="41">
        <v>28.454916666666669</v>
      </c>
      <c r="AF397" s="40">
        <v>69.098966666666684</v>
      </c>
      <c r="AG397" s="41">
        <v>49.297499999999999</v>
      </c>
      <c r="AH397" s="40">
        <v>0</v>
      </c>
      <c r="AI397" s="42">
        <v>0</v>
      </c>
      <c r="AJ397" s="56"/>
      <c r="AK397" s="55">
        <f t="shared" si="193"/>
        <v>299.51335166666667</v>
      </c>
      <c r="AL397" s="56"/>
    </row>
    <row r="398" spans="2:38" x14ac:dyDescent="0.3">
      <c r="B398" s="4" t="s">
        <v>27</v>
      </c>
      <c r="C398" s="14"/>
      <c r="D398" s="14"/>
      <c r="E398" s="41">
        <v>7.8066333333333313</v>
      </c>
      <c r="F398" s="40">
        <v>0</v>
      </c>
      <c r="G398" s="41">
        <v>1.3926666666666665</v>
      </c>
      <c r="H398" s="40">
        <v>0</v>
      </c>
      <c r="I398" s="41">
        <v>0</v>
      </c>
      <c r="J398" s="40">
        <v>0</v>
      </c>
      <c r="K398" s="41">
        <v>0</v>
      </c>
      <c r="L398" s="40">
        <v>86.581066666666644</v>
      </c>
      <c r="M398" s="41">
        <v>72.337746666666646</v>
      </c>
      <c r="N398" s="40">
        <v>23.212538333333328</v>
      </c>
      <c r="O398" s="41">
        <v>52.931410000000007</v>
      </c>
      <c r="P398" s="40">
        <v>30.500933333333336</v>
      </c>
      <c r="Q398" s="41">
        <v>30.265166666666673</v>
      </c>
      <c r="R398" s="40">
        <v>5.4381666666666657</v>
      </c>
      <c r="S398" s="41">
        <v>2.736499999999999</v>
      </c>
      <c r="T398" s="40">
        <v>0</v>
      </c>
      <c r="U398" s="41">
        <v>0.71166666666666667</v>
      </c>
      <c r="V398" s="40">
        <v>1.1865066666666664</v>
      </c>
      <c r="W398" s="41">
        <v>0</v>
      </c>
      <c r="X398" s="40">
        <v>9.5180000000000025</v>
      </c>
      <c r="Y398" s="41">
        <v>11.820666666666668</v>
      </c>
      <c r="Z398" s="40">
        <v>136.42116666666672</v>
      </c>
      <c r="AA398" s="41">
        <v>12.256</v>
      </c>
      <c r="AB398" s="40">
        <v>90.521299999999982</v>
      </c>
      <c r="AC398" s="41">
        <v>32.776499999999999</v>
      </c>
      <c r="AD398" s="40">
        <v>28.049833333333336</v>
      </c>
      <c r="AE398" s="41">
        <v>20.474333333333334</v>
      </c>
      <c r="AF398" s="40">
        <v>6.6283333333333365</v>
      </c>
      <c r="AG398" s="41">
        <v>0</v>
      </c>
      <c r="AH398" s="40">
        <v>15.969500000000004</v>
      </c>
      <c r="AI398" s="42">
        <v>6.5965000000000025</v>
      </c>
      <c r="AJ398" s="56"/>
      <c r="AK398" s="55">
        <f t="shared" si="193"/>
        <v>686.13313500000015</v>
      </c>
      <c r="AL398" s="56"/>
    </row>
    <row r="399" spans="2:38" x14ac:dyDescent="0.3">
      <c r="B399" s="4" t="s">
        <v>28</v>
      </c>
      <c r="C399" s="14"/>
      <c r="D399" s="14"/>
      <c r="E399" s="41">
        <v>61.083508333333334</v>
      </c>
      <c r="F399" s="40">
        <v>0</v>
      </c>
      <c r="G399" s="41">
        <v>21.390625000000007</v>
      </c>
      <c r="H399" s="40">
        <v>78.873346666666663</v>
      </c>
      <c r="I399" s="41">
        <v>11.791666666666675</v>
      </c>
      <c r="J399" s="40">
        <v>0</v>
      </c>
      <c r="K399" s="41">
        <v>2.6458333333333295</v>
      </c>
      <c r="L399" s="40">
        <v>33.460388333333334</v>
      </c>
      <c r="M399" s="41">
        <v>37.353896666666664</v>
      </c>
      <c r="N399" s="40">
        <v>22.825979999999994</v>
      </c>
      <c r="O399" s="41">
        <v>222.00371499999997</v>
      </c>
      <c r="P399" s="40">
        <v>46.044366666666647</v>
      </c>
      <c r="Q399" s="41">
        <v>14.575833333333334</v>
      </c>
      <c r="R399" s="40">
        <v>2.9014999999999991</v>
      </c>
      <c r="S399" s="41">
        <v>37.782499999999999</v>
      </c>
      <c r="T399" s="40">
        <v>4.4734999999999987</v>
      </c>
      <c r="U399" s="41">
        <v>51.519333333333364</v>
      </c>
      <c r="V399" s="40">
        <v>162.53293833333328</v>
      </c>
      <c r="W399" s="41">
        <v>0</v>
      </c>
      <c r="X399" s="40">
        <v>3.0083000000000002</v>
      </c>
      <c r="Y399" s="41">
        <v>6.2224999999999993</v>
      </c>
      <c r="Z399" s="40">
        <v>29.402000000000001</v>
      </c>
      <c r="AA399" s="41">
        <v>18.677999999999997</v>
      </c>
      <c r="AB399" s="40">
        <v>46.303766666666661</v>
      </c>
      <c r="AC399" s="41">
        <v>7.1385000000000023</v>
      </c>
      <c r="AD399" s="40">
        <v>26.563433333333329</v>
      </c>
      <c r="AE399" s="41">
        <v>76.696083333333362</v>
      </c>
      <c r="AF399" s="40">
        <v>189.80553333333327</v>
      </c>
      <c r="AG399" s="41">
        <v>56.350833333333348</v>
      </c>
      <c r="AH399" s="40">
        <v>1.0642666666666667</v>
      </c>
      <c r="AI399" s="42">
        <v>5.8940333333333337</v>
      </c>
      <c r="AJ399" s="56"/>
      <c r="AK399" s="55">
        <f t="shared" si="193"/>
        <v>1278.3861816666665</v>
      </c>
      <c r="AL399" s="56"/>
    </row>
    <row r="400" spans="2:38" x14ac:dyDescent="0.3">
      <c r="B400" s="4" t="s">
        <v>107</v>
      </c>
      <c r="C400" s="14"/>
      <c r="D400" s="14"/>
      <c r="E400" s="41">
        <v>144.01724166666668</v>
      </c>
      <c r="F400" s="40">
        <v>0.29799999999999993</v>
      </c>
      <c r="G400" s="41">
        <v>16.952193333333334</v>
      </c>
      <c r="H400" s="40">
        <v>142.42252666666664</v>
      </c>
      <c r="I400" s="41">
        <v>101.52383333333333</v>
      </c>
      <c r="J400" s="40">
        <v>0</v>
      </c>
      <c r="K400" s="41">
        <v>3.6348333333333325</v>
      </c>
      <c r="L400" s="40">
        <v>2.693166666666666</v>
      </c>
      <c r="M400" s="41">
        <v>20.992000000000001</v>
      </c>
      <c r="N400" s="40">
        <v>14.341366666666667</v>
      </c>
      <c r="O400" s="41">
        <v>23.291221666666665</v>
      </c>
      <c r="P400" s="40">
        <v>23.75704666666666</v>
      </c>
      <c r="Q400" s="41">
        <v>21.117833333333333</v>
      </c>
      <c r="R400" s="40">
        <v>4.6911666666666658</v>
      </c>
      <c r="S400" s="41">
        <v>0.4238333333333324</v>
      </c>
      <c r="T400" s="40">
        <v>1.7166666666666684E-2</v>
      </c>
      <c r="U400" s="41">
        <v>27.025666666666666</v>
      </c>
      <c r="V400" s="40">
        <v>3.9116666666666675</v>
      </c>
      <c r="W400" s="41">
        <v>0</v>
      </c>
      <c r="X400" s="40">
        <v>6.7156666666666691</v>
      </c>
      <c r="Y400" s="41">
        <v>16.288</v>
      </c>
      <c r="Z400" s="40">
        <v>106.74790000000002</v>
      </c>
      <c r="AA400" s="41">
        <v>2.6449999999999996</v>
      </c>
      <c r="AB400" s="40">
        <v>12.906053333333332</v>
      </c>
      <c r="AC400" s="41">
        <v>1.0451666666666666</v>
      </c>
      <c r="AD400" s="40">
        <v>12.780333333333331</v>
      </c>
      <c r="AE400" s="41">
        <v>228.19190833333334</v>
      </c>
      <c r="AF400" s="40">
        <v>54.261166666666682</v>
      </c>
      <c r="AG400" s="41">
        <v>16.224999999999998</v>
      </c>
      <c r="AH400" s="40">
        <v>11.469283333333333</v>
      </c>
      <c r="AI400" s="42">
        <v>0.31850000000000006</v>
      </c>
      <c r="AJ400" s="56"/>
      <c r="AK400" s="55">
        <f t="shared" si="193"/>
        <v>1020.7047416666667</v>
      </c>
      <c r="AL400" s="56"/>
    </row>
    <row r="401" spans="2:38" x14ac:dyDescent="0.3">
      <c r="B401" s="4" t="s">
        <v>29</v>
      </c>
      <c r="C401" s="14"/>
      <c r="D401" s="14"/>
      <c r="E401" s="41">
        <v>95.342826666666667</v>
      </c>
      <c r="F401" s="40">
        <v>3.2603333333333331</v>
      </c>
      <c r="G401" s="41">
        <v>7.1665733333333312</v>
      </c>
      <c r="H401" s="40">
        <v>159.84065333333334</v>
      </c>
      <c r="I401" s="41">
        <v>97.038166666666683</v>
      </c>
      <c r="J401" s="40">
        <v>0</v>
      </c>
      <c r="K401" s="41">
        <v>18.238166666666668</v>
      </c>
      <c r="L401" s="40">
        <v>0.98883333333333323</v>
      </c>
      <c r="M401" s="41">
        <v>22.651708333333332</v>
      </c>
      <c r="N401" s="40">
        <v>22.007180000000002</v>
      </c>
      <c r="O401" s="41">
        <v>43.313106666666663</v>
      </c>
      <c r="P401" s="40">
        <v>30.65463333333334</v>
      </c>
      <c r="Q401" s="41">
        <v>34.236833333333337</v>
      </c>
      <c r="R401" s="40">
        <v>4.6105</v>
      </c>
      <c r="S401" s="41">
        <v>7.666666666666681E-3</v>
      </c>
      <c r="T401" s="40">
        <v>0.95349999999999913</v>
      </c>
      <c r="U401" s="41">
        <v>35.046833333333332</v>
      </c>
      <c r="V401" s="40">
        <v>0.18150000000000005</v>
      </c>
      <c r="W401" s="41">
        <v>0</v>
      </c>
      <c r="X401" s="40">
        <v>8.5619999999999994</v>
      </c>
      <c r="Y401" s="41">
        <v>3.9290000000000012</v>
      </c>
      <c r="Z401" s="40">
        <v>95.724599999999981</v>
      </c>
      <c r="AA401" s="41">
        <v>5.0125333333333346</v>
      </c>
      <c r="AB401" s="40">
        <v>22.923883333333329</v>
      </c>
      <c r="AC401" s="41">
        <v>1.2586666666666666</v>
      </c>
      <c r="AD401" s="40">
        <v>14.005333333333331</v>
      </c>
      <c r="AE401" s="41">
        <v>233.92968333333334</v>
      </c>
      <c r="AF401" s="40">
        <v>77.198999999999998</v>
      </c>
      <c r="AG401" s="41">
        <v>11.127500000000003</v>
      </c>
      <c r="AH401" s="40">
        <v>11.471999999999998</v>
      </c>
      <c r="AI401" s="42">
        <v>1.6045500000000001</v>
      </c>
      <c r="AJ401" s="56"/>
      <c r="AK401" s="55">
        <f t="shared" si="193"/>
        <v>1062.287765</v>
      </c>
      <c r="AL401" s="56"/>
    </row>
    <row r="402" spans="2:38" x14ac:dyDescent="0.3">
      <c r="B402" s="4" t="s">
        <v>30</v>
      </c>
      <c r="C402" s="14"/>
      <c r="D402" s="14"/>
      <c r="E402" s="41">
        <v>325.1943333333333</v>
      </c>
      <c r="F402" s="40">
        <v>1.2863333333333342</v>
      </c>
      <c r="G402" s="41">
        <v>25.668283333333331</v>
      </c>
      <c r="H402" s="40">
        <v>118.65206666666666</v>
      </c>
      <c r="I402" s="41">
        <v>67.121333333333325</v>
      </c>
      <c r="J402" s="40">
        <v>0</v>
      </c>
      <c r="K402" s="41">
        <v>6.5977999999999977</v>
      </c>
      <c r="L402" s="40">
        <v>196.80566666666667</v>
      </c>
      <c r="M402" s="41">
        <v>93.974066666666701</v>
      </c>
      <c r="N402" s="40">
        <v>55.85090000000001</v>
      </c>
      <c r="O402" s="41">
        <v>386.00079999999991</v>
      </c>
      <c r="P402" s="40">
        <v>192.13013333333339</v>
      </c>
      <c r="Q402" s="41">
        <v>35.485000000000014</v>
      </c>
      <c r="R402" s="40">
        <v>5.1755000000000004</v>
      </c>
      <c r="S402" s="41">
        <v>46.064833333333333</v>
      </c>
      <c r="T402" s="40">
        <v>5.0504999999999987</v>
      </c>
      <c r="U402" s="41">
        <v>109.96350000000001</v>
      </c>
      <c r="V402" s="40">
        <v>217.96243333333328</v>
      </c>
      <c r="W402" s="41">
        <v>0</v>
      </c>
      <c r="X402" s="40">
        <v>6.1643333333333352</v>
      </c>
      <c r="Y402" s="41">
        <v>15.734666666666669</v>
      </c>
      <c r="Z402" s="40">
        <v>87.821000000000012</v>
      </c>
      <c r="AA402" s="41">
        <v>27.662833333333339</v>
      </c>
      <c r="AB402" s="40">
        <v>118.57883333333334</v>
      </c>
      <c r="AC402" s="41">
        <v>0.5109999999999999</v>
      </c>
      <c r="AD402" s="40">
        <v>43.840666666666671</v>
      </c>
      <c r="AE402" s="41">
        <v>180.26366666666664</v>
      </c>
      <c r="AF402" s="40">
        <v>266.16826666666668</v>
      </c>
      <c r="AG402" s="41">
        <v>126.97450000000002</v>
      </c>
      <c r="AH402" s="40">
        <v>1.0656666666666668</v>
      </c>
      <c r="AI402" s="42">
        <v>12.132166666666667</v>
      </c>
      <c r="AJ402" s="56"/>
      <c r="AK402" s="55">
        <f t="shared" si="193"/>
        <v>2775.9010833333332</v>
      </c>
      <c r="AL402" s="56"/>
    </row>
    <row r="403" spans="2:38" x14ac:dyDescent="0.3">
      <c r="B403" s="4" t="s">
        <v>31</v>
      </c>
      <c r="C403" s="14"/>
      <c r="D403" s="14"/>
      <c r="E403" s="41">
        <v>121.64983333333329</v>
      </c>
      <c r="F403" s="40">
        <v>31.981333333333307</v>
      </c>
      <c r="G403" s="41">
        <v>0</v>
      </c>
      <c r="H403" s="40">
        <v>86.78073333333333</v>
      </c>
      <c r="I403" s="41">
        <v>45.1</v>
      </c>
      <c r="J403" s="40">
        <v>0</v>
      </c>
      <c r="K403" s="41">
        <v>39.006699999999981</v>
      </c>
      <c r="L403" s="40">
        <v>68.426333333333332</v>
      </c>
      <c r="M403" s="41">
        <v>21.896800000000002</v>
      </c>
      <c r="N403" s="40">
        <v>0</v>
      </c>
      <c r="O403" s="41">
        <v>29.89833333333333</v>
      </c>
      <c r="P403" s="40">
        <v>68.539999999999992</v>
      </c>
      <c r="Q403" s="41">
        <v>0</v>
      </c>
      <c r="R403" s="40">
        <v>0</v>
      </c>
      <c r="S403" s="41">
        <v>26.716666666666654</v>
      </c>
      <c r="T403" s="40">
        <v>4.9016666666666682</v>
      </c>
      <c r="U403" s="41">
        <v>0</v>
      </c>
      <c r="V403" s="40">
        <v>37.379050000000007</v>
      </c>
      <c r="W403" s="41">
        <v>0</v>
      </c>
      <c r="X403" s="40">
        <v>23.561000000000003</v>
      </c>
      <c r="Y403" s="41">
        <v>21.415000000000006</v>
      </c>
      <c r="Z403" s="40">
        <v>40.693666666666658</v>
      </c>
      <c r="AA403" s="41">
        <v>0</v>
      </c>
      <c r="AB403" s="40">
        <v>0</v>
      </c>
      <c r="AC403" s="41">
        <v>0</v>
      </c>
      <c r="AD403" s="40">
        <v>14.154333333333334</v>
      </c>
      <c r="AE403" s="41">
        <v>42.715666666666642</v>
      </c>
      <c r="AF403" s="40">
        <v>42.14333333333331</v>
      </c>
      <c r="AG403" s="41">
        <v>3.8200000000000038</v>
      </c>
      <c r="AH403" s="40">
        <v>0</v>
      </c>
      <c r="AI403" s="42">
        <v>0</v>
      </c>
      <c r="AJ403" s="56"/>
      <c r="AK403" s="55">
        <f t="shared" si="193"/>
        <v>770.78044999999975</v>
      </c>
      <c r="AL403" s="56"/>
    </row>
    <row r="404" spans="2:38" x14ac:dyDescent="0.3">
      <c r="B404" s="4" t="s">
        <v>32</v>
      </c>
      <c r="C404" s="14"/>
      <c r="D404" s="14"/>
      <c r="E404" s="41">
        <v>30.492560000000001</v>
      </c>
      <c r="F404" s="40">
        <v>0</v>
      </c>
      <c r="G404" s="41">
        <v>0</v>
      </c>
      <c r="H404" s="40">
        <v>0</v>
      </c>
      <c r="I404" s="41">
        <v>25.661833333333337</v>
      </c>
      <c r="J404" s="40">
        <v>0</v>
      </c>
      <c r="K404" s="41">
        <v>2.633333333333366E-2</v>
      </c>
      <c r="L404" s="40">
        <v>24.841278333333328</v>
      </c>
      <c r="M404" s="41">
        <v>35.963468333333324</v>
      </c>
      <c r="N404" s="40">
        <v>27.981660000000012</v>
      </c>
      <c r="O404" s="41">
        <v>98.417546666666667</v>
      </c>
      <c r="P404" s="40">
        <v>53.139299999999999</v>
      </c>
      <c r="Q404" s="41">
        <v>19.298166666666667</v>
      </c>
      <c r="R404" s="40">
        <v>2.0141666666666671</v>
      </c>
      <c r="S404" s="41">
        <v>3.8062666666666667</v>
      </c>
      <c r="T404" s="40">
        <v>1.1194999999999997</v>
      </c>
      <c r="U404" s="41">
        <v>4.7028333333333334</v>
      </c>
      <c r="V404" s="40">
        <v>5.6766016666666665</v>
      </c>
      <c r="W404" s="41">
        <v>0</v>
      </c>
      <c r="X404" s="40">
        <v>1.827833333333333</v>
      </c>
      <c r="Y404" s="41">
        <v>8.8591666666666651</v>
      </c>
      <c r="Z404" s="40">
        <v>35.514000000000003</v>
      </c>
      <c r="AA404" s="41">
        <v>14.472266666666661</v>
      </c>
      <c r="AB404" s="40">
        <v>57.602499999999992</v>
      </c>
      <c r="AC404" s="41">
        <v>2.7402333333333333</v>
      </c>
      <c r="AD404" s="40">
        <v>23.450566666666671</v>
      </c>
      <c r="AE404" s="41">
        <v>6.6636666666666668</v>
      </c>
      <c r="AF404" s="40">
        <v>55.773166666666654</v>
      </c>
      <c r="AG404" s="41">
        <v>19.225000000000001</v>
      </c>
      <c r="AH404" s="40">
        <v>0.13883333333333339</v>
      </c>
      <c r="AI404" s="42">
        <v>3.947566666666666</v>
      </c>
      <c r="AJ404" s="56"/>
      <c r="AK404" s="55">
        <f t="shared" si="193"/>
        <v>563.356315</v>
      </c>
      <c r="AL404" s="56"/>
    </row>
    <row r="405" spans="2:38" x14ac:dyDescent="0.3">
      <c r="B405" s="4" t="s">
        <v>33</v>
      </c>
      <c r="C405" s="14"/>
      <c r="D405" s="14"/>
      <c r="E405" s="41">
        <v>18.685000000000002</v>
      </c>
      <c r="F405" s="40">
        <v>0</v>
      </c>
      <c r="G405" s="41">
        <v>0</v>
      </c>
      <c r="H405" s="40">
        <v>16.193926666666666</v>
      </c>
      <c r="I405" s="41">
        <v>0.31783333333333363</v>
      </c>
      <c r="J405" s="40">
        <v>0</v>
      </c>
      <c r="K405" s="41">
        <v>0.51083333333333347</v>
      </c>
      <c r="L405" s="40">
        <v>19.139834999999998</v>
      </c>
      <c r="M405" s="41">
        <v>7.253333333333333</v>
      </c>
      <c r="N405" s="40">
        <v>0</v>
      </c>
      <c r="O405" s="41">
        <v>0</v>
      </c>
      <c r="P405" s="40">
        <v>5.0015000000000001</v>
      </c>
      <c r="Q405" s="41">
        <v>0</v>
      </c>
      <c r="R405" s="40">
        <v>0</v>
      </c>
      <c r="S405" s="41">
        <v>2.3738333333333337</v>
      </c>
      <c r="T405" s="40">
        <v>1.8333333333333238E-3</v>
      </c>
      <c r="U405" s="41">
        <v>22.222833333333337</v>
      </c>
      <c r="V405" s="40">
        <v>21.155841666666667</v>
      </c>
      <c r="W405" s="41">
        <v>0</v>
      </c>
      <c r="X405" s="40">
        <v>4.1798666666666673</v>
      </c>
      <c r="Y405" s="41">
        <v>0</v>
      </c>
      <c r="Z405" s="40">
        <v>15.986000000000001</v>
      </c>
      <c r="AA405" s="41">
        <v>0</v>
      </c>
      <c r="AB405" s="40">
        <v>0</v>
      </c>
      <c r="AC405" s="41">
        <v>0</v>
      </c>
      <c r="AD405" s="40">
        <v>5.1462666666666657</v>
      </c>
      <c r="AE405" s="41">
        <v>42.902575000000006</v>
      </c>
      <c r="AF405" s="40">
        <v>37.117400000000011</v>
      </c>
      <c r="AG405" s="41">
        <v>23.325499999999998</v>
      </c>
      <c r="AH405" s="40">
        <v>0</v>
      </c>
      <c r="AI405" s="42">
        <v>0</v>
      </c>
      <c r="AJ405" s="56"/>
      <c r="AK405" s="55">
        <f t="shared" si="193"/>
        <v>241.51421166666668</v>
      </c>
      <c r="AL405" s="56"/>
    </row>
    <row r="406" spans="2:38" x14ac:dyDescent="0.3">
      <c r="B406" s="4" t="s">
        <v>34</v>
      </c>
      <c r="C406" s="14"/>
      <c r="D406" s="14"/>
      <c r="E406" s="41">
        <v>70.298666666666662</v>
      </c>
      <c r="F406" s="40">
        <v>1.4547666666666665</v>
      </c>
      <c r="G406" s="41">
        <v>0</v>
      </c>
      <c r="H406" s="40">
        <v>6.6931666666666656</v>
      </c>
      <c r="I406" s="41">
        <v>0</v>
      </c>
      <c r="J406" s="40">
        <v>0</v>
      </c>
      <c r="K406" s="41">
        <v>0</v>
      </c>
      <c r="L406" s="40">
        <v>12.684266666666666</v>
      </c>
      <c r="M406" s="41">
        <v>4.6828000000000012</v>
      </c>
      <c r="N406" s="40">
        <v>0</v>
      </c>
      <c r="O406" s="41">
        <v>0</v>
      </c>
      <c r="P406" s="40">
        <v>4.783333333333329E-2</v>
      </c>
      <c r="Q406" s="41">
        <v>0</v>
      </c>
      <c r="R406" s="40">
        <v>0</v>
      </c>
      <c r="S406" s="41">
        <v>0.2970000000000001</v>
      </c>
      <c r="T406" s="40">
        <v>0</v>
      </c>
      <c r="U406" s="41">
        <v>0.25066666666666676</v>
      </c>
      <c r="V406" s="40">
        <v>3.6131999999999991</v>
      </c>
      <c r="W406" s="41">
        <v>0</v>
      </c>
      <c r="X406" s="40">
        <v>0.59149999999999991</v>
      </c>
      <c r="Y406" s="41">
        <v>4.1666666666666678E-2</v>
      </c>
      <c r="Z406" s="40">
        <v>9.3283333333333314</v>
      </c>
      <c r="AA406" s="41">
        <v>0</v>
      </c>
      <c r="AB406" s="40">
        <v>0</v>
      </c>
      <c r="AC406" s="41">
        <v>0</v>
      </c>
      <c r="AD406" s="40">
        <v>1.9281666666666661</v>
      </c>
      <c r="AE406" s="41">
        <v>3.0253333333333337</v>
      </c>
      <c r="AF406" s="40">
        <v>3.8806666666666687</v>
      </c>
      <c r="AG406" s="41">
        <v>3.2495000000000012</v>
      </c>
      <c r="AH406" s="40">
        <v>0</v>
      </c>
      <c r="AI406" s="42">
        <v>0</v>
      </c>
      <c r="AJ406" s="56"/>
      <c r="AK406" s="55">
        <f t="shared" si="193"/>
        <v>122.06753333333332</v>
      </c>
      <c r="AL406" s="56"/>
    </row>
    <row r="407" spans="2:38" x14ac:dyDescent="0.3">
      <c r="B407" s="4" t="s">
        <v>35</v>
      </c>
      <c r="C407" s="14"/>
      <c r="D407" s="14"/>
      <c r="E407" s="41">
        <v>752.34783333333326</v>
      </c>
      <c r="F407" s="40">
        <v>19.639166666666668</v>
      </c>
      <c r="G407" s="41">
        <v>104.18716666666666</v>
      </c>
      <c r="H407" s="40">
        <v>211.94506666666672</v>
      </c>
      <c r="I407" s="41">
        <v>601.49666666666656</v>
      </c>
      <c r="J407" s="40">
        <v>32.707166666666673</v>
      </c>
      <c r="K407" s="41">
        <v>4.7534999999999981</v>
      </c>
      <c r="L407" s="40">
        <v>5.7586666666666675</v>
      </c>
      <c r="M407" s="41">
        <v>149.27760000000001</v>
      </c>
      <c r="N407" s="40">
        <v>53.633766666666666</v>
      </c>
      <c r="O407" s="41">
        <v>28.033100000000005</v>
      </c>
      <c r="P407" s="40">
        <v>79.514833333333357</v>
      </c>
      <c r="Q407" s="41">
        <v>23.495000000000005</v>
      </c>
      <c r="R407" s="40">
        <v>5.9141666666666657</v>
      </c>
      <c r="S407" s="41">
        <v>15.543333333333329</v>
      </c>
      <c r="T407" s="40">
        <v>5.9560000000000004</v>
      </c>
      <c r="U407" s="41">
        <v>79.274499999999989</v>
      </c>
      <c r="V407" s="40">
        <v>114.27365000000002</v>
      </c>
      <c r="W407" s="41">
        <v>0</v>
      </c>
      <c r="X407" s="40">
        <v>21.061</v>
      </c>
      <c r="Y407" s="41">
        <v>3.0666666666666696E-2</v>
      </c>
      <c r="Z407" s="40">
        <v>32.570166666666665</v>
      </c>
      <c r="AA407" s="41">
        <v>5.2776666666666667</v>
      </c>
      <c r="AB407" s="40">
        <v>44.453866666666663</v>
      </c>
      <c r="AC407" s="41">
        <v>47.011333333333319</v>
      </c>
      <c r="AD407" s="40">
        <v>33.556833333333337</v>
      </c>
      <c r="AE407" s="41">
        <v>25.737500000000008</v>
      </c>
      <c r="AF407" s="40">
        <v>253.85253333333338</v>
      </c>
      <c r="AG407" s="41">
        <v>28.32083333333334</v>
      </c>
      <c r="AH407" s="40">
        <v>10.684666666666667</v>
      </c>
      <c r="AI407" s="42">
        <v>43.345666666666659</v>
      </c>
      <c r="AJ407" s="56"/>
      <c r="AK407" s="55">
        <f t="shared" si="193"/>
        <v>2833.6539166666671</v>
      </c>
      <c r="AL407" s="56"/>
    </row>
    <row r="408" spans="2:38" x14ac:dyDescent="0.3">
      <c r="B408" s="4" t="s">
        <v>36</v>
      </c>
      <c r="C408" s="14"/>
      <c r="D408" s="14"/>
      <c r="E408" s="41">
        <v>221.77399999999997</v>
      </c>
      <c r="F408" s="40">
        <v>1.5659999999999998</v>
      </c>
      <c r="G408" s="41">
        <v>138.99850000000001</v>
      </c>
      <c r="H408" s="40">
        <v>41.242499999999993</v>
      </c>
      <c r="I408" s="41">
        <v>96.242916666666687</v>
      </c>
      <c r="J408" s="40">
        <v>0.12033333333333313</v>
      </c>
      <c r="K408" s="41">
        <v>1.8160333333333347</v>
      </c>
      <c r="L408" s="40">
        <v>11.118333333333334</v>
      </c>
      <c r="M408" s="41">
        <v>3.6355666666666644</v>
      </c>
      <c r="N408" s="40">
        <v>3.4671000000000007</v>
      </c>
      <c r="O408" s="41">
        <v>1.4738333333333336</v>
      </c>
      <c r="P408" s="40">
        <v>25.391666666666662</v>
      </c>
      <c r="Q408" s="41">
        <v>0</v>
      </c>
      <c r="R408" s="40">
        <v>3.983166666666667</v>
      </c>
      <c r="S408" s="41">
        <v>2.9135</v>
      </c>
      <c r="T408" s="40">
        <v>4.5248333333333344</v>
      </c>
      <c r="U408" s="41">
        <v>8.7693333333333339</v>
      </c>
      <c r="V408" s="40">
        <v>38.398333333333333</v>
      </c>
      <c r="W408" s="41">
        <v>0</v>
      </c>
      <c r="X408" s="40">
        <v>3.3654999999999995</v>
      </c>
      <c r="Y408" s="41">
        <v>0.23150000000000001</v>
      </c>
      <c r="Z408" s="40">
        <v>4.8895000000000008</v>
      </c>
      <c r="AA408" s="41">
        <v>4.5128333333333339</v>
      </c>
      <c r="AB408" s="40">
        <v>19.982566666666667</v>
      </c>
      <c r="AC408" s="41">
        <v>9.7515000000000001</v>
      </c>
      <c r="AD408" s="40">
        <v>13.042833333333336</v>
      </c>
      <c r="AE408" s="41">
        <v>7.0531666666666677</v>
      </c>
      <c r="AF408" s="40">
        <v>104.43050000000002</v>
      </c>
      <c r="AG408" s="41">
        <v>13.929333333333338</v>
      </c>
      <c r="AH408" s="40">
        <v>0.51483333333333337</v>
      </c>
      <c r="AI408" s="42">
        <v>7.0588333333333324</v>
      </c>
      <c r="AJ408" s="56"/>
      <c r="AK408" s="55">
        <f t="shared" si="193"/>
        <v>794.19884999999999</v>
      </c>
      <c r="AL408" s="56"/>
    </row>
    <row r="409" spans="2:38" x14ac:dyDescent="0.3">
      <c r="B409" s="4" t="s">
        <v>108</v>
      </c>
      <c r="C409" s="14"/>
      <c r="D409" s="14"/>
      <c r="E409" s="41">
        <v>274.53300000000002</v>
      </c>
      <c r="F409" s="40">
        <v>1.4940000000000007</v>
      </c>
      <c r="G409" s="41">
        <v>202.40349999999992</v>
      </c>
      <c r="H409" s="40">
        <v>18.278100000000006</v>
      </c>
      <c r="I409" s="41">
        <v>43.754500000000007</v>
      </c>
      <c r="J409" s="40">
        <v>0</v>
      </c>
      <c r="K409" s="41">
        <v>1.8031666666666657</v>
      </c>
      <c r="L409" s="40">
        <v>6.9185833333333351</v>
      </c>
      <c r="M409" s="41">
        <v>49.282400000000003</v>
      </c>
      <c r="N409" s="40">
        <v>19.378066666666665</v>
      </c>
      <c r="O409" s="41">
        <v>3.4521666666666664</v>
      </c>
      <c r="P409" s="40">
        <v>14.961266666666663</v>
      </c>
      <c r="Q409" s="41">
        <v>0</v>
      </c>
      <c r="R409" s="40">
        <v>0</v>
      </c>
      <c r="S409" s="41">
        <v>6.7620000000000005</v>
      </c>
      <c r="T409" s="40">
        <v>2.7803333333333327</v>
      </c>
      <c r="U409" s="41">
        <v>9.1156666666666677</v>
      </c>
      <c r="V409" s="40">
        <v>59.549833333333332</v>
      </c>
      <c r="W409" s="41">
        <v>0</v>
      </c>
      <c r="X409" s="40">
        <v>7.3896666666666668</v>
      </c>
      <c r="Y409" s="41">
        <v>0.98966666666666669</v>
      </c>
      <c r="Z409" s="40">
        <v>15.859333333333327</v>
      </c>
      <c r="AA409" s="41">
        <v>7.9238333333333326</v>
      </c>
      <c r="AB409" s="40">
        <v>25.164766666666665</v>
      </c>
      <c r="AC409" s="41">
        <v>14.551333333333334</v>
      </c>
      <c r="AD409" s="40">
        <v>8.435533333333332</v>
      </c>
      <c r="AE409" s="41">
        <v>18.050916666666662</v>
      </c>
      <c r="AF409" s="40">
        <v>191.22066666666666</v>
      </c>
      <c r="AG409" s="41">
        <v>23.802666666666671</v>
      </c>
      <c r="AH409" s="40">
        <v>1.9340833333333327</v>
      </c>
      <c r="AI409" s="42">
        <v>2.436333333333331</v>
      </c>
      <c r="AJ409" s="56"/>
      <c r="AK409" s="55">
        <f t="shared" si="193"/>
        <v>1032.2253833333336</v>
      </c>
      <c r="AL409" s="56"/>
    </row>
    <row r="410" spans="2:38" x14ac:dyDescent="0.3">
      <c r="B410" s="4" t="s">
        <v>86</v>
      </c>
      <c r="C410" s="14"/>
      <c r="D410" s="14"/>
      <c r="E410" s="41">
        <v>2.2749999999999999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2.1253333333333337</v>
      </c>
      <c r="T410" s="40">
        <v>0</v>
      </c>
      <c r="U410" s="41">
        <v>2.982499999999999</v>
      </c>
      <c r="V410" s="40">
        <v>10.237549999999999</v>
      </c>
      <c r="W410" s="41">
        <v>0</v>
      </c>
      <c r="X410" s="40">
        <v>8.0593333333333312</v>
      </c>
      <c r="Y410" s="41">
        <v>8.4999999999999815E-3</v>
      </c>
      <c r="Z410" s="40">
        <v>36.502166666666668</v>
      </c>
      <c r="AA410" s="41">
        <v>0</v>
      </c>
      <c r="AB410" s="40">
        <v>0</v>
      </c>
      <c r="AC410" s="41">
        <v>0</v>
      </c>
      <c r="AD410" s="40">
        <v>4.794999999999999</v>
      </c>
      <c r="AE410" s="41">
        <v>52.162666666666667</v>
      </c>
      <c r="AF410" s="40">
        <v>2.0246666666666662</v>
      </c>
      <c r="AG410" s="41">
        <v>8.8926666666666669</v>
      </c>
      <c r="AH410" s="40">
        <v>0</v>
      </c>
      <c r="AI410" s="42">
        <v>0</v>
      </c>
      <c r="AJ410" s="56"/>
      <c r="AK410" s="55">
        <f t="shared" si="193"/>
        <v>130.06538333333333</v>
      </c>
      <c r="AL410" s="56"/>
    </row>
    <row r="411" spans="2:38" x14ac:dyDescent="0.3">
      <c r="B411" s="4" t="s">
        <v>87</v>
      </c>
      <c r="C411" s="14"/>
      <c r="D411" s="14"/>
      <c r="E411" s="41">
        <v>185.02183333333326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0.34579333333333423</v>
      </c>
      <c r="P411" s="40">
        <v>42.349166666666662</v>
      </c>
      <c r="Q411" s="41">
        <v>0</v>
      </c>
      <c r="R411" s="40">
        <v>0</v>
      </c>
      <c r="S411" s="41">
        <v>2.0311666666666666</v>
      </c>
      <c r="T411" s="40">
        <v>0</v>
      </c>
      <c r="U411" s="41">
        <v>26.820333333333313</v>
      </c>
      <c r="V411" s="40">
        <v>7.0673333333333324E-2</v>
      </c>
      <c r="W411" s="41">
        <v>0</v>
      </c>
      <c r="X411" s="40">
        <v>1.5428333333333331</v>
      </c>
      <c r="Y411" s="41">
        <v>0</v>
      </c>
      <c r="Z411" s="40">
        <v>108.21333333333332</v>
      </c>
      <c r="AA411" s="41">
        <v>0</v>
      </c>
      <c r="AB411" s="40">
        <v>0</v>
      </c>
      <c r="AC411" s="41">
        <v>0</v>
      </c>
      <c r="AD411" s="40">
        <v>3.1038000000000001</v>
      </c>
      <c r="AE411" s="41">
        <v>3.859450000000002</v>
      </c>
      <c r="AF411" s="40">
        <v>254.46146666666661</v>
      </c>
      <c r="AG411" s="41">
        <v>110.937</v>
      </c>
      <c r="AH411" s="40">
        <v>0</v>
      </c>
      <c r="AI411" s="42">
        <v>0</v>
      </c>
      <c r="AJ411" s="56"/>
      <c r="AK411" s="55">
        <f t="shared" si="193"/>
        <v>738.75684999999976</v>
      </c>
      <c r="AL411" s="56"/>
    </row>
    <row r="412" spans="2:38" x14ac:dyDescent="0.3">
      <c r="B412" s="4" t="s">
        <v>93</v>
      </c>
      <c r="C412" s="14"/>
      <c r="D412" s="14"/>
      <c r="E412" s="41">
        <v>175.76400000000001</v>
      </c>
      <c r="F412" s="40">
        <v>0</v>
      </c>
      <c r="G412" s="41">
        <v>0</v>
      </c>
      <c r="H412" s="40">
        <v>0</v>
      </c>
      <c r="I412" s="41">
        <v>0</v>
      </c>
      <c r="J412" s="40">
        <v>0</v>
      </c>
      <c r="K412" s="41">
        <v>0</v>
      </c>
      <c r="L412" s="40">
        <v>0</v>
      </c>
      <c r="M412" s="41">
        <v>0</v>
      </c>
      <c r="N412" s="40">
        <v>0</v>
      </c>
      <c r="O412" s="41">
        <v>0</v>
      </c>
      <c r="P412" s="40">
        <v>4.8333333333333187E-2</v>
      </c>
      <c r="Q412" s="41">
        <v>0</v>
      </c>
      <c r="R412" s="40">
        <v>0</v>
      </c>
      <c r="S412" s="41">
        <v>9.8871666666666673</v>
      </c>
      <c r="T412" s="40">
        <v>0</v>
      </c>
      <c r="U412" s="41">
        <v>7.5626666666666633</v>
      </c>
      <c r="V412" s="40">
        <v>35.199766666666662</v>
      </c>
      <c r="W412" s="41">
        <v>0</v>
      </c>
      <c r="X412" s="40">
        <v>17.316833333333332</v>
      </c>
      <c r="Y412" s="41">
        <v>7.616666666666673E-2</v>
      </c>
      <c r="Z412" s="40">
        <v>68.866166666666672</v>
      </c>
      <c r="AA412" s="41">
        <v>0</v>
      </c>
      <c r="AB412" s="40">
        <v>0</v>
      </c>
      <c r="AC412" s="41">
        <v>0</v>
      </c>
      <c r="AD412" s="40">
        <v>16.324333333333328</v>
      </c>
      <c r="AE412" s="41">
        <v>84.59008333333334</v>
      </c>
      <c r="AF412" s="40">
        <v>34.544800000000002</v>
      </c>
      <c r="AG412" s="41">
        <v>17.170333333333335</v>
      </c>
      <c r="AH412" s="40">
        <v>0</v>
      </c>
      <c r="AI412" s="42">
        <v>0</v>
      </c>
      <c r="AJ412" s="56"/>
      <c r="AK412" s="55">
        <f t="shared" si="193"/>
        <v>467.35065000000003</v>
      </c>
      <c r="AL412" s="56"/>
    </row>
    <row r="413" spans="2:38" x14ac:dyDescent="0.3">
      <c r="B413" s="4" t="s">
        <v>99</v>
      </c>
      <c r="C413" s="14"/>
      <c r="D413" s="14"/>
      <c r="E413" s="41">
        <v>239.00961000000001</v>
      </c>
      <c r="F413" s="40">
        <v>2.8833333333333398E-2</v>
      </c>
      <c r="G413" s="41">
        <v>7.1298266666666672</v>
      </c>
      <c r="H413" s="40">
        <v>61.713616666666653</v>
      </c>
      <c r="I413" s="41">
        <v>51.945666666666661</v>
      </c>
      <c r="J413" s="40">
        <v>0</v>
      </c>
      <c r="K413" s="41">
        <v>0.37516666666666648</v>
      </c>
      <c r="L413" s="40">
        <v>22.107600000000001</v>
      </c>
      <c r="M413" s="41">
        <v>28.392773333333331</v>
      </c>
      <c r="N413" s="40">
        <v>16.639880000000002</v>
      </c>
      <c r="O413" s="41">
        <v>56.839700000000008</v>
      </c>
      <c r="P413" s="40">
        <v>25.90573333333333</v>
      </c>
      <c r="Q413" s="41">
        <v>7.766333333333332</v>
      </c>
      <c r="R413" s="40">
        <v>1.6413333333333326</v>
      </c>
      <c r="S413" s="41">
        <v>6.4716666666666685</v>
      </c>
      <c r="T413" s="40">
        <v>1.0551666666666655</v>
      </c>
      <c r="U413" s="41">
        <v>6.1193333333333371</v>
      </c>
      <c r="V413" s="40">
        <v>13.446275000000005</v>
      </c>
      <c r="W413" s="41">
        <v>0</v>
      </c>
      <c r="X413" s="40">
        <v>1.4422666666666668</v>
      </c>
      <c r="Y413" s="41">
        <v>0</v>
      </c>
      <c r="Z413" s="40">
        <v>29.744999999999997</v>
      </c>
      <c r="AA413" s="41">
        <v>3.3603333333333336</v>
      </c>
      <c r="AB413" s="40">
        <v>25.499360000000003</v>
      </c>
      <c r="AC413" s="41">
        <v>4.2272333333333325</v>
      </c>
      <c r="AD413" s="40">
        <v>11.285233333333332</v>
      </c>
      <c r="AE413" s="41">
        <v>44.404415</v>
      </c>
      <c r="AF413" s="40">
        <v>39.330333333333328</v>
      </c>
      <c r="AG413" s="41">
        <v>6.206333333333335</v>
      </c>
      <c r="AH413" s="40">
        <v>3.4667333333333343</v>
      </c>
      <c r="AI413" s="42">
        <v>1.5848333333333335</v>
      </c>
      <c r="AJ413" s="56"/>
      <c r="AK413" s="55">
        <f t="shared" si="193"/>
        <v>717.14058999999986</v>
      </c>
      <c r="AL413" s="56"/>
    </row>
    <row r="414" spans="2:38" x14ac:dyDescent="0.3">
      <c r="B414" s="4" t="s">
        <v>100</v>
      </c>
      <c r="C414" s="14"/>
      <c r="D414" s="14"/>
      <c r="E414" s="41">
        <v>985.72816666666665</v>
      </c>
      <c r="F414" s="40">
        <v>28.899333333333328</v>
      </c>
      <c r="G414" s="41">
        <v>48.079166666666666</v>
      </c>
      <c r="H414" s="40">
        <v>345.58418333333316</v>
      </c>
      <c r="I414" s="41">
        <v>524.06433333333325</v>
      </c>
      <c r="J414" s="40">
        <v>24.91533333333334</v>
      </c>
      <c r="K414" s="41">
        <v>3.4345666666666674</v>
      </c>
      <c r="L414" s="40">
        <v>11.578833333333332</v>
      </c>
      <c r="M414" s="41">
        <v>72.841266666666669</v>
      </c>
      <c r="N414" s="40">
        <v>111.29943333333333</v>
      </c>
      <c r="O414" s="41">
        <v>40.004333333333335</v>
      </c>
      <c r="P414" s="40">
        <v>162.87916666666669</v>
      </c>
      <c r="Q414" s="41">
        <v>21.741333333333326</v>
      </c>
      <c r="R414" s="40">
        <v>8.0625000000000018</v>
      </c>
      <c r="S414" s="41">
        <v>17.273500000000009</v>
      </c>
      <c r="T414" s="40">
        <v>4.7306666666666679</v>
      </c>
      <c r="U414" s="41">
        <v>97.276499999999999</v>
      </c>
      <c r="V414" s="40">
        <v>139.53683333333331</v>
      </c>
      <c r="W414" s="41">
        <v>0</v>
      </c>
      <c r="X414" s="40">
        <v>9.301499999999999</v>
      </c>
      <c r="Y414" s="41">
        <v>11.890499999999999</v>
      </c>
      <c r="Z414" s="40">
        <v>33.076666666666661</v>
      </c>
      <c r="AA414" s="41">
        <v>3.9371666666666667</v>
      </c>
      <c r="AB414" s="40">
        <v>49.359300000000005</v>
      </c>
      <c r="AC414" s="41">
        <v>34.403499999999994</v>
      </c>
      <c r="AD414" s="40">
        <v>20.718499999999999</v>
      </c>
      <c r="AE414" s="41">
        <v>36.620083333333334</v>
      </c>
      <c r="AF414" s="40">
        <v>120.18733333333331</v>
      </c>
      <c r="AG414" s="41">
        <v>12.30816666666667</v>
      </c>
      <c r="AH414" s="40">
        <v>22.995666666666665</v>
      </c>
      <c r="AI414" s="42">
        <v>84.381250000000009</v>
      </c>
      <c r="AJ414" s="56"/>
      <c r="AK414" s="55">
        <f t="shared" si="193"/>
        <v>3087.1090833333324</v>
      </c>
      <c r="AL414" s="56"/>
    </row>
    <row r="415" spans="2:38" x14ac:dyDescent="0.3">
      <c r="B415" s="4" t="s">
        <v>101</v>
      </c>
      <c r="C415" s="4"/>
      <c r="D415" s="4"/>
      <c r="E415" s="41">
        <v>233.64286666666669</v>
      </c>
      <c r="F415" s="40">
        <v>281.24458333333337</v>
      </c>
      <c r="G415" s="41">
        <v>299.6153333333333</v>
      </c>
      <c r="H415" s="40">
        <v>138.31393333333335</v>
      </c>
      <c r="I415" s="41">
        <v>83.122766666666635</v>
      </c>
      <c r="J415" s="40">
        <v>122.79766666666671</v>
      </c>
      <c r="K415" s="41">
        <v>75.634499999999989</v>
      </c>
      <c r="L415" s="40">
        <v>69.055999999999983</v>
      </c>
      <c r="M415" s="41">
        <v>111.28981666666667</v>
      </c>
      <c r="N415" s="40">
        <v>109.90856666666666</v>
      </c>
      <c r="O415" s="41">
        <v>154.67839999999998</v>
      </c>
      <c r="P415" s="40">
        <v>0</v>
      </c>
      <c r="Q415" s="41">
        <v>0</v>
      </c>
      <c r="R415" s="40">
        <v>0</v>
      </c>
      <c r="S415" s="41">
        <v>0</v>
      </c>
      <c r="T415" s="40">
        <v>134.66983333333337</v>
      </c>
      <c r="U415" s="41">
        <v>189.66324999999995</v>
      </c>
      <c r="V415" s="40">
        <v>80.484666666666698</v>
      </c>
      <c r="W415" s="41">
        <v>74.25333333333333</v>
      </c>
      <c r="X415" s="40">
        <v>8.6871666666666663</v>
      </c>
      <c r="Y415" s="41">
        <v>142.61516666666662</v>
      </c>
      <c r="Z415" s="40">
        <v>71.367999999999995</v>
      </c>
      <c r="AA415" s="41">
        <v>93.877500000000055</v>
      </c>
      <c r="AB415" s="40">
        <v>260.64910000000009</v>
      </c>
      <c r="AC415" s="41">
        <v>188.8125</v>
      </c>
      <c r="AD415" s="40">
        <v>171.6575</v>
      </c>
      <c r="AE415" s="41">
        <v>155.92983333333333</v>
      </c>
      <c r="AF415" s="40">
        <v>117.07716666666667</v>
      </c>
      <c r="AG415" s="41">
        <v>16.473333333333329</v>
      </c>
      <c r="AH415" s="40">
        <v>135.34950000000001</v>
      </c>
      <c r="AI415" s="42">
        <v>338.10249999999985</v>
      </c>
      <c r="AJ415" s="56"/>
      <c r="AK415" s="55">
        <f t="shared" si="193"/>
        <v>3858.9747833333327</v>
      </c>
      <c r="AL415" s="56"/>
    </row>
    <row r="416" spans="2:38" x14ac:dyDescent="0.3">
      <c r="B416" s="4" t="s">
        <v>102</v>
      </c>
      <c r="E416" s="41">
        <v>311.47983333333332</v>
      </c>
      <c r="F416" s="40">
        <v>1.258</v>
      </c>
      <c r="G416" s="41">
        <v>29.107999999999997</v>
      </c>
      <c r="H416" s="40">
        <v>198.33449999999996</v>
      </c>
      <c r="I416" s="41">
        <v>90.703166666666647</v>
      </c>
      <c r="J416" s="40">
        <v>0</v>
      </c>
      <c r="K416" s="41">
        <v>36.928166666666662</v>
      </c>
      <c r="L416" s="40">
        <v>44.116500000000002</v>
      </c>
      <c r="M416" s="41">
        <v>31.442500000000003</v>
      </c>
      <c r="N416" s="40">
        <v>20.59266666666667</v>
      </c>
      <c r="O416" s="41">
        <v>72.61966666666666</v>
      </c>
      <c r="P416" s="40">
        <v>68.544166666666669</v>
      </c>
      <c r="Q416" s="41">
        <v>10.040166666666666</v>
      </c>
      <c r="R416" s="40">
        <v>0.73899999999999999</v>
      </c>
      <c r="S416" s="41">
        <v>27.534666666666666</v>
      </c>
      <c r="T416" s="40">
        <v>1.7399999999999993</v>
      </c>
      <c r="U416" s="41">
        <v>18.419999999999998</v>
      </c>
      <c r="V416" s="40">
        <v>31.273666666666667</v>
      </c>
      <c r="W416" s="41">
        <v>0</v>
      </c>
      <c r="X416" s="40">
        <v>4.2874999999999996</v>
      </c>
      <c r="Y416" s="41">
        <v>16.242666666666661</v>
      </c>
      <c r="Z416" s="40">
        <v>36.17883333333333</v>
      </c>
      <c r="AA416" s="41">
        <v>6.9059999999999997</v>
      </c>
      <c r="AB416" s="40">
        <v>14.418833333333334</v>
      </c>
      <c r="AC416" s="41">
        <v>0.41600000000000004</v>
      </c>
      <c r="AD416" s="40">
        <v>14.360500000000002</v>
      </c>
      <c r="AE416" s="41">
        <v>115.58399999999997</v>
      </c>
      <c r="AF416" s="40">
        <v>82.561999999999998</v>
      </c>
      <c r="AG416" s="41">
        <v>4.4023333333333348</v>
      </c>
      <c r="AH416" s="40">
        <v>5.3854999999999977</v>
      </c>
      <c r="AI416" s="42">
        <v>2.5571666666666673</v>
      </c>
      <c r="AJ416" s="56"/>
      <c r="AK416" s="55">
        <f t="shared" si="193"/>
        <v>1298.1760000000002</v>
      </c>
      <c r="AL416" s="56"/>
    </row>
    <row r="417" spans="2:38" x14ac:dyDescent="0.3">
      <c r="B417" s="4" t="s">
        <v>109</v>
      </c>
      <c r="E417" s="62">
        <v>22.683895000000017</v>
      </c>
      <c r="F417" s="63">
        <v>0.83766666666666578</v>
      </c>
      <c r="G417" s="62">
        <v>18.950325000000003</v>
      </c>
      <c r="H417" s="63">
        <v>88.209118333333365</v>
      </c>
      <c r="I417" s="62">
        <v>65.955666666666701</v>
      </c>
      <c r="J417" s="63">
        <v>0</v>
      </c>
      <c r="K417" s="62">
        <v>0</v>
      </c>
      <c r="L417" s="63">
        <v>58.773279999999993</v>
      </c>
      <c r="M417" s="62">
        <v>91.183783333333352</v>
      </c>
      <c r="N417" s="63">
        <v>44.618073333333363</v>
      </c>
      <c r="O417" s="62">
        <v>248.1848133333333</v>
      </c>
      <c r="P417" s="63">
        <v>100.74883333333334</v>
      </c>
      <c r="Q417" s="62">
        <v>41.52849999999998</v>
      </c>
      <c r="R417" s="63">
        <v>5.8260000000000005</v>
      </c>
      <c r="S417" s="62">
        <v>5.6501666666666654</v>
      </c>
      <c r="T417" s="63">
        <v>0.54566666666666697</v>
      </c>
      <c r="U417" s="62">
        <v>75.322666666666663</v>
      </c>
      <c r="V417" s="63">
        <v>77.150063333333321</v>
      </c>
      <c r="W417" s="62">
        <v>0</v>
      </c>
      <c r="X417" s="63">
        <v>1.4793333333333334</v>
      </c>
      <c r="Y417" s="62">
        <v>46.077666666666659</v>
      </c>
      <c r="Z417" s="63">
        <v>47.828333333333333</v>
      </c>
      <c r="AA417" s="62">
        <v>18.112733333333331</v>
      </c>
      <c r="AB417" s="63">
        <v>42.753340000000001</v>
      </c>
      <c r="AC417" s="62">
        <v>6.1816666666666675</v>
      </c>
      <c r="AD417" s="63">
        <v>45.677633333333326</v>
      </c>
      <c r="AE417" s="62">
        <v>20.261750000000003</v>
      </c>
      <c r="AF417" s="63">
        <v>137.57776666666666</v>
      </c>
      <c r="AG417" s="62">
        <v>70.581166666666675</v>
      </c>
      <c r="AH417" s="65">
        <v>5.1700000000000031E-2</v>
      </c>
      <c r="AI417" s="66">
        <v>11.615691666666667</v>
      </c>
      <c r="AJ417" s="56"/>
      <c r="AK417" s="55">
        <f t="shared" si="193"/>
        <v>1394.3672999999999</v>
      </c>
      <c r="AL417" s="56"/>
    </row>
    <row r="418" spans="2:38" x14ac:dyDescent="0.3">
      <c r="B418" s="4" t="s">
        <v>115</v>
      </c>
      <c r="C418" s="4"/>
      <c r="D418" s="4"/>
      <c r="E418" s="62">
        <v>404.27023333333329</v>
      </c>
      <c r="F418" s="63">
        <v>602.15183333333334</v>
      </c>
      <c r="G418" s="62">
        <v>580.48283333333325</v>
      </c>
      <c r="H418" s="63">
        <v>195.31036666666662</v>
      </c>
      <c r="I418" s="62">
        <v>1.7833333333333334</v>
      </c>
      <c r="J418" s="63">
        <v>320.51966666666675</v>
      </c>
      <c r="K418" s="62">
        <v>217.0747666666667</v>
      </c>
      <c r="L418" s="63">
        <v>312.20683333333335</v>
      </c>
      <c r="M418" s="62">
        <v>134.17473333333334</v>
      </c>
      <c r="N418" s="63">
        <v>752.51596666666671</v>
      </c>
      <c r="O418" s="62">
        <v>216.94759999999997</v>
      </c>
      <c r="P418" s="63">
        <v>94.836333333333329</v>
      </c>
      <c r="Q418" s="62">
        <v>16.133433333333329</v>
      </c>
      <c r="R418" s="63">
        <v>321.5700333333333</v>
      </c>
      <c r="S418" s="62">
        <v>28.686333333333344</v>
      </c>
      <c r="T418" s="63">
        <v>302.11466666666666</v>
      </c>
      <c r="U418" s="62">
        <v>273.50133333333338</v>
      </c>
      <c r="V418" s="63">
        <v>42.622383333333318</v>
      </c>
      <c r="W418" s="62">
        <v>671.73733333333337</v>
      </c>
      <c r="X418" s="63">
        <v>147.55216666666666</v>
      </c>
      <c r="Y418" s="62">
        <v>490.32000000000005</v>
      </c>
      <c r="Z418" s="63">
        <v>308.89800000000008</v>
      </c>
      <c r="AA418" s="62">
        <v>259.88633333333331</v>
      </c>
      <c r="AB418" s="63">
        <v>410.51589999999993</v>
      </c>
      <c r="AC418" s="62">
        <v>147.81583333333336</v>
      </c>
      <c r="AD418" s="63">
        <v>455.21666666666658</v>
      </c>
      <c r="AE418" s="62">
        <v>288.94600000000003</v>
      </c>
      <c r="AF418" s="63">
        <v>18.221233333333331</v>
      </c>
      <c r="AG418" s="62">
        <v>0</v>
      </c>
      <c r="AH418" s="65">
        <v>76.409833333333324</v>
      </c>
      <c r="AI418" s="66">
        <v>318.38758333333328</v>
      </c>
      <c r="AJ418" s="56"/>
      <c r="AK418" s="55">
        <f t="shared" si="193"/>
        <v>8410.809566666665</v>
      </c>
      <c r="AL418" s="56"/>
    </row>
    <row r="419" spans="2:38" x14ac:dyDescent="0.3">
      <c r="B419" s="4" t="s">
        <v>121</v>
      </c>
      <c r="C419" s="6"/>
      <c r="D419" s="6"/>
      <c r="E419" s="62">
        <v>0</v>
      </c>
      <c r="F419" s="63">
        <v>0</v>
      </c>
      <c r="G419" s="62">
        <v>0</v>
      </c>
      <c r="H419" s="63">
        <v>0</v>
      </c>
      <c r="I419" s="62">
        <v>0</v>
      </c>
      <c r="J419" s="63">
        <v>0</v>
      </c>
      <c r="K419" s="62">
        <v>0</v>
      </c>
      <c r="L419" s="63">
        <v>0</v>
      </c>
      <c r="M419" s="62">
        <v>0</v>
      </c>
      <c r="N419" s="63">
        <v>0</v>
      </c>
      <c r="O419" s="62">
        <v>0</v>
      </c>
      <c r="P419" s="63">
        <v>0</v>
      </c>
      <c r="Q419" s="62">
        <v>0</v>
      </c>
      <c r="R419" s="63">
        <v>0</v>
      </c>
      <c r="S419" s="62">
        <v>0</v>
      </c>
      <c r="T419" s="63">
        <v>0</v>
      </c>
      <c r="U419" s="62">
        <v>0</v>
      </c>
      <c r="V419" s="63">
        <v>0</v>
      </c>
      <c r="W419" s="62">
        <v>0</v>
      </c>
      <c r="X419" s="63">
        <v>0</v>
      </c>
      <c r="Y419" s="62">
        <v>0</v>
      </c>
      <c r="Z419" s="63">
        <v>0</v>
      </c>
      <c r="AA419" s="62">
        <v>0</v>
      </c>
      <c r="AB419" s="63">
        <v>0</v>
      </c>
      <c r="AC419" s="62">
        <v>0</v>
      </c>
      <c r="AD419" s="63">
        <v>0</v>
      </c>
      <c r="AE419" s="62">
        <v>0</v>
      </c>
      <c r="AF419" s="63">
        <v>0</v>
      </c>
      <c r="AG419" s="62">
        <v>0</v>
      </c>
      <c r="AH419" s="65">
        <v>0</v>
      </c>
      <c r="AI419" s="66">
        <v>0</v>
      </c>
      <c r="AJ419" s="56"/>
      <c r="AK419" s="55">
        <f t="shared" si="193"/>
        <v>0</v>
      </c>
      <c r="AL419" s="56"/>
    </row>
    <row r="420" spans="2:38" x14ac:dyDescent="0.3">
      <c r="B420" s="4" t="s">
        <v>131</v>
      </c>
      <c r="C420" s="14"/>
      <c r="D420" s="14"/>
      <c r="E420" s="41">
        <v>273.91699333333327</v>
      </c>
      <c r="F420" s="40">
        <v>12.099000000000002</v>
      </c>
      <c r="G420" s="41">
        <v>214.53053333333327</v>
      </c>
      <c r="H420" s="40">
        <v>256.51487333333324</v>
      </c>
      <c r="I420" s="41">
        <v>229.42716666666658</v>
      </c>
      <c r="J420" s="40">
        <v>0</v>
      </c>
      <c r="K420" s="41">
        <v>155.61275333333339</v>
      </c>
      <c r="L420" s="40">
        <v>112.16653333333333</v>
      </c>
      <c r="M420" s="41">
        <v>23.220900000000015</v>
      </c>
      <c r="N420" s="40">
        <v>10.609793333333332</v>
      </c>
      <c r="O420" s="41">
        <v>575.12896000000001</v>
      </c>
      <c r="P420" s="40">
        <v>563.62039999999979</v>
      </c>
      <c r="Q420" s="41">
        <v>6.5608333333333384</v>
      </c>
      <c r="R420" s="40">
        <v>1.3549999999999986</v>
      </c>
      <c r="S420" s="41">
        <v>185.01350000000005</v>
      </c>
      <c r="T420" s="40">
        <v>133.86450000000002</v>
      </c>
      <c r="U420" s="41">
        <v>494.82666666666694</v>
      </c>
      <c r="V420" s="40">
        <v>430.50120499999997</v>
      </c>
      <c r="W420" s="41">
        <v>0</v>
      </c>
      <c r="X420" s="40">
        <v>14.843066666666672</v>
      </c>
      <c r="Y420" s="41">
        <v>89.434833333333273</v>
      </c>
      <c r="Z420" s="40">
        <v>83.81110000000001</v>
      </c>
      <c r="AA420" s="41">
        <v>0.96000000000000074</v>
      </c>
      <c r="AB420" s="40">
        <v>57.644586666666683</v>
      </c>
      <c r="AC420" s="41">
        <v>5.5220999999999965</v>
      </c>
      <c r="AD420" s="40">
        <v>3.9602000000000008</v>
      </c>
      <c r="AE420" s="41">
        <v>299.69459166666684</v>
      </c>
      <c r="AF420" s="40">
        <v>265.34606666666667</v>
      </c>
      <c r="AG420" s="41">
        <v>13.926000000000009</v>
      </c>
      <c r="AH420" s="40">
        <v>1.1065</v>
      </c>
      <c r="AI420" s="42">
        <v>1.1199999999999992</v>
      </c>
      <c r="AJ420" s="56"/>
      <c r="AK420" s="55">
        <f>SUM(E420:AI420)</f>
        <v>4516.3386566666668</v>
      </c>
      <c r="AL420" s="56"/>
    </row>
    <row r="421" spans="2:38" x14ac:dyDescent="0.3">
      <c r="B421" s="4" t="s">
        <v>132</v>
      </c>
      <c r="C421" s="14"/>
      <c r="D421" s="14"/>
      <c r="E421" s="41">
        <v>0</v>
      </c>
      <c r="F421" s="40">
        <v>0</v>
      </c>
      <c r="G421" s="41">
        <v>7.1166666666666678E-3</v>
      </c>
      <c r="H421" s="40">
        <v>0</v>
      </c>
      <c r="I421" s="41">
        <v>18.749666666666663</v>
      </c>
      <c r="J421" s="40">
        <v>0</v>
      </c>
      <c r="K421" s="41">
        <v>2.1146666666666665</v>
      </c>
      <c r="L421" s="40">
        <v>2.0166666666666635E-2</v>
      </c>
      <c r="M421" s="41">
        <v>4.2414466666666666</v>
      </c>
      <c r="N421" s="40">
        <v>0</v>
      </c>
      <c r="O421" s="41">
        <v>0</v>
      </c>
      <c r="P421" s="40">
        <v>2.9459999999999997</v>
      </c>
      <c r="Q421" s="41">
        <v>7.6666666666666671E-3</v>
      </c>
      <c r="R421" s="40">
        <v>0</v>
      </c>
      <c r="S421" s="41">
        <v>0.12606666666666672</v>
      </c>
      <c r="T421" s="40">
        <v>0</v>
      </c>
      <c r="U421" s="41">
        <v>0</v>
      </c>
      <c r="V421" s="40">
        <v>2.3333333333333338E-2</v>
      </c>
      <c r="W421" s="41">
        <v>0</v>
      </c>
      <c r="X421" s="40">
        <v>0.89019999999999977</v>
      </c>
      <c r="Y421" s="41">
        <v>0</v>
      </c>
      <c r="Z421" s="40">
        <v>1.3166666666666667E-2</v>
      </c>
      <c r="AA421" s="41">
        <v>5.6666666666666671E-3</v>
      </c>
      <c r="AB421" s="40">
        <v>0</v>
      </c>
      <c r="AC421" s="41">
        <v>0.49120000000000019</v>
      </c>
      <c r="AD421" s="40">
        <v>0</v>
      </c>
      <c r="AE421" s="41">
        <v>0</v>
      </c>
      <c r="AF421" s="40">
        <v>0</v>
      </c>
      <c r="AG421" s="41">
        <v>0</v>
      </c>
      <c r="AH421" s="40">
        <v>0</v>
      </c>
      <c r="AI421" s="42">
        <v>0.34466666666666679</v>
      </c>
      <c r="AJ421" s="56"/>
      <c r="AK421" s="55">
        <f t="shared" si="193"/>
        <v>29.981029999999993</v>
      </c>
      <c r="AL421" s="56"/>
    </row>
    <row r="422" spans="2:38" x14ac:dyDescent="0.3"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H422" s="3"/>
      <c r="AI422" s="3"/>
      <c r="AJ422" s="3"/>
      <c r="AK422" s="3"/>
    </row>
    <row r="423" spans="2:38" x14ac:dyDescent="0.3"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H423" s="3"/>
      <c r="AI423" s="3"/>
      <c r="AJ423" s="3"/>
      <c r="AK423" s="3"/>
    </row>
    <row r="424" spans="2:38" x14ac:dyDescent="0.3">
      <c r="B424" s="39">
        <v>45536</v>
      </c>
    </row>
    <row r="426" spans="2:38" x14ac:dyDescent="0.3">
      <c r="B426" s="32" t="s">
        <v>3</v>
      </c>
      <c r="C426" s="4"/>
      <c r="D426" s="4"/>
      <c r="E426" s="33">
        <f>+B424</f>
        <v>45536</v>
      </c>
      <c r="F426" s="33">
        <f>+E426+1</f>
        <v>45537</v>
      </c>
      <c r="G426" s="33">
        <f t="shared" ref="G426" si="194">+F426+1</f>
        <v>45538</v>
      </c>
      <c r="H426" s="33">
        <f t="shared" ref="H426" si="195">+G426+1</f>
        <v>45539</v>
      </c>
      <c r="I426" s="33">
        <f t="shared" ref="I426" si="196">+H426+1</f>
        <v>45540</v>
      </c>
      <c r="J426" s="33">
        <f t="shared" ref="J426" si="197">+I426+1</f>
        <v>45541</v>
      </c>
      <c r="K426" s="33">
        <f t="shared" ref="K426" si="198">+J426+1</f>
        <v>45542</v>
      </c>
      <c r="L426" s="33">
        <f t="shared" ref="L426" si="199">+K426+1</f>
        <v>45543</v>
      </c>
      <c r="M426" s="33">
        <f t="shared" ref="M426" si="200">+L426+1</f>
        <v>45544</v>
      </c>
      <c r="N426" s="33">
        <f t="shared" ref="N426" si="201">+M426+1</f>
        <v>45545</v>
      </c>
      <c r="O426" s="33">
        <f t="shared" ref="O426" si="202">+N426+1</f>
        <v>45546</v>
      </c>
      <c r="P426" s="33">
        <f t="shared" ref="P426" si="203">+O426+1</f>
        <v>45547</v>
      </c>
      <c r="Q426" s="33">
        <f t="shared" ref="Q426" si="204">+P426+1</f>
        <v>45548</v>
      </c>
      <c r="R426" s="33">
        <f t="shared" ref="R426" si="205">+Q426+1</f>
        <v>45549</v>
      </c>
      <c r="S426" s="33">
        <f t="shared" ref="S426" si="206">+R426+1</f>
        <v>45550</v>
      </c>
      <c r="T426" s="33">
        <f t="shared" ref="T426" si="207">+S426+1</f>
        <v>45551</v>
      </c>
      <c r="U426" s="33">
        <f t="shared" ref="U426" si="208">+T426+1</f>
        <v>45552</v>
      </c>
      <c r="V426" s="33">
        <f t="shared" ref="V426" si="209">+U426+1</f>
        <v>45553</v>
      </c>
      <c r="W426" s="33">
        <f t="shared" ref="W426" si="210">+V426+1</f>
        <v>45554</v>
      </c>
      <c r="X426" s="33">
        <f t="shared" ref="X426" si="211">+W426+1</f>
        <v>45555</v>
      </c>
      <c r="Y426" s="33">
        <f t="shared" ref="Y426" si="212">+X426+1</f>
        <v>45556</v>
      </c>
      <c r="Z426" s="33">
        <f t="shared" ref="Z426" si="213">+Y426+1</f>
        <v>45557</v>
      </c>
      <c r="AA426" s="33">
        <f t="shared" ref="AA426" si="214">+Z426+1</f>
        <v>45558</v>
      </c>
      <c r="AB426" s="33">
        <f t="shared" ref="AB426" si="215">+AA426+1</f>
        <v>45559</v>
      </c>
      <c r="AC426" s="33">
        <f t="shared" ref="AC426" si="216">+AB426+1</f>
        <v>45560</v>
      </c>
      <c r="AD426" s="33">
        <f t="shared" ref="AD426" si="217">+AC426+1</f>
        <v>45561</v>
      </c>
      <c r="AE426" s="33">
        <f t="shared" ref="AE426" si="218">+AD426+1</f>
        <v>45562</v>
      </c>
      <c r="AF426" s="33">
        <f t="shared" ref="AF426" si="219">+AE426+1</f>
        <v>45563</v>
      </c>
      <c r="AG426" s="33">
        <f t="shared" ref="AG426" si="220">+AF426+1</f>
        <v>45564</v>
      </c>
      <c r="AH426" s="33">
        <f t="shared" ref="AH426" si="221">+AG426+1</f>
        <v>45565</v>
      </c>
      <c r="AI426" s="33" t="s">
        <v>98</v>
      </c>
      <c r="AJ426" s="93" t="s">
        <v>2</v>
      </c>
      <c r="AK426" s="94"/>
      <c r="AL426" s="94"/>
    </row>
    <row r="427" spans="2:38" x14ac:dyDescent="0.3">
      <c r="B427" s="12" t="s">
        <v>2</v>
      </c>
      <c r="C427" s="12"/>
      <c r="D427" s="12"/>
      <c r="E427" s="50">
        <f>SUM(E428:E475)</f>
        <v>4508.4523550000004</v>
      </c>
      <c r="F427" s="50">
        <f t="shared" ref="F427:H427" si="222">SUM(F428:F475)</f>
        <v>4594.3670533333325</v>
      </c>
      <c r="G427" s="50">
        <f t="shared" si="222"/>
        <v>4232.4994666666671</v>
      </c>
      <c r="H427" s="50">
        <f t="shared" si="222"/>
        <v>6593.1048149999979</v>
      </c>
      <c r="I427" s="50">
        <f>SUM(I428:I475)</f>
        <v>2423.1105916666679</v>
      </c>
      <c r="J427" s="50">
        <f>SUM(J428:J475)</f>
        <v>2551.9221666666672</v>
      </c>
      <c r="K427" s="50">
        <f t="shared" ref="K427:AI427" si="223">SUM(K428:K475)</f>
        <v>2547.4254083333326</v>
      </c>
      <c r="L427" s="50">
        <f t="shared" si="223"/>
        <v>2386.3509433333334</v>
      </c>
      <c r="M427" s="50">
        <f t="shared" si="223"/>
        <v>3902.5100000000007</v>
      </c>
      <c r="N427" s="50">
        <f t="shared" si="223"/>
        <v>4389.844516666667</v>
      </c>
      <c r="O427" s="50">
        <f t="shared" si="223"/>
        <v>3554.1771849999991</v>
      </c>
      <c r="P427" s="50">
        <f t="shared" si="223"/>
        <v>3591.5301366666672</v>
      </c>
      <c r="Q427" s="50">
        <f t="shared" si="223"/>
        <v>4273.671695</v>
      </c>
      <c r="R427" s="50">
        <f t="shared" si="223"/>
        <v>6252.7614766666657</v>
      </c>
      <c r="S427" s="50">
        <f t="shared" si="223"/>
        <v>6589.1630366666677</v>
      </c>
      <c r="T427" s="50">
        <f t="shared" si="223"/>
        <v>3477.653381666667</v>
      </c>
      <c r="U427" s="50">
        <f t="shared" si="223"/>
        <v>2869.619411666667</v>
      </c>
      <c r="V427" s="50">
        <f t="shared" si="223"/>
        <v>4221.0578183333328</v>
      </c>
      <c r="W427" s="50">
        <f t="shared" si="223"/>
        <v>6798.5863499999987</v>
      </c>
      <c r="X427" s="50">
        <f t="shared" si="223"/>
        <v>5803.5423883333324</v>
      </c>
      <c r="Y427" s="50">
        <f t="shared" si="223"/>
        <v>6717.3178499999995</v>
      </c>
      <c r="Z427" s="50">
        <f t="shared" si="223"/>
        <v>4203.1427166666672</v>
      </c>
      <c r="AA427" s="50">
        <f t="shared" si="223"/>
        <v>3897.8901583333313</v>
      </c>
      <c r="AB427" s="50">
        <f t="shared" si="223"/>
        <v>4544.5600000000022</v>
      </c>
      <c r="AC427" s="50">
        <f t="shared" si="223"/>
        <v>8880.1780366666662</v>
      </c>
      <c r="AD427" s="50">
        <f t="shared" si="223"/>
        <v>3424.0061616666662</v>
      </c>
      <c r="AE427" s="50">
        <f t="shared" si="223"/>
        <v>4339.2217049999999</v>
      </c>
      <c r="AF427" s="50">
        <f t="shared" si="223"/>
        <v>4005.3999999999992</v>
      </c>
      <c r="AG427" s="50">
        <f t="shared" si="223"/>
        <v>3693.17</v>
      </c>
      <c r="AH427" s="50">
        <f t="shared" si="223"/>
        <v>1832.4782950000001</v>
      </c>
      <c r="AI427" s="50">
        <f t="shared" si="223"/>
        <v>0</v>
      </c>
      <c r="AJ427" s="70"/>
      <c r="AK427" s="69">
        <f>SUM(AK428:AK475)</f>
        <v>131098.71512000001</v>
      </c>
      <c r="AL427" s="71"/>
    </row>
    <row r="428" spans="2:38" x14ac:dyDescent="0.3">
      <c r="B428" s="14" t="s">
        <v>4</v>
      </c>
      <c r="C428" s="14"/>
      <c r="D428" s="14"/>
      <c r="E428" s="41">
        <v>180.38630833333335</v>
      </c>
      <c r="F428" s="40">
        <v>96.334000000000032</v>
      </c>
      <c r="G428" s="41">
        <v>36.420841666666661</v>
      </c>
      <c r="H428" s="40">
        <v>133.50408999999999</v>
      </c>
      <c r="I428" s="41">
        <v>160.76183333333336</v>
      </c>
      <c r="J428" s="40">
        <v>43.68533333333334</v>
      </c>
      <c r="K428" s="41">
        <v>49.301124999999992</v>
      </c>
      <c r="L428" s="40">
        <v>169.00926666666663</v>
      </c>
      <c r="M428" s="41">
        <v>94.45</v>
      </c>
      <c r="N428" s="40">
        <v>81.104300000000009</v>
      </c>
      <c r="O428" s="41">
        <v>0</v>
      </c>
      <c r="P428" s="40">
        <v>53.694134999999996</v>
      </c>
      <c r="Q428" s="41">
        <v>0</v>
      </c>
      <c r="R428" s="40">
        <v>151.32727</v>
      </c>
      <c r="S428" s="41">
        <v>154.65924666666669</v>
      </c>
      <c r="T428" s="40">
        <v>1.0465000000000009</v>
      </c>
      <c r="U428" s="41">
        <v>67.152646666666627</v>
      </c>
      <c r="V428" s="40">
        <v>66.203166666666689</v>
      </c>
      <c r="W428" s="41">
        <v>60.164333333333339</v>
      </c>
      <c r="X428" s="40">
        <v>141.30866666666665</v>
      </c>
      <c r="Y428" s="41">
        <v>126.69916666666668</v>
      </c>
      <c r="Z428" s="40">
        <v>63.336283333333341</v>
      </c>
      <c r="AA428" s="41">
        <v>65.806189999999987</v>
      </c>
      <c r="AB428" s="40">
        <v>1.1000000000000001</v>
      </c>
      <c r="AC428" s="41">
        <v>0</v>
      </c>
      <c r="AD428" s="40">
        <v>0</v>
      </c>
      <c r="AE428" s="41">
        <v>89.189783333333324</v>
      </c>
      <c r="AF428" s="40">
        <v>42.800000000000004</v>
      </c>
      <c r="AG428" s="41">
        <v>48.57</v>
      </c>
      <c r="AH428" s="40">
        <v>111.75979333333331</v>
      </c>
      <c r="AI428" s="42">
        <v>0</v>
      </c>
      <c r="AJ428" s="56"/>
      <c r="AK428" s="55">
        <f>SUM(E428:AI428)</f>
        <v>2289.7742800000001</v>
      </c>
      <c r="AL428" s="56"/>
    </row>
    <row r="429" spans="2:38" x14ac:dyDescent="0.3">
      <c r="B429" s="14" t="s">
        <v>5</v>
      </c>
      <c r="C429" s="14"/>
      <c r="D429" s="14"/>
      <c r="E429" s="41">
        <v>213.18062500000002</v>
      </c>
      <c r="F429" s="40">
        <v>167.30163333333331</v>
      </c>
      <c r="G429" s="41">
        <v>75.721916666666672</v>
      </c>
      <c r="H429" s="40">
        <v>51.07159</v>
      </c>
      <c r="I429" s="41">
        <v>104.83785</v>
      </c>
      <c r="J429" s="40">
        <v>115.92000000000003</v>
      </c>
      <c r="K429" s="41">
        <v>47.970716666666668</v>
      </c>
      <c r="L429" s="40">
        <v>126.24389999999997</v>
      </c>
      <c r="M429" s="41">
        <v>157.43</v>
      </c>
      <c r="N429" s="40">
        <v>77.167013333333344</v>
      </c>
      <c r="O429" s="41">
        <v>86.541133333333335</v>
      </c>
      <c r="P429" s="40">
        <v>91.819030000000012</v>
      </c>
      <c r="Q429" s="41">
        <v>166.6555633333333</v>
      </c>
      <c r="R429" s="40">
        <v>187.00114333333335</v>
      </c>
      <c r="S429" s="41">
        <v>154.78078666666667</v>
      </c>
      <c r="T429" s="40">
        <v>212.80329999999998</v>
      </c>
      <c r="U429" s="41">
        <v>258.17822000000001</v>
      </c>
      <c r="V429" s="40">
        <v>118.01173500000003</v>
      </c>
      <c r="W429" s="41">
        <v>137.16901666666666</v>
      </c>
      <c r="X429" s="40">
        <v>93.045036666666647</v>
      </c>
      <c r="Y429" s="41">
        <v>88.684786666666668</v>
      </c>
      <c r="Z429" s="40">
        <v>99.218816666666655</v>
      </c>
      <c r="AA429" s="41">
        <v>69.087808333333328</v>
      </c>
      <c r="AB429" s="40">
        <v>119.36</v>
      </c>
      <c r="AC429" s="41">
        <v>232.23480000000001</v>
      </c>
      <c r="AD429" s="40">
        <v>77.865061666666662</v>
      </c>
      <c r="AE429" s="41">
        <v>116.95023333333332</v>
      </c>
      <c r="AF429" s="40">
        <v>126.40000000000002</v>
      </c>
      <c r="AG429" s="41">
        <v>63.620000000000005</v>
      </c>
      <c r="AH429" s="40">
        <v>143.61433833333334</v>
      </c>
      <c r="AI429" s="42">
        <v>0</v>
      </c>
      <c r="AJ429" s="56"/>
      <c r="AK429" s="55">
        <f t="shared" ref="AK429:AK473" si="224">SUM(E429:AI429)</f>
        <v>3779.8860550000009</v>
      </c>
      <c r="AL429" s="56"/>
    </row>
    <row r="430" spans="2:38" x14ac:dyDescent="0.3">
      <c r="B430" s="14" t="s">
        <v>6</v>
      </c>
      <c r="C430" s="14"/>
      <c r="D430" s="14"/>
      <c r="E430" s="41">
        <v>144.14417499999999</v>
      </c>
      <c r="F430" s="40">
        <v>184.60126666666662</v>
      </c>
      <c r="G430" s="41">
        <v>228.11658333333344</v>
      </c>
      <c r="H430" s="40">
        <v>86.979868333333371</v>
      </c>
      <c r="I430" s="41">
        <v>152.48974999999999</v>
      </c>
      <c r="J430" s="40">
        <v>128.55433333333329</v>
      </c>
      <c r="K430" s="41">
        <v>134.19588333333343</v>
      </c>
      <c r="L430" s="40">
        <v>96.231666666666655</v>
      </c>
      <c r="M430" s="41">
        <v>102.49</v>
      </c>
      <c r="N430" s="40">
        <v>99.17853333333332</v>
      </c>
      <c r="O430" s="41">
        <v>129.96523333333329</v>
      </c>
      <c r="P430" s="40">
        <v>165.6335</v>
      </c>
      <c r="Q430" s="41">
        <v>154.71105333333335</v>
      </c>
      <c r="R430" s="40">
        <v>263.43540666666667</v>
      </c>
      <c r="S430" s="41">
        <v>88.695826666666676</v>
      </c>
      <c r="T430" s="40">
        <v>134.3319066666667</v>
      </c>
      <c r="U430" s="41">
        <v>173.35056666666662</v>
      </c>
      <c r="V430" s="40">
        <v>115.94841999999998</v>
      </c>
      <c r="W430" s="41">
        <v>175.61554999999996</v>
      </c>
      <c r="X430" s="40">
        <v>111.64192999999995</v>
      </c>
      <c r="Y430" s="41">
        <v>164.42185999999998</v>
      </c>
      <c r="Z430" s="40">
        <v>77.760366666666656</v>
      </c>
      <c r="AA430" s="41">
        <v>98.715036666666663</v>
      </c>
      <c r="AB430" s="40">
        <v>149.37000000000003</v>
      </c>
      <c r="AC430" s="41">
        <v>233.51076666666677</v>
      </c>
      <c r="AD430" s="40">
        <v>116.02731666666666</v>
      </c>
      <c r="AE430" s="41">
        <v>166.91458666666665</v>
      </c>
      <c r="AF430" s="40">
        <v>124.73</v>
      </c>
      <c r="AG430" s="41">
        <v>135.23999999999998</v>
      </c>
      <c r="AH430" s="40">
        <v>105.05283500000004</v>
      </c>
      <c r="AI430" s="42">
        <v>0</v>
      </c>
      <c r="AJ430" s="56"/>
      <c r="AK430" s="55">
        <f t="shared" si="224"/>
        <v>4242.0542216666663</v>
      </c>
      <c r="AL430" s="56"/>
    </row>
    <row r="431" spans="2:38" x14ac:dyDescent="0.3">
      <c r="B431" s="14" t="s">
        <v>106</v>
      </c>
      <c r="C431" s="14"/>
      <c r="D431" s="14"/>
      <c r="E431" s="41">
        <v>0</v>
      </c>
      <c r="F431" s="40">
        <v>0</v>
      </c>
      <c r="G431" s="41">
        <v>0</v>
      </c>
      <c r="H431" s="40">
        <v>0</v>
      </c>
      <c r="I431" s="41">
        <v>322.49566666666664</v>
      </c>
      <c r="J431" s="40">
        <v>0.79733333333333356</v>
      </c>
      <c r="K431" s="41">
        <v>0</v>
      </c>
      <c r="L431" s="40">
        <v>0</v>
      </c>
      <c r="M431" s="41">
        <v>0</v>
      </c>
      <c r="N431" s="40">
        <v>0</v>
      </c>
      <c r="O431" s="41">
        <v>302.7333666666666</v>
      </c>
      <c r="P431" s="40">
        <v>0</v>
      </c>
      <c r="Q431" s="41">
        <v>387.62808666666677</v>
      </c>
      <c r="R431" s="40">
        <v>0</v>
      </c>
      <c r="S431" s="41">
        <v>0</v>
      </c>
      <c r="T431" s="40">
        <v>322.2417733333333</v>
      </c>
      <c r="U431" s="41">
        <v>0</v>
      </c>
      <c r="V431" s="40">
        <v>302.19104666666664</v>
      </c>
      <c r="W431" s="41">
        <v>0</v>
      </c>
      <c r="X431" s="40">
        <v>0</v>
      </c>
      <c r="Y431" s="41">
        <v>0</v>
      </c>
      <c r="Z431" s="40">
        <v>0</v>
      </c>
      <c r="AA431" s="41">
        <v>296.60875333333325</v>
      </c>
      <c r="AB431" s="40">
        <v>368.91999999999996</v>
      </c>
      <c r="AC431" s="41">
        <v>471.01727333333338</v>
      </c>
      <c r="AD431" s="40">
        <v>237.90410666666668</v>
      </c>
      <c r="AE431" s="41">
        <v>0</v>
      </c>
      <c r="AF431" s="40">
        <v>0</v>
      </c>
      <c r="AG431" s="41">
        <v>0</v>
      </c>
      <c r="AH431" s="40">
        <v>208.91549999999995</v>
      </c>
      <c r="AI431" s="42">
        <v>0</v>
      </c>
      <c r="AJ431" s="56"/>
      <c r="AK431" s="55">
        <f t="shared" si="224"/>
        <v>3221.4529066666669</v>
      </c>
      <c r="AL431" s="56"/>
    </row>
    <row r="432" spans="2:38" x14ac:dyDescent="0.3">
      <c r="B432" s="14" t="s">
        <v>7</v>
      </c>
      <c r="C432" s="14"/>
      <c r="D432" s="14"/>
      <c r="E432" s="41">
        <v>201.01874999999998</v>
      </c>
      <c r="F432" s="40">
        <v>328.19936666666666</v>
      </c>
      <c r="G432" s="41">
        <v>372.55696666666671</v>
      </c>
      <c r="H432" s="40">
        <v>153.45238500000005</v>
      </c>
      <c r="I432" s="41">
        <v>301.03587499999998</v>
      </c>
      <c r="J432" s="40">
        <v>274.24700000000007</v>
      </c>
      <c r="K432" s="41">
        <v>123.85895000000002</v>
      </c>
      <c r="L432" s="40">
        <v>158.35584333333335</v>
      </c>
      <c r="M432" s="41">
        <v>264.38</v>
      </c>
      <c r="N432" s="40">
        <v>163.40370000000001</v>
      </c>
      <c r="O432" s="41">
        <v>368.72919999999999</v>
      </c>
      <c r="P432" s="40">
        <v>396.91300000000007</v>
      </c>
      <c r="Q432" s="41">
        <v>478.37536666666671</v>
      </c>
      <c r="R432" s="40">
        <v>723.84795999999994</v>
      </c>
      <c r="S432" s="41">
        <v>266.71289999999999</v>
      </c>
      <c r="T432" s="40">
        <v>397.41085333333336</v>
      </c>
      <c r="U432" s="41">
        <v>561.41856666666672</v>
      </c>
      <c r="V432" s="40">
        <v>443.00122333333343</v>
      </c>
      <c r="W432" s="41">
        <v>415.93818333333337</v>
      </c>
      <c r="X432" s="40">
        <v>281.79541666666665</v>
      </c>
      <c r="Y432" s="41">
        <v>306.37036666666677</v>
      </c>
      <c r="Z432" s="40">
        <v>279.79019</v>
      </c>
      <c r="AA432" s="41">
        <v>199.48673333333329</v>
      </c>
      <c r="AB432" s="40">
        <v>330.54</v>
      </c>
      <c r="AC432" s="41">
        <v>682.2569666666667</v>
      </c>
      <c r="AD432" s="40">
        <v>633.65484333333336</v>
      </c>
      <c r="AE432" s="41">
        <v>385.50051999999994</v>
      </c>
      <c r="AF432" s="40">
        <v>299.79000000000002</v>
      </c>
      <c r="AG432" s="41">
        <v>138.44</v>
      </c>
      <c r="AH432" s="40">
        <v>155.79122666666672</v>
      </c>
      <c r="AI432" s="42">
        <v>0</v>
      </c>
      <c r="AJ432" s="56"/>
      <c r="AK432" s="55">
        <f t="shared" si="224"/>
        <v>10086.272353333334</v>
      </c>
      <c r="AL432" s="56"/>
    </row>
    <row r="433" spans="2:38" x14ac:dyDescent="0.3">
      <c r="B433" s="14" t="s">
        <v>8</v>
      </c>
      <c r="C433" s="14"/>
      <c r="D433" s="14"/>
      <c r="E433" s="41">
        <v>21.449194999999996</v>
      </c>
      <c r="F433" s="40">
        <v>34.977261666666671</v>
      </c>
      <c r="G433" s="41">
        <v>129.98633333333331</v>
      </c>
      <c r="H433" s="40">
        <v>28.276833333333332</v>
      </c>
      <c r="I433" s="41">
        <v>47.630933333333331</v>
      </c>
      <c r="J433" s="40">
        <v>99.880500000000055</v>
      </c>
      <c r="K433" s="41">
        <v>29.203733333333339</v>
      </c>
      <c r="L433" s="40">
        <v>26.910188333333327</v>
      </c>
      <c r="M433" s="41">
        <v>41.239999999999995</v>
      </c>
      <c r="N433" s="40">
        <v>69.595108333333314</v>
      </c>
      <c r="O433" s="41">
        <v>26.008866666666673</v>
      </c>
      <c r="P433" s="40">
        <v>58.721873333333292</v>
      </c>
      <c r="Q433" s="41">
        <v>139.61817666666664</v>
      </c>
      <c r="R433" s="40">
        <v>76.417153333333331</v>
      </c>
      <c r="S433" s="41">
        <v>179.93496500000003</v>
      </c>
      <c r="T433" s="40">
        <v>54.680630000000001</v>
      </c>
      <c r="U433" s="41">
        <v>270.31812499999995</v>
      </c>
      <c r="V433" s="40">
        <v>347.60873333333336</v>
      </c>
      <c r="W433" s="41">
        <v>210.20507666666666</v>
      </c>
      <c r="X433" s="40">
        <v>74.388533333333328</v>
      </c>
      <c r="Y433" s="41">
        <v>59.638266666666667</v>
      </c>
      <c r="Z433" s="40">
        <v>17.921133333333337</v>
      </c>
      <c r="AA433" s="41">
        <v>77.038383333333314</v>
      </c>
      <c r="AB433" s="40">
        <v>20.61</v>
      </c>
      <c r="AC433" s="41">
        <v>41.431616666666663</v>
      </c>
      <c r="AD433" s="40">
        <v>103.26427999999997</v>
      </c>
      <c r="AE433" s="41">
        <v>39.423813333333349</v>
      </c>
      <c r="AF433" s="40">
        <v>63.690000000000005</v>
      </c>
      <c r="AG433" s="41">
        <v>250.25000000000003</v>
      </c>
      <c r="AH433" s="40">
        <v>44.507016666666637</v>
      </c>
      <c r="AI433" s="42">
        <v>0</v>
      </c>
      <c r="AJ433" s="56"/>
      <c r="AK433" s="55">
        <f t="shared" si="224"/>
        <v>2684.8267299999998</v>
      </c>
      <c r="AL433" s="56"/>
    </row>
    <row r="434" spans="2:38" x14ac:dyDescent="0.3">
      <c r="B434" s="14" t="s">
        <v>9</v>
      </c>
      <c r="C434" s="14"/>
      <c r="D434" s="14"/>
      <c r="E434" s="41">
        <v>192.44658333333336</v>
      </c>
      <c r="F434" s="40">
        <v>302.78899999999999</v>
      </c>
      <c r="G434" s="41">
        <v>25.40049999999999</v>
      </c>
      <c r="H434" s="40">
        <v>126.29843333333335</v>
      </c>
      <c r="I434" s="41">
        <v>1.1911666666666667</v>
      </c>
      <c r="J434" s="40">
        <v>48.404166666666669</v>
      </c>
      <c r="K434" s="41">
        <v>20.769666666666669</v>
      </c>
      <c r="L434" s="40">
        <v>47.872783333333331</v>
      </c>
      <c r="M434" s="41">
        <v>307.19000000000005</v>
      </c>
      <c r="N434" s="40">
        <v>10.693499999999998</v>
      </c>
      <c r="O434" s="41">
        <v>57.253133333333338</v>
      </c>
      <c r="P434" s="40">
        <v>14.134499999999996</v>
      </c>
      <c r="Q434" s="41">
        <v>18.124833333333335</v>
      </c>
      <c r="R434" s="40">
        <v>60.603816666666674</v>
      </c>
      <c r="S434" s="41">
        <v>166.38970000000003</v>
      </c>
      <c r="T434" s="40">
        <v>9.0594999999999999</v>
      </c>
      <c r="U434" s="41">
        <v>100.40336666666667</v>
      </c>
      <c r="V434" s="40">
        <v>48.104900000000001</v>
      </c>
      <c r="W434" s="41">
        <v>121.87033333333335</v>
      </c>
      <c r="X434" s="40">
        <v>82.585149999999999</v>
      </c>
      <c r="Y434" s="41">
        <v>337.44066666666663</v>
      </c>
      <c r="Z434" s="40">
        <v>369.41966666666667</v>
      </c>
      <c r="AA434" s="41">
        <v>83.905633333333327</v>
      </c>
      <c r="AB434" s="40">
        <v>106.87</v>
      </c>
      <c r="AC434" s="41">
        <v>179.56683333333334</v>
      </c>
      <c r="AD434" s="40">
        <v>33.568833333333338</v>
      </c>
      <c r="AE434" s="41">
        <v>111.45519999999999</v>
      </c>
      <c r="AF434" s="40">
        <v>298.74</v>
      </c>
      <c r="AG434" s="41">
        <v>115.33999999999999</v>
      </c>
      <c r="AH434" s="40">
        <v>40.365400000000001</v>
      </c>
      <c r="AI434" s="42">
        <v>0</v>
      </c>
      <c r="AJ434" s="56"/>
      <c r="AK434" s="55">
        <f t="shared" si="224"/>
        <v>3438.257266666667</v>
      </c>
      <c r="AL434" s="56"/>
    </row>
    <row r="435" spans="2:38" x14ac:dyDescent="0.3">
      <c r="B435" s="14" t="s">
        <v>10</v>
      </c>
      <c r="C435" s="14"/>
      <c r="D435" s="14"/>
      <c r="E435" s="41">
        <v>38.896329999999999</v>
      </c>
      <c r="F435" s="40">
        <v>100.43162000000001</v>
      </c>
      <c r="G435" s="41">
        <v>132.42307499999998</v>
      </c>
      <c r="H435" s="40">
        <v>274.74729666666667</v>
      </c>
      <c r="I435" s="41">
        <v>3.8316916666666678</v>
      </c>
      <c r="J435" s="40">
        <v>83.762333333333331</v>
      </c>
      <c r="K435" s="41">
        <v>93.255250000000018</v>
      </c>
      <c r="L435" s="40">
        <v>45.632833333333338</v>
      </c>
      <c r="M435" s="41">
        <v>97.949999999999989</v>
      </c>
      <c r="N435" s="40">
        <v>365.6282333333333</v>
      </c>
      <c r="O435" s="41">
        <v>53.316263333333332</v>
      </c>
      <c r="P435" s="40">
        <v>77.938984999999988</v>
      </c>
      <c r="Q435" s="41">
        <v>14.108283333333336</v>
      </c>
      <c r="R435" s="40">
        <v>38.872</v>
      </c>
      <c r="S435" s="41">
        <v>153.87161666666668</v>
      </c>
      <c r="T435" s="40">
        <v>37.026333333333334</v>
      </c>
      <c r="U435" s="41">
        <v>70.353893333333332</v>
      </c>
      <c r="V435" s="40">
        <v>58.908970000000004</v>
      </c>
      <c r="W435" s="41">
        <v>126.67429999999999</v>
      </c>
      <c r="X435" s="40">
        <v>115.77337999999999</v>
      </c>
      <c r="Y435" s="41">
        <v>177.74198666666666</v>
      </c>
      <c r="Z435" s="40">
        <v>44.682641666666669</v>
      </c>
      <c r="AA435" s="41">
        <v>70.499293333333299</v>
      </c>
      <c r="AB435" s="40">
        <v>106.76</v>
      </c>
      <c r="AC435" s="41">
        <v>164.67139333333333</v>
      </c>
      <c r="AD435" s="40">
        <v>17.869000000000003</v>
      </c>
      <c r="AE435" s="41">
        <v>79.341093333333319</v>
      </c>
      <c r="AF435" s="40">
        <v>310.27999999999997</v>
      </c>
      <c r="AG435" s="41">
        <v>20.700000000000003</v>
      </c>
      <c r="AH435" s="40">
        <v>8.3448866666666692</v>
      </c>
      <c r="AI435" s="42">
        <v>0</v>
      </c>
      <c r="AJ435" s="56"/>
      <c r="AK435" s="55">
        <f t="shared" si="224"/>
        <v>2984.2929833333337</v>
      </c>
      <c r="AL435" s="56"/>
    </row>
    <row r="436" spans="2:38" x14ac:dyDescent="0.3">
      <c r="B436" s="14" t="s">
        <v>11</v>
      </c>
      <c r="C436" s="14"/>
      <c r="D436" s="14"/>
      <c r="E436" s="41">
        <v>12.009808333333336</v>
      </c>
      <c r="F436" s="40">
        <v>107.44883333333331</v>
      </c>
      <c r="G436" s="41">
        <v>95.22733333333332</v>
      </c>
      <c r="H436" s="40">
        <v>162.88767999999999</v>
      </c>
      <c r="I436" s="41">
        <v>0.1411666666666663</v>
      </c>
      <c r="J436" s="40">
        <v>57.800333333333313</v>
      </c>
      <c r="K436" s="41">
        <v>23.040099999999995</v>
      </c>
      <c r="L436" s="40">
        <v>42.597499999999989</v>
      </c>
      <c r="M436" s="41">
        <v>74.44</v>
      </c>
      <c r="N436" s="40">
        <v>221.04690000000002</v>
      </c>
      <c r="O436" s="41">
        <v>57.602509999999995</v>
      </c>
      <c r="P436" s="40">
        <v>42.476353333333329</v>
      </c>
      <c r="Q436" s="41">
        <v>5.8811066666666667</v>
      </c>
      <c r="R436" s="40">
        <v>40.492559999999997</v>
      </c>
      <c r="S436" s="41">
        <v>70.407833333333329</v>
      </c>
      <c r="T436" s="40">
        <v>36.140166666666673</v>
      </c>
      <c r="U436" s="41">
        <v>83.810749999999985</v>
      </c>
      <c r="V436" s="40">
        <v>74.820426666666663</v>
      </c>
      <c r="W436" s="41">
        <v>155.32201666666666</v>
      </c>
      <c r="X436" s="40">
        <v>84.493666666666627</v>
      </c>
      <c r="Y436" s="41">
        <v>114.10574000000001</v>
      </c>
      <c r="Z436" s="40">
        <v>41.305666666666653</v>
      </c>
      <c r="AA436" s="41">
        <v>59.356216666666676</v>
      </c>
      <c r="AB436" s="40">
        <v>58.72</v>
      </c>
      <c r="AC436" s="41">
        <v>54.438099999999928</v>
      </c>
      <c r="AD436" s="40">
        <v>63.843935000000002</v>
      </c>
      <c r="AE436" s="41">
        <v>35.762873333333339</v>
      </c>
      <c r="AF436" s="40">
        <v>118.52000000000001</v>
      </c>
      <c r="AG436" s="41">
        <v>4.8</v>
      </c>
      <c r="AH436" s="40">
        <v>0.55016666666666669</v>
      </c>
      <c r="AI436" s="42">
        <v>0</v>
      </c>
      <c r="AJ436" s="56"/>
      <c r="AK436" s="55">
        <f t="shared" si="224"/>
        <v>1999.4897433333329</v>
      </c>
      <c r="AL436" s="56"/>
    </row>
    <row r="437" spans="2:38" x14ac:dyDescent="0.3">
      <c r="B437" s="14" t="s">
        <v>12</v>
      </c>
      <c r="C437" s="14"/>
      <c r="D437" s="14"/>
      <c r="E437" s="41">
        <v>85.491483333333335</v>
      </c>
      <c r="F437" s="40">
        <v>166.58433333333332</v>
      </c>
      <c r="G437" s="41">
        <v>83.239166666666662</v>
      </c>
      <c r="H437" s="40">
        <v>229.88448333333338</v>
      </c>
      <c r="I437" s="41">
        <v>10.958083333333338</v>
      </c>
      <c r="J437" s="40">
        <v>77.664999999999992</v>
      </c>
      <c r="K437" s="41">
        <v>76.632000000000005</v>
      </c>
      <c r="L437" s="40">
        <v>45.112833333333327</v>
      </c>
      <c r="M437" s="41">
        <v>64.94</v>
      </c>
      <c r="N437" s="40">
        <v>462.37750000000005</v>
      </c>
      <c r="O437" s="41">
        <v>45.635333333333335</v>
      </c>
      <c r="P437" s="40">
        <v>4.5681999999999974</v>
      </c>
      <c r="Q437" s="41">
        <v>24.340116666666663</v>
      </c>
      <c r="R437" s="40">
        <v>47.534066666666675</v>
      </c>
      <c r="S437" s="41">
        <v>145.45979999999997</v>
      </c>
      <c r="T437" s="40">
        <v>14.420333333333335</v>
      </c>
      <c r="U437" s="41">
        <v>52.472499999999997</v>
      </c>
      <c r="V437" s="40">
        <v>55.162483333333327</v>
      </c>
      <c r="W437" s="41">
        <v>142.87599999999998</v>
      </c>
      <c r="X437" s="40">
        <v>30.390299999999996</v>
      </c>
      <c r="Y437" s="41">
        <v>217.42766666666671</v>
      </c>
      <c r="Z437" s="40">
        <v>120.66666666666666</v>
      </c>
      <c r="AA437" s="41">
        <v>85.238299999999995</v>
      </c>
      <c r="AB437" s="40">
        <v>155.71</v>
      </c>
      <c r="AC437" s="41">
        <v>255.74596666666662</v>
      </c>
      <c r="AD437" s="40">
        <v>26.881999999999998</v>
      </c>
      <c r="AE437" s="41">
        <v>215.54180000000005</v>
      </c>
      <c r="AF437" s="40">
        <v>262.83</v>
      </c>
      <c r="AG437" s="41">
        <v>19.990000000000002</v>
      </c>
      <c r="AH437" s="40">
        <v>2.9270333333333349</v>
      </c>
      <c r="AI437" s="42">
        <v>0</v>
      </c>
      <c r="AJ437" s="56"/>
      <c r="AK437" s="55">
        <f t="shared" si="224"/>
        <v>3228.7034499999995</v>
      </c>
      <c r="AL437" s="56"/>
    </row>
    <row r="438" spans="2:38" x14ac:dyDescent="0.3">
      <c r="B438" s="14" t="s">
        <v>13</v>
      </c>
      <c r="C438" s="14"/>
      <c r="D438" s="14"/>
      <c r="E438" s="41">
        <v>23.185666666666666</v>
      </c>
      <c r="F438" s="40">
        <v>446.19340000000011</v>
      </c>
      <c r="G438" s="41">
        <v>515.18433333333337</v>
      </c>
      <c r="H438" s="40">
        <v>866.15542666666681</v>
      </c>
      <c r="I438" s="41">
        <v>216.88937500000003</v>
      </c>
      <c r="J438" s="40">
        <v>3.6333333333333342E-2</v>
      </c>
      <c r="K438" s="41">
        <v>266.06264999999996</v>
      </c>
      <c r="L438" s="40">
        <v>0</v>
      </c>
      <c r="M438" s="41">
        <v>439.34000000000003</v>
      </c>
      <c r="N438" s="40">
        <v>670.95159999999998</v>
      </c>
      <c r="O438" s="41">
        <v>139.99676999999997</v>
      </c>
      <c r="P438" s="40">
        <v>97.54959999999997</v>
      </c>
      <c r="Q438" s="41">
        <v>393.29403333333318</v>
      </c>
      <c r="R438" s="40">
        <v>49.965966666666688</v>
      </c>
      <c r="S438" s="41">
        <v>437.79088999999999</v>
      </c>
      <c r="T438" s="40">
        <v>26.384</v>
      </c>
      <c r="U438" s="41">
        <v>14.466999999999999</v>
      </c>
      <c r="V438" s="40">
        <v>187.91777000000005</v>
      </c>
      <c r="W438" s="41">
        <v>672.09590000000003</v>
      </c>
      <c r="X438" s="40">
        <v>807.95373833333338</v>
      </c>
      <c r="Y438" s="41">
        <v>732.9912333333333</v>
      </c>
      <c r="Z438" s="40">
        <v>366.26906000000002</v>
      </c>
      <c r="AA438" s="41">
        <v>613.26560333333339</v>
      </c>
      <c r="AB438" s="40">
        <v>573.70000000000005</v>
      </c>
      <c r="AC438" s="41">
        <v>754.86098666666669</v>
      </c>
      <c r="AD438" s="40">
        <v>235.47903333333335</v>
      </c>
      <c r="AE438" s="41">
        <v>814.79406000000017</v>
      </c>
      <c r="AF438" s="40">
        <v>305.13</v>
      </c>
      <c r="AG438" s="41">
        <v>30.39</v>
      </c>
      <c r="AH438" s="40">
        <v>16.476806666666665</v>
      </c>
      <c r="AI438" s="42">
        <v>0</v>
      </c>
      <c r="AJ438" s="56"/>
      <c r="AK438" s="55">
        <f t="shared" si="224"/>
        <v>10714.771236666666</v>
      </c>
      <c r="AL438" s="56"/>
    </row>
    <row r="439" spans="2:38" x14ac:dyDescent="0.3">
      <c r="B439" s="14" t="s">
        <v>14</v>
      </c>
      <c r="C439" s="14"/>
      <c r="D439" s="14"/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224"/>
        <v>0</v>
      </c>
      <c r="AL439" s="56"/>
    </row>
    <row r="440" spans="2:38" x14ac:dyDescent="0.3">
      <c r="B440" s="14" t="s">
        <v>15</v>
      </c>
      <c r="C440" s="14"/>
      <c r="D440" s="14"/>
      <c r="E440" s="41">
        <v>107.87799999999997</v>
      </c>
      <c r="F440" s="40">
        <v>218.66050000000007</v>
      </c>
      <c r="G440" s="41">
        <v>130.81699999999998</v>
      </c>
      <c r="H440" s="40">
        <v>238.81993333333332</v>
      </c>
      <c r="I440" s="41">
        <v>44.943333333333314</v>
      </c>
      <c r="J440" s="40">
        <v>81.863</v>
      </c>
      <c r="K440" s="41">
        <v>162.92666666666668</v>
      </c>
      <c r="L440" s="40">
        <v>21.018499999999992</v>
      </c>
      <c r="M440" s="41">
        <v>64.17</v>
      </c>
      <c r="N440" s="40">
        <v>42.447516666666658</v>
      </c>
      <c r="O440" s="41">
        <v>8.6926000000000023</v>
      </c>
      <c r="P440" s="40">
        <v>69.163966666666653</v>
      </c>
      <c r="Q440" s="41">
        <v>65.552500000000009</v>
      </c>
      <c r="R440" s="40">
        <v>31.733366666666662</v>
      </c>
      <c r="S440" s="41">
        <v>139.2276</v>
      </c>
      <c r="T440" s="40">
        <v>44.324833333333324</v>
      </c>
      <c r="U440" s="41">
        <v>39.147750000000009</v>
      </c>
      <c r="V440" s="40">
        <v>16.627916666666664</v>
      </c>
      <c r="W440" s="41">
        <v>117.39066666666669</v>
      </c>
      <c r="X440" s="40">
        <v>127.50306666666668</v>
      </c>
      <c r="Y440" s="41">
        <v>11.877766666666664</v>
      </c>
      <c r="Z440" s="40">
        <v>48.135833333333338</v>
      </c>
      <c r="AA440" s="41">
        <v>89.015333333333359</v>
      </c>
      <c r="AB440" s="40">
        <v>166.82999999999998</v>
      </c>
      <c r="AC440" s="41">
        <v>320.62550000000005</v>
      </c>
      <c r="AD440" s="40">
        <v>76.122166666666644</v>
      </c>
      <c r="AE440" s="41">
        <v>115.49100000000001</v>
      </c>
      <c r="AF440" s="40">
        <v>81.940000000000012</v>
      </c>
      <c r="AG440" s="41">
        <v>68.67</v>
      </c>
      <c r="AH440" s="40">
        <v>15.677150000000003</v>
      </c>
      <c r="AI440" s="42">
        <v>0</v>
      </c>
      <c r="AJ440" s="56"/>
      <c r="AK440" s="55">
        <f t="shared" si="224"/>
        <v>2767.2934666666665</v>
      </c>
      <c r="AL440" s="56"/>
    </row>
    <row r="441" spans="2:38" x14ac:dyDescent="0.3">
      <c r="B441" s="14" t="s">
        <v>16</v>
      </c>
      <c r="C441" s="14"/>
      <c r="D441" s="14"/>
      <c r="E441" s="41">
        <v>102.78678333333332</v>
      </c>
      <c r="F441" s="40">
        <v>125.15433333333331</v>
      </c>
      <c r="G441" s="41">
        <v>115.41076666666665</v>
      </c>
      <c r="H441" s="40">
        <v>198.60420833333336</v>
      </c>
      <c r="I441" s="41">
        <v>47.9435</v>
      </c>
      <c r="J441" s="40">
        <v>88.549000000000021</v>
      </c>
      <c r="K441" s="41">
        <v>105.49623333333334</v>
      </c>
      <c r="L441" s="40">
        <v>73.214153333333343</v>
      </c>
      <c r="M441" s="41">
        <v>21.27</v>
      </c>
      <c r="N441" s="40">
        <v>55.230499999999999</v>
      </c>
      <c r="O441" s="41">
        <v>74.830270000000013</v>
      </c>
      <c r="P441" s="40">
        <v>78.797000000000011</v>
      </c>
      <c r="Q441" s="41">
        <v>139.25339166666669</v>
      </c>
      <c r="R441" s="40">
        <v>108.0855766666667</v>
      </c>
      <c r="S441" s="41">
        <v>178.17094333333333</v>
      </c>
      <c r="T441" s="40">
        <v>35.761398333333332</v>
      </c>
      <c r="U441" s="41">
        <v>22.292580000000001</v>
      </c>
      <c r="V441" s="40">
        <v>15.907178333333334</v>
      </c>
      <c r="W441" s="41">
        <v>30.967849999999999</v>
      </c>
      <c r="X441" s="40">
        <v>144.33511666666664</v>
      </c>
      <c r="Y441" s="41">
        <v>101.29469999999999</v>
      </c>
      <c r="Z441" s="40">
        <v>17.424936666666664</v>
      </c>
      <c r="AA441" s="41">
        <v>115.76710666666666</v>
      </c>
      <c r="AB441" s="40">
        <v>137.91999999999999</v>
      </c>
      <c r="AC441" s="41">
        <v>257.62040000000002</v>
      </c>
      <c r="AD441" s="40">
        <v>60.944083333333353</v>
      </c>
      <c r="AE441" s="41">
        <v>75.050720000000013</v>
      </c>
      <c r="AF441" s="40">
        <v>45.35</v>
      </c>
      <c r="AG441" s="41">
        <v>47.339999999999996</v>
      </c>
      <c r="AH441" s="40">
        <v>19.819861666666672</v>
      </c>
      <c r="AI441" s="42">
        <v>0</v>
      </c>
      <c r="AJ441" s="56"/>
      <c r="AK441" s="55">
        <f t="shared" si="224"/>
        <v>2640.5925916666665</v>
      </c>
      <c r="AL441" s="56"/>
    </row>
    <row r="442" spans="2:38" x14ac:dyDescent="0.3">
      <c r="B442" s="14" t="s">
        <v>17</v>
      </c>
      <c r="C442" s="14"/>
      <c r="D442" s="14"/>
      <c r="E442" s="41">
        <v>126.06893333333335</v>
      </c>
      <c r="F442" s="40">
        <v>217.35900000000001</v>
      </c>
      <c r="G442" s="41">
        <v>211.14486666666664</v>
      </c>
      <c r="H442" s="40">
        <v>336.716295</v>
      </c>
      <c r="I442" s="41">
        <v>82.100391666666653</v>
      </c>
      <c r="J442" s="40">
        <v>188.29466666666667</v>
      </c>
      <c r="K442" s="41">
        <v>153.05740000000003</v>
      </c>
      <c r="L442" s="40">
        <v>146.2277683333333</v>
      </c>
      <c r="M442" s="41">
        <v>211.97999999999996</v>
      </c>
      <c r="N442" s="40">
        <v>182.86399999999998</v>
      </c>
      <c r="O442" s="41">
        <v>127.478065</v>
      </c>
      <c r="P442" s="40">
        <v>220.42576</v>
      </c>
      <c r="Q442" s="41">
        <v>207.06007333333335</v>
      </c>
      <c r="R442" s="40">
        <v>194.82708666666662</v>
      </c>
      <c r="S442" s="41">
        <v>204.91846666666669</v>
      </c>
      <c r="T442" s="40">
        <v>91.199969999999993</v>
      </c>
      <c r="U442" s="41">
        <v>35.212791666666675</v>
      </c>
      <c r="V442" s="40">
        <v>36.805634999999981</v>
      </c>
      <c r="W442" s="41">
        <v>96.945166666666665</v>
      </c>
      <c r="X442" s="40">
        <v>226.81870999999998</v>
      </c>
      <c r="Y442" s="41">
        <v>173.55703833333331</v>
      </c>
      <c r="Z442" s="40">
        <v>116.13170000000001</v>
      </c>
      <c r="AA442" s="41">
        <v>261.70409999999998</v>
      </c>
      <c r="AB442" s="40">
        <v>269.11</v>
      </c>
      <c r="AC442" s="41">
        <v>369.12636666666668</v>
      </c>
      <c r="AD442" s="40">
        <v>80.81865333333333</v>
      </c>
      <c r="AE442" s="41">
        <v>169.67192000000003</v>
      </c>
      <c r="AF442" s="40">
        <v>44.629999999999995</v>
      </c>
      <c r="AG442" s="41">
        <v>111.19999999999999</v>
      </c>
      <c r="AH442" s="40">
        <v>41.84513333333333</v>
      </c>
      <c r="AI442" s="42">
        <v>0</v>
      </c>
      <c r="AJ442" s="56"/>
      <c r="AK442" s="55">
        <f t="shared" si="224"/>
        <v>4935.2999583333331</v>
      </c>
      <c r="AL442" s="56"/>
    </row>
    <row r="443" spans="2:38" x14ac:dyDescent="0.3">
      <c r="B443" s="14" t="s">
        <v>18</v>
      </c>
      <c r="C443" s="14"/>
      <c r="D443" s="14"/>
      <c r="E443" s="41">
        <v>143.00591666666668</v>
      </c>
      <c r="F443" s="40">
        <v>300.92916666666662</v>
      </c>
      <c r="G443" s="41">
        <v>278.28083333333336</v>
      </c>
      <c r="H443" s="40">
        <v>379.88136666666662</v>
      </c>
      <c r="I443" s="41">
        <v>122.45600000000002</v>
      </c>
      <c r="J443" s="40">
        <v>224.97566666666665</v>
      </c>
      <c r="K443" s="41">
        <v>218.19399999999999</v>
      </c>
      <c r="L443" s="40">
        <v>183.77893333333336</v>
      </c>
      <c r="M443" s="41">
        <v>172.64</v>
      </c>
      <c r="N443" s="40">
        <v>159.21083333333331</v>
      </c>
      <c r="O443" s="41">
        <v>110.73940000000002</v>
      </c>
      <c r="P443" s="40">
        <v>159.08500000000001</v>
      </c>
      <c r="Q443" s="41">
        <v>259.80296666666663</v>
      </c>
      <c r="R443" s="40">
        <v>321.58829999999989</v>
      </c>
      <c r="S443" s="41">
        <v>314.82933333333335</v>
      </c>
      <c r="T443" s="40">
        <v>63.402433333333335</v>
      </c>
      <c r="U443" s="41">
        <v>48.731433333333314</v>
      </c>
      <c r="V443" s="40">
        <v>33.696533333333328</v>
      </c>
      <c r="W443" s="41">
        <v>112.37616666666671</v>
      </c>
      <c r="X443" s="40">
        <v>359.49106666666665</v>
      </c>
      <c r="Y443" s="41">
        <v>192.36183333333332</v>
      </c>
      <c r="Z443" s="40">
        <v>408.97483333333332</v>
      </c>
      <c r="AA443" s="41">
        <v>218.35706666666667</v>
      </c>
      <c r="AB443" s="40">
        <v>312.47000000000003</v>
      </c>
      <c r="AC443" s="41">
        <v>427.20433333333324</v>
      </c>
      <c r="AD443" s="40">
        <v>80.368083333333345</v>
      </c>
      <c r="AE443" s="41">
        <v>402.77913333333339</v>
      </c>
      <c r="AF443" s="40">
        <v>52.980000000000004</v>
      </c>
      <c r="AG443" s="41">
        <v>21.82</v>
      </c>
      <c r="AH443" s="40">
        <v>23.450183333333339</v>
      </c>
      <c r="AI443" s="42">
        <v>0</v>
      </c>
      <c r="AJ443" s="56"/>
      <c r="AK443" s="55">
        <f t="shared" si="224"/>
        <v>6107.8608166666663</v>
      </c>
      <c r="AL443" s="56"/>
    </row>
    <row r="444" spans="2:38" x14ac:dyDescent="0.3">
      <c r="B444" s="14" t="s">
        <v>19</v>
      </c>
      <c r="C444" s="14"/>
      <c r="D444" s="14"/>
      <c r="E444" s="41">
        <v>55.51880833333334</v>
      </c>
      <c r="F444" s="40">
        <v>77.920523333333335</v>
      </c>
      <c r="G444" s="41">
        <v>187.13641666666669</v>
      </c>
      <c r="H444" s="40">
        <v>287.65669166666669</v>
      </c>
      <c r="I444" s="41">
        <v>131.09839999999997</v>
      </c>
      <c r="J444" s="40">
        <v>105.57383333333334</v>
      </c>
      <c r="K444" s="41">
        <v>77.536866666666668</v>
      </c>
      <c r="L444" s="40">
        <v>50.091193333333337</v>
      </c>
      <c r="M444" s="41">
        <v>127.53999999999999</v>
      </c>
      <c r="N444" s="40">
        <v>264.13040000000007</v>
      </c>
      <c r="O444" s="41">
        <v>0</v>
      </c>
      <c r="P444" s="40">
        <v>181.85719999999995</v>
      </c>
      <c r="Q444" s="41">
        <v>156.99742333333333</v>
      </c>
      <c r="R444" s="40">
        <v>44.46367333333334</v>
      </c>
      <c r="S444" s="41">
        <v>176.34947000000003</v>
      </c>
      <c r="T444" s="40">
        <v>0</v>
      </c>
      <c r="U444" s="41">
        <v>54.591876666666657</v>
      </c>
      <c r="V444" s="40">
        <v>24.773821666666667</v>
      </c>
      <c r="W444" s="41">
        <v>66.507941666666667</v>
      </c>
      <c r="X444" s="40">
        <v>40.858896666666666</v>
      </c>
      <c r="Y444" s="41">
        <v>30.527000000000005</v>
      </c>
      <c r="Z444" s="40">
        <v>49.116833333333339</v>
      </c>
      <c r="AA444" s="41">
        <v>95.592640000000031</v>
      </c>
      <c r="AB444" s="40">
        <v>200.43</v>
      </c>
      <c r="AC444" s="41">
        <v>341.84253333333339</v>
      </c>
      <c r="AD444" s="40">
        <v>11.796140000000001</v>
      </c>
      <c r="AE444" s="41">
        <v>45.28342</v>
      </c>
      <c r="AF444" s="40">
        <v>47.89</v>
      </c>
      <c r="AG444" s="41">
        <v>32.800000000000004</v>
      </c>
      <c r="AH444" s="40">
        <v>20.566466666666663</v>
      </c>
      <c r="AI444" s="42">
        <v>0</v>
      </c>
      <c r="AJ444" s="56"/>
      <c r="AK444" s="55">
        <f t="shared" si="224"/>
        <v>2986.4484700000003</v>
      </c>
      <c r="AL444" s="56"/>
    </row>
    <row r="445" spans="2:38" x14ac:dyDescent="0.3">
      <c r="B445" s="4" t="s">
        <v>20</v>
      </c>
      <c r="C445" s="14"/>
      <c r="D445" s="14"/>
      <c r="E445" s="41">
        <v>64.156083333333342</v>
      </c>
      <c r="F445" s="40">
        <v>59.522000000000006</v>
      </c>
      <c r="G445" s="41">
        <v>104.88974999999999</v>
      </c>
      <c r="H445" s="40">
        <v>116.27296666666668</v>
      </c>
      <c r="I445" s="41">
        <v>116.26375000000002</v>
      </c>
      <c r="J445" s="40">
        <v>143.1841666666667</v>
      </c>
      <c r="K445" s="41">
        <v>63.840666666666664</v>
      </c>
      <c r="L445" s="40">
        <v>61.87416666666666</v>
      </c>
      <c r="M445" s="41">
        <v>117.72999999999999</v>
      </c>
      <c r="N445" s="40">
        <v>79.322466666666671</v>
      </c>
      <c r="O445" s="41">
        <v>58.740200000000009</v>
      </c>
      <c r="P445" s="40">
        <v>18.93333333333333</v>
      </c>
      <c r="Q445" s="41">
        <v>0</v>
      </c>
      <c r="R445" s="40">
        <v>31.498499999999996</v>
      </c>
      <c r="S445" s="41">
        <v>91.801666666666662</v>
      </c>
      <c r="T445" s="40">
        <v>22.173999999999999</v>
      </c>
      <c r="U445" s="41">
        <v>31.699483333333333</v>
      </c>
      <c r="V445" s="40">
        <v>36.962500000000006</v>
      </c>
      <c r="W445" s="41">
        <v>42.967666666666673</v>
      </c>
      <c r="X445" s="40">
        <v>65.516999999999982</v>
      </c>
      <c r="Y445" s="41">
        <v>44.658366666666673</v>
      </c>
      <c r="Z445" s="40">
        <v>32.711016666666659</v>
      </c>
      <c r="AA445" s="41">
        <v>69.590500000000006</v>
      </c>
      <c r="AB445" s="40">
        <v>73.139999999999986</v>
      </c>
      <c r="AC445" s="41">
        <v>92.040999999999997</v>
      </c>
      <c r="AD445" s="40">
        <v>21.435016666666666</v>
      </c>
      <c r="AE445" s="41">
        <v>123.56196666666665</v>
      </c>
      <c r="AF445" s="40">
        <v>47.18</v>
      </c>
      <c r="AG445" s="41">
        <v>24.89</v>
      </c>
      <c r="AH445" s="40">
        <v>15.665783333333334</v>
      </c>
      <c r="AI445" s="42">
        <v>0</v>
      </c>
      <c r="AJ445" s="56"/>
      <c r="AK445" s="55">
        <f t="shared" si="224"/>
        <v>1872.224016666667</v>
      </c>
      <c r="AL445" s="56"/>
    </row>
    <row r="446" spans="2:38" x14ac:dyDescent="0.3">
      <c r="B446" s="4" t="s">
        <v>21</v>
      </c>
      <c r="C446" s="14"/>
      <c r="D446" s="14"/>
      <c r="E446" s="41">
        <v>37.057700000000004</v>
      </c>
      <c r="F446" s="40">
        <v>54.505133333333326</v>
      </c>
      <c r="G446" s="41">
        <v>74.325000000000003</v>
      </c>
      <c r="H446" s="40">
        <v>107.77298333333333</v>
      </c>
      <c r="I446" s="41">
        <v>12.412333333333335</v>
      </c>
      <c r="J446" s="40">
        <v>27.614166666666677</v>
      </c>
      <c r="K446" s="41">
        <v>34.064166666666658</v>
      </c>
      <c r="L446" s="40">
        <v>15.055833333333338</v>
      </c>
      <c r="M446" s="41">
        <v>30.48</v>
      </c>
      <c r="N446" s="40">
        <v>0</v>
      </c>
      <c r="O446" s="41">
        <v>37.265633333333334</v>
      </c>
      <c r="P446" s="40">
        <v>29.025366666666667</v>
      </c>
      <c r="Q446" s="41">
        <v>47.477750000000007</v>
      </c>
      <c r="R446" s="40">
        <v>29.015266666666669</v>
      </c>
      <c r="S446" s="41">
        <v>68.568233333333339</v>
      </c>
      <c r="T446" s="40">
        <v>6.301566666666667</v>
      </c>
      <c r="U446" s="41">
        <v>22.789333333333332</v>
      </c>
      <c r="V446" s="40">
        <v>2.0501333333333331</v>
      </c>
      <c r="W446" s="41">
        <v>18.842833333333335</v>
      </c>
      <c r="X446" s="40">
        <v>35.221066666666673</v>
      </c>
      <c r="Y446" s="41">
        <v>39.669583333333328</v>
      </c>
      <c r="Z446" s="40">
        <v>18.289800000000003</v>
      </c>
      <c r="AA446" s="41">
        <v>3.7945999999999982</v>
      </c>
      <c r="AB446" s="40">
        <v>39.36</v>
      </c>
      <c r="AC446" s="41">
        <v>114.75994999999999</v>
      </c>
      <c r="AD446" s="40">
        <v>14.171666666666667</v>
      </c>
      <c r="AE446" s="41">
        <v>47.955316666666675</v>
      </c>
      <c r="AF446" s="40">
        <v>13.89</v>
      </c>
      <c r="AG446" s="41">
        <v>54.85</v>
      </c>
      <c r="AH446" s="40">
        <v>2.4664666666666668</v>
      </c>
      <c r="AI446" s="42">
        <v>0</v>
      </c>
      <c r="AJ446" s="56"/>
      <c r="AK446" s="55">
        <f t="shared" si="224"/>
        <v>1039.0518833333333</v>
      </c>
      <c r="AL446" s="56"/>
    </row>
    <row r="447" spans="2:38" x14ac:dyDescent="0.3">
      <c r="B447" s="4" t="s">
        <v>22</v>
      </c>
      <c r="C447" s="14"/>
      <c r="D447" s="14"/>
      <c r="E447" s="41">
        <v>16.548133333333332</v>
      </c>
      <c r="F447" s="40">
        <v>10.546783333333334</v>
      </c>
      <c r="G447" s="41">
        <v>6.642999999999998</v>
      </c>
      <c r="H447" s="40">
        <v>3.5901666666666667</v>
      </c>
      <c r="I447" s="41">
        <v>1.1005000000000003</v>
      </c>
      <c r="J447" s="40">
        <v>1.1993333333333334</v>
      </c>
      <c r="K447" s="41">
        <v>0.51983333333333359</v>
      </c>
      <c r="L447" s="40">
        <v>6.7333333333333328E-2</v>
      </c>
      <c r="M447" s="41">
        <v>24.749999999999996</v>
      </c>
      <c r="N447" s="40">
        <v>21.916166666666669</v>
      </c>
      <c r="O447" s="41">
        <v>5.7251666666666674</v>
      </c>
      <c r="P447" s="40">
        <v>18.670533333333331</v>
      </c>
      <c r="Q447" s="41">
        <v>0.89888333333333259</v>
      </c>
      <c r="R447" s="40">
        <v>2.4605500000000005</v>
      </c>
      <c r="S447" s="41">
        <v>23.470733333333339</v>
      </c>
      <c r="T447" s="40">
        <v>6.9314999999999998</v>
      </c>
      <c r="U447" s="41">
        <v>8.6776666666666671</v>
      </c>
      <c r="V447" s="40">
        <v>9.2740833333333335</v>
      </c>
      <c r="W447" s="41">
        <v>17.299166666666668</v>
      </c>
      <c r="X447" s="40">
        <v>7.8075000000000001</v>
      </c>
      <c r="Y447" s="41">
        <v>9.6114666666666668</v>
      </c>
      <c r="Z447" s="40">
        <v>7.8840166666666676</v>
      </c>
      <c r="AA447" s="41">
        <v>3.0338999999999996</v>
      </c>
      <c r="AB447" s="40">
        <v>8.01</v>
      </c>
      <c r="AC447" s="41">
        <v>11.323533333333334</v>
      </c>
      <c r="AD447" s="40">
        <v>11.507000000000003</v>
      </c>
      <c r="AE447" s="41">
        <v>25.312616666666671</v>
      </c>
      <c r="AF447" s="40">
        <v>20.939999999999998</v>
      </c>
      <c r="AG447" s="41">
        <v>31.28</v>
      </c>
      <c r="AH447" s="40">
        <v>1.5293333333333332</v>
      </c>
      <c r="AI447" s="42">
        <v>0</v>
      </c>
      <c r="AJ447" s="56"/>
      <c r="AK447" s="55">
        <f t="shared" si="224"/>
        <v>318.52889999999996</v>
      </c>
      <c r="AL447" s="56"/>
    </row>
    <row r="448" spans="2:38" x14ac:dyDescent="0.3">
      <c r="B448" s="4" t="s">
        <v>23</v>
      </c>
      <c r="C448" s="14"/>
      <c r="D448" s="14"/>
      <c r="E448" s="41">
        <v>105.24300833333334</v>
      </c>
      <c r="F448" s="40">
        <v>119.56640000000002</v>
      </c>
      <c r="G448" s="41">
        <v>121.92079166666664</v>
      </c>
      <c r="H448" s="40">
        <v>203.76014666666669</v>
      </c>
      <c r="I448" s="41">
        <v>30.51509166666667</v>
      </c>
      <c r="J448" s="40">
        <v>76.13000000000001</v>
      </c>
      <c r="K448" s="41">
        <v>87.875299999999996</v>
      </c>
      <c r="L448" s="40">
        <v>119.0332366666667</v>
      </c>
      <c r="M448" s="41">
        <v>86.55</v>
      </c>
      <c r="N448" s="40">
        <v>91.685433333333322</v>
      </c>
      <c r="O448" s="41">
        <v>95.096713333333341</v>
      </c>
      <c r="P448" s="40">
        <v>79.801156666666657</v>
      </c>
      <c r="Q448" s="41">
        <v>89.205214999999995</v>
      </c>
      <c r="R448" s="40">
        <v>101.42984333333335</v>
      </c>
      <c r="S448" s="41">
        <v>160.19875666666667</v>
      </c>
      <c r="T448" s="40">
        <v>47.269106666666673</v>
      </c>
      <c r="U448" s="41">
        <v>38.16003333333331</v>
      </c>
      <c r="V448" s="40">
        <v>4.5770283333333355</v>
      </c>
      <c r="W448" s="41">
        <v>20.89405</v>
      </c>
      <c r="X448" s="40">
        <v>50.284456666666657</v>
      </c>
      <c r="Y448" s="41">
        <v>73.690836666666655</v>
      </c>
      <c r="Z448" s="40">
        <v>38.412133333333323</v>
      </c>
      <c r="AA448" s="41">
        <v>29.572040000000001</v>
      </c>
      <c r="AB448" s="40">
        <v>211.94</v>
      </c>
      <c r="AC448" s="41">
        <v>219.95650000000003</v>
      </c>
      <c r="AD448" s="40">
        <v>60.733623333333348</v>
      </c>
      <c r="AE448" s="41">
        <v>129.44653166666666</v>
      </c>
      <c r="AF448" s="40">
        <v>54.93</v>
      </c>
      <c r="AG448" s="41">
        <v>137.45000000000002</v>
      </c>
      <c r="AH448" s="40">
        <v>34.156508333333335</v>
      </c>
      <c r="AI448" s="42">
        <v>0</v>
      </c>
      <c r="AJ448" s="56"/>
      <c r="AK448" s="55">
        <f t="shared" si="224"/>
        <v>2719.4839416666669</v>
      </c>
      <c r="AL448" s="56"/>
    </row>
    <row r="449" spans="2:38" x14ac:dyDescent="0.3">
      <c r="B449" s="4" t="s">
        <v>24</v>
      </c>
      <c r="C449" s="14"/>
      <c r="D449" s="14"/>
      <c r="E449" s="41">
        <v>40.780788333333334</v>
      </c>
      <c r="F449" s="40">
        <v>61.42476666666667</v>
      </c>
      <c r="G449" s="41">
        <v>52.90590000000001</v>
      </c>
      <c r="H449" s="40">
        <v>114.82082833333331</v>
      </c>
      <c r="I449" s="41">
        <v>24.150066666666667</v>
      </c>
      <c r="J449" s="40">
        <v>51.885333333333328</v>
      </c>
      <c r="K449" s="41">
        <v>62.202283333333355</v>
      </c>
      <c r="L449" s="40">
        <v>12.139934999999996</v>
      </c>
      <c r="M449" s="41">
        <v>21.410000000000004</v>
      </c>
      <c r="N449" s="40">
        <v>56.406399999999998</v>
      </c>
      <c r="O449" s="41">
        <v>24.705246666666664</v>
      </c>
      <c r="P449" s="40">
        <v>29.81356666666667</v>
      </c>
      <c r="Q449" s="41">
        <v>26.21471</v>
      </c>
      <c r="R449" s="40">
        <v>4.254976666666666</v>
      </c>
      <c r="S449" s="41">
        <v>38.571830000000006</v>
      </c>
      <c r="T449" s="40">
        <v>13.374013333333334</v>
      </c>
      <c r="U449" s="41">
        <v>11.703409999999996</v>
      </c>
      <c r="V449" s="40">
        <v>3.1460933333333316</v>
      </c>
      <c r="W449" s="41">
        <v>7.4343883333333327</v>
      </c>
      <c r="X449" s="40">
        <v>32.777068333333332</v>
      </c>
      <c r="Y449" s="41">
        <v>56.073843333333336</v>
      </c>
      <c r="Z449" s="40">
        <v>60.035706666666663</v>
      </c>
      <c r="AA449" s="41">
        <v>15.048263333333335</v>
      </c>
      <c r="AB449" s="40">
        <v>65.92</v>
      </c>
      <c r="AC449" s="41">
        <v>141.51335666666671</v>
      </c>
      <c r="AD449" s="40">
        <v>4.0723616666666675</v>
      </c>
      <c r="AE449" s="41">
        <v>112.57494666666665</v>
      </c>
      <c r="AF449" s="40">
        <v>24.560000000000002</v>
      </c>
      <c r="AG449" s="41">
        <v>3.87</v>
      </c>
      <c r="AH449" s="40">
        <v>4.2326799999999993</v>
      </c>
      <c r="AI449" s="42">
        <v>0</v>
      </c>
      <c r="AJ449" s="56"/>
      <c r="AK449" s="55">
        <f t="shared" si="224"/>
        <v>1178.0227633333332</v>
      </c>
      <c r="AL449" s="56"/>
    </row>
    <row r="450" spans="2:38" x14ac:dyDescent="0.3">
      <c r="B450" s="4" t="s">
        <v>25</v>
      </c>
      <c r="C450" s="14"/>
      <c r="D450" s="14"/>
      <c r="E450" s="41">
        <v>10.470291666666668</v>
      </c>
      <c r="F450" s="40">
        <v>39.252116666666673</v>
      </c>
      <c r="G450" s="41">
        <v>44.051791666666674</v>
      </c>
      <c r="H450" s="40">
        <v>74.741116666666656</v>
      </c>
      <c r="I450" s="41">
        <v>5.8846666666666669</v>
      </c>
      <c r="J450" s="40">
        <v>25.587499999999999</v>
      </c>
      <c r="K450" s="41">
        <v>35.69905</v>
      </c>
      <c r="L450" s="40">
        <v>35.311404999999993</v>
      </c>
      <c r="M450" s="41">
        <v>10.93</v>
      </c>
      <c r="N450" s="40">
        <v>10.822164999999998</v>
      </c>
      <c r="O450" s="41">
        <v>38.492485000000009</v>
      </c>
      <c r="P450" s="40">
        <v>29.806033333333332</v>
      </c>
      <c r="Q450" s="41">
        <v>55.984046666666671</v>
      </c>
      <c r="R450" s="40">
        <v>33.216219999999993</v>
      </c>
      <c r="S450" s="41">
        <v>25.386799999999994</v>
      </c>
      <c r="T450" s="40">
        <v>15.700466666666665</v>
      </c>
      <c r="U450" s="41">
        <v>67.513966666666676</v>
      </c>
      <c r="V450" s="40">
        <v>10.435021666666664</v>
      </c>
      <c r="W450" s="41">
        <v>86.37626666666668</v>
      </c>
      <c r="X450" s="40">
        <v>24.642873333333338</v>
      </c>
      <c r="Y450" s="41">
        <v>14.827513333333332</v>
      </c>
      <c r="Z450" s="40">
        <v>19.046399999999998</v>
      </c>
      <c r="AA450" s="41">
        <v>28.438696666666665</v>
      </c>
      <c r="AB450" s="40">
        <v>51.91</v>
      </c>
      <c r="AC450" s="41">
        <v>78.25536666666666</v>
      </c>
      <c r="AD450" s="40">
        <v>16.991336666666662</v>
      </c>
      <c r="AE450" s="41">
        <v>30.036306666666668</v>
      </c>
      <c r="AF450" s="40">
        <v>60.559999999999995</v>
      </c>
      <c r="AG450" s="41">
        <v>47.820000000000007</v>
      </c>
      <c r="AH450" s="40">
        <v>4.1850000000000005</v>
      </c>
      <c r="AI450" s="42">
        <v>0</v>
      </c>
      <c r="AJ450" s="56"/>
      <c r="AK450" s="55">
        <f t="shared" si="224"/>
        <v>1032.3749033333331</v>
      </c>
      <c r="AL450" s="56"/>
    </row>
    <row r="451" spans="2:38" x14ac:dyDescent="0.3">
      <c r="B451" s="4" t="s">
        <v>26</v>
      </c>
      <c r="C451" s="14"/>
      <c r="D451" s="14"/>
      <c r="E451" s="41">
        <v>0</v>
      </c>
      <c r="F451" s="40">
        <v>0</v>
      </c>
      <c r="G451" s="41">
        <v>0</v>
      </c>
      <c r="H451" s="40">
        <v>0</v>
      </c>
      <c r="I451" s="41">
        <v>0</v>
      </c>
      <c r="J451" s="40">
        <v>0</v>
      </c>
      <c r="K451" s="41">
        <v>0</v>
      </c>
      <c r="L451" s="40">
        <v>0</v>
      </c>
      <c r="M451" s="41">
        <v>0</v>
      </c>
      <c r="N451" s="40">
        <v>0</v>
      </c>
      <c r="O451" s="41">
        <v>5.4880283333333342</v>
      </c>
      <c r="P451" s="40">
        <v>2.1880416666666669</v>
      </c>
      <c r="Q451" s="41">
        <v>7.2351583333333362</v>
      </c>
      <c r="R451" s="40">
        <v>142.8576083333333</v>
      </c>
      <c r="S451" s="41">
        <v>40.596333333333334</v>
      </c>
      <c r="T451" s="40">
        <v>75.386208333333357</v>
      </c>
      <c r="U451" s="41">
        <v>0</v>
      </c>
      <c r="V451" s="40">
        <v>2.525171666666667</v>
      </c>
      <c r="W451" s="41">
        <v>45.944833333333342</v>
      </c>
      <c r="X451" s="40">
        <v>0</v>
      </c>
      <c r="Y451" s="41">
        <v>16.859333333333336</v>
      </c>
      <c r="Z451" s="40">
        <v>0</v>
      </c>
      <c r="AA451" s="41">
        <v>10.570133333333333</v>
      </c>
      <c r="AB451" s="40">
        <v>3.3499999999999996</v>
      </c>
      <c r="AC451" s="41">
        <v>102.13243333333332</v>
      </c>
      <c r="AD451" s="40">
        <v>26.499103333333323</v>
      </c>
      <c r="AE451" s="41">
        <v>0</v>
      </c>
      <c r="AF451" s="40">
        <v>0</v>
      </c>
      <c r="AG451" s="41">
        <v>0.04</v>
      </c>
      <c r="AH451" s="40">
        <v>14.919999999999998</v>
      </c>
      <c r="AI451" s="42">
        <v>0</v>
      </c>
      <c r="AJ451" s="56"/>
      <c r="AK451" s="55">
        <f t="shared" si="224"/>
        <v>496.5923866666667</v>
      </c>
      <c r="AL451" s="56"/>
    </row>
    <row r="452" spans="2:38" x14ac:dyDescent="0.3">
      <c r="B452" s="4" t="s">
        <v>27</v>
      </c>
      <c r="C452" s="14"/>
      <c r="D452" s="14"/>
      <c r="E452" s="41">
        <v>200.28816666666665</v>
      </c>
      <c r="F452" s="40">
        <v>79.223666666666674</v>
      </c>
      <c r="G452" s="41">
        <v>33.601333333333329</v>
      </c>
      <c r="H452" s="40">
        <v>149.10631666666666</v>
      </c>
      <c r="I452" s="41">
        <v>9.538333333333334</v>
      </c>
      <c r="J452" s="40">
        <v>33.464999999999989</v>
      </c>
      <c r="K452" s="41">
        <v>22.185000000000002</v>
      </c>
      <c r="L452" s="40">
        <v>79.42049999999999</v>
      </c>
      <c r="M452" s="41">
        <v>122.74000000000001</v>
      </c>
      <c r="N452" s="40">
        <v>29.054666666666666</v>
      </c>
      <c r="O452" s="41">
        <v>227.85793333333328</v>
      </c>
      <c r="P452" s="40">
        <v>4.8894999999999991</v>
      </c>
      <c r="Q452" s="41">
        <v>41.764266666666664</v>
      </c>
      <c r="R452" s="40">
        <v>20.413833333333333</v>
      </c>
      <c r="S452" s="41">
        <v>84.547599999999974</v>
      </c>
      <c r="T452" s="40">
        <v>0.64816666666666656</v>
      </c>
      <c r="U452" s="41">
        <v>28.898499999999999</v>
      </c>
      <c r="V452" s="40">
        <v>120.37174999999999</v>
      </c>
      <c r="W452" s="41">
        <v>37.802833333333346</v>
      </c>
      <c r="X452" s="40">
        <v>87.328749999999999</v>
      </c>
      <c r="Y452" s="41">
        <v>82.569499999999991</v>
      </c>
      <c r="Z452" s="40">
        <v>173.93916666666672</v>
      </c>
      <c r="AA452" s="41">
        <v>66.100516666666664</v>
      </c>
      <c r="AB452" s="40">
        <v>32.96</v>
      </c>
      <c r="AC452" s="41">
        <v>57.391016666666658</v>
      </c>
      <c r="AD452" s="40">
        <v>62.507433333333303</v>
      </c>
      <c r="AE452" s="41">
        <v>40.966600000000007</v>
      </c>
      <c r="AF452" s="40">
        <v>8.23</v>
      </c>
      <c r="AG452" s="41">
        <v>206.33999999999997</v>
      </c>
      <c r="AH452" s="40">
        <v>14.075599999999998</v>
      </c>
      <c r="AI452" s="42">
        <v>0</v>
      </c>
      <c r="AJ452" s="56"/>
      <c r="AK452" s="55">
        <f t="shared" si="224"/>
        <v>2158.22595</v>
      </c>
      <c r="AL452" s="56"/>
    </row>
    <row r="453" spans="2:38" x14ac:dyDescent="0.3">
      <c r="B453" s="4" t="s">
        <v>28</v>
      </c>
      <c r="C453" s="14"/>
      <c r="D453" s="14"/>
      <c r="E453" s="41">
        <v>53.122900000000001</v>
      </c>
      <c r="F453" s="40">
        <v>23.729126666666669</v>
      </c>
      <c r="G453" s="41">
        <v>17.846466666666664</v>
      </c>
      <c r="H453" s="40">
        <v>340.32592999999991</v>
      </c>
      <c r="I453" s="41">
        <v>1.6030000000000002</v>
      </c>
      <c r="J453" s="40">
        <v>26.201499999999999</v>
      </c>
      <c r="K453" s="41">
        <v>14.348383333333333</v>
      </c>
      <c r="L453" s="40">
        <v>24.275043333333336</v>
      </c>
      <c r="M453" s="41">
        <v>18.839999999999996</v>
      </c>
      <c r="N453" s="40">
        <v>30.044633333333337</v>
      </c>
      <c r="O453" s="41">
        <v>109.09210666666667</v>
      </c>
      <c r="P453" s="40">
        <v>62.325333333333333</v>
      </c>
      <c r="Q453" s="41">
        <v>76.521959999999993</v>
      </c>
      <c r="R453" s="40">
        <v>307.13272666666666</v>
      </c>
      <c r="S453" s="41">
        <v>350.01679666666672</v>
      </c>
      <c r="T453" s="40">
        <v>234.01391333333336</v>
      </c>
      <c r="U453" s="41">
        <v>12.326273333333335</v>
      </c>
      <c r="V453" s="40">
        <v>101.36238666666668</v>
      </c>
      <c r="W453" s="41">
        <v>213.13359999999994</v>
      </c>
      <c r="X453" s="40">
        <v>62.162556666666667</v>
      </c>
      <c r="Y453" s="41">
        <v>151.13874000000001</v>
      </c>
      <c r="Z453" s="40">
        <v>28.828561666666662</v>
      </c>
      <c r="AA453" s="41">
        <v>21.999423333333336</v>
      </c>
      <c r="AB453" s="40">
        <v>20.440000000000001</v>
      </c>
      <c r="AC453" s="41">
        <v>348.63173333333339</v>
      </c>
      <c r="AD453" s="40">
        <v>84.627799999999993</v>
      </c>
      <c r="AE453" s="41">
        <v>14.037093333333329</v>
      </c>
      <c r="AF453" s="40">
        <v>9.7200000000000006</v>
      </c>
      <c r="AG453" s="41">
        <v>269.65999999999997</v>
      </c>
      <c r="AH453" s="40">
        <v>53.182718333333327</v>
      </c>
      <c r="AI453" s="42">
        <v>0</v>
      </c>
      <c r="AJ453" s="56"/>
      <c r="AK453" s="55">
        <f t="shared" si="224"/>
        <v>3080.6907066666668</v>
      </c>
      <c r="AL453" s="56"/>
    </row>
    <row r="454" spans="2:38" x14ac:dyDescent="0.3">
      <c r="B454" s="4" t="s">
        <v>107</v>
      </c>
      <c r="C454" s="14"/>
      <c r="D454" s="14"/>
      <c r="E454" s="41">
        <v>54.086091666666661</v>
      </c>
      <c r="F454" s="40">
        <v>62.100731666666661</v>
      </c>
      <c r="G454" s="41">
        <v>24.690066666666667</v>
      </c>
      <c r="H454" s="40">
        <v>66.883420000000001</v>
      </c>
      <c r="I454" s="41">
        <v>3.0438333333333341</v>
      </c>
      <c r="J454" s="40">
        <v>18.187666666666665</v>
      </c>
      <c r="K454" s="41">
        <v>3.6632833333333341</v>
      </c>
      <c r="L454" s="40">
        <v>11.801833333333333</v>
      </c>
      <c r="M454" s="41">
        <v>73.210000000000008</v>
      </c>
      <c r="N454" s="40">
        <v>17.410223333333331</v>
      </c>
      <c r="O454" s="41">
        <v>1.9999999999999575E-3</v>
      </c>
      <c r="P454" s="40">
        <v>20.825666666666667</v>
      </c>
      <c r="Q454" s="41">
        <v>13.992121666666666</v>
      </c>
      <c r="R454" s="40">
        <v>76.202323333333325</v>
      </c>
      <c r="S454" s="41">
        <v>51.065033333333332</v>
      </c>
      <c r="T454" s="40">
        <v>18.357883333333326</v>
      </c>
      <c r="U454" s="41">
        <v>3.7566199999999994</v>
      </c>
      <c r="V454" s="40">
        <v>41.666933333333333</v>
      </c>
      <c r="W454" s="41">
        <v>338.45427500000005</v>
      </c>
      <c r="X454" s="40">
        <v>97.099939999999989</v>
      </c>
      <c r="Y454" s="41">
        <v>137.39811166666667</v>
      </c>
      <c r="Z454" s="40">
        <v>0</v>
      </c>
      <c r="AA454" s="41">
        <v>37.319651666666658</v>
      </c>
      <c r="AB454" s="40">
        <v>22.38</v>
      </c>
      <c r="AC454" s="41">
        <v>48.701966666666671</v>
      </c>
      <c r="AD454" s="40">
        <v>25.105934999999999</v>
      </c>
      <c r="AE454" s="41">
        <v>14.241800000000001</v>
      </c>
      <c r="AF454" s="40">
        <v>2.63</v>
      </c>
      <c r="AG454" s="41">
        <v>43.54</v>
      </c>
      <c r="AH454" s="40">
        <v>52.940029999999979</v>
      </c>
      <c r="AI454" s="42">
        <v>0</v>
      </c>
      <c r="AJ454" s="56"/>
      <c r="AK454" s="55">
        <f t="shared" si="224"/>
        <v>1380.7574416666669</v>
      </c>
      <c r="AL454" s="56"/>
    </row>
    <row r="455" spans="2:38" x14ac:dyDescent="0.3">
      <c r="B455" s="4" t="s">
        <v>29</v>
      </c>
      <c r="C455" s="14"/>
      <c r="D455" s="14"/>
      <c r="E455" s="41">
        <v>72.511333333333312</v>
      </c>
      <c r="F455" s="40">
        <v>56.719953333333329</v>
      </c>
      <c r="G455" s="41">
        <v>23.968016666666667</v>
      </c>
      <c r="H455" s="40">
        <v>48.353783333333332</v>
      </c>
      <c r="I455" s="41">
        <v>1.7590000000000001</v>
      </c>
      <c r="J455" s="40">
        <v>18.023</v>
      </c>
      <c r="K455" s="41">
        <v>3.1349499999999999</v>
      </c>
      <c r="L455" s="40">
        <v>25.857500000000002</v>
      </c>
      <c r="M455" s="41">
        <v>95.549999999999983</v>
      </c>
      <c r="N455" s="40">
        <v>36.002566666666667</v>
      </c>
      <c r="O455" s="41">
        <v>0.28038333333333321</v>
      </c>
      <c r="P455" s="40">
        <v>15.178593333333335</v>
      </c>
      <c r="Q455" s="41">
        <v>16.553740000000001</v>
      </c>
      <c r="R455" s="40">
        <v>160.38130666666672</v>
      </c>
      <c r="S455" s="41">
        <v>178.50339999999997</v>
      </c>
      <c r="T455" s="40">
        <v>107.21209333333334</v>
      </c>
      <c r="U455" s="41">
        <v>3.2459216666666659</v>
      </c>
      <c r="V455" s="40">
        <v>50.937600000000003</v>
      </c>
      <c r="W455" s="41">
        <v>328.87224833333312</v>
      </c>
      <c r="X455" s="40">
        <v>76.922084999999996</v>
      </c>
      <c r="Y455" s="41">
        <v>153.8730266666667</v>
      </c>
      <c r="Z455" s="40">
        <v>0.88966666666667193</v>
      </c>
      <c r="AA455" s="41">
        <v>31.667456666666666</v>
      </c>
      <c r="AB455" s="40">
        <v>19.779999999999998</v>
      </c>
      <c r="AC455" s="41">
        <v>68.739866666666643</v>
      </c>
      <c r="AD455" s="40">
        <v>29.697166666666661</v>
      </c>
      <c r="AE455" s="41">
        <v>19.378399999999996</v>
      </c>
      <c r="AF455" s="40">
        <v>4.79</v>
      </c>
      <c r="AG455" s="41">
        <v>52.800000000000004</v>
      </c>
      <c r="AH455" s="40">
        <v>47.627466666666663</v>
      </c>
      <c r="AI455" s="42">
        <v>0</v>
      </c>
      <c r="AJ455" s="56"/>
      <c r="AK455" s="55">
        <f t="shared" si="224"/>
        <v>1749.2105249999993</v>
      </c>
      <c r="AL455" s="56"/>
    </row>
    <row r="456" spans="2:38" x14ac:dyDescent="0.3">
      <c r="B456" s="4" t="s">
        <v>30</v>
      </c>
      <c r="C456" s="14"/>
      <c r="D456" s="14"/>
      <c r="E456" s="41">
        <v>32.401900000000005</v>
      </c>
      <c r="F456" s="40">
        <v>61.480499999999992</v>
      </c>
      <c r="G456" s="41">
        <v>31.483083333333326</v>
      </c>
      <c r="H456" s="40">
        <v>239.24630000000002</v>
      </c>
      <c r="I456" s="41">
        <v>0.94666666666666677</v>
      </c>
      <c r="J456" s="40">
        <v>45.195166666666672</v>
      </c>
      <c r="K456" s="41">
        <v>18.036666666666669</v>
      </c>
      <c r="L456" s="40">
        <v>21.138933333333327</v>
      </c>
      <c r="M456" s="41">
        <v>55.350000000000009</v>
      </c>
      <c r="N456" s="40">
        <v>50.312783333333329</v>
      </c>
      <c r="O456" s="41">
        <v>126.38825</v>
      </c>
      <c r="P456" s="40">
        <v>104.92176666666668</v>
      </c>
      <c r="Q456" s="41">
        <v>59.753199999999993</v>
      </c>
      <c r="R456" s="40">
        <v>256.86540000000002</v>
      </c>
      <c r="S456" s="41">
        <v>382.77803333333327</v>
      </c>
      <c r="T456" s="40">
        <v>336.06108333333333</v>
      </c>
      <c r="U456" s="41">
        <v>17.752016666666666</v>
      </c>
      <c r="V456" s="40">
        <v>66.561283333333336</v>
      </c>
      <c r="W456" s="41">
        <v>273.90368333333339</v>
      </c>
      <c r="X456" s="40">
        <v>159.06315000000001</v>
      </c>
      <c r="Y456" s="41">
        <v>46.884433333333334</v>
      </c>
      <c r="Z456" s="40">
        <v>109.79758333333334</v>
      </c>
      <c r="AA456" s="41">
        <v>48.804783333333326</v>
      </c>
      <c r="AB456" s="40">
        <v>32.270000000000003</v>
      </c>
      <c r="AC456" s="41">
        <v>377.66873333333331</v>
      </c>
      <c r="AD456" s="40">
        <v>185.19859999999997</v>
      </c>
      <c r="AE456" s="41">
        <v>5.1086666666666671</v>
      </c>
      <c r="AF456" s="40">
        <v>0.34</v>
      </c>
      <c r="AG456" s="41">
        <v>80.689999999999984</v>
      </c>
      <c r="AH456" s="40">
        <v>44.311666666666667</v>
      </c>
      <c r="AI456" s="42">
        <v>0</v>
      </c>
      <c r="AJ456" s="56"/>
      <c r="AK456" s="55">
        <f t="shared" si="224"/>
        <v>3270.7143333333333</v>
      </c>
      <c r="AL456" s="56"/>
    </row>
    <row r="457" spans="2:38" x14ac:dyDescent="0.3">
      <c r="B457" s="4" t="s">
        <v>31</v>
      </c>
      <c r="C457" s="14"/>
      <c r="D457" s="14"/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21.184666666666672</v>
      </c>
      <c r="Q457" s="41">
        <v>22.028266666666681</v>
      </c>
      <c r="R457" s="40">
        <v>92.011333333333269</v>
      </c>
      <c r="S457" s="41">
        <v>20.420000000000002</v>
      </c>
      <c r="T457" s="40">
        <v>49.219666666666662</v>
      </c>
      <c r="U457" s="41">
        <v>0</v>
      </c>
      <c r="V457" s="40">
        <v>0</v>
      </c>
      <c r="W457" s="41">
        <v>58.094999999999978</v>
      </c>
      <c r="X457" s="40">
        <v>0</v>
      </c>
      <c r="Y457" s="41">
        <v>8.0633333333333361</v>
      </c>
      <c r="Z457" s="40">
        <v>18.201533333333344</v>
      </c>
      <c r="AA457" s="41">
        <v>54.16</v>
      </c>
      <c r="AB457" s="40">
        <v>0</v>
      </c>
      <c r="AC457" s="41">
        <v>115.15743333333332</v>
      </c>
      <c r="AD457" s="40">
        <v>42.230000000000018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224"/>
        <v>500.77123333333327</v>
      </c>
      <c r="AL457" s="56"/>
    </row>
    <row r="458" spans="2:38" x14ac:dyDescent="0.3">
      <c r="B458" s="4" t="s">
        <v>32</v>
      </c>
      <c r="C458" s="14"/>
      <c r="D458" s="14"/>
      <c r="E458" s="41">
        <v>4.2689833333333329</v>
      </c>
      <c r="F458" s="40">
        <v>23.635066666666678</v>
      </c>
      <c r="G458" s="41">
        <v>13.173516666666668</v>
      </c>
      <c r="H458" s="40">
        <v>53.851886666666672</v>
      </c>
      <c r="I458" s="41">
        <v>1.8278333333333334</v>
      </c>
      <c r="J458" s="40">
        <v>18.087333333333341</v>
      </c>
      <c r="K458" s="41">
        <v>11.19188333333333</v>
      </c>
      <c r="L458" s="40">
        <v>2.2946666666666666</v>
      </c>
      <c r="M458" s="41">
        <v>10.31</v>
      </c>
      <c r="N458" s="40">
        <v>17.034173333333328</v>
      </c>
      <c r="O458" s="41">
        <v>35.244828333333331</v>
      </c>
      <c r="P458" s="40">
        <v>34.229966666666677</v>
      </c>
      <c r="Q458" s="41">
        <v>60.435586666666659</v>
      </c>
      <c r="R458" s="40">
        <v>102.81518666666668</v>
      </c>
      <c r="S458" s="41">
        <v>130.61451833333334</v>
      </c>
      <c r="T458" s="40">
        <v>139.35534666666666</v>
      </c>
      <c r="U458" s="41">
        <v>4.6414583333333344</v>
      </c>
      <c r="V458" s="40">
        <v>20.482999999999997</v>
      </c>
      <c r="W458" s="41">
        <v>23.118499999999994</v>
      </c>
      <c r="X458" s="40">
        <v>7.3409533333333323</v>
      </c>
      <c r="Y458" s="41">
        <v>26.574833333333338</v>
      </c>
      <c r="Z458" s="40">
        <v>4.1297666666666677</v>
      </c>
      <c r="AA458" s="41">
        <v>20.859143333333336</v>
      </c>
      <c r="AB458" s="40">
        <v>9.31</v>
      </c>
      <c r="AC458" s="41">
        <v>152.56598333333332</v>
      </c>
      <c r="AD458" s="40">
        <v>65.851390000000009</v>
      </c>
      <c r="AE458" s="41">
        <v>4.3196933333333334</v>
      </c>
      <c r="AF458" s="40">
        <v>0.66</v>
      </c>
      <c r="AG458" s="41">
        <v>30.57</v>
      </c>
      <c r="AH458" s="40">
        <v>29.270233333333326</v>
      </c>
      <c r="AI458" s="42">
        <v>0</v>
      </c>
      <c r="AJ458" s="56"/>
      <c r="AK458" s="55">
        <f t="shared" si="224"/>
        <v>1058.0657316666668</v>
      </c>
      <c r="AL458" s="56"/>
    </row>
    <row r="459" spans="2:38" x14ac:dyDescent="0.3">
      <c r="B459" s="4" t="s">
        <v>33</v>
      </c>
      <c r="C459" s="14"/>
      <c r="D459" s="14"/>
      <c r="E459" s="41">
        <v>0</v>
      </c>
      <c r="F459" s="40">
        <v>8.0000000000000071E-3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17.259586666666667</v>
      </c>
      <c r="P459" s="40">
        <v>0</v>
      </c>
      <c r="Q459" s="41">
        <v>8.8229299999999995</v>
      </c>
      <c r="R459" s="40">
        <v>107.51875000000004</v>
      </c>
      <c r="S459" s="41">
        <v>27.782000000000007</v>
      </c>
      <c r="T459" s="40">
        <v>46.619608333333332</v>
      </c>
      <c r="U459" s="41">
        <v>0</v>
      </c>
      <c r="V459" s="40">
        <v>29.903389999999995</v>
      </c>
      <c r="W459" s="41">
        <v>27.33916666666666</v>
      </c>
      <c r="X459" s="40">
        <v>0</v>
      </c>
      <c r="Y459" s="41">
        <v>28.751000000000001</v>
      </c>
      <c r="Z459" s="40">
        <v>0</v>
      </c>
      <c r="AA459" s="41">
        <v>12.567288333333334</v>
      </c>
      <c r="AB459" s="40">
        <v>6.93</v>
      </c>
      <c r="AC459" s="41">
        <v>106.62193333333335</v>
      </c>
      <c r="AD459" s="40">
        <v>22.611550000000001</v>
      </c>
      <c r="AE459" s="41">
        <v>0</v>
      </c>
      <c r="AF459" s="40">
        <v>0</v>
      </c>
      <c r="AG459" s="41">
        <v>7.0000000000000007E-2</v>
      </c>
      <c r="AH459" s="40">
        <v>6.5878333333333332</v>
      </c>
      <c r="AI459" s="42">
        <v>0</v>
      </c>
      <c r="AJ459" s="56"/>
      <c r="AK459" s="55">
        <f t="shared" si="224"/>
        <v>449.39303666666672</v>
      </c>
      <c r="AL459" s="56"/>
    </row>
    <row r="460" spans="2:38" x14ac:dyDescent="0.3">
      <c r="B460" s="4" t="s">
        <v>34</v>
      </c>
      <c r="C460" s="14"/>
      <c r="D460" s="14"/>
      <c r="E460" s="41">
        <v>0</v>
      </c>
      <c r="F460" s="40">
        <v>1.4058333333333339</v>
      </c>
      <c r="G460" s="41">
        <v>0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2.181516666666667</v>
      </c>
      <c r="P460" s="40">
        <v>0.26596666666666663</v>
      </c>
      <c r="Q460" s="41">
        <v>8.6641666666666648</v>
      </c>
      <c r="R460" s="40">
        <v>15.703966666666666</v>
      </c>
      <c r="S460" s="41">
        <v>5.2559999999999993</v>
      </c>
      <c r="T460" s="40">
        <v>3.2828333333333308</v>
      </c>
      <c r="U460" s="41">
        <v>0</v>
      </c>
      <c r="V460" s="40">
        <v>6.0514000000000001</v>
      </c>
      <c r="W460" s="41">
        <v>0.24049999999999983</v>
      </c>
      <c r="X460" s="40">
        <v>0</v>
      </c>
      <c r="Y460" s="41">
        <v>0</v>
      </c>
      <c r="Z460" s="40">
        <v>0</v>
      </c>
      <c r="AA460" s="41">
        <v>5.5870833333333314</v>
      </c>
      <c r="AB460" s="40">
        <v>2.2600000000000002</v>
      </c>
      <c r="AC460" s="41">
        <v>17.778833333333335</v>
      </c>
      <c r="AD460" s="40">
        <v>5.3480000000000008</v>
      </c>
      <c r="AE460" s="41">
        <v>0</v>
      </c>
      <c r="AF460" s="40">
        <v>0</v>
      </c>
      <c r="AG460" s="41">
        <v>0</v>
      </c>
      <c r="AH460" s="40">
        <v>0.43333333333333329</v>
      </c>
      <c r="AI460" s="42">
        <v>0</v>
      </c>
      <c r="AJ460" s="56"/>
      <c r="AK460" s="55">
        <f t="shared" si="224"/>
        <v>74.459433333333322</v>
      </c>
      <c r="AL460" s="56"/>
    </row>
    <row r="461" spans="2:38" x14ac:dyDescent="0.3">
      <c r="B461" s="4" t="s">
        <v>35</v>
      </c>
      <c r="C461" s="14"/>
      <c r="D461" s="14"/>
      <c r="E461" s="41">
        <v>552.21666666666658</v>
      </c>
      <c r="F461" s="40">
        <v>31.423666666666669</v>
      </c>
      <c r="G461" s="41">
        <v>192.74958333333333</v>
      </c>
      <c r="H461" s="40">
        <v>3.5451000000000001</v>
      </c>
      <c r="I461" s="41">
        <v>3.9454999999999991</v>
      </c>
      <c r="J461" s="40">
        <v>0</v>
      </c>
      <c r="K461" s="41">
        <v>53.644666666666666</v>
      </c>
      <c r="L461" s="40">
        <v>137.70483333333337</v>
      </c>
      <c r="M461" s="41">
        <v>22.029999999999998</v>
      </c>
      <c r="N461" s="40">
        <v>51.274100000000004</v>
      </c>
      <c r="O461" s="41">
        <v>0</v>
      </c>
      <c r="P461" s="40">
        <v>39.1235</v>
      </c>
      <c r="Q461" s="41">
        <v>0</v>
      </c>
      <c r="R461" s="40">
        <v>63.360299999999995</v>
      </c>
      <c r="S461" s="41">
        <v>34.332000000000008</v>
      </c>
      <c r="T461" s="40">
        <v>16.272500000000001</v>
      </c>
      <c r="U461" s="41">
        <v>78.839249999999993</v>
      </c>
      <c r="V461" s="40">
        <v>252.41833333333344</v>
      </c>
      <c r="W461" s="41">
        <v>71.942733333333337</v>
      </c>
      <c r="X461" s="40">
        <v>538.24281666666661</v>
      </c>
      <c r="Y461" s="41">
        <v>169.27799999999996</v>
      </c>
      <c r="Z461" s="40">
        <v>242.10614999999996</v>
      </c>
      <c r="AA461" s="41">
        <v>8.5508333333333351</v>
      </c>
      <c r="AB461" s="40">
        <v>1.93</v>
      </c>
      <c r="AC461" s="41">
        <v>0</v>
      </c>
      <c r="AD461" s="40">
        <v>7.9999999999999846E-3</v>
      </c>
      <c r="AE461" s="41">
        <v>32.94916666666667</v>
      </c>
      <c r="AF461" s="40">
        <v>90.100000000000009</v>
      </c>
      <c r="AG461" s="41">
        <v>181.43</v>
      </c>
      <c r="AH461" s="40">
        <v>20.420216666666668</v>
      </c>
      <c r="AI461" s="42">
        <v>0</v>
      </c>
      <c r="AJ461" s="56"/>
      <c r="AK461" s="55">
        <f t="shared" si="224"/>
        <v>2889.8379166666664</v>
      </c>
      <c r="AL461" s="56"/>
    </row>
    <row r="462" spans="2:38" x14ac:dyDescent="0.3">
      <c r="B462" s="4" t="s">
        <v>36</v>
      </c>
      <c r="C462" s="14"/>
      <c r="D462" s="14"/>
      <c r="E462" s="41">
        <v>120.07333333333332</v>
      </c>
      <c r="F462" s="40">
        <v>18.080816666666667</v>
      </c>
      <c r="G462" s="41">
        <v>9.5381666666666653</v>
      </c>
      <c r="H462" s="40">
        <v>12.928483333333334</v>
      </c>
      <c r="I462" s="41">
        <v>3.628166666666667</v>
      </c>
      <c r="J462" s="40">
        <v>0</v>
      </c>
      <c r="K462" s="41">
        <v>0.15650000000000003</v>
      </c>
      <c r="L462" s="40">
        <v>32.288200000000003</v>
      </c>
      <c r="M462" s="41">
        <v>10.45</v>
      </c>
      <c r="N462" s="40">
        <v>13.168716666666668</v>
      </c>
      <c r="O462" s="41">
        <v>0</v>
      </c>
      <c r="P462" s="40">
        <v>21.333783333333336</v>
      </c>
      <c r="Q462" s="41">
        <v>0</v>
      </c>
      <c r="R462" s="40">
        <v>42.444499999999998</v>
      </c>
      <c r="S462" s="41">
        <v>12.075166666666668</v>
      </c>
      <c r="T462" s="40">
        <v>8.7513333333333332</v>
      </c>
      <c r="U462" s="41">
        <v>5.3836333333333313</v>
      </c>
      <c r="V462" s="40">
        <v>12.580666666666664</v>
      </c>
      <c r="W462" s="41">
        <v>27.966833333333334</v>
      </c>
      <c r="X462" s="40">
        <v>147.00003333333336</v>
      </c>
      <c r="Y462" s="41">
        <v>149.15293333333338</v>
      </c>
      <c r="Z462" s="40">
        <v>192.61216666666672</v>
      </c>
      <c r="AA462" s="41">
        <v>14.681566666666665</v>
      </c>
      <c r="AB462" s="40">
        <v>7.92</v>
      </c>
      <c r="AC462" s="41">
        <v>3.6968333333333336</v>
      </c>
      <c r="AD462" s="40">
        <v>4.235666666666666</v>
      </c>
      <c r="AE462" s="41">
        <v>42.444633333333343</v>
      </c>
      <c r="AF462" s="40">
        <v>27.54</v>
      </c>
      <c r="AG462" s="41">
        <v>136.54999999999998</v>
      </c>
      <c r="AH462" s="40">
        <v>0.64136666666666664</v>
      </c>
      <c r="AI462" s="42">
        <v>0</v>
      </c>
      <c r="AJ462" s="56"/>
      <c r="AK462" s="55">
        <f t="shared" si="224"/>
        <v>1077.3235</v>
      </c>
      <c r="AL462" s="56"/>
    </row>
    <row r="463" spans="2:38" x14ac:dyDescent="0.3">
      <c r="B463" s="4" t="s">
        <v>108</v>
      </c>
      <c r="C463" s="14"/>
      <c r="D463" s="14"/>
      <c r="E463" s="41">
        <v>44.887550000000005</v>
      </c>
      <c r="F463" s="40">
        <v>20.742333333333338</v>
      </c>
      <c r="G463" s="41">
        <v>4.3964999999999987</v>
      </c>
      <c r="H463" s="40">
        <v>34.397200000000005</v>
      </c>
      <c r="I463" s="41">
        <v>0</v>
      </c>
      <c r="J463" s="40">
        <v>3.4155000000000011</v>
      </c>
      <c r="K463" s="41">
        <v>3.2166666666666781E-2</v>
      </c>
      <c r="L463" s="40">
        <v>49.478500000000004</v>
      </c>
      <c r="M463" s="41">
        <v>55.029999999999994</v>
      </c>
      <c r="N463" s="40">
        <v>24.465299999999996</v>
      </c>
      <c r="O463" s="41">
        <v>0</v>
      </c>
      <c r="P463" s="40">
        <v>36.147133333333343</v>
      </c>
      <c r="Q463" s="41">
        <v>0</v>
      </c>
      <c r="R463" s="40">
        <v>63.400800000000011</v>
      </c>
      <c r="S463" s="41">
        <v>25.993500000000001</v>
      </c>
      <c r="T463" s="40">
        <v>18.934666666666676</v>
      </c>
      <c r="U463" s="41">
        <v>5.1010500000000008</v>
      </c>
      <c r="V463" s="40">
        <v>30.815833333333327</v>
      </c>
      <c r="W463" s="41">
        <v>56.033733333333331</v>
      </c>
      <c r="X463" s="40">
        <v>269.13516666666669</v>
      </c>
      <c r="Y463" s="41">
        <v>273.52373333333333</v>
      </c>
      <c r="Z463" s="40">
        <v>259.7738333333333</v>
      </c>
      <c r="AA463" s="41">
        <v>22.752349999999993</v>
      </c>
      <c r="AB463" s="40">
        <v>12.48</v>
      </c>
      <c r="AC463" s="41">
        <v>10.821166666666663</v>
      </c>
      <c r="AD463" s="40">
        <v>9.1936666666666635</v>
      </c>
      <c r="AE463" s="41">
        <v>92.124700000000004</v>
      </c>
      <c r="AF463" s="40">
        <v>96.26</v>
      </c>
      <c r="AG463" s="41">
        <v>182.8</v>
      </c>
      <c r="AH463" s="40">
        <v>8.4608166666666662</v>
      </c>
      <c r="AI463" s="42">
        <v>0</v>
      </c>
      <c r="AJ463" s="56"/>
      <c r="AK463" s="55">
        <f t="shared" si="224"/>
        <v>1710.5971999999997</v>
      </c>
      <c r="AL463" s="56"/>
    </row>
    <row r="464" spans="2:38" x14ac:dyDescent="0.3">
      <c r="B464" s="4" t="s">
        <v>86</v>
      </c>
      <c r="C464" s="14"/>
      <c r="D464" s="14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4.9192166666666655</v>
      </c>
      <c r="P464" s="40">
        <v>0</v>
      </c>
      <c r="Q464" s="41">
        <v>68.738500000000002</v>
      </c>
      <c r="R464" s="40">
        <v>88.03149999999998</v>
      </c>
      <c r="S464" s="41">
        <v>0.37599999999999989</v>
      </c>
      <c r="T464" s="40">
        <v>0</v>
      </c>
      <c r="U464" s="41">
        <v>0</v>
      </c>
      <c r="V464" s="40">
        <v>28.034233333333326</v>
      </c>
      <c r="W464" s="41">
        <v>0</v>
      </c>
      <c r="X464" s="40">
        <v>0</v>
      </c>
      <c r="Y464" s="41">
        <v>0.17549999999999985</v>
      </c>
      <c r="Z464" s="40">
        <v>0</v>
      </c>
      <c r="AA464" s="41">
        <v>14.878666666666664</v>
      </c>
      <c r="AB464" s="40">
        <v>7.2799999999999994</v>
      </c>
      <c r="AC464" s="41">
        <v>18.320333333333334</v>
      </c>
      <c r="AD464" s="40">
        <v>17.918900000000004</v>
      </c>
      <c r="AE464" s="41">
        <v>0</v>
      </c>
      <c r="AF464" s="40">
        <v>0</v>
      </c>
      <c r="AG464" s="41">
        <v>0</v>
      </c>
      <c r="AH464" s="40">
        <v>4.4881666666666655</v>
      </c>
      <c r="AI464" s="42">
        <v>0</v>
      </c>
      <c r="AJ464" s="56"/>
      <c r="AK464" s="55">
        <f t="shared" si="224"/>
        <v>253.16101666666668</v>
      </c>
      <c r="AL464" s="56"/>
    </row>
    <row r="465" spans="2:38" x14ac:dyDescent="0.3">
      <c r="B465" s="4" t="s">
        <v>87</v>
      </c>
      <c r="C465" s="14"/>
      <c r="D465" s="14"/>
      <c r="E465" s="41">
        <v>0</v>
      </c>
      <c r="F465" s="40">
        <v>0</v>
      </c>
      <c r="G465" s="41">
        <v>0</v>
      </c>
      <c r="H465" s="40">
        <v>0</v>
      </c>
      <c r="I465" s="41">
        <v>0</v>
      </c>
      <c r="J465" s="40">
        <v>0</v>
      </c>
      <c r="K465" s="41">
        <v>0</v>
      </c>
      <c r="L465" s="40">
        <v>0</v>
      </c>
      <c r="M465" s="41">
        <v>0</v>
      </c>
      <c r="N465" s="40">
        <v>0</v>
      </c>
      <c r="O465" s="41">
        <v>9.4965216666666681</v>
      </c>
      <c r="P465" s="40">
        <v>0</v>
      </c>
      <c r="Q465" s="41">
        <v>49.207938333333324</v>
      </c>
      <c r="R465" s="40">
        <v>350.80053333333336</v>
      </c>
      <c r="S465" s="41">
        <v>50.91149999999999</v>
      </c>
      <c r="T465" s="40">
        <v>150.12914333333336</v>
      </c>
      <c r="U465" s="41">
        <v>0</v>
      </c>
      <c r="V465" s="40">
        <v>128.12573333333333</v>
      </c>
      <c r="W465" s="41">
        <v>169.16666666666669</v>
      </c>
      <c r="X465" s="40">
        <v>0</v>
      </c>
      <c r="Y465" s="41">
        <v>67.68716666666667</v>
      </c>
      <c r="Z465" s="40">
        <v>0</v>
      </c>
      <c r="AA465" s="41">
        <v>23.928359999999998</v>
      </c>
      <c r="AB465" s="40">
        <v>6.76</v>
      </c>
      <c r="AC465" s="41">
        <v>312.82695333333334</v>
      </c>
      <c r="AD465" s="40">
        <v>65.939573333333314</v>
      </c>
      <c r="AE465" s="41">
        <v>0</v>
      </c>
      <c r="AF465" s="40">
        <v>0</v>
      </c>
      <c r="AG465" s="41">
        <v>10.050000000000001</v>
      </c>
      <c r="AH465" s="40">
        <v>10.592333333333331</v>
      </c>
      <c r="AI465" s="42">
        <v>0</v>
      </c>
      <c r="AJ465" s="56"/>
      <c r="AK465" s="55">
        <f t="shared" si="224"/>
        <v>1405.6224233333335</v>
      </c>
      <c r="AL465" s="56"/>
    </row>
    <row r="466" spans="2:38" x14ac:dyDescent="0.3">
      <c r="B466" s="4" t="s">
        <v>93</v>
      </c>
      <c r="E466" s="41">
        <v>0</v>
      </c>
      <c r="F466" s="40">
        <v>4.0333333333333242E-2</v>
      </c>
      <c r="G466" s="41">
        <v>0</v>
      </c>
      <c r="H466" s="40">
        <v>0</v>
      </c>
      <c r="I466" s="41">
        <v>0</v>
      </c>
      <c r="J466" s="40">
        <v>0</v>
      </c>
      <c r="K466" s="41">
        <v>0</v>
      </c>
      <c r="L466" s="40">
        <v>0</v>
      </c>
      <c r="M466" s="41">
        <v>0</v>
      </c>
      <c r="N466" s="40">
        <v>0</v>
      </c>
      <c r="O466" s="41">
        <v>187.3806666666666</v>
      </c>
      <c r="P466" s="40">
        <v>0</v>
      </c>
      <c r="Q466" s="41">
        <v>90.399833333333348</v>
      </c>
      <c r="R466" s="40">
        <v>141.34350000000009</v>
      </c>
      <c r="S466" s="41">
        <v>10.494333333333332</v>
      </c>
      <c r="T466" s="40">
        <v>6.8715666666666664</v>
      </c>
      <c r="U466" s="41">
        <v>0</v>
      </c>
      <c r="V466" s="40">
        <v>85.71833333333332</v>
      </c>
      <c r="W466" s="41">
        <v>30.876333333333335</v>
      </c>
      <c r="X466" s="40">
        <v>0</v>
      </c>
      <c r="Y466" s="41">
        <v>37.692</v>
      </c>
      <c r="Z466" s="40">
        <v>0</v>
      </c>
      <c r="AA466" s="41">
        <v>38.461583333333337</v>
      </c>
      <c r="AB466" s="40">
        <v>6.58</v>
      </c>
      <c r="AC466" s="41">
        <v>50.385499999999986</v>
      </c>
      <c r="AD466" s="40">
        <v>25.126166666666666</v>
      </c>
      <c r="AE466" s="41">
        <v>0</v>
      </c>
      <c r="AF466" s="40">
        <v>0</v>
      </c>
      <c r="AG466" s="41">
        <v>0.03</v>
      </c>
      <c r="AH466" s="40">
        <v>11.540666666666665</v>
      </c>
      <c r="AI466" s="42">
        <v>0</v>
      </c>
      <c r="AJ466" s="56"/>
      <c r="AK466" s="55">
        <f t="shared" si="224"/>
        <v>722.94081666666682</v>
      </c>
      <c r="AL466" s="56"/>
    </row>
    <row r="467" spans="2:38" x14ac:dyDescent="0.3">
      <c r="B467" s="4" t="s">
        <v>99</v>
      </c>
      <c r="C467" s="4"/>
      <c r="D467" s="4"/>
      <c r="E467" s="41">
        <v>32.670566666666673</v>
      </c>
      <c r="F467" s="40">
        <v>14.05912</v>
      </c>
      <c r="G467" s="41">
        <v>11.871816666666668</v>
      </c>
      <c r="H467" s="40">
        <v>18.630351666666662</v>
      </c>
      <c r="I467" s="41">
        <v>1.7216666666666665</v>
      </c>
      <c r="J467" s="40">
        <v>2.1395000000000004</v>
      </c>
      <c r="K467" s="41">
        <v>4.6459166666666674</v>
      </c>
      <c r="L467" s="40">
        <v>17.211000000000002</v>
      </c>
      <c r="M467" s="41">
        <v>45</v>
      </c>
      <c r="N467" s="40">
        <v>10.423599999999999</v>
      </c>
      <c r="O467" s="41">
        <v>6.0793166666666663</v>
      </c>
      <c r="P467" s="40">
        <v>4.5915383333333324</v>
      </c>
      <c r="Q467" s="41">
        <v>11.263500000000002</v>
      </c>
      <c r="R467" s="40">
        <v>53.224493333333335</v>
      </c>
      <c r="S467" s="41">
        <v>94.021176666666662</v>
      </c>
      <c r="T467" s="40">
        <v>12.331416666666669</v>
      </c>
      <c r="U467" s="41">
        <v>4.106676666666667</v>
      </c>
      <c r="V467" s="40">
        <v>74.605219999999989</v>
      </c>
      <c r="W467" s="41">
        <v>241.77689999999996</v>
      </c>
      <c r="X467" s="40">
        <v>37.710036666666667</v>
      </c>
      <c r="Y467" s="41">
        <v>105.52372666666666</v>
      </c>
      <c r="Z467" s="40">
        <v>1.8450000000000002</v>
      </c>
      <c r="AA467" s="41">
        <v>28.99897666666666</v>
      </c>
      <c r="AB467" s="40">
        <v>6.68</v>
      </c>
      <c r="AC467" s="41">
        <v>71.003566666666686</v>
      </c>
      <c r="AD467" s="40">
        <v>21.503803333333334</v>
      </c>
      <c r="AE467" s="41">
        <v>8.1174999999999997</v>
      </c>
      <c r="AF467" s="40">
        <v>1.02</v>
      </c>
      <c r="AG467" s="41">
        <v>44.460000000000008</v>
      </c>
      <c r="AH467" s="40">
        <v>30.981406666666665</v>
      </c>
      <c r="AI467" s="42">
        <v>0</v>
      </c>
      <c r="AJ467" s="56"/>
      <c r="AK467" s="55">
        <f t="shared" si="224"/>
        <v>1018.217793333333</v>
      </c>
      <c r="AL467" s="56"/>
    </row>
    <row r="468" spans="2:38" x14ac:dyDescent="0.3">
      <c r="B468" s="4" t="s">
        <v>100</v>
      </c>
      <c r="E468" s="41">
        <v>616.98249999999996</v>
      </c>
      <c r="F468" s="40">
        <v>33.940999999999995</v>
      </c>
      <c r="G468" s="41">
        <v>111.61508333333335</v>
      </c>
      <c r="H468" s="40">
        <v>7.368299999999997</v>
      </c>
      <c r="I468" s="41">
        <v>3.1630000000000011</v>
      </c>
      <c r="J468" s="40">
        <v>0</v>
      </c>
      <c r="K468" s="41">
        <v>30.57866666666667</v>
      </c>
      <c r="L468" s="40">
        <v>152.61733333333336</v>
      </c>
      <c r="M468" s="41">
        <v>24.98</v>
      </c>
      <c r="N468" s="40">
        <v>9.2746500000000012</v>
      </c>
      <c r="O468" s="41">
        <v>0</v>
      </c>
      <c r="P468" s="40">
        <v>15.503666666666668</v>
      </c>
      <c r="Q468" s="41">
        <v>0</v>
      </c>
      <c r="R468" s="40">
        <v>47.113700000000001</v>
      </c>
      <c r="S468" s="41">
        <v>47.62136666666666</v>
      </c>
      <c r="T468" s="40">
        <v>28.491500000000002</v>
      </c>
      <c r="U468" s="41">
        <v>116.62424999999998</v>
      </c>
      <c r="V468" s="40">
        <v>155.14449999999999</v>
      </c>
      <c r="W468" s="41">
        <v>36.096500000000006</v>
      </c>
      <c r="X468" s="40">
        <v>457.91383333333334</v>
      </c>
      <c r="Y468" s="41">
        <v>174.95458333333335</v>
      </c>
      <c r="Z468" s="40">
        <v>224.76410000000001</v>
      </c>
      <c r="AA468" s="41">
        <v>24.3505</v>
      </c>
      <c r="AB468" s="40">
        <v>6.1999999999999993</v>
      </c>
      <c r="AC468" s="41">
        <v>14.426166666666665</v>
      </c>
      <c r="AD468" s="40">
        <v>0</v>
      </c>
      <c r="AE468" s="41">
        <v>35.07673333333333</v>
      </c>
      <c r="AF468" s="40">
        <v>186.64000000000001</v>
      </c>
      <c r="AG468" s="41">
        <v>311.83999999999997</v>
      </c>
      <c r="AH468" s="40">
        <v>0.22885000000000003</v>
      </c>
      <c r="AI468" s="42">
        <v>0</v>
      </c>
      <c r="AJ468" s="56"/>
      <c r="AK468" s="55">
        <f t="shared" si="224"/>
        <v>2873.5107833333332</v>
      </c>
      <c r="AL468" s="56"/>
    </row>
    <row r="469" spans="2:38" x14ac:dyDescent="0.3">
      <c r="B469" s="4" t="s">
        <v>101</v>
      </c>
      <c r="E469" s="41">
        <v>265.20591666666667</v>
      </c>
      <c r="F469" s="40">
        <v>313.73483333333331</v>
      </c>
      <c r="G469" s="41">
        <v>248.25116666666665</v>
      </c>
      <c r="H469" s="40">
        <v>252.62645000000006</v>
      </c>
      <c r="I469" s="41">
        <v>308.45858333333331</v>
      </c>
      <c r="J469" s="40">
        <v>233.32216666666665</v>
      </c>
      <c r="K469" s="41">
        <v>181.70100000000002</v>
      </c>
      <c r="L469" s="40">
        <v>196.79543333333328</v>
      </c>
      <c r="M469" s="41">
        <v>257.49</v>
      </c>
      <c r="N469" s="40">
        <v>33.917999999999999</v>
      </c>
      <c r="O469" s="41">
        <v>13.6896</v>
      </c>
      <c r="P469" s="40">
        <v>295.85066666666665</v>
      </c>
      <c r="Q469" s="41">
        <v>175.83108333333331</v>
      </c>
      <c r="R469" s="40">
        <v>288.09983333333338</v>
      </c>
      <c r="S469" s="41">
        <v>260.08733333333322</v>
      </c>
      <c r="T469" s="40">
        <v>193.04813333333331</v>
      </c>
      <c r="U469" s="41">
        <v>210.75633333333323</v>
      </c>
      <c r="V469" s="40">
        <v>277.47000000000003</v>
      </c>
      <c r="W469" s="41">
        <v>244.5298333333333</v>
      </c>
      <c r="X469" s="40">
        <v>236.94783333333339</v>
      </c>
      <c r="Y469" s="41">
        <v>376.81336666666675</v>
      </c>
      <c r="Z469" s="40">
        <v>242.87616666666671</v>
      </c>
      <c r="AA469" s="41">
        <v>161.48583333333335</v>
      </c>
      <c r="AB469" s="40">
        <v>286.38</v>
      </c>
      <c r="AC469" s="41">
        <v>315.99118333333331</v>
      </c>
      <c r="AD469" s="40">
        <v>183.90766666666667</v>
      </c>
      <c r="AE469" s="41">
        <v>204.75399999999999</v>
      </c>
      <c r="AF469" s="40">
        <v>273.27</v>
      </c>
      <c r="AG469" s="41">
        <v>288.37999999999994</v>
      </c>
      <c r="AH469" s="40">
        <v>246.37066666666664</v>
      </c>
      <c r="AI469" s="42">
        <v>0</v>
      </c>
      <c r="AJ469" s="56"/>
      <c r="AK469" s="55">
        <f t="shared" si="224"/>
        <v>7068.0430833333339</v>
      </c>
      <c r="AL469" s="56"/>
    </row>
    <row r="470" spans="2:38" x14ac:dyDescent="0.3">
      <c r="B470" s="4" t="s">
        <v>102</v>
      </c>
      <c r="C470" s="4"/>
      <c r="D470" s="4"/>
      <c r="E470" s="41">
        <v>27.280999999999999</v>
      </c>
      <c r="F470" s="40">
        <v>19.803999999999998</v>
      </c>
      <c r="G470" s="41">
        <v>9.5381666666666671</v>
      </c>
      <c r="H470" s="40">
        <v>26.587500000000002</v>
      </c>
      <c r="I470" s="41">
        <v>0.8959999999999998</v>
      </c>
      <c r="J470" s="40">
        <v>12.732833333333332</v>
      </c>
      <c r="K470" s="41">
        <v>5.2653333333333343</v>
      </c>
      <c r="L470" s="40">
        <v>15.536999999999999</v>
      </c>
      <c r="M470" s="41">
        <v>28.97</v>
      </c>
      <c r="N470" s="40">
        <v>19.373333333333342</v>
      </c>
      <c r="O470" s="41">
        <v>221.15883333333321</v>
      </c>
      <c r="P470" s="40">
        <v>97.719833333333341</v>
      </c>
      <c r="Q470" s="41">
        <v>34.356000000000002</v>
      </c>
      <c r="R470" s="40">
        <v>122.56033333333332</v>
      </c>
      <c r="S470" s="41">
        <v>128.16650000000001</v>
      </c>
      <c r="T470" s="40">
        <v>38.264166666666661</v>
      </c>
      <c r="U470" s="41">
        <v>275.9346666666666</v>
      </c>
      <c r="V470" s="40">
        <v>254.76083333333335</v>
      </c>
      <c r="W470" s="41">
        <v>171.10399999999998</v>
      </c>
      <c r="X470" s="40">
        <v>30.275166666666657</v>
      </c>
      <c r="Y470" s="41">
        <v>0</v>
      </c>
      <c r="Z470" s="40">
        <v>0</v>
      </c>
      <c r="AA470" s="41">
        <v>9.5118333333333318</v>
      </c>
      <c r="AB470" s="40">
        <v>48.900000000000013</v>
      </c>
      <c r="AC470" s="41">
        <v>0</v>
      </c>
      <c r="AD470" s="40">
        <v>45.819166666666661</v>
      </c>
      <c r="AE470" s="41">
        <v>292.68349999999992</v>
      </c>
      <c r="AF470" s="40">
        <v>328.14</v>
      </c>
      <c r="AG470" s="41">
        <v>176.6</v>
      </c>
      <c r="AH470" s="40">
        <v>24.57233333333334</v>
      </c>
      <c r="AI470" s="42">
        <v>0</v>
      </c>
      <c r="AJ470" s="56"/>
      <c r="AK470" s="55">
        <f t="shared" si="224"/>
        <v>2466.5123333333331</v>
      </c>
      <c r="AL470" s="56"/>
    </row>
    <row r="471" spans="2:38" x14ac:dyDescent="0.3">
      <c r="B471" s="4" t="s">
        <v>109</v>
      </c>
      <c r="C471" s="6"/>
      <c r="D471" s="6"/>
      <c r="E471" s="62">
        <v>93.335158333333339</v>
      </c>
      <c r="F471" s="63">
        <v>85.209866666666699</v>
      </c>
      <c r="G471" s="62">
        <v>43.77975</v>
      </c>
      <c r="H471" s="63">
        <v>257.07542166666667</v>
      </c>
      <c r="I471" s="62">
        <v>3.841499999999999</v>
      </c>
      <c r="J471" s="63">
        <v>53.239000000000019</v>
      </c>
      <c r="K471" s="62">
        <v>20.089499999999997</v>
      </c>
      <c r="L471" s="63">
        <v>9.461999999999998</v>
      </c>
      <c r="M471" s="62">
        <v>47.52</v>
      </c>
      <c r="N471" s="63">
        <v>59.547300000000007</v>
      </c>
      <c r="O471" s="62">
        <v>28.601666666666674</v>
      </c>
      <c r="P471" s="63">
        <v>131.34550000000002</v>
      </c>
      <c r="Q471" s="62">
        <v>42.814203333333332</v>
      </c>
      <c r="R471" s="63">
        <v>366.25857000000008</v>
      </c>
      <c r="S471" s="62">
        <v>483.01294666666666</v>
      </c>
      <c r="T471" s="63">
        <v>257.05840000000001</v>
      </c>
      <c r="U471" s="62">
        <v>12.204983333333335</v>
      </c>
      <c r="V471" s="63">
        <v>105.03126333333331</v>
      </c>
      <c r="W471" s="62">
        <v>296.51803666666666</v>
      </c>
      <c r="X471" s="63">
        <v>119.42568499999999</v>
      </c>
      <c r="Y471" s="62">
        <v>277.80045999999999</v>
      </c>
      <c r="Z471" s="63">
        <v>55.895811666666667</v>
      </c>
      <c r="AA471" s="62">
        <v>46.523209999999999</v>
      </c>
      <c r="AB471" s="63">
        <v>36.869999999999997</v>
      </c>
      <c r="AC471" s="62">
        <v>388.64686666666671</v>
      </c>
      <c r="AD471" s="63">
        <v>126.19684000000001</v>
      </c>
      <c r="AE471" s="62">
        <v>6.7602133333333363</v>
      </c>
      <c r="AF471" s="63">
        <v>8.08</v>
      </c>
      <c r="AG471" s="62">
        <v>116.72000000000001</v>
      </c>
      <c r="AH471" s="65">
        <v>142.65867999999998</v>
      </c>
      <c r="AI471" s="66">
        <v>0</v>
      </c>
      <c r="AJ471" s="56"/>
      <c r="AK471" s="55">
        <f t="shared" si="224"/>
        <v>3721.5228333333334</v>
      </c>
      <c r="AL471" s="56"/>
    </row>
    <row r="472" spans="2:38" x14ac:dyDescent="0.3">
      <c r="B472" s="4" t="s">
        <v>115</v>
      </c>
      <c r="C472" s="14"/>
      <c r="E472" s="62">
        <v>270.21608333333336</v>
      </c>
      <c r="F472" s="63">
        <v>319.6181666666667</v>
      </c>
      <c r="G472" s="62">
        <v>378.60816666666665</v>
      </c>
      <c r="H472" s="63">
        <v>527.6480499999999</v>
      </c>
      <c r="I472" s="62">
        <v>136.82858333333331</v>
      </c>
      <c r="J472" s="63">
        <v>135.66633333333334</v>
      </c>
      <c r="K472" s="62">
        <v>312.70949999999999</v>
      </c>
      <c r="L472" s="63">
        <v>80.015199999999993</v>
      </c>
      <c r="M472" s="62">
        <v>439.93999999999994</v>
      </c>
      <c r="N472" s="63">
        <v>792.73650000000009</v>
      </c>
      <c r="O472" s="62">
        <v>471.964</v>
      </c>
      <c r="P472" s="63">
        <v>460.3415</v>
      </c>
      <c r="Q472" s="62">
        <v>381.0010333333334</v>
      </c>
      <c r="R472" s="63">
        <v>271.49329999999992</v>
      </c>
      <c r="S472" s="62">
        <v>525.6794666666666</v>
      </c>
      <c r="T472" s="63">
        <v>145.16253333333333</v>
      </c>
      <c r="U472" s="62">
        <v>45.327083333333327</v>
      </c>
      <c r="V472" s="63">
        <v>248.00980000000004</v>
      </c>
      <c r="W472" s="62">
        <v>520.79583333333335</v>
      </c>
      <c r="X472" s="63">
        <v>463.26523333333336</v>
      </c>
      <c r="Y472" s="62">
        <v>754.05246666666665</v>
      </c>
      <c r="Z472" s="63">
        <v>326.12666666666672</v>
      </c>
      <c r="AA472" s="62">
        <v>436.22556666666662</v>
      </c>
      <c r="AB472" s="63">
        <v>418.51</v>
      </c>
      <c r="AC472" s="62">
        <v>595.85700000000008</v>
      </c>
      <c r="AD472" s="63">
        <v>307.48586666666665</v>
      </c>
      <c r="AE472" s="62">
        <v>187.87076666666664</v>
      </c>
      <c r="AF472" s="63">
        <v>510.16999999999996</v>
      </c>
      <c r="AG472" s="62">
        <v>121.9</v>
      </c>
      <c r="AH472" s="65">
        <v>5.3638333333333339</v>
      </c>
      <c r="AI472" s="66">
        <v>0</v>
      </c>
      <c r="AJ472" s="56"/>
      <c r="AK472" s="55">
        <f t="shared" si="224"/>
        <v>10590.588533333334</v>
      </c>
      <c r="AL472" s="56"/>
    </row>
    <row r="473" spans="2:38" x14ac:dyDescent="0.3">
      <c r="B473" s="4" t="s">
        <v>121</v>
      </c>
      <c r="C473" s="14"/>
      <c r="E473" s="62">
        <v>9.2074666666666651</v>
      </c>
      <c r="F473" s="63">
        <v>73.849199999999968</v>
      </c>
      <c r="G473" s="62">
        <v>24.569158333333341</v>
      </c>
      <c r="H473" s="63">
        <v>88.418758333333315</v>
      </c>
      <c r="I473" s="62">
        <v>0.59616666666666696</v>
      </c>
      <c r="J473" s="63">
        <v>0</v>
      </c>
      <c r="K473" s="62">
        <v>0</v>
      </c>
      <c r="L473" s="63">
        <v>0</v>
      </c>
      <c r="M473" s="62">
        <v>0</v>
      </c>
      <c r="N473" s="63">
        <v>0</v>
      </c>
      <c r="O473" s="62">
        <v>0</v>
      </c>
      <c r="P473" s="63">
        <v>0</v>
      </c>
      <c r="Q473" s="62">
        <v>99.708579999999998</v>
      </c>
      <c r="R473" s="63">
        <v>158.76142833333333</v>
      </c>
      <c r="S473" s="62">
        <v>0</v>
      </c>
      <c r="T473" s="63">
        <v>0</v>
      </c>
      <c r="U473" s="62">
        <v>0.73899999999999999</v>
      </c>
      <c r="V473" s="63">
        <v>34.060153333333332</v>
      </c>
      <c r="W473" s="62">
        <v>491.46046666666655</v>
      </c>
      <c r="X473" s="63">
        <v>50.986964999999991</v>
      </c>
      <c r="Y473" s="62">
        <v>366.10662666666673</v>
      </c>
      <c r="Z473" s="63">
        <v>24.735009999999996</v>
      </c>
      <c r="AA473" s="62">
        <v>65.230381666666673</v>
      </c>
      <c r="AB473" s="63">
        <v>11.38</v>
      </c>
      <c r="AC473" s="62">
        <v>188.00026666666665</v>
      </c>
      <c r="AD473" s="63">
        <v>6.3565183333333328</v>
      </c>
      <c r="AE473" s="62">
        <v>0</v>
      </c>
      <c r="AF473" s="63">
        <v>0</v>
      </c>
      <c r="AG473" s="62">
        <v>0</v>
      </c>
      <c r="AH473" s="65">
        <v>0</v>
      </c>
      <c r="AI473" s="66">
        <v>0</v>
      </c>
      <c r="AJ473" s="56"/>
      <c r="AK473" s="55">
        <f t="shared" si="224"/>
        <v>1694.1661466666667</v>
      </c>
      <c r="AL473" s="56"/>
    </row>
    <row r="474" spans="2:38" x14ac:dyDescent="0.3">
      <c r="B474" s="4" t="s">
        <v>131</v>
      </c>
      <c r="C474" s="14"/>
      <c r="E474" s="41">
        <v>137.9498916666667</v>
      </c>
      <c r="F474" s="40">
        <v>131.51589999999993</v>
      </c>
      <c r="G474" s="41">
        <v>31.01625833333334</v>
      </c>
      <c r="H474" s="40">
        <v>270.19193999999999</v>
      </c>
      <c r="I474" s="41">
        <v>0.18133333333333349</v>
      </c>
      <c r="J474" s="40">
        <v>6.3550000000000031</v>
      </c>
      <c r="K474" s="41">
        <v>0.31128333333333369</v>
      </c>
      <c r="L474" s="40">
        <v>54.569099999999985</v>
      </c>
      <c r="M474" s="41">
        <v>61.480000000000004</v>
      </c>
      <c r="N474" s="40">
        <v>10.621699999999997</v>
      </c>
      <c r="O474" s="41">
        <v>237.54514</v>
      </c>
      <c r="P474" s="40">
        <v>304.00436666666661</v>
      </c>
      <c r="Q474" s="41">
        <v>169.04921333333328</v>
      </c>
      <c r="R474" s="40">
        <v>371.89554666666669</v>
      </c>
      <c r="S474" s="41">
        <v>404.61463333333324</v>
      </c>
      <c r="T474" s="40">
        <v>0.16446666666666671</v>
      </c>
      <c r="U474" s="41">
        <v>11.535735000000001</v>
      </c>
      <c r="V474" s="40">
        <v>82.285179999999983</v>
      </c>
      <c r="W474" s="41">
        <v>257.48096666666675</v>
      </c>
      <c r="X474" s="40">
        <v>21.23968</v>
      </c>
      <c r="Y474" s="41">
        <v>207.02328666666668</v>
      </c>
      <c r="Z474" s="40">
        <v>1.9333333333333275E-2</v>
      </c>
      <c r="AA474" s="41">
        <v>43.735263333333329</v>
      </c>
      <c r="AB474" s="40">
        <v>7.0200000000000005</v>
      </c>
      <c r="AC474" s="41">
        <v>70.808723333333333</v>
      </c>
      <c r="AD474" s="40">
        <v>75.308973333333327</v>
      </c>
      <c r="AE474" s="41">
        <v>6.1579999999999995</v>
      </c>
      <c r="AF474" s="40">
        <v>0.88000000000000012</v>
      </c>
      <c r="AG474" s="41">
        <v>29.37</v>
      </c>
      <c r="AH474" s="40">
        <v>40.91050666666667</v>
      </c>
      <c r="AI474" s="42">
        <v>0</v>
      </c>
      <c r="AJ474" s="56"/>
      <c r="AK474" s="55">
        <f>SUM(E474:AI474)</f>
        <v>3045.2414216666662</v>
      </c>
      <c r="AL474" s="56"/>
    </row>
    <row r="475" spans="2:38" x14ac:dyDescent="0.3">
      <c r="B475" s="4" t="s">
        <v>132</v>
      </c>
      <c r="C475" s="14"/>
      <c r="E475" s="41">
        <v>2.3474999999999999E-2</v>
      </c>
      <c r="F475" s="40">
        <v>4.3435000000000015</v>
      </c>
      <c r="G475" s="41">
        <v>0</v>
      </c>
      <c r="H475" s="40">
        <v>20.024833333333333</v>
      </c>
      <c r="I475" s="41">
        <v>0</v>
      </c>
      <c r="J475" s="40">
        <v>0.28283333333333321</v>
      </c>
      <c r="K475" s="41">
        <v>2.8166666666666666E-2</v>
      </c>
      <c r="L475" s="40">
        <v>0.10459333333333334</v>
      </c>
      <c r="M475" s="41">
        <v>0.32000000000000006</v>
      </c>
      <c r="N475" s="40">
        <v>0</v>
      </c>
      <c r="O475" s="41">
        <v>0</v>
      </c>
      <c r="P475" s="40">
        <v>0.73105333333333322</v>
      </c>
      <c r="Q475" s="41">
        <v>4.3468333333333335</v>
      </c>
      <c r="R475" s="40">
        <v>0</v>
      </c>
      <c r="S475" s="41">
        <v>0</v>
      </c>
      <c r="T475" s="40">
        <v>3.2166666666666656E-2</v>
      </c>
      <c r="U475" s="41">
        <v>0</v>
      </c>
      <c r="V475" s="40">
        <v>0</v>
      </c>
      <c r="W475" s="41">
        <v>0</v>
      </c>
      <c r="X475" s="40">
        <v>2.8498633333333334</v>
      </c>
      <c r="Y475" s="41">
        <v>31.749999999999996</v>
      </c>
      <c r="Z475" s="40">
        <v>6.8498333333333328E-2</v>
      </c>
      <c r="AA475" s="41">
        <v>1.7554999999999994E-2</v>
      </c>
      <c r="AB475" s="40">
        <v>1.29</v>
      </c>
      <c r="AC475" s="41">
        <v>0</v>
      </c>
      <c r="AD475" s="40">
        <v>9.8333333333333328E-3</v>
      </c>
      <c r="AE475" s="41">
        <v>0.19239666666666666</v>
      </c>
      <c r="AF475" s="40">
        <v>9.17</v>
      </c>
      <c r="AG475" s="41">
        <v>0</v>
      </c>
      <c r="AH475" s="40">
        <v>0</v>
      </c>
      <c r="AI475" s="42">
        <v>0</v>
      </c>
      <c r="AJ475" s="56"/>
      <c r="AK475" s="55">
        <f t="shared" ref="AK475" si="225">SUM(E475:AI475)</f>
        <v>75.585601666666676</v>
      </c>
      <c r="AL475" s="56"/>
    </row>
    <row r="476" spans="2:38" x14ac:dyDescent="0.3"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H476" s="3"/>
      <c r="AI476" s="3"/>
      <c r="AJ476" s="3"/>
      <c r="AK476" s="3"/>
    </row>
    <row r="477" spans="2:38" x14ac:dyDescent="0.3"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H477" s="3"/>
      <c r="AI477" s="3"/>
      <c r="AJ477" s="3"/>
      <c r="AK477" s="3"/>
    </row>
    <row r="478" spans="2:38" x14ac:dyDescent="0.3">
      <c r="B478" s="39">
        <v>45566</v>
      </c>
    </row>
    <row r="480" spans="2:38" x14ac:dyDescent="0.3">
      <c r="B480" s="32" t="s">
        <v>3</v>
      </c>
      <c r="C480" s="4"/>
      <c r="D480" s="4"/>
      <c r="E480" s="33">
        <f>+B478</f>
        <v>45566</v>
      </c>
      <c r="F480" s="33">
        <f>+E480+1</f>
        <v>45567</v>
      </c>
      <c r="G480" s="33">
        <f t="shared" ref="G480" si="226">+F480+1</f>
        <v>45568</v>
      </c>
      <c r="H480" s="33">
        <f t="shared" ref="H480" si="227">+G480+1</f>
        <v>45569</v>
      </c>
      <c r="I480" s="33">
        <f t="shared" ref="I480" si="228">+H480+1</f>
        <v>45570</v>
      </c>
      <c r="J480" s="33">
        <f t="shared" ref="J480" si="229">+I480+1</f>
        <v>45571</v>
      </c>
      <c r="K480" s="33">
        <f t="shared" ref="K480" si="230">+J480+1</f>
        <v>45572</v>
      </c>
      <c r="L480" s="33">
        <f t="shared" ref="L480" si="231">+K480+1</f>
        <v>45573</v>
      </c>
      <c r="M480" s="33">
        <f t="shared" ref="M480" si="232">+L480+1</f>
        <v>45574</v>
      </c>
      <c r="N480" s="33">
        <f t="shared" ref="N480" si="233">+M480+1</f>
        <v>45575</v>
      </c>
      <c r="O480" s="33">
        <f t="shared" ref="O480" si="234">+N480+1</f>
        <v>45576</v>
      </c>
      <c r="P480" s="33">
        <f t="shared" ref="P480" si="235">+O480+1</f>
        <v>45577</v>
      </c>
      <c r="Q480" s="33">
        <f t="shared" ref="Q480" si="236">+P480+1</f>
        <v>45578</v>
      </c>
      <c r="R480" s="33">
        <f t="shared" ref="R480" si="237">+Q480+1</f>
        <v>45579</v>
      </c>
      <c r="S480" s="33">
        <f t="shared" ref="S480" si="238">+R480+1</f>
        <v>45580</v>
      </c>
      <c r="T480" s="33">
        <f t="shared" ref="T480" si="239">+S480+1</f>
        <v>45581</v>
      </c>
      <c r="U480" s="33">
        <f t="shared" ref="U480" si="240">+T480+1</f>
        <v>45582</v>
      </c>
      <c r="V480" s="33">
        <f t="shared" ref="V480" si="241">+U480+1</f>
        <v>45583</v>
      </c>
      <c r="W480" s="33">
        <f t="shared" ref="W480" si="242">+V480+1</f>
        <v>45584</v>
      </c>
      <c r="X480" s="33">
        <f t="shared" ref="X480" si="243">+W480+1</f>
        <v>45585</v>
      </c>
      <c r="Y480" s="33">
        <f t="shared" ref="Y480" si="244">+X480+1</f>
        <v>45586</v>
      </c>
      <c r="Z480" s="33">
        <f t="shared" ref="Z480" si="245">+Y480+1</f>
        <v>45587</v>
      </c>
      <c r="AA480" s="33">
        <f t="shared" ref="AA480" si="246">+Z480+1</f>
        <v>45588</v>
      </c>
      <c r="AB480" s="33">
        <f t="shared" ref="AB480" si="247">+AA480+1</f>
        <v>45589</v>
      </c>
      <c r="AC480" s="33">
        <f t="shared" ref="AC480" si="248">+AB480+1</f>
        <v>45590</v>
      </c>
      <c r="AD480" s="33">
        <f t="shared" ref="AD480" si="249">+AC480+1</f>
        <v>45591</v>
      </c>
      <c r="AE480" s="33">
        <f t="shared" ref="AE480" si="250">+AD480+1</f>
        <v>45592</v>
      </c>
      <c r="AF480" s="33">
        <f t="shared" ref="AF480" si="251">+AE480+1</f>
        <v>45593</v>
      </c>
      <c r="AG480" s="33">
        <f t="shared" ref="AG480" si="252">+AF480+1</f>
        <v>45594</v>
      </c>
      <c r="AH480" s="33">
        <f t="shared" ref="AH480" si="253">+AG480+1</f>
        <v>45595</v>
      </c>
      <c r="AI480" s="33">
        <f>+AH480+1</f>
        <v>45596</v>
      </c>
      <c r="AJ480" s="93" t="s">
        <v>2</v>
      </c>
      <c r="AK480" s="94"/>
      <c r="AL480" s="94"/>
    </row>
    <row r="481" spans="2:38" x14ac:dyDescent="0.3">
      <c r="B481" s="12" t="s">
        <v>2</v>
      </c>
      <c r="C481" s="12"/>
      <c r="D481" s="12"/>
      <c r="E481" s="50">
        <f>SUM(E482:E529)</f>
        <v>4571.6849150000007</v>
      </c>
      <c r="F481" s="50">
        <f t="shared" ref="F481:H481" si="254">SUM(F482:F529)</f>
        <v>8715.054075</v>
      </c>
      <c r="G481" s="50">
        <f t="shared" si="254"/>
        <v>5081.4658033333326</v>
      </c>
      <c r="H481" s="50">
        <f t="shared" si="254"/>
        <v>2496.3671583333335</v>
      </c>
      <c r="I481" s="50">
        <f>SUM(I482:I529)</f>
        <v>4506.3554533333327</v>
      </c>
      <c r="J481" s="50">
        <f>SUM(J482:J529)</f>
        <v>4061.5166283333328</v>
      </c>
      <c r="K481" s="50">
        <f t="shared" ref="K481:AI481" si="255">SUM(K482:K529)</f>
        <v>3973.1360065094777</v>
      </c>
      <c r="L481" s="50">
        <f t="shared" si="255"/>
        <v>4985.7838333333339</v>
      </c>
      <c r="M481" s="50">
        <f t="shared" si="255"/>
        <v>6997.2156266666661</v>
      </c>
      <c r="N481" s="50">
        <f t="shared" si="255"/>
        <v>4182.5557999999992</v>
      </c>
      <c r="O481" s="50">
        <f t="shared" si="255"/>
        <v>4092.6200000000008</v>
      </c>
      <c r="P481" s="50">
        <f t="shared" si="255"/>
        <v>5913.4600000000009</v>
      </c>
      <c r="Q481" s="50">
        <f t="shared" si="255"/>
        <v>5384.4800000000005</v>
      </c>
      <c r="R481" s="50">
        <f t="shared" si="255"/>
        <v>4577.82</v>
      </c>
      <c r="S481" s="50">
        <f t="shared" si="255"/>
        <v>3281.2939933333332</v>
      </c>
      <c r="T481" s="50">
        <f t="shared" si="255"/>
        <v>6532.0466766666668</v>
      </c>
      <c r="U481" s="50">
        <f t="shared" si="255"/>
        <v>5071.4153200000001</v>
      </c>
      <c r="V481" s="50">
        <f t="shared" si="255"/>
        <v>5905.9400000000014</v>
      </c>
      <c r="W481" s="50">
        <f t="shared" si="255"/>
        <v>3125.3873333333345</v>
      </c>
      <c r="X481" s="50">
        <f t="shared" si="255"/>
        <v>5197.4473099999996</v>
      </c>
      <c r="Y481" s="50">
        <f t="shared" si="255"/>
        <v>5229.0262466666663</v>
      </c>
      <c r="Z481" s="50">
        <f t="shared" si="255"/>
        <v>6944.7461866666672</v>
      </c>
      <c r="AA481" s="50">
        <f t="shared" si="255"/>
        <v>3943.1730550000025</v>
      </c>
      <c r="AB481" s="50">
        <f t="shared" si="255"/>
        <v>5707.6655933333332</v>
      </c>
      <c r="AC481" s="50">
        <f t="shared" si="255"/>
        <v>11969.703261666666</v>
      </c>
      <c r="AD481" s="50">
        <f t="shared" si="255"/>
        <v>12495.542214999999</v>
      </c>
      <c r="AE481" s="50">
        <f t="shared" si="255"/>
        <v>12726.170098333338</v>
      </c>
      <c r="AF481" s="50">
        <f t="shared" si="255"/>
        <v>8158.4691683333349</v>
      </c>
      <c r="AG481" s="50">
        <f t="shared" si="255"/>
        <v>4498.4446700000008</v>
      </c>
      <c r="AH481" s="50">
        <f t="shared" si="255"/>
        <v>3408.0005383333337</v>
      </c>
      <c r="AI481" s="50">
        <f t="shared" si="255"/>
        <v>4300.3611216666668</v>
      </c>
      <c r="AJ481" s="70"/>
      <c r="AK481" s="69">
        <f>SUM(AK482:AK529)</f>
        <v>178034.34808817614</v>
      </c>
      <c r="AL481" s="71"/>
    </row>
    <row r="482" spans="2:38" x14ac:dyDescent="0.3">
      <c r="B482" s="14" t="s">
        <v>4</v>
      </c>
      <c r="C482" s="14"/>
      <c r="E482" s="41">
        <v>125.72975666666669</v>
      </c>
      <c r="F482" s="40">
        <v>63.362616666666668</v>
      </c>
      <c r="G482" s="41">
        <v>68.673424999999995</v>
      </c>
      <c r="H482" s="40">
        <v>81.97263333333332</v>
      </c>
      <c r="I482" s="41">
        <v>20.839099999999998</v>
      </c>
      <c r="J482" s="40">
        <v>2.8095000000000008</v>
      </c>
      <c r="K482" s="41">
        <v>7.0882866666666677</v>
      </c>
      <c r="L482" s="40">
        <v>281.01656666666668</v>
      </c>
      <c r="M482" s="41">
        <v>495.12363333333332</v>
      </c>
      <c r="N482" s="40">
        <v>380.73653333333328</v>
      </c>
      <c r="O482" s="41">
        <v>40.79</v>
      </c>
      <c r="P482" s="40">
        <v>101.05</v>
      </c>
      <c r="Q482" s="41">
        <v>127.80999999999999</v>
      </c>
      <c r="R482" s="40">
        <v>104.83</v>
      </c>
      <c r="S482" s="41">
        <v>68.264091666666658</v>
      </c>
      <c r="T482" s="40">
        <v>48.54825000000001</v>
      </c>
      <c r="U482" s="41">
        <v>88.856906666666646</v>
      </c>
      <c r="V482" s="40">
        <v>382.16</v>
      </c>
      <c r="W482" s="41">
        <v>240.99283333333338</v>
      </c>
      <c r="X482" s="40">
        <v>145.853725</v>
      </c>
      <c r="Y482" s="41">
        <v>53.00416666666667</v>
      </c>
      <c r="Z482" s="40">
        <v>128.47007666666667</v>
      </c>
      <c r="AA482" s="41">
        <v>58.909316666666669</v>
      </c>
      <c r="AB482" s="40">
        <v>74.022928333333311</v>
      </c>
      <c r="AC482" s="41">
        <v>95.486338333333336</v>
      </c>
      <c r="AD482" s="40">
        <v>179.57204166666665</v>
      </c>
      <c r="AE482" s="41">
        <v>68.562291666666667</v>
      </c>
      <c r="AF482" s="40">
        <v>114.56885333333335</v>
      </c>
      <c r="AG482" s="41">
        <v>157.14173000000002</v>
      </c>
      <c r="AH482" s="40">
        <v>94.124933333333331</v>
      </c>
      <c r="AI482" s="42">
        <v>127.57820833333331</v>
      </c>
      <c r="AJ482" s="56"/>
      <c r="AK482" s="55">
        <f>SUM(E482:AI482)</f>
        <v>4027.9487433333325</v>
      </c>
      <c r="AL482" s="56"/>
    </row>
    <row r="483" spans="2:38" x14ac:dyDescent="0.3">
      <c r="B483" s="14" t="s">
        <v>5</v>
      </c>
      <c r="C483" s="14"/>
      <c r="E483" s="41">
        <v>94.950773333333316</v>
      </c>
      <c r="F483" s="40">
        <v>132.09075166666668</v>
      </c>
      <c r="G483" s="41">
        <v>140.32239999999996</v>
      </c>
      <c r="H483" s="40">
        <v>116.95316666666665</v>
      </c>
      <c r="I483" s="41">
        <v>144.40488333333332</v>
      </c>
      <c r="J483" s="40">
        <v>127.96516666666668</v>
      </c>
      <c r="K483" s="41">
        <v>127.15848333333334</v>
      </c>
      <c r="L483" s="40">
        <v>465.91668333333337</v>
      </c>
      <c r="M483" s="41">
        <v>569.50438333333329</v>
      </c>
      <c r="N483" s="40">
        <v>478.91326666666669</v>
      </c>
      <c r="O483" s="41">
        <v>124.83000000000001</v>
      </c>
      <c r="P483" s="40">
        <v>210.8</v>
      </c>
      <c r="Q483" s="41">
        <v>186.19</v>
      </c>
      <c r="R483" s="40">
        <v>165.1</v>
      </c>
      <c r="S483" s="41">
        <v>150.59431333333328</v>
      </c>
      <c r="T483" s="40">
        <v>184.60574333333335</v>
      </c>
      <c r="U483" s="41">
        <v>138.4803</v>
      </c>
      <c r="V483" s="40">
        <v>219.23</v>
      </c>
      <c r="W483" s="41">
        <v>199.18916666666664</v>
      </c>
      <c r="X483" s="40">
        <v>142.83964</v>
      </c>
      <c r="Y483" s="41">
        <v>174.88876666666667</v>
      </c>
      <c r="Z483" s="40">
        <v>140.10123833333333</v>
      </c>
      <c r="AA483" s="41">
        <v>146.54640000000001</v>
      </c>
      <c r="AB483" s="40">
        <v>205.93446666666665</v>
      </c>
      <c r="AC483" s="41">
        <v>198.37762000000001</v>
      </c>
      <c r="AD483" s="40">
        <v>200.88026666666667</v>
      </c>
      <c r="AE483" s="41">
        <v>212.09099999999995</v>
      </c>
      <c r="AF483" s="40">
        <v>170.02421999999999</v>
      </c>
      <c r="AG483" s="41">
        <v>151.28023333333331</v>
      </c>
      <c r="AH483" s="40">
        <v>161.57599999999999</v>
      </c>
      <c r="AI483" s="42">
        <v>250.00429999999997</v>
      </c>
      <c r="AJ483" s="56"/>
      <c r="AK483" s="55">
        <f t="shared" ref="AK483:AK527" si="256">SUM(E483:AI483)</f>
        <v>6131.7436333333344</v>
      </c>
      <c r="AL483" s="56"/>
    </row>
    <row r="484" spans="2:38" x14ac:dyDescent="0.3">
      <c r="B484" s="14" t="s">
        <v>6</v>
      </c>
      <c r="C484" s="14"/>
      <c r="E484" s="41">
        <v>145.24292666666676</v>
      </c>
      <c r="F484" s="40">
        <v>181.63800000000003</v>
      </c>
      <c r="G484" s="41">
        <v>188.02665000000005</v>
      </c>
      <c r="H484" s="40">
        <v>133.05423333333334</v>
      </c>
      <c r="I484" s="41">
        <v>191.98128333333329</v>
      </c>
      <c r="J484" s="40">
        <v>153.0694</v>
      </c>
      <c r="K484" s="41">
        <v>93.894900000000035</v>
      </c>
      <c r="L484" s="40">
        <v>361.86814999999984</v>
      </c>
      <c r="M484" s="41">
        <v>414.61573333333342</v>
      </c>
      <c r="N484" s="40">
        <v>371.40076666666658</v>
      </c>
      <c r="O484" s="41">
        <v>191.41</v>
      </c>
      <c r="P484" s="40">
        <v>0</v>
      </c>
      <c r="Q484" s="41">
        <v>0</v>
      </c>
      <c r="R484" s="40">
        <v>223.04000000000002</v>
      </c>
      <c r="S484" s="41">
        <v>238.53056666666674</v>
      </c>
      <c r="T484" s="40">
        <v>280.23626666666667</v>
      </c>
      <c r="U484" s="41">
        <v>267.12850000000014</v>
      </c>
      <c r="V484" s="40">
        <v>304.23</v>
      </c>
      <c r="W484" s="41">
        <v>322.25833333333333</v>
      </c>
      <c r="X484" s="40">
        <v>327.3466433333333</v>
      </c>
      <c r="Y484" s="41">
        <v>275.57796666666667</v>
      </c>
      <c r="Z484" s="40">
        <v>127.22430000000004</v>
      </c>
      <c r="AA484" s="41">
        <v>186.12736666666675</v>
      </c>
      <c r="AB484" s="40">
        <v>192.47969999999995</v>
      </c>
      <c r="AC484" s="41">
        <v>208.5848166666666</v>
      </c>
      <c r="AD484" s="40">
        <v>221.7028333333333</v>
      </c>
      <c r="AE484" s="41">
        <v>305.98409999999996</v>
      </c>
      <c r="AF484" s="40">
        <v>173.89083666666664</v>
      </c>
      <c r="AG484" s="41">
        <v>166.62453333333337</v>
      </c>
      <c r="AH484" s="40">
        <v>141.59296666666668</v>
      </c>
      <c r="AI484" s="42">
        <v>196.84206666666668</v>
      </c>
      <c r="AJ484" s="56"/>
      <c r="AK484" s="55">
        <f t="shared" si="256"/>
        <v>6585.6038400000007</v>
      </c>
      <c r="AL484" s="56"/>
    </row>
    <row r="485" spans="2:38" x14ac:dyDescent="0.3">
      <c r="B485" s="14" t="s">
        <v>106</v>
      </c>
      <c r="C485" s="14"/>
      <c r="E485" s="41">
        <v>0</v>
      </c>
      <c r="F485" s="40">
        <v>0</v>
      </c>
      <c r="G485" s="41">
        <v>0</v>
      </c>
      <c r="H485" s="40">
        <v>0</v>
      </c>
      <c r="I485" s="41">
        <v>97.103499999999997</v>
      </c>
      <c r="J485" s="40">
        <v>0</v>
      </c>
      <c r="K485" s="41">
        <v>0</v>
      </c>
      <c r="L485" s="40">
        <v>536.55038333333346</v>
      </c>
      <c r="M485" s="41">
        <v>700.07103333333316</v>
      </c>
      <c r="N485" s="40">
        <v>395.24639999999999</v>
      </c>
      <c r="O485" s="41">
        <v>398.31000000000006</v>
      </c>
      <c r="P485" s="40">
        <v>551.74</v>
      </c>
      <c r="Q485" s="41">
        <v>503.89</v>
      </c>
      <c r="R485" s="40">
        <v>461.15999999999997</v>
      </c>
      <c r="S485" s="41">
        <v>389.24209999999994</v>
      </c>
      <c r="T485" s="40">
        <v>552.30003333333354</v>
      </c>
      <c r="U485" s="41">
        <v>527.49978333333343</v>
      </c>
      <c r="V485" s="40">
        <v>657.95</v>
      </c>
      <c r="W485" s="41">
        <v>732.3183333333335</v>
      </c>
      <c r="X485" s="40">
        <v>719.86771166666642</v>
      </c>
      <c r="Y485" s="41">
        <v>627.02100000000007</v>
      </c>
      <c r="Z485" s="40">
        <v>567.8733666666667</v>
      </c>
      <c r="AA485" s="41">
        <v>603.92710000000011</v>
      </c>
      <c r="AB485" s="40">
        <v>512.07400000000007</v>
      </c>
      <c r="AC485" s="41">
        <v>658.71439999999996</v>
      </c>
      <c r="AD485" s="40">
        <v>653.21320000000003</v>
      </c>
      <c r="AE485" s="41">
        <v>619.43876666666665</v>
      </c>
      <c r="AF485" s="40">
        <v>543.97951333333322</v>
      </c>
      <c r="AG485" s="41">
        <v>490.04368999999997</v>
      </c>
      <c r="AH485" s="40">
        <v>582.37078333333318</v>
      </c>
      <c r="AI485" s="42">
        <v>645.24563333333322</v>
      </c>
      <c r="AJ485" s="56"/>
      <c r="AK485" s="55">
        <f t="shared" si="256"/>
        <v>13727.15073166667</v>
      </c>
      <c r="AL485" s="56"/>
    </row>
    <row r="486" spans="2:38" x14ac:dyDescent="0.3">
      <c r="B486" s="14" t="s">
        <v>7</v>
      </c>
      <c r="C486" s="14"/>
      <c r="E486" s="41">
        <v>357.10913333333332</v>
      </c>
      <c r="F486" s="40">
        <v>510.6185666666666</v>
      </c>
      <c r="G486" s="41">
        <v>432.17755</v>
      </c>
      <c r="H486" s="40">
        <v>246.21825333333339</v>
      </c>
      <c r="I486" s="41">
        <v>647.85509999999999</v>
      </c>
      <c r="J486" s="40">
        <v>283.34763333333342</v>
      </c>
      <c r="K486" s="41">
        <v>103.31968000000001</v>
      </c>
      <c r="L486" s="40">
        <v>722.42896666666661</v>
      </c>
      <c r="M486" s="41">
        <v>864.96166666666682</v>
      </c>
      <c r="N486" s="40">
        <v>899.07630000000006</v>
      </c>
      <c r="O486" s="41">
        <v>375.52</v>
      </c>
      <c r="P486" s="40">
        <v>345.06999999999994</v>
      </c>
      <c r="Q486" s="41">
        <v>358.14</v>
      </c>
      <c r="R486" s="40">
        <v>337.52</v>
      </c>
      <c r="S486" s="41">
        <v>367.04116666666664</v>
      </c>
      <c r="T486" s="40">
        <v>439.01326666666665</v>
      </c>
      <c r="U486" s="41">
        <v>568.09379999999999</v>
      </c>
      <c r="V486" s="40">
        <v>596.7700000000001</v>
      </c>
      <c r="W486" s="41">
        <v>460.37433333333337</v>
      </c>
      <c r="X486" s="40">
        <v>494.86591333333331</v>
      </c>
      <c r="Y486" s="41">
        <v>442.70303333333334</v>
      </c>
      <c r="Z486" s="40">
        <v>231.84626666666665</v>
      </c>
      <c r="AA486" s="41">
        <v>317.00466666666671</v>
      </c>
      <c r="AB486" s="40">
        <v>393.17733333333325</v>
      </c>
      <c r="AC486" s="41">
        <v>431.64707500000003</v>
      </c>
      <c r="AD486" s="40">
        <v>406.84103333333326</v>
      </c>
      <c r="AE486" s="41">
        <v>520.93303333333336</v>
      </c>
      <c r="AF486" s="40">
        <v>322.57215000000002</v>
      </c>
      <c r="AG486" s="41">
        <v>206.09376666666665</v>
      </c>
      <c r="AH486" s="40">
        <v>429.33692666666673</v>
      </c>
      <c r="AI486" s="42">
        <v>523.25496666666663</v>
      </c>
      <c r="AJ486" s="56"/>
      <c r="AK486" s="55">
        <f t="shared" si="256"/>
        <v>13634.931581666668</v>
      </c>
      <c r="AL486" s="56"/>
    </row>
    <row r="487" spans="2:38" x14ac:dyDescent="0.3">
      <c r="B487" s="14" t="s">
        <v>8</v>
      </c>
      <c r="C487" s="14"/>
      <c r="E487" s="41">
        <v>45.574018333333335</v>
      </c>
      <c r="F487" s="40">
        <v>90.889260000000078</v>
      </c>
      <c r="G487" s="41">
        <v>111.69119999999995</v>
      </c>
      <c r="H487" s="40">
        <v>48.987143333333336</v>
      </c>
      <c r="I487" s="41">
        <v>49.493490000000008</v>
      </c>
      <c r="J487" s="40">
        <v>150.99684666666664</v>
      </c>
      <c r="K487" s="41">
        <v>106.15455984281084</v>
      </c>
      <c r="L487" s="40">
        <v>555.33191666666664</v>
      </c>
      <c r="M487" s="41">
        <v>697.61313333333351</v>
      </c>
      <c r="N487" s="40">
        <v>148.93447499999999</v>
      </c>
      <c r="O487" s="41">
        <v>159.31999999999996</v>
      </c>
      <c r="P487" s="40">
        <v>142.96000000000004</v>
      </c>
      <c r="Q487" s="41">
        <v>111.18</v>
      </c>
      <c r="R487" s="40">
        <v>68.179999999999993</v>
      </c>
      <c r="S487" s="41">
        <v>4.2343416666666691</v>
      </c>
      <c r="T487" s="40">
        <v>0.16933333333333331</v>
      </c>
      <c r="U487" s="41">
        <v>124.61059999999998</v>
      </c>
      <c r="V487" s="40">
        <v>126.6</v>
      </c>
      <c r="W487" s="41">
        <v>60.979666666666667</v>
      </c>
      <c r="X487" s="40">
        <v>187.43427166666666</v>
      </c>
      <c r="Y487" s="41">
        <v>329.78569999999996</v>
      </c>
      <c r="Z487" s="40">
        <v>614.40055999999993</v>
      </c>
      <c r="AA487" s="41">
        <v>543.24776666666662</v>
      </c>
      <c r="AB487" s="40">
        <v>319.83986666666664</v>
      </c>
      <c r="AC487" s="41">
        <v>139.97661333333332</v>
      </c>
      <c r="AD487" s="40">
        <v>170.42972666666671</v>
      </c>
      <c r="AE487" s="41">
        <v>325.35329999999993</v>
      </c>
      <c r="AF487" s="40">
        <v>83.77512999999999</v>
      </c>
      <c r="AG487" s="41">
        <v>82.025191666666657</v>
      </c>
      <c r="AH487" s="40">
        <v>92.537333333333351</v>
      </c>
      <c r="AI487" s="42">
        <v>204.50989999999993</v>
      </c>
      <c r="AJ487" s="56"/>
      <c r="AK487" s="55">
        <f t="shared" si="256"/>
        <v>5897.2153448428098</v>
      </c>
      <c r="AL487" s="56"/>
    </row>
    <row r="488" spans="2:38" x14ac:dyDescent="0.3">
      <c r="B488" s="14" t="s">
        <v>9</v>
      </c>
      <c r="C488" s="14"/>
      <c r="E488" s="41">
        <v>174.67216666666667</v>
      </c>
      <c r="F488" s="40">
        <v>299.58404999999993</v>
      </c>
      <c r="G488" s="41">
        <v>47.567583333333324</v>
      </c>
      <c r="H488" s="40">
        <v>90.82083333333334</v>
      </c>
      <c r="I488" s="41">
        <v>158.64516666666665</v>
      </c>
      <c r="J488" s="40">
        <v>192.45114999999993</v>
      </c>
      <c r="K488" s="41">
        <v>194.43450000000001</v>
      </c>
      <c r="L488" s="40">
        <v>9.2183333333333355</v>
      </c>
      <c r="M488" s="41">
        <v>319.98783333333336</v>
      </c>
      <c r="N488" s="40">
        <v>178.74483333333333</v>
      </c>
      <c r="O488" s="41">
        <v>352.74</v>
      </c>
      <c r="P488" s="40">
        <v>0</v>
      </c>
      <c r="Q488" s="41">
        <v>0</v>
      </c>
      <c r="R488" s="40">
        <v>0</v>
      </c>
      <c r="S488" s="41">
        <v>0</v>
      </c>
      <c r="T488" s="40">
        <v>40.91076666666666</v>
      </c>
      <c r="U488" s="41">
        <v>105.56783333333337</v>
      </c>
      <c r="V488" s="40">
        <v>43.15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164.29666666666657</v>
      </c>
      <c r="AD488" s="40">
        <v>49.911800000000014</v>
      </c>
      <c r="AE488" s="41">
        <v>161.64100000000002</v>
      </c>
      <c r="AF488" s="40">
        <v>47.588499999999996</v>
      </c>
      <c r="AG488" s="41">
        <v>137.614</v>
      </c>
      <c r="AH488" s="40">
        <v>118.07433333333339</v>
      </c>
      <c r="AI488" s="42">
        <v>79.954333333333324</v>
      </c>
      <c r="AJ488" s="56"/>
      <c r="AK488" s="55">
        <f t="shared" si="256"/>
        <v>2967.5756833333335</v>
      </c>
      <c r="AL488" s="56"/>
    </row>
    <row r="489" spans="2:38" x14ac:dyDescent="0.3">
      <c r="B489" s="14" t="s">
        <v>10</v>
      </c>
      <c r="C489" s="4"/>
      <c r="E489" s="41">
        <v>86.169326666666677</v>
      </c>
      <c r="F489" s="40">
        <v>138.97516666666667</v>
      </c>
      <c r="G489" s="41">
        <v>49.541428333333336</v>
      </c>
      <c r="H489" s="40">
        <v>63.374313333333333</v>
      </c>
      <c r="I489" s="41">
        <v>21.049436666666672</v>
      </c>
      <c r="J489" s="40">
        <v>245.81931166666666</v>
      </c>
      <c r="K489" s="41">
        <v>54.145453333333343</v>
      </c>
      <c r="L489" s="40">
        <v>124.61392666666669</v>
      </c>
      <c r="M489" s="41">
        <v>74.445799999999977</v>
      </c>
      <c r="N489" s="40">
        <v>96.112266666666685</v>
      </c>
      <c r="O489" s="41">
        <v>27.63</v>
      </c>
      <c r="P489" s="40">
        <v>102.31</v>
      </c>
      <c r="Q489" s="41">
        <v>86.259999999999991</v>
      </c>
      <c r="R489" s="40">
        <v>56.37</v>
      </c>
      <c r="S489" s="41">
        <v>62.426955000000007</v>
      </c>
      <c r="T489" s="40">
        <v>68.925449999999984</v>
      </c>
      <c r="U489" s="41">
        <v>17.714533333333332</v>
      </c>
      <c r="V489" s="40">
        <v>54.08</v>
      </c>
      <c r="W489" s="41">
        <v>62.343666666666664</v>
      </c>
      <c r="X489" s="40">
        <v>54.737565000000004</v>
      </c>
      <c r="Y489" s="41">
        <v>64.296356666666668</v>
      </c>
      <c r="Z489" s="40">
        <v>96.923700000000011</v>
      </c>
      <c r="AA489" s="41">
        <v>10.651841666666664</v>
      </c>
      <c r="AB489" s="40">
        <v>118.26615333333332</v>
      </c>
      <c r="AC489" s="41">
        <v>172.845955</v>
      </c>
      <c r="AD489" s="40">
        <v>73.145528333333345</v>
      </c>
      <c r="AE489" s="41">
        <v>44.703859999999999</v>
      </c>
      <c r="AF489" s="40">
        <v>39.370863333333332</v>
      </c>
      <c r="AG489" s="41">
        <v>64.435600000000008</v>
      </c>
      <c r="AH489" s="40">
        <v>20.465134999999997</v>
      </c>
      <c r="AI489" s="42">
        <v>37.125533333333337</v>
      </c>
      <c r="AJ489" s="56"/>
      <c r="AK489" s="55">
        <f t="shared" si="256"/>
        <v>2289.2751266666664</v>
      </c>
      <c r="AL489" s="56"/>
    </row>
    <row r="490" spans="2:38" x14ac:dyDescent="0.3">
      <c r="B490" s="14" t="s">
        <v>11</v>
      </c>
      <c r="C490" s="4"/>
      <c r="E490" s="41">
        <v>23.296569999999996</v>
      </c>
      <c r="F490" s="40">
        <v>62.35107</v>
      </c>
      <c r="G490" s="41">
        <v>59.539389999999997</v>
      </c>
      <c r="H490" s="40">
        <v>47.268300000000004</v>
      </c>
      <c r="I490" s="41">
        <v>20.368986666666672</v>
      </c>
      <c r="J490" s="40">
        <v>259.46478000000002</v>
      </c>
      <c r="K490" s="41">
        <v>52.032388333333337</v>
      </c>
      <c r="L490" s="40">
        <v>172.49824333333333</v>
      </c>
      <c r="M490" s="41">
        <v>51.349326666666663</v>
      </c>
      <c r="N490" s="40">
        <v>82.954866666666675</v>
      </c>
      <c r="O490" s="41">
        <v>46.06</v>
      </c>
      <c r="P490" s="40">
        <v>72.86</v>
      </c>
      <c r="Q490" s="41">
        <v>51.290000000000006</v>
      </c>
      <c r="R490" s="40">
        <v>53.879999999999995</v>
      </c>
      <c r="S490" s="41">
        <v>87.221641666666656</v>
      </c>
      <c r="T490" s="40">
        <v>73.070760000000007</v>
      </c>
      <c r="U490" s="41">
        <v>8.168653333333328</v>
      </c>
      <c r="V490" s="40">
        <v>158.63</v>
      </c>
      <c r="W490" s="41">
        <v>28.241666666666664</v>
      </c>
      <c r="X490" s="40">
        <v>78.436831666666677</v>
      </c>
      <c r="Y490" s="41">
        <v>75.883595</v>
      </c>
      <c r="Z490" s="40">
        <v>119.70073333333336</v>
      </c>
      <c r="AA490" s="41">
        <v>51.28024666666667</v>
      </c>
      <c r="AB490" s="40">
        <v>71.836493333333323</v>
      </c>
      <c r="AC490" s="41">
        <v>105.19079000000001</v>
      </c>
      <c r="AD490" s="40">
        <v>112.45786</v>
      </c>
      <c r="AE490" s="41">
        <v>45.442189999999989</v>
      </c>
      <c r="AF490" s="40">
        <v>75.852053333333302</v>
      </c>
      <c r="AG490" s="41">
        <v>91.916200000000003</v>
      </c>
      <c r="AH490" s="40">
        <v>29.833596666666672</v>
      </c>
      <c r="AI490" s="42">
        <v>62.059699999999985</v>
      </c>
      <c r="AJ490" s="56"/>
      <c r="AK490" s="55">
        <f t="shared" si="256"/>
        <v>2330.4369333333339</v>
      </c>
      <c r="AL490" s="56"/>
    </row>
    <row r="491" spans="2:38" x14ac:dyDescent="0.3">
      <c r="B491" s="14" t="s">
        <v>12</v>
      </c>
      <c r="C491" s="4"/>
      <c r="E491" s="41">
        <v>126.71533333333333</v>
      </c>
      <c r="F491" s="40">
        <v>207.41183333333328</v>
      </c>
      <c r="G491" s="41">
        <v>70.057333333333332</v>
      </c>
      <c r="H491" s="40">
        <v>25.438083333333324</v>
      </c>
      <c r="I491" s="41">
        <v>63.121150000000007</v>
      </c>
      <c r="J491" s="40">
        <v>148.32741666666664</v>
      </c>
      <c r="K491" s="41">
        <v>80.777333333333331</v>
      </c>
      <c r="L491" s="40">
        <v>76.407666666666685</v>
      </c>
      <c r="M491" s="41">
        <v>104.06099999999999</v>
      </c>
      <c r="N491" s="40">
        <v>52.213300000000004</v>
      </c>
      <c r="O491" s="41">
        <v>98.460000000000008</v>
      </c>
      <c r="P491" s="40">
        <v>135.76000000000002</v>
      </c>
      <c r="Q491" s="41">
        <v>176.35999999999999</v>
      </c>
      <c r="R491" s="40">
        <v>81.19</v>
      </c>
      <c r="S491" s="41">
        <v>77.786233333333328</v>
      </c>
      <c r="T491" s="40">
        <v>89.006499999999988</v>
      </c>
      <c r="U491" s="41">
        <v>20.109766666666658</v>
      </c>
      <c r="V491" s="40">
        <v>41.94</v>
      </c>
      <c r="W491" s="41">
        <v>84.585833333333326</v>
      </c>
      <c r="X491" s="40">
        <v>50.891133333333343</v>
      </c>
      <c r="Y491" s="41">
        <v>78.799666666666681</v>
      </c>
      <c r="Z491" s="40">
        <v>67.912833333333339</v>
      </c>
      <c r="AA491" s="41">
        <v>19.303366666666669</v>
      </c>
      <c r="AB491" s="40">
        <v>150.63764999999998</v>
      </c>
      <c r="AC491" s="41">
        <v>357.03479999999996</v>
      </c>
      <c r="AD491" s="40">
        <v>89.617166666666648</v>
      </c>
      <c r="AE491" s="41">
        <v>63.668183333333332</v>
      </c>
      <c r="AF491" s="40">
        <v>58.021166666666666</v>
      </c>
      <c r="AG491" s="41">
        <v>66.166666666666671</v>
      </c>
      <c r="AH491" s="40">
        <v>36.469500000000004</v>
      </c>
      <c r="AI491" s="42">
        <v>54.860666666666681</v>
      </c>
      <c r="AJ491" s="56"/>
      <c r="AK491" s="55">
        <f t="shared" si="256"/>
        <v>2853.1115833333329</v>
      </c>
      <c r="AL491" s="56"/>
    </row>
    <row r="492" spans="2:38" x14ac:dyDescent="0.3">
      <c r="B492" s="14" t="s">
        <v>13</v>
      </c>
      <c r="C492" s="4"/>
      <c r="E492" s="41">
        <v>574.50517666666667</v>
      </c>
      <c r="F492" s="40">
        <v>866.37936666666667</v>
      </c>
      <c r="G492" s="41">
        <v>87.038466666666665</v>
      </c>
      <c r="H492" s="40">
        <v>129.50373999999999</v>
      </c>
      <c r="I492" s="41">
        <v>254.7285</v>
      </c>
      <c r="J492" s="40">
        <v>129.86087166666661</v>
      </c>
      <c r="K492" s="41">
        <v>3.7374399999999994</v>
      </c>
      <c r="L492" s="40">
        <v>0</v>
      </c>
      <c r="M492" s="41">
        <v>0</v>
      </c>
      <c r="N492" s="40">
        <v>79.400266666666667</v>
      </c>
      <c r="O492" s="41">
        <v>0</v>
      </c>
      <c r="P492" s="40">
        <v>0</v>
      </c>
      <c r="Q492" s="41">
        <v>0</v>
      </c>
      <c r="R492" s="40">
        <v>0</v>
      </c>
      <c r="S492" s="41">
        <v>218.62638333333337</v>
      </c>
      <c r="T492" s="40">
        <v>542.19146666666666</v>
      </c>
      <c r="U492" s="41">
        <v>479.40616666666654</v>
      </c>
      <c r="V492" s="40">
        <v>73.900000000000006</v>
      </c>
      <c r="W492" s="41">
        <v>0.97266666666666657</v>
      </c>
      <c r="X492" s="40">
        <v>17.459174999999998</v>
      </c>
      <c r="Y492" s="41">
        <v>257.65970000000004</v>
      </c>
      <c r="Z492" s="40">
        <v>63.836933333333342</v>
      </c>
      <c r="AA492" s="41">
        <v>102.36415666666666</v>
      </c>
      <c r="AB492" s="40">
        <v>325.7122</v>
      </c>
      <c r="AC492" s="41">
        <v>444.03639166666676</v>
      </c>
      <c r="AD492" s="40">
        <v>66.322986666666679</v>
      </c>
      <c r="AE492" s="41">
        <v>223.51453333333333</v>
      </c>
      <c r="AF492" s="40">
        <v>53.277868333333316</v>
      </c>
      <c r="AG492" s="41">
        <v>84.815203333333329</v>
      </c>
      <c r="AH492" s="40">
        <v>55.716321666666666</v>
      </c>
      <c r="AI492" s="42">
        <v>19.244963333333331</v>
      </c>
      <c r="AJ492" s="56"/>
      <c r="AK492" s="55">
        <f t="shared" si="256"/>
        <v>5154.2109450000007</v>
      </c>
      <c r="AL492" s="56"/>
    </row>
    <row r="493" spans="2:38" x14ac:dyDescent="0.3">
      <c r="B493" s="14" t="s">
        <v>14</v>
      </c>
      <c r="C493" s="4"/>
      <c r="E493" s="41">
        <v>0</v>
      </c>
      <c r="F493" s="40">
        <v>0</v>
      </c>
      <c r="G493" s="41">
        <v>0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0</v>
      </c>
      <c r="Q493" s="41">
        <v>0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0</v>
      </c>
      <c r="AJ493" s="56"/>
      <c r="AK493" s="55">
        <f t="shared" si="256"/>
        <v>0</v>
      </c>
      <c r="AL493" s="56"/>
    </row>
    <row r="494" spans="2:38" x14ac:dyDescent="0.3">
      <c r="B494" s="14" t="s">
        <v>15</v>
      </c>
      <c r="C494" s="4"/>
      <c r="E494" s="41">
        <v>80.395499999999998</v>
      </c>
      <c r="F494" s="40">
        <v>176.63266666666675</v>
      </c>
      <c r="G494" s="41">
        <v>92.145516666666694</v>
      </c>
      <c r="H494" s="40">
        <v>18.376499999999997</v>
      </c>
      <c r="I494" s="41">
        <v>73.625633333333354</v>
      </c>
      <c r="J494" s="40">
        <v>10.385449999999999</v>
      </c>
      <c r="K494" s="41">
        <v>20.650999999999993</v>
      </c>
      <c r="L494" s="40">
        <v>4.8552166666666654</v>
      </c>
      <c r="M494" s="41">
        <v>99.465166666666676</v>
      </c>
      <c r="N494" s="40">
        <v>69.328833333333336</v>
      </c>
      <c r="O494" s="41">
        <v>89.929999999999978</v>
      </c>
      <c r="P494" s="40">
        <v>35.369999999999997</v>
      </c>
      <c r="Q494" s="41">
        <v>11.39</v>
      </c>
      <c r="R494" s="40">
        <v>20.740000000000002</v>
      </c>
      <c r="S494" s="41">
        <v>79.486499999999978</v>
      </c>
      <c r="T494" s="40">
        <v>126.11566666666667</v>
      </c>
      <c r="U494" s="41">
        <v>16.175233333333338</v>
      </c>
      <c r="V494" s="40">
        <v>48.16</v>
      </c>
      <c r="W494" s="41">
        <v>26.940333333333321</v>
      </c>
      <c r="X494" s="40">
        <v>18.678249999999998</v>
      </c>
      <c r="Y494" s="41">
        <v>9.968</v>
      </c>
      <c r="Z494" s="40">
        <v>21.256333333333327</v>
      </c>
      <c r="AA494" s="41">
        <v>26.547666666666672</v>
      </c>
      <c r="AB494" s="40">
        <v>96.713833333333298</v>
      </c>
      <c r="AC494" s="41">
        <v>333.37908333333331</v>
      </c>
      <c r="AD494" s="40">
        <v>30.467499999999987</v>
      </c>
      <c r="AE494" s="41">
        <v>45.610833333333332</v>
      </c>
      <c r="AF494" s="40">
        <v>11.5427</v>
      </c>
      <c r="AG494" s="41">
        <v>28.040616666666686</v>
      </c>
      <c r="AH494" s="40">
        <v>4.0042166666666672</v>
      </c>
      <c r="AI494" s="42">
        <v>6.2850333333333337</v>
      </c>
      <c r="AJ494" s="56"/>
      <c r="AK494" s="55">
        <f t="shared" si="256"/>
        <v>1732.6632833333331</v>
      </c>
      <c r="AL494" s="56"/>
    </row>
    <row r="495" spans="2:38" x14ac:dyDescent="0.3">
      <c r="B495" s="14" t="s">
        <v>16</v>
      </c>
      <c r="C495" s="4"/>
      <c r="E495" s="41">
        <v>174.56206666666668</v>
      </c>
      <c r="F495" s="40">
        <v>174.66292999999999</v>
      </c>
      <c r="G495" s="41">
        <v>85.905183333333326</v>
      </c>
      <c r="H495" s="40">
        <v>2.8515000000000001</v>
      </c>
      <c r="I495" s="41">
        <v>45.179591666666667</v>
      </c>
      <c r="J495" s="40">
        <v>38.017608333333335</v>
      </c>
      <c r="K495" s="41">
        <v>19.503666666666664</v>
      </c>
      <c r="L495" s="40">
        <v>43.579919999999994</v>
      </c>
      <c r="M495" s="41">
        <v>101.09446666666666</v>
      </c>
      <c r="N495" s="40">
        <v>56.081500000000013</v>
      </c>
      <c r="O495" s="41">
        <v>91.48</v>
      </c>
      <c r="P495" s="40">
        <v>141.35999999999999</v>
      </c>
      <c r="Q495" s="41">
        <v>97.78</v>
      </c>
      <c r="R495" s="40">
        <v>124.40999999999998</v>
      </c>
      <c r="S495" s="41">
        <v>42.015666666666668</v>
      </c>
      <c r="T495" s="40">
        <v>83.882500000000007</v>
      </c>
      <c r="U495" s="41">
        <v>111.36900000000001</v>
      </c>
      <c r="V495" s="40">
        <v>96.789999999999992</v>
      </c>
      <c r="W495" s="41">
        <v>18.238833333333336</v>
      </c>
      <c r="X495" s="40">
        <v>27.614656666666672</v>
      </c>
      <c r="Y495" s="41">
        <v>64.654766666666674</v>
      </c>
      <c r="Z495" s="40">
        <v>60.637900000000002</v>
      </c>
      <c r="AA495" s="41">
        <v>7.369863333333333</v>
      </c>
      <c r="AB495" s="40">
        <v>221.79573333333337</v>
      </c>
      <c r="AC495" s="41">
        <v>278.30174333333343</v>
      </c>
      <c r="AD495" s="40">
        <v>20.157535000000003</v>
      </c>
      <c r="AE495" s="41">
        <v>24.621229999999997</v>
      </c>
      <c r="AF495" s="40">
        <v>20.401803333333334</v>
      </c>
      <c r="AG495" s="41">
        <v>35.923756666666662</v>
      </c>
      <c r="AH495" s="40">
        <v>8.7011666666666656</v>
      </c>
      <c r="AI495" s="42">
        <v>26.595566666666663</v>
      </c>
      <c r="AJ495" s="56"/>
      <c r="AK495" s="55">
        <f t="shared" si="256"/>
        <v>2345.5401550000001</v>
      </c>
      <c r="AL495" s="56"/>
    </row>
    <row r="496" spans="2:38" x14ac:dyDescent="0.3">
      <c r="B496" s="14" t="s">
        <v>17</v>
      </c>
      <c r="C496" s="4"/>
      <c r="E496" s="41">
        <v>369.31187999999997</v>
      </c>
      <c r="F496" s="40">
        <v>360.24318166666666</v>
      </c>
      <c r="G496" s="41">
        <v>211.28573333333333</v>
      </c>
      <c r="H496" s="40">
        <v>9.3056666666666672</v>
      </c>
      <c r="I496" s="41">
        <v>98.473713333333336</v>
      </c>
      <c r="J496" s="40">
        <v>54.386134999999989</v>
      </c>
      <c r="K496" s="41">
        <v>14.908349999999997</v>
      </c>
      <c r="L496" s="40">
        <v>56.126083333333327</v>
      </c>
      <c r="M496" s="41">
        <v>184.36916666666667</v>
      </c>
      <c r="N496" s="40">
        <v>113.70403333333331</v>
      </c>
      <c r="O496" s="41">
        <v>248.72</v>
      </c>
      <c r="P496" s="40">
        <v>240.47000000000003</v>
      </c>
      <c r="Q496" s="41">
        <v>194.30999999999997</v>
      </c>
      <c r="R496" s="40">
        <v>257.25</v>
      </c>
      <c r="S496" s="41">
        <v>55.644868333333321</v>
      </c>
      <c r="T496" s="40">
        <v>154.77676666666667</v>
      </c>
      <c r="U496" s="41">
        <v>182.56770666666662</v>
      </c>
      <c r="V496" s="40">
        <v>117.63000000000001</v>
      </c>
      <c r="W496" s="41">
        <v>21.838000000000001</v>
      </c>
      <c r="X496" s="40">
        <v>53.905023333333332</v>
      </c>
      <c r="Y496" s="41">
        <v>141.43873333333335</v>
      </c>
      <c r="Z496" s="40">
        <v>83.838466666666662</v>
      </c>
      <c r="AA496" s="41">
        <v>18.068999999999999</v>
      </c>
      <c r="AB496" s="40">
        <v>284.21493333333331</v>
      </c>
      <c r="AC496" s="41">
        <v>371.71667833333333</v>
      </c>
      <c r="AD496" s="40">
        <v>30.765693333333335</v>
      </c>
      <c r="AE496" s="41">
        <v>107.68673333333334</v>
      </c>
      <c r="AF496" s="40">
        <v>31.58560000000001</v>
      </c>
      <c r="AG496" s="41">
        <v>36.381026666666664</v>
      </c>
      <c r="AH496" s="40">
        <v>22.622940000000007</v>
      </c>
      <c r="AI496" s="42">
        <v>32.740805000000002</v>
      </c>
      <c r="AJ496" s="56"/>
      <c r="AK496" s="55">
        <f t="shared" si="256"/>
        <v>4160.2869183333341</v>
      </c>
      <c r="AL496" s="56"/>
    </row>
    <row r="497" spans="2:38" x14ac:dyDescent="0.3">
      <c r="B497" s="14" t="s">
        <v>18</v>
      </c>
      <c r="C497" s="4"/>
      <c r="E497" s="41">
        <v>417.47726666666659</v>
      </c>
      <c r="F497" s="40">
        <v>389.30383333333333</v>
      </c>
      <c r="G497" s="41">
        <v>386.99316666666658</v>
      </c>
      <c r="H497" s="40">
        <v>29.61278333333334</v>
      </c>
      <c r="I497" s="41">
        <v>266.892</v>
      </c>
      <c r="J497" s="40">
        <v>140.27341666666661</v>
      </c>
      <c r="K497" s="41">
        <v>0</v>
      </c>
      <c r="L497" s="40">
        <v>0.34638333333333343</v>
      </c>
      <c r="M497" s="41">
        <v>218.90966666666665</v>
      </c>
      <c r="N497" s="40">
        <v>21.342166666666671</v>
      </c>
      <c r="O497" s="41">
        <v>226.34</v>
      </c>
      <c r="P497" s="40">
        <v>320.13000000000005</v>
      </c>
      <c r="Q497" s="41">
        <v>343.79999999999995</v>
      </c>
      <c r="R497" s="40">
        <v>258.44</v>
      </c>
      <c r="S497" s="41">
        <v>51.531999999999982</v>
      </c>
      <c r="T497" s="40">
        <v>130.78150000000002</v>
      </c>
      <c r="U497" s="41">
        <v>279.85333333333335</v>
      </c>
      <c r="V497" s="40">
        <v>16.36</v>
      </c>
      <c r="W497" s="41">
        <v>0.31166666666666654</v>
      </c>
      <c r="X497" s="40">
        <v>90.961649999999977</v>
      </c>
      <c r="Y497" s="41">
        <v>164.28299999999999</v>
      </c>
      <c r="Z497" s="40">
        <v>147.65980000000002</v>
      </c>
      <c r="AA497" s="41">
        <v>17.126666666666658</v>
      </c>
      <c r="AB497" s="40">
        <v>326.06983333333329</v>
      </c>
      <c r="AC497" s="41">
        <v>552.35863333333339</v>
      </c>
      <c r="AD497" s="40">
        <v>13.16315</v>
      </c>
      <c r="AE497" s="41">
        <v>37.12583333333334</v>
      </c>
      <c r="AF497" s="40">
        <v>15.110733333333334</v>
      </c>
      <c r="AG497" s="41">
        <v>8.2283333333333264</v>
      </c>
      <c r="AH497" s="40">
        <v>17.196100000000001</v>
      </c>
      <c r="AI497" s="42">
        <v>2.9336666666666664</v>
      </c>
      <c r="AJ497" s="56"/>
      <c r="AK497" s="55">
        <f t="shared" si="256"/>
        <v>4890.9165833333336</v>
      </c>
      <c r="AL497" s="56"/>
    </row>
    <row r="498" spans="2:38" x14ac:dyDescent="0.3">
      <c r="B498" s="14" t="s">
        <v>19</v>
      </c>
      <c r="C498" s="4"/>
      <c r="E498" s="41">
        <v>114.35708666666665</v>
      </c>
      <c r="F498" s="40">
        <v>139.28637166666667</v>
      </c>
      <c r="G498" s="41">
        <v>219.2877666666667</v>
      </c>
      <c r="H498" s="40">
        <v>232.41420166666666</v>
      </c>
      <c r="I498" s="41">
        <v>238.9777333333333</v>
      </c>
      <c r="J498" s="40">
        <v>0.16119999999999998</v>
      </c>
      <c r="K498" s="41">
        <v>0</v>
      </c>
      <c r="L498" s="40">
        <v>10.143648333333335</v>
      </c>
      <c r="M498" s="41">
        <v>150.64751666666663</v>
      </c>
      <c r="N498" s="40">
        <v>2.1591749999999998</v>
      </c>
      <c r="O498" s="41">
        <v>89.47</v>
      </c>
      <c r="P498" s="40">
        <v>50.35</v>
      </c>
      <c r="Q498" s="41">
        <v>186.54000000000002</v>
      </c>
      <c r="R498" s="40">
        <v>174.14999999999998</v>
      </c>
      <c r="S498" s="41">
        <v>0.77616666666666678</v>
      </c>
      <c r="T498" s="40">
        <v>5.1000000000000011E-2</v>
      </c>
      <c r="U498" s="41">
        <v>0</v>
      </c>
      <c r="V498" s="40">
        <v>66.19</v>
      </c>
      <c r="W498" s="41">
        <v>16.589333333333336</v>
      </c>
      <c r="X498" s="40">
        <v>6.6545383333333321</v>
      </c>
      <c r="Y498" s="41">
        <v>23.421999999999997</v>
      </c>
      <c r="Z498" s="40">
        <v>24.332490000000004</v>
      </c>
      <c r="AA498" s="41">
        <v>0.37033333333333335</v>
      </c>
      <c r="AB498" s="40">
        <v>131.50846666666666</v>
      </c>
      <c r="AC498" s="41">
        <v>265.87562166666663</v>
      </c>
      <c r="AD498" s="40">
        <v>18.701214999999994</v>
      </c>
      <c r="AE498" s="41">
        <v>47.078100000000006</v>
      </c>
      <c r="AF498" s="40">
        <v>10.280966666666668</v>
      </c>
      <c r="AG498" s="41">
        <v>17.329039999999999</v>
      </c>
      <c r="AH498" s="40">
        <v>1.2658333333333336</v>
      </c>
      <c r="AI498" s="42">
        <v>16.644313333333333</v>
      </c>
      <c r="AJ498" s="56"/>
      <c r="AK498" s="55">
        <f t="shared" si="256"/>
        <v>2255.0141183333335</v>
      </c>
      <c r="AL498" s="56"/>
    </row>
    <row r="499" spans="2:38" x14ac:dyDescent="0.3">
      <c r="B499" s="4" t="s">
        <v>20</v>
      </c>
      <c r="C499" s="4"/>
      <c r="E499" s="41">
        <v>50.431166666666662</v>
      </c>
      <c r="F499" s="40">
        <v>108.11116666666669</v>
      </c>
      <c r="G499" s="41">
        <v>59.041233333333345</v>
      </c>
      <c r="H499" s="40">
        <v>14.1015</v>
      </c>
      <c r="I499" s="41">
        <v>58.049983333333337</v>
      </c>
      <c r="J499" s="40">
        <v>29.065200000000004</v>
      </c>
      <c r="K499" s="41">
        <v>8.4166666666666709E-2</v>
      </c>
      <c r="L499" s="40">
        <v>2.1525999999999996</v>
      </c>
      <c r="M499" s="41">
        <v>75.547333333333327</v>
      </c>
      <c r="N499" s="40">
        <v>32.319666666666677</v>
      </c>
      <c r="O499" s="41">
        <v>7.7900000000000018</v>
      </c>
      <c r="P499" s="40">
        <v>32.050000000000004</v>
      </c>
      <c r="Q499" s="41">
        <v>33.14</v>
      </c>
      <c r="R499" s="40">
        <v>22.34</v>
      </c>
      <c r="S499" s="41">
        <v>28.313833333333328</v>
      </c>
      <c r="T499" s="40">
        <v>3.3833333333333333E-2</v>
      </c>
      <c r="U499" s="41">
        <v>133.08609999999999</v>
      </c>
      <c r="V499" s="40">
        <v>50.740000000000009</v>
      </c>
      <c r="W499" s="41">
        <v>22.961000000000002</v>
      </c>
      <c r="X499" s="40">
        <v>55.013916666666674</v>
      </c>
      <c r="Y499" s="41">
        <v>12.034999999999997</v>
      </c>
      <c r="Z499" s="40">
        <v>42.0535</v>
      </c>
      <c r="AA499" s="41">
        <v>16.140233333333331</v>
      </c>
      <c r="AB499" s="40">
        <v>29.433716666666669</v>
      </c>
      <c r="AC499" s="41">
        <v>137.56683333333334</v>
      </c>
      <c r="AD499" s="40">
        <v>18.361000000000001</v>
      </c>
      <c r="AE499" s="41">
        <v>13.734866666666667</v>
      </c>
      <c r="AF499" s="40">
        <v>16.753933333333336</v>
      </c>
      <c r="AG499" s="41">
        <v>0</v>
      </c>
      <c r="AH499" s="40">
        <v>0</v>
      </c>
      <c r="AI499" s="42">
        <v>0</v>
      </c>
      <c r="AJ499" s="56"/>
      <c r="AK499" s="55">
        <f t="shared" si="256"/>
        <v>1100.4517833333334</v>
      </c>
      <c r="AL499" s="56"/>
    </row>
    <row r="500" spans="2:38" x14ac:dyDescent="0.3">
      <c r="B500" s="4" t="s">
        <v>21</v>
      </c>
      <c r="C500" s="4"/>
      <c r="E500" s="41">
        <v>24.932683333333337</v>
      </c>
      <c r="F500" s="40">
        <v>75.465833333333322</v>
      </c>
      <c r="G500" s="41">
        <v>39.432183333333334</v>
      </c>
      <c r="H500" s="40">
        <v>1.9253333333333333</v>
      </c>
      <c r="I500" s="41">
        <v>10.564766666666667</v>
      </c>
      <c r="J500" s="40">
        <v>42.105050000000006</v>
      </c>
      <c r="K500" s="41">
        <v>16.765983333333331</v>
      </c>
      <c r="L500" s="40">
        <v>0</v>
      </c>
      <c r="M500" s="41">
        <v>0</v>
      </c>
      <c r="N500" s="40">
        <v>1.8285</v>
      </c>
      <c r="O500" s="41">
        <v>6.6000000000000005</v>
      </c>
      <c r="P500" s="40">
        <v>39.619999999999997</v>
      </c>
      <c r="Q500" s="41">
        <v>25.36</v>
      </c>
      <c r="R500" s="40">
        <v>22.95</v>
      </c>
      <c r="S500" s="41">
        <v>11.029499999999995</v>
      </c>
      <c r="T500" s="40">
        <v>24.018999999999998</v>
      </c>
      <c r="U500" s="41">
        <v>19.484833333333338</v>
      </c>
      <c r="V500" s="40">
        <v>1.32</v>
      </c>
      <c r="W500" s="41">
        <v>0.64316666666666644</v>
      </c>
      <c r="X500" s="40">
        <v>39.933016666666667</v>
      </c>
      <c r="Y500" s="41">
        <v>5.367633333333333</v>
      </c>
      <c r="Z500" s="40">
        <v>40.739166666666662</v>
      </c>
      <c r="AA500" s="41">
        <v>8.7631499999999996</v>
      </c>
      <c r="AB500" s="40">
        <v>30.025783333333337</v>
      </c>
      <c r="AC500" s="41">
        <v>4.248333333333334</v>
      </c>
      <c r="AD500" s="40">
        <v>6.8663333333333334</v>
      </c>
      <c r="AE500" s="41">
        <v>3.5574999999999983</v>
      </c>
      <c r="AF500" s="40">
        <v>21.704000000000001</v>
      </c>
      <c r="AG500" s="41">
        <v>18.425566666666661</v>
      </c>
      <c r="AH500" s="40">
        <v>0.31933333333333325</v>
      </c>
      <c r="AI500" s="42">
        <v>1.7334166666666668</v>
      </c>
      <c r="AJ500" s="56"/>
      <c r="AK500" s="55">
        <f t="shared" si="256"/>
        <v>545.73006666666663</v>
      </c>
      <c r="AL500" s="56"/>
    </row>
    <row r="501" spans="2:38" x14ac:dyDescent="0.3">
      <c r="B501" s="4" t="s">
        <v>22</v>
      </c>
      <c r="C501" s="4"/>
      <c r="E501" s="41">
        <v>1.733166666666667</v>
      </c>
      <c r="F501" s="40">
        <v>14.2631</v>
      </c>
      <c r="G501" s="41">
        <v>14.764916666666668</v>
      </c>
      <c r="H501" s="40">
        <v>3.9201666666666664</v>
      </c>
      <c r="I501" s="41">
        <v>8.4579500000000003</v>
      </c>
      <c r="J501" s="40">
        <v>12.120083333333334</v>
      </c>
      <c r="K501" s="41">
        <v>10.643066666666666</v>
      </c>
      <c r="L501" s="40">
        <v>0.5136666666666666</v>
      </c>
      <c r="M501" s="41">
        <v>8.4046666666666656</v>
      </c>
      <c r="N501" s="40">
        <v>8.06</v>
      </c>
      <c r="O501" s="41">
        <v>9.83</v>
      </c>
      <c r="P501" s="40">
        <v>16.239999999999998</v>
      </c>
      <c r="Q501" s="41">
        <v>8.6999999999999975</v>
      </c>
      <c r="R501" s="40">
        <v>1.41</v>
      </c>
      <c r="S501" s="41">
        <v>8.9938333333333311</v>
      </c>
      <c r="T501" s="40">
        <v>14.953666666666663</v>
      </c>
      <c r="U501" s="41">
        <v>1.8468999999999995</v>
      </c>
      <c r="V501" s="40">
        <v>3.17</v>
      </c>
      <c r="W501" s="41">
        <v>4.3624999999999989</v>
      </c>
      <c r="X501" s="40">
        <v>11.040233333333333</v>
      </c>
      <c r="Y501" s="41">
        <v>1.9537166666666672</v>
      </c>
      <c r="Z501" s="40">
        <v>2.3205333333333327</v>
      </c>
      <c r="AA501" s="41">
        <v>3.165116666666667</v>
      </c>
      <c r="AB501" s="40">
        <v>10.092525000000002</v>
      </c>
      <c r="AC501" s="41">
        <v>28.231589999999997</v>
      </c>
      <c r="AD501" s="40">
        <v>4.2479333333333331</v>
      </c>
      <c r="AE501" s="41">
        <v>4.5126666666666662</v>
      </c>
      <c r="AF501" s="40">
        <v>1.1752983333333331</v>
      </c>
      <c r="AG501" s="41">
        <v>15.429538333333333</v>
      </c>
      <c r="AH501" s="40">
        <v>0.14083333333333337</v>
      </c>
      <c r="AI501" s="42">
        <v>0.62843333333333307</v>
      </c>
      <c r="AJ501" s="56"/>
      <c r="AK501" s="55">
        <f t="shared" si="256"/>
        <v>235.32610166666672</v>
      </c>
      <c r="AL501" s="56"/>
    </row>
    <row r="502" spans="2:38" x14ac:dyDescent="0.3">
      <c r="B502" s="4" t="s">
        <v>23</v>
      </c>
      <c r="C502" s="4"/>
      <c r="E502" s="41">
        <v>75.926306666666648</v>
      </c>
      <c r="F502" s="40">
        <v>216.56689333333333</v>
      </c>
      <c r="G502" s="41">
        <v>115.5505</v>
      </c>
      <c r="H502" s="40">
        <v>10.151340000000003</v>
      </c>
      <c r="I502" s="41">
        <v>31.318566666666669</v>
      </c>
      <c r="J502" s="40">
        <v>114.99813500000003</v>
      </c>
      <c r="K502" s="41">
        <v>53.31313500000001</v>
      </c>
      <c r="L502" s="40">
        <v>17.21481166666667</v>
      </c>
      <c r="M502" s="41">
        <v>64.646199999999979</v>
      </c>
      <c r="N502" s="40">
        <v>20.632133333333332</v>
      </c>
      <c r="O502" s="41">
        <v>127.65999999999998</v>
      </c>
      <c r="P502" s="40">
        <v>209.67000000000002</v>
      </c>
      <c r="Q502" s="41">
        <v>94.81</v>
      </c>
      <c r="R502" s="40">
        <v>74.33</v>
      </c>
      <c r="S502" s="41">
        <v>58.692833333333333</v>
      </c>
      <c r="T502" s="40">
        <v>42.836266666666667</v>
      </c>
      <c r="U502" s="41">
        <v>74.600593333333322</v>
      </c>
      <c r="V502" s="40">
        <v>25.07</v>
      </c>
      <c r="W502" s="41">
        <v>2.4354999999999993</v>
      </c>
      <c r="X502" s="40">
        <v>67.196496666666675</v>
      </c>
      <c r="Y502" s="41">
        <v>77.186166666666693</v>
      </c>
      <c r="Z502" s="40">
        <v>56.629008333333331</v>
      </c>
      <c r="AA502" s="41">
        <v>16.742533333333334</v>
      </c>
      <c r="AB502" s="40">
        <v>108.21887333333333</v>
      </c>
      <c r="AC502" s="41">
        <v>349.41680833333334</v>
      </c>
      <c r="AD502" s="40">
        <v>29.493399999999998</v>
      </c>
      <c r="AE502" s="41">
        <v>19.941220000000001</v>
      </c>
      <c r="AF502" s="40">
        <v>6.7214633333333333</v>
      </c>
      <c r="AG502" s="41">
        <v>117.73546666666665</v>
      </c>
      <c r="AH502" s="40">
        <v>1.8724999999999996</v>
      </c>
      <c r="AI502" s="42">
        <v>9.0663333333333327</v>
      </c>
      <c r="AJ502" s="56"/>
      <c r="AK502" s="55">
        <f t="shared" si="256"/>
        <v>2290.6434849999991</v>
      </c>
      <c r="AL502" s="56"/>
    </row>
    <row r="503" spans="2:38" x14ac:dyDescent="0.3">
      <c r="B503" s="4" t="s">
        <v>24</v>
      </c>
      <c r="C503" s="4"/>
      <c r="E503" s="41">
        <v>24.378780000000006</v>
      </c>
      <c r="F503" s="40">
        <v>108.69526666666665</v>
      </c>
      <c r="G503" s="41">
        <v>39.650033333333326</v>
      </c>
      <c r="H503" s="40">
        <v>0.9575499999999999</v>
      </c>
      <c r="I503" s="41">
        <v>30.792499999999997</v>
      </c>
      <c r="J503" s="40">
        <v>13.207304999999996</v>
      </c>
      <c r="K503" s="41">
        <v>0</v>
      </c>
      <c r="L503" s="40">
        <v>0</v>
      </c>
      <c r="M503" s="41">
        <v>0</v>
      </c>
      <c r="N503" s="40">
        <v>7.0370166666666671</v>
      </c>
      <c r="O503" s="41">
        <v>12.280000000000001</v>
      </c>
      <c r="P503" s="40">
        <v>46.789999999999992</v>
      </c>
      <c r="Q503" s="41">
        <v>46.02</v>
      </c>
      <c r="R503" s="40">
        <v>24.909999999999997</v>
      </c>
      <c r="S503" s="41">
        <v>25.382216666666665</v>
      </c>
      <c r="T503" s="40">
        <v>18.420325000000002</v>
      </c>
      <c r="U503" s="41">
        <v>42.858666666666664</v>
      </c>
      <c r="V503" s="40">
        <v>3.3999999999999995</v>
      </c>
      <c r="W503" s="41">
        <v>3.2333333333333353E-2</v>
      </c>
      <c r="X503" s="40">
        <v>35.476595000000003</v>
      </c>
      <c r="Y503" s="41">
        <v>14.241720000000003</v>
      </c>
      <c r="Z503" s="40">
        <v>31.03416666666666</v>
      </c>
      <c r="AA503" s="41">
        <v>4.4691666666666681</v>
      </c>
      <c r="AB503" s="40">
        <v>0</v>
      </c>
      <c r="AC503" s="41">
        <v>129.97808333333333</v>
      </c>
      <c r="AD503" s="40">
        <v>3.4237916666666663</v>
      </c>
      <c r="AE503" s="41">
        <v>2.8362866666666671</v>
      </c>
      <c r="AF503" s="40">
        <v>0</v>
      </c>
      <c r="AG503" s="41">
        <v>5.7031150000000004</v>
      </c>
      <c r="AH503" s="40">
        <v>1.0999999999999999E-2</v>
      </c>
      <c r="AI503" s="42">
        <v>1.4451550000000002</v>
      </c>
      <c r="AJ503" s="56"/>
      <c r="AK503" s="55">
        <f t="shared" si="256"/>
        <v>673.43107333333319</v>
      </c>
      <c r="AL503" s="56"/>
    </row>
    <row r="504" spans="2:38" x14ac:dyDescent="0.3">
      <c r="B504" s="4" t="s">
        <v>25</v>
      </c>
      <c r="C504" s="4"/>
      <c r="E504" s="41">
        <v>3.7171800000000008</v>
      </c>
      <c r="F504" s="40">
        <v>43.741319999999995</v>
      </c>
      <c r="G504" s="41">
        <v>20.434133333333332</v>
      </c>
      <c r="H504" s="40">
        <v>11.552181666666666</v>
      </c>
      <c r="I504" s="41">
        <v>32.922933333333333</v>
      </c>
      <c r="J504" s="40">
        <v>3.7186500000000002</v>
      </c>
      <c r="K504" s="41">
        <v>5.5133999999999999</v>
      </c>
      <c r="L504" s="40">
        <v>0</v>
      </c>
      <c r="M504" s="41">
        <v>19.745999999999999</v>
      </c>
      <c r="N504" s="40">
        <v>0</v>
      </c>
      <c r="O504" s="41">
        <v>29.75</v>
      </c>
      <c r="P504" s="40">
        <v>30.279999999999998</v>
      </c>
      <c r="Q504" s="41">
        <v>21.42</v>
      </c>
      <c r="R504" s="40">
        <v>31.95</v>
      </c>
      <c r="S504" s="41">
        <v>11.103758333333333</v>
      </c>
      <c r="T504" s="40">
        <v>37.122366666666672</v>
      </c>
      <c r="U504" s="41">
        <v>23.267066666666661</v>
      </c>
      <c r="V504" s="40">
        <v>54.95</v>
      </c>
      <c r="W504" s="41">
        <v>15.846333333333336</v>
      </c>
      <c r="X504" s="40">
        <v>50.257623333333342</v>
      </c>
      <c r="Y504" s="41">
        <v>46.945979999999992</v>
      </c>
      <c r="Z504" s="40">
        <v>20.867313333333335</v>
      </c>
      <c r="AA504" s="41">
        <v>40.560333333333325</v>
      </c>
      <c r="AB504" s="40">
        <v>38.453166666666668</v>
      </c>
      <c r="AC504" s="41">
        <v>120.29643166666668</v>
      </c>
      <c r="AD504" s="40">
        <v>17.978846666666662</v>
      </c>
      <c r="AE504" s="41">
        <v>9.8177699999999977</v>
      </c>
      <c r="AF504" s="40">
        <v>12.749871666666666</v>
      </c>
      <c r="AG504" s="41">
        <v>45.577843333333341</v>
      </c>
      <c r="AH504" s="40">
        <v>21.363336666666658</v>
      </c>
      <c r="AI504" s="42">
        <v>29.157591666666654</v>
      </c>
      <c r="AJ504" s="56"/>
      <c r="AK504" s="55">
        <f t="shared" si="256"/>
        <v>851.06143166666664</v>
      </c>
      <c r="AL504" s="56"/>
    </row>
    <row r="505" spans="2:38" x14ac:dyDescent="0.3">
      <c r="B505" s="4" t="s">
        <v>26</v>
      </c>
      <c r="C505" s="4"/>
      <c r="E505" s="41">
        <v>0</v>
      </c>
      <c r="F505" s="40">
        <v>122.75169999999999</v>
      </c>
      <c r="G505" s="41">
        <v>21.48266666666667</v>
      </c>
      <c r="H505" s="40">
        <v>0</v>
      </c>
      <c r="I505" s="41">
        <v>17.361333333333338</v>
      </c>
      <c r="J505" s="40">
        <v>0</v>
      </c>
      <c r="K505" s="41">
        <v>5.9431666666666647</v>
      </c>
      <c r="L505" s="40">
        <v>6.7825000000000006</v>
      </c>
      <c r="M505" s="41">
        <v>7.2904000000000009</v>
      </c>
      <c r="N505" s="40">
        <v>1.3546666666666667</v>
      </c>
      <c r="O505" s="41">
        <v>9.33</v>
      </c>
      <c r="P505" s="40">
        <v>97.25</v>
      </c>
      <c r="Q505" s="41">
        <v>38.729999999999997</v>
      </c>
      <c r="R505" s="40">
        <v>19.140000000000004</v>
      </c>
      <c r="S505" s="41">
        <v>11.226166666666666</v>
      </c>
      <c r="T505" s="40">
        <v>32.654033333333331</v>
      </c>
      <c r="U505" s="41">
        <v>9.5369433333333333</v>
      </c>
      <c r="V505" s="40">
        <v>19.509999999999998</v>
      </c>
      <c r="W505" s="41">
        <v>2.2336666666666658</v>
      </c>
      <c r="X505" s="40">
        <v>33.481806666666657</v>
      </c>
      <c r="Y505" s="41">
        <v>12.080616666666664</v>
      </c>
      <c r="Z505" s="40">
        <v>86.527791666666673</v>
      </c>
      <c r="AA505" s="41">
        <v>21.224658333333323</v>
      </c>
      <c r="AB505" s="40">
        <v>24.135400000000004</v>
      </c>
      <c r="AC505" s="41">
        <v>139.87432333333334</v>
      </c>
      <c r="AD505" s="40">
        <v>190.03143333333335</v>
      </c>
      <c r="AE505" s="41">
        <v>187.86633333333339</v>
      </c>
      <c r="AF505" s="40">
        <v>194.43156666666667</v>
      </c>
      <c r="AG505" s="41">
        <v>38.684273333333344</v>
      </c>
      <c r="AH505" s="40">
        <v>1.5467500000000003</v>
      </c>
      <c r="AI505" s="42">
        <v>5.6415000000000015</v>
      </c>
      <c r="AJ505" s="56"/>
      <c r="AK505" s="55">
        <f t="shared" si="256"/>
        <v>1358.1036966666666</v>
      </c>
      <c r="AL505" s="56"/>
    </row>
    <row r="506" spans="2:38" x14ac:dyDescent="0.3">
      <c r="B506" s="4" t="s">
        <v>27</v>
      </c>
      <c r="C506" s="4"/>
      <c r="E506" s="41">
        <v>24.411250000000003</v>
      </c>
      <c r="F506" s="40">
        <v>0</v>
      </c>
      <c r="G506" s="41">
        <v>96.595166666666657</v>
      </c>
      <c r="H506" s="40">
        <v>32.011900000000004</v>
      </c>
      <c r="I506" s="41">
        <v>59.127166666666668</v>
      </c>
      <c r="J506" s="40">
        <v>49.298616666666653</v>
      </c>
      <c r="K506" s="41">
        <v>74.788833333333329</v>
      </c>
      <c r="L506" s="40">
        <v>2.3849999999999945</v>
      </c>
      <c r="M506" s="41">
        <v>33.428333333333342</v>
      </c>
      <c r="N506" s="40">
        <v>19.119999999999994</v>
      </c>
      <c r="O506" s="41">
        <v>14.59</v>
      </c>
      <c r="P506" s="40">
        <v>48.19</v>
      </c>
      <c r="Q506" s="41">
        <v>144.70999999999998</v>
      </c>
      <c r="R506" s="40">
        <v>48</v>
      </c>
      <c r="S506" s="41">
        <v>38.67133333333333</v>
      </c>
      <c r="T506" s="40">
        <v>109.89216666666664</v>
      </c>
      <c r="U506" s="41">
        <v>95.848433333333318</v>
      </c>
      <c r="V506" s="40">
        <v>47.379999999999995</v>
      </c>
      <c r="W506" s="41">
        <v>24.098833333333335</v>
      </c>
      <c r="X506" s="40">
        <v>158.25113333333334</v>
      </c>
      <c r="Y506" s="41">
        <v>141.58633333333333</v>
      </c>
      <c r="Z506" s="40">
        <v>130.24833333333333</v>
      </c>
      <c r="AA506" s="41">
        <v>0</v>
      </c>
      <c r="AB506" s="40">
        <v>74.853000000000009</v>
      </c>
      <c r="AC506" s="41">
        <v>281.67888333333343</v>
      </c>
      <c r="AD506" s="40">
        <v>511.31033333333346</v>
      </c>
      <c r="AE506" s="41">
        <v>521.55216666666661</v>
      </c>
      <c r="AF506" s="40">
        <v>263.82203333333331</v>
      </c>
      <c r="AG506" s="41">
        <v>27.401116666666674</v>
      </c>
      <c r="AH506" s="40">
        <v>51.626249999999992</v>
      </c>
      <c r="AI506" s="42">
        <v>76.868500000000012</v>
      </c>
      <c r="AJ506" s="56"/>
      <c r="AK506" s="55">
        <f t="shared" si="256"/>
        <v>3201.7451166666674</v>
      </c>
      <c r="AL506" s="56"/>
    </row>
    <row r="507" spans="2:38" x14ac:dyDescent="0.3">
      <c r="B507" s="4" t="s">
        <v>28</v>
      </c>
      <c r="C507" s="4"/>
      <c r="E507" s="41">
        <v>50.549300000000009</v>
      </c>
      <c r="F507" s="40">
        <v>434.04152666666658</v>
      </c>
      <c r="G507" s="41">
        <v>119.04371666666665</v>
      </c>
      <c r="H507" s="40">
        <v>26.960860000000004</v>
      </c>
      <c r="I507" s="41">
        <v>102.76345000000001</v>
      </c>
      <c r="J507" s="40">
        <v>112.22174666666668</v>
      </c>
      <c r="K507" s="41">
        <v>265.61739999999998</v>
      </c>
      <c r="L507" s="40">
        <v>59.814999999999998</v>
      </c>
      <c r="M507" s="41">
        <v>39.95506666666666</v>
      </c>
      <c r="N507" s="40">
        <v>8.2263333333333328</v>
      </c>
      <c r="O507" s="41">
        <v>63.510000000000005</v>
      </c>
      <c r="P507" s="40">
        <v>370.39000000000004</v>
      </c>
      <c r="Q507" s="41">
        <v>194.38000000000002</v>
      </c>
      <c r="R507" s="40">
        <v>185.07999999999998</v>
      </c>
      <c r="S507" s="41">
        <v>3.4145333333333312</v>
      </c>
      <c r="T507" s="40">
        <v>79.898166666666668</v>
      </c>
      <c r="U507" s="41">
        <v>80.626366666666655</v>
      </c>
      <c r="V507" s="40">
        <v>59.239999999999995</v>
      </c>
      <c r="W507" s="41">
        <v>6.8698333333333341</v>
      </c>
      <c r="X507" s="40">
        <v>82.297916666666666</v>
      </c>
      <c r="Y507" s="41">
        <v>130.57150000000001</v>
      </c>
      <c r="Z507" s="40">
        <v>360.67438499999992</v>
      </c>
      <c r="AA507" s="41">
        <v>35.897866666666673</v>
      </c>
      <c r="AB507" s="40">
        <v>94.282800000000009</v>
      </c>
      <c r="AC507" s="41">
        <v>574.16665</v>
      </c>
      <c r="AD507" s="40">
        <v>723.86340000000007</v>
      </c>
      <c r="AE507" s="41">
        <v>1064.2086333333334</v>
      </c>
      <c r="AF507" s="40">
        <v>688.92843666666658</v>
      </c>
      <c r="AG507" s="41">
        <v>154.48643000000001</v>
      </c>
      <c r="AH507" s="40">
        <v>19.808671666666662</v>
      </c>
      <c r="AI507" s="42">
        <v>76.243999999999986</v>
      </c>
      <c r="AJ507" s="56"/>
      <c r="AK507" s="55">
        <f t="shared" si="256"/>
        <v>6268.033989999999</v>
      </c>
      <c r="AL507" s="56"/>
    </row>
    <row r="508" spans="2:38" x14ac:dyDescent="0.3">
      <c r="B508" s="4" t="s">
        <v>107</v>
      </c>
      <c r="C508" s="4"/>
      <c r="E508" s="41">
        <v>1.4266133333333333</v>
      </c>
      <c r="F508" s="40">
        <v>63.465316666666681</v>
      </c>
      <c r="G508" s="41">
        <v>147.92723333333336</v>
      </c>
      <c r="H508" s="40">
        <v>9.6325716666666672</v>
      </c>
      <c r="I508" s="41">
        <v>38.921183333333332</v>
      </c>
      <c r="J508" s="40">
        <v>40.366541666666677</v>
      </c>
      <c r="K508" s="41">
        <v>107.07113333333335</v>
      </c>
      <c r="L508" s="40">
        <v>95.234666666666655</v>
      </c>
      <c r="M508" s="41">
        <v>12.626633333333331</v>
      </c>
      <c r="N508" s="40">
        <v>0</v>
      </c>
      <c r="O508" s="41">
        <v>12.65</v>
      </c>
      <c r="P508" s="40">
        <v>32.72</v>
      </c>
      <c r="Q508" s="41">
        <v>97.940000000000012</v>
      </c>
      <c r="R508" s="40">
        <v>31.359999999999996</v>
      </c>
      <c r="S508" s="41">
        <v>34.033866666666654</v>
      </c>
      <c r="T508" s="40">
        <v>136.26656666666665</v>
      </c>
      <c r="U508" s="41">
        <v>17.952996666666664</v>
      </c>
      <c r="V508" s="40">
        <v>176.26000000000002</v>
      </c>
      <c r="W508" s="41">
        <v>7.6733333333333338</v>
      </c>
      <c r="X508" s="40">
        <v>131.77569833333331</v>
      </c>
      <c r="Y508" s="41">
        <v>13.931333333333331</v>
      </c>
      <c r="Z508" s="40">
        <v>72.819516666666658</v>
      </c>
      <c r="AA508" s="41">
        <v>62.685871666666664</v>
      </c>
      <c r="AB508" s="40">
        <v>62.721233333333338</v>
      </c>
      <c r="AC508" s="41">
        <v>180.94647333333336</v>
      </c>
      <c r="AD508" s="40">
        <v>425.8107333333333</v>
      </c>
      <c r="AE508" s="41">
        <v>227.11709999999999</v>
      </c>
      <c r="AF508" s="40">
        <v>206.71699999999996</v>
      </c>
      <c r="AG508" s="41">
        <v>51.460813333333327</v>
      </c>
      <c r="AH508" s="40">
        <v>10.603570000000001</v>
      </c>
      <c r="AI508" s="42">
        <v>47.896470000000001</v>
      </c>
      <c r="AJ508" s="56"/>
      <c r="AK508" s="55">
        <f t="shared" si="256"/>
        <v>2558.014470000001</v>
      </c>
      <c r="AL508" s="56"/>
    </row>
    <row r="509" spans="2:38" x14ac:dyDescent="0.3">
      <c r="B509" s="4" t="s">
        <v>29</v>
      </c>
      <c r="C509" s="4"/>
      <c r="E509" s="41">
        <v>4.4826516666666665</v>
      </c>
      <c r="F509" s="40">
        <v>146.93303333333333</v>
      </c>
      <c r="G509" s="41">
        <v>113.37421666666667</v>
      </c>
      <c r="H509" s="40">
        <v>13.494484999999997</v>
      </c>
      <c r="I509" s="41">
        <v>66.524711666666661</v>
      </c>
      <c r="J509" s="40">
        <v>49.530493333333339</v>
      </c>
      <c r="K509" s="41">
        <v>138.43093333333334</v>
      </c>
      <c r="L509" s="40">
        <v>53.07916666666668</v>
      </c>
      <c r="M509" s="41">
        <v>23.938666666666663</v>
      </c>
      <c r="N509" s="40">
        <v>7.3628333333333309</v>
      </c>
      <c r="O509" s="41">
        <v>0</v>
      </c>
      <c r="P509" s="40">
        <v>80.89</v>
      </c>
      <c r="Q509" s="41">
        <v>127.25</v>
      </c>
      <c r="R509" s="40">
        <v>53.95</v>
      </c>
      <c r="S509" s="41">
        <v>57.791996666666677</v>
      </c>
      <c r="T509" s="40">
        <v>161.69416666666666</v>
      </c>
      <c r="U509" s="41">
        <v>37.570900000000002</v>
      </c>
      <c r="V509" s="40">
        <v>297.81</v>
      </c>
      <c r="W509" s="41">
        <v>13.820833333333333</v>
      </c>
      <c r="X509" s="40">
        <v>213.02503499999995</v>
      </c>
      <c r="Y509" s="41">
        <v>142.11286666666666</v>
      </c>
      <c r="Z509" s="40">
        <v>495.4484149999999</v>
      </c>
      <c r="AA509" s="41">
        <v>84.198223333333345</v>
      </c>
      <c r="AB509" s="40">
        <v>101.32466666666666</v>
      </c>
      <c r="AC509" s="41">
        <v>554.29926666666665</v>
      </c>
      <c r="AD509" s="40">
        <v>623.78916666666669</v>
      </c>
      <c r="AE509" s="41">
        <v>456.56479999999999</v>
      </c>
      <c r="AF509" s="40">
        <v>340.19413000000009</v>
      </c>
      <c r="AG509" s="41">
        <v>135.24095333333338</v>
      </c>
      <c r="AH509" s="40">
        <v>22.397446666666667</v>
      </c>
      <c r="AI509" s="42">
        <v>109.26185000000001</v>
      </c>
      <c r="AJ509" s="56"/>
      <c r="AK509" s="55">
        <f t="shared" si="256"/>
        <v>4725.7859083333324</v>
      </c>
      <c r="AL509" s="56"/>
    </row>
    <row r="510" spans="2:38" x14ac:dyDescent="0.3">
      <c r="B510" s="4" t="s">
        <v>30</v>
      </c>
      <c r="C510" s="4"/>
      <c r="E510" s="41">
        <v>40.573849999999993</v>
      </c>
      <c r="F510" s="40">
        <v>550.23149999999998</v>
      </c>
      <c r="G510" s="41">
        <v>224.81566666666666</v>
      </c>
      <c r="H510" s="40">
        <v>33.665100000000002</v>
      </c>
      <c r="I510" s="41">
        <v>253.11383333333333</v>
      </c>
      <c r="J510" s="40">
        <v>128.22966666666662</v>
      </c>
      <c r="K510" s="41">
        <v>626.99283333333335</v>
      </c>
      <c r="L510" s="40">
        <v>123.84316666666669</v>
      </c>
      <c r="M510" s="41">
        <v>197.91333333333336</v>
      </c>
      <c r="N510" s="40">
        <v>10.633500000000002</v>
      </c>
      <c r="O510" s="41">
        <v>102.24000000000001</v>
      </c>
      <c r="P510" s="40">
        <v>342.78</v>
      </c>
      <c r="Q510" s="41">
        <v>313.62000000000006</v>
      </c>
      <c r="R510" s="40">
        <v>108.94999999999999</v>
      </c>
      <c r="S510" s="41">
        <v>91.984416666666647</v>
      </c>
      <c r="T510" s="40">
        <v>301.15808333333331</v>
      </c>
      <c r="U510" s="41">
        <v>165.86188333333337</v>
      </c>
      <c r="V510" s="40">
        <v>197.87999999999997</v>
      </c>
      <c r="W510" s="41">
        <v>23.849666666666664</v>
      </c>
      <c r="X510" s="40">
        <v>120.51306666666666</v>
      </c>
      <c r="Y510" s="41">
        <v>285.74180000000001</v>
      </c>
      <c r="Z510" s="40">
        <v>781.45784999999989</v>
      </c>
      <c r="AA510" s="41">
        <v>50.131250000000001</v>
      </c>
      <c r="AB510" s="40">
        <v>160.28383333333332</v>
      </c>
      <c r="AC510" s="41">
        <v>763.65905000000009</v>
      </c>
      <c r="AD510" s="40">
        <v>1256.8038333333336</v>
      </c>
      <c r="AE510" s="41">
        <v>1443.694</v>
      </c>
      <c r="AF510" s="40">
        <v>1144.9205666666667</v>
      </c>
      <c r="AG510" s="41">
        <v>376.4016166666666</v>
      </c>
      <c r="AH510" s="40">
        <v>21.740533333333328</v>
      </c>
      <c r="AI510" s="42">
        <v>193.21516666666668</v>
      </c>
      <c r="AJ510" s="56"/>
      <c r="AK510" s="55">
        <f t="shared" si="256"/>
        <v>10436.899066666667</v>
      </c>
      <c r="AL510" s="56"/>
    </row>
    <row r="511" spans="2:38" x14ac:dyDescent="0.3">
      <c r="B511" s="4" t="s">
        <v>31</v>
      </c>
      <c r="C511" s="4"/>
      <c r="E511" s="41">
        <v>0</v>
      </c>
      <c r="F511" s="40">
        <v>103.66293333333333</v>
      </c>
      <c r="G511" s="41">
        <v>9.3000000000000007</v>
      </c>
      <c r="H511" s="40">
        <v>0</v>
      </c>
      <c r="I511" s="41">
        <v>27.677333333333344</v>
      </c>
      <c r="J511" s="40">
        <v>7.5588333333333351</v>
      </c>
      <c r="K511" s="41">
        <v>7.0199999999999969</v>
      </c>
      <c r="L511" s="40">
        <v>9.889999999999997</v>
      </c>
      <c r="M511" s="41">
        <v>30.70266666666668</v>
      </c>
      <c r="N511" s="40">
        <v>6.6316666666666668</v>
      </c>
      <c r="O511" s="41">
        <v>32.24</v>
      </c>
      <c r="P511" s="40">
        <v>151.03</v>
      </c>
      <c r="Q511" s="41">
        <v>94.65000000000002</v>
      </c>
      <c r="R511" s="40">
        <v>107.32</v>
      </c>
      <c r="S511" s="41">
        <v>45.316666666666663</v>
      </c>
      <c r="T511" s="40">
        <v>146.19200000000004</v>
      </c>
      <c r="U511" s="41">
        <v>99.056999999999974</v>
      </c>
      <c r="V511" s="40">
        <v>98.990000000000009</v>
      </c>
      <c r="W511" s="41">
        <v>38.589999999999989</v>
      </c>
      <c r="X511" s="40">
        <v>143.43513333333334</v>
      </c>
      <c r="Y511" s="41">
        <v>120.74599999999995</v>
      </c>
      <c r="Z511" s="40">
        <v>98.695550000000011</v>
      </c>
      <c r="AA511" s="41">
        <v>69.105666666666679</v>
      </c>
      <c r="AB511" s="40">
        <v>57.845333333333315</v>
      </c>
      <c r="AC511" s="41">
        <v>290.63038333333333</v>
      </c>
      <c r="AD511" s="40">
        <v>287.77266666666668</v>
      </c>
      <c r="AE511" s="41">
        <v>223.60800000000003</v>
      </c>
      <c r="AF511" s="40">
        <v>145.05550000000005</v>
      </c>
      <c r="AG511" s="41">
        <v>66.738333333333358</v>
      </c>
      <c r="AH511" s="40">
        <v>18.320966666666671</v>
      </c>
      <c r="AI511" s="42">
        <v>96.468999999999994</v>
      </c>
      <c r="AJ511" s="56"/>
      <c r="AK511" s="55">
        <f t="shared" si="256"/>
        <v>2634.2516333333328</v>
      </c>
      <c r="AL511" s="56"/>
    </row>
    <row r="512" spans="2:38" x14ac:dyDescent="0.3">
      <c r="B512" s="4" t="s">
        <v>32</v>
      </c>
      <c r="C512" s="4"/>
      <c r="E512" s="41">
        <v>21.994165000000002</v>
      </c>
      <c r="F512" s="40">
        <v>288.14596000000006</v>
      </c>
      <c r="G512" s="41">
        <v>147.87443333333334</v>
      </c>
      <c r="H512" s="40">
        <v>31.04383166666668</v>
      </c>
      <c r="I512" s="41">
        <v>113.26156666666668</v>
      </c>
      <c r="J512" s="40">
        <v>17.940333333333335</v>
      </c>
      <c r="K512" s="41">
        <v>163.31556666666668</v>
      </c>
      <c r="L512" s="40">
        <v>15.161833333333332</v>
      </c>
      <c r="M512" s="41">
        <v>32.271333333333338</v>
      </c>
      <c r="N512" s="40">
        <v>7.2253333333333334</v>
      </c>
      <c r="O512" s="41">
        <v>12.76</v>
      </c>
      <c r="P512" s="40">
        <v>127.92</v>
      </c>
      <c r="Q512" s="41">
        <v>66.830000000000013</v>
      </c>
      <c r="R512" s="40">
        <v>13.76</v>
      </c>
      <c r="S512" s="41">
        <v>29.890099999999993</v>
      </c>
      <c r="T512" s="40">
        <v>54.720973333333333</v>
      </c>
      <c r="U512" s="41">
        <v>61.250790000000002</v>
      </c>
      <c r="V512" s="40">
        <v>34.589999999999996</v>
      </c>
      <c r="W512" s="41">
        <v>9.6723333333333343</v>
      </c>
      <c r="X512" s="40">
        <v>72.610666666666674</v>
      </c>
      <c r="Y512" s="41">
        <v>71.70635</v>
      </c>
      <c r="Z512" s="40">
        <v>184.88584666666674</v>
      </c>
      <c r="AA512" s="41">
        <v>22.413566666666664</v>
      </c>
      <c r="AB512" s="40">
        <v>77.101033333333334</v>
      </c>
      <c r="AC512" s="41">
        <v>247.23875333333334</v>
      </c>
      <c r="AD512" s="40">
        <v>459.33403999999996</v>
      </c>
      <c r="AE512" s="41">
        <v>592.26356666666663</v>
      </c>
      <c r="AF512" s="40">
        <v>154.75899999999999</v>
      </c>
      <c r="AG512" s="41">
        <v>115.21598999999999</v>
      </c>
      <c r="AH512" s="40">
        <v>15.091874999999991</v>
      </c>
      <c r="AI512" s="42">
        <v>62.585633333333341</v>
      </c>
      <c r="AJ512" s="56"/>
      <c r="AK512" s="55">
        <f t="shared" si="256"/>
        <v>3324.834875</v>
      </c>
      <c r="AL512" s="56"/>
    </row>
    <row r="513" spans="2:38" x14ac:dyDescent="0.3">
      <c r="B513" s="4" t="s">
        <v>33</v>
      </c>
      <c r="C513" s="4"/>
      <c r="E513" s="41">
        <v>0</v>
      </c>
      <c r="F513" s="40">
        <v>88.685653333333335</v>
      </c>
      <c r="G513" s="41">
        <v>13.072333333333333</v>
      </c>
      <c r="H513" s="40">
        <v>0</v>
      </c>
      <c r="I513" s="41">
        <v>10.057166666666665</v>
      </c>
      <c r="J513" s="40">
        <v>0</v>
      </c>
      <c r="K513" s="41">
        <v>6.4963333333333386</v>
      </c>
      <c r="L513" s="40">
        <v>4.1611666666666682</v>
      </c>
      <c r="M513" s="41">
        <v>8.5178333333333338</v>
      </c>
      <c r="N513" s="40">
        <v>3.137999999999999</v>
      </c>
      <c r="O513" s="41">
        <v>11.68</v>
      </c>
      <c r="P513" s="40">
        <v>5.15</v>
      </c>
      <c r="Q513" s="41">
        <v>29.490000000000002</v>
      </c>
      <c r="R513" s="40">
        <v>16.169999999999998</v>
      </c>
      <c r="S513" s="41">
        <v>10.717983333333331</v>
      </c>
      <c r="T513" s="40">
        <v>63.974341666666668</v>
      </c>
      <c r="U513" s="41">
        <v>11.25423</v>
      </c>
      <c r="V513" s="40">
        <v>30.62</v>
      </c>
      <c r="W513" s="41">
        <v>2.254166666666666</v>
      </c>
      <c r="X513" s="40">
        <v>35.90482166666667</v>
      </c>
      <c r="Y513" s="41">
        <v>33.24226666666668</v>
      </c>
      <c r="Z513" s="40">
        <v>55.940436666666656</v>
      </c>
      <c r="AA513" s="41">
        <v>15.551449999999996</v>
      </c>
      <c r="AB513" s="40">
        <v>21.541116666666667</v>
      </c>
      <c r="AC513" s="41">
        <v>132.49841333333339</v>
      </c>
      <c r="AD513" s="40">
        <v>191.89929999999998</v>
      </c>
      <c r="AE513" s="41">
        <v>183.44009999999997</v>
      </c>
      <c r="AF513" s="40">
        <v>168.64127666666664</v>
      </c>
      <c r="AG513" s="41">
        <v>20.321686666666665</v>
      </c>
      <c r="AH513" s="40">
        <v>6.6795666666666662</v>
      </c>
      <c r="AI513" s="42">
        <v>11.454863333333334</v>
      </c>
      <c r="AJ513" s="56"/>
      <c r="AK513" s="55">
        <f t="shared" si="256"/>
        <v>1192.5545066666668</v>
      </c>
      <c r="AL513" s="56"/>
    </row>
    <row r="514" spans="2:38" x14ac:dyDescent="0.3">
      <c r="B514" s="4" t="s">
        <v>34</v>
      </c>
      <c r="C514" s="4"/>
      <c r="E514" s="41">
        <v>0</v>
      </c>
      <c r="F514" s="40">
        <v>12.153</v>
      </c>
      <c r="G514" s="41">
        <v>0.60166666666666646</v>
      </c>
      <c r="H514" s="40">
        <v>0</v>
      </c>
      <c r="I514" s="41">
        <v>0</v>
      </c>
      <c r="J514" s="40">
        <v>0</v>
      </c>
      <c r="K514" s="41">
        <v>0</v>
      </c>
      <c r="L514" s="40">
        <v>2.0166666666666666E-2</v>
      </c>
      <c r="M514" s="41">
        <v>0</v>
      </c>
      <c r="N514" s="40">
        <v>0</v>
      </c>
      <c r="O514" s="41">
        <v>2.7800000000000002</v>
      </c>
      <c r="P514" s="40">
        <v>1.56</v>
      </c>
      <c r="Q514" s="41">
        <v>0.90000000000000013</v>
      </c>
      <c r="R514" s="40">
        <v>0</v>
      </c>
      <c r="S514" s="41">
        <v>0.72183333333333344</v>
      </c>
      <c r="T514" s="40">
        <v>0.51616666666666677</v>
      </c>
      <c r="U514" s="41">
        <v>2.4014333333333338</v>
      </c>
      <c r="V514" s="40">
        <v>3.14</v>
      </c>
      <c r="W514" s="41">
        <v>0.66266666666666663</v>
      </c>
      <c r="X514" s="40">
        <v>11.488</v>
      </c>
      <c r="Y514" s="41">
        <v>1.2095</v>
      </c>
      <c r="Z514" s="40">
        <v>9.7603333333333353</v>
      </c>
      <c r="AA514" s="41">
        <v>3.7429833333333344</v>
      </c>
      <c r="AB514" s="40">
        <v>7.3988333333333323</v>
      </c>
      <c r="AC514" s="41">
        <v>14.550133333333333</v>
      </c>
      <c r="AD514" s="40">
        <v>31.657633333333333</v>
      </c>
      <c r="AE514" s="41">
        <v>35.61783333333333</v>
      </c>
      <c r="AF514" s="40">
        <v>44.152416666666674</v>
      </c>
      <c r="AG514" s="41">
        <v>1.266666666666667E-2</v>
      </c>
      <c r="AH514" s="40">
        <v>2.008666666666667</v>
      </c>
      <c r="AI514" s="42">
        <v>0.17216666666666663</v>
      </c>
      <c r="AJ514" s="56"/>
      <c r="AK514" s="55">
        <f t="shared" si="256"/>
        <v>187.22810000000001</v>
      </c>
      <c r="AL514" s="56"/>
    </row>
    <row r="515" spans="2:38" x14ac:dyDescent="0.3">
      <c r="B515" s="4" t="s">
        <v>35</v>
      </c>
      <c r="C515" s="4"/>
      <c r="E515" s="41">
        <v>68.38655</v>
      </c>
      <c r="F515" s="40">
        <v>131.5693333333333</v>
      </c>
      <c r="G515" s="41">
        <v>103.67909999999998</v>
      </c>
      <c r="H515" s="40">
        <v>39.946416666666664</v>
      </c>
      <c r="I515" s="41">
        <v>73.096500000000006</v>
      </c>
      <c r="J515" s="40">
        <v>94.457066666666663</v>
      </c>
      <c r="K515" s="41">
        <v>208.51966666666661</v>
      </c>
      <c r="L515" s="40">
        <v>0</v>
      </c>
      <c r="M515" s="41">
        <v>28.366333333333337</v>
      </c>
      <c r="N515" s="40">
        <v>0</v>
      </c>
      <c r="O515" s="41">
        <v>39.08</v>
      </c>
      <c r="P515" s="40">
        <v>88.950000000000017</v>
      </c>
      <c r="Q515" s="41">
        <v>63.589999999999996</v>
      </c>
      <c r="R515" s="40">
        <v>64.59</v>
      </c>
      <c r="S515" s="41">
        <v>16.078166666666664</v>
      </c>
      <c r="T515" s="40">
        <v>220.18553333333341</v>
      </c>
      <c r="U515" s="41">
        <v>21.022833333333335</v>
      </c>
      <c r="V515" s="40">
        <v>0</v>
      </c>
      <c r="W515" s="41">
        <v>0.38116666666666665</v>
      </c>
      <c r="X515" s="40">
        <v>135.08718333333331</v>
      </c>
      <c r="Y515" s="41">
        <v>17.762833333333333</v>
      </c>
      <c r="Z515" s="40">
        <v>96.302333333333323</v>
      </c>
      <c r="AA515" s="41">
        <v>3.7618333333333345</v>
      </c>
      <c r="AB515" s="40">
        <v>10.869766666666669</v>
      </c>
      <c r="AC515" s="41">
        <v>111.7555</v>
      </c>
      <c r="AD515" s="40">
        <v>487.58916666666676</v>
      </c>
      <c r="AE515" s="41">
        <v>340.09566666666677</v>
      </c>
      <c r="AF515" s="40">
        <v>40.151833333333315</v>
      </c>
      <c r="AG515" s="41">
        <v>118.43863333333331</v>
      </c>
      <c r="AH515" s="40">
        <v>68.478833333333327</v>
      </c>
      <c r="AI515" s="42">
        <v>24.466099999999997</v>
      </c>
      <c r="AJ515" s="56"/>
      <c r="AK515" s="55">
        <f t="shared" si="256"/>
        <v>2716.6583500000002</v>
      </c>
      <c r="AL515" s="56"/>
    </row>
    <row r="516" spans="2:38" x14ac:dyDescent="0.3">
      <c r="B516" s="4" t="s">
        <v>36</v>
      </c>
      <c r="C516" s="4"/>
      <c r="E516" s="41">
        <v>12.649416666666669</v>
      </c>
      <c r="F516" s="40">
        <v>7.0409333333333333</v>
      </c>
      <c r="G516" s="41">
        <v>12.606333333333335</v>
      </c>
      <c r="H516" s="40">
        <v>6.8118833333333333</v>
      </c>
      <c r="I516" s="41">
        <v>8.2748833333333334</v>
      </c>
      <c r="J516" s="40">
        <v>33.440450000000006</v>
      </c>
      <c r="K516" s="41">
        <v>41.941950000000006</v>
      </c>
      <c r="L516" s="40">
        <v>1.9166666666666703E-2</v>
      </c>
      <c r="M516" s="41">
        <v>21.406333333333329</v>
      </c>
      <c r="N516" s="40">
        <v>0</v>
      </c>
      <c r="O516" s="41">
        <v>3.17</v>
      </c>
      <c r="P516" s="40">
        <v>4.54</v>
      </c>
      <c r="Q516" s="41">
        <v>5.6599999999999993</v>
      </c>
      <c r="R516" s="40">
        <v>3.88</v>
      </c>
      <c r="S516" s="41">
        <v>9.5038333333333345</v>
      </c>
      <c r="T516" s="40">
        <v>52.312266666666666</v>
      </c>
      <c r="U516" s="41">
        <v>8.9153333333333347</v>
      </c>
      <c r="V516" s="40">
        <v>0</v>
      </c>
      <c r="W516" s="41">
        <v>3.0128333333333339</v>
      </c>
      <c r="X516" s="40">
        <v>16.34696666666667</v>
      </c>
      <c r="Y516" s="41">
        <v>8.2836666666666687</v>
      </c>
      <c r="Z516" s="40">
        <v>27.346666666666671</v>
      </c>
      <c r="AA516" s="41">
        <v>2.1608333333333336</v>
      </c>
      <c r="AB516" s="40">
        <v>9.782</v>
      </c>
      <c r="AC516" s="41">
        <v>11.139833333333334</v>
      </c>
      <c r="AD516" s="40">
        <v>61.100166666666667</v>
      </c>
      <c r="AE516" s="41">
        <v>33.025666666666666</v>
      </c>
      <c r="AF516" s="40">
        <v>23.134999999999991</v>
      </c>
      <c r="AG516" s="41">
        <v>22.469133333333339</v>
      </c>
      <c r="AH516" s="40">
        <v>6.4683666666666682</v>
      </c>
      <c r="AI516" s="42">
        <v>12.017083333333336</v>
      </c>
      <c r="AJ516" s="56"/>
      <c r="AK516" s="55">
        <f t="shared" si="256"/>
        <v>468.46100000000001</v>
      </c>
      <c r="AL516" s="56"/>
    </row>
    <row r="517" spans="2:38" x14ac:dyDescent="0.3">
      <c r="B517" s="4" t="s">
        <v>108</v>
      </c>
      <c r="C517" s="4"/>
      <c r="E517" s="41">
        <v>23.610933333333339</v>
      </c>
      <c r="F517" s="40">
        <v>7.5562166666666677</v>
      </c>
      <c r="G517" s="41">
        <v>24.981833333333327</v>
      </c>
      <c r="H517" s="40">
        <v>14.893549999999999</v>
      </c>
      <c r="I517" s="41">
        <v>10.683399999999999</v>
      </c>
      <c r="J517" s="40">
        <v>41.391766666666669</v>
      </c>
      <c r="K517" s="41">
        <v>61.957266666666676</v>
      </c>
      <c r="L517" s="40">
        <v>0</v>
      </c>
      <c r="M517" s="41">
        <v>25.936333333333337</v>
      </c>
      <c r="N517" s="40">
        <v>0</v>
      </c>
      <c r="O517" s="41">
        <v>18.240000000000002</v>
      </c>
      <c r="P517" s="40">
        <v>29.899999999999995</v>
      </c>
      <c r="Q517" s="41">
        <v>20.73</v>
      </c>
      <c r="R517" s="40">
        <v>15.559999999999999</v>
      </c>
      <c r="S517" s="41">
        <v>20.575666666666663</v>
      </c>
      <c r="T517" s="40">
        <v>109.27423333333336</v>
      </c>
      <c r="U517" s="41">
        <v>26.360666666666667</v>
      </c>
      <c r="V517" s="40">
        <v>0</v>
      </c>
      <c r="W517" s="41">
        <v>5.2460000000000004</v>
      </c>
      <c r="X517" s="40">
        <v>25.094366666666676</v>
      </c>
      <c r="Y517" s="41">
        <v>11.623333333333333</v>
      </c>
      <c r="Z517" s="40">
        <v>32.531166666666671</v>
      </c>
      <c r="AA517" s="41">
        <v>3.8529999999999998</v>
      </c>
      <c r="AB517" s="40">
        <v>16.794466666666665</v>
      </c>
      <c r="AC517" s="41">
        <v>11.832333333333333</v>
      </c>
      <c r="AD517" s="40">
        <v>84.584333333333319</v>
      </c>
      <c r="AE517" s="41">
        <v>64.637500000000003</v>
      </c>
      <c r="AF517" s="40">
        <v>39.059666666666665</v>
      </c>
      <c r="AG517" s="41">
        <v>38.457233333333335</v>
      </c>
      <c r="AH517" s="40">
        <v>11.017633333333331</v>
      </c>
      <c r="AI517" s="42">
        <v>17.543833333333335</v>
      </c>
      <c r="AJ517" s="56"/>
      <c r="AK517" s="55">
        <f t="shared" si="256"/>
        <v>813.92673333333335</v>
      </c>
      <c r="AL517" s="56"/>
    </row>
    <row r="518" spans="2:38" x14ac:dyDescent="0.3">
      <c r="B518" s="4" t="s">
        <v>86</v>
      </c>
      <c r="E518" s="41">
        <v>0</v>
      </c>
      <c r="F518" s="40">
        <v>29.369650000000004</v>
      </c>
      <c r="G518" s="41">
        <v>1.0876666666666668</v>
      </c>
      <c r="H518" s="40">
        <v>0</v>
      </c>
      <c r="I518" s="41">
        <v>1.9369999999999994</v>
      </c>
      <c r="J518" s="40">
        <v>0</v>
      </c>
      <c r="K518" s="41">
        <v>5.8666666666666631E-2</v>
      </c>
      <c r="L518" s="40">
        <v>1.654666666666667</v>
      </c>
      <c r="M518" s="41">
        <v>2.8756666666666666</v>
      </c>
      <c r="N518" s="40">
        <v>0.86141666666666639</v>
      </c>
      <c r="O518" s="41">
        <v>8.6300000000000008</v>
      </c>
      <c r="P518" s="40">
        <v>35.880000000000003</v>
      </c>
      <c r="Q518" s="41">
        <v>0</v>
      </c>
      <c r="R518" s="40">
        <v>0</v>
      </c>
      <c r="S518" s="41">
        <v>0</v>
      </c>
      <c r="T518" s="40">
        <v>7.4519000000000002</v>
      </c>
      <c r="U518" s="41">
        <v>32.963166666666666</v>
      </c>
      <c r="V518" s="40">
        <v>20.240000000000002</v>
      </c>
      <c r="W518" s="41">
        <v>21.147166666666656</v>
      </c>
      <c r="X518" s="40">
        <v>17.191333333333333</v>
      </c>
      <c r="Y518" s="41">
        <v>36.074683333333326</v>
      </c>
      <c r="Z518" s="40">
        <v>30.986433333333348</v>
      </c>
      <c r="AA518" s="41">
        <v>44.694666666666663</v>
      </c>
      <c r="AB518" s="40">
        <v>22.17</v>
      </c>
      <c r="AC518" s="41">
        <v>87.660866666666664</v>
      </c>
      <c r="AD518" s="40">
        <v>112.68916666666667</v>
      </c>
      <c r="AE518" s="41">
        <v>151.76033333333334</v>
      </c>
      <c r="AF518" s="40">
        <v>23.276533333333333</v>
      </c>
      <c r="AG518" s="41">
        <v>11.910266666666667</v>
      </c>
      <c r="AH518" s="40">
        <v>11.803999999999997</v>
      </c>
      <c r="AI518" s="42">
        <v>20.759999999999998</v>
      </c>
      <c r="AJ518" s="56"/>
      <c r="AK518" s="55">
        <f t="shared" si="256"/>
        <v>735.13524999999993</v>
      </c>
      <c r="AL518" s="56"/>
    </row>
    <row r="519" spans="2:38" x14ac:dyDescent="0.3">
      <c r="B519" s="4" t="s">
        <v>87</v>
      </c>
      <c r="C519" s="4"/>
      <c r="D519" s="4"/>
      <c r="E519" s="41">
        <v>0</v>
      </c>
      <c r="F519" s="40">
        <v>307.86529333333328</v>
      </c>
      <c r="G519" s="41">
        <v>24.109333333333321</v>
      </c>
      <c r="H519" s="40">
        <v>0</v>
      </c>
      <c r="I519" s="41">
        <v>1.2693333333333334</v>
      </c>
      <c r="J519" s="40">
        <v>0</v>
      </c>
      <c r="K519" s="41">
        <v>4.9251666666666631</v>
      </c>
      <c r="L519" s="40">
        <v>17.44766666666666</v>
      </c>
      <c r="M519" s="41">
        <v>26.338366666666676</v>
      </c>
      <c r="N519" s="40">
        <v>23.132749999999998</v>
      </c>
      <c r="O519" s="41">
        <v>20.04</v>
      </c>
      <c r="P519" s="40">
        <v>279.25000000000006</v>
      </c>
      <c r="Q519" s="41">
        <v>49.030000000000008</v>
      </c>
      <c r="R519" s="40">
        <v>40.229999999999997</v>
      </c>
      <c r="S519" s="41">
        <v>26.764233333333333</v>
      </c>
      <c r="T519" s="40">
        <v>271.76623333333328</v>
      </c>
      <c r="U519" s="41">
        <v>8.5271666666666643</v>
      </c>
      <c r="V519" s="40">
        <v>57.51</v>
      </c>
      <c r="W519" s="41">
        <v>7.8906666666666663</v>
      </c>
      <c r="X519" s="40">
        <v>205.85506666666666</v>
      </c>
      <c r="Y519" s="41">
        <v>5.2327400000000015</v>
      </c>
      <c r="Z519" s="40">
        <v>313.43350500000003</v>
      </c>
      <c r="AA519" s="41">
        <v>56.925466666666658</v>
      </c>
      <c r="AB519" s="40">
        <v>30.117533333333331</v>
      </c>
      <c r="AC519" s="41">
        <v>307.08265833333331</v>
      </c>
      <c r="AD519" s="40">
        <v>696.25713333333317</v>
      </c>
      <c r="AE519" s="41">
        <v>483.17059999999992</v>
      </c>
      <c r="AF519" s="40">
        <v>606.01608999999996</v>
      </c>
      <c r="AG519" s="41">
        <v>144.36466666666664</v>
      </c>
      <c r="AH519" s="40">
        <v>8.039196666666669</v>
      </c>
      <c r="AI519" s="42">
        <v>30.075651666666669</v>
      </c>
      <c r="AJ519" s="56"/>
      <c r="AK519" s="55">
        <f t="shared" si="256"/>
        <v>4052.666518333333</v>
      </c>
      <c r="AL519" s="56"/>
    </row>
    <row r="520" spans="2:38" x14ac:dyDescent="0.3">
      <c r="B520" s="4" t="s">
        <v>93</v>
      </c>
      <c r="E520" s="41">
        <v>0</v>
      </c>
      <c r="F520" s="40">
        <v>0</v>
      </c>
      <c r="G520" s="41">
        <v>14.280666666666665</v>
      </c>
      <c r="H520" s="40">
        <v>0</v>
      </c>
      <c r="I520" s="41">
        <v>8.2333333333333378</v>
      </c>
      <c r="J520" s="40">
        <v>0</v>
      </c>
      <c r="K520" s="41">
        <v>47.358333333333348</v>
      </c>
      <c r="L520" s="40">
        <v>17.371666666666677</v>
      </c>
      <c r="M520" s="41">
        <v>96.964666666666687</v>
      </c>
      <c r="N520" s="40">
        <v>40.003333333333316</v>
      </c>
      <c r="O520" s="41">
        <v>18.02</v>
      </c>
      <c r="P520" s="40">
        <v>96.27000000000001</v>
      </c>
      <c r="Q520" s="41">
        <v>46.699999999999996</v>
      </c>
      <c r="R520" s="40">
        <v>41.730000000000011</v>
      </c>
      <c r="S520" s="41">
        <v>13.093166666666669</v>
      </c>
      <c r="T520" s="40">
        <v>124.77266666666669</v>
      </c>
      <c r="U520" s="41">
        <v>36.541800000000016</v>
      </c>
      <c r="V520" s="40">
        <v>34.620000000000012</v>
      </c>
      <c r="W520" s="41">
        <v>12.302</v>
      </c>
      <c r="X520" s="40">
        <v>4.5107833333333334</v>
      </c>
      <c r="Y520" s="41">
        <v>39.107749999999996</v>
      </c>
      <c r="Z520" s="40">
        <v>52.698799999999999</v>
      </c>
      <c r="AA520" s="41">
        <v>105.45150000000001</v>
      </c>
      <c r="AB520" s="40">
        <v>43.288833333333329</v>
      </c>
      <c r="AC520" s="41">
        <v>156.34491666666673</v>
      </c>
      <c r="AD520" s="40">
        <v>309.30566666666675</v>
      </c>
      <c r="AE520" s="41">
        <v>196.70500000000004</v>
      </c>
      <c r="AF520" s="40">
        <v>142.95503333333335</v>
      </c>
      <c r="AG520" s="41">
        <v>11.883099999999997</v>
      </c>
      <c r="AH520" s="40">
        <v>27.837166666666679</v>
      </c>
      <c r="AI520" s="42">
        <v>21.343883333333334</v>
      </c>
      <c r="AJ520" s="56"/>
      <c r="AK520" s="55">
        <f t="shared" si="256"/>
        <v>1759.6940666666669</v>
      </c>
      <c r="AL520" s="56"/>
    </row>
    <row r="521" spans="2:38" x14ac:dyDescent="0.3">
      <c r="B521" s="4" t="s">
        <v>99</v>
      </c>
      <c r="E521" s="41">
        <v>5.5723866666666666</v>
      </c>
      <c r="F521" s="40">
        <v>87.776033333333331</v>
      </c>
      <c r="G521" s="41">
        <v>41.517233333333344</v>
      </c>
      <c r="H521" s="40">
        <v>10.854230000000003</v>
      </c>
      <c r="I521" s="41">
        <v>23.199216666666661</v>
      </c>
      <c r="J521" s="40">
        <v>28.914211666666663</v>
      </c>
      <c r="K521" s="41">
        <v>51.599913333333333</v>
      </c>
      <c r="L521" s="40">
        <v>26.147833333333331</v>
      </c>
      <c r="M521" s="41">
        <v>5.9532333333333334</v>
      </c>
      <c r="N521" s="40">
        <v>4.9301666666666666</v>
      </c>
      <c r="O521" s="41">
        <v>4.67</v>
      </c>
      <c r="P521" s="40">
        <v>28.540000000000003</v>
      </c>
      <c r="Q521" s="41">
        <v>30.560000000000006</v>
      </c>
      <c r="R521" s="40">
        <v>29.99</v>
      </c>
      <c r="S521" s="41">
        <v>18.617016666666665</v>
      </c>
      <c r="T521" s="40">
        <v>104.03276666666667</v>
      </c>
      <c r="U521" s="41">
        <v>14.744733333333309</v>
      </c>
      <c r="V521" s="40">
        <v>48.43</v>
      </c>
      <c r="W521" s="41">
        <v>5.9743333333333357</v>
      </c>
      <c r="X521" s="40">
        <v>100.57037166666665</v>
      </c>
      <c r="Y521" s="41">
        <v>29.13296166666667</v>
      </c>
      <c r="Z521" s="40">
        <v>88.10812333333331</v>
      </c>
      <c r="AA521" s="41">
        <v>42.290593333333334</v>
      </c>
      <c r="AB521" s="40">
        <v>35.899233333333328</v>
      </c>
      <c r="AC521" s="41">
        <v>166.93813666666671</v>
      </c>
      <c r="AD521" s="40">
        <v>244.74586666666673</v>
      </c>
      <c r="AE521" s="41">
        <v>245.66449999999998</v>
      </c>
      <c r="AF521" s="40">
        <v>160.43603333333334</v>
      </c>
      <c r="AG521" s="41">
        <v>27.379641666666668</v>
      </c>
      <c r="AH521" s="40">
        <v>14.853775000000002</v>
      </c>
      <c r="AI521" s="42">
        <v>21.599443333333337</v>
      </c>
      <c r="AJ521" s="56"/>
      <c r="AK521" s="55">
        <f t="shared" si="256"/>
        <v>1749.6419883333333</v>
      </c>
      <c r="AL521" s="56"/>
    </row>
    <row r="522" spans="2:38" x14ac:dyDescent="0.3">
      <c r="B522" s="4" t="s">
        <v>100</v>
      </c>
      <c r="C522" s="4"/>
      <c r="D522" s="4"/>
      <c r="E522" s="41">
        <v>74.720333333333343</v>
      </c>
      <c r="F522" s="40">
        <v>144.10423333333333</v>
      </c>
      <c r="G522" s="41">
        <v>126.38838333333332</v>
      </c>
      <c r="H522" s="40">
        <v>90.579966666666664</v>
      </c>
      <c r="I522" s="41">
        <v>113.04666666666665</v>
      </c>
      <c r="J522" s="40">
        <v>138.51174999999995</v>
      </c>
      <c r="K522" s="41">
        <v>74.230066666666673</v>
      </c>
      <c r="L522" s="40">
        <v>0</v>
      </c>
      <c r="M522" s="41">
        <v>108.43566666666671</v>
      </c>
      <c r="N522" s="40">
        <v>0</v>
      </c>
      <c r="O522" s="41">
        <v>42.72</v>
      </c>
      <c r="P522" s="40">
        <v>65.510000000000005</v>
      </c>
      <c r="Q522" s="41">
        <v>40.470000000000006</v>
      </c>
      <c r="R522" s="40">
        <v>81.900000000000006</v>
      </c>
      <c r="S522" s="41">
        <v>9.369766666666667</v>
      </c>
      <c r="T522" s="40">
        <v>240.19758333333334</v>
      </c>
      <c r="U522" s="41">
        <v>30.313833333333335</v>
      </c>
      <c r="V522" s="40">
        <v>0</v>
      </c>
      <c r="W522" s="41">
        <v>6.025166666666669</v>
      </c>
      <c r="X522" s="40">
        <v>162.74909999999997</v>
      </c>
      <c r="Y522" s="41">
        <v>2.7749999999999999</v>
      </c>
      <c r="Z522" s="40">
        <v>0</v>
      </c>
      <c r="AA522" s="41">
        <v>5.4196666666666671</v>
      </c>
      <c r="AB522" s="40">
        <v>16.907066666666665</v>
      </c>
      <c r="AC522" s="41">
        <v>16.567333333333327</v>
      </c>
      <c r="AD522" s="40">
        <v>427.57549999999998</v>
      </c>
      <c r="AE522" s="41">
        <v>206.35399999999996</v>
      </c>
      <c r="AF522" s="40">
        <v>39.042666666666662</v>
      </c>
      <c r="AG522" s="41">
        <v>126.64738333333331</v>
      </c>
      <c r="AH522" s="40">
        <v>73.263300000000001</v>
      </c>
      <c r="AI522" s="42">
        <v>47.662849999999992</v>
      </c>
      <c r="AJ522" s="56"/>
      <c r="AK522" s="55">
        <f t="shared" si="256"/>
        <v>2511.4872833333338</v>
      </c>
      <c r="AL522" s="56"/>
    </row>
    <row r="523" spans="2:38" x14ac:dyDescent="0.3">
      <c r="B523" s="4" t="s">
        <v>101</v>
      </c>
      <c r="C523" s="6"/>
      <c r="D523" s="6"/>
      <c r="E523" s="41">
        <v>269.46569999999997</v>
      </c>
      <c r="F523" s="40">
        <v>499.63583333333332</v>
      </c>
      <c r="G523" s="41">
        <v>339.33250000000004</v>
      </c>
      <c r="H523" s="40">
        <v>219.21668333333332</v>
      </c>
      <c r="I523" s="41">
        <v>397.26783333333327</v>
      </c>
      <c r="J523" s="40">
        <v>203.61150000000001</v>
      </c>
      <c r="K523" s="41">
        <v>84.720833333333331</v>
      </c>
      <c r="L523" s="40">
        <v>390.17683333333332</v>
      </c>
      <c r="M523" s="41">
        <v>517.2891666666668</v>
      </c>
      <c r="N523" s="40">
        <v>293.81</v>
      </c>
      <c r="O523" s="41">
        <v>318.53999999999996</v>
      </c>
      <c r="P523" s="40">
        <v>458.78</v>
      </c>
      <c r="Q523" s="41">
        <v>369.19000000000005</v>
      </c>
      <c r="R523" s="40">
        <v>368.13</v>
      </c>
      <c r="S523" s="41">
        <v>332.45016666666663</v>
      </c>
      <c r="T523" s="40">
        <v>411.57883333333331</v>
      </c>
      <c r="U523" s="41">
        <v>406.74999999999994</v>
      </c>
      <c r="V523" s="40">
        <v>505.60999999999996</v>
      </c>
      <c r="W523" s="41">
        <v>364.91149999999999</v>
      </c>
      <c r="X523" s="40">
        <v>366.83550000000002</v>
      </c>
      <c r="Y523" s="41">
        <v>310.23883333333339</v>
      </c>
      <c r="Z523" s="40">
        <v>116.64609999999993</v>
      </c>
      <c r="AA523" s="41">
        <v>273.70800000000008</v>
      </c>
      <c r="AB523" s="40">
        <v>319.25483333333341</v>
      </c>
      <c r="AC523" s="41">
        <v>413.08294999999987</v>
      </c>
      <c r="AD523" s="40">
        <v>509.41116666666676</v>
      </c>
      <c r="AE523" s="41">
        <v>506.54</v>
      </c>
      <c r="AF523" s="40">
        <v>323.40243333333336</v>
      </c>
      <c r="AG523" s="41">
        <v>327.0241666666667</v>
      </c>
      <c r="AH523" s="40">
        <v>535.97233333333349</v>
      </c>
      <c r="AI523" s="42">
        <v>478.75700000000006</v>
      </c>
      <c r="AJ523" s="56"/>
      <c r="AK523" s="55">
        <f t="shared" si="256"/>
        <v>11231.340699999999</v>
      </c>
      <c r="AL523" s="56"/>
    </row>
    <row r="524" spans="2:38" x14ac:dyDescent="0.3">
      <c r="B524" s="4" t="s">
        <v>102</v>
      </c>
      <c r="C524" s="14"/>
      <c r="E524" s="41">
        <v>275.83699999999999</v>
      </c>
      <c r="F524" s="40">
        <v>32.54583333333332</v>
      </c>
      <c r="G524" s="41">
        <v>319.23933333333338</v>
      </c>
      <c r="H524" s="40">
        <v>295.05566666666687</v>
      </c>
      <c r="I524" s="41">
        <v>293.58816666666678</v>
      </c>
      <c r="J524" s="40">
        <v>253.95850000000002</v>
      </c>
      <c r="K524" s="41">
        <v>211.7346666666667</v>
      </c>
      <c r="L524" s="40">
        <v>22.224000000000007</v>
      </c>
      <c r="M524" s="41">
        <v>169.93700000000007</v>
      </c>
      <c r="N524" s="40">
        <v>52.275999999999996</v>
      </c>
      <c r="O524" s="41">
        <v>108.60999999999999</v>
      </c>
      <c r="P524" s="40">
        <v>154.72000000000003</v>
      </c>
      <c r="Q524" s="41">
        <v>339.68000000000006</v>
      </c>
      <c r="R524" s="40">
        <v>305.71999999999997</v>
      </c>
      <c r="S524" s="41">
        <v>326.12533333333334</v>
      </c>
      <c r="T524" s="40">
        <v>234.26850000000002</v>
      </c>
      <c r="U524" s="41">
        <v>333.21800000000002</v>
      </c>
      <c r="V524" s="40">
        <v>512.11</v>
      </c>
      <c r="W524" s="41">
        <v>216.47816666666665</v>
      </c>
      <c r="X524" s="40">
        <v>253.38766666666666</v>
      </c>
      <c r="Y524" s="41">
        <v>431.05916666666673</v>
      </c>
      <c r="Z524" s="40">
        <v>705.10066666666671</v>
      </c>
      <c r="AA524" s="41">
        <v>368.33150000000006</v>
      </c>
      <c r="AB524" s="40">
        <v>388.24000000000012</v>
      </c>
      <c r="AC524" s="41">
        <v>283.79283333333331</v>
      </c>
      <c r="AD524" s="40">
        <v>174.84033333333335</v>
      </c>
      <c r="AE524" s="41">
        <v>316.22616666666659</v>
      </c>
      <c r="AF524" s="40">
        <v>124.26499999999999</v>
      </c>
      <c r="AG524" s="41">
        <v>317.43183333333332</v>
      </c>
      <c r="AH524" s="40">
        <v>389.37283333333335</v>
      </c>
      <c r="AI524" s="42">
        <v>393.64449999999999</v>
      </c>
      <c r="AJ524" s="56"/>
      <c r="AK524" s="55">
        <f t="shared" si="256"/>
        <v>8603.0186666666687</v>
      </c>
      <c r="AL524" s="56"/>
    </row>
    <row r="525" spans="2:38" x14ac:dyDescent="0.3">
      <c r="B525" s="4" t="s">
        <v>109</v>
      </c>
      <c r="C525" s="14"/>
      <c r="E525" s="62">
        <v>109.36838</v>
      </c>
      <c r="F525" s="63">
        <v>646.49434666666673</v>
      </c>
      <c r="G525" s="62">
        <v>172.44130000000001</v>
      </c>
      <c r="H525" s="63">
        <v>57.427365000000002</v>
      </c>
      <c r="I525" s="62">
        <v>148.75183333333337</v>
      </c>
      <c r="J525" s="63">
        <v>112.09702500000006</v>
      </c>
      <c r="K525" s="62">
        <v>375.20050000000003</v>
      </c>
      <c r="L525" s="63">
        <v>94.000333333333288</v>
      </c>
      <c r="M525" s="62">
        <v>68.134866666666667</v>
      </c>
      <c r="N525" s="63">
        <v>14.075166666666668</v>
      </c>
      <c r="O525" s="62">
        <v>27.27</v>
      </c>
      <c r="P525" s="63">
        <v>156.92999999999998</v>
      </c>
      <c r="Q525" s="62">
        <v>173.64999999999998</v>
      </c>
      <c r="R525" s="63">
        <v>65.970000000000013</v>
      </c>
      <c r="S525" s="62">
        <v>4.3870166666666659</v>
      </c>
      <c r="T525" s="63">
        <v>58.338666666666668</v>
      </c>
      <c r="U525" s="62">
        <v>61.908533333333345</v>
      </c>
      <c r="V525" s="63">
        <v>40.540000000000006</v>
      </c>
      <c r="W525" s="62">
        <v>29.127833333333328</v>
      </c>
      <c r="X525" s="63">
        <v>142.66378666666668</v>
      </c>
      <c r="Y525" s="62">
        <v>147.50254333333334</v>
      </c>
      <c r="Z525" s="63">
        <v>443.02257999999995</v>
      </c>
      <c r="AA525" s="62">
        <v>35.900000000000006</v>
      </c>
      <c r="AB525" s="63">
        <v>174.65963333333332</v>
      </c>
      <c r="AC525" s="62">
        <v>675.27764166666657</v>
      </c>
      <c r="AD525" s="63">
        <v>1253.8322333333331</v>
      </c>
      <c r="AE525" s="62">
        <v>1285.4294333333332</v>
      </c>
      <c r="AF525" s="63">
        <v>986.35676000000001</v>
      </c>
      <c r="AG525" s="62">
        <v>222.27718666666667</v>
      </c>
      <c r="AH525" s="65">
        <v>27.261191666666683</v>
      </c>
      <c r="AI525" s="66">
        <v>70.38031500000001</v>
      </c>
      <c r="AJ525" s="56"/>
      <c r="AK525" s="55">
        <f t="shared" si="256"/>
        <v>7880.6764716666648</v>
      </c>
      <c r="AL525" s="56"/>
    </row>
    <row r="526" spans="2:38" x14ac:dyDescent="0.3">
      <c r="B526" s="4" t="s">
        <v>115</v>
      </c>
      <c r="C526" s="14"/>
      <c r="E526" s="62">
        <v>454.78399999999999</v>
      </c>
      <c r="F526" s="63">
        <v>650.75249999999994</v>
      </c>
      <c r="G526" s="62">
        <v>413.27766666666662</v>
      </c>
      <c r="H526" s="63">
        <v>83.236850000000004</v>
      </c>
      <c r="I526" s="62">
        <v>111.64511666666664</v>
      </c>
      <c r="J526" s="63">
        <v>556.01898333333338</v>
      </c>
      <c r="K526" s="62">
        <v>347.26266666666669</v>
      </c>
      <c r="L526" s="63">
        <v>513.38966666666659</v>
      </c>
      <c r="M526" s="62">
        <v>300.02466666666675</v>
      </c>
      <c r="N526" s="63">
        <v>186.92166666666665</v>
      </c>
      <c r="O526" s="62">
        <v>464.55</v>
      </c>
      <c r="P526" s="63">
        <v>424.91999999999996</v>
      </c>
      <c r="Q526" s="62">
        <v>440.59999999999997</v>
      </c>
      <c r="R526" s="63">
        <v>411.21</v>
      </c>
      <c r="S526" s="62">
        <v>94.479133333333337</v>
      </c>
      <c r="T526" s="63">
        <v>433.17016666666666</v>
      </c>
      <c r="U526" s="62">
        <v>277.72116666666659</v>
      </c>
      <c r="V526" s="63">
        <v>544.34</v>
      </c>
      <c r="W526" s="62">
        <v>7.8833333333333339E-2</v>
      </c>
      <c r="X526" s="63">
        <v>11.636233333333335</v>
      </c>
      <c r="Y526" s="62">
        <v>296.1875</v>
      </c>
      <c r="Z526" s="63">
        <v>71.540333333333336</v>
      </c>
      <c r="AA526" s="62">
        <v>389.65266666666673</v>
      </c>
      <c r="AB526" s="63">
        <v>316.42366666666675</v>
      </c>
      <c r="AC526" s="62">
        <v>546.54756666666674</v>
      </c>
      <c r="AD526" s="63">
        <v>262.70316666666673</v>
      </c>
      <c r="AE526" s="62">
        <v>403.20200000000006</v>
      </c>
      <c r="AF526" s="63">
        <v>16.544166666666662</v>
      </c>
      <c r="AG526" s="62">
        <v>12.814333333333332</v>
      </c>
      <c r="AH526" s="65">
        <v>168.45526666666666</v>
      </c>
      <c r="AI526" s="66">
        <v>69.394750000000002</v>
      </c>
      <c r="AJ526" s="56"/>
      <c r="AK526" s="55">
        <f t="shared" si="256"/>
        <v>9273.484733333331</v>
      </c>
      <c r="AL526" s="56"/>
    </row>
    <row r="527" spans="2:38" x14ac:dyDescent="0.3">
      <c r="B527" s="4" t="s">
        <v>121</v>
      </c>
      <c r="C527" s="14"/>
      <c r="E527" s="62">
        <v>0</v>
      </c>
      <c r="F527" s="63">
        <v>0</v>
      </c>
      <c r="G527" s="62">
        <v>0</v>
      </c>
      <c r="H527" s="63">
        <v>9.8294700000000006</v>
      </c>
      <c r="I527" s="62">
        <v>33.748679999999993</v>
      </c>
      <c r="J527" s="63">
        <v>25.749666666666666</v>
      </c>
      <c r="K527" s="62">
        <v>97.088866666666661</v>
      </c>
      <c r="L527" s="63">
        <v>44.55</v>
      </c>
      <c r="M527" s="62">
        <v>4.2441666666666684</v>
      </c>
      <c r="N527" s="63">
        <v>0</v>
      </c>
      <c r="O527" s="62">
        <v>0</v>
      </c>
      <c r="P527" s="63">
        <v>0</v>
      </c>
      <c r="Q527" s="62">
        <v>0</v>
      </c>
      <c r="R527" s="63">
        <v>0</v>
      </c>
      <c r="S527" s="62">
        <v>0</v>
      </c>
      <c r="T527" s="63">
        <v>0</v>
      </c>
      <c r="U527" s="62">
        <v>0</v>
      </c>
      <c r="V527" s="63">
        <v>0</v>
      </c>
      <c r="W527" s="62">
        <v>0</v>
      </c>
      <c r="X527" s="63">
        <v>0</v>
      </c>
      <c r="Y527" s="62">
        <v>0</v>
      </c>
      <c r="Z527" s="63">
        <v>0</v>
      </c>
      <c r="AA527" s="62">
        <v>0</v>
      </c>
      <c r="AB527" s="63">
        <v>0</v>
      </c>
      <c r="AC527" s="62">
        <v>442.69122166666665</v>
      </c>
      <c r="AD527" s="63">
        <v>678.97376666666662</v>
      </c>
      <c r="AE527" s="62">
        <v>619.91790000000015</v>
      </c>
      <c r="AF527" s="63">
        <v>451.24716666666666</v>
      </c>
      <c r="AG527" s="62">
        <v>80.848593333333312</v>
      </c>
      <c r="AH527" s="65">
        <v>2.4280733333333337</v>
      </c>
      <c r="AI527" s="66">
        <v>67.098624999999998</v>
      </c>
      <c r="AJ527" s="56"/>
      <c r="AK527" s="55">
        <f t="shared" si="256"/>
        <v>2558.416196666667</v>
      </c>
      <c r="AL527" s="56"/>
    </row>
    <row r="528" spans="2:38" x14ac:dyDescent="0.3">
      <c r="B528" s="4" t="s">
        <v>131</v>
      </c>
      <c r="C528" s="14"/>
      <c r="E528" s="41">
        <v>42.664120000000004</v>
      </c>
      <c r="F528" s="40">
        <v>0</v>
      </c>
      <c r="G528" s="41">
        <v>55.30951666666666</v>
      </c>
      <c r="H528" s="40">
        <v>202.9324483333333</v>
      </c>
      <c r="I528" s="41">
        <v>27.951450000000001</v>
      </c>
      <c r="J528" s="40">
        <v>15.669166666666669</v>
      </c>
      <c r="K528" s="41">
        <v>3.3317833333333331</v>
      </c>
      <c r="L528" s="40">
        <v>8.0404999999999998</v>
      </c>
      <c r="M528" s="41">
        <v>20.096300000000006</v>
      </c>
      <c r="N528" s="40">
        <v>6.6266666666666687</v>
      </c>
      <c r="O528" s="41">
        <v>1.54</v>
      </c>
      <c r="P528" s="40">
        <v>5.79</v>
      </c>
      <c r="Q528" s="41">
        <v>31.67</v>
      </c>
      <c r="R528" s="40">
        <v>0.79</v>
      </c>
      <c r="S528" s="41">
        <v>49.135299999999987</v>
      </c>
      <c r="T528" s="40">
        <v>225.72655000000015</v>
      </c>
      <c r="U528" s="41">
        <v>0.3208333333333333</v>
      </c>
      <c r="V528" s="40">
        <v>34.6</v>
      </c>
      <c r="W528" s="41">
        <v>0.63083333333333358</v>
      </c>
      <c r="X528" s="40">
        <v>76.271063333333331</v>
      </c>
      <c r="Y528" s="41">
        <v>0</v>
      </c>
      <c r="Z528" s="40">
        <v>0</v>
      </c>
      <c r="AA528" s="41">
        <v>46.936366666666672</v>
      </c>
      <c r="AB528" s="40">
        <v>0</v>
      </c>
      <c r="AC528" s="41">
        <v>10.257499999999999</v>
      </c>
      <c r="AD528" s="40">
        <v>71.312333333333314</v>
      </c>
      <c r="AE528" s="41">
        <v>29.651333333333344</v>
      </c>
      <c r="AF528" s="40">
        <v>0</v>
      </c>
      <c r="AG528" s="41">
        <v>23.603499999999997</v>
      </c>
      <c r="AH528" s="40">
        <v>52.21532333333333</v>
      </c>
      <c r="AI528" s="42">
        <v>17.562683333333332</v>
      </c>
      <c r="AJ528" s="56"/>
      <c r="AK528" s="55">
        <f>SUM(E528:AI528)</f>
        <v>1060.6355716666669</v>
      </c>
      <c r="AL528" s="56"/>
    </row>
    <row r="529" spans="2:38" x14ac:dyDescent="0.3">
      <c r="B529" s="4" t="s">
        <v>132</v>
      </c>
      <c r="C529" s="14"/>
      <c r="E529" s="41">
        <v>0</v>
      </c>
      <c r="F529" s="40">
        <v>0</v>
      </c>
      <c r="G529" s="41">
        <v>2.0433333333333336E-3</v>
      </c>
      <c r="H529" s="40">
        <v>1.4456666666666668E-2</v>
      </c>
      <c r="I529" s="41">
        <v>8.326666666666668E-3</v>
      </c>
      <c r="J529" s="40">
        <v>0</v>
      </c>
      <c r="K529" s="41">
        <v>3.4036666666666653</v>
      </c>
      <c r="L529" s="40">
        <v>39.605666666666664</v>
      </c>
      <c r="M529" s="41">
        <v>4.8666666666666658E-3</v>
      </c>
      <c r="N529" s="40">
        <v>0</v>
      </c>
      <c r="O529" s="41">
        <v>0.84000000000000008</v>
      </c>
      <c r="P529" s="40">
        <v>0.72000000000000008</v>
      </c>
      <c r="Q529" s="41">
        <v>0.06</v>
      </c>
      <c r="R529" s="40">
        <v>0.24</v>
      </c>
      <c r="S529" s="41">
        <v>7.3266666666666654E-3</v>
      </c>
      <c r="T529" s="40">
        <v>3.3383333333333334E-2</v>
      </c>
      <c r="U529" s="41">
        <v>0</v>
      </c>
      <c r="V529" s="40">
        <v>9.9999999999999992E-2</v>
      </c>
      <c r="W529" s="41">
        <v>0</v>
      </c>
      <c r="X529" s="40">
        <v>0</v>
      </c>
      <c r="Y529" s="41">
        <v>0</v>
      </c>
      <c r="Z529" s="40">
        <v>0.91233333333333311</v>
      </c>
      <c r="AA529" s="41">
        <v>0.44913333333333333</v>
      </c>
      <c r="AB529" s="40">
        <v>1.2636533333333333</v>
      </c>
      <c r="AC529" s="41">
        <v>1.6283333333333339</v>
      </c>
      <c r="AD529" s="40">
        <v>0.62883333333333347</v>
      </c>
      <c r="AE529" s="41">
        <v>2.1666666666666666E-3</v>
      </c>
      <c r="AF529" s="40">
        <v>1.1333333333333331E-2</v>
      </c>
      <c r="AG529" s="41">
        <v>0</v>
      </c>
      <c r="AH529" s="40">
        <v>1.1138583333333332</v>
      </c>
      <c r="AI529" s="42">
        <v>0.33466666666666656</v>
      </c>
      <c r="AJ529" s="56"/>
      <c r="AK529" s="55">
        <f t="shared" ref="AK529" si="257">SUM(E529:AI529)</f>
        <v>51.38404833333334</v>
      </c>
      <c r="AL529" s="56"/>
    </row>
    <row r="530" spans="2:38" x14ac:dyDescent="0.3">
      <c r="B530" s="14"/>
      <c r="C530" s="14"/>
      <c r="E530" s="53"/>
      <c r="F530" s="53"/>
      <c r="G530" s="53"/>
      <c r="H530" s="53"/>
      <c r="I530" s="53"/>
      <c r="J530" s="53"/>
      <c r="K530" s="53"/>
      <c r="L530" s="53"/>
      <c r="M530" s="53"/>
      <c r="N530" s="53"/>
      <c r="O530" s="53"/>
      <c r="P530" s="53"/>
      <c r="Q530" s="53"/>
      <c r="R530" s="53"/>
      <c r="S530" s="53"/>
      <c r="T530" s="53"/>
      <c r="U530" s="53"/>
      <c r="V530" s="53"/>
      <c r="W530" s="53"/>
      <c r="X530" s="53"/>
      <c r="Y530" s="53"/>
      <c r="Z530" s="53"/>
      <c r="AA530" s="53"/>
      <c r="AB530" s="53"/>
      <c r="AC530" s="53"/>
      <c r="AD530" s="53"/>
      <c r="AE530" s="53"/>
      <c r="AF530" s="53"/>
      <c r="AG530" s="53"/>
      <c r="AH530" s="53"/>
      <c r="AI530" s="53"/>
      <c r="AJ530" s="92"/>
      <c r="AK530" s="92"/>
      <c r="AL530" s="92"/>
    </row>
    <row r="531" spans="2:38" x14ac:dyDescent="0.3">
      <c r="B531" s="14"/>
      <c r="C531" s="14"/>
      <c r="E531" s="53"/>
      <c r="F531" s="53"/>
      <c r="G531" s="53"/>
      <c r="H531" s="53"/>
      <c r="I531" s="53"/>
      <c r="J531" s="53"/>
      <c r="K531" s="53"/>
      <c r="L531" s="53"/>
      <c r="M531" s="53"/>
      <c r="N531" s="53"/>
      <c r="O531" s="53"/>
      <c r="P531" s="53"/>
      <c r="Q531" s="53"/>
      <c r="R531" s="53"/>
      <c r="S531" s="53"/>
      <c r="T531" s="53"/>
      <c r="U531" s="53"/>
      <c r="V531" s="53"/>
      <c r="W531" s="53"/>
      <c r="X531" s="53"/>
      <c r="Y531" s="53"/>
      <c r="Z531" s="53"/>
      <c r="AA531" s="53"/>
      <c r="AB531" s="53"/>
      <c r="AC531" s="53"/>
      <c r="AD531" s="53"/>
      <c r="AE531" s="53"/>
      <c r="AF531" s="53"/>
      <c r="AG531" s="53"/>
      <c r="AH531" s="53"/>
      <c r="AI531" s="53"/>
      <c r="AJ531" s="92"/>
      <c r="AK531" s="92"/>
      <c r="AL531" s="92"/>
    </row>
    <row r="532" spans="2:38" x14ac:dyDescent="0.3">
      <c r="B532" s="14"/>
      <c r="C532" s="14"/>
      <c r="E532" s="53"/>
      <c r="F532" s="53"/>
      <c r="G532" s="53"/>
      <c r="H532" s="53"/>
      <c r="I532" s="53"/>
      <c r="J532" s="53"/>
      <c r="K532" s="53"/>
      <c r="L532" s="53"/>
      <c r="M532" s="53"/>
      <c r="N532" s="53"/>
      <c r="O532" s="53"/>
      <c r="P532" s="53"/>
      <c r="Q532" s="53"/>
      <c r="R532" s="53"/>
      <c r="S532" s="53"/>
      <c r="T532" s="53"/>
      <c r="U532" s="53"/>
      <c r="V532" s="53"/>
      <c r="W532" s="53"/>
      <c r="X532" s="53"/>
      <c r="Y532" s="53"/>
      <c r="Z532" s="53"/>
      <c r="AA532" s="53"/>
      <c r="AB532" s="53"/>
      <c r="AC532" s="53"/>
      <c r="AD532" s="53"/>
      <c r="AE532" s="53"/>
      <c r="AF532" s="53"/>
      <c r="AG532" s="53"/>
      <c r="AH532" s="53"/>
      <c r="AI532" s="53"/>
      <c r="AJ532" s="92"/>
      <c r="AK532" s="92"/>
      <c r="AL532" s="92"/>
    </row>
    <row r="533" spans="2:38" x14ac:dyDescent="0.3">
      <c r="B533" s="14"/>
      <c r="C533" s="14"/>
      <c r="E533" s="53"/>
      <c r="F533" s="53"/>
      <c r="G533" s="53"/>
      <c r="H533" s="53"/>
      <c r="I533" s="53"/>
      <c r="J533" s="53"/>
      <c r="K533" s="53"/>
      <c r="L533" s="53"/>
      <c r="M533" s="53"/>
      <c r="N533" s="53"/>
      <c r="O533" s="53"/>
      <c r="P533" s="53"/>
      <c r="Q533" s="53"/>
      <c r="R533" s="53"/>
      <c r="S533" s="53"/>
      <c r="T533" s="53"/>
      <c r="U533" s="53"/>
      <c r="V533" s="53"/>
      <c r="W533" s="53"/>
      <c r="X533" s="53"/>
      <c r="Y533" s="53"/>
      <c r="Z533" s="53"/>
      <c r="AA533" s="53"/>
      <c r="AB533" s="53"/>
      <c r="AC533" s="53"/>
      <c r="AD533" s="53"/>
      <c r="AE533" s="53"/>
      <c r="AF533" s="53"/>
      <c r="AG533" s="53"/>
      <c r="AH533" s="53"/>
      <c r="AI533" s="53"/>
      <c r="AJ533" s="92"/>
      <c r="AK533" s="92"/>
      <c r="AL533" s="92"/>
    </row>
    <row r="534" spans="2:38" x14ac:dyDescent="0.3">
      <c r="B534" s="14"/>
      <c r="C534" s="14"/>
      <c r="E534" s="53"/>
      <c r="F534" s="53"/>
      <c r="G534" s="53"/>
      <c r="H534" s="53"/>
      <c r="I534" s="53"/>
      <c r="J534" s="53"/>
      <c r="K534" s="53"/>
      <c r="L534" s="53"/>
      <c r="M534" s="53"/>
      <c r="N534" s="53"/>
      <c r="O534" s="53"/>
      <c r="P534" s="53"/>
      <c r="Q534" s="53"/>
      <c r="R534" s="53"/>
      <c r="S534" s="53"/>
      <c r="T534" s="53"/>
      <c r="U534" s="53"/>
      <c r="V534" s="53"/>
      <c r="W534" s="53"/>
      <c r="X534" s="53"/>
      <c r="Y534" s="53"/>
      <c r="Z534" s="53"/>
      <c r="AA534" s="53"/>
      <c r="AB534" s="53"/>
      <c r="AC534" s="53"/>
      <c r="AD534" s="53"/>
      <c r="AE534" s="53"/>
      <c r="AF534" s="53"/>
      <c r="AG534" s="53"/>
      <c r="AH534" s="53"/>
      <c r="AI534" s="53"/>
      <c r="AJ534" s="92"/>
      <c r="AK534" s="92"/>
      <c r="AL534" s="92"/>
    </row>
    <row r="535" spans="2:38" x14ac:dyDescent="0.3">
      <c r="B535" s="14"/>
      <c r="C535" s="14"/>
      <c r="E535" s="53"/>
      <c r="F535" s="53"/>
      <c r="G535" s="53"/>
      <c r="H535" s="53"/>
      <c r="I535" s="53"/>
      <c r="J535" s="53"/>
      <c r="K535" s="53"/>
      <c r="L535" s="53"/>
      <c r="M535" s="53"/>
      <c r="N535" s="53"/>
      <c r="O535" s="53"/>
      <c r="P535" s="53"/>
      <c r="Q535" s="53"/>
      <c r="R535" s="53"/>
      <c r="S535" s="53"/>
      <c r="T535" s="53"/>
      <c r="U535" s="53"/>
      <c r="V535" s="53"/>
      <c r="W535" s="53"/>
      <c r="X535" s="53"/>
      <c r="Y535" s="53"/>
      <c r="Z535" s="53"/>
      <c r="AA535" s="53"/>
      <c r="AB535" s="53"/>
      <c r="AC535" s="53"/>
      <c r="AD535" s="53"/>
      <c r="AE535" s="53"/>
      <c r="AF535" s="53"/>
      <c r="AG535" s="53"/>
      <c r="AH535" s="53"/>
      <c r="AI535" s="53"/>
      <c r="AJ535" s="92"/>
      <c r="AK535" s="92"/>
      <c r="AL535" s="92"/>
    </row>
    <row r="536" spans="2:38" x14ac:dyDescent="0.3">
      <c r="B536" s="14"/>
      <c r="C536" s="14"/>
      <c r="E536" s="53"/>
      <c r="F536" s="53"/>
      <c r="G536" s="53"/>
      <c r="H536" s="53"/>
      <c r="I536" s="53"/>
      <c r="J536" s="53"/>
      <c r="K536" s="53"/>
      <c r="L536" s="53"/>
      <c r="M536" s="53"/>
      <c r="N536" s="53"/>
      <c r="O536" s="53"/>
      <c r="P536" s="53"/>
      <c r="Q536" s="53"/>
      <c r="R536" s="53"/>
      <c r="S536" s="53"/>
      <c r="T536" s="53"/>
      <c r="U536" s="53"/>
      <c r="V536" s="53"/>
      <c r="W536" s="53"/>
      <c r="X536" s="53"/>
      <c r="Y536" s="53"/>
      <c r="Z536" s="53"/>
      <c r="AA536" s="53"/>
      <c r="AB536" s="53"/>
      <c r="AC536" s="53"/>
      <c r="AD536" s="53"/>
      <c r="AE536" s="53"/>
      <c r="AF536" s="53"/>
      <c r="AG536" s="53"/>
      <c r="AH536" s="53"/>
      <c r="AI536" s="53"/>
      <c r="AJ536" s="92"/>
      <c r="AK536" s="92"/>
      <c r="AL536" s="92"/>
    </row>
    <row r="537" spans="2:38" x14ac:dyDescent="0.3">
      <c r="B537" s="14"/>
      <c r="C537" s="14"/>
      <c r="E537" s="53"/>
      <c r="F537" s="53"/>
      <c r="G537" s="53"/>
      <c r="H537" s="53"/>
      <c r="I537" s="53"/>
      <c r="J537" s="53"/>
      <c r="K537" s="53"/>
      <c r="L537" s="53"/>
      <c r="M537" s="53"/>
      <c r="N537" s="53"/>
      <c r="O537" s="53"/>
      <c r="P537" s="53"/>
      <c r="Q537" s="53"/>
      <c r="R537" s="53"/>
      <c r="S537" s="53"/>
      <c r="T537" s="53"/>
      <c r="U537" s="53"/>
      <c r="V537" s="53"/>
      <c r="W537" s="53"/>
      <c r="X537" s="53"/>
      <c r="Y537" s="53"/>
      <c r="Z537" s="53"/>
      <c r="AA537" s="53"/>
      <c r="AB537" s="53"/>
      <c r="AC537" s="53"/>
      <c r="AD537" s="53"/>
      <c r="AE537" s="53"/>
      <c r="AF537" s="53"/>
      <c r="AG537" s="53"/>
      <c r="AH537" s="53"/>
      <c r="AI537" s="53"/>
      <c r="AJ537" s="92"/>
      <c r="AK537" s="92"/>
      <c r="AL537" s="92"/>
    </row>
    <row r="538" spans="2:38" x14ac:dyDescent="0.3">
      <c r="B538" s="14"/>
      <c r="C538" s="14"/>
      <c r="E538" s="53"/>
      <c r="F538" s="53"/>
      <c r="G538" s="53"/>
      <c r="H538" s="53"/>
      <c r="I538" s="53"/>
      <c r="J538" s="53"/>
      <c r="K538" s="53"/>
      <c r="L538" s="53"/>
      <c r="M538" s="53"/>
      <c r="N538" s="53"/>
      <c r="O538" s="53"/>
      <c r="P538" s="53"/>
      <c r="Q538" s="53"/>
      <c r="R538" s="53"/>
      <c r="S538" s="53"/>
      <c r="T538" s="53"/>
      <c r="U538" s="53"/>
      <c r="V538" s="53"/>
      <c r="W538" s="53"/>
      <c r="X538" s="53"/>
      <c r="Y538" s="53"/>
      <c r="Z538" s="53"/>
      <c r="AA538" s="53"/>
      <c r="AB538" s="53"/>
      <c r="AC538" s="53"/>
      <c r="AD538" s="53"/>
      <c r="AE538" s="53"/>
      <c r="AF538" s="53"/>
      <c r="AG538" s="53"/>
      <c r="AH538" s="53"/>
      <c r="AI538" s="53"/>
      <c r="AJ538" s="116"/>
      <c r="AK538" s="116"/>
      <c r="AL538" s="116"/>
    </row>
    <row r="539" spans="2:38" x14ac:dyDescent="0.3">
      <c r="B539" s="14"/>
      <c r="C539" s="14"/>
      <c r="E539" s="53"/>
      <c r="F539" s="53"/>
      <c r="G539" s="53"/>
      <c r="H539" s="53"/>
      <c r="I539" s="53"/>
      <c r="J539" s="53"/>
      <c r="K539" s="53"/>
      <c r="L539" s="53"/>
      <c r="M539" s="53"/>
      <c r="N539" s="53"/>
      <c r="O539" s="53"/>
      <c r="P539" s="53"/>
      <c r="Q539" s="53"/>
      <c r="R539" s="53"/>
      <c r="S539" s="53"/>
      <c r="T539" s="53"/>
      <c r="U539" s="53"/>
      <c r="V539" s="53"/>
      <c r="W539" s="53"/>
      <c r="X539" s="53"/>
      <c r="Y539" s="53"/>
      <c r="Z539" s="53"/>
      <c r="AA539" s="53"/>
      <c r="AB539" s="53"/>
      <c r="AC539" s="53"/>
      <c r="AD539" s="53"/>
      <c r="AE539" s="53"/>
      <c r="AF539" s="53"/>
      <c r="AG539" s="53"/>
      <c r="AH539" s="53"/>
      <c r="AI539" s="53"/>
      <c r="AJ539" s="116"/>
      <c r="AK539" s="116"/>
      <c r="AL539" s="116"/>
    </row>
    <row r="540" spans="2:38" x14ac:dyDescent="0.3">
      <c r="B540" s="14"/>
      <c r="C540" s="14"/>
      <c r="E540" s="53"/>
      <c r="F540" s="53"/>
      <c r="G540" s="53"/>
      <c r="H540" s="53"/>
      <c r="I540" s="53"/>
      <c r="J540" s="53"/>
      <c r="K540" s="53"/>
      <c r="L540" s="53"/>
      <c r="M540" s="53"/>
      <c r="N540" s="53"/>
      <c r="O540" s="53"/>
      <c r="P540" s="53"/>
      <c r="Q540" s="53"/>
      <c r="R540" s="53"/>
      <c r="S540" s="53"/>
      <c r="T540" s="53"/>
      <c r="U540" s="53"/>
      <c r="V540" s="53"/>
      <c r="W540" s="53"/>
      <c r="X540" s="53"/>
      <c r="Y540" s="53"/>
      <c r="Z540" s="53"/>
      <c r="AA540" s="53"/>
      <c r="AB540" s="53"/>
      <c r="AC540" s="53"/>
      <c r="AD540" s="53"/>
      <c r="AE540" s="53"/>
      <c r="AF540" s="53"/>
      <c r="AG540" s="53"/>
      <c r="AH540" s="53"/>
      <c r="AI540" s="53"/>
      <c r="AJ540" s="116"/>
      <c r="AK540" s="116"/>
      <c r="AL540" s="116"/>
    </row>
    <row r="541" spans="2:38" x14ac:dyDescent="0.3">
      <c r="C541" s="4"/>
      <c r="E541" s="53"/>
      <c r="F541" s="53"/>
      <c r="G541" s="53"/>
      <c r="H541" s="53"/>
      <c r="I541" s="53"/>
      <c r="J541" s="53"/>
      <c r="K541" s="53"/>
      <c r="L541" s="53"/>
      <c r="M541" s="53"/>
      <c r="N541" s="53"/>
      <c r="O541" s="53"/>
      <c r="P541" s="53"/>
      <c r="Q541" s="53"/>
      <c r="R541" s="53"/>
      <c r="S541" s="53"/>
      <c r="T541" s="53"/>
      <c r="U541" s="53"/>
      <c r="V541" s="53"/>
      <c r="W541" s="53"/>
      <c r="X541" s="53"/>
      <c r="Y541" s="53"/>
      <c r="Z541" s="53"/>
      <c r="AA541" s="53"/>
      <c r="AB541" s="53"/>
      <c r="AC541" s="53"/>
      <c r="AD541" s="53"/>
      <c r="AE541" s="53"/>
      <c r="AF541" s="53"/>
      <c r="AG541" s="53"/>
      <c r="AH541" s="53"/>
      <c r="AI541" s="53"/>
      <c r="AJ541" s="116"/>
      <c r="AK541" s="116"/>
      <c r="AL541" s="116"/>
    </row>
    <row r="542" spans="2:38" x14ac:dyDescent="0.3">
      <c r="C542" s="4"/>
      <c r="E542" s="53"/>
      <c r="F542" s="53"/>
      <c r="G542" s="53"/>
      <c r="H542" s="53"/>
      <c r="I542" s="53"/>
      <c r="J542" s="53"/>
      <c r="K542" s="53"/>
      <c r="L542" s="53"/>
      <c r="M542" s="53"/>
      <c r="N542" s="53"/>
      <c r="O542" s="53"/>
      <c r="P542" s="53"/>
      <c r="Q542" s="53"/>
      <c r="R542" s="53"/>
      <c r="S542" s="53"/>
      <c r="T542" s="53"/>
      <c r="U542" s="53"/>
      <c r="V542" s="53"/>
      <c r="W542" s="53"/>
      <c r="X542" s="53"/>
      <c r="Y542" s="53"/>
      <c r="Z542" s="53"/>
      <c r="AA542" s="53"/>
      <c r="AB542" s="53"/>
      <c r="AC542" s="53"/>
      <c r="AD542" s="53"/>
      <c r="AE542" s="53"/>
      <c r="AF542" s="53"/>
      <c r="AG542" s="53"/>
      <c r="AH542" s="53"/>
      <c r="AI542" s="53"/>
      <c r="AJ542" s="116"/>
      <c r="AK542" s="116"/>
      <c r="AL542" s="116"/>
    </row>
    <row r="543" spans="2:38" x14ac:dyDescent="0.3">
      <c r="C543" s="4"/>
      <c r="E543" s="53"/>
      <c r="F543" s="53"/>
      <c r="G543" s="53"/>
      <c r="H543" s="53"/>
      <c r="I543" s="53"/>
      <c r="J543" s="53"/>
      <c r="K543" s="53"/>
      <c r="L543" s="53"/>
      <c r="M543" s="53"/>
      <c r="N543" s="53"/>
      <c r="O543" s="53"/>
      <c r="P543" s="53"/>
      <c r="Q543" s="53"/>
      <c r="R543" s="53"/>
      <c r="S543" s="53"/>
      <c r="T543" s="53"/>
      <c r="U543" s="53"/>
      <c r="V543" s="53"/>
      <c r="W543" s="53"/>
      <c r="X543" s="53"/>
      <c r="Y543" s="53"/>
      <c r="Z543" s="53"/>
      <c r="AA543" s="53"/>
      <c r="AB543" s="53"/>
      <c r="AC543" s="53"/>
      <c r="AD543" s="53"/>
      <c r="AE543" s="53"/>
      <c r="AF543" s="53"/>
      <c r="AG543" s="53"/>
      <c r="AH543" s="53"/>
      <c r="AI543" s="53"/>
      <c r="AJ543" s="116"/>
      <c r="AK543" s="116"/>
      <c r="AL543" s="116"/>
    </row>
    <row r="544" spans="2:38" x14ac:dyDescent="0.3">
      <c r="C544" s="4"/>
      <c r="E544" s="53"/>
      <c r="F544" s="53"/>
      <c r="G544" s="53"/>
      <c r="H544" s="53"/>
      <c r="I544" s="53"/>
      <c r="J544" s="53"/>
      <c r="K544" s="53"/>
      <c r="L544" s="53"/>
      <c r="M544" s="53"/>
      <c r="N544" s="53"/>
      <c r="O544" s="53"/>
      <c r="P544" s="53"/>
      <c r="Q544" s="53"/>
      <c r="R544" s="53"/>
      <c r="S544" s="53"/>
      <c r="T544" s="53"/>
      <c r="U544" s="53"/>
      <c r="V544" s="53"/>
      <c r="W544" s="53"/>
      <c r="X544" s="53"/>
      <c r="Y544" s="53"/>
      <c r="Z544" s="53"/>
      <c r="AA544" s="53"/>
      <c r="AB544" s="53"/>
      <c r="AC544" s="53"/>
      <c r="AD544" s="53"/>
      <c r="AE544" s="53"/>
      <c r="AF544" s="53"/>
      <c r="AG544" s="53"/>
      <c r="AH544" s="53"/>
      <c r="AI544" s="53"/>
      <c r="AJ544" s="116"/>
      <c r="AK544" s="116"/>
      <c r="AL544" s="116"/>
    </row>
    <row r="545" spans="4:38" s="4" customFormat="1" x14ac:dyDescent="0.3">
      <c r="D545" s="3"/>
      <c r="E545" s="53"/>
      <c r="F545" s="53"/>
      <c r="G545" s="53"/>
      <c r="H545" s="53"/>
      <c r="I545" s="53"/>
      <c r="J545" s="53"/>
      <c r="K545" s="53"/>
      <c r="L545" s="53"/>
      <c r="M545" s="53"/>
      <c r="N545" s="53"/>
      <c r="O545" s="53"/>
      <c r="P545" s="53"/>
      <c r="Q545" s="53"/>
      <c r="R545" s="53"/>
      <c r="S545" s="53"/>
      <c r="T545" s="53"/>
      <c r="U545" s="53"/>
      <c r="V545" s="53"/>
      <c r="W545" s="53"/>
      <c r="X545" s="53"/>
      <c r="Y545" s="53"/>
      <c r="Z545" s="53"/>
      <c r="AA545" s="53"/>
      <c r="AB545" s="53"/>
      <c r="AC545" s="53"/>
      <c r="AD545" s="53"/>
      <c r="AE545" s="53"/>
      <c r="AF545" s="53"/>
      <c r="AG545" s="53"/>
      <c r="AH545" s="53"/>
      <c r="AI545" s="53"/>
      <c r="AJ545" s="116"/>
      <c r="AK545" s="116"/>
      <c r="AL545" s="116"/>
    </row>
    <row r="546" spans="4:38" s="4" customFormat="1" x14ac:dyDescent="0.3">
      <c r="D546" s="3"/>
      <c r="E546" s="53"/>
      <c r="F546" s="53"/>
      <c r="G546" s="53"/>
      <c r="H546" s="53"/>
      <c r="I546" s="53"/>
      <c r="J546" s="53"/>
      <c r="K546" s="53"/>
      <c r="L546" s="53"/>
      <c r="M546" s="53"/>
      <c r="N546" s="53"/>
      <c r="O546" s="53"/>
      <c r="P546" s="53"/>
      <c r="Q546" s="53"/>
      <c r="R546" s="53"/>
      <c r="S546" s="53"/>
      <c r="T546" s="53"/>
      <c r="U546" s="53"/>
      <c r="V546" s="53"/>
      <c r="W546" s="53"/>
      <c r="X546" s="53"/>
      <c r="Y546" s="53"/>
      <c r="Z546" s="53"/>
      <c r="AA546" s="53"/>
      <c r="AB546" s="53"/>
      <c r="AC546" s="53"/>
      <c r="AD546" s="53"/>
      <c r="AE546" s="53"/>
      <c r="AF546" s="53"/>
      <c r="AG546" s="53"/>
      <c r="AH546" s="53"/>
      <c r="AI546" s="53"/>
      <c r="AJ546" s="116"/>
      <c r="AK546" s="116"/>
      <c r="AL546" s="116"/>
    </row>
    <row r="547" spans="4:38" s="4" customFormat="1" x14ac:dyDescent="0.3">
      <c r="D547" s="3"/>
      <c r="E547" s="53"/>
      <c r="F547" s="53"/>
      <c r="G547" s="53"/>
      <c r="H547" s="53"/>
      <c r="I547" s="53"/>
      <c r="J547" s="53"/>
      <c r="K547" s="53"/>
      <c r="L547" s="53"/>
      <c r="M547" s="53"/>
      <c r="N547" s="53"/>
      <c r="O547" s="53"/>
      <c r="P547" s="53"/>
      <c r="Q547" s="53"/>
      <c r="R547" s="53"/>
      <c r="S547" s="53"/>
      <c r="T547" s="53"/>
      <c r="U547" s="53"/>
      <c r="V547" s="53"/>
      <c r="W547" s="53"/>
      <c r="X547" s="53"/>
      <c r="Y547" s="53"/>
      <c r="Z547" s="53"/>
      <c r="AA547" s="53"/>
      <c r="AB547" s="53"/>
      <c r="AC547" s="53"/>
      <c r="AD547" s="53"/>
      <c r="AE547" s="53"/>
      <c r="AF547" s="53"/>
      <c r="AG547" s="53"/>
      <c r="AH547" s="53"/>
      <c r="AI547" s="53"/>
      <c r="AJ547" s="116"/>
      <c r="AK547" s="116"/>
      <c r="AL547" s="116"/>
    </row>
    <row r="548" spans="4:38" s="4" customFormat="1" x14ac:dyDescent="0.3">
      <c r="D548" s="3"/>
      <c r="E548" s="53"/>
      <c r="F548" s="53"/>
      <c r="G548" s="53"/>
      <c r="H548" s="53"/>
      <c r="I548" s="53"/>
      <c r="J548" s="53"/>
      <c r="K548" s="53"/>
      <c r="L548" s="53"/>
      <c r="M548" s="53"/>
      <c r="N548" s="53"/>
      <c r="O548" s="53"/>
      <c r="P548" s="53"/>
      <c r="Q548" s="53"/>
      <c r="R548" s="53"/>
      <c r="S548" s="53"/>
      <c r="T548" s="53"/>
      <c r="U548" s="53"/>
      <c r="V548" s="53"/>
      <c r="W548" s="53"/>
      <c r="X548" s="53"/>
      <c r="Y548" s="53"/>
      <c r="Z548" s="53"/>
      <c r="AA548" s="53"/>
      <c r="AB548" s="53"/>
      <c r="AC548" s="53"/>
      <c r="AD548" s="53"/>
      <c r="AE548" s="53"/>
      <c r="AF548" s="53"/>
      <c r="AG548" s="53"/>
      <c r="AH548" s="53"/>
      <c r="AI548" s="53"/>
      <c r="AJ548" s="116"/>
      <c r="AK548" s="116"/>
      <c r="AL548" s="116"/>
    </row>
    <row r="549" spans="4:38" s="4" customFormat="1" x14ac:dyDescent="0.3">
      <c r="D549" s="3"/>
      <c r="E549" s="53"/>
      <c r="F549" s="53"/>
      <c r="G549" s="53"/>
      <c r="H549" s="53"/>
      <c r="I549" s="53"/>
      <c r="J549" s="53"/>
      <c r="K549" s="53"/>
      <c r="L549" s="53"/>
      <c r="M549" s="53"/>
      <c r="N549" s="53"/>
      <c r="O549" s="53"/>
      <c r="P549" s="53"/>
      <c r="Q549" s="53"/>
      <c r="R549" s="53"/>
      <c r="S549" s="53"/>
      <c r="T549" s="53"/>
      <c r="U549" s="53"/>
      <c r="V549" s="53"/>
      <c r="W549" s="53"/>
      <c r="X549" s="53"/>
      <c r="Y549" s="53"/>
      <c r="Z549" s="53"/>
      <c r="AA549" s="53"/>
      <c r="AB549" s="53"/>
      <c r="AC549" s="53"/>
      <c r="AD549" s="53"/>
      <c r="AE549" s="53"/>
      <c r="AF549" s="53"/>
      <c r="AG549" s="53"/>
      <c r="AH549" s="53"/>
      <c r="AI549" s="53"/>
      <c r="AJ549" s="116"/>
      <c r="AK549" s="116"/>
      <c r="AL549" s="116"/>
    </row>
    <row r="550" spans="4:38" s="4" customFormat="1" x14ac:dyDescent="0.3">
      <c r="D550" s="3"/>
      <c r="E550" s="53"/>
      <c r="F550" s="53"/>
      <c r="G550" s="53"/>
      <c r="H550" s="53"/>
      <c r="I550" s="53"/>
      <c r="J550" s="53"/>
      <c r="K550" s="53"/>
      <c r="L550" s="53"/>
      <c r="M550" s="53"/>
      <c r="N550" s="53"/>
      <c r="O550" s="53"/>
      <c r="P550" s="53"/>
      <c r="Q550" s="53"/>
      <c r="R550" s="53"/>
      <c r="S550" s="53"/>
      <c r="T550" s="53"/>
      <c r="U550" s="53"/>
      <c r="V550" s="53"/>
      <c r="W550" s="53"/>
      <c r="X550" s="53"/>
      <c r="Y550" s="53"/>
      <c r="Z550" s="53"/>
      <c r="AA550" s="53"/>
      <c r="AB550" s="53"/>
      <c r="AC550" s="53"/>
      <c r="AD550" s="53"/>
      <c r="AE550" s="53"/>
      <c r="AF550" s="53"/>
      <c r="AG550" s="53"/>
      <c r="AH550" s="53"/>
      <c r="AI550" s="53"/>
      <c r="AJ550" s="116"/>
      <c r="AK550" s="116"/>
      <c r="AL550" s="116"/>
    </row>
    <row r="551" spans="4:38" s="4" customFormat="1" x14ac:dyDescent="0.3">
      <c r="D551" s="3"/>
      <c r="E551" s="53"/>
      <c r="F551" s="53"/>
      <c r="G551" s="53"/>
      <c r="H551" s="53"/>
      <c r="I551" s="53"/>
      <c r="J551" s="53"/>
      <c r="K551" s="53"/>
      <c r="L551" s="53"/>
      <c r="M551" s="53"/>
      <c r="N551" s="53"/>
      <c r="O551" s="53"/>
      <c r="P551" s="53"/>
      <c r="Q551" s="53"/>
      <c r="R551" s="53"/>
      <c r="S551" s="53"/>
      <c r="T551" s="53"/>
      <c r="U551" s="53"/>
      <c r="V551" s="53"/>
      <c r="W551" s="53"/>
      <c r="X551" s="53"/>
      <c r="Y551" s="53"/>
      <c r="Z551" s="53"/>
      <c r="AA551" s="53"/>
      <c r="AB551" s="53"/>
      <c r="AC551" s="53"/>
      <c r="AD551" s="53"/>
      <c r="AE551" s="53"/>
      <c r="AF551" s="53"/>
      <c r="AG551" s="53"/>
      <c r="AH551" s="53"/>
      <c r="AI551" s="53"/>
      <c r="AJ551" s="116"/>
      <c r="AK551" s="116"/>
      <c r="AL551" s="116"/>
    </row>
    <row r="552" spans="4:38" s="4" customFormat="1" x14ac:dyDescent="0.3">
      <c r="D552" s="3"/>
      <c r="E552" s="53"/>
      <c r="F552" s="53"/>
      <c r="G552" s="53"/>
      <c r="H552" s="53"/>
      <c r="I552" s="53"/>
      <c r="J552" s="53"/>
      <c r="K552" s="53"/>
      <c r="L552" s="53"/>
      <c r="M552" s="53"/>
      <c r="N552" s="53"/>
      <c r="O552" s="53"/>
      <c r="P552" s="53"/>
      <c r="Q552" s="53"/>
      <c r="R552" s="53"/>
      <c r="S552" s="53"/>
      <c r="T552" s="53"/>
      <c r="U552" s="53"/>
      <c r="V552" s="53"/>
      <c r="W552" s="53"/>
      <c r="X552" s="53"/>
      <c r="Y552" s="53"/>
      <c r="Z552" s="53"/>
      <c r="AA552" s="53"/>
      <c r="AB552" s="53"/>
      <c r="AC552" s="53"/>
      <c r="AD552" s="53"/>
      <c r="AE552" s="53"/>
      <c r="AF552" s="53"/>
      <c r="AG552" s="53"/>
      <c r="AH552" s="53"/>
      <c r="AI552" s="53"/>
      <c r="AJ552" s="116"/>
      <c r="AK552" s="116"/>
      <c r="AL552" s="116"/>
    </row>
    <row r="553" spans="4:38" s="4" customFormat="1" x14ac:dyDescent="0.3">
      <c r="D553" s="3"/>
      <c r="E553" s="53"/>
      <c r="F553" s="53"/>
      <c r="G553" s="53"/>
      <c r="H553" s="53"/>
      <c r="I553" s="53"/>
      <c r="J553" s="53"/>
      <c r="K553" s="53"/>
      <c r="L553" s="53"/>
      <c r="M553" s="53"/>
      <c r="N553" s="53"/>
      <c r="O553" s="53"/>
      <c r="P553" s="53"/>
      <c r="Q553" s="53"/>
      <c r="R553" s="53"/>
      <c r="S553" s="53"/>
      <c r="T553" s="53"/>
      <c r="U553" s="53"/>
      <c r="V553" s="53"/>
      <c r="W553" s="53"/>
      <c r="X553" s="53"/>
      <c r="Y553" s="53"/>
      <c r="Z553" s="53"/>
      <c r="AA553" s="53"/>
      <c r="AB553" s="53"/>
      <c r="AC553" s="53"/>
      <c r="AD553" s="53"/>
      <c r="AE553" s="53"/>
      <c r="AF553" s="53"/>
      <c r="AG553" s="53"/>
      <c r="AH553" s="53"/>
      <c r="AI553" s="53"/>
      <c r="AJ553" s="116"/>
      <c r="AK553" s="116"/>
      <c r="AL553" s="116"/>
    </row>
    <row r="554" spans="4:38" s="4" customFormat="1" x14ac:dyDescent="0.3">
      <c r="D554" s="3"/>
      <c r="E554" s="53"/>
      <c r="F554" s="53"/>
      <c r="G554" s="53"/>
      <c r="H554" s="53"/>
      <c r="I554" s="53"/>
      <c r="J554" s="53"/>
      <c r="K554" s="53"/>
      <c r="L554" s="53"/>
      <c r="M554" s="53"/>
      <c r="N554" s="53"/>
      <c r="O554" s="53"/>
      <c r="P554" s="53"/>
      <c r="Q554" s="53"/>
      <c r="R554" s="53"/>
      <c r="S554" s="53"/>
      <c r="T554" s="53"/>
      <c r="U554" s="53"/>
      <c r="V554" s="53"/>
      <c r="W554" s="53"/>
      <c r="X554" s="53"/>
      <c r="Y554" s="53"/>
      <c r="Z554" s="53"/>
      <c r="AA554" s="53"/>
      <c r="AB554" s="53"/>
      <c r="AC554" s="53"/>
      <c r="AD554" s="53"/>
      <c r="AE554" s="53"/>
      <c r="AF554" s="53"/>
      <c r="AG554" s="53"/>
      <c r="AH554" s="53"/>
      <c r="AI554" s="53"/>
      <c r="AJ554" s="116"/>
      <c r="AK554" s="116"/>
      <c r="AL554" s="116"/>
    </row>
    <row r="555" spans="4:38" s="4" customFormat="1" x14ac:dyDescent="0.3">
      <c r="D555" s="3"/>
      <c r="E555" s="53"/>
      <c r="F555" s="53"/>
      <c r="G555" s="53"/>
      <c r="H555" s="53"/>
      <c r="I555" s="53"/>
      <c r="J555" s="53"/>
      <c r="K555" s="53"/>
      <c r="L555" s="53"/>
      <c r="M555" s="53"/>
      <c r="N555" s="53"/>
      <c r="O555" s="53"/>
      <c r="P555" s="53"/>
      <c r="Q555" s="53"/>
      <c r="R555" s="53"/>
      <c r="S555" s="53"/>
      <c r="T555" s="53"/>
      <c r="U555" s="53"/>
      <c r="V555" s="53"/>
      <c r="W555" s="53"/>
      <c r="X555" s="53"/>
      <c r="Y555" s="53"/>
      <c r="Z555" s="53"/>
      <c r="AA555" s="53"/>
      <c r="AB555" s="53"/>
      <c r="AC555" s="53"/>
      <c r="AD555" s="53"/>
      <c r="AE555" s="53"/>
      <c r="AF555" s="53"/>
      <c r="AG555" s="53"/>
      <c r="AH555" s="53"/>
      <c r="AI555" s="53"/>
      <c r="AJ555" s="116"/>
      <c r="AK555" s="116"/>
      <c r="AL555" s="116"/>
    </row>
    <row r="556" spans="4:38" s="4" customFormat="1" x14ac:dyDescent="0.3">
      <c r="D556" s="3"/>
      <c r="E556" s="53"/>
      <c r="F556" s="53"/>
      <c r="G556" s="53"/>
      <c r="H556" s="53"/>
      <c r="I556" s="53"/>
      <c r="J556" s="53"/>
      <c r="K556" s="53"/>
      <c r="L556" s="53"/>
      <c r="M556" s="53"/>
      <c r="N556" s="53"/>
      <c r="O556" s="53"/>
      <c r="P556" s="53"/>
      <c r="Q556" s="53"/>
      <c r="R556" s="53"/>
      <c r="S556" s="53"/>
      <c r="T556" s="53"/>
      <c r="U556" s="53"/>
      <c r="V556" s="53"/>
      <c r="W556" s="53"/>
      <c r="X556" s="53"/>
      <c r="Y556" s="53"/>
      <c r="Z556" s="53"/>
      <c r="AA556" s="53"/>
      <c r="AB556" s="53"/>
      <c r="AC556" s="53"/>
      <c r="AD556" s="53"/>
      <c r="AE556" s="53"/>
      <c r="AF556" s="53"/>
      <c r="AG556" s="53"/>
      <c r="AH556" s="53"/>
      <c r="AI556" s="53"/>
      <c r="AJ556" s="116"/>
      <c r="AK556" s="116"/>
      <c r="AL556" s="116"/>
    </row>
    <row r="557" spans="4:38" s="4" customFormat="1" x14ac:dyDescent="0.3">
      <c r="D557" s="3"/>
      <c r="E557" s="53"/>
      <c r="F557" s="53"/>
      <c r="G557" s="53"/>
      <c r="H557" s="53"/>
      <c r="I557" s="53"/>
      <c r="J557" s="53"/>
      <c r="K557" s="53"/>
      <c r="L557" s="53"/>
      <c r="M557" s="53"/>
      <c r="N557" s="53"/>
      <c r="O557" s="53"/>
      <c r="P557" s="53"/>
      <c r="Q557" s="53"/>
      <c r="R557" s="53"/>
      <c r="S557" s="53"/>
      <c r="T557" s="53"/>
      <c r="U557" s="53"/>
      <c r="V557" s="53"/>
      <c r="W557" s="53"/>
      <c r="X557" s="53"/>
      <c r="Y557" s="53"/>
      <c r="Z557" s="53"/>
      <c r="AA557" s="53"/>
      <c r="AB557" s="53"/>
      <c r="AC557" s="53"/>
      <c r="AD557" s="53"/>
      <c r="AE557" s="53"/>
      <c r="AF557" s="53"/>
      <c r="AG557" s="53"/>
      <c r="AH557" s="53"/>
      <c r="AI557" s="53"/>
      <c r="AJ557" s="116"/>
      <c r="AK557" s="116"/>
      <c r="AL557" s="116"/>
    </row>
    <row r="558" spans="4:38" s="4" customFormat="1" x14ac:dyDescent="0.3">
      <c r="D558" s="3"/>
      <c r="E558" s="53"/>
      <c r="F558" s="53"/>
      <c r="G558" s="53"/>
      <c r="H558" s="53"/>
      <c r="I558" s="53"/>
      <c r="J558" s="53"/>
      <c r="K558" s="53"/>
      <c r="L558" s="53"/>
      <c r="M558" s="53"/>
      <c r="N558" s="53"/>
      <c r="O558" s="53"/>
      <c r="P558" s="53"/>
      <c r="Q558" s="53"/>
      <c r="R558" s="53"/>
      <c r="S558" s="53"/>
      <c r="T558" s="53"/>
      <c r="U558" s="53"/>
      <c r="V558" s="53"/>
      <c r="W558" s="53"/>
      <c r="X558" s="53"/>
      <c r="Y558" s="53"/>
      <c r="Z558" s="53"/>
      <c r="AA558" s="53"/>
      <c r="AB558" s="53"/>
      <c r="AC558" s="53"/>
      <c r="AD558" s="53"/>
      <c r="AE558" s="53"/>
      <c r="AF558" s="53"/>
      <c r="AG558" s="53"/>
      <c r="AH558" s="53"/>
      <c r="AI558" s="53"/>
      <c r="AJ558" s="116"/>
      <c r="AK558" s="116"/>
      <c r="AL558" s="116"/>
    </row>
    <row r="559" spans="4:38" s="4" customFormat="1" x14ac:dyDescent="0.3">
      <c r="D559" s="3"/>
      <c r="E559" s="53"/>
      <c r="F559" s="53"/>
      <c r="G559" s="53"/>
      <c r="H559" s="53"/>
      <c r="I559" s="53"/>
      <c r="J559" s="53"/>
      <c r="K559" s="53"/>
      <c r="L559" s="53"/>
      <c r="M559" s="53"/>
      <c r="N559" s="53"/>
      <c r="O559" s="53"/>
      <c r="P559" s="53"/>
      <c r="Q559" s="53"/>
      <c r="R559" s="53"/>
      <c r="S559" s="53"/>
      <c r="T559" s="53"/>
      <c r="U559" s="53"/>
      <c r="V559" s="53"/>
      <c r="W559" s="53"/>
      <c r="X559" s="53"/>
      <c r="Y559" s="53"/>
      <c r="Z559" s="53"/>
      <c r="AA559" s="53"/>
      <c r="AB559" s="53"/>
      <c r="AC559" s="53"/>
      <c r="AD559" s="53"/>
      <c r="AE559" s="53"/>
      <c r="AF559" s="53"/>
      <c r="AG559" s="53"/>
      <c r="AH559" s="53"/>
      <c r="AI559" s="53"/>
      <c r="AJ559" s="116"/>
      <c r="AK559" s="116"/>
      <c r="AL559" s="116"/>
    </row>
    <row r="560" spans="4:38" s="4" customFormat="1" x14ac:dyDescent="0.3">
      <c r="D560" s="3"/>
      <c r="E560" s="53"/>
      <c r="F560" s="53"/>
      <c r="G560" s="53"/>
      <c r="H560" s="53"/>
      <c r="I560" s="53"/>
      <c r="J560" s="53"/>
      <c r="K560" s="53"/>
      <c r="L560" s="53"/>
      <c r="M560" s="53"/>
      <c r="N560" s="53"/>
      <c r="O560" s="53"/>
      <c r="P560" s="53"/>
      <c r="Q560" s="53"/>
      <c r="R560" s="53"/>
      <c r="S560" s="53"/>
      <c r="T560" s="53"/>
      <c r="U560" s="53"/>
      <c r="V560" s="53"/>
      <c r="W560" s="53"/>
      <c r="X560" s="53"/>
      <c r="Y560" s="53"/>
      <c r="Z560" s="53"/>
      <c r="AA560" s="53"/>
      <c r="AB560" s="53"/>
      <c r="AC560" s="53"/>
      <c r="AD560" s="53"/>
      <c r="AE560" s="53"/>
      <c r="AF560" s="53"/>
      <c r="AG560" s="53"/>
      <c r="AH560" s="53"/>
      <c r="AI560" s="53"/>
      <c r="AJ560" s="116"/>
      <c r="AK560" s="116"/>
      <c r="AL560" s="116"/>
    </row>
    <row r="561" spans="2:38" x14ac:dyDescent="0.3">
      <c r="C561" s="4"/>
      <c r="E561" s="53"/>
      <c r="F561" s="53"/>
      <c r="G561" s="53"/>
      <c r="H561" s="53"/>
      <c r="I561" s="53"/>
      <c r="J561" s="53"/>
      <c r="K561" s="53"/>
      <c r="L561" s="53"/>
      <c r="M561" s="53"/>
      <c r="N561" s="53"/>
      <c r="O561" s="53"/>
      <c r="P561" s="53"/>
      <c r="Q561" s="53"/>
      <c r="R561" s="53"/>
      <c r="S561" s="53"/>
      <c r="T561" s="53"/>
      <c r="U561" s="53"/>
      <c r="V561" s="53"/>
      <c r="W561" s="53"/>
      <c r="X561" s="53"/>
      <c r="Y561" s="53"/>
      <c r="Z561" s="53"/>
      <c r="AA561" s="53"/>
      <c r="AB561" s="53"/>
      <c r="AC561" s="53"/>
      <c r="AD561" s="53"/>
      <c r="AE561" s="53"/>
      <c r="AF561" s="53"/>
      <c r="AG561" s="53"/>
      <c r="AH561" s="53"/>
      <c r="AI561" s="53"/>
      <c r="AJ561" s="116"/>
      <c r="AK561" s="116"/>
      <c r="AL561" s="116"/>
    </row>
    <row r="562" spans="2:38" x14ac:dyDescent="0.3">
      <c r="C562" s="4"/>
      <c r="E562" s="53"/>
      <c r="F562" s="53"/>
      <c r="G562" s="53"/>
      <c r="H562" s="53"/>
      <c r="I562" s="53"/>
      <c r="J562" s="53"/>
      <c r="K562" s="53"/>
      <c r="L562" s="53"/>
      <c r="M562" s="53"/>
      <c r="N562" s="53"/>
      <c r="O562" s="53"/>
      <c r="P562" s="53"/>
      <c r="Q562" s="53"/>
      <c r="R562" s="53"/>
      <c r="S562" s="53"/>
      <c r="T562" s="53"/>
      <c r="U562" s="53"/>
      <c r="V562" s="53"/>
      <c r="W562" s="53"/>
      <c r="X562" s="53"/>
      <c r="Y562" s="53"/>
      <c r="Z562" s="53"/>
      <c r="AA562" s="53"/>
      <c r="AB562" s="53"/>
      <c r="AC562" s="53"/>
      <c r="AD562" s="53"/>
      <c r="AE562" s="53"/>
      <c r="AF562" s="53"/>
      <c r="AG562" s="53"/>
      <c r="AH562" s="53"/>
      <c r="AI562" s="53"/>
      <c r="AJ562" s="116"/>
      <c r="AK562" s="116"/>
      <c r="AL562" s="116"/>
    </row>
    <row r="563" spans="2:38" x14ac:dyDescent="0.3">
      <c r="C563" s="4"/>
      <c r="E563" s="53"/>
      <c r="F563" s="53"/>
      <c r="G563" s="53"/>
      <c r="H563" s="53"/>
      <c r="I563" s="53"/>
      <c r="J563" s="53"/>
      <c r="K563" s="53"/>
      <c r="L563" s="53"/>
      <c r="M563" s="53"/>
      <c r="N563" s="53"/>
      <c r="O563" s="53"/>
      <c r="P563" s="53"/>
      <c r="Q563" s="53"/>
      <c r="R563" s="53"/>
      <c r="S563" s="53"/>
      <c r="T563" s="53"/>
      <c r="U563" s="53"/>
      <c r="V563" s="53"/>
      <c r="W563" s="53"/>
      <c r="X563" s="53"/>
      <c r="Y563" s="53"/>
      <c r="Z563" s="53"/>
      <c r="AA563" s="53"/>
      <c r="AB563" s="53"/>
      <c r="AC563" s="53"/>
      <c r="AD563" s="53"/>
      <c r="AE563" s="53"/>
      <c r="AF563" s="53"/>
      <c r="AG563" s="53"/>
      <c r="AH563" s="53"/>
      <c r="AI563" s="53"/>
      <c r="AJ563" s="116"/>
      <c r="AK563" s="116"/>
      <c r="AL563" s="116"/>
    </row>
    <row r="564" spans="2:38" x14ac:dyDescent="0.3">
      <c r="C564" s="4"/>
      <c r="E564" s="53"/>
      <c r="F564" s="53"/>
      <c r="G564" s="53"/>
      <c r="H564" s="53"/>
      <c r="I564" s="53"/>
      <c r="J564" s="53"/>
      <c r="K564" s="53"/>
      <c r="L564" s="53"/>
      <c r="M564" s="53"/>
      <c r="N564" s="53"/>
      <c r="O564" s="53"/>
      <c r="P564" s="53"/>
      <c r="Q564" s="53"/>
      <c r="R564" s="53"/>
      <c r="S564" s="53"/>
      <c r="T564" s="53"/>
      <c r="U564" s="53"/>
      <c r="V564" s="53"/>
      <c r="W564" s="53"/>
      <c r="X564" s="53"/>
      <c r="Y564" s="53"/>
      <c r="Z564" s="53"/>
      <c r="AA564" s="53"/>
      <c r="AB564" s="53"/>
      <c r="AC564" s="53"/>
      <c r="AD564" s="53"/>
      <c r="AE564" s="53"/>
      <c r="AF564" s="53"/>
      <c r="AG564" s="53"/>
      <c r="AH564" s="53"/>
      <c r="AI564" s="53"/>
      <c r="AJ564" s="116"/>
      <c r="AK564" s="116"/>
      <c r="AL564" s="116"/>
    </row>
    <row r="565" spans="2:38" x14ac:dyDescent="0.3">
      <c r="C565" s="4"/>
      <c r="E565" s="53"/>
      <c r="F565" s="53"/>
      <c r="G565" s="53"/>
      <c r="H565" s="53"/>
      <c r="I565" s="53"/>
      <c r="J565" s="53"/>
      <c r="K565" s="53"/>
      <c r="L565" s="53"/>
      <c r="M565" s="53"/>
      <c r="N565" s="53"/>
      <c r="O565" s="53"/>
      <c r="P565" s="53"/>
      <c r="Q565" s="53"/>
      <c r="R565" s="53"/>
      <c r="S565" s="53"/>
      <c r="T565" s="53"/>
      <c r="U565" s="53"/>
      <c r="V565" s="53"/>
      <c r="W565" s="53"/>
      <c r="X565" s="53"/>
      <c r="Y565" s="53"/>
      <c r="Z565" s="53"/>
      <c r="AA565" s="53"/>
      <c r="AB565" s="53"/>
      <c r="AC565" s="53"/>
      <c r="AD565" s="53"/>
      <c r="AE565" s="53"/>
      <c r="AF565" s="53"/>
      <c r="AG565" s="53"/>
      <c r="AH565" s="53"/>
      <c r="AI565" s="53"/>
      <c r="AJ565" s="116"/>
      <c r="AK565" s="116"/>
      <c r="AL565" s="116"/>
    </row>
    <row r="566" spans="2:38" x14ac:dyDescent="0.3">
      <c r="C566" s="4"/>
      <c r="E566" s="53"/>
      <c r="F566" s="53"/>
      <c r="G566" s="53"/>
      <c r="H566" s="53"/>
      <c r="I566" s="53"/>
      <c r="J566" s="53"/>
      <c r="K566" s="53"/>
      <c r="L566" s="53"/>
      <c r="M566" s="53"/>
      <c r="N566" s="53"/>
      <c r="O566" s="53"/>
      <c r="P566" s="53"/>
      <c r="Q566" s="53"/>
      <c r="R566" s="53"/>
      <c r="S566" s="53"/>
      <c r="T566" s="53"/>
      <c r="U566" s="53"/>
      <c r="V566" s="53"/>
      <c r="W566" s="53"/>
      <c r="X566" s="53"/>
      <c r="Y566" s="53"/>
      <c r="Z566" s="53"/>
      <c r="AA566" s="53"/>
      <c r="AB566" s="53"/>
      <c r="AC566" s="53"/>
      <c r="AD566" s="53"/>
      <c r="AE566" s="53"/>
      <c r="AF566" s="53"/>
      <c r="AG566" s="53"/>
      <c r="AH566" s="53"/>
      <c r="AI566" s="53"/>
      <c r="AJ566" s="116"/>
      <c r="AK566" s="116"/>
      <c r="AL566" s="116"/>
    </row>
    <row r="567" spans="2:38" x14ac:dyDescent="0.3">
      <c r="C567" s="4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116"/>
      <c r="AK567" s="116"/>
      <c r="AL567" s="116"/>
    </row>
    <row r="568" spans="2:38" x14ac:dyDescent="0.3">
      <c r="C568" s="4"/>
      <c r="E568" s="53"/>
      <c r="F568" s="53"/>
      <c r="G568" s="53"/>
      <c r="H568" s="53"/>
      <c r="I568" s="53"/>
      <c r="J568" s="53"/>
      <c r="K568" s="53"/>
      <c r="L568" s="53"/>
      <c r="M568" s="53"/>
      <c r="N568" s="53"/>
      <c r="O568" s="53"/>
      <c r="P568" s="53"/>
      <c r="Q568" s="53"/>
      <c r="R568" s="53"/>
      <c r="S568" s="53"/>
      <c r="T568" s="53"/>
      <c r="U568" s="53"/>
      <c r="V568" s="53"/>
      <c r="W568" s="53"/>
      <c r="X568" s="53"/>
      <c r="Y568" s="53"/>
      <c r="Z568" s="53"/>
      <c r="AA568" s="53"/>
      <c r="AB568" s="53"/>
      <c r="AC568" s="53"/>
      <c r="AD568" s="53"/>
      <c r="AE568" s="53"/>
      <c r="AF568" s="53"/>
      <c r="AG568" s="53"/>
      <c r="AH568" s="53"/>
      <c r="AI568" s="53"/>
      <c r="AJ568" s="73"/>
      <c r="AK568" s="73"/>
      <c r="AL568" s="73"/>
    </row>
    <row r="569" spans="2:38" x14ac:dyDescent="0.3">
      <c r="C569" s="4"/>
      <c r="E569" s="53"/>
      <c r="F569" s="53"/>
      <c r="G569" s="53"/>
      <c r="H569" s="53"/>
      <c r="I569" s="53"/>
      <c r="J569" s="53"/>
      <c r="K569" s="53"/>
      <c r="L569" s="53"/>
      <c r="M569" s="53"/>
      <c r="N569" s="53"/>
      <c r="O569" s="53"/>
      <c r="P569" s="53"/>
      <c r="Q569" s="53"/>
      <c r="R569" s="53"/>
      <c r="S569" s="53"/>
      <c r="T569" s="53"/>
      <c r="U569" s="53"/>
      <c r="V569" s="53"/>
      <c r="W569" s="53"/>
      <c r="X569" s="53"/>
      <c r="Y569" s="53"/>
      <c r="Z569" s="53"/>
      <c r="AA569" s="53"/>
      <c r="AB569" s="53"/>
      <c r="AC569" s="53"/>
      <c r="AD569" s="53"/>
      <c r="AE569" s="53"/>
      <c r="AF569" s="53"/>
      <c r="AG569" s="53"/>
      <c r="AH569" s="53"/>
      <c r="AI569" s="53"/>
      <c r="AJ569" s="116"/>
      <c r="AK569" s="116"/>
      <c r="AL569" s="116"/>
    </row>
    <row r="571" spans="2:38" x14ac:dyDescent="0.3"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H571" s="3"/>
      <c r="AI571" s="3"/>
      <c r="AJ571" s="3"/>
      <c r="AK571" s="3"/>
    </row>
    <row r="572" spans="2:38" x14ac:dyDescent="0.3">
      <c r="B572" s="39"/>
    </row>
    <row r="574" spans="2:38" x14ac:dyDescent="0.3">
      <c r="B574" s="32"/>
      <c r="C574" s="4"/>
      <c r="D574" s="4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  <c r="AA574" s="72"/>
      <c r="AB574" s="72"/>
      <c r="AC574" s="72"/>
      <c r="AD574" s="72"/>
      <c r="AE574" s="72"/>
      <c r="AF574" s="72"/>
      <c r="AG574" s="72"/>
      <c r="AH574" s="72"/>
      <c r="AI574" s="72"/>
      <c r="AJ574" s="117"/>
      <c r="AK574" s="117"/>
      <c r="AL574" s="117"/>
    </row>
    <row r="575" spans="2:38" x14ac:dyDescent="0.3">
      <c r="B575" s="6"/>
      <c r="C575" s="6"/>
      <c r="D575" s="6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4"/>
      <c r="AG575" s="74"/>
      <c r="AH575" s="74"/>
      <c r="AI575" s="74"/>
      <c r="AJ575" s="116"/>
      <c r="AK575" s="116"/>
      <c r="AL575" s="116"/>
    </row>
    <row r="576" spans="2:38" x14ac:dyDescent="0.3">
      <c r="B576" s="14"/>
      <c r="E576" s="53"/>
      <c r="F576" s="53"/>
      <c r="G576" s="53"/>
      <c r="H576" s="53"/>
      <c r="I576" s="53"/>
      <c r="J576" s="53"/>
      <c r="K576" s="53"/>
      <c r="L576" s="53"/>
      <c r="M576" s="53"/>
      <c r="N576" s="53"/>
      <c r="O576" s="53"/>
      <c r="P576" s="53"/>
      <c r="Q576" s="53"/>
      <c r="R576" s="53"/>
      <c r="S576" s="53"/>
      <c r="T576" s="53"/>
      <c r="U576" s="53"/>
      <c r="V576" s="53"/>
      <c r="W576" s="53"/>
      <c r="X576" s="53"/>
      <c r="Y576" s="53"/>
      <c r="Z576" s="53"/>
      <c r="AA576" s="53"/>
      <c r="AB576" s="53"/>
      <c r="AC576" s="53"/>
      <c r="AD576" s="53"/>
      <c r="AE576" s="53"/>
      <c r="AF576" s="53"/>
      <c r="AG576" s="53"/>
      <c r="AH576" s="53"/>
      <c r="AI576" s="53"/>
      <c r="AJ576" s="116"/>
      <c r="AK576" s="116"/>
      <c r="AL576" s="116"/>
    </row>
    <row r="577" spans="2:38" x14ac:dyDescent="0.3">
      <c r="B577" s="14"/>
      <c r="E577" s="53"/>
      <c r="F577" s="53"/>
      <c r="G577" s="53"/>
      <c r="H577" s="53"/>
      <c r="I577" s="53"/>
      <c r="J577" s="53"/>
      <c r="K577" s="53"/>
      <c r="L577" s="53"/>
      <c r="M577" s="53"/>
      <c r="N577" s="53"/>
      <c r="O577" s="53"/>
      <c r="P577" s="53"/>
      <c r="Q577" s="53"/>
      <c r="R577" s="53"/>
      <c r="S577" s="53"/>
      <c r="T577" s="53"/>
      <c r="U577" s="53"/>
      <c r="V577" s="53"/>
      <c r="W577" s="53"/>
      <c r="X577" s="53"/>
      <c r="Y577" s="53"/>
      <c r="Z577" s="53"/>
      <c r="AA577" s="53"/>
      <c r="AB577" s="53"/>
      <c r="AC577" s="53"/>
      <c r="AD577" s="53"/>
      <c r="AE577" s="53"/>
      <c r="AF577" s="53"/>
      <c r="AG577" s="53"/>
      <c r="AH577" s="53"/>
      <c r="AI577" s="53"/>
      <c r="AJ577" s="116"/>
      <c r="AK577" s="116"/>
      <c r="AL577" s="116"/>
    </row>
    <row r="578" spans="2:38" x14ac:dyDescent="0.3">
      <c r="B578" s="14"/>
      <c r="E578" s="53"/>
      <c r="F578" s="53"/>
      <c r="G578" s="53"/>
      <c r="H578" s="53"/>
      <c r="I578" s="53"/>
      <c r="J578" s="53"/>
      <c r="K578" s="53"/>
      <c r="L578" s="53"/>
      <c r="M578" s="53"/>
      <c r="N578" s="53"/>
      <c r="O578" s="53"/>
      <c r="P578" s="53"/>
      <c r="Q578" s="53"/>
      <c r="R578" s="53"/>
      <c r="S578" s="53"/>
      <c r="T578" s="53"/>
      <c r="U578" s="53"/>
      <c r="V578" s="53"/>
      <c r="W578" s="53"/>
      <c r="X578" s="53"/>
      <c r="Y578" s="53"/>
      <c r="Z578" s="53"/>
      <c r="AA578" s="53"/>
      <c r="AB578" s="53"/>
      <c r="AC578" s="53"/>
      <c r="AD578" s="53"/>
      <c r="AE578" s="53"/>
      <c r="AF578" s="53"/>
      <c r="AG578" s="53"/>
      <c r="AH578" s="53"/>
      <c r="AI578" s="53"/>
      <c r="AJ578" s="116"/>
      <c r="AK578" s="116"/>
      <c r="AL578" s="116"/>
    </row>
    <row r="579" spans="2:38" x14ac:dyDescent="0.3">
      <c r="B579" s="14"/>
      <c r="E579" s="53"/>
      <c r="F579" s="53"/>
      <c r="G579" s="53"/>
      <c r="H579" s="53"/>
      <c r="I579" s="53"/>
      <c r="J579" s="53"/>
      <c r="K579" s="53"/>
      <c r="L579" s="53"/>
      <c r="M579" s="53"/>
      <c r="N579" s="53"/>
      <c r="O579" s="53"/>
      <c r="P579" s="53"/>
      <c r="Q579" s="53"/>
      <c r="R579" s="53"/>
      <c r="S579" s="53"/>
      <c r="T579" s="53"/>
      <c r="U579" s="53"/>
      <c r="V579" s="53"/>
      <c r="W579" s="53"/>
      <c r="X579" s="53"/>
      <c r="Y579" s="53"/>
      <c r="Z579" s="53"/>
      <c r="AA579" s="53"/>
      <c r="AB579" s="53"/>
      <c r="AC579" s="53"/>
      <c r="AD579" s="53"/>
      <c r="AE579" s="53"/>
      <c r="AF579" s="53"/>
      <c r="AG579" s="53"/>
      <c r="AH579" s="53"/>
      <c r="AI579" s="53"/>
      <c r="AJ579" s="116"/>
      <c r="AK579" s="116"/>
      <c r="AL579" s="116"/>
    </row>
    <row r="580" spans="2:38" x14ac:dyDescent="0.3">
      <c r="B580" s="14"/>
      <c r="E580" s="53"/>
      <c r="F580" s="53"/>
      <c r="G580" s="53"/>
      <c r="H580" s="53"/>
      <c r="I580" s="53"/>
      <c r="J580" s="53"/>
      <c r="K580" s="53"/>
      <c r="L580" s="53"/>
      <c r="M580" s="53"/>
      <c r="N580" s="53"/>
      <c r="O580" s="53"/>
      <c r="P580" s="53"/>
      <c r="Q580" s="53"/>
      <c r="R580" s="53"/>
      <c r="S580" s="53"/>
      <c r="T580" s="53"/>
      <c r="U580" s="53"/>
      <c r="V580" s="53"/>
      <c r="W580" s="53"/>
      <c r="X580" s="53"/>
      <c r="Y580" s="53"/>
      <c r="Z580" s="53"/>
      <c r="AA580" s="53"/>
      <c r="AB580" s="53"/>
      <c r="AC580" s="53"/>
      <c r="AD580" s="53"/>
      <c r="AE580" s="53"/>
      <c r="AF580" s="53"/>
      <c r="AG580" s="53"/>
      <c r="AH580" s="53"/>
      <c r="AI580" s="53"/>
      <c r="AJ580" s="116"/>
      <c r="AK580" s="116"/>
      <c r="AL580" s="116"/>
    </row>
    <row r="581" spans="2:38" x14ac:dyDescent="0.3">
      <c r="B581" s="14"/>
      <c r="E581" s="53"/>
      <c r="F581" s="53"/>
      <c r="G581" s="53"/>
      <c r="H581" s="53"/>
      <c r="I581" s="53"/>
      <c r="J581" s="53"/>
      <c r="K581" s="53"/>
      <c r="L581" s="53"/>
      <c r="M581" s="53"/>
      <c r="N581" s="53"/>
      <c r="O581" s="53"/>
      <c r="P581" s="53"/>
      <c r="Q581" s="53"/>
      <c r="R581" s="53"/>
      <c r="S581" s="53"/>
      <c r="T581" s="53"/>
      <c r="U581" s="53"/>
      <c r="V581" s="53"/>
      <c r="W581" s="53"/>
      <c r="X581" s="53"/>
      <c r="Y581" s="53"/>
      <c r="Z581" s="53"/>
      <c r="AA581" s="53"/>
      <c r="AB581" s="53"/>
      <c r="AC581" s="53"/>
      <c r="AD581" s="53"/>
      <c r="AE581" s="53"/>
      <c r="AF581" s="53"/>
      <c r="AG581" s="53"/>
      <c r="AH581" s="53"/>
      <c r="AI581" s="53"/>
      <c r="AJ581" s="116"/>
      <c r="AK581" s="116"/>
      <c r="AL581" s="116"/>
    </row>
    <row r="582" spans="2:38" x14ac:dyDescent="0.3">
      <c r="B582" s="14"/>
      <c r="E582" s="53"/>
      <c r="F582" s="53"/>
      <c r="G582" s="53"/>
      <c r="H582" s="53"/>
      <c r="I582" s="53"/>
      <c r="J582" s="53"/>
      <c r="K582" s="53"/>
      <c r="L582" s="53"/>
      <c r="M582" s="53"/>
      <c r="N582" s="53"/>
      <c r="O582" s="53"/>
      <c r="P582" s="53"/>
      <c r="Q582" s="53"/>
      <c r="R582" s="53"/>
      <c r="S582" s="53"/>
      <c r="T582" s="53"/>
      <c r="U582" s="53"/>
      <c r="V582" s="53"/>
      <c r="W582" s="53"/>
      <c r="X582" s="53"/>
      <c r="Y582" s="53"/>
      <c r="Z582" s="53"/>
      <c r="AA582" s="53"/>
      <c r="AB582" s="53"/>
      <c r="AC582" s="53"/>
      <c r="AD582" s="53"/>
      <c r="AE582" s="53"/>
      <c r="AF582" s="53"/>
      <c r="AG582" s="53"/>
      <c r="AH582" s="53"/>
      <c r="AI582" s="53"/>
      <c r="AJ582" s="116"/>
      <c r="AK582" s="116"/>
      <c r="AL582" s="116"/>
    </row>
    <row r="583" spans="2:38" x14ac:dyDescent="0.3">
      <c r="B583" s="14"/>
      <c r="E583" s="53"/>
      <c r="F583" s="53"/>
      <c r="G583" s="53"/>
      <c r="H583" s="53"/>
      <c r="I583" s="53"/>
      <c r="J583" s="53"/>
      <c r="K583" s="53"/>
      <c r="L583" s="53"/>
      <c r="M583" s="53"/>
      <c r="N583" s="53"/>
      <c r="O583" s="53"/>
      <c r="P583" s="53"/>
      <c r="Q583" s="53"/>
      <c r="R583" s="53"/>
      <c r="S583" s="53"/>
      <c r="T583" s="53"/>
      <c r="U583" s="53"/>
      <c r="V583" s="53"/>
      <c r="W583" s="53"/>
      <c r="X583" s="53"/>
      <c r="Y583" s="53"/>
      <c r="Z583" s="53"/>
      <c r="AA583" s="53"/>
      <c r="AB583" s="53"/>
      <c r="AC583" s="53"/>
      <c r="AD583" s="53"/>
      <c r="AE583" s="53"/>
      <c r="AF583" s="53"/>
      <c r="AG583" s="53"/>
      <c r="AH583" s="53"/>
      <c r="AI583" s="53"/>
      <c r="AJ583" s="116"/>
      <c r="AK583" s="116"/>
      <c r="AL583" s="116"/>
    </row>
    <row r="584" spans="2:38" x14ac:dyDescent="0.3">
      <c r="B584" s="14"/>
      <c r="E584" s="53"/>
      <c r="F584" s="53"/>
      <c r="G584" s="53"/>
      <c r="H584" s="53"/>
      <c r="I584" s="53"/>
      <c r="J584" s="53"/>
      <c r="K584" s="53"/>
      <c r="L584" s="53"/>
      <c r="M584" s="53"/>
      <c r="N584" s="53"/>
      <c r="O584" s="53"/>
      <c r="P584" s="53"/>
      <c r="Q584" s="53"/>
      <c r="R584" s="53"/>
      <c r="S584" s="53"/>
      <c r="T584" s="53"/>
      <c r="U584" s="53"/>
      <c r="V584" s="53"/>
      <c r="W584" s="53"/>
      <c r="X584" s="53"/>
      <c r="Y584" s="53"/>
      <c r="Z584" s="53"/>
      <c r="AA584" s="53"/>
      <c r="AB584" s="53"/>
      <c r="AC584" s="53"/>
      <c r="AD584" s="53"/>
      <c r="AE584" s="53"/>
      <c r="AF584" s="53"/>
      <c r="AG584" s="53"/>
      <c r="AH584" s="53"/>
      <c r="AI584" s="53"/>
      <c r="AJ584" s="116"/>
      <c r="AK584" s="116"/>
      <c r="AL584" s="116"/>
    </row>
    <row r="585" spans="2:38" x14ac:dyDescent="0.3">
      <c r="B585" s="14"/>
      <c r="E585" s="53"/>
      <c r="F585" s="53"/>
      <c r="G585" s="53"/>
      <c r="H585" s="53"/>
      <c r="I585" s="53"/>
      <c r="J585" s="53"/>
      <c r="K585" s="53"/>
      <c r="L585" s="53"/>
      <c r="M585" s="53"/>
      <c r="N585" s="53"/>
      <c r="O585" s="53"/>
      <c r="P585" s="53"/>
      <c r="Q585" s="53"/>
      <c r="R585" s="53"/>
      <c r="S585" s="53"/>
      <c r="T585" s="53"/>
      <c r="U585" s="53"/>
      <c r="V585" s="53"/>
      <c r="W585" s="53"/>
      <c r="X585" s="53"/>
      <c r="Y585" s="53"/>
      <c r="Z585" s="53"/>
      <c r="AA585" s="53"/>
      <c r="AB585" s="53"/>
      <c r="AC585" s="53"/>
      <c r="AD585" s="53"/>
      <c r="AE585" s="53"/>
      <c r="AF585" s="53"/>
      <c r="AG585" s="53"/>
      <c r="AH585" s="53"/>
      <c r="AI585" s="53"/>
      <c r="AJ585" s="116"/>
      <c r="AK585" s="116"/>
      <c r="AL585" s="116"/>
    </row>
    <row r="586" spans="2:38" x14ac:dyDescent="0.3">
      <c r="B586" s="14"/>
      <c r="E586" s="53"/>
      <c r="F586" s="53"/>
      <c r="G586" s="53"/>
      <c r="H586" s="53"/>
      <c r="I586" s="53"/>
      <c r="J586" s="53"/>
      <c r="K586" s="53"/>
      <c r="L586" s="53"/>
      <c r="M586" s="53"/>
      <c r="N586" s="53"/>
      <c r="O586" s="53"/>
      <c r="P586" s="53"/>
      <c r="Q586" s="53"/>
      <c r="R586" s="53"/>
      <c r="S586" s="53"/>
      <c r="T586" s="53"/>
      <c r="U586" s="53"/>
      <c r="V586" s="53"/>
      <c r="W586" s="53"/>
      <c r="X586" s="53"/>
      <c r="Y586" s="53"/>
      <c r="Z586" s="53"/>
      <c r="AA586" s="53"/>
      <c r="AB586" s="53"/>
      <c r="AC586" s="53"/>
      <c r="AD586" s="53"/>
      <c r="AE586" s="53"/>
      <c r="AF586" s="53"/>
      <c r="AG586" s="53"/>
      <c r="AH586" s="53"/>
      <c r="AI586" s="53"/>
      <c r="AJ586" s="116"/>
      <c r="AK586" s="116"/>
      <c r="AL586" s="116"/>
    </row>
    <row r="587" spans="2:38" x14ac:dyDescent="0.3">
      <c r="B587" s="14"/>
      <c r="E587" s="53"/>
      <c r="F587" s="53"/>
      <c r="G587" s="53"/>
      <c r="H587" s="53"/>
      <c r="I587" s="53"/>
      <c r="J587" s="53"/>
      <c r="K587" s="53"/>
      <c r="L587" s="53"/>
      <c r="M587" s="53"/>
      <c r="N587" s="53"/>
      <c r="O587" s="53"/>
      <c r="P587" s="53"/>
      <c r="Q587" s="53"/>
      <c r="R587" s="53"/>
      <c r="S587" s="53"/>
      <c r="T587" s="53"/>
      <c r="U587" s="53"/>
      <c r="V587" s="53"/>
      <c r="W587" s="53"/>
      <c r="X587" s="53"/>
      <c r="Y587" s="53"/>
      <c r="Z587" s="53"/>
      <c r="AA587" s="53"/>
      <c r="AB587" s="53"/>
      <c r="AC587" s="53"/>
      <c r="AD587" s="53"/>
      <c r="AE587" s="53"/>
      <c r="AF587" s="53"/>
      <c r="AG587" s="53"/>
      <c r="AH587" s="53"/>
      <c r="AI587" s="53"/>
      <c r="AJ587" s="116"/>
      <c r="AK587" s="116"/>
      <c r="AL587" s="116"/>
    </row>
    <row r="588" spans="2:38" x14ac:dyDescent="0.3">
      <c r="B588" s="14"/>
      <c r="E588" s="53"/>
      <c r="F588" s="53"/>
      <c r="G588" s="53"/>
      <c r="H588" s="53"/>
      <c r="I588" s="53"/>
      <c r="J588" s="53"/>
      <c r="K588" s="53"/>
      <c r="L588" s="53"/>
      <c r="M588" s="53"/>
      <c r="N588" s="53"/>
      <c r="O588" s="53"/>
      <c r="P588" s="53"/>
      <c r="Q588" s="53"/>
      <c r="R588" s="53"/>
      <c r="S588" s="53"/>
      <c r="T588" s="53"/>
      <c r="U588" s="53"/>
      <c r="V588" s="53"/>
      <c r="W588" s="53"/>
      <c r="X588" s="53"/>
      <c r="Y588" s="53"/>
      <c r="Z588" s="53"/>
      <c r="AA588" s="53"/>
      <c r="AB588" s="53"/>
      <c r="AC588" s="53"/>
      <c r="AD588" s="53"/>
      <c r="AE588" s="53"/>
      <c r="AF588" s="53"/>
      <c r="AG588" s="53"/>
      <c r="AH588" s="53"/>
      <c r="AI588" s="53"/>
      <c r="AJ588" s="116"/>
      <c r="AK588" s="116"/>
      <c r="AL588" s="116"/>
    </row>
    <row r="589" spans="2:38" x14ac:dyDescent="0.3">
      <c r="B589" s="14"/>
      <c r="E589" s="53"/>
      <c r="F589" s="53"/>
      <c r="G589" s="53"/>
      <c r="H589" s="53"/>
      <c r="I589" s="53"/>
      <c r="J589" s="53"/>
      <c r="K589" s="53"/>
      <c r="L589" s="53"/>
      <c r="M589" s="53"/>
      <c r="N589" s="53"/>
      <c r="O589" s="53"/>
      <c r="P589" s="53"/>
      <c r="Q589" s="53"/>
      <c r="R589" s="53"/>
      <c r="S589" s="53"/>
      <c r="T589" s="53"/>
      <c r="U589" s="53"/>
      <c r="V589" s="53"/>
      <c r="W589" s="53"/>
      <c r="X589" s="53"/>
      <c r="Y589" s="53"/>
      <c r="Z589" s="53"/>
      <c r="AA589" s="53"/>
      <c r="AB589" s="53"/>
      <c r="AC589" s="53"/>
      <c r="AD589" s="53"/>
      <c r="AE589" s="53"/>
      <c r="AF589" s="53"/>
      <c r="AG589" s="53"/>
      <c r="AH589" s="53"/>
      <c r="AI589" s="53"/>
      <c r="AJ589" s="116"/>
      <c r="AK589" s="116"/>
      <c r="AL589" s="116"/>
    </row>
    <row r="590" spans="2:38" x14ac:dyDescent="0.3">
      <c r="B590" s="14"/>
      <c r="E590" s="53"/>
      <c r="F590" s="53"/>
      <c r="G590" s="53"/>
      <c r="H590" s="53"/>
      <c r="I590" s="53"/>
      <c r="J590" s="53"/>
      <c r="K590" s="53"/>
      <c r="L590" s="53"/>
      <c r="M590" s="53"/>
      <c r="N590" s="53"/>
      <c r="O590" s="53"/>
      <c r="P590" s="53"/>
      <c r="Q590" s="53"/>
      <c r="R590" s="53"/>
      <c r="S590" s="53"/>
      <c r="T590" s="53"/>
      <c r="U590" s="53"/>
      <c r="V590" s="53"/>
      <c r="W590" s="53"/>
      <c r="X590" s="53"/>
      <c r="Y590" s="53"/>
      <c r="Z590" s="53"/>
      <c r="AA590" s="53"/>
      <c r="AB590" s="53"/>
      <c r="AC590" s="53"/>
      <c r="AD590" s="53"/>
      <c r="AE590" s="53"/>
      <c r="AF590" s="53"/>
      <c r="AG590" s="53"/>
      <c r="AH590" s="53"/>
      <c r="AI590" s="53"/>
      <c r="AJ590" s="116"/>
      <c r="AK590" s="116"/>
      <c r="AL590" s="116"/>
    </row>
    <row r="591" spans="2:38" x14ac:dyDescent="0.3">
      <c r="B591" s="14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  <c r="S591" s="53"/>
      <c r="T591" s="53"/>
      <c r="U591" s="53"/>
      <c r="V591" s="53"/>
      <c r="W591" s="53"/>
      <c r="X591" s="53"/>
      <c r="Y591" s="53"/>
      <c r="Z591" s="53"/>
      <c r="AA591" s="53"/>
      <c r="AB591" s="53"/>
      <c r="AC591" s="53"/>
      <c r="AD591" s="53"/>
      <c r="AE591" s="53"/>
      <c r="AF591" s="53"/>
      <c r="AG591" s="53"/>
      <c r="AH591" s="53"/>
      <c r="AI591" s="53"/>
      <c r="AJ591" s="116"/>
      <c r="AK591" s="116"/>
      <c r="AL591" s="116"/>
    </row>
    <row r="592" spans="2:38" x14ac:dyDescent="0.3">
      <c r="B592" s="14"/>
      <c r="E592" s="53"/>
      <c r="F592" s="53"/>
      <c r="G592" s="53"/>
      <c r="H592" s="53"/>
      <c r="I592" s="53"/>
      <c r="J592" s="53"/>
      <c r="K592" s="53"/>
      <c r="L592" s="53"/>
      <c r="M592" s="53"/>
      <c r="N592" s="53"/>
      <c r="O592" s="53"/>
      <c r="P592" s="53"/>
      <c r="Q592" s="53"/>
      <c r="R592" s="53"/>
      <c r="S592" s="53"/>
      <c r="T592" s="53"/>
      <c r="U592" s="53"/>
      <c r="V592" s="53"/>
      <c r="W592" s="53"/>
      <c r="X592" s="53"/>
      <c r="Y592" s="53"/>
      <c r="Z592" s="53"/>
      <c r="AA592" s="53"/>
      <c r="AB592" s="53"/>
      <c r="AC592" s="53"/>
      <c r="AD592" s="53"/>
      <c r="AE592" s="53"/>
      <c r="AF592" s="53"/>
      <c r="AG592" s="53"/>
      <c r="AH592" s="53"/>
      <c r="AI592" s="53"/>
      <c r="AJ592" s="116"/>
      <c r="AK592" s="116"/>
      <c r="AL592" s="116"/>
    </row>
    <row r="593" spans="5:38" x14ac:dyDescent="0.3">
      <c r="E593" s="53"/>
      <c r="F593" s="53"/>
      <c r="G593" s="53"/>
      <c r="H593" s="53"/>
      <c r="I593" s="53"/>
      <c r="J593" s="53"/>
      <c r="K593" s="53"/>
      <c r="L593" s="53"/>
      <c r="M593" s="53"/>
      <c r="N593" s="53"/>
      <c r="O593" s="53"/>
      <c r="P593" s="53"/>
      <c r="Q593" s="53"/>
      <c r="R593" s="53"/>
      <c r="S593" s="53"/>
      <c r="T593" s="53"/>
      <c r="U593" s="53"/>
      <c r="V593" s="53"/>
      <c r="W593" s="53"/>
      <c r="X593" s="53"/>
      <c r="Y593" s="53"/>
      <c r="Z593" s="53"/>
      <c r="AA593" s="53"/>
      <c r="AB593" s="53"/>
      <c r="AC593" s="53"/>
      <c r="AD593" s="53"/>
      <c r="AE593" s="53"/>
      <c r="AF593" s="53"/>
      <c r="AG593" s="53"/>
      <c r="AH593" s="53"/>
      <c r="AI593" s="53"/>
      <c r="AJ593" s="116"/>
      <c r="AK593" s="116"/>
      <c r="AL593" s="116"/>
    </row>
    <row r="594" spans="5:38" x14ac:dyDescent="0.3">
      <c r="E594" s="53"/>
      <c r="F594" s="53"/>
      <c r="G594" s="53"/>
      <c r="H594" s="53"/>
      <c r="I594" s="53"/>
      <c r="J594" s="53"/>
      <c r="K594" s="53"/>
      <c r="L594" s="53"/>
      <c r="M594" s="53"/>
      <c r="N594" s="53"/>
      <c r="O594" s="53"/>
      <c r="P594" s="53"/>
      <c r="Q594" s="53"/>
      <c r="R594" s="53"/>
      <c r="S594" s="53"/>
      <c r="T594" s="53"/>
      <c r="U594" s="53"/>
      <c r="V594" s="53"/>
      <c r="W594" s="53"/>
      <c r="X594" s="53"/>
      <c r="Y594" s="53"/>
      <c r="Z594" s="53"/>
      <c r="AA594" s="53"/>
      <c r="AB594" s="53"/>
      <c r="AC594" s="53"/>
      <c r="AD594" s="53"/>
      <c r="AE594" s="53"/>
      <c r="AF594" s="53"/>
      <c r="AG594" s="53"/>
      <c r="AH594" s="53"/>
      <c r="AI594" s="53"/>
      <c r="AJ594" s="116"/>
      <c r="AK594" s="116"/>
      <c r="AL594" s="116"/>
    </row>
    <row r="595" spans="5:38" x14ac:dyDescent="0.3">
      <c r="E595" s="53"/>
      <c r="F595" s="53"/>
      <c r="G595" s="53"/>
      <c r="H595" s="53"/>
      <c r="I595" s="53"/>
      <c r="J595" s="53"/>
      <c r="K595" s="53"/>
      <c r="L595" s="53"/>
      <c r="M595" s="53"/>
      <c r="N595" s="53"/>
      <c r="O595" s="53"/>
      <c r="P595" s="53"/>
      <c r="Q595" s="53"/>
      <c r="R595" s="53"/>
      <c r="S595" s="53"/>
      <c r="T595" s="53"/>
      <c r="U595" s="53"/>
      <c r="V595" s="53"/>
      <c r="W595" s="53"/>
      <c r="X595" s="53"/>
      <c r="Y595" s="53"/>
      <c r="Z595" s="53"/>
      <c r="AA595" s="53"/>
      <c r="AB595" s="53"/>
      <c r="AC595" s="53"/>
      <c r="AD595" s="53"/>
      <c r="AE595" s="53"/>
      <c r="AF595" s="53"/>
      <c r="AG595" s="53"/>
      <c r="AH595" s="53"/>
      <c r="AI595" s="53"/>
      <c r="AJ595" s="116"/>
      <c r="AK595" s="116"/>
      <c r="AL595" s="116"/>
    </row>
    <row r="596" spans="5:38" x14ac:dyDescent="0.3">
      <c r="E596" s="53"/>
      <c r="F596" s="53"/>
      <c r="G596" s="53"/>
      <c r="H596" s="53"/>
      <c r="I596" s="53"/>
      <c r="J596" s="53"/>
      <c r="K596" s="53"/>
      <c r="L596" s="53"/>
      <c r="M596" s="53"/>
      <c r="N596" s="53"/>
      <c r="O596" s="53"/>
      <c r="P596" s="53"/>
      <c r="Q596" s="53"/>
      <c r="R596" s="53"/>
      <c r="S596" s="53"/>
      <c r="T596" s="53"/>
      <c r="U596" s="53"/>
      <c r="V596" s="53"/>
      <c r="W596" s="53"/>
      <c r="X596" s="53"/>
      <c r="Y596" s="53"/>
      <c r="Z596" s="53"/>
      <c r="AA596" s="53"/>
      <c r="AB596" s="53"/>
      <c r="AC596" s="53"/>
      <c r="AD596" s="53"/>
      <c r="AE596" s="53"/>
      <c r="AF596" s="53"/>
      <c r="AG596" s="53"/>
      <c r="AH596" s="53"/>
      <c r="AI596" s="53"/>
      <c r="AJ596" s="116"/>
      <c r="AK596" s="116"/>
      <c r="AL596" s="116"/>
    </row>
    <row r="597" spans="5:38" x14ac:dyDescent="0.3">
      <c r="E597" s="53"/>
      <c r="F597" s="53"/>
      <c r="G597" s="53"/>
      <c r="H597" s="53"/>
      <c r="I597" s="53"/>
      <c r="J597" s="53"/>
      <c r="K597" s="53"/>
      <c r="L597" s="53"/>
      <c r="M597" s="53"/>
      <c r="N597" s="53"/>
      <c r="O597" s="53"/>
      <c r="P597" s="53"/>
      <c r="Q597" s="53"/>
      <c r="R597" s="53"/>
      <c r="S597" s="53"/>
      <c r="T597" s="53"/>
      <c r="U597" s="53"/>
      <c r="V597" s="53"/>
      <c r="W597" s="53"/>
      <c r="X597" s="53"/>
      <c r="Y597" s="53"/>
      <c r="Z597" s="53"/>
      <c r="AA597" s="53"/>
      <c r="AB597" s="53"/>
      <c r="AC597" s="53"/>
      <c r="AD597" s="53"/>
      <c r="AE597" s="53"/>
      <c r="AF597" s="53"/>
      <c r="AG597" s="53"/>
      <c r="AH597" s="53"/>
      <c r="AI597" s="53"/>
      <c r="AJ597" s="116"/>
      <c r="AK597" s="116"/>
      <c r="AL597" s="116"/>
    </row>
    <row r="598" spans="5:38" x14ac:dyDescent="0.3">
      <c r="E598" s="53"/>
      <c r="F598" s="53"/>
      <c r="G598" s="53"/>
      <c r="H598" s="53"/>
      <c r="I598" s="53"/>
      <c r="J598" s="53"/>
      <c r="K598" s="53"/>
      <c r="L598" s="53"/>
      <c r="M598" s="53"/>
      <c r="N598" s="53"/>
      <c r="O598" s="53"/>
      <c r="P598" s="53"/>
      <c r="Q598" s="53"/>
      <c r="R598" s="53"/>
      <c r="S598" s="53"/>
      <c r="T598" s="53"/>
      <c r="U598" s="53"/>
      <c r="V598" s="53"/>
      <c r="W598" s="53"/>
      <c r="X598" s="53"/>
      <c r="Y598" s="53"/>
      <c r="Z598" s="53"/>
      <c r="AA598" s="53"/>
      <c r="AB598" s="53"/>
      <c r="AC598" s="53"/>
      <c r="AD598" s="53"/>
      <c r="AE598" s="53"/>
      <c r="AF598" s="53"/>
      <c r="AG598" s="53"/>
      <c r="AH598" s="53"/>
      <c r="AI598" s="53"/>
      <c r="AJ598" s="116"/>
      <c r="AK598" s="116"/>
      <c r="AL598" s="116"/>
    </row>
    <row r="599" spans="5:38" x14ac:dyDescent="0.3">
      <c r="E599" s="53"/>
      <c r="F599" s="53"/>
      <c r="G599" s="53"/>
      <c r="H599" s="53"/>
      <c r="I599" s="53"/>
      <c r="J599" s="53"/>
      <c r="K599" s="53"/>
      <c r="L599" s="53"/>
      <c r="M599" s="53"/>
      <c r="N599" s="53"/>
      <c r="O599" s="53"/>
      <c r="P599" s="53"/>
      <c r="Q599" s="53"/>
      <c r="R599" s="53"/>
      <c r="S599" s="53"/>
      <c r="T599" s="53"/>
      <c r="U599" s="53"/>
      <c r="V599" s="53"/>
      <c r="W599" s="53"/>
      <c r="X599" s="53"/>
      <c r="Y599" s="53"/>
      <c r="Z599" s="53"/>
      <c r="AA599" s="53"/>
      <c r="AB599" s="53"/>
      <c r="AC599" s="53"/>
      <c r="AD599" s="53"/>
      <c r="AE599" s="53"/>
      <c r="AF599" s="53"/>
      <c r="AG599" s="53"/>
      <c r="AH599" s="53"/>
      <c r="AI599" s="53"/>
      <c r="AJ599" s="116"/>
      <c r="AK599" s="116"/>
      <c r="AL599" s="116"/>
    </row>
    <row r="600" spans="5:38" x14ac:dyDescent="0.3">
      <c r="E600" s="53"/>
      <c r="F600" s="53"/>
      <c r="G600" s="53"/>
      <c r="H600" s="53"/>
      <c r="I600" s="53"/>
      <c r="J600" s="53"/>
      <c r="K600" s="53"/>
      <c r="L600" s="53"/>
      <c r="M600" s="53"/>
      <c r="N600" s="53"/>
      <c r="O600" s="53"/>
      <c r="P600" s="53"/>
      <c r="Q600" s="53"/>
      <c r="R600" s="53"/>
      <c r="S600" s="53"/>
      <c r="T600" s="53"/>
      <c r="U600" s="53"/>
      <c r="V600" s="53"/>
      <c r="W600" s="53"/>
      <c r="X600" s="53"/>
      <c r="Y600" s="53"/>
      <c r="Z600" s="53"/>
      <c r="AA600" s="53"/>
      <c r="AB600" s="53"/>
      <c r="AC600" s="53"/>
      <c r="AD600" s="53"/>
      <c r="AE600" s="53"/>
      <c r="AF600" s="53"/>
      <c r="AG600" s="53"/>
      <c r="AH600" s="53"/>
      <c r="AI600" s="53"/>
      <c r="AJ600" s="116"/>
      <c r="AK600" s="116"/>
      <c r="AL600" s="116"/>
    </row>
    <row r="601" spans="5:38" x14ac:dyDescent="0.3">
      <c r="E601" s="53"/>
      <c r="F601" s="53"/>
      <c r="G601" s="53"/>
      <c r="H601" s="53"/>
      <c r="I601" s="53"/>
      <c r="J601" s="53"/>
      <c r="K601" s="53"/>
      <c r="L601" s="53"/>
      <c r="M601" s="53"/>
      <c r="N601" s="53"/>
      <c r="O601" s="53"/>
      <c r="P601" s="53"/>
      <c r="Q601" s="53"/>
      <c r="R601" s="53"/>
      <c r="S601" s="53"/>
      <c r="T601" s="53"/>
      <c r="U601" s="53"/>
      <c r="V601" s="53"/>
      <c r="W601" s="53"/>
      <c r="X601" s="53"/>
      <c r="Y601" s="53"/>
      <c r="Z601" s="53"/>
      <c r="AA601" s="53"/>
      <c r="AB601" s="53"/>
      <c r="AC601" s="53"/>
      <c r="AD601" s="53"/>
      <c r="AE601" s="53"/>
      <c r="AF601" s="53"/>
      <c r="AG601" s="53"/>
      <c r="AH601" s="53"/>
      <c r="AI601" s="53"/>
      <c r="AJ601" s="116"/>
      <c r="AK601" s="116"/>
      <c r="AL601" s="116"/>
    </row>
    <row r="602" spans="5:38" x14ac:dyDescent="0.3">
      <c r="E602" s="53"/>
      <c r="F602" s="53"/>
      <c r="G602" s="53"/>
      <c r="H602" s="53"/>
      <c r="I602" s="53"/>
      <c r="J602" s="53"/>
      <c r="K602" s="53"/>
      <c r="L602" s="53"/>
      <c r="M602" s="53"/>
      <c r="N602" s="53"/>
      <c r="O602" s="53"/>
      <c r="P602" s="53"/>
      <c r="Q602" s="53"/>
      <c r="R602" s="53"/>
      <c r="S602" s="53"/>
      <c r="T602" s="53"/>
      <c r="U602" s="53"/>
      <c r="V602" s="53"/>
      <c r="W602" s="53"/>
      <c r="X602" s="53"/>
      <c r="Y602" s="53"/>
      <c r="Z602" s="53"/>
      <c r="AA602" s="53"/>
      <c r="AB602" s="53"/>
      <c r="AC602" s="53"/>
      <c r="AD602" s="53"/>
      <c r="AE602" s="53"/>
      <c r="AF602" s="53"/>
      <c r="AG602" s="53"/>
      <c r="AH602" s="53"/>
      <c r="AI602" s="53"/>
      <c r="AJ602" s="116"/>
      <c r="AK602" s="116"/>
      <c r="AL602" s="116"/>
    </row>
    <row r="603" spans="5:38" x14ac:dyDescent="0.3">
      <c r="E603" s="53"/>
      <c r="F603" s="53"/>
      <c r="G603" s="53"/>
      <c r="H603" s="53"/>
      <c r="I603" s="53"/>
      <c r="J603" s="53"/>
      <c r="K603" s="53"/>
      <c r="L603" s="53"/>
      <c r="M603" s="53"/>
      <c r="N603" s="53"/>
      <c r="O603" s="53"/>
      <c r="P603" s="53"/>
      <c r="Q603" s="53"/>
      <c r="R603" s="53"/>
      <c r="S603" s="53"/>
      <c r="T603" s="53"/>
      <c r="U603" s="53"/>
      <c r="V603" s="53"/>
      <c r="W603" s="53"/>
      <c r="X603" s="53"/>
      <c r="Y603" s="53"/>
      <c r="Z603" s="53"/>
      <c r="AA603" s="53"/>
      <c r="AB603" s="53"/>
      <c r="AC603" s="53"/>
      <c r="AD603" s="53"/>
      <c r="AE603" s="53"/>
      <c r="AF603" s="53"/>
      <c r="AG603" s="53"/>
      <c r="AH603" s="53"/>
      <c r="AI603" s="53"/>
      <c r="AJ603" s="116"/>
      <c r="AK603" s="116"/>
      <c r="AL603" s="116"/>
    </row>
    <row r="604" spans="5:38" x14ac:dyDescent="0.3"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  <c r="S604" s="53"/>
      <c r="T604" s="53"/>
      <c r="U604" s="53"/>
      <c r="V604" s="53"/>
      <c r="W604" s="53"/>
      <c r="X604" s="53"/>
      <c r="Y604" s="53"/>
      <c r="Z604" s="53"/>
      <c r="AA604" s="53"/>
      <c r="AB604" s="53"/>
      <c r="AC604" s="53"/>
      <c r="AD604" s="53"/>
      <c r="AE604" s="53"/>
      <c r="AF604" s="53"/>
      <c r="AG604" s="53"/>
      <c r="AH604" s="53"/>
      <c r="AI604" s="53"/>
      <c r="AJ604" s="116"/>
      <c r="AK604" s="116"/>
      <c r="AL604" s="116"/>
    </row>
    <row r="605" spans="5:38" x14ac:dyDescent="0.3">
      <c r="E605" s="53"/>
      <c r="F605" s="53"/>
      <c r="G605" s="53"/>
      <c r="H605" s="53"/>
      <c r="I605" s="53"/>
      <c r="J605" s="53"/>
      <c r="K605" s="53"/>
      <c r="L605" s="53"/>
      <c r="M605" s="53"/>
      <c r="N605" s="53"/>
      <c r="O605" s="53"/>
      <c r="P605" s="53"/>
      <c r="Q605" s="53"/>
      <c r="R605" s="53"/>
      <c r="S605" s="53"/>
      <c r="T605" s="53"/>
      <c r="U605" s="53"/>
      <c r="V605" s="53"/>
      <c r="W605" s="53"/>
      <c r="X605" s="53"/>
      <c r="Y605" s="53"/>
      <c r="Z605" s="53"/>
      <c r="AA605" s="53"/>
      <c r="AB605" s="53"/>
      <c r="AC605" s="53"/>
      <c r="AD605" s="53"/>
      <c r="AE605" s="53"/>
      <c r="AF605" s="53"/>
      <c r="AG605" s="53"/>
      <c r="AH605" s="53"/>
      <c r="AI605" s="53"/>
      <c r="AJ605" s="116"/>
      <c r="AK605" s="116"/>
      <c r="AL605" s="116"/>
    </row>
    <row r="606" spans="5:38" x14ac:dyDescent="0.3">
      <c r="E606" s="53"/>
      <c r="F606" s="53"/>
      <c r="G606" s="53"/>
      <c r="H606" s="53"/>
      <c r="I606" s="53"/>
      <c r="J606" s="53"/>
      <c r="K606" s="53"/>
      <c r="L606" s="53"/>
      <c r="M606" s="53"/>
      <c r="N606" s="53"/>
      <c r="O606" s="53"/>
      <c r="P606" s="53"/>
      <c r="Q606" s="53"/>
      <c r="R606" s="53"/>
      <c r="S606" s="53"/>
      <c r="T606" s="53"/>
      <c r="U606" s="53"/>
      <c r="V606" s="53"/>
      <c r="W606" s="53"/>
      <c r="X606" s="53"/>
      <c r="Y606" s="53"/>
      <c r="Z606" s="53"/>
      <c r="AA606" s="53"/>
      <c r="AB606" s="53"/>
      <c r="AC606" s="53"/>
      <c r="AD606" s="53"/>
      <c r="AE606" s="53"/>
      <c r="AF606" s="53"/>
      <c r="AG606" s="53"/>
      <c r="AH606" s="53"/>
      <c r="AI606" s="53"/>
      <c r="AJ606" s="116"/>
      <c r="AK606" s="116"/>
      <c r="AL606" s="116"/>
    </row>
    <row r="607" spans="5:38" x14ac:dyDescent="0.3">
      <c r="E607" s="53"/>
      <c r="F607" s="53"/>
      <c r="G607" s="53"/>
      <c r="H607" s="53"/>
      <c r="I607" s="53"/>
      <c r="J607" s="53"/>
      <c r="K607" s="53"/>
      <c r="L607" s="53"/>
      <c r="M607" s="53"/>
      <c r="N607" s="53"/>
      <c r="O607" s="53"/>
      <c r="P607" s="53"/>
      <c r="Q607" s="53"/>
      <c r="R607" s="53"/>
      <c r="S607" s="53"/>
      <c r="T607" s="53"/>
      <c r="U607" s="53"/>
      <c r="V607" s="53"/>
      <c r="W607" s="53"/>
      <c r="X607" s="53"/>
      <c r="Y607" s="53"/>
      <c r="Z607" s="53"/>
      <c r="AA607" s="53"/>
      <c r="AB607" s="53"/>
      <c r="AC607" s="53"/>
      <c r="AD607" s="53"/>
      <c r="AE607" s="53"/>
      <c r="AF607" s="53"/>
      <c r="AG607" s="53"/>
      <c r="AH607" s="53"/>
      <c r="AI607" s="53"/>
      <c r="AJ607" s="116"/>
      <c r="AK607" s="116"/>
      <c r="AL607" s="116"/>
    </row>
    <row r="608" spans="5:38" x14ac:dyDescent="0.3">
      <c r="E608" s="53"/>
      <c r="F608" s="53"/>
      <c r="G608" s="53"/>
      <c r="H608" s="53"/>
      <c r="I608" s="53"/>
      <c r="J608" s="53"/>
      <c r="K608" s="53"/>
      <c r="L608" s="53"/>
      <c r="M608" s="53"/>
      <c r="N608" s="53"/>
      <c r="O608" s="53"/>
      <c r="P608" s="53"/>
      <c r="Q608" s="53"/>
      <c r="R608" s="53"/>
      <c r="S608" s="53"/>
      <c r="T608" s="53"/>
      <c r="U608" s="53"/>
      <c r="V608" s="53"/>
      <c r="W608" s="53"/>
      <c r="X608" s="53"/>
      <c r="Y608" s="53"/>
      <c r="Z608" s="53"/>
      <c r="AA608" s="53"/>
      <c r="AB608" s="53"/>
      <c r="AC608" s="53"/>
      <c r="AD608" s="53"/>
      <c r="AE608" s="53"/>
      <c r="AF608" s="53"/>
      <c r="AG608" s="53"/>
      <c r="AH608" s="53"/>
      <c r="AI608" s="53"/>
      <c r="AJ608" s="116"/>
      <c r="AK608" s="116"/>
      <c r="AL608" s="116"/>
    </row>
    <row r="609" spans="5:38" x14ac:dyDescent="0.3">
      <c r="E609" s="53"/>
      <c r="F609" s="53"/>
      <c r="G609" s="53"/>
      <c r="H609" s="53"/>
      <c r="I609" s="53"/>
      <c r="J609" s="53"/>
      <c r="K609" s="53"/>
      <c r="L609" s="53"/>
      <c r="M609" s="53"/>
      <c r="N609" s="53"/>
      <c r="O609" s="53"/>
      <c r="P609" s="53"/>
      <c r="Q609" s="53"/>
      <c r="R609" s="53"/>
      <c r="S609" s="53"/>
      <c r="T609" s="53"/>
      <c r="U609" s="53"/>
      <c r="V609" s="53"/>
      <c r="W609" s="53"/>
      <c r="X609" s="53"/>
      <c r="Y609" s="53"/>
      <c r="Z609" s="53"/>
      <c r="AA609" s="53"/>
      <c r="AB609" s="53"/>
      <c r="AC609" s="53"/>
      <c r="AD609" s="53"/>
      <c r="AE609" s="53"/>
      <c r="AF609" s="53"/>
      <c r="AG609" s="53"/>
      <c r="AH609" s="53"/>
      <c r="AI609" s="53"/>
      <c r="AJ609" s="116"/>
      <c r="AK609" s="116"/>
      <c r="AL609" s="116"/>
    </row>
    <row r="610" spans="5:38" x14ac:dyDescent="0.3">
      <c r="E610" s="53"/>
      <c r="F610" s="53"/>
      <c r="G610" s="53"/>
      <c r="H610" s="53"/>
      <c r="I610" s="53"/>
      <c r="J610" s="53"/>
      <c r="K610" s="53"/>
      <c r="L610" s="53"/>
      <c r="M610" s="53"/>
      <c r="N610" s="53"/>
      <c r="O610" s="53"/>
      <c r="P610" s="53"/>
      <c r="Q610" s="53"/>
      <c r="R610" s="53"/>
      <c r="S610" s="53"/>
      <c r="T610" s="53"/>
      <c r="U610" s="53"/>
      <c r="V610" s="53"/>
      <c r="W610" s="53"/>
      <c r="X610" s="53"/>
      <c r="Y610" s="53"/>
      <c r="Z610" s="53"/>
      <c r="AA610" s="53"/>
      <c r="AB610" s="53"/>
      <c r="AC610" s="53"/>
      <c r="AD610" s="53"/>
      <c r="AE610" s="53"/>
      <c r="AF610" s="53"/>
      <c r="AG610" s="53"/>
      <c r="AH610" s="53"/>
      <c r="AI610" s="53"/>
      <c r="AJ610" s="116"/>
      <c r="AK610" s="116"/>
      <c r="AL610" s="116"/>
    </row>
    <row r="611" spans="5:38" x14ac:dyDescent="0.3">
      <c r="E611" s="53"/>
      <c r="F611" s="53"/>
      <c r="G611" s="53"/>
      <c r="H611" s="53"/>
      <c r="I611" s="53"/>
      <c r="J611" s="53"/>
      <c r="K611" s="53"/>
      <c r="L611" s="53"/>
      <c r="M611" s="53"/>
      <c r="N611" s="53"/>
      <c r="O611" s="53"/>
      <c r="P611" s="53"/>
      <c r="Q611" s="53"/>
      <c r="R611" s="53"/>
      <c r="S611" s="53"/>
      <c r="T611" s="53"/>
      <c r="U611" s="53"/>
      <c r="V611" s="53"/>
      <c r="W611" s="53"/>
      <c r="X611" s="53"/>
      <c r="Y611" s="53"/>
      <c r="Z611" s="53"/>
      <c r="AA611" s="53"/>
      <c r="AB611" s="53"/>
      <c r="AC611" s="53"/>
      <c r="AD611" s="53"/>
      <c r="AE611" s="53"/>
      <c r="AF611" s="53"/>
      <c r="AG611" s="53"/>
      <c r="AH611" s="53"/>
      <c r="AI611" s="53"/>
      <c r="AJ611" s="116"/>
      <c r="AK611" s="116"/>
      <c r="AL611" s="116"/>
    </row>
    <row r="612" spans="5:38" x14ac:dyDescent="0.3">
      <c r="E612" s="53"/>
      <c r="F612" s="53"/>
      <c r="G612" s="53"/>
      <c r="H612" s="53"/>
      <c r="I612" s="53"/>
      <c r="J612" s="53"/>
      <c r="K612" s="53"/>
      <c r="L612" s="53"/>
      <c r="M612" s="53"/>
      <c r="N612" s="53"/>
      <c r="O612" s="53"/>
      <c r="P612" s="53"/>
      <c r="Q612" s="53"/>
      <c r="R612" s="53"/>
      <c r="S612" s="53"/>
      <c r="T612" s="53"/>
      <c r="U612" s="53"/>
      <c r="V612" s="53"/>
      <c r="W612" s="53"/>
      <c r="X612" s="53"/>
      <c r="Y612" s="53"/>
      <c r="Z612" s="53"/>
      <c r="AA612" s="53"/>
      <c r="AB612" s="53"/>
      <c r="AC612" s="53"/>
      <c r="AD612" s="53"/>
      <c r="AE612" s="53"/>
      <c r="AF612" s="53"/>
      <c r="AG612" s="53"/>
      <c r="AH612" s="53"/>
      <c r="AI612" s="53"/>
      <c r="AJ612" s="116"/>
      <c r="AK612" s="116"/>
      <c r="AL612" s="116"/>
    </row>
    <row r="613" spans="5:38" x14ac:dyDescent="0.3">
      <c r="E613" s="53"/>
      <c r="F613" s="53"/>
      <c r="G613" s="53"/>
      <c r="H613" s="53"/>
      <c r="I613" s="53"/>
      <c r="J613" s="53"/>
      <c r="K613" s="53"/>
      <c r="L613" s="53"/>
      <c r="M613" s="53"/>
      <c r="N613" s="53"/>
      <c r="O613" s="53"/>
      <c r="P613" s="53"/>
      <c r="Q613" s="53"/>
      <c r="R613" s="53"/>
      <c r="S613" s="53"/>
      <c r="T613" s="53"/>
      <c r="U613" s="53"/>
      <c r="V613" s="53"/>
      <c r="W613" s="53"/>
      <c r="X613" s="53"/>
      <c r="Y613" s="53"/>
      <c r="Z613" s="53"/>
      <c r="AA613" s="53"/>
      <c r="AB613" s="53"/>
      <c r="AC613" s="53"/>
      <c r="AD613" s="53"/>
      <c r="AE613" s="53"/>
      <c r="AF613" s="53"/>
      <c r="AG613" s="53"/>
      <c r="AH613" s="53"/>
      <c r="AI613" s="53"/>
      <c r="AJ613" s="116"/>
      <c r="AK613" s="116"/>
      <c r="AL613" s="116"/>
    </row>
    <row r="614" spans="5:38" x14ac:dyDescent="0.3">
      <c r="E614" s="53"/>
      <c r="F614" s="53"/>
      <c r="G614" s="53"/>
      <c r="H614" s="53"/>
      <c r="I614" s="53"/>
      <c r="J614" s="53"/>
      <c r="K614" s="53"/>
      <c r="L614" s="53"/>
      <c r="M614" s="53"/>
      <c r="N614" s="53"/>
      <c r="O614" s="53"/>
      <c r="P614" s="53"/>
      <c r="Q614" s="53"/>
      <c r="R614" s="53"/>
      <c r="S614" s="53"/>
      <c r="T614" s="53"/>
      <c r="U614" s="53"/>
      <c r="V614" s="53"/>
      <c r="W614" s="53"/>
      <c r="X614" s="53"/>
      <c r="Y614" s="53"/>
      <c r="Z614" s="53"/>
      <c r="AA614" s="53"/>
      <c r="AB614" s="53"/>
      <c r="AC614" s="53"/>
      <c r="AD614" s="53"/>
      <c r="AE614" s="53"/>
      <c r="AF614" s="53"/>
      <c r="AG614" s="53"/>
      <c r="AH614" s="53"/>
      <c r="AI614" s="53"/>
      <c r="AJ614" s="116"/>
      <c r="AK614" s="116"/>
      <c r="AL614" s="116"/>
    </row>
    <row r="615" spans="5:38" x14ac:dyDescent="0.3">
      <c r="E615" s="53"/>
      <c r="F615" s="53"/>
      <c r="G615" s="53"/>
      <c r="H615" s="53"/>
      <c r="I615" s="53"/>
      <c r="J615" s="53"/>
      <c r="K615" s="53"/>
      <c r="L615" s="53"/>
      <c r="M615" s="53"/>
      <c r="N615" s="53"/>
      <c r="O615" s="53"/>
      <c r="P615" s="53"/>
      <c r="Q615" s="53"/>
      <c r="R615" s="53"/>
      <c r="S615" s="53"/>
      <c r="T615" s="53"/>
      <c r="U615" s="53"/>
      <c r="V615" s="53"/>
      <c r="W615" s="53"/>
      <c r="X615" s="53"/>
      <c r="Y615" s="53"/>
      <c r="Z615" s="53"/>
      <c r="AA615" s="53"/>
      <c r="AB615" s="53"/>
      <c r="AC615" s="53"/>
      <c r="AD615" s="53"/>
      <c r="AE615" s="53"/>
      <c r="AF615" s="53"/>
      <c r="AG615" s="53"/>
      <c r="AH615" s="53"/>
      <c r="AI615" s="53"/>
      <c r="AJ615" s="116"/>
      <c r="AK615" s="116"/>
      <c r="AL615" s="116"/>
    </row>
    <row r="616" spans="5:38" x14ac:dyDescent="0.3">
      <c r="E616" s="53"/>
      <c r="F616" s="53"/>
      <c r="G616" s="53"/>
      <c r="H616" s="53"/>
      <c r="I616" s="53"/>
      <c r="J616" s="53"/>
      <c r="K616" s="53"/>
      <c r="L616" s="53"/>
      <c r="M616" s="53"/>
      <c r="N616" s="53"/>
      <c r="O616" s="53"/>
      <c r="P616" s="53"/>
      <c r="Q616" s="53"/>
      <c r="R616" s="53"/>
      <c r="S616" s="53"/>
      <c r="T616" s="53"/>
      <c r="U616" s="53"/>
      <c r="V616" s="53"/>
      <c r="W616" s="53"/>
      <c r="X616" s="53"/>
      <c r="Y616" s="53"/>
      <c r="Z616" s="53"/>
      <c r="AA616" s="53"/>
      <c r="AB616" s="53"/>
      <c r="AC616" s="53"/>
      <c r="AD616" s="53"/>
      <c r="AE616" s="53"/>
      <c r="AF616" s="53"/>
      <c r="AG616" s="53"/>
      <c r="AH616" s="53"/>
      <c r="AI616" s="53"/>
      <c r="AJ616" s="116"/>
      <c r="AK616" s="116"/>
      <c r="AL616" s="116"/>
    </row>
    <row r="617" spans="5:38" x14ac:dyDescent="0.3"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  <c r="S617" s="53"/>
      <c r="T617" s="53"/>
      <c r="U617" s="53"/>
      <c r="V617" s="53"/>
      <c r="W617" s="53"/>
      <c r="X617" s="53"/>
      <c r="Y617" s="53"/>
      <c r="Z617" s="53"/>
      <c r="AA617" s="53"/>
      <c r="AB617" s="53"/>
      <c r="AC617" s="53"/>
      <c r="AD617" s="53"/>
      <c r="AE617" s="53"/>
      <c r="AF617" s="53"/>
      <c r="AG617" s="53"/>
      <c r="AH617" s="53"/>
      <c r="AI617" s="53"/>
      <c r="AJ617" s="116"/>
      <c r="AK617" s="116"/>
      <c r="AL617" s="116"/>
    </row>
    <row r="618" spans="5:38" x14ac:dyDescent="0.3">
      <c r="E618" s="53"/>
      <c r="F618" s="53"/>
      <c r="G618" s="53"/>
      <c r="H618" s="53"/>
      <c r="I618" s="53"/>
      <c r="J618" s="53"/>
      <c r="K618" s="53"/>
      <c r="L618" s="53"/>
      <c r="M618" s="53"/>
      <c r="N618" s="53"/>
      <c r="O618" s="53"/>
      <c r="P618" s="53"/>
      <c r="Q618" s="53"/>
      <c r="R618" s="53"/>
      <c r="S618" s="53"/>
      <c r="T618" s="53"/>
      <c r="U618" s="53"/>
      <c r="V618" s="53"/>
      <c r="W618" s="53"/>
      <c r="X618" s="53"/>
      <c r="Y618" s="53"/>
      <c r="Z618" s="53"/>
      <c r="AA618" s="53"/>
      <c r="AB618" s="53"/>
      <c r="AC618" s="53"/>
      <c r="AD618" s="53"/>
      <c r="AE618" s="53"/>
      <c r="AF618" s="53"/>
      <c r="AG618" s="53"/>
      <c r="AH618" s="53"/>
      <c r="AI618" s="53"/>
      <c r="AJ618" s="116"/>
      <c r="AK618" s="116"/>
      <c r="AL618" s="116"/>
    </row>
    <row r="619" spans="5:38" x14ac:dyDescent="0.3">
      <c r="E619" s="53"/>
      <c r="F619" s="53"/>
      <c r="G619" s="53"/>
      <c r="H619" s="53"/>
      <c r="I619" s="53"/>
      <c r="J619" s="53"/>
      <c r="K619" s="53"/>
      <c r="L619" s="53"/>
      <c r="M619" s="53"/>
      <c r="N619" s="53"/>
      <c r="O619" s="53"/>
      <c r="P619" s="53"/>
      <c r="Q619" s="53"/>
      <c r="R619" s="53"/>
      <c r="S619" s="53"/>
      <c r="T619" s="53"/>
      <c r="U619" s="53"/>
      <c r="V619" s="53"/>
      <c r="W619" s="53"/>
      <c r="X619" s="53"/>
      <c r="Y619" s="53"/>
      <c r="Z619" s="53"/>
      <c r="AA619" s="53"/>
      <c r="AB619" s="53"/>
      <c r="AC619" s="53"/>
      <c r="AD619" s="53"/>
      <c r="AE619" s="53"/>
      <c r="AF619" s="53"/>
      <c r="AG619" s="53"/>
      <c r="AH619" s="53"/>
      <c r="AI619" s="53"/>
      <c r="AJ619" s="116"/>
      <c r="AK619" s="116"/>
      <c r="AL619" s="116"/>
    </row>
    <row r="620" spans="5:38" x14ac:dyDescent="0.3">
      <c r="E620" s="53"/>
      <c r="F620" s="53"/>
      <c r="G620" s="53"/>
      <c r="H620" s="53"/>
      <c r="I620" s="53"/>
      <c r="J620" s="53"/>
      <c r="K620" s="53"/>
      <c r="L620" s="53"/>
      <c r="M620" s="53"/>
      <c r="N620" s="53"/>
      <c r="O620" s="53"/>
      <c r="P620" s="53"/>
      <c r="Q620" s="53"/>
      <c r="R620" s="53"/>
      <c r="S620" s="53"/>
      <c r="T620" s="53"/>
      <c r="U620" s="53"/>
      <c r="V620" s="53"/>
      <c r="W620" s="53"/>
      <c r="X620" s="53"/>
      <c r="Y620" s="53"/>
      <c r="Z620" s="53"/>
      <c r="AA620" s="53"/>
      <c r="AB620" s="53"/>
      <c r="AC620" s="53"/>
      <c r="AD620" s="53"/>
      <c r="AE620" s="53"/>
      <c r="AF620" s="53"/>
      <c r="AG620" s="53"/>
      <c r="AH620" s="53"/>
      <c r="AI620" s="53"/>
      <c r="AJ620" s="73"/>
      <c r="AK620" s="73"/>
      <c r="AL620" s="73"/>
    </row>
    <row r="621" spans="5:38" x14ac:dyDescent="0.3">
      <c r="E621" s="53"/>
      <c r="F621" s="53"/>
      <c r="G621" s="53"/>
      <c r="H621" s="53"/>
      <c r="I621" s="53"/>
      <c r="J621" s="53"/>
      <c r="K621" s="53"/>
      <c r="L621" s="53"/>
      <c r="M621" s="53"/>
      <c r="N621" s="53"/>
      <c r="O621" s="53"/>
      <c r="P621" s="53"/>
      <c r="Q621" s="53"/>
      <c r="R621" s="53"/>
      <c r="S621" s="53"/>
      <c r="T621" s="53"/>
      <c r="U621" s="53"/>
      <c r="V621" s="53"/>
      <c r="W621" s="53"/>
      <c r="X621" s="53"/>
      <c r="Y621" s="53"/>
      <c r="Z621" s="53"/>
      <c r="AA621" s="53"/>
      <c r="AB621" s="53"/>
      <c r="AC621" s="53"/>
      <c r="AD621" s="53"/>
      <c r="AE621" s="53"/>
      <c r="AF621" s="53"/>
      <c r="AG621" s="53"/>
      <c r="AH621" s="53"/>
      <c r="AI621" s="53"/>
      <c r="AJ621" s="116"/>
      <c r="AK621" s="116"/>
      <c r="AL621" s="116"/>
    </row>
  </sheetData>
  <mergeCells count="181">
    <mergeCell ref="AJ601:AL601"/>
    <mergeCell ref="AJ602:AL602"/>
    <mergeCell ref="AJ603:AL603"/>
    <mergeCell ref="AJ604:AL604"/>
    <mergeCell ref="AJ605:AL605"/>
    <mergeCell ref="AJ606:AL606"/>
    <mergeCell ref="AJ607:AL607"/>
    <mergeCell ref="AJ608:AL608"/>
    <mergeCell ref="AJ609:AL609"/>
    <mergeCell ref="AJ621:AL621"/>
    <mergeCell ref="AJ610:AL610"/>
    <mergeCell ref="AJ611:AL611"/>
    <mergeCell ref="AJ612:AL612"/>
    <mergeCell ref="AJ613:AL613"/>
    <mergeCell ref="AJ614:AL614"/>
    <mergeCell ref="AJ615:AL615"/>
    <mergeCell ref="AJ616:AL616"/>
    <mergeCell ref="AJ617:AL617"/>
    <mergeCell ref="AJ618:AL618"/>
    <mergeCell ref="AJ619:AL619"/>
    <mergeCell ref="AJ598:AL598"/>
    <mergeCell ref="AJ599:AL599"/>
    <mergeCell ref="AJ600:AL600"/>
    <mergeCell ref="AJ583:AL583"/>
    <mergeCell ref="AJ584:AL584"/>
    <mergeCell ref="AJ585:AL585"/>
    <mergeCell ref="AJ586:AL586"/>
    <mergeCell ref="AJ587:AL587"/>
    <mergeCell ref="AJ588:AL588"/>
    <mergeCell ref="AJ589:AL589"/>
    <mergeCell ref="AJ590:AL590"/>
    <mergeCell ref="AJ591:AL591"/>
    <mergeCell ref="AJ592:AL592"/>
    <mergeCell ref="AJ593:AL593"/>
    <mergeCell ref="AJ594:AL594"/>
    <mergeCell ref="AJ595:AL595"/>
    <mergeCell ref="AJ596:AL596"/>
    <mergeCell ref="AJ597:AL597"/>
    <mergeCell ref="AJ574:AL574"/>
    <mergeCell ref="AJ575:AL575"/>
    <mergeCell ref="AJ576:AL576"/>
    <mergeCell ref="AJ577:AL577"/>
    <mergeCell ref="AJ578:AL578"/>
    <mergeCell ref="AJ579:AL579"/>
    <mergeCell ref="AJ580:AL580"/>
    <mergeCell ref="AJ581:AL581"/>
    <mergeCell ref="AJ582:AL582"/>
    <mergeCell ref="AJ553:AL553"/>
    <mergeCell ref="AJ554:AL554"/>
    <mergeCell ref="AJ555:AL555"/>
    <mergeCell ref="AJ556:AL556"/>
    <mergeCell ref="AJ557:AL557"/>
    <mergeCell ref="AJ567:AL567"/>
    <mergeCell ref="AJ569:AL569"/>
    <mergeCell ref="AJ558:AL558"/>
    <mergeCell ref="AJ559:AL559"/>
    <mergeCell ref="AJ560:AL560"/>
    <mergeCell ref="AJ561:AL561"/>
    <mergeCell ref="AJ562:AL562"/>
    <mergeCell ref="AJ563:AL563"/>
    <mergeCell ref="AJ564:AL564"/>
    <mergeCell ref="AJ565:AL565"/>
    <mergeCell ref="AJ566:AL566"/>
    <mergeCell ref="AJ544:AL544"/>
    <mergeCell ref="AJ545:AL545"/>
    <mergeCell ref="AJ546:AL546"/>
    <mergeCell ref="AJ547:AL547"/>
    <mergeCell ref="AJ548:AL548"/>
    <mergeCell ref="AJ549:AL549"/>
    <mergeCell ref="AJ550:AL550"/>
    <mergeCell ref="AJ551:AL551"/>
    <mergeCell ref="AJ552:AL552"/>
    <mergeCell ref="AJ426:AL426"/>
    <mergeCell ref="AJ372:AL372"/>
    <mergeCell ref="AJ480:AL480"/>
    <mergeCell ref="AJ538:AL538"/>
    <mergeCell ref="AJ539:AL539"/>
    <mergeCell ref="AJ540:AL540"/>
    <mergeCell ref="AJ541:AL541"/>
    <mergeCell ref="AJ542:AL542"/>
    <mergeCell ref="AJ543:AL543"/>
    <mergeCell ref="AJ318:AL318"/>
    <mergeCell ref="AJ266:AL266"/>
    <mergeCell ref="AJ96:AL96"/>
    <mergeCell ref="AJ97:AL97"/>
    <mergeCell ref="AJ98:AL98"/>
    <mergeCell ref="AJ93:AL93"/>
    <mergeCell ref="AJ94:AL94"/>
    <mergeCell ref="AJ95:AL95"/>
    <mergeCell ref="AJ162:AL162"/>
    <mergeCell ref="AJ214:AL214"/>
    <mergeCell ref="AJ22:AL22"/>
    <mergeCell ref="AJ23:AL23"/>
    <mergeCell ref="AJ24:AL24"/>
    <mergeCell ref="AJ31:AL31"/>
    <mergeCell ref="AJ32:AL32"/>
    <mergeCell ref="AJ33:AL33"/>
    <mergeCell ref="AJ28:AL28"/>
    <mergeCell ref="AJ29:AL29"/>
    <mergeCell ref="AJ30:AL30"/>
    <mergeCell ref="AJ25:AL25"/>
    <mergeCell ref="AJ26:AL26"/>
    <mergeCell ref="AJ27:AL27"/>
    <mergeCell ref="AJ9:AL9"/>
    <mergeCell ref="AJ10:AL10"/>
    <mergeCell ref="AJ11:AL11"/>
    <mergeCell ref="AJ12:AL12"/>
    <mergeCell ref="AJ19:AL19"/>
    <mergeCell ref="AJ20:AL20"/>
    <mergeCell ref="AJ21:AL21"/>
    <mergeCell ref="AJ16:AL16"/>
    <mergeCell ref="AJ17:AL17"/>
    <mergeCell ref="AJ18:AL18"/>
    <mergeCell ref="AJ13:AL13"/>
    <mergeCell ref="AJ14:AL14"/>
    <mergeCell ref="AJ15:AL15"/>
    <mergeCell ref="AJ34:AL34"/>
    <mergeCell ref="AJ35:AL35"/>
    <mergeCell ref="AJ36:AL36"/>
    <mergeCell ref="AJ40:AL40"/>
    <mergeCell ref="AJ41:AL41"/>
    <mergeCell ref="AJ110:AL110"/>
    <mergeCell ref="AJ66:AL66"/>
    <mergeCell ref="AJ67:AL67"/>
    <mergeCell ref="AJ68:AL68"/>
    <mergeCell ref="AJ63:AL63"/>
    <mergeCell ref="AJ64:AL64"/>
    <mergeCell ref="AJ65:AL65"/>
    <mergeCell ref="AJ72:AL72"/>
    <mergeCell ref="AJ105:AL105"/>
    <mergeCell ref="AJ106:AL106"/>
    <mergeCell ref="AJ99:AL99"/>
    <mergeCell ref="AJ100:AL100"/>
    <mergeCell ref="AJ101:AL101"/>
    <mergeCell ref="AJ102:AL102"/>
    <mergeCell ref="AJ103:AL103"/>
    <mergeCell ref="AJ104:AL104"/>
    <mergeCell ref="AJ90:AL90"/>
    <mergeCell ref="AJ91:AL91"/>
    <mergeCell ref="AJ92:AL92"/>
    <mergeCell ref="AJ87:AL87"/>
    <mergeCell ref="AJ88:AL88"/>
    <mergeCell ref="AJ89:AL89"/>
    <mergeCell ref="AJ69:AL69"/>
    <mergeCell ref="AJ70:AL70"/>
    <mergeCell ref="AJ86:AL86"/>
    <mergeCell ref="AJ81:AL81"/>
    <mergeCell ref="AJ71:AL71"/>
    <mergeCell ref="AJ78:AL78"/>
    <mergeCell ref="AJ79:AL79"/>
    <mergeCell ref="AJ80:AL80"/>
    <mergeCell ref="AJ75:AL75"/>
    <mergeCell ref="AJ76:AL76"/>
    <mergeCell ref="AJ77:AL77"/>
    <mergeCell ref="AJ84:AL84"/>
    <mergeCell ref="AJ85:AL85"/>
    <mergeCell ref="AJ73:AL73"/>
    <mergeCell ref="AJ74:AL74"/>
    <mergeCell ref="AJ82:AL82"/>
    <mergeCell ref="AJ83:AL83"/>
    <mergeCell ref="AJ42:AL42"/>
    <mergeCell ref="AJ45:AL45"/>
    <mergeCell ref="AJ37:AL37"/>
    <mergeCell ref="AJ44:AL44"/>
    <mergeCell ref="AJ60:AL60"/>
    <mergeCell ref="AJ61:AL61"/>
    <mergeCell ref="AJ62:AL62"/>
    <mergeCell ref="AJ43:AL43"/>
    <mergeCell ref="AJ59:AL59"/>
    <mergeCell ref="AJ47:AL47"/>
    <mergeCell ref="AJ48:AL48"/>
    <mergeCell ref="AJ49:AL49"/>
    <mergeCell ref="AJ50:AL50"/>
    <mergeCell ref="AJ51:AL51"/>
    <mergeCell ref="AJ52:AL52"/>
    <mergeCell ref="AJ53:AL53"/>
    <mergeCell ref="AJ54:AL54"/>
    <mergeCell ref="AJ55:AL55"/>
    <mergeCell ref="AJ46:AL46"/>
    <mergeCell ref="AJ38:AL38"/>
    <mergeCell ref="AJ39:AL39"/>
  </mergeCells>
  <pageMargins left="0.7" right="0.7" top="0.75" bottom="0.75" header="0.3" footer="0.3"/>
  <pageSetup scale="10" orientation="portrait" r:id="rId1"/>
  <rowBreaks count="1" manualBreakCount="1">
    <brk id="415" max="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ADF2B-45D1-43E2-985B-6AD4D287D8C2}">
  <sheetPr codeName="Hoja5"/>
  <dimension ref="B2:AL808"/>
  <sheetViews>
    <sheetView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120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45292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3</v>
      </c>
      <c r="C9" s="4"/>
      <c r="D9" s="4"/>
      <c r="E9" s="33">
        <f>+B7</f>
        <v>45292</v>
      </c>
      <c r="F9" s="33">
        <f>+E9+1</f>
        <v>45293</v>
      </c>
      <c r="G9" s="33">
        <f t="shared" ref="G9:AI9" si="0">+F9+1</f>
        <v>45294</v>
      </c>
      <c r="H9" s="33">
        <f t="shared" si="0"/>
        <v>45295</v>
      </c>
      <c r="I9" s="33">
        <f t="shared" si="0"/>
        <v>45296</v>
      </c>
      <c r="J9" s="33">
        <f t="shared" si="0"/>
        <v>45297</v>
      </c>
      <c r="K9" s="33">
        <f t="shared" si="0"/>
        <v>45298</v>
      </c>
      <c r="L9" s="33">
        <f t="shared" si="0"/>
        <v>45299</v>
      </c>
      <c r="M9" s="33">
        <f t="shared" si="0"/>
        <v>45300</v>
      </c>
      <c r="N9" s="33">
        <f t="shared" si="0"/>
        <v>45301</v>
      </c>
      <c r="O9" s="33">
        <f t="shared" si="0"/>
        <v>45302</v>
      </c>
      <c r="P9" s="33">
        <f t="shared" si="0"/>
        <v>45303</v>
      </c>
      <c r="Q9" s="33">
        <f t="shared" si="0"/>
        <v>45304</v>
      </c>
      <c r="R9" s="33">
        <f t="shared" si="0"/>
        <v>45305</v>
      </c>
      <c r="S9" s="33">
        <f t="shared" si="0"/>
        <v>45306</v>
      </c>
      <c r="T9" s="33">
        <f t="shared" si="0"/>
        <v>45307</v>
      </c>
      <c r="U9" s="33">
        <f t="shared" si="0"/>
        <v>45308</v>
      </c>
      <c r="V9" s="33">
        <f t="shared" si="0"/>
        <v>45309</v>
      </c>
      <c r="W9" s="33">
        <f t="shared" si="0"/>
        <v>45310</v>
      </c>
      <c r="X9" s="33">
        <f t="shared" si="0"/>
        <v>45311</v>
      </c>
      <c r="Y9" s="33">
        <f t="shared" si="0"/>
        <v>45312</v>
      </c>
      <c r="Z9" s="33">
        <f t="shared" si="0"/>
        <v>45313</v>
      </c>
      <c r="AA9" s="33">
        <f t="shared" si="0"/>
        <v>45314</v>
      </c>
      <c r="AB9" s="33">
        <f t="shared" si="0"/>
        <v>45315</v>
      </c>
      <c r="AC9" s="33">
        <f t="shared" si="0"/>
        <v>45316</v>
      </c>
      <c r="AD9" s="33">
        <f t="shared" si="0"/>
        <v>45317</v>
      </c>
      <c r="AE9" s="33">
        <f t="shared" si="0"/>
        <v>45318</v>
      </c>
      <c r="AF9" s="33">
        <f t="shared" si="0"/>
        <v>45319</v>
      </c>
      <c r="AG9" s="33">
        <f t="shared" si="0"/>
        <v>45320</v>
      </c>
      <c r="AH9" s="33">
        <f t="shared" si="0"/>
        <v>45321</v>
      </c>
      <c r="AI9" s="33">
        <f t="shared" si="0"/>
        <v>45322</v>
      </c>
      <c r="AJ9" s="93" t="s">
        <v>2</v>
      </c>
      <c r="AK9" s="94"/>
      <c r="AL9" s="94"/>
    </row>
    <row r="10" spans="2:38" x14ac:dyDescent="0.3">
      <c r="B10" s="95" t="s">
        <v>2</v>
      </c>
      <c r="C10" s="95"/>
      <c r="D10" s="95"/>
      <c r="E10" s="51">
        <f>SUM(E11:E70)</f>
        <v>24993.071049999999</v>
      </c>
      <c r="F10" s="51">
        <f>SUM(F11:F70)</f>
        <v>12482.938333333334</v>
      </c>
      <c r="G10" s="51">
        <f t="shared" ref="G10:AI10" si="1">SUM(G11:G70)</f>
        <v>8803.9652499999975</v>
      </c>
      <c r="H10" s="51">
        <f t="shared" si="1"/>
        <v>9526.8844499999996</v>
      </c>
      <c r="I10" s="51">
        <f t="shared" si="1"/>
        <v>9568.4185833333304</v>
      </c>
      <c r="J10" s="51">
        <f t="shared" si="1"/>
        <v>10261.020183333334</v>
      </c>
      <c r="K10" s="51">
        <f t="shared" si="1"/>
        <v>18001.76086666666</v>
      </c>
      <c r="L10" s="51">
        <f t="shared" si="1"/>
        <v>13636.997466666664</v>
      </c>
      <c r="M10" s="51">
        <f t="shared" si="1"/>
        <v>16787.056966666667</v>
      </c>
      <c r="N10" s="51">
        <f t="shared" si="1"/>
        <v>14286.250516666667</v>
      </c>
      <c r="O10" s="51">
        <f t="shared" si="1"/>
        <v>17150.530183333332</v>
      </c>
      <c r="P10" s="51">
        <f t="shared" si="1"/>
        <v>10424.912</v>
      </c>
      <c r="Q10" s="51">
        <f t="shared" si="1"/>
        <v>15986.521716666663</v>
      </c>
      <c r="R10" s="51">
        <f t="shared" si="1"/>
        <v>22345.641199999991</v>
      </c>
      <c r="S10" s="51">
        <f t="shared" si="1"/>
        <v>12438.992833333332</v>
      </c>
      <c r="T10" s="51">
        <f t="shared" si="1"/>
        <v>11531.417883333335</v>
      </c>
      <c r="U10" s="51">
        <f t="shared" si="1"/>
        <v>13158.554616666666</v>
      </c>
      <c r="V10" s="51">
        <f t="shared" si="1"/>
        <v>10994.607066666666</v>
      </c>
      <c r="W10" s="51">
        <f t="shared" si="1"/>
        <v>11670.541900000002</v>
      </c>
      <c r="X10" s="51">
        <f t="shared" si="1"/>
        <v>13915.847860262333</v>
      </c>
      <c r="Y10" s="51">
        <f t="shared" si="1"/>
        <v>16483.381166337334</v>
      </c>
      <c r="Z10" s="51">
        <f t="shared" si="1"/>
        <v>6866.1262493933336</v>
      </c>
      <c r="AA10" s="51">
        <f t="shared" si="1"/>
        <v>8409.7231152733311</v>
      </c>
      <c r="AB10" s="51">
        <f t="shared" si="1"/>
        <v>14071.503901666665</v>
      </c>
      <c r="AC10" s="51">
        <f t="shared" si="1"/>
        <v>8432.5128999999997</v>
      </c>
      <c r="AD10" s="51">
        <f t="shared" si="1"/>
        <v>6891.7774500000014</v>
      </c>
      <c r="AE10" s="51">
        <f t="shared" si="1"/>
        <v>15860.287633333335</v>
      </c>
      <c r="AF10" s="51">
        <f t="shared" si="1"/>
        <v>19052.597031841331</v>
      </c>
      <c r="AG10" s="51">
        <f t="shared" si="1"/>
        <v>7912.0475787566666</v>
      </c>
      <c r="AH10" s="51">
        <f t="shared" si="1"/>
        <v>7298.0050474813333</v>
      </c>
      <c r="AI10" s="51">
        <f t="shared" si="1"/>
        <v>8871.1104500000038</v>
      </c>
      <c r="AJ10" s="108">
        <f>SUM(AJ11:AK70)</f>
        <v>398115.00345101219</v>
      </c>
      <c r="AK10" s="109"/>
      <c r="AL10" s="109"/>
    </row>
    <row r="11" spans="2:38" x14ac:dyDescent="0.3">
      <c r="B11" s="14" t="s">
        <v>37</v>
      </c>
      <c r="C11" s="47"/>
      <c r="D11" s="47"/>
      <c r="E11" s="41">
        <v>0.48033333333333322</v>
      </c>
      <c r="F11" s="40">
        <v>7.4499999999999997E-2</v>
      </c>
      <c r="G11" s="41">
        <v>0.43433333333333335</v>
      </c>
      <c r="H11" s="40">
        <v>0.62466666666666704</v>
      </c>
      <c r="I11" s="41">
        <v>6.1178333333333361</v>
      </c>
      <c r="J11" s="40">
        <v>6.1446666666666667</v>
      </c>
      <c r="K11" s="41">
        <v>19.514666666666667</v>
      </c>
      <c r="L11" s="40">
        <v>20.262833333333333</v>
      </c>
      <c r="M11" s="41">
        <v>21.496999999999996</v>
      </c>
      <c r="N11" s="40">
        <v>9.1226666666666674</v>
      </c>
      <c r="O11" s="41">
        <v>0.94900000000000029</v>
      </c>
      <c r="P11" s="40">
        <v>1.1333333333333329E-2</v>
      </c>
      <c r="Q11" s="41">
        <v>0.35650000000000004</v>
      </c>
      <c r="R11" s="40">
        <v>0.65183333333333326</v>
      </c>
      <c r="S11" s="41">
        <v>3.4423333333333357</v>
      </c>
      <c r="T11" s="40">
        <v>8.3096666666666685</v>
      </c>
      <c r="U11" s="41">
        <v>9.8968333333333334</v>
      </c>
      <c r="V11" s="40">
        <v>3.6921666666666666</v>
      </c>
      <c r="W11" s="41">
        <v>11.869999999999997</v>
      </c>
      <c r="X11" s="40">
        <v>14.780499999999996</v>
      </c>
      <c r="Y11" s="41">
        <v>14.550666666666668</v>
      </c>
      <c r="Z11" s="40">
        <v>2.2450000000000001</v>
      </c>
      <c r="AA11" s="41">
        <v>0.40266666666666701</v>
      </c>
      <c r="AB11" s="40">
        <v>0.11999999999999922</v>
      </c>
      <c r="AC11" s="41">
        <v>0</v>
      </c>
      <c r="AD11" s="40">
        <v>0</v>
      </c>
      <c r="AE11" s="41">
        <v>0</v>
      </c>
      <c r="AF11" s="40">
        <v>0</v>
      </c>
      <c r="AG11" s="41">
        <v>9.9999999999997868E-3</v>
      </c>
      <c r="AH11" s="40">
        <v>0</v>
      </c>
      <c r="AI11" s="42">
        <v>0</v>
      </c>
      <c r="AJ11" s="113">
        <f>SUM(E11:AI11)</f>
        <v>155.56200000000001</v>
      </c>
      <c r="AK11" s="113"/>
      <c r="AL11" s="113"/>
    </row>
    <row r="12" spans="2:38" x14ac:dyDescent="0.3">
      <c r="B12" s="14" t="s">
        <v>38</v>
      </c>
      <c r="C12" s="47"/>
      <c r="D12" s="47"/>
      <c r="E12" s="41">
        <v>0.21578333333333333</v>
      </c>
      <c r="F12" s="40">
        <v>1.9666666666666647E-3</v>
      </c>
      <c r="G12" s="41">
        <v>0.46248333333333314</v>
      </c>
      <c r="H12" s="40">
        <v>1.3861833333333331</v>
      </c>
      <c r="I12" s="41">
        <v>12.349066666666676</v>
      </c>
      <c r="J12" s="40">
        <v>13.676533333333332</v>
      </c>
      <c r="K12" s="41">
        <v>52.860966666666663</v>
      </c>
      <c r="L12" s="40">
        <v>43.49083333333332</v>
      </c>
      <c r="M12" s="41">
        <v>55.91641666666667</v>
      </c>
      <c r="N12" s="40">
        <v>26.734033333333329</v>
      </c>
      <c r="O12" s="41">
        <v>0.99803333333333355</v>
      </c>
      <c r="P12" s="40">
        <v>3.00000000000001E-3</v>
      </c>
      <c r="Q12" s="41">
        <v>0.30171666666666663</v>
      </c>
      <c r="R12" s="40">
        <v>0.82553333333333323</v>
      </c>
      <c r="S12" s="41">
        <v>6.3148999999999997</v>
      </c>
      <c r="T12" s="40">
        <v>13.958549999999999</v>
      </c>
      <c r="U12" s="41">
        <v>16.538716666666666</v>
      </c>
      <c r="V12" s="40">
        <v>0.94028333333333347</v>
      </c>
      <c r="W12" s="41">
        <v>20.237883333333336</v>
      </c>
      <c r="X12" s="40">
        <v>26.922983333333335</v>
      </c>
      <c r="Y12" s="41">
        <v>34.651483333333331</v>
      </c>
      <c r="Z12" s="40">
        <v>11.348250000000002</v>
      </c>
      <c r="AA12" s="41">
        <v>0.30144999999999916</v>
      </c>
      <c r="AB12" s="40">
        <v>0</v>
      </c>
      <c r="AC12" s="41">
        <v>0.11399999999999899</v>
      </c>
      <c r="AD12" s="40">
        <v>0</v>
      </c>
      <c r="AE12" s="41">
        <v>0</v>
      </c>
      <c r="AF12" s="40">
        <v>0.27399999999999913</v>
      </c>
      <c r="AG12" s="41">
        <v>0.55999999999999872</v>
      </c>
      <c r="AH12" s="40">
        <v>0.11316666666666698</v>
      </c>
      <c r="AI12" s="42">
        <v>0.28299999999999947</v>
      </c>
      <c r="AJ12" s="113">
        <f t="shared" ref="AJ12:AJ23" si="2">SUM(E12:AI12)</f>
        <v>341.78121666666658</v>
      </c>
      <c r="AK12" s="113"/>
      <c r="AL12" s="113"/>
    </row>
    <row r="13" spans="2:38" x14ac:dyDescent="0.3">
      <c r="B13" s="14" t="s">
        <v>39</v>
      </c>
      <c r="C13" s="47"/>
      <c r="D13" s="47"/>
      <c r="E13" s="41">
        <v>89.232000000000028</v>
      </c>
      <c r="F13" s="40">
        <v>110.38433333333333</v>
      </c>
      <c r="G13" s="41">
        <v>103.32299999999996</v>
      </c>
      <c r="H13" s="40">
        <v>29.595666666666673</v>
      </c>
      <c r="I13" s="41">
        <v>33.73716666666666</v>
      </c>
      <c r="J13" s="40">
        <v>40.870000000000019</v>
      </c>
      <c r="K13" s="41">
        <v>41.848333333333358</v>
      </c>
      <c r="L13" s="40">
        <v>35.547833333333344</v>
      </c>
      <c r="M13" s="41">
        <v>21.566499999999994</v>
      </c>
      <c r="N13" s="40">
        <v>17.873999999999999</v>
      </c>
      <c r="O13" s="41">
        <v>24.972499999999997</v>
      </c>
      <c r="P13" s="40">
        <v>19.328500000000002</v>
      </c>
      <c r="Q13" s="41">
        <v>60.045000000000016</v>
      </c>
      <c r="R13" s="40">
        <v>163.92333333333326</v>
      </c>
      <c r="S13" s="41">
        <v>71.209166666666661</v>
      </c>
      <c r="T13" s="40">
        <v>127.34949999999998</v>
      </c>
      <c r="U13" s="41">
        <v>50.897166666666656</v>
      </c>
      <c r="V13" s="40">
        <v>68.179333333333332</v>
      </c>
      <c r="W13" s="41">
        <v>61.644333333333329</v>
      </c>
      <c r="X13" s="40">
        <v>99.172166666666669</v>
      </c>
      <c r="Y13" s="41">
        <v>52.579333333333331</v>
      </c>
      <c r="Z13" s="40">
        <v>42.239833333333316</v>
      </c>
      <c r="AA13" s="41">
        <v>41.087666666666685</v>
      </c>
      <c r="AB13" s="40">
        <v>30.248499999999989</v>
      </c>
      <c r="AC13" s="41">
        <v>91.820333333333323</v>
      </c>
      <c r="AD13" s="40">
        <v>63.18533333333334</v>
      </c>
      <c r="AE13" s="41">
        <v>103.83016666666663</v>
      </c>
      <c r="AF13" s="40">
        <v>86.197666666666663</v>
      </c>
      <c r="AG13" s="41">
        <v>80.656666666666624</v>
      </c>
      <c r="AH13" s="40">
        <v>90.111833333333308</v>
      </c>
      <c r="AI13" s="42">
        <v>79.946666666666687</v>
      </c>
      <c r="AJ13" s="113">
        <f t="shared" si="2"/>
        <v>2032.6038333333333</v>
      </c>
      <c r="AK13" s="113"/>
      <c r="AL13" s="113"/>
    </row>
    <row r="14" spans="2:38" x14ac:dyDescent="0.3">
      <c r="B14" s="14" t="s">
        <v>40</v>
      </c>
      <c r="C14" s="47"/>
      <c r="D14" s="47"/>
      <c r="E14" s="41">
        <v>709.68666666666672</v>
      </c>
      <c r="F14" s="40">
        <v>390.89083333333332</v>
      </c>
      <c r="G14" s="41">
        <v>422.01066666666662</v>
      </c>
      <c r="H14" s="40">
        <v>751.20800000000031</v>
      </c>
      <c r="I14" s="41">
        <v>538.77016666666657</v>
      </c>
      <c r="J14" s="40">
        <v>503.89216666666653</v>
      </c>
      <c r="K14" s="41">
        <v>817.01116666666667</v>
      </c>
      <c r="L14" s="40">
        <v>324.5623333333333</v>
      </c>
      <c r="M14" s="41">
        <v>424.86633333333333</v>
      </c>
      <c r="N14" s="40">
        <v>382.82599999999991</v>
      </c>
      <c r="O14" s="41">
        <v>427.60533333333353</v>
      </c>
      <c r="P14" s="40">
        <v>238.62616666666662</v>
      </c>
      <c r="Q14" s="41">
        <v>439.44166666666661</v>
      </c>
      <c r="R14" s="40">
        <v>802.35199999999998</v>
      </c>
      <c r="S14" s="41">
        <v>400.38200000000001</v>
      </c>
      <c r="T14" s="40">
        <v>405.1106666666667</v>
      </c>
      <c r="U14" s="41">
        <v>367.23216666666656</v>
      </c>
      <c r="V14" s="40">
        <v>352.2311666666667</v>
      </c>
      <c r="W14" s="41">
        <v>395.8221666666667</v>
      </c>
      <c r="X14" s="40">
        <v>349.31566666666669</v>
      </c>
      <c r="Y14" s="41">
        <v>396.5064999999999</v>
      </c>
      <c r="Z14" s="40">
        <v>89.694666666666649</v>
      </c>
      <c r="AA14" s="41">
        <v>170.68049999999999</v>
      </c>
      <c r="AB14" s="40">
        <v>83.583333333333357</v>
      </c>
      <c r="AC14" s="41">
        <v>32.431999999999995</v>
      </c>
      <c r="AD14" s="40">
        <v>393.46433333333334</v>
      </c>
      <c r="AE14" s="41">
        <v>548.1155</v>
      </c>
      <c r="AF14" s="40">
        <v>640.77449999999999</v>
      </c>
      <c r="AG14" s="41">
        <v>371.72116666666665</v>
      </c>
      <c r="AH14" s="40">
        <v>12.337999999999996</v>
      </c>
      <c r="AI14" s="42">
        <v>168.81433333333337</v>
      </c>
      <c r="AJ14" s="113">
        <f t="shared" si="2"/>
        <v>12351.968166666667</v>
      </c>
      <c r="AK14" s="113"/>
      <c r="AL14" s="113"/>
    </row>
    <row r="15" spans="2:38" x14ac:dyDescent="0.3">
      <c r="B15" s="14" t="s">
        <v>41</v>
      </c>
      <c r="C15" s="47"/>
      <c r="D15" s="47"/>
      <c r="E15" s="41">
        <v>433.99366666666668</v>
      </c>
      <c r="F15" s="40">
        <v>116.95433333333335</v>
      </c>
      <c r="G15" s="41">
        <v>38.671166666666686</v>
      </c>
      <c r="H15" s="40">
        <v>177.28299999999996</v>
      </c>
      <c r="I15" s="41">
        <v>159.55183333333329</v>
      </c>
      <c r="J15" s="40">
        <v>96.311333333333323</v>
      </c>
      <c r="K15" s="41">
        <v>265.75400000000002</v>
      </c>
      <c r="L15" s="40">
        <v>134.35049999999998</v>
      </c>
      <c r="M15" s="41">
        <v>260.14033333333339</v>
      </c>
      <c r="N15" s="40">
        <v>216.10266666666672</v>
      </c>
      <c r="O15" s="41">
        <v>164.947</v>
      </c>
      <c r="P15" s="40">
        <v>99.446666666666701</v>
      </c>
      <c r="Q15" s="41">
        <v>67.163166666666712</v>
      </c>
      <c r="R15" s="40">
        <v>231.54683333333338</v>
      </c>
      <c r="S15" s="41">
        <v>210.41516666666669</v>
      </c>
      <c r="T15" s="40">
        <v>154.2773333333333</v>
      </c>
      <c r="U15" s="41">
        <v>165.94650000000001</v>
      </c>
      <c r="V15" s="40">
        <v>10.187666666666674</v>
      </c>
      <c r="W15" s="41">
        <v>33.69383333333333</v>
      </c>
      <c r="X15" s="40">
        <v>44.397833333333345</v>
      </c>
      <c r="Y15" s="41">
        <v>230.09383333333332</v>
      </c>
      <c r="Z15" s="40">
        <v>31.293499999999998</v>
      </c>
      <c r="AA15" s="41">
        <v>5.3994999999999997</v>
      </c>
      <c r="AB15" s="40">
        <v>341.04799999999994</v>
      </c>
      <c r="AC15" s="41">
        <v>158.05933333333334</v>
      </c>
      <c r="AD15" s="40">
        <v>20.434333333333321</v>
      </c>
      <c r="AE15" s="41">
        <v>280.15116666666671</v>
      </c>
      <c r="AF15" s="40">
        <v>341.21283333333326</v>
      </c>
      <c r="AG15" s="41">
        <v>47.677</v>
      </c>
      <c r="AH15" s="40">
        <v>164.05500000000001</v>
      </c>
      <c r="AI15" s="42">
        <v>149.94050000000007</v>
      </c>
      <c r="AJ15" s="113">
        <f t="shared" si="2"/>
        <v>4850.4998333333333</v>
      </c>
      <c r="AK15" s="113"/>
      <c r="AL15" s="113"/>
    </row>
    <row r="16" spans="2:38" x14ac:dyDescent="0.3">
      <c r="B16" s="14" t="s">
        <v>42</v>
      </c>
      <c r="C16" s="47"/>
      <c r="D16" s="47"/>
      <c r="E16" s="41">
        <v>541.86839999999995</v>
      </c>
      <c r="F16" s="40">
        <v>165.87735000000004</v>
      </c>
      <c r="G16" s="41">
        <v>28.036600000000007</v>
      </c>
      <c r="H16" s="40">
        <v>376.59806666666674</v>
      </c>
      <c r="I16" s="41">
        <v>150.2063333333333</v>
      </c>
      <c r="J16" s="40">
        <v>209.95308333333338</v>
      </c>
      <c r="K16" s="41">
        <v>500.0020833333333</v>
      </c>
      <c r="L16" s="40">
        <v>469.03533333333337</v>
      </c>
      <c r="M16" s="41">
        <v>363.08428333333325</v>
      </c>
      <c r="N16" s="40">
        <v>487.90424999999999</v>
      </c>
      <c r="O16" s="41">
        <v>453.58596666666665</v>
      </c>
      <c r="P16" s="40">
        <v>238.08999999999997</v>
      </c>
      <c r="Q16" s="41">
        <v>163.21628333333334</v>
      </c>
      <c r="R16" s="40">
        <v>466.38483333333329</v>
      </c>
      <c r="S16" s="41">
        <v>251.02959999999999</v>
      </c>
      <c r="T16" s="40">
        <v>258.38798333333335</v>
      </c>
      <c r="U16" s="41">
        <v>178.46988333333337</v>
      </c>
      <c r="V16" s="40">
        <v>60.65553333333331</v>
      </c>
      <c r="W16" s="41">
        <v>71.392183333333335</v>
      </c>
      <c r="X16" s="40">
        <v>44.501766666666676</v>
      </c>
      <c r="Y16" s="41">
        <v>46.180783333333352</v>
      </c>
      <c r="Z16" s="40">
        <v>33.672350000000002</v>
      </c>
      <c r="AA16" s="41">
        <v>19.138050000000007</v>
      </c>
      <c r="AB16" s="40">
        <v>158.87991666666662</v>
      </c>
      <c r="AC16" s="41">
        <v>320.57391666666661</v>
      </c>
      <c r="AD16" s="40">
        <v>19.036166666666674</v>
      </c>
      <c r="AE16" s="41">
        <v>174.79016666666666</v>
      </c>
      <c r="AF16" s="40">
        <v>296.94966666666659</v>
      </c>
      <c r="AG16" s="41">
        <v>0.31866666666666721</v>
      </c>
      <c r="AH16" s="40">
        <v>34.049499999999995</v>
      </c>
      <c r="AI16" s="42">
        <v>137.2021666666667</v>
      </c>
      <c r="AJ16" s="113">
        <f t="shared" si="2"/>
        <v>6719.0711666666657</v>
      </c>
      <c r="AK16" s="113"/>
      <c r="AL16" s="113"/>
    </row>
    <row r="17" spans="2:38" x14ac:dyDescent="0.3">
      <c r="B17" s="14" t="s">
        <v>43</v>
      </c>
      <c r="C17" s="47"/>
      <c r="D17" s="47"/>
      <c r="E17" s="41">
        <v>446.56699999999995</v>
      </c>
      <c r="F17" s="40">
        <v>305.53933333333333</v>
      </c>
      <c r="G17" s="41">
        <v>275.91533333333325</v>
      </c>
      <c r="H17" s="40">
        <v>99.649666666666647</v>
      </c>
      <c r="I17" s="41">
        <v>146.13283333333334</v>
      </c>
      <c r="J17" s="40">
        <v>161.56299999999993</v>
      </c>
      <c r="K17" s="41">
        <v>392.27</v>
      </c>
      <c r="L17" s="40">
        <v>321.77566666666672</v>
      </c>
      <c r="M17" s="41">
        <v>389.89583333333331</v>
      </c>
      <c r="N17" s="40">
        <v>341.69333333333338</v>
      </c>
      <c r="O17" s="41">
        <v>365.49033333333324</v>
      </c>
      <c r="P17" s="40">
        <v>166.85966666666664</v>
      </c>
      <c r="Q17" s="41">
        <v>363.32249999999999</v>
      </c>
      <c r="R17" s="40">
        <v>443.08183333333341</v>
      </c>
      <c r="S17" s="41">
        <v>257.0455</v>
      </c>
      <c r="T17" s="40">
        <v>156.46533333333332</v>
      </c>
      <c r="U17" s="41">
        <v>260.49149999999992</v>
      </c>
      <c r="V17" s="40">
        <v>189.20983333333331</v>
      </c>
      <c r="W17" s="41">
        <v>198.66133333333332</v>
      </c>
      <c r="X17" s="40">
        <v>257.68066666666664</v>
      </c>
      <c r="Y17" s="41">
        <v>401.81350000000015</v>
      </c>
      <c r="Z17" s="40">
        <v>95.236833333333323</v>
      </c>
      <c r="AA17" s="41">
        <v>75.846833333333308</v>
      </c>
      <c r="AB17" s="40">
        <v>200.54700000000011</v>
      </c>
      <c r="AC17" s="41">
        <v>123.80866666666675</v>
      </c>
      <c r="AD17" s="40">
        <v>93.926166666666617</v>
      </c>
      <c r="AE17" s="41">
        <v>249.63433333333327</v>
      </c>
      <c r="AF17" s="40">
        <v>335.40366666666677</v>
      </c>
      <c r="AG17" s="41">
        <v>62.115166666666681</v>
      </c>
      <c r="AH17" s="40">
        <v>50.49616666666666</v>
      </c>
      <c r="AI17" s="42">
        <v>126.08066666666664</v>
      </c>
      <c r="AJ17" s="113">
        <f t="shared" si="2"/>
        <v>7354.219500000002</v>
      </c>
      <c r="AK17" s="113"/>
      <c r="AL17" s="113"/>
    </row>
    <row r="18" spans="2:38" x14ac:dyDescent="0.3">
      <c r="B18" s="14" t="s">
        <v>44</v>
      </c>
      <c r="C18" s="47"/>
      <c r="D18" s="47"/>
      <c r="E18" s="41">
        <v>291.06549999999993</v>
      </c>
      <c r="F18" s="40">
        <v>55.539333333333317</v>
      </c>
      <c r="G18" s="41">
        <v>12.101666666666652</v>
      </c>
      <c r="H18" s="40">
        <v>5.2948333333333313</v>
      </c>
      <c r="I18" s="41">
        <v>58.073500000000003</v>
      </c>
      <c r="J18" s="40">
        <v>7.8734999999999982</v>
      </c>
      <c r="K18" s="41">
        <v>142.50916666666666</v>
      </c>
      <c r="L18" s="40">
        <v>116.90733333333334</v>
      </c>
      <c r="M18" s="41">
        <v>334.77816666666661</v>
      </c>
      <c r="N18" s="40">
        <v>273.35966666666667</v>
      </c>
      <c r="O18" s="41">
        <v>175.22149999999999</v>
      </c>
      <c r="P18" s="40">
        <v>0.14516666666666669</v>
      </c>
      <c r="Q18" s="41">
        <v>14.351999999999999</v>
      </c>
      <c r="R18" s="40">
        <v>131.89399999999998</v>
      </c>
      <c r="S18" s="41">
        <v>5.2256666666666689</v>
      </c>
      <c r="T18" s="40">
        <v>124.06616666666667</v>
      </c>
      <c r="U18" s="41">
        <v>69.651499999999999</v>
      </c>
      <c r="V18" s="40">
        <v>0.88850000000000184</v>
      </c>
      <c r="W18" s="41">
        <v>145.78933333333333</v>
      </c>
      <c r="X18" s="40">
        <v>3.7016666666666715</v>
      </c>
      <c r="Y18" s="41">
        <v>436.29650000000004</v>
      </c>
      <c r="Z18" s="40">
        <v>42.833500000000008</v>
      </c>
      <c r="AA18" s="41">
        <v>0.18816666666666654</v>
      </c>
      <c r="AB18" s="40">
        <v>205.28166666666661</v>
      </c>
      <c r="AC18" s="41">
        <v>22.453666666666656</v>
      </c>
      <c r="AD18" s="40">
        <v>85.222500000000011</v>
      </c>
      <c r="AE18" s="41">
        <v>309.17516666666666</v>
      </c>
      <c r="AF18" s="40">
        <v>383.70099999999996</v>
      </c>
      <c r="AG18" s="41">
        <v>45.724833333333336</v>
      </c>
      <c r="AH18" s="40">
        <v>78.703333333333333</v>
      </c>
      <c r="AI18" s="42">
        <v>163.54816666666665</v>
      </c>
      <c r="AJ18" s="113">
        <f t="shared" si="2"/>
        <v>3741.5666666666666</v>
      </c>
      <c r="AK18" s="113"/>
      <c r="AL18" s="113"/>
    </row>
    <row r="19" spans="2:38" x14ac:dyDescent="0.3">
      <c r="B19" s="14" t="s">
        <v>45</v>
      </c>
      <c r="C19" s="47"/>
      <c r="D19" s="47"/>
      <c r="E19" s="41">
        <v>129.70203333333333</v>
      </c>
      <c r="F19" s="40">
        <v>21.186716666666669</v>
      </c>
      <c r="G19" s="41">
        <v>21.368633333333328</v>
      </c>
      <c r="H19" s="40">
        <v>64.506099999999989</v>
      </c>
      <c r="I19" s="41">
        <v>54.960800000000013</v>
      </c>
      <c r="J19" s="40">
        <v>13.637983333333329</v>
      </c>
      <c r="K19" s="41">
        <v>18.817700000000002</v>
      </c>
      <c r="L19" s="40">
        <v>15.1929</v>
      </c>
      <c r="M19" s="41">
        <v>26.028366666666667</v>
      </c>
      <c r="N19" s="40">
        <v>18.936883333333341</v>
      </c>
      <c r="O19" s="41">
        <v>42.536533333333345</v>
      </c>
      <c r="P19" s="40">
        <v>13.453333333333337</v>
      </c>
      <c r="Q19" s="41">
        <v>79.367533333333327</v>
      </c>
      <c r="R19" s="40">
        <v>176.89730000000003</v>
      </c>
      <c r="S19" s="41">
        <v>131.12168333333327</v>
      </c>
      <c r="T19" s="40">
        <v>22.936166666666665</v>
      </c>
      <c r="U19" s="41">
        <v>59.995983333333342</v>
      </c>
      <c r="V19" s="40">
        <v>13.759699999999997</v>
      </c>
      <c r="W19" s="41">
        <v>22.116183333333328</v>
      </c>
      <c r="X19" s="40">
        <v>30.047216666666667</v>
      </c>
      <c r="Y19" s="41">
        <v>21.110866666666652</v>
      </c>
      <c r="Z19" s="40">
        <v>14.181916666666663</v>
      </c>
      <c r="AA19" s="41">
        <v>8.5807833333333292</v>
      </c>
      <c r="AB19" s="40">
        <v>86.864783333333321</v>
      </c>
      <c r="AC19" s="41">
        <v>41.84308333333334</v>
      </c>
      <c r="AD19" s="40">
        <v>6.2930000000000019</v>
      </c>
      <c r="AE19" s="41">
        <v>43.660033333333345</v>
      </c>
      <c r="AF19" s="40">
        <v>51.615433333333328</v>
      </c>
      <c r="AG19" s="41">
        <v>19.490483333333341</v>
      </c>
      <c r="AH19" s="40">
        <v>45.845133333333344</v>
      </c>
      <c r="AI19" s="42">
        <v>53.976399999999984</v>
      </c>
      <c r="AJ19" s="113">
        <f t="shared" si="2"/>
        <v>1370.0316666666665</v>
      </c>
      <c r="AK19" s="113"/>
      <c r="AL19" s="113"/>
    </row>
    <row r="20" spans="2:38" x14ac:dyDescent="0.3">
      <c r="B20" s="14" t="s">
        <v>46</v>
      </c>
      <c r="C20" s="47"/>
      <c r="D20" s="47"/>
      <c r="E20" s="41">
        <v>283.32400000000001</v>
      </c>
      <c r="F20" s="40">
        <v>159.88083333333336</v>
      </c>
      <c r="G20" s="41">
        <v>71.841833333333369</v>
      </c>
      <c r="H20" s="40">
        <v>19.491499999999998</v>
      </c>
      <c r="I20" s="41">
        <v>85.204499999999982</v>
      </c>
      <c r="J20" s="40">
        <v>132.50933333333333</v>
      </c>
      <c r="K20" s="41">
        <v>376.39566666666661</v>
      </c>
      <c r="L20" s="40">
        <v>242.05449999999996</v>
      </c>
      <c r="M20" s="41">
        <v>392.06466666666671</v>
      </c>
      <c r="N20" s="40">
        <v>190.15249999999997</v>
      </c>
      <c r="O20" s="41">
        <v>270.85383333333328</v>
      </c>
      <c r="P20" s="40">
        <v>121.35949999999993</v>
      </c>
      <c r="Q20" s="41">
        <v>351.55516666666671</v>
      </c>
      <c r="R20" s="40">
        <v>475.57833333333343</v>
      </c>
      <c r="S20" s="41">
        <v>228.92599999999996</v>
      </c>
      <c r="T20" s="40">
        <v>263.60199999999998</v>
      </c>
      <c r="U20" s="41">
        <v>113.63516666666665</v>
      </c>
      <c r="V20" s="40">
        <v>151.40866666666668</v>
      </c>
      <c r="W20" s="41">
        <v>70.033833333333277</v>
      </c>
      <c r="X20" s="40">
        <v>9.4524999999999988</v>
      </c>
      <c r="Y20" s="41">
        <v>100.62016666666666</v>
      </c>
      <c r="Z20" s="40">
        <v>63.441333333333318</v>
      </c>
      <c r="AA20" s="41">
        <v>112.88350000000005</v>
      </c>
      <c r="AB20" s="40">
        <v>227.95099999999994</v>
      </c>
      <c r="AC20" s="41">
        <v>188.01166666666657</v>
      </c>
      <c r="AD20" s="40">
        <v>53.036166666666645</v>
      </c>
      <c r="AE20" s="41">
        <v>318.72323333333333</v>
      </c>
      <c r="AF20" s="40">
        <v>371.87016666666671</v>
      </c>
      <c r="AG20" s="41">
        <v>96.183033333333299</v>
      </c>
      <c r="AH20" s="40">
        <v>139.44904999999997</v>
      </c>
      <c r="AI20" s="42">
        <v>252.56380000000001</v>
      </c>
      <c r="AJ20" s="113">
        <f t="shared" si="2"/>
        <v>5934.0574499999993</v>
      </c>
      <c r="AK20" s="113"/>
      <c r="AL20" s="113"/>
    </row>
    <row r="21" spans="2:38" x14ac:dyDescent="0.3">
      <c r="B21" s="14" t="s">
        <v>47</v>
      </c>
      <c r="C21" s="47"/>
      <c r="D21" s="47"/>
      <c r="E21" s="41">
        <v>248.41399999999987</v>
      </c>
      <c r="F21" s="40">
        <v>242.90399999999988</v>
      </c>
      <c r="G21" s="41">
        <v>239.00349999999989</v>
      </c>
      <c r="H21" s="40">
        <v>238.95226666666659</v>
      </c>
      <c r="I21" s="41">
        <v>249.3419999999999</v>
      </c>
      <c r="J21" s="40">
        <v>249.22599999999991</v>
      </c>
      <c r="K21" s="41">
        <v>249.22599999999986</v>
      </c>
      <c r="L21" s="40">
        <v>190.58799999999994</v>
      </c>
      <c r="M21" s="41">
        <v>200.27399999999997</v>
      </c>
      <c r="N21" s="40">
        <v>232.23200000000006</v>
      </c>
      <c r="O21" s="41">
        <v>234.04159999999993</v>
      </c>
      <c r="P21" s="40">
        <v>221.07333333333341</v>
      </c>
      <c r="Q21" s="41">
        <v>240.4679999999999</v>
      </c>
      <c r="R21" s="40">
        <v>240.75800000000001</v>
      </c>
      <c r="S21" s="41">
        <v>222.46480000000003</v>
      </c>
      <c r="T21" s="40">
        <v>226.77903333333325</v>
      </c>
      <c r="U21" s="41">
        <v>161.00799999999992</v>
      </c>
      <c r="V21" s="40">
        <v>196.99699999999999</v>
      </c>
      <c r="W21" s="41">
        <v>151.46700000000004</v>
      </c>
      <c r="X21" s="40">
        <v>126.72226666666666</v>
      </c>
      <c r="Y21" s="41">
        <v>151.14800000000002</v>
      </c>
      <c r="Z21" s="40">
        <v>196.41796666666662</v>
      </c>
      <c r="AA21" s="41">
        <v>149.43893333333327</v>
      </c>
      <c r="AB21" s="40">
        <v>239.40079999999989</v>
      </c>
      <c r="AC21" s="41">
        <v>217.42266666666654</v>
      </c>
      <c r="AD21" s="40">
        <v>164.97519999999986</v>
      </c>
      <c r="AE21" s="41">
        <v>229.66839999999991</v>
      </c>
      <c r="AF21" s="40">
        <v>231.04493333333323</v>
      </c>
      <c r="AG21" s="41">
        <v>221.88866666666658</v>
      </c>
      <c r="AH21" s="40">
        <v>140.23336666666657</v>
      </c>
      <c r="AI21" s="42">
        <v>211.8662666666666</v>
      </c>
      <c r="AJ21" s="113">
        <f t="shared" si="2"/>
        <v>6515.4459999999972</v>
      </c>
      <c r="AK21" s="113"/>
      <c r="AL21" s="113"/>
    </row>
    <row r="22" spans="2:38" x14ac:dyDescent="0.3">
      <c r="B22" s="14" t="s">
        <v>48</v>
      </c>
      <c r="C22" s="47"/>
      <c r="D22" s="47"/>
      <c r="E22" s="41">
        <v>179.88599999999994</v>
      </c>
      <c r="F22" s="40">
        <v>175.89599999999987</v>
      </c>
      <c r="G22" s="41">
        <v>173.07149999999987</v>
      </c>
      <c r="H22" s="40">
        <v>173.03439999999998</v>
      </c>
      <c r="I22" s="41">
        <v>180.55799999999988</v>
      </c>
      <c r="J22" s="40">
        <v>180.47399999999985</v>
      </c>
      <c r="K22" s="41">
        <v>180.47399999999988</v>
      </c>
      <c r="L22" s="40">
        <v>0</v>
      </c>
      <c r="M22" s="41">
        <v>0</v>
      </c>
      <c r="N22" s="40">
        <v>0</v>
      </c>
      <c r="O22" s="41">
        <v>169.47839999999997</v>
      </c>
      <c r="P22" s="40">
        <v>0</v>
      </c>
      <c r="Q22" s="41">
        <v>0</v>
      </c>
      <c r="R22" s="40">
        <v>0</v>
      </c>
      <c r="S22" s="41">
        <v>161.09519999999995</v>
      </c>
      <c r="T22" s="40">
        <v>0</v>
      </c>
      <c r="U22" s="41">
        <v>0</v>
      </c>
      <c r="V22" s="40">
        <v>142.65299999999996</v>
      </c>
      <c r="W22" s="41">
        <v>109.68299999999996</v>
      </c>
      <c r="X22" s="40">
        <v>91.764399999999981</v>
      </c>
      <c r="Y22" s="41">
        <v>109.45200000000003</v>
      </c>
      <c r="Z22" s="40">
        <v>142.23370000000003</v>
      </c>
      <c r="AA22" s="41">
        <v>108.21440000000004</v>
      </c>
      <c r="AB22" s="40">
        <v>173.35919999999999</v>
      </c>
      <c r="AC22" s="41">
        <v>157.44399999999987</v>
      </c>
      <c r="AD22" s="40">
        <v>119.46479999999993</v>
      </c>
      <c r="AE22" s="41">
        <v>166.31159999999986</v>
      </c>
      <c r="AF22" s="40">
        <v>167.30839999999989</v>
      </c>
      <c r="AG22" s="41">
        <v>160.67799999999988</v>
      </c>
      <c r="AH22" s="40">
        <v>101.54829999999993</v>
      </c>
      <c r="AI22" s="42">
        <v>153.4203999999998</v>
      </c>
      <c r="AJ22" s="113">
        <f t="shared" si="2"/>
        <v>3477.5026999999986</v>
      </c>
      <c r="AK22" s="113"/>
      <c r="AL22" s="113"/>
    </row>
    <row r="23" spans="2:38" x14ac:dyDescent="0.3">
      <c r="B23" s="14" t="s">
        <v>49</v>
      </c>
      <c r="C23" s="47"/>
      <c r="D23" s="47"/>
      <c r="E23" s="41">
        <v>1465.1130000000003</v>
      </c>
      <c r="F23" s="40">
        <v>400.78216666666668</v>
      </c>
      <c r="G23" s="41">
        <v>178.69416666666663</v>
      </c>
      <c r="H23" s="40">
        <v>759.15666666666652</v>
      </c>
      <c r="I23" s="41">
        <v>405.86966666666677</v>
      </c>
      <c r="J23" s="40">
        <v>487.12349999999992</v>
      </c>
      <c r="K23" s="41">
        <v>1000.9536666666668</v>
      </c>
      <c r="L23" s="40">
        <v>646.6819999999999</v>
      </c>
      <c r="M23" s="41">
        <v>906.82049999999992</v>
      </c>
      <c r="N23" s="40">
        <v>880.8313333333333</v>
      </c>
      <c r="O23" s="41">
        <v>762.28016666666656</v>
      </c>
      <c r="P23" s="40">
        <v>576.50833333333333</v>
      </c>
      <c r="Q23" s="41">
        <v>636.75833333333344</v>
      </c>
      <c r="R23" s="40">
        <v>951.74783333333323</v>
      </c>
      <c r="S23" s="41">
        <v>536.55200000000002</v>
      </c>
      <c r="T23" s="40">
        <v>568.06849999999986</v>
      </c>
      <c r="U23" s="41">
        <v>479.02749999999992</v>
      </c>
      <c r="V23" s="40">
        <v>322.98899999999992</v>
      </c>
      <c r="W23" s="41">
        <v>482.6898333333333</v>
      </c>
      <c r="X23" s="40">
        <v>415.71466666666669</v>
      </c>
      <c r="Y23" s="41">
        <v>113.99916666666668</v>
      </c>
      <c r="Z23" s="40">
        <v>111.06199999999995</v>
      </c>
      <c r="AA23" s="41">
        <v>148.74483333333333</v>
      </c>
      <c r="AB23" s="40">
        <v>397.2738333333333</v>
      </c>
      <c r="AC23" s="41">
        <v>381.66166666666663</v>
      </c>
      <c r="AD23" s="40">
        <v>171.59166666666664</v>
      </c>
      <c r="AE23" s="41">
        <v>455.8986666666666</v>
      </c>
      <c r="AF23" s="40">
        <v>645.10933333333344</v>
      </c>
      <c r="AG23" s="41">
        <v>14.646666666666668</v>
      </c>
      <c r="AH23" s="40">
        <v>45.097833333333327</v>
      </c>
      <c r="AI23" s="42">
        <v>257.64466666666664</v>
      </c>
      <c r="AJ23" s="113">
        <f t="shared" si="2"/>
        <v>15607.093166666667</v>
      </c>
      <c r="AK23" s="113"/>
      <c r="AL23" s="113"/>
    </row>
    <row r="24" spans="2:38" x14ac:dyDescent="0.3">
      <c r="B24" s="14" t="s">
        <v>50</v>
      </c>
      <c r="C24" s="47"/>
      <c r="D24" s="47"/>
      <c r="E24" s="41">
        <v>323.1851666666667</v>
      </c>
      <c r="F24" s="40">
        <v>231.25250000000005</v>
      </c>
      <c r="G24" s="41">
        <v>140.66516666666664</v>
      </c>
      <c r="H24" s="40">
        <v>104.40633333333335</v>
      </c>
      <c r="I24" s="41">
        <v>116.08633333333331</v>
      </c>
      <c r="J24" s="40">
        <v>95.568666666666644</v>
      </c>
      <c r="K24" s="41">
        <v>163.04983333333334</v>
      </c>
      <c r="L24" s="40">
        <v>110.82116666666666</v>
      </c>
      <c r="M24" s="41">
        <v>180.0841666666667</v>
      </c>
      <c r="N24" s="40">
        <v>70.715500000000006</v>
      </c>
      <c r="O24" s="41">
        <v>125.91433333333335</v>
      </c>
      <c r="P24" s="40">
        <v>71.305333333333309</v>
      </c>
      <c r="Q24" s="41">
        <v>186.50350000000003</v>
      </c>
      <c r="R24" s="40">
        <v>379.05533333333329</v>
      </c>
      <c r="S24" s="41">
        <v>228.62716666666662</v>
      </c>
      <c r="T24" s="40">
        <v>168.78599999999994</v>
      </c>
      <c r="U24" s="41">
        <v>113.49783333333335</v>
      </c>
      <c r="V24" s="40">
        <v>30.916999999999994</v>
      </c>
      <c r="W24" s="41">
        <v>46.876000000000005</v>
      </c>
      <c r="X24" s="40">
        <v>19.875833333333336</v>
      </c>
      <c r="Y24" s="41">
        <v>36.233666666666664</v>
      </c>
      <c r="Z24" s="40">
        <v>53.390500000000003</v>
      </c>
      <c r="AA24" s="41">
        <v>57.207499999999996</v>
      </c>
      <c r="AB24" s="40">
        <v>283.44016666666664</v>
      </c>
      <c r="AC24" s="41">
        <v>135.08466666666666</v>
      </c>
      <c r="AD24" s="40">
        <v>77.282499999999999</v>
      </c>
      <c r="AE24" s="41">
        <v>388.31833333333344</v>
      </c>
      <c r="AF24" s="40">
        <v>335.58983333333339</v>
      </c>
      <c r="AG24" s="41">
        <v>275.57549999999992</v>
      </c>
      <c r="AH24" s="40">
        <v>39.203666666666663</v>
      </c>
      <c r="AI24" s="42">
        <v>93.336500000000029</v>
      </c>
      <c r="AJ24" s="113">
        <f>SUM(E24:AI24)</f>
        <v>4681.8559999999998</v>
      </c>
      <c r="AK24" s="113"/>
      <c r="AL24" s="113"/>
    </row>
    <row r="25" spans="2:38" x14ac:dyDescent="0.3">
      <c r="B25" s="14" t="s">
        <v>110</v>
      </c>
      <c r="C25" s="47"/>
      <c r="D25" s="47"/>
      <c r="E25" s="41">
        <v>188.05683333333332</v>
      </c>
      <c r="F25" s="40">
        <v>139.44333333333336</v>
      </c>
      <c r="G25" s="41">
        <v>125.13583333333332</v>
      </c>
      <c r="H25" s="40">
        <v>30.189166666666662</v>
      </c>
      <c r="I25" s="41">
        <v>87.815166666666656</v>
      </c>
      <c r="J25" s="40">
        <v>93.942500000000024</v>
      </c>
      <c r="K25" s="41">
        <v>211.79749999999999</v>
      </c>
      <c r="L25" s="40">
        <v>181.37933333333336</v>
      </c>
      <c r="M25" s="41">
        <v>237.21099999999998</v>
      </c>
      <c r="N25" s="40">
        <v>169.19933333333333</v>
      </c>
      <c r="O25" s="41">
        <v>198.48633333333336</v>
      </c>
      <c r="P25" s="40">
        <v>106.68249999999995</v>
      </c>
      <c r="Q25" s="41">
        <v>192.09866666666667</v>
      </c>
      <c r="R25" s="40">
        <v>219.82849999999993</v>
      </c>
      <c r="S25" s="41">
        <v>101.17816666666668</v>
      </c>
      <c r="T25" s="40">
        <v>128.58916666666667</v>
      </c>
      <c r="U25" s="41">
        <v>123.30983333333337</v>
      </c>
      <c r="V25" s="40">
        <v>112.48183333333328</v>
      </c>
      <c r="W25" s="41">
        <v>104.3205</v>
      </c>
      <c r="X25" s="40">
        <v>97.71299999999998</v>
      </c>
      <c r="Y25" s="41">
        <v>121.8175</v>
      </c>
      <c r="Z25" s="40">
        <v>39.377666666666656</v>
      </c>
      <c r="AA25" s="41">
        <v>25.915833333333332</v>
      </c>
      <c r="AB25" s="40">
        <v>118.55716666666667</v>
      </c>
      <c r="AC25" s="41">
        <v>130.34583333333333</v>
      </c>
      <c r="AD25" s="40">
        <v>13.168666666666681</v>
      </c>
      <c r="AE25" s="41">
        <v>108.17883333333332</v>
      </c>
      <c r="AF25" s="40">
        <v>167.679</v>
      </c>
      <c r="AG25" s="41">
        <v>30.419666666666672</v>
      </c>
      <c r="AH25" s="40">
        <v>11.392666666666665</v>
      </c>
      <c r="AI25" s="42">
        <v>35.382499999999993</v>
      </c>
      <c r="AJ25" s="113">
        <f t="shared" ref="AJ25:AJ27" si="3">SUM(E25:AI25)</f>
        <v>3651.0938333333334</v>
      </c>
      <c r="AK25" s="113"/>
      <c r="AL25" s="113"/>
    </row>
    <row r="26" spans="2:38" x14ac:dyDescent="0.3">
      <c r="B26" s="14" t="s">
        <v>51</v>
      </c>
      <c r="C26" s="47"/>
      <c r="D26" s="47"/>
      <c r="E26" s="41">
        <v>1805.1091666666669</v>
      </c>
      <c r="F26" s="40">
        <v>627.82950000000005</v>
      </c>
      <c r="G26" s="41">
        <v>189.26800000000006</v>
      </c>
      <c r="H26" s="40">
        <v>399.27100000000002</v>
      </c>
      <c r="I26" s="41">
        <v>420.41849999999994</v>
      </c>
      <c r="J26" s="40">
        <v>622.84883333333346</v>
      </c>
      <c r="K26" s="41">
        <v>1172.2486666666668</v>
      </c>
      <c r="L26" s="40">
        <v>1020.2928333333334</v>
      </c>
      <c r="M26" s="41">
        <v>1142.8583333333333</v>
      </c>
      <c r="N26" s="40">
        <v>1144.3855000000001</v>
      </c>
      <c r="O26" s="41">
        <v>1022.5381666666668</v>
      </c>
      <c r="P26" s="40">
        <v>534.79949999999985</v>
      </c>
      <c r="Q26" s="41">
        <v>605.27666666666676</v>
      </c>
      <c r="R26" s="40">
        <v>1232.6940000000002</v>
      </c>
      <c r="S26" s="41">
        <v>686.28033333333349</v>
      </c>
      <c r="T26" s="40">
        <v>452.51566666666668</v>
      </c>
      <c r="U26" s="41">
        <v>420.40583333333331</v>
      </c>
      <c r="V26" s="40">
        <v>619.44783333333339</v>
      </c>
      <c r="W26" s="41">
        <v>594.00383333333343</v>
      </c>
      <c r="X26" s="40">
        <v>1273.4093333333333</v>
      </c>
      <c r="Y26" s="41">
        <v>977.99299999999982</v>
      </c>
      <c r="Z26" s="40">
        <v>175.9941666666667</v>
      </c>
      <c r="AA26" s="41">
        <v>220.81333333333339</v>
      </c>
      <c r="AB26" s="40">
        <v>539.94600000000003</v>
      </c>
      <c r="AC26" s="41">
        <v>153.36550000000008</v>
      </c>
      <c r="AD26" s="40">
        <v>193.65716666666668</v>
      </c>
      <c r="AE26" s="41">
        <v>688.03300000000013</v>
      </c>
      <c r="AF26" s="40">
        <v>896.14416666666659</v>
      </c>
      <c r="AG26" s="41">
        <v>257.74700000000013</v>
      </c>
      <c r="AH26" s="40">
        <v>361.32633333333331</v>
      </c>
      <c r="AI26" s="42">
        <v>341.30200000000008</v>
      </c>
      <c r="AJ26" s="113">
        <f t="shared" si="3"/>
        <v>20792.223166666667</v>
      </c>
      <c r="AK26" s="113"/>
      <c r="AL26" s="113"/>
    </row>
    <row r="27" spans="2:38" x14ac:dyDescent="0.3">
      <c r="B27" s="14" t="s">
        <v>52</v>
      </c>
      <c r="C27" s="47"/>
      <c r="D27" s="47"/>
      <c r="E27" s="41">
        <v>308.71866666666665</v>
      </c>
      <c r="F27" s="40">
        <v>2.2881666666666676</v>
      </c>
      <c r="G27" s="41">
        <v>8.7688333333333386</v>
      </c>
      <c r="H27" s="40">
        <v>103.44366666666669</v>
      </c>
      <c r="I27" s="41">
        <v>43.185166666666646</v>
      </c>
      <c r="J27" s="40">
        <v>35.957666666666661</v>
      </c>
      <c r="K27" s="41">
        <v>134.14683333333335</v>
      </c>
      <c r="L27" s="40">
        <v>89.120499999999993</v>
      </c>
      <c r="M27" s="41">
        <v>121.36933333333334</v>
      </c>
      <c r="N27" s="40">
        <v>130.54166666666671</v>
      </c>
      <c r="O27" s="41">
        <v>92.939333333333295</v>
      </c>
      <c r="P27" s="40">
        <v>17.349166666666676</v>
      </c>
      <c r="Q27" s="41">
        <v>163.53483333333335</v>
      </c>
      <c r="R27" s="40">
        <v>253.0215</v>
      </c>
      <c r="S27" s="41">
        <v>93.984499999999997</v>
      </c>
      <c r="T27" s="40">
        <v>96.039166666666645</v>
      </c>
      <c r="U27" s="41">
        <v>189.58666666666664</v>
      </c>
      <c r="V27" s="40">
        <v>116.96566666666666</v>
      </c>
      <c r="W27" s="41">
        <v>118.54366666666664</v>
      </c>
      <c r="X27" s="40">
        <v>96.556333333333328</v>
      </c>
      <c r="Y27" s="41">
        <v>204.12199999999996</v>
      </c>
      <c r="Z27" s="40">
        <v>27.862166666666667</v>
      </c>
      <c r="AA27" s="41">
        <v>33.958333333333343</v>
      </c>
      <c r="AB27" s="40">
        <v>200.56916666666669</v>
      </c>
      <c r="AC27" s="41">
        <v>24.121333333333329</v>
      </c>
      <c r="AD27" s="40">
        <v>55.344333333333331</v>
      </c>
      <c r="AE27" s="41">
        <v>157.31083333333333</v>
      </c>
      <c r="AF27" s="40">
        <v>197.76566666666665</v>
      </c>
      <c r="AG27" s="41">
        <v>91.261833333333328</v>
      </c>
      <c r="AH27" s="40">
        <v>45.712666666666664</v>
      </c>
      <c r="AI27" s="42">
        <v>37.447833333333335</v>
      </c>
      <c r="AJ27" s="113">
        <f t="shared" si="3"/>
        <v>3291.5375000000008</v>
      </c>
      <c r="AK27" s="113"/>
      <c r="AL27" s="113"/>
    </row>
    <row r="28" spans="2:38" x14ac:dyDescent="0.3">
      <c r="B28" s="14" t="s">
        <v>53</v>
      </c>
      <c r="C28" s="47"/>
      <c r="D28" s="47"/>
      <c r="E28" s="41">
        <v>63.930499999999981</v>
      </c>
      <c r="F28" s="40">
        <v>2.7528333333333346</v>
      </c>
      <c r="G28" s="41">
        <v>5.4286666666666674</v>
      </c>
      <c r="H28" s="40">
        <v>16.461166666666667</v>
      </c>
      <c r="I28" s="41">
        <v>83.639166666666682</v>
      </c>
      <c r="J28" s="40">
        <v>29.431666666666676</v>
      </c>
      <c r="K28" s="41">
        <v>39.238833333333325</v>
      </c>
      <c r="L28" s="40">
        <v>67.38066666666667</v>
      </c>
      <c r="M28" s="41">
        <v>48.768833333333333</v>
      </c>
      <c r="N28" s="40">
        <v>34.613000000000007</v>
      </c>
      <c r="O28" s="41">
        <v>7.9668333333333345</v>
      </c>
      <c r="P28" s="40">
        <v>1.9048333333333334</v>
      </c>
      <c r="Q28" s="41">
        <v>33.667833333333334</v>
      </c>
      <c r="R28" s="40">
        <v>83.398166666666683</v>
      </c>
      <c r="S28" s="41">
        <v>5.876833333333332</v>
      </c>
      <c r="T28" s="40">
        <v>9.1823333333333341</v>
      </c>
      <c r="U28" s="41">
        <v>7.1083333333333343</v>
      </c>
      <c r="V28" s="40">
        <v>2.0831666666666675</v>
      </c>
      <c r="W28" s="41">
        <v>3.1145000000000009</v>
      </c>
      <c r="X28" s="40">
        <v>0.47199999999999981</v>
      </c>
      <c r="Y28" s="41">
        <v>29.506333333333334</v>
      </c>
      <c r="Z28" s="40">
        <v>0</v>
      </c>
      <c r="AA28" s="41">
        <v>5.800000000000001E-2</v>
      </c>
      <c r="AB28" s="40">
        <v>2.8550000000000009</v>
      </c>
      <c r="AC28" s="41">
        <v>0</v>
      </c>
      <c r="AD28" s="40">
        <v>0</v>
      </c>
      <c r="AE28" s="41">
        <v>0</v>
      </c>
      <c r="AF28" s="40">
        <v>10.773666666666665</v>
      </c>
      <c r="AG28" s="41">
        <v>0</v>
      </c>
      <c r="AH28" s="40">
        <v>0</v>
      </c>
      <c r="AI28" s="42">
        <v>0</v>
      </c>
      <c r="AJ28" s="113">
        <f>SUM(E28:AI28)</f>
        <v>589.61316666666687</v>
      </c>
      <c r="AK28" s="113"/>
      <c r="AL28" s="113"/>
    </row>
    <row r="29" spans="2:38" x14ac:dyDescent="0.3">
      <c r="B29" s="14" t="s">
        <v>54</v>
      </c>
      <c r="C29" s="47"/>
      <c r="D29" s="47"/>
      <c r="E29" s="41">
        <v>124.17183333333334</v>
      </c>
      <c r="F29" s="40">
        <v>44.61716666666667</v>
      </c>
      <c r="G29" s="41">
        <v>204.40933333333334</v>
      </c>
      <c r="H29" s="40">
        <v>155.67416666666668</v>
      </c>
      <c r="I29" s="41">
        <v>126.02833333333331</v>
      </c>
      <c r="J29" s="40">
        <v>127.69699999999997</v>
      </c>
      <c r="K29" s="41">
        <v>107.52383333333334</v>
      </c>
      <c r="L29" s="40">
        <v>49.904166666666654</v>
      </c>
      <c r="M29" s="41">
        <v>378.78966666666673</v>
      </c>
      <c r="N29" s="40">
        <v>174.90450000000004</v>
      </c>
      <c r="O29" s="41">
        <v>405.38333333333338</v>
      </c>
      <c r="P29" s="40">
        <v>123.38833333333332</v>
      </c>
      <c r="Q29" s="41">
        <v>334.40199999999999</v>
      </c>
      <c r="R29" s="40">
        <v>295.20516666666657</v>
      </c>
      <c r="S29" s="41">
        <v>137.14350000000002</v>
      </c>
      <c r="T29" s="40">
        <v>179.32516666666663</v>
      </c>
      <c r="U29" s="41">
        <v>314.86450000000002</v>
      </c>
      <c r="V29" s="40">
        <v>281.73349999999999</v>
      </c>
      <c r="W29" s="41">
        <v>313.44816666666668</v>
      </c>
      <c r="X29" s="40">
        <v>406.49416666666662</v>
      </c>
      <c r="Y29" s="41">
        <v>480.57399999999984</v>
      </c>
      <c r="Z29" s="40">
        <v>99.080333333333314</v>
      </c>
      <c r="AA29" s="41">
        <v>192.32866666666666</v>
      </c>
      <c r="AB29" s="40">
        <v>378.00616666666667</v>
      </c>
      <c r="AC29" s="41">
        <v>212.5021666666666</v>
      </c>
      <c r="AD29" s="40">
        <v>116.80066666666664</v>
      </c>
      <c r="AE29" s="41">
        <v>332.12199999999996</v>
      </c>
      <c r="AF29" s="40">
        <v>421.69333333333338</v>
      </c>
      <c r="AG29" s="41">
        <v>127.09216666666666</v>
      </c>
      <c r="AH29" s="40">
        <v>76.281499999999994</v>
      </c>
      <c r="AI29" s="42">
        <v>99.329500000000039</v>
      </c>
      <c r="AJ29" s="113">
        <f t="shared" ref="AJ29:AJ56" si="4">SUM(E29:AI29)</f>
        <v>6820.9183333333331</v>
      </c>
      <c r="AK29" s="113"/>
      <c r="AL29" s="113"/>
    </row>
    <row r="30" spans="2:38" x14ac:dyDescent="0.3">
      <c r="B30" s="4" t="s">
        <v>55</v>
      </c>
      <c r="C30" s="47"/>
      <c r="D30" s="47"/>
      <c r="E30" s="41">
        <v>856.60199999999986</v>
      </c>
      <c r="F30" s="40">
        <v>188.88333333333333</v>
      </c>
      <c r="G30" s="41">
        <v>260.14699999999999</v>
      </c>
      <c r="H30" s="40">
        <v>149.33116666666669</v>
      </c>
      <c r="I30" s="41">
        <v>197.87833333333336</v>
      </c>
      <c r="J30" s="40">
        <v>93.382666666666637</v>
      </c>
      <c r="K30" s="41">
        <v>300.67516666666666</v>
      </c>
      <c r="L30" s="40">
        <v>231.49783333333338</v>
      </c>
      <c r="M30" s="41">
        <v>436.47016666666678</v>
      </c>
      <c r="N30" s="40">
        <v>284.80683333333343</v>
      </c>
      <c r="O30" s="41">
        <v>536.97700000000009</v>
      </c>
      <c r="P30" s="40">
        <v>399.36583333333328</v>
      </c>
      <c r="Q30" s="41">
        <v>487.35866666666664</v>
      </c>
      <c r="R30" s="40">
        <v>439.24483333333325</v>
      </c>
      <c r="S30" s="41">
        <v>261.57899999999984</v>
      </c>
      <c r="T30" s="40">
        <v>313.40929999999997</v>
      </c>
      <c r="U30" s="41">
        <v>313.43033333333341</v>
      </c>
      <c r="V30" s="40">
        <v>234.61933333333326</v>
      </c>
      <c r="W30" s="41">
        <v>292.38700000000006</v>
      </c>
      <c r="X30" s="40">
        <v>292.85349999999988</v>
      </c>
      <c r="Y30" s="41">
        <v>170.10766666666657</v>
      </c>
      <c r="Z30" s="40">
        <v>103.59416666666669</v>
      </c>
      <c r="AA30" s="41">
        <v>193.32266666666666</v>
      </c>
      <c r="AB30" s="40">
        <v>456.6848333333333</v>
      </c>
      <c r="AC30" s="41">
        <v>296.26516666666652</v>
      </c>
      <c r="AD30" s="40">
        <v>113.99716666666667</v>
      </c>
      <c r="AE30" s="41">
        <v>360.37566666666669</v>
      </c>
      <c r="AF30" s="40">
        <v>415.77083333333326</v>
      </c>
      <c r="AG30" s="41">
        <v>140.36000000000001</v>
      </c>
      <c r="AH30" s="40">
        <v>111.41316666666667</v>
      </c>
      <c r="AI30" s="42">
        <v>185.9206666666667</v>
      </c>
      <c r="AJ30" s="113">
        <f t="shared" si="4"/>
        <v>9118.7113000000027</v>
      </c>
      <c r="AK30" s="113"/>
      <c r="AL30" s="113"/>
    </row>
    <row r="31" spans="2:38" x14ac:dyDescent="0.3">
      <c r="B31" s="4" t="s">
        <v>56</v>
      </c>
      <c r="C31" s="47"/>
      <c r="D31" s="47"/>
      <c r="E31" s="41">
        <v>162.67083333333335</v>
      </c>
      <c r="F31" s="40">
        <v>219.04200000000003</v>
      </c>
      <c r="G31" s="41">
        <v>77.650833333333352</v>
      </c>
      <c r="H31" s="40">
        <v>40.989166666666677</v>
      </c>
      <c r="I31" s="41">
        <v>33.537166666666657</v>
      </c>
      <c r="J31" s="40">
        <v>63.822333333333354</v>
      </c>
      <c r="K31" s="41">
        <v>209.33449999999999</v>
      </c>
      <c r="L31" s="40">
        <v>151.70716666666664</v>
      </c>
      <c r="M31" s="41">
        <v>202.36700000000005</v>
      </c>
      <c r="N31" s="40">
        <v>133.96333333333337</v>
      </c>
      <c r="O31" s="41">
        <v>181.09333333333333</v>
      </c>
      <c r="P31" s="40">
        <v>95.312666666666658</v>
      </c>
      <c r="Q31" s="41">
        <v>182.90616666666668</v>
      </c>
      <c r="R31" s="40">
        <v>255.46233333333328</v>
      </c>
      <c r="S31" s="41">
        <v>105.37183333333336</v>
      </c>
      <c r="T31" s="40">
        <v>103.541</v>
      </c>
      <c r="U31" s="41">
        <v>139.02883333333332</v>
      </c>
      <c r="V31" s="40">
        <v>123.80133333333333</v>
      </c>
      <c r="W31" s="41">
        <v>114.50316666666669</v>
      </c>
      <c r="X31" s="40">
        <v>205.42166666666668</v>
      </c>
      <c r="Y31" s="41">
        <v>182.96183333333337</v>
      </c>
      <c r="Z31" s="40">
        <v>83.864833333333365</v>
      </c>
      <c r="AA31" s="41">
        <v>99.880000000000024</v>
      </c>
      <c r="AB31" s="40">
        <v>208.96466666666666</v>
      </c>
      <c r="AC31" s="41">
        <v>127.54233333333333</v>
      </c>
      <c r="AD31" s="40">
        <v>76.073166666666665</v>
      </c>
      <c r="AE31" s="41">
        <v>153.64866666666666</v>
      </c>
      <c r="AF31" s="40">
        <v>245.80349999999999</v>
      </c>
      <c r="AG31" s="41">
        <v>76.998499999999993</v>
      </c>
      <c r="AH31" s="40">
        <v>36.263666666666666</v>
      </c>
      <c r="AI31" s="42">
        <v>36.250999999999991</v>
      </c>
      <c r="AJ31" s="113">
        <f t="shared" si="4"/>
        <v>4129.7788333333338</v>
      </c>
      <c r="AK31" s="113"/>
      <c r="AL31" s="113"/>
    </row>
    <row r="32" spans="2:38" x14ac:dyDescent="0.3">
      <c r="B32" s="4" t="s">
        <v>111</v>
      </c>
      <c r="C32" s="47"/>
      <c r="D32" s="47"/>
      <c r="E32" s="41">
        <v>854.20346666666671</v>
      </c>
      <c r="F32" s="40">
        <v>640.3143500000001</v>
      </c>
      <c r="G32" s="41">
        <v>694.49259999999992</v>
      </c>
      <c r="H32" s="40">
        <v>629.05240000000003</v>
      </c>
      <c r="I32" s="41">
        <v>773.22383333333346</v>
      </c>
      <c r="J32" s="40">
        <v>725.18108333333339</v>
      </c>
      <c r="K32" s="41">
        <v>804.61561666666682</v>
      </c>
      <c r="L32" s="40">
        <v>745.53953333333334</v>
      </c>
      <c r="M32" s="41">
        <v>775.33005000000003</v>
      </c>
      <c r="N32" s="40">
        <v>764.85241666666661</v>
      </c>
      <c r="O32" s="41">
        <v>758.23318333333316</v>
      </c>
      <c r="P32" s="40">
        <v>801.14633333333325</v>
      </c>
      <c r="Q32" s="41">
        <v>988.52944999999977</v>
      </c>
      <c r="R32" s="40">
        <v>1251.3884833333334</v>
      </c>
      <c r="S32" s="41">
        <v>653.26903333333325</v>
      </c>
      <c r="T32" s="40">
        <v>0</v>
      </c>
      <c r="U32" s="41">
        <v>501.38948333333332</v>
      </c>
      <c r="V32" s="40">
        <v>453.05441666666655</v>
      </c>
      <c r="W32" s="41">
        <v>506.8732</v>
      </c>
      <c r="X32" s="40">
        <v>890.8616833333333</v>
      </c>
      <c r="Y32" s="41">
        <v>1263.9899333333331</v>
      </c>
      <c r="Z32" s="40">
        <v>379.89861666666661</v>
      </c>
      <c r="AA32" s="41">
        <v>381.58925000000005</v>
      </c>
      <c r="AB32" s="40">
        <v>1012.3808333333333</v>
      </c>
      <c r="AC32" s="41">
        <v>920.99983333333341</v>
      </c>
      <c r="AD32" s="40">
        <v>413.42393333333337</v>
      </c>
      <c r="AE32" s="41">
        <v>682.3033333333334</v>
      </c>
      <c r="AF32" s="40">
        <v>811.1647999999999</v>
      </c>
      <c r="AG32" s="41">
        <v>562.73906666666664</v>
      </c>
      <c r="AH32" s="40">
        <v>421.56428333333326</v>
      </c>
      <c r="AI32" s="42">
        <v>639.93023333333326</v>
      </c>
      <c r="AJ32" s="113">
        <f t="shared" si="4"/>
        <v>21701.53473333333</v>
      </c>
      <c r="AK32" s="113"/>
      <c r="AL32" s="113"/>
    </row>
    <row r="33" spans="2:38" x14ac:dyDescent="0.3">
      <c r="B33" s="4" t="s">
        <v>57</v>
      </c>
      <c r="C33" s="47"/>
      <c r="D33" s="47"/>
      <c r="E33" s="41">
        <v>110.71933333333338</v>
      </c>
      <c r="F33" s="40">
        <v>11.019166666666665</v>
      </c>
      <c r="G33" s="41">
        <v>9.0708333333333311</v>
      </c>
      <c r="H33" s="40">
        <v>1.1218333333333332</v>
      </c>
      <c r="I33" s="41">
        <v>14.724666666666669</v>
      </c>
      <c r="J33" s="40">
        <v>12.09616666666666</v>
      </c>
      <c r="K33" s="41">
        <v>52.305833333333332</v>
      </c>
      <c r="L33" s="40">
        <v>38.04416666666669</v>
      </c>
      <c r="M33" s="41">
        <v>52.049166666666665</v>
      </c>
      <c r="N33" s="40">
        <v>43.498333333333321</v>
      </c>
      <c r="O33" s="41">
        <v>47.619</v>
      </c>
      <c r="P33" s="40">
        <v>10.269833333333331</v>
      </c>
      <c r="Q33" s="41">
        <v>51.516000000000005</v>
      </c>
      <c r="R33" s="40">
        <v>82.46783333333336</v>
      </c>
      <c r="S33" s="41">
        <v>21.469166666666663</v>
      </c>
      <c r="T33" s="40">
        <v>25.50318333333334</v>
      </c>
      <c r="U33" s="41">
        <v>81.962333333333348</v>
      </c>
      <c r="V33" s="40">
        <v>25.743333333333336</v>
      </c>
      <c r="W33" s="41">
        <v>11.849833333333336</v>
      </c>
      <c r="X33" s="40">
        <v>27.308499999999995</v>
      </c>
      <c r="Y33" s="41">
        <v>72.078666666666649</v>
      </c>
      <c r="Z33" s="40">
        <v>2.4998333333333322</v>
      </c>
      <c r="AA33" s="41">
        <v>6.3333333333334945E-3</v>
      </c>
      <c r="AB33" s="40">
        <v>71.394833333333366</v>
      </c>
      <c r="AC33" s="41">
        <v>7.2910000000000021</v>
      </c>
      <c r="AD33" s="40">
        <v>0</v>
      </c>
      <c r="AE33" s="41">
        <v>0</v>
      </c>
      <c r="AF33" s="40">
        <v>0</v>
      </c>
      <c r="AG33" s="41">
        <v>0</v>
      </c>
      <c r="AH33" s="40">
        <v>0</v>
      </c>
      <c r="AI33" s="42">
        <v>0</v>
      </c>
      <c r="AJ33" s="113">
        <f t="shared" si="4"/>
        <v>883.62918333333357</v>
      </c>
      <c r="AK33" s="113"/>
      <c r="AL33" s="113"/>
    </row>
    <row r="34" spans="2:38" x14ac:dyDescent="0.3">
      <c r="B34" s="4" t="s">
        <v>58</v>
      </c>
      <c r="C34" s="47"/>
      <c r="D34" s="47"/>
      <c r="E34" s="41">
        <v>2.9566666666666661</v>
      </c>
      <c r="F34" s="40">
        <v>8.2333333333333467E-2</v>
      </c>
      <c r="G34" s="41">
        <v>7.775500000000001</v>
      </c>
      <c r="H34" s="40">
        <v>5.2206666666666655</v>
      </c>
      <c r="I34" s="41">
        <v>43.51283333333334</v>
      </c>
      <c r="J34" s="40">
        <v>6.0873333333333308</v>
      </c>
      <c r="K34" s="41">
        <v>2.4833333333333334</v>
      </c>
      <c r="L34" s="40">
        <v>1.5128333333333339</v>
      </c>
      <c r="M34" s="41">
        <v>25.0655</v>
      </c>
      <c r="N34" s="40">
        <v>43.142333333333326</v>
      </c>
      <c r="O34" s="41">
        <v>0</v>
      </c>
      <c r="P34" s="40">
        <v>0</v>
      </c>
      <c r="Q34" s="41">
        <v>0</v>
      </c>
      <c r="R34" s="40">
        <v>0</v>
      </c>
      <c r="S34" s="41">
        <v>33.854166666666686</v>
      </c>
      <c r="T34" s="40">
        <v>27.359666666666669</v>
      </c>
      <c r="U34" s="41">
        <v>0</v>
      </c>
      <c r="V34" s="40">
        <v>0</v>
      </c>
      <c r="W34" s="41">
        <v>16.273500000000002</v>
      </c>
      <c r="X34" s="40">
        <v>0</v>
      </c>
      <c r="Y34" s="41">
        <v>0</v>
      </c>
      <c r="Z34" s="40">
        <v>0</v>
      </c>
      <c r="AA34" s="41">
        <v>0</v>
      </c>
      <c r="AB34" s="40">
        <v>0</v>
      </c>
      <c r="AC34" s="41">
        <v>0</v>
      </c>
      <c r="AD34" s="40">
        <v>0</v>
      </c>
      <c r="AE34" s="41">
        <v>0</v>
      </c>
      <c r="AF34" s="40">
        <v>0</v>
      </c>
      <c r="AG34" s="41">
        <v>0</v>
      </c>
      <c r="AH34" s="40">
        <v>0</v>
      </c>
      <c r="AI34" s="42">
        <v>0</v>
      </c>
      <c r="AJ34" s="113">
        <f t="shared" si="4"/>
        <v>215.32666666666671</v>
      </c>
      <c r="AK34" s="113"/>
      <c r="AL34" s="113"/>
    </row>
    <row r="35" spans="2:38" x14ac:dyDescent="0.3">
      <c r="B35" s="4" t="s">
        <v>112</v>
      </c>
      <c r="C35" s="47"/>
      <c r="D35" s="47"/>
      <c r="E35" s="41">
        <v>952.54550000000006</v>
      </c>
      <c r="F35" s="40">
        <v>274.33266666666668</v>
      </c>
      <c r="G35" s="41">
        <v>106.86950000000006</v>
      </c>
      <c r="H35" s="40">
        <v>130.09600000000009</v>
      </c>
      <c r="I35" s="41">
        <v>103.36550000000003</v>
      </c>
      <c r="J35" s="40">
        <v>282.79183333333339</v>
      </c>
      <c r="K35" s="41">
        <v>609.45650000000012</v>
      </c>
      <c r="L35" s="40">
        <v>525.45166666666671</v>
      </c>
      <c r="M35" s="41">
        <v>600.84816666666666</v>
      </c>
      <c r="N35" s="40">
        <v>559.64049999999997</v>
      </c>
      <c r="O35" s="41">
        <v>541.76216666666664</v>
      </c>
      <c r="P35" s="40">
        <v>281.08383333333336</v>
      </c>
      <c r="Q35" s="41">
        <v>381.33250000000004</v>
      </c>
      <c r="R35" s="40">
        <v>631.95266666666635</v>
      </c>
      <c r="S35" s="41">
        <v>312.79116666666675</v>
      </c>
      <c r="T35" s="40">
        <v>270.30749999999995</v>
      </c>
      <c r="U35" s="41">
        <v>359.45499999999987</v>
      </c>
      <c r="V35" s="40">
        <v>280.476</v>
      </c>
      <c r="W35" s="41">
        <v>341.96583333333342</v>
      </c>
      <c r="X35" s="40">
        <v>158.74616666666665</v>
      </c>
      <c r="Y35" s="41">
        <v>855.68666666666672</v>
      </c>
      <c r="Z35" s="40">
        <v>85.549333333333351</v>
      </c>
      <c r="AA35" s="41">
        <v>76.843833333333379</v>
      </c>
      <c r="AB35" s="40">
        <v>679.56216666666671</v>
      </c>
      <c r="AC35" s="41">
        <v>132.50683333333336</v>
      </c>
      <c r="AD35" s="40">
        <v>54.833833333333374</v>
      </c>
      <c r="AE35" s="41">
        <v>384.44416666666666</v>
      </c>
      <c r="AF35" s="40">
        <v>488.27566666666672</v>
      </c>
      <c r="AG35" s="41">
        <v>63.091666666666697</v>
      </c>
      <c r="AH35" s="40">
        <v>88.489499999999992</v>
      </c>
      <c r="AI35" s="42">
        <v>104.3513333333334</v>
      </c>
      <c r="AJ35" s="113">
        <f t="shared" si="4"/>
        <v>10718.905666666667</v>
      </c>
      <c r="AK35" s="113"/>
      <c r="AL35" s="113"/>
    </row>
    <row r="36" spans="2:38" x14ac:dyDescent="0.3">
      <c r="B36" s="4" t="s">
        <v>59</v>
      </c>
      <c r="C36" s="47"/>
      <c r="D36" s="47"/>
      <c r="E36" s="41">
        <v>5.7571666666666683</v>
      </c>
      <c r="F36" s="40">
        <v>0.19383333333333325</v>
      </c>
      <c r="G36" s="41">
        <v>1.3610000000000004</v>
      </c>
      <c r="H36" s="40">
        <v>1.9365000000000014</v>
      </c>
      <c r="I36" s="41">
        <v>35.293166666666686</v>
      </c>
      <c r="J36" s="40">
        <v>51.02833333333335</v>
      </c>
      <c r="K36" s="41">
        <v>170.7649999999999</v>
      </c>
      <c r="L36" s="40">
        <v>106.20116666666672</v>
      </c>
      <c r="M36" s="41">
        <v>151.32966666666667</v>
      </c>
      <c r="N36" s="40">
        <v>131.67116666666669</v>
      </c>
      <c r="O36" s="41">
        <v>137.32749999999996</v>
      </c>
      <c r="P36" s="40">
        <v>91.14</v>
      </c>
      <c r="Q36" s="41">
        <v>29.534666666666684</v>
      </c>
      <c r="R36" s="40">
        <v>210.75133333333335</v>
      </c>
      <c r="S36" s="41">
        <v>95.873999999999995</v>
      </c>
      <c r="T36" s="40">
        <v>123.13983333333334</v>
      </c>
      <c r="U36" s="41">
        <v>191.6699999999999</v>
      </c>
      <c r="V36" s="40">
        <v>74.879000000000019</v>
      </c>
      <c r="W36" s="41">
        <v>169.93166666666667</v>
      </c>
      <c r="X36" s="40">
        <v>106.02749999999999</v>
      </c>
      <c r="Y36" s="41">
        <v>95.579833333333298</v>
      </c>
      <c r="Z36" s="40">
        <v>2.1469999999999998</v>
      </c>
      <c r="AA36" s="41">
        <v>0.15583333333333324</v>
      </c>
      <c r="AB36" s="40">
        <v>28.604999999999986</v>
      </c>
      <c r="AC36" s="41">
        <v>3.5346666666666673</v>
      </c>
      <c r="AD36" s="40">
        <v>0</v>
      </c>
      <c r="AE36" s="41">
        <v>4.4166666666666583E-2</v>
      </c>
      <c r="AF36" s="40">
        <v>1.4138333333333331</v>
      </c>
      <c r="AG36" s="41">
        <v>0</v>
      </c>
      <c r="AH36" s="40">
        <v>0.12949999999999992</v>
      </c>
      <c r="AI36" s="42">
        <v>0</v>
      </c>
      <c r="AJ36" s="113">
        <f t="shared" si="4"/>
        <v>2017.422333333333</v>
      </c>
      <c r="AK36" s="113"/>
      <c r="AL36" s="113"/>
    </row>
    <row r="37" spans="2:38" x14ac:dyDescent="0.3">
      <c r="B37" s="4" t="s">
        <v>60</v>
      </c>
      <c r="C37" s="47"/>
      <c r="D37" s="47"/>
      <c r="E37" s="41">
        <v>185.76498333333333</v>
      </c>
      <c r="F37" s="40">
        <v>86.106549999999999</v>
      </c>
      <c r="G37" s="41">
        <v>1.4412666666666671</v>
      </c>
      <c r="H37" s="40">
        <v>12.340733333333336</v>
      </c>
      <c r="I37" s="41">
        <v>36.285800000000002</v>
      </c>
      <c r="J37" s="40">
        <v>32.142166666666668</v>
      </c>
      <c r="K37" s="41">
        <v>219.77599999999995</v>
      </c>
      <c r="L37" s="40">
        <v>148.42549999999997</v>
      </c>
      <c r="M37" s="41">
        <v>197.19566666666668</v>
      </c>
      <c r="N37" s="40">
        <v>197.62950000000004</v>
      </c>
      <c r="O37" s="41">
        <v>177.4551666666666</v>
      </c>
      <c r="P37" s="40">
        <v>86.323666666666639</v>
      </c>
      <c r="Q37" s="41">
        <v>243.23766666666671</v>
      </c>
      <c r="R37" s="40">
        <v>280.0478333333333</v>
      </c>
      <c r="S37" s="41">
        <v>160.73033333333333</v>
      </c>
      <c r="T37" s="40">
        <v>0</v>
      </c>
      <c r="U37" s="41">
        <v>152.69833333333332</v>
      </c>
      <c r="V37" s="40">
        <v>145.54399999999993</v>
      </c>
      <c r="W37" s="41">
        <v>157.29616666666666</v>
      </c>
      <c r="X37" s="40">
        <v>42.49366666666667</v>
      </c>
      <c r="Y37" s="41">
        <v>52.331666666666671</v>
      </c>
      <c r="Z37" s="40">
        <v>8.8466666666666658</v>
      </c>
      <c r="AA37" s="41">
        <v>6.229166666666667</v>
      </c>
      <c r="AB37" s="40">
        <v>12.35433333333334</v>
      </c>
      <c r="AC37" s="41">
        <v>148.92750000000001</v>
      </c>
      <c r="AD37" s="40">
        <v>39.202000000000005</v>
      </c>
      <c r="AE37" s="41">
        <v>116.90999999999997</v>
      </c>
      <c r="AF37" s="40">
        <v>132.89000000000004</v>
      </c>
      <c r="AG37" s="41">
        <v>14.949999999999996</v>
      </c>
      <c r="AH37" s="40">
        <v>38.619833333333332</v>
      </c>
      <c r="AI37" s="42">
        <v>133.45700000000002</v>
      </c>
      <c r="AJ37" s="113">
        <f t="shared" si="4"/>
        <v>3267.6531666666651</v>
      </c>
      <c r="AK37" s="113"/>
      <c r="AL37" s="113"/>
    </row>
    <row r="38" spans="2:38" x14ac:dyDescent="0.3">
      <c r="B38" s="4" t="s">
        <v>61</v>
      </c>
      <c r="C38" s="47"/>
      <c r="D38" s="47"/>
      <c r="E38" s="41">
        <v>247.92710000000002</v>
      </c>
      <c r="F38" s="40">
        <v>5.9886000000000044</v>
      </c>
      <c r="G38" s="41">
        <v>0.48510000000000009</v>
      </c>
      <c r="H38" s="40">
        <v>6.2679833333333299</v>
      </c>
      <c r="I38" s="41">
        <v>187.22100000000003</v>
      </c>
      <c r="J38" s="40">
        <v>173.75483333333332</v>
      </c>
      <c r="K38" s="41">
        <v>484.2763333333333</v>
      </c>
      <c r="L38" s="40">
        <v>389.07766666666663</v>
      </c>
      <c r="M38" s="41">
        <v>493.4831666666667</v>
      </c>
      <c r="N38" s="40">
        <v>320.43616666666662</v>
      </c>
      <c r="O38" s="41">
        <v>440.62116666666662</v>
      </c>
      <c r="P38" s="40">
        <v>217.44483333333335</v>
      </c>
      <c r="Q38" s="41">
        <v>387.28933333333327</v>
      </c>
      <c r="R38" s="40">
        <v>455.62616666666662</v>
      </c>
      <c r="S38" s="41">
        <v>248.11083333333335</v>
      </c>
      <c r="T38" s="40">
        <v>312.30783333333329</v>
      </c>
      <c r="U38" s="41">
        <v>206.27816666666661</v>
      </c>
      <c r="V38" s="40">
        <v>192.02216666666666</v>
      </c>
      <c r="W38" s="41">
        <v>207.63550000000006</v>
      </c>
      <c r="X38" s="40">
        <v>91.75316666666663</v>
      </c>
      <c r="Y38" s="41">
        <v>408.54366666666664</v>
      </c>
      <c r="Z38" s="40">
        <v>10.681499999999998</v>
      </c>
      <c r="AA38" s="41">
        <v>43.693666666666665</v>
      </c>
      <c r="AB38" s="40">
        <v>232.45199999999997</v>
      </c>
      <c r="AC38" s="41">
        <v>227.91800000000003</v>
      </c>
      <c r="AD38" s="40">
        <v>38.5</v>
      </c>
      <c r="AE38" s="41">
        <v>189.17</v>
      </c>
      <c r="AF38" s="40">
        <v>248.99999999999994</v>
      </c>
      <c r="AG38" s="41">
        <v>25.939999999999976</v>
      </c>
      <c r="AH38" s="40">
        <v>10.89</v>
      </c>
      <c r="AI38" s="42">
        <v>140.51666666666665</v>
      </c>
      <c r="AJ38" s="113">
        <f t="shared" si="4"/>
        <v>6645.3126166666661</v>
      </c>
      <c r="AK38" s="113"/>
      <c r="AL38" s="113"/>
    </row>
    <row r="39" spans="2:38" x14ac:dyDescent="0.3">
      <c r="B39" s="4" t="s">
        <v>62</v>
      </c>
      <c r="C39" s="47"/>
      <c r="D39" s="47"/>
      <c r="E39" s="41">
        <v>118.18578333333335</v>
      </c>
      <c r="F39" s="40">
        <v>55.927849999999999</v>
      </c>
      <c r="G39" s="41">
        <v>42.974850000000011</v>
      </c>
      <c r="H39" s="40">
        <v>69.25391666666664</v>
      </c>
      <c r="I39" s="41">
        <v>39.966783333333368</v>
      </c>
      <c r="J39" s="40">
        <v>25.519000000000027</v>
      </c>
      <c r="K39" s="41">
        <v>34.098649999999978</v>
      </c>
      <c r="L39" s="40">
        <v>35.728100000000012</v>
      </c>
      <c r="M39" s="41">
        <v>46.481516666666643</v>
      </c>
      <c r="N39" s="40">
        <v>49.984833333333327</v>
      </c>
      <c r="O39" s="41">
        <v>90.139733333333311</v>
      </c>
      <c r="P39" s="40">
        <v>35.972333333333324</v>
      </c>
      <c r="Q39" s="41">
        <v>39.183249999999994</v>
      </c>
      <c r="R39" s="40">
        <v>71.082166666666652</v>
      </c>
      <c r="S39" s="41">
        <v>100.46338333333335</v>
      </c>
      <c r="T39" s="40">
        <v>60.45051666666663</v>
      </c>
      <c r="U39" s="41">
        <v>66.623916666666688</v>
      </c>
      <c r="V39" s="40">
        <v>17.626999999999999</v>
      </c>
      <c r="W39" s="41">
        <v>18.135666666666673</v>
      </c>
      <c r="X39" s="40">
        <v>0.63778333333333326</v>
      </c>
      <c r="Y39" s="41">
        <v>3.4688166666666649</v>
      </c>
      <c r="Z39" s="40">
        <v>0.19949999999999962</v>
      </c>
      <c r="AA39" s="41">
        <v>9.054433333333332</v>
      </c>
      <c r="AB39" s="40">
        <v>28.538216666666671</v>
      </c>
      <c r="AC39" s="41">
        <v>28.228549999999995</v>
      </c>
      <c r="AD39" s="40">
        <v>6.2592000000000114</v>
      </c>
      <c r="AE39" s="41">
        <v>8.9070000000000178</v>
      </c>
      <c r="AF39" s="40">
        <v>0.66000000000000369</v>
      </c>
      <c r="AG39" s="41">
        <v>7.8283166666666819</v>
      </c>
      <c r="AH39" s="40">
        <v>5.2873833333333442</v>
      </c>
      <c r="AI39" s="42">
        <v>8.9680000000000177</v>
      </c>
      <c r="AJ39" s="113">
        <f t="shared" si="4"/>
        <v>1125.83645</v>
      </c>
      <c r="AK39" s="113"/>
      <c r="AL39" s="113"/>
    </row>
    <row r="40" spans="2:38" x14ac:dyDescent="0.3">
      <c r="B40" s="4" t="s">
        <v>63</v>
      </c>
      <c r="C40" s="47"/>
      <c r="D40" s="47"/>
      <c r="E40" s="41">
        <v>286.14266666666663</v>
      </c>
      <c r="F40" s="40">
        <v>228.67349999999999</v>
      </c>
      <c r="G40" s="41">
        <v>80.672000000000011</v>
      </c>
      <c r="H40" s="40">
        <v>35.563333333333304</v>
      </c>
      <c r="I40" s="41">
        <v>177.97149999999988</v>
      </c>
      <c r="J40" s="40">
        <v>44.885500000000029</v>
      </c>
      <c r="K40" s="41">
        <v>55.853500000000025</v>
      </c>
      <c r="L40" s="40">
        <v>285.65700000000004</v>
      </c>
      <c r="M40" s="41">
        <v>302.12266666666653</v>
      </c>
      <c r="N40" s="40">
        <v>270.34583333333347</v>
      </c>
      <c r="O40" s="41">
        <v>577.57349999999985</v>
      </c>
      <c r="P40" s="40">
        <v>192.15316666666661</v>
      </c>
      <c r="Q40" s="41">
        <v>196.85483333333335</v>
      </c>
      <c r="R40" s="40">
        <v>173.58233333333342</v>
      </c>
      <c r="S40" s="41">
        <v>116.73666666666665</v>
      </c>
      <c r="T40" s="40">
        <v>376.33999999999992</v>
      </c>
      <c r="U40" s="41">
        <v>465.7506666666668</v>
      </c>
      <c r="V40" s="40">
        <v>264.05300000000005</v>
      </c>
      <c r="W40" s="41">
        <v>377.36649999999986</v>
      </c>
      <c r="X40" s="40">
        <v>61.359833333333377</v>
      </c>
      <c r="Y40" s="41">
        <v>16.652666666666672</v>
      </c>
      <c r="Z40" s="40">
        <v>0</v>
      </c>
      <c r="AA40" s="41">
        <v>0</v>
      </c>
      <c r="AB40" s="40">
        <v>0</v>
      </c>
      <c r="AC40" s="41">
        <v>78.342333333333372</v>
      </c>
      <c r="AD40" s="40">
        <v>74.800666666666672</v>
      </c>
      <c r="AE40" s="41">
        <v>184.72966666666665</v>
      </c>
      <c r="AF40" s="40">
        <v>445.17733333333325</v>
      </c>
      <c r="AG40" s="41">
        <v>178.29599999999996</v>
      </c>
      <c r="AH40" s="40">
        <v>192.70349999999996</v>
      </c>
      <c r="AI40" s="42">
        <v>247.71149999999997</v>
      </c>
      <c r="AJ40" s="113">
        <f t="shared" si="4"/>
        <v>5988.0716666666667</v>
      </c>
      <c r="AK40" s="113"/>
      <c r="AL40" s="113"/>
    </row>
    <row r="41" spans="2:38" x14ac:dyDescent="0.3">
      <c r="B41" s="4" t="s">
        <v>64</v>
      </c>
      <c r="C41" s="47"/>
      <c r="D41" s="47"/>
      <c r="E41" s="41">
        <v>377.85316666666665</v>
      </c>
      <c r="F41" s="40">
        <v>90.136500000000026</v>
      </c>
      <c r="G41" s="41">
        <v>58.286333333333296</v>
      </c>
      <c r="H41" s="40">
        <v>215.75116666666668</v>
      </c>
      <c r="I41" s="41">
        <v>25.731666666666676</v>
      </c>
      <c r="J41" s="40">
        <v>130.29133333333331</v>
      </c>
      <c r="K41" s="41">
        <v>245.07900000000004</v>
      </c>
      <c r="L41" s="40">
        <v>195.82366666666664</v>
      </c>
      <c r="M41" s="41">
        <v>261.25700000000001</v>
      </c>
      <c r="N41" s="40">
        <v>292.42700000000002</v>
      </c>
      <c r="O41" s="41">
        <v>288.92966666666649</v>
      </c>
      <c r="P41" s="40">
        <v>198.95466666666675</v>
      </c>
      <c r="Q41" s="41">
        <v>316.05033333333341</v>
      </c>
      <c r="R41" s="40">
        <v>320.95099999999985</v>
      </c>
      <c r="S41" s="41">
        <v>295.94466666666676</v>
      </c>
      <c r="T41" s="40">
        <v>223.49816666666675</v>
      </c>
      <c r="U41" s="41">
        <v>186.84533333333329</v>
      </c>
      <c r="V41" s="40">
        <v>171.99333333333328</v>
      </c>
      <c r="W41" s="41">
        <v>156.20199999999997</v>
      </c>
      <c r="X41" s="40">
        <v>140.82666666666668</v>
      </c>
      <c r="Y41" s="41">
        <v>165.13433333333333</v>
      </c>
      <c r="Z41" s="40">
        <v>89.814666666666625</v>
      </c>
      <c r="AA41" s="41">
        <v>210.18200000000002</v>
      </c>
      <c r="AB41" s="40">
        <v>250.52416666666664</v>
      </c>
      <c r="AC41" s="41">
        <v>219.28850000000011</v>
      </c>
      <c r="AD41" s="40">
        <v>113.73549999999999</v>
      </c>
      <c r="AE41" s="41">
        <v>194.52816666666664</v>
      </c>
      <c r="AF41" s="40">
        <v>306.36216666666667</v>
      </c>
      <c r="AG41" s="41">
        <v>84.399666666666604</v>
      </c>
      <c r="AH41" s="40">
        <v>192.24616666666662</v>
      </c>
      <c r="AI41" s="42">
        <v>191.70250000000007</v>
      </c>
      <c r="AJ41" s="113">
        <f t="shared" si="4"/>
        <v>6210.7505000000001</v>
      </c>
      <c r="AK41" s="113"/>
      <c r="AL41" s="113"/>
    </row>
    <row r="42" spans="2:38" x14ac:dyDescent="0.3">
      <c r="B42" s="4" t="s">
        <v>113</v>
      </c>
      <c r="C42" s="47"/>
      <c r="D42" s="47"/>
      <c r="E42" s="41">
        <v>419.56050000000016</v>
      </c>
      <c r="F42" s="40">
        <v>312.46666666666664</v>
      </c>
      <c r="G42" s="41">
        <v>76.824833333333387</v>
      </c>
      <c r="H42" s="40">
        <v>52.374166666666675</v>
      </c>
      <c r="I42" s="41">
        <v>83.242166666666677</v>
      </c>
      <c r="J42" s="40">
        <v>167.36049999999997</v>
      </c>
      <c r="K42" s="41">
        <v>362.12466666666683</v>
      </c>
      <c r="L42" s="40">
        <v>285.56666666666678</v>
      </c>
      <c r="M42" s="41">
        <v>395.17200000000014</v>
      </c>
      <c r="N42" s="40">
        <v>290.60000000000014</v>
      </c>
      <c r="O42" s="41">
        <v>373.19733333333346</v>
      </c>
      <c r="P42" s="40">
        <v>188.78200000000004</v>
      </c>
      <c r="Q42" s="41">
        <v>252.82983333333334</v>
      </c>
      <c r="R42" s="40">
        <v>384.98083333333329</v>
      </c>
      <c r="S42" s="41">
        <v>231.59166666666661</v>
      </c>
      <c r="T42" s="40">
        <v>277.73250000000002</v>
      </c>
      <c r="U42" s="41">
        <v>220.38683333333341</v>
      </c>
      <c r="V42" s="40">
        <v>175.42516666666666</v>
      </c>
      <c r="W42" s="41">
        <v>202.25633333333343</v>
      </c>
      <c r="X42" s="40">
        <v>173.53333333333325</v>
      </c>
      <c r="Y42" s="41">
        <v>298.072</v>
      </c>
      <c r="Z42" s="40">
        <v>72.869000000000042</v>
      </c>
      <c r="AA42" s="41">
        <v>134.67750000000004</v>
      </c>
      <c r="AB42" s="40">
        <v>301.86233333333342</v>
      </c>
      <c r="AC42" s="41">
        <v>225.57816666666676</v>
      </c>
      <c r="AD42" s="40">
        <v>86.63900000000001</v>
      </c>
      <c r="AE42" s="41">
        <v>225.80200000000011</v>
      </c>
      <c r="AF42" s="40">
        <v>304.81983333333335</v>
      </c>
      <c r="AG42" s="41">
        <v>101.86883333333341</v>
      </c>
      <c r="AH42" s="40">
        <v>9.3303333333333356</v>
      </c>
      <c r="AI42" s="42">
        <v>115.24066666666673</v>
      </c>
      <c r="AJ42" s="113">
        <f t="shared" si="4"/>
        <v>6802.7676666666657</v>
      </c>
      <c r="AK42" s="113"/>
      <c r="AL42" s="113"/>
    </row>
    <row r="43" spans="2:38" x14ac:dyDescent="0.3">
      <c r="B43" s="4" t="s">
        <v>65</v>
      </c>
      <c r="C43" s="47"/>
      <c r="D43" s="47"/>
      <c r="E43" s="41">
        <v>145.06425000000002</v>
      </c>
      <c r="F43" s="40">
        <v>43.289966666666665</v>
      </c>
      <c r="G43" s="41">
        <v>25.353666666666669</v>
      </c>
      <c r="H43" s="40">
        <v>60.178083333333333</v>
      </c>
      <c r="I43" s="41">
        <v>20.206083333333318</v>
      </c>
      <c r="J43" s="40">
        <v>21.25843333333334</v>
      </c>
      <c r="K43" s="41">
        <v>59.510049999999985</v>
      </c>
      <c r="L43" s="40">
        <v>42.793899999999994</v>
      </c>
      <c r="M43" s="41">
        <v>48.64856666666666</v>
      </c>
      <c r="N43" s="40">
        <v>69.389083333333332</v>
      </c>
      <c r="O43" s="41">
        <v>88.701766666666657</v>
      </c>
      <c r="P43" s="40">
        <v>25.490333333333343</v>
      </c>
      <c r="Q43" s="41">
        <v>42.161799999999992</v>
      </c>
      <c r="R43" s="40">
        <v>88.731616666666682</v>
      </c>
      <c r="S43" s="41">
        <v>58.04304999999998</v>
      </c>
      <c r="T43" s="40">
        <v>57.052599999999998</v>
      </c>
      <c r="U43" s="41">
        <v>29.837150000000005</v>
      </c>
      <c r="V43" s="40">
        <v>16.370566666666665</v>
      </c>
      <c r="W43" s="41">
        <v>11.394266666666667</v>
      </c>
      <c r="X43" s="40">
        <v>4.740466666666669</v>
      </c>
      <c r="Y43" s="41">
        <v>43.452666666666673</v>
      </c>
      <c r="Z43" s="40">
        <v>0.80456666666666643</v>
      </c>
      <c r="AA43" s="41">
        <v>8.1926000000000005</v>
      </c>
      <c r="AB43" s="40">
        <v>3.7678833333333341</v>
      </c>
      <c r="AC43" s="41">
        <v>11.595216666666669</v>
      </c>
      <c r="AD43" s="40">
        <v>6.6386666666666567</v>
      </c>
      <c r="AE43" s="41">
        <v>8.0199999999999889</v>
      </c>
      <c r="AF43" s="40">
        <v>6.8799999999999866</v>
      </c>
      <c r="AG43" s="41">
        <v>6.5406666666666595</v>
      </c>
      <c r="AH43" s="40">
        <v>1.8945000000000001</v>
      </c>
      <c r="AI43" s="42">
        <v>7.139999999999989</v>
      </c>
      <c r="AJ43" s="113">
        <f t="shared" si="4"/>
        <v>1063.1424666666669</v>
      </c>
      <c r="AK43" s="113"/>
      <c r="AL43" s="113"/>
    </row>
    <row r="44" spans="2:38" x14ac:dyDescent="0.3">
      <c r="B44" s="4" t="s">
        <v>66</v>
      </c>
      <c r="C44" s="47"/>
      <c r="D44" s="47"/>
      <c r="E44" s="41">
        <v>169.08433333333329</v>
      </c>
      <c r="F44" s="40">
        <v>219.33599999999998</v>
      </c>
      <c r="G44" s="41">
        <v>197.75633333333334</v>
      </c>
      <c r="H44" s="40">
        <v>189.94883333333331</v>
      </c>
      <c r="I44" s="41">
        <v>164.0975</v>
      </c>
      <c r="J44" s="40">
        <v>321.62966666666676</v>
      </c>
      <c r="K44" s="41">
        <v>216.60733333333334</v>
      </c>
      <c r="L44" s="40">
        <v>175.0478333333333</v>
      </c>
      <c r="M44" s="41">
        <v>215.89166666666665</v>
      </c>
      <c r="N44" s="40">
        <v>149.06616666666667</v>
      </c>
      <c r="O44" s="41">
        <v>158.72</v>
      </c>
      <c r="P44" s="40">
        <v>96.879166666666649</v>
      </c>
      <c r="Q44" s="41">
        <v>113.58766666666668</v>
      </c>
      <c r="R44" s="40">
        <v>129.30466666666663</v>
      </c>
      <c r="S44" s="41">
        <v>63.651333333333326</v>
      </c>
      <c r="T44" s="40">
        <v>66.004500000000007</v>
      </c>
      <c r="U44" s="41">
        <v>144.35850000000002</v>
      </c>
      <c r="V44" s="40">
        <v>123.0771666666667</v>
      </c>
      <c r="W44" s="41">
        <v>98.694500000000019</v>
      </c>
      <c r="X44" s="40">
        <v>613.00416666666672</v>
      </c>
      <c r="Y44" s="41">
        <v>647.55850000000009</v>
      </c>
      <c r="Z44" s="40">
        <v>572.697</v>
      </c>
      <c r="AA44" s="41">
        <v>613.76049999999987</v>
      </c>
      <c r="AB44" s="40">
        <v>0</v>
      </c>
      <c r="AC44" s="41">
        <v>15.908333333333328</v>
      </c>
      <c r="AD44" s="40">
        <v>526.14216666666687</v>
      </c>
      <c r="AE44" s="41">
        <v>590.62716666666677</v>
      </c>
      <c r="AF44" s="40">
        <v>631.90583333333348</v>
      </c>
      <c r="AG44" s="41">
        <v>556.28416666666669</v>
      </c>
      <c r="AH44" s="40">
        <v>374.39766666666668</v>
      </c>
      <c r="AI44" s="42">
        <v>51.398833333333329</v>
      </c>
      <c r="AJ44" s="113">
        <f t="shared" si="4"/>
        <v>8206.4275000000016</v>
      </c>
      <c r="AK44" s="113"/>
      <c r="AL44" s="113"/>
    </row>
    <row r="45" spans="2:38" x14ac:dyDescent="0.3">
      <c r="B45" s="4" t="s">
        <v>67</v>
      </c>
      <c r="C45" s="47"/>
      <c r="D45" s="47"/>
      <c r="E45" s="41">
        <v>94.19635000000001</v>
      </c>
      <c r="F45" s="40">
        <v>48.372783333333324</v>
      </c>
      <c r="G45" s="41">
        <v>111.29741666666668</v>
      </c>
      <c r="H45" s="40">
        <v>61.15733333333332</v>
      </c>
      <c r="I45" s="41">
        <v>66.762999999999991</v>
      </c>
      <c r="J45" s="40">
        <v>67.246500000000012</v>
      </c>
      <c r="K45" s="41">
        <v>97.323499999999996</v>
      </c>
      <c r="L45" s="40">
        <v>72.335166666666666</v>
      </c>
      <c r="M45" s="41">
        <v>100.60783333333335</v>
      </c>
      <c r="N45" s="40">
        <v>113.38716666666666</v>
      </c>
      <c r="O45" s="41">
        <v>123.61800000000001</v>
      </c>
      <c r="P45" s="40">
        <v>92.607500000000002</v>
      </c>
      <c r="Q45" s="41">
        <v>144.82116666666667</v>
      </c>
      <c r="R45" s="40">
        <v>136.5675</v>
      </c>
      <c r="S45" s="41">
        <v>112.81433333333332</v>
      </c>
      <c r="T45" s="40">
        <v>0</v>
      </c>
      <c r="U45" s="41">
        <v>105.36750000000002</v>
      </c>
      <c r="V45" s="40">
        <v>91.88566666666668</v>
      </c>
      <c r="W45" s="41">
        <v>88.715166666666676</v>
      </c>
      <c r="X45" s="40">
        <v>80.235833333333332</v>
      </c>
      <c r="Y45" s="41">
        <v>79.247500000000002</v>
      </c>
      <c r="Z45" s="40">
        <v>122.86866666666666</v>
      </c>
      <c r="AA45" s="41">
        <v>110.90616666666666</v>
      </c>
      <c r="AB45" s="40">
        <v>79.064833333333326</v>
      </c>
      <c r="AC45" s="41">
        <v>86.401666666666671</v>
      </c>
      <c r="AD45" s="40">
        <v>64.284833333333296</v>
      </c>
      <c r="AE45" s="41">
        <v>63.41</v>
      </c>
      <c r="AF45" s="40">
        <v>68.490000000000009</v>
      </c>
      <c r="AG45" s="41">
        <v>52.764999999999972</v>
      </c>
      <c r="AH45" s="40">
        <v>41.244166666666651</v>
      </c>
      <c r="AI45" s="42">
        <v>59.439999999999984</v>
      </c>
      <c r="AJ45" s="113">
        <f t="shared" si="4"/>
        <v>2637.4425500000002</v>
      </c>
      <c r="AK45" s="113"/>
      <c r="AL45" s="113"/>
    </row>
    <row r="46" spans="2:38" x14ac:dyDescent="0.3">
      <c r="B46" s="4" t="s">
        <v>68</v>
      </c>
      <c r="C46" s="47"/>
      <c r="D46" s="47"/>
      <c r="E46" s="41">
        <v>1521.4394</v>
      </c>
      <c r="F46" s="40">
        <v>797.33061666666663</v>
      </c>
      <c r="G46" s="41">
        <v>198.16841666666667</v>
      </c>
      <c r="H46" s="40">
        <v>407.39636666666667</v>
      </c>
      <c r="I46" s="41">
        <v>297.36214999999993</v>
      </c>
      <c r="J46" s="40">
        <v>599.68344999999988</v>
      </c>
      <c r="K46" s="41">
        <v>1398.4564999999998</v>
      </c>
      <c r="L46" s="40">
        <v>1127.7024000000001</v>
      </c>
      <c r="M46" s="41">
        <v>1359.8141666666666</v>
      </c>
      <c r="N46" s="40">
        <v>1071.2713666666671</v>
      </c>
      <c r="O46" s="41">
        <v>1223.42275</v>
      </c>
      <c r="P46" s="40">
        <v>532.76116666666644</v>
      </c>
      <c r="Q46" s="41">
        <v>876.93546666666668</v>
      </c>
      <c r="R46" s="40">
        <v>1384.9229166666667</v>
      </c>
      <c r="S46" s="41">
        <v>585.02440000000024</v>
      </c>
      <c r="T46" s="40">
        <v>901.29900000000021</v>
      </c>
      <c r="U46" s="41">
        <v>549.38943333333339</v>
      </c>
      <c r="V46" s="40">
        <v>440.92843333333337</v>
      </c>
      <c r="W46" s="41">
        <v>742.1375833333334</v>
      </c>
      <c r="X46" s="40">
        <v>947.33233333333351</v>
      </c>
      <c r="Y46" s="41">
        <v>671.22543333333329</v>
      </c>
      <c r="Z46" s="40">
        <v>352.07623333333333</v>
      </c>
      <c r="AA46" s="41">
        <v>213.63131666666672</v>
      </c>
      <c r="AB46" s="40">
        <v>946.36196666666649</v>
      </c>
      <c r="AC46" s="41">
        <v>268.8399</v>
      </c>
      <c r="AD46" s="40">
        <v>114.68638333333342</v>
      </c>
      <c r="AE46" s="41">
        <v>631.1255666666666</v>
      </c>
      <c r="AF46" s="40">
        <v>955.90668333333338</v>
      </c>
      <c r="AG46" s="41">
        <v>123.66671666666667</v>
      </c>
      <c r="AH46" s="40">
        <v>185.53838333333329</v>
      </c>
      <c r="AI46" s="42">
        <v>284.8544333333333</v>
      </c>
      <c r="AJ46" s="113">
        <f t="shared" si="4"/>
        <v>21710.691333333332</v>
      </c>
      <c r="AK46" s="113"/>
      <c r="AL46" s="113"/>
    </row>
    <row r="47" spans="2:38" x14ac:dyDescent="0.3">
      <c r="B47" s="4" t="s">
        <v>69</v>
      </c>
      <c r="C47" s="47"/>
      <c r="D47" s="47"/>
      <c r="E47" s="41">
        <v>399.90376666666668</v>
      </c>
      <c r="F47" s="40">
        <v>163.79511666666662</v>
      </c>
      <c r="G47" s="41">
        <v>78.608850000000004</v>
      </c>
      <c r="H47" s="40">
        <v>135.18563333333336</v>
      </c>
      <c r="I47" s="41">
        <v>193.86099999999999</v>
      </c>
      <c r="J47" s="40">
        <v>136.68553333333332</v>
      </c>
      <c r="K47" s="41">
        <v>363.23145000000005</v>
      </c>
      <c r="L47" s="40">
        <v>222.86440000000005</v>
      </c>
      <c r="M47" s="41">
        <v>295.80499999999995</v>
      </c>
      <c r="N47" s="40">
        <v>365.57900000000012</v>
      </c>
      <c r="O47" s="41">
        <v>328.62400000000008</v>
      </c>
      <c r="P47" s="40">
        <v>184.48433333333332</v>
      </c>
      <c r="Q47" s="41">
        <v>324.46251666666666</v>
      </c>
      <c r="R47" s="40">
        <v>467.27350000000007</v>
      </c>
      <c r="S47" s="41">
        <v>302.77026666666666</v>
      </c>
      <c r="T47" s="40">
        <v>0</v>
      </c>
      <c r="U47" s="41">
        <v>220.25483333333329</v>
      </c>
      <c r="V47" s="40">
        <v>181.00604999999996</v>
      </c>
      <c r="W47" s="41">
        <v>243.20536666666663</v>
      </c>
      <c r="X47" s="40">
        <v>127.32148333333328</v>
      </c>
      <c r="Y47" s="41">
        <v>160.83930000000001</v>
      </c>
      <c r="Z47" s="40">
        <v>109.17565</v>
      </c>
      <c r="AA47" s="41">
        <v>132.17518333333334</v>
      </c>
      <c r="AB47" s="40">
        <v>171.17669999999998</v>
      </c>
      <c r="AC47" s="41">
        <v>314.27533333333332</v>
      </c>
      <c r="AD47" s="40">
        <v>101.44403333333335</v>
      </c>
      <c r="AE47" s="41">
        <v>259.00949999999995</v>
      </c>
      <c r="AF47" s="40">
        <v>313.57866666666655</v>
      </c>
      <c r="AG47" s="41">
        <v>59.361616666666663</v>
      </c>
      <c r="AH47" s="40">
        <v>130.92731666666668</v>
      </c>
      <c r="AI47" s="42">
        <v>186.75803333333334</v>
      </c>
      <c r="AJ47" s="113">
        <f t="shared" si="4"/>
        <v>6673.6434333333345</v>
      </c>
      <c r="AK47" s="113"/>
      <c r="AL47" s="113"/>
    </row>
    <row r="48" spans="2:38" x14ac:dyDescent="0.3">
      <c r="B48" s="4" t="s">
        <v>70</v>
      </c>
      <c r="C48" s="47"/>
      <c r="D48" s="47"/>
      <c r="E48" s="41">
        <v>367.48439999999994</v>
      </c>
      <c r="F48" s="40">
        <v>7.7533666666666736</v>
      </c>
      <c r="G48" s="41">
        <v>4.9540500000000005</v>
      </c>
      <c r="H48" s="40">
        <v>29.226199999999992</v>
      </c>
      <c r="I48" s="41">
        <v>60.151166666666683</v>
      </c>
      <c r="J48" s="40">
        <v>360.28233333333338</v>
      </c>
      <c r="K48" s="41">
        <v>663.67583333333312</v>
      </c>
      <c r="L48" s="40">
        <v>539.91783333333331</v>
      </c>
      <c r="M48" s="41">
        <v>684.60966666666661</v>
      </c>
      <c r="N48" s="40">
        <v>558.30949999999996</v>
      </c>
      <c r="O48" s="41">
        <v>603.54050000000007</v>
      </c>
      <c r="P48" s="40">
        <v>294.52750000000009</v>
      </c>
      <c r="Q48" s="41">
        <v>682.15066666666667</v>
      </c>
      <c r="R48" s="40">
        <v>929.0636666666669</v>
      </c>
      <c r="S48" s="41">
        <v>510.65050000000002</v>
      </c>
      <c r="T48" s="40">
        <v>0</v>
      </c>
      <c r="U48" s="41">
        <v>538.78566666666677</v>
      </c>
      <c r="V48" s="40">
        <v>332.35649999999987</v>
      </c>
      <c r="W48" s="41">
        <v>339.86016666666671</v>
      </c>
      <c r="X48" s="40">
        <v>341.2473333333333</v>
      </c>
      <c r="Y48" s="41">
        <v>305.62566666666663</v>
      </c>
      <c r="Z48" s="40">
        <v>277.30066666666659</v>
      </c>
      <c r="AA48" s="41">
        <v>282.01733333333306</v>
      </c>
      <c r="AB48" s="40">
        <v>324.08233333333334</v>
      </c>
      <c r="AC48" s="41">
        <v>261.23416666666657</v>
      </c>
      <c r="AD48" s="40">
        <v>196.63400000000007</v>
      </c>
      <c r="AE48" s="41">
        <v>300.29016666666666</v>
      </c>
      <c r="AF48" s="40">
        <v>307.24383333333327</v>
      </c>
      <c r="AG48" s="41">
        <v>207.79150000000004</v>
      </c>
      <c r="AH48" s="40">
        <v>182.42</v>
      </c>
      <c r="AI48" s="42">
        <v>311.6395</v>
      </c>
      <c r="AJ48" s="113">
        <f t="shared" si="4"/>
        <v>10804.826016666666</v>
      </c>
      <c r="AK48" s="113"/>
      <c r="AL48" s="113"/>
    </row>
    <row r="49" spans="2:38" x14ac:dyDescent="0.3">
      <c r="B49" s="4" t="s">
        <v>71</v>
      </c>
      <c r="C49" s="47"/>
      <c r="D49" s="47"/>
      <c r="E49" s="41">
        <v>248.76350000000002</v>
      </c>
      <c r="F49" s="40">
        <v>137.87850000000003</v>
      </c>
      <c r="G49" s="41">
        <v>19.469666666666662</v>
      </c>
      <c r="H49" s="40">
        <v>1.7910000000000004</v>
      </c>
      <c r="I49" s="41">
        <v>33.613166666666665</v>
      </c>
      <c r="J49" s="40">
        <v>4.9166666666666713E-2</v>
      </c>
      <c r="K49" s="41">
        <v>33.543500000000009</v>
      </c>
      <c r="L49" s="40">
        <v>7.432000000000003</v>
      </c>
      <c r="M49" s="41">
        <v>32.921333333333322</v>
      </c>
      <c r="N49" s="40">
        <v>7.9721666666666691</v>
      </c>
      <c r="O49" s="41">
        <v>28.340833333333329</v>
      </c>
      <c r="P49" s="40">
        <v>0</v>
      </c>
      <c r="Q49" s="41">
        <v>12.564666666666671</v>
      </c>
      <c r="R49" s="40">
        <v>325.3101666666667</v>
      </c>
      <c r="S49" s="41">
        <v>97.507833333333338</v>
      </c>
      <c r="T49" s="40">
        <v>94.103833333333299</v>
      </c>
      <c r="U49" s="41">
        <v>106.37066666666666</v>
      </c>
      <c r="V49" s="40">
        <v>2.0963333333333338</v>
      </c>
      <c r="W49" s="41">
        <v>18.581500000000005</v>
      </c>
      <c r="X49" s="40">
        <v>109.71583333333332</v>
      </c>
      <c r="Y49" s="41">
        <v>131.90000000000003</v>
      </c>
      <c r="Z49" s="40">
        <v>12.194333333333343</v>
      </c>
      <c r="AA49" s="41">
        <v>3.6079999999999974</v>
      </c>
      <c r="AB49" s="40">
        <v>89.706833333333336</v>
      </c>
      <c r="AC49" s="41">
        <v>40.406333333333329</v>
      </c>
      <c r="AD49" s="40">
        <v>0</v>
      </c>
      <c r="AE49" s="41">
        <v>0</v>
      </c>
      <c r="AF49" s="40">
        <v>0</v>
      </c>
      <c r="AG49" s="41">
        <v>0</v>
      </c>
      <c r="AH49" s="40">
        <v>0</v>
      </c>
      <c r="AI49" s="42">
        <v>0</v>
      </c>
      <c r="AJ49" s="113">
        <f t="shared" si="4"/>
        <v>1595.841166666667</v>
      </c>
      <c r="AK49" s="113"/>
      <c r="AL49" s="113"/>
    </row>
    <row r="50" spans="2:38" x14ac:dyDescent="0.3">
      <c r="B50" s="4" t="s">
        <v>72</v>
      </c>
      <c r="C50" s="47"/>
      <c r="D50" s="47"/>
      <c r="E50" s="41">
        <v>0</v>
      </c>
      <c r="F50" s="40">
        <v>0</v>
      </c>
      <c r="G50" s="41">
        <v>0</v>
      </c>
      <c r="H50" s="40">
        <v>0.30933333333333335</v>
      </c>
      <c r="I50" s="41">
        <v>0</v>
      </c>
      <c r="J50" s="40">
        <v>0</v>
      </c>
      <c r="K50" s="41">
        <v>0</v>
      </c>
      <c r="L50" s="40">
        <v>0</v>
      </c>
      <c r="M50" s="41">
        <v>0</v>
      </c>
      <c r="N50" s="40">
        <v>0</v>
      </c>
      <c r="O50" s="41">
        <v>0</v>
      </c>
      <c r="P50" s="40">
        <v>0</v>
      </c>
      <c r="Q50" s="41">
        <v>0</v>
      </c>
      <c r="R50" s="40">
        <v>0</v>
      </c>
      <c r="S50" s="41">
        <v>0</v>
      </c>
      <c r="T50" s="40">
        <v>14.546333333333346</v>
      </c>
      <c r="U50" s="41">
        <v>151.56033333333329</v>
      </c>
      <c r="V50" s="40">
        <v>109.1423333333333</v>
      </c>
      <c r="W50" s="41">
        <v>164.1043333333333</v>
      </c>
      <c r="X50" s="40">
        <v>154.09633333333335</v>
      </c>
      <c r="Y50" s="41">
        <v>150.79916666666674</v>
      </c>
      <c r="Z50" s="40">
        <v>133.94649999999999</v>
      </c>
      <c r="AA50" s="41">
        <v>147.64100000000002</v>
      </c>
      <c r="AB50" s="40">
        <v>160.21150000000006</v>
      </c>
      <c r="AC50" s="41">
        <v>117.57516666666666</v>
      </c>
      <c r="AD50" s="40">
        <v>136.07850000000008</v>
      </c>
      <c r="AE50" s="41">
        <v>141.14099999999996</v>
      </c>
      <c r="AF50" s="40">
        <v>147.16249999999991</v>
      </c>
      <c r="AG50" s="41">
        <v>99.097333333333367</v>
      </c>
      <c r="AH50" s="40">
        <v>95.677499999999995</v>
      </c>
      <c r="AI50" s="42">
        <v>147.97816666666665</v>
      </c>
      <c r="AJ50" s="113">
        <f t="shared" si="4"/>
        <v>2071.0673333333339</v>
      </c>
      <c r="AK50" s="113"/>
      <c r="AL50" s="113"/>
    </row>
    <row r="51" spans="2:38" x14ac:dyDescent="0.3">
      <c r="B51" s="4" t="s">
        <v>73</v>
      </c>
      <c r="C51" s="47"/>
      <c r="D51" s="47"/>
      <c r="E51" s="41">
        <v>909.39300000000037</v>
      </c>
      <c r="F51" s="40">
        <v>395.53250000000008</v>
      </c>
      <c r="G51" s="41">
        <v>412.70350000000002</v>
      </c>
      <c r="H51" s="40">
        <v>127.66083333333334</v>
      </c>
      <c r="I51" s="41">
        <v>176.48600000000002</v>
      </c>
      <c r="J51" s="40">
        <v>230.38016666666672</v>
      </c>
      <c r="K51" s="41">
        <v>601.45583333333332</v>
      </c>
      <c r="L51" s="40">
        <v>405.94183333333325</v>
      </c>
      <c r="M51" s="41">
        <v>631.47166666666669</v>
      </c>
      <c r="N51" s="40">
        <v>601.05633333333333</v>
      </c>
      <c r="O51" s="41">
        <v>564.61450000000013</v>
      </c>
      <c r="P51" s="40">
        <v>182.70383333333328</v>
      </c>
      <c r="Q51" s="41">
        <v>589.42499999999995</v>
      </c>
      <c r="R51" s="40">
        <v>865.0158333333336</v>
      </c>
      <c r="S51" s="41">
        <v>346.7261666666667</v>
      </c>
      <c r="T51" s="40">
        <v>470.60799999999995</v>
      </c>
      <c r="U51" s="41">
        <v>397.84216666666669</v>
      </c>
      <c r="V51" s="40">
        <v>346.90066666666661</v>
      </c>
      <c r="W51" s="41">
        <v>346.82666666666665</v>
      </c>
      <c r="X51" s="40">
        <v>159.28249999999997</v>
      </c>
      <c r="Y51" s="41">
        <v>968.5925000000002</v>
      </c>
      <c r="Z51" s="40">
        <v>70.342666666666659</v>
      </c>
      <c r="AA51" s="41">
        <v>147.5855</v>
      </c>
      <c r="AB51" s="40">
        <v>619.88216666666665</v>
      </c>
      <c r="AC51" s="41">
        <v>115.89700000000001</v>
      </c>
      <c r="AD51" s="40">
        <v>128.42316666666667</v>
      </c>
      <c r="AE51" s="41">
        <v>540.23883333333345</v>
      </c>
      <c r="AF51" s="40">
        <v>649.42383333333316</v>
      </c>
      <c r="AG51" s="41">
        <v>87.675500000000071</v>
      </c>
      <c r="AH51" s="40">
        <v>0</v>
      </c>
      <c r="AI51" s="42">
        <v>0</v>
      </c>
      <c r="AJ51" s="113">
        <f t="shared" si="4"/>
        <v>12090.088166666666</v>
      </c>
      <c r="AK51" s="113"/>
      <c r="AL51" s="113"/>
    </row>
    <row r="52" spans="2:38" x14ac:dyDescent="0.3">
      <c r="B52" s="4" t="s">
        <v>74</v>
      </c>
      <c r="C52" s="47"/>
      <c r="D52" s="47"/>
      <c r="E52" s="41">
        <v>10.405666666666667</v>
      </c>
      <c r="F52" s="40">
        <v>0</v>
      </c>
      <c r="G52" s="41">
        <v>0</v>
      </c>
      <c r="H52" s="40">
        <v>0</v>
      </c>
      <c r="I52" s="41">
        <v>2.400000000000003</v>
      </c>
      <c r="J52" s="40">
        <v>5.4673333333333325</v>
      </c>
      <c r="K52" s="41">
        <v>7.6486666666666672</v>
      </c>
      <c r="L52" s="40">
        <v>6.0853333333333319</v>
      </c>
      <c r="M52" s="41">
        <v>6.4996666666666663</v>
      </c>
      <c r="N52" s="40">
        <v>7.3908333333333331</v>
      </c>
      <c r="O52" s="41">
        <v>4.3333333333333342E-2</v>
      </c>
      <c r="P52" s="40">
        <v>0</v>
      </c>
      <c r="Q52" s="41">
        <v>7.6903333333333332</v>
      </c>
      <c r="R52" s="40">
        <v>10.792833333333332</v>
      </c>
      <c r="S52" s="41">
        <v>0</v>
      </c>
      <c r="T52" s="40">
        <v>0</v>
      </c>
      <c r="U52" s="41">
        <v>0</v>
      </c>
      <c r="V52" s="40">
        <v>0</v>
      </c>
      <c r="W52" s="41">
        <v>0</v>
      </c>
      <c r="X52" s="40">
        <v>0</v>
      </c>
      <c r="Y52" s="41">
        <v>6.4904999999999999</v>
      </c>
      <c r="Z52" s="40">
        <v>0</v>
      </c>
      <c r="AA52" s="41">
        <v>0</v>
      </c>
      <c r="AB52" s="40">
        <v>0</v>
      </c>
      <c r="AC52" s="41">
        <v>0</v>
      </c>
      <c r="AD52" s="40">
        <v>0</v>
      </c>
      <c r="AE52" s="41">
        <v>0</v>
      </c>
      <c r="AF52" s="40">
        <v>3.3333333333333335E-3</v>
      </c>
      <c r="AG52" s="41">
        <v>0</v>
      </c>
      <c r="AH52" s="40">
        <v>0</v>
      </c>
      <c r="AI52" s="42">
        <v>0</v>
      </c>
      <c r="AJ52" s="113">
        <f t="shared" si="4"/>
        <v>70.917833333333334</v>
      </c>
      <c r="AK52" s="113"/>
      <c r="AL52" s="113"/>
    </row>
    <row r="53" spans="2:38" x14ac:dyDescent="0.3">
      <c r="B53" s="4" t="s">
        <v>75</v>
      </c>
      <c r="C53" s="47"/>
      <c r="D53" s="47"/>
      <c r="E53" s="41">
        <v>834.59061666666651</v>
      </c>
      <c r="F53" s="40">
        <v>368.05369999999994</v>
      </c>
      <c r="G53" s="41">
        <v>45.097500000000011</v>
      </c>
      <c r="H53" s="40">
        <v>220.24883333333332</v>
      </c>
      <c r="I53" s="41">
        <v>172.7113333333333</v>
      </c>
      <c r="J53" s="40">
        <v>63.422833333333337</v>
      </c>
      <c r="K53" s="41">
        <v>168.12433333333337</v>
      </c>
      <c r="L53" s="40">
        <v>391.80433333333332</v>
      </c>
      <c r="M53" s="41">
        <v>395.04066666666665</v>
      </c>
      <c r="N53" s="40">
        <v>510.47216666666651</v>
      </c>
      <c r="O53" s="41">
        <v>446.72200000000009</v>
      </c>
      <c r="P53" s="40">
        <v>146.51900000000009</v>
      </c>
      <c r="Q53" s="41">
        <v>405.55383333333327</v>
      </c>
      <c r="R53" s="40">
        <v>627.44516666666652</v>
      </c>
      <c r="S53" s="41">
        <v>188.60683333333338</v>
      </c>
      <c r="T53" s="40">
        <v>141.97103333333331</v>
      </c>
      <c r="U53" s="41">
        <v>373.13633333333354</v>
      </c>
      <c r="V53" s="40">
        <v>263.46083333333326</v>
      </c>
      <c r="W53" s="41">
        <v>354.44166666666661</v>
      </c>
      <c r="X53" s="40">
        <v>397.0361666666667</v>
      </c>
      <c r="Y53" s="41">
        <v>275.64249999999998</v>
      </c>
      <c r="Z53" s="40">
        <v>65.387666666666675</v>
      </c>
      <c r="AA53" s="41">
        <v>208.02966666666666</v>
      </c>
      <c r="AB53" s="40">
        <v>318.83833333333348</v>
      </c>
      <c r="AC53" s="41">
        <v>131.1226666666667</v>
      </c>
      <c r="AD53" s="40">
        <v>0</v>
      </c>
      <c r="AE53" s="41">
        <v>0</v>
      </c>
      <c r="AF53" s="40">
        <v>0</v>
      </c>
      <c r="AG53" s="41">
        <v>0</v>
      </c>
      <c r="AH53" s="40">
        <v>0</v>
      </c>
      <c r="AI53" s="42">
        <v>0</v>
      </c>
      <c r="AJ53" s="113">
        <f t="shared" si="4"/>
        <v>7513.4800166666664</v>
      </c>
      <c r="AK53" s="113"/>
      <c r="AL53" s="113"/>
    </row>
    <row r="54" spans="2:38" x14ac:dyDescent="0.3">
      <c r="B54" s="4" t="s">
        <v>76</v>
      </c>
      <c r="C54" s="47"/>
      <c r="D54" s="47"/>
      <c r="E54" s="41">
        <v>613.45916666666642</v>
      </c>
      <c r="F54" s="40">
        <v>273.69949999999994</v>
      </c>
      <c r="G54" s="41">
        <v>172.13500000000005</v>
      </c>
      <c r="H54" s="40">
        <v>196.17433333333327</v>
      </c>
      <c r="I54" s="41">
        <v>158.97633333333334</v>
      </c>
      <c r="J54" s="40">
        <v>173.87666666666667</v>
      </c>
      <c r="K54" s="41">
        <v>442.84850000000006</v>
      </c>
      <c r="L54" s="40">
        <v>295.78333333333342</v>
      </c>
      <c r="M54" s="41">
        <v>458.66083333333336</v>
      </c>
      <c r="N54" s="40">
        <v>337.00716666666648</v>
      </c>
      <c r="O54" s="41">
        <v>418.54566666666665</v>
      </c>
      <c r="P54" s="40">
        <v>189.86833333333334</v>
      </c>
      <c r="Q54" s="41">
        <v>346.67016666666643</v>
      </c>
      <c r="R54" s="40">
        <v>528.33200000000011</v>
      </c>
      <c r="S54" s="41">
        <v>334.01633333333325</v>
      </c>
      <c r="T54" s="40">
        <v>351.80016666666666</v>
      </c>
      <c r="U54" s="41">
        <v>265.04650000000009</v>
      </c>
      <c r="V54" s="40">
        <v>171.17333333333332</v>
      </c>
      <c r="W54" s="41">
        <v>185.44333333333333</v>
      </c>
      <c r="X54" s="40">
        <v>316.44800000000021</v>
      </c>
      <c r="Y54" s="41">
        <v>394.54333333333341</v>
      </c>
      <c r="Z54" s="40">
        <v>72.967666666666645</v>
      </c>
      <c r="AA54" s="41">
        <v>128.33933333333337</v>
      </c>
      <c r="AB54" s="40">
        <v>231.33883333333341</v>
      </c>
      <c r="AC54" s="41">
        <v>111.06216666666666</v>
      </c>
      <c r="AD54" s="40">
        <v>52.389999999999944</v>
      </c>
      <c r="AE54" s="41">
        <v>72.439999999999927</v>
      </c>
      <c r="AF54" s="40">
        <v>156.71</v>
      </c>
      <c r="AG54" s="41">
        <v>62.019999999999982</v>
      </c>
      <c r="AH54" s="40">
        <v>91.538666666666728</v>
      </c>
      <c r="AI54" s="42">
        <v>112.48333333333336</v>
      </c>
      <c r="AJ54" s="113">
        <f t="shared" si="4"/>
        <v>7715.7979999999998</v>
      </c>
      <c r="AK54" s="113"/>
      <c r="AL54" s="113"/>
    </row>
    <row r="55" spans="2:38" x14ac:dyDescent="0.3">
      <c r="B55" s="4" t="s">
        <v>77</v>
      </c>
      <c r="C55" s="47"/>
      <c r="D55" s="47"/>
      <c r="E55" s="41">
        <v>465.54566666666676</v>
      </c>
      <c r="F55" s="40">
        <v>133.97016666666667</v>
      </c>
      <c r="G55" s="41">
        <v>83.952500000000015</v>
      </c>
      <c r="H55" s="40">
        <v>238.67599999999999</v>
      </c>
      <c r="I55" s="41">
        <v>184.78066666666666</v>
      </c>
      <c r="J55" s="40">
        <v>120.48733333333331</v>
      </c>
      <c r="K55" s="41">
        <v>234.7083333333334</v>
      </c>
      <c r="L55" s="40">
        <v>186.48366666666666</v>
      </c>
      <c r="M55" s="41">
        <v>268.66583333333347</v>
      </c>
      <c r="N55" s="40">
        <v>286.79316666666671</v>
      </c>
      <c r="O55" s="41">
        <v>239.30433333333326</v>
      </c>
      <c r="P55" s="40">
        <v>121.82916666666665</v>
      </c>
      <c r="Q55" s="41">
        <v>208.87749999999997</v>
      </c>
      <c r="R55" s="40">
        <v>180.13433333333339</v>
      </c>
      <c r="S55" s="41">
        <v>140.66</v>
      </c>
      <c r="T55" s="40">
        <v>171.27799999999996</v>
      </c>
      <c r="U55" s="41">
        <v>145.6838333333333</v>
      </c>
      <c r="V55" s="40">
        <v>127.94850000000001</v>
      </c>
      <c r="W55" s="41">
        <v>179.04016666666672</v>
      </c>
      <c r="X55" s="40">
        <v>39.420000000000016</v>
      </c>
      <c r="Y55" s="41">
        <v>74.119833333333318</v>
      </c>
      <c r="Z55" s="40">
        <v>12.31583333333333</v>
      </c>
      <c r="AA55" s="41">
        <v>26.225666666666648</v>
      </c>
      <c r="AB55" s="40">
        <v>92.153166666666678</v>
      </c>
      <c r="AC55" s="41">
        <v>148.11250000000007</v>
      </c>
      <c r="AD55" s="40">
        <v>120.05999999999995</v>
      </c>
      <c r="AE55" s="41">
        <v>133.02000000000007</v>
      </c>
      <c r="AF55" s="40">
        <v>91.759999999999934</v>
      </c>
      <c r="AG55" s="41">
        <v>7.930000000000005</v>
      </c>
      <c r="AH55" s="40">
        <v>86.308500000000024</v>
      </c>
      <c r="AI55" s="42">
        <v>96.701333333333338</v>
      </c>
      <c r="AJ55" s="113">
        <f t="shared" si="4"/>
        <v>4646.9460000000017</v>
      </c>
      <c r="AK55" s="113"/>
      <c r="AL55" s="113"/>
    </row>
    <row r="56" spans="2:38" x14ac:dyDescent="0.3">
      <c r="B56" s="4" t="s">
        <v>78</v>
      </c>
      <c r="C56" s="47"/>
      <c r="D56" s="47"/>
      <c r="E56" s="41">
        <v>0</v>
      </c>
      <c r="F56" s="40">
        <v>0</v>
      </c>
      <c r="G56" s="41">
        <v>0</v>
      </c>
      <c r="H56" s="40">
        <v>0</v>
      </c>
      <c r="I56" s="41">
        <v>57.439000000000014</v>
      </c>
      <c r="J56" s="40">
        <v>0</v>
      </c>
      <c r="K56" s="41">
        <v>0</v>
      </c>
      <c r="L56" s="40">
        <v>0</v>
      </c>
      <c r="M56" s="41">
        <v>0</v>
      </c>
      <c r="N56" s="40">
        <v>0</v>
      </c>
      <c r="O56" s="41">
        <v>0</v>
      </c>
      <c r="P56" s="40">
        <v>0</v>
      </c>
      <c r="Q56" s="41">
        <v>0</v>
      </c>
      <c r="R56" s="40">
        <v>0</v>
      </c>
      <c r="S56" s="41">
        <v>0</v>
      </c>
      <c r="T56" s="40">
        <v>0</v>
      </c>
      <c r="U56" s="41">
        <v>2.3500000000000004E-2</v>
      </c>
      <c r="V56" s="40">
        <v>0.66999999999999993</v>
      </c>
      <c r="W56" s="41">
        <v>0.15199999999999997</v>
      </c>
      <c r="X56" s="40">
        <v>0</v>
      </c>
      <c r="Y56" s="41">
        <v>0</v>
      </c>
      <c r="Z56" s="40">
        <v>0</v>
      </c>
      <c r="AA56" s="41">
        <v>0</v>
      </c>
      <c r="AB56" s="40">
        <v>0</v>
      </c>
      <c r="AC56" s="41">
        <v>58.444500000000005</v>
      </c>
      <c r="AD56" s="40">
        <v>32.904733333333326</v>
      </c>
      <c r="AE56" s="41">
        <v>0</v>
      </c>
      <c r="AF56" s="40">
        <v>0</v>
      </c>
      <c r="AG56" s="41">
        <v>15.739416666666656</v>
      </c>
      <c r="AH56" s="40">
        <v>0</v>
      </c>
      <c r="AI56" s="42">
        <v>1.0429999999999993</v>
      </c>
      <c r="AJ56" s="113">
        <f t="shared" si="4"/>
        <v>166.41615000000002</v>
      </c>
      <c r="AK56" s="113"/>
      <c r="AL56" s="113"/>
    </row>
    <row r="57" spans="2:38" x14ac:dyDescent="0.3">
      <c r="B57" s="4" t="s">
        <v>79</v>
      </c>
      <c r="C57" s="47"/>
      <c r="D57" s="47"/>
      <c r="E57" s="41">
        <v>351.81638333333336</v>
      </c>
      <c r="F57" s="40">
        <v>114.47106666666666</v>
      </c>
      <c r="G57" s="41">
        <v>107.80398333333335</v>
      </c>
      <c r="H57" s="40">
        <v>72.081450000000018</v>
      </c>
      <c r="I57" s="41">
        <v>82.541566666666654</v>
      </c>
      <c r="J57" s="40">
        <v>19.352083333333336</v>
      </c>
      <c r="K57" s="41">
        <v>79.6466833333333</v>
      </c>
      <c r="L57" s="40">
        <v>136.71806666666663</v>
      </c>
      <c r="M57" s="41">
        <v>30.095099999999995</v>
      </c>
      <c r="N57" s="40">
        <v>153.10814999999997</v>
      </c>
      <c r="O57" s="41">
        <v>80.354549999999989</v>
      </c>
      <c r="P57" s="40">
        <v>43.738833333333332</v>
      </c>
      <c r="Q57" s="41">
        <v>308.34520000000003</v>
      </c>
      <c r="R57" s="40">
        <v>345.80685</v>
      </c>
      <c r="S57" s="41">
        <v>197.69018333333338</v>
      </c>
      <c r="T57" s="40">
        <v>282.51984999999996</v>
      </c>
      <c r="U57" s="41">
        <v>90.547883333333303</v>
      </c>
      <c r="V57" s="40">
        <v>146.02141666666665</v>
      </c>
      <c r="W57" s="41">
        <v>129.68356666666671</v>
      </c>
      <c r="X57" s="40">
        <v>66.505416666666676</v>
      </c>
      <c r="Y57" s="41">
        <v>292.06183333333325</v>
      </c>
      <c r="Z57" s="40">
        <v>36.24765</v>
      </c>
      <c r="AA57" s="41">
        <v>4.2556333333333329</v>
      </c>
      <c r="AB57" s="40">
        <v>171.42880000000005</v>
      </c>
      <c r="AC57" s="41">
        <v>44.06365000000001</v>
      </c>
      <c r="AD57" s="40">
        <v>0</v>
      </c>
      <c r="AE57" s="41">
        <v>0</v>
      </c>
      <c r="AF57" s="40">
        <v>0.24800000000000466</v>
      </c>
      <c r="AG57" s="41">
        <v>0</v>
      </c>
      <c r="AH57" s="40">
        <v>1.9189333333333436</v>
      </c>
      <c r="AI57" s="42">
        <v>3.0770000000000124</v>
      </c>
      <c r="AJ57" s="113">
        <f>SUM(E57:AI57)</f>
        <v>3392.1497833333333</v>
      </c>
      <c r="AK57" s="113"/>
      <c r="AL57" s="113"/>
    </row>
    <row r="58" spans="2:38" x14ac:dyDescent="0.3">
      <c r="B58" s="4" t="s">
        <v>80</v>
      </c>
      <c r="C58" s="47"/>
      <c r="D58" s="47"/>
      <c r="E58" s="41">
        <v>372.69899999999996</v>
      </c>
      <c r="F58" s="40">
        <v>163.93333333333342</v>
      </c>
      <c r="G58" s="41">
        <v>200.73966666666664</v>
      </c>
      <c r="H58" s="40">
        <v>185.28800000000001</v>
      </c>
      <c r="I58" s="41">
        <v>128.71666666666667</v>
      </c>
      <c r="J58" s="40">
        <v>238.79883333333331</v>
      </c>
      <c r="K58" s="41">
        <v>468.95966666666664</v>
      </c>
      <c r="L58" s="40">
        <v>359.59616666666659</v>
      </c>
      <c r="M58" s="41">
        <v>223.59500000000003</v>
      </c>
      <c r="N58" s="40">
        <v>257.3934999999999</v>
      </c>
      <c r="O58" s="41">
        <v>211.77750000000006</v>
      </c>
      <c r="P58" s="40">
        <v>242.3933333333334</v>
      </c>
      <c r="Q58" s="41">
        <v>275.68566666666646</v>
      </c>
      <c r="R58" s="40">
        <v>373.84516666666667</v>
      </c>
      <c r="S58" s="41">
        <v>293.96433333333346</v>
      </c>
      <c r="T58" s="40">
        <v>301.75849999999997</v>
      </c>
      <c r="U58" s="41">
        <v>183.47316666666666</v>
      </c>
      <c r="V58" s="40">
        <v>366.24666666666661</v>
      </c>
      <c r="W58" s="41">
        <v>161.68883333333332</v>
      </c>
      <c r="X58" s="40">
        <v>214.87749999999997</v>
      </c>
      <c r="Y58" s="41">
        <v>289.21033333333332</v>
      </c>
      <c r="Z58" s="40">
        <v>32.995333333333335</v>
      </c>
      <c r="AA58" s="41">
        <v>0.61916666666666675</v>
      </c>
      <c r="AB58" s="40">
        <v>431.68533333333323</v>
      </c>
      <c r="AC58" s="41">
        <v>47.105500000000006</v>
      </c>
      <c r="AD58" s="40">
        <v>24.56333333333334</v>
      </c>
      <c r="AE58" s="41">
        <v>96.479499999999987</v>
      </c>
      <c r="AF58" s="40">
        <v>185.98650000000015</v>
      </c>
      <c r="AG58" s="41">
        <v>1.6063333333333358</v>
      </c>
      <c r="AH58" s="40">
        <v>46.749333333333325</v>
      </c>
      <c r="AI58" s="42">
        <v>44.759000000000007</v>
      </c>
      <c r="AJ58" s="113">
        <f>SUM(E58:AI58)</f>
        <v>6427.1901666666663</v>
      </c>
      <c r="AK58" s="113"/>
      <c r="AL58" s="113"/>
    </row>
    <row r="59" spans="2:38" x14ac:dyDescent="0.3">
      <c r="B59" s="4" t="s">
        <v>88</v>
      </c>
      <c r="C59" s="47"/>
      <c r="D59" s="47"/>
      <c r="E59" s="41">
        <v>10.415166666666668</v>
      </c>
      <c r="F59" s="40">
        <v>7.636999999999996</v>
      </c>
      <c r="G59" s="41">
        <v>8.6813333333333293</v>
      </c>
      <c r="H59" s="40">
        <v>2.8108333333333331</v>
      </c>
      <c r="I59" s="41">
        <v>8.8189999999999955</v>
      </c>
      <c r="J59" s="40">
        <v>20.801166666666667</v>
      </c>
      <c r="K59" s="41">
        <v>40.580833333333338</v>
      </c>
      <c r="L59" s="40">
        <v>23.740333333333332</v>
      </c>
      <c r="M59" s="41">
        <v>37.246166666666667</v>
      </c>
      <c r="N59" s="40">
        <v>27.806166666666662</v>
      </c>
      <c r="O59" s="41">
        <v>2.5546666666666678</v>
      </c>
      <c r="P59" s="40">
        <v>1.0681666666666674</v>
      </c>
      <c r="Q59" s="41">
        <v>2.6575000000000006</v>
      </c>
      <c r="R59" s="40">
        <v>2.8095000000000008</v>
      </c>
      <c r="S59" s="41">
        <v>4.1876666666666678</v>
      </c>
      <c r="T59" s="40">
        <v>11.530166666666668</v>
      </c>
      <c r="U59" s="41">
        <v>12.703166666666664</v>
      </c>
      <c r="V59" s="40">
        <v>1.5546666666666666</v>
      </c>
      <c r="W59" s="41">
        <v>9.9586666666666623</v>
      </c>
      <c r="X59" s="40">
        <v>1.1960000000000002</v>
      </c>
      <c r="Y59" s="41">
        <v>5.5841666666666674</v>
      </c>
      <c r="Z59" s="40">
        <v>1.2286666666666668</v>
      </c>
      <c r="AA59" s="41">
        <v>1.1175000000000006</v>
      </c>
      <c r="AB59" s="40">
        <v>13.257833333333334</v>
      </c>
      <c r="AC59" s="41">
        <v>2.5785833333333339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113">
        <f t="shared" ref="AJ59" si="5">SUM(E59:AI59)</f>
        <v>262.52491666666663</v>
      </c>
      <c r="AK59" s="113"/>
      <c r="AL59" s="113"/>
    </row>
    <row r="60" spans="2:38" x14ac:dyDescent="0.3">
      <c r="B60" s="4" t="s">
        <v>97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70.468333333333348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2.9523333333333355</v>
      </c>
      <c r="AA60" s="41">
        <v>85.944666666666663</v>
      </c>
      <c r="AB60" s="40">
        <v>0</v>
      </c>
      <c r="AC60" s="41">
        <v>50.224833333333336</v>
      </c>
      <c r="AD60" s="40">
        <v>54.904166666666669</v>
      </c>
      <c r="AE60" s="41">
        <v>0</v>
      </c>
      <c r="AF60" s="40">
        <v>0</v>
      </c>
      <c r="AG60" s="41">
        <v>27.397666666666687</v>
      </c>
      <c r="AH60" s="40">
        <v>0</v>
      </c>
      <c r="AI60" s="42">
        <v>31.104333333333344</v>
      </c>
      <c r="AJ60" s="113">
        <f>SUM(E60:AI60)</f>
        <v>322.99633333333333</v>
      </c>
      <c r="AK60" s="113"/>
      <c r="AL60" s="113"/>
    </row>
    <row r="61" spans="2:38" x14ac:dyDescent="0.3">
      <c r="B61" s="4" t="s">
        <v>94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228.4855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0.9446666666666711</v>
      </c>
      <c r="AA61" s="41">
        <v>598.54199999999992</v>
      </c>
      <c r="AB61" s="40">
        <v>0</v>
      </c>
      <c r="AC61" s="41">
        <v>0</v>
      </c>
      <c r="AD61" s="40">
        <v>17.237666666666662</v>
      </c>
      <c r="AE61" s="41">
        <v>0</v>
      </c>
      <c r="AF61" s="40">
        <v>0</v>
      </c>
      <c r="AG61" s="41">
        <v>4.7500000000000382E-2</v>
      </c>
      <c r="AH61" s="40">
        <v>0</v>
      </c>
      <c r="AI61" s="42">
        <v>68.750666666666689</v>
      </c>
      <c r="AJ61" s="113">
        <f>SUM(E61:AI61)</f>
        <v>914.00799999999992</v>
      </c>
      <c r="AK61" s="113"/>
      <c r="AL61" s="113"/>
    </row>
    <row r="62" spans="2:38" x14ac:dyDescent="0.3">
      <c r="B62" s="4" t="s">
        <v>95</v>
      </c>
      <c r="C62" s="47"/>
      <c r="D62" s="47"/>
      <c r="E62" s="41">
        <v>393.9593333333334</v>
      </c>
      <c r="F62" s="40">
        <v>380.1825</v>
      </c>
      <c r="G62" s="41">
        <v>82.47733333333332</v>
      </c>
      <c r="H62" s="40">
        <v>98.225166666666667</v>
      </c>
      <c r="I62" s="41">
        <v>56.437000000000026</v>
      </c>
      <c r="J62" s="40">
        <v>191.9463333333334</v>
      </c>
      <c r="K62" s="41">
        <v>417.04899999999998</v>
      </c>
      <c r="L62" s="40">
        <v>303.22850000000005</v>
      </c>
      <c r="M62" s="41">
        <v>438.50883333333337</v>
      </c>
      <c r="N62" s="40">
        <v>257.30966666666666</v>
      </c>
      <c r="O62" s="41">
        <v>341.08066666666667</v>
      </c>
      <c r="P62" s="40">
        <v>186.81049999999999</v>
      </c>
      <c r="Q62" s="41">
        <v>398.82049999999992</v>
      </c>
      <c r="R62" s="40">
        <v>480.0621666666666</v>
      </c>
      <c r="S62" s="41">
        <v>94.51849999999996</v>
      </c>
      <c r="T62" s="40">
        <v>15.839833333333344</v>
      </c>
      <c r="U62" s="41">
        <v>253.5286666666666</v>
      </c>
      <c r="V62" s="40">
        <v>146.48583333333343</v>
      </c>
      <c r="W62" s="41">
        <v>192.80116666666666</v>
      </c>
      <c r="X62" s="40">
        <v>107.6481666666667</v>
      </c>
      <c r="Y62" s="41">
        <v>247.57516666666672</v>
      </c>
      <c r="Z62" s="40">
        <v>21.580833333333349</v>
      </c>
      <c r="AA62" s="41">
        <v>111.60416666666666</v>
      </c>
      <c r="AB62" s="40">
        <v>246.83916666666667</v>
      </c>
      <c r="AC62" s="41">
        <v>254.34499999999997</v>
      </c>
      <c r="AD62" s="40">
        <v>62.550000000000047</v>
      </c>
      <c r="AE62" s="41">
        <v>240.47316666666649</v>
      </c>
      <c r="AF62" s="40">
        <v>252.76149999999978</v>
      </c>
      <c r="AG62" s="41">
        <v>90.479833333333332</v>
      </c>
      <c r="AH62" s="40">
        <v>30.668500000000027</v>
      </c>
      <c r="AI62" s="42">
        <v>120.32100000000005</v>
      </c>
      <c r="AJ62" s="113">
        <f t="shared" ref="AJ62:AJ63" si="6">SUM(E62:AI62)</f>
        <v>6516.1180000000013</v>
      </c>
      <c r="AK62" s="113"/>
      <c r="AL62" s="113"/>
    </row>
    <row r="63" spans="2:38" x14ac:dyDescent="0.3">
      <c r="B63" s="4" t="s">
        <v>96</v>
      </c>
      <c r="C63" s="47"/>
      <c r="D63" s="47"/>
      <c r="E63" s="41">
        <v>404.10716666666667</v>
      </c>
      <c r="F63" s="40">
        <v>88.453333333333347</v>
      </c>
      <c r="G63" s="41">
        <v>174.44516666666667</v>
      </c>
      <c r="H63" s="40">
        <v>37.006666666666668</v>
      </c>
      <c r="I63" s="41">
        <v>118.79549999999995</v>
      </c>
      <c r="J63" s="40">
        <v>202.72900000000001</v>
      </c>
      <c r="K63" s="41">
        <v>454.69400000000002</v>
      </c>
      <c r="L63" s="40">
        <v>330.32150000000013</v>
      </c>
      <c r="M63" s="41">
        <v>478.34366666666665</v>
      </c>
      <c r="N63" s="40">
        <v>346.54983333333342</v>
      </c>
      <c r="O63" s="41">
        <v>406.38200000000006</v>
      </c>
      <c r="P63" s="40">
        <v>215.07383333333331</v>
      </c>
      <c r="Q63" s="41">
        <v>423.29200000000003</v>
      </c>
      <c r="R63" s="40">
        <v>589.43883333333338</v>
      </c>
      <c r="S63" s="41">
        <v>275.54950000000002</v>
      </c>
      <c r="T63" s="40">
        <v>357.63633333333337</v>
      </c>
      <c r="U63" s="41">
        <v>302.49299999999994</v>
      </c>
      <c r="V63" s="40">
        <v>327.30800000000005</v>
      </c>
      <c r="W63" s="41">
        <v>273.39816666666667</v>
      </c>
      <c r="X63" s="40">
        <v>329.03400000000005</v>
      </c>
      <c r="Y63" s="41">
        <v>459.69983333333329</v>
      </c>
      <c r="Z63" s="40">
        <v>54.786166666666659</v>
      </c>
      <c r="AA63" s="41">
        <v>109.02066666666671</v>
      </c>
      <c r="AB63" s="40">
        <v>304.96200000000005</v>
      </c>
      <c r="AC63" s="41">
        <v>357.05900000000008</v>
      </c>
      <c r="AD63" s="40">
        <v>45.783333333333331</v>
      </c>
      <c r="AE63" s="41">
        <v>359.45633333333336</v>
      </c>
      <c r="AF63" s="40">
        <v>428.66816666666659</v>
      </c>
      <c r="AG63" s="41">
        <v>100.18199999999997</v>
      </c>
      <c r="AH63" s="40">
        <v>32.331000000000003</v>
      </c>
      <c r="AI63" s="42">
        <v>189.21633333333335</v>
      </c>
      <c r="AJ63" s="113">
        <f t="shared" si="6"/>
        <v>8576.2163333333374</v>
      </c>
      <c r="AK63" s="113"/>
      <c r="AL63" s="113"/>
    </row>
    <row r="64" spans="2:38" x14ac:dyDescent="0.3">
      <c r="B64" s="4" t="s">
        <v>103</v>
      </c>
      <c r="C64" s="47"/>
      <c r="D64" s="47"/>
      <c r="E64" s="41">
        <v>920.58316666666667</v>
      </c>
      <c r="F64" s="40">
        <v>323.40116666666665</v>
      </c>
      <c r="G64" s="41">
        <v>70.630500000000026</v>
      </c>
      <c r="H64" s="40">
        <v>88.303166666666684</v>
      </c>
      <c r="I64" s="41">
        <v>121.32566666666673</v>
      </c>
      <c r="J64" s="40">
        <v>179.04200000000003</v>
      </c>
      <c r="K64" s="41">
        <v>525.37633333333349</v>
      </c>
      <c r="L64" s="40">
        <v>459.27899999999994</v>
      </c>
      <c r="M64" s="41">
        <v>483.72350000000006</v>
      </c>
      <c r="N64" s="40">
        <v>507.0888333333333</v>
      </c>
      <c r="O64" s="41">
        <v>376.61716666666661</v>
      </c>
      <c r="P64" s="40">
        <v>203.29899999999998</v>
      </c>
      <c r="Q64" s="41">
        <v>378.64783333333344</v>
      </c>
      <c r="R64" s="40">
        <v>528.26899999999989</v>
      </c>
      <c r="S64" s="41">
        <v>246.16583333333332</v>
      </c>
      <c r="T64" s="40">
        <v>379.34550000000002</v>
      </c>
      <c r="U64" s="41">
        <v>309.7596666666667</v>
      </c>
      <c r="V64" s="40">
        <v>278.01949999999999</v>
      </c>
      <c r="W64" s="41">
        <v>287.9978333333334</v>
      </c>
      <c r="X64" s="40">
        <v>251.81366666666668</v>
      </c>
      <c r="Y64" s="41">
        <v>722.08600000000001</v>
      </c>
      <c r="Z64" s="40">
        <v>88.735500000000044</v>
      </c>
      <c r="AA64" s="41">
        <v>160.10316666666662</v>
      </c>
      <c r="AB64" s="40">
        <v>613.96933333333334</v>
      </c>
      <c r="AC64" s="41">
        <v>196.84749999999994</v>
      </c>
      <c r="AD64" s="40">
        <v>97.700000000000045</v>
      </c>
      <c r="AE64" s="41">
        <v>586.98983333333331</v>
      </c>
      <c r="AF64" s="40">
        <v>619.94433333333325</v>
      </c>
      <c r="AG64" s="41">
        <v>185.03633333333332</v>
      </c>
      <c r="AH64" s="40">
        <v>588.94716666666659</v>
      </c>
      <c r="AI64" s="42">
        <v>360.7286666666667</v>
      </c>
      <c r="AJ64" s="113">
        <f t="shared" ref="AJ64:AJ70" si="7">SUM(E64:AI64)</f>
        <v>11139.776166666668</v>
      </c>
      <c r="AK64" s="113"/>
      <c r="AL64" s="113"/>
    </row>
    <row r="65" spans="2:38" x14ac:dyDescent="0.3">
      <c r="B65" s="4" t="s">
        <v>104</v>
      </c>
      <c r="C65" s="47"/>
      <c r="D65" s="47"/>
      <c r="E65" s="41">
        <v>1247.4949999999999</v>
      </c>
      <c r="F65" s="40">
        <v>1216.0221666666666</v>
      </c>
      <c r="G65" s="41">
        <v>1115.3243333333332</v>
      </c>
      <c r="H65" s="40">
        <v>1158.5471666666667</v>
      </c>
      <c r="I65" s="41">
        <v>1196.9706666666666</v>
      </c>
      <c r="J65" s="40">
        <v>1235.1699999999998</v>
      </c>
      <c r="K65" s="41">
        <v>1288.1393333333333</v>
      </c>
      <c r="L65" s="40">
        <v>1330.3401666666666</v>
      </c>
      <c r="M65" s="41">
        <v>1151.7223333333334</v>
      </c>
      <c r="N65" s="40">
        <v>474.1731666666667</v>
      </c>
      <c r="O65" s="41">
        <v>918.38483333333329</v>
      </c>
      <c r="P65" s="40">
        <v>1110.1198333333332</v>
      </c>
      <c r="Q65" s="41">
        <v>1242.220166666667</v>
      </c>
      <c r="R65" s="40">
        <v>1360.3479999999997</v>
      </c>
      <c r="S65" s="41">
        <v>1082.3510000000001</v>
      </c>
      <c r="T65" s="40">
        <v>722.17949999999973</v>
      </c>
      <c r="U65" s="41">
        <v>1180.3680000000002</v>
      </c>
      <c r="V65" s="40">
        <v>1168.1041666666667</v>
      </c>
      <c r="W65" s="41">
        <v>1221.0874999999999</v>
      </c>
      <c r="X65" s="40">
        <v>1528.5621666666668</v>
      </c>
      <c r="Y65" s="41">
        <v>0</v>
      </c>
      <c r="Z65" s="40">
        <v>1162.3860000000002</v>
      </c>
      <c r="AA65" s="41">
        <v>1202.2591666666665</v>
      </c>
      <c r="AB65" s="40">
        <v>600.26599999999985</v>
      </c>
      <c r="AC65" s="41">
        <v>323.53766666666684</v>
      </c>
      <c r="AD65" s="40">
        <v>1094.2786666666668</v>
      </c>
      <c r="AE65" s="41">
        <v>1521.6439999999998</v>
      </c>
      <c r="AF65" s="40">
        <v>1609.6369999999999</v>
      </c>
      <c r="AG65" s="41">
        <v>1464.5050000000003</v>
      </c>
      <c r="AH65" s="40">
        <v>1122.6448333333333</v>
      </c>
      <c r="AI65" s="42">
        <v>1203.4915000000001</v>
      </c>
      <c r="AJ65" s="113">
        <f t="shared" si="7"/>
        <v>34252.279333333325</v>
      </c>
      <c r="AK65" s="113"/>
      <c r="AL65" s="113"/>
    </row>
    <row r="66" spans="2:38" x14ac:dyDescent="0.3">
      <c r="B66" s="4" t="s">
        <v>105</v>
      </c>
      <c r="C66" s="47"/>
      <c r="D66" s="47"/>
      <c r="E66" s="41">
        <v>1379.8783333333333</v>
      </c>
      <c r="F66" s="40">
        <v>859.39033333333339</v>
      </c>
      <c r="G66" s="41">
        <v>629.18866666666656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20.112333333333325</v>
      </c>
      <c r="AA66" s="41">
        <v>157.99099999999999</v>
      </c>
      <c r="AB66" s="40">
        <v>290.1615000000001</v>
      </c>
      <c r="AC66" s="41">
        <v>54.107500000000009</v>
      </c>
      <c r="AD66" s="40">
        <v>3.4508333333333434</v>
      </c>
      <c r="AE66" s="41">
        <v>993.92596666666668</v>
      </c>
      <c r="AF66" s="40">
        <v>1181.6472666666668</v>
      </c>
      <c r="AG66" s="41">
        <v>102.24188333333332</v>
      </c>
      <c r="AH66" s="40">
        <v>427.77744999999987</v>
      </c>
      <c r="AI66" s="42">
        <v>0.5038833333333339</v>
      </c>
      <c r="AJ66" s="113">
        <f t="shared" si="7"/>
        <v>6100.3769499999999</v>
      </c>
      <c r="AK66" s="113"/>
      <c r="AL66" s="113"/>
    </row>
    <row r="67" spans="2:38" x14ac:dyDescent="0.3">
      <c r="B67" s="4" t="s">
        <v>114</v>
      </c>
      <c r="C67" s="47"/>
      <c r="D67" s="47"/>
      <c r="E67" s="41">
        <v>0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617.7360000000001</v>
      </c>
      <c r="P67" s="40">
        <v>536.3950000000001</v>
      </c>
      <c r="Q67" s="41">
        <v>640.04099999999983</v>
      </c>
      <c r="R67" s="40">
        <v>740.22016666666684</v>
      </c>
      <c r="S67" s="41">
        <v>0</v>
      </c>
      <c r="T67" s="40">
        <v>668.94766666666658</v>
      </c>
      <c r="U67" s="41">
        <v>789.43333333333362</v>
      </c>
      <c r="V67" s="40">
        <v>536.58899999999983</v>
      </c>
      <c r="W67" s="41">
        <v>619.4045000000001</v>
      </c>
      <c r="X67" s="40">
        <v>1571.454226929</v>
      </c>
      <c r="Y67" s="41">
        <v>2076.8338830040002</v>
      </c>
      <c r="Z67" s="40">
        <v>1353.6963493933333</v>
      </c>
      <c r="AA67" s="41">
        <v>1421.6992486066667</v>
      </c>
      <c r="AB67" s="40">
        <v>284.74146833333356</v>
      </c>
      <c r="AC67" s="41">
        <v>175.79749999999999</v>
      </c>
      <c r="AD67" s="40">
        <v>1247.8671666666667</v>
      </c>
      <c r="AE67" s="41">
        <v>1491.5833333333333</v>
      </c>
      <c r="AF67" s="40">
        <v>1532.3440151746668</v>
      </c>
      <c r="AG67" s="41">
        <v>1227.8360454233334</v>
      </c>
      <c r="AH67" s="40">
        <v>944.22911414800001</v>
      </c>
      <c r="AI67" s="42">
        <v>597.13366666666673</v>
      </c>
      <c r="AJ67" s="113">
        <f t="shared" si="7"/>
        <v>19073.982684345669</v>
      </c>
      <c r="AK67" s="113"/>
      <c r="AL67" s="113"/>
    </row>
    <row r="68" spans="2:38" x14ac:dyDescent="0.3">
      <c r="B68" s="4" t="s">
        <v>116</v>
      </c>
      <c r="C68" s="47"/>
      <c r="D68" s="47"/>
      <c r="E68" s="41">
        <v>973.59400000000039</v>
      </c>
      <c r="F68" s="40">
        <v>692.23383333333322</v>
      </c>
      <c r="G68" s="41">
        <v>719.62649999999985</v>
      </c>
      <c r="H68" s="40">
        <v>731.69283333333317</v>
      </c>
      <c r="I68" s="41">
        <v>783.72233333333315</v>
      </c>
      <c r="J68" s="40">
        <v>862.38983333333329</v>
      </c>
      <c r="K68" s="41">
        <v>1003.6941666666661</v>
      </c>
      <c r="L68" s="40">
        <v>0</v>
      </c>
      <c r="M68" s="41">
        <v>0</v>
      </c>
      <c r="N68" s="40">
        <v>0</v>
      </c>
      <c r="O68" s="41">
        <v>634.69083333333356</v>
      </c>
      <c r="P68" s="40">
        <v>700.07450000000006</v>
      </c>
      <c r="Q68" s="41">
        <v>930.6958333333331</v>
      </c>
      <c r="R68" s="40">
        <v>969.6348333333334</v>
      </c>
      <c r="S68" s="41">
        <v>837.74316666666664</v>
      </c>
      <c r="T68" s="40">
        <v>778.96066666666661</v>
      </c>
      <c r="U68" s="41">
        <v>734.86999999999989</v>
      </c>
      <c r="V68" s="40">
        <v>641.98016666666661</v>
      </c>
      <c r="W68" s="41">
        <v>461.0621666666666</v>
      </c>
      <c r="X68" s="40">
        <v>933.69399999999996</v>
      </c>
      <c r="Y68" s="41">
        <v>906.76066666666702</v>
      </c>
      <c r="Z68" s="40">
        <v>176.81216666666668</v>
      </c>
      <c r="AA68" s="41">
        <v>7.6308333333333325</v>
      </c>
      <c r="AB68" s="40">
        <v>881.26050000000009</v>
      </c>
      <c r="AC68" s="41">
        <v>300.10466666666667</v>
      </c>
      <c r="AD68" s="40">
        <v>64.131666666666717</v>
      </c>
      <c r="AE68" s="41">
        <v>665.91833333333329</v>
      </c>
      <c r="AF68" s="40">
        <v>780.56699999999989</v>
      </c>
      <c r="AG68" s="41">
        <v>235.91599999999997</v>
      </c>
      <c r="AH68" s="40">
        <v>354.45316666666656</v>
      </c>
      <c r="AI68" s="42">
        <v>368.90000000000009</v>
      </c>
      <c r="AJ68" s="113">
        <f t="shared" si="7"/>
        <v>18132.814666666665</v>
      </c>
      <c r="AK68" s="113"/>
      <c r="AL68" s="113"/>
    </row>
    <row r="69" spans="2:38" x14ac:dyDescent="0.3">
      <c r="B69" s="4" t="s">
        <v>117</v>
      </c>
      <c r="C69" s="47"/>
      <c r="D69" s="47"/>
      <c r="E69" s="41">
        <v>429.47133333333329</v>
      </c>
      <c r="F69" s="40">
        <v>425.82166666666672</v>
      </c>
      <c r="G69" s="41">
        <v>425.77500000000003</v>
      </c>
      <c r="H69" s="40">
        <v>424.43600000000009</v>
      </c>
      <c r="I69" s="41">
        <v>185.05833333333334</v>
      </c>
      <c r="J69" s="40">
        <v>273.35733333333326</v>
      </c>
      <c r="K69" s="41">
        <v>0</v>
      </c>
      <c r="L69" s="40">
        <v>0</v>
      </c>
      <c r="M69" s="41">
        <v>0</v>
      </c>
      <c r="N69" s="40">
        <v>0</v>
      </c>
      <c r="O69" s="41">
        <v>220.51033333333325</v>
      </c>
      <c r="P69" s="40">
        <v>169.98483333333331</v>
      </c>
      <c r="Q69" s="41">
        <v>142.76116666666667</v>
      </c>
      <c r="R69" s="40">
        <v>159.50016666666664</v>
      </c>
      <c r="S69" s="41">
        <v>282.85600000000011</v>
      </c>
      <c r="T69" s="40">
        <v>263.45733333333328</v>
      </c>
      <c r="U69" s="41">
        <v>286.58</v>
      </c>
      <c r="V69" s="40">
        <v>308.95533333333344</v>
      </c>
      <c r="W69" s="41">
        <v>0</v>
      </c>
      <c r="X69" s="40">
        <v>0</v>
      </c>
      <c r="Y69" s="41">
        <v>4.8566666666666656</v>
      </c>
      <c r="Z69" s="40">
        <v>0</v>
      </c>
      <c r="AA69" s="41">
        <v>0</v>
      </c>
      <c r="AB69" s="40">
        <v>50.285499999999985</v>
      </c>
      <c r="AC69" s="41">
        <v>1.3333333333334233E-2</v>
      </c>
      <c r="AD69" s="40">
        <v>0</v>
      </c>
      <c r="AE69" s="41">
        <v>6.1798333333333266</v>
      </c>
      <c r="AF69" s="40">
        <v>3.5103333333333389</v>
      </c>
      <c r="AG69" s="41">
        <v>0.20283333333333456</v>
      </c>
      <c r="AH69" s="40">
        <v>0</v>
      </c>
      <c r="AI69" s="42">
        <v>398.80733333333353</v>
      </c>
      <c r="AJ69" s="113">
        <f t="shared" si="7"/>
        <v>4462.380666666666</v>
      </c>
      <c r="AK69" s="113"/>
      <c r="AL69" s="113"/>
    </row>
    <row r="70" spans="2:38" x14ac:dyDescent="0.3">
      <c r="B70" s="4" t="s">
        <v>118</v>
      </c>
      <c r="C70" s="47"/>
      <c r="D70" s="47"/>
      <c r="E70" s="41">
        <v>516.11233333333337</v>
      </c>
      <c r="F70" s="40">
        <v>315.11716666666666</v>
      </c>
      <c r="G70" s="41">
        <v>263.11350000000004</v>
      </c>
      <c r="H70" s="40">
        <v>205.01483333333337</v>
      </c>
      <c r="I70" s="41">
        <v>288.22983333333332</v>
      </c>
      <c r="J70" s="40">
        <v>19.919666666666664</v>
      </c>
      <c r="K70" s="41">
        <v>0</v>
      </c>
      <c r="L70" s="40">
        <v>0</v>
      </c>
      <c r="M70" s="41">
        <v>0</v>
      </c>
      <c r="N70" s="40">
        <v>0</v>
      </c>
      <c r="O70" s="41">
        <v>19.126666666666679</v>
      </c>
      <c r="P70" s="40">
        <v>0</v>
      </c>
      <c r="Q70" s="41">
        <v>0</v>
      </c>
      <c r="R70" s="40">
        <v>16.430166666666665</v>
      </c>
      <c r="S70" s="41">
        <v>7.3951666666666664</v>
      </c>
      <c r="T70" s="40">
        <v>3.2411666666666679</v>
      </c>
      <c r="U70" s="41">
        <v>5.8166666666666665E-2</v>
      </c>
      <c r="V70" s="40">
        <v>29.666999999999998</v>
      </c>
      <c r="W70" s="41">
        <v>12.778833333333333</v>
      </c>
      <c r="X70" s="40">
        <v>20.663833333333336</v>
      </c>
      <c r="Y70" s="41">
        <v>24.818666666666655</v>
      </c>
      <c r="Z70" s="40">
        <v>0</v>
      </c>
      <c r="AA70" s="41">
        <v>0</v>
      </c>
      <c r="AB70" s="40">
        <v>194.80683333333334</v>
      </c>
      <c r="AC70" s="41">
        <v>138.36583333333334</v>
      </c>
      <c r="AD70" s="40">
        <v>35.276666666666671</v>
      </c>
      <c r="AE70" s="41">
        <v>103.53083333333335</v>
      </c>
      <c r="AF70" s="40">
        <v>145.77300000000002</v>
      </c>
      <c r="AG70" s="41">
        <v>37.485666666666667</v>
      </c>
      <c r="AH70" s="40">
        <v>15.443999999999999</v>
      </c>
      <c r="AI70" s="42">
        <v>58.745500000000007</v>
      </c>
      <c r="AJ70" s="113">
        <f t="shared" si="7"/>
        <v>2471.1153333333332</v>
      </c>
      <c r="AK70" s="113"/>
      <c r="AL70" s="113"/>
    </row>
    <row r="71" spans="2:38" x14ac:dyDescent="0.3"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H71" s="3"/>
      <c r="AI71" s="3"/>
      <c r="AJ71" s="3"/>
      <c r="AK71" s="3"/>
    </row>
    <row r="72" spans="2:38" x14ac:dyDescent="0.3">
      <c r="B72" s="39">
        <v>45323</v>
      </c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H72" s="3"/>
      <c r="AI72" s="3"/>
      <c r="AJ72" s="3"/>
      <c r="AK72" s="3"/>
    </row>
    <row r="73" spans="2:38" x14ac:dyDescent="0.3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2:38" x14ac:dyDescent="0.3">
      <c r="B74" s="32" t="s">
        <v>3</v>
      </c>
      <c r="C74" s="4"/>
      <c r="D74" s="4"/>
      <c r="E74" s="33">
        <f>+B72</f>
        <v>45323</v>
      </c>
      <c r="F74" s="33">
        <f>+E74+1</f>
        <v>45324</v>
      </c>
      <c r="G74" s="33">
        <f t="shared" ref="G74:AG74" si="8">+F74+1</f>
        <v>45325</v>
      </c>
      <c r="H74" s="33">
        <f t="shared" si="8"/>
        <v>45326</v>
      </c>
      <c r="I74" s="33">
        <f t="shared" si="8"/>
        <v>45327</v>
      </c>
      <c r="J74" s="33">
        <f t="shared" si="8"/>
        <v>45328</v>
      </c>
      <c r="K74" s="33">
        <f t="shared" si="8"/>
        <v>45329</v>
      </c>
      <c r="L74" s="33">
        <f t="shared" si="8"/>
        <v>45330</v>
      </c>
      <c r="M74" s="33">
        <f t="shared" si="8"/>
        <v>45331</v>
      </c>
      <c r="N74" s="33">
        <f t="shared" si="8"/>
        <v>45332</v>
      </c>
      <c r="O74" s="33">
        <f t="shared" si="8"/>
        <v>45333</v>
      </c>
      <c r="P74" s="33">
        <f t="shared" si="8"/>
        <v>45334</v>
      </c>
      <c r="Q74" s="33">
        <f t="shared" si="8"/>
        <v>45335</v>
      </c>
      <c r="R74" s="33">
        <f t="shared" si="8"/>
        <v>45336</v>
      </c>
      <c r="S74" s="33">
        <f t="shared" si="8"/>
        <v>45337</v>
      </c>
      <c r="T74" s="33">
        <f t="shared" si="8"/>
        <v>45338</v>
      </c>
      <c r="U74" s="33">
        <f t="shared" si="8"/>
        <v>45339</v>
      </c>
      <c r="V74" s="33">
        <f t="shared" si="8"/>
        <v>45340</v>
      </c>
      <c r="W74" s="33">
        <f t="shared" si="8"/>
        <v>45341</v>
      </c>
      <c r="X74" s="33">
        <f t="shared" si="8"/>
        <v>45342</v>
      </c>
      <c r="Y74" s="33">
        <f t="shared" si="8"/>
        <v>45343</v>
      </c>
      <c r="Z74" s="33">
        <f t="shared" si="8"/>
        <v>45344</v>
      </c>
      <c r="AA74" s="33">
        <f t="shared" si="8"/>
        <v>45345</v>
      </c>
      <c r="AB74" s="33">
        <f t="shared" si="8"/>
        <v>45346</v>
      </c>
      <c r="AC74" s="33">
        <f t="shared" si="8"/>
        <v>45347</v>
      </c>
      <c r="AD74" s="33">
        <f t="shared" si="8"/>
        <v>45348</v>
      </c>
      <c r="AE74" s="33">
        <f t="shared" si="8"/>
        <v>45349</v>
      </c>
      <c r="AF74" s="33">
        <f t="shared" si="8"/>
        <v>45350</v>
      </c>
      <c r="AG74" s="33">
        <f t="shared" si="8"/>
        <v>45351</v>
      </c>
      <c r="AH74" s="33" t="s">
        <v>98</v>
      </c>
      <c r="AI74" s="33" t="s">
        <v>98</v>
      </c>
      <c r="AJ74" s="93" t="s">
        <v>2</v>
      </c>
      <c r="AK74" s="94"/>
      <c r="AL74" s="94"/>
    </row>
    <row r="75" spans="2:38" x14ac:dyDescent="0.3">
      <c r="B75" s="95" t="s">
        <v>2</v>
      </c>
      <c r="C75" s="95"/>
      <c r="D75" s="95"/>
      <c r="E75" s="51">
        <f t="shared" ref="E75:L75" si="9">SUM(E76:E137)</f>
        <v>12006.562899999997</v>
      </c>
      <c r="F75" s="51">
        <f t="shared" si="9"/>
        <v>5335.9652999999989</v>
      </c>
      <c r="G75" s="51">
        <f t="shared" si="9"/>
        <v>17324.447866666673</v>
      </c>
      <c r="H75" s="51">
        <f t="shared" si="9"/>
        <v>15976.683944416664</v>
      </c>
      <c r="I75" s="51">
        <f t="shared" si="9"/>
        <v>7746.6116945599997</v>
      </c>
      <c r="J75" s="51">
        <f t="shared" si="9"/>
        <v>8229.8498002966662</v>
      </c>
      <c r="K75" s="51">
        <f t="shared" si="9"/>
        <v>7243.6056769360011</v>
      </c>
      <c r="L75" s="51">
        <f t="shared" si="9"/>
        <v>9346.1438882203347</v>
      </c>
      <c r="M75" s="51">
        <f t="shared" ref="M75:AG75" si="10">SUM(M76:M137)</f>
        <v>11317.506823391666</v>
      </c>
      <c r="N75" s="51">
        <f t="shared" si="10"/>
        <v>13223.546390886668</v>
      </c>
      <c r="O75" s="51">
        <f t="shared" si="10"/>
        <v>19947.177174176672</v>
      </c>
      <c r="P75" s="51">
        <f t="shared" si="10"/>
        <v>8654.892733333334</v>
      </c>
      <c r="Q75" s="51">
        <f t="shared" si="10"/>
        <v>6342.2912629696657</v>
      </c>
      <c r="R75" s="51">
        <f t="shared" si="10"/>
        <v>9325.358383333336</v>
      </c>
      <c r="S75" s="51">
        <f t="shared" si="10"/>
        <v>8726.7969666666668</v>
      </c>
      <c r="T75" s="51">
        <f t="shared" si="10"/>
        <v>8366.1894307089988</v>
      </c>
      <c r="U75" s="51">
        <f t="shared" si="10"/>
        <v>17878.137165833337</v>
      </c>
      <c r="V75" s="51">
        <f t="shared" si="10"/>
        <v>19724.634072929992</v>
      </c>
      <c r="W75" s="51">
        <f t="shared" si="10"/>
        <v>8515.7275132533359</v>
      </c>
      <c r="X75" s="51">
        <f t="shared" si="10"/>
        <v>5069.9601396633343</v>
      </c>
      <c r="Y75" s="51">
        <f t="shared" si="10"/>
        <v>8767.8573392633371</v>
      </c>
      <c r="Z75" s="51">
        <f t="shared" si="10"/>
        <v>8380.0532000000003</v>
      </c>
      <c r="AA75" s="51">
        <f t="shared" si="10"/>
        <v>15419.989564576666</v>
      </c>
      <c r="AB75" s="51">
        <f t="shared" si="10"/>
        <v>15841.791826866669</v>
      </c>
      <c r="AC75" s="51">
        <f t="shared" si="10"/>
        <v>10307.63703829</v>
      </c>
      <c r="AD75" s="51">
        <f t="shared" si="10"/>
        <v>9171.822866666671</v>
      </c>
      <c r="AE75" s="51">
        <f t="shared" si="10"/>
        <v>9241.5380000000005</v>
      </c>
      <c r="AF75" s="51">
        <f t="shared" si="10"/>
        <v>12398.989967228334</v>
      </c>
      <c r="AG75" s="51">
        <f t="shared" si="10"/>
        <v>10372.893650000004</v>
      </c>
      <c r="AH75" s="43"/>
      <c r="AI75" s="43"/>
      <c r="AJ75" s="108">
        <f>SUM(AJ76:AK137)</f>
        <v>320204.66258113494</v>
      </c>
      <c r="AK75" s="109"/>
      <c r="AL75" s="109"/>
    </row>
    <row r="76" spans="2:38" x14ac:dyDescent="0.3">
      <c r="B76" s="4" t="s">
        <v>37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5.7333333333332112E-2</v>
      </c>
      <c r="M76" s="41">
        <v>4.9999999999998934E-2</v>
      </c>
      <c r="N76" s="40">
        <v>0</v>
      </c>
      <c r="O76" s="41">
        <v>2.9999999999999361E-2</v>
      </c>
      <c r="P76" s="40">
        <v>0</v>
      </c>
      <c r="Q76" s="41">
        <v>1.9999999999999574E-2</v>
      </c>
      <c r="R76" s="40">
        <v>0</v>
      </c>
      <c r="S76" s="41">
        <v>9.9999999999997868E-3</v>
      </c>
      <c r="T76" s="40">
        <v>1.0833333333333103E-2</v>
      </c>
      <c r="U76" s="41">
        <v>0</v>
      </c>
      <c r="V76" s="40">
        <v>1.9999999999999574E-2</v>
      </c>
      <c r="W76" s="41">
        <v>2.9999999999999361E-2</v>
      </c>
      <c r="X76" s="40">
        <v>1.549999999999967E-2</v>
      </c>
      <c r="Y76" s="41">
        <v>9.9999999999997868E-3</v>
      </c>
      <c r="Z76" s="40">
        <v>9.4999999999997968E-3</v>
      </c>
      <c r="AA76" s="41">
        <v>0</v>
      </c>
      <c r="AB76" s="40">
        <v>0</v>
      </c>
      <c r="AC76" s="41">
        <v>0</v>
      </c>
      <c r="AD76" s="40">
        <v>0</v>
      </c>
      <c r="AE76" s="41">
        <v>1.9999999999999574E-2</v>
      </c>
      <c r="AF76" s="40">
        <v>0</v>
      </c>
      <c r="AG76" s="41">
        <v>2.9999999999999361E-2</v>
      </c>
      <c r="AH76" s="40" t="s">
        <v>98</v>
      </c>
      <c r="AI76" s="42" t="s">
        <v>98</v>
      </c>
      <c r="AJ76" s="113">
        <f>SUM(E76:AI76)</f>
        <v>0.31316666666665999</v>
      </c>
      <c r="AK76" s="113"/>
      <c r="AL76" s="113"/>
    </row>
    <row r="77" spans="2:38" x14ac:dyDescent="0.3">
      <c r="B77" s="4" t="s">
        <v>38</v>
      </c>
      <c r="C77" s="47"/>
      <c r="D77" s="47"/>
      <c r="E77" s="41">
        <v>1.0999999999999233E-2</v>
      </c>
      <c r="F77" s="40">
        <v>0</v>
      </c>
      <c r="G77" s="41">
        <v>0</v>
      </c>
      <c r="H77" s="40">
        <v>6.9739999999999993</v>
      </c>
      <c r="I77" s="41">
        <v>6.9739999999999993</v>
      </c>
      <c r="J77" s="40">
        <v>4.9679999999999973</v>
      </c>
      <c r="K77" s="41">
        <v>5.2509999999999994</v>
      </c>
      <c r="L77" s="40">
        <v>6.4079999999999995</v>
      </c>
      <c r="M77" s="41">
        <v>5.5999999999999979</v>
      </c>
      <c r="N77" s="40">
        <v>0</v>
      </c>
      <c r="O77" s="41">
        <v>2.9059999999999997</v>
      </c>
      <c r="P77" s="40">
        <v>0</v>
      </c>
      <c r="Q77" s="41">
        <v>0.53599999999999781</v>
      </c>
      <c r="R77" s="40">
        <v>0</v>
      </c>
      <c r="S77" s="41">
        <v>1.8549999999999986</v>
      </c>
      <c r="T77" s="40">
        <v>0.52883333333333393</v>
      </c>
      <c r="U77" s="41">
        <v>0.11899999999999977</v>
      </c>
      <c r="V77" s="40">
        <v>7.8999999999998849E-2</v>
      </c>
      <c r="W77" s="41">
        <v>0.32399999999999984</v>
      </c>
      <c r="X77" s="40">
        <v>0</v>
      </c>
      <c r="Y77" s="41">
        <v>3.6062499999999975</v>
      </c>
      <c r="Z77" s="40">
        <v>0.62340000000000007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0.73599999999999888</v>
      </c>
      <c r="AG77" s="41">
        <v>0.19999999999999929</v>
      </c>
      <c r="AH77" s="40" t="s">
        <v>98</v>
      </c>
      <c r="AI77" s="42" t="s">
        <v>98</v>
      </c>
      <c r="AJ77" s="113">
        <f t="shared" ref="AJ77:AJ88" si="11">SUM(E77:AI77)</f>
        <v>47.699483333333305</v>
      </c>
      <c r="AK77" s="113"/>
      <c r="AL77" s="113"/>
    </row>
    <row r="78" spans="2:38" x14ac:dyDescent="0.3">
      <c r="B78" s="4" t="s">
        <v>39</v>
      </c>
      <c r="C78" s="47"/>
      <c r="D78" s="47"/>
      <c r="E78" s="41">
        <v>83.648333333333369</v>
      </c>
      <c r="F78" s="40">
        <v>39.099500000000013</v>
      </c>
      <c r="G78" s="41">
        <v>49.322166666666675</v>
      </c>
      <c r="H78" s="40">
        <v>101.58999999999996</v>
      </c>
      <c r="I78" s="41">
        <v>47.364166666666662</v>
      </c>
      <c r="J78" s="40">
        <v>57.016000000000005</v>
      </c>
      <c r="K78" s="41">
        <v>58.300000000000026</v>
      </c>
      <c r="L78" s="40">
        <v>58.061666666666653</v>
      </c>
      <c r="M78" s="41">
        <v>53.554166666666646</v>
      </c>
      <c r="N78" s="40">
        <v>0</v>
      </c>
      <c r="O78" s="41">
        <v>82.413333333333327</v>
      </c>
      <c r="P78" s="40">
        <v>28.237499999999997</v>
      </c>
      <c r="Q78" s="41">
        <v>54.593666666666664</v>
      </c>
      <c r="R78" s="40">
        <v>57.40000000000002</v>
      </c>
      <c r="S78" s="41">
        <v>51.276666666666671</v>
      </c>
      <c r="T78" s="40">
        <v>44.491</v>
      </c>
      <c r="U78" s="41">
        <v>66.750833333333347</v>
      </c>
      <c r="V78" s="40">
        <v>55.757333333333321</v>
      </c>
      <c r="W78" s="41">
        <v>87.390833333333376</v>
      </c>
      <c r="X78" s="40">
        <v>34.184333333333328</v>
      </c>
      <c r="Y78" s="41">
        <v>42.497</v>
      </c>
      <c r="Z78" s="40">
        <v>31.235166666666672</v>
      </c>
      <c r="AA78" s="41">
        <v>7.214999999999999</v>
      </c>
      <c r="AB78" s="40">
        <v>157.1766666666667</v>
      </c>
      <c r="AC78" s="41">
        <v>148.89666666666662</v>
      </c>
      <c r="AD78" s="40">
        <v>92.573333333333338</v>
      </c>
      <c r="AE78" s="41">
        <v>156.10666666666677</v>
      </c>
      <c r="AF78" s="40">
        <v>74.326499999999982</v>
      </c>
      <c r="AG78" s="41">
        <v>72.80916666666667</v>
      </c>
      <c r="AH78" s="40" t="s">
        <v>98</v>
      </c>
      <c r="AI78" s="42" t="s">
        <v>98</v>
      </c>
      <c r="AJ78" s="113">
        <f t="shared" si="11"/>
        <v>1893.2876666666664</v>
      </c>
      <c r="AK78" s="113"/>
      <c r="AL78" s="113"/>
    </row>
    <row r="79" spans="2:38" x14ac:dyDescent="0.3">
      <c r="B79" s="4" t="s">
        <v>40</v>
      </c>
      <c r="C79" s="47"/>
      <c r="D79" s="47"/>
      <c r="E79" s="41">
        <v>44.29483333333333</v>
      </c>
      <c r="F79" s="40">
        <v>86.395333333333312</v>
      </c>
      <c r="G79" s="41">
        <v>534.42833333333328</v>
      </c>
      <c r="H79" s="40">
        <v>785.5418333333331</v>
      </c>
      <c r="I79" s="41">
        <v>485.02099999999984</v>
      </c>
      <c r="J79" s="40">
        <v>154.55233333333331</v>
      </c>
      <c r="K79" s="41">
        <v>210.85250000000002</v>
      </c>
      <c r="L79" s="40">
        <v>70.480499999999992</v>
      </c>
      <c r="M79" s="41">
        <v>177.78116666666671</v>
      </c>
      <c r="N79" s="40">
        <v>0</v>
      </c>
      <c r="O79" s="41">
        <v>672.13833333333332</v>
      </c>
      <c r="P79" s="40">
        <v>539.59150000000011</v>
      </c>
      <c r="Q79" s="41">
        <v>308.05583333333328</v>
      </c>
      <c r="R79" s="40">
        <v>186.10583333333335</v>
      </c>
      <c r="S79" s="41">
        <v>342.53783333333325</v>
      </c>
      <c r="T79" s="40">
        <v>352.38966666666664</v>
      </c>
      <c r="U79" s="41">
        <v>859.70033333333345</v>
      </c>
      <c r="V79" s="40">
        <v>740.77583333333348</v>
      </c>
      <c r="W79" s="41">
        <v>478.0019999999999</v>
      </c>
      <c r="X79" s="40">
        <v>244.92099999999994</v>
      </c>
      <c r="Y79" s="41">
        <v>278.56833333333333</v>
      </c>
      <c r="Z79" s="40">
        <v>206.09066666666664</v>
      </c>
      <c r="AA79" s="41">
        <v>361.27150000000006</v>
      </c>
      <c r="AB79" s="40">
        <v>566.57416666666666</v>
      </c>
      <c r="AC79" s="41">
        <v>293.71383333333335</v>
      </c>
      <c r="AD79" s="40">
        <v>227.56383333333341</v>
      </c>
      <c r="AE79" s="41">
        <v>240.17516666666668</v>
      </c>
      <c r="AF79" s="40">
        <v>330.60699999999997</v>
      </c>
      <c r="AG79" s="41">
        <v>383.43283333333341</v>
      </c>
      <c r="AH79" s="40" t="s">
        <v>98</v>
      </c>
      <c r="AI79" s="42" t="s">
        <v>98</v>
      </c>
      <c r="AJ79" s="113">
        <f t="shared" si="11"/>
        <v>10161.563333333334</v>
      </c>
      <c r="AK79" s="113"/>
      <c r="AL79" s="113"/>
    </row>
    <row r="80" spans="2:38" x14ac:dyDescent="0.3">
      <c r="B80" s="4" t="s">
        <v>41</v>
      </c>
      <c r="C80" s="47"/>
      <c r="D80" s="47"/>
      <c r="E80" s="41">
        <v>168.48683333333335</v>
      </c>
      <c r="F80" s="40">
        <v>77.829000000000022</v>
      </c>
      <c r="G80" s="41">
        <v>192.4075</v>
      </c>
      <c r="H80" s="40">
        <v>214.79250000000002</v>
      </c>
      <c r="I80" s="41">
        <v>85.630500000000012</v>
      </c>
      <c r="J80" s="40">
        <v>146.29316666666665</v>
      </c>
      <c r="K80" s="41">
        <v>103.05016666666666</v>
      </c>
      <c r="L80" s="40">
        <v>66.294666666666657</v>
      </c>
      <c r="M80" s="41">
        <v>32.035166666666655</v>
      </c>
      <c r="N80" s="40">
        <v>0</v>
      </c>
      <c r="O80" s="41">
        <v>115.194</v>
      </c>
      <c r="P80" s="40">
        <v>5.5721666666666687</v>
      </c>
      <c r="Q80" s="41">
        <v>12.586333333333334</v>
      </c>
      <c r="R80" s="40">
        <v>2.5363333333333333</v>
      </c>
      <c r="S80" s="41">
        <v>4.3281666666666663</v>
      </c>
      <c r="T80" s="40">
        <v>9.5746666666666655</v>
      </c>
      <c r="U80" s="41">
        <v>22.506000000000007</v>
      </c>
      <c r="V80" s="40">
        <v>119.56266666666667</v>
      </c>
      <c r="W80" s="41">
        <v>0</v>
      </c>
      <c r="X80" s="40">
        <v>0</v>
      </c>
      <c r="Y80" s="41">
        <v>0</v>
      </c>
      <c r="Z80" s="40">
        <v>57.886000000000003</v>
      </c>
      <c r="AA80" s="41">
        <v>126.32083333333333</v>
      </c>
      <c r="AB80" s="40">
        <v>199.39000000000001</v>
      </c>
      <c r="AC80" s="41">
        <v>76.637666666666675</v>
      </c>
      <c r="AD80" s="40">
        <v>23.422833333333333</v>
      </c>
      <c r="AE80" s="41">
        <v>19.405333333333324</v>
      </c>
      <c r="AF80" s="40">
        <v>67.873000000000005</v>
      </c>
      <c r="AG80" s="41">
        <v>66.042500000000004</v>
      </c>
      <c r="AH80" s="40" t="s">
        <v>98</v>
      </c>
      <c r="AI80" s="42" t="s">
        <v>98</v>
      </c>
      <c r="AJ80" s="113">
        <f t="shared" si="11"/>
        <v>2015.6579999999999</v>
      </c>
      <c r="AK80" s="113"/>
      <c r="AL80" s="113"/>
    </row>
    <row r="81" spans="2:38" x14ac:dyDescent="0.3">
      <c r="B81" s="4" t="s">
        <v>42</v>
      </c>
      <c r="C81" s="47"/>
      <c r="D81" s="47"/>
      <c r="E81" s="41">
        <v>241.65900000000005</v>
      </c>
      <c r="F81" s="40">
        <v>107.61249999999998</v>
      </c>
      <c r="G81" s="41">
        <v>350.2700000000001</v>
      </c>
      <c r="H81" s="40">
        <v>372.38716666666664</v>
      </c>
      <c r="I81" s="41">
        <v>218.14466666666669</v>
      </c>
      <c r="J81" s="40">
        <v>20.306166666666666</v>
      </c>
      <c r="K81" s="41">
        <v>250.98149999999998</v>
      </c>
      <c r="L81" s="40">
        <v>8.5988333333333298</v>
      </c>
      <c r="M81" s="41">
        <v>136.67599999999996</v>
      </c>
      <c r="N81" s="40">
        <v>0</v>
      </c>
      <c r="O81" s="41">
        <v>499.48333333333329</v>
      </c>
      <c r="P81" s="40">
        <v>403.44816666666668</v>
      </c>
      <c r="Q81" s="41">
        <v>150.86300000000003</v>
      </c>
      <c r="R81" s="40">
        <v>173.43349999999998</v>
      </c>
      <c r="S81" s="41">
        <v>183.10450000000006</v>
      </c>
      <c r="T81" s="40">
        <v>449.19583333333333</v>
      </c>
      <c r="U81" s="41">
        <v>562.72266666666667</v>
      </c>
      <c r="V81" s="40">
        <v>568.31483333333324</v>
      </c>
      <c r="W81" s="41">
        <v>94.11066666666666</v>
      </c>
      <c r="X81" s="40">
        <v>20.95183333333334</v>
      </c>
      <c r="Y81" s="41">
        <v>85.167000000000002</v>
      </c>
      <c r="Z81" s="40">
        <v>59.041833333333329</v>
      </c>
      <c r="AA81" s="41">
        <v>250.33933333333329</v>
      </c>
      <c r="AB81" s="40">
        <v>377.52316666666667</v>
      </c>
      <c r="AC81" s="41">
        <v>149.98433333333335</v>
      </c>
      <c r="AD81" s="40">
        <v>8.0748333333333306</v>
      </c>
      <c r="AE81" s="41">
        <v>147.05733333333336</v>
      </c>
      <c r="AF81" s="40">
        <v>124.28216666666667</v>
      </c>
      <c r="AG81" s="41">
        <v>408.09950000000003</v>
      </c>
      <c r="AH81" s="40" t="s">
        <v>98</v>
      </c>
      <c r="AI81" s="42" t="s">
        <v>98</v>
      </c>
      <c r="AJ81" s="113">
        <f t="shared" si="11"/>
        <v>6421.8336666666673</v>
      </c>
      <c r="AK81" s="113"/>
      <c r="AL81" s="113"/>
    </row>
    <row r="82" spans="2:38" x14ac:dyDescent="0.3">
      <c r="B82" s="4" t="s">
        <v>43</v>
      </c>
      <c r="C82" s="47"/>
      <c r="D82" s="47"/>
      <c r="E82" s="41">
        <v>263.14283333333327</v>
      </c>
      <c r="F82" s="40">
        <v>44.526333333333326</v>
      </c>
      <c r="G82" s="41">
        <v>393.24666666666667</v>
      </c>
      <c r="H82" s="40">
        <v>381.47366666666676</v>
      </c>
      <c r="I82" s="41">
        <v>119.21266666666669</v>
      </c>
      <c r="J82" s="40">
        <v>119.33250000000004</v>
      </c>
      <c r="K82" s="41">
        <v>84.371666666666698</v>
      </c>
      <c r="L82" s="40">
        <v>94.604166666666643</v>
      </c>
      <c r="M82" s="41">
        <v>157.31583333333339</v>
      </c>
      <c r="N82" s="40">
        <v>0</v>
      </c>
      <c r="O82" s="41">
        <v>514.35233333333326</v>
      </c>
      <c r="P82" s="40">
        <v>237.81116666666668</v>
      </c>
      <c r="Q82" s="41">
        <v>54.786500000000018</v>
      </c>
      <c r="R82" s="40">
        <v>143.23316666666668</v>
      </c>
      <c r="S82" s="41">
        <v>165.46966666666671</v>
      </c>
      <c r="T82" s="40">
        <v>288.21083333333326</v>
      </c>
      <c r="U82" s="41">
        <v>392.4088333333334</v>
      </c>
      <c r="V82" s="40">
        <v>523.23050000000001</v>
      </c>
      <c r="W82" s="41">
        <v>111.45616666666663</v>
      </c>
      <c r="X82" s="40">
        <v>59.717666666666673</v>
      </c>
      <c r="Y82" s="41">
        <v>194.86366666666675</v>
      </c>
      <c r="Z82" s="40">
        <v>102.47183333333334</v>
      </c>
      <c r="AA82" s="41">
        <v>288.51783333333333</v>
      </c>
      <c r="AB82" s="40">
        <v>353.89683333333329</v>
      </c>
      <c r="AC82" s="41">
        <v>194.2113333333333</v>
      </c>
      <c r="AD82" s="40">
        <v>129.67483333333331</v>
      </c>
      <c r="AE82" s="41">
        <v>149.173</v>
      </c>
      <c r="AF82" s="40">
        <v>229.34050000000005</v>
      </c>
      <c r="AG82" s="41">
        <v>183.63133333333337</v>
      </c>
      <c r="AH82" s="40" t="s">
        <v>98</v>
      </c>
      <c r="AI82" s="42" t="s">
        <v>98</v>
      </c>
      <c r="AJ82" s="113">
        <f t="shared" si="11"/>
        <v>5973.6843333333354</v>
      </c>
      <c r="AK82" s="113"/>
      <c r="AL82" s="113"/>
    </row>
    <row r="83" spans="2:38" x14ac:dyDescent="0.3">
      <c r="B83" s="4" t="s">
        <v>44</v>
      </c>
      <c r="C83" s="47"/>
      <c r="D83" s="47"/>
      <c r="E83" s="41">
        <v>166.75916666666666</v>
      </c>
      <c r="F83" s="40">
        <v>144.89783333333332</v>
      </c>
      <c r="G83" s="41">
        <v>348.46716666666669</v>
      </c>
      <c r="H83" s="40">
        <v>409.52600000000007</v>
      </c>
      <c r="I83" s="41">
        <v>282.29300000000001</v>
      </c>
      <c r="J83" s="40">
        <v>524.27333333333343</v>
      </c>
      <c r="K83" s="41">
        <v>156.09649999999993</v>
      </c>
      <c r="L83" s="40">
        <v>42.421833333333325</v>
      </c>
      <c r="M83" s="41">
        <v>89.358833333333308</v>
      </c>
      <c r="N83" s="40">
        <v>0</v>
      </c>
      <c r="O83" s="41">
        <v>477.96249999999992</v>
      </c>
      <c r="P83" s="40">
        <v>334.59866666666659</v>
      </c>
      <c r="Q83" s="41">
        <v>203.47633333333332</v>
      </c>
      <c r="R83" s="40">
        <v>242.95750000000004</v>
      </c>
      <c r="S83" s="41">
        <v>215.47733333333332</v>
      </c>
      <c r="T83" s="40">
        <v>286.9613333333333</v>
      </c>
      <c r="U83" s="41">
        <v>257.87433333333337</v>
      </c>
      <c r="V83" s="40">
        <v>405.00900000000001</v>
      </c>
      <c r="W83" s="41">
        <v>99.382999999999996</v>
      </c>
      <c r="X83" s="40">
        <v>86.141833333333324</v>
      </c>
      <c r="Y83" s="41">
        <v>127.57566666666669</v>
      </c>
      <c r="Z83" s="40">
        <v>62.975000000000009</v>
      </c>
      <c r="AA83" s="41">
        <v>273.40283333333343</v>
      </c>
      <c r="AB83" s="40">
        <v>424.41949999999986</v>
      </c>
      <c r="AC83" s="41">
        <v>189.53516666666664</v>
      </c>
      <c r="AD83" s="40">
        <v>88.531166666666707</v>
      </c>
      <c r="AE83" s="41">
        <v>54.912833333333332</v>
      </c>
      <c r="AF83" s="40">
        <v>173.93716666666663</v>
      </c>
      <c r="AG83" s="41">
        <v>283.09533333333337</v>
      </c>
      <c r="AH83" s="40" t="s">
        <v>98</v>
      </c>
      <c r="AI83" s="42" t="s">
        <v>98</v>
      </c>
      <c r="AJ83" s="113">
        <f t="shared" si="11"/>
        <v>6452.3201666666682</v>
      </c>
      <c r="AK83" s="113"/>
      <c r="AL83" s="113"/>
    </row>
    <row r="84" spans="2:38" x14ac:dyDescent="0.3">
      <c r="B84" s="4" t="s">
        <v>45</v>
      </c>
      <c r="C84" s="47"/>
      <c r="D84" s="47"/>
      <c r="E84" s="41">
        <v>57.115733333333338</v>
      </c>
      <c r="F84" s="40">
        <v>11.153333333333341</v>
      </c>
      <c r="G84" s="41">
        <v>23.252783333333333</v>
      </c>
      <c r="H84" s="40">
        <v>27.810149999999997</v>
      </c>
      <c r="I84" s="41">
        <v>13.087883333333338</v>
      </c>
      <c r="J84" s="40">
        <v>16.946633333333327</v>
      </c>
      <c r="K84" s="41">
        <v>16.65676666666667</v>
      </c>
      <c r="L84" s="40">
        <v>7.7808500000000009</v>
      </c>
      <c r="M84" s="41">
        <v>17.298850000000005</v>
      </c>
      <c r="N84" s="40">
        <v>0</v>
      </c>
      <c r="O84" s="41">
        <v>8.8514166666666654</v>
      </c>
      <c r="P84" s="40">
        <v>19.198033333333331</v>
      </c>
      <c r="Q84" s="41">
        <v>0.9207000000000003</v>
      </c>
      <c r="R84" s="40">
        <v>2.1449333333333338</v>
      </c>
      <c r="S84" s="41">
        <v>7.9734500000000068</v>
      </c>
      <c r="T84" s="40">
        <v>51.116816666666672</v>
      </c>
      <c r="U84" s="41">
        <v>7.3144833333333326</v>
      </c>
      <c r="V84" s="40">
        <v>6.5241666666666678</v>
      </c>
      <c r="W84" s="41">
        <v>16.551050000000014</v>
      </c>
      <c r="X84" s="40">
        <v>11.258716666666666</v>
      </c>
      <c r="Y84" s="41">
        <v>48.110433333333297</v>
      </c>
      <c r="Z84" s="40">
        <v>6.8261166666666657</v>
      </c>
      <c r="AA84" s="41">
        <v>26.216816666666645</v>
      </c>
      <c r="AB84" s="40">
        <v>12.135116666666677</v>
      </c>
      <c r="AC84" s="41">
        <v>3.6017666666666699</v>
      </c>
      <c r="AD84" s="40">
        <v>8.1127666666666638</v>
      </c>
      <c r="AE84" s="41">
        <v>7.2055833333333341</v>
      </c>
      <c r="AF84" s="40">
        <v>18.759599999999999</v>
      </c>
      <c r="AG84" s="41">
        <v>16.691649999999999</v>
      </c>
      <c r="AH84" s="40" t="s">
        <v>98</v>
      </c>
      <c r="AI84" s="42" t="s">
        <v>98</v>
      </c>
      <c r="AJ84" s="113">
        <f t="shared" si="11"/>
        <v>470.61660000000001</v>
      </c>
      <c r="AK84" s="113"/>
      <c r="AL84" s="113"/>
    </row>
    <row r="85" spans="2:38" x14ac:dyDescent="0.3">
      <c r="B85" s="4" t="s">
        <v>46</v>
      </c>
      <c r="C85" s="47"/>
      <c r="D85" s="47"/>
      <c r="E85" s="41">
        <v>233.95763333333332</v>
      </c>
      <c r="F85" s="40">
        <v>64.468666666666664</v>
      </c>
      <c r="G85" s="41">
        <v>398.97523333333328</v>
      </c>
      <c r="H85" s="40">
        <v>294.29549999999989</v>
      </c>
      <c r="I85" s="41">
        <v>82.437116666666654</v>
      </c>
      <c r="J85" s="40">
        <v>98.506749999999982</v>
      </c>
      <c r="K85" s="41">
        <v>45.270299999999985</v>
      </c>
      <c r="L85" s="40">
        <v>89.174266666666625</v>
      </c>
      <c r="M85" s="41">
        <v>129.83056666666667</v>
      </c>
      <c r="N85" s="40">
        <v>296.24508333333335</v>
      </c>
      <c r="O85" s="41">
        <v>369.2864166666667</v>
      </c>
      <c r="P85" s="40">
        <v>78.361283333333319</v>
      </c>
      <c r="Q85" s="41">
        <v>1.6570666666666676</v>
      </c>
      <c r="R85" s="40">
        <v>46.478766666666679</v>
      </c>
      <c r="S85" s="41">
        <v>99.350583333333319</v>
      </c>
      <c r="T85" s="40">
        <v>236.37503333333333</v>
      </c>
      <c r="U85" s="41">
        <v>375.55551666666662</v>
      </c>
      <c r="V85" s="40">
        <v>321.8172166666667</v>
      </c>
      <c r="W85" s="41">
        <v>79.174449999999993</v>
      </c>
      <c r="X85" s="40">
        <v>61.534066666666689</v>
      </c>
      <c r="Y85" s="41">
        <v>137.14416666666665</v>
      </c>
      <c r="Z85" s="40">
        <v>29.231016666666669</v>
      </c>
      <c r="AA85" s="41">
        <v>259.21116666666677</v>
      </c>
      <c r="AB85" s="40">
        <v>163.7244166666666</v>
      </c>
      <c r="AC85" s="41">
        <v>17.989416666666674</v>
      </c>
      <c r="AD85" s="40">
        <v>36.390383333333325</v>
      </c>
      <c r="AE85" s="41">
        <v>120.33778333333333</v>
      </c>
      <c r="AF85" s="40">
        <v>196.38783333333342</v>
      </c>
      <c r="AG85" s="41">
        <v>193.00439999999998</v>
      </c>
      <c r="AH85" s="40" t="s">
        <v>98</v>
      </c>
      <c r="AI85" s="42" t="s">
        <v>98</v>
      </c>
      <c r="AJ85" s="113">
        <f t="shared" si="11"/>
        <v>4556.1720999999998</v>
      </c>
      <c r="AK85" s="113"/>
      <c r="AL85" s="113"/>
    </row>
    <row r="86" spans="2:38" x14ac:dyDescent="0.3">
      <c r="B86" s="4" t="s">
        <v>47</v>
      </c>
      <c r="C86" s="47"/>
      <c r="D86" s="47"/>
      <c r="E86" s="41">
        <v>214.21719999999988</v>
      </c>
      <c r="F86" s="40">
        <v>171.50599999999991</v>
      </c>
      <c r="G86" s="41">
        <v>228.19713333333326</v>
      </c>
      <c r="H86" s="40">
        <v>210.68499999999995</v>
      </c>
      <c r="I86" s="41">
        <v>205.25909999999996</v>
      </c>
      <c r="J86" s="40">
        <v>213.16933333333344</v>
      </c>
      <c r="K86" s="41">
        <v>151.96966666666665</v>
      </c>
      <c r="L86" s="40">
        <v>201.76749999999993</v>
      </c>
      <c r="M86" s="41">
        <v>220.53533333333328</v>
      </c>
      <c r="N86" s="40">
        <v>216.71410000000003</v>
      </c>
      <c r="O86" s="41">
        <v>152.41433333333339</v>
      </c>
      <c r="P86" s="40">
        <v>37.392599999999987</v>
      </c>
      <c r="Q86" s="41">
        <v>19.644600000000008</v>
      </c>
      <c r="R86" s="40">
        <v>44.775999999999996</v>
      </c>
      <c r="S86" s="41">
        <v>6.9039333333333248</v>
      </c>
      <c r="T86" s="40">
        <v>53.997133333333338</v>
      </c>
      <c r="U86" s="41">
        <v>27.491999999999994</v>
      </c>
      <c r="V86" s="40">
        <v>156.84456666666662</v>
      </c>
      <c r="W86" s="41">
        <v>8.7695999999999934</v>
      </c>
      <c r="X86" s="40">
        <v>11.887100000000013</v>
      </c>
      <c r="Y86" s="41">
        <v>17.36083333333335</v>
      </c>
      <c r="Z86" s="40">
        <v>2.1795333333333318</v>
      </c>
      <c r="AA86" s="41">
        <v>38.370933333333355</v>
      </c>
      <c r="AB86" s="40">
        <v>61.169966666666646</v>
      </c>
      <c r="AC86" s="41">
        <v>55.501366666666684</v>
      </c>
      <c r="AD86" s="40">
        <v>20.195600000000024</v>
      </c>
      <c r="AE86" s="41">
        <v>16.616133333333345</v>
      </c>
      <c r="AF86" s="40">
        <v>50.704100000000004</v>
      </c>
      <c r="AG86" s="41">
        <v>46.701566666666665</v>
      </c>
      <c r="AH86" s="40" t="s">
        <v>98</v>
      </c>
      <c r="AI86" s="42" t="s">
        <v>98</v>
      </c>
      <c r="AJ86" s="113">
        <f t="shared" si="11"/>
        <v>2862.9422666666669</v>
      </c>
      <c r="AK86" s="113"/>
      <c r="AL86" s="113"/>
    </row>
    <row r="87" spans="2:38" x14ac:dyDescent="0.3">
      <c r="B87" s="4" t="s">
        <v>48</v>
      </c>
      <c r="C87" s="47"/>
      <c r="D87" s="47"/>
      <c r="E87" s="41">
        <v>155.12279999999984</v>
      </c>
      <c r="F87" s="40">
        <v>124.19399999999987</v>
      </c>
      <c r="G87" s="41">
        <v>165.24619999999996</v>
      </c>
      <c r="H87" s="40">
        <v>152.56499999999991</v>
      </c>
      <c r="I87" s="41">
        <v>148.63589999999994</v>
      </c>
      <c r="J87" s="40">
        <v>154.36399999999995</v>
      </c>
      <c r="K87" s="41">
        <v>110.04699999999998</v>
      </c>
      <c r="L87" s="40">
        <v>146.10749999999993</v>
      </c>
      <c r="M87" s="41">
        <v>159.69799999999989</v>
      </c>
      <c r="N87" s="40">
        <v>156.93090000000001</v>
      </c>
      <c r="O87" s="41">
        <v>110.36899999999999</v>
      </c>
      <c r="P87" s="40">
        <v>56.141400000000004</v>
      </c>
      <c r="Q87" s="41">
        <v>44.297400000000017</v>
      </c>
      <c r="R87" s="40">
        <v>66.611999999999966</v>
      </c>
      <c r="S87" s="41">
        <v>91.393400000000014</v>
      </c>
      <c r="T87" s="40">
        <v>60.666199999999989</v>
      </c>
      <c r="U87" s="41">
        <v>86.646000000000001</v>
      </c>
      <c r="V87" s="40">
        <v>113.57710000000002</v>
      </c>
      <c r="W87" s="41">
        <v>66.623899999999978</v>
      </c>
      <c r="X87" s="40">
        <v>45.985799999999998</v>
      </c>
      <c r="Y87" s="41">
        <v>73.816399999999973</v>
      </c>
      <c r="Z87" s="40">
        <v>25.629799999999992</v>
      </c>
      <c r="AA87" s="41">
        <v>126.91840000000005</v>
      </c>
      <c r="AB87" s="40">
        <v>89.775699999999972</v>
      </c>
      <c r="AC87" s="41">
        <v>80.08629999999998</v>
      </c>
      <c r="AD87" s="40">
        <v>84.890399999999971</v>
      </c>
      <c r="AE87" s="41">
        <v>22.159199999999991</v>
      </c>
      <c r="AF87" s="40">
        <v>60.066899999999976</v>
      </c>
      <c r="AG87" s="41">
        <v>41.798899999999989</v>
      </c>
      <c r="AH87" s="40" t="s">
        <v>98</v>
      </c>
      <c r="AI87" s="42" t="s">
        <v>98</v>
      </c>
      <c r="AJ87" s="113">
        <f t="shared" si="11"/>
        <v>2820.3654999999985</v>
      </c>
      <c r="AK87" s="113"/>
      <c r="AL87" s="113"/>
    </row>
    <row r="88" spans="2:38" x14ac:dyDescent="0.3">
      <c r="B88" s="4" t="s">
        <v>49</v>
      </c>
      <c r="C88" s="47"/>
      <c r="D88" s="47"/>
      <c r="E88" s="41">
        <v>521.54416666666668</v>
      </c>
      <c r="F88" s="40">
        <v>164.3073333333333</v>
      </c>
      <c r="G88" s="41">
        <v>996.43549999999993</v>
      </c>
      <c r="H88" s="40">
        <v>826.64433333333341</v>
      </c>
      <c r="I88" s="41">
        <v>524.09183333333317</v>
      </c>
      <c r="J88" s="40">
        <v>289.62899999999996</v>
      </c>
      <c r="K88" s="41">
        <v>330.45916666666665</v>
      </c>
      <c r="L88" s="40">
        <v>49.807500000000076</v>
      </c>
      <c r="M88" s="41">
        <v>274.71899999999999</v>
      </c>
      <c r="N88" s="40">
        <v>812.73633333333328</v>
      </c>
      <c r="O88" s="41">
        <v>951.58483333333299</v>
      </c>
      <c r="P88" s="40">
        <v>491.10533333333325</v>
      </c>
      <c r="Q88" s="41">
        <v>81.664500000000046</v>
      </c>
      <c r="R88" s="40">
        <v>220.80033333333336</v>
      </c>
      <c r="S88" s="41">
        <v>184.42233333333331</v>
      </c>
      <c r="T88" s="40">
        <v>400.73699999999997</v>
      </c>
      <c r="U88" s="41">
        <v>782.52650000000017</v>
      </c>
      <c r="V88" s="40">
        <v>1233.3348333333336</v>
      </c>
      <c r="W88" s="41">
        <v>176.0168333333333</v>
      </c>
      <c r="X88" s="40">
        <v>8.9471666666666483</v>
      </c>
      <c r="Y88" s="41">
        <v>492.58216666666675</v>
      </c>
      <c r="Z88" s="40">
        <v>141.12583333333333</v>
      </c>
      <c r="AA88" s="41">
        <v>710.00766666666664</v>
      </c>
      <c r="AB88" s="40">
        <v>566.00933333333342</v>
      </c>
      <c r="AC88" s="41">
        <v>227.32900000000006</v>
      </c>
      <c r="AD88" s="40">
        <v>80.943333333333371</v>
      </c>
      <c r="AE88" s="41">
        <v>150.71766666666664</v>
      </c>
      <c r="AF88" s="40">
        <v>543.34083333333342</v>
      </c>
      <c r="AG88" s="41">
        <v>189.79899999999998</v>
      </c>
      <c r="AH88" s="40" t="s">
        <v>98</v>
      </c>
      <c r="AI88" s="42" t="s">
        <v>98</v>
      </c>
      <c r="AJ88" s="113">
        <f t="shared" si="11"/>
        <v>12423.368666666665</v>
      </c>
      <c r="AK88" s="113"/>
      <c r="AL88" s="113"/>
    </row>
    <row r="89" spans="2:38" x14ac:dyDescent="0.3">
      <c r="B89" s="4" t="s">
        <v>50</v>
      </c>
      <c r="C89" s="47"/>
      <c r="D89" s="47"/>
      <c r="E89" s="41">
        <v>69.322333333333333</v>
      </c>
      <c r="F89" s="40">
        <v>69.448833333333326</v>
      </c>
      <c r="G89" s="41">
        <v>177.08133333333333</v>
      </c>
      <c r="H89" s="40">
        <v>195.88900000000001</v>
      </c>
      <c r="I89" s="41">
        <v>113.14016666666666</v>
      </c>
      <c r="J89" s="40">
        <v>140.34683333333334</v>
      </c>
      <c r="K89" s="41">
        <v>80.771833333333333</v>
      </c>
      <c r="L89" s="40">
        <v>68.813333333333304</v>
      </c>
      <c r="M89" s="41">
        <v>112.69516666666672</v>
      </c>
      <c r="N89" s="40">
        <v>119.42533333333331</v>
      </c>
      <c r="O89" s="41">
        <v>71.220833333333346</v>
      </c>
      <c r="P89" s="40">
        <v>4.4705000000000004</v>
      </c>
      <c r="Q89" s="41">
        <v>4.9658333333333333</v>
      </c>
      <c r="R89" s="40">
        <v>14.424333333333333</v>
      </c>
      <c r="S89" s="41">
        <v>0</v>
      </c>
      <c r="T89" s="40">
        <v>12.566833333333332</v>
      </c>
      <c r="U89" s="41">
        <v>77.783833333333334</v>
      </c>
      <c r="V89" s="40">
        <v>117.1508333333333</v>
      </c>
      <c r="W89" s="41">
        <v>4.965166666666665</v>
      </c>
      <c r="X89" s="40">
        <v>4.7661666666666678</v>
      </c>
      <c r="Y89" s="41">
        <v>64.645166666666654</v>
      </c>
      <c r="Z89" s="40">
        <v>60.2395</v>
      </c>
      <c r="AA89" s="41">
        <v>190.58099999999999</v>
      </c>
      <c r="AB89" s="40">
        <v>157.19983333333332</v>
      </c>
      <c r="AC89" s="41">
        <v>142.07849999999996</v>
      </c>
      <c r="AD89" s="40">
        <v>112.67349999999999</v>
      </c>
      <c r="AE89" s="41">
        <v>149.51233333333332</v>
      </c>
      <c r="AF89" s="40">
        <v>281.81416666666661</v>
      </c>
      <c r="AG89" s="41">
        <v>280.2088333333333</v>
      </c>
      <c r="AH89" s="40" t="s">
        <v>98</v>
      </c>
      <c r="AI89" s="42" t="s">
        <v>98</v>
      </c>
      <c r="AJ89" s="113">
        <f>SUM(E89:AI89)</f>
        <v>2898.2013333333325</v>
      </c>
      <c r="AK89" s="113"/>
      <c r="AL89" s="113"/>
    </row>
    <row r="90" spans="2:38" x14ac:dyDescent="0.3">
      <c r="B90" s="4" t="s">
        <v>110</v>
      </c>
      <c r="C90" s="47"/>
      <c r="D90" s="47"/>
      <c r="E90" s="41">
        <v>85.178999999999988</v>
      </c>
      <c r="F90" s="40">
        <v>25.762</v>
      </c>
      <c r="G90" s="41">
        <v>204.44416666666675</v>
      </c>
      <c r="H90" s="40">
        <v>184.69650000000001</v>
      </c>
      <c r="I90" s="41">
        <v>46.55449999999999</v>
      </c>
      <c r="J90" s="40">
        <v>75.173833333333363</v>
      </c>
      <c r="K90" s="41">
        <v>19.380666666666663</v>
      </c>
      <c r="L90" s="40">
        <v>11.040000000000008</v>
      </c>
      <c r="M90" s="41">
        <v>33.445666666666675</v>
      </c>
      <c r="N90" s="40">
        <v>152.73116666666667</v>
      </c>
      <c r="O90" s="41">
        <v>215.70166666666668</v>
      </c>
      <c r="P90" s="40">
        <v>57.520666666666678</v>
      </c>
      <c r="Q90" s="41">
        <v>41.499666666666684</v>
      </c>
      <c r="R90" s="40">
        <v>48.417000000000009</v>
      </c>
      <c r="S90" s="41">
        <v>87.492333333333363</v>
      </c>
      <c r="T90" s="40">
        <v>74.740166666666667</v>
      </c>
      <c r="U90" s="41">
        <v>184.17983333333336</v>
      </c>
      <c r="V90" s="40">
        <v>152.29166666666671</v>
      </c>
      <c r="W90" s="41">
        <v>45.469333333333338</v>
      </c>
      <c r="X90" s="40">
        <v>4.5419999999999936</v>
      </c>
      <c r="Y90" s="41">
        <v>106.59916666666666</v>
      </c>
      <c r="Z90" s="40">
        <v>12.982833333333343</v>
      </c>
      <c r="AA90" s="41">
        <v>142.20283333333327</v>
      </c>
      <c r="AB90" s="40">
        <v>149.29933333333335</v>
      </c>
      <c r="AC90" s="41">
        <v>40.102666666666664</v>
      </c>
      <c r="AD90" s="40">
        <v>71.018000000000001</v>
      </c>
      <c r="AE90" s="41">
        <v>41.623833333333323</v>
      </c>
      <c r="AF90" s="40">
        <v>108.72266666666668</v>
      </c>
      <c r="AG90" s="41">
        <v>82.041166666666697</v>
      </c>
      <c r="AH90" s="40" t="s">
        <v>98</v>
      </c>
      <c r="AI90" s="42" t="s">
        <v>98</v>
      </c>
      <c r="AJ90" s="113">
        <f t="shared" ref="AJ90:AJ92" si="12">SUM(E90:AI90)</f>
        <v>2504.8543333333337</v>
      </c>
      <c r="AK90" s="113"/>
      <c r="AL90" s="113"/>
    </row>
    <row r="91" spans="2:38" x14ac:dyDescent="0.3">
      <c r="B91" s="4" t="s">
        <v>51</v>
      </c>
      <c r="C91" s="47"/>
      <c r="D91" s="47"/>
      <c r="E91" s="41">
        <v>583.16850000000011</v>
      </c>
      <c r="F91" s="40">
        <v>224.08300000000003</v>
      </c>
      <c r="G91" s="41">
        <v>1012.3600000000001</v>
      </c>
      <c r="H91" s="40">
        <v>825.67066666666665</v>
      </c>
      <c r="I91" s="41">
        <v>478.24649999999997</v>
      </c>
      <c r="J91" s="40">
        <v>458.28649999999993</v>
      </c>
      <c r="K91" s="41">
        <v>377.92200000000003</v>
      </c>
      <c r="L91" s="40">
        <v>17.718500000000052</v>
      </c>
      <c r="M91" s="41">
        <v>712.60433333333333</v>
      </c>
      <c r="N91" s="40">
        <v>920.27666666666676</v>
      </c>
      <c r="O91" s="41">
        <v>1175.3551666666665</v>
      </c>
      <c r="P91" s="40">
        <v>569.74783333333323</v>
      </c>
      <c r="Q91" s="41">
        <v>53.823166666666651</v>
      </c>
      <c r="R91" s="40">
        <v>443.1633333333333</v>
      </c>
      <c r="S91" s="41">
        <v>429.63566666666679</v>
      </c>
      <c r="T91" s="40">
        <v>363.27199999999999</v>
      </c>
      <c r="U91" s="41">
        <v>1023.4208333333335</v>
      </c>
      <c r="V91" s="40">
        <v>929.53500000000008</v>
      </c>
      <c r="W91" s="41">
        <v>382.51900000000006</v>
      </c>
      <c r="X91" s="40">
        <v>118.77683333333329</v>
      </c>
      <c r="Y91" s="41">
        <v>453.67233333333326</v>
      </c>
      <c r="Z91" s="40">
        <v>259.74066666666664</v>
      </c>
      <c r="AA91" s="41">
        <v>779.70416666666665</v>
      </c>
      <c r="AB91" s="40">
        <v>974.97966666666662</v>
      </c>
      <c r="AC91" s="41">
        <v>224.65983333333335</v>
      </c>
      <c r="AD91" s="40">
        <v>345.63916666666671</v>
      </c>
      <c r="AE91" s="41">
        <v>198.40083333333334</v>
      </c>
      <c r="AF91" s="40">
        <v>704.92766666666682</v>
      </c>
      <c r="AG91" s="41">
        <v>525.91016666666667</v>
      </c>
      <c r="AH91" s="40" t="s">
        <v>98</v>
      </c>
      <c r="AI91" s="42" t="s">
        <v>98</v>
      </c>
      <c r="AJ91" s="113">
        <f t="shared" si="12"/>
        <v>15567.22</v>
      </c>
      <c r="AK91" s="113"/>
      <c r="AL91" s="113"/>
    </row>
    <row r="92" spans="2:38" x14ac:dyDescent="0.3">
      <c r="B92" s="4" t="s">
        <v>52</v>
      </c>
      <c r="C92" s="47"/>
      <c r="D92" s="47"/>
      <c r="E92" s="41">
        <v>112.8575</v>
      </c>
      <c r="F92" s="40">
        <v>29.611666666666668</v>
      </c>
      <c r="G92" s="41">
        <v>148.19216666666668</v>
      </c>
      <c r="H92" s="40">
        <v>115.9321666666667</v>
      </c>
      <c r="I92" s="41">
        <v>100.35516666666665</v>
      </c>
      <c r="J92" s="40">
        <v>138.50866666666667</v>
      </c>
      <c r="K92" s="41">
        <v>164.83099999999999</v>
      </c>
      <c r="L92" s="40">
        <v>93.690666666666672</v>
      </c>
      <c r="M92" s="41">
        <v>109.01450000000001</v>
      </c>
      <c r="N92" s="40">
        <v>74.857500000000002</v>
      </c>
      <c r="O92" s="41">
        <v>171.23466666666664</v>
      </c>
      <c r="P92" s="40">
        <v>162.45233333333334</v>
      </c>
      <c r="Q92" s="41">
        <v>25.267499999999995</v>
      </c>
      <c r="R92" s="40">
        <v>58.226166666666671</v>
      </c>
      <c r="S92" s="41">
        <v>56.539166666666674</v>
      </c>
      <c r="T92" s="40">
        <v>127.3105</v>
      </c>
      <c r="U92" s="41">
        <v>117.94133333333333</v>
      </c>
      <c r="V92" s="40">
        <v>142.19049999999999</v>
      </c>
      <c r="W92" s="41">
        <v>22.817333333333334</v>
      </c>
      <c r="X92" s="40">
        <v>8.4641666666666726</v>
      </c>
      <c r="Y92" s="41">
        <v>31.252666666666681</v>
      </c>
      <c r="Z92" s="40">
        <v>59.504000000000005</v>
      </c>
      <c r="AA92" s="41">
        <v>106.97300000000006</v>
      </c>
      <c r="AB92" s="40">
        <v>142.39616666666666</v>
      </c>
      <c r="AC92" s="41">
        <v>50.140833333333347</v>
      </c>
      <c r="AD92" s="40">
        <v>50.833000000000006</v>
      </c>
      <c r="AE92" s="41">
        <v>45.659833333333339</v>
      </c>
      <c r="AF92" s="40">
        <v>73.768000000000001</v>
      </c>
      <c r="AG92" s="41">
        <v>45.372166666666672</v>
      </c>
      <c r="AH92" s="40" t="s">
        <v>98</v>
      </c>
      <c r="AI92" s="42" t="s">
        <v>98</v>
      </c>
      <c r="AJ92" s="113">
        <f t="shared" si="12"/>
        <v>2586.1943333333334</v>
      </c>
      <c r="AK92" s="113"/>
      <c r="AL92" s="113"/>
    </row>
    <row r="93" spans="2:38" x14ac:dyDescent="0.3">
      <c r="B93" s="4" t="s">
        <v>53</v>
      </c>
      <c r="C93" s="47"/>
      <c r="D93" s="47"/>
      <c r="E93" s="41">
        <v>0</v>
      </c>
      <c r="F93" s="40">
        <v>0</v>
      </c>
      <c r="G93" s="41">
        <v>2.0976666666666666</v>
      </c>
      <c r="H93" s="40">
        <v>0</v>
      </c>
      <c r="I93" s="41">
        <v>0</v>
      </c>
      <c r="J93" s="40">
        <v>6.5000000000000099E-2</v>
      </c>
      <c r="K93" s="41">
        <v>2.2704999999999997</v>
      </c>
      <c r="L93" s="40">
        <v>0</v>
      </c>
      <c r="M93" s="41">
        <v>1.6443333333333332</v>
      </c>
      <c r="N93" s="40">
        <v>1.2438333333333333</v>
      </c>
      <c r="O93" s="41">
        <v>21.783666666666669</v>
      </c>
      <c r="P93" s="40">
        <v>0.64983333333333326</v>
      </c>
      <c r="Q93" s="41">
        <v>0</v>
      </c>
      <c r="R93" s="40">
        <v>3.4666666666666637E-2</v>
      </c>
      <c r="S93" s="41">
        <v>0</v>
      </c>
      <c r="T93" s="40">
        <v>1.9609999999999999</v>
      </c>
      <c r="U93" s="41">
        <v>4.6638333333333319</v>
      </c>
      <c r="V93" s="40">
        <v>9.3666666666666856E-2</v>
      </c>
      <c r="W93" s="41">
        <v>0</v>
      </c>
      <c r="X93" s="40">
        <v>0</v>
      </c>
      <c r="Y93" s="41">
        <v>1.5750000000000002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 t="s">
        <v>98</v>
      </c>
      <c r="AI93" s="42" t="s">
        <v>98</v>
      </c>
      <c r="AJ93" s="113">
        <f>SUM(E93:AI93)</f>
        <v>38.082999999999998</v>
      </c>
      <c r="AK93" s="113"/>
      <c r="AL93" s="113"/>
    </row>
    <row r="94" spans="2:38" x14ac:dyDescent="0.3">
      <c r="B94" s="4" t="s">
        <v>54</v>
      </c>
      <c r="C94" s="47"/>
      <c r="D94" s="47"/>
      <c r="E94" s="41">
        <v>244.62983333333332</v>
      </c>
      <c r="F94" s="40">
        <v>86.628166666666658</v>
      </c>
      <c r="G94" s="41">
        <v>448.28183333333328</v>
      </c>
      <c r="H94" s="40">
        <v>404.834</v>
      </c>
      <c r="I94" s="41">
        <v>142.23083333333332</v>
      </c>
      <c r="J94" s="40">
        <v>107.21233333333335</v>
      </c>
      <c r="K94" s="41">
        <v>0.76199999999999668</v>
      </c>
      <c r="L94" s="40">
        <v>20.282833333333333</v>
      </c>
      <c r="M94" s="41">
        <v>266.69000000000005</v>
      </c>
      <c r="N94" s="40">
        <v>418.75033333333334</v>
      </c>
      <c r="O94" s="41">
        <v>681.69149999999991</v>
      </c>
      <c r="P94" s="40">
        <v>207.27449999999999</v>
      </c>
      <c r="Q94" s="41">
        <v>168.31866666666664</v>
      </c>
      <c r="R94" s="40">
        <v>151.29516666666666</v>
      </c>
      <c r="S94" s="41">
        <v>67.736333333333334</v>
      </c>
      <c r="T94" s="40">
        <v>150.38350000000003</v>
      </c>
      <c r="U94" s="41">
        <v>573.07716666666659</v>
      </c>
      <c r="V94" s="40">
        <v>486.43616666666662</v>
      </c>
      <c r="W94" s="41">
        <v>301.36550000000005</v>
      </c>
      <c r="X94" s="40">
        <v>114.283</v>
      </c>
      <c r="Y94" s="41">
        <v>296.77233333333334</v>
      </c>
      <c r="Z94" s="40">
        <v>178.58733333333333</v>
      </c>
      <c r="AA94" s="41">
        <v>286.68183333333337</v>
      </c>
      <c r="AB94" s="40">
        <v>388.59483333333338</v>
      </c>
      <c r="AC94" s="41">
        <v>436.82400000000001</v>
      </c>
      <c r="AD94" s="40">
        <v>224.80133333333336</v>
      </c>
      <c r="AE94" s="41">
        <v>195.53666666666666</v>
      </c>
      <c r="AF94" s="40">
        <v>137.94800000000001</v>
      </c>
      <c r="AG94" s="41">
        <v>275.72950000000003</v>
      </c>
      <c r="AH94" s="40" t="s">
        <v>98</v>
      </c>
      <c r="AI94" s="42" t="s">
        <v>98</v>
      </c>
      <c r="AJ94" s="113">
        <f t="shared" ref="AJ94:AJ121" si="13">SUM(E94:AI94)</f>
        <v>7463.6395000000002</v>
      </c>
      <c r="AK94" s="113"/>
      <c r="AL94" s="113"/>
    </row>
    <row r="95" spans="2:38" x14ac:dyDescent="0.3">
      <c r="B95" s="4" t="s">
        <v>55</v>
      </c>
      <c r="C95" s="47"/>
      <c r="D95" s="47"/>
      <c r="E95" s="41">
        <v>198.58999999999997</v>
      </c>
      <c r="F95" s="40">
        <v>82.724999999999994</v>
      </c>
      <c r="G95" s="41">
        <v>195.54749999999996</v>
      </c>
      <c r="H95" s="40">
        <v>257.33616666666666</v>
      </c>
      <c r="I95" s="41">
        <v>46.803333333333335</v>
      </c>
      <c r="J95" s="40">
        <v>116.96533333333338</v>
      </c>
      <c r="K95" s="41">
        <v>109.92616666666669</v>
      </c>
      <c r="L95" s="40">
        <v>160.95583333333329</v>
      </c>
      <c r="M95" s="41">
        <v>129.3365</v>
      </c>
      <c r="N95" s="40">
        <v>265.47383333333329</v>
      </c>
      <c r="O95" s="41">
        <v>423.30850000000009</v>
      </c>
      <c r="P95" s="40">
        <v>182.8245</v>
      </c>
      <c r="Q95" s="41">
        <v>41.326999999999998</v>
      </c>
      <c r="R95" s="40">
        <v>51.38216666666667</v>
      </c>
      <c r="S95" s="41">
        <v>134.30100000000002</v>
      </c>
      <c r="T95" s="40">
        <v>213.63300000000004</v>
      </c>
      <c r="U95" s="41">
        <v>230.72933333333327</v>
      </c>
      <c r="V95" s="40">
        <v>107.21166666666666</v>
      </c>
      <c r="W95" s="41">
        <v>116.16666666666667</v>
      </c>
      <c r="X95" s="40">
        <v>7.4703333333333308</v>
      </c>
      <c r="Y95" s="41">
        <v>257.41416666666669</v>
      </c>
      <c r="Z95" s="40">
        <v>146.78833333333336</v>
      </c>
      <c r="AA95" s="41">
        <v>267.19583333333333</v>
      </c>
      <c r="AB95" s="40">
        <v>221.84466666666665</v>
      </c>
      <c r="AC95" s="41">
        <v>208.87133333333335</v>
      </c>
      <c r="AD95" s="40">
        <v>287.87416666666667</v>
      </c>
      <c r="AE95" s="41">
        <v>99.380833333333356</v>
      </c>
      <c r="AF95" s="40">
        <v>162.24216666666666</v>
      </c>
      <c r="AG95" s="41">
        <v>138.00816666666671</v>
      </c>
      <c r="AH95" s="40" t="s">
        <v>98</v>
      </c>
      <c r="AI95" s="42" t="s">
        <v>98</v>
      </c>
      <c r="AJ95" s="113">
        <f t="shared" si="13"/>
        <v>4861.633499999999</v>
      </c>
      <c r="AK95" s="113"/>
      <c r="AL95" s="113"/>
    </row>
    <row r="96" spans="2:38" x14ac:dyDescent="0.3">
      <c r="B96" s="4" t="s">
        <v>56</v>
      </c>
      <c r="C96" s="47"/>
      <c r="D96" s="47"/>
      <c r="E96" s="41">
        <v>75.507666666666665</v>
      </c>
      <c r="F96" s="40">
        <v>15.309500000000002</v>
      </c>
      <c r="G96" s="41">
        <v>199.68616666666665</v>
      </c>
      <c r="H96" s="40">
        <v>125.41800000000001</v>
      </c>
      <c r="I96" s="41">
        <v>55.187333333333342</v>
      </c>
      <c r="J96" s="40">
        <v>41.514333333333326</v>
      </c>
      <c r="K96" s="41">
        <v>24.744833333333318</v>
      </c>
      <c r="L96" s="40">
        <v>46.877499999999991</v>
      </c>
      <c r="M96" s="41">
        <v>52.698833333333333</v>
      </c>
      <c r="N96" s="40">
        <v>141.67533333333336</v>
      </c>
      <c r="O96" s="41">
        <v>263.43883333333321</v>
      </c>
      <c r="P96" s="40">
        <v>69.282166666666654</v>
      </c>
      <c r="Q96" s="41">
        <v>96.345499999999987</v>
      </c>
      <c r="R96" s="40">
        <v>80.542833333333306</v>
      </c>
      <c r="S96" s="41">
        <v>101.12633333333332</v>
      </c>
      <c r="T96" s="40">
        <v>115.29250000000002</v>
      </c>
      <c r="U96" s="41">
        <v>210.96166666666667</v>
      </c>
      <c r="V96" s="40">
        <v>256.67333333333335</v>
      </c>
      <c r="W96" s="41">
        <v>37.657166666666676</v>
      </c>
      <c r="X96" s="40">
        <v>29.69</v>
      </c>
      <c r="Y96" s="41">
        <v>86.624833333333314</v>
      </c>
      <c r="Z96" s="40">
        <v>24.13816666666666</v>
      </c>
      <c r="AA96" s="41">
        <v>143.72016666666664</v>
      </c>
      <c r="AB96" s="40">
        <v>130.52333333333331</v>
      </c>
      <c r="AC96" s="41">
        <v>175.4385</v>
      </c>
      <c r="AD96" s="40">
        <v>88.265666666666661</v>
      </c>
      <c r="AE96" s="41">
        <v>70.325166666666675</v>
      </c>
      <c r="AF96" s="40">
        <v>103.27699999999999</v>
      </c>
      <c r="AG96" s="41">
        <v>88.647166666666621</v>
      </c>
      <c r="AH96" s="40" t="s">
        <v>98</v>
      </c>
      <c r="AI96" s="42" t="s">
        <v>98</v>
      </c>
      <c r="AJ96" s="113">
        <f t="shared" si="13"/>
        <v>2950.589833333333</v>
      </c>
      <c r="AK96" s="113"/>
      <c r="AL96" s="113"/>
    </row>
    <row r="97" spans="2:38" x14ac:dyDescent="0.3">
      <c r="B97" s="4" t="s">
        <v>111</v>
      </c>
      <c r="C97" s="47"/>
      <c r="D97" s="47"/>
      <c r="E97" s="41">
        <v>641.51920000000007</v>
      </c>
      <c r="F97" s="40">
        <v>388.05133333333333</v>
      </c>
      <c r="G97" s="41">
        <v>583.06636666666668</v>
      </c>
      <c r="H97" s="40">
        <v>667.84908333333328</v>
      </c>
      <c r="I97" s="41">
        <v>623.59641666666676</v>
      </c>
      <c r="J97" s="40">
        <v>776.75741666666681</v>
      </c>
      <c r="K97" s="41">
        <v>481.0533333333334</v>
      </c>
      <c r="L97" s="40">
        <v>675.02176666666662</v>
      </c>
      <c r="M97" s="41">
        <v>1095.8626666666662</v>
      </c>
      <c r="N97" s="40">
        <v>733.35443333333342</v>
      </c>
      <c r="O97" s="41">
        <v>911.12881666666647</v>
      </c>
      <c r="P97" s="40">
        <v>707.43493333333333</v>
      </c>
      <c r="Q97" s="41">
        <v>640.27443333333326</v>
      </c>
      <c r="R97" s="40">
        <v>724.41166666666652</v>
      </c>
      <c r="S97" s="41">
        <v>821.31268333333333</v>
      </c>
      <c r="T97" s="40">
        <v>599.19118333333324</v>
      </c>
      <c r="U97" s="41">
        <v>769.96331666666663</v>
      </c>
      <c r="V97" s="40">
        <v>955.36656666666659</v>
      </c>
      <c r="W97" s="41">
        <v>620.84770000000003</v>
      </c>
      <c r="X97" s="40">
        <v>607.94365000000016</v>
      </c>
      <c r="Y97" s="41">
        <v>597.31918333333351</v>
      </c>
      <c r="Z97" s="40">
        <v>531.96903333333319</v>
      </c>
      <c r="AA97" s="41">
        <v>834.6565333333333</v>
      </c>
      <c r="AB97" s="40">
        <v>789.50551666666684</v>
      </c>
      <c r="AC97" s="41">
        <v>910.77189999999996</v>
      </c>
      <c r="AD97" s="40">
        <v>772.94430000000011</v>
      </c>
      <c r="AE97" s="41">
        <v>745.99486666666667</v>
      </c>
      <c r="AF97" s="40">
        <v>768.94516666666675</v>
      </c>
      <c r="AG97" s="41">
        <v>787.56050000000005</v>
      </c>
      <c r="AH97" s="40" t="s">
        <v>98</v>
      </c>
      <c r="AI97" s="42" t="s">
        <v>98</v>
      </c>
      <c r="AJ97" s="113">
        <f t="shared" si="13"/>
        <v>20763.673966666665</v>
      </c>
      <c r="AK97" s="113"/>
      <c r="AL97" s="113"/>
    </row>
    <row r="98" spans="2:38" x14ac:dyDescent="0.3">
      <c r="B98" s="4" t="s">
        <v>57</v>
      </c>
      <c r="C98" s="47"/>
      <c r="D98" s="47"/>
      <c r="E98" s="41">
        <v>0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 t="s">
        <v>98</v>
      </c>
      <c r="AI98" s="42" t="s">
        <v>98</v>
      </c>
      <c r="AJ98" s="113">
        <f t="shared" si="13"/>
        <v>0</v>
      </c>
      <c r="AK98" s="113"/>
      <c r="AL98" s="113"/>
    </row>
    <row r="99" spans="2:38" x14ac:dyDescent="0.3">
      <c r="B99" s="4" t="s">
        <v>58</v>
      </c>
      <c r="C99" s="47"/>
      <c r="D99" s="47"/>
      <c r="E99" s="41">
        <v>0</v>
      </c>
      <c r="F99" s="40">
        <v>0</v>
      </c>
      <c r="G99" s="41">
        <v>0</v>
      </c>
      <c r="H99" s="40">
        <v>0</v>
      </c>
      <c r="I99" s="41">
        <v>0</v>
      </c>
      <c r="J99" s="40">
        <v>0</v>
      </c>
      <c r="K99" s="41">
        <v>0</v>
      </c>
      <c r="L99" s="40">
        <v>0</v>
      </c>
      <c r="M99" s="41">
        <v>0</v>
      </c>
      <c r="N99" s="40">
        <v>0</v>
      </c>
      <c r="O99" s="41">
        <v>0</v>
      </c>
      <c r="P99" s="40">
        <v>0</v>
      </c>
      <c r="Q99" s="41">
        <v>0</v>
      </c>
      <c r="R99" s="40">
        <v>0</v>
      </c>
      <c r="S99" s="41">
        <v>0</v>
      </c>
      <c r="T99" s="40">
        <v>0</v>
      </c>
      <c r="U99" s="41">
        <v>0</v>
      </c>
      <c r="V99" s="40">
        <v>0</v>
      </c>
      <c r="W99" s="41">
        <v>0</v>
      </c>
      <c r="X99" s="40">
        <v>0</v>
      </c>
      <c r="Y99" s="41">
        <v>0</v>
      </c>
      <c r="Z99" s="40">
        <v>0</v>
      </c>
      <c r="AA99" s="41">
        <v>0</v>
      </c>
      <c r="AB99" s="40">
        <v>0</v>
      </c>
      <c r="AC99" s="41">
        <v>0</v>
      </c>
      <c r="AD99" s="40">
        <v>0</v>
      </c>
      <c r="AE99" s="41">
        <v>0</v>
      </c>
      <c r="AF99" s="40">
        <v>0</v>
      </c>
      <c r="AG99" s="41">
        <v>0</v>
      </c>
      <c r="AH99" s="40" t="s">
        <v>98</v>
      </c>
      <c r="AI99" s="42" t="s">
        <v>98</v>
      </c>
      <c r="AJ99" s="113">
        <f t="shared" si="13"/>
        <v>0</v>
      </c>
      <c r="AK99" s="113"/>
      <c r="AL99" s="113"/>
    </row>
    <row r="100" spans="2:38" x14ac:dyDescent="0.3">
      <c r="B100" s="4" t="s">
        <v>112</v>
      </c>
      <c r="C100" s="47"/>
      <c r="D100" s="47"/>
      <c r="E100" s="41">
        <v>364.9980000000001</v>
      </c>
      <c r="F100" s="40">
        <v>14.98283333333335</v>
      </c>
      <c r="G100" s="41">
        <v>393.49</v>
      </c>
      <c r="H100" s="40">
        <v>178.40816666666669</v>
      </c>
      <c r="I100" s="41">
        <v>90.586666666666687</v>
      </c>
      <c r="J100" s="40">
        <v>20.511166666666661</v>
      </c>
      <c r="K100" s="41">
        <v>50.18833333333334</v>
      </c>
      <c r="L100" s="40">
        <v>26.290333333333347</v>
      </c>
      <c r="M100" s="41">
        <v>316.19316666666674</v>
      </c>
      <c r="N100" s="40">
        <v>445.95466666666675</v>
      </c>
      <c r="O100" s="41">
        <v>592.34333333333336</v>
      </c>
      <c r="P100" s="40">
        <v>77.864500000000007</v>
      </c>
      <c r="Q100" s="41">
        <v>24.351333333333329</v>
      </c>
      <c r="R100" s="40">
        <v>158.98750000000001</v>
      </c>
      <c r="S100" s="41">
        <v>237.31983333333335</v>
      </c>
      <c r="T100" s="40">
        <v>258.26883333333336</v>
      </c>
      <c r="U100" s="41">
        <v>446.72583333333336</v>
      </c>
      <c r="V100" s="40">
        <v>442.28266666666673</v>
      </c>
      <c r="W100" s="41">
        <v>171.64566666666673</v>
      </c>
      <c r="X100" s="40">
        <v>35.397499999999994</v>
      </c>
      <c r="Y100" s="41">
        <v>95.411999999999978</v>
      </c>
      <c r="Z100" s="40">
        <v>136.54399999999998</v>
      </c>
      <c r="AA100" s="41">
        <v>461.84633333333329</v>
      </c>
      <c r="AB100" s="40">
        <v>522.39850000000001</v>
      </c>
      <c r="AC100" s="41">
        <v>188.91183333333331</v>
      </c>
      <c r="AD100" s="40">
        <v>240.2088333333333</v>
      </c>
      <c r="AE100" s="41">
        <v>153.38149999999999</v>
      </c>
      <c r="AF100" s="40">
        <v>315.27300000000002</v>
      </c>
      <c r="AG100" s="41">
        <v>311.86000000000013</v>
      </c>
      <c r="AH100" s="40" t="s">
        <v>98</v>
      </c>
      <c r="AI100" s="42" t="s">
        <v>98</v>
      </c>
      <c r="AJ100" s="113">
        <f t="shared" si="13"/>
        <v>6772.6263333333354</v>
      </c>
      <c r="AK100" s="113"/>
      <c r="AL100" s="113"/>
    </row>
    <row r="101" spans="2:38" x14ac:dyDescent="0.3">
      <c r="B101" s="4" t="s">
        <v>59</v>
      </c>
      <c r="C101" s="47"/>
      <c r="D101" s="47"/>
      <c r="E101" s="41">
        <v>7.0333333333333442E-2</v>
      </c>
      <c r="F101" s="40">
        <v>0</v>
      </c>
      <c r="G101" s="41">
        <v>55.215833333333308</v>
      </c>
      <c r="H101" s="40">
        <v>15.553833333333351</v>
      </c>
      <c r="I101" s="41">
        <v>0</v>
      </c>
      <c r="J101" s="40">
        <v>2.1306666666666656</v>
      </c>
      <c r="K101" s="41">
        <v>0.44249999999999984</v>
      </c>
      <c r="L101" s="40">
        <v>2.269999999999996</v>
      </c>
      <c r="M101" s="41">
        <v>4.8560000000000008</v>
      </c>
      <c r="N101" s="40">
        <v>96.599333333333291</v>
      </c>
      <c r="O101" s="41">
        <v>209.23666666666674</v>
      </c>
      <c r="P101" s="40">
        <v>20.381833333333333</v>
      </c>
      <c r="Q101" s="41">
        <v>2.1493333333333342</v>
      </c>
      <c r="R101" s="40">
        <v>58.634500000000003</v>
      </c>
      <c r="S101" s="41">
        <v>28.883166666666661</v>
      </c>
      <c r="T101" s="40">
        <v>5.933333333333337E-2</v>
      </c>
      <c r="U101" s="41">
        <v>250.25783333333334</v>
      </c>
      <c r="V101" s="40">
        <v>74.020833333333286</v>
      </c>
      <c r="W101" s="41">
        <v>30.186499999999988</v>
      </c>
      <c r="X101" s="40">
        <v>6.0581666666666685</v>
      </c>
      <c r="Y101" s="41">
        <v>47.43833333333334</v>
      </c>
      <c r="Z101" s="40">
        <v>40.630666666666663</v>
      </c>
      <c r="AA101" s="41">
        <v>90.638000000000034</v>
      </c>
      <c r="AB101" s="40">
        <v>67.401166666666654</v>
      </c>
      <c r="AC101" s="41">
        <v>10.089999999999989</v>
      </c>
      <c r="AD101" s="40">
        <v>31.177333333333372</v>
      </c>
      <c r="AE101" s="41">
        <v>31.319500000000048</v>
      </c>
      <c r="AF101" s="40">
        <v>32.312166666666613</v>
      </c>
      <c r="AG101" s="41">
        <v>31.673166666666692</v>
      </c>
      <c r="AH101" s="40" t="s">
        <v>98</v>
      </c>
      <c r="AI101" s="42" t="s">
        <v>98</v>
      </c>
      <c r="AJ101" s="113">
        <f t="shared" si="13"/>
        <v>1239.6870000000001</v>
      </c>
      <c r="AK101" s="113"/>
      <c r="AL101" s="113"/>
    </row>
    <row r="102" spans="2:38" x14ac:dyDescent="0.3">
      <c r="B102" s="4" t="s">
        <v>60</v>
      </c>
      <c r="C102" s="47"/>
      <c r="D102" s="47"/>
      <c r="E102" s="41">
        <v>130.08500000000004</v>
      </c>
      <c r="F102" s="40">
        <v>108.60500000000002</v>
      </c>
      <c r="G102" s="41">
        <v>131.5500000000001</v>
      </c>
      <c r="H102" s="40">
        <v>125.89000000000003</v>
      </c>
      <c r="I102" s="41">
        <v>92.723333333333386</v>
      </c>
      <c r="J102" s="40">
        <v>119.38833333333335</v>
      </c>
      <c r="K102" s="41">
        <v>79.140000000000043</v>
      </c>
      <c r="L102" s="40">
        <v>71.262499999999989</v>
      </c>
      <c r="M102" s="41">
        <v>118.58999999999997</v>
      </c>
      <c r="N102" s="40">
        <v>135.28000000000003</v>
      </c>
      <c r="O102" s="41">
        <v>128.83999999999997</v>
      </c>
      <c r="P102" s="40">
        <v>83.512000000000015</v>
      </c>
      <c r="Q102" s="41">
        <v>116.82000000000009</v>
      </c>
      <c r="R102" s="40">
        <v>109.56999999999996</v>
      </c>
      <c r="S102" s="41">
        <v>108.34000000000005</v>
      </c>
      <c r="T102" s="40">
        <v>96.142333333333383</v>
      </c>
      <c r="U102" s="41">
        <v>131.31999999999996</v>
      </c>
      <c r="V102" s="40">
        <v>138.58999999999995</v>
      </c>
      <c r="W102" s="41">
        <v>60.879999999999981</v>
      </c>
      <c r="X102" s="40">
        <v>47.282000000000046</v>
      </c>
      <c r="Y102" s="41">
        <v>116.21250000000001</v>
      </c>
      <c r="Z102" s="40">
        <v>35.1</v>
      </c>
      <c r="AA102" s="41">
        <v>135.25000000000003</v>
      </c>
      <c r="AB102" s="40">
        <v>141.69</v>
      </c>
      <c r="AC102" s="41">
        <v>86.650000000000063</v>
      </c>
      <c r="AD102" s="40">
        <v>132.56000000000003</v>
      </c>
      <c r="AE102" s="41">
        <v>65.810000000000016</v>
      </c>
      <c r="AF102" s="40">
        <v>132.87000000000006</v>
      </c>
      <c r="AG102" s="41">
        <v>144.11366666666666</v>
      </c>
      <c r="AH102" s="40" t="s">
        <v>98</v>
      </c>
      <c r="AI102" s="42" t="s">
        <v>98</v>
      </c>
      <c r="AJ102" s="113">
        <f t="shared" si="13"/>
        <v>3124.0666666666671</v>
      </c>
      <c r="AK102" s="113"/>
      <c r="AL102" s="113"/>
    </row>
    <row r="103" spans="2:38" x14ac:dyDescent="0.3">
      <c r="B103" s="4" t="s">
        <v>61</v>
      </c>
      <c r="C103" s="47"/>
      <c r="D103" s="47"/>
      <c r="E103" s="41">
        <v>252.61000000000007</v>
      </c>
      <c r="F103" s="40">
        <v>42.680000000000007</v>
      </c>
      <c r="G103" s="41">
        <v>275.70000000000005</v>
      </c>
      <c r="H103" s="40">
        <v>258.89999999999998</v>
      </c>
      <c r="I103" s="41">
        <v>48.10000000000003</v>
      </c>
      <c r="J103" s="40">
        <v>49.300000000000018</v>
      </c>
      <c r="K103" s="41">
        <v>33.399999999999991</v>
      </c>
      <c r="L103" s="40">
        <v>17.700000000000021</v>
      </c>
      <c r="M103" s="41">
        <v>102.08</v>
      </c>
      <c r="N103" s="40">
        <v>271.3</v>
      </c>
      <c r="O103" s="41">
        <v>257.50000000000011</v>
      </c>
      <c r="P103" s="40">
        <v>23.199999999999974</v>
      </c>
      <c r="Q103" s="41">
        <v>226.95999999999992</v>
      </c>
      <c r="R103" s="40">
        <v>195.39000000000001</v>
      </c>
      <c r="S103" s="41">
        <v>260.00000000000011</v>
      </c>
      <c r="T103" s="40">
        <v>80.186666666666653</v>
      </c>
      <c r="U103" s="41">
        <v>266.80000000000007</v>
      </c>
      <c r="V103" s="40">
        <v>283.30000000000018</v>
      </c>
      <c r="W103" s="41">
        <v>67.900000000000006</v>
      </c>
      <c r="X103" s="40">
        <v>28</v>
      </c>
      <c r="Y103" s="41">
        <v>217.93000000000004</v>
      </c>
      <c r="Z103" s="40">
        <v>53.400000000000034</v>
      </c>
      <c r="AA103" s="41">
        <v>274.49999999999989</v>
      </c>
      <c r="AB103" s="40">
        <v>272.33999999999986</v>
      </c>
      <c r="AC103" s="41">
        <v>205.95999999999998</v>
      </c>
      <c r="AD103" s="40">
        <v>228.59000000000009</v>
      </c>
      <c r="AE103" s="41">
        <v>139.29</v>
      </c>
      <c r="AF103" s="40">
        <v>256.47999999999996</v>
      </c>
      <c r="AG103" s="41">
        <v>204.21833333333333</v>
      </c>
      <c r="AH103" s="40" t="s">
        <v>98</v>
      </c>
      <c r="AI103" s="42" t="s">
        <v>98</v>
      </c>
      <c r="AJ103" s="113">
        <f t="shared" si="13"/>
        <v>4893.7149999999992</v>
      </c>
      <c r="AK103" s="113"/>
      <c r="AL103" s="113"/>
    </row>
    <row r="104" spans="2:38" x14ac:dyDescent="0.3">
      <c r="B104" s="4" t="s">
        <v>62</v>
      </c>
      <c r="C104" s="47"/>
      <c r="D104" s="47"/>
      <c r="E104" s="41">
        <v>7.7560000000000144</v>
      </c>
      <c r="F104" s="40">
        <v>3.5015000000000036</v>
      </c>
      <c r="G104" s="41">
        <v>0</v>
      </c>
      <c r="H104" s="40">
        <v>0.56000000000000227</v>
      </c>
      <c r="I104" s="41">
        <v>0.56000000000000227</v>
      </c>
      <c r="J104" s="40">
        <v>1.7510000000000048</v>
      </c>
      <c r="K104" s="41">
        <v>0</v>
      </c>
      <c r="L104" s="40">
        <v>1.781000000000013</v>
      </c>
      <c r="M104" s="41">
        <v>8.5770000000000195</v>
      </c>
      <c r="N104" s="40">
        <v>5.0830000000000126</v>
      </c>
      <c r="O104" s="41">
        <v>0</v>
      </c>
      <c r="P104" s="40">
        <v>0</v>
      </c>
      <c r="Q104" s="41">
        <v>0</v>
      </c>
      <c r="R104" s="40">
        <v>8.9680000000000177</v>
      </c>
      <c r="S104" s="41">
        <v>0</v>
      </c>
      <c r="T104" s="40">
        <v>2.027833333333346</v>
      </c>
      <c r="U104" s="41">
        <v>2.2200000000000131</v>
      </c>
      <c r="V104" s="40">
        <v>0</v>
      </c>
      <c r="W104" s="41">
        <v>3.2475833333333481</v>
      </c>
      <c r="X104" s="40">
        <v>0</v>
      </c>
      <c r="Y104" s="41">
        <v>2.0900000000000105</v>
      </c>
      <c r="Z104" s="40">
        <v>3.7149500000000151</v>
      </c>
      <c r="AA104" s="41">
        <v>5.6220000000000212</v>
      </c>
      <c r="AB104" s="40">
        <v>2.9720000000000084</v>
      </c>
      <c r="AC104" s="41">
        <v>0</v>
      </c>
      <c r="AD104" s="40">
        <v>0</v>
      </c>
      <c r="AE104" s="41">
        <v>5.3530000000000086</v>
      </c>
      <c r="AF104" s="40">
        <v>5.2620000000000076</v>
      </c>
      <c r="AG104" s="41">
        <v>5.3530000000000086</v>
      </c>
      <c r="AH104" s="40" t="s">
        <v>98</v>
      </c>
      <c r="AI104" s="42" t="s">
        <v>98</v>
      </c>
      <c r="AJ104" s="113">
        <f t="shared" si="13"/>
        <v>76.399866666666867</v>
      </c>
      <c r="AK104" s="113"/>
      <c r="AL104" s="113"/>
    </row>
    <row r="105" spans="2:38" x14ac:dyDescent="0.3">
      <c r="B105" s="4" t="s">
        <v>63</v>
      </c>
      <c r="C105" s="47"/>
      <c r="D105" s="47"/>
      <c r="E105" s="41">
        <v>660.7688333333333</v>
      </c>
      <c r="F105" s="40">
        <v>189.46916666666667</v>
      </c>
      <c r="G105" s="41">
        <v>368.43566666666669</v>
      </c>
      <c r="H105" s="40">
        <v>783.92466666666689</v>
      </c>
      <c r="I105" s="41">
        <v>387.67600000000016</v>
      </c>
      <c r="J105" s="40">
        <v>145.26766666666663</v>
      </c>
      <c r="K105" s="41">
        <v>71.554833333333363</v>
      </c>
      <c r="L105" s="40">
        <v>21.23050000000001</v>
      </c>
      <c r="M105" s="41">
        <v>377.39350000000007</v>
      </c>
      <c r="N105" s="40">
        <v>271.03566666666683</v>
      </c>
      <c r="O105" s="41">
        <v>428.50549999999998</v>
      </c>
      <c r="P105" s="40">
        <v>3.0209999999999995</v>
      </c>
      <c r="Q105" s="41">
        <v>135.44033333333334</v>
      </c>
      <c r="R105" s="40">
        <v>570.23833333333334</v>
      </c>
      <c r="S105" s="41">
        <v>42.226000000000013</v>
      </c>
      <c r="T105" s="40">
        <v>15.677666666666678</v>
      </c>
      <c r="U105" s="41">
        <v>191.6818333333334</v>
      </c>
      <c r="V105" s="40">
        <v>398.42699999999991</v>
      </c>
      <c r="W105" s="41">
        <v>326.04616666666664</v>
      </c>
      <c r="X105" s="40">
        <v>31.349666666666678</v>
      </c>
      <c r="Y105" s="41">
        <v>292.75566666666668</v>
      </c>
      <c r="Z105" s="40">
        <v>220.40366666666657</v>
      </c>
      <c r="AA105" s="41">
        <v>426.00083333333322</v>
      </c>
      <c r="AB105" s="40">
        <v>141.80816666666666</v>
      </c>
      <c r="AC105" s="41">
        <v>128.32000000000002</v>
      </c>
      <c r="AD105" s="40">
        <v>345.77333333333343</v>
      </c>
      <c r="AE105" s="41">
        <v>284.55950000000001</v>
      </c>
      <c r="AF105" s="40">
        <v>341.97149999999999</v>
      </c>
      <c r="AG105" s="41">
        <v>282.5625</v>
      </c>
      <c r="AH105" s="40" t="s">
        <v>98</v>
      </c>
      <c r="AI105" s="42" t="s">
        <v>98</v>
      </c>
      <c r="AJ105" s="113">
        <f t="shared" si="13"/>
        <v>7883.5251666666672</v>
      </c>
      <c r="AK105" s="113"/>
      <c r="AL105" s="113"/>
    </row>
    <row r="106" spans="2:38" x14ac:dyDescent="0.3">
      <c r="B106" s="4" t="s">
        <v>64</v>
      </c>
      <c r="C106" s="47"/>
      <c r="D106" s="47"/>
      <c r="E106" s="41">
        <v>256.59700000000004</v>
      </c>
      <c r="F106" s="40">
        <v>147.6848333333333</v>
      </c>
      <c r="G106" s="41">
        <v>204.09350000000003</v>
      </c>
      <c r="H106" s="40">
        <v>283.44766666666658</v>
      </c>
      <c r="I106" s="41">
        <v>129.59266666666664</v>
      </c>
      <c r="J106" s="40">
        <v>118.77783333333332</v>
      </c>
      <c r="K106" s="41">
        <v>99.993333333333311</v>
      </c>
      <c r="L106" s="40">
        <v>112.87066666666665</v>
      </c>
      <c r="M106" s="41">
        <v>110.55683333333334</v>
      </c>
      <c r="N106" s="40">
        <v>223.69900000000007</v>
      </c>
      <c r="O106" s="41">
        <v>319.1878333333334</v>
      </c>
      <c r="P106" s="40">
        <v>137.82750000000007</v>
      </c>
      <c r="Q106" s="41">
        <v>196.1663333333334</v>
      </c>
      <c r="R106" s="40">
        <v>173.7166666666667</v>
      </c>
      <c r="S106" s="41">
        <v>123.078</v>
      </c>
      <c r="T106" s="40">
        <v>121.52666666666664</v>
      </c>
      <c r="U106" s="41">
        <v>312.71799999999996</v>
      </c>
      <c r="V106" s="40">
        <v>387.69550000000004</v>
      </c>
      <c r="W106" s="41">
        <v>206.38066666666663</v>
      </c>
      <c r="X106" s="40">
        <v>129.17633333333339</v>
      </c>
      <c r="Y106" s="41">
        <v>140.82316666666665</v>
      </c>
      <c r="Z106" s="40">
        <v>187.48249999999996</v>
      </c>
      <c r="AA106" s="41">
        <v>152.62949999999998</v>
      </c>
      <c r="AB106" s="40">
        <v>217.36333333333329</v>
      </c>
      <c r="AC106" s="41">
        <v>259.58349999999996</v>
      </c>
      <c r="AD106" s="40">
        <v>79.997500000000016</v>
      </c>
      <c r="AE106" s="41">
        <v>159.88199999999992</v>
      </c>
      <c r="AF106" s="40">
        <v>194.31083333333325</v>
      </c>
      <c r="AG106" s="41">
        <v>110.00366666666665</v>
      </c>
      <c r="AH106" s="40" t="s">
        <v>98</v>
      </c>
      <c r="AI106" s="42" t="s">
        <v>98</v>
      </c>
      <c r="AJ106" s="113">
        <f t="shared" si="13"/>
        <v>5296.8628333333327</v>
      </c>
      <c r="AK106" s="113"/>
      <c r="AL106" s="113"/>
    </row>
    <row r="107" spans="2:38" x14ac:dyDescent="0.3">
      <c r="B107" s="4" t="s">
        <v>113</v>
      </c>
      <c r="C107" s="47"/>
      <c r="D107" s="47"/>
      <c r="E107" s="41">
        <v>272.89466666666669</v>
      </c>
      <c r="F107" s="40">
        <v>81.336333333333357</v>
      </c>
      <c r="G107" s="41">
        <v>377.26950000000005</v>
      </c>
      <c r="H107" s="40">
        <v>364.5993333333335</v>
      </c>
      <c r="I107" s="41">
        <v>40.386499999999998</v>
      </c>
      <c r="J107" s="40">
        <v>5.7128333333333341</v>
      </c>
      <c r="K107" s="41">
        <v>2.0086666666666706</v>
      </c>
      <c r="L107" s="40">
        <v>19.079666666666668</v>
      </c>
      <c r="M107" s="41">
        <v>81.625166666666644</v>
      </c>
      <c r="N107" s="40">
        <v>281.5803333333335</v>
      </c>
      <c r="O107" s="41">
        <v>388.79549999999989</v>
      </c>
      <c r="P107" s="40">
        <v>0.3795</v>
      </c>
      <c r="Q107" s="41">
        <v>38.466833333333334</v>
      </c>
      <c r="R107" s="40">
        <v>191.12683333333331</v>
      </c>
      <c r="S107" s="41">
        <v>26.334166666666672</v>
      </c>
      <c r="T107" s="40">
        <v>0.34816666666666646</v>
      </c>
      <c r="U107" s="41">
        <v>182.61066666666665</v>
      </c>
      <c r="V107" s="40">
        <v>408.76599999999996</v>
      </c>
      <c r="W107" s="41">
        <v>193.96116666666666</v>
      </c>
      <c r="X107" s="40">
        <v>4.5088333333333326</v>
      </c>
      <c r="Y107" s="41">
        <v>96.933999999999997</v>
      </c>
      <c r="Z107" s="40">
        <v>78.401500000000027</v>
      </c>
      <c r="AA107" s="41">
        <v>268.63249999999988</v>
      </c>
      <c r="AB107" s="40">
        <v>248.72283333333337</v>
      </c>
      <c r="AC107" s="41">
        <v>37.087500000000006</v>
      </c>
      <c r="AD107" s="40">
        <v>51.023333333333333</v>
      </c>
      <c r="AE107" s="41">
        <v>160.88433333333339</v>
      </c>
      <c r="AF107" s="40">
        <v>245.35650000000007</v>
      </c>
      <c r="AG107" s="41">
        <v>228.82766666666666</v>
      </c>
      <c r="AH107" s="40" t="s">
        <v>98</v>
      </c>
      <c r="AI107" s="42" t="s">
        <v>98</v>
      </c>
      <c r="AJ107" s="113">
        <f t="shared" si="13"/>
        <v>4377.6608333333343</v>
      </c>
      <c r="AK107" s="113"/>
      <c r="AL107" s="113"/>
    </row>
    <row r="108" spans="2:38" x14ac:dyDescent="0.3">
      <c r="B108" s="4" t="s">
        <v>65</v>
      </c>
      <c r="C108" s="47"/>
      <c r="D108" s="47"/>
      <c r="E108" s="41">
        <v>5.2100000000000026</v>
      </c>
      <c r="F108" s="40">
        <v>4.7599999999999962</v>
      </c>
      <c r="G108" s="41">
        <v>3.7899999999999907</v>
      </c>
      <c r="H108" s="40">
        <v>3.0699999999999967</v>
      </c>
      <c r="I108" s="41">
        <v>3.0699999999999967</v>
      </c>
      <c r="J108" s="40">
        <v>0</v>
      </c>
      <c r="K108" s="41">
        <v>0</v>
      </c>
      <c r="L108" s="40">
        <v>2.9999999999997584E-2</v>
      </c>
      <c r="M108" s="41">
        <v>1.7399999999999949</v>
      </c>
      <c r="N108" s="40">
        <v>1.7199999999999953</v>
      </c>
      <c r="O108" s="41">
        <v>1.7799999999999943</v>
      </c>
      <c r="P108" s="40">
        <v>0.38999999999999702</v>
      </c>
      <c r="Q108" s="41">
        <v>0</v>
      </c>
      <c r="R108" s="40">
        <v>7.7199999999999918</v>
      </c>
      <c r="S108" s="41">
        <v>0</v>
      </c>
      <c r="T108" s="40">
        <v>0</v>
      </c>
      <c r="U108" s="41">
        <v>3.6399999999999975</v>
      </c>
      <c r="V108" s="40">
        <v>0</v>
      </c>
      <c r="W108" s="41">
        <v>0.66999999999999815</v>
      </c>
      <c r="X108" s="40">
        <v>0</v>
      </c>
      <c r="Y108" s="41">
        <v>0</v>
      </c>
      <c r="Z108" s="40">
        <v>0</v>
      </c>
      <c r="AA108" s="41">
        <v>1.1999999999999957</v>
      </c>
      <c r="AB108" s="40">
        <v>1.6299999999999955</v>
      </c>
      <c r="AC108" s="41">
        <v>0</v>
      </c>
      <c r="AD108" s="40">
        <v>2.659999999999993</v>
      </c>
      <c r="AE108" s="41">
        <v>1.7099999999999902</v>
      </c>
      <c r="AF108" s="40">
        <v>3.2299999999999955</v>
      </c>
      <c r="AG108" s="41">
        <v>2.3799999999999955</v>
      </c>
      <c r="AH108" s="40" t="s">
        <v>98</v>
      </c>
      <c r="AI108" s="42" t="s">
        <v>98</v>
      </c>
      <c r="AJ108" s="113">
        <f t="shared" si="13"/>
        <v>50.399999999999913</v>
      </c>
      <c r="AK108" s="113"/>
      <c r="AL108" s="113"/>
    </row>
    <row r="109" spans="2:38" x14ac:dyDescent="0.3">
      <c r="B109" s="4" t="s">
        <v>66</v>
      </c>
      <c r="C109" s="47"/>
      <c r="D109" s="47"/>
      <c r="E109" s="41">
        <v>51.290333333333329</v>
      </c>
      <c r="F109" s="40">
        <v>53.868333333333332</v>
      </c>
      <c r="G109" s="41">
        <v>157.09333333333333</v>
      </c>
      <c r="H109" s="40">
        <v>187.477</v>
      </c>
      <c r="I109" s="41">
        <v>106.95066666666668</v>
      </c>
      <c r="J109" s="40">
        <v>112.04083333333334</v>
      </c>
      <c r="K109" s="41">
        <v>44.812333333333335</v>
      </c>
      <c r="L109" s="40">
        <v>145.72199999999998</v>
      </c>
      <c r="M109" s="41">
        <v>208.57033333333328</v>
      </c>
      <c r="N109" s="40">
        <v>206.2271666666667</v>
      </c>
      <c r="O109" s="41">
        <v>190.33949999999993</v>
      </c>
      <c r="P109" s="40">
        <v>78.89766666666668</v>
      </c>
      <c r="Q109" s="41">
        <v>101.82250000000001</v>
      </c>
      <c r="R109" s="40">
        <v>166.45166666666665</v>
      </c>
      <c r="S109" s="41">
        <v>189.60316666666668</v>
      </c>
      <c r="T109" s="40">
        <v>213.00633333333334</v>
      </c>
      <c r="U109" s="41">
        <v>336.06066666666663</v>
      </c>
      <c r="V109" s="40">
        <v>420.20599999999996</v>
      </c>
      <c r="W109" s="41">
        <v>386.34899999999999</v>
      </c>
      <c r="X109" s="40">
        <v>112.56883333333334</v>
      </c>
      <c r="Y109" s="41">
        <v>213.22616666666664</v>
      </c>
      <c r="Z109" s="40">
        <v>409.41349999999994</v>
      </c>
      <c r="AA109" s="41">
        <v>456.82349999999991</v>
      </c>
      <c r="AB109" s="40">
        <v>441.41166666666669</v>
      </c>
      <c r="AC109" s="41">
        <v>239.64400000000001</v>
      </c>
      <c r="AD109" s="40">
        <v>410.64933333333335</v>
      </c>
      <c r="AE109" s="41">
        <v>201.83783333333329</v>
      </c>
      <c r="AF109" s="40">
        <v>482.74166666666662</v>
      </c>
      <c r="AG109" s="41">
        <v>386.57150000000007</v>
      </c>
      <c r="AH109" s="40" t="s">
        <v>98</v>
      </c>
      <c r="AI109" s="42" t="s">
        <v>98</v>
      </c>
      <c r="AJ109" s="113">
        <f t="shared" si="13"/>
        <v>6711.6768333333339</v>
      </c>
      <c r="AK109" s="113"/>
      <c r="AL109" s="113"/>
    </row>
    <row r="110" spans="2:38" x14ac:dyDescent="0.3">
      <c r="B110" s="4" t="s">
        <v>67</v>
      </c>
      <c r="C110" s="47"/>
      <c r="D110" s="47"/>
      <c r="E110" s="41">
        <v>70.189999999999955</v>
      </c>
      <c r="F110" s="40">
        <v>0</v>
      </c>
      <c r="G110" s="41">
        <v>68.740000000000023</v>
      </c>
      <c r="H110" s="40">
        <v>67.39</v>
      </c>
      <c r="I110" s="41">
        <v>0</v>
      </c>
      <c r="J110" s="40">
        <v>48.633234699999996</v>
      </c>
      <c r="K110" s="41">
        <v>49.139999999999986</v>
      </c>
      <c r="L110" s="40">
        <v>51.425999999999988</v>
      </c>
      <c r="M110" s="41">
        <v>65.829999999999984</v>
      </c>
      <c r="N110" s="40">
        <v>68.539999999999992</v>
      </c>
      <c r="O110" s="41">
        <v>65.800000000000011</v>
      </c>
      <c r="P110" s="40">
        <v>55.228999999999971</v>
      </c>
      <c r="Q110" s="41">
        <v>56.410000000000011</v>
      </c>
      <c r="R110" s="40">
        <v>68.660000000000011</v>
      </c>
      <c r="S110" s="41">
        <v>63.179999999999978</v>
      </c>
      <c r="T110" s="40">
        <v>62.508166666666668</v>
      </c>
      <c r="U110" s="41">
        <v>65.52000000000001</v>
      </c>
      <c r="V110" s="40">
        <v>66.049999999999969</v>
      </c>
      <c r="W110" s="41">
        <v>61.128333333333352</v>
      </c>
      <c r="X110" s="40">
        <v>52.146500000000017</v>
      </c>
      <c r="Y110" s="41">
        <v>59.345500000000037</v>
      </c>
      <c r="Z110" s="40">
        <v>53.650000000000006</v>
      </c>
      <c r="AA110" s="41">
        <v>62.31</v>
      </c>
      <c r="AB110" s="40">
        <v>63.989999999999981</v>
      </c>
      <c r="AC110" s="41">
        <v>46.100000000000023</v>
      </c>
      <c r="AD110" s="40">
        <v>48.77</v>
      </c>
      <c r="AE110" s="41">
        <v>52.009999999999991</v>
      </c>
      <c r="AF110" s="40">
        <v>51.879999999999988</v>
      </c>
      <c r="AG110" s="41">
        <v>53.379999999999995</v>
      </c>
      <c r="AH110" s="40" t="s">
        <v>98</v>
      </c>
      <c r="AI110" s="42" t="s">
        <v>98</v>
      </c>
      <c r="AJ110" s="113">
        <f t="shared" si="13"/>
        <v>1597.9567347000002</v>
      </c>
      <c r="AK110" s="113"/>
      <c r="AL110" s="113"/>
    </row>
    <row r="111" spans="2:38" x14ac:dyDescent="0.3">
      <c r="B111" s="4" t="s">
        <v>68</v>
      </c>
      <c r="C111" s="47"/>
      <c r="D111" s="47"/>
      <c r="E111" s="41">
        <v>623.9946666666666</v>
      </c>
      <c r="F111" s="40">
        <v>186.41449999999998</v>
      </c>
      <c r="G111" s="41">
        <v>1518.5666333333334</v>
      </c>
      <c r="H111" s="40">
        <v>987.9081666666666</v>
      </c>
      <c r="I111" s="41">
        <v>450.32873333333328</v>
      </c>
      <c r="J111" s="40">
        <v>4.5899333333333283</v>
      </c>
      <c r="K111" s="41">
        <v>144.15100000000001</v>
      </c>
      <c r="L111" s="40">
        <v>718.1506333333333</v>
      </c>
      <c r="M111" s="41">
        <v>215.21338333333335</v>
      </c>
      <c r="N111" s="40">
        <v>730.49699999999996</v>
      </c>
      <c r="O111" s="41">
        <v>1594.0001999999999</v>
      </c>
      <c r="P111" s="40">
        <v>169.30091666666667</v>
      </c>
      <c r="Q111" s="41">
        <v>3.3221000000000021</v>
      </c>
      <c r="R111" s="40">
        <v>758.02013333333321</v>
      </c>
      <c r="S111" s="41">
        <v>499.23663333333343</v>
      </c>
      <c r="T111" s="40">
        <v>296.67474999999985</v>
      </c>
      <c r="U111" s="41">
        <v>1052.0024666666664</v>
      </c>
      <c r="V111" s="40">
        <v>1431.1525666666664</v>
      </c>
      <c r="W111" s="41">
        <v>349.51766666666668</v>
      </c>
      <c r="X111" s="40">
        <v>156.83415000000002</v>
      </c>
      <c r="Y111" s="41">
        <v>130.63341666666668</v>
      </c>
      <c r="Z111" s="40">
        <v>1416.4801333333335</v>
      </c>
      <c r="AA111" s="41">
        <v>1103.992116666667</v>
      </c>
      <c r="AB111" s="40">
        <v>1032.9099999999999</v>
      </c>
      <c r="AC111" s="41">
        <v>934.18781666666678</v>
      </c>
      <c r="AD111" s="40">
        <v>365.28021666666655</v>
      </c>
      <c r="AE111" s="41">
        <v>272.74530000000004</v>
      </c>
      <c r="AF111" s="40">
        <v>593.65483333333339</v>
      </c>
      <c r="AG111" s="41">
        <v>715.06006666666667</v>
      </c>
      <c r="AH111" s="40" t="s">
        <v>98</v>
      </c>
      <c r="AI111" s="42" t="s">
        <v>98</v>
      </c>
      <c r="AJ111" s="113">
        <f t="shared" si="13"/>
        <v>18454.820133333331</v>
      </c>
      <c r="AK111" s="113"/>
      <c r="AL111" s="113"/>
    </row>
    <row r="112" spans="2:38" x14ac:dyDescent="0.3">
      <c r="B112" s="4" t="s">
        <v>69</v>
      </c>
      <c r="C112" s="47"/>
      <c r="D112" s="47"/>
      <c r="E112" s="41">
        <v>287.38954999999987</v>
      </c>
      <c r="F112" s="40">
        <v>47.826166666666659</v>
      </c>
      <c r="G112" s="41">
        <v>257.24243333333339</v>
      </c>
      <c r="H112" s="40">
        <v>306.12543333333343</v>
      </c>
      <c r="I112" s="41">
        <v>117.16950000000003</v>
      </c>
      <c r="J112" s="40">
        <v>88.433899999999994</v>
      </c>
      <c r="K112" s="41">
        <v>84.074833333333331</v>
      </c>
      <c r="L112" s="40">
        <v>317.08386666666661</v>
      </c>
      <c r="M112" s="41">
        <v>118.07156666666666</v>
      </c>
      <c r="N112" s="40">
        <v>272.59411666666671</v>
      </c>
      <c r="O112" s="41">
        <v>417.88616666666672</v>
      </c>
      <c r="P112" s="40">
        <v>41.379733333333334</v>
      </c>
      <c r="Q112" s="41">
        <v>91.765166666666659</v>
      </c>
      <c r="R112" s="40">
        <v>175.48855000000003</v>
      </c>
      <c r="S112" s="41">
        <v>213.62610000000001</v>
      </c>
      <c r="T112" s="40">
        <v>205.34143333333333</v>
      </c>
      <c r="U112" s="41">
        <v>495.51525000000009</v>
      </c>
      <c r="V112" s="40">
        <v>328.85923333333329</v>
      </c>
      <c r="W112" s="41">
        <v>95.412016666666673</v>
      </c>
      <c r="X112" s="40">
        <v>94.257866666666686</v>
      </c>
      <c r="Y112" s="41">
        <v>145.40503333333336</v>
      </c>
      <c r="Z112" s="40">
        <v>252.7437166666667</v>
      </c>
      <c r="AA112" s="41">
        <v>209.95968333333334</v>
      </c>
      <c r="AB112" s="40">
        <v>281.53634999999997</v>
      </c>
      <c r="AC112" s="41">
        <v>254.34681666666668</v>
      </c>
      <c r="AD112" s="40">
        <v>145.89286666666666</v>
      </c>
      <c r="AE112" s="41">
        <v>125.8156333333333</v>
      </c>
      <c r="AF112" s="40">
        <v>204.44750000000002</v>
      </c>
      <c r="AG112" s="41">
        <v>104.12373333333335</v>
      </c>
      <c r="AH112" s="40" t="s">
        <v>98</v>
      </c>
      <c r="AI112" s="42" t="s">
        <v>98</v>
      </c>
      <c r="AJ112" s="113">
        <f t="shared" si="13"/>
        <v>5779.8142166666676</v>
      </c>
      <c r="AK112" s="113"/>
      <c r="AL112" s="113"/>
    </row>
    <row r="113" spans="2:38" x14ac:dyDescent="0.3">
      <c r="B113" s="4" t="s">
        <v>70</v>
      </c>
      <c r="C113" s="47"/>
      <c r="D113" s="47"/>
      <c r="E113" s="41">
        <v>325.98150000000004</v>
      </c>
      <c r="F113" s="40">
        <v>180.83383333333333</v>
      </c>
      <c r="G113" s="41">
        <v>310.51033333333316</v>
      </c>
      <c r="H113" s="40">
        <v>299.38100000000014</v>
      </c>
      <c r="I113" s="41">
        <v>0</v>
      </c>
      <c r="J113" s="40">
        <v>239.31033333333329</v>
      </c>
      <c r="K113" s="41">
        <v>240.90116666666674</v>
      </c>
      <c r="L113" s="40">
        <v>249.99616666666674</v>
      </c>
      <c r="M113" s="41">
        <v>274.43600000000009</v>
      </c>
      <c r="N113" s="40">
        <v>326.01983333333334</v>
      </c>
      <c r="O113" s="41">
        <v>304.45133333333342</v>
      </c>
      <c r="P113" s="40">
        <v>304.98083333333318</v>
      </c>
      <c r="Q113" s="41">
        <v>156.73416666666657</v>
      </c>
      <c r="R113" s="40">
        <v>309.82500000000005</v>
      </c>
      <c r="S113" s="41">
        <v>277.80533333333324</v>
      </c>
      <c r="T113" s="40">
        <v>208.34733333333332</v>
      </c>
      <c r="U113" s="41">
        <v>335.63983333333334</v>
      </c>
      <c r="V113" s="40">
        <v>334.5963333333334</v>
      </c>
      <c r="W113" s="41">
        <v>259.16066666666643</v>
      </c>
      <c r="X113" s="40">
        <v>213.8248333333334</v>
      </c>
      <c r="Y113" s="41">
        <v>256.69699999999995</v>
      </c>
      <c r="Z113" s="40">
        <v>187.57816666666665</v>
      </c>
      <c r="AA113" s="41">
        <v>283.67016666666655</v>
      </c>
      <c r="AB113" s="40">
        <v>312.90999999999985</v>
      </c>
      <c r="AC113" s="41">
        <v>196.96899999999999</v>
      </c>
      <c r="AD113" s="40">
        <v>278.74133333333327</v>
      </c>
      <c r="AE113" s="41">
        <v>273.38249999999994</v>
      </c>
      <c r="AF113" s="40">
        <v>290.01016666666658</v>
      </c>
      <c r="AG113" s="41">
        <v>288.48666666666645</v>
      </c>
      <c r="AH113" s="40" t="s">
        <v>98</v>
      </c>
      <c r="AI113" s="42" t="s">
        <v>98</v>
      </c>
      <c r="AJ113" s="113">
        <f t="shared" si="13"/>
        <v>7521.1808333333329</v>
      </c>
      <c r="AK113" s="113"/>
      <c r="AL113" s="113"/>
    </row>
    <row r="114" spans="2:38" x14ac:dyDescent="0.3">
      <c r="B114" s="4" t="s">
        <v>71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 t="s">
        <v>98</v>
      </c>
      <c r="AI114" s="42" t="s">
        <v>98</v>
      </c>
      <c r="AJ114" s="113">
        <f t="shared" si="13"/>
        <v>0</v>
      </c>
      <c r="AK114" s="113"/>
      <c r="AL114" s="113"/>
    </row>
    <row r="115" spans="2:38" x14ac:dyDescent="0.3">
      <c r="B115" s="4" t="s">
        <v>72</v>
      </c>
      <c r="C115" s="47"/>
      <c r="D115" s="47"/>
      <c r="E115" s="41">
        <v>25.145000000000021</v>
      </c>
      <c r="F115" s="40">
        <v>131.9871666666667</v>
      </c>
      <c r="G115" s="41">
        <v>138.04166666666671</v>
      </c>
      <c r="H115" s="40">
        <v>118.61299999999993</v>
      </c>
      <c r="I115" s="41">
        <v>111.11233333333327</v>
      </c>
      <c r="J115" s="40">
        <v>109.52833333333334</v>
      </c>
      <c r="K115" s="41">
        <v>92.013333333333378</v>
      </c>
      <c r="L115" s="40">
        <v>14.16766666666668</v>
      </c>
      <c r="M115" s="41">
        <v>112.89700000000003</v>
      </c>
      <c r="N115" s="40">
        <v>144.61283333333333</v>
      </c>
      <c r="O115" s="41">
        <v>134.61683333333326</v>
      </c>
      <c r="P115" s="40">
        <v>55.996833333333313</v>
      </c>
      <c r="Q115" s="41">
        <v>129.03816666666668</v>
      </c>
      <c r="R115" s="40">
        <v>75.58983333333336</v>
      </c>
      <c r="S115" s="41">
        <v>89.561833333333297</v>
      </c>
      <c r="T115" s="40">
        <v>83.844833333333355</v>
      </c>
      <c r="U115" s="41">
        <v>136.91433333333322</v>
      </c>
      <c r="V115" s="40">
        <v>118.41233333333331</v>
      </c>
      <c r="W115" s="41">
        <v>114.7888333333333</v>
      </c>
      <c r="X115" s="40">
        <v>80.032333333333298</v>
      </c>
      <c r="Y115" s="41">
        <v>119.91166666666659</v>
      </c>
      <c r="Z115" s="40">
        <v>99.062333333333356</v>
      </c>
      <c r="AA115" s="41">
        <v>137.953</v>
      </c>
      <c r="AB115" s="40">
        <v>132.03483333333335</v>
      </c>
      <c r="AC115" s="41">
        <v>66.556833333333302</v>
      </c>
      <c r="AD115" s="40">
        <v>66.393333333333288</v>
      </c>
      <c r="AE115" s="41">
        <v>14.80550000000002</v>
      </c>
      <c r="AF115" s="40">
        <v>14.716499999999996</v>
      </c>
      <c r="AG115" s="41">
        <v>114.61016666666666</v>
      </c>
      <c r="AH115" s="40" t="s">
        <v>98</v>
      </c>
      <c r="AI115" s="42" t="s">
        <v>98</v>
      </c>
      <c r="AJ115" s="113">
        <f t="shared" si="13"/>
        <v>2782.958666666666</v>
      </c>
      <c r="AK115" s="113"/>
      <c r="AL115" s="113"/>
    </row>
    <row r="116" spans="2:38" x14ac:dyDescent="0.3">
      <c r="B116" s="4" t="s">
        <v>73</v>
      </c>
      <c r="C116" s="47"/>
      <c r="D116" s="47"/>
      <c r="E116" s="41">
        <v>365.96699999999998</v>
      </c>
      <c r="F116" s="40">
        <v>104.17883333333333</v>
      </c>
      <c r="G116" s="41">
        <v>442.7761666666666</v>
      </c>
      <c r="H116" s="40">
        <v>425.39833333333337</v>
      </c>
      <c r="I116" s="41">
        <v>190.16649999999998</v>
      </c>
      <c r="J116" s="40">
        <v>129.30400000000006</v>
      </c>
      <c r="K116" s="41">
        <v>38.077999999999996</v>
      </c>
      <c r="L116" s="40">
        <v>74.789999999999992</v>
      </c>
      <c r="M116" s="41">
        <v>467.19433333333342</v>
      </c>
      <c r="N116" s="40">
        <v>450.1339999999999</v>
      </c>
      <c r="O116" s="41">
        <v>810.48733333333348</v>
      </c>
      <c r="P116" s="40">
        <v>41.767000000000046</v>
      </c>
      <c r="Q116" s="41">
        <v>4.8319999999999954</v>
      </c>
      <c r="R116" s="40">
        <v>318.76683333333335</v>
      </c>
      <c r="S116" s="41">
        <v>189.56916666666669</v>
      </c>
      <c r="T116" s="40">
        <v>91.048333333333332</v>
      </c>
      <c r="U116" s="41">
        <v>538.26333333333355</v>
      </c>
      <c r="V116" s="40">
        <v>652.10833333333358</v>
      </c>
      <c r="W116" s="41">
        <v>209.04983333333337</v>
      </c>
      <c r="X116" s="40">
        <v>1.1950000000000007</v>
      </c>
      <c r="Y116" s="41">
        <v>28.327333333333335</v>
      </c>
      <c r="Z116" s="40">
        <v>222.39566666666673</v>
      </c>
      <c r="AA116" s="41">
        <v>384.6400000000001</v>
      </c>
      <c r="AB116" s="40">
        <v>444.91266666666684</v>
      </c>
      <c r="AC116" s="41">
        <v>54.136666666666677</v>
      </c>
      <c r="AD116" s="40">
        <v>179.10900000000007</v>
      </c>
      <c r="AE116" s="41">
        <v>126.58249999999998</v>
      </c>
      <c r="AF116" s="40">
        <v>303.31966666666676</v>
      </c>
      <c r="AG116" s="41">
        <v>272.40616666666665</v>
      </c>
      <c r="AH116" s="40" t="s">
        <v>98</v>
      </c>
      <c r="AI116" s="42" t="s">
        <v>98</v>
      </c>
      <c r="AJ116" s="113">
        <f t="shared" si="13"/>
        <v>7560.9040000000014</v>
      </c>
      <c r="AK116" s="113"/>
      <c r="AL116" s="113"/>
    </row>
    <row r="117" spans="2:38" x14ac:dyDescent="0.3">
      <c r="B117" s="4" t="s">
        <v>74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0.1343333333333333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 t="s">
        <v>98</v>
      </c>
      <c r="AI117" s="42" t="s">
        <v>98</v>
      </c>
      <c r="AJ117" s="113">
        <f t="shared" si="13"/>
        <v>0.1343333333333333</v>
      </c>
      <c r="AK117" s="113"/>
      <c r="AL117" s="113"/>
    </row>
    <row r="118" spans="2:38" x14ac:dyDescent="0.3">
      <c r="B118" s="4" t="s">
        <v>75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32.199999999999974</v>
      </c>
      <c r="N118" s="40">
        <v>7.8500000000000076</v>
      </c>
      <c r="O118" s="41">
        <v>6.1499999999999977</v>
      </c>
      <c r="P118" s="40">
        <v>27.000000000000021</v>
      </c>
      <c r="Q118" s="41">
        <v>31.000000000000007</v>
      </c>
      <c r="R118" s="40">
        <v>34</v>
      </c>
      <c r="S118" s="41">
        <v>29.6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 t="s">
        <v>98</v>
      </c>
      <c r="AI118" s="42" t="s">
        <v>98</v>
      </c>
      <c r="AJ118" s="113">
        <f t="shared" si="13"/>
        <v>167.8</v>
      </c>
      <c r="AK118" s="113"/>
      <c r="AL118" s="113"/>
    </row>
    <row r="119" spans="2:38" x14ac:dyDescent="0.3">
      <c r="B119" s="4" t="s">
        <v>76</v>
      </c>
      <c r="C119" s="47"/>
      <c r="D119" s="47"/>
      <c r="E119" s="41">
        <v>151.31099999999995</v>
      </c>
      <c r="F119" s="40">
        <v>56.124999999999986</v>
      </c>
      <c r="G119" s="41">
        <v>148.36999999999995</v>
      </c>
      <c r="H119" s="40">
        <v>121.74000000000002</v>
      </c>
      <c r="I119" s="41">
        <v>114.59</v>
      </c>
      <c r="J119" s="40">
        <v>76.780000000000058</v>
      </c>
      <c r="K119" s="41">
        <v>51.864666666666622</v>
      </c>
      <c r="L119" s="40">
        <v>125.36533333333334</v>
      </c>
      <c r="M119" s="41">
        <v>131.46</v>
      </c>
      <c r="N119" s="40">
        <v>152.02000000000001</v>
      </c>
      <c r="O119" s="41">
        <v>154.23999999999998</v>
      </c>
      <c r="P119" s="40">
        <v>148.06399999999996</v>
      </c>
      <c r="Q119" s="41">
        <v>53.539999999999992</v>
      </c>
      <c r="R119" s="40">
        <v>142.37999999999988</v>
      </c>
      <c r="S119" s="41">
        <v>137.56</v>
      </c>
      <c r="T119" s="40">
        <v>109.32299999999995</v>
      </c>
      <c r="U119" s="41">
        <v>152.40000000000003</v>
      </c>
      <c r="V119" s="40">
        <v>147.67000000000002</v>
      </c>
      <c r="W119" s="41">
        <v>85.060000000000045</v>
      </c>
      <c r="X119" s="40">
        <v>103.96900000000001</v>
      </c>
      <c r="Y119" s="41">
        <v>114.84950000000003</v>
      </c>
      <c r="Z119" s="40">
        <v>69.100000000000023</v>
      </c>
      <c r="AA119" s="41">
        <v>132.97000000000003</v>
      </c>
      <c r="AB119" s="40">
        <v>134.25000000000009</v>
      </c>
      <c r="AC119" s="41">
        <v>102.86</v>
      </c>
      <c r="AD119" s="40">
        <v>134.64500000000007</v>
      </c>
      <c r="AE119" s="41">
        <v>58.749999999999986</v>
      </c>
      <c r="AF119" s="40">
        <v>133.47000000000003</v>
      </c>
      <c r="AG119" s="41">
        <v>125.06000000000007</v>
      </c>
      <c r="AH119" s="40" t="s">
        <v>98</v>
      </c>
      <c r="AI119" s="42" t="s">
        <v>98</v>
      </c>
      <c r="AJ119" s="113">
        <f t="shared" si="13"/>
        <v>3369.7864999999997</v>
      </c>
      <c r="AK119" s="113"/>
      <c r="AL119" s="113"/>
    </row>
    <row r="120" spans="2:38" x14ac:dyDescent="0.3">
      <c r="B120" s="4" t="s">
        <v>77</v>
      </c>
      <c r="C120" s="47"/>
      <c r="D120" s="47"/>
      <c r="E120" s="41">
        <v>130.38100000000003</v>
      </c>
      <c r="F120" s="40">
        <v>41.675000000000011</v>
      </c>
      <c r="G120" s="41">
        <v>100.86</v>
      </c>
      <c r="H120" s="40">
        <v>68.239999999999981</v>
      </c>
      <c r="I120" s="41">
        <v>68.239999999999981</v>
      </c>
      <c r="J120" s="40">
        <v>112.92833333333336</v>
      </c>
      <c r="K120" s="41">
        <v>25.849333333333306</v>
      </c>
      <c r="L120" s="40">
        <v>62.620000000000033</v>
      </c>
      <c r="M120" s="41">
        <v>97.039999999999921</v>
      </c>
      <c r="N120" s="40">
        <v>89.88</v>
      </c>
      <c r="O120" s="41">
        <v>67.82000000000005</v>
      </c>
      <c r="P120" s="40">
        <v>100.00300000000004</v>
      </c>
      <c r="Q120" s="41">
        <v>120.83</v>
      </c>
      <c r="R120" s="40">
        <v>116.83000000000001</v>
      </c>
      <c r="S120" s="41">
        <v>104.0300000000001</v>
      </c>
      <c r="T120" s="40">
        <v>85.749666666666627</v>
      </c>
      <c r="U120" s="41">
        <v>88.90000000000002</v>
      </c>
      <c r="V120" s="40">
        <v>52.349999999999994</v>
      </c>
      <c r="W120" s="41">
        <v>54.499999999999972</v>
      </c>
      <c r="X120" s="40">
        <v>65.380000000000052</v>
      </c>
      <c r="Y120" s="41">
        <v>103.13999999999997</v>
      </c>
      <c r="Z120" s="40">
        <v>69.046000000000035</v>
      </c>
      <c r="AA120" s="41">
        <v>106.94</v>
      </c>
      <c r="AB120" s="40">
        <v>89.69</v>
      </c>
      <c r="AC120" s="41">
        <v>42.540000000000006</v>
      </c>
      <c r="AD120" s="40">
        <v>109.38</v>
      </c>
      <c r="AE120" s="41">
        <v>56.649999999999963</v>
      </c>
      <c r="AF120" s="40">
        <v>63.2</v>
      </c>
      <c r="AG120" s="41">
        <v>90.620000000000019</v>
      </c>
      <c r="AH120" s="40" t="s">
        <v>98</v>
      </c>
      <c r="AI120" s="42" t="s">
        <v>98</v>
      </c>
      <c r="AJ120" s="113">
        <f t="shared" si="13"/>
        <v>2385.3123333333338</v>
      </c>
      <c r="AK120" s="113"/>
      <c r="AL120" s="113"/>
    </row>
    <row r="121" spans="2:38" x14ac:dyDescent="0.3">
      <c r="B121" s="4" t="s">
        <v>78</v>
      </c>
      <c r="C121" s="47"/>
      <c r="D121" s="47"/>
      <c r="E121" s="41">
        <v>0</v>
      </c>
      <c r="F121" s="40">
        <v>5.4580000000000046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4.4559999999999969</v>
      </c>
      <c r="R121" s="40">
        <v>0</v>
      </c>
      <c r="S121" s="41">
        <v>0</v>
      </c>
      <c r="T121" s="40">
        <v>3.6157666666666692</v>
      </c>
      <c r="U121" s="41">
        <v>0</v>
      </c>
      <c r="V121" s="40">
        <v>0</v>
      </c>
      <c r="W121" s="41">
        <v>0</v>
      </c>
      <c r="X121" s="40">
        <v>0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 t="s">
        <v>98</v>
      </c>
      <c r="AI121" s="42" t="s">
        <v>98</v>
      </c>
      <c r="AJ121" s="113">
        <f t="shared" si="13"/>
        <v>13.529766666666671</v>
      </c>
      <c r="AK121" s="113"/>
      <c r="AL121" s="113"/>
    </row>
    <row r="122" spans="2:38" x14ac:dyDescent="0.3">
      <c r="B122" s="4" t="s">
        <v>79</v>
      </c>
      <c r="C122" s="47"/>
      <c r="D122" s="47"/>
      <c r="E122" s="41">
        <v>1.5440000000000111</v>
      </c>
      <c r="F122" s="40">
        <v>1.1330000000000027</v>
      </c>
      <c r="G122" s="41">
        <v>3.2380000000000138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2.3330000000000268</v>
      </c>
      <c r="P122" s="40">
        <v>0</v>
      </c>
      <c r="Q122" s="41">
        <v>2.1040000000000134</v>
      </c>
      <c r="R122" s="40">
        <v>2.555000000000021</v>
      </c>
      <c r="S122" s="41">
        <v>1.7890000000000157</v>
      </c>
      <c r="T122" s="40">
        <v>1.6670000000000158</v>
      </c>
      <c r="U122" s="41">
        <v>1.9180000000000206</v>
      </c>
      <c r="V122" s="40">
        <v>1.0460000000000207</v>
      </c>
      <c r="W122" s="41">
        <v>1.4500000000000171</v>
      </c>
      <c r="X122" s="40">
        <v>1.5460000000000207</v>
      </c>
      <c r="Y122" s="41">
        <v>3.7450000000000045</v>
      </c>
      <c r="Z122" s="40">
        <v>0</v>
      </c>
      <c r="AA122" s="41">
        <v>0</v>
      </c>
      <c r="AB122" s="40">
        <v>17.182000000000006</v>
      </c>
      <c r="AC122" s="41">
        <v>24.14700000000002</v>
      </c>
      <c r="AD122" s="40">
        <v>22.80800000000001</v>
      </c>
      <c r="AE122" s="41">
        <v>17.039000000000026</v>
      </c>
      <c r="AF122" s="40">
        <v>24.436000000000043</v>
      </c>
      <c r="AG122" s="41">
        <v>24.317000000000014</v>
      </c>
      <c r="AH122" s="40" t="s">
        <v>98</v>
      </c>
      <c r="AI122" s="42" t="s">
        <v>98</v>
      </c>
      <c r="AJ122" s="113">
        <f>SUM(E122:AI122)</f>
        <v>155.99700000000033</v>
      </c>
      <c r="AK122" s="113"/>
      <c r="AL122" s="113"/>
    </row>
    <row r="123" spans="2:38" x14ac:dyDescent="0.3">
      <c r="B123" s="4" t="s">
        <v>80</v>
      </c>
      <c r="C123" s="47"/>
      <c r="D123" s="47"/>
      <c r="E123" s="41">
        <v>400.9431666666668</v>
      </c>
      <c r="F123" s="40">
        <v>139.99366666666663</v>
      </c>
      <c r="G123" s="41">
        <v>468.62983333333347</v>
      </c>
      <c r="H123" s="40">
        <v>349.23483333333331</v>
      </c>
      <c r="I123" s="41">
        <v>242.45916666666673</v>
      </c>
      <c r="J123" s="40">
        <v>149.08066666666667</v>
      </c>
      <c r="K123" s="41">
        <v>173.38033333333331</v>
      </c>
      <c r="L123" s="40">
        <v>240.42583333333334</v>
      </c>
      <c r="M123" s="41">
        <v>328.92183333333327</v>
      </c>
      <c r="N123" s="40">
        <v>380.00716666666671</v>
      </c>
      <c r="O123" s="41">
        <v>499.83533333333332</v>
      </c>
      <c r="P123" s="40">
        <v>333.63033333333345</v>
      </c>
      <c r="Q123" s="41">
        <v>272.32616666666678</v>
      </c>
      <c r="R123" s="40">
        <v>282.33499999999987</v>
      </c>
      <c r="S123" s="41">
        <v>194.70066666666665</v>
      </c>
      <c r="T123" s="40">
        <v>138.36966666666666</v>
      </c>
      <c r="U123" s="41">
        <v>250.7835</v>
      </c>
      <c r="V123" s="40">
        <v>424.89783333333332</v>
      </c>
      <c r="W123" s="41">
        <v>191.07133333333331</v>
      </c>
      <c r="X123" s="40">
        <v>283.02800000000002</v>
      </c>
      <c r="Y123" s="41">
        <v>382.19750000000016</v>
      </c>
      <c r="Z123" s="40">
        <v>59.116500000000009</v>
      </c>
      <c r="AA123" s="41">
        <v>236.31283333333337</v>
      </c>
      <c r="AB123" s="40">
        <v>262.18983333333335</v>
      </c>
      <c r="AC123" s="41">
        <v>183.96466666666652</v>
      </c>
      <c r="AD123" s="40">
        <v>166.1228333333334</v>
      </c>
      <c r="AE123" s="41">
        <v>203.46316666666667</v>
      </c>
      <c r="AF123" s="40">
        <v>198.47366666666676</v>
      </c>
      <c r="AG123" s="41">
        <v>210.31083333333336</v>
      </c>
      <c r="AH123" s="40" t="s">
        <v>98</v>
      </c>
      <c r="AI123" s="42" t="s">
        <v>98</v>
      </c>
      <c r="AJ123" s="113">
        <f>SUM(E123:AI123)</f>
        <v>7646.2061666666677</v>
      </c>
      <c r="AK123" s="113"/>
      <c r="AL123" s="113"/>
    </row>
    <row r="124" spans="2:38" x14ac:dyDescent="0.3">
      <c r="B124" s="4" t="s">
        <v>88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</v>
      </c>
      <c r="Y124" s="41">
        <v>0</v>
      </c>
      <c r="Z124" s="40">
        <v>0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 t="s">
        <v>98</v>
      </c>
      <c r="AI124" s="42" t="s">
        <v>98</v>
      </c>
      <c r="AJ124" s="113">
        <f t="shared" ref="AJ124" si="14">SUM(E124:AI124)</f>
        <v>0</v>
      </c>
      <c r="AK124" s="113"/>
      <c r="AL124" s="113"/>
    </row>
    <row r="125" spans="2:38" x14ac:dyDescent="0.3">
      <c r="B125" s="4" t="s">
        <v>97</v>
      </c>
      <c r="C125" s="47"/>
      <c r="D125" s="47"/>
      <c r="E125" s="41">
        <v>0</v>
      </c>
      <c r="F125" s="40">
        <v>41.238999999999997</v>
      </c>
      <c r="G125" s="41">
        <v>0</v>
      </c>
      <c r="H125" s="40">
        <v>0</v>
      </c>
      <c r="I125" s="41">
        <v>0</v>
      </c>
      <c r="J125" s="40">
        <v>73.890666666666675</v>
      </c>
      <c r="K125" s="41">
        <v>23.840499999999992</v>
      </c>
      <c r="L125" s="40">
        <v>31.590166666666665</v>
      </c>
      <c r="M125" s="41">
        <v>87.227499999999978</v>
      </c>
      <c r="N125" s="40">
        <v>0</v>
      </c>
      <c r="O125" s="41">
        <v>0</v>
      </c>
      <c r="P125" s="40">
        <v>0</v>
      </c>
      <c r="Q125" s="41">
        <v>5.8673333333333293</v>
      </c>
      <c r="R125" s="40">
        <v>0</v>
      </c>
      <c r="S125" s="41">
        <v>0</v>
      </c>
      <c r="T125" s="40">
        <v>24.669000000000011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7.6980000000000022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 t="s">
        <v>98</v>
      </c>
      <c r="AI125" s="42" t="s">
        <v>98</v>
      </c>
      <c r="AJ125" s="113">
        <f>SUM(E125:AI125)</f>
        <v>296.02216666666664</v>
      </c>
      <c r="AK125" s="113"/>
      <c r="AL125" s="113"/>
    </row>
    <row r="126" spans="2:38" x14ac:dyDescent="0.3">
      <c r="B126" s="4" t="s">
        <v>94</v>
      </c>
      <c r="C126" s="47"/>
      <c r="D126" s="47"/>
      <c r="E126" s="41">
        <v>0</v>
      </c>
      <c r="F126" s="40">
        <v>87.174500000000023</v>
      </c>
      <c r="G126" s="41">
        <v>240.19916666666674</v>
      </c>
      <c r="H126" s="40">
        <v>201.1841666666667</v>
      </c>
      <c r="I126" s="41">
        <v>248.63700000000003</v>
      </c>
      <c r="J126" s="40">
        <v>0</v>
      </c>
      <c r="K126" s="41">
        <v>3.9778333333333333</v>
      </c>
      <c r="L126" s="40">
        <v>1.2076666666666669</v>
      </c>
      <c r="M126" s="41">
        <v>73.114833333333323</v>
      </c>
      <c r="N126" s="40">
        <v>0</v>
      </c>
      <c r="O126" s="41">
        <v>0</v>
      </c>
      <c r="P126" s="40">
        <v>0</v>
      </c>
      <c r="Q126" s="41">
        <v>0</v>
      </c>
      <c r="R126" s="40">
        <v>171.72366666666665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109.41033333333331</v>
      </c>
      <c r="AA126" s="41">
        <v>0</v>
      </c>
      <c r="AB126" s="40">
        <v>0</v>
      </c>
      <c r="AC126" s="41">
        <v>0</v>
      </c>
      <c r="AD126" s="40">
        <v>0</v>
      </c>
      <c r="AE126" s="41">
        <v>232.12333333333328</v>
      </c>
      <c r="AF126" s="40">
        <v>0</v>
      </c>
      <c r="AG126" s="41">
        <v>0</v>
      </c>
      <c r="AH126" s="40" t="s">
        <v>98</v>
      </c>
      <c r="AI126" s="42" t="s">
        <v>98</v>
      </c>
      <c r="AJ126" s="113">
        <f>SUM(E126:AI126)</f>
        <v>1368.7524999999998</v>
      </c>
      <c r="AK126" s="113"/>
      <c r="AL126" s="113"/>
    </row>
    <row r="127" spans="2:38" x14ac:dyDescent="0.3">
      <c r="B127" s="4" t="s">
        <v>95</v>
      </c>
      <c r="C127" s="47"/>
      <c r="D127" s="47"/>
      <c r="E127" s="41">
        <v>193.14699999999993</v>
      </c>
      <c r="F127" s="40">
        <v>100.91000000000004</v>
      </c>
      <c r="G127" s="41">
        <v>156.9165000000001</v>
      </c>
      <c r="H127" s="40">
        <v>249.43316666666698</v>
      </c>
      <c r="I127" s="41">
        <v>240.47983333333357</v>
      </c>
      <c r="J127" s="40">
        <v>243.01999999999992</v>
      </c>
      <c r="K127" s="41">
        <v>224.53149999999994</v>
      </c>
      <c r="L127" s="40">
        <v>191.27150000000009</v>
      </c>
      <c r="M127" s="41">
        <v>116.23150000000001</v>
      </c>
      <c r="N127" s="40">
        <v>199.04816666666679</v>
      </c>
      <c r="O127" s="41">
        <v>52.769833333333381</v>
      </c>
      <c r="P127" s="40">
        <v>0</v>
      </c>
      <c r="Q127" s="41">
        <v>0</v>
      </c>
      <c r="R127" s="40">
        <v>65.940000000000055</v>
      </c>
      <c r="S127" s="41">
        <v>1.8900000000000006</v>
      </c>
      <c r="T127" s="40">
        <v>2.0420000000000131</v>
      </c>
      <c r="U127" s="41">
        <v>134.33316666666673</v>
      </c>
      <c r="V127" s="40">
        <v>8.2831666666666734</v>
      </c>
      <c r="W127" s="41">
        <v>58.67</v>
      </c>
      <c r="X127" s="40">
        <v>0</v>
      </c>
      <c r="Y127" s="41">
        <v>89.660000000000068</v>
      </c>
      <c r="Z127" s="40">
        <v>47.940000000000026</v>
      </c>
      <c r="AA127" s="41">
        <v>264.90649999999982</v>
      </c>
      <c r="AB127" s="40">
        <v>241.71000000000009</v>
      </c>
      <c r="AC127" s="41">
        <v>54.350000000000023</v>
      </c>
      <c r="AD127" s="40">
        <v>222.39000000000004</v>
      </c>
      <c r="AE127" s="41">
        <v>147.54316666666671</v>
      </c>
      <c r="AF127" s="40">
        <v>248.30483333333331</v>
      </c>
      <c r="AG127" s="41">
        <v>228.19566666666668</v>
      </c>
      <c r="AH127" s="40" t="s">
        <v>98</v>
      </c>
      <c r="AI127" s="42" t="s">
        <v>98</v>
      </c>
      <c r="AJ127" s="113">
        <f t="shared" ref="AJ127:AJ137" si="15">SUM(E127:AI127)</f>
        <v>3783.9175000000005</v>
      </c>
      <c r="AK127" s="113"/>
      <c r="AL127" s="113"/>
    </row>
    <row r="128" spans="2:38" x14ac:dyDescent="0.3">
      <c r="B128" s="4" t="s">
        <v>96</v>
      </c>
      <c r="C128" s="47"/>
      <c r="D128" s="47"/>
      <c r="E128" s="41">
        <v>272.8918333333333</v>
      </c>
      <c r="F128" s="40">
        <v>27.73833333333333</v>
      </c>
      <c r="G128" s="41">
        <v>444.58299999999991</v>
      </c>
      <c r="H128" s="40">
        <v>252.92983333333336</v>
      </c>
      <c r="I128" s="41">
        <v>12.860499999999996</v>
      </c>
      <c r="J128" s="40">
        <v>14.77333333333333</v>
      </c>
      <c r="K128" s="41">
        <v>7.6266666666666643</v>
      </c>
      <c r="L128" s="40">
        <v>36.800833333333337</v>
      </c>
      <c r="M128" s="41">
        <v>224.34316666666666</v>
      </c>
      <c r="N128" s="40">
        <v>360.76783333333339</v>
      </c>
      <c r="O128" s="41">
        <v>636.66616666666675</v>
      </c>
      <c r="P128" s="40">
        <v>1.3603333333333343</v>
      </c>
      <c r="Q128" s="41">
        <v>19.835333333333331</v>
      </c>
      <c r="R128" s="40">
        <v>222.7391666666667</v>
      </c>
      <c r="S128" s="41">
        <v>206.80183333333332</v>
      </c>
      <c r="T128" s="40">
        <v>89.279833333333343</v>
      </c>
      <c r="U128" s="41">
        <v>375.31233333333336</v>
      </c>
      <c r="V128" s="40">
        <v>528.24033333333341</v>
      </c>
      <c r="W128" s="41">
        <v>111.60950000000003</v>
      </c>
      <c r="X128" s="40">
        <v>1.5311666666666668</v>
      </c>
      <c r="Y128" s="41">
        <v>37.387999999999991</v>
      </c>
      <c r="Z128" s="40">
        <v>135.458</v>
      </c>
      <c r="AA128" s="41">
        <v>335.33749999999992</v>
      </c>
      <c r="AB128" s="40">
        <v>292.37716666666665</v>
      </c>
      <c r="AC128" s="41">
        <v>41.512166666666658</v>
      </c>
      <c r="AD128" s="40">
        <v>186.81933333333333</v>
      </c>
      <c r="AE128" s="41">
        <v>108.94766666666672</v>
      </c>
      <c r="AF128" s="40">
        <v>284.9975</v>
      </c>
      <c r="AG128" s="41">
        <v>220.01066666666668</v>
      </c>
      <c r="AH128" s="40" t="s">
        <v>98</v>
      </c>
      <c r="AI128" s="42" t="s">
        <v>98</v>
      </c>
      <c r="AJ128" s="113">
        <f t="shared" si="15"/>
        <v>5491.5393333333341</v>
      </c>
      <c r="AK128" s="113"/>
      <c r="AL128" s="113"/>
    </row>
    <row r="129" spans="2:38" x14ac:dyDescent="0.3">
      <c r="B129" s="4" t="s">
        <v>103</v>
      </c>
      <c r="C129" s="47"/>
      <c r="D129" s="47"/>
      <c r="E129" s="41">
        <v>333.24100000000004</v>
      </c>
      <c r="F129" s="40">
        <v>103.41</v>
      </c>
      <c r="G129" s="41">
        <v>442.24299999999999</v>
      </c>
      <c r="H129" s="40">
        <v>359.89999999999992</v>
      </c>
      <c r="I129" s="41">
        <v>114.39699999999998</v>
      </c>
      <c r="J129" s="40">
        <v>109.87333333333332</v>
      </c>
      <c r="K129" s="41">
        <v>186.48416666666668</v>
      </c>
      <c r="L129" s="40">
        <v>1167.7743333333335</v>
      </c>
      <c r="M129" s="41">
        <v>353.19633333333331</v>
      </c>
      <c r="N129" s="40">
        <v>376.80700000000002</v>
      </c>
      <c r="O129" s="41">
        <v>603.71816666666666</v>
      </c>
      <c r="P129" s="40">
        <v>283.22183333333334</v>
      </c>
      <c r="Q129" s="41">
        <v>85.921999999999983</v>
      </c>
      <c r="R129" s="40">
        <v>217.9531666666667</v>
      </c>
      <c r="S129" s="41">
        <v>213.54700000000003</v>
      </c>
      <c r="T129" s="40">
        <v>147.73183333333333</v>
      </c>
      <c r="U129" s="41">
        <v>755.84616666666659</v>
      </c>
      <c r="V129" s="40">
        <v>581.04483333333337</v>
      </c>
      <c r="W129" s="41">
        <v>92.08183333333335</v>
      </c>
      <c r="X129" s="40">
        <v>17.332666666666665</v>
      </c>
      <c r="Y129" s="41">
        <v>267.86616666666669</v>
      </c>
      <c r="Z129" s="40">
        <v>198.22399999999999</v>
      </c>
      <c r="AA129" s="41">
        <v>362.75200000000001</v>
      </c>
      <c r="AB129" s="40">
        <v>425.19316666666657</v>
      </c>
      <c r="AC129" s="41">
        <v>243.69333333333341</v>
      </c>
      <c r="AD129" s="40">
        <v>127.60416666666664</v>
      </c>
      <c r="AE129" s="41">
        <v>37.569500000000019</v>
      </c>
      <c r="AF129" s="40">
        <v>246.21283333333338</v>
      </c>
      <c r="AG129" s="41">
        <v>194.6995</v>
      </c>
      <c r="AH129" s="40" t="s">
        <v>98</v>
      </c>
      <c r="AI129" s="42" t="s">
        <v>98</v>
      </c>
      <c r="AJ129" s="113">
        <f t="shared" si="15"/>
        <v>8649.5403333333343</v>
      </c>
      <c r="AK129" s="113"/>
      <c r="AL129" s="113"/>
    </row>
    <row r="130" spans="2:38" x14ac:dyDescent="0.3">
      <c r="B130" s="4" t="s">
        <v>104</v>
      </c>
      <c r="C130" s="47"/>
      <c r="D130" s="47"/>
      <c r="E130" s="41">
        <v>1065.8618333333334</v>
      </c>
      <c r="F130" s="40">
        <v>871.52599999999995</v>
      </c>
      <c r="G130" s="41">
        <v>1231.5838333333334</v>
      </c>
      <c r="H130" s="40">
        <v>1109.5620000000001</v>
      </c>
      <c r="I130" s="41">
        <v>0</v>
      </c>
      <c r="J130" s="40">
        <v>1167.674</v>
      </c>
      <c r="K130" s="41">
        <v>1310.9388333333334</v>
      </c>
      <c r="L130" s="40">
        <v>1258.6711666666665</v>
      </c>
      <c r="M130" s="41">
        <v>1291.5525</v>
      </c>
      <c r="N130" s="40">
        <v>1375.620166666667</v>
      </c>
      <c r="O130" s="41">
        <v>1271.5531666666668</v>
      </c>
      <c r="P130" s="40">
        <v>1128.4573333333335</v>
      </c>
      <c r="Q130" s="41">
        <v>1212.6641666666669</v>
      </c>
      <c r="R130" s="40">
        <v>914.11416666666651</v>
      </c>
      <c r="S130" s="41">
        <v>709.19166666666661</v>
      </c>
      <c r="T130" s="40">
        <v>798.28500000000008</v>
      </c>
      <c r="U130" s="41">
        <v>1255.3900000000001</v>
      </c>
      <c r="V130" s="40">
        <v>1203.7315000000001</v>
      </c>
      <c r="W130" s="41">
        <v>906.9338333333335</v>
      </c>
      <c r="X130" s="40">
        <v>972.08233333333351</v>
      </c>
      <c r="Y130" s="41">
        <v>892.32849999999996</v>
      </c>
      <c r="Z130" s="40">
        <v>769.55833333333339</v>
      </c>
      <c r="AA130" s="41">
        <v>1313.9318333333333</v>
      </c>
      <c r="AB130" s="40">
        <v>1250.0526666666667</v>
      </c>
      <c r="AC130" s="41">
        <v>567.82916666666665</v>
      </c>
      <c r="AD130" s="40">
        <v>931.2833333333333</v>
      </c>
      <c r="AE130" s="41">
        <v>1198.27</v>
      </c>
      <c r="AF130" s="40">
        <v>1207.0298333333335</v>
      </c>
      <c r="AG130" s="41">
        <v>1093.5029999999999</v>
      </c>
      <c r="AH130" s="40" t="s">
        <v>98</v>
      </c>
      <c r="AI130" s="42" t="s">
        <v>98</v>
      </c>
      <c r="AJ130" s="113">
        <f t="shared" si="15"/>
        <v>30279.180166666665</v>
      </c>
      <c r="AK130" s="113"/>
      <c r="AL130" s="113"/>
    </row>
    <row r="131" spans="2:38" x14ac:dyDescent="0.3">
      <c r="B131" s="4" t="s">
        <v>105</v>
      </c>
      <c r="C131" s="47"/>
      <c r="D131" s="47"/>
      <c r="E131" s="41">
        <v>152.4819500000001</v>
      </c>
      <c r="F131" s="40">
        <v>9.4942999999999884</v>
      </c>
      <c r="G131" s="41">
        <v>570.49791666666658</v>
      </c>
      <c r="H131" s="40">
        <v>350.18149999999991</v>
      </c>
      <c r="I131" s="41">
        <v>23.085566666666658</v>
      </c>
      <c r="J131" s="40">
        <v>0</v>
      </c>
      <c r="K131" s="41">
        <v>90.209699999999984</v>
      </c>
      <c r="L131" s="40">
        <v>773.55448333333334</v>
      </c>
      <c r="M131" s="41">
        <v>58.540466666666703</v>
      </c>
      <c r="N131" s="40">
        <v>90.195966666666635</v>
      </c>
      <c r="O131" s="41">
        <v>751.04444999999976</v>
      </c>
      <c r="P131" s="40">
        <v>46.899500000000003</v>
      </c>
      <c r="Q131" s="41">
        <v>8.8189333333333408</v>
      </c>
      <c r="R131" s="40">
        <v>133.72716666666673</v>
      </c>
      <c r="S131" s="41">
        <v>132.68285000000003</v>
      </c>
      <c r="T131" s="40">
        <v>132.56758333333335</v>
      </c>
      <c r="U131" s="41">
        <v>1204.510316666667</v>
      </c>
      <c r="V131" s="40">
        <v>1290.8877500000001</v>
      </c>
      <c r="W131" s="41">
        <v>463.82158333333348</v>
      </c>
      <c r="X131" s="40">
        <v>40.990533333333332</v>
      </c>
      <c r="Y131" s="41">
        <v>193.08950000000002</v>
      </c>
      <c r="Z131" s="40">
        <v>542.98300000000006</v>
      </c>
      <c r="AA131" s="41">
        <v>639.33016666666663</v>
      </c>
      <c r="AB131" s="40">
        <v>808.33333333333303</v>
      </c>
      <c r="AC131" s="41">
        <v>681.55983333333313</v>
      </c>
      <c r="AD131" s="40">
        <v>164.61033333333336</v>
      </c>
      <c r="AE131" s="41">
        <v>111.55133333333336</v>
      </c>
      <c r="AF131" s="40">
        <v>300.26300000000003</v>
      </c>
      <c r="AG131" s="41">
        <v>221.64466666666678</v>
      </c>
      <c r="AH131" s="40" t="s">
        <v>98</v>
      </c>
      <c r="AI131" s="42" t="s">
        <v>98</v>
      </c>
      <c r="AJ131" s="113">
        <f t="shared" si="15"/>
        <v>9987.5576833333344</v>
      </c>
      <c r="AK131" s="113"/>
      <c r="AL131" s="113"/>
    </row>
    <row r="132" spans="2:38" x14ac:dyDescent="0.3">
      <c r="B132" s="4" t="s">
        <v>114</v>
      </c>
      <c r="C132" s="47"/>
      <c r="D132" s="47"/>
      <c r="E132" s="41">
        <v>253.46300000000005</v>
      </c>
      <c r="F132" s="40">
        <v>119.81116666666671</v>
      </c>
      <c r="G132" s="41">
        <v>611.67149999999992</v>
      </c>
      <c r="H132" s="40">
        <v>600.6591110833333</v>
      </c>
      <c r="I132" s="41">
        <v>554.20531122666671</v>
      </c>
      <c r="J132" s="40">
        <v>811.16076559666658</v>
      </c>
      <c r="K132" s="41">
        <v>979.75207693599964</v>
      </c>
      <c r="L132" s="40">
        <v>746.54152155366671</v>
      </c>
      <c r="M132" s="41">
        <v>806.40099005833315</v>
      </c>
      <c r="N132" s="40">
        <v>1027.82212422</v>
      </c>
      <c r="O132" s="41">
        <v>946.46920751000005</v>
      </c>
      <c r="P132" s="40">
        <v>579.67399999999986</v>
      </c>
      <c r="Q132" s="41">
        <v>696.3533629696667</v>
      </c>
      <c r="R132" s="40">
        <v>403.55983333333336</v>
      </c>
      <c r="S132" s="41">
        <v>1002.4338333333335</v>
      </c>
      <c r="T132" s="40">
        <v>753.22969737566666</v>
      </c>
      <c r="U132" s="41">
        <v>1105.2349824999999</v>
      </c>
      <c r="V132" s="40">
        <v>1088.3175729300001</v>
      </c>
      <c r="W132" s="41">
        <v>702.14846325333338</v>
      </c>
      <c r="X132" s="40">
        <v>624.96542299666669</v>
      </c>
      <c r="Y132" s="41">
        <v>749.73278926333342</v>
      </c>
      <c r="Z132" s="40">
        <v>780.11400000000003</v>
      </c>
      <c r="AA132" s="41">
        <v>1011.86024791</v>
      </c>
      <c r="AB132" s="40">
        <v>506.60659353333324</v>
      </c>
      <c r="AC132" s="41">
        <v>996.38965495666673</v>
      </c>
      <c r="AD132" s="40">
        <v>1033.6999999999998</v>
      </c>
      <c r="AE132" s="41">
        <v>1545.0333333333331</v>
      </c>
      <c r="AF132" s="40">
        <v>1543.0213672283335</v>
      </c>
      <c r="AG132" s="41">
        <v>0</v>
      </c>
      <c r="AH132" s="40" t="s">
        <v>98</v>
      </c>
      <c r="AI132" s="42" t="s">
        <v>98</v>
      </c>
      <c r="AJ132" s="113">
        <f t="shared" si="15"/>
        <v>22580.331929768334</v>
      </c>
      <c r="AK132" s="113"/>
      <c r="AL132" s="113"/>
    </row>
    <row r="133" spans="2:38" x14ac:dyDescent="0.3">
      <c r="B133" s="4" t="s">
        <v>116</v>
      </c>
      <c r="C133" s="47"/>
      <c r="D133" s="47"/>
      <c r="E133" s="41">
        <v>582.97366666666653</v>
      </c>
      <c r="F133" s="40">
        <v>199.8278333333333</v>
      </c>
      <c r="G133" s="41">
        <v>729.84933333333356</v>
      </c>
      <c r="H133" s="40">
        <v>594.60266666666666</v>
      </c>
      <c r="I133" s="41">
        <v>406.67333333333335</v>
      </c>
      <c r="J133" s="40">
        <v>353.46316666666678</v>
      </c>
      <c r="K133" s="41">
        <v>231.80083333333332</v>
      </c>
      <c r="L133" s="40">
        <v>362.38699999999983</v>
      </c>
      <c r="M133" s="41">
        <v>494.69550000000004</v>
      </c>
      <c r="N133" s="40">
        <v>621.61516666666637</v>
      </c>
      <c r="O133" s="41">
        <v>784.60866666666664</v>
      </c>
      <c r="P133" s="40">
        <v>504.98700000000014</v>
      </c>
      <c r="Q133" s="41">
        <v>427.90000000000003</v>
      </c>
      <c r="R133" s="40">
        <v>429.03100000000012</v>
      </c>
      <c r="S133" s="41">
        <v>470.60766666666666</v>
      </c>
      <c r="T133" s="40">
        <v>294.7645</v>
      </c>
      <c r="U133" s="41">
        <v>662.82299999999987</v>
      </c>
      <c r="V133" s="40">
        <v>874.72566666666683</v>
      </c>
      <c r="W133" s="41">
        <v>302.74149999999997</v>
      </c>
      <c r="X133" s="40">
        <v>369.28733333333338</v>
      </c>
      <c r="Y133" s="41">
        <v>372.60516666666672</v>
      </c>
      <c r="Z133" s="40">
        <v>156.72583333333324</v>
      </c>
      <c r="AA133" s="41">
        <v>432.47033333333331</v>
      </c>
      <c r="AB133" s="40">
        <v>604.69350000000009</v>
      </c>
      <c r="AC133" s="41">
        <v>589.88366666666673</v>
      </c>
      <c r="AD133" s="40">
        <v>627.94783333333328</v>
      </c>
      <c r="AE133" s="41">
        <v>446.73499999999996</v>
      </c>
      <c r="AF133" s="40">
        <v>324.98449999999991</v>
      </c>
      <c r="AG133" s="41">
        <v>424.428</v>
      </c>
      <c r="AH133" s="40" t="s">
        <v>98</v>
      </c>
      <c r="AI133" s="42" t="s">
        <v>98</v>
      </c>
      <c r="AJ133" s="113">
        <f t="shared" si="15"/>
        <v>13679.838666666667</v>
      </c>
      <c r="AK133" s="113"/>
      <c r="AL133" s="113"/>
    </row>
    <row r="134" spans="2:38" x14ac:dyDescent="0.3">
      <c r="B134" s="4" t="s">
        <v>117</v>
      </c>
      <c r="C134" s="47"/>
      <c r="D134" s="47"/>
      <c r="E134" s="41">
        <v>559.8306666666665</v>
      </c>
      <c r="F134" s="40">
        <v>232.59249999999992</v>
      </c>
      <c r="G134" s="41">
        <v>596.64599999999984</v>
      </c>
      <c r="H134" s="40">
        <v>577.7800000000002</v>
      </c>
      <c r="I134" s="41">
        <v>0</v>
      </c>
      <c r="J134" s="40">
        <v>216.56666666666669</v>
      </c>
      <c r="K134" s="41">
        <v>0</v>
      </c>
      <c r="L134" s="40">
        <v>531.46583333333342</v>
      </c>
      <c r="M134" s="41">
        <v>475.24516666666682</v>
      </c>
      <c r="N134" s="40">
        <v>124.60383333333337</v>
      </c>
      <c r="O134" s="41">
        <v>163.72233333333327</v>
      </c>
      <c r="P134" s="40">
        <v>76.313666666666677</v>
      </c>
      <c r="Q134" s="41">
        <v>31.589499999999997</v>
      </c>
      <c r="R134" s="40">
        <v>38.905666666666662</v>
      </c>
      <c r="S134" s="41">
        <v>49.418333333333322</v>
      </c>
      <c r="T134" s="40">
        <v>29.366333333333316</v>
      </c>
      <c r="U134" s="41">
        <v>227.07699999999997</v>
      </c>
      <c r="V134" s="40">
        <v>431.70800000000003</v>
      </c>
      <c r="W134" s="41">
        <v>150.36933333333337</v>
      </c>
      <c r="X134" s="40">
        <v>25.838333333333335</v>
      </c>
      <c r="Y134" s="41">
        <v>61.441500000000062</v>
      </c>
      <c r="Z134" s="40">
        <v>0</v>
      </c>
      <c r="AA134" s="41">
        <v>373.62183333333331</v>
      </c>
      <c r="AB134" s="40">
        <v>396.59499999999991</v>
      </c>
      <c r="AC134" s="41">
        <v>18.066499999999994</v>
      </c>
      <c r="AD134" s="40">
        <v>46.662999999999997</v>
      </c>
      <c r="AE134" s="41">
        <v>3.7626666666666559</v>
      </c>
      <c r="AF134" s="40">
        <v>28.629166666666684</v>
      </c>
      <c r="AG134" s="41">
        <v>103.55600000000001</v>
      </c>
      <c r="AH134" s="40" t="s">
        <v>98</v>
      </c>
      <c r="AI134" s="42" t="s">
        <v>98</v>
      </c>
      <c r="AJ134" s="113">
        <f t="shared" si="15"/>
        <v>5571.3748333333315</v>
      </c>
      <c r="AK134" s="113"/>
      <c r="AL134" s="113"/>
    </row>
    <row r="135" spans="2:38" x14ac:dyDescent="0.3">
      <c r="B135" s="4" t="s">
        <v>118</v>
      </c>
      <c r="C135" s="47"/>
      <c r="D135" s="47"/>
      <c r="E135" s="41">
        <v>46.811333333333344</v>
      </c>
      <c r="F135" s="40">
        <v>42.119166666666672</v>
      </c>
      <c r="G135" s="41">
        <v>225.63883333333337</v>
      </c>
      <c r="H135" s="40">
        <v>172.67933333333337</v>
      </c>
      <c r="I135" s="41">
        <v>128.29499999999996</v>
      </c>
      <c r="J135" s="40">
        <v>51.771333333333331</v>
      </c>
      <c r="K135" s="41">
        <v>118.48233333333334</v>
      </c>
      <c r="L135" s="40">
        <v>36.652166666666652</v>
      </c>
      <c r="M135" s="41">
        <v>195.06783333333331</v>
      </c>
      <c r="N135" s="40">
        <v>176.01716666666667</v>
      </c>
      <c r="O135" s="41">
        <v>270.49283333333335</v>
      </c>
      <c r="P135" s="40">
        <v>138.03833333333336</v>
      </c>
      <c r="Q135" s="41">
        <v>79.882499999999979</v>
      </c>
      <c r="R135" s="40">
        <v>44.035000000000004</v>
      </c>
      <c r="S135" s="41">
        <v>71.534333333333308</v>
      </c>
      <c r="T135" s="40">
        <v>127.914</v>
      </c>
      <c r="U135" s="41">
        <v>281.38099999999997</v>
      </c>
      <c r="V135" s="40">
        <v>215.46816666666669</v>
      </c>
      <c r="W135" s="41">
        <v>109.30566666666664</v>
      </c>
      <c r="X135" s="40">
        <v>89.896166666666687</v>
      </c>
      <c r="Y135" s="41">
        <v>139.49516666666665</v>
      </c>
      <c r="Z135" s="40">
        <v>38.402833333333334</v>
      </c>
      <c r="AA135" s="41">
        <v>125.01049999999998</v>
      </c>
      <c r="AB135" s="40">
        <v>170.49833333333336</v>
      </c>
      <c r="AC135" s="41">
        <v>112.95933333333332</v>
      </c>
      <c r="AD135" s="40">
        <v>36.600166666666659</v>
      </c>
      <c r="AE135" s="41">
        <v>48.499499999999991</v>
      </c>
      <c r="AF135" s="40">
        <v>116.1245</v>
      </c>
      <c r="AG135" s="41">
        <v>72.104166666666671</v>
      </c>
      <c r="AH135" s="40" t="s">
        <v>98</v>
      </c>
      <c r="AI135" s="42" t="s">
        <v>98</v>
      </c>
      <c r="AJ135" s="113">
        <f t="shared" ref="AJ135:AJ136" si="16">SUM(E135:AI135)</f>
        <v>3481.1769999999997</v>
      </c>
      <c r="AK135" s="113"/>
      <c r="AL135" s="113"/>
    </row>
    <row r="136" spans="2:38" x14ac:dyDescent="0.3">
      <c r="B136" s="4" t="s">
        <v>122</v>
      </c>
      <c r="C136" s="47"/>
      <c r="D136" s="47"/>
      <c r="E136" s="41">
        <v>0</v>
      </c>
      <c r="F136" s="40">
        <v>0</v>
      </c>
      <c r="G136" s="41">
        <v>0</v>
      </c>
      <c r="H136" s="40">
        <v>0</v>
      </c>
      <c r="I136" s="41">
        <v>0</v>
      </c>
      <c r="J136" s="40">
        <v>0</v>
      </c>
      <c r="K136" s="41">
        <v>0</v>
      </c>
      <c r="L136" s="40">
        <v>0</v>
      </c>
      <c r="M136" s="41">
        <v>0</v>
      </c>
      <c r="N136" s="40">
        <v>0</v>
      </c>
      <c r="O136" s="41">
        <v>0</v>
      </c>
      <c r="P136" s="40">
        <v>0</v>
      </c>
      <c r="Q136" s="41">
        <v>0</v>
      </c>
      <c r="R136" s="40">
        <v>0</v>
      </c>
      <c r="S136" s="41">
        <v>0</v>
      </c>
      <c r="T136" s="40">
        <v>0</v>
      </c>
      <c r="U136" s="41">
        <v>0</v>
      </c>
      <c r="V136" s="40">
        <v>0</v>
      </c>
      <c r="W136" s="41">
        <v>0</v>
      </c>
      <c r="X136" s="40">
        <v>0</v>
      </c>
      <c r="Y136" s="41">
        <v>0</v>
      </c>
      <c r="Z136" s="40">
        <v>0</v>
      </c>
      <c r="AA136" s="41">
        <v>0</v>
      </c>
      <c r="AB136" s="40">
        <v>0</v>
      </c>
      <c r="AC136" s="41">
        <v>0</v>
      </c>
      <c r="AD136" s="40">
        <v>0</v>
      </c>
      <c r="AE136" s="41">
        <v>0</v>
      </c>
      <c r="AF136" s="40">
        <v>0</v>
      </c>
      <c r="AG136" s="41">
        <v>0</v>
      </c>
      <c r="AH136" s="40" t="s">
        <v>98</v>
      </c>
      <c r="AI136" s="42" t="s">
        <v>98</v>
      </c>
      <c r="AJ136" s="113">
        <f t="shared" si="16"/>
        <v>0</v>
      </c>
      <c r="AK136" s="113"/>
      <c r="AL136" s="113"/>
    </row>
    <row r="137" spans="2:38" x14ac:dyDescent="0.3">
      <c r="B137" s="4" t="s">
        <v>123</v>
      </c>
      <c r="C137" s="47"/>
      <c r="D137" s="47"/>
      <c r="E137" s="41">
        <v>0</v>
      </c>
      <c r="F137" s="40">
        <v>0</v>
      </c>
      <c r="G137" s="41">
        <v>0</v>
      </c>
      <c r="H137" s="40">
        <v>0</v>
      </c>
      <c r="I137" s="41">
        <v>0</v>
      </c>
      <c r="J137" s="40">
        <v>0</v>
      </c>
      <c r="K137" s="41">
        <v>0</v>
      </c>
      <c r="L137" s="40">
        <v>0</v>
      </c>
      <c r="M137" s="41">
        <v>0</v>
      </c>
      <c r="N137" s="40">
        <v>0</v>
      </c>
      <c r="O137" s="41">
        <v>0</v>
      </c>
      <c r="P137" s="40">
        <v>0</v>
      </c>
      <c r="Q137" s="41">
        <v>0</v>
      </c>
      <c r="R137" s="40">
        <v>0</v>
      </c>
      <c r="S137" s="41">
        <v>0</v>
      </c>
      <c r="T137" s="40">
        <v>0</v>
      </c>
      <c r="U137" s="41">
        <v>0</v>
      </c>
      <c r="V137" s="40">
        <v>0</v>
      </c>
      <c r="W137" s="41">
        <v>0</v>
      </c>
      <c r="X137" s="40">
        <v>0</v>
      </c>
      <c r="Y137" s="41">
        <v>0</v>
      </c>
      <c r="Z137" s="40">
        <v>0</v>
      </c>
      <c r="AA137" s="41">
        <v>409.37050000000005</v>
      </c>
      <c r="AB137" s="40">
        <v>390.25050000000005</v>
      </c>
      <c r="AC137" s="41">
        <v>312.96333333333342</v>
      </c>
      <c r="AD137" s="40">
        <v>0</v>
      </c>
      <c r="AE137" s="41">
        <v>325.91016666666667</v>
      </c>
      <c r="AF137" s="40">
        <v>0</v>
      </c>
      <c r="AG137" s="41">
        <v>0</v>
      </c>
      <c r="AH137" s="40" t="s">
        <v>98</v>
      </c>
      <c r="AI137" s="42" t="s">
        <v>98</v>
      </c>
      <c r="AJ137" s="113">
        <f t="shared" si="15"/>
        <v>1438.4945000000002</v>
      </c>
      <c r="AK137" s="113"/>
      <c r="AL137" s="113"/>
    </row>
    <row r="138" spans="2:38" x14ac:dyDescent="0.3">
      <c r="B138" s="47"/>
      <c r="C138" s="47"/>
      <c r="D138" s="47"/>
      <c r="E138" s="52"/>
      <c r="F138" s="53"/>
      <c r="G138" s="52"/>
      <c r="H138" s="53"/>
      <c r="I138" s="52"/>
      <c r="J138" s="53"/>
      <c r="K138" s="52"/>
      <c r="L138" s="53"/>
      <c r="M138" s="52"/>
      <c r="N138" s="53"/>
      <c r="O138" s="52"/>
      <c r="P138" s="53"/>
      <c r="Q138" s="52"/>
      <c r="R138" s="53"/>
      <c r="S138" s="52"/>
      <c r="T138" s="53"/>
      <c r="U138" s="52"/>
      <c r="V138" s="53"/>
      <c r="W138" s="52"/>
      <c r="X138" s="53"/>
      <c r="Y138" s="52"/>
      <c r="Z138" s="53"/>
      <c r="AA138" s="52"/>
      <c r="AB138" s="53"/>
      <c r="AC138" s="52"/>
      <c r="AD138" s="53"/>
      <c r="AE138" s="52"/>
      <c r="AF138" s="53"/>
      <c r="AG138" s="52"/>
      <c r="AH138" s="53"/>
      <c r="AI138" s="52"/>
      <c r="AJ138" s="48"/>
      <c r="AK138" s="48"/>
      <c r="AL138" s="48"/>
    </row>
    <row r="139" spans="2:38" x14ac:dyDescent="0.3">
      <c r="B139" s="39">
        <v>45352</v>
      </c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2:38" x14ac:dyDescent="0.3">
      <c r="B141" s="32" t="s">
        <v>3</v>
      </c>
      <c r="C141" s="4"/>
      <c r="D141" s="4"/>
      <c r="E141" s="33">
        <f>+B139</f>
        <v>45352</v>
      </c>
      <c r="F141" s="33">
        <f>+E141+1</f>
        <v>45353</v>
      </c>
      <c r="G141" s="33">
        <f t="shared" ref="G141:AI141" si="17">+F141+1</f>
        <v>45354</v>
      </c>
      <c r="H141" s="33">
        <f t="shared" si="17"/>
        <v>45355</v>
      </c>
      <c r="I141" s="33">
        <f t="shared" si="17"/>
        <v>45356</v>
      </c>
      <c r="J141" s="33">
        <f t="shared" si="17"/>
        <v>45357</v>
      </c>
      <c r="K141" s="33">
        <f t="shared" si="17"/>
        <v>45358</v>
      </c>
      <c r="L141" s="33">
        <f t="shared" si="17"/>
        <v>45359</v>
      </c>
      <c r="M141" s="33">
        <f t="shared" si="17"/>
        <v>45360</v>
      </c>
      <c r="N141" s="33">
        <f t="shared" si="17"/>
        <v>45361</v>
      </c>
      <c r="O141" s="33">
        <f t="shared" si="17"/>
        <v>45362</v>
      </c>
      <c r="P141" s="33">
        <f t="shared" si="17"/>
        <v>45363</v>
      </c>
      <c r="Q141" s="33">
        <f t="shared" si="17"/>
        <v>45364</v>
      </c>
      <c r="R141" s="33">
        <f t="shared" si="17"/>
        <v>45365</v>
      </c>
      <c r="S141" s="33">
        <f t="shared" si="17"/>
        <v>45366</v>
      </c>
      <c r="T141" s="33">
        <f t="shared" si="17"/>
        <v>45367</v>
      </c>
      <c r="U141" s="33">
        <f t="shared" si="17"/>
        <v>45368</v>
      </c>
      <c r="V141" s="33">
        <f t="shared" si="17"/>
        <v>45369</v>
      </c>
      <c r="W141" s="33">
        <f t="shared" si="17"/>
        <v>45370</v>
      </c>
      <c r="X141" s="33">
        <f t="shared" si="17"/>
        <v>45371</v>
      </c>
      <c r="Y141" s="33">
        <f t="shared" si="17"/>
        <v>45372</v>
      </c>
      <c r="Z141" s="33">
        <f t="shared" si="17"/>
        <v>45373</v>
      </c>
      <c r="AA141" s="33">
        <f t="shared" si="17"/>
        <v>45374</v>
      </c>
      <c r="AB141" s="33">
        <f t="shared" si="17"/>
        <v>45375</v>
      </c>
      <c r="AC141" s="33">
        <f t="shared" si="17"/>
        <v>45376</v>
      </c>
      <c r="AD141" s="33">
        <f t="shared" si="17"/>
        <v>45377</v>
      </c>
      <c r="AE141" s="33">
        <f t="shared" si="17"/>
        <v>45378</v>
      </c>
      <c r="AF141" s="33">
        <f t="shared" si="17"/>
        <v>45379</v>
      </c>
      <c r="AG141" s="33">
        <f t="shared" si="17"/>
        <v>45380</v>
      </c>
      <c r="AH141" s="33">
        <f t="shared" si="17"/>
        <v>45381</v>
      </c>
      <c r="AI141" s="33">
        <f t="shared" si="17"/>
        <v>45382</v>
      </c>
      <c r="AJ141" s="93" t="s">
        <v>2</v>
      </c>
      <c r="AK141" s="94"/>
      <c r="AL141" s="94"/>
    </row>
    <row r="142" spans="2:38" x14ac:dyDescent="0.3">
      <c r="B142" s="95" t="s">
        <v>2</v>
      </c>
      <c r="C142" s="95"/>
      <c r="D142" s="95"/>
      <c r="E142" s="51">
        <f>SUM(E143:E204)</f>
        <v>9981.1317179033285</v>
      </c>
      <c r="F142" s="51">
        <f>SUM(F143:F204)</f>
        <v>7849.797550000002</v>
      </c>
      <c r="G142" s="51">
        <f t="shared" ref="G142:AH142" si="18">SUM(G143:G204)</f>
        <v>13392.515033333335</v>
      </c>
      <c r="H142" s="51">
        <f t="shared" si="18"/>
        <v>8645.1412464999994</v>
      </c>
      <c r="I142" s="51">
        <f t="shared" si="18"/>
        <v>10303.809283333332</v>
      </c>
      <c r="J142" s="51">
        <f t="shared" si="18"/>
        <v>10023.848833333332</v>
      </c>
      <c r="K142" s="51">
        <f t="shared" si="18"/>
        <v>8595.4482333333308</v>
      </c>
      <c r="L142" s="51">
        <f t="shared" si="18"/>
        <v>11226.712266666667</v>
      </c>
      <c r="M142" s="51">
        <f t="shared" si="18"/>
        <v>14797.164809153335</v>
      </c>
      <c r="N142" s="51">
        <f t="shared" si="18"/>
        <v>15437.885050000006</v>
      </c>
      <c r="O142" s="51">
        <f t="shared" si="18"/>
        <v>10672.540566666663</v>
      </c>
      <c r="P142" s="51">
        <f t="shared" si="18"/>
        <v>15016.426624653333</v>
      </c>
      <c r="Q142" s="51">
        <f t="shared" si="18"/>
        <v>14289.187445033331</v>
      </c>
      <c r="R142" s="51">
        <f t="shared" si="18"/>
        <v>16657.469848108998</v>
      </c>
      <c r="S142" s="51">
        <f t="shared" si="18"/>
        <v>13694.565031286669</v>
      </c>
      <c r="T142" s="51">
        <f t="shared" si="18"/>
        <v>16151.693132403332</v>
      </c>
      <c r="U142" s="51">
        <f t="shared" si="18"/>
        <v>21886.694626513341</v>
      </c>
      <c r="V142" s="51">
        <f t="shared" si="18"/>
        <v>5883.2491500000006</v>
      </c>
      <c r="W142" s="51">
        <f t="shared" si="18"/>
        <v>5393.8585053333345</v>
      </c>
      <c r="X142" s="51">
        <f t="shared" si="18"/>
        <v>4546.4571285833326</v>
      </c>
      <c r="Y142" s="51">
        <f t="shared" si="18"/>
        <v>8753.3831118333364</v>
      </c>
      <c r="Z142" s="51">
        <f t="shared" si="18"/>
        <v>8993.4636556300011</v>
      </c>
      <c r="AA142" s="51">
        <f t="shared" si="18"/>
        <v>9255.1458331100002</v>
      </c>
      <c r="AB142" s="51">
        <f t="shared" si="18"/>
        <v>19244.513286250003</v>
      </c>
      <c r="AC142" s="51">
        <f t="shared" si="18"/>
        <v>11194.76069282</v>
      </c>
      <c r="AD142" s="51">
        <f t="shared" si="18"/>
        <v>8084.3382999999976</v>
      </c>
      <c r="AE142" s="51">
        <f t="shared" si="18"/>
        <v>4576.3137500000003</v>
      </c>
      <c r="AF142" s="51">
        <f t="shared" si="18"/>
        <v>6364.3269607766697</v>
      </c>
      <c r="AG142" s="51">
        <f t="shared" si="18"/>
        <v>10665.566444260005</v>
      </c>
      <c r="AH142" s="51">
        <f t="shared" si="18"/>
        <v>17369.420306903332</v>
      </c>
      <c r="AI142" s="51">
        <f>SUM(AI143:AI204)</f>
        <v>14579.691226616666</v>
      </c>
      <c r="AJ142" s="108">
        <f>SUM(AJ143:AL204)</f>
        <v>353526.51965033909</v>
      </c>
      <c r="AK142" s="109"/>
      <c r="AL142" s="109"/>
    </row>
    <row r="143" spans="2:38" x14ac:dyDescent="0.3">
      <c r="B143" s="4" t="s">
        <v>37</v>
      </c>
      <c r="C143" s="4"/>
      <c r="D143" s="4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2.0999999999999894E-2</v>
      </c>
      <c r="L143" s="40">
        <v>0.54150000000000043</v>
      </c>
      <c r="M143" s="41">
        <v>3.5</v>
      </c>
      <c r="N143" s="40">
        <v>1.7849999999999997</v>
      </c>
      <c r="O143" s="41">
        <v>1.0559999999999998</v>
      </c>
      <c r="P143" s="40">
        <v>1.3491666666666662</v>
      </c>
      <c r="Q143" s="41">
        <v>0</v>
      </c>
      <c r="R143" s="40">
        <v>4.7080000000000002</v>
      </c>
      <c r="S143" s="41">
        <v>7.8303333333333427</v>
      </c>
      <c r="T143" s="40">
        <v>3.9369999999999994</v>
      </c>
      <c r="U143" s="41">
        <v>14.857833333333332</v>
      </c>
      <c r="V143" s="40">
        <v>1.2983333333333325</v>
      </c>
      <c r="W143" s="41">
        <v>1.2585000000000002</v>
      </c>
      <c r="X143" s="40">
        <v>0</v>
      </c>
      <c r="Y143" s="41">
        <v>0</v>
      </c>
      <c r="Z143" s="40">
        <v>0</v>
      </c>
      <c r="AA143" s="41">
        <v>2.8986666666666658</v>
      </c>
      <c r="AB143" s="40">
        <v>5.7598333333333329</v>
      </c>
      <c r="AC143" s="41">
        <v>0</v>
      </c>
      <c r="AD143" s="40">
        <v>0</v>
      </c>
      <c r="AE143" s="41">
        <v>0.4283333333333319</v>
      </c>
      <c r="AF143" s="40">
        <v>0</v>
      </c>
      <c r="AG143" s="41">
        <v>0</v>
      </c>
      <c r="AH143" s="40">
        <v>0</v>
      </c>
      <c r="AI143" s="42">
        <v>0</v>
      </c>
      <c r="AJ143" s="113">
        <f>SUM(E143:AI143)</f>
        <v>51.229500000000002</v>
      </c>
      <c r="AK143" s="113"/>
      <c r="AL143" s="113"/>
    </row>
    <row r="144" spans="2:38" x14ac:dyDescent="0.3">
      <c r="B144" s="4" t="s">
        <v>38</v>
      </c>
      <c r="C144" s="4"/>
      <c r="D144" s="4"/>
      <c r="E144" s="41">
        <v>0</v>
      </c>
      <c r="F144" s="40">
        <v>4.9999999999990052E-3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7.8333333333334323E-4</v>
      </c>
      <c r="M144" s="41">
        <v>6.2384833333333285</v>
      </c>
      <c r="N144" s="40">
        <v>2.1402666666666672</v>
      </c>
      <c r="O144" s="41">
        <v>1.5359666666666671</v>
      </c>
      <c r="P144" s="40">
        <v>3.0584999999999996</v>
      </c>
      <c r="Q144" s="41">
        <v>0</v>
      </c>
      <c r="R144" s="40">
        <v>20.357083333333328</v>
      </c>
      <c r="S144" s="41">
        <v>33.578216666666663</v>
      </c>
      <c r="T144" s="40">
        <v>16.951066666666666</v>
      </c>
      <c r="U144" s="41">
        <v>30.496866666666666</v>
      </c>
      <c r="V144" s="40">
        <v>4.1349666666666671</v>
      </c>
      <c r="W144" s="41">
        <v>5.8298666666666641</v>
      </c>
      <c r="X144" s="40">
        <v>0</v>
      </c>
      <c r="Y144" s="41">
        <v>9.979199999999997</v>
      </c>
      <c r="Z144" s="40">
        <v>9.4837333333333369</v>
      </c>
      <c r="AA144" s="41">
        <v>8.393533333333334</v>
      </c>
      <c r="AB144" s="40">
        <v>14.308666666666666</v>
      </c>
      <c r="AC144" s="41">
        <v>23.633033333333334</v>
      </c>
      <c r="AD144" s="40">
        <v>33.74316666666666</v>
      </c>
      <c r="AE144" s="41">
        <v>2.3767999999999998</v>
      </c>
      <c r="AF144" s="40">
        <v>15.498216666666664</v>
      </c>
      <c r="AG144" s="41">
        <v>38.947899999999997</v>
      </c>
      <c r="AH144" s="40">
        <v>14.341533333333336</v>
      </c>
      <c r="AI144" s="42">
        <v>54.763199999999998</v>
      </c>
      <c r="AJ144" s="113">
        <f t="shared" ref="AJ144:AJ155" si="19">SUM(E144:AI144)</f>
        <v>349.79604999999998</v>
      </c>
      <c r="AK144" s="113"/>
      <c r="AL144" s="113"/>
    </row>
    <row r="145" spans="2:38" x14ac:dyDescent="0.3">
      <c r="B145" s="4" t="s">
        <v>39</v>
      </c>
      <c r="C145" s="4"/>
      <c r="D145" s="4"/>
      <c r="E145" s="41">
        <v>80.559999999999988</v>
      </c>
      <c r="F145" s="40">
        <v>136.2716666666667</v>
      </c>
      <c r="G145" s="41">
        <v>122.91333333333333</v>
      </c>
      <c r="H145" s="40">
        <v>92.861166666666648</v>
      </c>
      <c r="I145" s="41">
        <v>158.22366666666665</v>
      </c>
      <c r="J145" s="40">
        <v>104.29949999999997</v>
      </c>
      <c r="K145" s="41">
        <v>103.30800000000001</v>
      </c>
      <c r="L145" s="40">
        <v>61.491166666666665</v>
      </c>
      <c r="M145" s="41">
        <v>84.825999999999993</v>
      </c>
      <c r="N145" s="40">
        <v>123.40033333333332</v>
      </c>
      <c r="O145" s="41">
        <v>56.897999999999996</v>
      </c>
      <c r="P145" s="40">
        <v>148.36516666666662</v>
      </c>
      <c r="Q145" s="41">
        <v>142.54333333333335</v>
      </c>
      <c r="R145" s="40">
        <v>160.36999999999995</v>
      </c>
      <c r="S145" s="41">
        <v>99.21666666666664</v>
      </c>
      <c r="T145" s="40">
        <v>114.62949999999999</v>
      </c>
      <c r="U145" s="41">
        <v>61.765666666666668</v>
      </c>
      <c r="V145" s="40">
        <v>41.758833333333321</v>
      </c>
      <c r="W145" s="41">
        <v>59.930500000000002</v>
      </c>
      <c r="X145" s="40">
        <v>54.11366666666666</v>
      </c>
      <c r="Y145" s="41">
        <v>100.14333333333335</v>
      </c>
      <c r="Z145" s="40">
        <v>108.29916666666666</v>
      </c>
      <c r="AA145" s="41">
        <v>90.699166666666656</v>
      </c>
      <c r="AB145" s="40">
        <v>96.64466666666668</v>
      </c>
      <c r="AC145" s="41">
        <v>86.216666666666654</v>
      </c>
      <c r="AD145" s="40">
        <v>80.440666666666672</v>
      </c>
      <c r="AE145" s="41">
        <v>68.917000000000002</v>
      </c>
      <c r="AF145" s="40">
        <v>75.908166666666659</v>
      </c>
      <c r="AG145" s="41">
        <v>83.320000000000007</v>
      </c>
      <c r="AH145" s="40">
        <v>98.240000000000009</v>
      </c>
      <c r="AI145" s="42">
        <v>81.395000000000039</v>
      </c>
      <c r="AJ145" s="113">
        <f t="shared" si="19"/>
        <v>2977.97</v>
      </c>
      <c r="AK145" s="113"/>
      <c r="AL145" s="113"/>
    </row>
    <row r="146" spans="2:38" x14ac:dyDescent="0.3">
      <c r="B146" s="4" t="s">
        <v>40</v>
      </c>
      <c r="C146" s="4"/>
      <c r="D146" s="4"/>
      <c r="E146" s="41">
        <v>377.3918333333333</v>
      </c>
      <c r="F146" s="40">
        <v>362.68966666666665</v>
      </c>
      <c r="G146" s="41">
        <v>570.12966666666671</v>
      </c>
      <c r="H146" s="40">
        <v>429.57266666666658</v>
      </c>
      <c r="I146" s="41">
        <v>419.20683333333329</v>
      </c>
      <c r="J146" s="40">
        <v>378.55966666666677</v>
      </c>
      <c r="K146" s="41">
        <v>354.81616666666667</v>
      </c>
      <c r="L146" s="40">
        <v>447.30616666666663</v>
      </c>
      <c r="M146" s="41">
        <v>487.71066666666661</v>
      </c>
      <c r="N146" s="40">
        <v>673.55799999999999</v>
      </c>
      <c r="O146" s="41">
        <v>372.44633333333337</v>
      </c>
      <c r="P146" s="40">
        <v>478.94033333333334</v>
      </c>
      <c r="Q146" s="41">
        <v>573.79266666666661</v>
      </c>
      <c r="R146" s="40">
        <v>532.34216666666657</v>
      </c>
      <c r="S146" s="41">
        <v>510.48233333333332</v>
      </c>
      <c r="T146" s="40">
        <v>539.81933333333325</v>
      </c>
      <c r="U146" s="41">
        <v>671.38383333333343</v>
      </c>
      <c r="V146" s="40">
        <v>503.38533333333339</v>
      </c>
      <c r="W146" s="41">
        <v>367.13466666666659</v>
      </c>
      <c r="X146" s="40">
        <v>404.71900000000011</v>
      </c>
      <c r="Y146" s="41">
        <v>468.01016666666646</v>
      </c>
      <c r="Z146" s="40">
        <v>412.95416666666665</v>
      </c>
      <c r="AA146" s="41">
        <v>307.56216666666666</v>
      </c>
      <c r="AB146" s="40">
        <v>502.68550000000005</v>
      </c>
      <c r="AC146" s="41">
        <v>494.01566666666656</v>
      </c>
      <c r="AD146" s="40">
        <v>415.06149999999991</v>
      </c>
      <c r="AE146" s="41">
        <v>302.72650000000004</v>
      </c>
      <c r="AF146" s="40">
        <v>474.15633333333335</v>
      </c>
      <c r="AG146" s="41">
        <v>489.27266666666674</v>
      </c>
      <c r="AH146" s="40">
        <v>609.12200000000007</v>
      </c>
      <c r="AI146" s="42">
        <v>547.11800000000005</v>
      </c>
      <c r="AJ146" s="113">
        <f t="shared" si="19"/>
        <v>14478.071999999998</v>
      </c>
      <c r="AK146" s="113"/>
      <c r="AL146" s="113"/>
    </row>
    <row r="147" spans="2:38" x14ac:dyDescent="0.3">
      <c r="B147" s="4" t="s">
        <v>41</v>
      </c>
      <c r="C147" s="4"/>
      <c r="D147" s="4"/>
      <c r="E147" s="41">
        <v>99.467333333333343</v>
      </c>
      <c r="F147" s="40">
        <v>18.213333333333331</v>
      </c>
      <c r="G147" s="41">
        <v>219.41133333333332</v>
      </c>
      <c r="H147" s="40">
        <v>56.520499999999991</v>
      </c>
      <c r="I147" s="41">
        <v>78.529666666666671</v>
      </c>
      <c r="J147" s="40">
        <v>35.640333333333338</v>
      </c>
      <c r="K147" s="41">
        <v>74.74799999999999</v>
      </c>
      <c r="L147" s="40">
        <v>84.19016666666667</v>
      </c>
      <c r="M147" s="41">
        <v>143.09316666666666</v>
      </c>
      <c r="N147" s="40">
        <v>109.15183333333333</v>
      </c>
      <c r="O147" s="41">
        <v>109.97933333333332</v>
      </c>
      <c r="P147" s="40">
        <v>197.74399999999997</v>
      </c>
      <c r="Q147" s="41">
        <v>197.85083333333336</v>
      </c>
      <c r="R147" s="40">
        <v>217.29049999999998</v>
      </c>
      <c r="S147" s="41">
        <v>101.3515</v>
      </c>
      <c r="T147" s="40">
        <v>174.58199999999999</v>
      </c>
      <c r="U147" s="41">
        <v>227.60266666666666</v>
      </c>
      <c r="V147" s="40">
        <v>81.409666666666666</v>
      </c>
      <c r="W147" s="41">
        <v>38.945500000000017</v>
      </c>
      <c r="X147" s="40">
        <v>31.624166666666671</v>
      </c>
      <c r="Y147" s="41">
        <v>82.154499999999999</v>
      </c>
      <c r="Z147" s="40">
        <v>82.277166666666673</v>
      </c>
      <c r="AA147" s="41">
        <v>87.643666666666661</v>
      </c>
      <c r="AB147" s="40">
        <v>205.91150000000002</v>
      </c>
      <c r="AC147" s="41">
        <v>95.910333333333313</v>
      </c>
      <c r="AD147" s="40">
        <v>69.958333333333329</v>
      </c>
      <c r="AE147" s="41">
        <v>51.423166666666667</v>
      </c>
      <c r="AF147" s="40">
        <v>38.326999999999998</v>
      </c>
      <c r="AG147" s="41">
        <v>138.66366666666667</v>
      </c>
      <c r="AH147" s="40">
        <v>328.94599999999997</v>
      </c>
      <c r="AI147" s="42">
        <v>71.906999999999996</v>
      </c>
      <c r="AJ147" s="113">
        <f t="shared" si="19"/>
        <v>3550.468166666667</v>
      </c>
      <c r="AK147" s="113"/>
      <c r="AL147" s="113"/>
    </row>
    <row r="148" spans="2:38" x14ac:dyDescent="0.3">
      <c r="B148" s="4" t="s">
        <v>42</v>
      </c>
      <c r="C148" s="4"/>
      <c r="D148" s="4"/>
      <c r="E148" s="41">
        <v>322.76266666666669</v>
      </c>
      <c r="F148" s="40">
        <v>289.74766666666665</v>
      </c>
      <c r="G148" s="41">
        <v>328.39650000000006</v>
      </c>
      <c r="H148" s="40">
        <v>73.078666666666663</v>
      </c>
      <c r="I148" s="41">
        <v>159.22500000000002</v>
      </c>
      <c r="J148" s="40">
        <v>136.76599999999993</v>
      </c>
      <c r="K148" s="41">
        <v>161.06433333333339</v>
      </c>
      <c r="L148" s="40">
        <v>164.26166666666663</v>
      </c>
      <c r="M148" s="41">
        <v>267.79000000000002</v>
      </c>
      <c r="N148" s="40">
        <v>198.69166666666666</v>
      </c>
      <c r="O148" s="41">
        <v>152.97683333333336</v>
      </c>
      <c r="P148" s="40">
        <v>297.1880000000001</v>
      </c>
      <c r="Q148" s="41">
        <v>212.726</v>
      </c>
      <c r="R148" s="40">
        <v>506.23633333333333</v>
      </c>
      <c r="S148" s="41">
        <v>350.46416666666659</v>
      </c>
      <c r="T148" s="40">
        <v>354.3343333333334</v>
      </c>
      <c r="U148" s="41">
        <v>425.65766666666667</v>
      </c>
      <c r="V148" s="40">
        <v>37.103000000000009</v>
      </c>
      <c r="W148" s="41">
        <v>51.707666666666668</v>
      </c>
      <c r="X148" s="40">
        <v>24.501833333333344</v>
      </c>
      <c r="Y148" s="41">
        <v>124.28249999999996</v>
      </c>
      <c r="Z148" s="40">
        <v>159.41216666666665</v>
      </c>
      <c r="AA148" s="41">
        <v>241.27816666666669</v>
      </c>
      <c r="AB148" s="40">
        <v>726.21199999999999</v>
      </c>
      <c r="AC148" s="41">
        <v>468.46266666666673</v>
      </c>
      <c r="AD148" s="40">
        <v>269.41300000000001</v>
      </c>
      <c r="AE148" s="41">
        <v>175.19083333333333</v>
      </c>
      <c r="AF148" s="40">
        <v>159.87783333333329</v>
      </c>
      <c r="AG148" s="41">
        <v>576.22250000000008</v>
      </c>
      <c r="AH148" s="40">
        <v>713.70733333333339</v>
      </c>
      <c r="AI148" s="42">
        <v>335.46983333333338</v>
      </c>
      <c r="AJ148" s="113">
        <f t="shared" si="19"/>
        <v>8464.208833333334</v>
      </c>
      <c r="AK148" s="113"/>
      <c r="AL148" s="113"/>
    </row>
    <row r="149" spans="2:38" x14ac:dyDescent="0.3">
      <c r="B149" s="4" t="s">
        <v>43</v>
      </c>
      <c r="C149" s="4"/>
      <c r="D149" s="4"/>
      <c r="E149" s="41">
        <v>222.89266666666666</v>
      </c>
      <c r="F149" s="40">
        <v>195.95833333333337</v>
      </c>
      <c r="G149" s="41">
        <v>408.41183333333333</v>
      </c>
      <c r="H149" s="40">
        <v>178.03549999999998</v>
      </c>
      <c r="I149" s="41">
        <v>196.93566666666666</v>
      </c>
      <c r="J149" s="40">
        <v>202.2181666666666</v>
      </c>
      <c r="K149" s="41">
        <v>160.51383333333334</v>
      </c>
      <c r="L149" s="40">
        <v>292.80433333333326</v>
      </c>
      <c r="M149" s="41">
        <v>296.31899999999985</v>
      </c>
      <c r="N149" s="40">
        <v>302.89316666666667</v>
      </c>
      <c r="O149" s="41">
        <v>234.64750000000009</v>
      </c>
      <c r="P149" s="40">
        <v>272.76050000000004</v>
      </c>
      <c r="Q149" s="41">
        <v>363.00449999999995</v>
      </c>
      <c r="R149" s="40">
        <v>365.98733333333342</v>
      </c>
      <c r="S149" s="41">
        <v>317.74250000000012</v>
      </c>
      <c r="T149" s="40">
        <v>318.26916666666671</v>
      </c>
      <c r="U149" s="41">
        <v>408.14750000000009</v>
      </c>
      <c r="V149" s="40">
        <v>128.90799999999999</v>
      </c>
      <c r="W149" s="41">
        <v>105.76433333333337</v>
      </c>
      <c r="X149" s="40">
        <v>103.47699999999999</v>
      </c>
      <c r="Y149" s="41">
        <v>174.07500000000002</v>
      </c>
      <c r="Z149" s="40">
        <v>164.42149999999992</v>
      </c>
      <c r="AA149" s="41">
        <v>168.82716666666664</v>
      </c>
      <c r="AB149" s="40">
        <v>374.49416666666684</v>
      </c>
      <c r="AC149" s="41">
        <v>214.10366666666667</v>
      </c>
      <c r="AD149" s="40">
        <v>125.94183333333329</v>
      </c>
      <c r="AE149" s="41">
        <v>91.525833333333352</v>
      </c>
      <c r="AF149" s="40">
        <v>120.05250000000002</v>
      </c>
      <c r="AG149" s="41">
        <v>244.18016666666662</v>
      </c>
      <c r="AH149" s="40">
        <v>310.51800000000003</v>
      </c>
      <c r="AI149" s="42">
        <v>405.69416666666672</v>
      </c>
      <c r="AJ149" s="113">
        <f t="shared" si="19"/>
        <v>7469.5248333333338</v>
      </c>
      <c r="AK149" s="113"/>
      <c r="AL149" s="113"/>
    </row>
    <row r="150" spans="2:38" x14ac:dyDescent="0.3">
      <c r="B150" s="4" t="s">
        <v>44</v>
      </c>
      <c r="C150" s="4"/>
      <c r="D150" s="4"/>
      <c r="E150" s="41">
        <v>307.75833333333333</v>
      </c>
      <c r="F150" s="40">
        <v>104.44916666666671</v>
      </c>
      <c r="G150" s="41">
        <v>393.1343333333333</v>
      </c>
      <c r="H150" s="40">
        <v>102.65783333333329</v>
      </c>
      <c r="I150" s="41">
        <v>204.67416666666671</v>
      </c>
      <c r="J150" s="40">
        <v>123.178</v>
      </c>
      <c r="K150" s="41">
        <v>136.15416666666667</v>
      </c>
      <c r="L150" s="40">
        <v>192.54049999999998</v>
      </c>
      <c r="M150" s="41">
        <v>359.74866666666668</v>
      </c>
      <c r="N150" s="40">
        <v>384.59550000000007</v>
      </c>
      <c r="O150" s="41">
        <v>209.78766666666667</v>
      </c>
      <c r="P150" s="40">
        <v>268.91216666666662</v>
      </c>
      <c r="Q150" s="41">
        <v>288.18900000000002</v>
      </c>
      <c r="R150" s="40">
        <v>216.45999999999998</v>
      </c>
      <c r="S150" s="41">
        <v>159.68716666666663</v>
      </c>
      <c r="T150" s="40">
        <v>208.071</v>
      </c>
      <c r="U150" s="41">
        <v>224.69366666666667</v>
      </c>
      <c r="V150" s="40">
        <v>68.751166666666663</v>
      </c>
      <c r="W150" s="41">
        <v>47.206166666666675</v>
      </c>
      <c r="X150" s="40">
        <v>43.545666666666683</v>
      </c>
      <c r="Y150" s="41">
        <v>96.216333333333367</v>
      </c>
      <c r="Z150" s="40">
        <v>136.08216666666664</v>
      </c>
      <c r="AA150" s="41">
        <v>194.33716666666666</v>
      </c>
      <c r="AB150" s="40">
        <v>443.19916666666671</v>
      </c>
      <c r="AC150" s="41">
        <v>172.23833333333334</v>
      </c>
      <c r="AD150" s="40">
        <v>104.7795</v>
      </c>
      <c r="AE150" s="41">
        <v>44.676500000000004</v>
      </c>
      <c r="AF150" s="40">
        <v>62.88033333333334</v>
      </c>
      <c r="AG150" s="41">
        <v>226.17833333333328</v>
      </c>
      <c r="AH150" s="40">
        <v>134.55900000000003</v>
      </c>
      <c r="AI150" s="42">
        <v>93.057500000000005</v>
      </c>
      <c r="AJ150" s="113">
        <f t="shared" si="19"/>
        <v>5752.398666666666</v>
      </c>
      <c r="AK150" s="113"/>
      <c r="AL150" s="113"/>
    </row>
    <row r="151" spans="2:38" x14ac:dyDescent="0.3">
      <c r="B151" s="4" t="s">
        <v>45</v>
      </c>
      <c r="C151" s="4"/>
      <c r="D151" s="4"/>
      <c r="E151" s="41">
        <v>24.812366666666676</v>
      </c>
      <c r="F151" s="40">
        <v>23.102666666666664</v>
      </c>
      <c r="G151" s="41">
        <v>7.4000000000005173E-2</v>
      </c>
      <c r="H151" s="40">
        <v>8.7355666666666671</v>
      </c>
      <c r="I151" s="41">
        <v>13.442733333333322</v>
      </c>
      <c r="J151" s="40">
        <v>47.521033333333342</v>
      </c>
      <c r="K151" s="41">
        <v>9.9373499999999968</v>
      </c>
      <c r="L151" s="40">
        <v>8.8873333333333324</v>
      </c>
      <c r="M151" s="41">
        <v>19.397800000000011</v>
      </c>
      <c r="N151" s="40">
        <v>27.262399999999996</v>
      </c>
      <c r="O151" s="41">
        <v>3.4320333333333286</v>
      </c>
      <c r="P151" s="40">
        <v>16.716900000000003</v>
      </c>
      <c r="Q151" s="41">
        <v>80.323050000000009</v>
      </c>
      <c r="R151" s="40">
        <v>22.856816666666671</v>
      </c>
      <c r="S151" s="41">
        <v>5.074416666666667</v>
      </c>
      <c r="T151" s="40">
        <v>8.6251499999999979</v>
      </c>
      <c r="U151" s="41">
        <v>140.30988333333337</v>
      </c>
      <c r="V151" s="40">
        <v>28.013499999999983</v>
      </c>
      <c r="W151" s="41">
        <v>1.3760333333333312</v>
      </c>
      <c r="X151" s="40">
        <v>5.4356666666666644</v>
      </c>
      <c r="Y151" s="41">
        <v>8.9335833333333259</v>
      </c>
      <c r="Z151" s="40">
        <v>8.3622166666666686</v>
      </c>
      <c r="AA151" s="41">
        <v>33.304916666666664</v>
      </c>
      <c r="AB151" s="40">
        <v>25.381316666666663</v>
      </c>
      <c r="AC151" s="41">
        <v>18.150066666666675</v>
      </c>
      <c r="AD151" s="40">
        <v>18.045283333333337</v>
      </c>
      <c r="AE151" s="41">
        <v>14.898116666666667</v>
      </c>
      <c r="AF151" s="40">
        <v>9.6827166666666677</v>
      </c>
      <c r="AG151" s="41">
        <v>39.429483333333316</v>
      </c>
      <c r="AH151" s="40">
        <v>26.866883333333327</v>
      </c>
      <c r="AI151" s="42">
        <v>20.785599999999999</v>
      </c>
      <c r="AJ151" s="113">
        <f t="shared" si="19"/>
        <v>719.17688333333354</v>
      </c>
      <c r="AK151" s="113"/>
      <c r="AL151" s="113"/>
    </row>
    <row r="152" spans="2:38" x14ac:dyDescent="0.3">
      <c r="B152" s="4" t="s">
        <v>46</v>
      </c>
      <c r="C152" s="4"/>
      <c r="D152" s="4"/>
      <c r="E152" s="41">
        <v>101.00316666666664</v>
      </c>
      <c r="F152" s="40">
        <v>123.55916666666667</v>
      </c>
      <c r="G152" s="41">
        <v>342.10590000000013</v>
      </c>
      <c r="H152" s="40">
        <v>130.46276666666671</v>
      </c>
      <c r="I152" s="41">
        <v>185.06555</v>
      </c>
      <c r="J152" s="40">
        <v>128.22749999999996</v>
      </c>
      <c r="K152" s="41">
        <v>130.18868333333336</v>
      </c>
      <c r="L152" s="40">
        <v>123.32453333333332</v>
      </c>
      <c r="M152" s="41">
        <v>145.52283333333335</v>
      </c>
      <c r="N152" s="40">
        <v>213.66843333333324</v>
      </c>
      <c r="O152" s="41">
        <v>148.6519333333334</v>
      </c>
      <c r="P152" s="40">
        <v>242.13265000000007</v>
      </c>
      <c r="Q152" s="41">
        <v>200.47821666666664</v>
      </c>
      <c r="R152" s="40">
        <v>250.42583333333332</v>
      </c>
      <c r="S152" s="41">
        <v>176.69569999999993</v>
      </c>
      <c r="T152" s="40">
        <v>283.66808333333324</v>
      </c>
      <c r="U152" s="41">
        <v>388.6697333333334</v>
      </c>
      <c r="V152" s="40">
        <v>25.596333333333352</v>
      </c>
      <c r="W152" s="41">
        <v>41.473516666666661</v>
      </c>
      <c r="X152" s="40">
        <v>75.84421666666664</v>
      </c>
      <c r="Y152" s="41">
        <v>118.68391666666662</v>
      </c>
      <c r="Z152" s="40">
        <v>130.56116666666668</v>
      </c>
      <c r="AA152" s="41">
        <v>173.09231666666662</v>
      </c>
      <c r="AB152" s="40">
        <v>377.21328333333332</v>
      </c>
      <c r="AC152" s="41">
        <v>197.86383333333342</v>
      </c>
      <c r="AD152" s="40">
        <v>69.755816666666675</v>
      </c>
      <c r="AE152" s="41">
        <v>90.257266666666681</v>
      </c>
      <c r="AF152" s="40">
        <v>110.30186666666668</v>
      </c>
      <c r="AG152" s="41">
        <v>289.34913333333327</v>
      </c>
      <c r="AH152" s="40">
        <v>255.29268333333329</v>
      </c>
      <c r="AI152" s="42">
        <v>383.37495000000007</v>
      </c>
      <c r="AJ152" s="113">
        <f t="shared" si="19"/>
        <v>5652.5109833333336</v>
      </c>
      <c r="AK152" s="113"/>
      <c r="AL152" s="113"/>
    </row>
    <row r="153" spans="2:38" x14ac:dyDescent="0.3">
      <c r="B153" s="4" t="s">
        <v>47</v>
      </c>
      <c r="C153" s="4"/>
      <c r="D153" s="4"/>
      <c r="E153" s="41">
        <v>21.482566666666671</v>
      </c>
      <c r="F153" s="40">
        <v>26.911633333333356</v>
      </c>
      <c r="G153" s="41">
        <v>93.740633333333321</v>
      </c>
      <c r="H153" s="40">
        <v>5.2265333333333279</v>
      </c>
      <c r="I153" s="41">
        <v>20.614899999999992</v>
      </c>
      <c r="J153" s="40">
        <v>109.83366666666667</v>
      </c>
      <c r="K153" s="41">
        <v>41.127899999999997</v>
      </c>
      <c r="L153" s="40">
        <v>36.665900000000008</v>
      </c>
      <c r="M153" s="41">
        <v>49.972566666666694</v>
      </c>
      <c r="N153" s="40">
        <v>46.921600000000005</v>
      </c>
      <c r="O153" s="41">
        <v>54.401633333333322</v>
      </c>
      <c r="P153" s="40">
        <v>43.283166666666659</v>
      </c>
      <c r="Q153" s="41">
        <v>54.949999999999989</v>
      </c>
      <c r="R153" s="40">
        <v>65.295300000000012</v>
      </c>
      <c r="S153" s="41">
        <v>38.888333333333343</v>
      </c>
      <c r="T153" s="40">
        <v>60.692100000000003</v>
      </c>
      <c r="U153" s="41">
        <v>113.36526666666666</v>
      </c>
      <c r="V153" s="40">
        <v>13.8156</v>
      </c>
      <c r="W153" s="41">
        <v>6.0899999999999945</v>
      </c>
      <c r="X153" s="40">
        <v>48.476666666666681</v>
      </c>
      <c r="Y153" s="41">
        <v>57.177999999999997</v>
      </c>
      <c r="Z153" s="40">
        <v>40.649933333333323</v>
      </c>
      <c r="AA153" s="41">
        <v>74.195499999999996</v>
      </c>
      <c r="AB153" s="40">
        <v>136.18676666666667</v>
      </c>
      <c r="AC153" s="41">
        <v>85.194266666666678</v>
      </c>
      <c r="AD153" s="40">
        <v>69.11</v>
      </c>
      <c r="AE153" s="41">
        <v>28.621000000000009</v>
      </c>
      <c r="AF153" s="40">
        <v>37.658666666666676</v>
      </c>
      <c r="AG153" s="41">
        <v>89.79340000000002</v>
      </c>
      <c r="AH153" s="40">
        <v>59.954499999999996</v>
      </c>
      <c r="AI153" s="42">
        <v>115.4218</v>
      </c>
      <c r="AJ153" s="113">
        <f t="shared" si="19"/>
        <v>1745.7198000000003</v>
      </c>
      <c r="AK153" s="113"/>
      <c r="AL153" s="113"/>
    </row>
    <row r="154" spans="2:38" x14ac:dyDescent="0.3">
      <c r="B154" s="4" t="s">
        <v>48</v>
      </c>
      <c r="C154" s="4"/>
      <c r="D154" s="4"/>
      <c r="E154" s="41">
        <v>39.669100000000007</v>
      </c>
      <c r="F154" s="40">
        <v>36.338900000000002</v>
      </c>
      <c r="G154" s="41">
        <v>152.04769999999994</v>
      </c>
      <c r="H154" s="40">
        <v>13.013000000000002</v>
      </c>
      <c r="I154" s="41">
        <v>23.382100000000001</v>
      </c>
      <c r="J154" s="40">
        <v>129.893</v>
      </c>
      <c r="K154" s="41">
        <v>26.819100000000013</v>
      </c>
      <c r="L154" s="40">
        <v>49.415100000000017</v>
      </c>
      <c r="M154" s="41">
        <v>43.823099999999968</v>
      </c>
      <c r="N154" s="40">
        <v>37.328400000000002</v>
      </c>
      <c r="O154" s="41">
        <v>39.406700000000015</v>
      </c>
      <c r="P154" s="40">
        <v>30.778499999999987</v>
      </c>
      <c r="Q154" s="41">
        <v>38.69</v>
      </c>
      <c r="R154" s="40">
        <v>44.545699999999989</v>
      </c>
      <c r="S154" s="41">
        <v>27.985000000000003</v>
      </c>
      <c r="T154" s="40">
        <v>50.652900000000002</v>
      </c>
      <c r="U154" s="41">
        <v>102.91140000000001</v>
      </c>
      <c r="V154" s="40">
        <v>10.004399999999993</v>
      </c>
      <c r="W154" s="41">
        <v>4.41</v>
      </c>
      <c r="X154" s="40">
        <v>41.17</v>
      </c>
      <c r="Y154" s="41">
        <v>44.822000000000003</v>
      </c>
      <c r="Z154" s="40">
        <v>26.871399999999994</v>
      </c>
      <c r="AA154" s="41">
        <v>52.559500000000014</v>
      </c>
      <c r="AB154" s="40">
        <v>99.934900000000013</v>
      </c>
      <c r="AC154" s="41">
        <v>59.512400000000014</v>
      </c>
      <c r="AD154" s="40">
        <v>45.680000000000007</v>
      </c>
      <c r="AE154" s="41">
        <v>24.178999999999991</v>
      </c>
      <c r="AF154" s="40">
        <v>24.417999999999992</v>
      </c>
      <c r="AG154" s="41">
        <v>59.366599999999998</v>
      </c>
      <c r="AH154" s="40">
        <v>44.020499999999991</v>
      </c>
      <c r="AI154" s="42">
        <v>86.06819999999999</v>
      </c>
      <c r="AJ154" s="113">
        <f t="shared" si="19"/>
        <v>1509.7166</v>
      </c>
      <c r="AK154" s="113"/>
      <c r="AL154" s="113"/>
    </row>
    <row r="155" spans="2:38" x14ac:dyDescent="0.3">
      <c r="B155" s="4" t="s">
        <v>49</v>
      </c>
      <c r="C155" s="4"/>
      <c r="D155" s="4"/>
      <c r="E155" s="41">
        <v>0</v>
      </c>
      <c r="F155" s="40">
        <v>238.27449999999999</v>
      </c>
      <c r="G155" s="41">
        <v>0</v>
      </c>
      <c r="H155" s="40">
        <v>399.21016666666668</v>
      </c>
      <c r="I155" s="41">
        <v>499.34050000000008</v>
      </c>
      <c r="J155" s="40">
        <v>487.42533333333347</v>
      </c>
      <c r="K155" s="41">
        <v>274.33150000000001</v>
      </c>
      <c r="L155" s="40">
        <v>405.52633333333335</v>
      </c>
      <c r="M155" s="41">
        <v>423.62416666666672</v>
      </c>
      <c r="N155" s="40">
        <v>208.62749999999997</v>
      </c>
      <c r="O155" s="41">
        <v>482.33183333333329</v>
      </c>
      <c r="P155" s="40">
        <v>477.50800000000004</v>
      </c>
      <c r="Q155" s="41">
        <v>421.84566666666666</v>
      </c>
      <c r="R155" s="40">
        <v>456.70133333333331</v>
      </c>
      <c r="S155" s="41">
        <v>344.91433333333339</v>
      </c>
      <c r="T155" s="40">
        <v>655.81950000000006</v>
      </c>
      <c r="U155" s="41">
        <v>904.3411666666666</v>
      </c>
      <c r="V155" s="40">
        <v>59.186833333333354</v>
      </c>
      <c r="W155" s="41">
        <v>218.608</v>
      </c>
      <c r="X155" s="40">
        <v>197.75683333333336</v>
      </c>
      <c r="Y155" s="41">
        <v>325.56950000000001</v>
      </c>
      <c r="Z155" s="40">
        <v>386.02366666666666</v>
      </c>
      <c r="AA155" s="41">
        <v>424.92733333333337</v>
      </c>
      <c r="AB155" s="40">
        <v>861.8563333333334</v>
      </c>
      <c r="AC155" s="41">
        <v>435.29733333333331</v>
      </c>
      <c r="AD155" s="40">
        <v>358.7115</v>
      </c>
      <c r="AE155" s="41">
        <v>174.64850000000001</v>
      </c>
      <c r="AF155" s="40">
        <v>322.94966666666664</v>
      </c>
      <c r="AG155" s="41">
        <v>594.80766666666659</v>
      </c>
      <c r="AH155" s="40">
        <v>589.6343333333333</v>
      </c>
      <c r="AI155" s="42">
        <v>396.94533333333328</v>
      </c>
      <c r="AJ155" s="113">
        <f t="shared" si="19"/>
        <v>12026.744666666667</v>
      </c>
      <c r="AK155" s="113"/>
      <c r="AL155" s="113"/>
    </row>
    <row r="156" spans="2:38" x14ac:dyDescent="0.3">
      <c r="B156" s="4" t="s">
        <v>50</v>
      </c>
      <c r="C156" s="4"/>
      <c r="D156" s="4"/>
      <c r="E156" s="41">
        <v>474.96550000000002</v>
      </c>
      <c r="F156" s="40">
        <v>196.60033333333334</v>
      </c>
      <c r="G156" s="41">
        <v>243.90033333333332</v>
      </c>
      <c r="H156" s="40">
        <v>100.2001666666667</v>
      </c>
      <c r="I156" s="41">
        <v>125.65983333333331</v>
      </c>
      <c r="J156" s="40">
        <v>172.59633333333329</v>
      </c>
      <c r="K156" s="41">
        <v>134.82750000000001</v>
      </c>
      <c r="L156" s="40">
        <v>198.39250000000001</v>
      </c>
      <c r="M156" s="41">
        <v>231.92433333333335</v>
      </c>
      <c r="N156" s="40">
        <v>314.69116666666667</v>
      </c>
      <c r="O156" s="41">
        <v>116.97299999999998</v>
      </c>
      <c r="P156" s="40">
        <v>163.86416666666665</v>
      </c>
      <c r="Q156" s="41">
        <v>167.83683333333332</v>
      </c>
      <c r="R156" s="40">
        <v>181.01166666666663</v>
      </c>
      <c r="S156" s="41">
        <v>115.79416666666665</v>
      </c>
      <c r="T156" s="40">
        <v>144.52066666666667</v>
      </c>
      <c r="U156" s="41">
        <v>228.1706666666667</v>
      </c>
      <c r="V156" s="40">
        <v>113.65899999999999</v>
      </c>
      <c r="W156" s="41">
        <v>65.797166666666669</v>
      </c>
      <c r="X156" s="40">
        <v>70.250333333333344</v>
      </c>
      <c r="Y156" s="41">
        <v>82.267499999999998</v>
      </c>
      <c r="Z156" s="40">
        <v>89.759666666666647</v>
      </c>
      <c r="AA156" s="41">
        <v>91.081666666666678</v>
      </c>
      <c r="AB156" s="40">
        <v>224.76650000000001</v>
      </c>
      <c r="AC156" s="41">
        <v>130.40283333333338</v>
      </c>
      <c r="AD156" s="40">
        <v>89.27833333333335</v>
      </c>
      <c r="AE156" s="41">
        <v>59.429500000000004</v>
      </c>
      <c r="AF156" s="40">
        <v>126.9735</v>
      </c>
      <c r="AG156" s="41">
        <v>126.17566666666669</v>
      </c>
      <c r="AH156" s="40">
        <v>165.83399999999995</v>
      </c>
      <c r="AI156" s="42">
        <v>248.02633333333324</v>
      </c>
      <c r="AJ156" s="113">
        <f>SUM(E156:AI156)</f>
        <v>4995.6311666666679</v>
      </c>
      <c r="AK156" s="113"/>
      <c r="AL156" s="113"/>
    </row>
    <row r="157" spans="2:38" x14ac:dyDescent="0.3">
      <c r="B157" s="4" t="s">
        <v>110</v>
      </c>
      <c r="C157" s="4"/>
      <c r="D157" s="4"/>
      <c r="E157" s="41">
        <v>81.999666666666613</v>
      </c>
      <c r="F157" s="40">
        <v>142.02283333333327</v>
      </c>
      <c r="G157" s="41">
        <v>213.00316666666657</v>
      </c>
      <c r="H157" s="40">
        <v>80.946666666666658</v>
      </c>
      <c r="I157" s="41">
        <v>92.292666666666648</v>
      </c>
      <c r="J157" s="40">
        <v>109.0978333333334</v>
      </c>
      <c r="K157" s="41">
        <v>55.113833333333361</v>
      </c>
      <c r="L157" s="40">
        <v>115.79783333333336</v>
      </c>
      <c r="M157" s="41">
        <v>124.56066666666668</v>
      </c>
      <c r="N157" s="40">
        <v>152.82466666666667</v>
      </c>
      <c r="O157" s="41">
        <v>81.185833333333321</v>
      </c>
      <c r="P157" s="40">
        <v>108.52200000000002</v>
      </c>
      <c r="Q157" s="41">
        <v>162.2773333333333</v>
      </c>
      <c r="R157" s="40">
        <v>135.51716666666664</v>
      </c>
      <c r="S157" s="41">
        <v>80.986499999999964</v>
      </c>
      <c r="T157" s="40">
        <v>158.24100000000001</v>
      </c>
      <c r="U157" s="41">
        <v>212.76633333333334</v>
      </c>
      <c r="V157" s="40">
        <v>51.696833333333338</v>
      </c>
      <c r="W157" s="41">
        <v>48.386999999999979</v>
      </c>
      <c r="X157" s="40">
        <v>31.460166666666666</v>
      </c>
      <c r="Y157" s="41">
        <v>29.059166666666666</v>
      </c>
      <c r="Z157" s="40">
        <v>68.641500000000008</v>
      </c>
      <c r="AA157" s="41">
        <v>71.295000000000016</v>
      </c>
      <c r="AB157" s="40">
        <v>197.70983333333339</v>
      </c>
      <c r="AC157" s="41">
        <v>117.35499999999996</v>
      </c>
      <c r="AD157" s="40">
        <v>39.664333333333346</v>
      </c>
      <c r="AE157" s="41">
        <v>13.34416666666667</v>
      </c>
      <c r="AF157" s="40">
        <v>29.946166666666659</v>
      </c>
      <c r="AG157" s="41">
        <v>102.08283333333335</v>
      </c>
      <c r="AH157" s="40">
        <v>107.29783333333332</v>
      </c>
      <c r="AI157" s="42">
        <v>190.8726666666667</v>
      </c>
      <c r="AJ157" s="113">
        <f t="shared" ref="AJ157:AJ159" si="20">SUM(E157:AI157)</f>
        <v>3205.9684999999999</v>
      </c>
      <c r="AK157" s="113"/>
      <c r="AL157" s="113"/>
    </row>
    <row r="158" spans="2:38" x14ac:dyDescent="0.3">
      <c r="B158" s="4" t="s">
        <v>51</v>
      </c>
      <c r="C158" s="4"/>
      <c r="D158" s="4"/>
      <c r="E158" s="41">
        <v>492.96616666666665</v>
      </c>
      <c r="F158" s="40">
        <v>381.32399999999996</v>
      </c>
      <c r="G158" s="41">
        <v>1178.2201666666667</v>
      </c>
      <c r="H158" s="40">
        <v>313.3273333333334</v>
      </c>
      <c r="I158" s="41">
        <v>740.29133333333345</v>
      </c>
      <c r="J158" s="40">
        <v>598.23599999999999</v>
      </c>
      <c r="K158" s="41">
        <v>444.51383333333331</v>
      </c>
      <c r="L158" s="40">
        <v>506.48833333333334</v>
      </c>
      <c r="M158" s="41">
        <v>656.92800000000011</v>
      </c>
      <c r="N158" s="40">
        <v>831.49166666666667</v>
      </c>
      <c r="O158" s="41">
        <v>584.90333333333342</v>
      </c>
      <c r="P158" s="40">
        <v>768.78249999999991</v>
      </c>
      <c r="Q158" s="41">
        <v>1114.6694999999997</v>
      </c>
      <c r="R158" s="40">
        <v>709.26616666666678</v>
      </c>
      <c r="S158" s="41">
        <v>745.303</v>
      </c>
      <c r="T158" s="40">
        <v>755.01733333333323</v>
      </c>
      <c r="U158" s="41">
        <v>1133.1373333333333</v>
      </c>
      <c r="V158" s="40">
        <v>378.30133333333328</v>
      </c>
      <c r="W158" s="41">
        <v>248.48800000000003</v>
      </c>
      <c r="X158" s="40">
        <v>214.30750000000003</v>
      </c>
      <c r="Y158" s="41">
        <v>414.43416666666678</v>
      </c>
      <c r="Z158" s="40">
        <v>348.85649999999998</v>
      </c>
      <c r="AA158" s="41">
        <v>397.11283333333336</v>
      </c>
      <c r="AB158" s="40">
        <v>899.16983333333326</v>
      </c>
      <c r="AC158" s="41">
        <v>462.47016666666673</v>
      </c>
      <c r="AD158" s="40">
        <v>257.07516666666669</v>
      </c>
      <c r="AE158" s="41">
        <v>111.2945</v>
      </c>
      <c r="AF158" s="40">
        <v>228.81316666666672</v>
      </c>
      <c r="AG158" s="41">
        <v>538.66683333333333</v>
      </c>
      <c r="AH158" s="40">
        <v>387.21716666666663</v>
      </c>
      <c r="AI158" s="42">
        <v>359.62450000000001</v>
      </c>
      <c r="AJ158" s="113">
        <f t="shared" si="20"/>
        <v>17200.697666666667</v>
      </c>
      <c r="AK158" s="113"/>
      <c r="AL158" s="113"/>
    </row>
    <row r="159" spans="2:38" x14ac:dyDescent="0.3">
      <c r="B159" s="4" t="s">
        <v>52</v>
      </c>
      <c r="C159" s="4"/>
      <c r="D159" s="4"/>
      <c r="E159" s="41">
        <v>54.88300000000001</v>
      </c>
      <c r="F159" s="40">
        <v>108.16633333333331</v>
      </c>
      <c r="G159" s="41">
        <v>193.83333333333337</v>
      </c>
      <c r="H159" s="40">
        <v>74.688500000000019</v>
      </c>
      <c r="I159" s="41">
        <v>107.75883333333336</v>
      </c>
      <c r="J159" s="40">
        <v>60.358166666666669</v>
      </c>
      <c r="K159" s="41">
        <v>56.031166666666685</v>
      </c>
      <c r="L159" s="40">
        <v>74.687166666666656</v>
      </c>
      <c r="M159" s="41">
        <v>66.225833333333327</v>
      </c>
      <c r="N159" s="40">
        <v>111.48116666666668</v>
      </c>
      <c r="O159" s="41">
        <v>50.695666666666682</v>
      </c>
      <c r="P159" s="40">
        <v>112.77133333333335</v>
      </c>
      <c r="Q159" s="41">
        <v>67.124333333333325</v>
      </c>
      <c r="R159" s="40">
        <v>68.213166666666666</v>
      </c>
      <c r="S159" s="41">
        <v>52.837333333333348</v>
      </c>
      <c r="T159" s="40">
        <v>59.505166666666646</v>
      </c>
      <c r="U159" s="41">
        <v>143.76033333333334</v>
      </c>
      <c r="V159" s="40">
        <v>9.7988333333333273</v>
      </c>
      <c r="W159" s="41">
        <v>7.7573333333333361</v>
      </c>
      <c r="X159" s="40">
        <v>21.147333333333329</v>
      </c>
      <c r="Y159" s="41">
        <v>14.04566666666668</v>
      </c>
      <c r="Z159" s="40">
        <v>19.370500000000007</v>
      </c>
      <c r="AA159" s="41">
        <v>45.507999999999996</v>
      </c>
      <c r="AB159" s="40">
        <v>120.80600000000003</v>
      </c>
      <c r="AC159" s="41">
        <v>30.614666666666686</v>
      </c>
      <c r="AD159" s="40">
        <v>18.926833333333338</v>
      </c>
      <c r="AE159" s="41">
        <v>0</v>
      </c>
      <c r="AF159" s="40">
        <v>3.2854999999999999</v>
      </c>
      <c r="AG159" s="41">
        <v>66.526833333333329</v>
      </c>
      <c r="AH159" s="40">
        <v>221.66466666666668</v>
      </c>
      <c r="AI159" s="42">
        <v>154.15766666666667</v>
      </c>
      <c r="AJ159" s="113">
        <f t="shared" si="20"/>
        <v>2196.6306666666665</v>
      </c>
      <c r="AK159" s="113"/>
      <c r="AL159" s="113"/>
    </row>
    <row r="160" spans="2:38" x14ac:dyDescent="0.3">
      <c r="B160" s="4" t="s">
        <v>53</v>
      </c>
      <c r="C160" s="4"/>
      <c r="D160" s="4"/>
      <c r="E160" s="41">
        <v>0</v>
      </c>
      <c r="F160" s="40">
        <v>1.2736666666666665</v>
      </c>
      <c r="G160" s="41">
        <v>0</v>
      </c>
      <c r="H160" s="40">
        <v>0</v>
      </c>
      <c r="I160" s="41">
        <v>0</v>
      </c>
      <c r="J160" s="40">
        <v>0</v>
      </c>
      <c r="K160" s="41">
        <v>183.309</v>
      </c>
      <c r="L160" s="40">
        <v>276.30066666666664</v>
      </c>
      <c r="M160" s="41">
        <v>314.20733333333334</v>
      </c>
      <c r="N160" s="40">
        <v>354.08366666666666</v>
      </c>
      <c r="O160" s="41">
        <v>174.917</v>
      </c>
      <c r="P160" s="40">
        <v>280.226</v>
      </c>
      <c r="Q160" s="41">
        <v>258.53716666666668</v>
      </c>
      <c r="R160" s="40">
        <v>304.67733333333337</v>
      </c>
      <c r="S160" s="41">
        <v>291.41383333333334</v>
      </c>
      <c r="T160" s="40">
        <v>297.12649999999996</v>
      </c>
      <c r="U160" s="41">
        <v>445.33233333333328</v>
      </c>
      <c r="V160" s="40">
        <v>140.89733333333334</v>
      </c>
      <c r="W160" s="41">
        <v>150.47283333333334</v>
      </c>
      <c r="X160" s="40">
        <v>91.513166666666649</v>
      </c>
      <c r="Y160" s="41">
        <v>160.48516666666666</v>
      </c>
      <c r="Z160" s="40">
        <v>160.76499999999996</v>
      </c>
      <c r="AA160" s="41">
        <v>131.13883333333334</v>
      </c>
      <c r="AB160" s="40">
        <v>378.58583333333331</v>
      </c>
      <c r="AC160" s="41">
        <v>173.56366666666668</v>
      </c>
      <c r="AD160" s="40">
        <v>138.65566666666666</v>
      </c>
      <c r="AE160" s="41">
        <v>89.447500000000019</v>
      </c>
      <c r="AF160" s="40">
        <v>123.53549999999998</v>
      </c>
      <c r="AG160" s="41">
        <v>243.40800000000002</v>
      </c>
      <c r="AH160" s="40">
        <v>318.60349999999994</v>
      </c>
      <c r="AI160" s="42">
        <v>101.26133333333331</v>
      </c>
      <c r="AJ160" s="113">
        <f>SUM(E160:AI160)</f>
        <v>5583.7378333333336</v>
      </c>
      <c r="AK160" s="113"/>
      <c r="AL160" s="113"/>
    </row>
    <row r="161" spans="2:38" x14ac:dyDescent="0.3">
      <c r="B161" s="4" t="s">
        <v>54</v>
      </c>
      <c r="C161" s="4"/>
      <c r="D161" s="4"/>
      <c r="E161" s="41">
        <v>270.36633333333327</v>
      </c>
      <c r="F161" s="40">
        <v>269.39966666666663</v>
      </c>
      <c r="G161" s="41">
        <v>514.60283333333336</v>
      </c>
      <c r="H161" s="40">
        <v>236.38333333333333</v>
      </c>
      <c r="I161" s="41">
        <v>158.11850000000001</v>
      </c>
      <c r="J161" s="40">
        <v>295.68166666666662</v>
      </c>
      <c r="K161" s="41">
        <v>177.7345</v>
      </c>
      <c r="L161" s="40">
        <v>310.02416666666664</v>
      </c>
      <c r="M161" s="41">
        <v>374.06550000000004</v>
      </c>
      <c r="N161" s="40">
        <v>407.50616666666667</v>
      </c>
      <c r="O161" s="41">
        <v>280.71366666666665</v>
      </c>
      <c r="P161" s="40">
        <v>346.15616666666665</v>
      </c>
      <c r="Q161" s="41">
        <v>130.87633333333332</v>
      </c>
      <c r="R161" s="40">
        <v>406.91266666666661</v>
      </c>
      <c r="S161" s="41">
        <v>280.55633333333338</v>
      </c>
      <c r="T161" s="40">
        <v>409.69749999999999</v>
      </c>
      <c r="U161" s="41">
        <v>442.94483333333341</v>
      </c>
      <c r="V161" s="40">
        <v>94.928166666666655</v>
      </c>
      <c r="W161" s="41">
        <v>7.1846666666666579</v>
      </c>
      <c r="X161" s="40">
        <v>159.59316666666669</v>
      </c>
      <c r="Y161" s="41">
        <v>197.53233333333333</v>
      </c>
      <c r="Z161" s="40">
        <v>149.88233333333341</v>
      </c>
      <c r="AA161" s="41">
        <v>244.90183333333334</v>
      </c>
      <c r="AB161" s="40">
        <v>481.42250000000007</v>
      </c>
      <c r="AC161" s="41">
        <v>226.57633333333334</v>
      </c>
      <c r="AD161" s="40">
        <v>192.55033333333333</v>
      </c>
      <c r="AE161" s="41">
        <v>120.25216666666668</v>
      </c>
      <c r="AF161" s="40">
        <v>202.11716666666669</v>
      </c>
      <c r="AG161" s="41">
        <v>268.13833333333338</v>
      </c>
      <c r="AH161" s="40">
        <v>225.52116666666666</v>
      </c>
      <c r="AI161" s="42">
        <v>433.27549999999991</v>
      </c>
      <c r="AJ161" s="113">
        <f t="shared" ref="AJ161:AJ188" si="21">SUM(E161:AI161)</f>
        <v>8315.6161666666667</v>
      </c>
      <c r="AK161" s="113"/>
      <c r="AL161" s="113"/>
    </row>
    <row r="162" spans="2:38" x14ac:dyDescent="0.3">
      <c r="B162" s="4" t="s">
        <v>55</v>
      </c>
      <c r="C162" s="4"/>
      <c r="D162" s="4"/>
      <c r="E162" s="41">
        <v>129.95633333333333</v>
      </c>
      <c r="F162" s="40">
        <v>333.0563333333335</v>
      </c>
      <c r="G162" s="41">
        <v>300.41749999999996</v>
      </c>
      <c r="H162" s="40">
        <v>317.05566666666658</v>
      </c>
      <c r="I162" s="41">
        <v>242.66733333333335</v>
      </c>
      <c r="J162" s="40">
        <v>244.88950000000011</v>
      </c>
      <c r="K162" s="41">
        <v>156.90566666666672</v>
      </c>
      <c r="L162" s="40">
        <v>207.9883333333334</v>
      </c>
      <c r="M162" s="41">
        <v>188.27883333333341</v>
      </c>
      <c r="N162" s="40">
        <v>479.53383333333346</v>
      </c>
      <c r="O162" s="41">
        <v>200.53316666666669</v>
      </c>
      <c r="P162" s="40">
        <v>358.92516666666677</v>
      </c>
      <c r="Q162" s="41">
        <v>237.75366666666667</v>
      </c>
      <c r="R162" s="40">
        <v>373.43316666666664</v>
      </c>
      <c r="S162" s="41">
        <v>0</v>
      </c>
      <c r="T162" s="40">
        <v>887.3476666666669</v>
      </c>
      <c r="U162" s="41">
        <v>264.25916666666672</v>
      </c>
      <c r="V162" s="40">
        <v>226.61549999999994</v>
      </c>
      <c r="W162" s="41">
        <v>136.45150000000001</v>
      </c>
      <c r="X162" s="40">
        <v>183.70083333333343</v>
      </c>
      <c r="Y162" s="41">
        <v>231.07783333333325</v>
      </c>
      <c r="Z162" s="40">
        <v>269.32516666666669</v>
      </c>
      <c r="AA162" s="41">
        <v>143.15299999999993</v>
      </c>
      <c r="AB162" s="40">
        <v>117.67499999999997</v>
      </c>
      <c r="AC162" s="41">
        <v>180.75866666666673</v>
      </c>
      <c r="AD162" s="40">
        <v>1.985833333333334</v>
      </c>
      <c r="AE162" s="41">
        <v>19.543500000000002</v>
      </c>
      <c r="AF162" s="40">
        <v>0.14116666666666641</v>
      </c>
      <c r="AG162" s="41">
        <v>98.611833333333422</v>
      </c>
      <c r="AH162" s="40">
        <v>224.51049999999995</v>
      </c>
      <c r="AI162" s="42">
        <v>146.73316666666668</v>
      </c>
      <c r="AJ162" s="113">
        <f t="shared" si="21"/>
        <v>6903.2848333333332</v>
      </c>
      <c r="AK162" s="113"/>
      <c r="AL162" s="113"/>
    </row>
    <row r="163" spans="2:38" x14ac:dyDescent="0.3">
      <c r="B163" s="4" t="s">
        <v>56</v>
      </c>
      <c r="C163" s="4"/>
      <c r="D163" s="4"/>
      <c r="E163" s="41">
        <v>80.274499999999989</v>
      </c>
      <c r="F163" s="40">
        <v>93.058166666666651</v>
      </c>
      <c r="G163" s="41">
        <v>200.25933333333333</v>
      </c>
      <c r="H163" s="40">
        <v>78.574833333333331</v>
      </c>
      <c r="I163" s="41">
        <v>86.961666666666673</v>
      </c>
      <c r="J163" s="40">
        <v>67.50366666666666</v>
      </c>
      <c r="K163" s="41">
        <v>38.17649999999999</v>
      </c>
      <c r="L163" s="40">
        <v>92.59899999999999</v>
      </c>
      <c r="M163" s="41">
        <v>121.812</v>
      </c>
      <c r="N163" s="40">
        <v>165.66833333333332</v>
      </c>
      <c r="O163" s="41">
        <v>69.662499999999994</v>
      </c>
      <c r="P163" s="40">
        <v>109.6718333333333</v>
      </c>
      <c r="Q163" s="41">
        <v>202.13450000000003</v>
      </c>
      <c r="R163" s="40">
        <v>142.37333333333331</v>
      </c>
      <c r="S163" s="41">
        <v>183.62016666666665</v>
      </c>
      <c r="T163" s="40">
        <v>132.76316666666668</v>
      </c>
      <c r="U163" s="41">
        <v>201.27683333333331</v>
      </c>
      <c r="V163" s="40">
        <v>26.397166666666671</v>
      </c>
      <c r="W163" s="41">
        <v>65.977166666666648</v>
      </c>
      <c r="X163" s="40">
        <v>3.8575000000000035</v>
      </c>
      <c r="Y163" s="41">
        <v>51.230833333333358</v>
      </c>
      <c r="Z163" s="40">
        <v>0</v>
      </c>
      <c r="AA163" s="41">
        <v>114.01666666666667</v>
      </c>
      <c r="AB163" s="40">
        <v>245.96949999999995</v>
      </c>
      <c r="AC163" s="41">
        <v>158.88433333333333</v>
      </c>
      <c r="AD163" s="40">
        <v>74.326166666666694</v>
      </c>
      <c r="AE163" s="41">
        <v>57.509999999999977</v>
      </c>
      <c r="AF163" s="40">
        <v>63.641666666666673</v>
      </c>
      <c r="AG163" s="41">
        <v>144.08166666666668</v>
      </c>
      <c r="AH163" s="40">
        <v>142.43849999999998</v>
      </c>
      <c r="AI163" s="42">
        <v>226.60599999999988</v>
      </c>
      <c r="AJ163" s="113">
        <f t="shared" si="21"/>
        <v>3441.3275000000003</v>
      </c>
      <c r="AK163" s="113"/>
      <c r="AL163" s="113"/>
    </row>
    <row r="164" spans="2:38" x14ac:dyDescent="0.3">
      <c r="B164" s="4" t="s">
        <v>111</v>
      </c>
      <c r="C164" s="4"/>
      <c r="D164" s="4"/>
      <c r="E164" s="41">
        <v>741.61796666666669</v>
      </c>
      <c r="F164" s="40">
        <v>724.35581666666656</v>
      </c>
      <c r="G164" s="41">
        <v>757.93389999999999</v>
      </c>
      <c r="H164" s="40">
        <v>771.57111666666674</v>
      </c>
      <c r="I164" s="41">
        <v>847.54619999999977</v>
      </c>
      <c r="J164" s="40">
        <v>835.69216666666671</v>
      </c>
      <c r="K164" s="41">
        <v>813.99371666666661</v>
      </c>
      <c r="L164" s="40">
        <v>834.5800499999998</v>
      </c>
      <c r="M164" s="41">
        <v>883.35016666666661</v>
      </c>
      <c r="N164" s="40">
        <v>1052.1829333333333</v>
      </c>
      <c r="O164" s="41">
        <v>624.70435000000009</v>
      </c>
      <c r="P164" s="40">
        <v>821.68786666666676</v>
      </c>
      <c r="Q164" s="41">
        <v>661.62296666666657</v>
      </c>
      <c r="R164" s="40">
        <v>763.65895</v>
      </c>
      <c r="S164" s="41">
        <v>636.48888333333332</v>
      </c>
      <c r="T164" s="40">
        <v>605.52853333333337</v>
      </c>
      <c r="U164" s="41">
        <v>620.30580000000009</v>
      </c>
      <c r="V164" s="40">
        <v>0</v>
      </c>
      <c r="W164" s="41">
        <v>0</v>
      </c>
      <c r="X164" s="40">
        <v>0</v>
      </c>
      <c r="Y164" s="41">
        <v>0</v>
      </c>
      <c r="Z164" s="40">
        <v>419.85723333333328</v>
      </c>
      <c r="AA164" s="41">
        <v>235.75493333333335</v>
      </c>
      <c r="AB164" s="40">
        <v>379.15445</v>
      </c>
      <c r="AC164" s="41">
        <v>315.34138333333328</v>
      </c>
      <c r="AD164" s="40">
        <v>249.47495000000001</v>
      </c>
      <c r="AE164" s="41">
        <v>177.51026666666664</v>
      </c>
      <c r="AF164" s="40">
        <v>192.11921666666663</v>
      </c>
      <c r="AG164" s="41">
        <v>171.10005000000001</v>
      </c>
      <c r="AH164" s="40">
        <v>652.34469999999999</v>
      </c>
      <c r="AI164" s="42">
        <v>316.94853333333333</v>
      </c>
      <c r="AJ164" s="113">
        <f t="shared" si="21"/>
        <v>16106.427099999997</v>
      </c>
      <c r="AK164" s="113"/>
      <c r="AL164" s="113"/>
    </row>
    <row r="165" spans="2:38" x14ac:dyDescent="0.3">
      <c r="B165" s="4" t="s">
        <v>57</v>
      </c>
      <c r="C165" s="4"/>
      <c r="D165" s="4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6.0474999999999994</v>
      </c>
      <c r="Z165" s="40">
        <v>0</v>
      </c>
      <c r="AA165" s="41">
        <v>6.3150000000000048</v>
      </c>
      <c r="AB165" s="40">
        <v>8.0800000000000018</v>
      </c>
      <c r="AC165" s="41">
        <v>30.233999999999998</v>
      </c>
      <c r="AD165" s="40">
        <v>34.040666666666652</v>
      </c>
      <c r="AE165" s="41">
        <v>1.4580000000000002</v>
      </c>
      <c r="AF165" s="40">
        <v>27.305999999999997</v>
      </c>
      <c r="AG165" s="41">
        <v>51.651666666666664</v>
      </c>
      <c r="AH165" s="40">
        <v>104.36150000000001</v>
      </c>
      <c r="AI165" s="42">
        <v>69.28133333333335</v>
      </c>
      <c r="AJ165" s="113">
        <f t="shared" si="21"/>
        <v>338.77566666666667</v>
      </c>
      <c r="AK165" s="113"/>
      <c r="AL165" s="113"/>
    </row>
    <row r="166" spans="2:38" x14ac:dyDescent="0.3">
      <c r="B166" s="4" t="s">
        <v>58</v>
      </c>
      <c r="C166" s="4"/>
      <c r="D166" s="4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1.0128333333333341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113">
        <f t="shared" si="21"/>
        <v>1.0128333333333341</v>
      </c>
      <c r="AK166" s="113"/>
      <c r="AL166" s="113"/>
    </row>
    <row r="167" spans="2:38" x14ac:dyDescent="0.3">
      <c r="B167" s="4" t="s">
        <v>112</v>
      </c>
      <c r="C167" s="4"/>
      <c r="D167" s="4"/>
      <c r="E167" s="41">
        <v>344.89699999999999</v>
      </c>
      <c r="F167" s="40">
        <v>327.99233333333336</v>
      </c>
      <c r="G167" s="41">
        <v>601.59</v>
      </c>
      <c r="H167" s="40">
        <v>189.75950000000003</v>
      </c>
      <c r="I167" s="41">
        <v>383.0655000000001</v>
      </c>
      <c r="J167" s="40">
        <v>287.72233333333332</v>
      </c>
      <c r="K167" s="41">
        <v>191.01499999999996</v>
      </c>
      <c r="L167" s="40">
        <v>280.1225</v>
      </c>
      <c r="M167" s="41">
        <v>390.46699999999987</v>
      </c>
      <c r="N167" s="40">
        <v>435.87550000000005</v>
      </c>
      <c r="O167" s="41">
        <v>272.64850000000001</v>
      </c>
      <c r="P167" s="40">
        <v>459.17133333333339</v>
      </c>
      <c r="Q167" s="41">
        <v>411.32916666666677</v>
      </c>
      <c r="R167" s="40">
        <v>517.75766666666664</v>
      </c>
      <c r="S167" s="41">
        <v>368.12733333333335</v>
      </c>
      <c r="T167" s="40">
        <v>350.30166666666662</v>
      </c>
      <c r="U167" s="41">
        <v>614.36699999999996</v>
      </c>
      <c r="V167" s="40">
        <v>131.3518333333333</v>
      </c>
      <c r="W167" s="41">
        <v>123.28150000000004</v>
      </c>
      <c r="X167" s="40">
        <v>59.708333333333307</v>
      </c>
      <c r="Y167" s="41">
        <v>146.19433333333333</v>
      </c>
      <c r="Z167" s="40">
        <v>196.41900000000001</v>
      </c>
      <c r="AA167" s="41">
        <v>208.24283333333335</v>
      </c>
      <c r="AB167" s="40">
        <v>474.43783333333334</v>
      </c>
      <c r="AC167" s="41">
        <v>169.32683333333338</v>
      </c>
      <c r="AD167" s="40">
        <v>123.18516666666669</v>
      </c>
      <c r="AE167" s="41">
        <v>20.116166666666672</v>
      </c>
      <c r="AF167" s="40">
        <v>62.320166666666672</v>
      </c>
      <c r="AG167" s="41">
        <v>246.5025</v>
      </c>
      <c r="AH167" s="40">
        <v>518.16499999999985</v>
      </c>
      <c r="AI167" s="42">
        <v>301.55916666666656</v>
      </c>
      <c r="AJ167" s="113">
        <f t="shared" si="21"/>
        <v>9207.0199999999968</v>
      </c>
      <c r="AK167" s="113"/>
      <c r="AL167" s="113"/>
    </row>
    <row r="168" spans="2:38" x14ac:dyDescent="0.3">
      <c r="B168" s="4" t="s">
        <v>59</v>
      </c>
      <c r="C168" s="4"/>
      <c r="D168" s="4"/>
      <c r="E168" s="41">
        <v>32.615833333333292</v>
      </c>
      <c r="F168" s="40">
        <v>248.99966666666671</v>
      </c>
      <c r="G168" s="41">
        <v>117.89449999999998</v>
      </c>
      <c r="H168" s="40">
        <v>4.5864999999999991</v>
      </c>
      <c r="I168" s="41">
        <v>19.347999999999992</v>
      </c>
      <c r="J168" s="40">
        <v>10.114833333333333</v>
      </c>
      <c r="K168" s="41">
        <v>4.7379999999999978</v>
      </c>
      <c r="L168" s="40">
        <v>7.4903333333333331</v>
      </c>
      <c r="M168" s="41">
        <v>37.768499999999996</v>
      </c>
      <c r="N168" s="40">
        <v>53.846333333333334</v>
      </c>
      <c r="O168" s="41">
        <v>29.515999999999998</v>
      </c>
      <c r="P168" s="40">
        <v>40.305500000000016</v>
      </c>
      <c r="Q168" s="41">
        <v>70.386500000000012</v>
      </c>
      <c r="R168" s="40">
        <v>76.004499999999965</v>
      </c>
      <c r="S168" s="41">
        <v>40.344833333333348</v>
      </c>
      <c r="T168" s="40">
        <v>38.226499999999994</v>
      </c>
      <c r="U168" s="41">
        <v>168.607</v>
      </c>
      <c r="V168" s="40">
        <v>0.9198333333333335</v>
      </c>
      <c r="W168" s="41">
        <v>3.4568333333333352</v>
      </c>
      <c r="X168" s="40">
        <v>0</v>
      </c>
      <c r="Y168" s="41">
        <v>0</v>
      </c>
      <c r="Z168" s="40">
        <v>5.8834999999999953</v>
      </c>
      <c r="AA168" s="41">
        <v>28.592666666666652</v>
      </c>
      <c r="AB168" s="40">
        <v>35.023666666666678</v>
      </c>
      <c r="AC168" s="41">
        <v>11.329833333333326</v>
      </c>
      <c r="AD168" s="40">
        <v>0.54816666666666058</v>
      </c>
      <c r="AE168" s="41">
        <v>0</v>
      </c>
      <c r="AF168" s="40">
        <v>0</v>
      </c>
      <c r="AG168" s="41">
        <v>7.4380000000000086</v>
      </c>
      <c r="AH168" s="40">
        <v>57.601166666666657</v>
      </c>
      <c r="AI168" s="42">
        <v>146.53650000000002</v>
      </c>
      <c r="AJ168" s="113">
        <f t="shared" si="21"/>
        <v>1298.1234999999999</v>
      </c>
      <c r="AK168" s="113"/>
      <c r="AL168" s="113"/>
    </row>
    <row r="169" spans="2:38" x14ac:dyDescent="0.3">
      <c r="B169" s="4" t="s">
        <v>60</v>
      </c>
      <c r="C169" s="4"/>
      <c r="D169" s="4"/>
      <c r="E169" s="41">
        <v>119.04000000000002</v>
      </c>
      <c r="F169" s="40">
        <v>112.39950000000002</v>
      </c>
      <c r="G169" s="41">
        <v>114.37000000000003</v>
      </c>
      <c r="H169" s="40">
        <v>47.949666666666673</v>
      </c>
      <c r="I169" s="41">
        <v>94.199999999999974</v>
      </c>
      <c r="J169" s="40">
        <v>125.61999999999996</v>
      </c>
      <c r="K169" s="41">
        <v>62.122666666666667</v>
      </c>
      <c r="L169" s="40">
        <v>95.744166666666644</v>
      </c>
      <c r="M169" s="41">
        <v>205.59566666666669</v>
      </c>
      <c r="N169" s="40">
        <v>169.90166666666664</v>
      </c>
      <c r="O169" s="41">
        <v>81.695666666666668</v>
      </c>
      <c r="P169" s="40">
        <v>149.96433333333329</v>
      </c>
      <c r="Q169" s="41">
        <v>115.37</v>
      </c>
      <c r="R169" s="40">
        <v>241.42633333333336</v>
      </c>
      <c r="S169" s="41">
        <v>134.06483333333333</v>
      </c>
      <c r="T169" s="40">
        <v>149.75949999999997</v>
      </c>
      <c r="U169" s="41">
        <v>219.45783333333335</v>
      </c>
      <c r="V169" s="40">
        <v>21.542666666666669</v>
      </c>
      <c r="W169" s="41">
        <v>21.255333333333333</v>
      </c>
      <c r="X169" s="40">
        <v>3.4546666666666646</v>
      </c>
      <c r="Y169" s="41">
        <v>60.06900000000001</v>
      </c>
      <c r="Z169" s="40">
        <v>40.375</v>
      </c>
      <c r="AA169" s="41">
        <v>150.51266666666666</v>
      </c>
      <c r="AB169" s="40">
        <v>222.24349999999998</v>
      </c>
      <c r="AC169" s="41">
        <v>106.62333333333332</v>
      </c>
      <c r="AD169" s="40">
        <v>56.992333333333328</v>
      </c>
      <c r="AE169" s="41">
        <v>8.0353333333333286</v>
      </c>
      <c r="AF169" s="40">
        <v>28.004500000000007</v>
      </c>
      <c r="AG169" s="41">
        <v>138.98833333333332</v>
      </c>
      <c r="AH169" s="40">
        <v>405.65633333333335</v>
      </c>
      <c r="AI169" s="42">
        <v>263.8293333333333</v>
      </c>
      <c r="AJ169" s="113">
        <f t="shared" si="21"/>
        <v>3766.2641666666659</v>
      </c>
      <c r="AK169" s="113"/>
      <c r="AL169" s="113"/>
    </row>
    <row r="170" spans="2:38" x14ac:dyDescent="0.3">
      <c r="B170" s="4" t="s">
        <v>61</v>
      </c>
      <c r="C170" s="4"/>
      <c r="D170" s="4"/>
      <c r="E170" s="41">
        <v>183.52666666666664</v>
      </c>
      <c r="F170" s="40">
        <v>197.45999999999995</v>
      </c>
      <c r="G170" s="41">
        <v>217.20000000000005</v>
      </c>
      <c r="H170" s="40">
        <v>159.85000000000002</v>
      </c>
      <c r="I170" s="41">
        <v>199.64999999999998</v>
      </c>
      <c r="J170" s="40">
        <v>205.33999999999997</v>
      </c>
      <c r="K170" s="41">
        <v>116.82783333333336</v>
      </c>
      <c r="L170" s="40">
        <v>250.24049999999994</v>
      </c>
      <c r="M170" s="41">
        <v>297.46383333333335</v>
      </c>
      <c r="N170" s="40">
        <v>295.07100000000008</v>
      </c>
      <c r="O170" s="41">
        <v>181.92883333333333</v>
      </c>
      <c r="P170" s="40">
        <v>250.61050000000003</v>
      </c>
      <c r="Q170" s="41">
        <v>215.45999999999992</v>
      </c>
      <c r="R170" s="40">
        <v>352.61150000000015</v>
      </c>
      <c r="S170" s="41">
        <v>293.15650000000005</v>
      </c>
      <c r="T170" s="40">
        <v>329.31750000000017</v>
      </c>
      <c r="U170" s="41">
        <v>450.07566666666679</v>
      </c>
      <c r="V170" s="40">
        <v>58.721166666666669</v>
      </c>
      <c r="W170" s="41">
        <v>79.191833333333363</v>
      </c>
      <c r="X170" s="40">
        <v>58.684833333333373</v>
      </c>
      <c r="Y170" s="41">
        <v>89.018833333333333</v>
      </c>
      <c r="Z170" s="40">
        <v>148.28233333333336</v>
      </c>
      <c r="AA170" s="41">
        <v>129.00783333333337</v>
      </c>
      <c r="AB170" s="40">
        <v>359.63249999999999</v>
      </c>
      <c r="AC170" s="41">
        <v>162.99199999999996</v>
      </c>
      <c r="AD170" s="40">
        <v>44.412666666666645</v>
      </c>
      <c r="AE170" s="41">
        <v>5.9460000000000006</v>
      </c>
      <c r="AF170" s="40">
        <v>18.311166666666658</v>
      </c>
      <c r="AG170" s="41">
        <v>195.42166666666665</v>
      </c>
      <c r="AH170" s="40">
        <v>149.69899999999998</v>
      </c>
      <c r="AI170" s="42">
        <v>129.93383333333338</v>
      </c>
      <c r="AJ170" s="113">
        <f t="shared" si="21"/>
        <v>5825.0460000000003</v>
      </c>
      <c r="AK170" s="113"/>
      <c r="AL170" s="113"/>
    </row>
    <row r="171" spans="2:38" x14ac:dyDescent="0.3">
      <c r="B171" s="4" t="s">
        <v>62</v>
      </c>
      <c r="C171" s="4"/>
      <c r="D171" s="4"/>
      <c r="E171" s="41">
        <v>4.0930000000000106</v>
      </c>
      <c r="F171" s="40">
        <v>0</v>
      </c>
      <c r="G171" s="41">
        <v>0</v>
      </c>
      <c r="H171" s="40">
        <v>4.8337500000000109</v>
      </c>
      <c r="I171" s="41">
        <v>5.1140000000000114</v>
      </c>
      <c r="J171" s="40">
        <v>5.1140000000000114</v>
      </c>
      <c r="K171" s="41">
        <v>81.044183333333308</v>
      </c>
      <c r="L171" s="40">
        <v>8.8638333333333321</v>
      </c>
      <c r="M171" s="41">
        <v>64.576333333333309</v>
      </c>
      <c r="N171" s="40">
        <v>36.228833333333348</v>
      </c>
      <c r="O171" s="41">
        <v>33.935583333333319</v>
      </c>
      <c r="P171" s="40">
        <v>36.683166666666665</v>
      </c>
      <c r="Q171" s="41">
        <v>1.9510000000000076</v>
      </c>
      <c r="R171" s="40">
        <v>55.859999999999971</v>
      </c>
      <c r="S171" s="41">
        <v>24.48716666666666</v>
      </c>
      <c r="T171" s="40">
        <v>31.548333333333339</v>
      </c>
      <c r="U171" s="41">
        <v>57.732333333333344</v>
      </c>
      <c r="V171" s="40">
        <v>9.4615000000000027</v>
      </c>
      <c r="W171" s="41">
        <v>14.761166666666664</v>
      </c>
      <c r="X171" s="40">
        <v>23.265333333333349</v>
      </c>
      <c r="Y171" s="41">
        <v>25.247000000000014</v>
      </c>
      <c r="Z171" s="40">
        <v>25.826500000000017</v>
      </c>
      <c r="AA171" s="41">
        <v>94.656083333333342</v>
      </c>
      <c r="AB171" s="40">
        <v>56.246999999999986</v>
      </c>
      <c r="AC171" s="41">
        <v>94.026666666666685</v>
      </c>
      <c r="AD171" s="40">
        <v>46.444933333333339</v>
      </c>
      <c r="AE171" s="41">
        <v>39.185933333333338</v>
      </c>
      <c r="AF171" s="40">
        <v>85.572500000000019</v>
      </c>
      <c r="AG171" s="41">
        <v>20.312666666666669</v>
      </c>
      <c r="AH171" s="40">
        <v>69.37716666666671</v>
      </c>
      <c r="AI171" s="42">
        <v>66.227499999999992</v>
      </c>
      <c r="AJ171" s="113">
        <f t="shared" si="21"/>
        <v>1122.6774666666665</v>
      </c>
      <c r="AK171" s="113"/>
      <c r="AL171" s="113"/>
    </row>
    <row r="172" spans="2:38" x14ac:dyDescent="0.3">
      <c r="B172" s="4" t="s">
        <v>63</v>
      </c>
      <c r="C172" s="4"/>
      <c r="D172" s="4"/>
      <c r="E172" s="41">
        <v>214.78899999999999</v>
      </c>
      <c r="F172" s="40">
        <v>232.2111666666666</v>
      </c>
      <c r="G172" s="41">
        <v>385.5116666666666</v>
      </c>
      <c r="H172" s="40">
        <v>81.979000000000013</v>
      </c>
      <c r="I172" s="41">
        <v>209.47266666666673</v>
      </c>
      <c r="J172" s="40">
        <v>401.05749999999989</v>
      </c>
      <c r="K172" s="41">
        <v>148.45166666666663</v>
      </c>
      <c r="L172" s="40">
        <v>57.861833333333273</v>
      </c>
      <c r="M172" s="41">
        <v>233.86583333333328</v>
      </c>
      <c r="N172" s="40">
        <v>35.89666666666669</v>
      </c>
      <c r="O172" s="41">
        <v>182.19166666666663</v>
      </c>
      <c r="P172" s="40">
        <v>301.29333333333341</v>
      </c>
      <c r="Q172" s="41">
        <v>740.80166666666685</v>
      </c>
      <c r="R172" s="40">
        <v>368.0379999999999</v>
      </c>
      <c r="S172" s="41">
        <v>350.54750000000035</v>
      </c>
      <c r="T172" s="40">
        <v>281.73766666666666</v>
      </c>
      <c r="U172" s="41">
        <v>725.34800000000007</v>
      </c>
      <c r="V172" s="40">
        <v>211.12366666666676</v>
      </c>
      <c r="W172" s="41">
        <v>150.42750000000001</v>
      </c>
      <c r="X172" s="40">
        <v>266.07316666666662</v>
      </c>
      <c r="Y172" s="41">
        <v>412.50266666666687</v>
      </c>
      <c r="Z172" s="40">
        <v>510.37450000000001</v>
      </c>
      <c r="AA172" s="41">
        <v>339.68750000000006</v>
      </c>
      <c r="AB172" s="40">
        <v>522.29649999999981</v>
      </c>
      <c r="AC172" s="41">
        <v>416.58366666666672</v>
      </c>
      <c r="AD172" s="40">
        <v>294.52349999999996</v>
      </c>
      <c r="AE172" s="41">
        <v>195.36166666666665</v>
      </c>
      <c r="AF172" s="40">
        <v>473.65766666666678</v>
      </c>
      <c r="AG172" s="41">
        <v>148.67699999999994</v>
      </c>
      <c r="AH172" s="40">
        <v>361.20249999999999</v>
      </c>
      <c r="AI172" s="42">
        <v>438.39550000000003</v>
      </c>
      <c r="AJ172" s="113">
        <f t="shared" si="21"/>
        <v>9691.9418333333324</v>
      </c>
      <c r="AK172" s="113"/>
      <c r="AL172" s="113"/>
    </row>
    <row r="173" spans="2:38" x14ac:dyDescent="0.3">
      <c r="B173" s="4" t="s">
        <v>64</v>
      </c>
      <c r="C173" s="4"/>
      <c r="D173" s="4"/>
      <c r="E173" s="41">
        <v>90.518666666666661</v>
      </c>
      <c r="F173" s="40">
        <v>275.11750000000001</v>
      </c>
      <c r="G173" s="41">
        <v>260.25449999999989</v>
      </c>
      <c r="H173" s="40">
        <v>25.074666666666673</v>
      </c>
      <c r="I173" s="41">
        <v>86.939833333333326</v>
      </c>
      <c r="J173" s="40">
        <v>83.246999999999986</v>
      </c>
      <c r="K173" s="41">
        <v>88.333833333333331</v>
      </c>
      <c r="L173" s="40">
        <v>109.62683333333335</v>
      </c>
      <c r="M173" s="41">
        <v>167.81833333333336</v>
      </c>
      <c r="N173" s="40">
        <v>169.79233333333337</v>
      </c>
      <c r="O173" s="41">
        <v>55.122833333333354</v>
      </c>
      <c r="P173" s="40">
        <v>137.25149999999996</v>
      </c>
      <c r="Q173" s="41">
        <v>155.0006666666666</v>
      </c>
      <c r="R173" s="40">
        <v>124.64349999999996</v>
      </c>
      <c r="S173" s="41">
        <v>105.38533333333334</v>
      </c>
      <c r="T173" s="40">
        <v>162.55450000000002</v>
      </c>
      <c r="U173" s="41">
        <v>248.25016666666673</v>
      </c>
      <c r="V173" s="40">
        <v>43.761833333333335</v>
      </c>
      <c r="W173" s="41">
        <v>52.645833333333329</v>
      </c>
      <c r="X173" s="40">
        <v>21.704499999999992</v>
      </c>
      <c r="Y173" s="41">
        <v>65.077500000000015</v>
      </c>
      <c r="Z173" s="40">
        <v>54.608833333333358</v>
      </c>
      <c r="AA173" s="41">
        <v>152.04566666666673</v>
      </c>
      <c r="AB173" s="40">
        <v>216.88799999999995</v>
      </c>
      <c r="AC173" s="41">
        <v>147.86166666666668</v>
      </c>
      <c r="AD173" s="40">
        <v>49.359333333333332</v>
      </c>
      <c r="AE173" s="41">
        <v>11.193166666666674</v>
      </c>
      <c r="AF173" s="40">
        <v>21.714166666666678</v>
      </c>
      <c r="AG173" s="41">
        <v>56.779499999999985</v>
      </c>
      <c r="AH173" s="40">
        <v>118.8566666666667</v>
      </c>
      <c r="AI173" s="42">
        <v>78.835500000000025</v>
      </c>
      <c r="AJ173" s="113">
        <f t="shared" si="21"/>
        <v>3436.2641666666664</v>
      </c>
      <c r="AK173" s="113"/>
      <c r="AL173" s="113"/>
    </row>
    <row r="174" spans="2:38" x14ac:dyDescent="0.3">
      <c r="B174" s="4" t="s">
        <v>113</v>
      </c>
      <c r="C174" s="4"/>
      <c r="D174" s="4"/>
      <c r="E174" s="41">
        <v>235.91583333333301</v>
      </c>
      <c r="F174" s="40">
        <v>124.63499999999999</v>
      </c>
      <c r="G174" s="41">
        <v>366.56883333333349</v>
      </c>
      <c r="H174" s="40">
        <v>168.23099999999997</v>
      </c>
      <c r="I174" s="41">
        <v>208.72750000000002</v>
      </c>
      <c r="J174" s="40">
        <v>231.46300000000011</v>
      </c>
      <c r="K174" s="41">
        <v>53.824000000000005</v>
      </c>
      <c r="L174" s="40">
        <v>118.00083333333332</v>
      </c>
      <c r="M174" s="41">
        <v>212.72483333333338</v>
      </c>
      <c r="N174" s="40">
        <v>44.080666666666652</v>
      </c>
      <c r="O174" s="41">
        <v>138.98633333333328</v>
      </c>
      <c r="P174" s="40">
        <v>210.33633333333333</v>
      </c>
      <c r="Q174" s="41">
        <v>279.1810000000001</v>
      </c>
      <c r="R174" s="40">
        <v>267.85450000000009</v>
      </c>
      <c r="S174" s="41">
        <v>211.82466666666664</v>
      </c>
      <c r="T174" s="40">
        <v>299.48666666666657</v>
      </c>
      <c r="U174" s="41">
        <v>381.77816666666672</v>
      </c>
      <c r="V174" s="40">
        <v>81.881166666666672</v>
      </c>
      <c r="W174" s="41">
        <v>96.616833333333375</v>
      </c>
      <c r="X174" s="40">
        <v>74.127499999999998</v>
      </c>
      <c r="Y174" s="41">
        <v>119.8395</v>
      </c>
      <c r="Z174" s="40">
        <v>161.06799999999993</v>
      </c>
      <c r="AA174" s="41">
        <v>118.33816666666662</v>
      </c>
      <c r="AB174" s="40">
        <v>348.63749999999987</v>
      </c>
      <c r="AC174" s="41">
        <v>184.04999999999998</v>
      </c>
      <c r="AD174" s="40">
        <v>109.48266666666666</v>
      </c>
      <c r="AE174" s="41">
        <v>35.439</v>
      </c>
      <c r="AF174" s="40">
        <v>123.49199999999999</v>
      </c>
      <c r="AG174" s="41">
        <v>131.03633333333332</v>
      </c>
      <c r="AH174" s="40">
        <v>283.54683333333332</v>
      </c>
      <c r="AI174" s="42">
        <v>96.805666666666653</v>
      </c>
      <c r="AJ174" s="113">
        <f t="shared" si="21"/>
        <v>5517.9803333333348</v>
      </c>
      <c r="AK174" s="113"/>
      <c r="AL174" s="113"/>
    </row>
    <row r="175" spans="2:38" x14ac:dyDescent="0.3">
      <c r="B175" s="4" t="s">
        <v>65</v>
      </c>
      <c r="C175" s="4"/>
      <c r="D175" s="4"/>
      <c r="E175" s="41">
        <v>8.9999999999999858E-2</v>
      </c>
      <c r="F175" s="40">
        <v>0.26999999999999957</v>
      </c>
      <c r="G175" s="41">
        <v>0</v>
      </c>
      <c r="H175" s="40">
        <v>2.9999999999997584E-2</v>
      </c>
      <c r="I175" s="41">
        <v>0</v>
      </c>
      <c r="J175" s="40">
        <v>0</v>
      </c>
      <c r="K175" s="41">
        <v>66.043833333333339</v>
      </c>
      <c r="L175" s="40">
        <v>46.80466666666667</v>
      </c>
      <c r="M175" s="41">
        <v>94.067166666666637</v>
      </c>
      <c r="N175" s="40">
        <v>105.97449999999999</v>
      </c>
      <c r="O175" s="41">
        <v>43.401833333333329</v>
      </c>
      <c r="P175" s="40">
        <v>95.571999999999989</v>
      </c>
      <c r="Q175" s="41">
        <v>0</v>
      </c>
      <c r="R175" s="40">
        <v>109.81483333333333</v>
      </c>
      <c r="S175" s="41">
        <v>93.663499999999985</v>
      </c>
      <c r="T175" s="40">
        <v>87.498333333333321</v>
      </c>
      <c r="U175" s="41">
        <v>131.57583333333332</v>
      </c>
      <c r="V175" s="40">
        <v>35.341833333333334</v>
      </c>
      <c r="W175" s="41">
        <v>31.271333333333335</v>
      </c>
      <c r="X175" s="40">
        <v>25.321999999999999</v>
      </c>
      <c r="Y175" s="41">
        <v>27.898833333333332</v>
      </c>
      <c r="Z175" s="40">
        <v>57.928333333333335</v>
      </c>
      <c r="AA175" s="41">
        <v>69.966666666666669</v>
      </c>
      <c r="AB175" s="40">
        <v>129.23833333333332</v>
      </c>
      <c r="AC175" s="41">
        <v>102.46233333333335</v>
      </c>
      <c r="AD175" s="40">
        <v>42.717833333333346</v>
      </c>
      <c r="AE175" s="41">
        <v>24.213500000000003</v>
      </c>
      <c r="AF175" s="40">
        <v>62.499666666666663</v>
      </c>
      <c r="AG175" s="41">
        <v>47.823833333333326</v>
      </c>
      <c r="AH175" s="40">
        <v>114.887</v>
      </c>
      <c r="AI175" s="42">
        <v>128.27099999999999</v>
      </c>
      <c r="AJ175" s="113">
        <f t="shared" si="21"/>
        <v>1774.6489999999999</v>
      </c>
      <c r="AK175" s="113"/>
      <c r="AL175" s="113"/>
    </row>
    <row r="176" spans="2:38" x14ac:dyDescent="0.3">
      <c r="B176" s="4" t="s">
        <v>66</v>
      </c>
      <c r="C176" s="4"/>
      <c r="D176" s="4"/>
      <c r="E176" s="41">
        <v>425.01966666666658</v>
      </c>
      <c r="F176" s="40">
        <v>187.43799999999999</v>
      </c>
      <c r="G176" s="41">
        <v>424.08150000000001</v>
      </c>
      <c r="H176" s="40">
        <v>410.10233333333326</v>
      </c>
      <c r="I176" s="41">
        <v>426.93399999999997</v>
      </c>
      <c r="J176" s="40">
        <v>451.15066666666672</v>
      </c>
      <c r="K176" s="41">
        <v>414.61083333333335</v>
      </c>
      <c r="L176" s="40">
        <v>453.34049999999996</v>
      </c>
      <c r="M176" s="41">
        <v>387.9</v>
      </c>
      <c r="N176" s="40">
        <v>233.38166666666672</v>
      </c>
      <c r="O176" s="41">
        <v>347.68933333333325</v>
      </c>
      <c r="P176" s="40">
        <v>460.55500000000012</v>
      </c>
      <c r="Q176" s="41">
        <v>496.02966666666669</v>
      </c>
      <c r="R176" s="40">
        <v>482.30500000000012</v>
      </c>
      <c r="S176" s="41">
        <v>505.88349999999997</v>
      </c>
      <c r="T176" s="40">
        <v>487.49533333333329</v>
      </c>
      <c r="U176" s="41">
        <v>443.4638333333333</v>
      </c>
      <c r="V176" s="40">
        <v>372.26566666666673</v>
      </c>
      <c r="W176" s="41">
        <v>364.834</v>
      </c>
      <c r="X176" s="40">
        <v>372.43150000000003</v>
      </c>
      <c r="Y176" s="41">
        <v>433.00866666666667</v>
      </c>
      <c r="Z176" s="40">
        <v>435.99716666666671</v>
      </c>
      <c r="AA176" s="41">
        <v>307.14733333333334</v>
      </c>
      <c r="AB176" s="40">
        <v>428.88733333333334</v>
      </c>
      <c r="AC176" s="41">
        <v>412.46933333333334</v>
      </c>
      <c r="AD176" s="40">
        <v>367.26833333333337</v>
      </c>
      <c r="AE176" s="41">
        <v>315.75116666666656</v>
      </c>
      <c r="AF176" s="40">
        <v>412.57216666666665</v>
      </c>
      <c r="AG176" s="41">
        <v>367.51299999999998</v>
      </c>
      <c r="AH176" s="40">
        <v>376.03083333333342</v>
      </c>
      <c r="AI176" s="42">
        <v>424.95850000000002</v>
      </c>
      <c r="AJ176" s="113">
        <f t="shared" si="21"/>
        <v>12428.515833333337</v>
      </c>
      <c r="AK176" s="113"/>
      <c r="AL176" s="113"/>
    </row>
    <row r="177" spans="2:38" x14ac:dyDescent="0.3">
      <c r="B177" s="4" t="s">
        <v>67</v>
      </c>
      <c r="C177" s="4"/>
      <c r="D177" s="4"/>
      <c r="E177" s="41">
        <v>44.610000000000014</v>
      </c>
      <c r="F177" s="40">
        <v>53.515500000000003</v>
      </c>
      <c r="G177" s="41">
        <v>52.879999999999974</v>
      </c>
      <c r="H177" s="40">
        <v>47.894999999999989</v>
      </c>
      <c r="I177" s="41">
        <v>56.319999999999986</v>
      </c>
      <c r="J177" s="40">
        <v>47.710000000000008</v>
      </c>
      <c r="K177" s="41">
        <v>46.419999999999995</v>
      </c>
      <c r="L177" s="40">
        <v>49.359999999999957</v>
      </c>
      <c r="M177" s="41">
        <v>58.41999999999998</v>
      </c>
      <c r="N177" s="40">
        <v>40.650000000000006</v>
      </c>
      <c r="O177" s="41">
        <v>46.85683333333332</v>
      </c>
      <c r="P177" s="40">
        <v>58.219999999999985</v>
      </c>
      <c r="Q177" s="41">
        <v>54.429999999999993</v>
      </c>
      <c r="R177" s="40">
        <v>53.400000000000027</v>
      </c>
      <c r="S177" s="41">
        <v>49.349999999999994</v>
      </c>
      <c r="T177" s="40">
        <v>54.870000000000005</v>
      </c>
      <c r="U177" s="41">
        <v>54.59</v>
      </c>
      <c r="V177" s="40">
        <v>54.599999999999973</v>
      </c>
      <c r="W177" s="41">
        <v>44.899499999999989</v>
      </c>
      <c r="X177" s="40">
        <v>45.504000000000005</v>
      </c>
      <c r="Y177" s="41">
        <v>47.751500000000007</v>
      </c>
      <c r="Z177" s="40">
        <v>46.6175</v>
      </c>
      <c r="AA177" s="41">
        <v>33.035499999999999</v>
      </c>
      <c r="AB177" s="40">
        <v>48.150000000000006</v>
      </c>
      <c r="AC177" s="41">
        <v>56.989666666666665</v>
      </c>
      <c r="AD177" s="40">
        <v>40.317999999999998</v>
      </c>
      <c r="AE177" s="41">
        <v>34.334666666666664</v>
      </c>
      <c r="AF177" s="40">
        <v>46.298000000000002</v>
      </c>
      <c r="AG177" s="41">
        <v>48.095833333333324</v>
      </c>
      <c r="AH177" s="40">
        <v>151.78616666666665</v>
      </c>
      <c r="AI177" s="42">
        <v>96.474166666666676</v>
      </c>
      <c r="AJ177" s="113">
        <f t="shared" si="21"/>
        <v>1664.3518333333329</v>
      </c>
      <c r="AK177" s="113"/>
      <c r="AL177" s="113"/>
    </row>
    <row r="178" spans="2:38" x14ac:dyDescent="0.3">
      <c r="B178" s="4" t="s">
        <v>68</v>
      </c>
      <c r="C178" s="4"/>
      <c r="D178" s="4"/>
      <c r="E178" s="41">
        <v>564.91845000000001</v>
      </c>
      <c r="F178" s="40">
        <v>0</v>
      </c>
      <c r="G178" s="41">
        <v>0</v>
      </c>
      <c r="H178" s="40">
        <v>461.6315166666667</v>
      </c>
      <c r="I178" s="41">
        <v>900.51136666666662</v>
      </c>
      <c r="J178" s="40">
        <v>765.38626666666676</v>
      </c>
      <c r="K178" s="41">
        <v>534.73924999999997</v>
      </c>
      <c r="L178" s="40">
        <v>744.66186666666704</v>
      </c>
      <c r="M178" s="41">
        <v>786.89553333333345</v>
      </c>
      <c r="N178" s="40">
        <v>809.43279999999993</v>
      </c>
      <c r="O178" s="41">
        <v>637.31916666666666</v>
      </c>
      <c r="P178" s="40">
        <v>926.83943333333343</v>
      </c>
      <c r="Q178" s="41">
        <v>1001.3130166666667</v>
      </c>
      <c r="R178" s="40">
        <v>906.26903333333337</v>
      </c>
      <c r="S178" s="41">
        <v>909.22784999999999</v>
      </c>
      <c r="T178" s="40">
        <v>899.05333333333328</v>
      </c>
      <c r="U178" s="41">
        <v>1454.2533333333336</v>
      </c>
      <c r="V178" s="40">
        <v>162.54120000000009</v>
      </c>
      <c r="W178" s="41">
        <v>289.5960500000001</v>
      </c>
      <c r="X178" s="40">
        <v>174.97043333333338</v>
      </c>
      <c r="Y178" s="41">
        <v>567.51616666666666</v>
      </c>
      <c r="Z178" s="40">
        <v>561.58349999999996</v>
      </c>
      <c r="AA178" s="41">
        <v>479.02213333333339</v>
      </c>
      <c r="AB178" s="40">
        <v>1339.0303666666666</v>
      </c>
      <c r="AC178" s="41">
        <v>732.78214999999989</v>
      </c>
      <c r="AD178" s="40">
        <v>466.01979999999992</v>
      </c>
      <c r="AE178" s="41">
        <v>205.18509999999998</v>
      </c>
      <c r="AF178" s="40">
        <v>248.83833333333337</v>
      </c>
      <c r="AG178" s="41">
        <v>370.93598333333335</v>
      </c>
      <c r="AH178" s="40">
        <v>1116.3222000000003</v>
      </c>
      <c r="AI178" s="42">
        <v>1057.8974833333332</v>
      </c>
      <c r="AJ178" s="113">
        <f t="shared" si="21"/>
        <v>20074.693116666662</v>
      </c>
      <c r="AK178" s="113"/>
      <c r="AL178" s="113"/>
    </row>
    <row r="179" spans="2:38" x14ac:dyDescent="0.3">
      <c r="B179" s="4" t="s">
        <v>69</v>
      </c>
      <c r="C179" s="4"/>
      <c r="D179" s="4"/>
      <c r="E179" s="41">
        <v>132.0242666666667</v>
      </c>
      <c r="F179" s="40">
        <v>120.99203333333331</v>
      </c>
      <c r="G179" s="41">
        <v>285.89006666666666</v>
      </c>
      <c r="H179" s="40">
        <v>87.935683333333316</v>
      </c>
      <c r="I179" s="41">
        <v>154.87976666666663</v>
      </c>
      <c r="J179" s="40">
        <v>96.90003333333334</v>
      </c>
      <c r="K179" s="41">
        <v>112.33661666666664</v>
      </c>
      <c r="L179" s="40">
        <v>155.10281666666663</v>
      </c>
      <c r="M179" s="41">
        <v>187.53930000000003</v>
      </c>
      <c r="N179" s="40">
        <v>119.80261666666668</v>
      </c>
      <c r="O179" s="41">
        <v>126.8217666666667</v>
      </c>
      <c r="P179" s="40">
        <v>243.88389999999998</v>
      </c>
      <c r="Q179" s="41">
        <v>205.33708333333334</v>
      </c>
      <c r="R179" s="40">
        <v>324.91358333333335</v>
      </c>
      <c r="S179" s="41">
        <v>169.93510000000001</v>
      </c>
      <c r="T179" s="40">
        <v>232.09456666666665</v>
      </c>
      <c r="U179" s="41">
        <v>320.89833333333331</v>
      </c>
      <c r="V179" s="40">
        <v>67.740816666666689</v>
      </c>
      <c r="W179" s="41">
        <v>63.783016666666683</v>
      </c>
      <c r="X179" s="40">
        <v>23.328649999999989</v>
      </c>
      <c r="Y179" s="41">
        <v>103.92923333333334</v>
      </c>
      <c r="Z179" s="40">
        <v>87.507166666666677</v>
      </c>
      <c r="AA179" s="41">
        <v>103.27176666666666</v>
      </c>
      <c r="AB179" s="40">
        <v>229.29333333333335</v>
      </c>
      <c r="AC179" s="41">
        <v>97.28609999999999</v>
      </c>
      <c r="AD179" s="40">
        <v>65.625249999999994</v>
      </c>
      <c r="AE179" s="41">
        <v>22.026833333333332</v>
      </c>
      <c r="AF179" s="40">
        <v>25.604300000000002</v>
      </c>
      <c r="AG179" s="41">
        <v>146.7773333333333</v>
      </c>
      <c r="AH179" s="40">
        <v>268.35063333333341</v>
      </c>
      <c r="AI179" s="42">
        <v>230.35898333333333</v>
      </c>
      <c r="AJ179" s="113">
        <f t="shared" si="21"/>
        <v>4612.1709500000006</v>
      </c>
      <c r="AK179" s="113"/>
      <c r="AL179" s="113"/>
    </row>
    <row r="180" spans="2:38" x14ac:dyDescent="0.3">
      <c r="B180" s="4" t="s">
        <v>70</v>
      </c>
      <c r="C180" s="4"/>
      <c r="D180" s="4"/>
      <c r="E180" s="41">
        <v>264.50733333333341</v>
      </c>
      <c r="F180" s="40">
        <v>238.98999999999998</v>
      </c>
      <c r="G180" s="41">
        <v>195.35516666666663</v>
      </c>
      <c r="H180" s="40">
        <v>238.29366666666658</v>
      </c>
      <c r="I180" s="41">
        <v>255.72166666666681</v>
      </c>
      <c r="J180" s="40">
        <v>236.98899999999992</v>
      </c>
      <c r="K180" s="41">
        <v>129.64583333333331</v>
      </c>
      <c r="L180" s="40">
        <v>402.30333333333334</v>
      </c>
      <c r="M180" s="41">
        <v>599.79216666666662</v>
      </c>
      <c r="N180" s="40">
        <v>547.22400000000039</v>
      </c>
      <c r="O180" s="41">
        <v>288.60100000000017</v>
      </c>
      <c r="P180" s="40">
        <v>554.59816666666654</v>
      </c>
      <c r="Q180" s="41">
        <v>279.24000000000007</v>
      </c>
      <c r="R180" s="40">
        <v>539.02900000000011</v>
      </c>
      <c r="S180" s="41">
        <v>437.41166666666675</v>
      </c>
      <c r="T180" s="40">
        <v>602.66049999999996</v>
      </c>
      <c r="U180" s="41">
        <v>746.93266666666659</v>
      </c>
      <c r="V180" s="40">
        <v>230.55999999999995</v>
      </c>
      <c r="W180" s="41">
        <v>264.83750000000003</v>
      </c>
      <c r="X180" s="40">
        <v>190.94766666666669</v>
      </c>
      <c r="Y180" s="41">
        <v>262.94316666666663</v>
      </c>
      <c r="Z180" s="40">
        <v>258.24050000000005</v>
      </c>
      <c r="AA180" s="41">
        <v>226.15933333333339</v>
      </c>
      <c r="AB180" s="40">
        <v>538.2204999999999</v>
      </c>
      <c r="AC180" s="41">
        <v>322.98999999999995</v>
      </c>
      <c r="AD180" s="40">
        <v>204.12966666666671</v>
      </c>
      <c r="AE180" s="41">
        <v>91.828833333333336</v>
      </c>
      <c r="AF180" s="40">
        <v>109.64016666666663</v>
      </c>
      <c r="AG180" s="41">
        <v>306.15033333333332</v>
      </c>
      <c r="AH180" s="40">
        <v>513.43116666666674</v>
      </c>
      <c r="AI180" s="42">
        <v>155.53166666666667</v>
      </c>
      <c r="AJ180" s="113">
        <f t="shared" si="21"/>
        <v>10232.905666666667</v>
      </c>
      <c r="AK180" s="113"/>
      <c r="AL180" s="113"/>
    </row>
    <row r="181" spans="2:38" x14ac:dyDescent="0.3">
      <c r="B181" s="4" t="s">
        <v>71</v>
      </c>
      <c r="C181" s="4"/>
      <c r="D181" s="4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50.033333333333317</v>
      </c>
      <c r="L181" s="40">
        <v>102.673</v>
      </c>
      <c r="M181" s="41">
        <v>129.09916666666666</v>
      </c>
      <c r="N181" s="40">
        <v>179.11633333333333</v>
      </c>
      <c r="O181" s="41">
        <v>71.470000000000027</v>
      </c>
      <c r="P181" s="40">
        <v>130.66800000000001</v>
      </c>
      <c r="Q181" s="41">
        <v>0</v>
      </c>
      <c r="R181" s="40">
        <v>109.14950000000002</v>
      </c>
      <c r="S181" s="41">
        <v>96.825833333333378</v>
      </c>
      <c r="T181" s="40">
        <v>145.6033333333333</v>
      </c>
      <c r="U181" s="41">
        <v>225.73033333333336</v>
      </c>
      <c r="V181" s="40">
        <v>7.4653333333333256</v>
      </c>
      <c r="W181" s="41">
        <v>28.423000000000005</v>
      </c>
      <c r="X181" s="40">
        <v>1.6486666666666678</v>
      </c>
      <c r="Y181" s="41">
        <v>55.816000000000003</v>
      </c>
      <c r="Z181" s="40">
        <v>30.971499999999999</v>
      </c>
      <c r="AA181" s="41">
        <v>109.7093333333333</v>
      </c>
      <c r="AB181" s="40">
        <v>267.53033333333326</v>
      </c>
      <c r="AC181" s="41">
        <v>85.179999999999964</v>
      </c>
      <c r="AD181" s="40">
        <v>75.390333333333345</v>
      </c>
      <c r="AE181" s="41">
        <v>14.053499999999994</v>
      </c>
      <c r="AF181" s="40">
        <v>40.098999999999975</v>
      </c>
      <c r="AG181" s="41">
        <v>40.80266666666666</v>
      </c>
      <c r="AH181" s="40">
        <v>106.52499999999998</v>
      </c>
      <c r="AI181" s="42">
        <v>158.84800000000004</v>
      </c>
      <c r="AJ181" s="113">
        <f t="shared" si="21"/>
        <v>2262.8314999999998</v>
      </c>
      <c r="AK181" s="113"/>
      <c r="AL181" s="113"/>
    </row>
    <row r="182" spans="2:38" x14ac:dyDescent="0.3">
      <c r="B182" s="4" t="s">
        <v>72</v>
      </c>
      <c r="C182" s="4"/>
      <c r="D182" s="4"/>
      <c r="E182" s="41">
        <v>115.5915</v>
      </c>
      <c r="F182" s="40">
        <v>111.33166666666673</v>
      </c>
      <c r="G182" s="41">
        <v>93.226166666666629</v>
      </c>
      <c r="H182" s="40">
        <v>116.71499999999996</v>
      </c>
      <c r="I182" s="41">
        <v>118.16083333333339</v>
      </c>
      <c r="J182" s="40">
        <v>105.38483333333333</v>
      </c>
      <c r="K182" s="41">
        <v>112.15533333333329</v>
      </c>
      <c r="L182" s="40">
        <v>59.961166666666685</v>
      </c>
      <c r="M182" s="41">
        <v>122.67349999999995</v>
      </c>
      <c r="N182" s="40">
        <v>108.98599999999993</v>
      </c>
      <c r="O182" s="41">
        <v>107.47166666666662</v>
      </c>
      <c r="P182" s="40">
        <v>125.45666666666662</v>
      </c>
      <c r="Q182" s="41">
        <v>115.36183333333338</v>
      </c>
      <c r="R182" s="40">
        <v>118.2828333333333</v>
      </c>
      <c r="S182" s="41">
        <v>112.69433333333326</v>
      </c>
      <c r="T182" s="40">
        <v>111.07716666666661</v>
      </c>
      <c r="U182" s="41">
        <v>116.58216666666667</v>
      </c>
      <c r="V182" s="40">
        <v>109.7346666666666</v>
      </c>
      <c r="W182" s="41">
        <v>0</v>
      </c>
      <c r="X182" s="40">
        <v>0</v>
      </c>
      <c r="Y182" s="41">
        <v>108.27799999999993</v>
      </c>
      <c r="Z182" s="40">
        <v>104.37000000000002</v>
      </c>
      <c r="AA182" s="41">
        <v>0</v>
      </c>
      <c r="AB182" s="40">
        <v>0</v>
      </c>
      <c r="AC182" s="41">
        <v>0</v>
      </c>
      <c r="AD182" s="40">
        <v>0</v>
      </c>
      <c r="AE182" s="41">
        <v>98.889999999999986</v>
      </c>
      <c r="AF182" s="40">
        <v>0</v>
      </c>
      <c r="AG182" s="41">
        <v>0</v>
      </c>
      <c r="AH182" s="40">
        <v>0</v>
      </c>
      <c r="AI182" s="42">
        <v>0</v>
      </c>
      <c r="AJ182" s="113">
        <f t="shared" si="21"/>
        <v>2292.3853333333327</v>
      </c>
      <c r="AK182" s="113"/>
      <c r="AL182" s="113"/>
    </row>
    <row r="183" spans="2:38" x14ac:dyDescent="0.3">
      <c r="B183" s="4" t="s">
        <v>73</v>
      </c>
      <c r="C183" s="4"/>
      <c r="D183" s="4"/>
      <c r="E183" s="41">
        <v>276.91033333333331</v>
      </c>
      <c r="F183" s="40">
        <v>45.189166666666679</v>
      </c>
      <c r="G183" s="41">
        <v>190.72966666666662</v>
      </c>
      <c r="H183" s="40">
        <v>214.75599999999997</v>
      </c>
      <c r="I183" s="41">
        <v>289.72483333333338</v>
      </c>
      <c r="J183" s="40">
        <v>174.87533333333334</v>
      </c>
      <c r="K183" s="41">
        <v>104.04299999999999</v>
      </c>
      <c r="L183" s="40">
        <v>271.17683333333338</v>
      </c>
      <c r="M183" s="41">
        <v>346.00283333333323</v>
      </c>
      <c r="N183" s="40">
        <v>359.98133333333334</v>
      </c>
      <c r="O183" s="41">
        <v>227.44916666666663</v>
      </c>
      <c r="P183" s="40">
        <v>404.18283333333341</v>
      </c>
      <c r="Q183" s="41">
        <v>405.17716666666666</v>
      </c>
      <c r="R183" s="40">
        <v>401.01016666666658</v>
      </c>
      <c r="S183" s="41">
        <v>352.26933333333329</v>
      </c>
      <c r="T183" s="40">
        <v>434.44299999999998</v>
      </c>
      <c r="U183" s="41">
        <v>505.13033333333345</v>
      </c>
      <c r="V183" s="40">
        <v>72.907166666666654</v>
      </c>
      <c r="W183" s="41">
        <v>107.86283333333337</v>
      </c>
      <c r="X183" s="40">
        <v>35.362166666666674</v>
      </c>
      <c r="Y183" s="41">
        <v>128.92116666666672</v>
      </c>
      <c r="Z183" s="40">
        <v>145.70166666666668</v>
      </c>
      <c r="AA183" s="41">
        <v>208.82849999999996</v>
      </c>
      <c r="AB183" s="40">
        <v>503.79833333333323</v>
      </c>
      <c r="AC183" s="41">
        <v>228.50483333333327</v>
      </c>
      <c r="AD183" s="40">
        <v>130.34166666666661</v>
      </c>
      <c r="AE183" s="41">
        <v>28.535833333333343</v>
      </c>
      <c r="AF183" s="40">
        <v>67.835833333333341</v>
      </c>
      <c r="AG183" s="41">
        <v>85.143333333333345</v>
      </c>
      <c r="AH183" s="40">
        <v>513.36450000000013</v>
      </c>
      <c r="AI183" s="42">
        <v>444.72366666666676</v>
      </c>
      <c r="AJ183" s="113">
        <f t="shared" si="21"/>
        <v>7704.8828333333331</v>
      </c>
      <c r="AK183" s="113"/>
      <c r="AL183" s="113"/>
    </row>
    <row r="184" spans="2:38" x14ac:dyDescent="0.3">
      <c r="B184" s="4" t="s">
        <v>74</v>
      </c>
      <c r="C184" s="4"/>
      <c r="D184" s="4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51.897333333333329</v>
      </c>
      <c r="L184" s="40">
        <v>49.157333333333334</v>
      </c>
      <c r="M184" s="41">
        <v>47.156833333333331</v>
      </c>
      <c r="N184" s="40">
        <v>40.11783333333333</v>
      </c>
      <c r="O184" s="41">
        <v>55.718000000000004</v>
      </c>
      <c r="P184" s="40">
        <v>98.447000000000031</v>
      </c>
      <c r="Q184" s="41">
        <v>90.850999999999985</v>
      </c>
      <c r="R184" s="40">
        <v>118.55550000000001</v>
      </c>
      <c r="S184" s="41">
        <v>118.03000000000002</v>
      </c>
      <c r="T184" s="40">
        <v>53.957666666666654</v>
      </c>
      <c r="U184" s="41">
        <v>48.923500000000004</v>
      </c>
      <c r="V184" s="40">
        <v>43.67766666666666</v>
      </c>
      <c r="W184" s="41">
        <v>24.205000000000002</v>
      </c>
      <c r="X184" s="40">
        <v>40.3675</v>
      </c>
      <c r="Y184" s="41">
        <v>9.9493333333333407</v>
      </c>
      <c r="Z184" s="40">
        <v>52.040833333333339</v>
      </c>
      <c r="AA184" s="41">
        <v>33.416333333333334</v>
      </c>
      <c r="AB184" s="40">
        <v>33.709666666666664</v>
      </c>
      <c r="AC184" s="41">
        <v>43.163333333333334</v>
      </c>
      <c r="AD184" s="40">
        <v>30.89383333333333</v>
      </c>
      <c r="AE184" s="41">
        <v>7.5908333333333342</v>
      </c>
      <c r="AF184" s="40">
        <v>6.1353333333333344</v>
      </c>
      <c r="AG184" s="41">
        <v>33.887666666666668</v>
      </c>
      <c r="AH184" s="40">
        <v>9.9698333333333373</v>
      </c>
      <c r="AI184" s="42">
        <v>30.087166666666672</v>
      </c>
      <c r="AJ184" s="113">
        <f t="shared" si="21"/>
        <v>1171.9063333333336</v>
      </c>
      <c r="AK184" s="113"/>
      <c r="AL184" s="113"/>
    </row>
    <row r="185" spans="2:38" x14ac:dyDescent="0.3">
      <c r="B185" s="4" t="s">
        <v>75</v>
      </c>
      <c r="C185" s="4"/>
      <c r="D185" s="4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159.76516666666657</v>
      </c>
      <c r="L185" s="40">
        <v>173.25666666666663</v>
      </c>
      <c r="M185" s="41">
        <v>273.84033333333343</v>
      </c>
      <c r="N185" s="40">
        <v>86.63349999999997</v>
      </c>
      <c r="O185" s="41">
        <v>129.93283333333335</v>
      </c>
      <c r="P185" s="40">
        <v>265.7236666666667</v>
      </c>
      <c r="Q185" s="41">
        <v>0</v>
      </c>
      <c r="R185" s="40">
        <v>380.8418333333334</v>
      </c>
      <c r="S185" s="41">
        <v>245.76716666666667</v>
      </c>
      <c r="T185" s="40">
        <v>225.57233333333326</v>
      </c>
      <c r="U185" s="41">
        <v>440.80250000000024</v>
      </c>
      <c r="V185" s="40">
        <v>50.128833333333333</v>
      </c>
      <c r="W185" s="41">
        <v>12.361666666666675</v>
      </c>
      <c r="X185" s="40">
        <v>43.559166666666677</v>
      </c>
      <c r="Y185" s="41">
        <v>80.656666666666723</v>
      </c>
      <c r="Z185" s="40">
        <v>113.81300000000005</v>
      </c>
      <c r="AA185" s="41">
        <v>122.95866666666672</v>
      </c>
      <c r="AB185" s="40">
        <v>382.52466666666658</v>
      </c>
      <c r="AC185" s="41">
        <v>227.28350000000006</v>
      </c>
      <c r="AD185" s="40">
        <v>170.24683333333337</v>
      </c>
      <c r="AE185" s="41">
        <v>33.133166666666682</v>
      </c>
      <c r="AF185" s="40">
        <v>258.91033333333337</v>
      </c>
      <c r="AG185" s="41">
        <v>434.52716666666635</v>
      </c>
      <c r="AH185" s="40">
        <v>386.34033333333332</v>
      </c>
      <c r="AI185" s="42">
        <v>496.53933333333327</v>
      </c>
      <c r="AJ185" s="113">
        <f t="shared" si="21"/>
        <v>5195.119333333334</v>
      </c>
      <c r="AK185" s="113"/>
      <c r="AL185" s="113"/>
    </row>
    <row r="186" spans="2:38" x14ac:dyDescent="0.3">
      <c r="B186" s="4" t="s">
        <v>76</v>
      </c>
      <c r="C186" s="4"/>
      <c r="D186" s="4"/>
      <c r="E186" s="41">
        <v>119.17000000000006</v>
      </c>
      <c r="F186" s="40">
        <v>111.32849999999999</v>
      </c>
      <c r="G186" s="41">
        <v>108.14999999999996</v>
      </c>
      <c r="H186" s="40">
        <v>95.605000000000018</v>
      </c>
      <c r="I186" s="41">
        <v>99.270000000000024</v>
      </c>
      <c r="J186" s="40">
        <v>107.70000000000014</v>
      </c>
      <c r="K186" s="41">
        <v>172.03833333333333</v>
      </c>
      <c r="L186" s="40">
        <v>275.41616666666658</v>
      </c>
      <c r="M186" s="41">
        <v>264.75699999999995</v>
      </c>
      <c r="N186" s="40">
        <v>253.63233333333335</v>
      </c>
      <c r="O186" s="41">
        <v>181.38566666666662</v>
      </c>
      <c r="P186" s="40">
        <v>276.63416666666672</v>
      </c>
      <c r="Q186" s="41">
        <v>107.63</v>
      </c>
      <c r="R186" s="40">
        <v>273.2161666666666</v>
      </c>
      <c r="S186" s="41">
        <v>245.07349999999994</v>
      </c>
      <c r="T186" s="40">
        <v>316.14566666666678</v>
      </c>
      <c r="U186" s="41">
        <v>418.4124999999998</v>
      </c>
      <c r="V186" s="40">
        <v>128.3331666666667</v>
      </c>
      <c r="W186" s="41">
        <v>116.21700000000006</v>
      </c>
      <c r="X186" s="40">
        <v>56.789833333333341</v>
      </c>
      <c r="Y186" s="41">
        <v>135.4365</v>
      </c>
      <c r="Z186" s="40">
        <v>141.69649999999996</v>
      </c>
      <c r="AA186" s="41">
        <v>130.38583333333338</v>
      </c>
      <c r="AB186" s="40">
        <v>330.28483333333321</v>
      </c>
      <c r="AC186" s="41">
        <v>175.06383333333338</v>
      </c>
      <c r="AD186" s="40">
        <v>100.67249999999999</v>
      </c>
      <c r="AE186" s="41">
        <v>49.8125</v>
      </c>
      <c r="AF186" s="40">
        <v>54.735499999999966</v>
      </c>
      <c r="AG186" s="41">
        <v>200.41516666666678</v>
      </c>
      <c r="AH186" s="40">
        <v>281.39016666666669</v>
      </c>
      <c r="AI186" s="42">
        <v>90.691499999999962</v>
      </c>
      <c r="AJ186" s="113">
        <f t="shared" si="21"/>
        <v>5417.4898333333331</v>
      </c>
      <c r="AK186" s="113"/>
      <c r="AL186" s="113"/>
    </row>
    <row r="187" spans="2:38" x14ac:dyDescent="0.3">
      <c r="B187" s="4" t="s">
        <v>77</v>
      </c>
      <c r="C187" s="4"/>
      <c r="D187" s="4"/>
      <c r="E187" s="41">
        <v>95.150000000000034</v>
      </c>
      <c r="F187" s="40">
        <v>71.593499999999992</v>
      </c>
      <c r="G187" s="41">
        <v>18.06999999999999</v>
      </c>
      <c r="H187" s="40">
        <v>73.977500000000049</v>
      </c>
      <c r="I187" s="41">
        <v>85.759999999999991</v>
      </c>
      <c r="J187" s="40">
        <v>86.63</v>
      </c>
      <c r="K187" s="41">
        <v>55.427833333333318</v>
      </c>
      <c r="L187" s="40">
        <v>101.4111666666667</v>
      </c>
      <c r="M187" s="41">
        <v>130.5023333333333</v>
      </c>
      <c r="N187" s="40">
        <v>65.253833333333318</v>
      </c>
      <c r="O187" s="41">
        <v>73.998666666666637</v>
      </c>
      <c r="P187" s="40">
        <v>116.84483333333331</v>
      </c>
      <c r="Q187" s="41">
        <v>85.969999999999942</v>
      </c>
      <c r="R187" s="40">
        <v>212.33399999999992</v>
      </c>
      <c r="S187" s="41">
        <v>100.46483333333335</v>
      </c>
      <c r="T187" s="40">
        <v>145.35866666666664</v>
      </c>
      <c r="U187" s="41">
        <v>204.29216666666665</v>
      </c>
      <c r="V187" s="40">
        <v>24.756999999999991</v>
      </c>
      <c r="W187" s="41">
        <v>27.86549999999998</v>
      </c>
      <c r="X187" s="40">
        <v>40.288999999999994</v>
      </c>
      <c r="Y187" s="41">
        <v>67.972833333333341</v>
      </c>
      <c r="Z187" s="40">
        <v>88.72133333333332</v>
      </c>
      <c r="AA187" s="41">
        <v>60.460833333333312</v>
      </c>
      <c r="AB187" s="40">
        <v>137.06016666666667</v>
      </c>
      <c r="AC187" s="41">
        <v>86.714999999999975</v>
      </c>
      <c r="AD187" s="40">
        <v>49.543499999999987</v>
      </c>
      <c r="AE187" s="41">
        <v>6.7094999999999985</v>
      </c>
      <c r="AF187" s="40">
        <v>11.625999999999992</v>
      </c>
      <c r="AG187" s="41">
        <v>104.75283333333334</v>
      </c>
      <c r="AH187" s="40">
        <v>205.22183333333339</v>
      </c>
      <c r="AI187" s="42">
        <v>50.002166666666653</v>
      </c>
      <c r="AJ187" s="113">
        <f t="shared" si="21"/>
        <v>2684.7368333333334</v>
      </c>
      <c r="AK187" s="113"/>
      <c r="AL187" s="113"/>
    </row>
    <row r="188" spans="2:38" x14ac:dyDescent="0.3">
      <c r="B188" s="4" t="s">
        <v>78</v>
      </c>
      <c r="C188" s="4"/>
      <c r="D188" s="4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44.805783333333345</v>
      </c>
      <c r="L188" s="40">
        <v>10.005916666666668</v>
      </c>
      <c r="M188" s="41">
        <v>39.840016666666685</v>
      </c>
      <c r="N188" s="40">
        <v>41.00708333333337</v>
      </c>
      <c r="O188" s="41">
        <v>4.1766666666666659</v>
      </c>
      <c r="P188" s="40">
        <v>18.74753333333333</v>
      </c>
      <c r="Q188" s="41">
        <v>35.778999999999982</v>
      </c>
      <c r="R188" s="40">
        <v>47.170750000000012</v>
      </c>
      <c r="S188" s="41">
        <v>42.166800000000009</v>
      </c>
      <c r="T188" s="40">
        <v>30.038533333333334</v>
      </c>
      <c r="U188" s="41">
        <v>63.107866666666659</v>
      </c>
      <c r="V188" s="40">
        <v>3.1109000000000004</v>
      </c>
      <c r="W188" s="41">
        <v>0.1332500000000002</v>
      </c>
      <c r="X188" s="40">
        <v>0</v>
      </c>
      <c r="Y188" s="41">
        <v>18.989116666666671</v>
      </c>
      <c r="Z188" s="40">
        <v>5.3630666666666649</v>
      </c>
      <c r="AA188" s="41">
        <v>4.6221166666666713</v>
      </c>
      <c r="AB188" s="40">
        <v>17.15155</v>
      </c>
      <c r="AC188" s="41">
        <v>56.920733333333338</v>
      </c>
      <c r="AD188" s="40">
        <v>0.19286666666666671</v>
      </c>
      <c r="AE188" s="41">
        <v>0</v>
      </c>
      <c r="AF188" s="40">
        <v>34.422566666666654</v>
      </c>
      <c r="AG188" s="41">
        <v>65.990266666666685</v>
      </c>
      <c r="AH188" s="40">
        <v>6.1705166666666678</v>
      </c>
      <c r="AI188" s="42">
        <v>48.564116666666649</v>
      </c>
      <c r="AJ188" s="113">
        <f t="shared" si="21"/>
        <v>638.47701666666671</v>
      </c>
      <c r="AK188" s="113"/>
      <c r="AL188" s="113"/>
    </row>
    <row r="189" spans="2:38" x14ac:dyDescent="0.3">
      <c r="B189" s="4" t="s">
        <v>79</v>
      </c>
      <c r="C189" s="4"/>
      <c r="D189" s="4"/>
      <c r="E189" s="41">
        <v>0</v>
      </c>
      <c r="F189" s="40">
        <v>0</v>
      </c>
      <c r="G189" s="41">
        <v>24.098000000000049</v>
      </c>
      <c r="H189" s="40">
        <v>24.762000000000036</v>
      </c>
      <c r="I189" s="41">
        <v>23.007000000000023</v>
      </c>
      <c r="J189" s="40">
        <v>15.724000000000025</v>
      </c>
      <c r="K189" s="41">
        <v>146.68631666666664</v>
      </c>
      <c r="L189" s="40">
        <v>118.64096666666666</v>
      </c>
      <c r="M189" s="41">
        <v>192.97983333333329</v>
      </c>
      <c r="N189" s="40">
        <v>287.16801666666663</v>
      </c>
      <c r="O189" s="41">
        <v>41.435599999999994</v>
      </c>
      <c r="P189" s="40">
        <v>149.74549999999994</v>
      </c>
      <c r="Q189" s="41">
        <v>7.1799999999999926</v>
      </c>
      <c r="R189" s="40">
        <v>228.40479999999994</v>
      </c>
      <c r="S189" s="41">
        <v>212.78906666666663</v>
      </c>
      <c r="T189" s="40">
        <v>198.88656666666665</v>
      </c>
      <c r="U189" s="41">
        <v>68.64964999999998</v>
      </c>
      <c r="V189" s="40">
        <v>20.675266666666687</v>
      </c>
      <c r="W189" s="41">
        <v>44.070416666666659</v>
      </c>
      <c r="X189" s="40">
        <v>0</v>
      </c>
      <c r="Y189" s="41">
        <v>41.733416666666677</v>
      </c>
      <c r="Z189" s="40">
        <v>38.798566666666666</v>
      </c>
      <c r="AA189" s="41">
        <v>97.200599999999966</v>
      </c>
      <c r="AB189" s="40">
        <v>222.61926666666673</v>
      </c>
      <c r="AC189" s="41">
        <v>132.37014999999994</v>
      </c>
      <c r="AD189" s="40">
        <v>91.101400000000012</v>
      </c>
      <c r="AE189" s="41">
        <v>9.2584333333333326</v>
      </c>
      <c r="AF189" s="40">
        <v>78.198916666666662</v>
      </c>
      <c r="AG189" s="41">
        <v>182.20748333333327</v>
      </c>
      <c r="AH189" s="40">
        <v>183.35499999999999</v>
      </c>
      <c r="AI189" s="42">
        <v>30.480099999999993</v>
      </c>
      <c r="AJ189" s="113">
        <f>SUM(E189:AI189)</f>
        <v>2912.2263333333331</v>
      </c>
      <c r="AK189" s="113"/>
      <c r="AL189" s="113"/>
    </row>
    <row r="190" spans="2:38" x14ac:dyDescent="0.3">
      <c r="B190" s="4" t="s">
        <v>80</v>
      </c>
      <c r="C190" s="4"/>
      <c r="D190" s="4"/>
      <c r="E190" s="41">
        <v>235.57866666666666</v>
      </c>
      <c r="F190" s="40">
        <v>74.81366666666662</v>
      </c>
      <c r="G190" s="41">
        <v>280.33733333333333</v>
      </c>
      <c r="H190" s="40">
        <v>262.78849999999994</v>
      </c>
      <c r="I190" s="41">
        <v>224.23716666666667</v>
      </c>
      <c r="J190" s="40">
        <v>156.1908333333333</v>
      </c>
      <c r="K190" s="41">
        <v>157.61933333333334</v>
      </c>
      <c r="L190" s="40">
        <v>205.7316666666666</v>
      </c>
      <c r="M190" s="41">
        <v>276.52866666666677</v>
      </c>
      <c r="N190" s="40">
        <v>299.4931666666667</v>
      </c>
      <c r="O190" s="41">
        <v>249.29583333333338</v>
      </c>
      <c r="P190" s="40">
        <v>179.52766666666668</v>
      </c>
      <c r="Q190" s="41">
        <v>222.51599999999985</v>
      </c>
      <c r="R190" s="40">
        <v>197.1126666666666</v>
      </c>
      <c r="S190" s="41">
        <v>170.3341666666667</v>
      </c>
      <c r="T190" s="40">
        <v>208.38966666666676</v>
      </c>
      <c r="U190" s="41">
        <v>70.664333333333332</v>
      </c>
      <c r="V190" s="40">
        <v>33.836500000000001</v>
      </c>
      <c r="W190" s="41">
        <v>46.752666666666663</v>
      </c>
      <c r="X190" s="40">
        <v>0</v>
      </c>
      <c r="Y190" s="41">
        <v>127.51849999999997</v>
      </c>
      <c r="Z190" s="40">
        <v>147.72466666666668</v>
      </c>
      <c r="AA190" s="41">
        <v>106.2108333333334</v>
      </c>
      <c r="AB190" s="40">
        <v>212.74450000000002</v>
      </c>
      <c r="AC190" s="41">
        <v>95.163166666666683</v>
      </c>
      <c r="AD190" s="40">
        <v>55.896333333333317</v>
      </c>
      <c r="AE190" s="41">
        <v>11.168500000000002</v>
      </c>
      <c r="AF190" s="40">
        <v>38.663499999999978</v>
      </c>
      <c r="AG190" s="41">
        <v>149.67333333333332</v>
      </c>
      <c r="AH190" s="40">
        <v>449.44599999999997</v>
      </c>
      <c r="AI190" s="42">
        <v>171.36700000000002</v>
      </c>
      <c r="AJ190" s="113">
        <f>SUM(E190:AI190)</f>
        <v>5117.3248333333322</v>
      </c>
      <c r="AK190" s="113"/>
      <c r="AL190" s="113"/>
    </row>
    <row r="191" spans="2:38" x14ac:dyDescent="0.3">
      <c r="B191" s="4" t="s">
        <v>88</v>
      </c>
      <c r="C191" s="4"/>
      <c r="D191" s="4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0.32283333333333342</v>
      </c>
      <c r="L191" s="40">
        <v>0.12000000000000005</v>
      </c>
      <c r="M191" s="41">
        <v>0.57983333333333331</v>
      </c>
      <c r="N191" s="40">
        <v>1.2541666666666664</v>
      </c>
      <c r="O191" s="41">
        <v>9.9500000000000047E-2</v>
      </c>
      <c r="P191" s="40">
        <v>3.705333333333332</v>
      </c>
      <c r="Q191" s="41">
        <v>0</v>
      </c>
      <c r="R191" s="40">
        <v>9.2128333333333341</v>
      </c>
      <c r="S191" s="41">
        <v>12.040833333333333</v>
      </c>
      <c r="T191" s="40">
        <v>18.833333333333336</v>
      </c>
      <c r="U191" s="41">
        <v>24.681999999999995</v>
      </c>
      <c r="V191" s="40">
        <v>3.0333333333333337E-2</v>
      </c>
      <c r="W191" s="41">
        <v>0.377</v>
      </c>
      <c r="X191" s="40">
        <v>2.4865333333333348</v>
      </c>
      <c r="Y191" s="41">
        <v>0</v>
      </c>
      <c r="Z191" s="40">
        <v>0</v>
      </c>
      <c r="AA191" s="41">
        <v>19.022666666666662</v>
      </c>
      <c r="AB191" s="40">
        <v>9.4555000000000007</v>
      </c>
      <c r="AC191" s="41">
        <v>0</v>
      </c>
      <c r="AD191" s="40">
        <v>0</v>
      </c>
      <c r="AE191" s="41">
        <v>3.5005000000000015</v>
      </c>
      <c r="AF191" s="40">
        <v>0</v>
      </c>
      <c r="AG191" s="41">
        <v>0</v>
      </c>
      <c r="AH191" s="40">
        <v>0</v>
      </c>
      <c r="AI191" s="42">
        <v>0</v>
      </c>
      <c r="AJ191" s="113">
        <f t="shared" ref="AJ191" si="22">SUM(E191:AI191)</f>
        <v>105.72319999999999</v>
      </c>
      <c r="AK191" s="113"/>
      <c r="AL191" s="113"/>
    </row>
    <row r="192" spans="2:38" x14ac:dyDescent="0.3">
      <c r="B192" s="4" t="s">
        <v>97</v>
      </c>
      <c r="C192" s="4"/>
      <c r="D192" s="4"/>
      <c r="E192" s="41">
        <v>0</v>
      </c>
      <c r="F192" s="40">
        <v>0</v>
      </c>
      <c r="G192" s="41">
        <v>0</v>
      </c>
      <c r="H192" s="40">
        <v>0</v>
      </c>
      <c r="I192" s="41">
        <v>81.704666666666668</v>
      </c>
      <c r="J192" s="40">
        <v>0</v>
      </c>
      <c r="K192" s="41">
        <v>269.20983333333322</v>
      </c>
      <c r="L192" s="40">
        <v>189.65366666666665</v>
      </c>
      <c r="M192" s="41">
        <v>202.53333333333336</v>
      </c>
      <c r="N192" s="40">
        <v>157.34233333333336</v>
      </c>
      <c r="O192" s="41">
        <v>129.40533333333335</v>
      </c>
      <c r="P192" s="40">
        <v>196.0986666666667</v>
      </c>
      <c r="Q192" s="41">
        <v>306.07616666666661</v>
      </c>
      <c r="R192" s="40">
        <v>186.21816666666663</v>
      </c>
      <c r="S192" s="41">
        <v>228.56650000000002</v>
      </c>
      <c r="T192" s="40">
        <v>181.86916666666667</v>
      </c>
      <c r="U192" s="41">
        <v>299.00783333333328</v>
      </c>
      <c r="V192" s="40">
        <v>69.125833333333333</v>
      </c>
      <c r="W192" s="41">
        <v>61.01850000000001</v>
      </c>
      <c r="X192" s="40">
        <v>29.242666666666668</v>
      </c>
      <c r="Y192" s="41">
        <v>86.977999999999994</v>
      </c>
      <c r="Z192" s="40">
        <v>7.1498333333333237</v>
      </c>
      <c r="AA192" s="41">
        <v>100.59166666666665</v>
      </c>
      <c r="AB192" s="40">
        <v>245.90800000000004</v>
      </c>
      <c r="AC192" s="41">
        <v>96.129666666666665</v>
      </c>
      <c r="AD192" s="40">
        <v>70.636499999999998</v>
      </c>
      <c r="AE192" s="41">
        <v>15.41116666666667</v>
      </c>
      <c r="AF192" s="40">
        <v>65.221999999999994</v>
      </c>
      <c r="AG192" s="41">
        <v>166.029</v>
      </c>
      <c r="AH192" s="40">
        <v>144.04516666666666</v>
      </c>
      <c r="AI192" s="42">
        <v>38.128333333333352</v>
      </c>
      <c r="AJ192" s="113">
        <f>SUM(E192:AI192)</f>
        <v>3623.3020000000006</v>
      </c>
      <c r="AK192" s="113"/>
      <c r="AL192" s="113"/>
    </row>
    <row r="193" spans="2:38" x14ac:dyDescent="0.3">
      <c r="B193" s="4" t="s">
        <v>94</v>
      </c>
      <c r="C193" s="4"/>
      <c r="D193" s="4"/>
      <c r="E193" s="41">
        <v>0</v>
      </c>
      <c r="F193" s="40">
        <v>0</v>
      </c>
      <c r="G193" s="41">
        <v>0</v>
      </c>
      <c r="H193" s="40">
        <v>282.23866666666663</v>
      </c>
      <c r="I193" s="41">
        <v>0</v>
      </c>
      <c r="J193" s="40">
        <v>340.32750000000004</v>
      </c>
      <c r="K193" s="41">
        <v>341.82066666666663</v>
      </c>
      <c r="L193" s="40">
        <v>532.68216666666672</v>
      </c>
      <c r="M193" s="41">
        <v>498.95466666666658</v>
      </c>
      <c r="N193" s="40">
        <v>177.01516666666666</v>
      </c>
      <c r="O193" s="41">
        <v>503.77200000000005</v>
      </c>
      <c r="P193" s="40">
        <v>637.88249999999994</v>
      </c>
      <c r="Q193" s="41">
        <v>766.44316666666668</v>
      </c>
      <c r="R193" s="40">
        <v>643.22816666666665</v>
      </c>
      <c r="S193" s="41">
        <v>733.62850000000003</v>
      </c>
      <c r="T193" s="40">
        <v>813.95800000000008</v>
      </c>
      <c r="U193" s="41">
        <v>1062.8498333333334</v>
      </c>
      <c r="V193" s="40">
        <v>214.11350000000007</v>
      </c>
      <c r="W193" s="41">
        <v>366.99083333333334</v>
      </c>
      <c r="X193" s="40">
        <v>190.8393333333334</v>
      </c>
      <c r="Y193" s="41">
        <v>506.92233333333331</v>
      </c>
      <c r="Z193" s="40">
        <v>511.22550000000001</v>
      </c>
      <c r="AA193" s="41">
        <v>414.733</v>
      </c>
      <c r="AB193" s="40">
        <v>945.55583333333323</v>
      </c>
      <c r="AC193" s="41">
        <v>583.50533333333328</v>
      </c>
      <c r="AD193" s="40">
        <v>340.01250000000005</v>
      </c>
      <c r="AE193" s="41">
        <v>285.92383333333333</v>
      </c>
      <c r="AF193" s="40">
        <v>377.71499999999997</v>
      </c>
      <c r="AG193" s="41">
        <v>264.1105</v>
      </c>
      <c r="AH193" s="40">
        <v>768.59933333333333</v>
      </c>
      <c r="AI193" s="42">
        <v>533.85033333333331</v>
      </c>
      <c r="AJ193" s="113">
        <f>SUM(E193:AI193)</f>
        <v>13638.89816666667</v>
      </c>
      <c r="AK193" s="113"/>
      <c r="AL193" s="113"/>
    </row>
    <row r="194" spans="2:38" x14ac:dyDescent="0.3">
      <c r="B194" s="4" t="s">
        <v>95</v>
      </c>
      <c r="C194" s="4"/>
      <c r="D194" s="4"/>
      <c r="E194" s="41">
        <v>192.69000000000011</v>
      </c>
      <c r="F194" s="40">
        <v>168.25999999999993</v>
      </c>
      <c r="G194" s="41">
        <v>224.53150000000008</v>
      </c>
      <c r="H194" s="40">
        <v>164.89066666666665</v>
      </c>
      <c r="I194" s="41">
        <v>181.68816666666675</v>
      </c>
      <c r="J194" s="40">
        <v>186.62483333333336</v>
      </c>
      <c r="K194" s="41">
        <v>139.31499999999997</v>
      </c>
      <c r="L194" s="40">
        <v>235.947</v>
      </c>
      <c r="M194" s="41">
        <v>229.47350000000009</v>
      </c>
      <c r="N194" s="40">
        <v>266.36900000000009</v>
      </c>
      <c r="O194" s="41">
        <v>174.68083333333328</v>
      </c>
      <c r="P194" s="40">
        <v>223.43549999999993</v>
      </c>
      <c r="Q194" s="41">
        <v>170.16000000000008</v>
      </c>
      <c r="R194" s="40">
        <v>224.25350000000009</v>
      </c>
      <c r="S194" s="41">
        <v>196.88866666666664</v>
      </c>
      <c r="T194" s="40">
        <v>296.15033333333344</v>
      </c>
      <c r="U194" s="41">
        <v>410.75500000000022</v>
      </c>
      <c r="V194" s="40">
        <v>77.240333333333353</v>
      </c>
      <c r="W194" s="41">
        <v>105.59983333333339</v>
      </c>
      <c r="X194" s="40">
        <v>74.907500000000027</v>
      </c>
      <c r="Y194" s="41">
        <v>80.157833333333343</v>
      </c>
      <c r="Z194" s="40">
        <v>162.51250000000002</v>
      </c>
      <c r="AA194" s="41">
        <v>175.62266666666662</v>
      </c>
      <c r="AB194" s="40">
        <v>361.77283333333338</v>
      </c>
      <c r="AC194" s="41">
        <v>191.83766666666662</v>
      </c>
      <c r="AD194" s="40">
        <v>0</v>
      </c>
      <c r="AE194" s="41">
        <v>0</v>
      </c>
      <c r="AF194" s="40">
        <v>0</v>
      </c>
      <c r="AG194" s="41">
        <v>0</v>
      </c>
      <c r="AH194" s="40">
        <v>186.23366666666672</v>
      </c>
      <c r="AI194" s="42">
        <v>498.61083333333369</v>
      </c>
      <c r="AJ194" s="113">
        <f t="shared" ref="AJ194:AJ204" si="23">SUM(E194:AI194)</f>
        <v>5600.609166666668</v>
      </c>
      <c r="AK194" s="113"/>
      <c r="AL194" s="113"/>
    </row>
    <row r="195" spans="2:38" x14ac:dyDescent="0.3">
      <c r="B195" s="4" t="s">
        <v>96</v>
      </c>
      <c r="C195" s="4"/>
      <c r="D195" s="4"/>
      <c r="E195" s="41">
        <v>239.60216666666665</v>
      </c>
      <c r="F195" s="40">
        <v>75.405166666666673</v>
      </c>
      <c r="G195" s="41">
        <v>101.64666666666668</v>
      </c>
      <c r="H195" s="40">
        <v>146.12099999999995</v>
      </c>
      <c r="I195" s="41">
        <v>228.34933333333339</v>
      </c>
      <c r="J195" s="40">
        <v>186.34549999999999</v>
      </c>
      <c r="K195" s="41">
        <v>175.26766666666671</v>
      </c>
      <c r="L195" s="40">
        <v>311.55249999999995</v>
      </c>
      <c r="M195" s="41">
        <v>239.81316666666663</v>
      </c>
      <c r="N195" s="40">
        <v>203.70049999999998</v>
      </c>
      <c r="O195" s="41">
        <v>160.03133333333335</v>
      </c>
      <c r="P195" s="40">
        <v>218.87133333333335</v>
      </c>
      <c r="Q195" s="41">
        <v>209.99366666666663</v>
      </c>
      <c r="R195" s="40">
        <v>289.49466666666677</v>
      </c>
      <c r="S195" s="41">
        <v>265.92433333333338</v>
      </c>
      <c r="T195" s="40">
        <v>279.51850000000007</v>
      </c>
      <c r="U195" s="41">
        <v>406.02866666666665</v>
      </c>
      <c r="V195" s="40">
        <v>36.023833333333322</v>
      </c>
      <c r="W195" s="41">
        <v>40.308333333333337</v>
      </c>
      <c r="X195" s="40">
        <v>19.549166666666657</v>
      </c>
      <c r="Y195" s="41">
        <v>72.087166666666704</v>
      </c>
      <c r="Z195" s="40">
        <v>120.74716666666667</v>
      </c>
      <c r="AA195" s="41">
        <v>126.71416666666667</v>
      </c>
      <c r="AB195" s="40">
        <v>351.22683333333322</v>
      </c>
      <c r="AC195" s="41">
        <v>151.03066666666669</v>
      </c>
      <c r="AD195" s="40">
        <v>58.820833333333347</v>
      </c>
      <c r="AE195" s="41">
        <v>9.4453333333333376</v>
      </c>
      <c r="AF195" s="40">
        <v>38.014333333333326</v>
      </c>
      <c r="AG195" s="41">
        <v>93.314166666666679</v>
      </c>
      <c r="AH195" s="40">
        <v>293.07400000000001</v>
      </c>
      <c r="AI195" s="42">
        <v>206.09183333333337</v>
      </c>
      <c r="AJ195" s="113">
        <f t="shared" si="23"/>
        <v>5354.1139999999996</v>
      </c>
      <c r="AK195" s="113"/>
      <c r="AL195" s="113"/>
    </row>
    <row r="196" spans="2:38" x14ac:dyDescent="0.3">
      <c r="B196" s="4" t="s">
        <v>103</v>
      </c>
      <c r="C196" s="4"/>
      <c r="D196" s="4"/>
      <c r="E196" s="41">
        <v>134.94899999999998</v>
      </c>
      <c r="F196" s="40">
        <v>324.38083333333327</v>
      </c>
      <c r="G196" s="41">
        <v>545.28766666666672</v>
      </c>
      <c r="H196" s="40">
        <v>108.41866666666664</v>
      </c>
      <c r="I196" s="41">
        <v>303.15316666666666</v>
      </c>
      <c r="J196" s="40">
        <v>205.45333333333338</v>
      </c>
      <c r="K196" s="41">
        <v>123.40366666666667</v>
      </c>
      <c r="L196" s="40">
        <v>157.755</v>
      </c>
      <c r="M196" s="41">
        <v>262.73916666666662</v>
      </c>
      <c r="N196" s="40">
        <v>283.63</v>
      </c>
      <c r="O196" s="41">
        <v>123.46183333333332</v>
      </c>
      <c r="P196" s="40">
        <v>251.06150000000002</v>
      </c>
      <c r="Q196" s="41">
        <v>370.62433333333342</v>
      </c>
      <c r="R196" s="40">
        <v>284.45350000000002</v>
      </c>
      <c r="S196" s="41">
        <v>286.12666666666667</v>
      </c>
      <c r="T196" s="40">
        <v>242.78666666666672</v>
      </c>
      <c r="U196" s="41">
        <v>488.84350000000001</v>
      </c>
      <c r="V196" s="40">
        <v>412.79283333333331</v>
      </c>
      <c r="W196" s="41">
        <v>61.43383333333334</v>
      </c>
      <c r="X196" s="40">
        <v>0</v>
      </c>
      <c r="Y196" s="41">
        <v>122.16250000000002</v>
      </c>
      <c r="Z196" s="40">
        <v>87.405500000000018</v>
      </c>
      <c r="AA196" s="41">
        <v>147.64000000000001</v>
      </c>
      <c r="AB196" s="40">
        <v>411.19266666666664</v>
      </c>
      <c r="AC196" s="41">
        <v>213.18916666666669</v>
      </c>
      <c r="AD196" s="40">
        <v>128.91016666666667</v>
      </c>
      <c r="AE196" s="41">
        <v>10.116000000000001</v>
      </c>
      <c r="AF196" s="40">
        <v>85.912833333333339</v>
      </c>
      <c r="AG196" s="41">
        <v>198.8243333333333</v>
      </c>
      <c r="AH196" s="40">
        <v>350.66483333333332</v>
      </c>
      <c r="AI196" s="42">
        <v>220.57766666666666</v>
      </c>
      <c r="AJ196" s="113">
        <f t="shared" si="23"/>
        <v>6947.3508333333348</v>
      </c>
      <c r="AK196" s="113"/>
      <c r="AL196" s="113"/>
    </row>
    <row r="197" spans="2:38" x14ac:dyDescent="0.3">
      <c r="B197" s="4" t="s">
        <v>104</v>
      </c>
      <c r="C197" s="4"/>
      <c r="D197" s="4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0</v>
      </c>
      <c r="Q197" s="41">
        <v>0</v>
      </c>
      <c r="R197" s="40">
        <v>0</v>
      </c>
      <c r="S197" s="41">
        <v>0</v>
      </c>
      <c r="T197" s="40">
        <v>0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0</v>
      </c>
      <c r="AB197" s="40">
        <v>0</v>
      </c>
      <c r="AC197" s="41">
        <v>0</v>
      </c>
      <c r="AD197" s="40">
        <v>0</v>
      </c>
      <c r="AE197" s="41">
        <v>0</v>
      </c>
      <c r="AF197" s="40">
        <v>0</v>
      </c>
      <c r="AG197" s="41">
        <v>0</v>
      </c>
      <c r="AH197" s="40">
        <v>0</v>
      </c>
      <c r="AI197" s="42">
        <v>0</v>
      </c>
      <c r="AJ197" s="113">
        <f t="shared" si="23"/>
        <v>0</v>
      </c>
      <c r="AK197" s="113"/>
      <c r="AL197" s="113"/>
    </row>
    <row r="198" spans="2:38" x14ac:dyDescent="0.3">
      <c r="B198" s="4" t="s">
        <v>105</v>
      </c>
      <c r="C198" s="4"/>
      <c r="D198" s="4"/>
      <c r="E198" s="41">
        <v>271.12233333333347</v>
      </c>
      <c r="F198" s="40">
        <v>0</v>
      </c>
      <c r="G198" s="41">
        <v>0</v>
      </c>
      <c r="H198" s="40">
        <v>251.29816666666659</v>
      </c>
      <c r="I198" s="41">
        <v>475.49499999999995</v>
      </c>
      <c r="J198" s="40">
        <v>212.7168333333334</v>
      </c>
      <c r="K198" s="41">
        <v>290.10249999999996</v>
      </c>
      <c r="L198" s="40">
        <v>538.98283333333325</v>
      </c>
      <c r="M198" s="41">
        <v>641.66499999999996</v>
      </c>
      <c r="N198" s="40">
        <v>1015.9601666666669</v>
      </c>
      <c r="O198" s="41">
        <v>371.81833333333333</v>
      </c>
      <c r="P198" s="40">
        <v>586.2639999999999</v>
      </c>
      <c r="Q198" s="41">
        <v>626.99383333333344</v>
      </c>
      <c r="R198" s="40">
        <v>625.21983333333333</v>
      </c>
      <c r="S198" s="41">
        <v>485.89133333333342</v>
      </c>
      <c r="T198" s="40">
        <v>439.62700000000001</v>
      </c>
      <c r="U198" s="41">
        <v>1081.1591666666668</v>
      </c>
      <c r="V198" s="40">
        <v>94.956833333333307</v>
      </c>
      <c r="W198" s="41">
        <v>181.48866666666669</v>
      </c>
      <c r="X198" s="40">
        <v>254.03783333333342</v>
      </c>
      <c r="Y198" s="41">
        <v>535.94400000000007</v>
      </c>
      <c r="Z198" s="40">
        <v>219.20716666666664</v>
      </c>
      <c r="AA198" s="41">
        <v>299.26916666666665</v>
      </c>
      <c r="AB198" s="40">
        <v>936.67016666666666</v>
      </c>
      <c r="AC198" s="41">
        <v>370.75166666666672</v>
      </c>
      <c r="AD198" s="40">
        <v>204.98233333333334</v>
      </c>
      <c r="AE198" s="41">
        <v>579.37733333333335</v>
      </c>
      <c r="AF198" s="40">
        <v>135.35016666666669</v>
      </c>
      <c r="AG198" s="41">
        <v>178.58349999999993</v>
      </c>
      <c r="AH198" s="40">
        <v>1063.8986666666665</v>
      </c>
      <c r="AI198" s="42">
        <v>890.51966666666681</v>
      </c>
      <c r="AJ198" s="113">
        <f t="shared" si="23"/>
        <v>13859.353500000003</v>
      </c>
      <c r="AK198" s="113"/>
      <c r="AL198" s="113"/>
    </row>
    <row r="199" spans="2:38" x14ac:dyDescent="0.3">
      <c r="B199" s="4" t="s">
        <v>114</v>
      </c>
      <c r="C199" s="4"/>
      <c r="D199" s="4"/>
      <c r="E199" s="41">
        <v>1115.5505012366668</v>
      </c>
      <c r="F199" s="40">
        <v>433.39149999999995</v>
      </c>
      <c r="G199" s="41">
        <v>1320.5750000000003</v>
      </c>
      <c r="H199" s="40">
        <v>881.96431316666667</v>
      </c>
      <c r="I199" s="41">
        <v>216.26899999999992</v>
      </c>
      <c r="J199" s="40">
        <v>321.80933333333337</v>
      </c>
      <c r="K199" s="41">
        <v>188.70966666666664</v>
      </c>
      <c r="L199" s="40">
        <v>150.50866666666661</v>
      </c>
      <c r="M199" s="41">
        <v>831.46800915333324</v>
      </c>
      <c r="N199" s="40">
        <v>1010.4001666666667</v>
      </c>
      <c r="O199" s="41">
        <v>745.274</v>
      </c>
      <c r="P199" s="40">
        <v>805.17667465333329</v>
      </c>
      <c r="Q199" s="41">
        <v>691.81727836666664</v>
      </c>
      <c r="R199" s="40">
        <v>1119.2464981090002</v>
      </c>
      <c r="S199" s="41">
        <v>771.80633128666659</v>
      </c>
      <c r="T199" s="40">
        <v>791.44446573666676</v>
      </c>
      <c r="U199" s="41">
        <v>959.14665984666681</v>
      </c>
      <c r="V199" s="40">
        <v>660.51066666666668</v>
      </c>
      <c r="W199" s="41">
        <v>509.71668866666676</v>
      </c>
      <c r="X199" s="40">
        <v>518.18846191666671</v>
      </c>
      <c r="Y199" s="41">
        <v>603.61147849999998</v>
      </c>
      <c r="Z199" s="40">
        <v>822.30517229666668</v>
      </c>
      <c r="AA199" s="41">
        <v>848.68793311000013</v>
      </c>
      <c r="AB199" s="40">
        <v>921.23955291666675</v>
      </c>
      <c r="AC199" s="41">
        <v>673.12857615333337</v>
      </c>
      <c r="AD199" s="40">
        <v>1111.9251666666667</v>
      </c>
      <c r="AE199" s="41">
        <v>545.83066666666673</v>
      </c>
      <c r="AF199" s="40">
        <v>550.79999410999994</v>
      </c>
      <c r="AG199" s="41">
        <v>748.96497759333329</v>
      </c>
      <c r="AH199" s="40">
        <v>1214.9413235700001</v>
      </c>
      <c r="AI199" s="42">
        <v>1014.0130932833333</v>
      </c>
      <c r="AJ199" s="113">
        <f t="shared" si="23"/>
        <v>23098.42181700567</v>
      </c>
      <c r="AK199" s="113"/>
      <c r="AL199" s="113"/>
    </row>
    <row r="200" spans="2:38" x14ac:dyDescent="0.3">
      <c r="B200" s="4" t="s">
        <v>116</v>
      </c>
      <c r="C200" s="4"/>
      <c r="D200" s="4"/>
      <c r="E200" s="41">
        <v>444.89933333333335</v>
      </c>
      <c r="F200" s="40">
        <v>226.03916666666669</v>
      </c>
      <c r="G200" s="41">
        <v>484.1995</v>
      </c>
      <c r="H200" s="40">
        <v>356.70966666666664</v>
      </c>
      <c r="I200" s="41">
        <v>368.29466666666667</v>
      </c>
      <c r="J200" s="40">
        <v>519.41316666666671</v>
      </c>
      <c r="K200" s="41">
        <v>241.76916666666656</v>
      </c>
      <c r="L200" s="40">
        <v>308.90533333333332</v>
      </c>
      <c r="M200" s="41">
        <v>618.66166666666663</v>
      </c>
      <c r="N200" s="40">
        <v>666.9944999999999</v>
      </c>
      <c r="O200" s="41">
        <v>496.19766666666692</v>
      </c>
      <c r="P200" s="40">
        <v>199.70616666666663</v>
      </c>
      <c r="Q200" s="41">
        <v>30.739499999999989</v>
      </c>
      <c r="R200" s="40">
        <v>314.13200000000006</v>
      </c>
      <c r="S200" s="41">
        <v>476.58350000000013</v>
      </c>
      <c r="T200" s="40">
        <v>503.03683333333328</v>
      </c>
      <c r="U200" s="41">
        <v>515.88333333333344</v>
      </c>
      <c r="V200" s="40">
        <v>31.75233333333334</v>
      </c>
      <c r="W200" s="41">
        <v>89.848500000000016</v>
      </c>
      <c r="X200" s="40">
        <v>0</v>
      </c>
      <c r="Y200" s="41">
        <v>187.9795</v>
      </c>
      <c r="Z200" s="40">
        <v>5.9691666666666672</v>
      </c>
      <c r="AA200" s="41">
        <v>201.81683333333331</v>
      </c>
      <c r="AB200" s="40">
        <v>334.08233333333334</v>
      </c>
      <c r="AC200" s="41">
        <v>167.04016666666664</v>
      </c>
      <c r="AD200" s="40">
        <v>207.36450000000008</v>
      </c>
      <c r="AE200" s="41">
        <v>8.4488333333333312</v>
      </c>
      <c r="AF200" s="40">
        <v>86.415666666666667</v>
      </c>
      <c r="AG200" s="41">
        <v>192.94749999999999</v>
      </c>
      <c r="AH200" s="40">
        <v>230.60216666666673</v>
      </c>
      <c r="AI200" s="42">
        <v>322.36366666666657</v>
      </c>
      <c r="AJ200" s="113">
        <f t="shared" si="23"/>
        <v>8838.7963333333337</v>
      </c>
      <c r="AK200" s="113"/>
      <c r="AL200" s="113"/>
    </row>
    <row r="201" spans="2:38" x14ac:dyDescent="0.3">
      <c r="B201" s="4" t="s">
        <v>117</v>
      </c>
      <c r="C201" s="4"/>
      <c r="D201" s="4"/>
      <c r="E201" s="41">
        <v>94.294499999999985</v>
      </c>
      <c r="F201" s="40">
        <v>140.21899999999999</v>
      </c>
      <c r="G201" s="41">
        <v>188.26999999999995</v>
      </c>
      <c r="H201" s="40">
        <v>152.46683333333334</v>
      </c>
      <c r="I201" s="41">
        <v>99.483000000000018</v>
      </c>
      <c r="J201" s="40">
        <v>63.967166666666671</v>
      </c>
      <c r="K201" s="41">
        <v>75.134166666666658</v>
      </c>
      <c r="L201" s="40">
        <v>69.11099999999999</v>
      </c>
      <c r="M201" s="41">
        <v>79.356833333333299</v>
      </c>
      <c r="N201" s="40">
        <v>266.85683333333321</v>
      </c>
      <c r="O201" s="41">
        <v>9.6211666666666673</v>
      </c>
      <c r="P201" s="40">
        <v>193.36166666666674</v>
      </c>
      <c r="Q201" s="41">
        <v>0</v>
      </c>
      <c r="R201" s="40">
        <v>90.701333333333309</v>
      </c>
      <c r="S201" s="41">
        <v>64.488166666666686</v>
      </c>
      <c r="T201" s="40">
        <v>81.907166666666654</v>
      </c>
      <c r="U201" s="41">
        <v>165.11733333333328</v>
      </c>
      <c r="V201" s="40">
        <v>65.709500000000006</v>
      </c>
      <c r="W201" s="41">
        <v>34.347999999999999</v>
      </c>
      <c r="X201" s="40">
        <v>0</v>
      </c>
      <c r="Y201" s="41">
        <v>62.042999999999999</v>
      </c>
      <c r="Z201" s="40">
        <v>80.722666666666669</v>
      </c>
      <c r="AA201" s="41">
        <v>50.19899999999997</v>
      </c>
      <c r="AB201" s="40">
        <v>79.86466666666665</v>
      </c>
      <c r="AC201" s="41">
        <v>69.566499999999991</v>
      </c>
      <c r="AD201" s="40">
        <v>65.932833333333349</v>
      </c>
      <c r="AE201" s="41">
        <v>0.27683333333333326</v>
      </c>
      <c r="AF201" s="40">
        <v>48.220166666666671</v>
      </c>
      <c r="AG201" s="41">
        <v>213.69333333333344</v>
      </c>
      <c r="AH201" s="40">
        <v>209.53916666666672</v>
      </c>
      <c r="AI201" s="42">
        <v>242.57616666666667</v>
      </c>
      <c r="AJ201" s="113">
        <f t="shared" si="23"/>
        <v>3057.0479999999998</v>
      </c>
      <c r="AK201" s="113"/>
      <c r="AL201" s="113"/>
    </row>
    <row r="202" spans="2:38" x14ac:dyDescent="0.3">
      <c r="B202" s="4" t="s">
        <v>118</v>
      </c>
      <c r="C202" s="4"/>
      <c r="D202" s="4"/>
      <c r="E202" s="41">
        <v>64.228166666666667</v>
      </c>
      <c r="F202" s="40">
        <v>143.04583333333332</v>
      </c>
      <c r="G202" s="41">
        <v>208.42966666666666</v>
      </c>
      <c r="H202" s="40">
        <v>78.036166666666645</v>
      </c>
      <c r="I202" s="41">
        <v>85.68716666666667</v>
      </c>
      <c r="J202" s="40">
        <v>76.94316666666667</v>
      </c>
      <c r="K202" s="41">
        <v>43.615166666666674</v>
      </c>
      <c r="L202" s="40">
        <v>89.907499999999999</v>
      </c>
      <c r="M202" s="41">
        <v>96.553166666666698</v>
      </c>
      <c r="N202" s="40">
        <v>144.83099999999999</v>
      </c>
      <c r="O202" s="41">
        <v>71.35199999999999</v>
      </c>
      <c r="P202" s="40">
        <v>116.7611666666667</v>
      </c>
      <c r="Q202" s="41">
        <v>197.29383333333328</v>
      </c>
      <c r="R202" s="40">
        <v>160.92233333333328</v>
      </c>
      <c r="S202" s="41">
        <v>84.539000000000016</v>
      </c>
      <c r="T202" s="40">
        <v>119.50899999999997</v>
      </c>
      <c r="U202" s="41">
        <v>216.8568333333333</v>
      </c>
      <c r="V202" s="40">
        <v>85.989499999999992</v>
      </c>
      <c r="W202" s="41">
        <v>22.159833333333331</v>
      </c>
      <c r="X202" s="40">
        <v>17.627666666666663</v>
      </c>
      <c r="Y202" s="41">
        <v>45.600666666666676</v>
      </c>
      <c r="Z202" s="40">
        <v>10.582333333333329</v>
      </c>
      <c r="AA202" s="41">
        <v>58.61816666666666</v>
      </c>
      <c r="AB202" s="40">
        <v>186.65183333333334</v>
      </c>
      <c r="AC202" s="41">
        <v>96.484333333333311</v>
      </c>
      <c r="AD202" s="40">
        <v>94.259333333333331</v>
      </c>
      <c r="AE202" s="41">
        <v>4.6430000000000007</v>
      </c>
      <c r="AF202" s="40">
        <v>56.298000000000009</v>
      </c>
      <c r="AG202" s="41">
        <v>90.544999999999987</v>
      </c>
      <c r="AH202" s="40">
        <v>81.303333333333327</v>
      </c>
      <c r="AI202" s="42">
        <v>213.35649999999998</v>
      </c>
      <c r="AJ202" s="113">
        <f t="shared" ref="AJ202:AJ203" si="24">SUM(E202:AI202)</f>
        <v>3062.6306666666669</v>
      </c>
      <c r="AK202" s="113"/>
      <c r="AL202" s="113"/>
    </row>
    <row r="203" spans="2:38" x14ac:dyDescent="0.3">
      <c r="B203" s="4" t="s">
        <v>122</v>
      </c>
      <c r="C203" s="4"/>
      <c r="D203" s="4"/>
      <c r="E203" s="41">
        <v>0</v>
      </c>
      <c r="F203" s="40">
        <v>0</v>
      </c>
      <c r="G203" s="41">
        <v>350.83183333333329</v>
      </c>
      <c r="H203" s="40">
        <v>44.11883333333332</v>
      </c>
      <c r="I203" s="41">
        <v>62.703833333333343</v>
      </c>
      <c r="J203" s="40">
        <v>48.310833333333328</v>
      </c>
      <c r="K203" s="41">
        <v>68.516833333333324</v>
      </c>
      <c r="L203" s="40">
        <v>9.481666666666662</v>
      </c>
      <c r="M203" s="41">
        <v>254.1045</v>
      </c>
      <c r="N203" s="40">
        <v>223.78833333333336</v>
      </c>
      <c r="O203" s="41">
        <v>105.25016666666666</v>
      </c>
      <c r="P203" s="40">
        <v>317.59399999999999</v>
      </c>
      <c r="Q203" s="41">
        <v>245.52500000000006</v>
      </c>
      <c r="R203" s="40">
        <v>253.53933333333339</v>
      </c>
      <c r="S203" s="41">
        <v>137.34549999999999</v>
      </c>
      <c r="T203" s="40">
        <v>264.71433333333329</v>
      </c>
      <c r="U203" s="41">
        <v>309.65649999999999</v>
      </c>
      <c r="V203" s="40">
        <v>112.90383333333334</v>
      </c>
      <c r="W203" s="41">
        <v>167.40300000000002</v>
      </c>
      <c r="X203" s="40">
        <v>75.544333333333327</v>
      </c>
      <c r="Y203" s="41">
        <v>155.26199999999997</v>
      </c>
      <c r="Z203" s="40">
        <v>190.38416666666666</v>
      </c>
      <c r="AA203" s="41">
        <v>158.29816666666667</v>
      </c>
      <c r="AB203" s="40">
        <v>480.98200000000008</v>
      </c>
      <c r="AC203" s="41">
        <v>189.84433333333337</v>
      </c>
      <c r="AD203" s="40">
        <v>246.38550000000004</v>
      </c>
      <c r="AE203" s="41">
        <v>90.653666666666695</v>
      </c>
      <c r="AF203" s="40">
        <v>112.08650000000002</v>
      </c>
      <c r="AG203" s="41">
        <v>308.72666666666663</v>
      </c>
      <c r="AH203" s="40">
        <v>444.82650000000001</v>
      </c>
      <c r="AI203" s="42">
        <v>423.89766666666674</v>
      </c>
      <c r="AJ203" s="113">
        <f t="shared" si="24"/>
        <v>5852.6798333333345</v>
      </c>
      <c r="AK203" s="113"/>
      <c r="AL203" s="113"/>
    </row>
    <row r="204" spans="2:38" x14ac:dyDescent="0.3">
      <c r="B204" s="4" t="s">
        <v>123</v>
      </c>
      <c r="C204" s="4"/>
      <c r="D204" s="4"/>
      <c r="E204" s="52">
        <v>0</v>
      </c>
      <c r="F204" s="75">
        <v>0</v>
      </c>
      <c r="G204" s="52">
        <v>0</v>
      </c>
      <c r="H204" s="75">
        <v>0</v>
      </c>
      <c r="I204" s="52">
        <v>0</v>
      </c>
      <c r="J204" s="75">
        <v>0</v>
      </c>
      <c r="K204" s="52">
        <v>0</v>
      </c>
      <c r="L204" s="75">
        <v>1.3365000000000005</v>
      </c>
      <c r="M204" s="52">
        <v>6.7833333333333384E-2</v>
      </c>
      <c r="N204" s="75">
        <v>1.7071666666666672</v>
      </c>
      <c r="O204" s="52">
        <v>120.68666666666665</v>
      </c>
      <c r="P204" s="75">
        <v>25.901666666666664</v>
      </c>
      <c r="Q204" s="52">
        <v>0</v>
      </c>
      <c r="R204" s="75">
        <v>2.202</v>
      </c>
      <c r="S204" s="52">
        <v>0</v>
      </c>
      <c r="T204" s="75">
        <v>2.4626666666666663</v>
      </c>
      <c r="U204" s="52">
        <v>360.9256666666667</v>
      </c>
      <c r="V204" s="75">
        <v>0</v>
      </c>
      <c r="W204" s="52">
        <v>64.16549999999998</v>
      </c>
      <c r="X204" s="75">
        <v>0</v>
      </c>
      <c r="Y204" s="52">
        <v>361.12566666666669</v>
      </c>
      <c r="Z204" s="75">
        <v>123.48316666666661</v>
      </c>
      <c r="AA204" s="52">
        <v>0.45616666666666578</v>
      </c>
      <c r="AB204" s="75">
        <v>1.1338333333333313</v>
      </c>
      <c r="AC204" s="52">
        <v>67.315166666666727</v>
      </c>
      <c r="AD204" s="75">
        <v>183.18283333333335</v>
      </c>
      <c r="AE204" s="52">
        <v>35.258500000000005</v>
      </c>
      <c r="AF204" s="75">
        <v>49.550166666666655</v>
      </c>
      <c r="AG204" s="52">
        <v>0</v>
      </c>
      <c r="AH204" s="75">
        <v>0</v>
      </c>
      <c r="AI204" s="76">
        <v>0</v>
      </c>
      <c r="AJ204" s="113">
        <f t="shared" si="23"/>
        <v>1400.9611666666665</v>
      </c>
      <c r="AK204" s="113"/>
      <c r="AL204" s="113"/>
    </row>
    <row r="205" spans="2:38" x14ac:dyDescent="0.3"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H205" s="3"/>
      <c r="AI205" s="3"/>
      <c r="AJ205" s="3"/>
      <c r="AK205" s="3"/>
    </row>
    <row r="206" spans="2:38" x14ac:dyDescent="0.3">
      <c r="B206" s="39">
        <v>45383</v>
      </c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H206" s="3"/>
      <c r="AI206" s="3"/>
      <c r="AJ206" s="3"/>
      <c r="AK206" s="3"/>
    </row>
    <row r="207" spans="2:38" x14ac:dyDescent="0.3">
      <c r="C207" s="4"/>
      <c r="D207" s="4"/>
      <c r="E207" s="77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2:38" x14ac:dyDescent="0.3">
      <c r="B208" s="32" t="s">
        <v>129</v>
      </c>
      <c r="C208" s="4"/>
      <c r="D208" s="4"/>
      <c r="E208" s="33">
        <f>+B206</f>
        <v>45383</v>
      </c>
      <c r="F208" s="33">
        <f>+E208+1</f>
        <v>45384</v>
      </c>
      <c r="G208" s="33">
        <f t="shared" ref="G208" si="25">+F208+1</f>
        <v>45385</v>
      </c>
      <c r="H208" s="33">
        <f t="shared" ref="H208" si="26">+G208+1</f>
        <v>45386</v>
      </c>
      <c r="I208" s="33">
        <f t="shared" ref="I208" si="27">+H208+1</f>
        <v>45387</v>
      </c>
      <c r="J208" s="33">
        <f t="shared" ref="J208" si="28">+I208+1</f>
        <v>45388</v>
      </c>
      <c r="K208" s="33">
        <f t="shared" ref="K208" si="29">+J208+1</f>
        <v>45389</v>
      </c>
      <c r="L208" s="33">
        <f t="shared" ref="L208" si="30">+K208+1</f>
        <v>45390</v>
      </c>
      <c r="M208" s="33">
        <f t="shared" ref="M208" si="31">+L208+1</f>
        <v>45391</v>
      </c>
      <c r="N208" s="33">
        <f t="shared" ref="N208" si="32">+M208+1</f>
        <v>45392</v>
      </c>
      <c r="O208" s="33">
        <f t="shared" ref="O208" si="33">+N208+1</f>
        <v>45393</v>
      </c>
      <c r="P208" s="33">
        <f t="shared" ref="P208" si="34">+O208+1</f>
        <v>45394</v>
      </c>
      <c r="Q208" s="33">
        <f t="shared" ref="Q208" si="35">+P208+1</f>
        <v>45395</v>
      </c>
      <c r="R208" s="33">
        <f t="shared" ref="R208" si="36">+Q208+1</f>
        <v>45396</v>
      </c>
      <c r="S208" s="33">
        <f t="shared" ref="S208" si="37">+R208+1</f>
        <v>45397</v>
      </c>
      <c r="T208" s="33">
        <f t="shared" ref="T208" si="38">+S208+1</f>
        <v>45398</v>
      </c>
      <c r="U208" s="33">
        <f t="shared" ref="U208" si="39">+T208+1</f>
        <v>45399</v>
      </c>
      <c r="V208" s="33">
        <f t="shared" ref="V208" si="40">+U208+1</f>
        <v>45400</v>
      </c>
      <c r="W208" s="33">
        <f t="shared" ref="W208" si="41">+V208+1</f>
        <v>45401</v>
      </c>
      <c r="X208" s="33">
        <f t="shared" ref="X208" si="42">+W208+1</f>
        <v>45402</v>
      </c>
      <c r="Y208" s="33">
        <f t="shared" ref="Y208" si="43">+X208+1</f>
        <v>45403</v>
      </c>
      <c r="Z208" s="33">
        <f t="shared" ref="Z208" si="44">+Y208+1</f>
        <v>45404</v>
      </c>
      <c r="AA208" s="33">
        <f t="shared" ref="AA208" si="45">+Z208+1</f>
        <v>45405</v>
      </c>
      <c r="AB208" s="33">
        <f t="shared" ref="AB208" si="46">+AA208+1</f>
        <v>45406</v>
      </c>
      <c r="AC208" s="33">
        <f t="shared" ref="AC208" si="47">+AB208+1</f>
        <v>45407</v>
      </c>
      <c r="AD208" s="33">
        <f t="shared" ref="AD208" si="48">+AC208+1</f>
        <v>45408</v>
      </c>
      <c r="AE208" s="33">
        <f t="shared" ref="AE208" si="49">+AD208+1</f>
        <v>45409</v>
      </c>
      <c r="AF208" s="33">
        <f t="shared" ref="AF208" si="50">+AE208+1</f>
        <v>45410</v>
      </c>
      <c r="AG208" s="33">
        <f t="shared" ref="AG208" si="51">+AF208+1</f>
        <v>45411</v>
      </c>
      <c r="AH208" s="33">
        <f t="shared" ref="AH208" si="52">+AG208+1</f>
        <v>45412</v>
      </c>
      <c r="AI208" s="33"/>
      <c r="AJ208" s="93" t="s">
        <v>2</v>
      </c>
      <c r="AK208" s="94"/>
      <c r="AL208" s="94"/>
    </row>
    <row r="209" spans="2:38" x14ac:dyDescent="0.3">
      <c r="B209" s="95" t="s">
        <v>2</v>
      </c>
      <c r="C209" s="95"/>
      <c r="D209" s="95"/>
      <c r="E209" s="50">
        <f>SUM(E210:E272)</f>
        <v>9237.2342499999995</v>
      </c>
      <c r="F209" s="50">
        <f t="shared" ref="F209:AH209" si="53">SUM(F210:F272)</f>
        <v>6724.8006166666664</v>
      </c>
      <c r="G209" s="50">
        <f t="shared" si="53"/>
        <v>5777.4604999999992</v>
      </c>
      <c r="H209" s="50">
        <f t="shared" si="53"/>
        <v>11387.546583333335</v>
      </c>
      <c r="I209" s="50">
        <f t="shared" si="53"/>
        <v>11016.989833333335</v>
      </c>
      <c r="J209" s="50">
        <f t="shared" si="53"/>
        <v>13858.113499999998</v>
      </c>
      <c r="K209" s="50">
        <f t="shared" si="53"/>
        <v>17846.266833333335</v>
      </c>
      <c r="L209" s="50">
        <f t="shared" si="53"/>
        <v>5991.2767333333341</v>
      </c>
      <c r="M209" s="50">
        <f t="shared" si="53"/>
        <v>8235.1703333333317</v>
      </c>
      <c r="N209" s="50">
        <f t="shared" si="53"/>
        <v>5765.7648833333342</v>
      </c>
      <c r="O209" s="50">
        <f t="shared" si="53"/>
        <v>7022.1802166666675</v>
      </c>
      <c r="P209" s="50">
        <f t="shared" si="53"/>
        <v>6381.2028333333319</v>
      </c>
      <c r="Q209" s="50">
        <f t="shared" si="53"/>
        <v>3664.2288333333327</v>
      </c>
      <c r="R209" s="50">
        <f t="shared" si="53"/>
        <v>78.158000000000015</v>
      </c>
      <c r="S209" s="50">
        <f t="shared" si="53"/>
        <v>8944.8757666666643</v>
      </c>
      <c r="T209" s="50">
        <f t="shared" si="53"/>
        <v>12646.392016666667</v>
      </c>
      <c r="U209" s="50">
        <f t="shared" si="53"/>
        <v>11931.831383333334</v>
      </c>
      <c r="V209" s="50">
        <f t="shared" si="53"/>
        <v>7026.8578166666666</v>
      </c>
      <c r="W209" s="50">
        <f t="shared" si="53"/>
        <v>4057.7598333333335</v>
      </c>
      <c r="X209" s="50">
        <f t="shared" si="53"/>
        <v>3625.6246333333324</v>
      </c>
      <c r="Y209" s="50">
        <f t="shared" si="53"/>
        <v>7190.9493500000008</v>
      </c>
      <c r="Z209" s="50">
        <f t="shared" si="53"/>
        <v>2868.1882999999993</v>
      </c>
      <c r="AA209" s="50">
        <f t="shared" si="53"/>
        <v>3330.6161833333335</v>
      </c>
      <c r="AB209" s="50">
        <f t="shared" si="53"/>
        <v>6131.6811666666681</v>
      </c>
      <c r="AC209" s="50">
        <f t="shared" si="53"/>
        <v>6862.5575666666682</v>
      </c>
      <c r="AD209" s="50">
        <f t="shared" si="53"/>
        <v>8135.2779</v>
      </c>
      <c r="AE209" s="50">
        <f t="shared" si="53"/>
        <v>10245.367199999999</v>
      </c>
      <c r="AF209" s="50">
        <f t="shared" si="53"/>
        <v>6971.5206166666658</v>
      </c>
      <c r="AG209" s="50">
        <f t="shared" si="53"/>
        <v>93.180716666666683</v>
      </c>
      <c r="AH209" s="50">
        <f t="shared" si="53"/>
        <v>4020.7673166666659</v>
      </c>
      <c r="AI209" s="50" t="s">
        <v>98</v>
      </c>
      <c r="AJ209" s="56"/>
      <c r="AK209" s="55">
        <f>SUM(AK210:AK272)</f>
        <v>217069.84171666668</v>
      </c>
      <c r="AL209" s="56"/>
    </row>
    <row r="210" spans="2:38" x14ac:dyDescent="0.3">
      <c r="B210" s="4" t="s">
        <v>37</v>
      </c>
      <c r="C210" s="4"/>
      <c r="D210" s="4"/>
      <c r="E210" s="41">
        <v>0</v>
      </c>
      <c r="F210" s="40">
        <v>0</v>
      </c>
      <c r="G210" s="41">
        <v>0</v>
      </c>
      <c r="H210" s="40">
        <v>0</v>
      </c>
      <c r="I210" s="41">
        <v>0</v>
      </c>
      <c r="J210" s="40">
        <v>0</v>
      </c>
      <c r="K210" s="41">
        <v>0.48900000000000016</v>
      </c>
      <c r="L210" s="40">
        <v>0.82399999999999973</v>
      </c>
      <c r="M210" s="41">
        <v>1.2516666666666665</v>
      </c>
      <c r="N210" s="40">
        <v>1.5035000000000005</v>
      </c>
      <c r="O210" s="41">
        <v>1.3881666666666674</v>
      </c>
      <c r="P210" s="40">
        <v>0</v>
      </c>
      <c r="Q210" s="41">
        <v>0</v>
      </c>
      <c r="R210" s="40">
        <v>0</v>
      </c>
      <c r="S210" s="41">
        <v>0</v>
      </c>
      <c r="T210" s="40">
        <v>0</v>
      </c>
      <c r="U210" s="41">
        <v>0</v>
      </c>
      <c r="V210" s="40">
        <v>0</v>
      </c>
      <c r="W210" s="41">
        <v>0</v>
      </c>
      <c r="X210" s="40">
        <v>0</v>
      </c>
      <c r="Y210" s="41">
        <v>0</v>
      </c>
      <c r="Z210" s="40">
        <v>0</v>
      </c>
      <c r="AA210" s="41">
        <v>0</v>
      </c>
      <c r="AB210" s="40">
        <v>0</v>
      </c>
      <c r="AC210" s="41">
        <v>0</v>
      </c>
      <c r="AD210" s="40">
        <v>0</v>
      </c>
      <c r="AE210" s="41">
        <v>0</v>
      </c>
      <c r="AF210" s="40">
        <v>0</v>
      </c>
      <c r="AG210" s="41">
        <v>0</v>
      </c>
      <c r="AH210" s="40">
        <v>0</v>
      </c>
      <c r="AI210" s="42" t="s">
        <v>98</v>
      </c>
      <c r="AJ210" s="56"/>
      <c r="AK210" s="55">
        <f t="shared" ref="AK210:AK227" si="54">SUM(E210:AI210)</f>
        <v>5.456333333333335</v>
      </c>
      <c r="AL210" s="58"/>
    </row>
    <row r="211" spans="2:38" x14ac:dyDescent="0.3">
      <c r="B211" s="4" t="s">
        <v>38</v>
      </c>
      <c r="C211" s="4"/>
      <c r="D211" s="4"/>
      <c r="E211" s="41">
        <v>29.547699999999999</v>
      </c>
      <c r="F211" s="40">
        <v>9.0363166666666697</v>
      </c>
      <c r="G211" s="41">
        <v>20.467850000000002</v>
      </c>
      <c r="H211" s="40">
        <v>8.5556333333333345</v>
      </c>
      <c r="I211" s="41">
        <v>11.937166666666663</v>
      </c>
      <c r="J211" s="40">
        <v>31.462183333333329</v>
      </c>
      <c r="K211" s="41">
        <v>23.443649999999998</v>
      </c>
      <c r="L211" s="40">
        <v>0.83269999999999955</v>
      </c>
      <c r="M211" s="41">
        <v>10.635433333333333</v>
      </c>
      <c r="N211" s="40">
        <v>7.2809333333333326</v>
      </c>
      <c r="O211" s="41">
        <v>0</v>
      </c>
      <c r="P211" s="40">
        <v>4.4711666666666643</v>
      </c>
      <c r="Q211" s="41">
        <v>2.7875166666666669</v>
      </c>
      <c r="R211" s="40">
        <v>0</v>
      </c>
      <c r="S211" s="41">
        <v>13.6983</v>
      </c>
      <c r="T211" s="40">
        <v>17.888999999999999</v>
      </c>
      <c r="U211" s="41">
        <v>15.732516666666669</v>
      </c>
      <c r="V211" s="40">
        <v>12.246666666666666</v>
      </c>
      <c r="W211" s="41">
        <v>14.8727</v>
      </c>
      <c r="X211" s="40">
        <v>11.336066666666667</v>
      </c>
      <c r="Y211" s="41">
        <v>32.297233333333331</v>
      </c>
      <c r="Z211" s="40">
        <v>4.9122500000000002</v>
      </c>
      <c r="AA211" s="41">
        <v>13.100216666666665</v>
      </c>
      <c r="AB211" s="40">
        <v>11.306500000000002</v>
      </c>
      <c r="AC211" s="41">
        <v>16.91855</v>
      </c>
      <c r="AD211" s="40">
        <v>12.976866666666668</v>
      </c>
      <c r="AE211" s="41">
        <v>19.570266666666665</v>
      </c>
      <c r="AF211" s="40">
        <v>14.734999999999998</v>
      </c>
      <c r="AG211" s="41">
        <v>0</v>
      </c>
      <c r="AH211" s="40">
        <v>14.774983333333337</v>
      </c>
      <c r="AI211" s="42" t="s">
        <v>98</v>
      </c>
      <c r="AJ211" s="56"/>
      <c r="AK211" s="55">
        <f t="shared" si="54"/>
        <v>386.82536666666675</v>
      </c>
      <c r="AL211" s="58"/>
    </row>
    <row r="212" spans="2:38" x14ac:dyDescent="0.3">
      <c r="B212" s="4" t="s">
        <v>39</v>
      </c>
      <c r="C212" s="4"/>
      <c r="D212" s="4"/>
      <c r="E212" s="41">
        <v>78.136833333333328</v>
      </c>
      <c r="F212" s="40">
        <v>64.321333333333357</v>
      </c>
      <c r="G212" s="41">
        <v>37.877500000000005</v>
      </c>
      <c r="H212" s="40">
        <v>64.679666666666677</v>
      </c>
      <c r="I212" s="41">
        <v>60.239500000000014</v>
      </c>
      <c r="J212" s="40">
        <v>54.478499999999997</v>
      </c>
      <c r="K212" s="41">
        <v>56.971666666666664</v>
      </c>
      <c r="L212" s="40">
        <v>47.190166666666663</v>
      </c>
      <c r="M212" s="41">
        <v>61.164166666666681</v>
      </c>
      <c r="N212" s="40">
        <v>71.190666666666658</v>
      </c>
      <c r="O212" s="41">
        <v>59.532833333333322</v>
      </c>
      <c r="P212" s="40">
        <v>53.596166666666669</v>
      </c>
      <c r="Q212" s="41">
        <v>56.663333333333334</v>
      </c>
      <c r="R212" s="40">
        <v>0</v>
      </c>
      <c r="S212" s="41">
        <v>46.208333333333336</v>
      </c>
      <c r="T212" s="40">
        <v>47.937333333333335</v>
      </c>
      <c r="U212" s="41">
        <v>84.460833333333341</v>
      </c>
      <c r="V212" s="40">
        <v>59.500000000000007</v>
      </c>
      <c r="W212" s="41">
        <v>85.407333333333341</v>
      </c>
      <c r="X212" s="40">
        <v>114.04683333333335</v>
      </c>
      <c r="Y212" s="41">
        <v>147.27650000000003</v>
      </c>
      <c r="Z212" s="40">
        <v>73.040000000000035</v>
      </c>
      <c r="AA212" s="41">
        <v>94.035333333333327</v>
      </c>
      <c r="AB212" s="40">
        <v>120.66616666666667</v>
      </c>
      <c r="AC212" s="41">
        <v>126.37300000000002</v>
      </c>
      <c r="AD212" s="40">
        <v>76.015666666666689</v>
      </c>
      <c r="AE212" s="41">
        <v>71.814000000000007</v>
      </c>
      <c r="AF212" s="40">
        <v>141.45000000000007</v>
      </c>
      <c r="AG212" s="41">
        <v>0</v>
      </c>
      <c r="AH212" s="40">
        <v>102.27333333333331</v>
      </c>
      <c r="AI212" s="42" t="s">
        <v>98</v>
      </c>
      <c r="AJ212" s="56"/>
      <c r="AK212" s="55">
        <f t="shared" si="54"/>
        <v>2156.5470000000005</v>
      </c>
      <c r="AL212" s="58"/>
    </row>
    <row r="213" spans="2:38" x14ac:dyDescent="0.3">
      <c r="B213" s="4" t="s">
        <v>40</v>
      </c>
      <c r="C213" s="4"/>
      <c r="D213" s="4"/>
      <c r="E213" s="41">
        <v>397.3651666666666</v>
      </c>
      <c r="F213" s="40">
        <v>333.19933333333324</v>
      </c>
      <c r="G213" s="41">
        <v>335.0798333333334</v>
      </c>
      <c r="H213" s="40">
        <v>397.42750000000001</v>
      </c>
      <c r="I213" s="41">
        <v>703.79833333333352</v>
      </c>
      <c r="J213" s="40">
        <v>442.57216666666653</v>
      </c>
      <c r="K213" s="41">
        <v>520.73900000000015</v>
      </c>
      <c r="L213" s="40">
        <v>368.13116666666673</v>
      </c>
      <c r="M213" s="41">
        <v>410.80533333333329</v>
      </c>
      <c r="N213" s="40">
        <v>375.38783333333328</v>
      </c>
      <c r="O213" s="41">
        <v>390.68849999999992</v>
      </c>
      <c r="P213" s="40">
        <v>399.67016666666672</v>
      </c>
      <c r="Q213" s="41">
        <v>184.57450000000003</v>
      </c>
      <c r="R213" s="40">
        <v>0</v>
      </c>
      <c r="S213" s="41">
        <v>394.55699999999996</v>
      </c>
      <c r="T213" s="40">
        <v>474.37116666666674</v>
      </c>
      <c r="U213" s="41">
        <v>454.55483333333325</v>
      </c>
      <c r="V213" s="40">
        <v>406.78966666666673</v>
      </c>
      <c r="W213" s="41">
        <v>397.68866666666662</v>
      </c>
      <c r="X213" s="40">
        <v>410.04949999999991</v>
      </c>
      <c r="Y213" s="41">
        <v>399.19516666666675</v>
      </c>
      <c r="Z213" s="40">
        <v>145.14983333333331</v>
      </c>
      <c r="AA213" s="41">
        <v>285.79799999999994</v>
      </c>
      <c r="AB213" s="40">
        <v>389.54899999999998</v>
      </c>
      <c r="AC213" s="41">
        <v>357.85766666666666</v>
      </c>
      <c r="AD213" s="40">
        <v>347.48249999999985</v>
      </c>
      <c r="AE213" s="41">
        <v>409.95616666666666</v>
      </c>
      <c r="AF213" s="40">
        <v>397.48666666666657</v>
      </c>
      <c r="AG213" s="41">
        <v>0</v>
      </c>
      <c r="AH213" s="40">
        <v>296.80666666666662</v>
      </c>
      <c r="AI213" s="42" t="s">
        <v>98</v>
      </c>
      <c r="AJ213" s="56"/>
      <c r="AK213" s="55">
        <f t="shared" si="54"/>
        <v>10826.731333333333</v>
      </c>
      <c r="AL213" s="58"/>
    </row>
    <row r="214" spans="2:38" x14ac:dyDescent="0.3">
      <c r="B214" s="4" t="s">
        <v>41</v>
      </c>
      <c r="C214" s="4"/>
      <c r="D214" s="4"/>
      <c r="E214" s="41">
        <v>114.23299999999998</v>
      </c>
      <c r="F214" s="40">
        <v>116.96333333333334</v>
      </c>
      <c r="G214" s="41">
        <v>73.767833333333328</v>
      </c>
      <c r="H214" s="40">
        <v>213.23116666666667</v>
      </c>
      <c r="I214" s="41">
        <v>42.173833333333327</v>
      </c>
      <c r="J214" s="40">
        <v>132.08716666666666</v>
      </c>
      <c r="K214" s="41">
        <v>254.02533333333332</v>
      </c>
      <c r="L214" s="40">
        <v>96.056999999999988</v>
      </c>
      <c r="M214" s="41">
        <v>105.27383333333333</v>
      </c>
      <c r="N214" s="40">
        <v>104.01700000000001</v>
      </c>
      <c r="O214" s="41">
        <v>155.8868333333333</v>
      </c>
      <c r="P214" s="40">
        <v>105.96733333333336</v>
      </c>
      <c r="Q214" s="41">
        <v>8.904833333333336</v>
      </c>
      <c r="R214" s="40">
        <v>0</v>
      </c>
      <c r="S214" s="41">
        <v>82.686000000000007</v>
      </c>
      <c r="T214" s="40">
        <v>184.04999999999995</v>
      </c>
      <c r="U214" s="41">
        <v>200.79016666666666</v>
      </c>
      <c r="V214" s="40">
        <v>106.78600000000002</v>
      </c>
      <c r="W214" s="41">
        <v>70.914500000000004</v>
      </c>
      <c r="X214" s="40">
        <v>58.229333333333322</v>
      </c>
      <c r="Y214" s="41">
        <v>77.967833333333317</v>
      </c>
      <c r="Z214" s="40">
        <v>63.382500000000007</v>
      </c>
      <c r="AA214" s="41">
        <v>156.749</v>
      </c>
      <c r="AB214" s="40">
        <v>118.837</v>
      </c>
      <c r="AC214" s="41">
        <v>117.00566666666668</v>
      </c>
      <c r="AD214" s="40">
        <v>159.14866666666666</v>
      </c>
      <c r="AE214" s="41">
        <v>149.46016666666665</v>
      </c>
      <c r="AF214" s="40">
        <v>66.258833333333342</v>
      </c>
      <c r="AG214" s="41">
        <v>0</v>
      </c>
      <c r="AH214" s="40">
        <v>75.877166666666668</v>
      </c>
      <c r="AI214" s="42" t="s">
        <v>98</v>
      </c>
      <c r="AJ214" s="56"/>
      <c r="AK214" s="55">
        <f t="shared" si="54"/>
        <v>3210.7313333333323</v>
      </c>
      <c r="AL214" s="58"/>
    </row>
    <row r="215" spans="2:38" x14ac:dyDescent="0.3">
      <c r="B215" s="4" t="s">
        <v>42</v>
      </c>
      <c r="C215" s="4"/>
      <c r="D215" s="4"/>
      <c r="E215" s="41">
        <v>482.61800000000005</v>
      </c>
      <c r="F215" s="40">
        <v>246.08983333333327</v>
      </c>
      <c r="G215" s="41">
        <v>160.53833333333333</v>
      </c>
      <c r="H215" s="40">
        <v>333.69849999999997</v>
      </c>
      <c r="I215" s="41">
        <v>197.86366666666663</v>
      </c>
      <c r="J215" s="40">
        <v>0.83250000000000024</v>
      </c>
      <c r="K215" s="41">
        <v>292.32</v>
      </c>
      <c r="L215" s="40">
        <v>7.9764999999999997</v>
      </c>
      <c r="M215" s="41">
        <v>39.651833333333343</v>
      </c>
      <c r="N215" s="40">
        <v>26.716333333333331</v>
      </c>
      <c r="O215" s="41">
        <v>112.81466666666672</v>
      </c>
      <c r="P215" s="40">
        <v>40.036833333333334</v>
      </c>
      <c r="Q215" s="41">
        <v>40.319666666666677</v>
      </c>
      <c r="R215" s="40">
        <v>0</v>
      </c>
      <c r="S215" s="41">
        <v>229.58066666666664</v>
      </c>
      <c r="T215" s="40">
        <v>447.04400000000004</v>
      </c>
      <c r="U215" s="41">
        <v>274.23583333333335</v>
      </c>
      <c r="V215" s="40">
        <v>70.55116666666666</v>
      </c>
      <c r="W215" s="41">
        <v>38.127499999999976</v>
      </c>
      <c r="X215" s="40">
        <v>6.3233333333333333</v>
      </c>
      <c r="Y215" s="41">
        <v>295.35416666666669</v>
      </c>
      <c r="Z215" s="40">
        <v>25.410166666666669</v>
      </c>
      <c r="AA215" s="41">
        <v>33.960333333333331</v>
      </c>
      <c r="AB215" s="40">
        <v>100.00383333333332</v>
      </c>
      <c r="AC215" s="41">
        <v>116.4575</v>
      </c>
      <c r="AD215" s="40">
        <v>120.5675</v>
      </c>
      <c r="AE215" s="41">
        <v>162.75216666666668</v>
      </c>
      <c r="AF215" s="40">
        <v>7.1666666666666661</v>
      </c>
      <c r="AG215" s="41">
        <v>0</v>
      </c>
      <c r="AH215" s="40">
        <v>72.534666666666666</v>
      </c>
      <c r="AI215" s="42" t="s">
        <v>98</v>
      </c>
      <c r="AJ215" s="56"/>
      <c r="AK215" s="55">
        <f t="shared" si="54"/>
        <v>3981.5461666666656</v>
      </c>
      <c r="AL215" s="58"/>
    </row>
    <row r="216" spans="2:38" x14ac:dyDescent="0.3">
      <c r="B216" s="4" t="s">
        <v>43</v>
      </c>
      <c r="C216" s="4"/>
      <c r="D216" s="4"/>
      <c r="E216" s="41">
        <v>166.73683333333338</v>
      </c>
      <c r="F216" s="40">
        <v>122.62083333333332</v>
      </c>
      <c r="G216" s="41">
        <v>117.97283333333337</v>
      </c>
      <c r="H216" s="40">
        <v>220.96349999999998</v>
      </c>
      <c r="I216" s="41">
        <v>177.66416666666669</v>
      </c>
      <c r="J216" s="40">
        <v>314.46483333333339</v>
      </c>
      <c r="K216" s="41">
        <v>379.11933333333326</v>
      </c>
      <c r="L216" s="40">
        <v>152.08166666666671</v>
      </c>
      <c r="M216" s="41">
        <v>171.07033333333328</v>
      </c>
      <c r="N216" s="40">
        <v>158.41000000000003</v>
      </c>
      <c r="O216" s="41">
        <v>205.86116666666658</v>
      </c>
      <c r="P216" s="40">
        <v>153.58816666666667</v>
      </c>
      <c r="Q216" s="41">
        <v>40.047666666666693</v>
      </c>
      <c r="R216" s="40">
        <v>0</v>
      </c>
      <c r="S216" s="41">
        <v>222.90366666666665</v>
      </c>
      <c r="T216" s="40">
        <v>270.69816666666668</v>
      </c>
      <c r="U216" s="41">
        <v>234.88083333333336</v>
      </c>
      <c r="V216" s="40">
        <v>170.14299999999997</v>
      </c>
      <c r="W216" s="41">
        <v>113.69683333333337</v>
      </c>
      <c r="X216" s="40">
        <v>112.55733333333335</v>
      </c>
      <c r="Y216" s="41">
        <v>164.06450000000001</v>
      </c>
      <c r="Z216" s="40">
        <v>68.143166666666644</v>
      </c>
      <c r="AA216" s="41">
        <v>74.319166666666689</v>
      </c>
      <c r="AB216" s="40">
        <v>173.71283333333335</v>
      </c>
      <c r="AC216" s="41">
        <v>194.35149999999996</v>
      </c>
      <c r="AD216" s="40">
        <v>165.80949999999993</v>
      </c>
      <c r="AE216" s="41">
        <v>245.09733333333335</v>
      </c>
      <c r="AF216" s="40">
        <v>107.958</v>
      </c>
      <c r="AG216" s="41">
        <v>0</v>
      </c>
      <c r="AH216" s="40">
        <v>140.90466666666666</v>
      </c>
      <c r="AI216" s="42" t="s">
        <v>98</v>
      </c>
      <c r="AJ216" s="56"/>
      <c r="AK216" s="55">
        <f t="shared" si="54"/>
        <v>4839.8418333333329</v>
      </c>
      <c r="AL216" s="58"/>
    </row>
    <row r="217" spans="2:38" x14ac:dyDescent="0.3">
      <c r="B217" s="4" t="s">
        <v>44</v>
      </c>
      <c r="C217" s="4"/>
      <c r="D217" s="4"/>
      <c r="E217" s="41">
        <v>140.26850000000002</v>
      </c>
      <c r="F217" s="40">
        <v>137.99716666666666</v>
      </c>
      <c r="G217" s="41">
        <v>57.358666666666693</v>
      </c>
      <c r="H217" s="40">
        <v>104.70733333333331</v>
      </c>
      <c r="I217" s="41">
        <v>92.70150000000001</v>
      </c>
      <c r="J217" s="40">
        <v>32.533500000000004</v>
      </c>
      <c r="K217" s="41">
        <v>240.36133333333333</v>
      </c>
      <c r="L217" s="40">
        <v>25.163999999999994</v>
      </c>
      <c r="M217" s="41">
        <v>142.68933333333334</v>
      </c>
      <c r="N217" s="40">
        <v>186.03700000000001</v>
      </c>
      <c r="O217" s="41">
        <v>239.91633333333328</v>
      </c>
      <c r="P217" s="40">
        <v>196.85016666666664</v>
      </c>
      <c r="Q217" s="41">
        <v>24.221500000000002</v>
      </c>
      <c r="R217" s="40">
        <v>0</v>
      </c>
      <c r="S217" s="41">
        <v>197.9205</v>
      </c>
      <c r="T217" s="40">
        <v>215.7728333333333</v>
      </c>
      <c r="U217" s="41">
        <v>203.06733333333335</v>
      </c>
      <c r="V217" s="40">
        <v>145.60466666666667</v>
      </c>
      <c r="W217" s="41">
        <v>109.52549999999998</v>
      </c>
      <c r="X217" s="40">
        <v>95.4375</v>
      </c>
      <c r="Y217" s="41">
        <v>250.64749999999995</v>
      </c>
      <c r="Z217" s="40">
        <v>82.483999999999995</v>
      </c>
      <c r="AA217" s="41">
        <v>68.940333333333314</v>
      </c>
      <c r="AB217" s="40">
        <v>0</v>
      </c>
      <c r="AC217" s="41">
        <v>0</v>
      </c>
      <c r="AD217" s="40">
        <v>273.69316666666663</v>
      </c>
      <c r="AE217" s="41">
        <v>305.25150000000008</v>
      </c>
      <c r="AF217" s="40">
        <v>126.73133333333331</v>
      </c>
      <c r="AG217" s="41">
        <v>0</v>
      </c>
      <c r="AH217" s="40">
        <v>105.27900000000002</v>
      </c>
      <c r="AI217" s="42" t="s">
        <v>98</v>
      </c>
      <c r="AJ217" s="56"/>
      <c r="AK217" s="55">
        <f t="shared" si="54"/>
        <v>3801.1614999999997</v>
      </c>
      <c r="AL217" s="58"/>
    </row>
    <row r="218" spans="2:38" x14ac:dyDescent="0.3">
      <c r="B218" s="4" t="s">
        <v>45</v>
      </c>
      <c r="C218" s="4"/>
      <c r="D218" s="4"/>
      <c r="E218" s="41">
        <v>27.92124999999999</v>
      </c>
      <c r="F218" s="40">
        <v>20.740816666666664</v>
      </c>
      <c r="G218" s="41">
        <v>12.728350000000002</v>
      </c>
      <c r="H218" s="40">
        <v>5.0690500000000007</v>
      </c>
      <c r="I218" s="41">
        <v>12.829333333333333</v>
      </c>
      <c r="J218" s="40">
        <v>12.308783333333331</v>
      </c>
      <c r="K218" s="41">
        <v>22.038350000000008</v>
      </c>
      <c r="L218" s="40">
        <v>13.28011666666667</v>
      </c>
      <c r="M218" s="41">
        <v>9.980733333333335</v>
      </c>
      <c r="N218" s="40">
        <v>14.547600000000001</v>
      </c>
      <c r="O218" s="41">
        <v>2.9838</v>
      </c>
      <c r="P218" s="40">
        <v>16.86835</v>
      </c>
      <c r="Q218" s="41">
        <v>25.306000000000012</v>
      </c>
      <c r="R218" s="40">
        <v>0</v>
      </c>
      <c r="S218" s="41">
        <v>12.439549999999999</v>
      </c>
      <c r="T218" s="40">
        <v>51.706283333333324</v>
      </c>
      <c r="U218" s="41">
        <v>108.25896666666668</v>
      </c>
      <c r="V218" s="40">
        <v>13.472516666666667</v>
      </c>
      <c r="W218" s="41">
        <v>6.8038500000000006</v>
      </c>
      <c r="X218" s="40">
        <v>24.571883333333361</v>
      </c>
      <c r="Y218" s="41">
        <v>32.873899999999999</v>
      </c>
      <c r="Z218" s="40">
        <v>6.5409166666666625</v>
      </c>
      <c r="AA218" s="41">
        <v>7.4321333333333346</v>
      </c>
      <c r="AB218" s="40">
        <v>9.8502333333333425</v>
      </c>
      <c r="AC218" s="41">
        <v>75.788533333333334</v>
      </c>
      <c r="AD218" s="40">
        <v>115.42278333333333</v>
      </c>
      <c r="AE218" s="41">
        <v>52.216766666666686</v>
      </c>
      <c r="AF218" s="40">
        <v>120.76299999999995</v>
      </c>
      <c r="AG218" s="41">
        <v>17.464049999999997</v>
      </c>
      <c r="AH218" s="40">
        <v>15.061216666666679</v>
      </c>
      <c r="AI218" s="42" t="s">
        <v>98</v>
      </c>
      <c r="AJ218" s="56"/>
      <c r="AK218" s="55">
        <f t="shared" si="54"/>
        <v>867.26911666666672</v>
      </c>
      <c r="AL218" s="58"/>
    </row>
    <row r="219" spans="2:38" x14ac:dyDescent="0.3">
      <c r="B219" s="4" t="s">
        <v>46</v>
      </c>
      <c r="C219" s="4"/>
      <c r="D219" s="4"/>
      <c r="E219" s="41">
        <v>221.51270000000002</v>
      </c>
      <c r="F219" s="40">
        <v>113.8267</v>
      </c>
      <c r="G219" s="41">
        <v>161.49251666666663</v>
      </c>
      <c r="H219" s="40">
        <v>242.43460000000007</v>
      </c>
      <c r="I219" s="41">
        <v>80.279333333333369</v>
      </c>
      <c r="J219" s="40">
        <v>229.98575000000002</v>
      </c>
      <c r="K219" s="41">
        <v>380.6810000000001</v>
      </c>
      <c r="L219" s="40">
        <v>120.9509333333333</v>
      </c>
      <c r="M219" s="41">
        <v>160.84870000000006</v>
      </c>
      <c r="N219" s="40">
        <v>90.200733333333346</v>
      </c>
      <c r="O219" s="41">
        <v>44.039499999999983</v>
      </c>
      <c r="P219" s="40">
        <v>73.488666666666646</v>
      </c>
      <c r="Q219" s="41">
        <v>32.931116666666647</v>
      </c>
      <c r="R219" s="40">
        <v>0</v>
      </c>
      <c r="S219" s="41">
        <v>40.019133333333329</v>
      </c>
      <c r="T219" s="40">
        <v>243.05786666666657</v>
      </c>
      <c r="U219" s="41">
        <v>252.82664999999989</v>
      </c>
      <c r="V219" s="40">
        <v>172.61250000000004</v>
      </c>
      <c r="W219" s="41">
        <v>74.935433333333293</v>
      </c>
      <c r="X219" s="40">
        <v>32.44171666666665</v>
      </c>
      <c r="Y219" s="41">
        <v>100.93915</v>
      </c>
      <c r="Z219" s="40">
        <v>63.412666666666681</v>
      </c>
      <c r="AA219" s="41">
        <v>35.77209999999998</v>
      </c>
      <c r="AB219" s="40">
        <v>114.56395000000005</v>
      </c>
      <c r="AC219" s="41">
        <v>148.80754999999999</v>
      </c>
      <c r="AD219" s="40">
        <v>131.15658333333334</v>
      </c>
      <c r="AE219" s="41">
        <v>222.91416666666666</v>
      </c>
      <c r="AF219" s="40">
        <v>58.507033333333339</v>
      </c>
      <c r="AG219" s="41">
        <v>0</v>
      </c>
      <c r="AH219" s="40">
        <v>111.36313333333335</v>
      </c>
      <c r="AI219" s="42" t="s">
        <v>98</v>
      </c>
      <c r="AJ219" s="56"/>
      <c r="AK219" s="55">
        <f t="shared" si="54"/>
        <v>3756.0018833333334</v>
      </c>
      <c r="AL219" s="58"/>
    </row>
    <row r="220" spans="2:38" x14ac:dyDescent="0.3">
      <c r="B220" s="4" t="s">
        <v>47</v>
      </c>
      <c r="C220" s="4"/>
      <c r="D220" s="4"/>
      <c r="E220" s="41">
        <v>82.082400000000007</v>
      </c>
      <c r="F220" s="40">
        <v>53.797366666666662</v>
      </c>
      <c r="G220" s="41">
        <v>34.05393333333334</v>
      </c>
      <c r="H220" s="40">
        <v>5.7439333333333353</v>
      </c>
      <c r="I220" s="41">
        <v>4.5933333333333293</v>
      </c>
      <c r="J220" s="40">
        <v>4.6651333333333298</v>
      </c>
      <c r="K220" s="41">
        <v>49.361400000000003</v>
      </c>
      <c r="L220" s="40">
        <v>34.918333333333337</v>
      </c>
      <c r="M220" s="41">
        <v>22.056866666666668</v>
      </c>
      <c r="N220" s="40">
        <v>2.7584666666666662</v>
      </c>
      <c r="O220" s="41">
        <v>1.2354000000000001</v>
      </c>
      <c r="P220" s="40">
        <v>3.3183333333333325</v>
      </c>
      <c r="Q220" s="41">
        <v>7.8739999999999988</v>
      </c>
      <c r="R220" s="40">
        <v>0</v>
      </c>
      <c r="S220" s="41">
        <v>20.10316666666667</v>
      </c>
      <c r="T220" s="40">
        <v>36.121066666666685</v>
      </c>
      <c r="U220" s="41">
        <v>40.766000000000005</v>
      </c>
      <c r="V220" s="40">
        <v>37.606666666666669</v>
      </c>
      <c r="W220" s="41">
        <v>37.541033333333338</v>
      </c>
      <c r="X220" s="40">
        <v>40.023200000000003</v>
      </c>
      <c r="Y220" s="41">
        <v>47.345500000000008</v>
      </c>
      <c r="Z220" s="40">
        <v>23.235400000000006</v>
      </c>
      <c r="AA220" s="41">
        <v>27.061999999999998</v>
      </c>
      <c r="AB220" s="40">
        <v>17.015899999999998</v>
      </c>
      <c r="AC220" s="41">
        <v>18.646666666666658</v>
      </c>
      <c r="AD220" s="40">
        <v>32.492100000000001</v>
      </c>
      <c r="AE220" s="41">
        <v>48.011766666666681</v>
      </c>
      <c r="AF220" s="40">
        <v>45.833600000000011</v>
      </c>
      <c r="AG220" s="41">
        <v>0</v>
      </c>
      <c r="AH220" s="40">
        <v>41.302000000000007</v>
      </c>
      <c r="AI220" s="42" t="s">
        <v>98</v>
      </c>
      <c r="AJ220" s="56"/>
      <c r="AK220" s="55">
        <f t="shared" si="54"/>
        <v>819.56496666666692</v>
      </c>
      <c r="AL220" s="58"/>
    </row>
    <row r="221" spans="2:38" x14ac:dyDescent="0.3">
      <c r="B221" s="4" t="s">
        <v>48</v>
      </c>
      <c r="C221" s="4"/>
      <c r="D221" s="4"/>
      <c r="E221" s="41">
        <v>57.357599999999998</v>
      </c>
      <c r="F221" s="40">
        <v>39.534300000000002</v>
      </c>
      <c r="G221" s="41">
        <v>21.409400000000002</v>
      </c>
      <c r="H221" s="40">
        <v>85.085400000000007</v>
      </c>
      <c r="I221" s="41">
        <v>34.488333333333337</v>
      </c>
      <c r="J221" s="40">
        <v>118.79419999999998</v>
      </c>
      <c r="K221" s="41">
        <v>148.24260000000004</v>
      </c>
      <c r="L221" s="40">
        <v>59.094999999999999</v>
      </c>
      <c r="M221" s="41">
        <v>142.35180000000005</v>
      </c>
      <c r="N221" s="40">
        <v>72.924199999999999</v>
      </c>
      <c r="O221" s="41">
        <v>69.600600000000014</v>
      </c>
      <c r="P221" s="40">
        <v>55.838999999999984</v>
      </c>
      <c r="Q221" s="41">
        <v>22.685299999999998</v>
      </c>
      <c r="R221" s="40">
        <v>0</v>
      </c>
      <c r="S221" s="41">
        <v>14.538500000000001</v>
      </c>
      <c r="T221" s="40">
        <v>118.52560000000001</v>
      </c>
      <c r="U221" s="41">
        <v>132.50399999999999</v>
      </c>
      <c r="V221" s="40">
        <v>91.21599999999998</v>
      </c>
      <c r="W221" s="41">
        <v>69.559299999999965</v>
      </c>
      <c r="X221" s="40">
        <v>33.654799999999994</v>
      </c>
      <c r="Y221" s="41">
        <v>67.971500000000006</v>
      </c>
      <c r="Z221" s="40">
        <v>49.388599999999983</v>
      </c>
      <c r="AA221" s="41">
        <v>34.412000000000006</v>
      </c>
      <c r="AB221" s="40">
        <v>79.285099999999986</v>
      </c>
      <c r="AC221" s="41">
        <v>86.143999999999963</v>
      </c>
      <c r="AD221" s="40">
        <v>93.22290000000001</v>
      </c>
      <c r="AE221" s="41">
        <v>122.04189999999998</v>
      </c>
      <c r="AF221" s="40">
        <v>52.026400000000017</v>
      </c>
      <c r="AG221" s="41">
        <v>0</v>
      </c>
      <c r="AH221" s="40">
        <v>79.373999999999995</v>
      </c>
      <c r="AI221" s="42" t="s">
        <v>98</v>
      </c>
      <c r="AJ221" s="56"/>
      <c r="AK221" s="55">
        <f t="shared" si="54"/>
        <v>2051.2723333333329</v>
      </c>
      <c r="AL221" s="58"/>
    </row>
    <row r="222" spans="2:38" x14ac:dyDescent="0.3">
      <c r="B222" s="4" t="s">
        <v>49</v>
      </c>
      <c r="C222" s="4"/>
      <c r="D222" s="4"/>
      <c r="E222" s="41">
        <v>404.30083333333323</v>
      </c>
      <c r="F222" s="40">
        <v>307.67999999999995</v>
      </c>
      <c r="G222" s="41">
        <v>303.9969999999999</v>
      </c>
      <c r="H222" s="40">
        <v>175.328</v>
      </c>
      <c r="I222" s="41">
        <v>191.8211666666667</v>
      </c>
      <c r="J222" s="40">
        <v>503.35649999999993</v>
      </c>
      <c r="K222" s="41">
        <v>835.27233333333334</v>
      </c>
      <c r="L222" s="40">
        <v>260.95083333333332</v>
      </c>
      <c r="M222" s="41">
        <v>397.11749999999995</v>
      </c>
      <c r="N222" s="40">
        <v>275.41899999999998</v>
      </c>
      <c r="O222" s="41">
        <v>364.64983333333333</v>
      </c>
      <c r="P222" s="40">
        <v>228.42433333333338</v>
      </c>
      <c r="Q222" s="41">
        <v>4.3938333333333333</v>
      </c>
      <c r="R222" s="40">
        <v>0</v>
      </c>
      <c r="S222" s="41">
        <v>582.21399999999994</v>
      </c>
      <c r="T222" s="40">
        <v>354.4011666666666</v>
      </c>
      <c r="U222" s="41">
        <v>399.43550000000005</v>
      </c>
      <c r="V222" s="40">
        <v>233.43716666666663</v>
      </c>
      <c r="W222" s="41">
        <v>231.03149999999999</v>
      </c>
      <c r="X222" s="40">
        <v>91.016166666666621</v>
      </c>
      <c r="Y222" s="41">
        <v>307.30833333333328</v>
      </c>
      <c r="Z222" s="40">
        <v>207.23966666666661</v>
      </c>
      <c r="AA222" s="41">
        <v>161.6431666666667</v>
      </c>
      <c r="AB222" s="40">
        <v>300.49583333333334</v>
      </c>
      <c r="AC222" s="41">
        <v>391.87916666666672</v>
      </c>
      <c r="AD222" s="40">
        <v>419.39066666666673</v>
      </c>
      <c r="AE222" s="41">
        <v>547.04633333333334</v>
      </c>
      <c r="AF222" s="40">
        <v>141.37883333333329</v>
      </c>
      <c r="AG222" s="41">
        <v>0</v>
      </c>
      <c r="AH222" s="40">
        <v>301.904</v>
      </c>
      <c r="AI222" s="42" t="s">
        <v>98</v>
      </c>
      <c r="AJ222" s="56"/>
      <c r="AK222" s="55">
        <f t="shared" si="54"/>
        <v>8922.532666666666</v>
      </c>
      <c r="AL222" s="58"/>
    </row>
    <row r="223" spans="2:38" x14ac:dyDescent="0.3">
      <c r="B223" s="4" t="s">
        <v>50</v>
      </c>
      <c r="C223" s="4"/>
      <c r="D223" s="4"/>
      <c r="E223" s="41">
        <v>86.636000000000024</v>
      </c>
      <c r="F223" s="40">
        <v>69.072166666666675</v>
      </c>
      <c r="G223" s="41">
        <v>72.472833333333341</v>
      </c>
      <c r="H223" s="40">
        <v>113.68350000000001</v>
      </c>
      <c r="I223" s="41">
        <v>248.05116666666669</v>
      </c>
      <c r="J223" s="40">
        <v>158.3185</v>
      </c>
      <c r="K223" s="41">
        <v>222.44683333333325</v>
      </c>
      <c r="L223" s="40">
        <v>125.70666666666666</v>
      </c>
      <c r="M223" s="41">
        <v>236.90583333333325</v>
      </c>
      <c r="N223" s="40">
        <v>246.49483333333325</v>
      </c>
      <c r="O223" s="41">
        <v>105.75833333333333</v>
      </c>
      <c r="P223" s="40">
        <v>129.14949999999999</v>
      </c>
      <c r="Q223" s="41">
        <v>24.723500000000005</v>
      </c>
      <c r="R223" s="40">
        <v>0</v>
      </c>
      <c r="S223" s="41">
        <v>175.92849999999999</v>
      </c>
      <c r="T223" s="40">
        <v>125.67199999999997</v>
      </c>
      <c r="U223" s="41">
        <v>117.73983333333334</v>
      </c>
      <c r="V223" s="40">
        <v>153.16800000000003</v>
      </c>
      <c r="W223" s="41">
        <v>83.561000000000007</v>
      </c>
      <c r="X223" s="40">
        <v>88.130333333333326</v>
      </c>
      <c r="Y223" s="41">
        <v>124.37999999999997</v>
      </c>
      <c r="Z223" s="40">
        <v>38.725333333333339</v>
      </c>
      <c r="AA223" s="41">
        <v>56.473833333333346</v>
      </c>
      <c r="AB223" s="40">
        <v>102.50066666666666</v>
      </c>
      <c r="AC223" s="41">
        <v>176.94149999999999</v>
      </c>
      <c r="AD223" s="40">
        <v>89.953000000000003</v>
      </c>
      <c r="AE223" s="41">
        <v>134.67349999999999</v>
      </c>
      <c r="AF223" s="40">
        <v>153.13</v>
      </c>
      <c r="AG223" s="41">
        <v>0</v>
      </c>
      <c r="AH223" s="40">
        <v>65.37433333333334</v>
      </c>
      <c r="AI223" s="42" t="s">
        <v>98</v>
      </c>
      <c r="AJ223" s="56"/>
      <c r="AK223" s="55">
        <f t="shared" si="54"/>
        <v>3525.7715000000007</v>
      </c>
      <c r="AL223" s="58"/>
    </row>
    <row r="224" spans="2:38" x14ac:dyDescent="0.3">
      <c r="B224" s="4" t="s">
        <v>110</v>
      </c>
      <c r="C224" s="4"/>
      <c r="D224" s="4"/>
      <c r="E224" s="41">
        <v>79.631499999999988</v>
      </c>
      <c r="F224" s="40">
        <v>47.595166666666685</v>
      </c>
      <c r="G224" s="41">
        <v>53.948000000000022</v>
      </c>
      <c r="H224" s="40">
        <v>113.92466666666667</v>
      </c>
      <c r="I224" s="41">
        <v>50.372166666666665</v>
      </c>
      <c r="J224" s="40">
        <v>185.78866666666667</v>
      </c>
      <c r="K224" s="41">
        <v>231.2058333333334</v>
      </c>
      <c r="L224" s="40">
        <v>73.564833333333311</v>
      </c>
      <c r="M224" s="41">
        <v>84.610166666666657</v>
      </c>
      <c r="N224" s="40">
        <v>100.89400000000001</v>
      </c>
      <c r="O224" s="41">
        <v>95.403166666666692</v>
      </c>
      <c r="P224" s="40">
        <v>75.501333333333335</v>
      </c>
      <c r="Q224" s="41">
        <v>3.7470000000000017</v>
      </c>
      <c r="R224" s="40">
        <v>0</v>
      </c>
      <c r="S224" s="41">
        <v>136.23433333333332</v>
      </c>
      <c r="T224" s="40">
        <v>153.20749999999995</v>
      </c>
      <c r="U224" s="41">
        <v>152.62633333333332</v>
      </c>
      <c r="V224" s="40">
        <v>148.51633333333334</v>
      </c>
      <c r="W224" s="41">
        <v>45.723666666666659</v>
      </c>
      <c r="X224" s="40">
        <v>39.325499999999991</v>
      </c>
      <c r="Y224" s="41">
        <v>85.65600000000002</v>
      </c>
      <c r="Z224" s="40">
        <v>37.196333333333328</v>
      </c>
      <c r="AA224" s="41">
        <v>24.260333333333332</v>
      </c>
      <c r="AB224" s="40">
        <v>115.89533333333337</v>
      </c>
      <c r="AC224" s="41">
        <v>85.842666666666645</v>
      </c>
      <c r="AD224" s="40">
        <v>89.796999999999997</v>
      </c>
      <c r="AE224" s="41">
        <v>139.39700000000002</v>
      </c>
      <c r="AF224" s="40">
        <v>51.306666666666658</v>
      </c>
      <c r="AG224" s="41">
        <v>0</v>
      </c>
      <c r="AH224" s="40">
        <v>72.948999999999998</v>
      </c>
      <c r="AI224" s="42" t="s">
        <v>98</v>
      </c>
      <c r="AJ224" s="56"/>
      <c r="AK224" s="55">
        <f t="shared" si="54"/>
        <v>2574.1205</v>
      </c>
      <c r="AL224" s="58"/>
    </row>
    <row r="225" spans="2:38" x14ac:dyDescent="0.3">
      <c r="B225" s="4" t="s">
        <v>51</v>
      </c>
      <c r="C225" s="4"/>
      <c r="D225" s="4"/>
      <c r="E225" s="41">
        <v>347.08183333333335</v>
      </c>
      <c r="F225" s="40">
        <v>173.34383333333335</v>
      </c>
      <c r="G225" s="41">
        <v>228.7086666666666</v>
      </c>
      <c r="H225" s="40">
        <v>637.26599999999996</v>
      </c>
      <c r="I225" s="41">
        <v>908.40333333333353</v>
      </c>
      <c r="J225" s="40">
        <v>714.7595</v>
      </c>
      <c r="K225" s="41">
        <v>864.68533333333335</v>
      </c>
      <c r="L225" s="40">
        <v>377.21483333333339</v>
      </c>
      <c r="M225" s="41">
        <v>494.10883333333334</v>
      </c>
      <c r="N225" s="40">
        <v>402.71566666666672</v>
      </c>
      <c r="O225" s="41">
        <v>445.91116666666659</v>
      </c>
      <c r="P225" s="40">
        <v>318.63433333333336</v>
      </c>
      <c r="Q225" s="41">
        <v>24.449166666666656</v>
      </c>
      <c r="R225" s="40">
        <v>0</v>
      </c>
      <c r="S225" s="41">
        <v>312.72466666666662</v>
      </c>
      <c r="T225" s="40">
        <v>584.64700000000005</v>
      </c>
      <c r="U225" s="41">
        <v>622.60066666666648</v>
      </c>
      <c r="V225" s="40">
        <v>237.666</v>
      </c>
      <c r="W225" s="41">
        <v>220.60649999999998</v>
      </c>
      <c r="X225" s="40">
        <v>85.583500000000029</v>
      </c>
      <c r="Y225" s="41">
        <v>360.798</v>
      </c>
      <c r="Z225" s="40">
        <v>206.3305</v>
      </c>
      <c r="AA225" s="41">
        <v>195.07616666666667</v>
      </c>
      <c r="AB225" s="40">
        <v>438.35433333333333</v>
      </c>
      <c r="AC225" s="41">
        <v>462.61233333333337</v>
      </c>
      <c r="AD225" s="40">
        <v>401.97483333333327</v>
      </c>
      <c r="AE225" s="41">
        <v>596.96400000000006</v>
      </c>
      <c r="AF225" s="40">
        <v>153.09283333333335</v>
      </c>
      <c r="AG225" s="41">
        <v>0</v>
      </c>
      <c r="AH225" s="40">
        <v>273.56400000000008</v>
      </c>
      <c r="AI225" s="42" t="s">
        <v>98</v>
      </c>
      <c r="AJ225" s="56"/>
      <c r="AK225" s="55">
        <f t="shared" si="54"/>
        <v>11089.877833333334</v>
      </c>
      <c r="AL225" s="58"/>
    </row>
    <row r="226" spans="2:38" x14ac:dyDescent="0.3">
      <c r="B226" s="4" t="s">
        <v>52</v>
      </c>
      <c r="C226" s="4"/>
      <c r="D226" s="4"/>
      <c r="E226" s="41">
        <v>92.180666666666681</v>
      </c>
      <c r="F226" s="40">
        <v>57.817500000000003</v>
      </c>
      <c r="G226" s="41">
        <v>49.133499999999998</v>
      </c>
      <c r="H226" s="40">
        <v>48.27150000000001</v>
      </c>
      <c r="I226" s="41">
        <v>85.332666666666682</v>
      </c>
      <c r="J226" s="40">
        <v>21.349000000000014</v>
      </c>
      <c r="K226" s="41">
        <v>177.40583333333331</v>
      </c>
      <c r="L226" s="40">
        <v>52.598833333333339</v>
      </c>
      <c r="M226" s="41">
        <v>66.155166666666659</v>
      </c>
      <c r="N226" s="40">
        <v>21.163166666666665</v>
      </c>
      <c r="O226" s="41">
        <v>0</v>
      </c>
      <c r="P226" s="40">
        <v>8.5074999999999967</v>
      </c>
      <c r="Q226" s="41">
        <v>20.237499999999994</v>
      </c>
      <c r="R226" s="40">
        <v>78.158000000000015</v>
      </c>
      <c r="S226" s="41">
        <v>90.59016666666669</v>
      </c>
      <c r="T226" s="40">
        <v>130.6426666666666</v>
      </c>
      <c r="U226" s="41">
        <v>124.78033333333335</v>
      </c>
      <c r="V226" s="40">
        <v>89.456666666666663</v>
      </c>
      <c r="W226" s="41">
        <v>73.826166666666651</v>
      </c>
      <c r="X226" s="40">
        <v>28.475000000000005</v>
      </c>
      <c r="Y226" s="41">
        <v>60.561499999999995</v>
      </c>
      <c r="Z226" s="40">
        <v>18.52833333333334</v>
      </c>
      <c r="AA226" s="41">
        <v>6.2491666666666674</v>
      </c>
      <c r="AB226" s="40">
        <v>14.501000000000007</v>
      </c>
      <c r="AC226" s="41">
        <v>49.058</v>
      </c>
      <c r="AD226" s="40">
        <v>34.327833333333338</v>
      </c>
      <c r="AE226" s="41">
        <v>107.07633333333335</v>
      </c>
      <c r="AF226" s="40">
        <v>45.484999999999999</v>
      </c>
      <c r="AG226" s="41">
        <v>75.716666666666683</v>
      </c>
      <c r="AH226" s="40">
        <v>29.831666666666663</v>
      </c>
      <c r="AI226" s="42" t="s">
        <v>98</v>
      </c>
      <c r="AJ226" s="56"/>
      <c r="AK226" s="55">
        <f t="shared" si="54"/>
        <v>1757.4173333333335</v>
      </c>
      <c r="AL226" s="58"/>
    </row>
    <row r="227" spans="2:38" x14ac:dyDescent="0.3">
      <c r="B227" s="4" t="s">
        <v>53</v>
      </c>
      <c r="C227" s="4"/>
      <c r="D227" s="4"/>
      <c r="E227" s="41">
        <v>211.53266666666667</v>
      </c>
      <c r="F227" s="40">
        <v>95.377666666666656</v>
      </c>
      <c r="G227" s="41">
        <v>146.36483333333334</v>
      </c>
      <c r="H227" s="40">
        <v>183.50083333333333</v>
      </c>
      <c r="I227" s="41">
        <v>250.31550000000004</v>
      </c>
      <c r="J227" s="40">
        <v>300.83500000000004</v>
      </c>
      <c r="K227" s="41">
        <v>398.35466666666662</v>
      </c>
      <c r="L227" s="40">
        <v>139.85700000000006</v>
      </c>
      <c r="M227" s="41">
        <v>207.7585</v>
      </c>
      <c r="N227" s="40">
        <v>113.06783333333335</v>
      </c>
      <c r="O227" s="41">
        <v>243.5385</v>
      </c>
      <c r="P227" s="40">
        <v>127.4161666666667</v>
      </c>
      <c r="Q227" s="41">
        <v>40.491500000000009</v>
      </c>
      <c r="R227" s="40">
        <v>0</v>
      </c>
      <c r="S227" s="41">
        <v>194.76933333333329</v>
      </c>
      <c r="T227" s="40">
        <v>317.92383333333333</v>
      </c>
      <c r="U227" s="41">
        <v>318.59216666666663</v>
      </c>
      <c r="V227" s="40">
        <v>167.60216666666665</v>
      </c>
      <c r="W227" s="41">
        <v>154.86000000000001</v>
      </c>
      <c r="X227" s="40">
        <v>166.56199999999998</v>
      </c>
      <c r="Y227" s="41">
        <v>218.72966666666662</v>
      </c>
      <c r="Z227" s="40">
        <v>75.261166666666668</v>
      </c>
      <c r="AA227" s="41">
        <v>0</v>
      </c>
      <c r="AB227" s="40">
        <v>0</v>
      </c>
      <c r="AC227" s="41">
        <v>238.95383333333334</v>
      </c>
      <c r="AD227" s="40">
        <v>155.2908333333333</v>
      </c>
      <c r="AE227" s="41">
        <v>231.52533333333332</v>
      </c>
      <c r="AF227" s="40">
        <v>162.11549999999997</v>
      </c>
      <c r="AG227" s="41">
        <v>0</v>
      </c>
      <c r="AH227" s="40">
        <v>154.15299999999996</v>
      </c>
      <c r="AI227" s="42" t="s">
        <v>98</v>
      </c>
      <c r="AJ227" s="56"/>
      <c r="AK227" s="55">
        <f t="shared" si="54"/>
        <v>5014.7494999999999</v>
      </c>
      <c r="AL227" s="58"/>
    </row>
    <row r="228" spans="2:38" x14ac:dyDescent="0.3">
      <c r="B228" s="4" t="s">
        <v>54</v>
      </c>
      <c r="C228" s="4"/>
      <c r="D228" s="4"/>
      <c r="E228" s="41">
        <v>280.87616666666668</v>
      </c>
      <c r="F228" s="40">
        <v>131.81999999999996</v>
      </c>
      <c r="G228" s="41">
        <v>227.34983333333329</v>
      </c>
      <c r="H228" s="40">
        <v>291.48066666666671</v>
      </c>
      <c r="I228" s="41">
        <v>541.98066666666671</v>
      </c>
      <c r="J228" s="40">
        <v>298.7236666666667</v>
      </c>
      <c r="K228" s="41">
        <v>342.48933333333326</v>
      </c>
      <c r="L228" s="40">
        <v>23.61633333333333</v>
      </c>
      <c r="M228" s="41">
        <v>237.56983333333335</v>
      </c>
      <c r="N228" s="40">
        <v>268.68650000000002</v>
      </c>
      <c r="O228" s="41">
        <v>37.209499999999991</v>
      </c>
      <c r="P228" s="40">
        <v>0</v>
      </c>
      <c r="Q228" s="41">
        <v>1.5021666666666664</v>
      </c>
      <c r="R228" s="40">
        <v>0</v>
      </c>
      <c r="S228" s="41">
        <v>389.95399999999995</v>
      </c>
      <c r="T228" s="40">
        <v>288.40266666666662</v>
      </c>
      <c r="U228" s="41">
        <v>352.06783333333328</v>
      </c>
      <c r="V228" s="40">
        <v>239.7525</v>
      </c>
      <c r="W228" s="41">
        <v>86.934000000000012</v>
      </c>
      <c r="X228" s="40">
        <v>107.86466666666665</v>
      </c>
      <c r="Y228" s="41">
        <v>239.87400000000005</v>
      </c>
      <c r="Z228" s="40">
        <v>72.656166666666664</v>
      </c>
      <c r="AA228" s="41">
        <v>110.24733333333332</v>
      </c>
      <c r="AB228" s="40">
        <v>172.92099999999999</v>
      </c>
      <c r="AC228" s="41">
        <v>168.35766666666666</v>
      </c>
      <c r="AD228" s="40">
        <v>175.16449999999995</v>
      </c>
      <c r="AE228" s="41">
        <v>238.96283333333338</v>
      </c>
      <c r="AF228" s="40">
        <v>157.6286666666667</v>
      </c>
      <c r="AG228" s="41">
        <v>0</v>
      </c>
      <c r="AH228" s="40">
        <v>131.1705</v>
      </c>
      <c r="AI228" s="42" t="s">
        <v>98</v>
      </c>
      <c r="AJ228" s="56"/>
      <c r="AK228" s="55">
        <f t="shared" ref="AK228:AK229" si="55">SUM(E228:AI228)</f>
        <v>5615.2630000000017</v>
      </c>
      <c r="AL228" s="58"/>
    </row>
    <row r="229" spans="2:38" x14ac:dyDescent="0.3">
      <c r="B229" s="4" t="s">
        <v>55</v>
      </c>
      <c r="C229" s="4"/>
      <c r="D229" s="4"/>
      <c r="E229" s="41">
        <v>163.00399999999999</v>
      </c>
      <c r="F229" s="40">
        <v>138.72400000000005</v>
      </c>
      <c r="G229" s="41">
        <v>106.61099999999998</v>
      </c>
      <c r="H229" s="40">
        <v>152.35350000000005</v>
      </c>
      <c r="I229" s="41">
        <v>85.161166666666659</v>
      </c>
      <c r="J229" s="40">
        <v>172.79383333333328</v>
      </c>
      <c r="K229" s="41">
        <v>196.83050000000003</v>
      </c>
      <c r="L229" s="40">
        <v>23.676666666666659</v>
      </c>
      <c r="M229" s="41">
        <v>39.393333333333352</v>
      </c>
      <c r="N229" s="40">
        <v>48.67316666666666</v>
      </c>
      <c r="O229" s="41">
        <v>55.863666666666674</v>
      </c>
      <c r="P229" s="40">
        <v>53.463499999999996</v>
      </c>
      <c r="Q229" s="41">
        <v>7.6411666666666669</v>
      </c>
      <c r="R229" s="40">
        <v>0</v>
      </c>
      <c r="S229" s="41">
        <v>356.39999999999986</v>
      </c>
      <c r="T229" s="40">
        <v>279.42383333333339</v>
      </c>
      <c r="U229" s="41">
        <v>248.03200000000012</v>
      </c>
      <c r="V229" s="40">
        <v>196.97116666666656</v>
      </c>
      <c r="W229" s="41">
        <v>84.390833333333347</v>
      </c>
      <c r="X229" s="40">
        <v>51.054833333333328</v>
      </c>
      <c r="Y229" s="41">
        <v>34.735833333333346</v>
      </c>
      <c r="Z229" s="40">
        <v>17.067499999999992</v>
      </c>
      <c r="AA229" s="41">
        <v>22.790333333333329</v>
      </c>
      <c r="AB229" s="40">
        <v>86.142666666666699</v>
      </c>
      <c r="AC229" s="41">
        <v>119.79399999999991</v>
      </c>
      <c r="AD229" s="40">
        <v>303.27516666666668</v>
      </c>
      <c r="AE229" s="41">
        <v>100.81933333333335</v>
      </c>
      <c r="AF229" s="40">
        <v>4.8594999999999979</v>
      </c>
      <c r="AG229" s="41">
        <v>0</v>
      </c>
      <c r="AH229" s="40">
        <v>80.372333333333316</v>
      </c>
      <c r="AI229" s="42" t="s">
        <v>98</v>
      </c>
      <c r="AJ229" s="56"/>
      <c r="AK229" s="55">
        <f t="shared" si="55"/>
        <v>3230.3188333333337</v>
      </c>
      <c r="AL229" s="58"/>
    </row>
    <row r="230" spans="2:38" x14ac:dyDescent="0.3">
      <c r="B230" s="4" t="s">
        <v>56</v>
      </c>
      <c r="C230" s="4"/>
      <c r="D230" s="4"/>
      <c r="E230" s="41">
        <v>131.59916666666666</v>
      </c>
      <c r="F230" s="40">
        <v>61.022500000000008</v>
      </c>
      <c r="G230" s="41">
        <v>49.902499999999982</v>
      </c>
      <c r="H230" s="40">
        <v>94.545999999999992</v>
      </c>
      <c r="I230" s="41">
        <v>190.86700000000013</v>
      </c>
      <c r="J230" s="40">
        <v>137.06366666666668</v>
      </c>
      <c r="K230" s="41">
        <v>204.59200000000001</v>
      </c>
      <c r="L230" s="40">
        <v>57.615666666666662</v>
      </c>
      <c r="M230" s="41">
        <v>44.899333333333338</v>
      </c>
      <c r="N230" s="40">
        <v>27.045833333333338</v>
      </c>
      <c r="O230" s="41">
        <v>1.8163333333333336</v>
      </c>
      <c r="P230" s="40">
        <v>46.450333333333354</v>
      </c>
      <c r="Q230" s="41">
        <v>73.090333333333319</v>
      </c>
      <c r="R230" s="40">
        <v>0</v>
      </c>
      <c r="S230" s="41">
        <v>168.36416666666665</v>
      </c>
      <c r="T230" s="40">
        <v>210.86833333333331</v>
      </c>
      <c r="U230" s="41">
        <v>97.264166666666668</v>
      </c>
      <c r="V230" s="40">
        <v>172.59266666666667</v>
      </c>
      <c r="W230" s="41">
        <v>24.278500000000001</v>
      </c>
      <c r="X230" s="40">
        <v>36.498999999999995</v>
      </c>
      <c r="Y230" s="41">
        <v>83.740666666666684</v>
      </c>
      <c r="Z230" s="40">
        <v>2.8911666666666633</v>
      </c>
      <c r="AA230" s="41">
        <v>4.7345000000000041</v>
      </c>
      <c r="AB230" s="40">
        <v>4.9066666666666672</v>
      </c>
      <c r="AC230" s="41">
        <v>16.375000000000004</v>
      </c>
      <c r="AD230" s="40">
        <v>4.6031666666666675</v>
      </c>
      <c r="AE230" s="41">
        <v>30.681166666666673</v>
      </c>
      <c r="AF230" s="40">
        <v>49.290333333333344</v>
      </c>
      <c r="AG230" s="41">
        <v>0</v>
      </c>
      <c r="AH230" s="40">
        <v>45.264833333333328</v>
      </c>
      <c r="AI230" s="42" t="s">
        <v>98</v>
      </c>
      <c r="AJ230" s="56"/>
      <c r="AK230" s="55">
        <f t="shared" ref="AK230:AK272" si="56">SUM(E230:AI230)</f>
        <v>2072.8650000000002</v>
      </c>
      <c r="AL230" s="58"/>
    </row>
    <row r="231" spans="2:38" x14ac:dyDescent="0.3">
      <c r="B231" s="4" t="s">
        <v>111</v>
      </c>
      <c r="C231" s="4"/>
      <c r="D231" s="4"/>
      <c r="E231" s="41">
        <v>178.69413333333338</v>
      </c>
      <c r="F231" s="40">
        <v>185.89641666666662</v>
      </c>
      <c r="G231" s="41">
        <v>143.30104999999998</v>
      </c>
      <c r="H231" s="40">
        <v>367.72923333333341</v>
      </c>
      <c r="I231" s="41">
        <v>196.37816666666666</v>
      </c>
      <c r="J231" s="40">
        <v>260.27193333333332</v>
      </c>
      <c r="K231" s="41">
        <v>401.49453333333332</v>
      </c>
      <c r="L231" s="40">
        <v>141.18516666666665</v>
      </c>
      <c r="M231" s="41">
        <v>126.97290000000001</v>
      </c>
      <c r="N231" s="40">
        <v>160.06561666666667</v>
      </c>
      <c r="O231" s="41">
        <v>140.87479999999996</v>
      </c>
      <c r="P231" s="40">
        <v>137.51603333333333</v>
      </c>
      <c r="Q231" s="41">
        <v>38.692150000000012</v>
      </c>
      <c r="R231" s="40">
        <v>0</v>
      </c>
      <c r="S231" s="41">
        <v>407.64526666666666</v>
      </c>
      <c r="T231" s="40">
        <v>496.79649999999998</v>
      </c>
      <c r="U231" s="41">
        <v>391.44979999999998</v>
      </c>
      <c r="V231" s="40">
        <v>102.43013333333332</v>
      </c>
      <c r="W231" s="41">
        <v>9.2735333333333365</v>
      </c>
      <c r="X231" s="40">
        <v>22.351666666666656</v>
      </c>
      <c r="Y231" s="41">
        <v>76.858816666666641</v>
      </c>
      <c r="Z231" s="40">
        <v>5.274500000000006</v>
      </c>
      <c r="AA231" s="41">
        <v>4.6359166666666534</v>
      </c>
      <c r="AB231" s="40">
        <v>29.758400000000005</v>
      </c>
      <c r="AC231" s="41">
        <v>58.205250000000007</v>
      </c>
      <c r="AD231" s="40">
        <v>42.754816666666656</v>
      </c>
      <c r="AE231" s="41">
        <v>78.625483333333335</v>
      </c>
      <c r="AF231" s="40">
        <v>35.768316666666678</v>
      </c>
      <c r="AG231" s="41">
        <v>0</v>
      </c>
      <c r="AH231" s="40">
        <v>19.327633333333328</v>
      </c>
      <c r="AI231" s="42" t="s">
        <v>98</v>
      </c>
      <c r="AJ231" s="56"/>
      <c r="AK231" s="55">
        <f t="shared" si="56"/>
        <v>4260.2281666666659</v>
      </c>
      <c r="AL231" s="58"/>
    </row>
    <row r="232" spans="2:38" x14ac:dyDescent="0.3">
      <c r="B232" s="4" t="s">
        <v>57</v>
      </c>
      <c r="C232" s="4"/>
      <c r="D232" s="4"/>
      <c r="E232" s="41">
        <v>45.776166666666654</v>
      </c>
      <c r="F232" s="40">
        <v>24.390666666666672</v>
      </c>
      <c r="G232" s="41">
        <v>22.355833333333322</v>
      </c>
      <c r="H232" s="40">
        <v>35.976333333333343</v>
      </c>
      <c r="I232" s="41">
        <v>76.430166666666679</v>
      </c>
      <c r="J232" s="40">
        <v>41.515500000000003</v>
      </c>
      <c r="K232" s="41">
        <v>0.36000000000000298</v>
      </c>
      <c r="L232" s="40">
        <v>0.17999999999999972</v>
      </c>
      <c r="M232" s="41">
        <v>0</v>
      </c>
      <c r="N232" s="40">
        <v>0</v>
      </c>
      <c r="O232" s="41">
        <v>0</v>
      </c>
      <c r="P232" s="40">
        <v>17.559333333333338</v>
      </c>
      <c r="Q232" s="41">
        <v>5.618666666666666</v>
      </c>
      <c r="R232" s="40">
        <v>0</v>
      </c>
      <c r="S232" s="41">
        <v>18.588499999999996</v>
      </c>
      <c r="T232" s="40">
        <v>57.19516666666668</v>
      </c>
      <c r="U232" s="41">
        <v>54.794999999999987</v>
      </c>
      <c r="V232" s="40">
        <v>16.720333333333336</v>
      </c>
      <c r="W232" s="41">
        <v>0.70299999999999963</v>
      </c>
      <c r="X232" s="40">
        <v>43.038333333333341</v>
      </c>
      <c r="Y232" s="41">
        <v>32.078833333333343</v>
      </c>
      <c r="Z232" s="40">
        <v>9.1451666666666611</v>
      </c>
      <c r="AA232" s="41">
        <v>31.959999999999987</v>
      </c>
      <c r="AB232" s="40">
        <v>19.313499999999998</v>
      </c>
      <c r="AC232" s="41">
        <v>1.9261666666666672</v>
      </c>
      <c r="AD232" s="40">
        <v>20.576833333333322</v>
      </c>
      <c r="AE232" s="41">
        <v>44.62433333333334</v>
      </c>
      <c r="AF232" s="40">
        <v>17.862333333333339</v>
      </c>
      <c r="AG232" s="41">
        <v>0</v>
      </c>
      <c r="AH232" s="40">
        <v>25.173833333333331</v>
      </c>
      <c r="AI232" s="42" t="s">
        <v>98</v>
      </c>
      <c r="AJ232" s="56"/>
      <c r="AK232" s="55">
        <f t="shared" si="56"/>
        <v>663.86399999999992</v>
      </c>
      <c r="AL232" s="58"/>
    </row>
    <row r="233" spans="2:38" x14ac:dyDescent="0.3">
      <c r="B233" s="4" t="s">
        <v>58</v>
      </c>
      <c r="C233" s="4"/>
      <c r="D233" s="4"/>
      <c r="E233" s="41">
        <v>0</v>
      </c>
      <c r="F233" s="40">
        <v>0</v>
      </c>
      <c r="G233" s="41">
        <v>1.8639999999999999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20.457666666666668</v>
      </c>
      <c r="R233" s="40">
        <v>0</v>
      </c>
      <c r="S233" s="41">
        <v>0</v>
      </c>
      <c r="T233" s="40">
        <v>33.264333333333326</v>
      </c>
      <c r="U233" s="41">
        <v>0</v>
      </c>
      <c r="V233" s="40">
        <v>0</v>
      </c>
      <c r="W233" s="41">
        <v>0</v>
      </c>
      <c r="X233" s="40">
        <v>0</v>
      </c>
      <c r="Y233" s="41">
        <v>4.8951666666666673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12.377999999999997</v>
      </c>
      <c r="AI233" s="42" t="s">
        <v>98</v>
      </c>
      <c r="AJ233" s="56"/>
      <c r="AK233" s="55">
        <f t="shared" si="56"/>
        <v>72.859166666666667</v>
      </c>
      <c r="AL233" s="58"/>
    </row>
    <row r="234" spans="2:38" x14ac:dyDescent="0.3">
      <c r="B234" s="4" t="s">
        <v>112</v>
      </c>
      <c r="C234" s="4"/>
      <c r="D234" s="4"/>
      <c r="E234" s="41">
        <v>177.15083333333334</v>
      </c>
      <c r="F234" s="40">
        <v>112.49983333333333</v>
      </c>
      <c r="G234" s="41">
        <v>135.75949999999997</v>
      </c>
      <c r="H234" s="40">
        <v>389.20533333333333</v>
      </c>
      <c r="I234" s="41">
        <v>591.48233333333349</v>
      </c>
      <c r="J234" s="40">
        <v>457.81650000000008</v>
      </c>
      <c r="K234" s="41">
        <v>475.98766666666666</v>
      </c>
      <c r="L234" s="40">
        <v>180.38049999999998</v>
      </c>
      <c r="M234" s="41">
        <v>213.46733333333333</v>
      </c>
      <c r="N234" s="40">
        <v>159.81433333333331</v>
      </c>
      <c r="O234" s="41">
        <v>246.57233333333338</v>
      </c>
      <c r="P234" s="40">
        <v>156.76616666666669</v>
      </c>
      <c r="Q234" s="41">
        <v>118.8135</v>
      </c>
      <c r="R234" s="40">
        <v>0</v>
      </c>
      <c r="S234" s="41">
        <v>295.90366666666671</v>
      </c>
      <c r="T234" s="40">
        <v>286.96933333333345</v>
      </c>
      <c r="U234" s="41">
        <v>385.79416666666668</v>
      </c>
      <c r="V234" s="40">
        <v>147.44966666666667</v>
      </c>
      <c r="W234" s="41">
        <v>62.235833333333325</v>
      </c>
      <c r="X234" s="40">
        <v>21.034500000000012</v>
      </c>
      <c r="Y234" s="41">
        <v>286.81849999999997</v>
      </c>
      <c r="Z234" s="40">
        <v>66.450333333333333</v>
      </c>
      <c r="AA234" s="41">
        <v>36.730499999999999</v>
      </c>
      <c r="AB234" s="40">
        <v>180.36649999999997</v>
      </c>
      <c r="AC234" s="41">
        <v>135.82416666666668</v>
      </c>
      <c r="AD234" s="40">
        <v>156.92633333333336</v>
      </c>
      <c r="AE234" s="41">
        <v>210.10850000000002</v>
      </c>
      <c r="AF234" s="40">
        <v>28.086999999999996</v>
      </c>
      <c r="AG234" s="41">
        <v>0</v>
      </c>
      <c r="AH234" s="40">
        <v>74.418666666666681</v>
      </c>
      <c r="AI234" s="42" t="s">
        <v>98</v>
      </c>
      <c r="AJ234" s="56"/>
      <c r="AK234" s="55">
        <f t="shared" si="56"/>
        <v>5790.833833333334</v>
      </c>
      <c r="AL234" s="58"/>
    </row>
    <row r="235" spans="2:38" x14ac:dyDescent="0.3">
      <c r="B235" s="4" t="s">
        <v>59</v>
      </c>
      <c r="C235" s="4"/>
      <c r="D235" s="4"/>
      <c r="E235" s="41">
        <v>11.687500000000004</v>
      </c>
      <c r="F235" s="40">
        <v>1.1868333333333296</v>
      </c>
      <c r="G235" s="41">
        <v>6.148833333333334</v>
      </c>
      <c r="H235" s="40">
        <v>49.145833333333343</v>
      </c>
      <c r="I235" s="41">
        <v>171.29099999999997</v>
      </c>
      <c r="J235" s="40">
        <v>118.09216666666667</v>
      </c>
      <c r="K235" s="41">
        <v>103.82016666666671</v>
      </c>
      <c r="L235" s="40">
        <v>2.5775000000000006</v>
      </c>
      <c r="M235" s="41">
        <v>0</v>
      </c>
      <c r="N235" s="40">
        <v>3.9503333333333335</v>
      </c>
      <c r="O235" s="41">
        <v>12.24366666666667</v>
      </c>
      <c r="P235" s="40">
        <v>24.813833333333328</v>
      </c>
      <c r="Q235" s="41">
        <v>34.387666666666661</v>
      </c>
      <c r="R235" s="40">
        <v>0</v>
      </c>
      <c r="S235" s="41">
        <v>2.013166666666665</v>
      </c>
      <c r="T235" s="40">
        <v>65.421833333333325</v>
      </c>
      <c r="U235" s="41">
        <v>52.003166666666679</v>
      </c>
      <c r="V235" s="40">
        <v>44.246666666666677</v>
      </c>
      <c r="W235" s="41">
        <v>12.268666666666665</v>
      </c>
      <c r="X235" s="40">
        <v>1.4125000000000012</v>
      </c>
      <c r="Y235" s="41">
        <v>20.377333333333329</v>
      </c>
      <c r="Z235" s="40">
        <v>11.505666666666666</v>
      </c>
      <c r="AA235" s="41">
        <v>2.1356666666666659</v>
      </c>
      <c r="AB235" s="40">
        <v>24.644333333333329</v>
      </c>
      <c r="AC235" s="41">
        <v>13.094333333333335</v>
      </c>
      <c r="AD235" s="40">
        <v>40.465166666666669</v>
      </c>
      <c r="AE235" s="41">
        <v>54.645666666666671</v>
      </c>
      <c r="AF235" s="40">
        <v>2.1941666666666673</v>
      </c>
      <c r="AG235" s="41">
        <v>0</v>
      </c>
      <c r="AH235" s="40">
        <v>14.884499999999994</v>
      </c>
      <c r="AI235" s="42" t="s">
        <v>98</v>
      </c>
      <c r="AJ235" s="56"/>
      <c r="AK235" s="55">
        <f t="shared" si="56"/>
        <v>900.6581666666666</v>
      </c>
      <c r="AL235" s="58"/>
    </row>
    <row r="236" spans="2:38" x14ac:dyDescent="0.3">
      <c r="B236" s="4" t="s">
        <v>60</v>
      </c>
      <c r="C236" s="4"/>
      <c r="D236" s="4"/>
      <c r="E236" s="41">
        <v>113.43066666666668</v>
      </c>
      <c r="F236" s="40">
        <v>118.11216666666662</v>
      </c>
      <c r="G236" s="41">
        <v>64.088666666666668</v>
      </c>
      <c r="H236" s="40">
        <v>209.80116666666669</v>
      </c>
      <c r="I236" s="41">
        <v>42.371833333333342</v>
      </c>
      <c r="J236" s="40">
        <v>186.58916666666667</v>
      </c>
      <c r="K236" s="41">
        <v>248.46616666666665</v>
      </c>
      <c r="L236" s="40">
        <v>66.123666666666651</v>
      </c>
      <c r="M236" s="41">
        <v>30.483333333333334</v>
      </c>
      <c r="N236" s="40">
        <v>11.168000000000003</v>
      </c>
      <c r="O236" s="41">
        <v>58.196999999999996</v>
      </c>
      <c r="P236" s="40">
        <v>61.908833333333341</v>
      </c>
      <c r="Q236" s="41">
        <v>20.101833333333339</v>
      </c>
      <c r="R236" s="40">
        <v>0</v>
      </c>
      <c r="S236" s="41">
        <v>59.152833333333334</v>
      </c>
      <c r="T236" s="40">
        <v>144.23516666666669</v>
      </c>
      <c r="U236" s="41">
        <v>147.87700000000004</v>
      </c>
      <c r="V236" s="40">
        <v>50.143166666666652</v>
      </c>
      <c r="W236" s="41">
        <v>12.854499999999996</v>
      </c>
      <c r="X236" s="40">
        <v>22.862999999999992</v>
      </c>
      <c r="Y236" s="41">
        <v>87.989166666666691</v>
      </c>
      <c r="Z236" s="40">
        <v>12.298500000000008</v>
      </c>
      <c r="AA236" s="41">
        <v>7.0066666666666633</v>
      </c>
      <c r="AB236" s="40">
        <v>23.217500000000005</v>
      </c>
      <c r="AC236" s="41">
        <v>17.666666666666661</v>
      </c>
      <c r="AD236" s="40">
        <v>81.58783333333335</v>
      </c>
      <c r="AE236" s="41">
        <v>111.78966666666665</v>
      </c>
      <c r="AF236" s="40">
        <v>58.994333333333302</v>
      </c>
      <c r="AG236" s="41">
        <v>0</v>
      </c>
      <c r="AH236" s="40">
        <v>53.800166666666669</v>
      </c>
      <c r="AI236" s="42" t="s">
        <v>98</v>
      </c>
      <c r="AJ236" s="56"/>
      <c r="AK236" s="55">
        <f t="shared" si="56"/>
        <v>2122.3186666666666</v>
      </c>
      <c r="AL236" s="58"/>
    </row>
    <row r="237" spans="2:38" x14ac:dyDescent="0.3">
      <c r="B237" s="4" t="s">
        <v>61</v>
      </c>
      <c r="C237" s="4"/>
      <c r="D237" s="4"/>
      <c r="E237" s="41">
        <v>125.95016666666668</v>
      </c>
      <c r="F237" s="40">
        <v>122.7178333333333</v>
      </c>
      <c r="G237" s="41">
        <v>100.43400000000003</v>
      </c>
      <c r="H237" s="40">
        <v>210.79600000000002</v>
      </c>
      <c r="I237" s="41">
        <v>106.68849999999998</v>
      </c>
      <c r="J237" s="40">
        <v>299.96399999999994</v>
      </c>
      <c r="K237" s="41">
        <v>386.30816666666675</v>
      </c>
      <c r="L237" s="40">
        <v>109.69883333333335</v>
      </c>
      <c r="M237" s="41">
        <v>143.21533333333338</v>
      </c>
      <c r="N237" s="40">
        <v>126.9695</v>
      </c>
      <c r="O237" s="41">
        <v>182.16650000000001</v>
      </c>
      <c r="P237" s="40">
        <v>68.577166666666699</v>
      </c>
      <c r="Q237" s="41">
        <v>66.687333333333328</v>
      </c>
      <c r="R237" s="40">
        <v>0</v>
      </c>
      <c r="S237" s="41">
        <v>59.94550000000001</v>
      </c>
      <c r="T237" s="40">
        <v>217.61133333333333</v>
      </c>
      <c r="U237" s="41">
        <v>216.32500000000002</v>
      </c>
      <c r="V237" s="40">
        <v>132.10416666666666</v>
      </c>
      <c r="W237" s="41">
        <v>52.388833333333316</v>
      </c>
      <c r="X237" s="40">
        <v>30.205333333333332</v>
      </c>
      <c r="Y237" s="41">
        <v>130.11799999999994</v>
      </c>
      <c r="Z237" s="40">
        <v>42.380500000000005</v>
      </c>
      <c r="AA237" s="41">
        <v>23.597833333333348</v>
      </c>
      <c r="AB237" s="40">
        <v>129.35816666666665</v>
      </c>
      <c r="AC237" s="41">
        <v>80.343500000000006</v>
      </c>
      <c r="AD237" s="40">
        <v>121.66349999999996</v>
      </c>
      <c r="AE237" s="41">
        <v>175.40083333333334</v>
      </c>
      <c r="AF237" s="40">
        <v>49.419166666666676</v>
      </c>
      <c r="AG237" s="41">
        <v>0</v>
      </c>
      <c r="AH237" s="40">
        <v>82.356666666666712</v>
      </c>
      <c r="AI237" s="42" t="s">
        <v>98</v>
      </c>
      <c r="AJ237" s="56"/>
      <c r="AK237" s="55">
        <f t="shared" si="56"/>
        <v>3593.391666666666</v>
      </c>
      <c r="AL237" s="58"/>
    </row>
    <row r="238" spans="2:38" x14ac:dyDescent="0.3">
      <c r="B238" s="4" t="s">
        <v>62</v>
      </c>
      <c r="C238" s="4"/>
      <c r="D238" s="4"/>
      <c r="E238" s="41">
        <v>67.899500000000003</v>
      </c>
      <c r="F238" s="40">
        <v>125.4641666666667</v>
      </c>
      <c r="G238" s="41">
        <v>66.696999999999989</v>
      </c>
      <c r="H238" s="40">
        <v>31.864333333333327</v>
      </c>
      <c r="I238" s="41">
        <v>55.539000000000001</v>
      </c>
      <c r="J238" s="40">
        <v>37.791666666666657</v>
      </c>
      <c r="K238" s="41">
        <v>44.992000000000012</v>
      </c>
      <c r="L238" s="40">
        <v>19.572666666666642</v>
      </c>
      <c r="M238" s="41">
        <v>54.861166666666676</v>
      </c>
      <c r="N238" s="40">
        <v>4.5183333333333344</v>
      </c>
      <c r="O238" s="41">
        <v>85.135833333333323</v>
      </c>
      <c r="P238" s="40">
        <v>33.797666666666657</v>
      </c>
      <c r="Q238" s="41">
        <v>43.041333333333341</v>
      </c>
      <c r="R238" s="40">
        <v>0</v>
      </c>
      <c r="S238" s="41">
        <v>36.290500000000009</v>
      </c>
      <c r="T238" s="40">
        <v>43.520833333333336</v>
      </c>
      <c r="U238" s="41">
        <v>40.496333333333347</v>
      </c>
      <c r="V238" s="40">
        <v>52.042333333333318</v>
      </c>
      <c r="W238" s="41">
        <v>30.71466666666667</v>
      </c>
      <c r="X238" s="40">
        <v>39.417833333333348</v>
      </c>
      <c r="Y238" s="41">
        <v>62.43133333333332</v>
      </c>
      <c r="Z238" s="40">
        <v>9.3608333333333356</v>
      </c>
      <c r="AA238" s="41">
        <v>25.714666666666677</v>
      </c>
      <c r="AB238" s="40">
        <v>13.357833333333341</v>
      </c>
      <c r="AC238" s="41">
        <v>29.646166666666659</v>
      </c>
      <c r="AD238" s="40">
        <v>77.945333333333281</v>
      </c>
      <c r="AE238" s="41">
        <v>81.709000000000017</v>
      </c>
      <c r="AF238" s="40">
        <v>64.485500000000002</v>
      </c>
      <c r="AG238" s="41">
        <v>0</v>
      </c>
      <c r="AH238" s="40">
        <v>5.8431666666666624</v>
      </c>
      <c r="AI238" s="42" t="s">
        <v>98</v>
      </c>
      <c r="AJ238" s="56"/>
      <c r="AK238" s="55">
        <f t="shared" si="56"/>
        <v>1284.1510000000001</v>
      </c>
      <c r="AL238" s="58"/>
    </row>
    <row r="239" spans="2:38" x14ac:dyDescent="0.3">
      <c r="B239" s="4" t="s">
        <v>63</v>
      </c>
      <c r="C239" s="4"/>
      <c r="D239" s="4"/>
      <c r="E239" s="41">
        <v>233.57733333333331</v>
      </c>
      <c r="F239" s="40">
        <v>396.48916666666662</v>
      </c>
      <c r="G239" s="41">
        <v>98.784500000000008</v>
      </c>
      <c r="H239" s="40">
        <v>258.05116666666663</v>
      </c>
      <c r="I239" s="41">
        <v>221.6941666666666</v>
      </c>
      <c r="J239" s="40">
        <v>340.60733333333343</v>
      </c>
      <c r="K239" s="41">
        <v>402.81333333333333</v>
      </c>
      <c r="L239" s="40">
        <v>235.51249999999999</v>
      </c>
      <c r="M239" s="41">
        <v>277.30266666666665</v>
      </c>
      <c r="N239" s="40">
        <v>3.8698333333333306</v>
      </c>
      <c r="O239" s="41">
        <v>120.8901666666667</v>
      </c>
      <c r="P239" s="40">
        <v>208.80866666666674</v>
      </c>
      <c r="Q239" s="41">
        <v>156.32816666666665</v>
      </c>
      <c r="R239" s="40">
        <v>0</v>
      </c>
      <c r="S239" s="41">
        <v>260.10350000000005</v>
      </c>
      <c r="T239" s="40">
        <v>466.0943333333334</v>
      </c>
      <c r="U239" s="41">
        <v>482.24800000000022</v>
      </c>
      <c r="V239" s="40">
        <v>123.30766666666653</v>
      </c>
      <c r="W239" s="41">
        <v>0</v>
      </c>
      <c r="X239" s="40">
        <v>167.51033333333328</v>
      </c>
      <c r="Y239" s="41">
        <v>293.82350000000002</v>
      </c>
      <c r="Z239" s="40">
        <v>131.98300000000006</v>
      </c>
      <c r="AA239" s="41">
        <v>156.09349999999995</v>
      </c>
      <c r="AB239" s="40">
        <v>127.12966666666674</v>
      </c>
      <c r="AC239" s="41">
        <v>139.92266666666666</v>
      </c>
      <c r="AD239" s="40">
        <v>542.44633333333309</v>
      </c>
      <c r="AE239" s="41">
        <v>258.5655000000001</v>
      </c>
      <c r="AF239" s="40">
        <v>188.89283333333333</v>
      </c>
      <c r="AG239" s="41">
        <v>0</v>
      </c>
      <c r="AH239" s="40">
        <v>73.849499999999978</v>
      </c>
      <c r="AI239" s="42" t="s">
        <v>98</v>
      </c>
      <c r="AJ239" s="56"/>
      <c r="AK239" s="55">
        <f t="shared" si="56"/>
        <v>6366.6993333333339</v>
      </c>
      <c r="AL239" s="58"/>
    </row>
    <row r="240" spans="2:38" x14ac:dyDescent="0.3">
      <c r="B240" s="4" t="s">
        <v>64</v>
      </c>
      <c r="C240" s="4"/>
      <c r="D240" s="4"/>
      <c r="E240" s="41">
        <v>92.270166666666654</v>
      </c>
      <c r="F240" s="40">
        <v>124.26800000000004</v>
      </c>
      <c r="G240" s="41">
        <v>115.4315</v>
      </c>
      <c r="H240" s="40">
        <v>143.76016666666663</v>
      </c>
      <c r="I240" s="41">
        <v>69.74933333333334</v>
      </c>
      <c r="J240" s="40">
        <v>174.11850000000004</v>
      </c>
      <c r="K240" s="41">
        <v>227.16833333333335</v>
      </c>
      <c r="L240" s="40">
        <v>45.724333333333348</v>
      </c>
      <c r="M240" s="41">
        <v>60.721666666666664</v>
      </c>
      <c r="N240" s="40">
        <v>53.384500000000031</v>
      </c>
      <c r="O240" s="41">
        <v>142.88233333333332</v>
      </c>
      <c r="P240" s="40">
        <v>52.51966666666668</v>
      </c>
      <c r="Q240" s="41">
        <v>38.157166666666676</v>
      </c>
      <c r="R240" s="40">
        <v>0</v>
      </c>
      <c r="S240" s="41">
        <v>48.207833333333312</v>
      </c>
      <c r="T240" s="40">
        <v>99.61783333333328</v>
      </c>
      <c r="U240" s="41">
        <v>118.7403333333333</v>
      </c>
      <c r="V240" s="40">
        <v>64.379833333333337</v>
      </c>
      <c r="W240" s="41">
        <v>46.036166666666681</v>
      </c>
      <c r="X240" s="40">
        <v>38.367000000000019</v>
      </c>
      <c r="Y240" s="41">
        <v>67.277000000000029</v>
      </c>
      <c r="Z240" s="40">
        <v>24.341333333333345</v>
      </c>
      <c r="AA240" s="41">
        <v>43.800166666666676</v>
      </c>
      <c r="AB240" s="40">
        <v>63.480666666666643</v>
      </c>
      <c r="AC240" s="41">
        <v>44.374000000000002</v>
      </c>
      <c r="AD240" s="40">
        <v>64.586500000000029</v>
      </c>
      <c r="AE240" s="41">
        <v>87.188333333333304</v>
      </c>
      <c r="AF240" s="40">
        <v>32.121833333333328</v>
      </c>
      <c r="AG240" s="41">
        <v>0</v>
      </c>
      <c r="AH240" s="40">
        <v>25.38816666666666</v>
      </c>
      <c r="AI240" s="42" t="s">
        <v>98</v>
      </c>
      <c r="AJ240" s="56"/>
      <c r="AK240" s="55">
        <f t="shared" si="56"/>
        <v>2208.0626666666662</v>
      </c>
      <c r="AL240" s="58"/>
    </row>
    <row r="241" spans="2:38" x14ac:dyDescent="0.3">
      <c r="B241" s="4" t="s">
        <v>113</v>
      </c>
      <c r="C241" s="4"/>
      <c r="D241" s="4"/>
      <c r="E241" s="41">
        <v>191.45133333333337</v>
      </c>
      <c r="F241" s="40">
        <v>199.57616666666664</v>
      </c>
      <c r="G241" s="41">
        <v>51.024999999999991</v>
      </c>
      <c r="H241" s="40">
        <v>183.33083333333332</v>
      </c>
      <c r="I241" s="41">
        <v>341.39450000000005</v>
      </c>
      <c r="J241" s="40">
        <v>348.1251666666667</v>
      </c>
      <c r="K241" s="41">
        <v>384.55033333333336</v>
      </c>
      <c r="L241" s="40">
        <v>130.25650000000002</v>
      </c>
      <c r="M241" s="41">
        <v>162.34383333333327</v>
      </c>
      <c r="N241" s="40">
        <v>2.2371666666666661</v>
      </c>
      <c r="O241" s="41">
        <v>57.963000000000008</v>
      </c>
      <c r="P241" s="40">
        <v>163.64783333333327</v>
      </c>
      <c r="Q241" s="41">
        <v>64.749666666666656</v>
      </c>
      <c r="R241" s="40">
        <v>0</v>
      </c>
      <c r="S241" s="41">
        <v>137.58683333333332</v>
      </c>
      <c r="T241" s="40">
        <v>253.0869999999999</v>
      </c>
      <c r="U241" s="41">
        <v>222.29499999999999</v>
      </c>
      <c r="V241" s="40">
        <v>194.70300000000006</v>
      </c>
      <c r="W241" s="41">
        <v>63.09133333333336</v>
      </c>
      <c r="X241" s="40">
        <v>94.344666666666669</v>
      </c>
      <c r="Y241" s="41">
        <v>107.61416666666669</v>
      </c>
      <c r="Z241" s="40">
        <v>76.002000000000066</v>
      </c>
      <c r="AA241" s="41">
        <v>71.232499999999987</v>
      </c>
      <c r="AB241" s="40">
        <v>174.6166666666667</v>
      </c>
      <c r="AC241" s="41">
        <v>393.83816666666667</v>
      </c>
      <c r="AD241" s="40">
        <v>170.90433333333337</v>
      </c>
      <c r="AE241" s="41">
        <v>251.10216666666662</v>
      </c>
      <c r="AF241" s="40">
        <v>132.40066666666669</v>
      </c>
      <c r="AG241" s="41">
        <v>0</v>
      </c>
      <c r="AH241" s="40">
        <v>53.362500000000018</v>
      </c>
      <c r="AI241" s="42" t="s">
        <v>98</v>
      </c>
      <c r="AJ241" s="56"/>
      <c r="AK241" s="55">
        <f t="shared" si="56"/>
        <v>4676.8323333333328</v>
      </c>
      <c r="AL241" s="58"/>
    </row>
    <row r="242" spans="2:38" x14ac:dyDescent="0.3">
      <c r="B242" s="4" t="s">
        <v>65</v>
      </c>
      <c r="C242" s="4"/>
      <c r="D242" s="4"/>
      <c r="E242" s="41">
        <v>52.29066666666666</v>
      </c>
      <c r="F242" s="40">
        <v>92.172000000000011</v>
      </c>
      <c r="G242" s="41">
        <v>74.389666666666656</v>
      </c>
      <c r="H242" s="40">
        <v>141.10683333333338</v>
      </c>
      <c r="I242" s="41">
        <v>111.71083333333328</v>
      </c>
      <c r="J242" s="40">
        <v>103.88799999999999</v>
      </c>
      <c r="K242" s="41">
        <v>117.44850000000002</v>
      </c>
      <c r="L242" s="40">
        <v>26.844833333333334</v>
      </c>
      <c r="M242" s="41">
        <v>42.56966666666667</v>
      </c>
      <c r="N242" s="40">
        <v>42.795500000000004</v>
      </c>
      <c r="O242" s="41">
        <v>93.404833333333357</v>
      </c>
      <c r="P242" s="40">
        <v>40.276999999999994</v>
      </c>
      <c r="Q242" s="41">
        <v>43.211499999999994</v>
      </c>
      <c r="R242" s="40">
        <v>0</v>
      </c>
      <c r="S242" s="41">
        <v>34.967333333333329</v>
      </c>
      <c r="T242" s="40">
        <v>83.658833333333334</v>
      </c>
      <c r="U242" s="41">
        <v>97.483166666666648</v>
      </c>
      <c r="V242" s="40">
        <v>55.76066666666668</v>
      </c>
      <c r="W242" s="41">
        <v>45.298499999999997</v>
      </c>
      <c r="X242" s="40">
        <v>21.735166666666665</v>
      </c>
      <c r="Y242" s="41">
        <v>48.134833333333304</v>
      </c>
      <c r="Z242" s="40">
        <v>21.255333333333333</v>
      </c>
      <c r="AA242" s="41">
        <v>13.590833333333329</v>
      </c>
      <c r="AB242" s="40">
        <v>47.939000000000014</v>
      </c>
      <c r="AC242" s="41">
        <v>55.585166666666645</v>
      </c>
      <c r="AD242" s="40">
        <v>60.433499999999988</v>
      </c>
      <c r="AE242" s="41">
        <v>71.16899999999994</v>
      </c>
      <c r="AF242" s="40">
        <v>30.284499999999994</v>
      </c>
      <c r="AG242" s="41">
        <v>0</v>
      </c>
      <c r="AH242" s="40">
        <v>31.635166666666674</v>
      </c>
      <c r="AI242" s="42" t="s">
        <v>98</v>
      </c>
      <c r="AJ242" s="56"/>
      <c r="AK242" s="55">
        <f t="shared" si="56"/>
        <v>1701.0408333333335</v>
      </c>
      <c r="AL242" s="58"/>
    </row>
    <row r="243" spans="2:38" x14ac:dyDescent="0.3">
      <c r="B243" s="4" t="s">
        <v>66</v>
      </c>
      <c r="C243" s="4"/>
      <c r="D243" s="4"/>
      <c r="E243" s="41">
        <v>0</v>
      </c>
      <c r="F243" s="40">
        <v>0</v>
      </c>
      <c r="G243" s="41">
        <v>0</v>
      </c>
      <c r="H243" s="40">
        <v>0</v>
      </c>
      <c r="I243" s="41">
        <v>0</v>
      </c>
      <c r="J243" s="40">
        <v>0</v>
      </c>
      <c r="K243" s="41">
        <v>0</v>
      </c>
      <c r="L243" s="40">
        <v>0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0</v>
      </c>
      <c r="W243" s="41">
        <v>0</v>
      </c>
      <c r="X243" s="40">
        <v>0</v>
      </c>
      <c r="Y243" s="41">
        <v>0</v>
      </c>
      <c r="Z243" s="40">
        <v>0</v>
      </c>
      <c r="AA243" s="41">
        <v>0</v>
      </c>
      <c r="AB243" s="40">
        <v>0</v>
      </c>
      <c r="AC243" s="41">
        <v>0</v>
      </c>
      <c r="AD243" s="40">
        <v>0</v>
      </c>
      <c r="AE243" s="41">
        <v>0</v>
      </c>
      <c r="AF243" s="40">
        <v>0</v>
      </c>
      <c r="AG243" s="41">
        <v>0</v>
      </c>
      <c r="AH243" s="40">
        <v>0</v>
      </c>
      <c r="AI243" s="42" t="s">
        <v>98</v>
      </c>
      <c r="AJ243" s="56"/>
      <c r="AK243" s="55">
        <f t="shared" si="56"/>
        <v>0</v>
      </c>
      <c r="AL243" s="58"/>
    </row>
    <row r="244" spans="2:38" x14ac:dyDescent="0.3">
      <c r="B244" s="4" t="s">
        <v>67</v>
      </c>
      <c r="C244" s="4"/>
      <c r="D244" s="4"/>
      <c r="E244" s="41">
        <v>55.993666666666662</v>
      </c>
      <c r="F244" s="40">
        <v>56.010166666666684</v>
      </c>
      <c r="G244" s="41">
        <v>46.900333333333343</v>
      </c>
      <c r="H244" s="40">
        <v>110.35050000000001</v>
      </c>
      <c r="I244" s="41">
        <v>54.627999999999986</v>
      </c>
      <c r="J244" s="40">
        <v>75.497166666666672</v>
      </c>
      <c r="K244" s="41">
        <v>39.969999999999978</v>
      </c>
      <c r="L244" s="40">
        <v>39.010000000000012</v>
      </c>
      <c r="M244" s="41">
        <v>38.630000000000017</v>
      </c>
      <c r="N244" s="40">
        <v>31.080000000000009</v>
      </c>
      <c r="O244" s="41">
        <v>33.65</v>
      </c>
      <c r="P244" s="40">
        <v>41.81216666666667</v>
      </c>
      <c r="Q244" s="41">
        <v>48.52233333333335</v>
      </c>
      <c r="R244" s="40">
        <v>0</v>
      </c>
      <c r="S244" s="41">
        <v>55.410666666666671</v>
      </c>
      <c r="T244" s="40">
        <v>57.158500000000011</v>
      </c>
      <c r="U244" s="41">
        <v>53.776499999999999</v>
      </c>
      <c r="V244" s="40">
        <v>43.134666666666668</v>
      </c>
      <c r="W244" s="41">
        <v>39.730833333333344</v>
      </c>
      <c r="X244" s="40">
        <v>23.239666666666668</v>
      </c>
      <c r="Y244" s="41">
        <v>30.090499999999999</v>
      </c>
      <c r="Z244" s="40">
        <v>15.917166666666667</v>
      </c>
      <c r="AA244" s="41">
        <v>23.229666666666663</v>
      </c>
      <c r="AB244" s="40">
        <v>32.876166666666663</v>
      </c>
      <c r="AC244" s="41">
        <v>51.36999999999999</v>
      </c>
      <c r="AD244" s="40">
        <v>37.782166666666669</v>
      </c>
      <c r="AE244" s="41">
        <v>43.229166666666671</v>
      </c>
      <c r="AF244" s="40">
        <v>27.424000000000003</v>
      </c>
      <c r="AG244" s="41">
        <v>0</v>
      </c>
      <c r="AH244" s="40">
        <v>26.201833333333333</v>
      </c>
      <c r="AI244" s="42" t="s">
        <v>98</v>
      </c>
      <c r="AJ244" s="56"/>
      <c r="AK244" s="55">
        <f t="shared" si="56"/>
        <v>1232.6258333333333</v>
      </c>
      <c r="AL244" s="58"/>
    </row>
    <row r="245" spans="2:38" x14ac:dyDescent="0.3">
      <c r="B245" s="4" t="s">
        <v>68</v>
      </c>
      <c r="C245" s="4"/>
      <c r="D245" s="4"/>
      <c r="E245" s="41">
        <v>549.36878333333323</v>
      </c>
      <c r="F245" s="40">
        <v>374.15325000000001</v>
      </c>
      <c r="G245" s="41">
        <v>229.69703333333334</v>
      </c>
      <c r="H245" s="40">
        <v>678.36896666666655</v>
      </c>
      <c r="I245" s="41">
        <v>659.01083333333338</v>
      </c>
      <c r="J245" s="40">
        <v>1202.2251666666668</v>
      </c>
      <c r="K245" s="41">
        <v>1428.8361</v>
      </c>
      <c r="L245" s="40">
        <v>554.48900000000003</v>
      </c>
      <c r="M245" s="41">
        <v>609.49150000000009</v>
      </c>
      <c r="N245" s="40">
        <v>251.12688333333335</v>
      </c>
      <c r="O245" s="41">
        <v>421.19686666666672</v>
      </c>
      <c r="P245" s="40">
        <v>372.51249999999993</v>
      </c>
      <c r="Q245" s="41">
        <v>411.2283000000001</v>
      </c>
      <c r="R245" s="40">
        <v>0</v>
      </c>
      <c r="S245" s="41">
        <v>68.729583333333352</v>
      </c>
      <c r="T245" s="40">
        <v>760.87169999999992</v>
      </c>
      <c r="U245" s="41">
        <v>593.58350000000007</v>
      </c>
      <c r="V245" s="40">
        <v>427.32086666666669</v>
      </c>
      <c r="W245" s="41">
        <v>222.38793333333328</v>
      </c>
      <c r="X245" s="40">
        <v>147.61693333333332</v>
      </c>
      <c r="Y245" s="41">
        <v>413.93998333333337</v>
      </c>
      <c r="Z245" s="40">
        <v>171.21833333333328</v>
      </c>
      <c r="AA245" s="41">
        <v>175.15105</v>
      </c>
      <c r="AB245" s="40">
        <v>477.17616666666652</v>
      </c>
      <c r="AC245" s="41">
        <v>438.21021666666672</v>
      </c>
      <c r="AD245" s="40">
        <v>442.46368333333328</v>
      </c>
      <c r="AE245" s="41">
        <v>674.56671666666671</v>
      </c>
      <c r="AF245" s="40">
        <v>0</v>
      </c>
      <c r="AG245" s="41">
        <v>0</v>
      </c>
      <c r="AH245" s="40">
        <v>188.80488333333335</v>
      </c>
      <c r="AI245" s="42" t="s">
        <v>98</v>
      </c>
      <c r="AJ245" s="56"/>
      <c r="AK245" s="55">
        <f t="shared" si="56"/>
        <v>12943.746733333335</v>
      </c>
      <c r="AL245" s="58"/>
    </row>
    <row r="246" spans="2:38" x14ac:dyDescent="0.3">
      <c r="B246" s="4" t="s">
        <v>69</v>
      </c>
      <c r="C246" s="4"/>
      <c r="D246" s="4"/>
      <c r="E246" s="41">
        <v>100.79074999999999</v>
      </c>
      <c r="F246" s="40">
        <v>60.121549999999999</v>
      </c>
      <c r="G246" s="41">
        <v>68.714666666666645</v>
      </c>
      <c r="H246" s="40">
        <v>243.39096666666663</v>
      </c>
      <c r="I246" s="41">
        <v>93.779666666666671</v>
      </c>
      <c r="J246" s="40">
        <v>195.13286666666664</v>
      </c>
      <c r="K246" s="41">
        <v>275.32153333333343</v>
      </c>
      <c r="L246" s="40">
        <v>59.412100000000017</v>
      </c>
      <c r="M246" s="41">
        <v>61.595800000000011</v>
      </c>
      <c r="N246" s="40">
        <v>65.568483333333333</v>
      </c>
      <c r="O246" s="41">
        <v>174.63384999999997</v>
      </c>
      <c r="P246" s="40">
        <v>44.981983333333332</v>
      </c>
      <c r="Q246" s="41">
        <v>137.44355000000002</v>
      </c>
      <c r="R246" s="40">
        <v>0</v>
      </c>
      <c r="S246" s="41">
        <v>99.91698333333332</v>
      </c>
      <c r="T246" s="40">
        <v>146.65843333333336</v>
      </c>
      <c r="U246" s="41">
        <v>133.68536666666668</v>
      </c>
      <c r="V246" s="40">
        <v>84.533400000000029</v>
      </c>
      <c r="W246" s="41">
        <v>17.65443333333333</v>
      </c>
      <c r="X246" s="40">
        <v>7.24888333333333</v>
      </c>
      <c r="Y246" s="41">
        <v>117.31226666666662</v>
      </c>
      <c r="Z246" s="40">
        <v>16.236966666666664</v>
      </c>
      <c r="AA246" s="41">
        <v>3.7375666666666669</v>
      </c>
      <c r="AB246" s="40">
        <v>44.13216666666667</v>
      </c>
      <c r="AC246" s="41">
        <v>66.920666666666662</v>
      </c>
      <c r="AD246" s="40">
        <v>105.46268333333335</v>
      </c>
      <c r="AE246" s="41">
        <v>72.624899999999997</v>
      </c>
      <c r="AF246" s="40">
        <v>174.17701666666665</v>
      </c>
      <c r="AG246" s="41">
        <v>0</v>
      </c>
      <c r="AH246" s="40">
        <v>82.050200000000004</v>
      </c>
      <c r="AI246" s="42" t="s">
        <v>98</v>
      </c>
      <c r="AJ246" s="56"/>
      <c r="AK246" s="55">
        <f t="shared" si="56"/>
        <v>2753.2397000000001</v>
      </c>
      <c r="AL246" s="58"/>
    </row>
    <row r="247" spans="2:38" x14ac:dyDescent="0.3">
      <c r="B247" s="4" t="s">
        <v>70</v>
      </c>
      <c r="C247" s="4"/>
      <c r="D247" s="4"/>
      <c r="E247" s="41">
        <v>258.0526666666666</v>
      </c>
      <c r="F247" s="40">
        <v>265.95366666666655</v>
      </c>
      <c r="G247" s="41">
        <v>518.91549999999984</v>
      </c>
      <c r="H247" s="40">
        <v>411.85716666666673</v>
      </c>
      <c r="I247" s="41">
        <v>427.87683333333331</v>
      </c>
      <c r="J247" s="40">
        <v>445.06983333333324</v>
      </c>
      <c r="K247" s="41">
        <v>482.30449999999985</v>
      </c>
      <c r="L247" s="40">
        <v>0</v>
      </c>
      <c r="M247" s="41">
        <v>278.12583333333339</v>
      </c>
      <c r="N247" s="40">
        <v>353.84566666666666</v>
      </c>
      <c r="O247" s="41">
        <v>311.5391666666668</v>
      </c>
      <c r="P247" s="40">
        <v>224.59350000000001</v>
      </c>
      <c r="Q247" s="41">
        <v>219.72183333333331</v>
      </c>
      <c r="R247" s="40">
        <v>0</v>
      </c>
      <c r="S247" s="41">
        <v>169.97333333333336</v>
      </c>
      <c r="T247" s="40">
        <v>298.18033333333329</v>
      </c>
      <c r="U247" s="41">
        <v>468.49683333333343</v>
      </c>
      <c r="V247" s="40">
        <v>270.46116666666671</v>
      </c>
      <c r="W247" s="41">
        <v>126.29666666666671</v>
      </c>
      <c r="X247" s="40">
        <v>92.9613333333333</v>
      </c>
      <c r="Y247" s="41">
        <v>356.7091666666667</v>
      </c>
      <c r="Z247" s="40">
        <v>86.699166666666699</v>
      </c>
      <c r="AA247" s="41">
        <v>54.499666666666656</v>
      </c>
      <c r="AB247" s="40">
        <v>188.26566666666662</v>
      </c>
      <c r="AC247" s="41">
        <v>349.97033333333337</v>
      </c>
      <c r="AD247" s="40">
        <v>239.82400000000004</v>
      </c>
      <c r="AE247" s="41">
        <v>270.86783333333335</v>
      </c>
      <c r="AF247" s="40">
        <v>383.11766666666659</v>
      </c>
      <c r="AG247" s="41">
        <v>0</v>
      </c>
      <c r="AH247" s="40">
        <v>91.780000000000015</v>
      </c>
      <c r="AI247" s="42" t="s">
        <v>98</v>
      </c>
      <c r="AJ247" s="56"/>
      <c r="AK247" s="55">
        <f t="shared" si="56"/>
        <v>7645.9593333333341</v>
      </c>
      <c r="AL247" s="58"/>
    </row>
    <row r="248" spans="2:38" x14ac:dyDescent="0.3">
      <c r="B248" s="4" t="s">
        <v>71</v>
      </c>
      <c r="C248" s="4"/>
      <c r="D248" s="4"/>
      <c r="E248" s="41">
        <v>148.05499999999998</v>
      </c>
      <c r="F248" s="40">
        <v>53.840499999999999</v>
      </c>
      <c r="G248" s="41">
        <v>9.8673333333333382</v>
      </c>
      <c r="H248" s="40">
        <v>239.71416666666673</v>
      </c>
      <c r="I248" s="41">
        <v>280.22666666666657</v>
      </c>
      <c r="J248" s="40">
        <v>203.48716666666672</v>
      </c>
      <c r="K248" s="41">
        <v>300.56150000000008</v>
      </c>
      <c r="L248" s="40">
        <v>34.112333333333346</v>
      </c>
      <c r="M248" s="41">
        <v>79.820166666666637</v>
      </c>
      <c r="N248" s="40">
        <v>8.3549999999999986</v>
      </c>
      <c r="O248" s="41">
        <v>5.0728333333333371</v>
      </c>
      <c r="P248" s="40">
        <v>77.833833333333331</v>
      </c>
      <c r="Q248" s="41">
        <v>59.49766666666666</v>
      </c>
      <c r="R248" s="40">
        <v>0</v>
      </c>
      <c r="S248" s="41">
        <v>26.840833333333336</v>
      </c>
      <c r="T248" s="40">
        <v>177.61683333333337</v>
      </c>
      <c r="U248" s="41">
        <v>119.91050000000004</v>
      </c>
      <c r="V248" s="40">
        <v>47.463500000000025</v>
      </c>
      <c r="W248" s="41">
        <v>10.46149999999999</v>
      </c>
      <c r="X248" s="40">
        <v>18.020666666666667</v>
      </c>
      <c r="Y248" s="41">
        <v>76.590166666666676</v>
      </c>
      <c r="Z248" s="40">
        <v>13.918666666666674</v>
      </c>
      <c r="AA248" s="41">
        <v>5.3474999999999913</v>
      </c>
      <c r="AB248" s="40">
        <v>34.478333333333339</v>
      </c>
      <c r="AC248" s="41">
        <v>27.242999999999999</v>
      </c>
      <c r="AD248" s="40">
        <v>71.055333333333337</v>
      </c>
      <c r="AE248" s="41">
        <v>103.83116666666669</v>
      </c>
      <c r="AF248" s="40">
        <v>130.93683333333334</v>
      </c>
      <c r="AG248" s="41">
        <v>0</v>
      </c>
      <c r="AH248" s="40">
        <v>8.8333333333333319E-2</v>
      </c>
      <c r="AI248" s="42" t="s">
        <v>98</v>
      </c>
      <c r="AJ248" s="56"/>
      <c r="AK248" s="55">
        <f t="shared" si="56"/>
        <v>2364.2473333333328</v>
      </c>
      <c r="AL248" s="58"/>
    </row>
    <row r="249" spans="2:38" x14ac:dyDescent="0.3">
      <c r="B249" s="4" t="s">
        <v>72</v>
      </c>
      <c r="C249" s="4"/>
      <c r="D249" s="4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185.72666666666669</v>
      </c>
      <c r="L249" s="40">
        <v>0</v>
      </c>
      <c r="M249" s="41">
        <v>0</v>
      </c>
      <c r="N249" s="40">
        <v>11.696666666666671</v>
      </c>
      <c r="O249" s="41">
        <v>57.96699999999997</v>
      </c>
      <c r="P249" s="40">
        <v>169.22333333333339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 t="s">
        <v>98</v>
      </c>
      <c r="AJ249" s="56"/>
      <c r="AK249" s="55">
        <f t="shared" si="56"/>
        <v>424.61366666666675</v>
      </c>
      <c r="AL249" s="58"/>
    </row>
    <row r="250" spans="2:38" x14ac:dyDescent="0.3">
      <c r="B250" s="4" t="s">
        <v>73</v>
      </c>
      <c r="C250" s="4"/>
      <c r="D250" s="4"/>
      <c r="E250" s="41">
        <v>287.89766666666668</v>
      </c>
      <c r="F250" s="40">
        <v>0</v>
      </c>
      <c r="G250" s="41">
        <v>0.14666666666666667</v>
      </c>
      <c r="H250" s="40">
        <v>0.155</v>
      </c>
      <c r="I250" s="41">
        <v>0</v>
      </c>
      <c r="J250" s="40">
        <v>0</v>
      </c>
      <c r="K250" s="41">
        <v>0</v>
      </c>
      <c r="L250" s="40">
        <v>0.36383333333333379</v>
      </c>
      <c r="M250" s="41">
        <v>76.469166666666752</v>
      </c>
      <c r="N250" s="40">
        <v>5.9270000000000023</v>
      </c>
      <c r="O250" s="41">
        <v>6.0749999999999993</v>
      </c>
      <c r="P250" s="40">
        <v>76.073166666666665</v>
      </c>
      <c r="Q250" s="41">
        <v>94.643333333333302</v>
      </c>
      <c r="R250" s="40">
        <v>0</v>
      </c>
      <c r="S250" s="41">
        <v>306.22666666666669</v>
      </c>
      <c r="T250" s="40">
        <v>701.70333333333292</v>
      </c>
      <c r="U250" s="41">
        <v>411.58966666666663</v>
      </c>
      <c r="V250" s="40">
        <v>75.39266666666667</v>
      </c>
      <c r="W250" s="41">
        <v>171.37616666666673</v>
      </c>
      <c r="X250" s="40">
        <v>144.71383333333333</v>
      </c>
      <c r="Y250" s="41">
        <v>20.595499999999998</v>
      </c>
      <c r="Z250" s="40">
        <v>40.862000000000009</v>
      </c>
      <c r="AA250" s="41">
        <v>127.77016666666665</v>
      </c>
      <c r="AB250" s="40">
        <v>1.9969999999999992</v>
      </c>
      <c r="AC250" s="41">
        <v>11.095999999999998</v>
      </c>
      <c r="AD250" s="40">
        <v>30.018333333333327</v>
      </c>
      <c r="AE250" s="41">
        <v>238.23683333333329</v>
      </c>
      <c r="AF250" s="40">
        <v>350.01866666666649</v>
      </c>
      <c r="AG250" s="41">
        <v>0</v>
      </c>
      <c r="AH250" s="40">
        <v>1.6188333333333336</v>
      </c>
      <c r="AI250" s="42" t="s">
        <v>98</v>
      </c>
      <c r="AJ250" s="56"/>
      <c r="AK250" s="55">
        <f t="shared" si="56"/>
        <v>3180.9664999999995</v>
      </c>
      <c r="AL250" s="58"/>
    </row>
    <row r="251" spans="2:38" x14ac:dyDescent="0.3">
      <c r="B251" s="4" t="s">
        <v>74</v>
      </c>
      <c r="C251" s="4"/>
      <c r="D251" s="4"/>
      <c r="E251" s="41">
        <v>16.903666666666663</v>
      </c>
      <c r="F251" s="40">
        <v>5.9065000000000003</v>
      </c>
      <c r="G251" s="41">
        <v>36.362666666666662</v>
      </c>
      <c r="H251" s="40">
        <v>43.974166666666655</v>
      </c>
      <c r="I251" s="41">
        <v>10.618833333333335</v>
      </c>
      <c r="J251" s="40">
        <v>28.890500000000003</v>
      </c>
      <c r="K251" s="41">
        <v>58.990833333333342</v>
      </c>
      <c r="L251" s="40">
        <v>51.04633333333333</v>
      </c>
      <c r="M251" s="41">
        <v>70.934833333333358</v>
      </c>
      <c r="N251" s="40">
        <v>73.983000000000004</v>
      </c>
      <c r="O251" s="41">
        <v>103.61016666666667</v>
      </c>
      <c r="P251" s="40">
        <v>43.018666666666668</v>
      </c>
      <c r="Q251" s="41">
        <v>1.3478333333333332</v>
      </c>
      <c r="R251" s="40">
        <v>0</v>
      </c>
      <c r="S251" s="41">
        <v>41.241666666666667</v>
      </c>
      <c r="T251" s="40">
        <v>64.870333333333335</v>
      </c>
      <c r="U251" s="41">
        <v>72.950166666666661</v>
      </c>
      <c r="V251" s="40">
        <v>67.874333333333354</v>
      </c>
      <c r="W251" s="41">
        <v>26.839333333333329</v>
      </c>
      <c r="X251" s="40">
        <v>40.978166666666667</v>
      </c>
      <c r="Y251" s="41">
        <v>50.618666666666677</v>
      </c>
      <c r="Z251" s="40">
        <v>24.824999999999999</v>
      </c>
      <c r="AA251" s="41">
        <v>27.273000000000007</v>
      </c>
      <c r="AB251" s="40">
        <v>7.4400000000000013</v>
      </c>
      <c r="AC251" s="41">
        <v>2.4801666666666682</v>
      </c>
      <c r="AD251" s="40">
        <v>27.292500000000008</v>
      </c>
      <c r="AE251" s="41">
        <v>44.880499999999991</v>
      </c>
      <c r="AF251" s="40">
        <v>94.142499999999998</v>
      </c>
      <c r="AG251" s="41">
        <v>0</v>
      </c>
      <c r="AH251" s="40">
        <v>32.109166666666667</v>
      </c>
      <c r="AI251" s="42" t="s">
        <v>98</v>
      </c>
      <c r="AJ251" s="56"/>
      <c r="AK251" s="55">
        <f t="shared" si="56"/>
        <v>1171.4035000000001</v>
      </c>
      <c r="AL251" s="58"/>
    </row>
    <row r="252" spans="2:38" x14ac:dyDescent="0.3">
      <c r="B252" s="4" t="s">
        <v>75</v>
      </c>
      <c r="C252" s="4"/>
      <c r="D252" s="4"/>
      <c r="E252" s="41">
        <v>328.2443333333332</v>
      </c>
      <c r="F252" s="40">
        <v>150.58283333333338</v>
      </c>
      <c r="G252" s="41">
        <v>152.209</v>
      </c>
      <c r="H252" s="40">
        <v>356.00000000000006</v>
      </c>
      <c r="I252" s="41">
        <v>335.87116666666651</v>
      </c>
      <c r="J252" s="40">
        <v>490.35283333333331</v>
      </c>
      <c r="K252" s="41">
        <v>586.07716666666659</v>
      </c>
      <c r="L252" s="40">
        <v>549.92333333333363</v>
      </c>
      <c r="M252" s="41">
        <v>356.38233333333324</v>
      </c>
      <c r="N252" s="40">
        <v>292.67950000000008</v>
      </c>
      <c r="O252" s="41">
        <v>420.58116666666655</v>
      </c>
      <c r="P252" s="40">
        <v>46.486000000000004</v>
      </c>
      <c r="Q252" s="41">
        <v>100.21300000000001</v>
      </c>
      <c r="R252" s="40">
        <v>0</v>
      </c>
      <c r="S252" s="41">
        <v>338.85733333333332</v>
      </c>
      <c r="T252" s="40">
        <v>392.05783333333324</v>
      </c>
      <c r="U252" s="41">
        <v>272.03550000000001</v>
      </c>
      <c r="V252" s="40">
        <v>202.64299999999994</v>
      </c>
      <c r="W252" s="41">
        <v>77.069999999999993</v>
      </c>
      <c r="X252" s="40">
        <v>25.096499999999999</v>
      </c>
      <c r="Y252" s="41">
        <v>13.569333333333331</v>
      </c>
      <c r="Z252" s="40">
        <v>93.743833333333399</v>
      </c>
      <c r="AA252" s="41">
        <v>149.69366666666662</v>
      </c>
      <c r="AB252" s="40">
        <v>53.539500000000032</v>
      </c>
      <c r="AC252" s="41">
        <v>38.722500000000011</v>
      </c>
      <c r="AD252" s="40">
        <v>275.73633333333339</v>
      </c>
      <c r="AE252" s="41">
        <v>139.85749999999999</v>
      </c>
      <c r="AF252" s="40">
        <v>659.93716666666683</v>
      </c>
      <c r="AG252" s="41">
        <v>0</v>
      </c>
      <c r="AH252" s="40">
        <v>1.9648333333333332</v>
      </c>
      <c r="AI252" s="42" t="s">
        <v>98</v>
      </c>
      <c r="AJ252" s="56"/>
      <c r="AK252" s="55">
        <f t="shared" si="56"/>
        <v>6900.1274999999987</v>
      </c>
      <c r="AL252" s="58"/>
    </row>
    <row r="253" spans="2:38" x14ac:dyDescent="0.3">
      <c r="B253" s="4" t="s">
        <v>76</v>
      </c>
      <c r="C253" s="4"/>
      <c r="D253" s="4"/>
      <c r="E253" s="41">
        <v>132.93916666666661</v>
      </c>
      <c r="F253" s="40">
        <v>103.28649999999996</v>
      </c>
      <c r="G253" s="41">
        <v>128.41499999999999</v>
      </c>
      <c r="H253" s="40">
        <v>286.36433333333332</v>
      </c>
      <c r="I253" s="41">
        <v>139.93633333333329</v>
      </c>
      <c r="J253" s="40">
        <v>296.64899999999994</v>
      </c>
      <c r="K253" s="41">
        <v>301.08699999999999</v>
      </c>
      <c r="L253" s="40">
        <v>286.96433333333323</v>
      </c>
      <c r="M253" s="41">
        <v>127.67966666666665</v>
      </c>
      <c r="N253" s="40">
        <v>200.38966666666664</v>
      </c>
      <c r="O253" s="41">
        <v>210.22483333333332</v>
      </c>
      <c r="P253" s="40">
        <v>114.00649999999996</v>
      </c>
      <c r="Q253" s="41">
        <v>104.51016666666668</v>
      </c>
      <c r="R253" s="40">
        <v>0</v>
      </c>
      <c r="S253" s="41">
        <v>160.12733333333333</v>
      </c>
      <c r="T253" s="40">
        <v>163.35416666666666</v>
      </c>
      <c r="U253" s="41">
        <v>204.4575000000001</v>
      </c>
      <c r="V253" s="40">
        <v>93.247166666666658</v>
      </c>
      <c r="W253" s="41">
        <v>50.364833333333372</v>
      </c>
      <c r="X253" s="40">
        <v>58.094666666666669</v>
      </c>
      <c r="Y253" s="41">
        <v>81.265499999999975</v>
      </c>
      <c r="Z253" s="40">
        <v>26.508166666666678</v>
      </c>
      <c r="AA253" s="41">
        <v>14.967833333333328</v>
      </c>
      <c r="AB253" s="40">
        <v>74.259500000000003</v>
      </c>
      <c r="AC253" s="41">
        <v>122.24783333333336</v>
      </c>
      <c r="AD253" s="40">
        <v>168.93383333333333</v>
      </c>
      <c r="AE253" s="41">
        <v>150.33683333333335</v>
      </c>
      <c r="AF253" s="40">
        <v>355.8271666666667</v>
      </c>
      <c r="AG253" s="41">
        <v>0</v>
      </c>
      <c r="AH253" s="40">
        <v>15.862999999999996</v>
      </c>
      <c r="AI253" s="42" t="s">
        <v>98</v>
      </c>
      <c r="AJ253" s="56"/>
      <c r="AK253" s="55">
        <f t="shared" si="56"/>
        <v>4172.3078333333333</v>
      </c>
      <c r="AL253" s="58"/>
    </row>
    <row r="254" spans="2:38" x14ac:dyDescent="0.3">
      <c r="B254" s="4" t="s">
        <v>77</v>
      </c>
      <c r="C254" s="4"/>
      <c r="D254" s="4"/>
      <c r="E254" s="41">
        <v>82.70733333333331</v>
      </c>
      <c r="F254" s="40">
        <v>33.700833333333314</v>
      </c>
      <c r="G254" s="41">
        <v>29.520833333333336</v>
      </c>
      <c r="H254" s="40">
        <v>203.11699999999999</v>
      </c>
      <c r="I254" s="41">
        <v>63.659500000000023</v>
      </c>
      <c r="J254" s="40">
        <v>169.6288333333334</v>
      </c>
      <c r="K254" s="41">
        <v>176.97783333333336</v>
      </c>
      <c r="L254" s="40">
        <v>172.1220000000001</v>
      </c>
      <c r="M254" s="41">
        <v>50.558666666666674</v>
      </c>
      <c r="N254" s="40">
        <v>107.36249999999998</v>
      </c>
      <c r="O254" s="41">
        <v>92.197166666666675</v>
      </c>
      <c r="P254" s="40">
        <v>98.335500000000025</v>
      </c>
      <c r="Q254" s="41">
        <v>28.162000000000003</v>
      </c>
      <c r="R254" s="40">
        <v>0</v>
      </c>
      <c r="S254" s="41">
        <v>56.824166666666656</v>
      </c>
      <c r="T254" s="40">
        <v>94.859499999999997</v>
      </c>
      <c r="U254" s="41">
        <v>91.635999999999996</v>
      </c>
      <c r="V254" s="40">
        <v>41.193499999999993</v>
      </c>
      <c r="W254" s="41">
        <v>23.102166666666665</v>
      </c>
      <c r="X254" s="40">
        <v>26.552500000000002</v>
      </c>
      <c r="Y254" s="41">
        <v>60.838833333333341</v>
      </c>
      <c r="Z254" s="40">
        <v>8.694666666666679</v>
      </c>
      <c r="AA254" s="41">
        <v>2.471666666666668</v>
      </c>
      <c r="AB254" s="40">
        <v>24.309666666666651</v>
      </c>
      <c r="AC254" s="41">
        <v>12.108499999999999</v>
      </c>
      <c r="AD254" s="40">
        <v>65.583500000000001</v>
      </c>
      <c r="AE254" s="41">
        <v>26.762500000000003</v>
      </c>
      <c r="AF254" s="40">
        <v>142.34216666666666</v>
      </c>
      <c r="AG254" s="41">
        <v>0</v>
      </c>
      <c r="AH254" s="40">
        <v>6.8468333333333327</v>
      </c>
      <c r="AI254" s="42" t="s">
        <v>98</v>
      </c>
      <c r="AJ254" s="56"/>
      <c r="AK254" s="55">
        <f t="shared" si="56"/>
        <v>1992.1761666666662</v>
      </c>
      <c r="AL254" s="58"/>
    </row>
    <row r="255" spans="2:38" x14ac:dyDescent="0.3">
      <c r="B255" s="4" t="s">
        <v>78</v>
      </c>
      <c r="C255" s="4"/>
      <c r="D255" s="4"/>
      <c r="E255" s="41">
        <v>31.863266666666661</v>
      </c>
      <c r="F255" s="40">
        <v>1.5037666666666665</v>
      </c>
      <c r="G255" s="41">
        <v>6.3822333333333336</v>
      </c>
      <c r="H255" s="40">
        <v>56.542233333333307</v>
      </c>
      <c r="I255" s="41">
        <v>44.197499999999998</v>
      </c>
      <c r="J255" s="40">
        <v>83.15061666666665</v>
      </c>
      <c r="K255" s="41">
        <v>47.740983333333318</v>
      </c>
      <c r="L255" s="40">
        <v>12.770916666666665</v>
      </c>
      <c r="M255" s="41">
        <v>13.285150000000007</v>
      </c>
      <c r="N255" s="40">
        <v>15.820850000000004</v>
      </c>
      <c r="O255" s="41">
        <v>0</v>
      </c>
      <c r="P255" s="40">
        <v>22.908916666666663</v>
      </c>
      <c r="Q255" s="41">
        <v>13.961633333333333</v>
      </c>
      <c r="R255" s="40">
        <v>0</v>
      </c>
      <c r="S255" s="41">
        <v>34.271583333333339</v>
      </c>
      <c r="T255" s="40">
        <v>53.160483333333346</v>
      </c>
      <c r="U255" s="41">
        <v>55.603833333333341</v>
      </c>
      <c r="V255" s="40">
        <v>6.5379000000000023</v>
      </c>
      <c r="W255" s="41">
        <v>2.6234333333333315</v>
      </c>
      <c r="X255" s="40">
        <v>0.17456666666666656</v>
      </c>
      <c r="Y255" s="41">
        <v>8.1467166666666717</v>
      </c>
      <c r="Z255" s="40">
        <v>0</v>
      </c>
      <c r="AA255" s="41">
        <v>0.28138333333333315</v>
      </c>
      <c r="AB255" s="40">
        <v>68.404433333333344</v>
      </c>
      <c r="AC255" s="41">
        <v>7.7917333333333287</v>
      </c>
      <c r="AD255" s="40">
        <v>15.464266666666662</v>
      </c>
      <c r="AE255" s="41">
        <v>12.430150000000005</v>
      </c>
      <c r="AF255" s="40">
        <v>2.7525333333333331</v>
      </c>
      <c r="AG255" s="41">
        <v>0</v>
      </c>
      <c r="AH255" s="40">
        <v>0.47853333333333326</v>
      </c>
      <c r="AI255" s="42" t="s">
        <v>98</v>
      </c>
      <c r="AJ255" s="56"/>
      <c r="AK255" s="55">
        <f t="shared" si="56"/>
        <v>618.2496166666665</v>
      </c>
      <c r="AL255" s="58"/>
    </row>
    <row r="256" spans="2:38" x14ac:dyDescent="0.3">
      <c r="B256" s="4" t="s">
        <v>79</v>
      </c>
      <c r="C256" s="4"/>
      <c r="D256" s="4"/>
      <c r="E256" s="41">
        <v>118.26473333333342</v>
      </c>
      <c r="F256" s="40">
        <v>33.730100000000007</v>
      </c>
      <c r="G256" s="41">
        <v>43.977000000000011</v>
      </c>
      <c r="H256" s="40">
        <v>105.47163333333329</v>
      </c>
      <c r="I256" s="41">
        <v>73.417333333333332</v>
      </c>
      <c r="J256" s="40">
        <v>153.39220000000003</v>
      </c>
      <c r="K256" s="41">
        <v>253.7891833333334</v>
      </c>
      <c r="L256" s="40">
        <v>17.531133333333333</v>
      </c>
      <c r="M256" s="41">
        <v>128.34785000000002</v>
      </c>
      <c r="N256" s="40">
        <v>44.507283333333291</v>
      </c>
      <c r="O256" s="41">
        <v>0</v>
      </c>
      <c r="P256" s="40">
        <v>36.275716666666675</v>
      </c>
      <c r="Q256" s="41">
        <v>0</v>
      </c>
      <c r="R256" s="40">
        <v>0</v>
      </c>
      <c r="S256" s="41">
        <v>216.61763333333332</v>
      </c>
      <c r="T256" s="40">
        <v>17.91041666666667</v>
      </c>
      <c r="U256" s="41">
        <v>79.330583333333351</v>
      </c>
      <c r="V256" s="40">
        <v>17.458333333333329</v>
      </c>
      <c r="W256" s="41">
        <v>0.28478333333333339</v>
      </c>
      <c r="X256" s="40">
        <v>5.2401833333333316</v>
      </c>
      <c r="Y256" s="41">
        <v>16.925616666666663</v>
      </c>
      <c r="Z256" s="40">
        <v>0</v>
      </c>
      <c r="AA256" s="41">
        <v>73.492483333333368</v>
      </c>
      <c r="AB256" s="40">
        <v>90.875116666666699</v>
      </c>
      <c r="AC256" s="41">
        <v>52.221399999999996</v>
      </c>
      <c r="AD256" s="40">
        <v>81.924116666666635</v>
      </c>
      <c r="AE256" s="41">
        <v>148.13408333333325</v>
      </c>
      <c r="AF256" s="40">
        <v>57.719583333333311</v>
      </c>
      <c r="AG256" s="41">
        <v>0</v>
      </c>
      <c r="AH256" s="40">
        <v>2.6595666666666657</v>
      </c>
      <c r="AI256" s="42" t="s">
        <v>98</v>
      </c>
      <c r="AJ256" s="56"/>
      <c r="AK256" s="55">
        <f t="shared" si="56"/>
        <v>1869.4980666666663</v>
      </c>
      <c r="AL256" s="58"/>
    </row>
    <row r="257" spans="2:38" x14ac:dyDescent="0.3">
      <c r="B257" s="4" t="s">
        <v>80</v>
      </c>
      <c r="C257" s="4"/>
      <c r="D257" s="4"/>
      <c r="E257" s="41">
        <v>142.99966666666668</v>
      </c>
      <c r="F257" s="40">
        <v>46.697833333333314</v>
      </c>
      <c r="G257" s="41">
        <v>80.758999999999986</v>
      </c>
      <c r="H257" s="40">
        <v>328.14900000000006</v>
      </c>
      <c r="I257" s="41">
        <v>121.39316666666666</v>
      </c>
      <c r="J257" s="40">
        <v>199.72899999999998</v>
      </c>
      <c r="K257" s="41">
        <v>265.60466666666662</v>
      </c>
      <c r="L257" s="40">
        <v>22.444166666666675</v>
      </c>
      <c r="M257" s="41">
        <v>75.23566666666666</v>
      </c>
      <c r="N257" s="40">
        <v>19.193666666666676</v>
      </c>
      <c r="O257" s="41">
        <v>0</v>
      </c>
      <c r="P257" s="40">
        <v>139.36383333333333</v>
      </c>
      <c r="Q257" s="41">
        <v>0</v>
      </c>
      <c r="R257" s="40">
        <v>0</v>
      </c>
      <c r="S257" s="41">
        <v>181.661</v>
      </c>
      <c r="T257" s="40">
        <v>123.5128333333333</v>
      </c>
      <c r="U257" s="41">
        <v>161.29716666666667</v>
      </c>
      <c r="V257" s="40">
        <v>30.972833333333337</v>
      </c>
      <c r="W257" s="41">
        <v>15.513</v>
      </c>
      <c r="X257" s="40">
        <v>21.747333333333337</v>
      </c>
      <c r="Y257" s="41">
        <v>30.964833333333328</v>
      </c>
      <c r="Z257" s="40">
        <v>0</v>
      </c>
      <c r="AA257" s="41">
        <v>28.38849999999999</v>
      </c>
      <c r="AB257" s="40">
        <v>81.939500000000024</v>
      </c>
      <c r="AC257" s="41">
        <v>38.354166666666679</v>
      </c>
      <c r="AD257" s="40">
        <v>36.052666666666667</v>
      </c>
      <c r="AE257" s="41">
        <v>71.487333333333339</v>
      </c>
      <c r="AF257" s="40">
        <v>131.91016666666664</v>
      </c>
      <c r="AG257" s="41">
        <v>0</v>
      </c>
      <c r="AH257" s="40">
        <v>1.4329999999999998</v>
      </c>
      <c r="AI257" s="42" t="s">
        <v>98</v>
      </c>
      <c r="AJ257" s="56"/>
      <c r="AK257" s="55">
        <f t="shared" si="56"/>
        <v>2396.8039999999996</v>
      </c>
      <c r="AL257" s="58"/>
    </row>
    <row r="258" spans="2:38" x14ac:dyDescent="0.3">
      <c r="B258" s="4" t="s">
        <v>88</v>
      </c>
      <c r="C258" s="4"/>
      <c r="D258" s="4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1.3685000000000009</v>
      </c>
      <c r="L258" s="40">
        <v>0.69650000000000045</v>
      </c>
      <c r="M258" s="41">
        <v>0.91300000000000037</v>
      </c>
      <c r="N258" s="40">
        <v>4.5499999999999964E-2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 t="s">
        <v>98</v>
      </c>
      <c r="AJ258" s="56"/>
      <c r="AK258" s="55">
        <f t="shared" si="56"/>
        <v>3.0235000000000016</v>
      </c>
      <c r="AL258" s="58"/>
    </row>
    <row r="259" spans="2:38" x14ac:dyDescent="0.3">
      <c r="B259" s="4" t="s">
        <v>97</v>
      </c>
      <c r="C259" s="4"/>
      <c r="D259" s="4"/>
      <c r="E259" s="41">
        <v>99.098499999999987</v>
      </c>
      <c r="F259" s="40">
        <v>44.437333333333306</v>
      </c>
      <c r="G259" s="41">
        <v>8.6243333333333325</v>
      </c>
      <c r="H259" s="40">
        <v>247.46500000000003</v>
      </c>
      <c r="I259" s="41">
        <v>244.05266666666668</v>
      </c>
      <c r="J259" s="40">
        <v>164.60216666666668</v>
      </c>
      <c r="K259" s="41">
        <v>256.20833333333337</v>
      </c>
      <c r="L259" s="40">
        <v>23.729833333333321</v>
      </c>
      <c r="M259" s="41">
        <v>91.195166666666651</v>
      </c>
      <c r="N259" s="40">
        <v>92.373000000000005</v>
      </c>
      <c r="O259" s="41">
        <v>130.703</v>
      </c>
      <c r="P259" s="40">
        <v>89.616333333333316</v>
      </c>
      <c r="Q259" s="41">
        <v>71.948166666666665</v>
      </c>
      <c r="R259" s="40">
        <v>0</v>
      </c>
      <c r="S259" s="41">
        <v>108.02516666666666</v>
      </c>
      <c r="T259" s="40">
        <v>207.75150000000002</v>
      </c>
      <c r="U259" s="41">
        <v>210.66799999999995</v>
      </c>
      <c r="V259" s="40">
        <v>71.721166666666662</v>
      </c>
      <c r="W259" s="41">
        <v>67.860000000000014</v>
      </c>
      <c r="X259" s="40">
        <v>65.675333333333327</v>
      </c>
      <c r="Y259" s="41">
        <v>78.056166666666655</v>
      </c>
      <c r="Z259" s="40">
        <v>37.037499999999994</v>
      </c>
      <c r="AA259" s="41">
        <v>66.55449999999999</v>
      </c>
      <c r="AB259" s="40">
        <v>85.14533333333334</v>
      </c>
      <c r="AC259" s="41">
        <v>107.93299999999998</v>
      </c>
      <c r="AD259" s="40">
        <v>103.12500000000001</v>
      </c>
      <c r="AE259" s="41">
        <v>128.83716666666666</v>
      </c>
      <c r="AF259" s="40">
        <v>58.655833333333334</v>
      </c>
      <c r="AG259" s="41">
        <v>0</v>
      </c>
      <c r="AH259" s="40">
        <v>69.537666666666667</v>
      </c>
      <c r="AI259" s="42" t="s">
        <v>98</v>
      </c>
      <c r="AJ259" s="56"/>
      <c r="AK259" s="55">
        <f t="shared" si="56"/>
        <v>3030.6371666666669</v>
      </c>
      <c r="AL259" s="58"/>
    </row>
    <row r="260" spans="2:38" x14ac:dyDescent="0.3">
      <c r="B260" s="4" t="s">
        <v>94</v>
      </c>
      <c r="C260" s="4"/>
      <c r="D260" s="4"/>
      <c r="E260" s="41">
        <v>258.63333333333338</v>
      </c>
      <c r="F260" s="40">
        <v>627.71533333333332</v>
      </c>
      <c r="G260" s="41">
        <v>406.12350000000004</v>
      </c>
      <c r="H260" s="40">
        <v>533.95566666666684</v>
      </c>
      <c r="I260" s="41">
        <v>553.86083333333329</v>
      </c>
      <c r="J260" s="40">
        <v>937.36633333333339</v>
      </c>
      <c r="K260" s="41">
        <v>898.88766666666675</v>
      </c>
      <c r="L260" s="40">
        <v>335.85566666666671</v>
      </c>
      <c r="M260" s="41">
        <v>556.22516666666672</v>
      </c>
      <c r="N260" s="40">
        <v>27.392166666666665</v>
      </c>
      <c r="O260" s="41">
        <v>174.85816666666665</v>
      </c>
      <c r="P260" s="40">
        <v>388.36200000000002</v>
      </c>
      <c r="Q260" s="41">
        <v>293.22566666666671</v>
      </c>
      <c r="R260" s="40">
        <v>0</v>
      </c>
      <c r="S260" s="41">
        <v>541.9668333333334</v>
      </c>
      <c r="T260" s="40">
        <v>607.06849999999997</v>
      </c>
      <c r="U260" s="41">
        <v>655.33483333333345</v>
      </c>
      <c r="V260" s="40">
        <v>476.39633333333319</v>
      </c>
      <c r="W260" s="41">
        <v>264.08799999999997</v>
      </c>
      <c r="X260" s="40">
        <v>237.85916666666668</v>
      </c>
      <c r="Y260" s="41">
        <v>334.49216666666672</v>
      </c>
      <c r="Z260" s="40">
        <v>199.38783333333336</v>
      </c>
      <c r="AA260" s="41">
        <v>200.18016666666665</v>
      </c>
      <c r="AB260" s="40">
        <v>281.5625</v>
      </c>
      <c r="AC260" s="41">
        <v>160.93766666666664</v>
      </c>
      <c r="AD260" s="40">
        <v>469.51300000000015</v>
      </c>
      <c r="AE260" s="41">
        <v>595.52583333333325</v>
      </c>
      <c r="AF260" s="40">
        <v>294.50766666666664</v>
      </c>
      <c r="AG260" s="41">
        <v>0</v>
      </c>
      <c r="AH260" s="40">
        <v>21.195499999999988</v>
      </c>
      <c r="AI260" s="42" t="s">
        <v>98</v>
      </c>
      <c r="AJ260" s="56"/>
      <c r="AK260" s="55">
        <f t="shared" si="56"/>
        <v>11332.477500000005</v>
      </c>
      <c r="AL260" s="58"/>
    </row>
    <row r="261" spans="2:38" x14ac:dyDescent="0.3">
      <c r="B261" s="4" t="s">
        <v>95</v>
      </c>
      <c r="C261" s="4"/>
      <c r="D261" s="4"/>
      <c r="E261" s="41">
        <v>168.1278333333334</v>
      </c>
      <c r="F261" s="40">
        <v>155.2585</v>
      </c>
      <c r="G261" s="41">
        <v>75.302166666666693</v>
      </c>
      <c r="H261" s="40">
        <v>175.82316666666668</v>
      </c>
      <c r="I261" s="41">
        <v>93.023333333333369</v>
      </c>
      <c r="J261" s="40">
        <v>329.0990000000001</v>
      </c>
      <c r="K261" s="41">
        <v>408.97399999999993</v>
      </c>
      <c r="L261" s="40">
        <v>152.48933333333332</v>
      </c>
      <c r="M261" s="41">
        <v>149.59666666666664</v>
      </c>
      <c r="N261" s="40">
        <v>149.86900000000006</v>
      </c>
      <c r="O261" s="41">
        <v>163.53166666666664</v>
      </c>
      <c r="P261" s="40">
        <v>133.54916666666671</v>
      </c>
      <c r="Q261" s="41">
        <v>5.691833333333328</v>
      </c>
      <c r="R261" s="40">
        <v>0</v>
      </c>
      <c r="S261" s="41">
        <v>119.97633333333334</v>
      </c>
      <c r="T261" s="40">
        <v>220.36566666666675</v>
      </c>
      <c r="U261" s="41">
        <v>200.81816666666666</v>
      </c>
      <c r="V261" s="40">
        <v>161.03033333333335</v>
      </c>
      <c r="W261" s="41">
        <v>95.990166666666653</v>
      </c>
      <c r="X261" s="40">
        <v>44.915833333333332</v>
      </c>
      <c r="Y261" s="41">
        <v>114.59133333333335</v>
      </c>
      <c r="Z261" s="40">
        <v>71.617833333333309</v>
      </c>
      <c r="AA261" s="41">
        <v>79.975166666666667</v>
      </c>
      <c r="AB261" s="40">
        <v>152.36449999999994</v>
      </c>
      <c r="AC261" s="41">
        <v>101.05266666666668</v>
      </c>
      <c r="AD261" s="40">
        <v>169.32383333333328</v>
      </c>
      <c r="AE261" s="41">
        <v>262.41849999999999</v>
      </c>
      <c r="AF261" s="40">
        <v>59.558666666666703</v>
      </c>
      <c r="AG261" s="41">
        <v>0</v>
      </c>
      <c r="AH261" s="40">
        <v>138.2825</v>
      </c>
      <c r="AI261" s="42" t="s">
        <v>98</v>
      </c>
      <c r="AJ261" s="56"/>
      <c r="AK261" s="55">
        <f t="shared" si="56"/>
        <v>4152.6171666666669</v>
      </c>
      <c r="AL261" s="58"/>
    </row>
    <row r="262" spans="2:38" x14ac:dyDescent="0.3">
      <c r="B262" s="4" t="s">
        <v>96</v>
      </c>
      <c r="C262" s="4"/>
      <c r="D262" s="4"/>
      <c r="E262" s="41">
        <v>185.18783333333337</v>
      </c>
      <c r="F262" s="40">
        <v>120.39316666666664</v>
      </c>
      <c r="G262" s="41">
        <v>28.607166666666661</v>
      </c>
      <c r="H262" s="40">
        <v>221.7345</v>
      </c>
      <c r="I262" s="41">
        <v>88.865666666666669</v>
      </c>
      <c r="J262" s="40">
        <v>348.13683333333341</v>
      </c>
      <c r="K262" s="41">
        <v>405.34533333333343</v>
      </c>
      <c r="L262" s="40">
        <v>131.86516666666668</v>
      </c>
      <c r="M262" s="41">
        <v>152.31066666666663</v>
      </c>
      <c r="N262" s="40">
        <v>8.3616666666666664</v>
      </c>
      <c r="O262" s="41">
        <v>23.474666666666664</v>
      </c>
      <c r="P262" s="40">
        <v>52.120333333333321</v>
      </c>
      <c r="Q262" s="41">
        <v>44.732166666666679</v>
      </c>
      <c r="R262" s="40">
        <v>0</v>
      </c>
      <c r="S262" s="41">
        <v>46.31933333333334</v>
      </c>
      <c r="T262" s="40">
        <v>239.73249999999996</v>
      </c>
      <c r="U262" s="41">
        <v>154.61666666666665</v>
      </c>
      <c r="V262" s="40">
        <v>110.08966666666667</v>
      </c>
      <c r="W262" s="41">
        <v>22.515499999999999</v>
      </c>
      <c r="X262" s="40">
        <v>30.552500000000002</v>
      </c>
      <c r="Y262" s="41">
        <v>21.554833333333324</v>
      </c>
      <c r="Z262" s="40">
        <v>34.467833333333324</v>
      </c>
      <c r="AA262" s="41">
        <v>39.457666666666661</v>
      </c>
      <c r="AB262" s="40">
        <v>160.90766666666664</v>
      </c>
      <c r="AC262" s="41">
        <v>31.135666666666665</v>
      </c>
      <c r="AD262" s="40">
        <v>15.402999999999997</v>
      </c>
      <c r="AE262" s="41">
        <v>168.27450000000005</v>
      </c>
      <c r="AF262" s="40">
        <v>229.97733333333332</v>
      </c>
      <c r="AG262" s="41">
        <v>0</v>
      </c>
      <c r="AH262" s="40">
        <v>7.8333333333333293E-3</v>
      </c>
      <c r="AI262" s="42" t="s">
        <v>98</v>
      </c>
      <c r="AJ262" s="56"/>
      <c r="AK262" s="55">
        <f t="shared" si="56"/>
        <v>3116.1476666666658</v>
      </c>
      <c r="AL262" s="58"/>
    </row>
    <row r="263" spans="2:38" x14ac:dyDescent="0.3">
      <c r="B263" s="4" t="s">
        <v>103</v>
      </c>
      <c r="C263" s="4"/>
      <c r="D263" s="4"/>
      <c r="E263" s="41">
        <v>88.379166666666677</v>
      </c>
      <c r="F263" s="40">
        <v>77.441833333333349</v>
      </c>
      <c r="G263" s="41">
        <v>97.270499999999984</v>
      </c>
      <c r="H263" s="40">
        <v>292.88883333333337</v>
      </c>
      <c r="I263" s="41">
        <v>533.84749999999997</v>
      </c>
      <c r="J263" s="40">
        <v>399.2885</v>
      </c>
      <c r="K263" s="41">
        <v>480.50733333333341</v>
      </c>
      <c r="L263" s="40">
        <v>19.646333333333335</v>
      </c>
      <c r="M263" s="41">
        <v>124.31566666666664</v>
      </c>
      <c r="N263" s="40">
        <v>171.62899999999999</v>
      </c>
      <c r="O263" s="41">
        <v>196.67766666666671</v>
      </c>
      <c r="P263" s="40">
        <v>133.30599999999998</v>
      </c>
      <c r="Q263" s="41">
        <v>20.302833333333343</v>
      </c>
      <c r="R263" s="40">
        <v>0</v>
      </c>
      <c r="S263" s="41">
        <v>446.34883333333335</v>
      </c>
      <c r="T263" s="40">
        <v>263.42150000000004</v>
      </c>
      <c r="U263" s="41">
        <v>277.36333333333334</v>
      </c>
      <c r="V263" s="40">
        <v>119.09983333333331</v>
      </c>
      <c r="W263" s="41">
        <v>31.536166666666666</v>
      </c>
      <c r="X263" s="40">
        <v>55.31183333333334</v>
      </c>
      <c r="Y263" s="41">
        <v>185.33666666666662</v>
      </c>
      <c r="Z263" s="40">
        <v>41.988166666666686</v>
      </c>
      <c r="AA263" s="41">
        <v>19.720499999999994</v>
      </c>
      <c r="AB263" s="40">
        <v>195.25366666666667</v>
      </c>
      <c r="AC263" s="41">
        <v>198.90799999999999</v>
      </c>
      <c r="AD263" s="40">
        <v>183.86650000000003</v>
      </c>
      <c r="AE263" s="41">
        <v>643.30250000000012</v>
      </c>
      <c r="AF263" s="40">
        <v>85.999666666666684</v>
      </c>
      <c r="AG263" s="41">
        <v>0</v>
      </c>
      <c r="AH263" s="40">
        <v>86.123166666666663</v>
      </c>
      <c r="AI263" s="42" t="s">
        <v>98</v>
      </c>
      <c r="AJ263" s="56"/>
      <c r="AK263" s="55">
        <f t="shared" si="56"/>
        <v>5469.0814999999993</v>
      </c>
      <c r="AL263" s="58"/>
    </row>
    <row r="264" spans="2:38" x14ac:dyDescent="0.3">
      <c r="B264" s="4" t="s">
        <v>104</v>
      </c>
      <c r="C264" s="4"/>
      <c r="D264" s="4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 t="s">
        <v>98</v>
      </c>
      <c r="AJ264" s="56"/>
      <c r="AK264" s="55">
        <f t="shared" si="56"/>
        <v>0</v>
      </c>
      <c r="AL264" s="58"/>
    </row>
    <row r="265" spans="2:38" x14ac:dyDescent="0.3">
      <c r="B265" s="4" t="s">
        <v>105</v>
      </c>
      <c r="C265" s="4"/>
      <c r="D265" s="4"/>
      <c r="E265" s="41">
        <v>353.25416666666666</v>
      </c>
      <c r="F265" s="40">
        <v>100.5628333333333</v>
      </c>
      <c r="G265" s="41">
        <v>155.9903333333333</v>
      </c>
      <c r="H265" s="40">
        <v>312.45100000000002</v>
      </c>
      <c r="I265" s="41">
        <v>646.70299999999997</v>
      </c>
      <c r="J265" s="40">
        <v>788.97683333333316</v>
      </c>
      <c r="K265" s="41">
        <v>1072.17</v>
      </c>
      <c r="L265" s="40">
        <v>167.77949999999998</v>
      </c>
      <c r="M265" s="41">
        <v>561.42133333333334</v>
      </c>
      <c r="N265" s="40">
        <v>224.31466666666665</v>
      </c>
      <c r="O265" s="41">
        <v>259.57433333333336</v>
      </c>
      <c r="P265" s="40">
        <v>252.83933333333329</v>
      </c>
      <c r="Q265" s="41">
        <v>501.0385</v>
      </c>
      <c r="R265" s="40">
        <v>0</v>
      </c>
      <c r="S265" s="41">
        <v>133.91983333333334</v>
      </c>
      <c r="T265" s="40">
        <v>477.57116666666667</v>
      </c>
      <c r="U265" s="41">
        <v>235.50166666666661</v>
      </c>
      <c r="V265" s="40">
        <v>122.24366666666661</v>
      </c>
      <c r="W265" s="41">
        <v>57.313499999999991</v>
      </c>
      <c r="X265" s="40">
        <v>25.412999999999997</v>
      </c>
      <c r="Y265" s="41">
        <v>200.43149999999997</v>
      </c>
      <c r="Z265" s="40">
        <v>22.148666666666685</v>
      </c>
      <c r="AA265" s="41">
        <v>5.7421666666666642</v>
      </c>
      <c r="AB265" s="40">
        <v>124.48850000000004</v>
      </c>
      <c r="AC265" s="41">
        <v>226.05933333333331</v>
      </c>
      <c r="AD265" s="40">
        <v>174.53166666666667</v>
      </c>
      <c r="AE265" s="41">
        <v>323.87683333333331</v>
      </c>
      <c r="AF265" s="40">
        <v>186.16550000000007</v>
      </c>
      <c r="AG265" s="41">
        <v>0</v>
      </c>
      <c r="AH265" s="40">
        <v>165.54899999999998</v>
      </c>
      <c r="AI265" s="42" t="s">
        <v>98</v>
      </c>
      <c r="AJ265" s="56"/>
      <c r="AK265" s="55">
        <f t="shared" si="56"/>
        <v>7878.0318333333335</v>
      </c>
      <c r="AL265" s="58"/>
    </row>
    <row r="266" spans="2:38" x14ac:dyDescent="0.3">
      <c r="B266" s="4" t="s">
        <v>114</v>
      </c>
      <c r="C266" s="4"/>
      <c r="D266" s="4"/>
      <c r="E266" s="41">
        <v>0</v>
      </c>
      <c r="F266" s="40">
        <v>0</v>
      </c>
      <c r="G266" s="41">
        <v>0</v>
      </c>
      <c r="H266" s="40">
        <v>0</v>
      </c>
      <c r="I266" s="41">
        <v>0</v>
      </c>
      <c r="J266" s="40">
        <v>0</v>
      </c>
      <c r="K266" s="41">
        <v>0</v>
      </c>
      <c r="L266" s="40">
        <v>0</v>
      </c>
      <c r="M266" s="41">
        <v>0</v>
      </c>
      <c r="N266" s="40">
        <v>0</v>
      </c>
      <c r="O266" s="41">
        <v>0</v>
      </c>
      <c r="P266" s="40">
        <v>0</v>
      </c>
      <c r="Q266" s="41">
        <v>0</v>
      </c>
      <c r="R266" s="40">
        <v>0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0</v>
      </c>
      <c r="Z266" s="40">
        <v>0</v>
      </c>
      <c r="AA266" s="41">
        <v>0</v>
      </c>
      <c r="AB266" s="40">
        <v>0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 t="s">
        <v>98</v>
      </c>
      <c r="AJ266" s="56"/>
      <c r="AK266" s="55">
        <f t="shared" si="56"/>
        <v>0</v>
      </c>
      <c r="AL266" s="58"/>
    </row>
    <row r="267" spans="2:38" x14ac:dyDescent="0.3">
      <c r="B267" s="4" t="s">
        <v>116</v>
      </c>
      <c r="C267" s="4"/>
      <c r="D267" s="4"/>
      <c r="E267" s="41">
        <v>352.98716666666667</v>
      </c>
      <c r="F267" s="40">
        <v>119.86199999999997</v>
      </c>
      <c r="G267" s="41">
        <v>214.5925</v>
      </c>
      <c r="H267" s="40">
        <v>451.61116666666652</v>
      </c>
      <c r="I267" s="41">
        <v>183.70683333333338</v>
      </c>
      <c r="J267" s="40">
        <v>292.90550000000013</v>
      </c>
      <c r="K267" s="41">
        <v>419.57083333333344</v>
      </c>
      <c r="L267" s="40">
        <v>7.4620000000000068</v>
      </c>
      <c r="M267" s="41">
        <v>88.750166666666672</v>
      </c>
      <c r="N267" s="40">
        <v>19.563833333333324</v>
      </c>
      <c r="O267" s="41">
        <v>0</v>
      </c>
      <c r="P267" s="40">
        <v>339.07666666666665</v>
      </c>
      <c r="Q267" s="41">
        <v>8.7738333333333323</v>
      </c>
      <c r="R267" s="40">
        <v>0</v>
      </c>
      <c r="S267" s="41">
        <v>200.87616666666662</v>
      </c>
      <c r="T267" s="40">
        <v>174.90733333333336</v>
      </c>
      <c r="U267" s="41">
        <v>192.08649999999992</v>
      </c>
      <c r="V267" s="40">
        <v>44.942833333333326</v>
      </c>
      <c r="W267" s="41">
        <v>28.359333333333336</v>
      </c>
      <c r="X267" s="40">
        <v>79.25566666666667</v>
      </c>
      <c r="Y267" s="41">
        <v>145.36616666666666</v>
      </c>
      <c r="Z267" s="40">
        <v>0</v>
      </c>
      <c r="AA267" s="41">
        <v>12.078000000000001</v>
      </c>
      <c r="AB267" s="40">
        <v>65.157833333333329</v>
      </c>
      <c r="AC267" s="41">
        <v>63.966833333333334</v>
      </c>
      <c r="AD267" s="40">
        <v>88.187333333333328</v>
      </c>
      <c r="AE267" s="41">
        <v>98.980000000000018</v>
      </c>
      <c r="AF267" s="40">
        <v>316.62033333333329</v>
      </c>
      <c r="AG267" s="41">
        <v>0</v>
      </c>
      <c r="AH267" s="40">
        <v>3.4345000000000003</v>
      </c>
      <c r="AI267" s="42" t="s">
        <v>98</v>
      </c>
      <c r="AJ267" s="56"/>
      <c r="AK267" s="55">
        <f t="shared" si="56"/>
        <v>4013.0813333333326</v>
      </c>
      <c r="AL267" s="58"/>
    </row>
    <row r="268" spans="2:38" x14ac:dyDescent="0.3">
      <c r="B268" s="4" t="s">
        <v>117</v>
      </c>
      <c r="C268" s="4"/>
      <c r="D268" s="4"/>
      <c r="E268" s="41">
        <v>96.984833333333341</v>
      </c>
      <c r="F268" s="40">
        <v>45.990166666666667</v>
      </c>
      <c r="G268" s="41">
        <v>63.572500000000005</v>
      </c>
      <c r="H268" s="40">
        <v>287.12416666666672</v>
      </c>
      <c r="I268" s="41">
        <v>78.789166666666659</v>
      </c>
      <c r="J268" s="40">
        <v>107.22283333333336</v>
      </c>
      <c r="K268" s="41">
        <v>155.17316666666659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94.736333333333363</v>
      </c>
      <c r="T268" s="40">
        <v>67.530333333333317</v>
      </c>
      <c r="U268" s="41">
        <v>51.449666666666687</v>
      </c>
      <c r="V268" s="40">
        <v>145.51966666666664</v>
      </c>
      <c r="W268" s="41">
        <v>8.4060000000000041</v>
      </c>
      <c r="X268" s="40">
        <v>44.976333333333329</v>
      </c>
      <c r="Y268" s="41">
        <v>42.373833333333337</v>
      </c>
      <c r="Z268" s="40">
        <v>0</v>
      </c>
      <c r="AA268" s="41">
        <v>61.594333333333367</v>
      </c>
      <c r="AB268" s="40">
        <v>40.995500000000014</v>
      </c>
      <c r="AC268" s="41">
        <v>137.10283333333334</v>
      </c>
      <c r="AD268" s="40">
        <v>81.502333333333354</v>
      </c>
      <c r="AE268" s="41">
        <v>41.811833333333354</v>
      </c>
      <c r="AF268" s="40">
        <v>141.04266666666669</v>
      </c>
      <c r="AG268" s="41">
        <v>0</v>
      </c>
      <c r="AH268" s="40">
        <v>5.1959999999999997</v>
      </c>
      <c r="AI268" s="42" t="s">
        <v>98</v>
      </c>
      <c r="AJ268" s="56"/>
      <c r="AK268" s="55">
        <f t="shared" si="56"/>
        <v>1799.0945000000002</v>
      </c>
      <c r="AL268" s="58"/>
    </row>
    <row r="269" spans="2:38" x14ac:dyDescent="0.3">
      <c r="B269" s="4" t="s">
        <v>118</v>
      </c>
      <c r="C269" s="4"/>
      <c r="D269" s="4"/>
      <c r="E269" s="41">
        <v>240.83459999999994</v>
      </c>
      <c r="F269" s="40">
        <v>195.60136666666665</v>
      </c>
      <c r="G269" s="41">
        <v>202.09979999999996</v>
      </c>
      <c r="H269" s="40">
        <v>288.31976666666657</v>
      </c>
      <c r="I269" s="41">
        <v>253.98666666666674</v>
      </c>
      <c r="J269" s="40">
        <v>364.45983333333328</v>
      </c>
      <c r="K269" s="41">
        <v>376.54799999999994</v>
      </c>
      <c r="L269" s="40">
        <v>183.86199999999991</v>
      </c>
      <c r="M269" s="41">
        <v>240.44426666666661</v>
      </c>
      <c r="N269" s="40">
        <v>235.48566666666665</v>
      </c>
      <c r="O269" s="41">
        <v>238.71439999999993</v>
      </c>
      <c r="P269" s="40">
        <v>207.26449999999991</v>
      </c>
      <c r="Q269" s="41">
        <v>114.08809999999997</v>
      </c>
      <c r="R269" s="40">
        <v>0</v>
      </c>
      <c r="S269" s="41">
        <v>272.83456666666666</v>
      </c>
      <c r="T269" s="40">
        <v>288.88116666666662</v>
      </c>
      <c r="U269" s="41">
        <v>268.28349999999995</v>
      </c>
      <c r="V269" s="40">
        <v>226.09633333333312</v>
      </c>
      <c r="W269" s="41">
        <v>160.96956666666657</v>
      </c>
      <c r="X269" s="40">
        <v>139.54806666666661</v>
      </c>
      <c r="Y269" s="41">
        <v>235.03316666666657</v>
      </c>
      <c r="Z269" s="40">
        <v>105.14399999999996</v>
      </c>
      <c r="AA269" s="41">
        <v>135.23299999999992</v>
      </c>
      <c r="AB269" s="40">
        <v>234.38919999999987</v>
      </c>
      <c r="AC269" s="41">
        <v>269.85099999999994</v>
      </c>
      <c r="AD269" s="40">
        <v>224.68893333333335</v>
      </c>
      <c r="AE269" s="41">
        <v>280.98800000000006</v>
      </c>
      <c r="AF269" s="40">
        <v>172.19396666666663</v>
      </c>
      <c r="AG269" s="41">
        <v>0</v>
      </c>
      <c r="AH269" s="40">
        <v>191.95883333333325</v>
      </c>
      <c r="AI269" s="42" t="s">
        <v>98</v>
      </c>
      <c r="AJ269" s="56"/>
      <c r="AK269" s="55">
        <f t="shared" si="56"/>
        <v>6347.8022666666648</v>
      </c>
      <c r="AL269" s="58"/>
    </row>
    <row r="270" spans="2:38" x14ac:dyDescent="0.3">
      <c r="B270" s="4" t="s">
        <v>122</v>
      </c>
      <c r="C270" s="4"/>
      <c r="D270" s="4"/>
      <c r="E270" s="41">
        <v>254.86483333333331</v>
      </c>
      <c r="F270" s="40">
        <v>208.69716666666665</v>
      </c>
      <c r="G270" s="41">
        <v>21.895666666666664</v>
      </c>
      <c r="H270" s="40">
        <v>0</v>
      </c>
      <c r="I270" s="41">
        <v>0</v>
      </c>
      <c r="J270" s="40">
        <v>288.44249999999988</v>
      </c>
      <c r="K270" s="41">
        <v>334.04116666666675</v>
      </c>
      <c r="L270" s="40">
        <v>148.34116666666668</v>
      </c>
      <c r="M270" s="41">
        <v>105.20516666666666</v>
      </c>
      <c r="N270" s="40">
        <v>171.28683333333336</v>
      </c>
      <c r="O270" s="41">
        <v>223.46950000000001</v>
      </c>
      <c r="P270" s="40">
        <v>198.26649999999998</v>
      </c>
      <c r="Q270" s="41">
        <v>70.111499999999978</v>
      </c>
      <c r="R270" s="40">
        <v>0</v>
      </c>
      <c r="S270" s="41">
        <v>154.31366666666665</v>
      </c>
      <c r="T270" s="40">
        <v>208.47233333333335</v>
      </c>
      <c r="U270" s="41">
        <v>291.15366666666671</v>
      </c>
      <c r="V270" s="40">
        <v>210.93083333333342</v>
      </c>
      <c r="W270" s="41">
        <v>159.33766666666668</v>
      </c>
      <c r="X270" s="40">
        <v>140.19049999999999</v>
      </c>
      <c r="Y270" s="41">
        <v>181.60066666666665</v>
      </c>
      <c r="Z270" s="40">
        <v>157.52083333333334</v>
      </c>
      <c r="AA270" s="41">
        <v>182.21166666666662</v>
      </c>
      <c r="AB270" s="40">
        <v>389.851</v>
      </c>
      <c r="AC270" s="41">
        <v>389.63</v>
      </c>
      <c r="AD270" s="40">
        <v>414.4906666666667</v>
      </c>
      <c r="AE270" s="41">
        <v>305.82766666666657</v>
      </c>
      <c r="AF270" s="40">
        <v>206.89899999999997</v>
      </c>
      <c r="AG270" s="41">
        <v>0</v>
      </c>
      <c r="AH270" s="40">
        <v>186.71683333333331</v>
      </c>
      <c r="AI270" s="42" t="s">
        <v>98</v>
      </c>
      <c r="AJ270" s="56"/>
      <c r="AK270" s="55">
        <f t="shared" si="56"/>
        <v>5603.7690000000002</v>
      </c>
      <c r="AL270" s="58"/>
    </row>
    <row r="271" spans="2:38" x14ac:dyDescent="0.3">
      <c r="B271" s="4" t="s">
        <v>123</v>
      </c>
      <c r="C271" s="4"/>
      <c r="D271" s="4"/>
      <c r="E271" s="41">
        <v>0</v>
      </c>
      <c r="F271" s="40">
        <v>0</v>
      </c>
      <c r="G271" s="41">
        <v>0</v>
      </c>
      <c r="H271" s="40">
        <v>0</v>
      </c>
      <c r="I271" s="41">
        <v>0</v>
      </c>
      <c r="J271" s="40">
        <v>0</v>
      </c>
      <c r="K271" s="41">
        <v>0</v>
      </c>
      <c r="L271" s="40">
        <v>0</v>
      </c>
      <c r="M271" s="41">
        <v>0</v>
      </c>
      <c r="N271" s="40">
        <v>0</v>
      </c>
      <c r="O271" s="41">
        <v>0</v>
      </c>
      <c r="P271" s="40">
        <v>0</v>
      </c>
      <c r="Q271" s="41">
        <v>0</v>
      </c>
      <c r="R271" s="40">
        <v>0</v>
      </c>
      <c r="S271" s="41">
        <v>0</v>
      </c>
      <c r="T271" s="40">
        <v>0</v>
      </c>
      <c r="U271" s="41">
        <v>0</v>
      </c>
      <c r="V271" s="40">
        <v>0</v>
      </c>
      <c r="W271" s="41">
        <v>0</v>
      </c>
      <c r="X271" s="40">
        <v>0</v>
      </c>
      <c r="Y271" s="41">
        <v>0</v>
      </c>
      <c r="Z271" s="40">
        <v>0</v>
      </c>
      <c r="AA271" s="41">
        <v>0</v>
      </c>
      <c r="AB271" s="40">
        <v>0</v>
      </c>
      <c r="AC271" s="41">
        <v>0</v>
      </c>
      <c r="AD271" s="40">
        <v>0</v>
      </c>
      <c r="AE271" s="41">
        <v>0</v>
      </c>
      <c r="AF271" s="40">
        <v>0</v>
      </c>
      <c r="AG271" s="41">
        <v>0</v>
      </c>
      <c r="AH271" s="40">
        <v>0</v>
      </c>
      <c r="AI271" s="42" t="s">
        <v>98</v>
      </c>
      <c r="AJ271" s="56"/>
      <c r="AK271" s="55">
        <f t="shared" si="56"/>
        <v>0</v>
      </c>
      <c r="AL271" s="58"/>
    </row>
    <row r="272" spans="2:38" x14ac:dyDescent="0.3">
      <c r="B272" s="4" t="s">
        <v>127</v>
      </c>
      <c r="C272" s="4"/>
      <c r="D272" s="4"/>
      <c r="E272" s="41">
        <v>0</v>
      </c>
      <c r="F272" s="40">
        <v>0</v>
      </c>
      <c r="G272" s="41">
        <v>0</v>
      </c>
      <c r="H272" s="40">
        <v>0</v>
      </c>
      <c r="I272" s="41">
        <v>79.935166666666674</v>
      </c>
      <c r="J272" s="40">
        <v>58.45499999999997</v>
      </c>
      <c r="K272" s="41">
        <v>0</v>
      </c>
      <c r="L272" s="40">
        <v>0</v>
      </c>
      <c r="M272" s="41">
        <v>0</v>
      </c>
      <c r="N272" s="40">
        <v>0</v>
      </c>
      <c r="O272" s="41">
        <v>0</v>
      </c>
      <c r="P272" s="40">
        <v>21.942833333333336</v>
      </c>
      <c r="Q272" s="41">
        <v>18.226333333333336</v>
      </c>
      <c r="R272" s="40">
        <v>0</v>
      </c>
      <c r="S272" s="41">
        <v>26.620999999999995</v>
      </c>
      <c r="T272" s="40">
        <v>38.940499999999993</v>
      </c>
      <c r="U272" s="41">
        <v>31.478500000000007</v>
      </c>
      <c r="V272" s="40">
        <v>21.574666666666669</v>
      </c>
      <c r="W272" s="41">
        <v>18.529000000000003</v>
      </c>
      <c r="X272" s="40">
        <v>14.778333333333338</v>
      </c>
      <c r="Y272" s="41">
        <v>24.412166666666671</v>
      </c>
      <c r="Z272" s="40">
        <v>9.2588333333333317</v>
      </c>
      <c r="AA272" s="41">
        <v>12.01116666666667</v>
      </c>
      <c r="AB272" s="40">
        <v>18.182000000000006</v>
      </c>
      <c r="AC272" s="41">
        <v>18.653000000000006</v>
      </c>
      <c r="AD272" s="40">
        <v>30.99649999999999</v>
      </c>
      <c r="AE272" s="41">
        <v>37.118333333333311</v>
      </c>
      <c r="AF272" s="40">
        <v>11.880000000000004</v>
      </c>
      <c r="AG272" s="41">
        <v>0</v>
      </c>
      <c r="AH272" s="40">
        <v>18.314</v>
      </c>
      <c r="AI272" s="42" t="s">
        <v>98</v>
      </c>
      <c r="AJ272" s="56"/>
      <c r="AK272" s="55">
        <f t="shared" si="56"/>
        <v>511.30733333333325</v>
      </c>
      <c r="AL272" s="58"/>
    </row>
    <row r="273" spans="2:38" x14ac:dyDescent="0.3"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H273" s="3"/>
      <c r="AI273" s="3"/>
      <c r="AJ273" s="3"/>
      <c r="AK273" s="3"/>
    </row>
    <row r="274" spans="2:38" x14ac:dyDescent="0.3">
      <c r="B274" s="39">
        <v>45413</v>
      </c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H274" s="3"/>
      <c r="AI274" s="3"/>
      <c r="AJ274" s="3"/>
      <c r="AK274" s="3"/>
    </row>
    <row r="275" spans="2:38" x14ac:dyDescent="0.3">
      <c r="C275" s="4"/>
      <c r="D275" s="4"/>
      <c r="E275" s="77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2:38" x14ac:dyDescent="0.3">
      <c r="B276" s="32" t="s">
        <v>129</v>
      </c>
      <c r="C276" s="4"/>
      <c r="D276" s="4"/>
      <c r="E276" s="33">
        <f>+B274</f>
        <v>45413</v>
      </c>
      <c r="F276" s="33">
        <f>+E276+1</f>
        <v>45414</v>
      </c>
      <c r="G276" s="33">
        <f t="shared" ref="G276" si="57">+F276+1</f>
        <v>45415</v>
      </c>
      <c r="H276" s="33">
        <f t="shared" ref="H276" si="58">+G276+1</f>
        <v>45416</v>
      </c>
      <c r="I276" s="33">
        <f t="shared" ref="I276" si="59">+H276+1</f>
        <v>45417</v>
      </c>
      <c r="J276" s="33">
        <f t="shared" ref="J276" si="60">+I276+1</f>
        <v>45418</v>
      </c>
      <c r="K276" s="33">
        <f t="shared" ref="K276" si="61">+J276+1</f>
        <v>45419</v>
      </c>
      <c r="L276" s="33">
        <f t="shared" ref="L276" si="62">+K276+1</f>
        <v>45420</v>
      </c>
      <c r="M276" s="33">
        <f t="shared" ref="M276" si="63">+L276+1</f>
        <v>45421</v>
      </c>
      <c r="N276" s="33">
        <f t="shared" ref="N276" si="64">+M276+1</f>
        <v>45422</v>
      </c>
      <c r="O276" s="33">
        <f t="shared" ref="O276" si="65">+N276+1</f>
        <v>45423</v>
      </c>
      <c r="P276" s="33">
        <f t="shared" ref="P276" si="66">+O276+1</f>
        <v>45424</v>
      </c>
      <c r="Q276" s="33">
        <f t="shared" ref="Q276" si="67">+P276+1</f>
        <v>45425</v>
      </c>
      <c r="R276" s="33">
        <f t="shared" ref="R276" si="68">+Q276+1</f>
        <v>45426</v>
      </c>
      <c r="S276" s="33">
        <f t="shared" ref="S276" si="69">+R276+1</f>
        <v>45427</v>
      </c>
      <c r="T276" s="33">
        <f t="shared" ref="T276" si="70">+S276+1</f>
        <v>45428</v>
      </c>
      <c r="U276" s="33">
        <f t="shared" ref="U276" si="71">+T276+1</f>
        <v>45429</v>
      </c>
      <c r="V276" s="33">
        <f t="shared" ref="V276" si="72">+U276+1</f>
        <v>45430</v>
      </c>
      <c r="W276" s="33">
        <f t="shared" ref="W276" si="73">+V276+1</f>
        <v>45431</v>
      </c>
      <c r="X276" s="33">
        <f t="shared" ref="X276" si="74">+W276+1</f>
        <v>45432</v>
      </c>
      <c r="Y276" s="33">
        <f t="shared" ref="Y276" si="75">+X276+1</f>
        <v>45433</v>
      </c>
      <c r="Z276" s="33">
        <f t="shared" ref="Z276" si="76">+Y276+1</f>
        <v>45434</v>
      </c>
      <c r="AA276" s="33">
        <f t="shared" ref="AA276" si="77">+Z276+1</f>
        <v>45435</v>
      </c>
      <c r="AB276" s="33">
        <f t="shared" ref="AB276" si="78">+AA276+1</f>
        <v>45436</v>
      </c>
      <c r="AC276" s="33">
        <f t="shared" ref="AC276" si="79">+AB276+1</f>
        <v>45437</v>
      </c>
      <c r="AD276" s="33">
        <f t="shared" ref="AD276" si="80">+AC276+1</f>
        <v>45438</v>
      </c>
      <c r="AE276" s="33">
        <f t="shared" ref="AE276" si="81">+AD276+1</f>
        <v>45439</v>
      </c>
      <c r="AF276" s="33">
        <f t="shared" ref="AF276" si="82">+AE276+1</f>
        <v>45440</v>
      </c>
      <c r="AG276" s="33">
        <f t="shared" ref="AG276" si="83">+AF276+1</f>
        <v>45441</v>
      </c>
      <c r="AH276" s="33">
        <f t="shared" ref="AH276:AI276" si="84">+AG276+1</f>
        <v>45442</v>
      </c>
      <c r="AI276" s="33">
        <f t="shared" si="84"/>
        <v>45443</v>
      </c>
      <c r="AJ276" s="93" t="s">
        <v>2</v>
      </c>
      <c r="AK276" s="94"/>
      <c r="AL276" s="94"/>
    </row>
    <row r="277" spans="2:38" x14ac:dyDescent="0.3">
      <c r="B277" s="95" t="s">
        <v>2</v>
      </c>
      <c r="C277" s="95"/>
      <c r="D277" s="95"/>
      <c r="E277" s="50">
        <f>SUM(E278:E340)</f>
        <v>5446.6795666666676</v>
      </c>
      <c r="F277" s="50">
        <f t="shared" ref="F277:AI277" si="85">SUM(F278:F340)</f>
        <v>7241.1495166666655</v>
      </c>
      <c r="G277" s="50">
        <f t="shared" si="85"/>
        <v>3248.4164833333325</v>
      </c>
      <c r="H277" s="50">
        <f t="shared" si="85"/>
        <v>8311.8963833333328</v>
      </c>
      <c r="I277" s="50">
        <f t="shared" si="85"/>
        <v>1401.2163166666669</v>
      </c>
      <c r="J277" s="50">
        <f t="shared" si="85"/>
        <v>2585.422333333333</v>
      </c>
      <c r="K277" s="50">
        <f t="shared" si="85"/>
        <v>2495.3382499999998</v>
      </c>
      <c r="L277" s="50">
        <f t="shared" si="85"/>
        <v>7001.8698000000022</v>
      </c>
      <c r="M277" s="50">
        <f t="shared" si="85"/>
        <v>3358.6833833333344</v>
      </c>
      <c r="N277" s="50">
        <f t="shared" si="85"/>
        <v>659.02588333333313</v>
      </c>
      <c r="O277" s="50">
        <f t="shared" si="85"/>
        <v>2744.1180000000004</v>
      </c>
      <c r="P277" s="50">
        <f t="shared" si="85"/>
        <v>8610.4023166666666</v>
      </c>
      <c r="Q277" s="50">
        <f t="shared" si="85"/>
        <v>3980.3060999999993</v>
      </c>
      <c r="R277" s="50">
        <f t="shared" si="85"/>
        <v>1289.2228666666667</v>
      </c>
      <c r="S277" s="50">
        <f t="shared" si="85"/>
        <v>2951.487766666668</v>
      </c>
      <c r="T277" s="50">
        <f t="shared" si="85"/>
        <v>3051.6500000000005</v>
      </c>
      <c r="U277" s="50">
        <f t="shared" si="85"/>
        <v>2900.9183999999996</v>
      </c>
      <c r="V277" s="50">
        <f t="shared" si="85"/>
        <v>4598.4932166666686</v>
      </c>
      <c r="W277" s="50">
        <f t="shared" si="85"/>
        <v>5875.623083333332</v>
      </c>
      <c r="X277" s="50">
        <f t="shared" si="85"/>
        <v>972.97214999999983</v>
      </c>
      <c r="Y277" s="50">
        <f t="shared" si="85"/>
        <v>1652.0976166666669</v>
      </c>
      <c r="Z277" s="50">
        <f t="shared" si="85"/>
        <v>1415.6340500000001</v>
      </c>
      <c r="AA277" s="50">
        <f t="shared" si="85"/>
        <v>1648.7438333333337</v>
      </c>
      <c r="AB277" s="50">
        <f t="shared" si="85"/>
        <v>1317.1192666666666</v>
      </c>
      <c r="AC277" s="50">
        <f t="shared" si="85"/>
        <v>7368.2348500000007</v>
      </c>
      <c r="AD277" s="50">
        <f t="shared" si="85"/>
        <v>7051.7362333333358</v>
      </c>
      <c r="AE277" s="50">
        <f t="shared" si="85"/>
        <v>2757.269326666667</v>
      </c>
      <c r="AF277" s="50">
        <f t="shared" si="85"/>
        <v>1684.1935999999998</v>
      </c>
      <c r="AG277" s="50">
        <f t="shared" si="85"/>
        <v>1755.6200333333334</v>
      </c>
      <c r="AH277" s="50">
        <f t="shared" si="85"/>
        <v>1701.8352833333333</v>
      </c>
      <c r="AI277" s="50">
        <f t="shared" si="85"/>
        <v>0.5867666666666661</v>
      </c>
      <c r="AJ277" s="56"/>
      <c r="AK277" s="55">
        <f>SUM(AK278:AK340)</f>
        <v>107077.96267666662</v>
      </c>
      <c r="AL277" s="56"/>
    </row>
    <row r="278" spans="2:38" x14ac:dyDescent="0.3">
      <c r="B278" s="14" t="s">
        <v>37</v>
      </c>
      <c r="C278" s="4"/>
      <c r="D278" s="4"/>
      <c r="E278" s="41">
        <v>0</v>
      </c>
      <c r="F278" s="40">
        <v>0</v>
      </c>
      <c r="G278" s="41">
        <v>0</v>
      </c>
      <c r="H278" s="40">
        <v>0</v>
      </c>
      <c r="I278" s="41">
        <v>0</v>
      </c>
      <c r="J278" s="40">
        <v>0</v>
      </c>
      <c r="K278" s="41">
        <v>0</v>
      </c>
      <c r="L278" s="40">
        <v>0</v>
      </c>
      <c r="M278" s="41">
        <v>0</v>
      </c>
      <c r="N278" s="40">
        <v>0</v>
      </c>
      <c r="O278" s="41">
        <v>0</v>
      </c>
      <c r="P278" s="40">
        <v>0</v>
      </c>
      <c r="Q278" s="41">
        <v>0</v>
      </c>
      <c r="R278" s="40">
        <v>0</v>
      </c>
      <c r="S278" s="41">
        <v>0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0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>SUM(E278:AI278)</f>
        <v>0</v>
      </c>
      <c r="AL278" s="58"/>
    </row>
    <row r="279" spans="2:38" x14ac:dyDescent="0.3">
      <c r="B279" s="14" t="s">
        <v>38</v>
      </c>
      <c r="C279" s="4"/>
      <c r="D279" s="4"/>
      <c r="E279" s="41">
        <v>8.8195999999999959</v>
      </c>
      <c r="F279" s="40">
        <v>7.449766666666668</v>
      </c>
      <c r="G279" s="41">
        <v>1.8156333333333341</v>
      </c>
      <c r="H279" s="40">
        <v>6.988833333333333</v>
      </c>
      <c r="I279" s="41">
        <v>1.1724000000000008</v>
      </c>
      <c r="J279" s="40">
        <v>4.7171499999999984</v>
      </c>
      <c r="K279" s="41">
        <v>2.8545166666666648</v>
      </c>
      <c r="L279" s="40">
        <v>11.071700000000005</v>
      </c>
      <c r="M279" s="41">
        <v>13.772600000000002</v>
      </c>
      <c r="N279" s="40">
        <v>0.5929166666666662</v>
      </c>
      <c r="O279" s="41">
        <v>3.586383333333333</v>
      </c>
      <c r="P279" s="40">
        <v>17.454799999999992</v>
      </c>
      <c r="Q279" s="41">
        <v>15.051983333333332</v>
      </c>
      <c r="R279" s="40">
        <v>1.7891999999999986</v>
      </c>
      <c r="S279" s="41">
        <v>1.7559166666666661</v>
      </c>
      <c r="T279" s="40">
        <v>5.3406499999999992</v>
      </c>
      <c r="U279" s="41">
        <v>0.17254999999999973</v>
      </c>
      <c r="V279" s="40">
        <v>5.3231000000000019</v>
      </c>
      <c r="W279" s="41">
        <v>13.263033333333336</v>
      </c>
      <c r="X279" s="40">
        <v>0.50103333333333355</v>
      </c>
      <c r="Y279" s="41">
        <v>0.26900000000000002</v>
      </c>
      <c r="Z279" s="40">
        <v>0.31533333333333391</v>
      </c>
      <c r="AA279" s="41">
        <v>2.9166666666666785E-3</v>
      </c>
      <c r="AB279" s="40">
        <v>4.2701666666666664</v>
      </c>
      <c r="AC279" s="41">
        <v>17.405000000000005</v>
      </c>
      <c r="AD279" s="40">
        <v>16.978150000000007</v>
      </c>
      <c r="AE279" s="41">
        <v>0.80286666666666751</v>
      </c>
      <c r="AF279" s="40">
        <v>0.16046666666666676</v>
      </c>
      <c r="AG279" s="41">
        <v>0</v>
      </c>
      <c r="AH279" s="40">
        <v>0.21783333333333343</v>
      </c>
      <c r="AI279" s="42">
        <v>0</v>
      </c>
      <c r="AJ279" s="56"/>
      <c r="AK279" s="55">
        <f t="shared" ref="AK279:AK340" si="86">SUM(E279:AI279)</f>
        <v>163.91549999999998</v>
      </c>
      <c r="AL279" s="58"/>
    </row>
    <row r="280" spans="2:38" x14ac:dyDescent="0.3">
      <c r="B280" s="14" t="s">
        <v>39</v>
      </c>
      <c r="C280" s="4"/>
      <c r="D280" s="4"/>
      <c r="E280" s="41">
        <v>18.875333333333334</v>
      </c>
      <c r="F280" s="40">
        <v>63.829000000000001</v>
      </c>
      <c r="G280" s="41">
        <v>32.699499999999993</v>
      </c>
      <c r="H280" s="40">
        <v>63.313999999999986</v>
      </c>
      <c r="I280" s="41">
        <v>10.355833333333335</v>
      </c>
      <c r="J280" s="40">
        <v>110.5383333333333</v>
      </c>
      <c r="K280" s="41">
        <v>16.638499999999997</v>
      </c>
      <c r="L280" s="40">
        <v>51.788333333333334</v>
      </c>
      <c r="M280" s="41">
        <v>44.606666666666676</v>
      </c>
      <c r="N280" s="40">
        <v>16.390166666666655</v>
      </c>
      <c r="O280" s="41">
        <v>29.216333333333335</v>
      </c>
      <c r="P280" s="40">
        <v>35.381166666666665</v>
      </c>
      <c r="Q280" s="41">
        <v>85.966666666666683</v>
      </c>
      <c r="R280" s="40">
        <v>10.383666666666658</v>
      </c>
      <c r="S280" s="41">
        <v>27.198499999999996</v>
      </c>
      <c r="T280" s="40">
        <v>34.61633333333333</v>
      </c>
      <c r="U280" s="41">
        <v>50.148333333333326</v>
      </c>
      <c r="V280" s="40">
        <v>109.00283333333331</v>
      </c>
      <c r="W280" s="41">
        <v>120.39666666666666</v>
      </c>
      <c r="X280" s="40">
        <v>43.139999999999965</v>
      </c>
      <c r="Y280" s="41">
        <v>54.523333333333326</v>
      </c>
      <c r="Z280" s="40">
        <v>24.023333333333344</v>
      </c>
      <c r="AA280" s="41">
        <v>18.402666666666669</v>
      </c>
      <c r="AB280" s="40">
        <v>16.435000000000002</v>
      </c>
      <c r="AC280" s="41">
        <v>75.961666666666645</v>
      </c>
      <c r="AD280" s="40">
        <v>0</v>
      </c>
      <c r="AE280" s="41">
        <v>0</v>
      </c>
      <c r="AF280" s="40">
        <v>0</v>
      </c>
      <c r="AG280" s="41">
        <v>14.310999999999998</v>
      </c>
      <c r="AH280" s="40">
        <v>49.779999999999973</v>
      </c>
      <c r="AI280" s="42">
        <v>0</v>
      </c>
      <c r="AJ280" s="56"/>
      <c r="AK280" s="55">
        <f t="shared" si="86"/>
        <v>1227.9231666666662</v>
      </c>
      <c r="AL280" s="58"/>
    </row>
    <row r="281" spans="2:38" x14ac:dyDescent="0.3">
      <c r="B281" s="14" t="s">
        <v>40</v>
      </c>
      <c r="C281" s="4"/>
      <c r="D281" s="4"/>
      <c r="E281" s="41">
        <v>201.95866666666669</v>
      </c>
      <c r="F281" s="40">
        <v>297.71750000000003</v>
      </c>
      <c r="G281" s="41">
        <v>150.14233333333331</v>
      </c>
      <c r="H281" s="40">
        <v>264.13749999999999</v>
      </c>
      <c r="I281" s="41">
        <v>86.092499999999944</v>
      </c>
      <c r="J281" s="40">
        <v>169.13366666666664</v>
      </c>
      <c r="K281" s="41">
        <v>157.58933333333337</v>
      </c>
      <c r="L281" s="40">
        <v>230.84866666666673</v>
      </c>
      <c r="M281" s="41">
        <v>198.30316666666667</v>
      </c>
      <c r="N281" s="40">
        <v>51.158999999999992</v>
      </c>
      <c r="O281" s="41">
        <v>178.99966666666668</v>
      </c>
      <c r="P281" s="40">
        <v>264.7408333333334</v>
      </c>
      <c r="Q281" s="41">
        <v>281.69833333333332</v>
      </c>
      <c r="R281" s="40">
        <v>83.87466666666667</v>
      </c>
      <c r="S281" s="41">
        <v>162.75483333333335</v>
      </c>
      <c r="T281" s="40">
        <v>108.31466666666665</v>
      </c>
      <c r="U281" s="41">
        <v>189.5301666666667</v>
      </c>
      <c r="V281" s="40">
        <v>261.04883333333339</v>
      </c>
      <c r="W281" s="41">
        <v>237.18366666666668</v>
      </c>
      <c r="X281" s="40">
        <v>37.246833333333349</v>
      </c>
      <c r="Y281" s="41">
        <v>36.00766666666668</v>
      </c>
      <c r="Z281" s="40">
        <v>61.921500000000009</v>
      </c>
      <c r="AA281" s="41">
        <v>53.662666666666659</v>
      </c>
      <c r="AB281" s="40">
        <v>79.630000000000052</v>
      </c>
      <c r="AC281" s="41">
        <v>252.40650000000002</v>
      </c>
      <c r="AD281" s="40">
        <v>264.72916666666663</v>
      </c>
      <c r="AE281" s="41">
        <v>108.68680000000002</v>
      </c>
      <c r="AF281" s="40">
        <v>103.24283333333332</v>
      </c>
      <c r="AG281" s="41">
        <v>60.867500000000021</v>
      </c>
      <c r="AH281" s="40">
        <v>81.594000000000023</v>
      </c>
      <c r="AI281" s="42">
        <v>0</v>
      </c>
      <c r="AJ281" s="56"/>
      <c r="AK281" s="55">
        <f t="shared" si="86"/>
        <v>4715.2234666666682</v>
      </c>
      <c r="AL281" s="58"/>
    </row>
    <row r="282" spans="2:38" x14ac:dyDescent="0.3">
      <c r="B282" s="14" t="s">
        <v>41</v>
      </c>
      <c r="C282" s="4"/>
      <c r="D282" s="4"/>
      <c r="E282" s="41">
        <v>71.144166666666678</v>
      </c>
      <c r="F282" s="40">
        <v>91.116166666666658</v>
      </c>
      <c r="G282" s="41">
        <v>41.865999999999993</v>
      </c>
      <c r="H282" s="40">
        <v>408.54550000000029</v>
      </c>
      <c r="I282" s="41">
        <v>7.2129999999999974</v>
      </c>
      <c r="J282" s="40">
        <v>40.026999999999994</v>
      </c>
      <c r="K282" s="41">
        <v>67.299833333333311</v>
      </c>
      <c r="L282" s="40">
        <v>67.006666666666661</v>
      </c>
      <c r="M282" s="41">
        <v>92.466166666666638</v>
      </c>
      <c r="N282" s="40">
        <v>27.902000000000001</v>
      </c>
      <c r="O282" s="41">
        <v>62.388500000000008</v>
      </c>
      <c r="P282" s="40">
        <v>173.12950000000001</v>
      </c>
      <c r="Q282" s="41">
        <v>136.74316666666664</v>
      </c>
      <c r="R282" s="40">
        <v>10.377500000000001</v>
      </c>
      <c r="S282" s="41">
        <v>80.944333333333333</v>
      </c>
      <c r="T282" s="40">
        <v>104.68799999999999</v>
      </c>
      <c r="U282" s="41">
        <v>82.870999999999995</v>
      </c>
      <c r="V282" s="40">
        <v>94.058999999999997</v>
      </c>
      <c r="W282" s="41">
        <v>69.745000000000019</v>
      </c>
      <c r="X282" s="40">
        <v>12.479166666666668</v>
      </c>
      <c r="Y282" s="41">
        <v>14.589333333333331</v>
      </c>
      <c r="Z282" s="40">
        <v>16.324333333333335</v>
      </c>
      <c r="AA282" s="41">
        <v>17.880166666666671</v>
      </c>
      <c r="AB282" s="40">
        <v>5.8286666666666722</v>
      </c>
      <c r="AC282" s="41">
        <v>108.53566666666666</v>
      </c>
      <c r="AD282" s="40">
        <v>92.060166666666674</v>
      </c>
      <c r="AE282" s="41">
        <v>43.867669999999997</v>
      </c>
      <c r="AF282" s="40">
        <v>48.942499999999967</v>
      </c>
      <c r="AG282" s="41">
        <v>25.515666666666654</v>
      </c>
      <c r="AH282" s="40">
        <v>22.951166666666683</v>
      </c>
      <c r="AI282" s="42">
        <v>0</v>
      </c>
      <c r="AJ282" s="56"/>
      <c r="AK282" s="55">
        <f t="shared" si="86"/>
        <v>2138.5070033333336</v>
      </c>
      <c r="AL282" s="58"/>
    </row>
    <row r="283" spans="2:38" x14ac:dyDescent="0.3">
      <c r="B283" s="14" t="s">
        <v>42</v>
      </c>
      <c r="C283" s="4"/>
      <c r="D283" s="4"/>
      <c r="E283" s="41">
        <v>59.296999999999997</v>
      </c>
      <c r="F283" s="40">
        <v>52.291499999999992</v>
      </c>
      <c r="G283" s="41">
        <v>19.607833333333339</v>
      </c>
      <c r="H283" s="40">
        <v>79.438166666666646</v>
      </c>
      <c r="I283" s="41">
        <v>0</v>
      </c>
      <c r="J283" s="40">
        <v>0</v>
      </c>
      <c r="K283" s="41">
        <v>5.0528333333333384</v>
      </c>
      <c r="L283" s="40">
        <v>126.01950000000002</v>
      </c>
      <c r="M283" s="41">
        <v>83.644999999999996</v>
      </c>
      <c r="N283" s="40">
        <v>13.45383333333333</v>
      </c>
      <c r="O283" s="41">
        <v>21.549166666666661</v>
      </c>
      <c r="P283" s="40">
        <v>101.45933333333336</v>
      </c>
      <c r="Q283" s="41">
        <v>153.37816666666663</v>
      </c>
      <c r="R283" s="40">
        <v>0</v>
      </c>
      <c r="S283" s="41">
        <v>81.022666666666666</v>
      </c>
      <c r="T283" s="40">
        <v>109.94333333333334</v>
      </c>
      <c r="U283" s="41">
        <v>56.999833333333314</v>
      </c>
      <c r="V283" s="40">
        <v>22.293833333333346</v>
      </c>
      <c r="W283" s="41">
        <v>50.721333333333334</v>
      </c>
      <c r="X283" s="40">
        <v>1.1246666666666711</v>
      </c>
      <c r="Y283" s="41">
        <v>4.6779999999999937</v>
      </c>
      <c r="Z283" s="40">
        <v>3.5630000000000002</v>
      </c>
      <c r="AA283" s="41">
        <v>7.1396666666666588</v>
      </c>
      <c r="AB283" s="40">
        <v>3.2318333333333324</v>
      </c>
      <c r="AC283" s="41">
        <v>68.47833333333331</v>
      </c>
      <c r="AD283" s="40">
        <v>77.019333333333336</v>
      </c>
      <c r="AE283" s="41">
        <v>25.071500000000015</v>
      </c>
      <c r="AF283" s="40">
        <v>0.17566666666666653</v>
      </c>
      <c r="AG283" s="41">
        <v>13.105999999999993</v>
      </c>
      <c r="AH283" s="40">
        <v>9.0371666666666641</v>
      </c>
      <c r="AI283" s="42">
        <v>0</v>
      </c>
      <c r="AJ283" s="56"/>
      <c r="AK283" s="55">
        <f t="shared" si="86"/>
        <v>1248.7985000000001</v>
      </c>
      <c r="AL283" s="58"/>
    </row>
    <row r="284" spans="2:38" x14ac:dyDescent="0.3">
      <c r="B284" s="14" t="s">
        <v>43</v>
      </c>
      <c r="C284" s="4"/>
      <c r="D284" s="4"/>
      <c r="E284" s="41">
        <v>99.935833333333321</v>
      </c>
      <c r="F284" s="40">
        <v>0</v>
      </c>
      <c r="G284" s="41">
        <v>81.629000000000019</v>
      </c>
      <c r="H284" s="40">
        <v>177.07216666666662</v>
      </c>
      <c r="I284" s="41">
        <v>10.1365</v>
      </c>
      <c r="J284" s="40">
        <v>58.089833333333395</v>
      </c>
      <c r="K284" s="41">
        <v>30.176999999999985</v>
      </c>
      <c r="L284" s="40">
        <v>169.40949999999998</v>
      </c>
      <c r="M284" s="41">
        <v>126.71316666666668</v>
      </c>
      <c r="N284" s="40">
        <v>16.514833333333335</v>
      </c>
      <c r="O284" s="41">
        <v>78.356499999999997</v>
      </c>
      <c r="P284" s="40">
        <v>304.50366666666645</v>
      </c>
      <c r="Q284" s="41">
        <v>125.08833333333335</v>
      </c>
      <c r="R284" s="40">
        <v>21.417333333333335</v>
      </c>
      <c r="S284" s="41">
        <v>69.431833333333316</v>
      </c>
      <c r="T284" s="40">
        <v>73.443666666666672</v>
      </c>
      <c r="U284" s="41">
        <v>43.405166666666666</v>
      </c>
      <c r="V284" s="40">
        <v>109.36599999999997</v>
      </c>
      <c r="W284" s="41">
        <v>177.30166666666662</v>
      </c>
      <c r="X284" s="40">
        <v>19.680999999999994</v>
      </c>
      <c r="Y284" s="41">
        <v>26.644333333333346</v>
      </c>
      <c r="Z284" s="40">
        <v>53.911666666666648</v>
      </c>
      <c r="AA284" s="41">
        <v>45.20999999999998</v>
      </c>
      <c r="AB284" s="40">
        <v>102.33166666666666</v>
      </c>
      <c r="AC284" s="41">
        <v>262.00999999999993</v>
      </c>
      <c r="AD284" s="40">
        <v>244.42000000000004</v>
      </c>
      <c r="AE284" s="41">
        <v>109.32219999999998</v>
      </c>
      <c r="AF284" s="40">
        <v>129.29333333333335</v>
      </c>
      <c r="AG284" s="41">
        <v>88.03333333333336</v>
      </c>
      <c r="AH284" s="40">
        <v>80.244999999999976</v>
      </c>
      <c r="AI284" s="42">
        <v>0</v>
      </c>
      <c r="AJ284" s="56"/>
      <c r="AK284" s="55">
        <f t="shared" si="86"/>
        <v>2933.0945333333334</v>
      </c>
      <c r="AL284" s="58"/>
    </row>
    <row r="285" spans="2:38" x14ac:dyDescent="0.3">
      <c r="B285" s="14" t="s">
        <v>44</v>
      </c>
      <c r="C285" s="4"/>
      <c r="D285" s="4"/>
      <c r="E285" s="41">
        <v>78.606166666666695</v>
      </c>
      <c r="F285" s="40">
        <v>238.82066666666663</v>
      </c>
      <c r="G285" s="41">
        <v>140.07366666666664</v>
      </c>
      <c r="H285" s="40">
        <v>202.3783333333333</v>
      </c>
      <c r="I285" s="41">
        <v>13.932666666666659</v>
      </c>
      <c r="J285" s="40">
        <v>48.859166666666653</v>
      </c>
      <c r="K285" s="41">
        <v>32.38666666666667</v>
      </c>
      <c r="L285" s="40">
        <v>229.17683333333332</v>
      </c>
      <c r="M285" s="41">
        <v>163.589</v>
      </c>
      <c r="N285" s="40">
        <v>53.570499999999981</v>
      </c>
      <c r="O285" s="41">
        <v>128.9828333333333</v>
      </c>
      <c r="P285" s="40">
        <v>336.75283333333334</v>
      </c>
      <c r="Q285" s="41">
        <v>258.31733333333329</v>
      </c>
      <c r="R285" s="40">
        <v>35.964999999999989</v>
      </c>
      <c r="S285" s="41">
        <v>181.21733333333339</v>
      </c>
      <c r="T285" s="40">
        <v>117.40366666666667</v>
      </c>
      <c r="U285" s="41">
        <v>109.85516666666666</v>
      </c>
      <c r="V285" s="40">
        <v>124.46633333333337</v>
      </c>
      <c r="W285" s="41">
        <v>151.21066666666667</v>
      </c>
      <c r="X285" s="40">
        <v>19.314000000000014</v>
      </c>
      <c r="Y285" s="41">
        <v>28.486666666666672</v>
      </c>
      <c r="Z285" s="40">
        <v>30.063999999999989</v>
      </c>
      <c r="AA285" s="41">
        <v>34.283000000000008</v>
      </c>
      <c r="AB285" s="40">
        <v>18.086166666666671</v>
      </c>
      <c r="AC285" s="41">
        <v>209.32650000000001</v>
      </c>
      <c r="AD285" s="40">
        <v>205.68366666666662</v>
      </c>
      <c r="AE285" s="41">
        <v>92.661000000000001</v>
      </c>
      <c r="AF285" s="40">
        <v>20.635499999999993</v>
      </c>
      <c r="AG285" s="41">
        <v>40.80566666666666</v>
      </c>
      <c r="AH285" s="40">
        <v>14.923666666666668</v>
      </c>
      <c r="AI285" s="42">
        <v>0</v>
      </c>
      <c r="AJ285" s="56"/>
      <c r="AK285" s="55">
        <f t="shared" si="86"/>
        <v>3359.8346666666662</v>
      </c>
      <c r="AL285" s="58"/>
    </row>
    <row r="286" spans="2:38" x14ac:dyDescent="0.3">
      <c r="B286" s="14" t="s">
        <v>45</v>
      </c>
      <c r="C286" s="4"/>
      <c r="D286" s="4"/>
      <c r="E286" s="41">
        <v>21.405733333333327</v>
      </c>
      <c r="F286" s="40">
        <v>36.357733333333329</v>
      </c>
      <c r="G286" s="41">
        <v>12.756199999999996</v>
      </c>
      <c r="H286" s="40">
        <v>17.484416666666654</v>
      </c>
      <c r="I286" s="41">
        <v>4.1222500000000011</v>
      </c>
      <c r="J286" s="40">
        <v>10.28078333333333</v>
      </c>
      <c r="K286" s="41">
        <v>5.924750000000004</v>
      </c>
      <c r="L286" s="40">
        <v>18.891900000000003</v>
      </c>
      <c r="M286" s="41">
        <v>21.585383333333329</v>
      </c>
      <c r="N286" s="40">
        <v>0.78788333333333349</v>
      </c>
      <c r="O286" s="41">
        <v>16.091083333333334</v>
      </c>
      <c r="P286" s="40">
        <v>11.081833333333339</v>
      </c>
      <c r="Q286" s="41">
        <v>10.143633333333336</v>
      </c>
      <c r="R286" s="40">
        <v>1.4774166666666675</v>
      </c>
      <c r="S286" s="41">
        <v>11.730900000000002</v>
      </c>
      <c r="T286" s="40">
        <v>9.0539666666666658</v>
      </c>
      <c r="U286" s="41">
        <v>70.710233333333335</v>
      </c>
      <c r="V286" s="40">
        <v>71.810866666666655</v>
      </c>
      <c r="W286" s="41">
        <v>21.901516666666655</v>
      </c>
      <c r="X286" s="40">
        <v>5.1010999999999989</v>
      </c>
      <c r="Y286" s="41">
        <v>3.3467666666666656</v>
      </c>
      <c r="Z286" s="40">
        <v>2.4658666666666664</v>
      </c>
      <c r="AA286" s="41">
        <v>4.6712333333333351</v>
      </c>
      <c r="AB286" s="40">
        <v>8.7673666666666659</v>
      </c>
      <c r="AC286" s="41">
        <v>18.965216666666652</v>
      </c>
      <c r="AD286" s="40">
        <v>30.237199999999994</v>
      </c>
      <c r="AE286" s="41">
        <v>7.7586219999999972</v>
      </c>
      <c r="AF286" s="40">
        <v>24.536050000000017</v>
      </c>
      <c r="AG286" s="41">
        <v>2.2104666666666644</v>
      </c>
      <c r="AH286" s="40">
        <v>11.395166666666665</v>
      </c>
      <c r="AI286" s="42">
        <v>0.5867666666666661</v>
      </c>
      <c r="AJ286" s="56"/>
      <c r="AK286" s="55">
        <f t="shared" si="86"/>
        <v>493.64030533333334</v>
      </c>
      <c r="AL286" s="58"/>
    </row>
    <row r="287" spans="2:38" x14ac:dyDescent="0.3">
      <c r="B287" s="14" t="s">
        <v>46</v>
      </c>
      <c r="C287" s="4"/>
      <c r="D287" s="4"/>
      <c r="E287" s="41">
        <v>97.22175</v>
      </c>
      <c r="F287" s="40">
        <v>132.08805000000007</v>
      </c>
      <c r="G287" s="41">
        <v>44.66906666666668</v>
      </c>
      <c r="H287" s="40">
        <v>193.47236666666674</v>
      </c>
      <c r="I287" s="41">
        <v>13.314299999999998</v>
      </c>
      <c r="J287" s="40">
        <v>37.345016666666652</v>
      </c>
      <c r="K287" s="41">
        <v>16.39458333333333</v>
      </c>
      <c r="L287" s="40">
        <v>114.12819999999999</v>
      </c>
      <c r="M287" s="41">
        <v>59.108249999999991</v>
      </c>
      <c r="N287" s="40">
        <v>3.5390166666666669</v>
      </c>
      <c r="O287" s="41">
        <v>41.433599999999984</v>
      </c>
      <c r="P287" s="40">
        <v>158.64709999999997</v>
      </c>
      <c r="Q287" s="41">
        <v>72.001383333333308</v>
      </c>
      <c r="R287" s="40">
        <v>5.9999999999990432E-4</v>
      </c>
      <c r="S287" s="41">
        <v>40.304600000000001</v>
      </c>
      <c r="T287" s="40">
        <v>43.543033333333334</v>
      </c>
      <c r="U287" s="41">
        <v>83.641149999999982</v>
      </c>
      <c r="V287" s="40">
        <v>87.231366666666688</v>
      </c>
      <c r="W287" s="41">
        <v>126.24600000000002</v>
      </c>
      <c r="X287" s="40">
        <v>9.7259166666666719</v>
      </c>
      <c r="Y287" s="41">
        <v>11.666366666666672</v>
      </c>
      <c r="Z287" s="40">
        <v>14.149633333333343</v>
      </c>
      <c r="AA287" s="41">
        <v>25.517916666666679</v>
      </c>
      <c r="AB287" s="40">
        <v>5.7275500000000017</v>
      </c>
      <c r="AC287" s="41">
        <v>163.20433333333338</v>
      </c>
      <c r="AD287" s="40">
        <v>167.23661666666666</v>
      </c>
      <c r="AE287" s="41">
        <v>55.163176666666686</v>
      </c>
      <c r="AF287" s="40">
        <v>18.383566666666674</v>
      </c>
      <c r="AG287" s="41">
        <v>19.66531666666668</v>
      </c>
      <c r="AH287" s="40">
        <v>16.086983333333329</v>
      </c>
      <c r="AI287" s="42">
        <v>0</v>
      </c>
      <c r="AJ287" s="56"/>
      <c r="AK287" s="55">
        <f t="shared" si="86"/>
        <v>1870.8568100000002</v>
      </c>
      <c r="AL287" s="58"/>
    </row>
    <row r="288" spans="2:38" x14ac:dyDescent="0.3">
      <c r="B288" s="14" t="s">
        <v>47</v>
      </c>
      <c r="C288" s="4"/>
      <c r="D288" s="4"/>
      <c r="E288" s="41">
        <v>158.00263333333325</v>
      </c>
      <c r="F288" s="40">
        <v>100.00763333333336</v>
      </c>
      <c r="G288" s="41">
        <v>62.476600000000005</v>
      </c>
      <c r="H288" s="40">
        <v>104.49679999999998</v>
      </c>
      <c r="I288" s="41">
        <v>45.740133333333326</v>
      </c>
      <c r="J288" s="40">
        <v>95.69783333333335</v>
      </c>
      <c r="K288" s="41">
        <v>69.305766666666642</v>
      </c>
      <c r="L288" s="40">
        <v>79.691733333333332</v>
      </c>
      <c r="M288" s="41">
        <v>65.409599999999998</v>
      </c>
      <c r="N288" s="40">
        <v>0</v>
      </c>
      <c r="O288" s="41">
        <v>62.208100000000016</v>
      </c>
      <c r="P288" s="40">
        <v>67.074033333333347</v>
      </c>
      <c r="Q288" s="41">
        <v>82.294799999999995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0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194.24966666666663</v>
      </c>
      <c r="AE288" s="41">
        <v>86.655103999999994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86"/>
        <v>1273.3104373333333</v>
      </c>
      <c r="AL288" s="58"/>
    </row>
    <row r="289" spans="2:38" x14ac:dyDescent="0.3">
      <c r="B289" s="14" t="s">
        <v>48</v>
      </c>
      <c r="C289" s="4"/>
      <c r="D289" s="4"/>
      <c r="E289" s="41">
        <v>114.41570000000003</v>
      </c>
      <c r="F289" s="40">
        <v>165.55070000000003</v>
      </c>
      <c r="G289" s="41">
        <v>108.13459999999996</v>
      </c>
      <c r="H289" s="40">
        <v>167.91600000000008</v>
      </c>
      <c r="I289" s="41">
        <v>56.193200000000004</v>
      </c>
      <c r="J289" s="40">
        <v>125.73050000000002</v>
      </c>
      <c r="K289" s="41">
        <v>97.255900000000068</v>
      </c>
      <c r="L289" s="40">
        <v>138.52159999999995</v>
      </c>
      <c r="M289" s="41">
        <v>101.48040000000005</v>
      </c>
      <c r="N289" s="40">
        <v>35.381499999999996</v>
      </c>
      <c r="O289" s="41">
        <v>88.386899999999983</v>
      </c>
      <c r="P289" s="40">
        <v>139.12430000000001</v>
      </c>
      <c r="Q289" s="41">
        <v>132.77459999999999</v>
      </c>
      <c r="R289" s="40">
        <v>29.093400000000006</v>
      </c>
      <c r="S289" s="41">
        <v>40.409599999999983</v>
      </c>
      <c r="T289" s="40">
        <v>81.724300000000028</v>
      </c>
      <c r="U289" s="41">
        <v>54.815599999999982</v>
      </c>
      <c r="V289" s="40">
        <v>161.56210000000007</v>
      </c>
      <c r="W289" s="41">
        <v>171.70300000000003</v>
      </c>
      <c r="X289" s="40">
        <v>50.98239999999997</v>
      </c>
      <c r="Y289" s="41">
        <v>62.966400000000043</v>
      </c>
      <c r="Z289" s="40">
        <v>54.791099999999986</v>
      </c>
      <c r="AA289" s="41">
        <v>65.006199999999978</v>
      </c>
      <c r="AB289" s="40">
        <v>67.893000000000015</v>
      </c>
      <c r="AC289" s="41">
        <v>167.65349999999998</v>
      </c>
      <c r="AD289" s="40">
        <v>119.42883333333336</v>
      </c>
      <c r="AE289" s="41">
        <v>27.423499999999997</v>
      </c>
      <c r="AF289" s="40">
        <v>32.277133333333339</v>
      </c>
      <c r="AG289" s="41">
        <v>52.021266666666669</v>
      </c>
      <c r="AH289" s="40">
        <v>0</v>
      </c>
      <c r="AI289" s="42">
        <v>0</v>
      </c>
      <c r="AJ289" s="56"/>
      <c r="AK289" s="55">
        <f t="shared" si="86"/>
        <v>2710.6172333333334</v>
      </c>
      <c r="AL289" s="58"/>
    </row>
    <row r="290" spans="2:38" x14ac:dyDescent="0.3">
      <c r="B290" s="14" t="s">
        <v>49</v>
      </c>
      <c r="C290" s="4"/>
      <c r="D290" s="4"/>
      <c r="E290" s="41">
        <v>222.71816666666669</v>
      </c>
      <c r="F290" s="40">
        <v>295.78350000000006</v>
      </c>
      <c r="G290" s="41">
        <v>150.53649999999996</v>
      </c>
      <c r="H290" s="40">
        <v>380.37433333333331</v>
      </c>
      <c r="I290" s="41">
        <v>56.86183333333333</v>
      </c>
      <c r="J290" s="40">
        <v>128.95233333333329</v>
      </c>
      <c r="K290" s="41">
        <v>68.352333333333348</v>
      </c>
      <c r="L290" s="40">
        <v>432.75883333333337</v>
      </c>
      <c r="M290" s="41">
        <v>159.82749999999999</v>
      </c>
      <c r="N290" s="40">
        <v>16.220833333333331</v>
      </c>
      <c r="O290" s="41">
        <v>161.55716666666663</v>
      </c>
      <c r="P290" s="40">
        <v>405.87100000000009</v>
      </c>
      <c r="Q290" s="41">
        <v>205.93666666666667</v>
      </c>
      <c r="R290" s="40">
        <v>35.511166666666668</v>
      </c>
      <c r="S290" s="41">
        <v>210.79766666666671</v>
      </c>
      <c r="T290" s="40">
        <v>56.668333333333337</v>
      </c>
      <c r="U290" s="41">
        <v>288.11433333333338</v>
      </c>
      <c r="V290" s="40">
        <v>221.5531666666667</v>
      </c>
      <c r="W290" s="41">
        <v>318.4858333333334</v>
      </c>
      <c r="X290" s="40">
        <v>63.70616666666664</v>
      </c>
      <c r="Y290" s="41">
        <v>72.247000000000028</v>
      </c>
      <c r="Z290" s="40">
        <v>81.005999999999986</v>
      </c>
      <c r="AA290" s="41">
        <v>100.88166666666663</v>
      </c>
      <c r="AB290" s="40">
        <v>47.073999999999998</v>
      </c>
      <c r="AC290" s="41">
        <v>419.08750000000009</v>
      </c>
      <c r="AD290" s="40">
        <v>421.40633333333335</v>
      </c>
      <c r="AE290" s="41">
        <v>179.89283333333327</v>
      </c>
      <c r="AF290" s="40">
        <v>6.25416666666667</v>
      </c>
      <c r="AG290" s="41">
        <v>95.308666666666682</v>
      </c>
      <c r="AH290" s="40">
        <v>42.075833333333328</v>
      </c>
      <c r="AI290" s="42">
        <v>0</v>
      </c>
      <c r="AJ290" s="56"/>
      <c r="AK290" s="55">
        <f t="shared" si="86"/>
        <v>5345.8216666666649</v>
      </c>
      <c r="AL290" s="58"/>
    </row>
    <row r="291" spans="2:38" x14ac:dyDescent="0.3">
      <c r="B291" s="14" t="s">
        <v>50</v>
      </c>
      <c r="C291" s="4"/>
      <c r="D291" s="4"/>
      <c r="E291" s="41">
        <v>183.583</v>
      </c>
      <c r="F291" s="40">
        <v>167.46816666666666</v>
      </c>
      <c r="G291" s="41">
        <v>37.023833333333336</v>
      </c>
      <c r="H291" s="40">
        <v>194.2705</v>
      </c>
      <c r="I291" s="41">
        <v>36.092000000000006</v>
      </c>
      <c r="J291" s="40">
        <v>9.7833333333333411E-2</v>
      </c>
      <c r="K291" s="41">
        <v>2.4833333333333249E-2</v>
      </c>
      <c r="L291" s="40">
        <v>3.4848333333333326</v>
      </c>
      <c r="M291" s="41">
        <v>9.0784999999999982</v>
      </c>
      <c r="N291" s="40">
        <v>0.38733333333333331</v>
      </c>
      <c r="O291" s="41">
        <v>1.331666666666667</v>
      </c>
      <c r="P291" s="40">
        <v>31.660833333333326</v>
      </c>
      <c r="Q291" s="41">
        <v>1.0063333333333324</v>
      </c>
      <c r="R291" s="40">
        <v>4.833333333333333</v>
      </c>
      <c r="S291" s="41">
        <v>2.111333333333334</v>
      </c>
      <c r="T291" s="40">
        <v>0.63599999999999979</v>
      </c>
      <c r="U291" s="41">
        <v>41.535999999999994</v>
      </c>
      <c r="V291" s="40">
        <v>4.4354999999999993</v>
      </c>
      <c r="W291" s="41">
        <v>155.01966666666669</v>
      </c>
      <c r="X291" s="40">
        <v>2.6348333333333374</v>
      </c>
      <c r="Y291" s="41">
        <v>0.13966666666666683</v>
      </c>
      <c r="Z291" s="40">
        <v>1.4426666666666679</v>
      </c>
      <c r="AA291" s="41">
        <v>59.451666666666711</v>
      </c>
      <c r="AB291" s="40">
        <v>11.85866666666667</v>
      </c>
      <c r="AC291" s="41">
        <v>155.863</v>
      </c>
      <c r="AD291" s="40">
        <v>84.39133333333335</v>
      </c>
      <c r="AE291" s="41">
        <v>5.2018000000000031</v>
      </c>
      <c r="AF291" s="40">
        <v>4.2108333333333325</v>
      </c>
      <c r="AG291" s="41">
        <v>4.9333333333332757E-2</v>
      </c>
      <c r="AH291" s="40">
        <v>1.6421666666666668</v>
      </c>
      <c r="AI291" s="42">
        <v>0</v>
      </c>
      <c r="AJ291" s="56"/>
      <c r="AK291" s="55">
        <f t="shared" si="86"/>
        <v>1200.9674666666667</v>
      </c>
      <c r="AL291" s="58"/>
    </row>
    <row r="292" spans="2:38" x14ac:dyDescent="0.3">
      <c r="B292" s="14" t="s">
        <v>110</v>
      </c>
      <c r="C292" s="4"/>
      <c r="D292" s="4"/>
      <c r="E292" s="41">
        <v>72.791666666666686</v>
      </c>
      <c r="F292" s="40">
        <v>83.261000000000024</v>
      </c>
      <c r="G292" s="41">
        <v>32.621833333333321</v>
      </c>
      <c r="H292" s="40">
        <v>102.20233333333334</v>
      </c>
      <c r="I292" s="41">
        <v>0</v>
      </c>
      <c r="J292" s="40">
        <v>24.473666666666666</v>
      </c>
      <c r="K292" s="41">
        <v>101.86116666666663</v>
      </c>
      <c r="L292" s="40">
        <v>76.996500000000012</v>
      </c>
      <c r="M292" s="41">
        <v>66.805833333333354</v>
      </c>
      <c r="N292" s="40">
        <v>3.6471666666666649</v>
      </c>
      <c r="O292" s="41">
        <v>98.969833333333398</v>
      </c>
      <c r="P292" s="40">
        <v>138.83266666666665</v>
      </c>
      <c r="Q292" s="41">
        <v>85.867833333333309</v>
      </c>
      <c r="R292" s="40">
        <v>14.646000000000001</v>
      </c>
      <c r="S292" s="41">
        <v>54.523166666666683</v>
      </c>
      <c r="T292" s="40">
        <v>30.095333333333343</v>
      </c>
      <c r="U292" s="41">
        <v>35.246833333333335</v>
      </c>
      <c r="V292" s="40">
        <v>40.872166666666672</v>
      </c>
      <c r="W292" s="41">
        <v>86.694499999999977</v>
      </c>
      <c r="X292" s="40">
        <v>6.1323333333333307</v>
      </c>
      <c r="Y292" s="41">
        <v>7.2721666666666689</v>
      </c>
      <c r="Z292" s="40">
        <v>11.914333333333335</v>
      </c>
      <c r="AA292" s="41">
        <v>16.947666666666667</v>
      </c>
      <c r="AB292" s="40">
        <v>29.002333333333336</v>
      </c>
      <c r="AC292" s="41">
        <v>100.24683333333336</v>
      </c>
      <c r="AD292" s="40">
        <v>106.45633333333332</v>
      </c>
      <c r="AE292" s="41">
        <v>37.097666666666676</v>
      </c>
      <c r="AF292" s="40">
        <v>35.740666666666684</v>
      </c>
      <c r="AG292" s="41">
        <v>147.54000000000002</v>
      </c>
      <c r="AH292" s="40">
        <v>37.712666666666649</v>
      </c>
      <c r="AI292" s="42">
        <v>0</v>
      </c>
      <c r="AJ292" s="56"/>
      <c r="AK292" s="55">
        <f t="shared" si="86"/>
        <v>1686.4725000000001</v>
      </c>
      <c r="AL292" s="58"/>
    </row>
    <row r="293" spans="2:38" x14ac:dyDescent="0.3">
      <c r="B293" s="14" t="s">
        <v>51</v>
      </c>
      <c r="C293" s="4"/>
      <c r="D293" s="4"/>
      <c r="E293" s="41">
        <v>212.8431666666666</v>
      </c>
      <c r="F293" s="40">
        <v>284.66399999999999</v>
      </c>
      <c r="G293" s="41">
        <v>85.767333333333326</v>
      </c>
      <c r="H293" s="40">
        <v>204.85650000000004</v>
      </c>
      <c r="I293" s="41">
        <v>58.248333333333335</v>
      </c>
      <c r="J293" s="40">
        <v>122.33033333333331</v>
      </c>
      <c r="K293" s="41">
        <v>12.906666666666672</v>
      </c>
      <c r="L293" s="40">
        <v>321.88633333333325</v>
      </c>
      <c r="M293" s="41">
        <v>249.13683333333333</v>
      </c>
      <c r="N293" s="40">
        <v>14.903666666666663</v>
      </c>
      <c r="O293" s="41">
        <v>181.98033333333333</v>
      </c>
      <c r="P293" s="40">
        <v>512.90500000000009</v>
      </c>
      <c r="Q293" s="41">
        <v>302.60233333333332</v>
      </c>
      <c r="R293" s="40">
        <v>31.289666666666669</v>
      </c>
      <c r="S293" s="41">
        <v>218.90083333333328</v>
      </c>
      <c r="T293" s="40">
        <v>321.95333333333332</v>
      </c>
      <c r="U293" s="41">
        <v>288.34533333333337</v>
      </c>
      <c r="V293" s="40">
        <v>202.98950000000002</v>
      </c>
      <c r="W293" s="41">
        <v>281.69533333333328</v>
      </c>
      <c r="X293" s="40">
        <v>0</v>
      </c>
      <c r="Y293" s="41">
        <v>33.695833333333333</v>
      </c>
      <c r="Z293" s="40">
        <v>74.228166666666681</v>
      </c>
      <c r="AA293" s="41">
        <v>81.4226666666667</v>
      </c>
      <c r="AB293" s="40">
        <v>10.462833333333322</v>
      </c>
      <c r="AC293" s="41">
        <v>448.99583333333339</v>
      </c>
      <c r="AD293" s="40">
        <v>432.48333333333323</v>
      </c>
      <c r="AE293" s="41">
        <v>154.88286666666667</v>
      </c>
      <c r="AF293" s="40">
        <v>16.305500000000006</v>
      </c>
      <c r="AG293" s="41">
        <v>109.29033333333334</v>
      </c>
      <c r="AH293" s="40">
        <v>29.61933333333333</v>
      </c>
      <c r="AI293" s="42">
        <v>0</v>
      </c>
      <c r="AJ293" s="56"/>
      <c r="AK293" s="55">
        <f t="shared" si="86"/>
        <v>5301.5915333333323</v>
      </c>
      <c r="AL293" s="58"/>
    </row>
    <row r="294" spans="2:38" x14ac:dyDescent="0.3">
      <c r="B294" s="14" t="s">
        <v>52</v>
      </c>
      <c r="C294" s="4"/>
      <c r="D294" s="4"/>
      <c r="E294" s="41">
        <v>23.189166666666672</v>
      </c>
      <c r="F294" s="40">
        <v>48.628666666666668</v>
      </c>
      <c r="G294" s="41">
        <v>12.102499999999996</v>
      </c>
      <c r="H294" s="40">
        <v>55.604833333333325</v>
      </c>
      <c r="I294" s="41">
        <v>0.61066666666666514</v>
      </c>
      <c r="J294" s="40">
        <v>16.296333333333347</v>
      </c>
      <c r="K294" s="41">
        <v>53.830333333333328</v>
      </c>
      <c r="L294" s="40">
        <v>23.310000000000006</v>
      </c>
      <c r="M294" s="41">
        <v>9.2221666666666735</v>
      </c>
      <c r="N294" s="40">
        <v>0</v>
      </c>
      <c r="O294" s="41">
        <v>2.6258333333333335</v>
      </c>
      <c r="P294" s="40">
        <v>50.801833333333327</v>
      </c>
      <c r="Q294" s="41">
        <v>20.192499999999995</v>
      </c>
      <c r="R294" s="40">
        <v>7.0000000000000288E-3</v>
      </c>
      <c r="S294" s="41">
        <v>0.45916666666666661</v>
      </c>
      <c r="T294" s="40">
        <v>0.73183333333333345</v>
      </c>
      <c r="U294" s="41">
        <v>41.357166666666679</v>
      </c>
      <c r="V294" s="40">
        <v>38.415333333333336</v>
      </c>
      <c r="W294" s="41">
        <v>66.618333333333354</v>
      </c>
      <c r="X294" s="40">
        <v>2.5608333333333357</v>
      </c>
      <c r="Y294" s="41">
        <v>21.445666666666668</v>
      </c>
      <c r="Z294" s="40">
        <v>40.111333333333334</v>
      </c>
      <c r="AA294" s="41">
        <v>2.2150000000000016</v>
      </c>
      <c r="AB294" s="40">
        <v>0</v>
      </c>
      <c r="AC294" s="41">
        <v>109.08683333333332</v>
      </c>
      <c r="AD294" s="40">
        <v>108.76416666666667</v>
      </c>
      <c r="AE294" s="41">
        <v>38.263833333333302</v>
      </c>
      <c r="AF294" s="40">
        <v>21.263500000000025</v>
      </c>
      <c r="AG294" s="41">
        <v>4.7886666666666686</v>
      </c>
      <c r="AH294" s="40">
        <v>9.5886666666666649</v>
      </c>
      <c r="AI294" s="42">
        <v>0</v>
      </c>
      <c r="AJ294" s="56"/>
      <c r="AK294" s="55">
        <f t="shared" si="86"/>
        <v>822.09216666666669</v>
      </c>
      <c r="AL294" s="58"/>
    </row>
    <row r="295" spans="2:38" x14ac:dyDescent="0.3">
      <c r="B295" s="14" t="s">
        <v>53</v>
      </c>
      <c r="C295" s="4"/>
      <c r="D295" s="4"/>
      <c r="E295" s="41">
        <v>149.22216666666665</v>
      </c>
      <c r="F295" s="40">
        <v>209.67416666666665</v>
      </c>
      <c r="G295" s="41">
        <v>129.49150000000003</v>
      </c>
      <c r="H295" s="40">
        <v>222.40366666666671</v>
      </c>
      <c r="I295" s="41">
        <v>54.02866666666668</v>
      </c>
      <c r="J295" s="40">
        <v>158.68216666666669</v>
      </c>
      <c r="K295" s="41">
        <v>101.03116666666668</v>
      </c>
      <c r="L295" s="40">
        <v>217.1343333333333</v>
      </c>
      <c r="M295" s="41">
        <v>134.00733333333335</v>
      </c>
      <c r="N295" s="40">
        <v>54.378833333333333</v>
      </c>
      <c r="O295" s="41">
        <v>138.13233333333335</v>
      </c>
      <c r="P295" s="40">
        <v>251.92883333333336</v>
      </c>
      <c r="Q295" s="41">
        <v>137.15450000000001</v>
      </c>
      <c r="R295" s="40">
        <v>64.423666666666662</v>
      </c>
      <c r="S295" s="41">
        <v>144.87350000000004</v>
      </c>
      <c r="T295" s="40">
        <v>79.631166666666644</v>
      </c>
      <c r="U295" s="41">
        <v>117.11666666666665</v>
      </c>
      <c r="V295" s="40">
        <v>163.39683333333332</v>
      </c>
      <c r="W295" s="41">
        <v>192.44366666666662</v>
      </c>
      <c r="X295" s="40">
        <v>47.301333333333346</v>
      </c>
      <c r="Y295" s="41">
        <v>56.009833333333333</v>
      </c>
      <c r="Z295" s="40">
        <v>46.640000000000015</v>
      </c>
      <c r="AA295" s="41">
        <v>57.956666666666692</v>
      </c>
      <c r="AB295" s="40">
        <v>75.294333333333341</v>
      </c>
      <c r="AC295" s="41">
        <v>193.43266666666665</v>
      </c>
      <c r="AD295" s="40">
        <v>197.49550000000002</v>
      </c>
      <c r="AE295" s="41">
        <v>105.94079500000001</v>
      </c>
      <c r="AF295" s="40">
        <v>54.173166666666674</v>
      </c>
      <c r="AG295" s="41">
        <v>66.824333333333342</v>
      </c>
      <c r="AH295" s="40">
        <v>64.212333333333333</v>
      </c>
      <c r="AI295" s="42">
        <v>0</v>
      </c>
      <c r="AJ295" s="56"/>
      <c r="AK295" s="55">
        <f t="shared" si="86"/>
        <v>3684.4361283333333</v>
      </c>
      <c r="AL295" s="58"/>
    </row>
    <row r="296" spans="2:38" x14ac:dyDescent="0.3">
      <c r="B296" s="14" t="s">
        <v>54</v>
      </c>
      <c r="C296" s="4"/>
      <c r="D296" s="4"/>
      <c r="E296" s="41">
        <v>42.450166666666654</v>
      </c>
      <c r="F296" s="40">
        <v>175.88800000000001</v>
      </c>
      <c r="G296" s="41">
        <v>139.32516666666669</v>
      </c>
      <c r="H296" s="40">
        <v>266.47000000000003</v>
      </c>
      <c r="I296" s="41">
        <v>20.667666666666658</v>
      </c>
      <c r="J296" s="40">
        <v>59.336166666666649</v>
      </c>
      <c r="K296" s="41">
        <v>31.24349999999999</v>
      </c>
      <c r="L296" s="40">
        <v>236.89916666666664</v>
      </c>
      <c r="M296" s="41">
        <v>62.82350000000001</v>
      </c>
      <c r="N296" s="40">
        <v>24.544333333333334</v>
      </c>
      <c r="O296" s="41">
        <v>144.65100000000001</v>
      </c>
      <c r="P296" s="40">
        <v>235.39883333333336</v>
      </c>
      <c r="Q296" s="41">
        <v>117.33216666666667</v>
      </c>
      <c r="R296" s="40">
        <v>49.098333333333315</v>
      </c>
      <c r="S296" s="41">
        <v>169.57433333333336</v>
      </c>
      <c r="T296" s="40">
        <v>17.847833333333341</v>
      </c>
      <c r="U296" s="41">
        <v>42.257000000000005</v>
      </c>
      <c r="V296" s="40">
        <v>156.06666666666666</v>
      </c>
      <c r="W296" s="41">
        <v>166.28766666666667</v>
      </c>
      <c r="X296" s="40">
        <v>0.33416666666666639</v>
      </c>
      <c r="Y296" s="41">
        <v>7.6585000000000019</v>
      </c>
      <c r="Z296" s="40">
        <v>23.181500000000007</v>
      </c>
      <c r="AA296" s="41">
        <v>160.43049999999999</v>
      </c>
      <c r="AB296" s="40">
        <v>45.915333333333336</v>
      </c>
      <c r="AC296" s="41">
        <v>585.5961666666667</v>
      </c>
      <c r="AD296" s="40">
        <v>419.13249999999994</v>
      </c>
      <c r="AE296" s="41">
        <v>128.73876666666669</v>
      </c>
      <c r="AF296" s="40">
        <v>43.693333333333342</v>
      </c>
      <c r="AG296" s="41">
        <v>77.581999999999994</v>
      </c>
      <c r="AH296" s="40">
        <v>0</v>
      </c>
      <c r="AI296" s="42">
        <v>0</v>
      </c>
      <c r="AJ296" s="56"/>
      <c r="AK296" s="55">
        <f t="shared" si="86"/>
        <v>3650.4242666666664</v>
      </c>
      <c r="AL296" s="58"/>
    </row>
    <row r="297" spans="2:38" x14ac:dyDescent="0.3">
      <c r="B297" s="4" t="s">
        <v>55</v>
      </c>
      <c r="C297" s="4"/>
      <c r="D297" s="4"/>
      <c r="E297" s="41">
        <v>75.166666666666686</v>
      </c>
      <c r="F297" s="40">
        <v>94.332166666666666</v>
      </c>
      <c r="G297" s="41">
        <v>45.336833333333317</v>
      </c>
      <c r="H297" s="40">
        <v>50.447333333333326</v>
      </c>
      <c r="I297" s="41">
        <v>22.338999999999984</v>
      </c>
      <c r="J297" s="40">
        <v>57.213333333333352</v>
      </c>
      <c r="K297" s="41">
        <v>111.14350000000002</v>
      </c>
      <c r="L297" s="40">
        <v>143.68150000000003</v>
      </c>
      <c r="M297" s="41">
        <v>109.24733333333329</v>
      </c>
      <c r="N297" s="40">
        <v>31.971666666666671</v>
      </c>
      <c r="O297" s="41">
        <v>117.024</v>
      </c>
      <c r="P297" s="40">
        <v>48.125499999999995</v>
      </c>
      <c r="Q297" s="41">
        <v>77.8661666666667</v>
      </c>
      <c r="R297" s="40">
        <v>52.775833333333338</v>
      </c>
      <c r="S297" s="41">
        <v>97.74133333333333</v>
      </c>
      <c r="T297" s="40">
        <v>49.615333333333325</v>
      </c>
      <c r="U297" s="41">
        <v>4.4330833333333324</v>
      </c>
      <c r="V297" s="40">
        <v>17.694083333333335</v>
      </c>
      <c r="W297" s="41">
        <v>88.489833333333308</v>
      </c>
      <c r="X297" s="40">
        <v>29.73950000000001</v>
      </c>
      <c r="Y297" s="41">
        <v>30.334833333333346</v>
      </c>
      <c r="Z297" s="40">
        <v>18.649666666666668</v>
      </c>
      <c r="AA297" s="41">
        <v>37.148333333333333</v>
      </c>
      <c r="AB297" s="40">
        <v>29.724000000000011</v>
      </c>
      <c r="AC297" s="41">
        <v>74.38566666666668</v>
      </c>
      <c r="AD297" s="40">
        <v>44.018333333333338</v>
      </c>
      <c r="AE297" s="41">
        <v>68.631109999999993</v>
      </c>
      <c r="AF297" s="40">
        <v>33.232666666666674</v>
      </c>
      <c r="AG297" s="41">
        <v>30.864000000000004</v>
      </c>
      <c r="AH297" s="40">
        <v>35.75116666666667</v>
      </c>
      <c r="AI297" s="42">
        <v>0</v>
      </c>
      <c r="AJ297" s="56"/>
      <c r="AK297" s="55">
        <f t="shared" si="86"/>
        <v>1727.1237766666668</v>
      </c>
      <c r="AL297" s="58"/>
    </row>
    <row r="298" spans="2:38" x14ac:dyDescent="0.3">
      <c r="B298" s="4" t="s">
        <v>56</v>
      </c>
      <c r="C298" s="4"/>
      <c r="D298" s="4"/>
      <c r="E298" s="41">
        <v>45.826333333333338</v>
      </c>
      <c r="F298" s="40">
        <v>26.266500000000008</v>
      </c>
      <c r="G298" s="41">
        <v>5.8374999999999995</v>
      </c>
      <c r="H298" s="40">
        <v>83.773499999999999</v>
      </c>
      <c r="I298" s="41">
        <v>0</v>
      </c>
      <c r="J298" s="40">
        <v>25.797166666666666</v>
      </c>
      <c r="K298" s="41">
        <v>5.5771666666666624</v>
      </c>
      <c r="L298" s="40">
        <v>251.00250000000003</v>
      </c>
      <c r="M298" s="41">
        <v>56.674666666666681</v>
      </c>
      <c r="N298" s="40">
        <v>10.912499999999998</v>
      </c>
      <c r="O298" s="41">
        <v>0.36666666666666653</v>
      </c>
      <c r="P298" s="40">
        <v>5.6021666666666672</v>
      </c>
      <c r="Q298" s="41">
        <v>121.29616666666664</v>
      </c>
      <c r="R298" s="40">
        <v>1.936166666666667</v>
      </c>
      <c r="S298" s="41">
        <v>23.851333333333333</v>
      </c>
      <c r="T298" s="40">
        <v>82.024500000000032</v>
      </c>
      <c r="U298" s="41">
        <v>13.950333333333329</v>
      </c>
      <c r="V298" s="40">
        <v>35.975166666666667</v>
      </c>
      <c r="W298" s="41">
        <v>83.70783333333334</v>
      </c>
      <c r="X298" s="40">
        <v>31.375999999999983</v>
      </c>
      <c r="Y298" s="41">
        <v>31.856833333333338</v>
      </c>
      <c r="Z298" s="40">
        <v>3.204999999999997</v>
      </c>
      <c r="AA298" s="41">
        <v>43.452666666666659</v>
      </c>
      <c r="AB298" s="40">
        <v>26.884999999999991</v>
      </c>
      <c r="AC298" s="41">
        <v>149.68266666666668</v>
      </c>
      <c r="AD298" s="40">
        <v>154.11316666666667</v>
      </c>
      <c r="AE298" s="41">
        <v>25.680333333333344</v>
      </c>
      <c r="AF298" s="40">
        <v>5.9330000000000025</v>
      </c>
      <c r="AG298" s="41">
        <v>8.6441666666666688</v>
      </c>
      <c r="AH298" s="40">
        <v>2.7159999999999997</v>
      </c>
      <c r="AI298" s="42">
        <v>0</v>
      </c>
      <c r="AJ298" s="56"/>
      <c r="AK298" s="55">
        <f t="shared" si="86"/>
        <v>1363.923</v>
      </c>
      <c r="AL298" s="58"/>
    </row>
    <row r="299" spans="2:38" x14ac:dyDescent="0.3">
      <c r="B299" s="4" t="s">
        <v>111</v>
      </c>
      <c r="C299" s="4"/>
      <c r="D299" s="4"/>
      <c r="E299" s="41">
        <v>44.179166666666674</v>
      </c>
      <c r="F299" s="40">
        <v>55.839133333333329</v>
      </c>
      <c r="G299" s="41">
        <v>3.0938666666666661</v>
      </c>
      <c r="H299" s="40">
        <v>78.302966666666663</v>
      </c>
      <c r="I299" s="41">
        <v>0</v>
      </c>
      <c r="J299" s="40">
        <v>20.538999999999998</v>
      </c>
      <c r="K299" s="41">
        <v>35.903950000000002</v>
      </c>
      <c r="L299" s="40">
        <v>114.14756666666671</v>
      </c>
      <c r="M299" s="41">
        <v>5.0216166666666595</v>
      </c>
      <c r="N299" s="40">
        <v>9.9174666666666624</v>
      </c>
      <c r="O299" s="41">
        <v>28.668283333333335</v>
      </c>
      <c r="P299" s="40">
        <v>110.37320000000001</v>
      </c>
      <c r="Q299" s="41">
        <v>28.393549999999994</v>
      </c>
      <c r="R299" s="40">
        <v>12.863766666666667</v>
      </c>
      <c r="S299" s="41">
        <v>56.359733333333338</v>
      </c>
      <c r="T299" s="40">
        <v>72.724299999999985</v>
      </c>
      <c r="U299" s="41">
        <v>0.25713333333333138</v>
      </c>
      <c r="V299" s="40">
        <v>272.05983333333336</v>
      </c>
      <c r="W299" s="41">
        <v>117.06404999999999</v>
      </c>
      <c r="X299" s="40">
        <v>34.972066666666656</v>
      </c>
      <c r="Y299" s="41">
        <v>25.751699999999992</v>
      </c>
      <c r="Z299" s="40">
        <v>0</v>
      </c>
      <c r="AA299" s="41">
        <v>12.110433333333336</v>
      </c>
      <c r="AB299" s="40">
        <v>21.856216666666668</v>
      </c>
      <c r="AC299" s="41">
        <v>135.06906666666669</v>
      </c>
      <c r="AD299" s="40">
        <v>185.67055000000002</v>
      </c>
      <c r="AE299" s="41">
        <v>62.544691500000006</v>
      </c>
      <c r="AF299" s="40">
        <v>86.76658333333333</v>
      </c>
      <c r="AG299" s="41">
        <v>30.916249999999998</v>
      </c>
      <c r="AH299" s="40">
        <v>56.32759999999999</v>
      </c>
      <c r="AI299" s="42">
        <v>0</v>
      </c>
      <c r="AJ299" s="56"/>
      <c r="AK299" s="55">
        <f t="shared" si="86"/>
        <v>1717.6937415</v>
      </c>
      <c r="AL299" s="58"/>
    </row>
    <row r="300" spans="2:38" x14ac:dyDescent="0.3">
      <c r="B300" s="4" t="s">
        <v>57</v>
      </c>
      <c r="C300" s="4"/>
      <c r="D300" s="4"/>
      <c r="E300" s="41">
        <v>0</v>
      </c>
      <c r="F300" s="40">
        <v>25.233333333333334</v>
      </c>
      <c r="G300" s="41">
        <v>26.068666666666662</v>
      </c>
      <c r="H300" s="40">
        <v>52.219166666666652</v>
      </c>
      <c r="I300" s="41">
        <v>0</v>
      </c>
      <c r="J300" s="40">
        <v>8.9676666666666662</v>
      </c>
      <c r="K300" s="41">
        <v>0</v>
      </c>
      <c r="L300" s="40">
        <v>33.313333333333318</v>
      </c>
      <c r="M300" s="41">
        <v>35.813333333333304</v>
      </c>
      <c r="N300" s="40">
        <v>16.624999999999996</v>
      </c>
      <c r="O300" s="41">
        <v>29.013333333333335</v>
      </c>
      <c r="P300" s="40">
        <v>41.638333333333328</v>
      </c>
      <c r="Q300" s="41">
        <v>3.6325000000000056</v>
      </c>
      <c r="R300" s="40">
        <v>0</v>
      </c>
      <c r="S300" s="41">
        <v>0</v>
      </c>
      <c r="T300" s="40">
        <v>0</v>
      </c>
      <c r="U300" s="41">
        <v>5.5466666666666722</v>
      </c>
      <c r="V300" s="40">
        <v>12.300000000000008</v>
      </c>
      <c r="W300" s="41">
        <v>0</v>
      </c>
      <c r="X300" s="40">
        <v>0</v>
      </c>
      <c r="Y300" s="41">
        <v>0</v>
      </c>
      <c r="Z300" s="40">
        <v>0</v>
      </c>
      <c r="AA300" s="41">
        <v>13.568166666666666</v>
      </c>
      <c r="AB300" s="40">
        <v>2.751000000000003</v>
      </c>
      <c r="AC300" s="41">
        <v>2.5600000000000023</v>
      </c>
      <c r="AD300" s="40">
        <v>0</v>
      </c>
      <c r="AE300" s="41">
        <v>18.348333333333322</v>
      </c>
      <c r="AF300" s="40">
        <v>0</v>
      </c>
      <c r="AG300" s="41">
        <v>0</v>
      </c>
      <c r="AH300" s="40">
        <v>3.3226666666666658</v>
      </c>
      <c r="AI300" s="42">
        <v>0</v>
      </c>
      <c r="AJ300" s="56"/>
      <c r="AK300" s="55">
        <f t="shared" si="86"/>
        <v>330.92149999999992</v>
      </c>
      <c r="AL300" s="58"/>
    </row>
    <row r="301" spans="2:38" x14ac:dyDescent="0.3">
      <c r="B301" s="4" t="s">
        <v>58</v>
      </c>
      <c r="C301" s="4"/>
      <c r="D301" s="4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10.943</v>
      </c>
      <c r="L301" s="40">
        <v>0</v>
      </c>
      <c r="M301" s="41">
        <v>0</v>
      </c>
      <c r="N301" s="40">
        <v>4.3213333333333308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8.2283333333333181E-2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7.949533333333334</v>
      </c>
      <c r="AH301" s="40">
        <v>0</v>
      </c>
      <c r="AI301" s="42">
        <v>0</v>
      </c>
      <c r="AJ301" s="56"/>
      <c r="AK301" s="55">
        <f t="shared" si="86"/>
        <v>23.296149999999997</v>
      </c>
      <c r="AL301" s="58"/>
    </row>
    <row r="302" spans="2:38" x14ac:dyDescent="0.3">
      <c r="B302" s="4" t="s">
        <v>112</v>
      </c>
      <c r="C302" s="4"/>
      <c r="D302" s="4"/>
      <c r="E302" s="41">
        <v>39.052499999999988</v>
      </c>
      <c r="F302" s="40">
        <v>72.385499999999993</v>
      </c>
      <c r="G302" s="41">
        <v>62.559666666666665</v>
      </c>
      <c r="H302" s="40">
        <v>167.24683333333334</v>
      </c>
      <c r="I302" s="41">
        <v>0</v>
      </c>
      <c r="J302" s="40">
        <v>6.2031666666666743</v>
      </c>
      <c r="K302" s="41">
        <v>3.0215000000000005</v>
      </c>
      <c r="L302" s="40">
        <v>142.99866666666668</v>
      </c>
      <c r="M302" s="41">
        <v>66.740000000000009</v>
      </c>
      <c r="N302" s="40">
        <v>9.152666666666665</v>
      </c>
      <c r="O302" s="41">
        <v>22.822499999999994</v>
      </c>
      <c r="P302" s="40">
        <v>192.59183333333334</v>
      </c>
      <c r="Q302" s="41">
        <v>67.360333333333344</v>
      </c>
      <c r="R302" s="40">
        <v>15.760333333333334</v>
      </c>
      <c r="S302" s="41">
        <v>78.732166666666686</v>
      </c>
      <c r="T302" s="40">
        <v>92.475000000000023</v>
      </c>
      <c r="U302" s="41">
        <v>0</v>
      </c>
      <c r="V302" s="40">
        <v>27.314499999999978</v>
      </c>
      <c r="W302" s="41">
        <v>99.012833333333333</v>
      </c>
      <c r="X302" s="40">
        <v>0</v>
      </c>
      <c r="Y302" s="41">
        <v>0</v>
      </c>
      <c r="Z302" s="40">
        <v>8.2611666666666661</v>
      </c>
      <c r="AA302" s="41">
        <v>53.541999999999994</v>
      </c>
      <c r="AB302" s="40">
        <v>2.9333333333333655E-2</v>
      </c>
      <c r="AC302" s="41">
        <v>132.87466666666671</v>
      </c>
      <c r="AD302" s="40">
        <v>127.87266666666666</v>
      </c>
      <c r="AE302" s="41">
        <v>29.355566666666654</v>
      </c>
      <c r="AF302" s="40">
        <v>1.144000000000001</v>
      </c>
      <c r="AG302" s="41">
        <v>31.687833333333323</v>
      </c>
      <c r="AH302" s="40">
        <v>25.251333333333335</v>
      </c>
      <c r="AI302" s="42">
        <v>0</v>
      </c>
      <c r="AJ302" s="56"/>
      <c r="AK302" s="55">
        <f t="shared" si="86"/>
        <v>1575.4485666666665</v>
      </c>
      <c r="AL302" s="58"/>
    </row>
    <row r="303" spans="2:38" x14ac:dyDescent="0.3">
      <c r="B303" s="4" t="s">
        <v>59</v>
      </c>
      <c r="C303" s="4"/>
      <c r="D303" s="4"/>
      <c r="E303" s="41">
        <v>26.244666666666667</v>
      </c>
      <c r="F303" s="40">
        <v>13.787166666666664</v>
      </c>
      <c r="G303" s="41">
        <v>7.3176666666666659</v>
      </c>
      <c r="H303" s="40">
        <v>38.442666666666675</v>
      </c>
      <c r="I303" s="41">
        <v>3.9936666666666669</v>
      </c>
      <c r="J303" s="40">
        <v>30.830833333333338</v>
      </c>
      <c r="K303" s="41">
        <v>10.762833333333335</v>
      </c>
      <c r="L303" s="40">
        <v>13.210166666666664</v>
      </c>
      <c r="M303" s="41">
        <v>12.147499999999997</v>
      </c>
      <c r="N303" s="40">
        <v>0</v>
      </c>
      <c r="O303" s="41">
        <v>1.277833333333334</v>
      </c>
      <c r="P303" s="40">
        <v>55.779499999999999</v>
      </c>
      <c r="Q303" s="41">
        <v>5.8031666666666704</v>
      </c>
      <c r="R303" s="40">
        <v>6.9526666666666657</v>
      </c>
      <c r="S303" s="41">
        <v>0.2903333333333335</v>
      </c>
      <c r="T303" s="40">
        <v>7.0013333333333332</v>
      </c>
      <c r="U303" s="41">
        <v>0</v>
      </c>
      <c r="V303" s="40">
        <v>4.3485000000000005</v>
      </c>
      <c r="W303" s="41">
        <v>20.903333333333325</v>
      </c>
      <c r="X303" s="40">
        <v>0</v>
      </c>
      <c r="Y303" s="41">
        <v>0</v>
      </c>
      <c r="Z303" s="40">
        <v>9.1333333333332337E-2</v>
      </c>
      <c r="AA303" s="41">
        <v>0</v>
      </c>
      <c r="AB303" s="40">
        <v>0.3818333333333338</v>
      </c>
      <c r="AC303" s="41">
        <v>26.786666666666658</v>
      </c>
      <c r="AD303" s="40">
        <v>29.604999999999997</v>
      </c>
      <c r="AE303" s="41">
        <v>3.3597849999999996</v>
      </c>
      <c r="AF303" s="40">
        <v>0</v>
      </c>
      <c r="AG303" s="41">
        <v>0</v>
      </c>
      <c r="AH303" s="40">
        <v>1.6755000000000002</v>
      </c>
      <c r="AI303" s="42">
        <v>0</v>
      </c>
      <c r="AJ303" s="56"/>
      <c r="AK303" s="55">
        <f t="shared" si="86"/>
        <v>320.9939516666667</v>
      </c>
      <c r="AL303" s="58"/>
    </row>
    <row r="304" spans="2:38" x14ac:dyDescent="0.3">
      <c r="B304" s="4" t="s">
        <v>60</v>
      </c>
      <c r="C304" s="4"/>
      <c r="D304" s="4"/>
      <c r="E304" s="41">
        <v>35.279833333333336</v>
      </c>
      <c r="F304" s="40">
        <v>60.602833333333336</v>
      </c>
      <c r="G304" s="41">
        <v>26.392499999999998</v>
      </c>
      <c r="H304" s="40">
        <v>96.440333333333342</v>
      </c>
      <c r="I304" s="41">
        <v>12.640999999999998</v>
      </c>
      <c r="J304" s="40">
        <v>30.774999999999999</v>
      </c>
      <c r="K304" s="41">
        <v>8.5933333333333319</v>
      </c>
      <c r="L304" s="40">
        <v>47.060333333333332</v>
      </c>
      <c r="M304" s="41">
        <v>0</v>
      </c>
      <c r="N304" s="40">
        <v>0</v>
      </c>
      <c r="O304" s="41">
        <v>0</v>
      </c>
      <c r="P304" s="40">
        <v>16.775833333333331</v>
      </c>
      <c r="Q304" s="41">
        <v>15.123166666666668</v>
      </c>
      <c r="R304" s="40">
        <v>0</v>
      </c>
      <c r="S304" s="41">
        <v>0</v>
      </c>
      <c r="T304" s="40">
        <v>37.371833333333342</v>
      </c>
      <c r="U304" s="41">
        <v>4.9741666666666653</v>
      </c>
      <c r="V304" s="40">
        <v>10.235333333333333</v>
      </c>
      <c r="W304" s="41">
        <v>24.303666666666668</v>
      </c>
      <c r="X304" s="40">
        <v>2.1588333333333338</v>
      </c>
      <c r="Y304" s="41">
        <v>0</v>
      </c>
      <c r="Z304" s="40">
        <v>0</v>
      </c>
      <c r="AA304" s="41">
        <v>0</v>
      </c>
      <c r="AB304" s="40">
        <v>0.49900000000000067</v>
      </c>
      <c r="AC304" s="41">
        <v>15.38733333333334</v>
      </c>
      <c r="AD304" s="40">
        <v>23.840166666666669</v>
      </c>
      <c r="AE304" s="41">
        <v>3.1996616666666644</v>
      </c>
      <c r="AF304" s="40">
        <v>0</v>
      </c>
      <c r="AG304" s="41">
        <v>0.90416666666666645</v>
      </c>
      <c r="AH304" s="40">
        <v>1.0946666666666667</v>
      </c>
      <c r="AI304" s="42">
        <v>0</v>
      </c>
      <c r="AJ304" s="56"/>
      <c r="AK304" s="55">
        <f t="shared" si="86"/>
        <v>473.65299500000015</v>
      </c>
      <c r="AL304" s="58"/>
    </row>
    <row r="305" spans="2:38" x14ac:dyDescent="0.3">
      <c r="B305" s="4" t="s">
        <v>61</v>
      </c>
      <c r="C305" s="4"/>
      <c r="D305" s="4"/>
      <c r="E305" s="41">
        <v>97.235166666666672</v>
      </c>
      <c r="F305" s="40">
        <v>89.109333333333311</v>
      </c>
      <c r="G305" s="41">
        <v>42.018666666666668</v>
      </c>
      <c r="H305" s="40">
        <v>123.96433333333331</v>
      </c>
      <c r="I305" s="41">
        <v>26.937000000000008</v>
      </c>
      <c r="J305" s="40">
        <v>107.50616666666664</v>
      </c>
      <c r="K305" s="41">
        <v>107.07566666666666</v>
      </c>
      <c r="L305" s="40">
        <v>132.94483333333338</v>
      </c>
      <c r="M305" s="41">
        <v>66.522333333333322</v>
      </c>
      <c r="N305" s="40">
        <v>7.9773333333333376</v>
      </c>
      <c r="O305" s="41">
        <v>42.751999999999995</v>
      </c>
      <c r="P305" s="40">
        <v>173.04483333333332</v>
      </c>
      <c r="Q305" s="41">
        <v>86.802166666666665</v>
      </c>
      <c r="R305" s="40">
        <v>39.671499999999995</v>
      </c>
      <c r="S305" s="41">
        <v>84.121500000000012</v>
      </c>
      <c r="T305" s="40">
        <v>134.19666666666674</v>
      </c>
      <c r="U305" s="41">
        <v>21.675000000000001</v>
      </c>
      <c r="V305" s="40">
        <v>61.669499999999985</v>
      </c>
      <c r="W305" s="41">
        <v>97.869666666666646</v>
      </c>
      <c r="X305" s="40">
        <v>0.6289999999999959</v>
      </c>
      <c r="Y305" s="41">
        <v>0.18949999999999961</v>
      </c>
      <c r="Z305" s="40">
        <v>12.095666666666659</v>
      </c>
      <c r="AA305" s="41">
        <v>20.88366666666667</v>
      </c>
      <c r="AB305" s="40">
        <v>7.5436666666666659</v>
      </c>
      <c r="AC305" s="41">
        <v>118.33383333333335</v>
      </c>
      <c r="AD305" s="40">
        <v>118.60833333333341</v>
      </c>
      <c r="AE305" s="41">
        <v>49.40408333333334</v>
      </c>
      <c r="AF305" s="40">
        <v>8.5453333333333354</v>
      </c>
      <c r="AG305" s="41">
        <v>24.214000000000016</v>
      </c>
      <c r="AH305" s="40">
        <v>21.980500000000006</v>
      </c>
      <c r="AI305" s="42">
        <v>0</v>
      </c>
      <c r="AJ305" s="56"/>
      <c r="AK305" s="55">
        <f t="shared" si="86"/>
        <v>1925.5212499999993</v>
      </c>
      <c r="AL305" s="58"/>
    </row>
    <row r="306" spans="2:38" x14ac:dyDescent="0.3">
      <c r="B306" s="4" t="s">
        <v>62</v>
      </c>
      <c r="C306" s="4"/>
      <c r="D306" s="4"/>
      <c r="E306" s="41">
        <v>21.237833333333334</v>
      </c>
      <c r="F306" s="40">
        <v>39.562333333333335</v>
      </c>
      <c r="G306" s="41">
        <v>23.107333333333337</v>
      </c>
      <c r="H306" s="40">
        <v>33.416000000000011</v>
      </c>
      <c r="I306" s="41">
        <v>12.048666666666664</v>
      </c>
      <c r="J306" s="40">
        <v>8.7730000000000015</v>
      </c>
      <c r="K306" s="41">
        <v>2.9318333333333331</v>
      </c>
      <c r="L306" s="40">
        <v>41.15166666666665</v>
      </c>
      <c r="M306" s="41">
        <v>0</v>
      </c>
      <c r="N306" s="40">
        <v>0</v>
      </c>
      <c r="O306" s="41">
        <v>0</v>
      </c>
      <c r="P306" s="40">
        <v>15.116833333333334</v>
      </c>
      <c r="Q306" s="41">
        <v>2.8419999999999943</v>
      </c>
      <c r="R306" s="40">
        <v>0</v>
      </c>
      <c r="S306" s="41">
        <v>0</v>
      </c>
      <c r="T306" s="40">
        <v>7.877833333333335</v>
      </c>
      <c r="U306" s="41">
        <v>22.120666666666679</v>
      </c>
      <c r="V306" s="40">
        <v>36.211999999999982</v>
      </c>
      <c r="W306" s="41">
        <v>12.14733333333333</v>
      </c>
      <c r="X306" s="40">
        <v>10.470333333333331</v>
      </c>
      <c r="Y306" s="41">
        <v>0.77500000000000002</v>
      </c>
      <c r="Z306" s="40">
        <v>2.2243333333333331</v>
      </c>
      <c r="AA306" s="41">
        <v>9.8640000000000008</v>
      </c>
      <c r="AB306" s="40">
        <v>9.9134999999999973</v>
      </c>
      <c r="AC306" s="41">
        <v>46.858333333333327</v>
      </c>
      <c r="AD306" s="40">
        <v>55.011333333333319</v>
      </c>
      <c r="AE306" s="41">
        <v>1.6410666666666642</v>
      </c>
      <c r="AF306" s="40">
        <v>11.787666666666665</v>
      </c>
      <c r="AG306" s="41">
        <v>26.946000000000002</v>
      </c>
      <c r="AH306" s="40">
        <v>9.0229999999999997</v>
      </c>
      <c r="AI306" s="42">
        <v>0</v>
      </c>
      <c r="AJ306" s="56"/>
      <c r="AK306" s="55">
        <f t="shared" si="86"/>
        <v>463.05990000000003</v>
      </c>
      <c r="AL306" s="58"/>
    </row>
    <row r="307" spans="2:38" x14ac:dyDescent="0.3">
      <c r="B307" s="4" t="s">
        <v>63</v>
      </c>
      <c r="C307" s="4"/>
      <c r="D307" s="4"/>
      <c r="E307" s="41">
        <v>83.986499999999992</v>
      </c>
      <c r="F307" s="40">
        <v>301.80283333333341</v>
      </c>
      <c r="G307" s="41">
        <v>162.48066666666659</v>
      </c>
      <c r="H307" s="40">
        <v>190.9616666666667</v>
      </c>
      <c r="I307" s="41">
        <v>62.479000000000021</v>
      </c>
      <c r="J307" s="40">
        <v>67.287833333333339</v>
      </c>
      <c r="K307" s="41">
        <v>19.679000000000006</v>
      </c>
      <c r="L307" s="40">
        <v>268.14133333333336</v>
      </c>
      <c r="M307" s="41">
        <v>0</v>
      </c>
      <c r="N307" s="40">
        <v>0</v>
      </c>
      <c r="O307" s="41">
        <v>0</v>
      </c>
      <c r="P307" s="40">
        <v>147.68266666666673</v>
      </c>
      <c r="Q307" s="41">
        <v>50.560500000000026</v>
      </c>
      <c r="R307" s="40">
        <v>0</v>
      </c>
      <c r="S307" s="41">
        <v>0</v>
      </c>
      <c r="T307" s="40">
        <v>8.6695000000000029</v>
      </c>
      <c r="U307" s="41">
        <v>0</v>
      </c>
      <c r="V307" s="40">
        <v>45.031333333333393</v>
      </c>
      <c r="W307" s="41">
        <v>87.473500000000001</v>
      </c>
      <c r="X307" s="40">
        <v>43.524000000000001</v>
      </c>
      <c r="Y307" s="41">
        <v>6.3761666666666672</v>
      </c>
      <c r="Z307" s="40">
        <v>38.906999999999989</v>
      </c>
      <c r="AA307" s="41">
        <v>33.95933333333334</v>
      </c>
      <c r="AB307" s="40">
        <v>27.323000000000018</v>
      </c>
      <c r="AC307" s="41">
        <v>182.15783333333343</v>
      </c>
      <c r="AD307" s="40">
        <v>93.170666666666648</v>
      </c>
      <c r="AE307" s="41">
        <v>51.217333333333329</v>
      </c>
      <c r="AF307" s="40">
        <v>160.42866666666669</v>
      </c>
      <c r="AG307" s="41">
        <v>45.348666666666674</v>
      </c>
      <c r="AH307" s="40">
        <v>30.295833333333327</v>
      </c>
      <c r="AI307" s="42">
        <v>0</v>
      </c>
      <c r="AJ307" s="56"/>
      <c r="AK307" s="55">
        <f t="shared" si="86"/>
        <v>2208.9448333333335</v>
      </c>
      <c r="AL307" s="58"/>
    </row>
    <row r="308" spans="2:38" x14ac:dyDescent="0.3">
      <c r="B308" s="4" t="s">
        <v>64</v>
      </c>
      <c r="C308" s="4"/>
      <c r="D308" s="4"/>
      <c r="E308" s="41">
        <v>76.924833333333339</v>
      </c>
      <c r="F308" s="40">
        <v>30.080500000000008</v>
      </c>
      <c r="G308" s="41">
        <v>12.088166666666664</v>
      </c>
      <c r="H308" s="40">
        <v>61.732500000000023</v>
      </c>
      <c r="I308" s="41">
        <v>10.585333333333338</v>
      </c>
      <c r="J308" s="40">
        <v>10.596333333333332</v>
      </c>
      <c r="K308" s="41">
        <v>72.456333333333347</v>
      </c>
      <c r="L308" s="40">
        <v>51.897500000000015</v>
      </c>
      <c r="M308" s="41">
        <v>23.834833333333329</v>
      </c>
      <c r="N308" s="40">
        <v>2.9393333333333316</v>
      </c>
      <c r="O308" s="41">
        <v>18.663166666666665</v>
      </c>
      <c r="P308" s="40">
        <v>98.02</v>
      </c>
      <c r="Q308" s="41">
        <v>22.525999999999982</v>
      </c>
      <c r="R308" s="40">
        <v>38.179499999999997</v>
      </c>
      <c r="S308" s="41">
        <v>9.1863333333333337</v>
      </c>
      <c r="T308" s="40">
        <v>33.590666666666664</v>
      </c>
      <c r="U308" s="41">
        <v>10.694166666666664</v>
      </c>
      <c r="V308" s="40">
        <v>12.888999999999999</v>
      </c>
      <c r="W308" s="41">
        <v>43.590666666666678</v>
      </c>
      <c r="X308" s="40">
        <v>16.068666666666662</v>
      </c>
      <c r="Y308" s="41">
        <v>2.2551666666666668</v>
      </c>
      <c r="Z308" s="40">
        <v>0.94366666666666954</v>
      </c>
      <c r="AA308" s="41">
        <v>5.9586666666666641</v>
      </c>
      <c r="AB308" s="40">
        <v>15.831166666666659</v>
      </c>
      <c r="AC308" s="41">
        <v>50.440333333333335</v>
      </c>
      <c r="AD308" s="40">
        <v>36.989500000000014</v>
      </c>
      <c r="AE308" s="41">
        <v>7.6362583333333349</v>
      </c>
      <c r="AF308" s="40">
        <v>2.8656666666666668</v>
      </c>
      <c r="AG308" s="41">
        <v>4.0831666666666635</v>
      </c>
      <c r="AH308" s="40">
        <v>26.284666666666663</v>
      </c>
      <c r="AI308" s="42">
        <v>0</v>
      </c>
      <c r="AJ308" s="56"/>
      <c r="AK308" s="55">
        <f t="shared" si="86"/>
        <v>809.83209166666677</v>
      </c>
      <c r="AL308" s="58"/>
    </row>
    <row r="309" spans="2:38" x14ac:dyDescent="0.3">
      <c r="B309" s="4" t="s">
        <v>113</v>
      </c>
      <c r="C309" s="4"/>
      <c r="D309" s="4"/>
      <c r="E309" s="41">
        <v>57.254666666666687</v>
      </c>
      <c r="F309" s="40">
        <v>201.5325</v>
      </c>
      <c r="G309" s="41">
        <v>121.06866666666667</v>
      </c>
      <c r="H309" s="40">
        <v>191.14133333333339</v>
      </c>
      <c r="I309" s="41">
        <v>30.818333333333328</v>
      </c>
      <c r="J309" s="40">
        <v>106.49616666666664</v>
      </c>
      <c r="K309" s="41">
        <v>9.1534999999999975</v>
      </c>
      <c r="L309" s="40">
        <v>215.54616666666664</v>
      </c>
      <c r="M309" s="41">
        <v>0</v>
      </c>
      <c r="N309" s="40">
        <v>0</v>
      </c>
      <c r="O309" s="41">
        <v>0</v>
      </c>
      <c r="P309" s="40">
        <v>241.47333333333341</v>
      </c>
      <c r="Q309" s="41">
        <v>81.193500000000014</v>
      </c>
      <c r="R309" s="40">
        <v>0</v>
      </c>
      <c r="S309" s="41">
        <v>0</v>
      </c>
      <c r="T309" s="40">
        <v>12.831833333333332</v>
      </c>
      <c r="U309" s="41">
        <v>0.48383333333333156</v>
      </c>
      <c r="V309" s="40">
        <v>161.72383333333335</v>
      </c>
      <c r="W309" s="41">
        <v>221.16033333333331</v>
      </c>
      <c r="X309" s="40">
        <v>17.592833333333328</v>
      </c>
      <c r="Y309" s="41">
        <v>0</v>
      </c>
      <c r="Z309" s="40">
        <v>58.879833333333323</v>
      </c>
      <c r="AA309" s="41">
        <v>65.879166666666663</v>
      </c>
      <c r="AB309" s="40">
        <v>7.9716666666666649</v>
      </c>
      <c r="AC309" s="41">
        <v>239.43149999999991</v>
      </c>
      <c r="AD309" s="40">
        <v>102.35716666666661</v>
      </c>
      <c r="AE309" s="41">
        <v>113.49950000000005</v>
      </c>
      <c r="AF309" s="40">
        <v>38.3765</v>
      </c>
      <c r="AG309" s="41">
        <v>16.684333333333324</v>
      </c>
      <c r="AH309" s="40">
        <v>16.188500000000001</v>
      </c>
      <c r="AI309" s="42">
        <v>0</v>
      </c>
      <c r="AJ309" s="56"/>
      <c r="AK309" s="55">
        <f t="shared" si="86"/>
        <v>2328.7389999999996</v>
      </c>
      <c r="AL309" s="58"/>
    </row>
    <row r="310" spans="2:38" x14ac:dyDescent="0.3">
      <c r="B310" s="4" t="s">
        <v>65</v>
      </c>
      <c r="C310" s="4"/>
      <c r="D310" s="4"/>
      <c r="E310" s="41">
        <v>61.170666666666641</v>
      </c>
      <c r="F310" s="40">
        <v>51.289666666666655</v>
      </c>
      <c r="G310" s="41">
        <v>14.34316666666667</v>
      </c>
      <c r="H310" s="40">
        <v>61.749333333333368</v>
      </c>
      <c r="I310" s="41">
        <v>11.530666666666663</v>
      </c>
      <c r="J310" s="40">
        <v>12.966166666666666</v>
      </c>
      <c r="K310" s="41">
        <v>60.071833333333331</v>
      </c>
      <c r="L310" s="40">
        <v>60.760666666666651</v>
      </c>
      <c r="M310" s="41">
        <v>78.829833333333326</v>
      </c>
      <c r="N310" s="40">
        <v>19.531499999999994</v>
      </c>
      <c r="O310" s="41">
        <v>63.360833333333339</v>
      </c>
      <c r="P310" s="40">
        <v>118.68800000000005</v>
      </c>
      <c r="Q310" s="41">
        <v>50.954666666666668</v>
      </c>
      <c r="R310" s="40">
        <v>33.853000000000016</v>
      </c>
      <c r="S310" s="41">
        <v>33.088166666666666</v>
      </c>
      <c r="T310" s="40">
        <v>39.925999999999988</v>
      </c>
      <c r="U310" s="41">
        <v>28.745166666666663</v>
      </c>
      <c r="V310" s="40">
        <v>31.208333333333329</v>
      </c>
      <c r="W310" s="41">
        <v>71.355166666666648</v>
      </c>
      <c r="X310" s="40">
        <v>27.32566666666667</v>
      </c>
      <c r="Y310" s="41">
        <v>23.682333333333325</v>
      </c>
      <c r="Z310" s="40">
        <v>30.827666666666659</v>
      </c>
      <c r="AA310" s="41">
        <v>36.671833333333346</v>
      </c>
      <c r="AB310" s="40">
        <v>32.028833333333338</v>
      </c>
      <c r="AC310" s="41">
        <v>116.86599999999999</v>
      </c>
      <c r="AD310" s="40">
        <v>109.15649999999997</v>
      </c>
      <c r="AE310" s="41">
        <v>55.409066666666682</v>
      </c>
      <c r="AF310" s="40">
        <v>36.809333333333328</v>
      </c>
      <c r="AG310" s="41">
        <v>34.106833333333327</v>
      </c>
      <c r="AH310" s="40">
        <v>51.656333333333336</v>
      </c>
      <c r="AI310" s="42">
        <v>0</v>
      </c>
      <c r="AJ310" s="56"/>
      <c r="AK310" s="55">
        <f t="shared" si="86"/>
        <v>1457.9632333333334</v>
      </c>
      <c r="AL310" s="58"/>
    </row>
    <row r="311" spans="2:38" x14ac:dyDescent="0.3">
      <c r="B311" s="4" t="s">
        <v>66</v>
      </c>
      <c r="C311" s="4"/>
      <c r="D311" s="4"/>
      <c r="E311" s="41">
        <v>0</v>
      </c>
      <c r="F311" s="40">
        <v>0</v>
      </c>
      <c r="G311" s="41">
        <v>0</v>
      </c>
      <c r="H311" s="40">
        <v>0</v>
      </c>
      <c r="I311" s="41">
        <v>0</v>
      </c>
      <c r="J311" s="40">
        <v>0</v>
      </c>
      <c r="K311" s="41">
        <v>0</v>
      </c>
      <c r="L311" s="40">
        <v>0</v>
      </c>
      <c r="M311" s="41">
        <v>0</v>
      </c>
      <c r="N311" s="40">
        <v>0</v>
      </c>
      <c r="O311" s="41">
        <v>0</v>
      </c>
      <c r="P311" s="40">
        <v>0</v>
      </c>
      <c r="Q311" s="41">
        <v>0</v>
      </c>
      <c r="R311" s="40">
        <v>0</v>
      </c>
      <c r="S311" s="41">
        <v>0</v>
      </c>
      <c r="T311" s="40">
        <v>0</v>
      </c>
      <c r="U311" s="41">
        <v>0</v>
      </c>
      <c r="V311" s="40">
        <v>0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</v>
      </c>
      <c r="AC311" s="41">
        <v>0</v>
      </c>
      <c r="AD311" s="40">
        <v>0</v>
      </c>
      <c r="AE311" s="41">
        <v>0</v>
      </c>
      <c r="AF311" s="40">
        <v>0</v>
      </c>
      <c r="AG311" s="41">
        <v>0</v>
      </c>
      <c r="AH311" s="40">
        <v>0</v>
      </c>
      <c r="AI311" s="42">
        <v>0</v>
      </c>
      <c r="AJ311" s="56"/>
      <c r="AK311" s="55">
        <f t="shared" si="86"/>
        <v>0</v>
      </c>
      <c r="AL311" s="58"/>
    </row>
    <row r="312" spans="2:38" x14ac:dyDescent="0.3">
      <c r="B312" s="4" t="s">
        <v>67</v>
      </c>
      <c r="C312" s="4"/>
      <c r="D312" s="4"/>
      <c r="E312" s="41">
        <v>44.468999999999994</v>
      </c>
      <c r="F312" s="40">
        <v>45.404833333333336</v>
      </c>
      <c r="G312" s="41">
        <v>16.899999999999999</v>
      </c>
      <c r="H312" s="40">
        <v>42.282833333333336</v>
      </c>
      <c r="I312" s="41">
        <v>15.616666666666665</v>
      </c>
      <c r="J312" s="40">
        <v>18.450333333333337</v>
      </c>
      <c r="K312" s="41">
        <v>28.723833333333328</v>
      </c>
      <c r="L312" s="40">
        <v>31.79699999999999</v>
      </c>
      <c r="M312" s="41">
        <v>30.727666666666664</v>
      </c>
      <c r="N312" s="40">
        <v>2.2844999999999995</v>
      </c>
      <c r="O312" s="41">
        <v>18.839166666666664</v>
      </c>
      <c r="P312" s="40">
        <v>42.248666666666665</v>
      </c>
      <c r="Q312" s="41">
        <v>17.855</v>
      </c>
      <c r="R312" s="40">
        <v>24.144666666666666</v>
      </c>
      <c r="S312" s="41">
        <v>5.3023333333333342</v>
      </c>
      <c r="T312" s="40">
        <v>15.026499999999999</v>
      </c>
      <c r="U312" s="41">
        <v>1.5318333333333332</v>
      </c>
      <c r="V312" s="40">
        <v>19.326833333333333</v>
      </c>
      <c r="W312" s="41">
        <v>26.724833333333322</v>
      </c>
      <c r="X312" s="40">
        <v>9.615833333333331</v>
      </c>
      <c r="Y312" s="41">
        <v>5.8331666666666671</v>
      </c>
      <c r="Z312" s="40">
        <v>5.3286666666666669</v>
      </c>
      <c r="AA312" s="41">
        <v>4.9053333333333349</v>
      </c>
      <c r="AB312" s="40">
        <v>8.4570000000000025</v>
      </c>
      <c r="AC312" s="41">
        <v>23.729000000000003</v>
      </c>
      <c r="AD312" s="40">
        <v>39.992666666666665</v>
      </c>
      <c r="AE312" s="41">
        <v>10.196541666666672</v>
      </c>
      <c r="AF312" s="40">
        <v>9.331333333333335</v>
      </c>
      <c r="AG312" s="41">
        <v>6.3215000000000003</v>
      </c>
      <c r="AH312" s="40">
        <v>8.771333333333331</v>
      </c>
      <c r="AI312" s="42">
        <v>0</v>
      </c>
      <c r="AJ312" s="56"/>
      <c r="AK312" s="55">
        <f t="shared" si="86"/>
        <v>580.13887499999998</v>
      </c>
      <c r="AL312" s="58"/>
    </row>
    <row r="313" spans="2:38" x14ac:dyDescent="0.3">
      <c r="B313" s="4" t="s">
        <v>68</v>
      </c>
      <c r="C313" s="4"/>
      <c r="D313" s="4"/>
      <c r="E313" s="41">
        <v>353.51791666666657</v>
      </c>
      <c r="F313" s="40">
        <v>409.30210000000005</v>
      </c>
      <c r="G313" s="41">
        <v>78.487283333333323</v>
      </c>
      <c r="H313" s="40">
        <v>317.9097666666666</v>
      </c>
      <c r="I313" s="41">
        <v>142.81195</v>
      </c>
      <c r="J313" s="40">
        <v>125.06366666666665</v>
      </c>
      <c r="K313" s="41">
        <v>89.987416666666689</v>
      </c>
      <c r="L313" s="40">
        <v>466.66149999999993</v>
      </c>
      <c r="M313" s="41">
        <v>72.986633333333302</v>
      </c>
      <c r="N313" s="40">
        <v>5.3476166666666689</v>
      </c>
      <c r="O313" s="41">
        <v>42.510383333333365</v>
      </c>
      <c r="P313" s="40">
        <v>593.90609999999992</v>
      </c>
      <c r="Q313" s="41">
        <v>22.986433333333331</v>
      </c>
      <c r="R313" s="40">
        <v>87.020233333333323</v>
      </c>
      <c r="S313" s="41">
        <v>240.1688</v>
      </c>
      <c r="T313" s="40">
        <v>233.76561666666663</v>
      </c>
      <c r="U313" s="41">
        <v>158.96913333333333</v>
      </c>
      <c r="V313" s="40">
        <v>135.15206666666666</v>
      </c>
      <c r="W313" s="41">
        <v>192.92506666666668</v>
      </c>
      <c r="X313" s="40">
        <v>16.918133333333333</v>
      </c>
      <c r="Y313" s="41">
        <v>182.39859999999999</v>
      </c>
      <c r="Z313" s="40">
        <v>2.7817666666666643</v>
      </c>
      <c r="AA313" s="41">
        <v>15.842999999999986</v>
      </c>
      <c r="AB313" s="40">
        <v>35.688600000000001</v>
      </c>
      <c r="AC313" s="41">
        <v>410.65753333333328</v>
      </c>
      <c r="AD313" s="40">
        <v>303.99561666666665</v>
      </c>
      <c r="AE313" s="41">
        <v>54.680265833333301</v>
      </c>
      <c r="AF313" s="40">
        <v>45.098066666666703</v>
      </c>
      <c r="AG313" s="41">
        <v>19.399416666666667</v>
      </c>
      <c r="AH313" s="40">
        <v>60.457416666666646</v>
      </c>
      <c r="AI313" s="42">
        <v>0</v>
      </c>
      <c r="AJ313" s="56"/>
      <c r="AK313" s="55">
        <f t="shared" si="86"/>
        <v>4917.3980991666667</v>
      </c>
      <c r="AL313" s="58"/>
    </row>
    <row r="314" spans="2:38" x14ac:dyDescent="0.3">
      <c r="B314" s="4" t="s">
        <v>69</v>
      </c>
      <c r="C314" s="4"/>
      <c r="D314" s="4"/>
      <c r="E314" s="41">
        <v>84.967066666666668</v>
      </c>
      <c r="F314" s="40">
        <v>28.743533333333332</v>
      </c>
      <c r="G314" s="41">
        <v>17.008333333333336</v>
      </c>
      <c r="H314" s="40">
        <v>357.07553333333334</v>
      </c>
      <c r="I314" s="41">
        <v>67.316966666666659</v>
      </c>
      <c r="J314" s="40">
        <v>25.765550000000005</v>
      </c>
      <c r="K314" s="41">
        <v>70.839533333333335</v>
      </c>
      <c r="L314" s="40">
        <v>54.028533333333328</v>
      </c>
      <c r="M314" s="41">
        <v>56.585216666666661</v>
      </c>
      <c r="N314" s="40">
        <v>20.723649999999996</v>
      </c>
      <c r="O314" s="41">
        <v>193.21260000000018</v>
      </c>
      <c r="P314" s="40">
        <v>75.839033333333333</v>
      </c>
      <c r="Q314" s="41">
        <v>5.1218666666666666</v>
      </c>
      <c r="R314" s="40">
        <v>43.559316666666675</v>
      </c>
      <c r="S314" s="41">
        <v>59.663916666666658</v>
      </c>
      <c r="T314" s="40">
        <v>92.460616666666695</v>
      </c>
      <c r="U314" s="41">
        <v>40.61141666666667</v>
      </c>
      <c r="V314" s="40">
        <v>9.7014333333333393</v>
      </c>
      <c r="W314" s="41">
        <v>30.438533333333336</v>
      </c>
      <c r="X314" s="40">
        <v>7.3606666666666705</v>
      </c>
      <c r="Y314" s="41">
        <v>48.838283333333337</v>
      </c>
      <c r="Z314" s="40">
        <v>17.674066666666668</v>
      </c>
      <c r="AA314" s="41">
        <v>25.284299999999998</v>
      </c>
      <c r="AB314" s="40">
        <v>18.067866666666667</v>
      </c>
      <c r="AC314" s="41">
        <v>23.680700000000002</v>
      </c>
      <c r="AD314" s="40">
        <v>84.027433333333335</v>
      </c>
      <c r="AE314" s="41">
        <v>8.1941466666666702</v>
      </c>
      <c r="AF314" s="40">
        <v>6.6280666666666654</v>
      </c>
      <c r="AG314" s="41">
        <v>25.653950000000012</v>
      </c>
      <c r="AH314" s="40">
        <v>35.515116666666671</v>
      </c>
      <c r="AI314" s="42">
        <v>0</v>
      </c>
      <c r="AJ314" s="56"/>
      <c r="AK314" s="55">
        <f t="shared" si="86"/>
        <v>1634.5872466666672</v>
      </c>
      <c r="AL314" s="58"/>
    </row>
    <row r="315" spans="2:38" x14ac:dyDescent="0.3">
      <c r="B315" s="4" t="s">
        <v>70</v>
      </c>
      <c r="C315" s="4"/>
      <c r="D315" s="4"/>
      <c r="E315" s="41">
        <v>83.191333333333347</v>
      </c>
      <c r="F315" s="40">
        <v>211.35000000000002</v>
      </c>
      <c r="G315" s="41">
        <v>86.703333333333291</v>
      </c>
      <c r="H315" s="40">
        <v>208.36733333333333</v>
      </c>
      <c r="I315" s="41">
        <v>90.051500000000004</v>
      </c>
      <c r="J315" s="40">
        <v>60.637833333333333</v>
      </c>
      <c r="K315" s="41">
        <v>44.194499999999998</v>
      </c>
      <c r="L315" s="40">
        <v>189.92883333333327</v>
      </c>
      <c r="M315" s="41">
        <v>125.29683333333331</v>
      </c>
      <c r="N315" s="40">
        <v>36.422666666666665</v>
      </c>
      <c r="O315" s="41">
        <v>95.482833333333318</v>
      </c>
      <c r="P315" s="40">
        <v>323.47999999999996</v>
      </c>
      <c r="Q315" s="41">
        <v>80.332666666666654</v>
      </c>
      <c r="R315" s="40">
        <v>43.330999999999996</v>
      </c>
      <c r="S315" s="41">
        <v>88.904333333333312</v>
      </c>
      <c r="T315" s="40">
        <v>202.02566666666669</v>
      </c>
      <c r="U315" s="41">
        <v>56.089666666666666</v>
      </c>
      <c r="V315" s="40">
        <v>77.251666666666637</v>
      </c>
      <c r="W315" s="41">
        <v>310.42483333333337</v>
      </c>
      <c r="X315" s="40">
        <v>56.412666666666652</v>
      </c>
      <c r="Y315" s="41">
        <v>94.476499999999973</v>
      </c>
      <c r="Z315" s="40">
        <v>5.1251666666666678</v>
      </c>
      <c r="AA315" s="41">
        <v>45.198833333333326</v>
      </c>
      <c r="AB315" s="40">
        <v>39.715000000000011</v>
      </c>
      <c r="AC315" s="41">
        <v>206.69666666666666</v>
      </c>
      <c r="AD315" s="40">
        <v>213.28533333333334</v>
      </c>
      <c r="AE315" s="41">
        <v>72.43813333333334</v>
      </c>
      <c r="AF315" s="40">
        <v>58.165166666666636</v>
      </c>
      <c r="AG315" s="41">
        <v>38.164666666666669</v>
      </c>
      <c r="AH315" s="40">
        <v>67.489833333333337</v>
      </c>
      <c r="AI315" s="42">
        <v>0</v>
      </c>
      <c r="AJ315" s="56"/>
      <c r="AK315" s="55">
        <f t="shared" si="86"/>
        <v>3310.6348000000003</v>
      </c>
      <c r="AL315" s="58"/>
    </row>
    <row r="316" spans="2:38" x14ac:dyDescent="0.3">
      <c r="B316" s="4" t="s">
        <v>71</v>
      </c>
      <c r="C316" s="4"/>
      <c r="D316" s="4"/>
      <c r="E316" s="41">
        <v>72.620500000000035</v>
      </c>
      <c r="F316" s="40">
        <v>53.647500000000022</v>
      </c>
      <c r="G316" s="41">
        <v>21.471333333333327</v>
      </c>
      <c r="H316" s="40">
        <v>79.09699999999998</v>
      </c>
      <c r="I316" s="41">
        <v>20.798833333333334</v>
      </c>
      <c r="J316" s="40">
        <v>10.370166666666682</v>
      </c>
      <c r="K316" s="41">
        <v>7.4439999999999991</v>
      </c>
      <c r="L316" s="40">
        <v>57.519666666666694</v>
      </c>
      <c r="M316" s="41">
        <v>0</v>
      </c>
      <c r="N316" s="40">
        <v>0</v>
      </c>
      <c r="O316" s="41">
        <v>0</v>
      </c>
      <c r="P316" s="40">
        <v>81.052999999999983</v>
      </c>
      <c r="Q316" s="41">
        <v>0</v>
      </c>
      <c r="R316" s="40">
        <v>0</v>
      </c>
      <c r="S316" s="41">
        <v>0</v>
      </c>
      <c r="T316" s="40">
        <v>1.1976666666666678</v>
      </c>
      <c r="U316" s="41">
        <v>0</v>
      </c>
      <c r="V316" s="40">
        <v>18.725666666666665</v>
      </c>
      <c r="W316" s="41">
        <v>28.963333333333331</v>
      </c>
      <c r="X316" s="40">
        <v>0</v>
      </c>
      <c r="Y316" s="41">
        <v>0.6106666666666668</v>
      </c>
      <c r="Z316" s="40">
        <v>1.8839999999999999</v>
      </c>
      <c r="AA316" s="41">
        <v>4.3934999999999977</v>
      </c>
      <c r="AB316" s="40">
        <v>4.495000000000001</v>
      </c>
      <c r="AC316" s="41">
        <v>46.5565</v>
      </c>
      <c r="AD316" s="40">
        <v>55.919500000000028</v>
      </c>
      <c r="AE316" s="41">
        <v>3.0223333333333344</v>
      </c>
      <c r="AF316" s="40">
        <v>7.0305000000000035</v>
      </c>
      <c r="AG316" s="41">
        <v>0</v>
      </c>
      <c r="AH316" s="40">
        <v>1.7436666666666667</v>
      </c>
      <c r="AI316" s="42">
        <v>0</v>
      </c>
      <c r="AJ316" s="56"/>
      <c r="AK316" s="55">
        <f t="shared" si="86"/>
        <v>578.56433333333348</v>
      </c>
      <c r="AL316" s="58"/>
    </row>
    <row r="317" spans="2:38" x14ac:dyDescent="0.3">
      <c r="B317" s="4" t="s">
        <v>72</v>
      </c>
      <c r="C317" s="4"/>
      <c r="D317" s="4"/>
      <c r="E317" s="41">
        <v>0</v>
      </c>
      <c r="F317" s="40">
        <v>0</v>
      </c>
      <c r="G317" s="41">
        <v>0</v>
      </c>
      <c r="H317" s="40">
        <v>0</v>
      </c>
      <c r="I317" s="41">
        <v>0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133.63500000000002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86"/>
        <v>133.63500000000002</v>
      </c>
      <c r="AL317" s="58"/>
    </row>
    <row r="318" spans="2:38" x14ac:dyDescent="0.3">
      <c r="B318" s="4" t="s">
        <v>73</v>
      </c>
      <c r="C318" s="4"/>
      <c r="D318" s="4"/>
      <c r="E318" s="41">
        <v>215.12650000000002</v>
      </c>
      <c r="F318" s="40">
        <v>187.92149999999998</v>
      </c>
      <c r="G318" s="41">
        <v>74.57050000000001</v>
      </c>
      <c r="H318" s="40">
        <v>174.54416666666665</v>
      </c>
      <c r="I318" s="41">
        <v>2.5158333333333305</v>
      </c>
      <c r="J318" s="40">
        <v>25.852166666666669</v>
      </c>
      <c r="K318" s="41">
        <v>52.652833333333334</v>
      </c>
      <c r="L318" s="40">
        <v>209.08149999999998</v>
      </c>
      <c r="M318" s="41">
        <v>0</v>
      </c>
      <c r="N318" s="40">
        <v>0</v>
      </c>
      <c r="O318" s="41">
        <v>1.1999999999999981E-2</v>
      </c>
      <c r="P318" s="40">
        <v>82.540833333333296</v>
      </c>
      <c r="Q318" s="41">
        <v>47.975333333333332</v>
      </c>
      <c r="R318" s="40">
        <v>0.15166666666666651</v>
      </c>
      <c r="S318" s="41">
        <v>0</v>
      </c>
      <c r="T318" s="40">
        <v>14.237666666666666</v>
      </c>
      <c r="U318" s="41">
        <v>38.546833333333325</v>
      </c>
      <c r="V318" s="40">
        <v>137.601</v>
      </c>
      <c r="W318" s="41">
        <v>64.536666666666704</v>
      </c>
      <c r="X318" s="40">
        <v>0</v>
      </c>
      <c r="Y318" s="41">
        <v>8.6760000000000055</v>
      </c>
      <c r="Z318" s="40">
        <v>12.060499999999998</v>
      </c>
      <c r="AA318" s="41">
        <v>20.47133333333333</v>
      </c>
      <c r="AB318" s="40">
        <v>5.2008333333333345</v>
      </c>
      <c r="AC318" s="41">
        <v>139.50616666666667</v>
      </c>
      <c r="AD318" s="40">
        <v>115.62366666666669</v>
      </c>
      <c r="AE318" s="41">
        <v>0.56799999999999906</v>
      </c>
      <c r="AF318" s="40">
        <v>70.91</v>
      </c>
      <c r="AG318" s="41">
        <v>0.28516666666666118</v>
      </c>
      <c r="AH318" s="40">
        <v>1.0423333333333293</v>
      </c>
      <c r="AI318" s="42">
        <v>0</v>
      </c>
      <c r="AJ318" s="56"/>
      <c r="AK318" s="55">
        <f t="shared" si="86"/>
        <v>1702.211</v>
      </c>
      <c r="AL318" s="58"/>
    </row>
    <row r="319" spans="2:38" x14ac:dyDescent="0.3">
      <c r="B319" s="4" t="s">
        <v>74</v>
      </c>
      <c r="C319" s="4"/>
      <c r="D319" s="4"/>
      <c r="E319" s="41">
        <v>120.37116666666662</v>
      </c>
      <c r="F319" s="40">
        <v>41.401499999999999</v>
      </c>
      <c r="G319" s="41">
        <v>28.329666666666675</v>
      </c>
      <c r="H319" s="40">
        <v>42.646166666666659</v>
      </c>
      <c r="I319" s="41">
        <v>9.0410000000000004</v>
      </c>
      <c r="J319" s="40">
        <v>21.806499999999993</v>
      </c>
      <c r="K319" s="41">
        <v>36.643499999999996</v>
      </c>
      <c r="L319" s="40">
        <v>58.141499999999986</v>
      </c>
      <c r="M319" s="41">
        <v>63.956500000000013</v>
      </c>
      <c r="N319" s="40">
        <v>6.3303333333333311</v>
      </c>
      <c r="O319" s="41">
        <v>36.284999999999997</v>
      </c>
      <c r="P319" s="40">
        <v>49.128999999999998</v>
      </c>
      <c r="Q319" s="41">
        <v>75.965499999999992</v>
      </c>
      <c r="R319" s="40">
        <v>37.220166666666678</v>
      </c>
      <c r="S319" s="41">
        <v>17.213000000000001</v>
      </c>
      <c r="T319" s="40">
        <v>6.7241666666666653</v>
      </c>
      <c r="U319" s="41">
        <v>25.722833333333337</v>
      </c>
      <c r="V319" s="40">
        <v>3.8265000000000007</v>
      </c>
      <c r="W319" s="41">
        <v>7.1603333333333348</v>
      </c>
      <c r="X319" s="40">
        <v>1.9830000000000003</v>
      </c>
      <c r="Y319" s="41">
        <v>17.735166666666665</v>
      </c>
      <c r="Z319" s="40">
        <v>17.03083333333333</v>
      </c>
      <c r="AA319" s="41">
        <v>9.3883333333333301</v>
      </c>
      <c r="AB319" s="40">
        <v>8.5874999999999986</v>
      </c>
      <c r="AC319" s="41">
        <v>28.742333333333338</v>
      </c>
      <c r="AD319" s="40">
        <v>38.805166666666658</v>
      </c>
      <c r="AE319" s="41">
        <v>19.548206666666665</v>
      </c>
      <c r="AF319" s="40">
        <v>1.1936666666666662</v>
      </c>
      <c r="AG319" s="41">
        <v>1.461666666666668</v>
      </c>
      <c r="AH319" s="40">
        <v>5.2838333333333329</v>
      </c>
      <c r="AI319" s="42">
        <v>0</v>
      </c>
      <c r="AJ319" s="56"/>
      <c r="AK319" s="55">
        <f t="shared" si="86"/>
        <v>837.6740400000001</v>
      </c>
      <c r="AL319" s="58"/>
    </row>
    <row r="320" spans="2:38" x14ac:dyDescent="0.3">
      <c r="B320" s="4" t="s">
        <v>75</v>
      </c>
      <c r="C320" s="4"/>
      <c r="D320" s="4"/>
      <c r="E320" s="41">
        <v>245.28966666666659</v>
      </c>
      <c r="F320" s="40">
        <v>380.67549999999983</v>
      </c>
      <c r="G320" s="41">
        <v>196.50300000000004</v>
      </c>
      <c r="H320" s="40">
        <v>213.22766666666664</v>
      </c>
      <c r="I320" s="41">
        <v>0.80283333333333451</v>
      </c>
      <c r="J320" s="40">
        <v>89.78350000000006</v>
      </c>
      <c r="K320" s="41">
        <v>114.39016666666664</v>
      </c>
      <c r="L320" s="40">
        <v>307.83833333333342</v>
      </c>
      <c r="M320" s="41">
        <v>0</v>
      </c>
      <c r="N320" s="40">
        <v>0.37866666666666654</v>
      </c>
      <c r="O320" s="41">
        <v>2.3899999999999997</v>
      </c>
      <c r="P320" s="40">
        <v>321.92383333333322</v>
      </c>
      <c r="Q320" s="41">
        <v>157.19116666666679</v>
      </c>
      <c r="R320" s="40">
        <v>0</v>
      </c>
      <c r="S320" s="41">
        <v>0.34233333333333299</v>
      </c>
      <c r="T320" s="40">
        <v>0</v>
      </c>
      <c r="U320" s="41">
        <v>236.73166666666668</v>
      </c>
      <c r="V320" s="40">
        <v>132.12516666666667</v>
      </c>
      <c r="W320" s="41">
        <v>87.996999999999943</v>
      </c>
      <c r="X320" s="40">
        <v>30.092166666666664</v>
      </c>
      <c r="Y320" s="41">
        <v>12.303666666666665</v>
      </c>
      <c r="Z320" s="40">
        <v>32.202499999999993</v>
      </c>
      <c r="AA320" s="41">
        <v>7.7663333333333346</v>
      </c>
      <c r="AB320" s="40">
        <v>6.0681666666666683</v>
      </c>
      <c r="AC320" s="41">
        <v>21.574500000000004</v>
      </c>
      <c r="AD320" s="40">
        <v>85.591666666666725</v>
      </c>
      <c r="AE320" s="41">
        <v>100.96993333333334</v>
      </c>
      <c r="AF320" s="40">
        <v>76.851500000000016</v>
      </c>
      <c r="AG320" s="41">
        <v>54.551333333333318</v>
      </c>
      <c r="AH320" s="40">
        <v>36.572000000000003</v>
      </c>
      <c r="AI320" s="42">
        <v>0</v>
      </c>
      <c r="AJ320" s="56"/>
      <c r="AK320" s="55">
        <f t="shared" si="86"/>
        <v>2952.1342666666669</v>
      </c>
      <c r="AL320" s="58"/>
    </row>
    <row r="321" spans="2:38" x14ac:dyDescent="0.3">
      <c r="B321" s="4" t="s">
        <v>76</v>
      </c>
      <c r="C321" s="4"/>
      <c r="D321" s="4"/>
      <c r="E321" s="41">
        <v>119.10349999999994</v>
      </c>
      <c r="F321" s="40">
        <v>81.084666666666649</v>
      </c>
      <c r="G321" s="41">
        <v>27.586666666666662</v>
      </c>
      <c r="H321" s="40">
        <v>79.164833333333377</v>
      </c>
      <c r="I321" s="41">
        <v>0</v>
      </c>
      <c r="J321" s="40">
        <v>4.7506666666666586</v>
      </c>
      <c r="K321" s="41">
        <v>97.599000000000004</v>
      </c>
      <c r="L321" s="40">
        <v>73.367333333333292</v>
      </c>
      <c r="M321" s="41">
        <v>44.717166666666685</v>
      </c>
      <c r="N321" s="40">
        <v>37.618166666666667</v>
      </c>
      <c r="O321" s="41">
        <v>47.797000000000004</v>
      </c>
      <c r="P321" s="40">
        <v>227.52899999999997</v>
      </c>
      <c r="Q321" s="41">
        <v>46.170833333333327</v>
      </c>
      <c r="R321" s="40">
        <v>28.869499999999992</v>
      </c>
      <c r="S321" s="41">
        <v>6.3106666666666644</v>
      </c>
      <c r="T321" s="40">
        <v>55.024999999999999</v>
      </c>
      <c r="U321" s="41">
        <v>119.67516666666667</v>
      </c>
      <c r="V321" s="40">
        <v>34.873666666666672</v>
      </c>
      <c r="W321" s="41">
        <v>40.759499999999989</v>
      </c>
      <c r="X321" s="40">
        <v>72.427499999999995</v>
      </c>
      <c r="Y321" s="41">
        <v>26.932666666666666</v>
      </c>
      <c r="Z321" s="40">
        <v>15.008000000000001</v>
      </c>
      <c r="AA321" s="41">
        <v>0.21299999999999977</v>
      </c>
      <c r="AB321" s="40">
        <v>2.3033333333333332</v>
      </c>
      <c r="AC321" s="41">
        <v>20.013666666666655</v>
      </c>
      <c r="AD321" s="40">
        <v>31.145</v>
      </c>
      <c r="AE321" s="41">
        <v>8.871106666666666</v>
      </c>
      <c r="AF321" s="40">
        <v>6.9030000000000005</v>
      </c>
      <c r="AG321" s="41">
        <v>8.5609999999999982</v>
      </c>
      <c r="AH321" s="40">
        <v>20.192666666666671</v>
      </c>
      <c r="AI321" s="42">
        <v>0</v>
      </c>
      <c r="AJ321" s="56"/>
      <c r="AK321" s="55">
        <f t="shared" si="86"/>
        <v>1384.573273333333</v>
      </c>
      <c r="AL321" s="58"/>
    </row>
    <row r="322" spans="2:38" x14ac:dyDescent="0.3">
      <c r="B322" s="4" t="s">
        <v>77</v>
      </c>
      <c r="C322" s="4"/>
      <c r="D322" s="4"/>
      <c r="E322" s="41">
        <v>55.724000000000004</v>
      </c>
      <c r="F322" s="40">
        <v>19.384000000000007</v>
      </c>
      <c r="G322" s="41">
        <v>13.145500000000002</v>
      </c>
      <c r="H322" s="40">
        <v>10.183</v>
      </c>
      <c r="I322" s="41">
        <v>0</v>
      </c>
      <c r="J322" s="40">
        <v>2.3038333333333298</v>
      </c>
      <c r="K322" s="41">
        <v>26.702000000000005</v>
      </c>
      <c r="L322" s="40">
        <v>12.553833333333341</v>
      </c>
      <c r="M322" s="41">
        <v>8.105500000000001</v>
      </c>
      <c r="N322" s="40">
        <v>11.779666666666662</v>
      </c>
      <c r="O322" s="41">
        <v>2.387833333333333</v>
      </c>
      <c r="P322" s="40">
        <v>40.50216666666666</v>
      </c>
      <c r="Q322" s="41">
        <v>4.6603333333333357</v>
      </c>
      <c r="R322" s="40">
        <v>5.7764999999999995</v>
      </c>
      <c r="S322" s="41">
        <v>16.444000000000006</v>
      </c>
      <c r="T322" s="40">
        <v>38.190333333333349</v>
      </c>
      <c r="U322" s="41">
        <v>87.48966666666665</v>
      </c>
      <c r="V322" s="40">
        <v>3.3916666666666702</v>
      </c>
      <c r="W322" s="41">
        <v>2.2316666666666669</v>
      </c>
      <c r="X322" s="40">
        <v>15.281166666666666</v>
      </c>
      <c r="Y322" s="41">
        <v>12.676833333333333</v>
      </c>
      <c r="Z322" s="40">
        <v>28.940999999999999</v>
      </c>
      <c r="AA322" s="41">
        <v>1.3166666666666712E-2</v>
      </c>
      <c r="AB322" s="40">
        <v>3.000000000000019E-2</v>
      </c>
      <c r="AC322" s="41">
        <v>4.6268333333333338</v>
      </c>
      <c r="AD322" s="40">
        <v>9.5411666666666672</v>
      </c>
      <c r="AE322" s="41">
        <v>0.4023216666666668</v>
      </c>
      <c r="AF322" s="40">
        <v>2.5371666666666668</v>
      </c>
      <c r="AG322" s="41">
        <v>2.3303333333333329</v>
      </c>
      <c r="AH322" s="40">
        <v>6.9076666666666666</v>
      </c>
      <c r="AI322" s="42">
        <v>0</v>
      </c>
      <c r="AJ322" s="56"/>
      <c r="AK322" s="55">
        <f t="shared" si="86"/>
        <v>444.24315499999994</v>
      </c>
      <c r="AL322" s="58"/>
    </row>
    <row r="323" spans="2:38" x14ac:dyDescent="0.3">
      <c r="B323" s="4" t="s">
        <v>78</v>
      </c>
      <c r="C323" s="4"/>
      <c r="D323" s="4"/>
      <c r="E323" s="41">
        <v>36.485449999999979</v>
      </c>
      <c r="F323" s="40">
        <v>10.293100000000001</v>
      </c>
      <c r="G323" s="41">
        <v>0</v>
      </c>
      <c r="H323" s="40">
        <v>19.70688333333333</v>
      </c>
      <c r="I323" s="41">
        <v>3.7500166666666654</v>
      </c>
      <c r="J323" s="40">
        <v>0</v>
      </c>
      <c r="K323" s="41">
        <v>0</v>
      </c>
      <c r="L323" s="40">
        <v>5.5050999999999997</v>
      </c>
      <c r="M323" s="41">
        <v>17.405033333333332</v>
      </c>
      <c r="N323" s="40">
        <v>0</v>
      </c>
      <c r="O323" s="41">
        <v>4.1666666666666666E-3</v>
      </c>
      <c r="P323" s="40">
        <v>12.662050000000001</v>
      </c>
      <c r="Q323" s="41">
        <v>7.7575500000000002</v>
      </c>
      <c r="R323" s="40">
        <v>0.16159999999999997</v>
      </c>
      <c r="S323" s="41">
        <v>0</v>
      </c>
      <c r="T323" s="40">
        <v>0.96064999999999789</v>
      </c>
      <c r="U323" s="41">
        <v>0</v>
      </c>
      <c r="V323" s="40">
        <v>12.08591666666667</v>
      </c>
      <c r="W323" s="41">
        <v>2.1870333333333325</v>
      </c>
      <c r="X323" s="40">
        <v>0</v>
      </c>
      <c r="Y323" s="41">
        <v>0</v>
      </c>
      <c r="Z323" s="40">
        <v>0</v>
      </c>
      <c r="AA323" s="41">
        <v>0</v>
      </c>
      <c r="AB323" s="40">
        <v>0</v>
      </c>
      <c r="AC323" s="41">
        <v>0</v>
      </c>
      <c r="AD323" s="40">
        <v>0</v>
      </c>
      <c r="AE323" s="41">
        <v>0</v>
      </c>
      <c r="AF323" s="40">
        <v>0</v>
      </c>
      <c r="AG323" s="41">
        <v>0</v>
      </c>
      <c r="AH323" s="40">
        <v>0</v>
      </c>
      <c r="AI323" s="42">
        <v>0</v>
      </c>
      <c r="AJ323" s="56"/>
      <c r="AK323" s="55">
        <f t="shared" si="86"/>
        <v>128.96455</v>
      </c>
      <c r="AL323" s="58"/>
    </row>
    <row r="324" spans="2:38" x14ac:dyDescent="0.3">
      <c r="B324" s="4" t="s">
        <v>79</v>
      </c>
      <c r="C324" s="4"/>
      <c r="D324" s="4"/>
      <c r="E324" s="41">
        <v>51.441183333333342</v>
      </c>
      <c r="F324" s="40">
        <v>30.898</v>
      </c>
      <c r="G324" s="41">
        <v>0</v>
      </c>
      <c r="H324" s="40">
        <v>156.41938333333331</v>
      </c>
      <c r="I324" s="41">
        <v>19.668933333333346</v>
      </c>
      <c r="J324" s="40">
        <v>40.065833333333309</v>
      </c>
      <c r="K324" s="41">
        <v>0</v>
      </c>
      <c r="L324" s="40">
        <v>44.704133333333331</v>
      </c>
      <c r="M324" s="41">
        <v>97.086649999999992</v>
      </c>
      <c r="N324" s="40">
        <v>0</v>
      </c>
      <c r="O324" s="41">
        <v>1.0106666666666675</v>
      </c>
      <c r="P324" s="40">
        <v>189.07936666666669</v>
      </c>
      <c r="Q324" s="41">
        <v>20.018966666666667</v>
      </c>
      <c r="R324" s="40">
        <v>0</v>
      </c>
      <c r="S324" s="41">
        <v>12.043633333333338</v>
      </c>
      <c r="T324" s="40">
        <v>6.170533333333335</v>
      </c>
      <c r="U324" s="41">
        <v>4.6862666666666666</v>
      </c>
      <c r="V324" s="40">
        <v>134.51611666666673</v>
      </c>
      <c r="W324" s="41">
        <v>40.855516666666659</v>
      </c>
      <c r="X324" s="40">
        <v>0</v>
      </c>
      <c r="Y324" s="41">
        <v>0</v>
      </c>
      <c r="Z324" s="40">
        <v>0</v>
      </c>
      <c r="AA324" s="41">
        <v>0</v>
      </c>
      <c r="AB324" s="40">
        <v>0</v>
      </c>
      <c r="AC324" s="41">
        <v>0</v>
      </c>
      <c r="AD324" s="40">
        <v>0</v>
      </c>
      <c r="AE324" s="41">
        <v>0</v>
      </c>
      <c r="AF324" s="40">
        <v>0</v>
      </c>
      <c r="AG324" s="41">
        <v>0</v>
      </c>
      <c r="AH324" s="40">
        <v>0</v>
      </c>
      <c r="AI324" s="42">
        <v>0</v>
      </c>
      <c r="AJ324" s="56"/>
      <c r="AK324" s="55">
        <f t="shared" si="86"/>
        <v>848.6651833333334</v>
      </c>
      <c r="AL324" s="58"/>
    </row>
    <row r="325" spans="2:38" x14ac:dyDescent="0.3">
      <c r="B325" s="4" t="s">
        <v>80</v>
      </c>
      <c r="C325" s="4"/>
      <c r="D325" s="4"/>
      <c r="E325" s="41">
        <v>45.114333333333342</v>
      </c>
      <c r="F325" s="40">
        <v>121.35516666666666</v>
      </c>
      <c r="G325" s="41">
        <v>0</v>
      </c>
      <c r="H325" s="40">
        <v>121.84349999999998</v>
      </c>
      <c r="I325" s="41">
        <v>18.805999999999994</v>
      </c>
      <c r="J325" s="40">
        <v>9.138499999999997</v>
      </c>
      <c r="K325" s="41">
        <v>0</v>
      </c>
      <c r="L325" s="40">
        <v>30.877333333333326</v>
      </c>
      <c r="M325" s="41">
        <v>39.710833333333348</v>
      </c>
      <c r="N325" s="40">
        <v>0</v>
      </c>
      <c r="O325" s="41">
        <v>0</v>
      </c>
      <c r="P325" s="40">
        <v>102.33133333333333</v>
      </c>
      <c r="Q325" s="41">
        <v>40.922000000000018</v>
      </c>
      <c r="R325" s="40">
        <v>28.616</v>
      </c>
      <c r="S325" s="41">
        <v>21.984500000000001</v>
      </c>
      <c r="T325" s="40">
        <v>19.600333333333339</v>
      </c>
      <c r="U325" s="41">
        <v>0</v>
      </c>
      <c r="V325" s="40">
        <v>98.468999999999994</v>
      </c>
      <c r="W325" s="41">
        <v>38.239833333333337</v>
      </c>
      <c r="X325" s="40">
        <v>0</v>
      </c>
      <c r="Y325" s="41">
        <v>0</v>
      </c>
      <c r="Z325" s="40">
        <v>0</v>
      </c>
      <c r="AA325" s="41">
        <v>0</v>
      </c>
      <c r="AB325" s="40">
        <v>0</v>
      </c>
      <c r="AC325" s="41">
        <v>0</v>
      </c>
      <c r="AD325" s="40">
        <v>0</v>
      </c>
      <c r="AE325" s="41">
        <v>0</v>
      </c>
      <c r="AF325" s="40">
        <v>0</v>
      </c>
      <c r="AG325" s="41">
        <v>0</v>
      </c>
      <c r="AH325" s="40">
        <v>0</v>
      </c>
      <c r="AI325" s="42">
        <v>0</v>
      </c>
      <c r="AJ325" s="56"/>
      <c r="AK325" s="55">
        <f t="shared" si="86"/>
        <v>737.00866666666661</v>
      </c>
      <c r="AL325" s="58"/>
    </row>
    <row r="326" spans="2:38" x14ac:dyDescent="0.3">
      <c r="B326" s="4" t="s">
        <v>88</v>
      </c>
      <c r="C326" s="4"/>
      <c r="D326" s="4"/>
      <c r="E326" s="41">
        <v>0</v>
      </c>
      <c r="F326" s="40">
        <v>0</v>
      </c>
      <c r="G326" s="41">
        <v>0</v>
      </c>
      <c r="H326" s="40">
        <v>0</v>
      </c>
      <c r="I326" s="41">
        <v>0</v>
      </c>
      <c r="J326" s="40">
        <v>0</v>
      </c>
      <c r="K326" s="41">
        <v>0</v>
      </c>
      <c r="L326" s="40">
        <v>0</v>
      </c>
      <c r="M326" s="41">
        <v>0</v>
      </c>
      <c r="N326" s="40">
        <v>0</v>
      </c>
      <c r="O326" s="41">
        <v>0</v>
      </c>
      <c r="P326" s="40">
        <v>0</v>
      </c>
      <c r="Q326" s="41">
        <v>0</v>
      </c>
      <c r="R326" s="40">
        <v>0</v>
      </c>
      <c r="S326" s="41">
        <v>0</v>
      </c>
      <c r="T326" s="40">
        <v>0</v>
      </c>
      <c r="U326" s="41">
        <v>0</v>
      </c>
      <c r="V326" s="40">
        <v>0</v>
      </c>
      <c r="W326" s="41">
        <v>0</v>
      </c>
      <c r="X326" s="40">
        <v>0</v>
      </c>
      <c r="Y326" s="41">
        <v>0</v>
      </c>
      <c r="Z326" s="40">
        <v>0</v>
      </c>
      <c r="AA326" s="41">
        <v>0</v>
      </c>
      <c r="AB326" s="40">
        <v>0</v>
      </c>
      <c r="AC326" s="41">
        <v>0</v>
      </c>
      <c r="AD326" s="40">
        <v>0</v>
      </c>
      <c r="AE326" s="41">
        <v>0</v>
      </c>
      <c r="AF326" s="40">
        <v>0</v>
      </c>
      <c r="AG326" s="41">
        <v>0</v>
      </c>
      <c r="AH326" s="40">
        <v>0</v>
      </c>
      <c r="AI326" s="42">
        <v>0</v>
      </c>
      <c r="AJ326" s="56"/>
      <c r="AK326" s="55">
        <f t="shared" si="86"/>
        <v>0</v>
      </c>
      <c r="AL326" s="58"/>
    </row>
    <row r="327" spans="2:38" x14ac:dyDescent="0.3">
      <c r="B327" s="4" t="s">
        <v>97</v>
      </c>
      <c r="C327" s="4"/>
      <c r="D327" s="4"/>
      <c r="E327" s="41">
        <v>55.625499999999995</v>
      </c>
      <c r="F327" s="40">
        <v>98.540333333333351</v>
      </c>
      <c r="G327" s="41">
        <v>49.662500000000009</v>
      </c>
      <c r="H327" s="40">
        <v>118.43883333333333</v>
      </c>
      <c r="I327" s="41">
        <v>32.110999999999983</v>
      </c>
      <c r="J327" s="40">
        <v>44.840833333333322</v>
      </c>
      <c r="K327" s="41">
        <v>62.096833333333329</v>
      </c>
      <c r="L327" s="40">
        <v>146.33016666666668</v>
      </c>
      <c r="M327" s="41">
        <v>71.360833333333318</v>
      </c>
      <c r="N327" s="40">
        <v>28.903833333333331</v>
      </c>
      <c r="O327" s="41">
        <v>99.910500000000013</v>
      </c>
      <c r="P327" s="40">
        <v>142.42583333333337</v>
      </c>
      <c r="Q327" s="41">
        <v>70.202333333333343</v>
      </c>
      <c r="R327" s="40">
        <v>48.63150000000001</v>
      </c>
      <c r="S327" s="41">
        <v>39.321666666666673</v>
      </c>
      <c r="T327" s="40">
        <v>59.848333333333322</v>
      </c>
      <c r="U327" s="41">
        <v>25.868666666666659</v>
      </c>
      <c r="V327" s="40">
        <v>87.457500000000024</v>
      </c>
      <c r="W327" s="41">
        <v>100.05300000000001</v>
      </c>
      <c r="X327" s="40">
        <v>29.699333333333325</v>
      </c>
      <c r="Y327" s="41">
        <v>25.817666666666664</v>
      </c>
      <c r="Z327" s="40">
        <v>25.965833333333343</v>
      </c>
      <c r="AA327" s="41">
        <v>42.003500000000003</v>
      </c>
      <c r="AB327" s="40">
        <v>49.852000000000004</v>
      </c>
      <c r="AC327" s="41">
        <v>106.37483333333334</v>
      </c>
      <c r="AD327" s="40">
        <v>119.70050000000002</v>
      </c>
      <c r="AE327" s="41">
        <v>57.368993333333343</v>
      </c>
      <c r="AF327" s="40">
        <v>38.266333333333343</v>
      </c>
      <c r="AG327" s="41">
        <v>46.427999999999997</v>
      </c>
      <c r="AH327" s="40">
        <v>51.235166666666657</v>
      </c>
      <c r="AI327" s="42">
        <v>0</v>
      </c>
      <c r="AJ327" s="56"/>
      <c r="AK327" s="55">
        <f t="shared" si="86"/>
        <v>1974.3421599999999</v>
      </c>
      <c r="AL327" s="58"/>
    </row>
    <row r="328" spans="2:38" x14ac:dyDescent="0.3">
      <c r="B328" s="4" t="s">
        <v>94</v>
      </c>
      <c r="C328" s="4"/>
      <c r="D328" s="4"/>
      <c r="E328" s="41">
        <v>187.18233333333336</v>
      </c>
      <c r="F328" s="40">
        <v>383.26566666666662</v>
      </c>
      <c r="G328" s="41">
        <v>184.99250000000001</v>
      </c>
      <c r="H328" s="40">
        <v>445.08550000000002</v>
      </c>
      <c r="I328" s="41">
        <v>126.51466666666667</v>
      </c>
      <c r="J328" s="40">
        <v>169.86316666666664</v>
      </c>
      <c r="K328" s="41">
        <v>9.7719999999999967</v>
      </c>
      <c r="L328" s="40">
        <v>280.59216666666669</v>
      </c>
      <c r="M328" s="41">
        <v>0</v>
      </c>
      <c r="N328" s="40">
        <v>0</v>
      </c>
      <c r="O328" s="41">
        <v>0</v>
      </c>
      <c r="P328" s="40">
        <v>515.024</v>
      </c>
      <c r="Q328" s="41">
        <v>6.4976666666666567</v>
      </c>
      <c r="R328" s="40">
        <v>0.77649999999999941</v>
      </c>
      <c r="S328" s="41">
        <v>0</v>
      </c>
      <c r="T328" s="40">
        <v>0.27233333333333337</v>
      </c>
      <c r="U328" s="41">
        <v>20.539500000000004</v>
      </c>
      <c r="V328" s="40">
        <v>632.48349999999994</v>
      </c>
      <c r="W328" s="41">
        <v>828.41750000000002</v>
      </c>
      <c r="X328" s="40">
        <v>145.61450000000005</v>
      </c>
      <c r="Y328" s="41">
        <v>396.06899999999996</v>
      </c>
      <c r="Z328" s="40">
        <v>263.34800000000001</v>
      </c>
      <c r="AA328" s="41">
        <v>269.32233333333335</v>
      </c>
      <c r="AB328" s="40">
        <v>299.48433333333332</v>
      </c>
      <c r="AC328" s="41">
        <v>875.80799999999988</v>
      </c>
      <c r="AD328" s="40">
        <v>870.85233333333326</v>
      </c>
      <c r="AE328" s="41">
        <v>509.30216666666666</v>
      </c>
      <c r="AF328" s="40">
        <v>286.16966666666667</v>
      </c>
      <c r="AG328" s="41">
        <v>298.47016666666667</v>
      </c>
      <c r="AH328" s="40">
        <v>386.4038333333333</v>
      </c>
      <c r="AI328" s="42">
        <v>0</v>
      </c>
      <c r="AJ328" s="56"/>
      <c r="AK328" s="55">
        <f t="shared" si="86"/>
        <v>8392.123333333333</v>
      </c>
      <c r="AL328" s="58"/>
    </row>
    <row r="329" spans="2:38" x14ac:dyDescent="0.3">
      <c r="B329" s="4" t="s">
        <v>95</v>
      </c>
      <c r="C329" s="4"/>
      <c r="D329" s="4"/>
      <c r="E329" s="41">
        <v>69.109833333333341</v>
      </c>
      <c r="F329" s="40">
        <v>100.75383333333326</v>
      </c>
      <c r="G329" s="41">
        <v>41.940999999999995</v>
      </c>
      <c r="H329" s="40">
        <v>162.66349999999997</v>
      </c>
      <c r="I329" s="41">
        <v>7.0241666666666669</v>
      </c>
      <c r="J329" s="40">
        <v>25.401833333333339</v>
      </c>
      <c r="K329" s="41">
        <v>44.827833333333331</v>
      </c>
      <c r="L329" s="40">
        <v>99.644166666666649</v>
      </c>
      <c r="M329" s="41">
        <v>77.242333333333363</v>
      </c>
      <c r="N329" s="40">
        <v>14.194166666666662</v>
      </c>
      <c r="O329" s="41">
        <v>30.868333333333325</v>
      </c>
      <c r="P329" s="40">
        <v>151.64549999999997</v>
      </c>
      <c r="Q329" s="41">
        <v>87.194166666666689</v>
      </c>
      <c r="R329" s="40">
        <v>54.529166666666704</v>
      </c>
      <c r="S329" s="41">
        <v>16.375</v>
      </c>
      <c r="T329" s="40">
        <v>109.52149999999996</v>
      </c>
      <c r="U329" s="41">
        <v>6.9349999999999987</v>
      </c>
      <c r="V329" s="40">
        <v>65.851166666666671</v>
      </c>
      <c r="W329" s="41">
        <v>118.09166666666665</v>
      </c>
      <c r="X329" s="40">
        <v>13.138833333333352</v>
      </c>
      <c r="Y329" s="41">
        <v>11.598999999999997</v>
      </c>
      <c r="Z329" s="40">
        <v>20.054666666666687</v>
      </c>
      <c r="AA329" s="41">
        <v>23.408833333333323</v>
      </c>
      <c r="AB329" s="40">
        <v>7.6291666666666735</v>
      </c>
      <c r="AC329" s="41">
        <v>140.36650000000003</v>
      </c>
      <c r="AD329" s="40">
        <v>0</v>
      </c>
      <c r="AE329" s="41">
        <v>50.383933333333317</v>
      </c>
      <c r="AF329" s="40">
        <v>9.6940000000000079</v>
      </c>
      <c r="AG329" s="41">
        <v>29.995833333333323</v>
      </c>
      <c r="AH329" s="40">
        <v>9.7811666666666568</v>
      </c>
      <c r="AI329" s="42">
        <v>0</v>
      </c>
      <c r="AJ329" s="56"/>
      <c r="AK329" s="55">
        <f t="shared" si="86"/>
        <v>1599.8660999999997</v>
      </c>
      <c r="AL329" s="58"/>
    </row>
    <row r="330" spans="2:38" x14ac:dyDescent="0.3">
      <c r="B330" s="4" t="s">
        <v>96</v>
      </c>
      <c r="C330" s="4"/>
      <c r="D330" s="4"/>
      <c r="E330" s="41">
        <v>178.63433333333339</v>
      </c>
      <c r="F330" s="40">
        <v>96.690166666666656</v>
      </c>
      <c r="G330" s="41">
        <v>43.031166666666678</v>
      </c>
      <c r="H330" s="40">
        <v>206.03749999999994</v>
      </c>
      <c r="I330" s="41">
        <v>3.8968333333333223</v>
      </c>
      <c r="J330" s="40">
        <v>47.807666666666663</v>
      </c>
      <c r="K330" s="41">
        <v>126.83333333333333</v>
      </c>
      <c r="L330" s="40">
        <v>165.46300000000005</v>
      </c>
      <c r="M330" s="41">
        <v>73.903999999999996</v>
      </c>
      <c r="N330" s="40">
        <v>3.4303333333333264</v>
      </c>
      <c r="O330" s="41">
        <v>32.733000000000011</v>
      </c>
      <c r="P330" s="40">
        <v>110.74500000000002</v>
      </c>
      <c r="Q330" s="41">
        <v>81.548166666666674</v>
      </c>
      <c r="R330" s="40">
        <v>50.217999999999989</v>
      </c>
      <c r="S330" s="41">
        <v>60.080666666666673</v>
      </c>
      <c r="T330" s="40">
        <v>97.392833333333328</v>
      </c>
      <c r="U330" s="41">
        <v>32.257499999999993</v>
      </c>
      <c r="V330" s="40">
        <v>86.336833333333345</v>
      </c>
      <c r="W330" s="41">
        <v>121.78916666666667</v>
      </c>
      <c r="X330" s="40">
        <v>16.314499999999995</v>
      </c>
      <c r="Y330" s="41">
        <v>69.974999999999994</v>
      </c>
      <c r="Z330" s="40">
        <v>0</v>
      </c>
      <c r="AA330" s="41">
        <v>41.761333333333333</v>
      </c>
      <c r="AB330" s="40">
        <v>43.940333333333349</v>
      </c>
      <c r="AC330" s="41">
        <v>164.38966666666667</v>
      </c>
      <c r="AD330" s="40">
        <v>168.11166666666668</v>
      </c>
      <c r="AE330" s="41">
        <v>24.139133333333341</v>
      </c>
      <c r="AF330" s="40">
        <v>36.797666666666665</v>
      </c>
      <c r="AG330" s="41">
        <v>28.016999999999999</v>
      </c>
      <c r="AH330" s="40">
        <v>35.740000000000009</v>
      </c>
      <c r="AI330" s="42">
        <v>0</v>
      </c>
      <c r="AJ330" s="56"/>
      <c r="AK330" s="55">
        <f t="shared" si="86"/>
        <v>2248.0158000000001</v>
      </c>
      <c r="AL330" s="58"/>
    </row>
    <row r="331" spans="2:38" x14ac:dyDescent="0.3">
      <c r="B331" s="4" t="s">
        <v>103</v>
      </c>
      <c r="C331" s="4"/>
      <c r="D331" s="4"/>
      <c r="E331" s="41">
        <v>85.638666666666651</v>
      </c>
      <c r="F331" s="40">
        <v>134.39099999999999</v>
      </c>
      <c r="G331" s="41">
        <v>36.043000000000021</v>
      </c>
      <c r="H331" s="40">
        <v>168.71400000000003</v>
      </c>
      <c r="I331" s="41">
        <v>3.3398333333333339</v>
      </c>
      <c r="J331" s="40">
        <v>36.508000000000003</v>
      </c>
      <c r="K331" s="41">
        <v>50.790833333333332</v>
      </c>
      <c r="L331" s="40">
        <v>157.50599999999997</v>
      </c>
      <c r="M331" s="41">
        <v>123.30466666666663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52.809499999999957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112.41950000000008</v>
      </c>
      <c r="AI331" s="42">
        <v>0</v>
      </c>
      <c r="AJ331" s="56"/>
      <c r="AK331" s="55">
        <f t="shared" si="86"/>
        <v>961.46499999999992</v>
      </c>
      <c r="AL331" s="58"/>
    </row>
    <row r="332" spans="2:38" x14ac:dyDescent="0.3">
      <c r="B332" s="4" t="s">
        <v>104</v>
      </c>
      <c r="C332" s="4"/>
      <c r="D332" s="4"/>
      <c r="E332" s="41">
        <v>0</v>
      </c>
      <c r="F332" s="40">
        <v>0</v>
      </c>
      <c r="G332" s="41">
        <v>0</v>
      </c>
      <c r="H332" s="40">
        <v>0</v>
      </c>
      <c r="I332" s="41">
        <v>0</v>
      </c>
      <c r="J332" s="40">
        <v>0</v>
      </c>
      <c r="K332" s="41">
        <v>0</v>
      </c>
      <c r="L332" s="40">
        <v>0</v>
      </c>
      <c r="M332" s="41">
        <v>0</v>
      </c>
      <c r="N332" s="40">
        <v>0</v>
      </c>
      <c r="O332" s="41">
        <v>0</v>
      </c>
      <c r="P332" s="40">
        <v>0</v>
      </c>
      <c r="Q332" s="41">
        <v>0</v>
      </c>
      <c r="R332" s="40">
        <v>0</v>
      </c>
      <c r="S332" s="41">
        <v>0</v>
      </c>
      <c r="T332" s="40">
        <v>0</v>
      </c>
      <c r="U332" s="41">
        <v>0</v>
      </c>
      <c r="V332" s="40">
        <v>0</v>
      </c>
      <c r="W332" s="41">
        <v>0</v>
      </c>
      <c r="X332" s="40">
        <v>0</v>
      </c>
      <c r="Y332" s="41">
        <v>0</v>
      </c>
      <c r="Z332" s="40">
        <v>0</v>
      </c>
      <c r="AA332" s="41">
        <v>0</v>
      </c>
      <c r="AB332" s="40">
        <v>0</v>
      </c>
      <c r="AC332" s="41">
        <v>0</v>
      </c>
      <c r="AD332" s="40">
        <v>0</v>
      </c>
      <c r="AE332" s="41">
        <v>0</v>
      </c>
      <c r="AF332" s="40">
        <v>0</v>
      </c>
      <c r="AG332" s="41">
        <v>0</v>
      </c>
      <c r="AH332" s="40">
        <v>0</v>
      </c>
      <c r="AI332" s="42">
        <v>0</v>
      </c>
      <c r="AJ332" s="56"/>
      <c r="AK332" s="55">
        <f t="shared" si="86"/>
        <v>0</v>
      </c>
      <c r="AL332" s="58"/>
    </row>
    <row r="333" spans="2:38" x14ac:dyDescent="0.3">
      <c r="B333" s="4" t="s">
        <v>105</v>
      </c>
      <c r="C333" s="4"/>
      <c r="D333" s="4"/>
      <c r="E333" s="41">
        <v>315.12983333333335</v>
      </c>
      <c r="F333" s="40">
        <v>229.88049999999998</v>
      </c>
      <c r="G333" s="41">
        <v>9.2893333333333228</v>
      </c>
      <c r="H333" s="40">
        <v>217.28550000000001</v>
      </c>
      <c r="I333" s="41">
        <v>91.208666666666659</v>
      </c>
      <c r="J333" s="40">
        <v>21.563166666666646</v>
      </c>
      <c r="K333" s="41">
        <v>160.09233333333333</v>
      </c>
      <c r="L333" s="40">
        <v>126.30566666666668</v>
      </c>
      <c r="M333" s="41">
        <v>78.326666666666682</v>
      </c>
      <c r="N333" s="40">
        <v>9.416666666666676E-2</v>
      </c>
      <c r="O333" s="41">
        <v>99.837333333333305</v>
      </c>
      <c r="P333" s="40">
        <v>398.96</v>
      </c>
      <c r="Q333" s="41">
        <v>20.211666666666662</v>
      </c>
      <c r="R333" s="40">
        <v>218.71550000000005</v>
      </c>
      <c r="S333" s="41">
        <v>175.87016666666671</v>
      </c>
      <c r="T333" s="40">
        <v>0</v>
      </c>
      <c r="U333" s="41">
        <v>223.31483333333333</v>
      </c>
      <c r="V333" s="40">
        <v>64.350166666666695</v>
      </c>
      <c r="W333" s="41">
        <v>119.48516666666664</v>
      </c>
      <c r="X333" s="40">
        <v>6.8355000000000015</v>
      </c>
      <c r="Y333" s="41">
        <v>142.46233333333331</v>
      </c>
      <c r="Z333" s="40">
        <v>105.57766666666667</v>
      </c>
      <c r="AA333" s="41">
        <v>0</v>
      </c>
      <c r="AB333" s="40">
        <v>15.219666666666667</v>
      </c>
      <c r="AC333" s="41">
        <v>176.38933333333333</v>
      </c>
      <c r="AD333" s="40">
        <v>157.28950000000009</v>
      </c>
      <c r="AE333" s="41">
        <v>0.48608666666666428</v>
      </c>
      <c r="AF333" s="40">
        <v>24.982833333333328</v>
      </c>
      <c r="AG333" s="41">
        <v>30.000833333333347</v>
      </c>
      <c r="AH333" s="40">
        <v>44.784666666666652</v>
      </c>
      <c r="AI333" s="42">
        <v>0</v>
      </c>
      <c r="AJ333" s="56"/>
      <c r="AK333" s="55">
        <f t="shared" si="86"/>
        <v>3273.9490866666674</v>
      </c>
      <c r="AL333" s="58"/>
    </row>
    <row r="334" spans="2:38" x14ac:dyDescent="0.3">
      <c r="B334" s="4" t="s">
        <v>114</v>
      </c>
      <c r="C334" s="4"/>
      <c r="D334" s="4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0</v>
      </c>
      <c r="Y334" s="41">
        <v>0</v>
      </c>
      <c r="Z334" s="40">
        <v>0</v>
      </c>
      <c r="AA334" s="41">
        <v>0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86"/>
        <v>0</v>
      </c>
      <c r="AL334" s="58"/>
    </row>
    <row r="335" spans="2:38" x14ac:dyDescent="0.3">
      <c r="B335" s="4" t="s">
        <v>116</v>
      </c>
      <c r="C335" s="4"/>
      <c r="D335" s="4"/>
      <c r="E335" s="41">
        <v>65.213166666666652</v>
      </c>
      <c r="F335" s="40">
        <v>180.6541666666667</v>
      </c>
      <c r="G335" s="41">
        <v>0</v>
      </c>
      <c r="H335" s="40">
        <v>125.25350000000002</v>
      </c>
      <c r="I335" s="41">
        <v>28.827333333333339</v>
      </c>
      <c r="J335" s="40">
        <v>2.3521666666666672</v>
      </c>
      <c r="K335" s="41">
        <v>0</v>
      </c>
      <c r="L335" s="40">
        <v>40.263499999999993</v>
      </c>
      <c r="M335" s="41">
        <v>43.542166666666674</v>
      </c>
      <c r="N335" s="40">
        <v>0</v>
      </c>
      <c r="O335" s="41">
        <v>0</v>
      </c>
      <c r="P335" s="40">
        <v>11.112000000000002</v>
      </c>
      <c r="Q335" s="41">
        <v>0</v>
      </c>
      <c r="R335" s="40">
        <v>3.8666666666666551E-2</v>
      </c>
      <c r="S335" s="41">
        <v>43.800166666666669</v>
      </c>
      <c r="T335" s="40">
        <v>0</v>
      </c>
      <c r="U335" s="41">
        <v>0.10449999999999994</v>
      </c>
      <c r="V335" s="40">
        <v>7.7034999999999982</v>
      </c>
      <c r="W335" s="41">
        <v>19.081166666666668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86"/>
        <v>567.94600000000014</v>
      </c>
      <c r="AL335" s="58"/>
    </row>
    <row r="336" spans="2:38" x14ac:dyDescent="0.3">
      <c r="B336" s="4" t="s">
        <v>117</v>
      </c>
      <c r="C336" s="4"/>
      <c r="D336" s="4"/>
      <c r="E336" s="41">
        <v>99.354166666666686</v>
      </c>
      <c r="F336" s="40">
        <v>341.9914999999998</v>
      </c>
      <c r="G336" s="41">
        <v>0</v>
      </c>
      <c r="H336" s="40">
        <v>89.346499999999992</v>
      </c>
      <c r="I336" s="41">
        <v>10.175666666666666</v>
      </c>
      <c r="J336" s="40">
        <v>14.640500000000001</v>
      </c>
      <c r="K336" s="41">
        <v>0</v>
      </c>
      <c r="L336" s="40">
        <v>4.301166666666667</v>
      </c>
      <c r="M336" s="41">
        <v>25.542499999999986</v>
      </c>
      <c r="N336" s="40">
        <v>0</v>
      </c>
      <c r="O336" s="41">
        <v>9.5748333333333306</v>
      </c>
      <c r="P336" s="40">
        <v>90.131500000000017</v>
      </c>
      <c r="Q336" s="41">
        <v>6.9763333333333311</v>
      </c>
      <c r="R336" s="40">
        <v>3.6164999999999994</v>
      </c>
      <c r="S336" s="41">
        <v>31.542666666666666</v>
      </c>
      <c r="T336" s="40">
        <v>20.148166666666675</v>
      </c>
      <c r="U336" s="41">
        <v>9.5666666666666525E-2</v>
      </c>
      <c r="V336" s="40">
        <v>77.309166666666655</v>
      </c>
      <c r="W336" s="41">
        <v>47.264666666666656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86"/>
        <v>872.01149999999996</v>
      </c>
      <c r="AL336" s="58"/>
    </row>
    <row r="337" spans="2:38" x14ac:dyDescent="0.3">
      <c r="B337" s="4" t="s">
        <v>118</v>
      </c>
      <c r="C337" s="4"/>
      <c r="D337" s="4"/>
      <c r="E337" s="41">
        <v>174.44903333333332</v>
      </c>
      <c r="F337" s="40">
        <v>236.87959999999993</v>
      </c>
      <c r="G337" s="41">
        <v>133.83756666666662</v>
      </c>
      <c r="H337" s="40">
        <v>276.51876666666669</v>
      </c>
      <c r="I337" s="41">
        <v>18.643166666666666</v>
      </c>
      <c r="J337" s="40">
        <v>12.643666666666665</v>
      </c>
      <c r="K337" s="41">
        <v>0</v>
      </c>
      <c r="L337" s="40">
        <v>64.536833333333334</v>
      </c>
      <c r="M337" s="41">
        <v>65.301000000000016</v>
      </c>
      <c r="N337" s="40">
        <v>7.6638333333333355</v>
      </c>
      <c r="O337" s="41">
        <v>36.500500000000009</v>
      </c>
      <c r="P337" s="40">
        <v>111.73933333333332</v>
      </c>
      <c r="Q337" s="41">
        <v>47.036166666666659</v>
      </c>
      <c r="R337" s="40">
        <v>0.80550000000000066</v>
      </c>
      <c r="S337" s="41">
        <v>84.81750000000001</v>
      </c>
      <c r="T337" s="40">
        <v>86.263166666666677</v>
      </c>
      <c r="U337" s="41">
        <v>58.801833333333342</v>
      </c>
      <c r="V337" s="40">
        <v>30.279000000000011</v>
      </c>
      <c r="W337" s="41">
        <v>68.776666666666685</v>
      </c>
      <c r="X337" s="40">
        <v>3.0496666666666661</v>
      </c>
      <c r="Y337" s="41">
        <v>5.2688333333333333</v>
      </c>
      <c r="Z337" s="40">
        <v>47.753166666666665</v>
      </c>
      <c r="AA337" s="41">
        <v>9.7874999999999925</v>
      </c>
      <c r="AB337" s="40">
        <v>2.4029999999999987</v>
      </c>
      <c r="AC337" s="41">
        <v>87.162500000000023</v>
      </c>
      <c r="AD337" s="40">
        <v>93.655333333333331</v>
      </c>
      <c r="AE337" s="41">
        <v>25.435499999999998</v>
      </c>
      <c r="AF337" s="40">
        <v>4.1033333333333326</v>
      </c>
      <c r="AG337" s="41">
        <v>10.566000000000001</v>
      </c>
      <c r="AH337" s="40">
        <v>10.164499999999999</v>
      </c>
      <c r="AI337" s="42">
        <v>0</v>
      </c>
      <c r="AJ337" s="56"/>
      <c r="AK337" s="55">
        <f t="shared" si="86"/>
        <v>1814.8424666666665</v>
      </c>
      <c r="AL337" s="58"/>
    </row>
    <row r="338" spans="2:38" x14ac:dyDescent="0.3">
      <c r="B338" s="4" t="s">
        <v>122</v>
      </c>
      <c r="C338" s="4"/>
      <c r="D338" s="4"/>
      <c r="E338" s="41">
        <v>175.50816666666665</v>
      </c>
      <c r="F338" s="40">
        <v>284.85866666666669</v>
      </c>
      <c r="G338" s="41">
        <v>340.18299999999999</v>
      </c>
      <c r="H338" s="40">
        <v>311.09933333333328</v>
      </c>
      <c r="I338" s="41">
        <v>16.214333333333336</v>
      </c>
      <c r="J338" s="40">
        <v>55.565666666666687</v>
      </c>
      <c r="K338" s="41">
        <v>135.89700000000002</v>
      </c>
      <c r="L338" s="40">
        <v>288.29883333333333</v>
      </c>
      <c r="M338" s="41">
        <v>117.94533333333331</v>
      </c>
      <c r="N338" s="40">
        <v>35.24366666666667</v>
      </c>
      <c r="O338" s="41">
        <v>225.35483333333332</v>
      </c>
      <c r="P338" s="40">
        <v>400.69366666666667</v>
      </c>
      <c r="Q338" s="41">
        <v>279.78999999999996</v>
      </c>
      <c r="R338" s="40">
        <v>13.323333333333345</v>
      </c>
      <c r="S338" s="41">
        <v>149.04149999999996</v>
      </c>
      <c r="T338" s="40">
        <v>78.188166666666675</v>
      </c>
      <c r="U338" s="41">
        <v>50.624333333333333</v>
      </c>
      <c r="V338" s="40">
        <v>111.64416666666664</v>
      </c>
      <c r="W338" s="41">
        <v>182.88583333333335</v>
      </c>
      <c r="X338" s="40">
        <v>9.73200000000001</v>
      </c>
      <c r="Y338" s="41">
        <v>26.900500000000012</v>
      </c>
      <c r="Z338" s="40">
        <v>44.320666666666661</v>
      </c>
      <c r="AA338" s="41">
        <v>43.527000000000001</v>
      </c>
      <c r="AB338" s="40">
        <v>52.504166666666656</v>
      </c>
      <c r="AC338" s="41">
        <v>219.37733333333338</v>
      </c>
      <c r="AD338" s="40">
        <v>375.22949999999997</v>
      </c>
      <c r="AE338" s="41">
        <v>101.74399999999997</v>
      </c>
      <c r="AF338" s="40">
        <v>50.724666666666664</v>
      </c>
      <c r="AG338" s="41">
        <v>69.497000000000028</v>
      </c>
      <c r="AH338" s="40">
        <v>52.361833333333323</v>
      </c>
      <c r="AI338" s="42">
        <v>0</v>
      </c>
      <c r="AJ338" s="56"/>
      <c r="AK338" s="55">
        <f t="shared" si="86"/>
        <v>4298.2784999999994</v>
      </c>
      <c r="AL338" s="58"/>
    </row>
    <row r="339" spans="2:38" x14ac:dyDescent="0.3">
      <c r="B339" s="4" t="s">
        <v>123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86"/>
        <v>0</v>
      </c>
      <c r="AL339" s="58"/>
    </row>
    <row r="340" spans="2:38" x14ac:dyDescent="0.3">
      <c r="B340" s="4" t="s">
        <v>127</v>
      </c>
      <c r="E340" s="41">
        <v>13.373999999999997</v>
      </c>
      <c r="F340" s="40">
        <v>19.362666666666666</v>
      </c>
      <c r="G340" s="41">
        <v>14.278333333333331</v>
      </c>
      <c r="H340" s="40">
        <v>27.721166666666662</v>
      </c>
      <c r="I340" s="41">
        <v>3.9254999999999987</v>
      </c>
      <c r="J340" s="40">
        <v>15.707166666666668</v>
      </c>
      <c r="K340" s="41">
        <v>8.4081666666666663</v>
      </c>
      <c r="L340" s="40">
        <v>21.74283333333333</v>
      </c>
      <c r="M340" s="41">
        <v>9.2233333333333345</v>
      </c>
      <c r="N340" s="40">
        <v>1.8880000000000008</v>
      </c>
      <c r="O340" s="41">
        <v>5.0111666666666661</v>
      </c>
      <c r="P340" s="40">
        <v>34.040666666666667</v>
      </c>
      <c r="Q340" s="41">
        <v>15.987333333333336</v>
      </c>
      <c r="R340" s="40">
        <v>3.5368333333333348</v>
      </c>
      <c r="S340" s="41">
        <v>0.87949999999999928</v>
      </c>
      <c r="T340" s="40">
        <v>7.0555000000000021</v>
      </c>
      <c r="U340" s="41">
        <v>3.3193333333333319</v>
      </c>
      <c r="V340" s="40">
        <v>15.476666666666672</v>
      </c>
      <c r="W340" s="41">
        <v>22.338333333333328</v>
      </c>
      <c r="X340" s="40">
        <v>2.6740000000000013</v>
      </c>
      <c r="Y340" s="41">
        <v>0.65566666666666618</v>
      </c>
      <c r="Z340" s="40">
        <v>3.5466666666666646</v>
      </c>
      <c r="AA340" s="41">
        <v>1.3356666666666683</v>
      </c>
      <c r="AB340" s="40">
        <v>2.926166666666667</v>
      </c>
      <c r="AC340" s="41">
        <v>25.493333333333339</v>
      </c>
      <c r="AD340" s="40">
        <v>26.384499999999999</v>
      </c>
      <c r="AE340" s="41">
        <v>12.160733333333329</v>
      </c>
      <c r="AF340" s="40">
        <v>3.6289999999999996</v>
      </c>
      <c r="AG340" s="41">
        <v>5.6476666666666651</v>
      </c>
      <c r="AH340" s="40">
        <v>2.3189999999999991</v>
      </c>
      <c r="AI340" s="42">
        <v>0</v>
      </c>
      <c r="AJ340" s="56"/>
      <c r="AK340" s="55">
        <f t="shared" si="86"/>
        <v>330.04890000000006</v>
      </c>
      <c r="AL340" s="58"/>
    </row>
    <row r="341" spans="2:38" x14ac:dyDescent="0.3"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H341" s="3"/>
      <c r="AI341" s="3"/>
      <c r="AJ341" s="3"/>
      <c r="AK341" s="3"/>
    </row>
    <row r="342" spans="2:38" x14ac:dyDescent="0.3">
      <c r="B342" s="39">
        <v>45444</v>
      </c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H342" s="3"/>
      <c r="AI342" s="3"/>
      <c r="AJ342" s="3"/>
      <c r="AK342" s="3"/>
    </row>
    <row r="343" spans="2:38" x14ac:dyDescent="0.3">
      <c r="C343" s="4"/>
      <c r="D343" s="4"/>
      <c r="E343" s="77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2:38" x14ac:dyDescent="0.3">
      <c r="B344" s="32" t="s">
        <v>129</v>
      </c>
      <c r="C344" s="4"/>
      <c r="D344" s="4"/>
      <c r="E344" s="33">
        <f>+B342</f>
        <v>45444</v>
      </c>
      <c r="F344" s="33">
        <f>+E344+1</f>
        <v>45445</v>
      </c>
      <c r="G344" s="33">
        <f t="shared" ref="G344" si="87">+F344+1</f>
        <v>45446</v>
      </c>
      <c r="H344" s="33">
        <f t="shared" ref="H344" si="88">+G344+1</f>
        <v>45447</v>
      </c>
      <c r="I344" s="33">
        <f t="shared" ref="I344" si="89">+H344+1</f>
        <v>45448</v>
      </c>
      <c r="J344" s="33">
        <f t="shared" ref="J344" si="90">+I344+1</f>
        <v>45449</v>
      </c>
      <c r="K344" s="33">
        <f t="shared" ref="K344" si="91">+J344+1</f>
        <v>45450</v>
      </c>
      <c r="L344" s="33">
        <f t="shared" ref="L344" si="92">+K344+1</f>
        <v>45451</v>
      </c>
      <c r="M344" s="33">
        <f t="shared" ref="M344" si="93">+L344+1</f>
        <v>45452</v>
      </c>
      <c r="N344" s="33">
        <f t="shared" ref="N344" si="94">+M344+1</f>
        <v>45453</v>
      </c>
      <c r="O344" s="33">
        <f t="shared" ref="O344" si="95">+N344+1</f>
        <v>45454</v>
      </c>
      <c r="P344" s="33">
        <f t="shared" ref="P344" si="96">+O344+1</f>
        <v>45455</v>
      </c>
      <c r="Q344" s="33">
        <f t="shared" ref="Q344" si="97">+P344+1</f>
        <v>45456</v>
      </c>
      <c r="R344" s="33">
        <f t="shared" ref="R344" si="98">+Q344+1</f>
        <v>45457</v>
      </c>
      <c r="S344" s="33">
        <f t="shared" ref="S344" si="99">+R344+1</f>
        <v>45458</v>
      </c>
      <c r="T344" s="33">
        <f t="shared" ref="T344" si="100">+S344+1</f>
        <v>45459</v>
      </c>
      <c r="U344" s="33">
        <f t="shared" ref="U344" si="101">+T344+1</f>
        <v>45460</v>
      </c>
      <c r="V344" s="33">
        <f t="shared" ref="V344" si="102">+U344+1</f>
        <v>45461</v>
      </c>
      <c r="W344" s="33">
        <f t="shared" ref="W344" si="103">+V344+1</f>
        <v>45462</v>
      </c>
      <c r="X344" s="33">
        <f t="shared" ref="X344" si="104">+W344+1</f>
        <v>45463</v>
      </c>
      <c r="Y344" s="33">
        <f t="shared" ref="Y344" si="105">+X344+1</f>
        <v>45464</v>
      </c>
      <c r="Z344" s="33">
        <f t="shared" ref="Z344" si="106">+Y344+1</f>
        <v>45465</v>
      </c>
      <c r="AA344" s="33">
        <f t="shared" ref="AA344" si="107">+Z344+1</f>
        <v>45466</v>
      </c>
      <c r="AB344" s="33">
        <f t="shared" ref="AB344" si="108">+AA344+1</f>
        <v>45467</v>
      </c>
      <c r="AC344" s="33">
        <f t="shared" ref="AC344" si="109">+AB344+1</f>
        <v>45468</v>
      </c>
      <c r="AD344" s="33">
        <f t="shared" ref="AD344" si="110">+AC344+1</f>
        <v>45469</v>
      </c>
      <c r="AE344" s="33">
        <f t="shared" ref="AE344" si="111">+AD344+1</f>
        <v>45470</v>
      </c>
      <c r="AF344" s="33">
        <f t="shared" ref="AF344" si="112">+AE344+1</f>
        <v>45471</v>
      </c>
      <c r="AG344" s="33">
        <f t="shared" ref="AG344" si="113">+AF344+1</f>
        <v>45472</v>
      </c>
      <c r="AH344" s="33">
        <f t="shared" ref="AH344" si="114">+AG344+1</f>
        <v>45473</v>
      </c>
      <c r="AI344" s="33" t="s">
        <v>98</v>
      </c>
      <c r="AJ344" s="93" t="s">
        <v>2</v>
      </c>
      <c r="AK344" s="94"/>
      <c r="AL344" s="94"/>
    </row>
    <row r="345" spans="2:38" x14ac:dyDescent="0.3">
      <c r="B345" s="95" t="s">
        <v>2</v>
      </c>
      <c r="C345" s="95"/>
      <c r="D345" s="95"/>
      <c r="E345" s="50">
        <f>SUM(E346:E408)</f>
        <v>3216.3774833333346</v>
      </c>
      <c r="F345" s="50">
        <f t="shared" ref="F345:AI345" si="115">SUM(F346:F408)</f>
        <v>3265.3513000000003</v>
      </c>
      <c r="G345" s="50">
        <f t="shared" si="115"/>
        <v>259.89461666666665</v>
      </c>
      <c r="H345" s="50">
        <f t="shared" si="115"/>
        <v>2.7051999999999992</v>
      </c>
      <c r="I345" s="50">
        <f t="shared" si="115"/>
        <v>1.7856166666666651</v>
      </c>
      <c r="J345" s="50">
        <f t="shared" si="115"/>
        <v>1395.5950333333337</v>
      </c>
      <c r="K345" s="50">
        <f t="shared" si="115"/>
        <v>1871.73405</v>
      </c>
      <c r="L345" s="50">
        <f t="shared" si="115"/>
        <v>4460.8143833333334</v>
      </c>
      <c r="M345" s="50">
        <f t="shared" si="115"/>
        <v>1423.1310000000001</v>
      </c>
      <c r="N345" s="50">
        <f t="shared" si="115"/>
        <v>439.87273333333331</v>
      </c>
      <c r="O345" s="50">
        <f t="shared" si="115"/>
        <v>582.85528333333343</v>
      </c>
      <c r="P345" s="50">
        <f t="shared" si="115"/>
        <v>4973.011433333334</v>
      </c>
      <c r="Q345" s="50">
        <f t="shared" si="115"/>
        <v>4320.7530666666662</v>
      </c>
      <c r="R345" s="50">
        <f t="shared" si="115"/>
        <v>1917.8467333333335</v>
      </c>
      <c r="S345" s="50">
        <f t="shared" si="115"/>
        <v>4447.866649999999</v>
      </c>
      <c r="T345" s="50">
        <f t="shared" si="115"/>
        <v>9571.4488666666675</v>
      </c>
      <c r="U345" s="50">
        <f t="shared" si="115"/>
        <v>628.43236666666655</v>
      </c>
      <c r="V345" s="50">
        <f t="shared" si="115"/>
        <v>303.7673333333334</v>
      </c>
      <c r="W345" s="50">
        <f t="shared" si="115"/>
        <v>2847.7933999999991</v>
      </c>
      <c r="X345" s="50">
        <f t="shared" si="115"/>
        <v>6088.3223666666681</v>
      </c>
      <c r="Y345" s="50">
        <f t="shared" si="115"/>
        <v>645.32050000000027</v>
      </c>
      <c r="Z345" s="50">
        <f t="shared" si="115"/>
        <v>623.6855833333334</v>
      </c>
      <c r="AA345" s="50">
        <f t="shared" si="115"/>
        <v>7776.5491166666661</v>
      </c>
      <c r="AB345" s="50">
        <f t="shared" si="115"/>
        <v>1344.020233333333</v>
      </c>
      <c r="AC345" s="50">
        <f t="shared" si="115"/>
        <v>2581.3178166666667</v>
      </c>
      <c r="AD345" s="50">
        <f t="shared" si="115"/>
        <v>29.332650000000001</v>
      </c>
      <c r="AE345" s="50">
        <f t="shared" si="115"/>
        <v>1078.0363666666669</v>
      </c>
      <c r="AF345" s="50">
        <f t="shared" si="115"/>
        <v>1495.2326166666667</v>
      </c>
      <c r="AG345" s="50">
        <f t="shared" si="115"/>
        <v>6149.0367333333324</v>
      </c>
      <c r="AH345" s="50">
        <f t="shared" si="115"/>
        <v>8223.3442500000019</v>
      </c>
      <c r="AI345" s="50">
        <f t="shared" si="115"/>
        <v>0</v>
      </c>
      <c r="AJ345" s="56"/>
      <c r="AK345" s="55">
        <f>SUM(AK346:AK408)</f>
        <v>81965.234783333377</v>
      </c>
      <c r="AL345" s="56"/>
    </row>
    <row r="346" spans="2:38" x14ac:dyDescent="0.3">
      <c r="B346" s="14" t="s">
        <v>37</v>
      </c>
      <c r="C346" s="4"/>
      <c r="D346" s="4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 t="s">
        <v>98</v>
      </c>
      <c r="AJ346" s="56"/>
      <c r="AK346" s="55">
        <f>SUM(E346:AI346)</f>
        <v>0</v>
      </c>
      <c r="AL346" s="58"/>
    </row>
    <row r="347" spans="2:38" x14ac:dyDescent="0.3">
      <c r="B347" s="14" t="s">
        <v>38</v>
      </c>
      <c r="C347" s="4"/>
      <c r="D347" s="4"/>
      <c r="E347" s="41">
        <v>1.8299999999999747E-2</v>
      </c>
      <c r="F347" s="40">
        <v>6.8200000000000635E-2</v>
      </c>
      <c r="G347" s="41">
        <v>0.27878333333333322</v>
      </c>
      <c r="H347" s="40">
        <v>0</v>
      </c>
      <c r="I347" s="41">
        <v>0</v>
      </c>
      <c r="J347" s="40">
        <v>0</v>
      </c>
      <c r="K347" s="41">
        <v>8.1999999999998671E-3</v>
      </c>
      <c r="L347" s="40">
        <v>0.92953333333333266</v>
      </c>
      <c r="M347" s="41">
        <v>0.25583333333333313</v>
      </c>
      <c r="N347" s="40">
        <v>0.15686666666666665</v>
      </c>
      <c r="O347" s="41">
        <v>1.2231999999999994</v>
      </c>
      <c r="P347" s="40">
        <v>13.770866666666672</v>
      </c>
      <c r="Q347" s="41">
        <v>1.0390333333333321</v>
      </c>
      <c r="R347" s="40">
        <v>0.41546666666666748</v>
      </c>
      <c r="S347" s="41">
        <v>1.6608333333333343</v>
      </c>
      <c r="T347" s="40">
        <v>1.6862833333333347</v>
      </c>
      <c r="U347" s="41">
        <v>0</v>
      </c>
      <c r="V347" s="40">
        <v>0</v>
      </c>
      <c r="W347" s="41">
        <v>0.2327000000000003</v>
      </c>
      <c r="X347" s="40">
        <v>13.996783333333333</v>
      </c>
      <c r="Y347" s="41">
        <v>0.1858333333333331</v>
      </c>
      <c r="Z347" s="40">
        <v>2.8333333333332435E-4</v>
      </c>
      <c r="AA347" s="41">
        <v>6.2327999999999992</v>
      </c>
      <c r="AB347" s="40">
        <v>6.2433333333333577E-2</v>
      </c>
      <c r="AC347" s="41">
        <v>0.52423333333333333</v>
      </c>
      <c r="AD347" s="40">
        <v>0</v>
      </c>
      <c r="AE347" s="41">
        <v>1.5196333333333341</v>
      </c>
      <c r="AF347" s="40">
        <v>0</v>
      </c>
      <c r="AG347" s="41">
        <v>0</v>
      </c>
      <c r="AH347" s="40">
        <v>0</v>
      </c>
      <c r="AI347" s="42" t="s">
        <v>98</v>
      </c>
      <c r="AJ347" s="56"/>
      <c r="AK347" s="55">
        <f t="shared" ref="AK347:AK408" si="116">SUM(E347:AI347)</f>
        <v>44.266100000000009</v>
      </c>
      <c r="AL347" s="58"/>
    </row>
    <row r="348" spans="2:38" x14ac:dyDescent="0.3">
      <c r="B348" s="14" t="s">
        <v>39</v>
      </c>
      <c r="C348" s="4"/>
      <c r="D348" s="4"/>
      <c r="E348" s="41">
        <v>0</v>
      </c>
      <c r="F348" s="40">
        <v>0</v>
      </c>
      <c r="G348" s="41">
        <v>0</v>
      </c>
      <c r="H348" s="40">
        <v>0</v>
      </c>
      <c r="I348" s="41">
        <v>0</v>
      </c>
      <c r="J348" s="40">
        <v>11.760666666666667</v>
      </c>
      <c r="K348" s="41">
        <v>0</v>
      </c>
      <c r="L348" s="40">
        <v>0</v>
      </c>
      <c r="M348" s="41">
        <v>0</v>
      </c>
      <c r="N348" s="40">
        <v>5.658333333333335</v>
      </c>
      <c r="O348" s="41">
        <v>0</v>
      </c>
      <c r="P348" s="40">
        <v>53.234833333333327</v>
      </c>
      <c r="Q348" s="41">
        <v>124.53750000000004</v>
      </c>
      <c r="R348" s="40">
        <v>0</v>
      </c>
      <c r="S348" s="41">
        <v>121.80833333333338</v>
      </c>
      <c r="T348" s="40">
        <v>106.33016666666668</v>
      </c>
      <c r="U348" s="41">
        <v>7.1974999999999998</v>
      </c>
      <c r="V348" s="40">
        <v>3.3901666666666666</v>
      </c>
      <c r="W348" s="41">
        <v>23.422999999999998</v>
      </c>
      <c r="X348" s="40">
        <v>60.189499999999995</v>
      </c>
      <c r="Y348" s="41">
        <v>3.870166666666667</v>
      </c>
      <c r="Z348" s="40">
        <v>4.3153333333333324</v>
      </c>
      <c r="AA348" s="41">
        <v>36.114666666666672</v>
      </c>
      <c r="AB348" s="40">
        <v>7.6746666666666661</v>
      </c>
      <c r="AC348" s="41">
        <v>0</v>
      </c>
      <c r="AD348" s="40">
        <v>0</v>
      </c>
      <c r="AE348" s="41">
        <v>10.1995</v>
      </c>
      <c r="AF348" s="40">
        <v>27.419999999999987</v>
      </c>
      <c r="AG348" s="41">
        <v>115.07500000000003</v>
      </c>
      <c r="AH348" s="40">
        <v>75.916666666666686</v>
      </c>
      <c r="AI348" s="42" t="s">
        <v>98</v>
      </c>
      <c r="AJ348" s="56"/>
      <c r="AK348" s="55">
        <f t="shared" si="116"/>
        <v>798.11600000000021</v>
      </c>
      <c r="AL348" s="58"/>
    </row>
    <row r="349" spans="2:38" x14ac:dyDescent="0.3">
      <c r="B349" s="14" t="s">
        <v>40</v>
      </c>
      <c r="C349" s="4"/>
      <c r="D349" s="4"/>
      <c r="E349" s="41">
        <v>161.06450000000001</v>
      </c>
      <c r="F349" s="40">
        <v>123.56733333333334</v>
      </c>
      <c r="G349" s="41">
        <v>11.731666666666667</v>
      </c>
      <c r="H349" s="40">
        <v>0</v>
      </c>
      <c r="I349" s="41">
        <v>0</v>
      </c>
      <c r="J349" s="40">
        <v>39.402000000000015</v>
      </c>
      <c r="K349" s="41">
        <v>132.44483333333335</v>
      </c>
      <c r="L349" s="40">
        <v>206.09666666666664</v>
      </c>
      <c r="M349" s="41">
        <v>68.138166666666663</v>
      </c>
      <c r="N349" s="40">
        <v>30.846499999999995</v>
      </c>
      <c r="O349" s="41">
        <v>29.126666666666665</v>
      </c>
      <c r="P349" s="40">
        <v>164.08433333333332</v>
      </c>
      <c r="Q349" s="41">
        <v>202.63766666666666</v>
      </c>
      <c r="R349" s="40">
        <v>90.62</v>
      </c>
      <c r="S349" s="41">
        <v>224.70116666666664</v>
      </c>
      <c r="T349" s="40">
        <v>425.42466666666678</v>
      </c>
      <c r="U349" s="41">
        <v>42.339666666666709</v>
      </c>
      <c r="V349" s="40">
        <v>19.655666666666665</v>
      </c>
      <c r="W349" s="41">
        <v>222.35966666666673</v>
      </c>
      <c r="X349" s="40">
        <v>241.16416666666674</v>
      </c>
      <c r="Y349" s="41">
        <v>26.639166666666668</v>
      </c>
      <c r="Z349" s="40">
        <v>37.319999999999993</v>
      </c>
      <c r="AA349" s="41">
        <v>296.35483333333343</v>
      </c>
      <c r="AB349" s="40">
        <v>57.535000000000025</v>
      </c>
      <c r="AC349" s="41">
        <v>181.4651666666667</v>
      </c>
      <c r="AD349" s="40">
        <v>0</v>
      </c>
      <c r="AE349" s="41">
        <v>42.811333333333323</v>
      </c>
      <c r="AF349" s="40">
        <v>42.085999999999991</v>
      </c>
      <c r="AG349" s="41">
        <v>274.58600000000007</v>
      </c>
      <c r="AH349" s="40">
        <v>358.67950000000008</v>
      </c>
      <c r="AI349" s="42" t="s">
        <v>98</v>
      </c>
      <c r="AJ349" s="56"/>
      <c r="AK349" s="55">
        <f t="shared" si="116"/>
        <v>3752.8823333333344</v>
      </c>
      <c r="AL349" s="58"/>
    </row>
    <row r="350" spans="2:38" x14ac:dyDescent="0.3">
      <c r="B350" s="14" t="s">
        <v>41</v>
      </c>
      <c r="C350" s="4"/>
      <c r="D350" s="4"/>
      <c r="E350" s="41">
        <v>25.316166666666657</v>
      </c>
      <c r="F350" s="40">
        <v>24.176500000000001</v>
      </c>
      <c r="G350" s="41">
        <v>1.3009999999999995</v>
      </c>
      <c r="H350" s="40">
        <v>0</v>
      </c>
      <c r="I350" s="41">
        <v>0</v>
      </c>
      <c r="J350" s="40">
        <v>9.8725000000000023</v>
      </c>
      <c r="K350" s="41">
        <v>19.468666666666678</v>
      </c>
      <c r="L350" s="40">
        <v>62.75216666666666</v>
      </c>
      <c r="M350" s="41">
        <v>22.288499999999999</v>
      </c>
      <c r="N350" s="40">
        <v>6.1944999999999988</v>
      </c>
      <c r="O350" s="41">
        <v>3.7888333333333319</v>
      </c>
      <c r="P350" s="40">
        <v>43.861333333333334</v>
      </c>
      <c r="Q350" s="41">
        <v>51.633499999999998</v>
      </c>
      <c r="R350" s="40">
        <v>15.034666666666668</v>
      </c>
      <c r="S350" s="41">
        <v>0</v>
      </c>
      <c r="T350" s="40">
        <v>0</v>
      </c>
      <c r="U350" s="41">
        <v>0.42350000000000004</v>
      </c>
      <c r="V350" s="40">
        <v>1.6638333333333344</v>
      </c>
      <c r="W350" s="41">
        <v>21.604999999999997</v>
      </c>
      <c r="X350" s="40">
        <v>37.965166666666661</v>
      </c>
      <c r="Y350" s="41">
        <v>10.379833333333334</v>
      </c>
      <c r="Z350" s="40">
        <v>4.2971666666666675</v>
      </c>
      <c r="AA350" s="41">
        <v>42.901833333333336</v>
      </c>
      <c r="AB350" s="40">
        <v>1.7786666666666651</v>
      </c>
      <c r="AC350" s="41">
        <v>19.235000000000007</v>
      </c>
      <c r="AD350" s="40">
        <v>0</v>
      </c>
      <c r="AE350" s="41">
        <v>2.2620000000000031</v>
      </c>
      <c r="AF350" s="40">
        <v>2.2684999999999951</v>
      </c>
      <c r="AG350" s="41">
        <v>44.480166666666662</v>
      </c>
      <c r="AH350" s="40">
        <v>89.978499999999983</v>
      </c>
      <c r="AI350" s="42" t="s">
        <v>98</v>
      </c>
      <c r="AJ350" s="56"/>
      <c r="AK350" s="55">
        <f t="shared" si="116"/>
        <v>564.92750000000012</v>
      </c>
      <c r="AL350" s="58"/>
    </row>
    <row r="351" spans="2:38" x14ac:dyDescent="0.3">
      <c r="B351" s="14" t="s">
        <v>42</v>
      </c>
      <c r="C351" s="4"/>
      <c r="D351" s="4"/>
      <c r="E351" s="41">
        <v>4.9904999999999946</v>
      </c>
      <c r="F351" s="40">
        <v>6.1121666666666705</v>
      </c>
      <c r="G351" s="41">
        <v>0.95516666666666694</v>
      </c>
      <c r="H351" s="40">
        <v>0</v>
      </c>
      <c r="I351" s="41">
        <v>0</v>
      </c>
      <c r="J351" s="40">
        <v>14.050166666666653</v>
      </c>
      <c r="K351" s="41">
        <v>8.1940000000000186</v>
      </c>
      <c r="L351" s="40">
        <v>19.997833333333343</v>
      </c>
      <c r="M351" s="41">
        <v>0.17450000000000071</v>
      </c>
      <c r="N351" s="40">
        <v>1.3035000000000001</v>
      </c>
      <c r="O351" s="41">
        <v>5.0521666666666647</v>
      </c>
      <c r="P351" s="40">
        <v>11.240166666666671</v>
      </c>
      <c r="Q351" s="41">
        <v>55.866333333333351</v>
      </c>
      <c r="R351" s="40">
        <v>16.465999999999994</v>
      </c>
      <c r="S351" s="41">
        <v>24.518333333333331</v>
      </c>
      <c r="T351" s="40">
        <v>122.42733333333331</v>
      </c>
      <c r="U351" s="41">
        <v>0</v>
      </c>
      <c r="V351" s="40">
        <v>0</v>
      </c>
      <c r="W351" s="41">
        <v>16.543833333333325</v>
      </c>
      <c r="X351" s="40">
        <v>150.95383333333336</v>
      </c>
      <c r="Y351" s="41">
        <v>0</v>
      </c>
      <c r="Z351" s="40">
        <v>0</v>
      </c>
      <c r="AA351" s="41">
        <v>62.945333333333338</v>
      </c>
      <c r="AB351" s="40">
        <v>3.501166666666665</v>
      </c>
      <c r="AC351" s="41">
        <v>6.6568333333333314</v>
      </c>
      <c r="AD351" s="40">
        <v>0</v>
      </c>
      <c r="AE351" s="41">
        <v>2.6223333333333323</v>
      </c>
      <c r="AF351" s="40">
        <v>0.54999999999999805</v>
      </c>
      <c r="AG351" s="41">
        <v>65.462833333333336</v>
      </c>
      <c r="AH351" s="40">
        <v>110.626</v>
      </c>
      <c r="AI351" s="42" t="s">
        <v>98</v>
      </c>
      <c r="AJ351" s="56"/>
      <c r="AK351" s="55">
        <f t="shared" si="116"/>
        <v>711.21033333333332</v>
      </c>
      <c r="AL351" s="58"/>
    </row>
    <row r="352" spans="2:38" x14ac:dyDescent="0.3">
      <c r="B352" s="14" t="s">
        <v>43</v>
      </c>
      <c r="C352" s="4"/>
      <c r="D352" s="4"/>
      <c r="E352" s="41">
        <v>100.96999999999997</v>
      </c>
      <c r="F352" s="40">
        <v>169.41833333333335</v>
      </c>
      <c r="G352" s="41">
        <v>39.888333333333321</v>
      </c>
      <c r="H352" s="40">
        <v>0</v>
      </c>
      <c r="I352" s="41">
        <v>0</v>
      </c>
      <c r="J352" s="40">
        <v>30.190000000000005</v>
      </c>
      <c r="K352" s="41">
        <v>133.55500000000006</v>
      </c>
      <c r="L352" s="40">
        <v>141.44999999999999</v>
      </c>
      <c r="M352" s="41">
        <v>86.158333333333346</v>
      </c>
      <c r="N352" s="40">
        <v>60.053333333333335</v>
      </c>
      <c r="O352" s="41">
        <v>39.739999999999995</v>
      </c>
      <c r="P352" s="40">
        <v>197.09333333333336</v>
      </c>
      <c r="Q352" s="41">
        <v>184.39500000000012</v>
      </c>
      <c r="R352" s="40">
        <v>118.10499999999999</v>
      </c>
      <c r="S352" s="41">
        <v>179.30833333333328</v>
      </c>
      <c r="T352" s="40">
        <v>276.57</v>
      </c>
      <c r="U352" s="41">
        <v>45.266666666666652</v>
      </c>
      <c r="V352" s="40">
        <v>18.010000000000002</v>
      </c>
      <c r="W352" s="41">
        <v>135.75</v>
      </c>
      <c r="X352" s="40">
        <v>167.61</v>
      </c>
      <c r="Y352" s="41">
        <v>64.498333333333292</v>
      </c>
      <c r="Z352" s="40">
        <v>41.923333333333332</v>
      </c>
      <c r="AA352" s="41">
        <v>203.35666666666663</v>
      </c>
      <c r="AB352" s="40">
        <v>71.19</v>
      </c>
      <c r="AC352" s="41">
        <v>153.23333333333329</v>
      </c>
      <c r="AD352" s="40">
        <v>0</v>
      </c>
      <c r="AE352" s="41">
        <v>70.294999999999987</v>
      </c>
      <c r="AF352" s="40">
        <v>68.259999999999977</v>
      </c>
      <c r="AG352" s="41">
        <v>157.71033333333335</v>
      </c>
      <c r="AH352" s="40">
        <v>251.30783333333326</v>
      </c>
      <c r="AI352" s="42" t="s">
        <v>98</v>
      </c>
      <c r="AJ352" s="56"/>
      <c r="AK352" s="55">
        <f t="shared" si="116"/>
        <v>3205.3064999999997</v>
      </c>
      <c r="AL352" s="58"/>
    </row>
    <row r="353" spans="2:38" x14ac:dyDescent="0.3">
      <c r="B353" s="14" t="s">
        <v>44</v>
      </c>
      <c r="C353" s="4"/>
      <c r="D353" s="4"/>
      <c r="E353" s="41">
        <v>37.018833333333347</v>
      </c>
      <c r="F353" s="40">
        <v>23.912499999999994</v>
      </c>
      <c r="G353" s="41">
        <v>0</v>
      </c>
      <c r="H353" s="40">
        <v>0</v>
      </c>
      <c r="I353" s="41">
        <v>0</v>
      </c>
      <c r="J353" s="40">
        <v>16.719499999999993</v>
      </c>
      <c r="K353" s="41">
        <v>13.154833333333327</v>
      </c>
      <c r="L353" s="40">
        <v>28.033666666666669</v>
      </c>
      <c r="M353" s="41">
        <v>1.6426666666666676</v>
      </c>
      <c r="N353" s="40">
        <v>43.34</v>
      </c>
      <c r="O353" s="41">
        <v>1.3838333333333328</v>
      </c>
      <c r="P353" s="40">
        <v>17.788666666666668</v>
      </c>
      <c r="Q353" s="41">
        <v>9.5546666666666624</v>
      </c>
      <c r="R353" s="40">
        <v>29.569166666666668</v>
      </c>
      <c r="S353" s="41">
        <v>61.734833333333327</v>
      </c>
      <c r="T353" s="40">
        <v>194.36099999999999</v>
      </c>
      <c r="U353" s="41">
        <v>0</v>
      </c>
      <c r="V353" s="40">
        <v>0</v>
      </c>
      <c r="W353" s="41">
        <v>48.656000000000013</v>
      </c>
      <c r="X353" s="40">
        <v>602.0150000000001</v>
      </c>
      <c r="Y353" s="41">
        <v>66.136666666666684</v>
      </c>
      <c r="Z353" s="40">
        <v>84.639999999999958</v>
      </c>
      <c r="AA353" s="41">
        <v>689.95333333333315</v>
      </c>
      <c r="AB353" s="40">
        <v>10.754999999999988</v>
      </c>
      <c r="AC353" s="41">
        <v>71.798333333333332</v>
      </c>
      <c r="AD353" s="40">
        <v>0</v>
      </c>
      <c r="AE353" s="41">
        <v>45.226666666666667</v>
      </c>
      <c r="AF353" s="40">
        <v>34.5</v>
      </c>
      <c r="AG353" s="41">
        <v>62.669999999999995</v>
      </c>
      <c r="AH353" s="40">
        <v>198.19166666666669</v>
      </c>
      <c r="AI353" s="42" t="s">
        <v>98</v>
      </c>
      <c r="AJ353" s="56"/>
      <c r="AK353" s="55">
        <f t="shared" si="116"/>
        <v>2392.7568333333329</v>
      </c>
      <c r="AL353" s="58"/>
    </row>
    <row r="354" spans="2:38" x14ac:dyDescent="0.3">
      <c r="B354" s="14" t="s">
        <v>45</v>
      </c>
      <c r="C354" s="4"/>
      <c r="D354" s="4"/>
      <c r="E354" s="41">
        <v>11.429333333333329</v>
      </c>
      <c r="F354" s="40">
        <v>12.102400000000001</v>
      </c>
      <c r="G354" s="41">
        <v>2.5406500000000007</v>
      </c>
      <c r="H354" s="40">
        <v>2.4111999999999996</v>
      </c>
      <c r="I354" s="41">
        <v>1.7806166666666652</v>
      </c>
      <c r="J354" s="40">
        <v>3.4360500000000003</v>
      </c>
      <c r="K354" s="41">
        <v>34.145366666666668</v>
      </c>
      <c r="L354" s="40">
        <v>52.08109999999995</v>
      </c>
      <c r="M354" s="41">
        <v>11.919116666666671</v>
      </c>
      <c r="N354" s="40">
        <v>2.5744166666666666</v>
      </c>
      <c r="O354" s="41">
        <v>4.7274166666666657</v>
      </c>
      <c r="P354" s="40">
        <v>26.325183333333332</v>
      </c>
      <c r="Q354" s="41">
        <v>15.63618333333333</v>
      </c>
      <c r="R354" s="40">
        <v>7.6812833333333312</v>
      </c>
      <c r="S354" s="41">
        <v>12.654483333333335</v>
      </c>
      <c r="T354" s="40">
        <v>15.279016666666672</v>
      </c>
      <c r="U354" s="41">
        <v>2.9798666666666684</v>
      </c>
      <c r="V354" s="40">
        <v>9.2683333333333344</v>
      </c>
      <c r="W354" s="41">
        <v>27.929716666666661</v>
      </c>
      <c r="X354" s="40">
        <v>15.608950000000011</v>
      </c>
      <c r="Y354" s="41">
        <v>3.5736333333333339</v>
      </c>
      <c r="Z354" s="40">
        <v>4.0109833333333338</v>
      </c>
      <c r="AA354" s="41">
        <v>9.5157166666666644</v>
      </c>
      <c r="AB354" s="40">
        <v>11.240966666666674</v>
      </c>
      <c r="AC354" s="41">
        <v>21.995149999999995</v>
      </c>
      <c r="AD354" s="40">
        <v>11.199983333333336</v>
      </c>
      <c r="AE354" s="41">
        <v>9.6505666666666592</v>
      </c>
      <c r="AF354" s="40">
        <v>3.2119666666666689</v>
      </c>
      <c r="AG354" s="41">
        <v>33.846849999999996</v>
      </c>
      <c r="AH354" s="40">
        <v>14.064816666666667</v>
      </c>
      <c r="AI354" s="42" t="s">
        <v>98</v>
      </c>
      <c r="AJ354" s="56"/>
      <c r="AK354" s="55">
        <f t="shared" si="116"/>
        <v>394.82131666666675</v>
      </c>
      <c r="AL354" s="58"/>
    </row>
    <row r="355" spans="2:38" x14ac:dyDescent="0.3">
      <c r="B355" s="14" t="s">
        <v>46</v>
      </c>
      <c r="C355" s="4"/>
      <c r="D355" s="4"/>
      <c r="E355" s="41">
        <v>28.33626666666666</v>
      </c>
      <c r="F355" s="40">
        <v>32.57439999999999</v>
      </c>
      <c r="G355" s="41">
        <v>1.5817999999999997</v>
      </c>
      <c r="H355" s="40">
        <v>0</v>
      </c>
      <c r="I355" s="41">
        <v>0</v>
      </c>
      <c r="J355" s="40">
        <v>12.044433333333325</v>
      </c>
      <c r="K355" s="41">
        <v>8.0298833333333324</v>
      </c>
      <c r="L355" s="40">
        <v>73.745216666666664</v>
      </c>
      <c r="M355" s="41">
        <v>24.092683333333333</v>
      </c>
      <c r="N355" s="40">
        <v>1.4598000000000004</v>
      </c>
      <c r="O355" s="41">
        <v>10.774533333333347</v>
      </c>
      <c r="P355" s="40">
        <v>88.594916666666649</v>
      </c>
      <c r="Q355" s="41">
        <v>53.620599999999996</v>
      </c>
      <c r="R355" s="40">
        <v>4.7819666666666709</v>
      </c>
      <c r="S355" s="41">
        <v>63.894200000000026</v>
      </c>
      <c r="T355" s="40">
        <v>187.95824999999994</v>
      </c>
      <c r="U355" s="41">
        <v>13.544766666666661</v>
      </c>
      <c r="V355" s="40">
        <v>4.0814999999999975</v>
      </c>
      <c r="W355" s="41">
        <v>36.813616666666654</v>
      </c>
      <c r="X355" s="40">
        <v>77.289533333333381</v>
      </c>
      <c r="Y355" s="41">
        <v>13.045799999999998</v>
      </c>
      <c r="Z355" s="40">
        <v>10.608383333333329</v>
      </c>
      <c r="AA355" s="41">
        <v>105.81126666666667</v>
      </c>
      <c r="AB355" s="40">
        <v>4.734050000000007</v>
      </c>
      <c r="AC355" s="41">
        <v>23.0396</v>
      </c>
      <c r="AD355" s="40">
        <v>0</v>
      </c>
      <c r="AE355" s="41">
        <v>24.378549999999979</v>
      </c>
      <c r="AF355" s="40">
        <v>7.3598500000000069</v>
      </c>
      <c r="AG355" s="41">
        <v>76.293099999999981</v>
      </c>
      <c r="AH355" s="40">
        <v>161.10053333333326</v>
      </c>
      <c r="AI355" s="42" t="s">
        <v>98</v>
      </c>
      <c r="AJ355" s="56"/>
      <c r="AK355" s="55">
        <f t="shared" si="116"/>
        <v>1149.5895</v>
      </c>
      <c r="AL355" s="58"/>
    </row>
    <row r="356" spans="2:38" x14ac:dyDescent="0.3">
      <c r="B356" s="14" t="s">
        <v>47</v>
      </c>
      <c r="C356" s="4"/>
      <c r="D356" s="4"/>
      <c r="E356" s="41">
        <v>0</v>
      </c>
      <c r="F356" s="40">
        <v>131.22693333333333</v>
      </c>
      <c r="G356" s="41">
        <v>12.416833333333336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16.890566666666665</v>
      </c>
      <c r="Z356" s="40">
        <v>0</v>
      </c>
      <c r="AA356" s="41">
        <v>143.13919999999999</v>
      </c>
      <c r="AB356" s="40">
        <v>64.575233333333344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 t="s">
        <v>98</v>
      </c>
      <c r="AJ356" s="56"/>
      <c r="AK356" s="55">
        <f t="shared" si="116"/>
        <v>368.24876666666671</v>
      </c>
      <c r="AL356" s="58"/>
    </row>
    <row r="357" spans="2:38" x14ac:dyDescent="0.3">
      <c r="B357" s="14" t="s">
        <v>48</v>
      </c>
      <c r="C357" s="4"/>
      <c r="D357" s="4"/>
      <c r="E357" s="41">
        <v>0</v>
      </c>
      <c r="F357" s="40">
        <v>21.647000000000006</v>
      </c>
      <c r="G357" s="41">
        <v>1.1823000000000001</v>
      </c>
      <c r="H357" s="40">
        <v>0</v>
      </c>
      <c r="I357" s="41">
        <v>0</v>
      </c>
      <c r="J357" s="40">
        <v>10.381166666666658</v>
      </c>
      <c r="K357" s="41">
        <v>17.155233333333335</v>
      </c>
      <c r="L357" s="40">
        <v>40.719366666666666</v>
      </c>
      <c r="M357" s="41">
        <v>9.4853333333333349</v>
      </c>
      <c r="N357" s="40">
        <v>1.7452333333333336</v>
      </c>
      <c r="O357" s="41">
        <v>5.2195666666666627</v>
      </c>
      <c r="P357" s="40">
        <v>9.2621333333333382</v>
      </c>
      <c r="Q357" s="41">
        <v>47.75093333333335</v>
      </c>
      <c r="R357" s="40">
        <v>21.924699999999998</v>
      </c>
      <c r="S357" s="41">
        <v>88.426166666666631</v>
      </c>
      <c r="T357" s="40">
        <v>58.593800000000009</v>
      </c>
      <c r="U357" s="41">
        <v>2.9932999999999996</v>
      </c>
      <c r="V357" s="40">
        <v>1.3618333333333321</v>
      </c>
      <c r="W357" s="41">
        <v>58.861533333333334</v>
      </c>
      <c r="X357" s="40">
        <v>77.630233333333337</v>
      </c>
      <c r="Y357" s="41">
        <v>3.0567666666666664</v>
      </c>
      <c r="Z357" s="40">
        <v>4.507766666666666</v>
      </c>
      <c r="AA357" s="41">
        <v>65.277200000000022</v>
      </c>
      <c r="AB357" s="40">
        <v>20.373866666666665</v>
      </c>
      <c r="AC357" s="41">
        <v>41.285766666666667</v>
      </c>
      <c r="AD357" s="40">
        <v>0</v>
      </c>
      <c r="AE357" s="41">
        <v>1.651966666666667</v>
      </c>
      <c r="AF357" s="40">
        <v>0</v>
      </c>
      <c r="AG357" s="41">
        <v>0</v>
      </c>
      <c r="AH357" s="40">
        <v>0</v>
      </c>
      <c r="AI357" s="42" t="s">
        <v>98</v>
      </c>
      <c r="AJ357" s="56"/>
      <c r="AK357" s="55">
        <f t="shared" si="116"/>
        <v>610.49316666666664</v>
      </c>
      <c r="AL357" s="58"/>
    </row>
    <row r="358" spans="2:38" x14ac:dyDescent="0.3">
      <c r="B358" s="14" t="s">
        <v>49</v>
      </c>
      <c r="C358" s="4"/>
      <c r="D358" s="4"/>
      <c r="E358" s="41">
        <v>65.336666666666673</v>
      </c>
      <c r="F358" s="40">
        <v>36.14083333333334</v>
      </c>
      <c r="G358" s="41">
        <v>0</v>
      </c>
      <c r="H358" s="40">
        <v>0</v>
      </c>
      <c r="I358" s="41">
        <v>0</v>
      </c>
      <c r="J358" s="40">
        <v>49.337333333333333</v>
      </c>
      <c r="K358" s="41">
        <v>34.82683333333334</v>
      </c>
      <c r="L358" s="40">
        <v>175.77783333333332</v>
      </c>
      <c r="M358" s="41">
        <v>11.593000000000005</v>
      </c>
      <c r="N358" s="40">
        <v>0.25666666666666677</v>
      </c>
      <c r="O358" s="41">
        <v>0.14666666666666639</v>
      </c>
      <c r="P358" s="40">
        <v>117.74283333333332</v>
      </c>
      <c r="Q358" s="41">
        <v>124.24116666666667</v>
      </c>
      <c r="R358" s="40">
        <v>67.054333333333318</v>
      </c>
      <c r="S358" s="41">
        <v>193.47450000000001</v>
      </c>
      <c r="T358" s="40">
        <v>508.83800000000008</v>
      </c>
      <c r="U358" s="41">
        <v>1.4126666666666685</v>
      </c>
      <c r="V358" s="40">
        <v>5.874166666666671</v>
      </c>
      <c r="W358" s="41">
        <v>135.3193333333333</v>
      </c>
      <c r="X358" s="40">
        <v>238.90916666666666</v>
      </c>
      <c r="Y358" s="41">
        <v>0</v>
      </c>
      <c r="Z358" s="40">
        <v>7.6583333333333314</v>
      </c>
      <c r="AA358" s="41">
        <v>295.23416666666668</v>
      </c>
      <c r="AB358" s="40">
        <v>41.25866666666667</v>
      </c>
      <c r="AC358" s="41">
        <v>239.86366666666666</v>
      </c>
      <c r="AD358" s="40">
        <v>0</v>
      </c>
      <c r="AE358" s="41">
        <v>20.304499999999994</v>
      </c>
      <c r="AF358" s="40">
        <v>36.765500000000003</v>
      </c>
      <c r="AG358" s="41">
        <v>218.86150000000006</v>
      </c>
      <c r="AH358" s="40">
        <v>426.95000000000016</v>
      </c>
      <c r="AI358" s="42" t="s">
        <v>98</v>
      </c>
      <c r="AJ358" s="56"/>
      <c r="AK358" s="55">
        <f t="shared" si="116"/>
        <v>3053.1783333333337</v>
      </c>
      <c r="AL358" s="58"/>
    </row>
    <row r="359" spans="2:38" x14ac:dyDescent="0.3">
      <c r="B359" s="14" t="s">
        <v>50</v>
      </c>
      <c r="C359" s="4"/>
      <c r="D359" s="4"/>
      <c r="E359" s="41">
        <v>5.7093333333333316</v>
      </c>
      <c r="F359" s="40">
        <v>39.381833333333319</v>
      </c>
      <c r="G359" s="41">
        <v>0.15566666666666648</v>
      </c>
      <c r="H359" s="40">
        <v>0</v>
      </c>
      <c r="I359" s="41">
        <v>0</v>
      </c>
      <c r="J359" s="40">
        <v>4.7701666666666682</v>
      </c>
      <c r="K359" s="41">
        <v>0.82133333333333158</v>
      </c>
      <c r="L359" s="40">
        <v>42.485166666666672</v>
      </c>
      <c r="M359" s="41">
        <v>9.3133333333333308</v>
      </c>
      <c r="N359" s="40">
        <v>0.7543333333333333</v>
      </c>
      <c r="O359" s="41">
        <v>3.0821666666666689</v>
      </c>
      <c r="P359" s="40">
        <v>12.924500000000002</v>
      </c>
      <c r="Q359" s="41">
        <v>16.770166666666665</v>
      </c>
      <c r="R359" s="40">
        <v>0.29000000000000092</v>
      </c>
      <c r="S359" s="41">
        <v>90.717999999999975</v>
      </c>
      <c r="T359" s="40">
        <v>131.64950000000002</v>
      </c>
      <c r="U359" s="41">
        <v>0.17916666666666653</v>
      </c>
      <c r="V359" s="40">
        <v>2.3000000000000281E-2</v>
      </c>
      <c r="W359" s="41">
        <v>2.1146666666666656</v>
      </c>
      <c r="X359" s="40">
        <v>51.391166666666678</v>
      </c>
      <c r="Y359" s="41">
        <v>1.5778333333333328</v>
      </c>
      <c r="Z359" s="40">
        <v>4.3693333333333291</v>
      </c>
      <c r="AA359" s="41">
        <v>90.69616666666667</v>
      </c>
      <c r="AB359" s="40">
        <v>0.72300000000000053</v>
      </c>
      <c r="AC359" s="41">
        <v>1.3778333333333315</v>
      </c>
      <c r="AD359" s="40">
        <v>0</v>
      </c>
      <c r="AE359" s="41">
        <v>0</v>
      </c>
      <c r="AF359" s="40">
        <v>0</v>
      </c>
      <c r="AG359" s="41">
        <v>114.74666666666667</v>
      </c>
      <c r="AH359" s="40">
        <v>89.05683333333333</v>
      </c>
      <c r="AI359" s="42" t="s">
        <v>98</v>
      </c>
      <c r="AJ359" s="56"/>
      <c r="AK359" s="55">
        <f t="shared" si="116"/>
        <v>715.0811666666666</v>
      </c>
      <c r="AL359" s="58"/>
    </row>
    <row r="360" spans="2:38" x14ac:dyDescent="0.3">
      <c r="B360" s="14" t="s">
        <v>110</v>
      </c>
      <c r="C360" s="4"/>
      <c r="D360" s="4"/>
      <c r="E360" s="41">
        <v>17.544166666666676</v>
      </c>
      <c r="F360" s="40">
        <v>22.731999999999992</v>
      </c>
      <c r="G360" s="41">
        <v>0</v>
      </c>
      <c r="H360" s="40">
        <v>0</v>
      </c>
      <c r="I360" s="41">
        <v>0</v>
      </c>
      <c r="J360" s="40">
        <v>4.7411666666666683</v>
      </c>
      <c r="K360" s="41">
        <v>5.4041666666666579</v>
      </c>
      <c r="L360" s="40">
        <v>50.739833333333337</v>
      </c>
      <c r="M360" s="41">
        <v>8.7388333333333303</v>
      </c>
      <c r="N360" s="40">
        <v>6.6000000000000128E-2</v>
      </c>
      <c r="O360" s="41">
        <v>6.7110000000000047</v>
      </c>
      <c r="P360" s="40">
        <v>41.540666666666667</v>
      </c>
      <c r="Q360" s="41">
        <v>44.295833333333334</v>
      </c>
      <c r="R360" s="40">
        <v>5.2833333333333364E-2</v>
      </c>
      <c r="S360" s="41">
        <v>48.360166666666686</v>
      </c>
      <c r="T360" s="40">
        <v>119.26416666666668</v>
      </c>
      <c r="U360" s="41">
        <v>2.6383333333333341</v>
      </c>
      <c r="V360" s="40">
        <v>0</v>
      </c>
      <c r="W360" s="41">
        <v>21.540000000000013</v>
      </c>
      <c r="X360" s="40">
        <v>46.927166666666672</v>
      </c>
      <c r="Y360" s="41">
        <v>3.3923333333333336</v>
      </c>
      <c r="Z360" s="40">
        <v>0</v>
      </c>
      <c r="AA360" s="41">
        <v>0</v>
      </c>
      <c r="AB360" s="40">
        <v>0</v>
      </c>
      <c r="AC360" s="41">
        <v>0</v>
      </c>
      <c r="AD360" s="40">
        <v>0</v>
      </c>
      <c r="AE360" s="41">
        <v>1.699333333333332</v>
      </c>
      <c r="AF360" s="40">
        <v>0.95983333333333209</v>
      </c>
      <c r="AG360" s="41">
        <v>58.302833333333339</v>
      </c>
      <c r="AH360" s="40">
        <v>91.140500000000031</v>
      </c>
      <c r="AI360" s="42" t="s">
        <v>98</v>
      </c>
      <c r="AJ360" s="56"/>
      <c r="AK360" s="55">
        <f t="shared" si="116"/>
        <v>596.79116666666675</v>
      </c>
      <c r="AL360" s="58"/>
    </row>
    <row r="361" spans="2:38" x14ac:dyDescent="0.3">
      <c r="B361" s="14" t="s">
        <v>51</v>
      </c>
      <c r="C361" s="4"/>
      <c r="D361" s="4"/>
      <c r="E361" s="41">
        <v>55.214833333333345</v>
      </c>
      <c r="F361" s="40">
        <v>109.05599999999998</v>
      </c>
      <c r="G361" s="41">
        <v>0</v>
      </c>
      <c r="H361" s="40">
        <v>0</v>
      </c>
      <c r="I361" s="41">
        <v>0</v>
      </c>
      <c r="J361" s="40">
        <v>19.558500000000002</v>
      </c>
      <c r="K361" s="41">
        <v>20.385666666666648</v>
      </c>
      <c r="L361" s="40">
        <v>130.38483333333335</v>
      </c>
      <c r="M361" s="41">
        <v>76.668166666666664</v>
      </c>
      <c r="N361" s="40">
        <v>1.8001666666666603</v>
      </c>
      <c r="O361" s="41">
        <v>3.0513333333333303</v>
      </c>
      <c r="P361" s="40">
        <v>181.4783333333333</v>
      </c>
      <c r="Q361" s="41">
        <v>73.251166666666677</v>
      </c>
      <c r="R361" s="40">
        <v>0</v>
      </c>
      <c r="S361" s="41">
        <v>127.78266666666661</v>
      </c>
      <c r="T361" s="40">
        <v>457.56183333333337</v>
      </c>
      <c r="U361" s="41">
        <v>0.41116666666666696</v>
      </c>
      <c r="V361" s="40">
        <v>1.1141666666666685</v>
      </c>
      <c r="W361" s="41">
        <v>76.450666666666663</v>
      </c>
      <c r="X361" s="40">
        <v>186.59416666666664</v>
      </c>
      <c r="Y361" s="41">
        <v>8.5850000000000062</v>
      </c>
      <c r="Z361" s="40">
        <v>0.1164999999999992</v>
      </c>
      <c r="AA361" s="41">
        <v>235.76816666666667</v>
      </c>
      <c r="AB361" s="40">
        <v>2.0033333333333316</v>
      </c>
      <c r="AC361" s="41">
        <v>0</v>
      </c>
      <c r="AD361" s="40">
        <v>0</v>
      </c>
      <c r="AE361" s="41">
        <v>16.88333333333334</v>
      </c>
      <c r="AF361" s="40">
        <v>9.5206666666666635</v>
      </c>
      <c r="AG361" s="41">
        <v>224.72816666666671</v>
      </c>
      <c r="AH361" s="40">
        <v>368.69166666666666</v>
      </c>
      <c r="AI361" s="42" t="s">
        <v>98</v>
      </c>
      <c r="AJ361" s="56"/>
      <c r="AK361" s="55">
        <f t="shared" si="116"/>
        <v>2387.0605000000005</v>
      </c>
      <c r="AL361" s="58"/>
    </row>
    <row r="362" spans="2:38" x14ac:dyDescent="0.3">
      <c r="B362" s="14" t="s">
        <v>52</v>
      </c>
      <c r="C362" s="4"/>
      <c r="D362" s="4"/>
      <c r="E362" s="41">
        <v>19.793500000000009</v>
      </c>
      <c r="F362" s="40">
        <v>35.809999999999988</v>
      </c>
      <c r="G362" s="41">
        <v>2.566666666666689E-2</v>
      </c>
      <c r="H362" s="40">
        <v>0.29399999999999976</v>
      </c>
      <c r="I362" s="41">
        <v>4.9999999999999524E-3</v>
      </c>
      <c r="J362" s="40">
        <v>6.469833333333332</v>
      </c>
      <c r="K362" s="41">
        <v>3.0134999999999978</v>
      </c>
      <c r="L362" s="40">
        <v>39.14</v>
      </c>
      <c r="M362" s="41">
        <v>6.4299999999999979</v>
      </c>
      <c r="N362" s="40">
        <v>0</v>
      </c>
      <c r="O362" s="41">
        <v>2.5033333333333383</v>
      </c>
      <c r="P362" s="40">
        <v>56.920833333333341</v>
      </c>
      <c r="Q362" s="41">
        <v>24.917500000000015</v>
      </c>
      <c r="R362" s="40">
        <v>0.76666666666666627</v>
      </c>
      <c r="S362" s="41">
        <v>42.776833333333322</v>
      </c>
      <c r="T362" s="40">
        <v>124.97666666666666</v>
      </c>
      <c r="U362" s="41">
        <v>5.4901666666666733</v>
      </c>
      <c r="V362" s="40">
        <v>9.1030000000000051</v>
      </c>
      <c r="W362" s="41">
        <v>24.086666666666655</v>
      </c>
      <c r="X362" s="40">
        <v>39.319499999999991</v>
      </c>
      <c r="Y362" s="41">
        <v>18.458499999999997</v>
      </c>
      <c r="Z362" s="40">
        <v>1.0475000000000014</v>
      </c>
      <c r="AA362" s="41">
        <v>68.075000000000017</v>
      </c>
      <c r="AB362" s="40">
        <v>1.4208333333333338</v>
      </c>
      <c r="AC362" s="41">
        <v>12.172333333333333</v>
      </c>
      <c r="AD362" s="40">
        <v>18.132666666666665</v>
      </c>
      <c r="AE362" s="41">
        <v>5.7176666666666671</v>
      </c>
      <c r="AF362" s="40">
        <v>0.1796666666666687</v>
      </c>
      <c r="AG362" s="41">
        <v>42.358500000000006</v>
      </c>
      <c r="AH362" s="40">
        <v>87.467166666666643</v>
      </c>
      <c r="AI362" s="42" t="s">
        <v>98</v>
      </c>
      <c r="AJ362" s="56"/>
      <c r="AK362" s="55">
        <f t="shared" si="116"/>
        <v>696.87250000000006</v>
      </c>
      <c r="AL362" s="58"/>
    </row>
    <row r="363" spans="2:38" x14ac:dyDescent="0.3">
      <c r="B363" s="14" t="s">
        <v>53</v>
      </c>
      <c r="C363" s="4"/>
      <c r="D363" s="4"/>
      <c r="E363" s="41">
        <v>53.598166666666664</v>
      </c>
      <c r="F363" s="40">
        <v>53.796833333333311</v>
      </c>
      <c r="G363" s="41">
        <v>3.3238333333333347</v>
      </c>
      <c r="H363" s="40">
        <v>0</v>
      </c>
      <c r="I363" s="41">
        <v>0</v>
      </c>
      <c r="J363" s="40">
        <v>15.536166666666674</v>
      </c>
      <c r="K363" s="41">
        <v>27.380000000000006</v>
      </c>
      <c r="L363" s="40">
        <v>78.670333333333332</v>
      </c>
      <c r="M363" s="41">
        <v>21.292833333333341</v>
      </c>
      <c r="N363" s="40">
        <v>2.3336666666666681</v>
      </c>
      <c r="O363" s="41">
        <v>12.587999999999996</v>
      </c>
      <c r="P363" s="40">
        <v>86.757166666666663</v>
      </c>
      <c r="Q363" s="41">
        <v>70.290999999999997</v>
      </c>
      <c r="R363" s="40">
        <v>12.557</v>
      </c>
      <c r="S363" s="41">
        <v>94.053499999999985</v>
      </c>
      <c r="T363" s="40">
        <v>241.96483333333336</v>
      </c>
      <c r="U363" s="41">
        <v>11.566166666666666</v>
      </c>
      <c r="V363" s="40">
        <v>2.9210000000000038</v>
      </c>
      <c r="W363" s="41">
        <v>59.474000000000011</v>
      </c>
      <c r="X363" s="40">
        <v>95.03816666666664</v>
      </c>
      <c r="Y363" s="41">
        <v>9.4818333333333307</v>
      </c>
      <c r="Z363" s="40">
        <v>11.181166666666661</v>
      </c>
      <c r="AA363" s="41">
        <v>152.98033333333333</v>
      </c>
      <c r="AB363" s="40">
        <v>12.16866666666666</v>
      </c>
      <c r="AC363" s="41">
        <v>64.555833333333311</v>
      </c>
      <c r="AD363" s="40">
        <v>0</v>
      </c>
      <c r="AE363" s="41">
        <v>11.099833333333333</v>
      </c>
      <c r="AF363" s="40">
        <v>22.689999999999998</v>
      </c>
      <c r="AG363" s="41">
        <v>115.06383333333329</v>
      </c>
      <c r="AH363" s="40">
        <v>216.73650000000004</v>
      </c>
      <c r="AI363" s="42" t="s">
        <v>98</v>
      </c>
      <c r="AJ363" s="56"/>
      <c r="AK363" s="55">
        <f t="shared" si="116"/>
        <v>1559.1006666666669</v>
      </c>
      <c r="AL363" s="58"/>
    </row>
    <row r="364" spans="2:38" x14ac:dyDescent="0.3">
      <c r="B364" s="14" t="s">
        <v>54</v>
      </c>
      <c r="C364" s="4"/>
      <c r="D364" s="4"/>
      <c r="E364" s="41">
        <v>0</v>
      </c>
      <c r="F364" s="40">
        <v>272.91449999999998</v>
      </c>
      <c r="G364" s="41">
        <v>0</v>
      </c>
      <c r="H364" s="40">
        <v>0</v>
      </c>
      <c r="I364" s="41">
        <v>0</v>
      </c>
      <c r="J364" s="40">
        <v>9.8139999999999965</v>
      </c>
      <c r="K364" s="41">
        <v>26.648666666666657</v>
      </c>
      <c r="L364" s="40">
        <v>24.210166666666659</v>
      </c>
      <c r="M364" s="41">
        <v>21.309166666666666</v>
      </c>
      <c r="N364" s="40">
        <v>0</v>
      </c>
      <c r="O364" s="41">
        <v>4.3666666666666507E-2</v>
      </c>
      <c r="P364" s="40">
        <v>105.67750000000001</v>
      </c>
      <c r="Q364" s="41">
        <v>96.710166666666666</v>
      </c>
      <c r="R364" s="40">
        <v>20.803499999999989</v>
      </c>
      <c r="S364" s="41">
        <v>45.894500000000001</v>
      </c>
      <c r="T364" s="40">
        <v>192.04716666666661</v>
      </c>
      <c r="U364" s="41">
        <v>0.63933333333333286</v>
      </c>
      <c r="V364" s="40">
        <v>0</v>
      </c>
      <c r="W364" s="41">
        <v>23.242500000000014</v>
      </c>
      <c r="X364" s="40">
        <v>121.95016666666666</v>
      </c>
      <c r="Y364" s="41">
        <v>0</v>
      </c>
      <c r="Z364" s="40">
        <v>0</v>
      </c>
      <c r="AA364" s="41">
        <v>30.833666666666677</v>
      </c>
      <c r="AB364" s="40">
        <v>9.0336666666666652</v>
      </c>
      <c r="AC364" s="41">
        <v>70.095833333333317</v>
      </c>
      <c r="AD364" s="40">
        <v>0</v>
      </c>
      <c r="AE364" s="41">
        <v>40.31966666666667</v>
      </c>
      <c r="AF364" s="40">
        <v>51.027499999999989</v>
      </c>
      <c r="AG364" s="41">
        <v>154.38650000000001</v>
      </c>
      <c r="AH364" s="40">
        <v>188.08350000000002</v>
      </c>
      <c r="AI364" s="42" t="s">
        <v>98</v>
      </c>
      <c r="AJ364" s="56"/>
      <c r="AK364" s="55">
        <f t="shared" si="116"/>
        <v>1505.6853333333333</v>
      </c>
      <c r="AL364" s="58"/>
    </row>
    <row r="365" spans="2:38" x14ac:dyDescent="0.3">
      <c r="B365" s="4" t="s">
        <v>55</v>
      </c>
      <c r="C365" s="4"/>
      <c r="D365" s="4"/>
      <c r="E365" s="41">
        <v>20.905000000000012</v>
      </c>
      <c r="F365" s="40">
        <v>4.8296666666666654</v>
      </c>
      <c r="G365" s="41">
        <v>1.8076666666666672</v>
      </c>
      <c r="H365" s="40">
        <v>0</v>
      </c>
      <c r="I365" s="41">
        <v>0</v>
      </c>
      <c r="J365" s="40">
        <v>24.674666666666663</v>
      </c>
      <c r="K365" s="41">
        <v>71.604666666666674</v>
      </c>
      <c r="L365" s="40">
        <v>103.38216666666666</v>
      </c>
      <c r="M365" s="41">
        <v>20.858666666666657</v>
      </c>
      <c r="N365" s="40">
        <v>1.2333333333333248E-2</v>
      </c>
      <c r="O365" s="41">
        <v>7.6696666666666831</v>
      </c>
      <c r="P365" s="40">
        <v>162.84950000000003</v>
      </c>
      <c r="Q365" s="41">
        <v>129.01883333333333</v>
      </c>
      <c r="R365" s="40">
        <v>63.602166666666676</v>
      </c>
      <c r="S365" s="41">
        <v>63.418999999999997</v>
      </c>
      <c r="T365" s="40">
        <v>71.142166666666668</v>
      </c>
      <c r="U365" s="41">
        <v>4.2918333333333374</v>
      </c>
      <c r="V365" s="40">
        <v>2.3206666666666647</v>
      </c>
      <c r="W365" s="41">
        <v>74.036499999999975</v>
      </c>
      <c r="X365" s="40">
        <v>99.743833333333328</v>
      </c>
      <c r="Y365" s="41">
        <v>2.589166666666666</v>
      </c>
      <c r="Z365" s="40">
        <v>0.19549999999999937</v>
      </c>
      <c r="AA365" s="41">
        <v>30.538666666666671</v>
      </c>
      <c r="AB365" s="40">
        <v>30.686999999999991</v>
      </c>
      <c r="AC365" s="41">
        <v>56.676999999999978</v>
      </c>
      <c r="AD365" s="40">
        <v>0</v>
      </c>
      <c r="AE365" s="41">
        <v>28.550333333333334</v>
      </c>
      <c r="AF365" s="40">
        <v>26.165833333333328</v>
      </c>
      <c r="AG365" s="41">
        <v>39.374833333333314</v>
      </c>
      <c r="AH365" s="40">
        <v>47.433333333333323</v>
      </c>
      <c r="AI365" s="42" t="s">
        <v>98</v>
      </c>
      <c r="AJ365" s="56"/>
      <c r="AK365" s="55">
        <f t="shared" si="116"/>
        <v>1188.3806666666665</v>
      </c>
      <c r="AL365" s="58"/>
    </row>
    <row r="366" spans="2:38" x14ac:dyDescent="0.3">
      <c r="B366" s="4" t="s">
        <v>56</v>
      </c>
      <c r="C366" s="4"/>
      <c r="D366" s="4"/>
      <c r="E366" s="41">
        <v>11.258333333333324</v>
      </c>
      <c r="F366" s="40">
        <v>25.919166666666669</v>
      </c>
      <c r="G366" s="41">
        <v>6.1639999999999997</v>
      </c>
      <c r="H366" s="40">
        <v>0</v>
      </c>
      <c r="I366" s="41">
        <v>0</v>
      </c>
      <c r="J366" s="40">
        <v>54.659499999999994</v>
      </c>
      <c r="K366" s="41">
        <v>5.7115000000000009</v>
      </c>
      <c r="L366" s="40">
        <v>5.2881666666666698</v>
      </c>
      <c r="M366" s="41">
        <v>2.6884999999999999</v>
      </c>
      <c r="N366" s="40">
        <v>0</v>
      </c>
      <c r="O366" s="41">
        <v>1.0756666666666665</v>
      </c>
      <c r="P366" s="40">
        <v>5.617166666666666</v>
      </c>
      <c r="Q366" s="41">
        <v>95.044499999999985</v>
      </c>
      <c r="R366" s="40">
        <v>6.2153333333333327</v>
      </c>
      <c r="S366" s="41">
        <v>0</v>
      </c>
      <c r="T366" s="40">
        <v>81.563500000000019</v>
      </c>
      <c r="U366" s="41">
        <v>3.7591666666666654</v>
      </c>
      <c r="V366" s="40">
        <v>17.063833333333335</v>
      </c>
      <c r="W366" s="41">
        <v>42.670333333333346</v>
      </c>
      <c r="X366" s="40">
        <v>17.781833333333331</v>
      </c>
      <c r="Y366" s="41">
        <v>0</v>
      </c>
      <c r="Z366" s="40">
        <v>0.77066666666666728</v>
      </c>
      <c r="AA366" s="41">
        <v>38.539499999999997</v>
      </c>
      <c r="AB366" s="40">
        <v>2.6414999999999997</v>
      </c>
      <c r="AC366" s="41">
        <v>14.007666666666665</v>
      </c>
      <c r="AD366" s="40">
        <v>0</v>
      </c>
      <c r="AE366" s="41">
        <v>0</v>
      </c>
      <c r="AF366" s="40">
        <v>3.3333333333333333E-2</v>
      </c>
      <c r="AG366" s="41">
        <v>0.30000000000000004</v>
      </c>
      <c r="AH366" s="40">
        <v>0.26300000000000001</v>
      </c>
      <c r="AI366" s="42" t="s">
        <v>98</v>
      </c>
      <c r="AJ366" s="56"/>
      <c r="AK366" s="55">
        <f t="shared" si="116"/>
        <v>439.0361666666667</v>
      </c>
      <c r="AL366" s="58"/>
    </row>
    <row r="367" spans="2:38" x14ac:dyDescent="0.3">
      <c r="B367" s="4" t="s">
        <v>111</v>
      </c>
      <c r="C367" s="4"/>
      <c r="D367" s="4"/>
      <c r="E367" s="41">
        <v>129.25860000000003</v>
      </c>
      <c r="F367" s="40">
        <v>130.96356666666668</v>
      </c>
      <c r="G367" s="41">
        <v>13.021383333333333</v>
      </c>
      <c r="H367" s="40">
        <v>0</v>
      </c>
      <c r="I367" s="41">
        <v>0</v>
      </c>
      <c r="J367" s="40">
        <v>2.2961</v>
      </c>
      <c r="K367" s="41">
        <v>87.375349999999983</v>
      </c>
      <c r="L367" s="40">
        <v>354.2244</v>
      </c>
      <c r="M367" s="41">
        <v>57.984216666666676</v>
      </c>
      <c r="N367" s="40">
        <v>26.816733333333332</v>
      </c>
      <c r="O367" s="41">
        <v>46.785800000000009</v>
      </c>
      <c r="P367" s="40">
        <v>162.89586666666671</v>
      </c>
      <c r="Q367" s="41">
        <v>277.2996</v>
      </c>
      <c r="R367" s="40">
        <v>21.304583333333341</v>
      </c>
      <c r="S367" s="41">
        <v>164.18110000000001</v>
      </c>
      <c r="T367" s="40">
        <v>237.5719</v>
      </c>
      <c r="U367" s="41">
        <v>26.325699999999998</v>
      </c>
      <c r="V367" s="40">
        <v>19.692833333333336</v>
      </c>
      <c r="W367" s="41">
        <v>96.485516666666683</v>
      </c>
      <c r="X367" s="40">
        <v>99.073500000000038</v>
      </c>
      <c r="Y367" s="41">
        <v>24.125966666666667</v>
      </c>
      <c r="Z367" s="40">
        <v>24.452499999999997</v>
      </c>
      <c r="AA367" s="41">
        <v>421.24754999999999</v>
      </c>
      <c r="AB367" s="40">
        <v>5.0697666666666636</v>
      </c>
      <c r="AC367" s="41">
        <v>90.787866666666659</v>
      </c>
      <c r="AD367" s="40">
        <v>0</v>
      </c>
      <c r="AE367" s="41">
        <v>11.37146666666667</v>
      </c>
      <c r="AF367" s="40">
        <v>0.97580000000000022</v>
      </c>
      <c r="AG367" s="41">
        <v>104.65830000000001</v>
      </c>
      <c r="AH367" s="40">
        <v>119.97235000000002</v>
      </c>
      <c r="AI367" s="42" t="s">
        <v>98</v>
      </c>
      <c r="AJ367" s="56"/>
      <c r="AK367" s="55">
        <f t="shared" si="116"/>
        <v>2756.2183166666664</v>
      </c>
      <c r="AL367" s="58"/>
    </row>
    <row r="368" spans="2:38" x14ac:dyDescent="0.3">
      <c r="B368" s="4" t="s">
        <v>57</v>
      </c>
      <c r="C368" s="4"/>
      <c r="D368" s="4"/>
      <c r="E368" s="41">
        <v>10.804</v>
      </c>
      <c r="F368" s="40">
        <v>12.01166666666667</v>
      </c>
      <c r="G368" s="41">
        <v>8.2483333333333313</v>
      </c>
      <c r="H368" s="40">
        <v>0</v>
      </c>
      <c r="I368" s="41">
        <v>0</v>
      </c>
      <c r="J368" s="40">
        <v>1.4478333333333337</v>
      </c>
      <c r="K368" s="41">
        <v>9.7666666666666749E-2</v>
      </c>
      <c r="L368" s="40">
        <v>12.59883333333333</v>
      </c>
      <c r="M368" s="41">
        <v>2.3271666666666664</v>
      </c>
      <c r="N368" s="40">
        <v>0.9355</v>
      </c>
      <c r="O368" s="41">
        <v>1.2028333333333323</v>
      </c>
      <c r="P368" s="40">
        <v>3.5626666666666673</v>
      </c>
      <c r="Q368" s="41">
        <v>28.992833333333323</v>
      </c>
      <c r="R368" s="40">
        <v>24.856999999999999</v>
      </c>
      <c r="S368" s="41">
        <v>0</v>
      </c>
      <c r="T368" s="40">
        <v>0</v>
      </c>
      <c r="U368" s="41">
        <v>0.19633333333333283</v>
      </c>
      <c r="V368" s="40">
        <v>0.11483333333333373</v>
      </c>
      <c r="W368" s="41">
        <v>4.5034999999999972</v>
      </c>
      <c r="X368" s="40">
        <v>12.283666666666672</v>
      </c>
      <c r="Y368" s="41">
        <v>0</v>
      </c>
      <c r="Z368" s="40">
        <v>2.3128333333333342</v>
      </c>
      <c r="AA368" s="41">
        <v>11.832333333333333</v>
      </c>
      <c r="AB368" s="40">
        <v>2.0333333333333342E-2</v>
      </c>
      <c r="AC368" s="41">
        <v>0.49400000000000005</v>
      </c>
      <c r="AD368" s="40">
        <v>0</v>
      </c>
      <c r="AE368" s="41">
        <v>5.3731666666666671</v>
      </c>
      <c r="AF368" s="40">
        <v>1.2886666666666668</v>
      </c>
      <c r="AG368" s="41">
        <v>10.71766666666667</v>
      </c>
      <c r="AH368" s="40">
        <v>28.049333333333337</v>
      </c>
      <c r="AI368" s="42" t="s">
        <v>98</v>
      </c>
      <c r="AJ368" s="56"/>
      <c r="AK368" s="55">
        <f t="shared" si="116"/>
        <v>184.27299999999997</v>
      </c>
      <c r="AL368" s="58"/>
    </row>
    <row r="369" spans="2:38" x14ac:dyDescent="0.3">
      <c r="B369" s="4" t="s">
        <v>58</v>
      </c>
      <c r="C369" s="4"/>
      <c r="D369" s="4"/>
      <c r="E369" s="41">
        <v>0</v>
      </c>
      <c r="F369" s="40">
        <v>38.262433333333334</v>
      </c>
      <c r="G369" s="41">
        <v>7.9641666666666655</v>
      </c>
      <c r="H369" s="40">
        <v>0</v>
      </c>
      <c r="I369" s="41">
        <v>0</v>
      </c>
      <c r="J369" s="40">
        <v>0</v>
      </c>
      <c r="K369" s="41">
        <v>44.174366666666671</v>
      </c>
      <c r="L369" s="40">
        <v>0</v>
      </c>
      <c r="M369" s="41">
        <v>35.120666666666665</v>
      </c>
      <c r="N369" s="40">
        <v>14.259133333333335</v>
      </c>
      <c r="O369" s="41">
        <v>20.606183333333334</v>
      </c>
      <c r="P369" s="40">
        <v>0</v>
      </c>
      <c r="Q369" s="41">
        <v>0</v>
      </c>
      <c r="R369" s="40">
        <v>0</v>
      </c>
      <c r="S369" s="41">
        <v>0</v>
      </c>
      <c r="T369" s="40">
        <v>0</v>
      </c>
      <c r="U369" s="41">
        <v>0</v>
      </c>
      <c r="V369" s="40">
        <v>20.391666666666662</v>
      </c>
      <c r="W369" s="41">
        <v>37.61198333333332</v>
      </c>
      <c r="X369" s="40">
        <v>0</v>
      </c>
      <c r="Y369" s="41">
        <v>14.193283333333337</v>
      </c>
      <c r="Z369" s="40">
        <v>19.197333333333329</v>
      </c>
      <c r="AA369" s="41">
        <v>58.698850000000007</v>
      </c>
      <c r="AB369" s="40">
        <v>2.8032166666666636</v>
      </c>
      <c r="AC369" s="41">
        <v>0</v>
      </c>
      <c r="AD369" s="40">
        <v>0</v>
      </c>
      <c r="AE369" s="41">
        <v>17.78886666666666</v>
      </c>
      <c r="AF369" s="40">
        <v>3.5184999999999977</v>
      </c>
      <c r="AG369" s="41">
        <v>61.25685</v>
      </c>
      <c r="AH369" s="40">
        <v>65.284816666666657</v>
      </c>
      <c r="AI369" s="42" t="s">
        <v>98</v>
      </c>
      <c r="AJ369" s="56"/>
      <c r="AK369" s="55">
        <f t="shared" si="116"/>
        <v>461.13231666666661</v>
      </c>
      <c r="AL369" s="58"/>
    </row>
    <row r="370" spans="2:38" x14ac:dyDescent="0.3">
      <c r="B370" s="4" t="s">
        <v>112</v>
      </c>
      <c r="C370" s="4"/>
      <c r="D370" s="4"/>
      <c r="E370" s="41">
        <v>41.13300000000001</v>
      </c>
      <c r="F370" s="40">
        <v>34.893999999999984</v>
      </c>
      <c r="G370" s="41">
        <v>0</v>
      </c>
      <c r="H370" s="40">
        <v>0</v>
      </c>
      <c r="I370" s="41">
        <v>0</v>
      </c>
      <c r="J370" s="40">
        <v>12.809833333333337</v>
      </c>
      <c r="K370" s="41">
        <v>11.056666666666661</v>
      </c>
      <c r="L370" s="40">
        <v>95.482999999999976</v>
      </c>
      <c r="M370" s="41">
        <v>6.4509999999999952</v>
      </c>
      <c r="N370" s="40">
        <v>8.4499999999999881E-2</v>
      </c>
      <c r="O370" s="41">
        <v>0</v>
      </c>
      <c r="P370" s="40">
        <v>0</v>
      </c>
      <c r="Q370" s="41">
        <v>0</v>
      </c>
      <c r="R370" s="40">
        <v>0</v>
      </c>
      <c r="S370" s="41">
        <v>92.81583333333333</v>
      </c>
      <c r="T370" s="40">
        <v>264.858</v>
      </c>
      <c r="U370" s="41">
        <v>0</v>
      </c>
      <c r="V370" s="40">
        <v>3.8761666666666668</v>
      </c>
      <c r="W370" s="41">
        <v>51.42433333333333</v>
      </c>
      <c r="X370" s="40">
        <v>116.79600000000001</v>
      </c>
      <c r="Y370" s="41">
        <v>0.22416666666666696</v>
      </c>
      <c r="Z370" s="40">
        <v>9.6621666666666624</v>
      </c>
      <c r="AA370" s="41">
        <v>129.47533333333337</v>
      </c>
      <c r="AB370" s="40">
        <v>3.7904999999999953</v>
      </c>
      <c r="AC370" s="41">
        <v>26.603666666666669</v>
      </c>
      <c r="AD370" s="40">
        <v>0</v>
      </c>
      <c r="AE370" s="41">
        <v>20.557999999999996</v>
      </c>
      <c r="AF370" s="40">
        <v>7.5301666666666662</v>
      </c>
      <c r="AG370" s="41">
        <v>139.29183333333333</v>
      </c>
      <c r="AH370" s="40">
        <v>242.98333333333329</v>
      </c>
      <c r="AI370" s="42" t="s">
        <v>98</v>
      </c>
      <c r="AJ370" s="56"/>
      <c r="AK370" s="55">
        <f t="shared" si="116"/>
        <v>1311.8015</v>
      </c>
      <c r="AL370" s="58"/>
    </row>
    <row r="371" spans="2:38" x14ac:dyDescent="0.3">
      <c r="B371" s="4" t="s">
        <v>59</v>
      </c>
      <c r="C371" s="4"/>
      <c r="D371" s="4"/>
      <c r="E371" s="41">
        <v>0.38683333333333347</v>
      </c>
      <c r="F371" s="40">
        <v>0.7389999999999991</v>
      </c>
      <c r="G371" s="41">
        <v>5.2000000000000074E-2</v>
      </c>
      <c r="H371" s="40">
        <v>0</v>
      </c>
      <c r="I371" s="41">
        <v>0</v>
      </c>
      <c r="J371" s="40">
        <v>0</v>
      </c>
      <c r="K371" s="41">
        <v>0</v>
      </c>
      <c r="L371" s="40">
        <v>2.3136666666666668</v>
      </c>
      <c r="M371" s="41">
        <v>1.3251666666666666</v>
      </c>
      <c r="N371" s="40">
        <v>0</v>
      </c>
      <c r="O371" s="41">
        <v>0.20216666666666688</v>
      </c>
      <c r="P371" s="40">
        <v>2.7328333333333328</v>
      </c>
      <c r="Q371" s="41">
        <v>2.5601666666666669</v>
      </c>
      <c r="R371" s="40">
        <v>0</v>
      </c>
      <c r="S371" s="41">
        <v>7.8013333333333312</v>
      </c>
      <c r="T371" s="40">
        <v>48.371666666666677</v>
      </c>
      <c r="U371" s="41">
        <v>0</v>
      </c>
      <c r="V371" s="40">
        <v>0</v>
      </c>
      <c r="W371" s="41">
        <v>1.8101666666666656</v>
      </c>
      <c r="X371" s="40">
        <v>20.928833333333351</v>
      </c>
      <c r="Y371" s="41">
        <v>0</v>
      </c>
      <c r="Z371" s="40">
        <v>3.9186666666666659</v>
      </c>
      <c r="AA371" s="41">
        <v>5.830833333333338</v>
      </c>
      <c r="AB371" s="40">
        <v>2.3433333333333302</v>
      </c>
      <c r="AC371" s="41">
        <v>0.11266666666666653</v>
      </c>
      <c r="AD371" s="40">
        <v>0</v>
      </c>
      <c r="AE371" s="41">
        <v>3.0053333333333341</v>
      </c>
      <c r="AF371" s="40">
        <v>0.94783333333333319</v>
      </c>
      <c r="AG371" s="41">
        <v>2.5896666666666661</v>
      </c>
      <c r="AH371" s="40">
        <v>32.279500000000006</v>
      </c>
      <c r="AI371" s="42" t="s">
        <v>98</v>
      </c>
      <c r="AJ371" s="56"/>
      <c r="AK371" s="55">
        <f t="shared" si="116"/>
        <v>140.25166666666672</v>
      </c>
      <c r="AL371" s="58"/>
    </row>
    <row r="372" spans="2:38" x14ac:dyDescent="0.3">
      <c r="B372" s="4" t="s">
        <v>60</v>
      </c>
      <c r="C372" s="4"/>
      <c r="D372" s="4"/>
      <c r="E372" s="41">
        <v>1.702166666666667</v>
      </c>
      <c r="F372" s="40">
        <v>6.0056666666666647</v>
      </c>
      <c r="G372" s="41">
        <v>0.77650000000000008</v>
      </c>
      <c r="H372" s="40">
        <v>0</v>
      </c>
      <c r="I372" s="41">
        <v>0</v>
      </c>
      <c r="J372" s="40">
        <v>0</v>
      </c>
      <c r="K372" s="41">
        <v>0.68649999999999967</v>
      </c>
      <c r="L372" s="40">
        <v>9.7876666666666665</v>
      </c>
      <c r="M372" s="41">
        <v>4.2223333333333333</v>
      </c>
      <c r="N372" s="40">
        <v>0.3219999999999999</v>
      </c>
      <c r="O372" s="41">
        <v>2.5080000000000005</v>
      </c>
      <c r="P372" s="40">
        <v>78.327833333333345</v>
      </c>
      <c r="Q372" s="41">
        <v>7.5371666666666677</v>
      </c>
      <c r="R372" s="40">
        <v>0</v>
      </c>
      <c r="S372" s="41">
        <v>1.1901666666666673</v>
      </c>
      <c r="T372" s="40">
        <v>36.454166666666673</v>
      </c>
      <c r="U372" s="41">
        <v>1.694666666666667</v>
      </c>
      <c r="V372" s="40">
        <v>2.033333333333355E-2</v>
      </c>
      <c r="W372" s="41">
        <v>2.0055000000000005</v>
      </c>
      <c r="X372" s="40">
        <v>10.855333333333336</v>
      </c>
      <c r="Y372" s="41">
        <v>1.2951666666666666</v>
      </c>
      <c r="Z372" s="40">
        <v>7.6276666666666673</v>
      </c>
      <c r="AA372" s="41">
        <v>13.571000000000002</v>
      </c>
      <c r="AB372" s="40">
        <v>0</v>
      </c>
      <c r="AC372" s="41">
        <v>3.6766666666666659</v>
      </c>
      <c r="AD372" s="40">
        <v>0</v>
      </c>
      <c r="AE372" s="41">
        <v>2.5581666666666663</v>
      </c>
      <c r="AF372" s="40">
        <v>4.2436666666666669</v>
      </c>
      <c r="AG372" s="41">
        <v>6.4333333333333345</v>
      </c>
      <c r="AH372" s="40">
        <v>15.817833333333333</v>
      </c>
      <c r="AI372" s="42" t="s">
        <v>98</v>
      </c>
      <c r="AJ372" s="56"/>
      <c r="AK372" s="55">
        <f t="shared" si="116"/>
        <v>219.31950000000003</v>
      </c>
      <c r="AL372" s="58"/>
    </row>
    <row r="373" spans="2:38" x14ac:dyDescent="0.3">
      <c r="B373" s="4" t="s">
        <v>61</v>
      </c>
      <c r="C373" s="4"/>
      <c r="D373" s="4"/>
      <c r="E373" s="41">
        <v>28.561499999999992</v>
      </c>
      <c r="F373" s="40">
        <v>17.339333333333332</v>
      </c>
      <c r="G373" s="41">
        <v>3.6166666666666671</v>
      </c>
      <c r="H373" s="40">
        <v>0</v>
      </c>
      <c r="I373" s="41">
        <v>0</v>
      </c>
      <c r="J373" s="40">
        <v>8.623666666666665</v>
      </c>
      <c r="K373" s="41">
        <v>15.513666666666659</v>
      </c>
      <c r="L373" s="40">
        <v>55.465166666666683</v>
      </c>
      <c r="M373" s="41">
        <v>9.2984999999999989</v>
      </c>
      <c r="N373" s="40">
        <v>4.0164999999999997</v>
      </c>
      <c r="O373" s="41">
        <v>8.6596666666666628</v>
      </c>
      <c r="P373" s="40">
        <v>115.62683333333337</v>
      </c>
      <c r="Q373" s="41">
        <v>31.681333333333342</v>
      </c>
      <c r="R373" s="40">
        <v>7.0861666666666654</v>
      </c>
      <c r="S373" s="41">
        <v>35.216500000000018</v>
      </c>
      <c r="T373" s="40">
        <v>183.56516666666661</v>
      </c>
      <c r="U373" s="41">
        <v>4.2104999999999988</v>
      </c>
      <c r="V373" s="40">
        <v>3.553833333333333</v>
      </c>
      <c r="W373" s="41">
        <v>34.156333333333322</v>
      </c>
      <c r="X373" s="40">
        <v>58.788499999999985</v>
      </c>
      <c r="Y373" s="41">
        <v>3.3530000000000011</v>
      </c>
      <c r="Z373" s="40">
        <v>11.903666666666668</v>
      </c>
      <c r="AA373" s="41">
        <v>91.411999999999992</v>
      </c>
      <c r="AB373" s="40">
        <v>5.7923333333333327</v>
      </c>
      <c r="AC373" s="41">
        <v>29.375000000000007</v>
      </c>
      <c r="AD373" s="40">
        <v>0</v>
      </c>
      <c r="AE373" s="41">
        <v>9.5108333333333341</v>
      </c>
      <c r="AF373" s="40">
        <v>8.8264999999999993</v>
      </c>
      <c r="AG373" s="41">
        <v>69.900333333333336</v>
      </c>
      <c r="AH373" s="40">
        <v>153.828</v>
      </c>
      <c r="AI373" s="42" t="s">
        <v>98</v>
      </c>
      <c r="AJ373" s="56"/>
      <c r="AK373" s="55">
        <f t="shared" si="116"/>
        <v>1008.8815000000001</v>
      </c>
      <c r="AL373" s="58"/>
    </row>
    <row r="374" spans="2:38" x14ac:dyDescent="0.3">
      <c r="B374" s="4" t="s">
        <v>62</v>
      </c>
      <c r="C374" s="4"/>
      <c r="D374" s="4"/>
      <c r="E374" s="41">
        <v>8.2018333333333331</v>
      </c>
      <c r="F374" s="40">
        <v>7.5463333333333349</v>
      </c>
      <c r="G374" s="41">
        <v>0.15783333333333333</v>
      </c>
      <c r="H374" s="40">
        <v>0</v>
      </c>
      <c r="I374" s="41">
        <v>0</v>
      </c>
      <c r="J374" s="40">
        <v>3.670333333333335</v>
      </c>
      <c r="K374" s="41">
        <v>6.3611666666666666</v>
      </c>
      <c r="L374" s="40">
        <v>2.3399999999999932</v>
      </c>
      <c r="M374" s="41">
        <v>4.5259999999999998</v>
      </c>
      <c r="N374" s="40">
        <v>0</v>
      </c>
      <c r="O374" s="41">
        <v>0.33366666666666661</v>
      </c>
      <c r="P374" s="40">
        <v>41.236666666666657</v>
      </c>
      <c r="Q374" s="41">
        <v>7.5038333333333291</v>
      </c>
      <c r="R374" s="40">
        <v>2.8664999999999985</v>
      </c>
      <c r="S374" s="41">
        <v>9.32283333333333</v>
      </c>
      <c r="T374" s="40">
        <v>25.331499999999998</v>
      </c>
      <c r="U374" s="41">
        <v>1.2331666666666654</v>
      </c>
      <c r="V374" s="40">
        <v>0.6561666666666659</v>
      </c>
      <c r="W374" s="41">
        <v>8.1456666666666653</v>
      </c>
      <c r="X374" s="40">
        <v>23.086333333333339</v>
      </c>
      <c r="Y374" s="41">
        <v>0.30333333333333334</v>
      </c>
      <c r="Z374" s="40">
        <v>1.4406666666666672</v>
      </c>
      <c r="AA374" s="41">
        <v>16.602333333333327</v>
      </c>
      <c r="AB374" s="40">
        <v>1.9904999999999979</v>
      </c>
      <c r="AC374" s="41">
        <v>3.4219999999999997</v>
      </c>
      <c r="AD374" s="40">
        <v>0</v>
      </c>
      <c r="AE374" s="41">
        <v>13.030666666666665</v>
      </c>
      <c r="AF374" s="40">
        <v>21.1005</v>
      </c>
      <c r="AG374" s="41">
        <v>38.434666666666679</v>
      </c>
      <c r="AH374" s="40">
        <v>15.079666666666663</v>
      </c>
      <c r="AI374" s="42" t="s">
        <v>98</v>
      </c>
      <c r="AJ374" s="56"/>
      <c r="AK374" s="55">
        <f t="shared" si="116"/>
        <v>263.92416666666662</v>
      </c>
      <c r="AL374" s="58"/>
    </row>
    <row r="375" spans="2:38" x14ac:dyDescent="0.3">
      <c r="B375" s="4" t="s">
        <v>63</v>
      </c>
      <c r="C375" s="4"/>
      <c r="D375" s="4"/>
      <c r="E375" s="41">
        <v>30.268500000000003</v>
      </c>
      <c r="F375" s="40">
        <v>54.347166666666666</v>
      </c>
      <c r="G375" s="41">
        <v>0.92900000000000016</v>
      </c>
      <c r="H375" s="40">
        <v>0</v>
      </c>
      <c r="I375" s="41">
        <v>0</v>
      </c>
      <c r="J375" s="40">
        <v>15.65133333333333</v>
      </c>
      <c r="K375" s="41">
        <v>48.198499999999989</v>
      </c>
      <c r="L375" s="40">
        <v>52.13533333333335</v>
      </c>
      <c r="M375" s="41">
        <v>5.9859999999999998</v>
      </c>
      <c r="N375" s="40">
        <v>0</v>
      </c>
      <c r="O375" s="41">
        <v>4.567499999999999</v>
      </c>
      <c r="P375" s="40">
        <v>148.78466666666668</v>
      </c>
      <c r="Q375" s="41">
        <v>52.586499999999987</v>
      </c>
      <c r="R375" s="40">
        <v>7.7694999999999927</v>
      </c>
      <c r="S375" s="41">
        <v>36.357333333333315</v>
      </c>
      <c r="T375" s="40">
        <v>21.649666666666679</v>
      </c>
      <c r="U375" s="41">
        <v>4.4414999999999969</v>
      </c>
      <c r="V375" s="40">
        <v>4.6455000000000046</v>
      </c>
      <c r="W375" s="41">
        <v>27.987166666666678</v>
      </c>
      <c r="X375" s="40">
        <v>95.543333333333322</v>
      </c>
      <c r="Y375" s="41">
        <v>4.8515000000000006</v>
      </c>
      <c r="Z375" s="40">
        <v>10.631499999999997</v>
      </c>
      <c r="AA375" s="41">
        <v>40.844999999999956</v>
      </c>
      <c r="AB375" s="40">
        <v>393.53166666666652</v>
      </c>
      <c r="AC375" s="41">
        <v>11.851000000000003</v>
      </c>
      <c r="AD375" s="40">
        <v>0</v>
      </c>
      <c r="AE375" s="41">
        <v>7.2848333333333342</v>
      </c>
      <c r="AF375" s="40">
        <v>118.26600000000001</v>
      </c>
      <c r="AG375" s="41">
        <v>161.53283333333334</v>
      </c>
      <c r="AH375" s="40">
        <v>46.488333333333301</v>
      </c>
      <c r="AI375" s="42" t="s">
        <v>98</v>
      </c>
      <c r="AJ375" s="56"/>
      <c r="AK375" s="55">
        <f t="shared" si="116"/>
        <v>1407.1311666666666</v>
      </c>
      <c r="AL375" s="58"/>
    </row>
    <row r="376" spans="2:38" x14ac:dyDescent="0.3">
      <c r="B376" s="4" t="s">
        <v>64</v>
      </c>
      <c r="C376" s="4"/>
      <c r="D376" s="4"/>
      <c r="E376" s="41">
        <v>17.663</v>
      </c>
      <c r="F376" s="40">
        <v>11.420000000000003</v>
      </c>
      <c r="G376" s="41">
        <v>0.52533333333333365</v>
      </c>
      <c r="H376" s="40">
        <v>0</v>
      </c>
      <c r="I376" s="41">
        <v>0</v>
      </c>
      <c r="J376" s="40">
        <v>12.109333333333339</v>
      </c>
      <c r="K376" s="41">
        <v>21.605999999999998</v>
      </c>
      <c r="L376" s="40">
        <v>34.580166666666663</v>
      </c>
      <c r="M376" s="41">
        <v>8.5793333333333344</v>
      </c>
      <c r="N376" s="40">
        <v>1.5696666666666679</v>
      </c>
      <c r="O376" s="41">
        <v>2.4581666666666657</v>
      </c>
      <c r="P376" s="40">
        <v>41.882166666666649</v>
      </c>
      <c r="Q376" s="41">
        <v>28.06883333333332</v>
      </c>
      <c r="R376" s="40">
        <v>14.091166666666672</v>
      </c>
      <c r="S376" s="41">
        <v>33.36866666666667</v>
      </c>
      <c r="T376" s="40">
        <v>92.500500000000017</v>
      </c>
      <c r="U376" s="41">
        <v>2.9638333333333331</v>
      </c>
      <c r="V376" s="40">
        <v>1.8924999999999992</v>
      </c>
      <c r="W376" s="41">
        <v>14.447166666666666</v>
      </c>
      <c r="X376" s="40">
        <v>260.18433333333331</v>
      </c>
      <c r="Y376" s="41">
        <v>7.7013333333333343</v>
      </c>
      <c r="Z376" s="40">
        <v>5.552833333333334</v>
      </c>
      <c r="AA376" s="41">
        <v>249.70899999999992</v>
      </c>
      <c r="AB376" s="40">
        <v>52.174333333333323</v>
      </c>
      <c r="AC376" s="41">
        <v>183.88983333333337</v>
      </c>
      <c r="AD376" s="40">
        <v>0</v>
      </c>
      <c r="AE376" s="41">
        <v>8.8308333333333309</v>
      </c>
      <c r="AF376" s="40">
        <v>30.03016666666667</v>
      </c>
      <c r="AG376" s="41">
        <v>27.538666666666671</v>
      </c>
      <c r="AH376" s="40">
        <v>62.403333333333336</v>
      </c>
      <c r="AI376" s="42" t="s">
        <v>98</v>
      </c>
      <c r="AJ376" s="56"/>
      <c r="AK376" s="55">
        <f t="shared" si="116"/>
        <v>1227.7404999999999</v>
      </c>
      <c r="AL376" s="58"/>
    </row>
    <row r="377" spans="2:38" x14ac:dyDescent="0.3">
      <c r="B377" s="4" t="s">
        <v>113</v>
      </c>
      <c r="C377" s="4"/>
      <c r="D377" s="4"/>
      <c r="E377" s="41">
        <v>100.34050000000002</v>
      </c>
      <c r="F377" s="40">
        <v>83.091500000000011</v>
      </c>
      <c r="G377" s="41">
        <v>0</v>
      </c>
      <c r="H377" s="40">
        <v>0</v>
      </c>
      <c r="I377" s="41">
        <v>0</v>
      </c>
      <c r="J377" s="40">
        <v>45.820333333333323</v>
      </c>
      <c r="K377" s="41">
        <v>4.7503333333333364</v>
      </c>
      <c r="L377" s="40">
        <v>27.234666666666669</v>
      </c>
      <c r="M377" s="41">
        <v>31.129500000000011</v>
      </c>
      <c r="N377" s="40">
        <v>5.2751666666666654</v>
      </c>
      <c r="O377" s="41">
        <v>14.903333333333311</v>
      </c>
      <c r="P377" s="40">
        <v>163.83650000000006</v>
      </c>
      <c r="Q377" s="41">
        <v>115.14966666666665</v>
      </c>
      <c r="R377" s="40">
        <v>42.736333333333349</v>
      </c>
      <c r="S377" s="41">
        <v>170.08183333333332</v>
      </c>
      <c r="T377" s="40">
        <v>300.2410000000001</v>
      </c>
      <c r="U377" s="41">
        <v>19.152333333333335</v>
      </c>
      <c r="V377" s="40">
        <v>8.1961666666666719</v>
      </c>
      <c r="W377" s="41">
        <v>121.24616666666665</v>
      </c>
      <c r="X377" s="40">
        <v>182.15199999999993</v>
      </c>
      <c r="Y377" s="41">
        <v>10.519500000000001</v>
      </c>
      <c r="Z377" s="40">
        <v>15.358666666666657</v>
      </c>
      <c r="AA377" s="41">
        <v>199.14749999999998</v>
      </c>
      <c r="AB377" s="40">
        <v>35.615166666666667</v>
      </c>
      <c r="AC377" s="41">
        <v>79.887000000000015</v>
      </c>
      <c r="AD377" s="40">
        <v>0</v>
      </c>
      <c r="AE377" s="41">
        <v>30.432166666666667</v>
      </c>
      <c r="AF377" s="40">
        <v>52.107500000000016</v>
      </c>
      <c r="AG377" s="41">
        <v>189.04183333333333</v>
      </c>
      <c r="AH377" s="40">
        <v>254.35516666666658</v>
      </c>
      <c r="AI377" s="42" t="s">
        <v>98</v>
      </c>
      <c r="AJ377" s="56"/>
      <c r="AK377" s="55">
        <f t="shared" si="116"/>
        <v>2301.8018333333339</v>
      </c>
      <c r="AL377" s="58"/>
    </row>
    <row r="378" spans="2:38" x14ac:dyDescent="0.3">
      <c r="B378" s="4" t="s">
        <v>65</v>
      </c>
      <c r="C378" s="4"/>
      <c r="D378" s="4"/>
      <c r="E378" s="41">
        <v>58.879833333333366</v>
      </c>
      <c r="F378" s="40">
        <v>51.403666666666673</v>
      </c>
      <c r="G378" s="41">
        <v>5.0778333333333343</v>
      </c>
      <c r="H378" s="40">
        <v>0</v>
      </c>
      <c r="I378" s="41">
        <v>0</v>
      </c>
      <c r="J378" s="40">
        <v>20.297166666666655</v>
      </c>
      <c r="K378" s="41">
        <v>47.676166666666674</v>
      </c>
      <c r="L378" s="40">
        <v>81.113833333333346</v>
      </c>
      <c r="M378" s="41">
        <v>25.300333333333331</v>
      </c>
      <c r="N378" s="40">
        <v>7.2689999999999992</v>
      </c>
      <c r="O378" s="41">
        <v>11.933833333333336</v>
      </c>
      <c r="P378" s="40">
        <v>98.116166666666686</v>
      </c>
      <c r="Q378" s="41">
        <v>79.129666666666651</v>
      </c>
      <c r="R378" s="40">
        <v>48.36333333333333</v>
      </c>
      <c r="S378" s="41">
        <v>48.565833333333337</v>
      </c>
      <c r="T378" s="40">
        <v>95.669166666666669</v>
      </c>
      <c r="U378" s="41">
        <v>15.006833333333335</v>
      </c>
      <c r="V378" s="40">
        <v>7.3063333333333329</v>
      </c>
      <c r="W378" s="41">
        <v>37.12149999999999</v>
      </c>
      <c r="X378" s="40">
        <v>79.467499999999959</v>
      </c>
      <c r="Y378" s="41">
        <v>8.5690000000000044</v>
      </c>
      <c r="Z378" s="40">
        <v>14.830999999999987</v>
      </c>
      <c r="AA378" s="41">
        <v>97.697833333333321</v>
      </c>
      <c r="AB378" s="40">
        <v>35.611666666666672</v>
      </c>
      <c r="AC378" s="41">
        <v>74.325000000000003</v>
      </c>
      <c r="AD378" s="40">
        <v>0</v>
      </c>
      <c r="AE378" s="41">
        <v>30.239333333333335</v>
      </c>
      <c r="AF378" s="40">
        <v>33.779999999999987</v>
      </c>
      <c r="AG378" s="41">
        <v>78.709000000000017</v>
      </c>
      <c r="AH378" s="40">
        <v>94.055999999999955</v>
      </c>
      <c r="AI378" s="42" t="s">
        <v>98</v>
      </c>
      <c r="AJ378" s="56"/>
      <c r="AK378" s="55">
        <f t="shared" si="116"/>
        <v>1285.5168333333334</v>
      </c>
      <c r="AL378" s="58"/>
    </row>
    <row r="379" spans="2:38" x14ac:dyDescent="0.3">
      <c r="B379" s="4" t="s">
        <v>66</v>
      </c>
      <c r="C379" s="4"/>
      <c r="D379" s="4"/>
      <c r="E379" s="41">
        <v>0</v>
      </c>
      <c r="F379" s="40">
        <v>0</v>
      </c>
      <c r="G379" s="41">
        <v>0</v>
      </c>
      <c r="H379" s="40">
        <v>0</v>
      </c>
      <c r="I379" s="41">
        <v>0</v>
      </c>
      <c r="J379" s="40">
        <v>0</v>
      </c>
      <c r="K379" s="41">
        <v>0</v>
      </c>
      <c r="L379" s="40">
        <v>0</v>
      </c>
      <c r="M379" s="41">
        <v>0</v>
      </c>
      <c r="N379" s="40">
        <v>0</v>
      </c>
      <c r="O379" s="41">
        <v>0</v>
      </c>
      <c r="P379" s="40">
        <v>0</v>
      </c>
      <c r="Q379" s="41">
        <v>0</v>
      </c>
      <c r="R379" s="40">
        <v>0</v>
      </c>
      <c r="S379" s="41">
        <v>0</v>
      </c>
      <c r="T379" s="40">
        <v>0</v>
      </c>
      <c r="U379" s="41">
        <v>0</v>
      </c>
      <c r="V379" s="40">
        <v>0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 t="s">
        <v>98</v>
      </c>
      <c r="AJ379" s="56"/>
      <c r="AK379" s="55">
        <f t="shared" si="116"/>
        <v>0</v>
      </c>
      <c r="AL379" s="58"/>
    </row>
    <row r="380" spans="2:38" x14ac:dyDescent="0.3">
      <c r="B380" s="4" t="s">
        <v>67</v>
      </c>
      <c r="C380" s="4"/>
      <c r="D380" s="4"/>
      <c r="E380" s="41">
        <v>12.089</v>
      </c>
      <c r="F380" s="40">
        <v>10.826833333333337</v>
      </c>
      <c r="G380" s="41">
        <v>1.3569999999999995</v>
      </c>
      <c r="H380" s="40">
        <v>0</v>
      </c>
      <c r="I380" s="41">
        <v>0</v>
      </c>
      <c r="J380" s="40">
        <v>4.0743333333333318</v>
      </c>
      <c r="K380" s="41">
        <v>8.0356666666666676</v>
      </c>
      <c r="L380" s="40">
        <v>18.5535</v>
      </c>
      <c r="M380" s="41">
        <v>9.4789999999999992</v>
      </c>
      <c r="N380" s="40">
        <v>2.5990000000000011</v>
      </c>
      <c r="O380" s="41">
        <v>1.8389999999999997</v>
      </c>
      <c r="P380" s="40">
        <v>16.410333333333337</v>
      </c>
      <c r="Q380" s="41">
        <v>8.6346666666666696</v>
      </c>
      <c r="R380" s="40">
        <v>1.2325000000000008</v>
      </c>
      <c r="S380" s="41">
        <v>2.5051666666666681</v>
      </c>
      <c r="T380" s="40">
        <v>16.205166666666667</v>
      </c>
      <c r="U380" s="41">
        <v>0.48999999999999982</v>
      </c>
      <c r="V380" s="40">
        <v>0.45166666666666633</v>
      </c>
      <c r="W380" s="41">
        <v>2.5810000000000008</v>
      </c>
      <c r="X380" s="40">
        <v>2.609500000000001</v>
      </c>
      <c r="Y380" s="41">
        <v>0.42450000000000015</v>
      </c>
      <c r="Z380" s="40">
        <v>1.151</v>
      </c>
      <c r="AA380" s="41">
        <v>1.0854999999999997</v>
      </c>
      <c r="AB380" s="40">
        <v>0.15583333333333335</v>
      </c>
      <c r="AC380" s="41">
        <v>1.3511666666666662</v>
      </c>
      <c r="AD380" s="40">
        <v>0</v>
      </c>
      <c r="AE380" s="41">
        <v>0.75200000000000022</v>
      </c>
      <c r="AF380" s="40">
        <v>4.1201666666666661</v>
      </c>
      <c r="AG380" s="41">
        <v>3.6990000000000016</v>
      </c>
      <c r="AH380" s="40">
        <v>8.6331666666666678</v>
      </c>
      <c r="AI380" s="42" t="s">
        <v>98</v>
      </c>
      <c r="AJ380" s="56"/>
      <c r="AK380" s="55">
        <f t="shared" si="116"/>
        <v>141.34566666666672</v>
      </c>
      <c r="AL380" s="58"/>
    </row>
    <row r="381" spans="2:38" x14ac:dyDescent="0.3">
      <c r="B381" s="4" t="s">
        <v>68</v>
      </c>
      <c r="C381" s="4"/>
      <c r="D381" s="4"/>
      <c r="E381" s="41">
        <v>122.29601666666669</v>
      </c>
      <c r="F381" s="40">
        <v>182.99583333333334</v>
      </c>
      <c r="G381" s="41">
        <v>0</v>
      </c>
      <c r="H381" s="40">
        <v>0</v>
      </c>
      <c r="I381" s="41">
        <v>0</v>
      </c>
      <c r="J381" s="40">
        <v>91.77536666666667</v>
      </c>
      <c r="K381" s="41">
        <v>47.30488333333335</v>
      </c>
      <c r="L381" s="40">
        <v>41.288283333333339</v>
      </c>
      <c r="M381" s="41">
        <v>9.3191333333333333</v>
      </c>
      <c r="N381" s="40">
        <v>0.79333333333333322</v>
      </c>
      <c r="O381" s="41">
        <v>1.8253333333333355</v>
      </c>
      <c r="P381" s="40">
        <v>397.02016666666663</v>
      </c>
      <c r="Q381" s="41">
        <v>300.55805000000004</v>
      </c>
      <c r="R381" s="40">
        <v>104.78661666666673</v>
      </c>
      <c r="S381" s="41">
        <v>327.7946</v>
      </c>
      <c r="T381" s="40">
        <v>803.18826666666666</v>
      </c>
      <c r="U381" s="41">
        <v>40.592800000000004</v>
      </c>
      <c r="V381" s="40">
        <v>6.6464999999999952</v>
      </c>
      <c r="W381" s="41">
        <v>213.67594999999994</v>
      </c>
      <c r="X381" s="40">
        <v>337.43976666666663</v>
      </c>
      <c r="Y381" s="41">
        <v>0.67488333333333328</v>
      </c>
      <c r="Z381" s="40">
        <v>0</v>
      </c>
      <c r="AA381" s="41">
        <v>532.82743333333326</v>
      </c>
      <c r="AB381" s="40">
        <v>49.601016666666645</v>
      </c>
      <c r="AC381" s="41">
        <v>51.518183333333312</v>
      </c>
      <c r="AD381" s="40">
        <v>0</v>
      </c>
      <c r="AE381" s="41">
        <v>100.90783333333334</v>
      </c>
      <c r="AF381" s="40">
        <v>110.62050000000001</v>
      </c>
      <c r="AG381" s="41">
        <v>430.38736666666671</v>
      </c>
      <c r="AH381" s="40">
        <v>691.13668333333339</v>
      </c>
      <c r="AI381" s="42" t="s">
        <v>98</v>
      </c>
      <c r="AJ381" s="56"/>
      <c r="AK381" s="55">
        <f t="shared" si="116"/>
        <v>4996.9747999999981</v>
      </c>
      <c r="AL381" s="58"/>
    </row>
    <row r="382" spans="2:38" x14ac:dyDescent="0.3">
      <c r="B382" s="4" t="s">
        <v>69</v>
      </c>
      <c r="C382" s="4"/>
      <c r="D382" s="4"/>
      <c r="E382" s="41">
        <v>21.006666666666661</v>
      </c>
      <c r="F382" s="40">
        <v>19.074949999999998</v>
      </c>
      <c r="G382" s="41">
        <v>0.93986666666666685</v>
      </c>
      <c r="H382" s="40">
        <v>0</v>
      </c>
      <c r="I382" s="41">
        <v>0</v>
      </c>
      <c r="J382" s="40">
        <v>0.99349999999999938</v>
      </c>
      <c r="K382" s="41">
        <v>4.3077499999999977</v>
      </c>
      <c r="L382" s="40">
        <v>9.9977500000000035</v>
      </c>
      <c r="M382" s="41">
        <v>3.3160999999999996</v>
      </c>
      <c r="N382" s="40">
        <v>0</v>
      </c>
      <c r="O382" s="41">
        <v>2.717366666666666</v>
      </c>
      <c r="P382" s="40">
        <v>5.7843833333333325</v>
      </c>
      <c r="Q382" s="41">
        <v>5.5294833333333333</v>
      </c>
      <c r="R382" s="40">
        <v>1.7883499999999997</v>
      </c>
      <c r="S382" s="41">
        <v>8.129366666666666</v>
      </c>
      <c r="T382" s="40">
        <v>18.79708333333333</v>
      </c>
      <c r="U382" s="41">
        <v>0.20283333333333384</v>
      </c>
      <c r="V382" s="40">
        <v>0</v>
      </c>
      <c r="W382" s="41">
        <v>1.492766666666667</v>
      </c>
      <c r="X382" s="40">
        <v>12.410849999999993</v>
      </c>
      <c r="Y382" s="41">
        <v>0.4113499999999996</v>
      </c>
      <c r="Z382" s="40">
        <v>3.4188999999999998</v>
      </c>
      <c r="AA382" s="41">
        <v>47.833133333333343</v>
      </c>
      <c r="AB382" s="40">
        <v>0.32073333333333348</v>
      </c>
      <c r="AC382" s="41">
        <v>5.5915666666666679</v>
      </c>
      <c r="AD382" s="40">
        <v>0</v>
      </c>
      <c r="AE382" s="41">
        <v>0.54898333333333371</v>
      </c>
      <c r="AF382" s="40">
        <v>9.6422166666666698</v>
      </c>
      <c r="AG382" s="41">
        <v>7.925250000000001</v>
      </c>
      <c r="AH382" s="40">
        <v>10.887800000000004</v>
      </c>
      <c r="AI382" s="42" t="s">
        <v>98</v>
      </c>
      <c r="AJ382" s="56"/>
      <c r="AK382" s="55">
        <f t="shared" si="116"/>
        <v>203.06899999999999</v>
      </c>
      <c r="AL382" s="58"/>
    </row>
    <row r="383" spans="2:38" x14ac:dyDescent="0.3">
      <c r="B383" s="4" t="s">
        <v>70</v>
      </c>
      <c r="C383" s="4"/>
      <c r="D383" s="4"/>
      <c r="E383" s="41">
        <v>79.358666666666636</v>
      </c>
      <c r="F383" s="40">
        <v>128.60233333333329</v>
      </c>
      <c r="G383" s="41">
        <v>5.5733333333333341</v>
      </c>
      <c r="H383" s="40">
        <v>0</v>
      </c>
      <c r="I383" s="41">
        <v>0</v>
      </c>
      <c r="J383" s="40">
        <v>17.44700000000001</v>
      </c>
      <c r="K383" s="41">
        <v>50.344666666666654</v>
      </c>
      <c r="L383" s="40">
        <v>76.442166666666665</v>
      </c>
      <c r="M383" s="41">
        <v>66.624000000000009</v>
      </c>
      <c r="N383" s="40">
        <v>15.301166666666665</v>
      </c>
      <c r="O383" s="41">
        <v>13.939166666666669</v>
      </c>
      <c r="P383" s="40">
        <v>151.48099999999999</v>
      </c>
      <c r="Q383" s="41">
        <v>70.371666666666655</v>
      </c>
      <c r="R383" s="40">
        <v>13.882166666666658</v>
      </c>
      <c r="S383" s="41">
        <v>150.61816666666667</v>
      </c>
      <c r="T383" s="40">
        <v>277.64700000000005</v>
      </c>
      <c r="U383" s="41">
        <v>33.466999999999985</v>
      </c>
      <c r="V383" s="40">
        <v>5.1018333333333334</v>
      </c>
      <c r="W383" s="41">
        <v>44.013833333333331</v>
      </c>
      <c r="X383" s="40">
        <v>155.09033333333332</v>
      </c>
      <c r="Y383" s="41">
        <v>22.888833333333345</v>
      </c>
      <c r="Z383" s="40">
        <v>18.435500000000001</v>
      </c>
      <c r="AA383" s="41">
        <v>532.85816666666688</v>
      </c>
      <c r="AB383" s="40">
        <v>16.006500000000006</v>
      </c>
      <c r="AC383" s="41">
        <v>65.844000000000008</v>
      </c>
      <c r="AD383" s="40">
        <v>0</v>
      </c>
      <c r="AE383" s="41">
        <v>43.416000000000004</v>
      </c>
      <c r="AF383" s="40">
        <v>68.417500000000004</v>
      </c>
      <c r="AG383" s="41">
        <v>100.84633333333335</v>
      </c>
      <c r="AH383" s="40">
        <v>233.78900000000004</v>
      </c>
      <c r="AI383" s="42" t="s">
        <v>98</v>
      </c>
      <c r="AJ383" s="56"/>
      <c r="AK383" s="55">
        <f t="shared" si="116"/>
        <v>2457.8073333333341</v>
      </c>
      <c r="AL383" s="58"/>
    </row>
    <row r="384" spans="2:38" x14ac:dyDescent="0.3">
      <c r="B384" s="4" t="s">
        <v>71</v>
      </c>
      <c r="C384" s="4"/>
      <c r="D384" s="4"/>
      <c r="E384" s="41">
        <v>11.302833333333332</v>
      </c>
      <c r="F384" s="40">
        <v>33.134</v>
      </c>
      <c r="G384" s="41">
        <v>0</v>
      </c>
      <c r="H384" s="40">
        <v>0</v>
      </c>
      <c r="I384" s="41">
        <v>0</v>
      </c>
      <c r="J384" s="40">
        <v>2.4203333333333323</v>
      </c>
      <c r="K384" s="41">
        <v>0.17349999999999982</v>
      </c>
      <c r="L384" s="40">
        <v>0</v>
      </c>
      <c r="M384" s="41">
        <v>12.337833333333329</v>
      </c>
      <c r="N384" s="40">
        <v>2.2526666666666659</v>
      </c>
      <c r="O384" s="41">
        <v>0</v>
      </c>
      <c r="P384" s="40">
        <v>34.315999999999995</v>
      </c>
      <c r="Q384" s="41">
        <v>31.909333333333343</v>
      </c>
      <c r="R384" s="40">
        <v>5.3958333333333304</v>
      </c>
      <c r="S384" s="41">
        <v>36.869666666666681</v>
      </c>
      <c r="T384" s="40">
        <v>99.549166666666665</v>
      </c>
      <c r="U384" s="41">
        <v>7.7503333333333355</v>
      </c>
      <c r="V384" s="40">
        <v>2.7666666666666728E-2</v>
      </c>
      <c r="W384" s="41">
        <v>14.545333333333335</v>
      </c>
      <c r="X384" s="40">
        <v>35.218833333333329</v>
      </c>
      <c r="Y384" s="41">
        <v>0.37750000000000022</v>
      </c>
      <c r="Z384" s="40">
        <v>3.1816666666666675</v>
      </c>
      <c r="AA384" s="41">
        <v>59.107500000000002</v>
      </c>
      <c r="AB384" s="40">
        <v>8.5083333333333346</v>
      </c>
      <c r="AC384" s="41">
        <v>0.39816666666666634</v>
      </c>
      <c r="AD384" s="40">
        <v>0</v>
      </c>
      <c r="AE384" s="41">
        <v>7.1011666666666695</v>
      </c>
      <c r="AF384" s="40">
        <v>7.5829999999999984</v>
      </c>
      <c r="AG384" s="41">
        <v>19.327333333333339</v>
      </c>
      <c r="AH384" s="40">
        <v>51.530333333333324</v>
      </c>
      <c r="AI384" s="42" t="s">
        <v>98</v>
      </c>
      <c r="AJ384" s="56"/>
      <c r="AK384" s="55">
        <f t="shared" si="116"/>
        <v>484.31833333333338</v>
      </c>
      <c r="AL384" s="58"/>
    </row>
    <row r="385" spans="2:38" x14ac:dyDescent="0.3">
      <c r="B385" s="4" t="s">
        <v>72</v>
      </c>
      <c r="C385" s="4"/>
      <c r="D385" s="4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 t="s">
        <v>98</v>
      </c>
      <c r="AJ385" s="56"/>
      <c r="AK385" s="55">
        <f t="shared" si="116"/>
        <v>0</v>
      </c>
      <c r="AL385" s="58"/>
    </row>
    <row r="386" spans="2:38" x14ac:dyDescent="0.3">
      <c r="B386" s="4" t="s">
        <v>73</v>
      </c>
      <c r="C386" s="4"/>
      <c r="D386" s="4"/>
      <c r="E386" s="41">
        <v>154.60016666666667</v>
      </c>
      <c r="F386" s="40">
        <v>212.01533333333333</v>
      </c>
      <c r="G386" s="41">
        <v>1.210666666666667</v>
      </c>
      <c r="H386" s="40">
        <v>0</v>
      </c>
      <c r="I386" s="41">
        <v>0</v>
      </c>
      <c r="J386" s="40">
        <v>80.417000000000002</v>
      </c>
      <c r="K386" s="41">
        <v>81.154333333333327</v>
      </c>
      <c r="L386" s="40">
        <v>4.3388333333333318</v>
      </c>
      <c r="M386" s="41">
        <v>11.861166666666668</v>
      </c>
      <c r="N386" s="40">
        <v>8.1524999999999981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57.558500000000038</v>
      </c>
      <c r="Y386" s="41">
        <v>12.136000000000001</v>
      </c>
      <c r="Z386" s="40">
        <v>1.9668333333333332</v>
      </c>
      <c r="AA386" s="41">
        <v>61.693000000000005</v>
      </c>
      <c r="AB386" s="40">
        <v>0.4713333333333336</v>
      </c>
      <c r="AC386" s="41">
        <v>0</v>
      </c>
      <c r="AD386" s="40">
        <v>0</v>
      </c>
      <c r="AE386" s="41">
        <v>0</v>
      </c>
      <c r="AF386" s="40">
        <v>6.8918333333333308</v>
      </c>
      <c r="AG386" s="41">
        <v>11.613000000000003</v>
      </c>
      <c r="AH386" s="40">
        <v>110.50583333333331</v>
      </c>
      <c r="AI386" s="42" t="s">
        <v>98</v>
      </c>
      <c r="AJ386" s="56"/>
      <c r="AK386" s="55">
        <f t="shared" si="116"/>
        <v>816.5863333333333</v>
      </c>
      <c r="AL386" s="58"/>
    </row>
    <row r="387" spans="2:38" x14ac:dyDescent="0.3">
      <c r="B387" s="4" t="s">
        <v>74</v>
      </c>
      <c r="C387" s="4"/>
      <c r="D387" s="4"/>
      <c r="E387" s="41">
        <v>14.577500000000001</v>
      </c>
      <c r="F387" s="40">
        <v>9.7766666666666655</v>
      </c>
      <c r="G387" s="41">
        <v>8.6333333333333387E-2</v>
      </c>
      <c r="H387" s="40">
        <v>0</v>
      </c>
      <c r="I387" s="41">
        <v>0</v>
      </c>
      <c r="J387" s="40">
        <v>0.88716666666666644</v>
      </c>
      <c r="K387" s="41">
        <v>9.8926666666666687</v>
      </c>
      <c r="L387" s="40">
        <v>23.900333333333336</v>
      </c>
      <c r="M387" s="41">
        <v>5.8704999999999998</v>
      </c>
      <c r="N387" s="40">
        <v>1.7326666666666666</v>
      </c>
      <c r="O387" s="41">
        <v>0.27066666666666672</v>
      </c>
      <c r="P387" s="40">
        <v>62.794333333333341</v>
      </c>
      <c r="Q387" s="41">
        <v>61.406666666666659</v>
      </c>
      <c r="R387" s="40">
        <v>5.2706666666666635</v>
      </c>
      <c r="S387" s="41">
        <v>17.922833333333337</v>
      </c>
      <c r="T387" s="40">
        <v>16.860666666666663</v>
      </c>
      <c r="U387" s="41">
        <v>0.90883333333333383</v>
      </c>
      <c r="V387" s="40">
        <v>0.94116666666666737</v>
      </c>
      <c r="W387" s="41">
        <v>6.9065000000000039</v>
      </c>
      <c r="X387" s="40">
        <v>25.248000000000005</v>
      </c>
      <c r="Y387" s="41">
        <v>0.79266666666666674</v>
      </c>
      <c r="Z387" s="40">
        <v>2.8608333333333338</v>
      </c>
      <c r="AA387" s="41">
        <v>146.36833333333334</v>
      </c>
      <c r="AB387" s="40">
        <v>6.1060000000000025</v>
      </c>
      <c r="AC387" s="41">
        <v>12.208333333333339</v>
      </c>
      <c r="AD387" s="40">
        <v>0</v>
      </c>
      <c r="AE387" s="41">
        <v>6.7556666666666665</v>
      </c>
      <c r="AF387" s="40">
        <v>26.974499999999999</v>
      </c>
      <c r="AG387" s="41">
        <v>22.770499999999998</v>
      </c>
      <c r="AH387" s="40">
        <v>24.206333333333326</v>
      </c>
      <c r="AI387" s="42" t="s">
        <v>98</v>
      </c>
      <c r="AJ387" s="56"/>
      <c r="AK387" s="55">
        <f t="shared" si="116"/>
        <v>514.29733333333331</v>
      </c>
      <c r="AL387" s="58"/>
    </row>
    <row r="388" spans="2:38" x14ac:dyDescent="0.3">
      <c r="B388" s="4" t="s">
        <v>75</v>
      </c>
      <c r="C388" s="4"/>
      <c r="D388" s="4"/>
      <c r="E388" s="41">
        <v>193.64000000000001</v>
      </c>
      <c r="F388" s="40">
        <v>39.013500000000001</v>
      </c>
      <c r="G388" s="41">
        <v>4.3733333333333322</v>
      </c>
      <c r="H388" s="40">
        <v>0</v>
      </c>
      <c r="I388" s="41">
        <v>0</v>
      </c>
      <c r="J388" s="40">
        <v>4.1251666666666669</v>
      </c>
      <c r="K388" s="41">
        <v>72.850999999999999</v>
      </c>
      <c r="L388" s="40">
        <v>214.05833333333334</v>
      </c>
      <c r="M388" s="41">
        <v>13.836833333333333</v>
      </c>
      <c r="N388" s="40">
        <v>3.1900000000000004</v>
      </c>
      <c r="O388" s="41">
        <v>43.100000000000044</v>
      </c>
      <c r="P388" s="40">
        <v>226.03816666666668</v>
      </c>
      <c r="Q388" s="41">
        <v>192.86633333333333</v>
      </c>
      <c r="R388" s="40">
        <v>193.12800000000013</v>
      </c>
      <c r="S388" s="41">
        <v>110.39783333333334</v>
      </c>
      <c r="T388" s="40">
        <v>144.64833333333328</v>
      </c>
      <c r="U388" s="41">
        <v>0.4923333333333334</v>
      </c>
      <c r="V388" s="40">
        <v>0</v>
      </c>
      <c r="W388" s="41">
        <v>71.980499999999992</v>
      </c>
      <c r="X388" s="40">
        <v>240.21083333333328</v>
      </c>
      <c r="Y388" s="41">
        <v>16.656999999999996</v>
      </c>
      <c r="Z388" s="40">
        <v>8.1141666666666641</v>
      </c>
      <c r="AA388" s="41">
        <v>79.975666666666655</v>
      </c>
      <c r="AB388" s="40">
        <v>43.697666666666684</v>
      </c>
      <c r="AC388" s="41">
        <v>131.43666666666675</v>
      </c>
      <c r="AD388" s="40">
        <v>0</v>
      </c>
      <c r="AE388" s="41">
        <v>49.068166666666663</v>
      </c>
      <c r="AF388" s="40">
        <v>29.350666666666665</v>
      </c>
      <c r="AG388" s="41">
        <v>169.32366666666658</v>
      </c>
      <c r="AH388" s="40">
        <v>192.11399999999998</v>
      </c>
      <c r="AI388" s="42" t="s">
        <v>98</v>
      </c>
      <c r="AJ388" s="56"/>
      <c r="AK388" s="55">
        <f t="shared" si="116"/>
        <v>2487.6881666666668</v>
      </c>
      <c r="AL388" s="58"/>
    </row>
    <row r="389" spans="2:38" x14ac:dyDescent="0.3">
      <c r="B389" s="4" t="s">
        <v>76</v>
      </c>
      <c r="C389" s="4"/>
      <c r="D389" s="4"/>
      <c r="E389" s="41">
        <v>94.587000000000003</v>
      </c>
      <c r="F389" s="40">
        <v>25.283333333333328</v>
      </c>
      <c r="G389" s="41">
        <v>8.0413333333333323</v>
      </c>
      <c r="H389" s="40">
        <v>0</v>
      </c>
      <c r="I389" s="41">
        <v>0</v>
      </c>
      <c r="J389" s="40">
        <v>0.83900000000000063</v>
      </c>
      <c r="K389" s="41">
        <v>7.4696666666666633</v>
      </c>
      <c r="L389" s="40">
        <v>120.01866666666666</v>
      </c>
      <c r="M389" s="41">
        <v>12.255333333333333</v>
      </c>
      <c r="N389" s="40">
        <v>3.3441666666666654</v>
      </c>
      <c r="O389" s="41">
        <v>15.770999999999995</v>
      </c>
      <c r="P389" s="40">
        <v>21.633833333333325</v>
      </c>
      <c r="Q389" s="41">
        <v>180.11849999999998</v>
      </c>
      <c r="R389" s="40">
        <v>14.749499999999999</v>
      </c>
      <c r="S389" s="41">
        <v>44.09216666666665</v>
      </c>
      <c r="T389" s="40">
        <v>147.36116666666663</v>
      </c>
      <c r="U389" s="41">
        <v>5.9178333333333333</v>
      </c>
      <c r="V389" s="40">
        <v>0.29899999999999999</v>
      </c>
      <c r="W389" s="41">
        <v>8.4849999999999994</v>
      </c>
      <c r="X389" s="40">
        <v>49.105666666666657</v>
      </c>
      <c r="Y389" s="41">
        <v>14.437833333333334</v>
      </c>
      <c r="Z389" s="40">
        <v>9.9826666666666704</v>
      </c>
      <c r="AA389" s="41">
        <v>30.633833333333342</v>
      </c>
      <c r="AB389" s="40">
        <v>3.0751666666666697</v>
      </c>
      <c r="AC389" s="41">
        <v>11.454833333333331</v>
      </c>
      <c r="AD389" s="40">
        <v>0</v>
      </c>
      <c r="AE389" s="41">
        <v>39.435999999999979</v>
      </c>
      <c r="AF389" s="40">
        <v>12.044833333333335</v>
      </c>
      <c r="AG389" s="41">
        <v>35.957666666666675</v>
      </c>
      <c r="AH389" s="40">
        <v>90.860333333333358</v>
      </c>
      <c r="AI389" s="42" t="s">
        <v>98</v>
      </c>
      <c r="AJ389" s="56"/>
      <c r="AK389" s="55">
        <f t="shared" si="116"/>
        <v>1007.2553333333333</v>
      </c>
      <c r="AL389" s="58"/>
    </row>
    <row r="390" spans="2:38" x14ac:dyDescent="0.3">
      <c r="B390" s="4" t="s">
        <v>77</v>
      </c>
      <c r="C390" s="4"/>
      <c r="D390" s="4"/>
      <c r="E390" s="41">
        <v>53.042833333333334</v>
      </c>
      <c r="F390" s="40">
        <v>0.97250000000000014</v>
      </c>
      <c r="G390" s="41">
        <v>1.7625</v>
      </c>
      <c r="H390" s="40">
        <v>0</v>
      </c>
      <c r="I390" s="41">
        <v>0</v>
      </c>
      <c r="J390" s="40">
        <v>0.47100000000000014</v>
      </c>
      <c r="K390" s="41">
        <v>3.4185000000000012</v>
      </c>
      <c r="L390" s="40">
        <v>76.391166666666663</v>
      </c>
      <c r="M390" s="41">
        <v>4.8923333333333332</v>
      </c>
      <c r="N390" s="40">
        <v>0.68683333333333318</v>
      </c>
      <c r="O390" s="41">
        <v>2.238</v>
      </c>
      <c r="P390" s="40">
        <v>45.48683333333333</v>
      </c>
      <c r="Q390" s="41">
        <v>54.026499999999992</v>
      </c>
      <c r="R390" s="40">
        <v>66.334166666666661</v>
      </c>
      <c r="S390" s="41">
        <v>13.320333333333332</v>
      </c>
      <c r="T390" s="40">
        <v>31.135666666666662</v>
      </c>
      <c r="U390" s="41">
        <v>1.165999999999999</v>
      </c>
      <c r="V390" s="40">
        <v>0</v>
      </c>
      <c r="W390" s="41">
        <v>5.1225000000000005</v>
      </c>
      <c r="X390" s="40">
        <v>27.92166666666667</v>
      </c>
      <c r="Y390" s="41">
        <v>5.0843333333333334</v>
      </c>
      <c r="Z390" s="40">
        <v>5.4826666666666677</v>
      </c>
      <c r="AA390" s="41">
        <v>11.275500000000001</v>
      </c>
      <c r="AB390" s="40">
        <v>1.2498333333333345</v>
      </c>
      <c r="AC390" s="41">
        <v>22.007999999999996</v>
      </c>
      <c r="AD390" s="40">
        <v>0</v>
      </c>
      <c r="AE390" s="41">
        <v>12.764000000000001</v>
      </c>
      <c r="AF390" s="40">
        <v>9.700333333333333</v>
      </c>
      <c r="AG390" s="41">
        <v>20.720499999999998</v>
      </c>
      <c r="AH390" s="40">
        <v>10.742999999999995</v>
      </c>
      <c r="AI390" s="42" t="s">
        <v>98</v>
      </c>
      <c r="AJ390" s="56"/>
      <c r="AK390" s="55">
        <f t="shared" si="116"/>
        <v>487.41750000000008</v>
      </c>
      <c r="AL390" s="58"/>
    </row>
    <row r="391" spans="2:38" x14ac:dyDescent="0.3">
      <c r="B391" s="4" t="s">
        <v>78</v>
      </c>
      <c r="C391" s="4"/>
      <c r="D391" s="4"/>
      <c r="E391" s="41">
        <v>3.4767333333333337</v>
      </c>
      <c r="F391" s="40">
        <v>5.4453666666666658</v>
      </c>
      <c r="G391" s="41">
        <v>0</v>
      </c>
      <c r="H391" s="40">
        <v>0</v>
      </c>
      <c r="I391" s="41">
        <v>0</v>
      </c>
      <c r="J391" s="40">
        <v>0</v>
      </c>
      <c r="K391" s="41">
        <v>2.9837666666666669</v>
      </c>
      <c r="L391" s="40">
        <v>4.0891166666666701</v>
      </c>
      <c r="M391" s="41">
        <v>2.0301666666666671</v>
      </c>
      <c r="N391" s="40">
        <v>1.0782333333333334</v>
      </c>
      <c r="O391" s="41">
        <v>1.2428833333333331</v>
      </c>
      <c r="P391" s="40">
        <v>6.5429166666666667</v>
      </c>
      <c r="Q391" s="41">
        <v>8.1633333333333363E-2</v>
      </c>
      <c r="R391" s="40">
        <v>0.95326666666666648</v>
      </c>
      <c r="S391" s="41">
        <v>2.2968833333333336</v>
      </c>
      <c r="T391" s="40">
        <v>31.514149999999997</v>
      </c>
      <c r="U391" s="41">
        <v>0</v>
      </c>
      <c r="V391" s="40">
        <v>0</v>
      </c>
      <c r="W391" s="41">
        <v>1.3037333333333332</v>
      </c>
      <c r="X391" s="40">
        <v>4.9314833333333326</v>
      </c>
      <c r="Y391" s="41">
        <v>1.0288666666666668</v>
      </c>
      <c r="Z391" s="40">
        <v>1.2448333333333328</v>
      </c>
      <c r="AA391" s="41">
        <v>2.6186499999999997</v>
      </c>
      <c r="AB391" s="40">
        <v>1.1944666666666663</v>
      </c>
      <c r="AC391" s="41">
        <v>0.39126666666666665</v>
      </c>
      <c r="AD391" s="40">
        <v>0</v>
      </c>
      <c r="AE391" s="41">
        <v>0</v>
      </c>
      <c r="AF391" s="40">
        <v>0</v>
      </c>
      <c r="AG391" s="41">
        <v>16.257416666666664</v>
      </c>
      <c r="AH391" s="40">
        <v>6.3266500000000017</v>
      </c>
      <c r="AI391" s="42" t="s">
        <v>98</v>
      </c>
      <c r="AJ391" s="56"/>
      <c r="AK391" s="55">
        <f t="shared" si="116"/>
        <v>97.032483333333346</v>
      </c>
      <c r="AL391" s="58"/>
    </row>
    <row r="392" spans="2:38" x14ac:dyDescent="0.3">
      <c r="B392" s="4" t="s">
        <v>79</v>
      </c>
      <c r="C392" s="4"/>
      <c r="D392" s="4"/>
      <c r="E392" s="41">
        <v>8.1719000000000008</v>
      </c>
      <c r="F392" s="40">
        <v>23.669883333333331</v>
      </c>
      <c r="G392" s="41">
        <v>0</v>
      </c>
      <c r="H392" s="40">
        <v>0</v>
      </c>
      <c r="I392" s="41">
        <v>0</v>
      </c>
      <c r="J392" s="40">
        <v>12.21958333333334</v>
      </c>
      <c r="K392" s="41">
        <v>11.426750000000002</v>
      </c>
      <c r="L392" s="40">
        <v>109.29194999999993</v>
      </c>
      <c r="M392" s="41">
        <v>13.850916666666667</v>
      </c>
      <c r="N392" s="40">
        <v>4.693483333333333</v>
      </c>
      <c r="O392" s="41">
        <v>5.1956666666666678</v>
      </c>
      <c r="P392" s="40">
        <v>23.151333333333337</v>
      </c>
      <c r="Q392" s="41">
        <v>5.6600500000000018</v>
      </c>
      <c r="R392" s="40">
        <v>50.055166666666686</v>
      </c>
      <c r="S392" s="41">
        <v>10.069683333333334</v>
      </c>
      <c r="T392" s="40">
        <v>95.273783333333299</v>
      </c>
      <c r="U392" s="41">
        <v>1.5664333333333331</v>
      </c>
      <c r="V392" s="40">
        <v>0.38733333333333331</v>
      </c>
      <c r="W392" s="41">
        <v>7.5462166666666679</v>
      </c>
      <c r="X392" s="40">
        <v>14.691933333333333</v>
      </c>
      <c r="Y392" s="41">
        <v>1.707383333333333</v>
      </c>
      <c r="Z392" s="40">
        <v>1.4881000000000002</v>
      </c>
      <c r="AA392" s="41">
        <v>15.125316666666663</v>
      </c>
      <c r="AB392" s="40">
        <v>0.13531666666666664</v>
      </c>
      <c r="AC392" s="41">
        <v>6.2371833333333351</v>
      </c>
      <c r="AD392" s="40">
        <v>0</v>
      </c>
      <c r="AE392" s="41">
        <v>0</v>
      </c>
      <c r="AF392" s="40">
        <v>12.006116666666664</v>
      </c>
      <c r="AG392" s="41">
        <v>184.0554333333333</v>
      </c>
      <c r="AH392" s="40">
        <v>119.46926666666666</v>
      </c>
      <c r="AI392" s="42" t="s">
        <v>98</v>
      </c>
      <c r="AJ392" s="56"/>
      <c r="AK392" s="55">
        <f t="shared" si="116"/>
        <v>737.14618333333317</v>
      </c>
      <c r="AL392" s="58"/>
    </row>
    <row r="393" spans="2:38" x14ac:dyDescent="0.3">
      <c r="B393" s="4" t="s">
        <v>80</v>
      </c>
      <c r="C393" s="4"/>
      <c r="D393" s="4"/>
      <c r="E393" s="41">
        <v>32.542666666666662</v>
      </c>
      <c r="F393" s="40">
        <v>14.342000000000002</v>
      </c>
      <c r="G393" s="41">
        <v>0</v>
      </c>
      <c r="H393" s="40">
        <v>0</v>
      </c>
      <c r="I393" s="41">
        <v>0</v>
      </c>
      <c r="J393" s="40">
        <v>35.971666666666664</v>
      </c>
      <c r="K393" s="41">
        <v>45.595999999999997</v>
      </c>
      <c r="L393" s="40">
        <v>154.86166666666668</v>
      </c>
      <c r="M393" s="41">
        <v>7.9433333333333342</v>
      </c>
      <c r="N393" s="40">
        <v>3.8748333333333327</v>
      </c>
      <c r="O393" s="41">
        <v>5.1154999999999999</v>
      </c>
      <c r="P393" s="40">
        <v>81.977833333333336</v>
      </c>
      <c r="Q393" s="41">
        <v>6.1329999999999973</v>
      </c>
      <c r="R393" s="40">
        <v>89.529666666666671</v>
      </c>
      <c r="S393" s="41">
        <v>28.534833333333331</v>
      </c>
      <c r="T393" s="40">
        <v>15.406666666666659</v>
      </c>
      <c r="U393" s="41">
        <v>0.47399999999999987</v>
      </c>
      <c r="V393" s="40">
        <v>1.4216666666666666</v>
      </c>
      <c r="W393" s="41">
        <v>5.9518333333333322</v>
      </c>
      <c r="X393" s="40">
        <v>16.382000000000001</v>
      </c>
      <c r="Y393" s="41">
        <v>1.144833333333334</v>
      </c>
      <c r="Z393" s="40">
        <v>1.2191666666666667</v>
      </c>
      <c r="AA393" s="41">
        <v>55.596499999999999</v>
      </c>
      <c r="AB393" s="40">
        <v>3.0491666666666677</v>
      </c>
      <c r="AC393" s="41">
        <v>41.570333333333338</v>
      </c>
      <c r="AD393" s="40">
        <v>0</v>
      </c>
      <c r="AE393" s="41">
        <v>6.9936666666666696</v>
      </c>
      <c r="AF393" s="40">
        <v>9.6184999999999992</v>
      </c>
      <c r="AG393" s="41">
        <v>148.29866666666672</v>
      </c>
      <c r="AH393" s="40">
        <v>35.932833333333335</v>
      </c>
      <c r="AI393" s="42" t="s">
        <v>98</v>
      </c>
      <c r="AJ393" s="56"/>
      <c r="AK393" s="55">
        <f t="shared" si="116"/>
        <v>849.48283333333313</v>
      </c>
      <c r="AL393" s="58"/>
    </row>
    <row r="394" spans="2:38" x14ac:dyDescent="0.3">
      <c r="B394" s="4" t="s">
        <v>88</v>
      </c>
      <c r="C394" s="4"/>
      <c r="D394" s="4"/>
      <c r="E394" s="41">
        <v>0</v>
      </c>
      <c r="F394" s="40">
        <v>0</v>
      </c>
      <c r="G394" s="41">
        <v>0</v>
      </c>
      <c r="H394" s="40">
        <v>0</v>
      </c>
      <c r="I394" s="41">
        <v>0</v>
      </c>
      <c r="J394" s="40">
        <v>0</v>
      </c>
      <c r="K394" s="41">
        <v>0</v>
      </c>
      <c r="L394" s="40">
        <v>0</v>
      </c>
      <c r="M394" s="41">
        <v>0</v>
      </c>
      <c r="N394" s="40">
        <v>0</v>
      </c>
      <c r="O394" s="41">
        <v>0</v>
      </c>
      <c r="P394" s="40">
        <v>0</v>
      </c>
      <c r="Q394" s="41">
        <v>0</v>
      </c>
      <c r="R394" s="40">
        <v>0</v>
      </c>
      <c r="S394" s="41">
        <v>0</v>
      </c>
      <c r="T394" s="40">
        <v>0</v>
      </c>
      <c r="U394" s="41">
        <v>0</v>
      </c>
      <c r="V394" s="40">
        <v>0</v>
      </c>
      <c r="W394" s="41">
        <v>0</v>
      </c>
      <c r="X394" s="40">
        <v>0</v>
      </c>
      <c r="Y394" s="41">
        <v>0</v>
      </c>
      <c r="Z394" s="40">
        <v>0</v>
      </c>
      <c r="AA394" s="41">
        <v>0</v>
      </c>
      <c r="AB394" s="40">
        <v>0</v>
      </c>
      <c r="AC394" s="41">
        <v>0</v>
      </c>
      <c r="AD394" s="40">
        <v>0</v>
      </c>
      <c r="AE394" s="41">
        <v>0</v>
      </c>
      <c r="AF394" s="40">
        <v>0</v>
      </c>
      <c r="AG394" s="41">
        <v>0</v>
      </c>
      <c r="AH394" s="40">
        <v>0</v>
      </c>
      <c r="AI394" s="42" t="s">
        <v>98</v>
      </c>
      <c r="AJ394" s="56"/>
      <c r="AK394" s="55">
        <f t="shared" si="116"/>
        <v>0</v>
      </c>
      <c r="AL394" s="58"/>
    </row>
    <row r="395" spans="2:38" x14ac:dyDescent="0.3">
      <c r="B395" s="4" t="s">
        <v>97</v>
      </c>
      <c r="C395" s="4"/>
      <c r="D395" s="4"/>
      <c r="E395" s="41">
        <v>77.275500000000008</v>
      </c>
      <c r="F395" s="40">
        <v>61.731166666666653</v>
      </c>
      <c r="G395" s="41">
        <v>6.5741666666666676</v>
      </c>
      <c r="H395" s="40">
        <v>0</v>
      </c>
      <c r="I395" s="41">
        <v>0</v>
      </c>
      <c r="J395" s="40">
        <v>38.776833333333329</v>
      </c>
      <c r="K395" s="41">
        <v>97.287166666666678</v>
      </c>
      <c r="L395" s="40">
        <v>114.48266666666667</v>
      </c>
      <c r="M395" s="41">
        <v>39.837000000000003</v>
      </c>
      <c r="N395" s="40">
        <v>8.0628333333333355</v>
      </c>
      <c r="O395" s="41">
        <v>21.045666666666666</v>
      </c>
      <c r="P395" s="40">
        <v>144.9615</v>
      </c>
      <c r="Q395" s="41">
        <v>135.69333333333336</v>
      </c>
      <c r="R395" s="40">
        <v>72.98066666666665</v>
      </c>
      <c r="S395" s="41">
        <v>97.038166666666669</v>
      </c>
      <c r="T395" s="40">
        <v>164.203</v>
      </c>
      <c r="U395" s="41">
        <v>17.014166666666668</v>
      </c>
      <c r="V395" s="40">
        <v>4.6668333333333356</v>
      </c>
      <c r="W395" s="41">
        <v>70.040333333333322</v>
      </c>
      <c r="X395" s="40">
        <v>74.841499999999996</v>
      </c>
      <c r="Y395" s="41">
        <v>8.0243333333333329</v>
      </c>
      <c r="Z395" s="40">
        <v>14.718833333333331</v>
      </c>
      <c r="AA395" s="41">
        <v>96.697166666666675</v>
      </c>
      <c r="AB395" s="40">
        <v>26.751500000000004</v>
      </c>
      <c r="AC395" s="41">
        <v>76.394499999999994</v>
      </c>
      <c r="AD395" s="40">
        <v>0</v>
      </c>
      <c r="AE395" s="41">
        <v>29.020833333333332</v>
      </c>
      <c r="AF395" s="40">
        <v>36.235333333333337</v>
      </c>
      <c r="AG395" s="41">
        <v>84.779666666666671</v>
      </c>
      <c r="AH395" s="40">
        <v>117.64766666666668</v>
      </c>
      <c r="AI395" s="42" t="s">
        <v>98</v>
      </c>
      <c r="AJ395" s="56"/>
      <c r="AK395" s="55">
        <f t="shared" si="116"/>
        <v>1736.7823333333333</v>
      </c>
      <c r="AL395" s="58"/>
    </row>
    <row r="396" spans="2:38" x14ac:dyDescent="0.3">
      <c r="B396" s="4" t="s">
        <v>94</v>
      </c>
      <c r="C396" s="4"/>
      <c r="D396" s="4"/>
      <c r="E396" s="41">
        <v>452.41950000000008</v>
      </c>
      <c r="F396" s="40">
        <v>506.78916666666663</v>
      </c>
      <c r="G396" s="41">
        <v>61.691000000000003</v>
      </c>
      <c r="H396" s="40">
        <v>0</v>
      </c>
      <c r="I396" s="41">
        <v>0</v>
      </c>
      <c r="J396" s="40">
        <v>211.98116666666664</v>
      </c>
      <c r="K396" s="41">
        <v>374.48883333333333</v>
      </c>
      <c r="L396" s="40">
        <v>630.97149999999999</v>
      </c>
      <c r="M396" s="41">
        <v>253.07500000000002</v>
      </c>
      <c r="N396" s="40">
        <v>101.47716666666665</v>
      </c>
      <c r="O396" s="41">
        <v>140.17733333333334</v>
      </c>
      <c r="P396" s="40">
        <v>719.32216666666659</v>
      </c>
      <c r="Q396" s="41">
        <v>781.89850000000001</v>
      </c>
      <c r="R396" s="40">
        <v>329.64533333333333</v>
      </c>
      <c r="S396" s="41">
        <v>664.15499999999986</v>
      </c>
      <c r="T396" s="40">
        <v>1079.0553333333332</v>
      </c>
      <c r="U396" s="41">
        <v>135.95249999999999</v>
      </c>
      <c r="V396" s="40">
        <v>57.282666666666671</v>
      </c>
      <c r="W396" s="41">
        <v>488.07516666666669</v>
      </c>
      <c r="X396" s="40">
        <v>787.08399999999995</v>
      </c>
      <c r="Y396" s="41">
        <v>131.3835</v>
      </c>
      <c r="Z396" s="40">
        <v>132.26283333333333</v>
      </c>
      <c r="AA396" s="41">
        <v>776.80966666666666</v>
      </c>
      <c r="AB396" s="40">
        <v>216.38683333333336</v>
      </c>
      <c r="AC396" s="41">
        <v>501.5243333333334</v>
      </c>
      <c r="AD396" s="40">
        <v>0</v>
      </c>
      <c r="AE396" s="41">
        <v>178.22049999999999</v>
      </c>
      <c r="AF396" s="40">
        <v>322.34383333333335</v>
      </c>
      <c r="AG396" s="41">
        <v>774.72500000000002</v>
      </c>
      <c r="AH396" s="40">
        <v>960.41883333333317</v>
      </c>
      <c r="AI396" s="42" t="s">
        <v>98</v>
      </c>
      <c r="AJ396" s="56"/>
      <c r="AK396" s="55">
        <f t="shared" si="116"/>
        <v>11769.616666666667</v>
      </c>
      <c r="AL396" s="58"/>
    </row>
    <row r="397" spans="2:38" x14ac:dyDescent="0.3">
      <c r="B397" s="4" t="s">
        <v>95</v>
      </c>
      <c r="C397" s="4"/>
      <c r="D397" s="4"/>
      <c r="E397" s="41">
        <v>24.934499999999989</v>
      </c>
      <c r="F397" s="40">
        <v>25.604499999999987</v>
      </c>
      <c r="G397" s="41">
        <v>8.0999999999999989E-2</v>
      </c>
      <c r="H397" s="40">
        <v>0</v>
      </c>
      <c r="I397" s="41">
        <v>0</v>
      </c>
      <c r="J397" s="40">
        <v>10.780333333333335</v>
      </c>
      <c r="K397" s="41">
        <v>14.853499999999997</v>
      </c>
      <c r="L397" s="40">
        <v>54.212166666666697</v>
      </c>
      <c r="M397" s="41">
        <v>1.5111666666666672</v>
      </c>
      <c r="N397" s="40">
        <v>0</v>
      </c>
      <c r="O397" s="41">
        <v>0.31933333333333325</v>
      </c>
      <c r="P397" s="40">
        <v>61.688000000000009</v>
      </c>
      <c r="Q397" s="41">
        <v>56.788999999999987</v>
      </c>
      <c r="R397" s="40">
        <v>14.480499999999996</v>
      </c>
      <c r="S397" s="41">
        <v>56.380999999999993</v>
      </c>
      <c r="T397" s="40">
        <v>181.09800000000004</v>
      </c>
      <c r="U397" s="41">
        <v>0.33116666666666672</v>
      </c>
      <c r="V397" s="40">
        <v>4.250000000000019E-2</v>
      </c>
      <c r="W397" s="41">
        <v>31.956833333333325</v>
      </c>
      <c r="X397" s="40">
        <v>54.321500000000029</v>
      </c>
      <c r="Y397" s="41">
        <v>0.30249999999999988</v>
      </c>
      <c r="Z397" s="40">
        <v>0.72566666666666679</v>
      </c>
      <c r="AA397" s="41">
        <v>84.423500000000033</v>
      </c>
      <c r="AB397" s="40">
        <v>5.0241666666666669</v>
      </c>
      <c r="AC397" s="41">
        <v>8.4946666666666673</v>
      </c>
      <c r="AD397" s="40">
        <v>0</v>
      </c>
      <c r="AE397" s="41">
        <v>17.16866666666667</v>
      </c>
      <c r="AF397" s="40">
        <v>2.5848333333333349</v>
      </c>
      <c r="AG397" s="41">
        <v>71.167833333333348</v>
      </c>
      <c r="AH397" s="40">
        <v>144.45250000000001</v>
      </c>
      <c r="AI397" s="42" t="s">
        <v>98</v>
      </c>
      <c r="AJ397" s="56"/>
      <c r="AK397" s="55">
        <f t="shared" si="116"/>
        <v>923.72933333333356</v>
      </c>
      <c r="AL397" s="58"/>
    </row>
    <row r="398" spans="2:38" x14ac:dyDescent="0.3">
      <c r="B398" s="4" t="s">
        <v>96</v>
      </c>
      <c r="C398" s="4"/>
      <c r="D398" s="4"/>
      <c r="E398" s="41">
        <v>74.590333333333334</v>
      </c>
      <c r="F398" s="40">
        <v>68.798166666666646</v>
      </c>
      <c r="G398" s="41">
        <v>5.3211666666666666</v>
      </c>
      <c r="H398" s="40">
        <v>0</v>
      </c>
      <c r="I398" s="41">
        <v>0</v>
      </c>
      <c r="J398" s="40">
        <v>14.567333333333321</v>
      </c>
      <c r="K398" s="41">
        <v>38.297166666666683</v>
      </c>
      <c r="L398" s="40">
        <v>54.438499999999998</v>
      </c>
      <c r="M398" s="41">
        <v>14.432166666666669</v>
      </c>
      <c r="N398" s="40">
        <v>8.2615000000000016</v>
      </c>
      <c r="O398" s="41">
        <v>3.559333333333333</v>
      </c>
      <c r="P398" s="40">
        <v>122.28150000000001</v>
      </c>
      <c r="Q398" s="41">
        <v>109.16100000000003</v>
      </c>
      <c r="R398" s="40">
        <v>29.180333333333337</v>
      </c>
      <c r="S398" s="41">
        <v>111.01499999999996</v>
      </c>
      <c r="T398" s="40">
        <v>199.50183333333328</v>
      </c>
      <c r="U398" s="41">
        <v>26.182666666666641</v>
      </c>
      <c r="V398" s="40">
        <v>11.1235</v>
      </c>
      <c r="W398" s="41">
        <v>62.585333333333296</v>
      </c>
      <c r="X398" s="40">
        <v>110.14983333333331</v>
      </c>
      <c r="Y398" s="41">
        <v>6.3464999999999998</v>
      </c>
      <c r="Z398" s="40">
        <v>9.7778333333333318</v>
      </c>
      <c r="AA398" s="41">
        <v>292.72649999999999</v>
      </c>
      <c r="AB398" s="40">
        <v>13.852499999999996</v>
      </c>
      <c r="AC398" s="41">
        <v>18.254666666666676</v>
      </c>
      <c r="AD398" s="40">
        <v>0</v>
      </c>
      <c r="AE398" s="41">
        <v>26.056999999999992</v>
      </c>
      <c r="AF398" s="40">
        <v>54.776333333333341</v>
      </c>
      <c r="AG398" s="41">
        <v>107.29916666666666</v>
      </c>
      <c r="AH398" s="40">
        <v>166.14833333333331</v>
      </c>
      <c r="AI398" s="42" t="s">
        <v>98</v>
      </c>
      <c r="AJ398" s="56"/>
      <c r="AK398" s="55">
        <f t="shared" si="116"/>
        <v>1758.6854999999998</v>
      </c>
      <c r="AL398" s="58"/>
    </row>
    <row r="399" spans="2:38" x14ac:dyDescent="0.3">
      <c r="B399" s="4" t="s">
        <v>103</v>
      </c>
      <c r="C399" s="4"/>
      <c r="D399" s="4"/>
      <c r="E399" s="41">
        <v>33.879999999999995</v>
      </c>
      <c r="F399" s="40">
        <v>46.875166666666658</v>
      </c>
      <c r="G399" s="41">
        <v>0.48716666666666603</v>
      </c>
      <c r="H399" s="40">
        <v>0</v>
      </c>
      <c r="I399" s="41">
        <v>0</v>
      </c>
      <c r="J399" s="40">
        <v>9.2174999999999976</v>
      </c>
      <c r="K399" s="41">
        <v>1.6751666666666674</v>
      </c>
      <c r="L399" s="40">
        <v>162.84400000000002</v>
      </c>
      <c r="M399" s="41">
        <v>58.960833333333326</v>
      </c>
      <c r="N399" s="40">
        <v>1.4123333333333341</v>
      </c>
      <c r="O399" s="41">
        <v>14.257666666666671</v>
      </c>
      <c r="P399" s="40">
        <v>157.66083333333333</v>
      </c>
      <c r="Q399" s="41">
        <v>56.313499999999998</v>
      </c>
      <c r="R399" s="40">
        <v>7.7291666666666723</v>
      </c>
      <c r="S399" s="41">
        <v>90.060333333333318</v>
      </c>
      <c r="T399" s="40">
        <v>279.45866666666666</v>
      </c>
      <c r="U399" s="41">
        <v>18.255833333333339</v>
      </c>
      <c r="V399" s="40">
        <v>0</v>
      </c>
      <c r="W399" s="41">
        <v>37.495666666666658</v>
      </c>
      <c r="X399" s="40">
        <v>105.74333333333333</v>
      </c>
      <c r="Y399" s="41">
        <v>24.628500000000003</v>
      </c>
      <c r="Z399" s="40">
        <v>20.740999999999996</v>
      </c>
      <c r="AA399" s="41">
        <v>144.11450000000002</v>
      </c>
      <c r="AB399" s="40">
        <v>2.2208333333333332</v>
      </c>
      <c r="AC399" s="41">
        <v>29.527333333333338</v>
      </c>
      <c r="AD399" s="40">
        <v>0</v>
      </c>
      <c r="AE399" s="41">
        <v>12.112333333333332</v>
      </c>
      <c r="AF399" s="40">
        <v>0.91149999999999876</v>
      </c>
      <c r="AG399" s="41">
        <v>120.87349999999998</v>
      </c>
      <c r="AH399" s="40">
        <v>218.78200000000001</v>
      </c>
      <c r="AI399" s="42" t="s">
        <v>98</v>
      </c>
      <c r="AJ399" s="56"/>
      <c r="AK399" s="55">
        <f t="shared" si="116"/>
        <v>1656.2386666666666</v>
      </c>
      <c r="AL399" s="58"/>
    </row>
    <row r="400" spans="2:38" x14ac:dyDescent="0.3">
      <c r="B400" s="4" t="s">
        <v>104</v>
      </c>
      <c r="C400" s="4"/>
      <c r="D400" s="4"/>
      <c r="E400" s="41">
        <v>0</v>
      </c>
      <c r="F400" s="40">
        <v>0</v>
      </c>
      <c r="G400" s="41">
        <v>0</v>
      </c>
      <c r="H400" s="40">
        <v>0</v>
      </c>
      <c r="I400" s="41">
        <v>0</v>
      </c>
      <c r="J400" s="40">
        <v>0</v>
      </c>
      <c r="K400" s="41">
        <v>0</v>
      </c>
      <c r="L400" s="40">
        <v>0</v>
      </c>
      <c r="M400" s="41">
        <v>0</v>
      </c>
      <c r="N400" s="40">
        <v>0</v>
      </c>
      <c r="O400" s="41">
        <v>0</v>
      </c>
      <c r="P400" s="40">
        <v>0</v>
      </c>
      <c r="Q400" s="41">
        <v>0</v>
      </c>
      <c r="R400" s="40">
        <v>0</v>
      </c>
      <c r="S400" s="41">
        <v>0</v>
      </c>
      <c r="T400" s="40">
        <v>0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0</v>
      </c>
      <c r="AC400" s="41">
        <v>0</v>
      </c>
      <c r="AD400" s="40">
        <v>0</v>
      </c>
      <c r="AE400" s="41">
        <v>0</v>
      </c>
      <c r="AF400" s="40">
        <v>0</v>
      </c>
      <c r="AG400" s="41">
        <v>0</v>
      </c>
      <c r="AH400" s="40">
        <v>0</v>
      </c>
      <c r="AI400" s="42" t="s">
        <v>98</v>
      </c>
      <c r="AJ400" s="56"/>
      <c r="AK400" s="55">
        <f t="shared" si="116"/>
        <v>0</v>
      </c>
      <c r="AL400" s="58"/>
    </row>
    <row r="401" spans="2:38" x14ac:dyDescent="0.3">
      <c r="B401" s="4" t="s">
        <v>105</v>
      </c>
      <c r="C401" s="4"/>
      <c r="D401" s="4"/>
      <c r="E401" s="41">
        <v>5.4563333333333333</v>
      </c>
      <c r="F401" s="40">
        <v>63.008166666666646</v>
      </c>
      <c r="G401" s="41">
        <v>0</v>
      </c>
      <c r="H401" s="40">
        <v>0</v>
      </c>
      <c r="I401" s="41">
        <v>0</v>
      </c>
      <c r="J401" s="40">
        <v>4.5574999999999983</v>
      </c>
      <c r="K401" s="41">
        <v>0</v>
      </c>
      <c r="L401" s="40">
        <v>138.25716666666665</v>
      </c>
      <c r="M401" s="41">
        <v>136.71100000000001</v>
      </c>
      <c r="N401" s="40">
        <v>8.2516666666666616</v>
      </c>
      <c r="O401" s="41">
        <v>3.6094999999999993</v>
      </c>
      <c r="P401" s="40">
        <v>76.72983333333336</v>
      </c>
      <c r="Q401" s="41">
        <v>46.079666666666647</v>
      </c>
      <c r="R401" s="40">
        <v>6.5271666666666865</v>
      </c>
      <c r="S401" s="41">
        <v>111.26016666666663</v>
      </c>
      <c r="T401" s="40">
        <v>699.1966666666666</v>
      </c>
      <c r="U401" s="41">
        <v>28.825666666666674</v>
      </c>
      <c r="V401" s="40">
        <v>2.3591666666666646</v>
      </c>
      <c r="W401" s="41">
        <v>135.66916666666671</v>
      </c>
      <c r="X401" s="40">
        <v>308.29499999999996</v>
      </c>
      <c r="Y401" s="41">
        <v>25.864666666666675</v>
      </c>
      <c r="Z401" s="40">
        <v>0</v>
      </c>
      <c r="AA401" s="41">
        <v>331.91316666666671</v>
      </c>
      <c r="AB401" s="40">
        <v>14.224166666666665</v>
      </c>
      <c r="AC401" s="41">
        <v>35.730333333333341</v>
      </c>
      <c r="AD401" s="40">
        <v>0</v>
      </c>
      <c r="AE401" s="41">
        <v>12.327666666666675</v>
      </c>
      <c r="AF401" s="40">
        <v>24.85733333333334</v>
      </c>
      <c r="AG401" s="41">
        <v>475.17366666666669</v>
      </c>
      <c r="AH401" s="40">
        <v>591.89433333333341</v>
      </c>
      <c r="AI401" s="42" t="s">
        <v>98</v>
      </c>
      <c r="AJ401" s="56"/>
      <c r="AK401" s="55">
        <f t="shared" si="116"/>
        <v>3286.7791666666672</v>
      </c>
      <c r="AL401" s="58"/>
    </row>
    <row r="402" spans="2:38" x14ac:dyDescent="0.3">
      <c r="B402" s="4" t="s">
        <v>114</v>
      </c>
      <c r="C402" s="4"/>
      <c r="D402" s="4"/>
      <c r="E402" s="41">
        <v>550.36366666666663</v>
      </c>
      <c r="F402" s="40">
        <v>0</v>
      </c>
      <c r="G402" s="41">
        <v>27.587000000000007</v>
      </c>
      <c r="H402" s="40">
        <v>0</v>
      </c>
      <c r="I402" s="41">
        <v>0</v>
      </c>
      <c r="J402" s="40">
        <v>285.61733333333331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 t="s">
        <v>98</v>
      </c>
      <c r="AJ402" s="56"/>
      <c r="AK402" s="55">
        <f t="shared" si="116"/>
        <v>863.56799999999998</v>
      </c>
      <c r="AL402" s="58"/>
    </row>
    <row r="403" spans="2:38" x14ac:dyDescent="0.3">
      <c r="B403" s="4" t="s">
        <v>116</v>
      </c>
      <c r="C403" s="4"/>
      <c r="D403" s="4"/>
      <c r="E403" s="41">
        <v>37.993666666666662</v>
      </c>
      <c r="F403" s="40">
        <v>64.25233333333334</v>
      </c>
      <c r="G403" s="41">
        <v>0</v>
      </c>
      <c r="H403" s="40">
        <v>0</v>
      </c>
      <c r="I403" s="41">
        <v>0</v>
      </c>
      <c r="J403" s="40">
        <v>50.753999999999991</v>
      </c>
      <c r="K403" s="41">
        <v>35.622833333333332</v>
      </c>
      <c r="L403" s="40">
        <v>145.99799999999999</v>
      </c>
      <c r="M403" s="41">
        <v>20.136000000000003</v>
      </c>
      <c r="N403" s="40">
        <v>10.848333333333333</v>
      </c>
      <c r="O403" s="41">
        <v>16.748499999999993</v>
      </c>
      <c r="P403" s="40">
        <v>106.9351666666667</v>
      </c>
      <c r="Q403" s="41">
        <v>10.969166666666673</v>
      </c>
      <c r="R403" s="40">
        <v>144.45466666666653</v>
      </c>
      <c r="S403" s="41">
        <v>300.36683333333332</v>
      </c>
      <c r="T403" s="40">
        <v>211.72366666666665</v>
      </c>
      <c r="U403" s="41">
        <v>18.556500000000007</v>
      </c>
      <c r="V403" s="40">
        <v>4.253333333333333</v>
      </c>
      <c r="W403" s="41">
        <v>7.295000000000007</v>
      </c>
      <c r="X403" s="40">
        <v>62.104833333333332</v>
      </c>
      <c r="Y403" s="41">
        <v>3.4413333333333345</v>
      </c>
      <c r="Z403" s="40">
        <v>2.0381666666666676</v>
      </c>
      <c r="AA403" s="41">
        <v>189.23099999999999</v>
      </c>
      <c r="AB403" s="40">
        <v>6.8759999999999959</v>
      </c>
      <c r="AC403" s="41">
        <v>27.720166666666692</v>
      </c>
      <c r="AD403" s="40">
        <v>0</v>
      </c>
      <c r="AE403" s="41">
        <v>0</v>
      </c>
      <c r="AF403" s="40">
        <v>81.180166666666679</v>
      </c>
      <c r="AG403" s="41">
        <v>443.92300000000017</v>
      </c>
      <c r="AH403" s="40">
        <v>308.17450000000025</v>
      </c>
      <c r="AI403" s="42" t="s">
        <v>98</v>
      </c>
      <c r="AJ403" s="56"/>
      <c r="AK403" s="55">
        <f t="shared" si="116"/>
        <v>2311.5971666666674</v>
      </c>
      <c r="AL403" s="58"/>
    </row>
    <row r="404" spans="2:38" x14ac:dyDescent="0.3">
      <c r="B404" s="4" t="s">
        <v>117</v>
      </c>
      <c r="C404" s="4"/>
      <c r="D404" s="4"/>
      <c r="E404" s="41">
        <v>21.029499999999999</v>
      </c>
      <c r="F404" s="40">
        <v>40.418166666666664</v>
      </c>
      <c r="G404" s="41">
        <v>0</v>
      </c>
      <c r="H404" s="40">
        <v>0</v>
      </c>
      <c r="I404" s="41">
        <v>0</v>
      </c>
      <c r="J404" s="40">
        <v>27.503499999999995</v>
      </c>
      <c r="K404" s="41">
        <v>39.493500000000004</v>
      </c>
      <c r="L404" s="40">
        <v>142.69050000000001</v>
      </c>
      <c r="M404" s="41">
        <v>20.411000000000001</v>
      </c>
      <c r="N404" s="40">
        <v>6.254833333333333</v>
      </c>
      <c r="O404" s="41">
        <v>7.025999999999998</v>
      </c>
      <c r="P404" s="40">
        <v>78.875833333333333</v>
      </c>
      <c r="Q404" s="41">
        <v>3.2668333333333335</v>
      </c>
      <c r="R404" s="40">
        <v>66.727333333333362</v>
      </c>
      <c r="S404" s="41">
        <v>44.601166666666664</v>
      </c>
      <c r="T404" s="40">
        <v>48.87233333333333</v>
      </c>
      <c r="U404" s="41">
        <v>11.487999999999994</v>
      </c>
      <c r="V404" s="40">
        <v>2.9881666666666664</v>
      </c>
      <c r="W404" s="41">
        <v>7.4701666666666693</v>
      </c>
      <c r="X404" s="40">
        <v>88.890333333333331</v>
      </c>
      <c r="Y404" s="41">
        <v>2.0819999999999999</v>
      </c>
      <c r="Z404" s="40">
        <v>4.5298333333333343</v>
      </c>
      <c r="AA404" s="41">
        <v>110.83183333333334</v>
      </c>
      <c r="AB404" s="40">
        <v>4.116666666666665E-2</v>
      </c>
      <c r="AC404" s="41">
        <v>39.267500000000005</v>
      </c>
      <c r="AD404" s="40">
        <v>0</v>
      </c>
      <c r="AE404" s="41">
        <v>27.868500000000001</v>
      </c>
      <c r="AF404" s="40">
        <v>0</v>
      </c>
      <c r="AG404" s="41">
        <v>0</v>
      </c>
      <c r="AH404" s="40">
        <v>0</v>
      </c>
      <c r="AI404" s="42" t="s">
        <v>98</v>
      </c>
      <c r="AJ404" s="56"/>
      <c r="AK404" s="55">
        <f t="shared" si="116"/>
        <v>842.62799999999993</v>
      </c>
      <c r="AL404" s="58"/>
    </row>
    <row r="405" spans="2:38" x14ac:dyDescent="0.3">
      <c r="B405" s="4" t="s">
        <v>118</v>
      </c>
      <c r="C405" s="4"/>
      <c r="D405" s="4"/>
      <c r="E405" s="41">
        <v>8.8798333333333339</v>
      </c>
      <c r="F405" s="40">
        <v>15.659500000000003</v>
      </c>
      <c r="G405" s="41">
        <v>0</v>
      </c>
      <c r="H405" s="40">
        <v>0</v>
      </c>
      <c r="I405" s="41">
        <v>0</v>
      </c>
      <c r="J405" s="40">
        <v>2.2446666666666699</v>
      </c>
      <c r="K405" s="41">
        <v>13.173166666666663</v>
      </c>
      <c r="L405" s="40">
        <v>34.821166666666649</v>
      </c>
      <c r="M405" s="41">
        <v>6.8529999999999998</v>
      </c>
      <c r="N405" s="40">
        <v>0.76400000000000079</v>
      </c>
      <c r="O405" s="41">
        <v>1.8271666666666666</v>
      </c>
      <c r="P405" s="40">
        <v>36.689166666666679</v>
      </c>
      <c r="Q405" s="41">
        <v>21.400500000000005</v>
      </c>
      <c r="R405" s="40">
        <v>6.2233333333333327</v>
      </c>
      <c r="S405" s="41">
        <v>26.65883333333332</v>
      </c>
      <c r="T405" s="40">
        <v>137.22399999999996</v>
      </c>
      <c r="U405" s="41">
        <v>0.38800000000000001</v>
      </c>
      <c r="V405" s="40">
        <v>0</v>
      </c>
      <c r="W405" s="41">
        <v>0.45433333333333376</v>
      </c>
      <c r="X405" s="40">
        <v>29.981500000000008</v>
      </c>
      <c r="Y405" s="41">
        <v>0.73966666666666625</v>
      </c>
      <c r="Z405" s="40">
        <v>0</v>
      </c>
      <c r="AA405" s="41">
        <v>44.535999999999987</v>
      </c>
      <c r="AB405" s="40">
        <v>5.8810000000000002</v>
      </c>
      <c r="AC405" s="41">
        <v>7.0369999999999946</v>
      </c>
      <c r="AD405" s="40">
        <v>0</v>
      </c>
      <c r="AE405" s="41">
        <v>0.50033333333333296</v>
      </c>
      <c r="AF405" s="40">
        <v>2.9413333333333322</v>
      </c>
      <c r="AG405" s="41">
        <v>36.704666666666675</v>
      </c>
      <c r="AH405" s="40">
        <v>88.860166666666643</v>
      </c>
      <c r="AI405" s="42" t="s">
        <v>98</v>
      </c>
      <c r="AJ405" s="56"/>
      <c r="AK405" s="55">
        <f t="shared" si="116"/>
        <v>530.44233333333329</v>
      </c>
      <c r="AL405" s="58"/>
    </row>
    <row r="406" spans="2:38" x14ac:dyDescent="0.3">
      <c r="B406" s="4" t="s">
        <v>122</v>
      </c>
      <c r="C406" s="4"/>
      <c r="D406" s="4"/>
      <c r="E406" s="41">
        <v>76.783166666666659</v>
      </c>
      <c r="F406" s="40">
        <v>67.541166666666669</v>
      </c>
      <c r="G406" s="41">
        <v>10.841999999999999</v>
      </c>
      <c r="H406" s="40">
        <v>0</v>
      </c>
      <c r="I406" s="41">
        <v>0</v>
      </c>
      <c r="J406" s="40">
        <v>25.02716666666667</v>
      </c>
      <c r="K406" s="41">
        <v>52.430666666666667</v>
      </c>
      <c r="L406" s="40">
        <v>118.85266666666666</v>
      </c>
      <c r="M406" s="41">
        <v>101.1985</v>
      </c>
      <c r="N406" s="40">
        <v>27.67316666666667</v>
      </c>
      <c r="O406" s="41">
        <v>28.465333333333351</v>
      </c>
      <c r="P406" s="40">
        <v>129.50716666666668</v>
      </c>
      <c r="Q406" s="41">
        <v>123.4265</v>
      </c>
      <c r="R406" s="40">
        <v>45.74</v>
      </c>
      <c r="S406" s="41">
        <v>98.351333333333343</v>
      </c>
      <c r="T406" s="40">
        <v>225.48516666666671</v>
      </c>
      <c r="U406" s="41">
        <v>57.723333333333329</v>
      </c>
      <c r="V406" s="40">
        <v>39.337666666666664</v>
      </c>
      <c r="W406" s="41">
        <v>122.45166666666667</v>
      </c>
      <c r="X406" s="40">
        <v>165.01983333333334</v>
      </c>
      <c r="Y406" s="41">
        <v>36.904499999999992</v>
      </c>
      <c r="Z406" s="40">
        <v>34.560999999999993</v>
      </c>
      <c r="AA406" s="41">
        <v>172.72566666666665</v>
      </c>
      <c r="AB406" s="40">
        <v>22.101166666666671</v>
      </c>
      <c r="AC406" s="41">
        <v>0</v>
      </c>
      <c r="AD406" s="40">
        <v>0</v>
      </c>
      <c r="AE406" s="41">
        <v>8.9413333333333327</v>
      </c>
      <c r="AF406" s="40">
        <v>46.81783333333334</v>
      </c>
      <c r="AG406" s="41">
        <v>174.85599999999999</v>
      </c>
      <c r="AH406" s="40">
        <v>134.54499999999999</v>
      </c>
      <c r="AI406" s="42" t="s">
        <v>98</v>
      </c>
      <c r="AJ406" s="56"/>
      <c r="AK406" s="55">
        <f t="shared" si="116"/>
        <v>2147.3089999999997</v>
      </c>
      <c r="AL406" s="58"/>
    </row>
    <row r="407" spans="2:38" x14ac:dyDescent="0.3">
      <c r="B407" s="4" t="s">
        <v>123</v>
      </c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6.9700000000000131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 t="s">
        <v>98</v>
      </c>
      <c r="AJ407" s="56"/>
      <c r="AK407" s="55">
        <f t="shared" si="116"/>
        <v>6.9700000000000131</v>
      </c>
      <c r="AL407" s="58"/>
    </row>
    <row r="408" spans="2:38" x14ac:dyDescent="0.3">
      <c r="B408" s="4" t="s">
        <v>127</v>
      </c>
      <c r="E408" s="41">
        <v>6.3758333333333344</v>
      </c>
      <c r="F408" s="40">
        <v>6.1103333333333323</v>
      </c>
      <c r="G408" s="41">
        <v>0.24433333333333321</v>
      </c>
      <c r="H408" s="40">
        <v>0</v>
      </c>
      <c r="I408" s="41">
        <v>0</v>
      </c>
      <c r="J408" s="40">
        <v>2.782833333333333</v>
      </c>
      <c r="K408" s="41">
        <v>3.034166666666668</v>
      </c>
      <c r="L408" s="40">
        <v>6.8534999999999995</v>
      </c>
      <c r="M408" s="41">
        <v>1.0908333333333335</v>
      </c>
      <c r="N408" s="40">
        <v>6.4166666666666691E-2</v>
      </c>
      <c r="O408" s="41">
        <v>0.49600000000000044</v>
      </c>
      <c r="P408" s="40">
        <v>11.956666666666663</v>
      </c>
      <c r="Q408" s="41">
        <v>6.7378333333333353</v>
      </c>
      <c r="R408" s="40">
        <v>2.0376666666666656</v>
      </c>
      <c r="S408" s="41">
        <v>11.340000000000002</v>
      </c>
      <c r="T408" s="40">
        <v>24.191999999999997</v>
      </c>
      <c r="U408" s="41">
        <v>0.32800000000000007</v>
      </c>
      <c r="V408" s="40">
        <v>0.23916666666666694</v>
      </c>
      <c r="W408" s="41">
        <v>12.639833333333335</v>
      </c>
      <c r="X408" s="40">
        <v>21.833666666666669</v>
      </c>
      <c r="Y408" s="41">
        <v>0.33933333333333365</v>
      </c>
      <c r="Z408" s="40">
        <v>1.9323333333333332</v>
      </c>
      <c r="AA408" s="41">
        <v>15.203499999999996</v>
      </c>
      <c r="AB408" s="40">
        <v>4.9890000000000008</v>
      </c>
      <c r="AC408" s="41">
        <v>4.9493333333333336</v>
      </c>
      <c r="AD408" s="40">
        <v>0</v>
      </c>
      <c r="AE408" s="41">
        <v>2.8998333333333339</v>
      </c>
      <c r="AF408" s="40">
        <v>0</v>
      </c>
      <c r="AG408" s="41">
        <v>0</v>
      </c>
      <c r="AH408" s="40">
        <v>0</v>
      </c>
      <c r="AI408" s="42" t="s">
        <v>98</v>
      </c>
      <c r="AJ408" s="56"/>
      <c r="AK408" s="55">
        <f t="shared" si="116"/>
        <v>148.67016666666666</v>
      </c>
      <c r="AL408" s="58"/>
    </row>
    <row r="409" spans="2:38" x14ac:dyDescent="0.3"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H409" s="3"/>
      <c r="AI409" s="3"/>
      <c r="AJ409" s="3"/>
      <c r="AK409" s="3"/>
    </row>
    <row r="410" spans="2:38" x14ac:dyDescent="0.3">
      <c r="B410" s="39">
        <v>45474</v>
      </c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H410" s="3"/>
      <c r="AI410" s="3"/>
      <c r="AJ410" s="3"/>
      <c r="AK410" s="3"/>
    </row>
    <row r="411" spans="2:38" x14ac:dyDescent="0.3">
      <c r="C411" s="4"/>
      <c r="D411" s="4"/>
      <c r="E411" s="77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2:38" x14ac:dyDescent="0.3">
      <c r="B412" s="32" t="s">
        <v>129</v>
      </c>
      <c r="C412" s="4"/>
      <c r="D412" s="4"/>
      <c r="E412" s="33">
        <f>+B410</f>
        <v>45474</v>
      </c>
      <c r="F412" s="33">
        <f>+E412+1</f>
        <v>45475</v>
      </c>
      <c r="G412" s="33">
        <f t="shared" ref="G412" si="117">+F412+1</f>
        <v>45476</v>
      </c>
      <c r="H412" s="33">
        <f t="shared" ref="H412" si="118">+G412+1</f>
        <v>45477</v>
      </c>
      <c r="I412" s="33">
        <f t="shared" ref="I412" si="119">+H412+1</f>
        <v>45478</v>
      </c>
      <c r="J412" s="33">
        <f t="shared" ref="J412" si="120">+I412+1</f>
        <v>45479</v>
      </c>
      <c r="K412" s="33">
        <f t="shared" ref="K412" si="121">+J412+1</f>
        <v>45480</v>
      </c>
      <c r="L412" s="33">
        <f t="shared" ref="L412" si="122">+K412+1</f>
        <v>45481</v>
      </c>
      <c r="M412" s="33">
        <f t="shared" ref="M412" si="123">+L412+1</f>
        <v>45482</v>
      </c>
      <c r="N412" s="33">
        <f t="shared" ref="N412" si="124">+M412+1</f>
        <v>45483</v>
      </c>
      <c r="O412" s="33">
        <f t="shared" ref="O412" si="125">+N412+1</f>
        <v>45484</v>
      </c>
      <c r="P412" s="33">
        <f t="shared" ref="P412" si="126">+O412+1</f>
        <v>45485</v>
      </c>
      <c r="Q412" s="33">
        <f t="shared" ref="Q412" si="127">+P412+1</f>
        <v>45486</v>
      </c>
      <c r="R412" s="33">
        <f t="shared" ref="R412" si="128">+Q412+1</f>
        <v>45487</v>
      </c>
      <c r="S412" s="33">
        <f t="shared" ref="S412" si="129">+R412+1</f>
        <v>45488</v>
      </c>
      <c r="T412" s="33">
        <f t="shared" ref="T412" si="130">+S412+1</f>
        <v>45489</v>
      </c>
      <c r="U412" s="33">
        <f t="shared" ref="U412" si="131">+T412+1</f>
        <v>45490</v>
      </c>
      <c r="V412" s="33">
        <f t="shared" ref="V412" si="132">+U412+1</f>
        <v>45491</v>
      </c>
      <c r="W412" s="33">
        <f t="shared" ref="W412" si="133">+V412+1</f>
        <v>45492</v>
      </c>
      <c r="X412" s="33">
        <f t="shared" ref="X412" si="134">+W412+1</f>
        <v>45493</v>
      </c>
      <c r="Y412" s="33">
        <f t="shared" ref="Y412" si="135">+X412+1</f>
        <v>45494</v>
      </c>
      <c r="Z412" s="33">
        <f t="shared" ref="Z412" si="136">+Y412+1</f>
        <v>45495</v>
      </c>
      <c r="AA412" s="33">
        <f t="shared" ref="AA412" si="137">+Z412+1</f>
        <v>45496</v>
      </c>
      <c r="AB412" s="33">
        <f t="shared" ref="AB412" si="138">+AA412+1</f>
        <v>45497</v>
      </c>
      <c r="AC412" s="33">
        <f t="shared" ref="AC412" si="139">+AB412+1</f>
        <v>45498</v>
      </c>
      <c r="AD412" s="33">
        <f t="shared" ref="AD412" si="140">+AC412+1</f>
        <v>45499</v>
      </c>
      <c r="AE412" s="33">
        <f t="shared" ref="AE412" si="141">+AD412+1</f>
        <v>45500</v>
      </c>
      <c r="AF412" s="33">
        <f t="shared" ref="AF412" si="142">+AE412+1</f>
        <v>45501</v>
      </c>
      <c r="AG412" s="33">
        <f t="shared" ref="AG412" si="143">+AF412+1</f>
        <v>45502</v>
      </c>
      <c r="AH412" s="33">
        <f t="shared" ref="AH412" si="144">+AG412+1</f>
        <v>45503</v>
      </c>
      <c r="AI412" s="33">
        <f t="shared" ref="AI412" si="145">+AH412+1</f>
        <v>45504</v>
      </c>
      <c r="AJ412" s="93" t="s">
        <v>2</v>
      </c>
      <c r="AK412" s="94"/>
      <c r="AL412" s="94"/>
    </row>
    <row r="413" spans="2:38" x14ac:dyDescent="0.3">
      <c r="B413" s="95" t="s">
        <v>2</v>
      </c>
      <c r="C413" s="95"/>
      <c r="D413" s="95"/>
      <c r="E413" s="50">
        <f>SUM(E414:E477)</f>
        <v>3598.836049999999</v>
      </c>
      <c r="F413" s="50">
        <f t="shared" ref="F413:AI413" si="146">SUM(F414:F477)</f>
        <v>4536.786533333333</v>
      </c>
      <c r="G413" s="50">
        <f t="shared" si="146"/>
        <v>3905.3926666666671</v>
      </c>
      <c r="H413" s="50">
        <f t="shared" si="146"/>
        <v>3607.3729833333332</v>
      </c>
      <c r="I413" s="50">
        <f t="shared" si="146"/>
        <v>4259.9295666666667</v>
      </c>
      <c r="J413" s="50">
        <f t="shared" si="146"/>
        <v>5422.6102000000001</v>
      </c>
      <c r="K413" s="50">
        <f t="shared" si="146"/>
        <v>7174.5389946666655</v>
      </c>
      <c r="L413" s="50">
        <f t="shared" si="146"/>
        <v>4641.7153833333341</v>
      </c>
      <c r="M413" s="50">
        <f t="shared" si="146"/>
        <v>1697.4413666666665</v>
      </c>
      <c r="N413" s="50">
        <f t="shared" si="146"/>
        <v>5489.650333333333</v>
      </c>
      <c r="O413" s="50">
        <f t="shared" si="146"/>
        <v>3646.5487333333335</v>
      </c>
      <c r="P413" s="50">
        <f t="shared" si="146"/>
        <v>717.04926666666654</v>
      </c>
      <c r="Q413" s="50">
        <f t="shared" si="146"/>
        <v>3465.4304999999995</v>
      </c>
      <c r="R413" s="50">
        <f t="shared" si="146"/>
        <v>2331.33385</v>
      </c>
      <c r="S413" s="50">
        <f t="shared" si="146"/>
        <v>1899.2871833333334</v>
      </c>
      <c r="T413" s="50">
        <f t="shared" si="146"/>
        <v>4293.6694999999991</v>
      </c>
      <c r="U413" s="50">
        <f t="shared" si="146"/>
        <v>2186.6753333333331</v>
      </c>
      <c r="V413" s="50">
        <f t="shared" si="146"/>
        <v>2233.2618333333321</v>
      </c>
      <c r="W413" s="50">
        <f t="shared" si="146"/>
        <v>2143.7783333333332</v>
      </c>
      <c r="X413" s="50">
        <f t="shared" si="146"/>
        <v>3381.4668333333325</v>
      </c>
      <c r="Y413" s="50">
        <f t="shared" si="146"/>
        <v>3291.7758666666664</v>
      </c>
      <c r="Z413" s="50">
        <f t="shared" si="146"/>
        <v>3955.1289833333335</v>
      </c>
      <c r="AA413" s="50">
        <f t="shared" si="146"/>
        <v>4338.7131666666664</v>
      </c>
      <c r="AB413" s="50">
        <f t="shared" si="146"/>
        <v>3519.372499999999</v>
      </c>
      <c r="AC413" s="50">
        <f t="shared" si="146"/>
        <v>2011.3500000000001</v>
      </c>
      <c r="AD413" s="50">
        <f t="shared" si="146"/>
        <v>5964.6310000000003</v>
      </c>
      <c r="AE413" s="50">
        <f t="shared" si="146"/>
        <v>7076.6754999999994</v>
      </c>
      <c r="AF413" s="50">
        <f t="shared" si="146"/>
        <v>14022.670666666667</v>
      </c>
      <c r="AG413" s="50">
        <f t="shared" si="146"/>
        <v>2278.1471666666671</v>
      </c>
      <c r="AH413" s="50">
        <f t="shared" si="146"/>
        <v>2579.0888333333332</v>
      </c>
      <c r="AI413" s="50">
        <f t="shared" si="146"/>
        <v>2790.1458333333339</v>
      </c>
      <c r="AJ413" s="56"/>
      <c r="AK413" s="55">
        <f>SUM(AK414:AK477)</f>
        <v>122460.47496133333</v>
      </c>
      <c r="AL413" s="56"/>
    </row>
    <row r="414" spans="2:38" x14ac:dyDescent="0.3">
      <c r="B414" s="14" t="s">
        <v>37</v>
      </c>
      <c r="C414" s="47"/>
      <c r="D414" s="47"/>
      <c r="E414" s="41">
        <v>0</v>
      </c>
      <c r="F414" s="40">
        <v>0</v>
      </c>
      <c r="G414" s="41">
        <v>0</v>
      </c>
      <c r="H414" s="40">
        <v>0</v>
      </c>
      <c r="I414" s="41">
        <v>0</v>
      </c>
      <c r="J414" s="40">
        <v>0</v>
      </c>
      <c r="K414" s="41">
        <v>0</v>
      </c>
      <c r="L414" s="40">
        <v>0</v>
      </c>
      <c r="M414" s="41">
        <v>0</v>
      </c>
      <c r="N414" s="40">
        <v>0</v>
      </c>
      <c r="O414" s="41">
        <v>0</v>
      </c>
      <c r="P414" s="40">
        <v>0</v>
      </c>
      <c r="Q414" s="41">
        <v>0</v>
      </c>
      <c r="R414" s="40">
        <v>0</v>
      </c>
      <c r="S414" s="41">
        <v>0</v>
      </c>
      <c r="T414" s="40">
        <v>0</v>
      </c>
      <c r="U414" s="41">
        <v>0</v>
      </c>
      <c r="V414" s="40">
        <v>0</v>
      </c>
      <c r="W414" s="41">
        <v>0</v>
      </c>
      <c r="X414" s="40">
        <v>0</v>
      </c>
      <c r="Y414" s="41">
        <v>0</v>
      </c>
      <c r="Z414" s="40">
        <v>0</v>
      </c>
      <c r="AA414" s="41">
        <v>0</v>
      </c>
      <c r="AB414" s="40">
        <v>0</v>
      </c>
      <c r="AC414" s="41">
        <v>0</v>
      </c>
      <c r="AD414" s="40">
        <v>0</v>
      </c>
      <c r="AE414" s="41">
        <v>0</v>
      </c>
      <c r="AF414" s="40">
        <v>0</v>
      </c>
      <c r="AG414" s="41">
        <v>0</v>
      </c>
      <c r="AH414" s="40">
        <v>0</v>
      </c>
      <c r="AI414" s="42">
        <v>0</v>
      </c>
      <c r="AJ414" s="56"/>
      <c r="AK414" s="55">
        <f>SUM(E414:AI414)</f>
        <v>0</v>
      </c>
      <c r="AL414" s="56"/>
    </row>
    <row r="415" spans="2:38" x14ac:dyDescent="0.3">
      <c r="B415" s="14" t="s">
        <v>38</v>
      </c>
      <c r="C415" s="47"/>
      <c r="D415" s="47"/>
      <c r="E415" s="41">
        <v>0</v>
      </c>
      <c r="F415" s="40">
        <v>0</v>
      </c>
      <c r="G415" s="41">
        <v>0</v>
      </c>
      <c r="H415" s="40">
        <v>0</v>
      </c>
      <c r="I415" s="41">
        <v>0</v>
      </c>
      <c r="J415" s="40">
        <v>0</v>
      </c>
      <c r="K415" s="41">
        <v>0</v>
      </c>
      <c r="L415" s="40">
        <v>0</v>
      </c>
      <c r="M415" s="41">
        <v>0</v>
      </c>
      <c r="N415" s="40">
        <v>0</v>
      </c>
      <c r="O415" s="41">
        <v>0.74403333333333377</v>
      </c>
      <c r="P415" s="40">
        <v>0</v>
      </c>
      <c r="Q415" s="41">
        <v>0.10313333333333344</v>
      </c>
      <c r="R415" s="40">
        <v>0.10861666666666668</v>
      </c>
      <c r="S415" s="41">
        <v>4.109999999999981E-2</v>
      </c>
      <c r="T415" s="40">
        <v>0</v>
      </c>
      <c r="U415" s="41">
        <v>6.0666666666666799E-2</v>
      </c>
      <c r="V415" s="40">
        <v>0</v>
      </c>
      <c r="W415" s="41">
        <v>0</v>
      </c>
      <c r="X415" s="40">
        <v>0</v>
      </c>
      <c r="Y415" s="41">
        <v>0</v>
      </c>
      <c r="Z415" s="40">
        <v>0</v>
      </c>
      <c r="AA415" s="41">
        <v>3.8766666666666678</v>
      </c>
      <c r="AB415" s="40">
        <v>0</v>
      </c>
      <c r="AC415" s="41">
        <v>7.1546666666666665</v>
      </c>
      <c r="AD415" s="40">
        <v>4.9088333333333338</v>
      </c>
      <c r="AE415" s="41">
        <v>0.95283333333333275</v>
      </c>
      <c r="AF415" s="40">
        <v>0</v>
      </c>
      <c r="AG415" s="41">
        <v>0</v>
      </c>
      <c r="AH415" s="40">
        <v>0.13933333333333314</v>
      </c>
      <c r="AI415" s="42">
        <v>6.6666666666665244E-4</v>
      </c>
      <c r="AJ415" s="56"/>
      <c r="AK415" s="55">
        <f t="shared" ref="AK415:AK477" si="147">SUM(E415:AI415)</f>
        <v>18.090550000000004</v>
      </c>
      <c r="AL415" s="56"/>
    </row>
    <row r="416" spans="2:38" x14ac:dyDescent="0.3">
      <c r="B416" s="14" t="s">
        <v>39</v>
      </c>
      <c r="C416" s="47"/>
      <c r="D416" s="47"/>
      <c r="E416" s="41">
        <v>25.189500000000002</v>
      </c>
      <c r="F416" s="40">
        <v>36.087833333333343</v>
      </c>
      <c r="G416" s="41">
        <v>29.659333333333336</v>
      </c>
      <c r="H416" s="40">
        <v>0</v>
      </c>
      <c r="I416" s="41">
        <v>49.300000000000011</v>
      </c>
      <c r="J416" s="40">
        <v>48.799999999999983</v>
      </c>
      <c r="K416" s="41">
        <v>66.564999999999984</v>
      </c>
      <c r="L416" s="40">
        <v>70.461666666666687</v>
      </c>
      <c r="M416" s="41">
        <v>44.27000000000001</v>
      </c>
      <c r="N416" s="40">
        <v>41.640999999999977</v>
      </c>
      <c r="O416" s="41">
        <v>31.927666666666671</v>
      </c>
      <c r="P416" s="40">
        <v>9.4106666666666676</v>
      </c>
      <c r="Q416" s="41">
        <v>0</v>
      </c>
      <c r="R416" s="40">
        <v>13.810833333333331</v>
      </c>
      <c r="S416" s="41">
        <v>0</v>
      </c>
      <c r="T416" s="40">
        <v>16.609666666666666</v>
      </c>
      <c r="U416" s="41">
        <v>19.574333333333328</v>
      </c>
      <c r="V416" s="40">
        <v>14.165833333333335</v>
      </c>
      <c r="W416" s="41">
        <v>9.3811666666666671</v>
      </c>
      <c r="X416" s="40">
        <v>42.479999999999976</v>
      </c>
      <c r="Y416" s="41">
        <v>31.606166666666674</v>
      </c>
      <c r="Z416" s="40">
        <v>16.989999999999998</v>
      </c>
      <c r="AA416" s="41">
        <v>18.499999999999996</v>
      </c>
      <c r="AB416" s="40">
        <v>18.599999999999994</v>
      </c>
      <c r="AC416" s="41">
        <v>5.3083333333333353</v>
      </c>
      <c r="AD416" s="40">
        <v>0</v>
      </c>
      <c r="AE416" s="41">
        <v>0</v>
      </c>
      <c r="AF416" s="40">
        <v>0</v>
      </c>
      <c r="AG416" s="41">
        <v>0</v>
      </c>
      <c r="AH416" s="40">
        <v>0</v>
      </c>
      <c r="AI416" s="42">
        <v>0</v>
      </c>
      <c r="AJ416" s="56"/>
      <c r="AK416" s="55">
        <f t="shared" si="147"/>
        <v>660.33900000000006</v>
      </c>
      <c r="AL416" s="56"/>
    </row>
    <row r="417" spans="2:38" x14ac:dyDescent="0.3">
      <c r="B417" s="14" t="s">
        <v>40</v>
      </c>
      <c r="C417" s="47"/>
      <c r="D417" s="47"/>
      <c r="E417" s="41">
        <v>208.96016666666665</v>
      </c>
      <c r="F417" s="40">
        <v>234.79933333333335</v>
      </c>
      <c r="G417" s="41">
        <v>250.77566666666667</v>
      </c>
      <c r="H417" s="40">
        <v>190.41900000000001</v>
      </c>
      <c r="I417" s="41">
        <v>213.97799999999995</v>
      </c>
      <c r="J417" s="40">
        <v>288.27949999999998</v>
      </c>
      <c r="K417" s="41">
        <v>263.23716666666667</v>
      </c>
      <c r="L417" s="40">
        <v>216.49100000000004</v>
      </c>
      <c r="M417" s="41">
        <v>203.24816666666669</v>
      </c>
      <c r="N417" s="40">
        <v>255.19700000000009</v>
      </c>
      <c r="O417" s="41">
        <v>233.64833333333334</v>
      </c>
      <c r="P417" s="40">
        <v>60.941500000000019</v>
      </c>
      <c r="Q417" s="41">
        <v>253.0456666666667</v>
      </c>
      <c r="R417" s="40">
        <v>151.26300000000003</v>
      </c>
      <c r="S417" s="41">
        <v>138.98733333333331</v>
      </c>
      <c r="T417" s="40">
        <v>172.32266666666669</v>
      </c>
      <c r="U417" s="41">
        <v>96.945166666666665</v>
      </c>
      <c r="V417" s="40">
        <v>103.37133333333335</v>
      </c>
      <c r="W417" s="41">
        <v>43.573</v>
      </c>
      <c r="X417" s="40">
        <v>159.87299999999996</v>
      </c>
      <c r="Y417" s="41">
        <v>221.30333333333331</v>
      </c>
      <c r="Z417" s="40">
        <v>239.98866666666663</v>
      </c>
      <c r="AA417" s="41">
        <v>240.46449999999993</v>
      </c>
      <c r="AB417" s="40">
        <v>254.66383333333332</v>
      </c>
      <c r="AC417" s="41">
        <v>89.411500000000004</v>
      </c>
      <c r="AD417" s="40">
        <v>289.76383333333337</v>
      </c>
      <c r="AE417" s="41">
        <v>279.17650000000003</v>
      </c>
      <c r="AF417" s="40">
        <v>521.65966666666657</v>
      </c>
      <c r="AG417" s="41">
        <v>26.912999999999993</v>
      </c>
      <c r="AH417" s="40">
        <v>150.35266666666669</v>
      </c>
      <c r="AI417" s="42">
        <v>109.32950000000001</v>
      </c>
      <c r="AJ417" s="56"/>
      <c r="AK417" s="55">
        <f t="shared" si="147"/>
        <v>6162.3829999999998</v>
      </c>
      <c r="AL417" s="56"/>
    </row>
    <row r="418" spans="2:38" x14ac:dyDescent="0.3">
      <c r="B418" s="14" t="s">
        <v>41</v>
      </c>
      <c r="C418" s="47"/>
      <c r="D418" s="47"/>
      <c r="E418" s="41">
        <v>32.114333333333335</v>
      </c>
      <c r="F418" s="40">
        <v>61.190499999999993</v>
      </c>
      <c r="G418" s="41">
        <v>61.900333333333329</v>
      </c>
      <c r="H418" s="40">
        <v>43.681666666666665</v>
      </c>
      <c r="I418" s="41">
        <v>45.993333333333339</v>
      </c>
      <c r="J418" s="40">
        <v>46.637333333333324</v>
      </c>
      <c r="K418" s="41">
        <v>46.367666666666672</v>
      </c>
      <c r="L418" s="40">
        <v>26.089000000000006</v>
      </c>
      <c r="M418" s="41">
        <v>2.7073333333333305</v>
      </c>
      <c r="N418" s="40">
        <v>73.122500000000002</v>
      </c>
      <c r="O418" s="41">
        <v>31.631666666666664</v>
      </c>
      <c r="P418" s="40">
        <v>55.930333333333316</v>
      </c>
      <c r="Q418" s="41">
        <v>38.74016666666666</v>
      </c>
      <c r="R418" s="40">
        <v>11.804500000000001</v>
      </c>
      <c r="S418" s="41">
        <v>71.634166666666644</v>
      </c>
      <c r="T418" s="40">
        <v>97.556666666666672</v>
      </c>
      <c r="U418" s="41">
        <v>109.06700000000004</v>
      </c>
      <c r="V418" s="40">
        <v>66.68716666666667</v>
      </c>
      <c r="W418" s="41">
        <v>91.314666666666668</v>
      </c>
      <c r="X418" s="40">
        <v>9.8889999999999993</v>
      </c>
      <c r="Y418" s="41">
        <v>8.0239999999999991</v>
      </c>
      <c r="Z418" s="40">
        <v>57.850166666666667</v>
      </c>
      <c r="AA418" s="41">
        <v>60.376000000000012</v>
      </c>
      <c r="AB418" s="40">
        <v>58.276499999999992</v>
      </c>
      <c r="AC418" s="41">
        <v>29.981666666666676</v>
      </c>
      <c r="AD418" s="40">
        <v>102.8485</v>
      </c>
      <c r="AE418" s="41">
        <v>87.356999999999985</v>
      </c>
      <c r="AF418" s="40">
        <v>173.72833333333327</v>
      </c>
      <c r="AG418" s="41">
        <v>287.87583333333333</v>
      </c>
      <c r="AH418" s="40">
        <v>213.98316666666668</v>
      </c>
      <c r="AI418" s="42">
        <v>174.75516666666667</v>
      </c>
      <c r="AJ418" s="56"/>
      <c r="AK418" s="55">
        <f t="shared" si="147"/>
        <v>2279.1156666666666</v>
      </c>
      <c r="AL418" s="56"/>
    </row>
    <row r="419" spans="2:38" x14ac:dyDescent="0.3">
      <c r="B419" s="14" t="s">
        <v>42</v>
      </c>
      <c r="C419" s="47"/>
      <c r="D419" s="47"/>
      <c r="E419" s="41">
        <v>61.857833333333325</v>
      </c>
      <c r="F419" s="40">
        <v>40.420666666666662</v>
      </c>
      <c r="G419" s="41">
        <v>57.671666666666695</v>
      </c>
      <c r="H419" s="40">
        <v>52.288499999999985</v>
      </c>
      <c r="I419" s="41">
        <v>37.537833333333332</v>
      </c>
      <c r="J419" s="40">
        <v>53.486166666666662</v>
      </c>
      <c r="K419" s="41">
        <v>0</v>
      </c>
      <c r="L419" s="40">
        <v>16.624833333333335</v>
      </c>
      <c r="M419" s="41">
        <v>1.5720000000000045</v>
      </c>
      <c r="N419" s="40">
        <v>42.021166666666659</v>
      </c>
      <c r="O419" s="41">
        <v>56.708500000000001</v>
      </c>
      <c r="P419" s="40">
        <v>2.9415000000000009</v>
      </c>
      <c r="Q419" s="41">
        <v>36.652999999999992</v>
      </c>
      <c r="R419" s="40">
        <v>7.7936666666666703</v>
      </c>
      <c r="S419" s="41">
        <v>11.896166666666659</v>
      </c>
      <c r="T419" s="40">
        <v>16.667666666666673</v>
      </c>
      <c r="U419" s="41">
        <v>32.472166666666666</v>
      </c>
      <c r="V419" s="40">
        <v>4.4980000000000055</v>
      </c>
      <c r="W419" s="41">
        <v>13.29633333333333</v>
      </c>
      <c r="X419" s="40">
        <v>6.3069999999999995</v>
      </c>
      <c r="Y419" s="41">
        <v>12.527833333333326</v>
      </c>
      <c r="Z419" s="40">
        <v>65.44599999999997</v>
      </c>
      <c r="AA419" s="41">
        <v>15.205333333333334</v>
      </c>
      <c r="AB419" s="40">
        <v>0.50449999999999995</v>
      </c>
      <c r="AC419" s="41">
        <v>52.243000000000002</v>
      </c>
      <c r="AD419" s="40">
        <v>99.010166666666649</v>
      </c>
      <c r="AE419" s="41">
        <v>91.182166666666674</v>
      </c>
      <c r="AF419" s="40">
        <v>234.80800000000002</v>
      </c>
      <c r="AG419" s="41">
        <v>0</v>
      </c>
      <c r="AH419" s="40">
        <v>6.6666666666677084E-4</v>
      </c>
      <c r="AI419" s="42">
        <v>0.38283333333333519</v>
      </c>
      <c r="AJ419" s="56"/>
      <c r="AK419" s="55">
        <f t="shared" si="147"/>
        <v>1124.0251666666668</v>
      </c>
      <c r="AL419" s="56"/>
    </row>
    <row r="420" spans="2:38" x14ac:dyDescent="0.3">
      <c r="B420" s="14" t="s">
        <v>43</v>
      </c>
      <c r="C420" s="47"/>
      <c r="D420" s="47"/>
      <c r="E420" s="41">
        <v>128.04216666666665</v>
      </c>
      <c r="F420" s="40">
        <v>120.21266666666668</v>
      </c>
      <c r="G420" s="41">
        <v>171.73833333333337</v>
      </c>
      <c r="H420" s="40">
        <v>166.52500000000001</v>
      </c>
      <c r="I420" s="41">
        <v>166.78333333333333</v>
      </c>
      <c r="J420" s="40">
        <v>205.75666666666666</v>
      </c>
      <c r="K420" s="41">
        <v>171.33933333333343</v>
      </c>
      <c r="L420" s="40">
        <v>123.35999999999996</v>
      </c>
      <c r="M420" s="41">
        <v>0</v>
      </c>
      <c r="N420" s="40">
        <v>0</v>
      </c>
      <c r="O420" s="41">
        <v>0</v>
      </c>
      <c r="P420" s="40">
        <v>0</v>
      </c>
      <c r="Q420" s="41">
        <v>0</v>
      </c>
      <c r="R420" s="40">
        <v>0</v>
      </c>
      <c r="S420" s="41">
        <v>0</v>
      </c>
      <c r="T420" s="40">
        <v>0</v>
      </c>
      <c r="U420" s="41">
        <v>0</v>
      </c>
      <c r="V420" s="40">
        <v>0</v>
      </c>
      <c r="W420" s="41">
        <v>191.10333333333332</v>
      </c>
      <c r="X420" s="40">
        <v>176.99333333333334</v>
      </c>
      <c r="Y420" s="41">
        <v>205.44833333333332</v>
      </c>
      <c r="Z420" s="40">
        <v>294.9500000000001</v>
      </c>
      <c r="AA420" s="41">
        <v>233.755</v>
      </c>
      <c r="AB420" s="40">
        <v>213.54833333333335</v>
      </c>
      <c r="AC420" s="41">
        <v>171.0833333333334</v>
      </c>
      <c r="AD420" s="40">
        <v>258.26283333333328</v>
      </c>
      <c r="AE420" s="41">
        <v>290.37516666666676</v>
      </c>
      <c r="AF420" s="40">
        <v>379.96550000000002</v>
      </c>
      <c r="AG420" s="41">
        <v>134.4799999999999</v>
      </c>
      <c r="AH420" s="40">
        <v>132.76399999999995</v>
      </c>
      <c r="AI420" s="42">
        <v>133.68166666666667</v>
      </c>
      <c r="AJ420" s="56"/>
      <c r="AK420" s="55">
        <f t="shared" si="147"/>
        <v>4070.168333333334</v>
      </c>
      <c r="AL420" s="56"/>
    </row>
    <row r="421" spans="2:38" x14ac:dyDescent="0.3">
      <c r="B421" s="14" t="s">
        <v>44</v>
      </c>
      <c r="C421" s="47"/>
      <c r="D421" s="47"/>
      <c r="E421" s="41">
        <v>110.42</v>
      </c>
      <c r="F421" s="40">
        <v>151.95899999999997</v>
      </c>
      <c r="G421" s="41">
        <v>121.49449999999999</v>
      </c>
      <c r="H421" s="40">
        <v>110.57050000000001</v>
      </c>
      <c r="I421" s="41">
        <v>121.44383333333332</v>
      </c>
      <c r="J421" s="40">
        <v>126.62099999999994</v>
      </c>
      <c r="K421" s="41">
        <v>157.09600000000003</v>
      </c>
      <c r="L421" s="40">
        <v>41.911333333333332</v>
      </c>
      <c r="M421" s="41">
        <v>24.716999999999992</v>
      </c>
      <c r="N421" s="40">
        <v>612.63833333333332</v>
      </c>
      <c r="O421" s="41">
        <v>87.008333333333326</v>
      </c>
      <c r="P421" s="40">
        <v>3.822333333333324</v>
      </c>
      <c r="Q421" s="41">
        <v>63.202500000000001</v>
      </c>
      <c r="R421" s="40">
        <v>39.278666666666687</v>
      </c>
      <c r="S421" s="41">
        <v>40.739166666666669</v>
      </c>
      <c r="T421" s="40">
        <v>200.75016666666664</v>
      </c>
      <c r="U421" s="41">
        <v>37.514833333333343</v>
      </c>
      <c r="V421" s="40">
        <v>15.739333333333331</v>
      </c>
      <c r="W421" s="41">
        <v>14.397833333333336</v>
      </c>
      <c r="X421" s="40">
        <v>24.431166666666666</v>
      </c>
      <c r="Y421" s="41">
        <v>34.807333333333332</v>
      </c>
      <c r="Z421" s="40">
        <v>82.595166666666657</v>
      </c>
      <c r="AA421" s="41">
        <v>49.871000000000024</v>
      </c>
      <c r="AB421" s="40">
        <v>127.16383333333329</v>
      </c>
      <c r="AC421" s="41">
        <v>47.485166666666657</v>
      </c>
      <c r="AD421" s="40">
        <v>138.60383333333331</v>
      </c>
      <c r="AE421" s="41">
        <v>168.10400000000004</v>
      </c>
      <c r="AF421" s="40">
        <v>303.84866666666665</v>
      </c>
      <c r="AG421" s="41">
        <v>15.727166666666671</v>
      </c>
      <c r="AH421" s="40">
        <v>19.974</v>
      </c>
      <c r="AI421" s="42">
        <v>2.7851666666666608</v>
      </c>
      <c r="AJ421" s="56"/>
      <c r="AK421" s="55">
        <f t="shared" si="147"/>
        <v>3096.7211666666662</v>
      </c>
      <c r="AL421" s="56"/>
    </row>
    <row r="422" spans="2:38" x14ac:dyDescent="0.3">
      <c r="B422" s="14" t="s">
        <v>45</v>
      </c>
      <c r="C422" s="47"/>
      <c r="D422" s="47"/>
      <c r="E422" s="41">
        <v>16.772049999999997</v>
      </c>
      <c r="F422" s="40">
        <v>65.430449999999951</v>
      </c>
      <c r="G422" s="41">
        <v>8.221883333333329</v>
      </c>
      <c r="H422" s="40">
        <v>52.748549999999987</v>
      </c>
      <c r="I422" s="41">
        <v>43.049266666666661</v>
      </c>
      <c r="J422" s="40">
        <v>22.183816666666665</v>
      </c>
      <c r="K422" s="41">
        <v>100.05016666666667</v>
      </c>
      <c r="L422" s="40">
        <v>41.712899999999998</v>
      </c>
      <c r="M422" s="41">
        <v>10.740383333333327</v>
      </c>
      <c r="N422" s="40">
        <v>39.749099999999984</v>
      </c>
      <c r="O422" s="41">
        <v>29.343300000000006</v>
      </c>
      <c r="P422" s="40">
        <v>8.4248000000000065</v>
      </c>
      <c r="Q422" s="41">
        <v>45.614099999999986</v>
      </c>
      <c r="R422" s="40">
        <v>11.011716666666668</v>
      </c>
      <c r="S422" s="41">
        <v>18.67509999999999</v>
      </c>
      <c r="T422" s="40">
        <v>19.378999999999987</v>
      </c>
      <c r="U422" s="41">
        <v>7.2640000000000038</v>
      </c>
      <c r="V422" s="40">
        <v>4.068833333333334</v>
      </c>
      <c r="W422" s="41">
        <v>20.856999999999996</v>
      </c>
      <c r="X422" s="40">
        <v>30.255333333333333</v>
      </c>
      <c r="Y422" s="41">
        <v>13.361816666666673</v>
      </c>
      <c r="Z422" s="40">
        <v>69.957666666666654</v>
      </c>
      <c r="AA422" s="41">
        <v>46.009500000000003</v>
      </c>
      <c r="AB422" s="40">
        <v>32.799666666666674</v>
      </c>
      <c r="AC422" s="41">
        <v>13.413999999999998</v>
      </c>
      <c r="AD422" s="40">
        <v>85.142833333333385</v>
      </c>
      <c r="AE422" s="41">
        <v>59.931333333333306</v>
      </c>
      <c r="AF422" s="40">
        <v>132.21283333333335</v>
      </c>
      <c r="AG422" s="41">
        <v>2.067166666666667</v>
      </c>
      <c r="AH422" s="40">
        <v>14.095833333333337</v>
      </c>
      <c r="AI422" s="42">
        <v>21.379666666666648</v>
      </c>
      <c r="AJ422" s="56"/>
      <c r="AK422" s="55">
        <f t="shared" si="147"/>
        <v>1085.9240666666667</v>
      </c>
      <c r="AL422" s="56"/>
    </row>
    <row r="423" spans="2:38" x14ac:dyDescent="0.3">
      <c r="B423" s="14" t="s">
        <v>46</v>
      </c>
      <c r="C423" s="47"/>
      <c r="D423" s="47"/>
      <c r="E423" s="41">
        <v>64.580200000000033</v>
      </c>
      <c r="F423" s="40">
        <v>74.125516666666627</v>
      </c>
      <c r="G423" s="41">
        <v>75.896449999999959</v>
      </c>
      <c r="H423" s="40">
        <v>53.176433333333335</v>
      </c>
      <c r="I423" s="41">
        <v>57.100583333333354</v>
      </c>
      <c r="J423" s="40">
        <v>81.861433333333324</v>
      </c>
      <c r="K423" s="41">
        <v>103.25543333333333</v>
      </c>
      <c r="L423" s="40">
        <v>46.004083333333348</v>
      </c>
      <c r="M423" s="41">
        <v>14.565283333333333</v>
      </c>
      <c r="N423" s="40">
        <v>56.198049999999988</v>
      </c>
      <c r="O423" s="41">
        <v>48.048449999999981</v>
      </c>
      <c r="P423" s="40">
        <v>11.881016666666659</v>
      </c>
      <c r="Q423" s="41">
        <v>70.737700000000018</v>
      </c>
      <c r="R423" s="40">
        <v>45.420566666666659</v>
      </c>
      <c r="S423" s="41">
        <v>35.676416666666668</v>
      </c>
      <c r="T423" s="40">
        <v>46.046500000000002</v>
      </c>
      <c r="U423" s="41">
        <v>35.247333333333316</v>
      </c>
      <c r="V423" s="40">
        <v>15.901166666666665</v>
      </c>
      <c r="W423" s="41">
        <v>19.387500000000003</v>
      </c>
      <c r="X423" s="40">
        <v>50.104499999999987</v>
      </c>
      <c r="Y423" s="41">
        <v>28.248866666666679</v>
      </c>
      <c r="Z423" s="40">
        <v>58.526316666666659</v>
      </c>
      <c r="AA423" s="41">
        <v>126.25616666666663</v>
      </c>
      <c r="AB423" s="40">
        <v>134.68933333333337</v>
      </c>
      <c r="AC423" s="41">
        <v>16.018166666666666</v>
      </c>
      <c r="AD423" s="40">
        <v>118.09233333333333</v>
      </c>
      <c r="AE423" s="41">
        <v>128.97600000000006</v>
      </c>
      <c r="AF423" s="40">
        <v>271.17300000000006</v>
      </c>
      <c r="AG423" s="41">
        <v>9.6804999999999932</v>
      </c>
      <c r="AH423" s="40">
        <v>19.445833333333336</v>
      </c>
      <c r="AI423" s="42">
        <v>7.4018333333333333</v>
      </c>
      <c r="AJ423" s="56"/>
      <c r="AK423" s="55">
        <f t="shared" si="147"/>
        <v>1923.7229666666669</v>
      </c>
      <c r="AL423" s="56"/>
    </row>
    <row r="424" spans="2:38" x14ac:dyDescent="0.3">
      <c r="B424" s="14" t="s">
        <v>47</v>
      </c>
      <c r="C424" s="47"/>
      <c r="D424" s="47"/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147"/>
        <v>0</v>
      </c>
      <c r="AL424" s="56"/>
    </row>
    <row r="425" spans="2:38" x14ac:dyDescent="0.3">
      <c r="B425" s="14" t="s">
        <v>48</v>
      </c>
      <c r="C425" s="47"/>
      <c r="D425" s="47"/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0</v>
      </c>
      <c r="AD425" s="40">
        <v>0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147"/>
        <v>0</v>
      </c>
      <c r="AL425" s="56"/>
    </row>
    <row r="426" spans="2:38" x14ac:dyDescent="0.3">
      <c r="B426" s="14" t="s">
        <v>49</v>
      </c>
      <c r="C426" s="47"/>
      <c r="D426" s="47"/>
      <c r="E426" s="41">
        <v>197.02133333333333</v>
      </c>
      <c r="F426" s="40">
        <v>209.71600000000001</v>
      </c>
      <c r="G426" s="41">
        <v>201.96149999999997</v>
      </c>
      <c r="H426" s="40">
        <v>180.96399999999994</v>
      </c>
      <c r="I426" s="41">
        <v>162.05066666666667</v>
      </c>
      <c r="J426" s="40">
        <v>215.71133333333336</v>
      </c>
      <c r="K426" s="41">
        <v>383.83694466666674</v>
      </c>
      <c r="L426" s="40">
        <v>154.83850000000004</v>
      </c>
      <c r="M426" s="41">
        <v>74.244499999999974</v>
      </c>
      <c r="N426" s="40">
        <v>250.01166666666668</v>
      </c>
      <c r="O426" s="41">
        <v>236.22766666666666</v>
      </c>
      <c r="P426" s="40">
        <v>75.235166666666686</v>
      </c>
      <c r="Q426" s="41">
        <v>186.70616666666666</v>
      </c>
      <c r="R426" s="40">
        <v>151.05333333333334</v>
      </c>
      <c r="S426" s="41">
        <v>0</v>
      </c>
      <c r="T426" s="40">
        <v>849.14133333333325</v>
      </c>
      <c r="U426" s="41">
        <v>604.36866666666663</v>
      </c>
      <c r="V426" s="40">
        <v>718.38916666666671</v>
      </c>
      <c r="W426" s="41">
        <v>181.42416666666665</v>
      </c>
      <c r="X426" s="40">
        <v>160.3235</v>
      </c>
      <c r="Y426" s="41">
        <v>196.25933333333333</v>
      </c>
      <c r="Z426" s="40">
        <v>26.759499999999996</v>
      </c>
      <c r="AA426" s="41">
        <v>51.611166666666662</v>
      </c>
      <c r="AB426" s="40">
        <v>158.71783333333332</v>
      </c>
      <c r="AC426" s="41">
        <v>28.778166666666664</v>
      </c>
      <c r="AD426" s="40">
        <v>353.38733333333334</v>
      </c>
      <c r="AE426" s="41">
        <v>375.92983333333331</v>
      </c>
      <c r="AF426" s="40">
        <v>687.68166666666662</v>
      </c>
      <c r="AG426" s="41">
        <v>861.25350000000014</v>
      </c>
      <c r="AH426" s="40">
        <v>438.35566666666665</v>
      </c>
      <c r="AI426" s="42">
        <v>432.36266666666666</v>
      </c>
      <c r="AJ426" s="56"/>
      <c r="AK426" s="55">
        <f t="shared" si="147"/>
        <v>8804.3222779999996</v>
      </c>
      <c r="AL426" s="56"/>
    </row>
    <row r="427" spans="2:38" x14ac:dyDescent="0.3">
      <c r="B427" s="14" t="s">
        <v>50</v>
      </c>
      <c r="C427" s="47"/>
      <c r="D427" s="47"/>
      <c r="E427" s="41">
        <v>6.5586666666666655</v>
      </c>
      <c r="F427" s="40">
        <v>5.029499999999997</v>
      </c>
      <c r="G427" s="41">
        <v>10.733999999999993</v>
      </c>
      <c r="H427" s="40">
        <v>0.11399999999999988</v>
      </c>
      <c r="I427" s="41">
        <v>54.757666666666672</v>
      </c>
      <c r="J427" s="40">
        <v>10.730000000000006</v>
      </c>
      <c r="K427" s="41">
        <v>3.7283333333333362</v>
      </c>
      <c r="L427" s="40">
        <v>1.1481666666666679</v>
      </c>
      <c r="M427" s="41">
        <v>0</v>
      </c>
      <c r="N427" s="40">
        <v>8.8333333333333527E-3</v>
      </c>
      <c r="O427" s="41">
        <v>8.6405000000000012</v>
      </c>
      <c r="P427" s="40">
        <v>0.60783333333333334</v>
      </c>
      <c r="Q427" s="41">
        <v>0.39233333333333309</v>
      </c>
      <c r="R427" s="40">
        <v>0</v>
      </c>
      <c r="S427" s="41">
        <v>66.126000000000005</v>
      </c>
      <c r="T427" s="40">
        <v>72.938833333333307</v>
      </c>
      <c r="U427" s="41">
        <v>53.878</v>
      </c>
      <c r="V427" s="40">
        <v>72.715333333333334</v>
      </c>
      <c r="W427" s="41">
        <v>6.7583333333333337</v>
      </c>
      <c r="X427" s="40">
        <v>124.51233333333337</v>
      </c>
      <c r="Y427" s="41">
        <v>9.9706666666666628</v>
      </c>
      <c r="Z427" s="40">
        <v>19.300499999999992</v>
      </c>
      <c r="AA427" s="41">
        <v>40.577333333333328</v>
      </c>
      <c r="AB427" s="40">
        <v>1.2131666666666672</v>
      </c>
      <c r="AC427" s="41">
        <v>8.8603333333333314</v>
      </c>
      <c r="AD427" s="40">
        <v>4.0686666666666698</v>
      </c>
      <c r="AE427" s="41">
        <v>28.979833333333342</v>
      </c>
      <c r="AF427" s="40">
        <v>136.5063333333334</v>
      </c>
      <c r="AG427" s="41">
        <v>105.88283333333332</v>
      </c>
      <c r="AH427" s="40">
        <v>49.042333333333332</v>
      </c>
      <c r="AI427" s="42">
        <v>48.266833333333331</v>
      </c>
      <c r="AJ427" s="56"/>
      <c r="AK427" s="55">
        <f t="shared" si="147"/>
        <v>952.0474999999999</v>
      </c>
      <c r="AL427" s="56"/>
    </row>
    <row r="428" spans="2:38" x14ac:dyDescent="0.3">
      <c r="B428" s="14" t="s">
        <v>110</v>
      </c>
      <c r="C428" s="47"/>
      <c r="D428" s="47"/>
      <c r="E428" s="41">
        <v>38.345833333333317</v>
      </c>
      <c r="F428" s="40">
        <v>51.989500000000014</v>
      </c>
      <c r="G428" s="41">
        <v>44.824499999999993</v>
      </c>
      <c r="H428" s="40">
        <v>36.792833333333341</v>
      </c>
      <c r="I428" s="41">
        <v>49.140500000000003</v>
      </c>
      <c r="J428" s="40">
        <v>39.95600000000001</v>
      </c>
      <c r="K428" s="41">
        <v>87.821666666666658</v>
      </c>
      <c r="L428" s="40">
        <v>34.506666666666668</v>
      </c>
      <c r="M428" s="41">
        <v>8.0933333333333337</v>
      </c>
      <c r="N428" s="40">
        <v>66.849999999999994</v>
      </c>
      <c r="O428" s="41">
        <v>145.10666666666674</v>
      </c>
      <c r="P428" s="40">
        <v>3.0088333333333326</v>
      </c>
      <c r="Q428" s="41">
        <v>24.495500000000007</v>
      </c>
      <c r="R428" s="40">
        <v>23.205500000000004</v>
      </c>
      <c r="S428" s="41">
        <v>17.333833333333342</v>
      </c>
      <c r="T428" s="40">
        <v>17.984166666666663</v>
      </c>
      <c r="U428" s="41">
        <v>14.014666666666665</v>
      </c>
      <c r="V428" s="40">
        <v>5.3528333333333373</v>
      </c>
      <c r="W428" s="41">
        <v>5.7536666666666676</v>
      </c>
      <c r="X428" s="40">
        <v>28.533833333333344</v>
      </c>
      <c r="Y428" s="41">
        <v>19.826333333333338</v>
      </c>
      <c r="Z428" s="40">
        <v>24.230666666666661</v>
      </c>
      <c r="AA428" s="41">
        <v>50.760833333333345</v>
      </c>
      <c r="AB428" s="40">
        <v>23.799000000000014</v>
      </c>
      <c r="AC428" s="41">
        <v>0</v>
      </c>
      <c r="AD428" s="40">
        <v>0</v>
      </c>
      <c r="AE428" s="41">
        <v>0</v>
      </c>
      <c r="AF428" s="40">
        <v>144.69550000000001</v>
      </c>
      <c r="AG428" s="41">
        <v>5.2555000000000005</v>
      </c>
      <c r="AH428" s="40">
        <v>3.5614999999999961</v>
      </c>
      <c r="AI428" s="42">
        <v>8.3199999999999985</v>
      </c>
      <c r="AJ428" s="56"/>
      <c r="AK428" s="55">
        <f t="shared" si="147"/>
        <v>1023.5596666666668</v>
      </c>
      <c r="AL428" s="56"/>
    </row>
    <row r="429" spans="2:38" x14ac:dyDescent="0.3">
      <c r="B429" s="14" t="s">
        <v>51</v>
      </c>
      <c r="C429" s="47"/>
      <c r="D429" s="47"/>
      <c r="E429" s="41">
        <v>129.47733333333335</v>
      </c>
      <c r="F429" s="40">
        <v>144.09733333333335</v>
      </c>
      <c r="G429" s="41">
        <v>135.45516666666666</v>
      </c>
      <c r="H429" s="40">
        <v>129.00516666666667</v>
      </c>
      <c r="I429" s="41">
        <v>125.77350000000003</v>
      </c>
      <c r="J429" s="40">
        <v>97.296333333333294</v>
      </c>
      <c r="K429" s="41">
        <v>354.85566666666665</v>
      </c>
      <c r="L429" s="40">
        <v>119.24083333333333</v>
      </c>
      <c r="M429" s="41">
        <v>13.143000000000004</v>
      </c>
      <c r="N429" s="40">
        <v>171.14700000000002</v>
      </c>
      <c r="O429" s="41">
        <v>196.35299999999995</v>
      </c>
      <c r="P429" s="40">
        <v>20.476333333333347</v>
      </c>
      <c r="Q429" s="41">
        <v>132.35550000000001</v>
      </c>
      <c r="R429" s="40">
        <v>107.02233333333336</v>
      </c>
      <c r="S429" s="41">
        <v>73.586833333333345</v>
      </c>
      <c r="T429" s="40">
        <v>84.302833333333339</v>
      </c>
      <c r="U429" s="41">
        <v>70.229166666666643</v>
      </c>
      <c r="V429" s="40">
        <v>45.159833333333339</v>
      </c>
      <c r="W429" s="41">
        <v>51.647333333333364</v>
      </c>
      <c r="X429" s="40">
        <v>62.613833333333318</v>
      </c>
      <c r="Y429" s="41">
        <v>89.579166666666652</v>
      </c>
      <c r="Z429" s="40">
        <v>158.44900000000001</v>
      </c>
      <c r="AA429" s="41">
        <v>779.30233333333331</v>
      </c>
      <c r="AB429" s="40">
        <v>177.19033333333331</v>
      </c>
      <c r="AC429" s="41">
        <v>119.816</v>
      </c>
      <c r="AD429" s="40">
        <v>291.63866666666672</v>
      </c>
      <c r="AE429" s="41">
        <v>328.59133333333335</v>
      </c>
      <c r="AF429" s="40">
        <v>642.28866666666659</v>
      </c>
      <c r="AG429" s="41">
        <v>32.318000000000012</v>
      </c>
      <c r="AH429" s="40">
        <v>34.492833333333316</v>
      </c>
      <c r="AI429" s="42">
        <v>16.98383333333333</v>
      </c>
      <c r="AJ429" s="56"/>
      <c r="AK429" s="55">
        <f t="shared" si="147"/>
        <v>4933.8885000000009</v>
      </c>
      <c r="AL429" s="56"/>
    </row>
    <row r="430" spans="2:38" x14ac:dyDescent="0.3">
      <c r="B430" s="14" t="s">
        <v>52</v>
      </c>
      <c r="C430" s="47"/>
      <c r="D430" s="47"/>
      <c r="E430" s="41">
        <v>20.086333333333339</v>
      </c>
      <c r="F430" s="40">
        <v>36.658333333333331</v>
      </c>
      <c r="G430" s="41">
        <v>33.671333333333344</v>
      </c>
      <c r="H430" s="40">
        <v>25.439000000000007</v>
      </c>
      <c r="I430" s="41">
        <v>40.974333333333362</v>
      </c>
      <c r="J430" s="40">
        <v>30.749999999999982</v>
      </c>
      <c r="K430" s="41">
        <v>74.341666666666669</v>
      </c>
      <c r="L430" s="40">
        <v>32.00333333333333</v>
      </c>
      <c r="M430" s="41">
        <v>3.6073333333333353</v>
      </c>
      <c r="N430" s="40">
        <v>32.019166666666671</v>
      </c>
      <c r="O430" s="41">
        <v>18.082000000000008</v>
      </c>
      <c r="P430" s="40">
        <v>3.0421666666666658</v>
      </c>
      <c r="Q430" s="41">
        <v>42.20116666666668</v>
      </c>
      <c r="R430" s="40">
        <v>17.986000000000011</v>
      </c>
      <c r="S430" s="41">
        <v>7.5563333333333382</v>
      </c>
      <c r="T430" s="40">
        <v>6.7506666666666684</v>
      </c>
      <c r="U430" s="41">
        <v>7.5298333333333343</v>
      </c>
      <c r="V430" s="40">
        <v>0.36900000000000005</v>
      </c>
      <c r="W430" s="41">
        <v>20.765833333333337</v>
      </c>
      <c r="X430" s="40">
        <v>13.888</v>
      </c>
      <c r="Y430" s="41">
        <v>20.563166666666671</v>
      </c>
      <c r="Z430" s="40">
        <v>64.94550000000001</v>
      </c>
      <c r="AA430" s="41">
        <v>33.918500000000016</v>
      </c>
      <c r="AB430" s="40">
        <v>18.460666666666665</v>
      </c>
      <c r="AC430" s="41">
        <v>15.561666666666667</v>
      </c>
      <c r="AD430" s="40">
        <v>50.491666666666646</v>
      </c>
      <c r="AE430" s="41">
        <v>68.125166666666658</v>
      </c>
      <c r="AF430" s="40">
        <v>142.39666666666665</v>
      </c>
      <c r="AG430" s="41">
        <v>1.1153333333333353</v>
      </c>
      <c r="AH430" s="40">
        <v>0.254500000000001</v>
      </c>
      <c r="AI430" s="42">
        <v>2.9883333333333311</v>
      </c>
      <c r="AJ430" s="56"/>
      <c r="AK430" s="55">
        <f t="shared" si="147"/>
        <v>886.54299999999989</v>
      </c>
      <c r="AL430" s="56"/>
    </row>
    <row r="431" spans="2:38" x14ac:dyDescent="0.3">
      <c r="B431" s="14" t="s">
        <v>53</v>
      </c>
      <c r="C431" s="47"/>
      <c r="D431" s="47"/>
      <c r="E431" s="41">
        <v>97.82050000000001</v>
      </c>
      <c r="F431" s="40">
        <v>107.29649999999998</v>
      </c>
      <c r="G431" s="41">
        <v>105.5775</v>
      </c>
      <c r="H431" s="40">
        <v>68.805500000000009</v>
      </c>
      <c r="I431" s="41">
        <v>68.588833333333341</v>
      </c>
      <c r="J431" s="40">
        <v>100.49133333333336</v>
      </c>
      <c r="K431" s="41">
        <v>135.14933333333335</v>
      </c>
      <c r="L431" s="40">
        <v>48.799833333333339</v>
      </c>
      <c r="M431" s="41">
        <v>13.096499999999997</v>
      </c>
      <c r="N431" s="40">
        <v>77.416499999999999</v>
      </c>
      <c r="O431" s="41">
        <v>60.484999999999999</v>
      </c>
      <c r="P431" s="40">
        <v>13.46849999999999</v>
      </c>
      <c r="Q431" s="41">
        <v>68.416333333333327</v>
      </c>
      <c r="R431" s="40">
        <v>59.929999999999993</v>
      </c>
      <c r="S431" s="41">
        <v>0</v>
      </c>
      <c r="T431" s="40">
        <v>0</v>
      </c>
      <c r="U431" s="41">
        <v>0</v>
      </c>
      <c r="V431" s="40">
        <v>0</v>
      </c>
      <c r="W431" s="41">
        <v>0</v>
      </c>
      <c r="X431" s="40">
        <v>0</v>
      </c>
      <c r="Y431" s="41">
        <v>45.359333333333325</v>
      </c>
      <c r="Z431" s="40">
        <v>0</v>
      </c>
      <c r="AA431" s="41">
        <v>0</v>
      </c>
      <c r="AB431" s="40">
        <v>0</v>
      </c>
      <c r="AC431" s="41">
        <v>19.561499999999995</v>
      </c>
      <c r="AD431" s="40">
        <v>157.13966666666667</v>
      </c>
      <c r="AE431" s="41">
        <v>184.20500000000001</v>
      </c>
      <c r="AF431" s="40">
        <v>333.07850000000002</v>
      </c>
      <c r="AG431" s="41">
        <v>21.385499999999993</v>
      </c>
      <c r="AH431" s="40">
        <v>0</v>
      </c>
      <c r="AI431" s="42">
        <v>0</v>
      </c>
      <c r="AJ431" s="56"/>
      <c r="AK431" s="55">
        <f t="shared" si="147"/>
        <v>1786.0716666666669</v>
      </c>
      <c r="AL431" s="56"/>
    </row>
    <row r="432" spans="2:38" x14ac:dyDescent="0.3">
      <c r="B432" s="14" t="s">
        <v>54</v>
      </c>
      <c r="C432" s="47"/>
      <c r="D432" s="47"/>
      <c r="E432" s="41">
        <v>148.52016666666668</v>
      </c>
      <c r="F432" s="40">
        <v>121.3505</v>
      </c>
      <c r="G432" s="41">
        <v>74.830999999999989</v>
      </c>
      <c r="H432" s="40">
        <v>97.838166666666652</v>
      </c>
      <c r="I432" s="41">
        <v>122.49683333333334</v>
      </c>
      <c r="J432" s="40">
        <v>43.732500000000002</v>
      </c>
      <c r="K432" s="41">
        <v>199.36683333333332</v>
      </c>
      <c r="L432" s="40">
        <v>134.33516666666665</v>
      </c>
      <c r="M432" s="41">
        <v>66.245666666666665</v>
      </c>
      <c r="N432" s="40">
        <v>148.20516666666666</v>
      </c>
      <c r="O432" s="41">
        <v>23.473166666666661</v>
      </c>
      <c r="P432" s="40">
        <v>42.030499999999989</v>
      </c>
      <c r="Q432" s="41">
        <v>133.29400000000001</v>
      </c>
      <c r="R432" s="40">
        <v>51.832999999999984</v>
      </c>
      <c r="S432" s="41">
        <v>11.91733333333333</v>
      </c>
      <c r="T432" s="40">
        <v>25.449833333333327</v>
      </c>
      <c r="U432" s="41">
        <v>49.988</v>
      </c>
      <c r="V432" s="40">
        <v>34.099999999999994</v>
      </c>
      <c r="W432" s="41">
        <v>17.5105</v>
      </c>
      <c r="X432" s="40">
        <v>4.790833333333322</v>
      </c>
      <c r="Y432" s="41">
        <v>47.701666666666675</v>
      </c>
      <c r="Z432" s="40">
        <v>74.170000000000016</v>
      </c>
      <c r="AA432" s="41">
        <v>87.009666666666675</v>
      </c>
      <c r="AB432" s="40">
        <v>80.939166666666651</v>
      </c>
      <c r="AC432" s="41">
        <v>199.04616666666669</v>
      </c>
      <c r="AD432" s="40">
        <v>205.32933333333335</v>
      </c>
      <c r="AE432" s="41">
        <v>232.09266666666664</v>
      </c>
      <c r="AF432" s="40">
        <v>306.22000000000003</v>
      </c>
      <c r="AG432" s="41">
        <v>5.5419999999999998</v>
      </c>
      <c r="AH432" s="40">
        <v>1.4368333333333358</v>
      </c>
      <c r="AI432" s="42">
        <v>0</v>
      </c>
      <c r="AJ432" s="56"/>
      <c r="AK432" s="55">
        <f t="shared" si="147"/>
        <v>2790.7966666666666</v>
      </c>
      <c r="AL432" s="56"/>
    </row>
    <row r="433" spans="2:38" x14ac:dyDescent="0.3">
      <c r="B433" s="4" t="s">
        <v>55</v>
      </c>
      <c r="C433" s="47"/>
      <c r="D433" s="47"/>
      <c r="E433" s="41">
        <v>89.12349999999995</v>
      </c>
      <c r="F433" s="40">
        <v>91.544000000000011</v>
      </c>
      <c r="G433" s="41">
        <v>90.703166666666689</v>
      </c>
      <c r="H433" s="40">
        <v>91.499333333333269</v>
      </c>
      <c r="I433" s="41">
        <v>80.127499999999998</v>
      </c>
      <c r="J433" s="40">
        <v>140.31799999999998</v>
      </c>
      <c r="K433" s="41">
        <v>157.29466666666661</v>
      </c>
      <c r="L433" s="40">
        <v>144.0834999999999</v>
      </c>
      <c r="M433" s="41">
        <v>133.16416666666669</v>
      </c>
      <c r="N433" s="40">
        <v>267.86633333333327</v>
      </c>
      <c r="O433" s="41">
        <v>33.880000000000003</v>
      </c>
      <c r="P433" s="40">
        <v>19.392500000000002</v>
      </c>
      <c r="Q433" s="41">
        <v>59.565500000000007</v>
      </c>
      <c r="R433" s="40">
        <v>9.7865000000000002</v>
      </c>
      <c r="S433" s="41">
        <v>35.390000000000015</v>
      </c>
      <c r="T433" s="40">
        <v>36.535833333333322</v>
      </c>
      <c r="U433" s="41">
        <v>106.30066666666663</v>
      </c>
      <c r="V433" s="40">
        <v>59.975999999999992</v>
      </c>
      <c r="W433" s="41">
        <v>155.60666666666674</v>
      </c>
      <c r="X433" s="40">
        <v>200.40050000000002</v>
      </c>
      <c r="Y433" s="41">
        <v>132.55533333333338</v>
      </c>
      <c r="Z433" s="40">
        <v>214.17200000000008</v>
      </c>
      <c r="AA433" s="41">
        <v>151.88583333333335</v>
      </c>
      <c r="AB433" s="40">
        <v>110.27749999999999</v>
      </c>
      <c r="AC433" s="41">
        <v>192.07416666666649</v>
      </c>
      <c r="AD433" s="40">
        <v>227.65800000000002</v>
      </c>
      <c r="AE433" s="41">
        <v>272.32866666666661</v>
      </c>
      <c r="AF433" s="40">
        <v>628.56016666666676</v>
      </c>
      <c r="AG433" s="41">
        <v>15.819666666666686</v>
      </c>
      <c r="AH433" s="40">
        <v>64.144999999999982</v>
      </c>
      <c r="AI433" s="42">
        <v>133.75083333333328</v>
      </c>
      <c r="AJ433" s="56"/>
      <c r="AK433" s="55">
        <f t="shared" si="147"/>
        <v>4145.785499999999</v>
      </c>
      <c r="AL433" s="56"/>
    </row>
    <row r="434" spans="2:38" x14ac:dyDescent="0.3">
      <c r="B434" s="4" t="s">
        <v>56</v>
      </c>
      <c r="C434" s="47"/>
      <c r="D434" s="47"/>
      <c r="E434" s="41">
        <v>0.42600000000000005</v>
      </c>
      <c r="F434" s="40">
        <v>0.13899999999999998</v>
      </c>
      <c r="G434" s="41">
        <v>5.6666666666666664E-2</v>
      </c>
      <c r="H434" s="40">
        <v>0.31433333333333335</v>
      </c>
      <c r="I434" s="41">
        <v>0.16783333333333333</v>
      </c>
      <c r="J434" s="40">
        <v>1.2020000000000008</v>
      </c>
      <c r="K434" s="41">
        <v>89.299499999999995</v>
      </c>
      <c r="L434" s="40">
        <v>39.736499999999992</v>
      </c>
      <c r="M434" s="41">
        <v>33.524166666666673</v>
      </c>
      <c r="N434" s="40">
        <v>75.48183333333337</v>
      </c>
      <c r="O434" s="41">
        <v>5.9186666666666676</v>
      </c>
      <c r="P434" s="40">
        <v>0</v>
      </c>
      <c r="Q434" s="41">
        <v>47.630000000000017</v>
      </c>
      <c r="R434" s="40">
        <v>15.481500000000009</v>
      </c>
      <c r="S434" s="41">
        <v>0</v>
      </c>
      <c r="T434" s="40">
        <v>89.049333333333266</v>
      </c>
      <c r="U434" s="41">
        <v>0</v>
      </c>
      <c r="V434" s="40">
        <v>32.247666666666689</v>
      </c>
      <c r="W434" s="41">
        <v>0.16500000000000001</v>
      </c>
      <c r="X434" s="40">
        <v>5.3546666666666667</v>
      </c>
      <c r="Y434" s="41">
        <v>77.619499999999988</v>
      </c>
      <c r="Z434" s="40">
        <v>73.448166666666665</v>
      </c>
      <c r="AA434" s="41">
        <v>8.1904999999999966</v>
      </c>
      <c r="AB434" s="40">
        <v>82.765333333333331</v>
      </c>
      <c r="AC434" s="41">
        <v>0</v>
      </c>
      <c r="AD434" s="40">
        <v>22.79066666666666</v>
      </c>
      <c r="AE434" s="41">
        <v>90.214166666666685</v>
      </c>
      <c r="AF434" s="40">
        <v>210.441</v>
      </c>
      <c r="AG434" s="41">
        <v>26.274666666666665</v>
      </c>
      <c r="AH434" s="40">
        <v>0</v>
      </c>
      <c r="AI434" s="42">
        <v>0.87366666666666537</v>
      </c>
      <c r="AJ434" s="56"/>
      <c r="AK434" s="55">
        <f t="shared" si="147"/>
        <v>1028.8123333333333</v>
      </c>
      <c r="AL434" s="56"/>
    </row>
    <row r="435" spans="2:38" x14ac:dyDescent="0.3">
      <c r="B435" s="4" t="s">
        <v>111</v>
      </c>
      <c r="C435" s="47"/>
      <c r="D435" s="47"/>
      <c r="E435" s="41">
        <v>13.727299999999993</v>
      </c>
      <c r="F435" s="40">
        <v>135.96173333333334</v>
      </c>
      <c r="G435" s="41">
        <v>88.999883333333329</v>
      </c>
      <c r="H435" s="40">
        <v>37.316183333333342</v>
      </c>
      <c r="I435" s="41">
        <v>42.598983333333315</v>
      </c>
      <c r="J435" s="40">
        <v>39.263050000000007</v>
      </c>
      <c r="K435" s="41">
        <v>119.11018333333334</v>
      </c>
      <c r="L435" s="40">
        <v>16.014116666666666</v>
      </c>
      <c r="M435" s="41">
        <v>4.3990333333333318</v>
      </c>
      <c r="N435" s="40">
        <v>83.694466666666671</v>
      </c>
      <c r="O435" s="41">
        <v>11.524216666666659</v>
      </c>
      <c r="P435" s="40">
        <v>0</v>
      </c>
      <c r="Q435" s="41">
        <v>115.82963333333333</v>
      </c>
      <c r="R435" s="40">
        <v>42.79396666666667</v>
      </c>
      <c r="S435" s="41">
        <v>19.487533333333332</v>
      </c>
      <c r="T435" s="40">
        <v>53.617666666666672</v>
      </c>
      <c r="U435" s="41">
        <v>0.10983333333333339</v>
      </c>
      <c r="V435" s="40">
        <v>1.064166666666666</v>
      </c>
      <c r="W435" s="41">
        <v>25.233166666666666</v>
      </c>
      <c r="X435" s="40">
        <v>74.630833333333328</v>
      </c>
      <c r="Y435" s="41">
        <v>22.666983333333345</v>
      </c>
      <c r="Z435" s="40">
        <v>81.536566666666658</v>
      </c>
      <c r="AA435" s="41">
        <v>277.26550000000003</v>
      </c>
      <c r="AB435" s="40">
        <v>196.67983333333331</v>
      </c>
      <c r="AC435" s="41">
        <v>5.0855000000000015</v>
      </c>
      <c r="AD435" s="40">
        <v>166.23266666666666</v>
      </c>
      <c r="AE435" s="41">
        <v>246.34483333333336</v>
      </c>
      <c r="AF435" s="40">
        <v>408.97033333333331</v>
      </c>
      <c r="AG435" s="41">
        <v>1.0150000000000001</v>
      </c>
      <c r="AH435" s="40">
        <v>49.397500000000001</v>
      </c>
      <c r="AI435" s="42">
        <v>33.674833333333325</v>
      </c>
      <c r="AJ435" s="56"/>
      <c r="AK435" s="55">
        <f t="shared" si="147"/>
        <v>2414.2455</v>
      </c>
      <c r="AL435" s="56"/>
    </row>
    <row r="436" spans="2:38" x14ac:dyDescent="0.3">
      <c r="B436" s="4" t="s">
        <v>57</v>
      </c>
      <c r="C436" s="47"/>
      <c r="D436" s="47"/>
      <c r="E436" s="41">
        <v>8.6261666666666645</v>
      </c>
      <c r="F436" s="40">
        <v>8.3663333333333387</v>
      </c>
      <c r="G436" s="41">
        <v>11.928500000000003</v>
      </c>
      <c r="H436" s="40">
        <v>4.8739999999999979</v>
      </c>
      <c r="I436" s="41">
        <v>2.1769999999999987</v>
      </c>
      <c r="J436" s="40">
        <v>12.876666666666658</v>
      </c>
      <c r="K436" s="41">
        <v>0</v>
      </c>
      <c r="L436" s="40">
        <v>0</v>
      </c>
      <c r="M436" s="41">
        <v>0</v>
      </c>
      <c r="N436" s="40">
        <v>0</v>
      </c>
      <c r="O436" s="41">
        <v>0</v>
      </c>
      <c r="P436" s="40">
        <v>0</v>
      </c>
      <c r="Q436" s="41">
        <v>0</v>
      </c>
      <c r="R436" s="40">
        <v>0</v>
      </c>
      <c r="S436" s="41">
        <v>0</v>
      </c>
      <c r="T436" s="40">
        <v>0</v>
      </c>
      <c r="U436" s="41">
        <v>0</v>
      </c>
      <c r="V436" s="40">
        <v>0</v>
      </c>
      <c r="W436" s="41">
        <v>0</v>
      </c>
      <c r="X436" s="40">
        <v>0</v>
      </c>
      <c r="Y436" s="41">
        <v>0</v>
      </c>
      <c r="Z436" s="40">
        <v>0.22100000000000003</v>
      </c>
      <c r="AA436" s="41">
        <v>0</v>
      </c>
      <c r="AB436" s="40">
        <v>0</v>
      </c>
      <c r="AC436" s="41">
        <v>0</v>
      </c>
      <c r="AD436" s="40">
        <v>29.573333333333334</v>
      </c>
      <c r="AE436" s="41">
        <v>21.7</v>
      </c>
      <c r="AF436" s="40">
        <v>115.42833333333337</v>
      </c>
      <c r="AG436" s="41">
        <v>0.14666666666666667</v>
      </c>
      <c r="AH436" s="40">
        <v>4.0200000000000014</v>
      </c>
      <c r="AI436" s="42">
        <v>17.833333333333332</v>
      </c>
      <c r="AJ436" s="56"/>
      <c r="AK436" s="55">
        <f t="shared" si="147"/>
        <v>237.77133333333339</v>
      </c>
      <c r="AL436" s="56"/>
    </row>
    <row r="437" spans="2:38" x14ac:dyDescent="0.3">
      <c r="B437" s="4" t="s">
        <v>58</v>
      </c>
      <c r="C437" s="47"/>
      <c r="D437" s="47"/>
      <c r="E437" s="41">
        <v>0</v>
      </c>
      <c r="F437" s="40">
        <v>0</v>
      </c>
      <c r="G437" s="41">
        <v>0</v>
      </c>
      <c r="H437" s="40">
        <v>0</v>
      </c>
      <c r="I437" s="41">
        <v>63.80915000000001</v>
      </c>
      <c r="J437" s="40">
        <v>311.26843333333341</v>
      </c>
      <c r="K437" s="41">
        <v>212.06550000000004</v>
      </c>
      <c r="L437" s="40">
        <v>292.82811666666674</v>
      </c>
      <c r="M437" s="41">
        <v>245.74018333333328</v>
      </c>
      <c r="N437" s="40">
        <v>262.63478333333325</v>
      </c>
      <c r="O437" s="41">
        <v>39.882633333333331</v>
      </c>
      <c r="P437" s="40">
        <v>0</v>
      </c>
      <c r="Q437" s="41">
        <v>65.837950000000035</v>
      </c>
      <c r="R437" s="40">
        <v>23.461933333333334</v>
      </c>
      <c r="S437" s="41">
        <v>17.781600000000005</v>
      </c>
      <c r="T437" s="40">
        <v>0</v>
      </c>
      <c r="U437" s="41">
        <v>0</v>
      </c>
      <c r="V437" s="40">
        <v>2.806</v>
      </c>
      <c r="W437" s="41">
        <v>0</v>
      </c>
      <c r="X437" s="40">
        <v>0</v>
      </c>
      <c r="Y437" s="41">
        <v>0</v>
      </c>
      <c r="Z437" s="40">
        <v>0</v>
      </c>
      <c r="AA437" s="41">
        <v>0</v>
      </c>
      <c r="AB437" s="40">
        <v>0</v>
      </c>
      <c r="AC437" s="41">
        <v>0</v>
      </c>
      <c r="AD437" s="40">
        <v>0</v>
      </c>
      <c r="AE437" s="41">
        <v>0</v>
      </c>
      <c r="AF437" s="40">
        <v>0</v>
      </c>
      <c r="AG437" s="41">
        <v>0</v>
      </c>
      <c r="AH437" s="40">
        <v>0</v>
      </c>
      <c r="AI437" s="42">
        <v>0</v>
      </c>
      <c r="AJ437" s="56"/>
      <c r="AK437" s="55">
        <f t="shared" si="147"/>
        <v>1538.1162833333335</v>
      </c>
      <c r="AL437" s="56"/>
    </row>
    <row r="438" spans="2:38" x14ac:dyDescent="0.3">
      <c r="B438" s="4" t="s">
        <v>112</v>
      </c>
      <c r="C438" s="47"/>
      <c r="D438" s="47"/>
      <c r="E438" s="41">
        <v>88.007833333333309</v>
      </c>
      <c r="F438" s="40">
        <v>123.43033333333329</v>
      </c>
      <c r="G438" s="41">
        <v>109.37483333333334</v>
      </c>
      <c r="H438" s="40">
        <v>312.71200000000005</v>
      </c>
      <c r="I438" s="41">
        <v>94.910666666666671</v>
      </c>
      <c r="J438" s="40">
        <v>66.363999999999976</v>
      </c>
      <c r="K438" s="41">
        <v>278.77599999999984</v>
      </c>
      <c r="L438" s="40">
        <v>75.177833333333325</v>
      </c>
      <c r="M438" s="41">
        <v>21.426666666666673</v>
      </c>
      <c r="N438" s="40">
        <v>145.95966666666669</v>
      </c>
      <c r="O438" s="41">
        <v>88.745333333333335</v>
      </c>
      <c r="P438" s="40">
        <v>23.117333333333335</v>
      </c>
      <c r="Q438" s="41">
        <v>92.590333333333362</v>
      </c>
      <c r="R438" s="40">
        <v>76.968333333333334</v>
      </c>
      <c r="S438" s="41">
        <v>63.882166666666649</v>
      </c>
      <c r="T438" s="40">
        <v>62.455666666666666</v>
      </c>
      <c r="U438" s="41">
        <v>53.553666666666658</v>
      </c>
      <c r="V438" s="40">
        <v>109.22199999999998</v>
      </c>
      <c r="W438" s="41">
        <v>16.573499999999996</v>
      </c>
      <c r="X438" s="40">
        <v>95.00200000000001</v>
      </c>
      <c r="Y438" s="41">
        <v>71.153833333333338</v>
      </c>
      <c r="Z438" s="40">
        <v>36.922999999999988</v>
      </c>
      <c r="AA438" s="41">
        <v>0.26216666666666671</v>
      </c>
      <c r="AB438" s="40">
        <v>56.942666666666668</v>
      </c>
      <c r="AC438" s="41">
        <v>101.12899999999999</v>
      </c>
      <c r="AD438" s="40">
        <v>0.6668333333333325</v>
      </c>
      <c r="AE438" s="41">
        <v>0.30933333333333385</v>
      </c>
      <c r="AF438" s="40">
        <v>6.3121666666666627</v>
      </c>
      <c r="AG438" s="41">
        <v>11.325833333333332</v>
      </c>
      <c r="AH438" s="40">
        <v>47.649833333333348</v>
      </c>
      <c r="AI438" s="42">
        <v>19.658000000000012</v>
      </c>
      <c r="AJ438" s="56"/>
      <c r="AK438" s="55">
        <f t="shared" si="147"/>
        <v>2350.5828333333329</v>
      </c>
      <c r="AL438" s="56"/>
    </row>
    <row r="439" spans="2:38" x14ac:dyDescent="0.3">
      <c r="B439" s="4" t="s">
        <v>59</v>
      </c>
      <c r="C439" s="47"/>
      <c r="D439" s="47"/>
      <c r="E439" s="41">
        <v>6.9883333333333297</v>
      </c>
      <c r="F439" s="40">
        <v>6.5121666666666664</v>
      </c>
      <c r="G439" s="41">
        <v>0.56133333333333346</v>
      </c>
      <c r="H439" s="40">
        <v>8.7413333333333298</v>
      </c>
      <c r="I439" s="41">
        <v>39.026833333333364</v>
      </c>
      <c r="J439" s="40">
        <v>11.116666666666667</v>
      </c>
      <c r="K439" s="41">
        <v>42.641499999999994</v>
      </c>
      <c r="L439" s="40">
        <v>5.0233333333333343</v>
      </c>
      <c r="M439" s="41">
        <v>0</v>
      </c>
      <c r="N439" s="40">
        <v>8.600833333333334</v>
      </c>
      <c r="O439" s="41">
        <v>11.640333333333333</v>
      </c>
      <c r="P439" s="40">
        <v>6.3333333333333757E-3</v>
      </c>
      <c r="Q439" s="41">
        <v>2.1023333333333372</v>
      </c>
      <c r="R439" s="40">
        <v>0.92633333333333234</v>
      </c>
      <c r="S439" s="41">
        <v>1.5358333333333349</v>
      </c>
      <c r="T439" s="40">
        <v>0.44333333333333313</v>
      </c>
      <c r="U439" s="41">
        <v>1.4564999999999972</v>
      </c>
      <c r="V439" s="40">
        <v>0.35233333333333366</v>
      </c>
      <c r="W439" s="41">
        <v>19.310999999999996</v>
      </c>
      <c r="X439" s="40">
        <v>6.8296666666666672</v>
      </c>
      <c r="Y439" s="41">
        <v>3.150000000000007E-2</v>
      </c>
      <c r="Z439" s="40">
        <v>0</v>
      </c>
      <c r="AA439" s="41">
        <v>5.8531666666666675</v>
      </c>
      <c r="AB439" s="40">
        <v>0.68350000000000022</v>
      </c>
      <c r="AC439" s="41">
        <v>0.11400000000000012</v>
      </c>
      <c r="AD439" s="40">
        <v>1.4693333333333338</v>
      </c>
      <c r="AE439" s="41">
        <v>7.4923333333333311</v>
      </c>
      <c r="AF439" s="40">
        <v>48.56783333333334</v>
      </c>
      <c r="AG439" s="41">
        <v>0.27166666666666689</v>
      </c>
      <c r="AH439" s="40">
        <v>1.9500000000000028E-2</v>
      </c>
      <c r="AI439" s="42">
        <v>0</v>
      </c>
      <c r="AJ439" s="56"/>
      <c r="AK439" s="55">
        <f t="shared" si="147"/>
        <v>238.31916666666675</v>
      </c>
      <c r="AL439" s="56"/>
    </row>
    <row r="440" spans="2:38" x14ac:dyDescent="0.3">
      <c r="B440" s="4" t="s">
        <v>60</v>
      </c>
      <c r="C440" s="47"/>
      <c r="D440" s="47"/>
      <c r="E440" s="41">
        <v>4.1555000000000035</v>
      </c>
      <c r="F440" s="40">
        <v>7.7070000000000007</v>
      </c>
      <c r="G440" s="41">
        <v>9.1144999999999943</v>
      </c>
      <c r="H440" s="40">
        <v>8.6798333333333346</v>
      </c>
      <c r="I440" s="41">
        <v>6.2965</v>
      </c>
      <c r="J440" s="40">
        <v>15.400333333333329</v>
      </c>
      <c r="K440" s="41">
        <v>13.787000000000001</v>
      </c>
      <c r="L440" s="40">
        <v>3.2753333333333323</v>
      </c>
      <c r="M440" s="41">
        <v>0.15283333333333349</v>
      </c>
      <c r="N440" s="40">
        <v>2.2848333333333333</v>
      </c>
      <c r="O440" s="41">
        <v>1.9091666666666676</v>
      </c>
      <c r="P440" s="40">
        <v>0</v>
      </c>
      <c r="Q440" s="41">
        <v>13.276333333333335</v>
      </c>
      <c r="R440" s="40">
        <v>6.1773333333333333</v>
      </c>
      <c r="S440" s="41">
        <v>0</v>
      </c>
      <c r="T440" s="40">
        <v>7.260833333333335</v>
      </c>
      <c r="U440" s="41">
        <v>0</v>
      </c>
      <c r="V440" s="40">
        <v>0</v>
      </c>
      <c r="W440" s="41">
        <v>9.1986666666666643</v>
      </c>
      <c r="X440" s="40">
        <v>16.360166666666665</v>
      </c>
      <c r="Y440" s="41">
        <v>0</v>
      </c>
      <c r="Z440" s="40">
        <v>2.2000000000000006E-2</v>
      </c>
      <c r="AA440" s="41">
        <v>0.85500000000000009</v>
      </c>
      <c r="AB440" s="40">
        <v>4.7093333333333334</v>
      </c>
      <c r="AC440" s="41">
        <v>0</v>
      </c>
      <c r="AD440" s="40">
        <v>17.768666666666665</v>
      </c>
      <c r="AE440" s="41">
        <v>12.058499999999995</v>
      </c>
      <c r="AF440" s="40">
        <v>61.639999999999993</v>
      </c>
      <c r="AG440" s="41">
        <v>0</v>
      </c>
      <c r="AH440" s="40">
        <v>0</v>
      </c>
      <c r="AI440" s="42">
        <v>3.6666666666666475E-3</v>
      </c>
      <c r="AJ440" s="56"/>
      <c r="AK440" s="55">
        <f t="shared" si="147"/>
        <v>222.09333333333331</v>
      </c>
      <c r="AL440" s="56"/>
    </row>
    <row r="441" spans="2:38" x14ac:dyDescent="0.3">
      <c r="B441" s="4" t="s">
        <v>61</v>
      </c>
      <c r="C441" s="47"/>
      <c r="D441" s="47"/>
      <c r="E441" s="41">
        <v>61.467666666666673</v>
      </c>
      <c r="F441" s="40">
        <v>81.472500000000011</v>
      </c>
      <c r="G441" s="41">
        <v>60.504833333333316</v>
      </c>
      <c r="H441" s="40">
        <v>46.145500000000006</v>
      </c>
      <c r="I441" s="41">
        <v>33.336166666666657</v>
      </c>
      <c r="J441" s="40">
        <v>57.705166666666656</v>
      </c>
      <c r="K441" s="41">
        <v>94.262166666666687</v>
      </c>
      <c r="L441" s="40">
        <v>32.813666666666684</v>
      </c>
      <c r="M441" s="41">
        <v>8.9819999999999993</v>
      </c>
      <c r="N441" s="40">
        <v>60.847999999999992</v>
      </c>
      <c r="O441" s="41">
        <v>33.662500000000001</v>
      </c>
      <c r="P441" s="40">
        <v>2.0991666666666662</v>
      </c>
      <c r="Q441" s="41">
        <v>86.382333333333349</v>
      </c>
      <c r="R441" s="40">
        <v>55.549666666666681</v>
      </c>
      <c r="S441" s="41">
        <v>28.799833333333346</v>
      </c>
      <c r="T441" s="40">
        <v>27.345833333333339</v>
      </c>
      <c r="U441" s="41">
        <v>20.052666666666671</v>
      </c>
      <c r="V441" s="40">
        <v>11.612166666666662</v>
      </c>
      <c r="W441" s="41">
        <v>11.44016666666667</v>
      </c>
      <c r="X441" s="40">
        <v>83.578166666666675</v>
      </c>
      <c r="Y441" s="41">
        <v>24.006500000000003</v>
      </c>
      <c r="Z441" s="40">
        <v>32.984499999999997</v>
      </c>
      <c r="AA441" s="41">
        <v>14.953333333333337</v>
      </c>
      <c r="AB441" s="40">
        <v>46.955166666666685</v>
      </c>
      <c r="AC441" s="41">
        <v>16.837499999999999</v>
      </c>
      <c r="AD441" s="40">
        <v>141.87800000000001</v>
      </c>
      <c r="AE441" s="41">
        <v>148.80583333333337</v>
      </c>
      <c r="AF441" s="40">
        <v>268.74150000000003</v>
      </c>
      <c r="AG441" s="41">
        <v>9.2559999999999967</v>
      </c>
      <c r="AH441" s="40">
        <v>8.9523333333333319</v>
      </c>
      <c r="AI441" s="42">
        <v>4.6566666666666663</v>
      </c>
      <c r="AJ441" s="56"/>
      <c r="AK441" s="55">
        <f t="shared" si="147"/>
        <v>1616.0875000000005</v>
      </c>
      <c r="AL441" s="56"/>
    </row>
    <row r="442" spans="2:38" x14ac:dyDescent="0.3">
      <c r="B442" s="4" t="s">
        <v>62</v>
      </c>
      <c r="C442" s="47"/>
      <c r="D442" s="47"/>
      <c r="E442" s="41">
        <v>29.901666666666657</v>
      </c>
      <c r="F442" s="40">
        <v>25.134333333333331</v>
      </c>
      <c r="G442" s="41">
        <v>14.94916666666666</v>
      </c>
      <c r="H442" s="40">
        <v>15.155999999999986</v>
      </c>
      <c r="I442" s="41">
        <v>33.120666666666658</v>
      </c>
      <c r="J442" s="40">
        <v>14.056999999999995</v>
      </c>
      <c r="K442" s="41">
        <v>25.479833333333332</v>
      </c>
      <c r="L442" s="40">
        <v>20.750999999999998</v>
      </c>
      <c r="M442" s="41">
        <v>2.3559999999999981</v>
      </c>
      <c r="N442" s="40">
        <v>37.039166666666659</v>
      </c>
      <c r="O442" s="41">
        <v>22.794166666666666</v>
      </c>
      <c r="P442" s="40">
        <v>3.6014999999999979</v>
      </c>
      <c r="Q442" s="41">
        <v>24.945000000000004</v>
      </c>
      <c r="R442" s="40">
        <v>20.644999999999989</v>
      </c>
      <c r="S442" s="41">
        <v>15.717333333333336</v>
      </c>
      <c r="T442" s="40">
        <v>18.584500000000002</v>
      </c>
      <c r="U442" s="41">
        <v>9.4615000000000027</v>
      </c>
      <c r="V442" s="40">
        <v>120.70666666666678</v>
      </c>
      <c r="W442" s="41">
        <v>20.702666666666666</v>
      </c>
      <c r="X442" s="40">
        <v>9.4398333333333344</v>
      </c>
      <c r="Y442" s="41">
        <v>8.509999999999998</v>
      </c>
      <c r="Z442" s="40">
        <v>19.731333333333335</v>
      </c>
      <c r="AA442" s="41">
        <v>5.4430000000000032</v>
      </c>
      <c r="AB442" s="40">
        <v>13.202333333333325</v>
      </c>
      <c r="AC442" s="41">
        <v>9.4329999999999981</v>
      </c>
      <c r="AD442" s="40">
        <v>62.275500000000015</v>
      </c>
      <c r="AE442" s="41">
        <v>30.061166666666686</v>
      </c>
      <c r="AF442" s="40">
        <v>149.48866666666666</v>
      </c>
      <c r="AG442" s="41">
        <v>8.8399999999999945</v>
      </c>
      <c r="AH442" s="40">
        <v>9.5363333333333316</v>
      </c>
      <c r="AI442" s="42">
        <v>13.736833333333337</v>
      </c>
      <c r="AJ442" s="56"/>
      <c r="AK442" s="55">
        <f t="shared" si="147"/>
        <v>814.80116666666675</v>
      </c>
      <c r="AL442" s="56"/>
    </row>
    <row r="443" spans="2:38" x14ac:dyDescent="0.3">
      <c r="B443" s="4" t="s">
        <v>63</v>
      </c>
      <c r="C443" s="47"/>
      <c r="D443" s="47"/>
      <c r="E443" s="41">
        <v>118.41399999999999</v>
      </c>
      <c r="F443" s="40">
        <v>148.09016666666662</v>
      </c>
      <c r="G443" s="41">
        <v>26.763166666666663</v>
      </c>
      <c r="H443" s="40">
        <v>106.1401666666666</v>
      </c>
      <c r="I443" s="41">
        <v>140.66566666666668</v>
      </c>
      <c r="J443" s="40">
        <v>969.09033333333343</v>
      </c>
      <c r="K443" s="41">
        <v>29.817999999999952</v>
      </c>
      <c r="L443" s="40">
        <v>1129.9736666666665</v>
      </c>
      <c r="M443" s="41">
        <v>0</v>
      </c>
      <c r="N443" s="40">
        <v>139.96049999999997</v>
      </c>
      <c r="O443" s="41">
        <v>10.473500000000005</v>
      </c>
      <c r="P443" s="40">
        <v>9.444333333333331</v>
      </c>
      <c r="Q443" s="41">
        <v>47.811500000000024</v>
      </c>
      <c r="R443" s="40">
        <v>28.269833333333338</v>
      </c>
      <c r="S443" s="41">
        <v>59.120333333333363</v>
      </c>
      <c r="T443" s="40">
        <v>724.34166666666624</v>
      </c>
      <c r="U443" s="41">
        <v>45.852333333333334</v>
      </c>
      <c r="V443" s="40">
        <v>22.167999999999985</v>
      </c>
      <c r="W443" s="41">
        <v>214.93333333333334</v>
      </c>
      <c r="X443" s="40">
        <v>164.47566666666657</v>
      </c>
      <c r="Y443" s="41">
        <v>15.761999999999993</v>
      </c>
      <c r="Z443" s="40">
        <v>111.13716666666664</v>
      </c>
      <c r="AA443" s="41">
        <v>54.249499999999962</v>
      </c>
      <c r="AB443" s="40">
        <v>73.190500000000014</v>
      </c>
      <c r="AC443" s="41">
        <v>18.23833333333334</v>
      </c>
      <c r="AD443" s="40">
        <v>214.14116666666675</v>
      </c>
      <c r="AE443" s="41">
        <v>211.01466666666664</v>
      </c>
      <c r="AF443" s="40">
        <v>311.04983333333331</v>
      </c>
      <c r="AG443" s="41">
        <v>42.043833333333332</v>
      </c>
      <c r="AH443" s="40">
        <v>32.149000000000008</v>
      </c>
      <c r="AI443" s="42">
        <v>92.632000000000005</v>
      </c>
      <c r="AJ443" s="56"/>
      <c r="AK443" s="55">
        <f t="shared" si="147"/>
        <v>5311.4141666666656</v>
      </c>
      <c r="AL443" s="56"/>
    </row>
    <row r="444" spans="2:38" x14ac:dyDescent="0.3">
      <c r="B444" s="4" t="s">
        <v>64</v>
      </c>
      <c r="C444" s="47"/>
      <c r="D444" s="47"/>
      <c r="E444" s="41">
        <v>24.982166666666668</v>
      </c>
      <c r="F444" s="40">
        <v>24.228333333333328</v>
      </c>
      <c r="G444" s="41">
        <v>27.672666666666672</v>
      </c>
      <c r="H444" s="40">
        <v>31.83283333333334</v>
      </c>
      <c r="I444" s="41">
        <v>18.216999999999988</v>
      </c>
      <c r="J444" s="40">
        <v>92.65666666666668</v>
      </c>
      <c r="K444" s="41">
        <v>44.246833333333335</v>
      </c>
      <c r="L444" s="40">
        <v>14.726833333333342</v>
      </c>
      <c r="M444" s="41">
        <v>3.3890000000000011</v>
      </c>
      <c r="N444" s="40">
        <v>86.935833333333321</v>
      </c>
      <c r="O444" s="41">
        <v>28.776333333333334</v>
      </c>
      <c r="P444" s="40">
        <v>3.5291666666666677</v>
      </c>
      <c r="Q444" s="41">
        <v>22.732333333333337</v>
      </c>
      <c r="R444" s="40">
        <v>14.607833333333335</v>
      </c>
      <c r="S444" s="41">
        <v>5.2144999999999992</v>
      </c>
      <c r="T444" s="40">
        <v>13.446999999999999</v>
      </c>
      <c r="U444" s="41">
        <v>6.3348333333333304</v>
      </c>
      <c r="V444" s="40">
        <v>8.6066666666666691</v>
      </c>
      <c r="W444" s="41">
        <v>39.511000000000003</v>
      </c>
      <c r="X444" s="40">
        <v>89.706666666666678</v>
      </c>
      <c r="Y444" s="41">
        <v>22.256500000000003</v>
      </c>
      <c r="Z444" s="40">
        <v>14.312833333333332</v>
      </c>
      <c r="AA444" s="41">
        <v>10.527666666666667</v>
      </c>
      <c r="AB444" s="40">
        <v>8.528833333333333</v>
      </c>
      <c r="AC444" s="41">
        <v>3.089666666666667</v>
      </c>
      <c r="AD444" s="40">
        <v>37.855333333333348</v>
      </c>
      <c r="AE444" s="41">
        <v>72.550000000000011</v>
      </c>
      <c r="AF444" s="40">
        <v>0</v>
      </c>
      <c r="AG444" s="41">
        <v>0</v>
      </c>
      <c r="AH444" s="40">
        <v>0</v>
      </c>
      <c r="AI444" s="42">
        <v>30.295166666666667</v>
      </c>
      <c r="AJ444" s="56"/>
      <c r="AK444" s="55">
        <f t="shared" si="147"/>
        <v>800.77049999999974</v>
      </c>
      <c r="AL444" s="56"/>
    </row>
    <row r="445" spans="2:38" x14ac:dyDescent="0.3">
      <c r="B445" s="4" t="s">
        <v>113</v>
      </c>
      <c r="C445" s="47"/>
      <c r="D445" s="47"/>
      <c r="E445" s="41">
        <v>148.36383333333339</v>
      </c>
      <c r="F445" s="40">
        <v>177.29749999999999</v>
      </c>
      <c r="G445" s="41">
        <v>160.23466666666664</v>
      </c>
      <c r="H445" s="40">
        <v>138.16383333333332</v>
      </c>
      <c r="I445" s="41">
        <v>155.22699999999998</v>
      </c>
      <c r="J445" s="40">
        <v>64.48066666666665</v>
      </c>
      <c r="K445" s="41">
        <v>184.44499999999999</v>
      </c>
      <c r="L445" s="40">
        <v>87.07116666666667</v>
      </c>
      <c r="M445" s="41">
        <v>28.344999999999999</v>
      </c>
      <c r="N445" s="40">
        <v>49.412166666666664</v>
      </c>
      <c r="O445" s="41">
        <v>27.591500000000003</v>
      </c>
      <c r="P445" s="40">
        <v>0.75099999999999978</v>
      </c>
      <c r="Q445" s="41">
        <v>55.301333333333339</v>
      </c>
      <c r="R445" s="40">
        <v>56.75833333333334</v>
      </c>
      <c r="S445" s="41">
        <v>43.61699999999999</v>
      </c>
      <c r="T445" s="40">
        <v>40.942666666666668</v>
      </c>
      <c r="U445" s="41">
        <v>25.97883333333332</v>
      </c>
      <c r="V445" s="40">
        <v>10.08333333333333</v>
      </c>
      <c r="W445" s="41">
        <v>18.560000000000002</v>
      </c>
      <c r="X445" s="40">
        <v>32.427166666666679</v>
      </c>
      <c r="Y445" s="41">
        <v>15.678166666666666</v>
      </c>
      <c r="Z445" s="40">
        <v>21.960166666666666</v>
      </c>
      <c r="AA445" s="41">
        <v>92.514833333333343</v>
      </c>
      <c r="AB445" s="40">
        <v>92.038833333333329</v>
      </c>
      <c r="AC445" s="41">
        <v>92.109333333333325</v>
      </c>
      <c r="AD445" s="40">
        <v>50.596666666666664</v>
      </c>
      <c r="AE445" s="41">
        <v>58.540333333333336</v>
      </c>
      <c r="AF445" s="40">
        <v>154.08133333333336</v>
      </c>
      <c r="AG445" s="41">
        <v>8.3333333333332153E-3</v>
      </c>
      <c r="AH445" s="40">
        <v>1.8433333333333335</v>
      </c>
      <c r="AI445" s="42">
        <v>7.9208333333333307</v>
      </c>
      <c r="AJ445" s="56"/>
      <c r="AK445" s="55">
        <f t="shared" si="147"/>
        <v>2092.3441666666658</v>
      </c>
      <c r="AL445" s="56"/>
    </row>
    <row r="446" spans="2:38" x14ac:dyDescent="0.3">
      <c r="B446" s="4" t="s">
        <v>65</v>
      </c>
      <c r="C446" s="47"/>
      <c r="D446" s="47"/>
      <c r="E446" s="41">
        <v>78.555666666666667</v>
      </c>
      <c r="F446" s="40">
        <v>86.203333333333347</v>
      </c>
      <c r="G446" s="41">
        <v>97.246500000000026</v>
      </c>
      <c r="H446" s="40">
        <v>71.656500000000008</v>
      </c>
      <c r="I446" s="41">
        <v>75.672166666666655</v>
      </c>
      <c r="J446" s="40">
        <v>35.446166666666684</v>
      </c>
      <c r="K446" s="41">
        <v>47.532666666666678</v>
      </c>
      <c r="L446" s="40">
        <v>36.232833333333303</v>
      </c>
      <c r="M446" s="41">
        <v>18.753333333333337</v>
      </c>
      <c r="N446" s="40">
        <v>58.136000000000024</v>
      </c>
      <c r="O446" s="41">
        <v>73.070166666666651</v>
      </c>
      <c r="P446" s="40">
        <v>15.338666666666668</v>
      </c>
      <c r="Q446" s="41">
        <v>81.269000000000048</v>
      </c>
      <c r="R446" s="40">
        <v>64.177833333333339</v>
      </c>
      <c r="S446" s="41">
        <v>39.870499999999993</v>
      </c>
      <c r="T446" s="40">
        <v>49.501333333333335</v>
      </c>
      <c r="U446" s="41">
        <v>32.69433333333334</v>
      </c>
      <c r="V446" s="40">
        <v>36.343333333333327</v>
      </c>
      <c r="W446" s="41">
        <v>23.635333333333328</v>
      </c>
      <c r="X446" s="40">
        <v>35.338000000000001</v>
      </c>
      <c r="Y446" s="41">
        <v>26.793166666666671</v>
      </c>
      <c r="Z446" s="40">
        <v>67.984166666666638</v>
      </c>
      <c r="AA446" s="41">
        <v>35.889000000000017</v>
      </c>
      <c r="AB446" s="40">
        <v>24.094333333333328</v>
      </c>
      <c r="AC446" s="41">
        <v>16.836833333333338</v>
      </c>
      <c r="AD446" s="40">
        <v>92.437666666666644</v>
      </c>
      <c r="AE446" s="41">
        <v>95.202166666666685</v>
      </c>
      <c r="AF446" s="40">
        <v>146.69266666666667</v>
      </c>
      <c r="AG446" s="41">
        <v>21.614166666666659</v>
      </c>
      <c r="AH446" s="40">
        <v>19.136833333333335</v>
      </c>
      <c r="AI446" s="42">
        <v>46.595500000000008</v>
      </c>
      <c r="AJ446" s="56"/>
      <c r="AK446" s="55">
        <f t="shared" si="147"/>
        <v>1649.9501666666663</v>
      </c>
      <c r="AL446" s="56"/>
    </row>
    <row r="447" spans="2:38" x14ac:dyDescent="0.3">
      <c r="B447" s="4" t="s">
        <v>66</v>
      </c>
      <c r="C447" s="47"/>
      <c r="D447" s="47"/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7.8541666666666599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472.17999999999995</v>
      </c>
      <c r="AG447" s="41">
        <v>89</v>
      </c>
      <c r="AH447" s="40">
        <v>355.67666666666662</v>
      </c>
      <c r="AI447" s="42">
        <v>135.43333333333331</v>
      </c>
      <c r="AJ447" s="56"/>
      <c r="AK447" s="55">
        <f t="shared" si="147"/>
        <v>1060.1441666666665</v>
      </c>
      <c r="AL447" s="56"/>
    </row>
    <row r="448" spans="2:38" x14ac:dyDescent="0.3">
      <c r="B448" s="4" t="s">
        <v>67</v>
      </c>
      <c r="C448" s="47"/>
      <c r="D448" s="47"/>
      <c r="E448" s="41">
        <v>1.501666666666666</v>
      </c>
      <c r="F448" s="40">
        <v>8.323833333333333</v>
      </c>
      <c r="G448" s="41">
        <v>6.7238333333333342</v>
      </c>
      <c r="H448" s="40">
        <v>3.1876666666666673</v>
      </c>
      <c r="I448" s="41">
        <v>2.8723333333333341</v>
      </c>
      <c r="J448" s="40">
        <v>3.9795000000000007</v>
      </c>
      <c r="K448" s="41">
        <v>3.1773333333333325</v>
      </c>
      <c r="L448" s="40">
        <v>25.698833333333333</v>
      </c>
      <c r="M448" s="41">
        <v>41.910999999999994</v>
      </c>
      <c r="N448" s="40">
        <v>36.157500000000006</v>
      </c>
      <c r="O448" s="41">
        <v>82.520000000000024</v>
      </c>
      <c r="P448" s="40">
        <v>10.816833333333332</v>
      </c>
      <c r="Q448" s="41">
        <v>4.7064999999999992</v>
      </c>
      <c r="R448" s="40">
        <v>4.8861666666666661</v>
      </c>
      <c r="S448" s="41">
        <v>1.445833333333334</v>
      </c>
      <c r="T448" s="40">
        <v>3.544</v>
      </c>
      <c r="U448" s="41">
        <v>0.16333333333333336</v>
      </c>
      <c r="V448" s="40">
        <v>0.16633333333333317</v>
      </c>
      <c r="W448" s="41">
        <v>6.7159999999999984</v>
      </c>
      <c r="X448" s="40">
        <v>3.5409999999999995</v>
      </c>
      <c r="Y448" s="41">
        <v>0.22949999999999995</v>
      </c>
      <c r="Z448" s="40">
        <v>9.2999999999999888E-2</v>
      </c>
      <c r="AA448" s="41">
        <v>2.8671666666666682</v>
      </c>
      <c r="AB448" s="40">
        <v>2.3026666666666662</v>
      </c>
      <c r="AC448" s="41">
        <v>0.36049999999999965</v>
      </c>
      <c r="AD448" s="40">
        <v>8.9370000000000012</v>
      </c>
      <c r="AE448" s="41">
        <v>10.87</v>
      </c>
      <c r="AF448" s="40">
        <v>31.974500000000003</v>
      </c>
      <c r="AG448" s="41">
        <v>0.47433333333333316</v>
      </c>
      <c r="AH448" s="40">
        <v>3.2551666666666654</v>
      </c>
      <c r="AI448" s="42">
        <v>8.0185000000000013</v>
      </c>
      <c r="AJ448" s="56"/>
      <c r="AK448" s="55">
        <f t="shared" si="147"/>
        <v>321.42183333333338</v>
      </c>
      <c r="AL448" s="56"/>
    </row>
    <row r="449" spans="2:38" x14ac:dyDescent="0.3">
      <c r="B449" s="4" t="s">
        <v>68</v>
      </c>
      <c r="C449" s="47"/>
      <c r="D449" s="47"/>
      <c r="E449" s="41">
        <v>349.19475000000011</v>
      </c>
      <c r="F449" s="40">
        <v>372.05820000000006</v>
      </c>
      <c r="G449" s="41">
        <v>306.67941666666678</v>
      </c>
      <c r="H449" s="40">
        <v>291.31510000000003</v>
      </c>
      <c r="I449" s="41">
        <v>374.68208333333342</v>
      </c>
      <c r="J449" s="40">
        <v>403.57089999999994</v>
      </c>
      <c r="K449" s="41">
        <v>628.69721666666669</v>
      </c>
      <c r="L449" s="40">
        <v>456.26241666666652</v>
      </c>
      <c r="M449" s="41">
        <v>178.89896666666664</v>
      </c>
      <c r="N449" s="40">
        <v>326.64358333333331</v>
      </c>
      <c r="O449" s="41">
        <v>286.74560000000002</v>
      </c>
      <c r="P449" s="40">
        <v>65.836283333333299</v>
      </c>
      <c r="Q449" s="41">
        <v>254.06366666666668</v>
      </c>
      <c r="R449" s="40">
        <v>149.23785000000001</v>
      </c>
      <c r="S449" s="41">
        <v>221.87576666666664</v>
      </c>
      <c r="T449" s="40">
        <v>203.4991666666667</v>
      </c>
      <c r="U449" s="41">
        <v>115.61366666666666</v>
      </c>
      <c r="V449" s="40">
        <v>120.69833333333335</v>
      </c>
      <c r="W449" s="41">
        <v>229.10533333333331</v>
      </c>
      <c r="X449" s="40">
        <v>230.37466666666674</v>
      </c>
      <c r="Y449" s="41">
        <v>233.58566666666667</v>
      </c>
      <c r="Z449" s="40">
        <v>324.98823333333337</v>
      </c>
      <c r="AA449" s="41">
        <v>219.3313333333333</v>
      </c>
      <c r="AB449" s="40">
        <v>306.96216666666658</v>
      </c>
      <c r="AC449" s="41">
        <v>146.66616666666678</v>
      </c>
      <c r="AD449" s="40">
        <v>582.19866666666655</v>
      </c>
      <c r="AE449" s="41">
        <v>606.28683333333333</v>
      </c>
      <c r="AF449" s="40">
        <v>1157.2738333333334</v>
      </c>
      <c r="AG449" s="41">
        <v>82.87833333333333</v>
      </c>
      <c r="AH449" s="40">
        <v>127.33416666666675</v>
      </c>
      <c r="AI449" s="42">
        <v>296.40799999999996</v>
      </c>
      <c r="AJ449" s="56"/>
      <c r="AK449" s="55">
        <f t="shared" si="147"/>
        <v>9648.9663666666693</v>
      </c>
      <c r="AL449" s="56"/>
    </row>
    <row r="450" spans="2:38" x14ac:dyDescent="0.3">
      <c r="B450" s="4" t="s">
        <v>69</v>
      </c>
      <c r="C450" s="47"/>
      <c r="D450" s="47"/>
      <c r="E450" s="41">
        <v>4.3380499999999991</v>
      </c>
      <c r="F450" s="40">
        <v>7.8570666666666655</v>
      </c>
      <c r="G450" s="41">
        <v>6.863933333333331</v>
      </c>
      <c r="H450" s="40">
        <v>19.116066666666676</v>
      </c>
      <c r="I450" s="41">
        <v>368.41558333333336</v>
      </c>
      <c r="J450" s="40">
        <v>348.99693333333335</v>
      </c>
      <c r="K450" s="41">
        <v>0</v>
      </c>
      <c r="L450" s="40">
        <v>0</v>
      </c>
      <c r="M450" s="41">
        <v>0</v>
      </c>
      <c r="N450" s="40">
        <v>0</v>
      </c>
      <c r="O450" s="41">
        <v>0</v>
      </c>
      <c r="P450" s="40">
        <v>0</v>
      </c>
      <c r="Q450" s="41">
        <v>0</v>
      </c>
      <c r="R450" s="40">
        <v>0</v>
      </c>
      <c r="S450" s="41">
        <v>0</v>
      </c>
      <c r="T450" s="40">
        <v>0</v>
      </c>
      <c r="U450" s="41">
        <v>0</v>
      </c>
      <c r="V450" s="40">
        <v>0</v>
      </c>
      <c r="W450" s="41">
        <v>33.676000000000002</v>
      </c>
      <c r="X450" s="40">
        <v>22.728999999999996</v>
      </c>
      <c r="Y450" s="41">
        <v>8.1966666666666424E-2</v>
      </c>
      <c r="Z450" s="40">
        <v>7.8233333333333252E-2</v>
      </c>
      <c r="AA450" s="41">
        <v>1.1739999999999999</v>
      </c>
      <c r="AB450" s="40">
        <v>3.8211666666666666</v>
      </c>
      <c r="AC450" s="41">
        <v>0.2406666666666665</v>
      </c>
      <c r="AD450" s="40">
        <v>12.0145</v>
      </c>
      <c r="AE450" s="41">
        <v>9.0089999999999968</v>
      </c>
      <c r="AF450" s="40">
        <v>69.433166666666651</v>
      </c>
      <c r="AG450" s="41">
        <v>0.51949999999999996</v>
      </c>
      <c r="AH450" s="40">
        <v>8.1058333333333294</v>
      </c>
      <c r="AI450" s="42">
        <v>22.753833333333333</v>
      </c>
      <c r="AJ450" s="56"/>
      <c r="AK450" s="55">
        <f t="shared" si="147"/>
        <v>939.22449999999992</v>
      </c>
      <c r="AL450" s="56"/>
    </row>
    <row r="451" spans="2:38" x14ac:dyDescent="0.3">
      <c r="B451" s="4" t="s">
        <v>70</v>
      </c>
      <c r="C451" s="47"/>
      <c r="D451" s="47"/>
      <c r="E451" s="41">
        <v>104.67099999999999</v>
      </c>
      <c r="F451" s="40">
        <v>177.47283333333334</v>
      </c>
      <c r="G451" s="41">
        <v>181.60866666666661</v>
      </c>
      <c r="H451" s="40">
        <v>84.503499999999974</v>
      </c>
      <c r="I451" s="41">
        <v>120.89200000000002</v>
      </c>
      <c r="J451" s="40">
        <v>129.32416666666663</v>
      </c>
      <c r="K451" s="41">
        <v>173.56249999999997</v>
      </c>
      <c r="L451" s="40">
        <v>76.995999999999995</v>
      </c>
      <c r="M451" s="41">
        <v>53.112999999999985</v>
      </c>
      <c r="N451" s="40">
        <v>99.375500000000017</v>
      </c>
      <c r="O451" s="41">
        <v>97.623833333333366</v>
      </c>
      <c r="P451" s="40">
        <v>25.728166666666663</v>
      </c>
      <c r="Q451" s="41">
        <v>177.57549999999995</v>
      </c>
      <c r="R451" s="40">
        <v>101.90133333333333</v>
      </c>
      <c r="S451" s="41">
        <v>68.722666666666683</v>
      </c>
      <c r="T451" s="40">
        <v>98.292000000000016</v>
      </c>
      <c r="U451" s="41">
        <v>49.839833333333317</v>
      </c>
      <c r="V451" s="40">
        <v>26.621166666666667</v>
      </c>
      <c r="W451" s="41">
        <v>70.229166666666671</v>
      </c>
      <c r="X451" s="40">
        <v>113.36583333333334</v>
      </c>
      <c r="Y451" s="41">
        <v>56.727500000000013</v>
      </c>
      <c r="Z451" s="40">
        <v>76.071999999999989</v>
      </c>
      <c r="AA451" s="41">
        <v>130.43966666666674</v>
      </c>
      <c r="AB451" s="40">
        <v>133.64833333333337</v>
      </c>
      <c r="AC451" s="41">
        <v>42.703666666666678</v>
      </c>
      <c r="AD451" s="40">
        <v>167.1821666666666</v>
      </c>
      <c r="AE451" s="41">
        <v>240.69316666666677</v>
      </c>
      <c r="AF451" s="40">
        <v>481.22283333333331</v>
      </c>
      <c r="AG451" s="41">
        <v>47.575833333333321</v>
      </c>
      <c r="AH451" s="40">
        <v>78.793833333333311</v>
      </c>
      <c r="AI451" s="42">
        <v>125.95366666666665</v>
      </c>
      <c r="AJ451" s="56"/>
      <c r="AK451" s="55">
        <f t="shared" si="147"/>
        <v>3612.4313333333334</v>
      </c>
      <c r="AL451" s="56"/>
    </row>
    <row r="452" spans="2:38" x14ac:dyDescent="0.3">
      <c r="B452" s="4" t="s">
        <v>71</v>
      </c>
      <c r="C452" s="47"/>
      <c r="D452" s="47"/>
      <c r="E452" s="41">
        <v>19.639666666666663</v>
      </c>
      <c r="F452" s="40">
        <v>39.197333333333333</v>
      </c>
      <c r="G452" s="41">
        <v>23.038499999999999</v>
      </c>
      <c r="H452" s="40">
        <v>1.7431666666666663</v>
      </c>
      <c r="I452" s="41">
        <v>39.025333333333329</v>
      </c>
      <c r="J452" s="40">
        <v>32.092499999999994</v>
      </c>
      <c r="K452" s="41">
        <v>79.626333333333406</v>
      </c>
      <c r="L452" s="40">
        <v>5.7915000000000001</v>
      </c>
      <c r="M452" s="41">
        <v>6.2799999999999851</v>
      </c>
      <c r="N452" s="40">
        <v>4.0986666666666647</v>
      </c>
      <c r="O452" s="41">
        <v>6.2416666666666663</v>
      </c>
      <c r="P452" s="40">
        <v>1.3280000000000005</v>
      </c>
      <c r="Q452" s="41">
        <v>30.163166666666658</v>
      </c>
      <c r="R452" s="40">
        <v>16.829999999999998</v>
      </c>
      <c r="S452" s="41">
        <v>17.533333333333331</v>
      </c>
      <c r="T452" s="40">
        <v>10.798499999999999</v>
      </c>
      <c r="U452" s="41">
        <v>4.2443333333333308</v>
      </c>
      <c r="V452" s="40">
        <v>0.98633333333333373</v>
      </c>
      <c r="W452" s="41">
        <v>11.233833333333331</v>
      </c>
      <c r="X452" s="40">
        <v>5.1163333333333325</v>
      </c>
      <c r="Y452" s="41">
        <v>2.7323333333333353</v>
      </c>
      <c r="Z452" s="40">
        <v>4.3461666666666661</v>
      </c>
      <c r="AA452" s="41">
        <v>106.10583333333329</v>
      </c>
      <c r="AB452" s="40">
        <v>38.189666666666682</v>
      </c>
      <c r="AC452" s="41">
        <v>0.88383333333333391</v>
      </c>
      <c r="AD452" s="40">
        <v>30.885000000000005</v>
      </c>
      <c r="AE452" s="41">
        <v>27.140333333333338</v>
      </c>
      <c r="AF452" s="40">
        <v>142.02416666666667</v>
      </c>
      <c r="AG452" s="41">
        <v>1.2393333333333341</v>
      </c>
      <c r="AH452" s="40">
        <v>40.166333333333334</v>
      </c>
      <c r="AI452" s="42">
        <v>79.981833333333341</v>
      </c>
      <c r="AJ452" s="56"/>
      <c r="AK452" s="55">
        <f t="shared" si="147"/>
        <v>828.70333333333326</v>
      </c>
      <c r="AL452" s="56"/>
    </row>
    <row r="453" spans="2:38" x14ac:dyDescent="0.3">
      <c r="B453" s="4" t="s">
        <v>72</v>
      </c>
      <c r="C453" s="47"/>
      <c r="D453" s="47"/>
      <c r="E453" s="41">
        <v>0</v>
      </c>
      <c r="F453" s="40">
        <v>0</v>
      </c>
      <c r="G453" s="41">
        <v>0</v>
      </c>
      <c r="H453" s="40">
        <v>0</v>
      </c>
      <c r="I453" s="41">
        <v>0</v>
      </c>
      <c r="J453" s="40">
        <v>0</v>
      </c>
      <c r="K453" s="41">
        <v>0</v>
      </c>
      <c r="L453" s="40">
        <v>0</v>
      </c>
      <c r="M453" s="41">
        <v>0</v>
      </c>
      <c r="N453" s="40">
        <v>0</v>
      </c>
      <c r="O453" s="41">
        <v>0</v>
      </c>
      <c r="P453" s="40">
        <v>0</v>
      </c>
      <c r="Q453" s="41">
        <v>0</v>
      </c>
      <c r="R453" s="40">
        <v>0</v>
      </c>
      <c r="S453" s="41">
        <v>0</v>
      </c>
      <c r="T453" s="40">
        <v>0</v>
      </c>
      <c r="U453" s="41">
        <v>0</v>
      </c>
      <c r="V453" s="40">
        <v>0</v>
      </c>
      <c r="W453" s="41">
        <v>0</v>
      </c>
      <c r="X453" s="40">
        <v>0</v>
      </c>
      <c r="Y453" s="41">
        <v>0</v>
      </c>
      <c r="Z453" s="40">
        <v>0</v>
      </c>
      <c r="AA453" s="41">
        <v>0</v>
      </c>
      <c r="AB453" s="40">
        <v>0</v>
      </c>
      <c r="AC453" s="41">
        <v>0</v>
      </c>
      <c r="AD453" s="40">
        <v>0</v>
      </c>
      <c r="AE453" s="41">
        <v>0</v>
      </c>
      <c r="AF453" s="40">
        <v>0</v>
      </c>
      <c r="AG453" s="41">
        <v>48.018000000000008</v>
      </c>
      <c r="AH453" s="40">
        <v>0</v>
      </c>
      <c r="AI453" s="42">
        <v>0</v>
      </c>
      <c r="AJ453" s="56"/>
      <c r="AK453" s="55">
        <f t="shared" si="147"/>
        <v>48.018000000000008</v>
      </c>
      <c r="AL453" s="56"/>
    </row>
    <row r="454" spans="2:38" x14ac:dyDescent="0.3">
      <c r="B454" s="4" t="s">
        <v>73</v>
      </c>
      <c r="C454" s="47"/>
      <c r="D454" s="47"/>
      <c r="E454" s="41">
        <v>55.006666666666675</v>
      </c>
      <c r="F454" s="40">
        <v>47.760833333333323</v>
      </c>
      <c r="G454" s="41">
        <v>22.874166666666653</v>
      </c>
      <c r="H454" s="40">
        <v>1.6289999999999996</v>
      </c>
      <c r="I454" s="41">
        <v>0</v>
      </c>
      <c r="J454" s="40">
        <v>23.5715</v>
      </c>
      <c r="K454" s="41">
        <v>51.776333333333312</v>
      </c>
      <c r="L454" s="40">
        <v>1.1168333333333298</v>
      </c>
      <c r="M454" s="41">
        <v>0</v>
      </c>
      <c r="N454" s="40">
        <v>0</v>
      </c>
      <c r="O454" s="41">
        <v>4.7346666666666657</v>
      </c>
      <c r="P454" s="40">
        <v>0</v>
      </c>
      <c r="Q454" s="41">
        <v>94.383333333333326</v>
      </c>
      <c r="R454" s="40">
        <v>65.355166666666634</v>
      </c>
      <c r="S454" s="41">
        <v>41.405333333333317</v>
      </c>
      <c r="T454" s="40">
        <v>33.770166666666654</v>
      </c>
      <c r="U454" s="41">
        <v>0</v>
      </c>
      <c r="V454" s="40">
        <v>0</v>
      </c>
      <c r="W454" s="41">
        <v>0</v>
      </c>
      <c r="X454" s="40">
        <v>1.9021666666666652</v>
      </c>
      <c r="Y454" s="41">
        <v>4.0588333333333271</v>
      </c>
      <c r="Z454" s="40">
        <v>34.190999999999995</v>
      </c>
      <c r="AA454" s="41">
        <v>0.12233333333333339</v>
      </c>
      <c r="AB454" s="40">
        <v>14.684500000000005</v>
      </c>
      <c r="AC454" s="41">
        <v>4.8883333333333336</v>
      </c>
      <c r="AD454" s="40">
        <v>73.90749999999997</v>
      </c>
      <c r="AE454" s="41">
        <v>89.144499999999994</v>
      </c>
      <c r="AF454" s="40">
        <v>256.34750000000003</v>
      </c>
      <c r="AG454" s="41">
        <v>8.97366666666667</v>
      </c>
      <c r="AH454" s="40">
        <v>68.287666666666667</v>
      </c>
      <c r="AI454" s="42">
        <v>126.35100000000004</v>
      </c>
      <c r="AJ454" s="56"/>
      <c r="AK454" s="55">
        <f t="shared" si="147"/>
        <v>1126.2429999999999</v>
      </c>
      <c r="AL454" s="56"/>
    </row>
    <row r="455" spans="2:38" x14ac:dyDescent="0.3">
      <c r="B455" s="4" t="s">
        <v>74</v>
      </c>
      <c r="C455" s="47"/>
      <c r="D455" s="47"/>
      <c r="E455" s="41">
        <v>35.686333333333302</v>
      </c>
      <c r="F455" s="40">
        <v>56.886166666666668</v>
      </c>
      <c r="G455" s="41">
        <v>14.319333333333326</v>
      </c>
      <c r="H455" s="40">
        <v>21.966333333333338</v>
      </c>
      <c r="I455" s="41">
        <v>13.451666666666672</v>
      </c>
      <c r="J455" s="40">
        <v>17.769500000000008</v>
      </c>
      <c r="K455" s="41">
        <v>16.232166666666668</v>
      </c>
      <c r="L455" s="40">
        <v>7.799333333333335</v>
      </c>
      <c r="M455" s="41">
        <v>12.975999999999999</v>
      </c>
      <c r="N455" s="40">
        <v>43.840499999999992</v>
      </c>
      <c r="O455" s="41">
        <v>34.539333333333325</v>
      </c>
      <c r="P455" s="40">
        <v>9.1521666666666679</v>
      </c>
      <c r="Q455" s="41">
        <v>23.457166666666666</v>
      </c>
      <c r="R455" s="40">
        <v>28.639499999999995</v>
      </c>
      <c r="S455" s="41">
        <v>32.309666666666672</v>
      </c>
      <c r="T455" s="40">
        <v>11.199333333333334</v>
      </c>
      <c r="U455" s="41">
        <v>5.4115000000000002</v>
      </c>
      <c r="V455" s="40">
        <v>3.7898333333333305</v>
      </c>
      <c r="W455" s="41">
        <v>7.4846666666666648</v>
      </c>
      <c r="X455" s="40">
        <v>22.514333333333333</v>
      </c>
      <c r="Y455" s="41">
        <v>6.807666666666667</v>
      </c>
      <c r="Z455" s="40">
        <v>3.7665000000000002</v>
      </c>
      <c r="AA455" s="41">
        <v>4.0128333333333366</v>
      </c>
      <c r="AB455" s="40">
        <v>11.651833333333329</v>
      </c>
      <c r="AC455" s="41">
        <v>5.5733333333333359</v>
      </c>
      <c r="AD455" s="40">
        <v>11.173666666666662</v>
      </c>
      <c r="AE455" s="41">
        <v>33.417000000000002</v>
      </c>
      <c r="AF455" s="40">
        <v>41.034333333333343</v>
      </c>
      <c r="AG455" s="41">
        <v>2.7583333333333337</v>
      </c>
      <c r="AH455" s="40">
        <v>40.553166666666669</v>
      </c>
      <c r="AI455" s="42">
        <v>38.677</v>
      </c>
      <c r="AJ455" s="56"/>
      <c r="AK455" s="55">
        <f t="shared" si="147"/>
        <v>618.85050000000012</v>
      </c>
      <c r="AL455" s="56"/>
    </row>
    <row r="456" spans="2:38" x14ac:dyDescent="0.3">
      <c r="B456" s="4" t="s">
        <v>75</v>
      </c>
      <c r="C456" s="47"/>
      <c r="D456" s="47"/>
      <c r="E456" s="41">
        <v>75.480000000000018</v>
      </c>
      <c r="F456" s="40">
        <v>177.32466666666673</v>
      </c>
      <c r="G456" s="41">
        <v>186.16200000000006</v>
      </c>
      <c r="H456" s="40">
        <v>160.70866666666669</v>
      </c>
      <c r="I456" s="41">
        <v>103.9945</v>
      </c>
      <c r="J456" s="40">
        <v>42.445500000000003</v>
      </c>
      <c r="K456" s="41">
        <v>133.28783333333334</v>
      </c>
      <c r="L456" s="40">
        <v>51.371666666666663</v>
      </c>
      <c r="M456" s="41">
        <v>11.741</v>
      </c>
      <c r="N456" s="40">
        <v>150.88200000000003</v>
      </c>
      <c r="O456" s="41">
        <v>128.08533333333338</v>
      </c>
      <c r="P456" s="40">
        <v>14.804833333333333</v>
      </c>
      <c r="Q456" s="41">
        <v>95.950666666666677</v>
      </c>
      <c r="R456" s="40">
        <v>18.007999999999996</v>
      </c>
      <c r="S456" s="41">
        <v>114.05333333333334</v>
      </c>
      <c r="T456" s="40">
        <v>112.40383333333331</v>
      </c>
      <c r="U456" s="41">
        <v>17.366166666666661</v>
      </c>
      <c r="V456" s="40">
        <v>7.0044999999999993</v>
      </c>
      <c r="W456" s="41">
        <v>20.607999999999993</v>
      </c>
      <c r="X456" s="40">
        <v>103.78033333333336</v>
      </c>
      <c r="Y456" s="41">
        <v>99.80383333333333</v>
      </c>
      <c r="Z456" s="40">
        <v>130.61583333333331</v>
      </c>
      <c r="AA456" s="41">
        <v>108.41516666666666</v>
      </c>
      <c r="AB456" s="40">
        <v>95.432833333333349</v>
      </c>
      <c r="AC456" s="41">
        <v>41.806333333333328</v>
      </c>
      <c r="AD456" s="40">
        <v>275.98899999999998</v>
      </c>
      <c r="AE456" s="41">
        <v>267.34683333333334</v>
      </c>
      <c r="AF456" s="40">
        <v>463.66066666666671</v>
      </c>
      <c r="AG456" s="41">
        <v>21.123666666666665</v>
      </c>
      <c r="AH456" s="40">
        <v>123.58</v>
      </c>
      <c r="AI456" s="42">
        <v>46.846999999999966</v>
      </c>
      <c r="AJ456" s="56"/>
      <c r="AK456" s="55">
        <f t="shared" si="147"/>
        <v>3400.0840000000003</v>
      </c>
      <c r="AL456" s="56"/>
    </row>
    <row r="457" spans="2:38" x14ac:dyDescent="0.3">
      <c r="B457" s="4" t="s">
        <v>76</v>
      </c>
      <c r="C457" s="47"/>
      <c r="D457" s="47"/>
      <c r="E457" s="41">
        <v>24.53416666666666</v>
      </c>
      <c r="F457" s="40">
        <v>40.146333333333345</v>
      </c>
      <c r="G457" s="41">
        <v>39.760000000000019</v>
      </c>
      <c r="H457" s="40">
        <v>85.324833333333373</v>
      </c>
      <c r="I457" s="41">
        <v>30.961666666666691</v>
      </c>
      <c r="J457" s="40">
        <v>62.108333333333348</v>
      </c>
      <c r="K457" s="41">
        <v>85.954166666666652</v>
      </c>
      <c r="L457" s="40">
        <v>35.777499999999996</v>
      </c>
      <c r="M457" s="41">
        <v>21.71316666666667</v>
      </c>
      <c r="N457" s="40">
        <v>42.42266666666665</v>
      </c>
      <c r="O457" s="41">
        <v>33.11466666666665</v>
      </c>
      <c r="P457" s="40">
        <v>2.8115000000000041</v>
      </c>
      <c r="Q457" s="41">
        <v>40.095166666666685</v>
      </c>
      <c r="R457" s="40">
        <v>26.643000000000008</v>
      </c>
      <c r="S457" s="41">
        <v>64.96350000000001</v>
      </c>
      <c r="T457" s="40">
        <v>88.118666666666641</v>
      </c>
      <c r="U457" s="41">
        <v>7.8043333333333411</v>
      </c>
      <c r="V457" s="40">
        <v>7.7751666666666726</v>
      </c>
      <c r="W457" s="41">
        <v>27.396333333333338</v>
      </c>
      <c r="X457" s="40">
        <v>74.382833333333352</v>
      </c>
      <c r="Y457" s="41">
        <v>106.89050000000003</v>
      </c>
      <c r="Z457" s="40">
        <v>28.780666666666647</v>
      </c>
      <c r="AA457" s="41">
        <v>22.125000000000018</v>
      </c>
      <c r="AB457" s="40">
        <v>26.613666666666671</v>
      </c>
      <c r="AC457" s="41">
        <v>8.127833333333335</v>
      </c>
      <c r="AD457" s="40">
        <v>69.544333333333327</v>
      </c>
      <c r="AE457" s="41">
        <v>90.634999999999991</v>
      </c>
      <c r="AF457" s="40">
        <v>213.48616666666672</v>
      </c>
      <c r="AG457" s="41">
        <v>11.367833333333337</v>
      </c>
      <c r="AH457" s="40">
        <v>45.438000000000002</v>
      </c>
      <c r="AI457" s="42">
        <v>36.730666666666664</v>
      </c>
      <c r="AJ457" s="56"/>
      <c r="AK457" s="55">
        <f t="shared" si="147"/>
        <v>1501.5476666666668</v>
      </c>
      <c r="AL457" s="56"/>
    </row>
    <row r="458" spans="2:38" x14ac:dyDescent="0.3">
      <c r="B458" s="4" t="s">
        <v>77</v>
      </c>
      <c r="C458" s="47"/>
      <c r="D458" s="47"/>
      <c r="E458" s="41">
        <v>7.0789999999999953</v>
      </c>
      <c r="F458" s="40">
        <v>13.782666666666668</v>
      </c>
      <c r="G458" s="41">
        <v>9.8973333333333304</v>
      </c>
      <c r="H458" s="40">
        <v>38.102333333333334</v>
      </c>
      <c r="I458" s="41">
        <v>31.402833333333326</v>
      </c>
      <c r="J458" s="40">
        <v>21.371333333333322</v>
      </c>
      <c r="K458" s="41">
        <v>8.9856666666666687</v>
      </c>
      <c r="L458" s="40">
        <v>8.1011666666666642</v>
      </c>
      <c r="M458" s="41">
        <v>2.3948333333333327</v>
      </c>
      <c r="N458" s="40">
        <v>11.168166666666666</v>
      </c>
      <c r="O458" s="41">
        <v>8.0890000000000004</v>
      </c>
      <c r="P458" s="40">
        <v>1.0216666666666661</v>
      </c>
      <c r="Q458" s="41">
        <v>9.0469999999999988</v>
      </c>
      <c r="R458" s="40">
        <v>3.600000000000006E-2</v>
      </c>
      <c r="S458" s="41">
        <v>28.258500000000005</v>
      </c>
      <c r="T458" s="40">
        <v>42.088000000000001</v>
      </c>
      <c r="U458" s="41">
        <v>0.57233333333333314</v>
      </c>
      <c r="V458" s="40">
        <v>1.2251666666666661</v>
      </c>
      <c r="W458" s="41">
        <v>13.060500000000001</v>
      </c>
      <c r="X458" s="40">
        <v>41.649166666666673</v>
      </c>
      <c r="Y458" s="41">
        <v>22.316833333333332</v>
      </c>
      <c r="Z458" s="40">
        <v>9.4200000000000017</v>
      </c>
      <c r="AA458" s="41">
        <v>4.4121666666666659</v>
      </c>
      <c r="AB458" s="40">
        <v>5.1708333333333325</v>
      </c>
      <c r="AC458" s="41">
        <v>0.53766666666666663</v>
      </c>
      <c r="AD458" s="40">
        <v>36.38300000000001</v>
      </c>
      <c r="AE458" s="41">
        <v>29.333000000000006</v>
      </c>
      <c r="AF458" s="40">
        <v>84.323499999999981</v>
      </c>
      <c r="AG458" s="41">
        <v>1.2743333333333344</v>
      </c>
      <c r="AH458" s="40">
        <v>68.588333333333338</v>
      </c>
      <c r="AI458" s="42">
        <v>25.717166666666653</v>
      </c>
      <c r="AJ458" s="56"/>
      <c r="AK458" s="55">
        <f t="shared" si="147"/>
        <v>584.80950000000007</v>
      </c>
      <c r="AL458" s="56"/>
    </row>
    <row r="459" spans="2:38" x14ac:dyDescent="0.3">
      <c r="B459" s="4" t="s">
        <v>78</v>
      </c>
      <c r="C459" s="47"/>
      <c r="D459" s="47"/>
      <c r="E459" s="41">
        <v>3.0525333333333315</v>
      </c>
      <c r="F459" s="40">
        <v>4.8384999999999998</v>
      </c>
      <c r="G459" s="41">
        <v>0.35653333333333326</v>
      </c>
      <c r="H459" s="40">
        <v>10.198000000000004</v>
      </c>
      <c r="I459" s="41">
        <v>12.154466666666668</v>
      </c>
      <c r="J459" s="40">
        <v>1.8083833333333348</v>
      </c>
      <c r="K459" s="41">
        <v>6.5052166666666666</v>
      </c>
      <c r="L459" s="40">
        <v>9.5433000000000021</v>
      </c>
      <c r="M459" s="41">
        <v>40.039600000000014</v>
      </c>
      <c r="N459" s="40">
        <v>0</v>
      </c>
      <c r="O459" s="41">
        <v>0.22576666666666653</v>
      </c>
      <c r="P459" s="40">
        <v>0</v>
      </c>
      <c r="Q459" s="41">
        <v>4.7483666666666666</v>
      </c>
      <c r="R459" s="40">
        <v>6.0033333333333321</v>
      </c>
      <c r="S459" s="41">
        <v>0</v>
      </c>
      <c r="T459" s="40">
        <v>14.145833333333334</v>
      </c>
      <c r="U459" s="41">
        <v>0</v>
      </c>
      <c r="V459" s="40">
        <v>2.5525000000000007</v>
      </c>
      <c r="W459" s="41">
        <v>12.595333333333333</v>
      </c>
      <c r="X459" s="40">
        <v>50.687166666666663</v>
      </c>
      <c r="Y459" s="41">
        <v>17.201783333333331</v>
      </c>
      <c r="Z459" s="40">
        <v>0.55239999999999989</v>
      </c>
      <c r="AA459" s="41">
        <v>1.5953333333333335</v>
      </c>
      <c r="AB459" s="40">
        <v>1.290166666666666</v>
      </c>
      <c r="AC459" s="41">
        <v>0</v>
      </c>
      <c r="AD459" s="40">
        <v>10.90066666666667</v>
      </c>
      <c r="AE459" s="41">
        <v>4.2540000000000013</v>
      </c>
      <c r="AF459" s="40">
        <v>30.965833333333336</v>
      </c>
      <c r="AG459" s="41">
        <v>0</v>
      </c>
      <c r="AH459" s="40">
        <v>0</v>
      </c>
      <c r="AI459" s="42">
        <v>0.40516666666666662</v>
      </c>
      <c r="AJ459" s="56"/>
      <c r="AK459" s="55">
        <f t="shared" si="147"/>
        <v>246.62018333333336</v>
      </c>
      <c r="AL459" s="56"/>
    </row>
    <row r="460" spans="2:38" x14ac:dyDescent="0.3">
      <c r="B460" s="4" t="s">
        <v>79</v>
      </c>
      <c r="C460" s="47"/>
      <c r="D460" s="47"/>
      <c r="E460" s="41">
        <v>74.017000000000024</v>
      </c>
      <c r="F460" s="40">
        <v>90.838066666666705</v>
      </c>
      <c r="G460" s="41">
        <v>39.846233333333338</v>
      </c>
      <c r="H460" s="40">
        <v>9.8296499999999973</v>
      </c>
      <c r="I460" s="41">
        <v>12.303616666666668</v>
      </c>
      <c r="J460" s="40">
        <v>65.479583333333309</v>
      </c>
      <c r="K460" s="41">
        <v>110.21249999999996</v>
      </c>
      <c r="L460" s="40">
        <v>36.162949999999995</v>
      </c>
      <c r="M460" s="41">
        <v>20.223916666666668</v>
      </c>
      <c r="N460" s="40">
        <v>211.45801666666668</v>
      </c>
      <c r="O460" s="41">
        <v>28.265066666666662</v>
      </c>
      <c r="P460" s="40">
        <v>0</v>
      </c>
      <c r="Q460" s="41">
        <v>48.67678333333334</v>
      </c>
      <c r="R460" s="40">
        <v>11.628866666666667</v>
      </c>
      <c r="S460" s="41">
        <v>0</v>
      </c>
      <c r="T460" s="40">
        <v>54.030999999999992</v>
      </c>
      <c r="U460" s="41">
        <v>0</v>
      </c>
      <c r="V460" s="40">
        <v>18.0625</v>
      </c>
      <c r="W460" s="41">
        <v>6.0091666666666672</v>
      </c>
      <c r="X460" s="40">
        <v>36.702833333333338</v>
      </c>
      <c r="Y460" s="41">
        <v>43.390283333333336</v>
      </c>
      <c r="Z460" s="40">
        <v>52.893399999999993</v>
      </c>
      <c r="AA460" s="41">
        <v>1.7971666666666675</v>
      </c>
      <c r="AB460" s="40">
        <v>26.642500000000005</v>
      </c>
      <c r="AC460" s="41">
        <v>0</v>
      </c>
      <c r="AD460" s="40">
        <v>51.94250000000001</v>
      </c>
      <c r="AE460" s="41">
        <v>164.98700000000002</v>
      </c>
      <c r="AF460" s="40">
        <v>303.99000000000012</v>
      </c>
      <c r="AG460" s="41">
        <v>48.623333333333314</v>
      </c>
      <c r="AH460" s="40">
        <v>0</v>
      </c>
      <c r="AI460" s="42">
        <v>0</v>
      </c>
      <c r="AJ460" s="56"/>
      <c r="AK460" s="55">
        <f t="shared" si="147"/>
        <v>1568.0139333333339</v>
      </c>
      <c r="AL460" s="56"/>
    </row>
    <row r="461" spans="2:38" x14ac:dyDescent="0.3">
      <c r="B461" s="4" t="s">
        <v>80</v>
      </c>
      <c r="C461" s="47"/>
      <c r="D461" s="47"/>
      <c r="E461" s="41">
        <v>46.252000000000002</v>
      </c>
      <c r="F461" s="40">
        <v>45.770166666666661</v>
      </c>
      <c r="G461" s="41">
        <v>15.034166666666664</v>
      </c>
      <c r="H461" s="40">
        <v>36.909666666666666</v>
      </c>
      <c r="I461" s="41">
        <v>48.533999999999992</v>
      </c>
      <c r="J461" s="40">
        <v>25.948833333333333</v>
      </c>
      <c r="K461" s="41">
        <v>32.789500000000004</v>
      </c>
      <c r="L461" s="40">
        <v>31.516000000000002</v>
      </c>
      <c r="M461" s="41">
        <v>27.389500000000002</v>
      </c>
      <c r="N461" s="40">
        <v>163.3775</v>
      </c>
      <c r="O461" s="41">
        <v>31.073500000000003</v>
      </c>
      <c r="P461" s="40">
        <v>0</v>
      </c>
      <c r="Q461" s="41">
        <v>15.900833333333333</v>
      </c>
      <c r="R461" s="40">
        <v>3.2775000000000007</v>
      </c>
      <c r="S461" s="41">
        <v>0</v>
      </c>
      <c r="T461" s="40">
        <v>36.176666666666669</v>
      </c>
      <c r="U461" s="41">
        <v>0</v>
      </c>
      <c r="V461" s="40">
        <v>36.565166666666663</v>
      </c>
      <c r="W461" s="41">
        <v>14.256500000000004</v>
      </c>
      <c r="X461" s="40">
        <v>43.753500000000003</v>
      </c>
      <c r="Y461" s="41">
        <v>100.074</v>
      </c>
      <c r="Z461" s="40">
        <v>26.579333333333338</v>
      </c>
      <c r="AA461" s="41">
        <v>6.7938333333333336</v>
      </c>
      <c r="AB461" s="40">
        <v>23.614833333333337</v>
      </c>
      <c r="AC461" s="41">
        <v>0</v>
      </c>
      <c r="AD461" s="40">
        <v>10.718166666666665</v>
      </c>
      <c r="AE461" s="41">
        <v>232.61500000000007</v>
      </c>
      <c r="AF461" s="40">
        <v>378.91466666666639</v>
      </c>
      <c r="AG461" s="41">
        <v>91.594666666666612</v>
      </c>
      <c r="AH461" s="40">
        <v>0</v>
      </c>
      <c r="AI461" s="42">
        <v>1.6603333333333334</v>
      </c>
      <c r="AJ461" s="56"/>
      <c r="AK461" s="55">
        <f t="shared" si="147"/>
        <v>1527.0898333333328</v>
      </c>
      <c r="AL461" s="56"/>
    </row>
    <row r="462" spans="2:38" x14ac:dyDescent="0.3">
      <c r="B462" s="4" t="s">
        <v>88</v>
      </c>
      <c r="C462" s="47"/>
      <c r="D462" s="47"/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147"/>
        <v>0</v>
      </c>
      <c r="AL462" s="56"/>
    </row>
    <row r="463" spans="2:38" x14ac:dyDescent="0.3">
      <c r="B463" s="4" t="s">
        <v>97</v>
      </c>
      <c r="C463" s="47"/>
      <c r="D463" s="47"/>
      <c r="E463" s="41">
        <v>77.437666666666672</v>
      </c>
      <c r="F463" s="40">
        <v>161.874</v>
      </c>
      <c r="G463" s="41">
        <v>102.4815</v>
      </c>
      <c r="H463" s="40">
        <v>68.571166666666699</v>
      </c>
      <c r="I463" s="41">
        <v>81.581833333333336</v>
      </c>
      <c r="J463" s="40">
        <v>94.954999999999998</v>
      </c>
      <c r="K463" s="41">
        <v>114.98233333333332</v>
      </c>
      <c r="L463" s="40">
        <v>137.0199999999999</v>
      </c>
      <c r="M463" s="41">
        <v>0</v>
      </c>
      <c r="N463" s="40">
        <v>0</v>
      </c>
      <c r="O463" s="41">
        <v>134.62999999999997</v>
      </c>
      <c r="P463" s="40">
        <v>58.148333333333348</v>
      </c>
      <c r="Q463" s="41">
        <v>129.80999999999995</v>
      </c>
      <c r="R463" s="40">
        <v>79.031333333333308</v>
      </c>
      <c r="S463" s="41">
        <v>92.641166666666649</v>
      </c>
      <c r="T463" s="40">
        <v>80.280833333333334</v>
      </c>
      <c r="U463" s="41">
        <v>253.93000000000009</v>
      </c>
      <c r="V463" s="40">
        <v>195.70799999999991</v>
      </c>
      <c r="W463" s="41">
        <v>109.46466666666663</v>
      </c>
      <c r="X463" s="40">
        <v>307.90833333333342</v>
      </c>
      <c r="Y463" s="41">
        <v>470.81266666666664</v>
      </c>
      <c r="Z463" s="40">
        <v>477.35516666666655</v>
      </c>
      <c r="AA463" s="41">
        <v>495.1450000000001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147"/>
        <v>3723.7689999999993</v>
      </c>
      <c r="AL463" s="56"/>
    </row>
    <row r="464" spans="2:38" x14ac:dyDescent="0.3">
      <c r="B464" s="4" t="s">
        <v>94</v>
      </c>
      <c r="C464" s="47"/>
      <c r="D464" s="47"/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147"/>
        <v>0</v>
      </c>
      <c r="AL464" s="56"/>
    </row>
    <row r="465" spans="2:38" x14ac:dyDescent="0.3">
      <c r="B465" s="4" t="s">
        <v>95</v>
      </c>
      <c r="C465" s="47"/>
      <c r="D465" s="47"/>
      <c r="E465" s="41">
        <v>71.522500000000008</v>
      </c>
      <c r="F465" s="40">
        <v>75.477666666666693</v>
      </c>
      <c r="G465" s="41">
        <v>62.553166666666648</v>
      </c>
      <c r="H465" s="40">
        <v>60.958833333333338</v>
      </c>
      <c r="I465" s="41">
        <v>54.39899999999998</v>
      </c>
      <c r="J465" s="40">
        <v>96.357999999999976</v>
      </c>
      <c r="K465" s="41">
        <v>87.15616666666665</v>
      </c>
      <c r="L465" s="40">
        <v>31.130166666666653</v>
      </c>
      <c r="M465" s="41">
        <v>6.0670000000000082</v>
      </c>
      <c r="N465" s="40">
        <v>84.200500000000019</v>
      </c>
      <c r="O465" s="41">
        <v>50.128166666666651</v>
      </c>
      <c r="P465" s="40">
        <v>5.2276666666666749</v>
      </c>
      <c r="Q465" s="41">
        <v>52.034499999999966</v>
      </c>
      <c r="R465" s="40">
        <v>37.540833333333339</v>
      </c>
      <c r="S465" s="41">
        <v>28.438333333333329</v>
      </c>
      <c r="T465" s="40">
        <v>23.590499999999984</v>
      </c>
      <c r="U465" s="41">
        <v>21.825333333333329</v>
      </c>
      <c r="V465" s="40">
        <v>9.6410000000000124</v>
      </c>
      <c r="W465" s="41">
        <v>16.596333333333337</v>
      </c>
      <c r="X465" s="40">
        <v>76.57716666666667</v>
      </c>
      <c r="Y465" s="41">
        <v>33.729833333333346</v>
      </c>
      <c r="Z465" s="40">
        <v>89.971333333333348</v>
      </c>
      <c r="AA465" s="41">
        <v>48.871833333333321</v>
      </c>
      <c r="AB465" s="40">
        <v>41.84966666666665</v>
      </c>
      <c r="AC465" s="41">
        <v>27.061499999999995</v>
      </c>
      <c r="AD465" s="40">
        <v>124.44633333333334</v>
      </c>
      <c r="AE465" s="41">
        <v>129.62550000000002</v>
      </c>
      <c r="AF465" s="40">
        <v>263.9761666666667</v>
      </c>
      <c r="AG465" s="41">
        <v>9.4798333333333336</v>
      </c>
      <c r="AH465" s="40">
        <v>13.331666666666653</v>
      </c>
      <c r="AI465" s="42">
        <v>2.1036666666666686</v>
      </c>
      <c r="AJ465" s="56"/>
      <c r="AK465" s="55">
        <f t="shared" si="147"/>
        <v>1735.870166666667</v>
      </c>
      <c r="AL465" s="56"/>
    </row>
    <row r="466" spans="2:38" x14ac:dyDescent="0.3">
      <c r="B466" s="4" t="s">
        <v>96</v>
      </c>
      <c r="C466" s="47"/>
      <c r="D466" s="47"/>
      <c r="E466" s="41">
        <v>105.45233333333334</v>
      </c>
      <c r="F466" s="40">
        <v>123.98383333333331</v>
      </c>
      <c r="G466" s="41">
        <v>123.61333333333337</v>
      </c>
      <c r="H466" s="40">
        <v>92.856833333333327</v>
      </c>
      <c r="I466" s="41">
        <v>112.71366666666668</v>
      </c>
      <c r="J466" s="40">
        <v>118.71116666666667</v>
      </c>
      <c r="K466" s="41">
        <v>141.114</v>
      </c>
      <c r="L466" s="40">
        <v>80.274666666666661</v>
      </c>
      <c r="M466" s="41">
        <v>46.983166666666669</v>
      </c>
      <c r="N466" s="40">
        <v>88.432999999999993</v>
      </c>
      <c r="O466" s="41">
        <v>182.78866666666661</v>
      </c>
      <c r="P466" s="40">
        <v>9.6023333333333252</v>
      </c>
      <c r="Q466" s="41">
        <v>141.67666666666665</v>
      </c>
      <c r="R466" s="40">
        <v>81.278166666666721</v>
      </c>
      <c r="S466" s="41">
        <v>62.526666666666657</v>
      </c>
      <c r="T466" s="40">
        <v>72.019333333333293</v>
      </c>
      <c r="U466" s="41">
        <v>27.931666666666676</v>
      </c>
      <c r="V466" s="40">
        <v>17.040833333333332</v>
      </c>
      <c r="W466" s="41">
        <v>29.371333333333336</v>
      </c>
      <c r="X466" s="40">
        <v>27.032833333333333</v>
      </c>
      <c r="Y466" s="41">
        <v>27.349500000000013</v>
      </c>
      <c r="Z466" s="40">
        <v>59.006833333333333</v>
      </c>
      <c r="AA466" s="41">
        <v>50.515833333333347</v>
      </c>
      <c r="AB466" s="40">
        <v>66.047000000000011</v>
      </c>
      <c r="AC466" s="41">
        <v>23.298666666666673</v>
      </c>
      <c r="AD466" s="40">
        <v>137.87016666666665</v>
      </c>
      <c r="AE466" s="41">
        <v>170.78883333333332</v>
      </c>
      <c r="AF466" s="40">
        <v>321.59400000000005</v>
      </c>
      <c r="AG466" s="41">
        <v>4.4878333333333345</v>
      </c>
      <c r="AH466" s="40">
        <v>82.341666666666669</v>
      </c>
      <c r="AI466" s="42">
        <v>107.76116666666665</v>
      </c>
      <c r="AJ466" s="56"/>
      <c r="AK466" s="55">
        <f t="shared" si="147"/>
        <v>2736.4659999999999</v>
      </c>
      <c r="AL466" s="56"/>
    </row>
    <row r="467" spans="2:38" x14ac:dyDescent="0.3">
      <c r="B467" s="4" t="s">
        <v>103</v>
      </c>
      <c r="E467" s="41">
        <v>83.475666666666683</v>
      </c>
      <c r="F467" s="40">
        <v>128.47183333333334</v>
      </c>
      <c r="G467" s="41">
        <v>136.61583333333334</v>
      </c>
      <c r="H467" s="40">
        <v>76.912000000000006</v>
      </c>
      <c r="I467" s="41">
        <v>161.52083333333334</v>
      </c>
      <c r="J467" s="40">
        <v>158.4996666666666</v>
      </c>
      <c r="K467" s="41">
        <v>288.12800000000004</v>
      </c>
      <c r="L467" s="40">
        <v>157.97700000000003</v>
      </c>
      <c r="M467" s="41">
        <v>25.223333333333343</v>
      </c>
      <c r="N467" s="40">
        <v>171.74733333333336</v>
      </c>
      <c r="O467" s="41">
        <v>233.14783333333335</v>
      </c>
      <c r="P467" s="40">
        <v>26.18033333333333</v>
      </c>
      <c r="Q467" s="41">
        <v>134.95916666666665</v>
      </c>
      <c r="R467" s="40">
        <v>282.45450000000005</v>
      </c>
      <c r="S467" s="41">
        <v>66.499166666666667</v>
      </c>
      <c r="T467" s="40">
        <v>130.06216666666668</v>
      </c>
      <c r="U467" s="41">
        <v>56.376833333333337</v>
      </c>
      <c r="V467" s="40">
        <v>36.165499999999994</v>
      </c>
      <c r="W467" s="41">
        <v>21.48116666666666</v>
      </c>
      <c r="X467" s="40">
        <v>167.93633333333327</v>
      </c>
      <c r="Y467" s="41">
        <v>149.75416666666661</v>
      </c>
      <c r="Z467" s="40">
        <v>318.95799999999997</v>
      </c>
      <c r="AA467" s="41">
        <v>226.24433333333329</v>
      </c>
      <c r="AB467" s="40">
        <v>140.83533333333332</v>
      </c>
      <c r="AC467" s="41">
        <v>169.56833333333333</v>
      </c>
      <c r="AD467" s="40">
        <v>194.61216666666667</v>
      </c>
      <c r="AE467" s="41">
        <v>259.8246666666667</v>
      </c>
      <c r="AF467" s="40">
        <v>417.39749999999998</v>
      </c>
      <c r="AG467" s="41">
        <v>20.348999999999997</v>
      </c>
      <c r="AH467" s="40">
        <v>93.194833333333321</v>
      </c>
      <c r="AI467" s="42">
        <v>8.4785000000000021</v>
      </c>
      <c r="AJ467" s="56"/>
      <c r="AK467" s="55">
        <f t="shared" si="147"/>
        <v>4543.0513333333329</v>
      </c>
      <c r="AL467" s="56"/>
    </row>
    <row r="468" spans="2:38" x14ac:dyDescent="0.3">
      <c r="B468" s="4" t="s">
        <v>104</v>
      </c>
      <c r="C468" s="47"/>
      <c r="D468" s="47"/>
      <c r="E468" s="41">
        <v>0</v>
      </c>
      <c r="F468" s="40">
        <v>0</v>
      </c>
      <c r="G468" s="41">
        <v>0</v>
      </c>
      <c r="H468" s="40">
        <v>0</v>
      </c>
      <c r="I468" s="41">
        <v>0</v>
      </c>
      <c r="J468" s="40">
        <v>0</v>
      </c>
      <c r="K468" s="41">
        <v>0</v>
      </c>
      <c r="L468" s="40">
        <v>0</v>
      </c>
      <c r="M468" s="41">
        <v>0</v>
      </c>
      <c r="N468" s="40">
        <v>0</v>
      </c>
      <c r="O468" s="41">
        <v>0</v>
      </c>
      <c r="P468" s="40">
        <v>0</v>
      </c>
      <c r="Q468" s="41">
        <v>0</v>
      </c>
      <c r="R468" s="40">
        <v>0</v>
      </c>
      <c r="S468" s="41">
        <v>0</v>
      </c>
      <c r="T468" s="40">
        <v>0</v>
      </c>
      <c r="U468" s="41">
        <v>0</v>
      </c>
      <c r="V468" s="40">
        <v>0</v>
      </c>
      <c r="W468" s="41">
        <v>0</v>
      </c>
      <c r="X468" s="40">
        <v>0</v>
      </c>
      <c r="Y468" s="41">
        <v>0</v>
      </c>
      <c r="Z468" s="40">
        <v>0</v>
      </c>
      <c r="AA468" s="41">
        <v>0</v>
      </c>
      <c r="AB468" s="40">
        <v>0</v>
      </c>
      <c r="AC468" s="41">
        <v>0</v>
      </c>
      <c r="AD468" s="40">
        <v>0</v>
      </c>
      <c r="AE468" s="41">
        <v>0</v>
      </c>
      <c r="AF468" s="40">
        <v>0</v>
      </c>
      <c r="AG468" s="41">
        <v>0</v>
      </c>
      <c r="AH468" s="40">
        <v>0</v>
      </c>
      <c r="AI468" s="42">
        <v>0</v>
      </c>
      <c r="AJ468" s="56"/>
      <c r="AK468" s="55">
        <f t="shared" si="147"/>
        <v>0</v>
      </c>
      <c r="AL468" s="56"/>
    </row>
    <row r="469" spans="2:38" x14ac:dyDescent="0.3">
      <c r="B469" s="4" t="s">
        <v>105</v>
      </c>
      <c r="C469" s="47"/>
      <c r="D469" s="47"/>
      <c r="E469" s="41">
        <v>233.51299999999998</v>
      </c>
      <c r="F469" s="40">
        <v>289.5838333333333</v>
      </c>
      <c r="G469" s="41">
        <v>285.41883333333334</v>
      </c>
      <c r="H469" s="40">
        <v>198.96816666666669</v>
      </c>
      <c r="I469" s="41">
        <v>247.44883333333334</v>
      </c>
      <c r="J469" s="40">
        <v>289.59366666666671</v>
      </c>
      <c r="K469" s="41">
        <v>1112.2651666666668</v>
      </c>
      <c r="L469" s="40">
        <v>288.66899999999981</v>
      </c>
      <c r="M469" s="41">
        <v>54.879499999999986</v>
      </c>
      <c r="N469" s="40">
        <v>297.21883333333335</v>
      </c>
      <c r="O469" s="41">
        <v>434.69416666666655</v>
      </c>
      <c r="P469" s="40">
        <v>54.603499999999997</v>
      </c>
      <c r="Q469" s="41">
        <v>236.87116666666674</v>
      </c>
      <c r="R469" s="40">
        <v>203.39916666666667</v>
      </c>
      <c r="S469" s="41">
        <v>152.00649999999996</v>
      </c>
      <c r="T469" s="40">
        <v>156.01116666666667</v>
      </c>
      <c r="U469" s="41">
        <v>103.93500000000002</v>
      </c>
      <c r="V469" s="40">
        <v>91.595500000000015</v>
      </c>
      <c r="W469" s="41">
        <v>180.92066666666659</v>
      </c>
      <c r="X469" s="40">
        <v>145.62316666666669</v>
      </c>
      <c r="Y469" s="41">
        <v>183.13483333333335</v>
      </c>
      <c r="Z469" s="40">
        <v>211.64316666666667</v>
      </c>
      <c r="AA469" s="41">
        <v>220.15333333333339</v>
      </c>
      <c r="AB469" s="40">
        <v>250.9426666666667</v>
      </c>
      <c r="AC469" s="41">
        <v>120.91266666666667</v>
      </c>
      <c r="AD469" s="40">
        <v>503.34783333333337</v>
      </c>
      <c r="AE469" s="41">
        <v>527.47800000000007</v>
      </c>
      <c r="AF469" s="40">
        <v>1013.2576666666666</v>
      </c>
      <c r="AG469" s="41">
        <v>57.644333333333321</v>
      </c>
      <c r="AH469" s="40">
        <v>48.90666666666668</v>
      </c>
      <c r="AI469" s="42">
        <v>194.01233333333334</v>
      </c>
      <c r="AJ469" s="56"/>
      <c r="AK469" s="55">
        <f t="shared" si="147"/>
        <v>8388.6523333333353</v>
      </c>
      <c r="AL469" s="56"/>
    </row>
    <row r="470" spans="2:38" x14ac:dyDescent="0.3">
      <c r="B470" s="4" t="s">
        <v>114</v>
      </c>
      <c r="C470" s="47"/>
      <c r="D470" s="47"/>
      <c r="E470" s="41">
        <v>0</v>
      </c>
      <c r="F470" s="40">
        <v>0</v>
      </c>
      <c r="G470" s="41">
        <v>0</v>
      </c>
      <c r="H470" s="40">
        <v>0</v>
      </c>
      <c r="I470" s="41">
        <v>0</v>
      </c>
      <c r="J470" s="40">
        <v>0</v>
      </c>
      <c r="K470" s="41">
        <v>0</v>
      </c>
      <c r="L470" s="40">
        <v>0</v>
      </c>
      <c r="M470" s="41">
        <v>0</v>
      </c>
      <c r="N470" s="40">
        <v>0</v>
      </c>
      <c r="O470" s="41">
        <v>0</v>
      </c>
      <c r="P470" s="40">
        <v>0</v>
      </c>
      <c r="Q470" s="41">
        <v>0</v>
      </c>
      <c r="R470" s="40">
        <v>0</v>
      </c>
      <c r="S470" s="41">
        <v>0</v>
      </c>
      <c r="T470" s="40">
        <v>0</v>
      </c>
      <c r="U470" s="41">
        <v>0</v>
      </c>
      <c r="V470" s="40">
        <v>0</v>
      </c>
      <c r="W470" s="41">
        <v>0</v>
      </c>
      <c r="X470" s="40">
        <v>0</v>
      </c>
      <c r="Y470" s="41">
        <v>0</v>
      </c>
      <c r="Z470" s="40">
        <v>0</v>
      </c>
      <c r="AA470" s="41">
        <v>0</v>
      </c>
      <c r="AB470" s="40">
        <v>0</v>
      </c>
      <c r="AC470" s="41">
        <v>0</v>
      </c>
      <c r="AD470" s="40">
        <v>0</v>
      </c>
      <c r="AE470" s="41">
        <v>0</v>
      </c>
      <c r="AF470" s="40">
        <v>0</v>
      </c>
      <c r="AG470" s="41">
        <v>0</v>
      </c>
      <c r="AH470" s="40">
        <v>0</v>
      </c>
      <c r="AI470" s="42">
        <v>0</v>
      </c>
      <c r="AJ470" s="56"/>
      <c r="AK470" s="55">
        <f t="shared" si="147"/>
        <v>0</v>
      </c>
      <c r="AL470" s="56"/>
    </row>
    <row r="471" spans="2:38" x14ac:dyDescent="0.3">
      <c r="B471" s="4" t="s">
        <v>116</v>
      </c>
      <c r="C471" s="47"/>
      <c r="D471" s="47"/>
      <c r="E471" s="41">
        <v>2.2513333333333332</v>
      </c>
      <c r="F471" s="40">
        <v>12.888666666666659</v>
      </c>
      <c r="G471" s="41">
        <v>19.964000000000006</v>
      </c>
      <c r="H471" s="40">
        <v>29.335833333333333</v>
      </c>
      <c r="I471" s="41">
        <v>11.372</v>
      </c>
      <c r="J471" s="40">
        <v>8.427833333333334</v>
      </c>
      <c r="K471" s="41">
        <v>240.66783333333314</v>
      </c>
      <c r="L471" s="40">
        <v>4.105833333333333</v>
      </c>
      <c r="M471" s="41">
        <v>2.1861666666666677</v>
      </c>
      <c r="N471" s="40">
        <v>20.801333333333329</v>
      </c>
      <c r="O471" s="41">
        <v>8.6818333333333335</v>
      </c>
      <c r="P471" s="40">
        <v>0</v>
      </c>
      <c r="Q471" s="41">
        <v>12.852166666666655</v>
      </c>
      <c r="R471" s="40">
        <v>1.0678333333333336</v>
      </c>
      <c r="S471" s="41">
        <v>0</v>
      </c>
      <c r="T471" s="40">
        <v>155.13633333333337</v>
      </c>
      <c r="U471" s="41">
        <v>0</v>
      </c>
      <c r="V471" s="40">
        <v>57.048166666666674</v>
      </c>
      <c r="W471" s="41">
        <v>0</v>
      </c>
      <c r="X471" s="40">
        <v>5.1160000000000005</v>
      </c>
      <c r="Y471" s="41">
        <v>130.98799999999994</v>
      </c>
      <c r="Z471" s="40">
        <v>2.4571666666666667</v>
      </c>
      <c r="AA471" s="41">
        <v>28.848666666666666</v>
      </c>
      <c r="AB471" s="40">
        <v>15.354833333333335</v>
      </c>
      <c r="AC471" s="41">
        <v>0</v>
      </c>
      <c r="AD471" s="40">
        <v>4.6586666666666661</v>
      </c>
      <c r="AE471" s="41">
        <v>11.195999999999998</v>
      </c>
      <c r="AF471" s="40">
        <v>89.241333333333372</v>
      </c>
      <c r="AG471" s="41">
        <v>0.91416666666666668</v>
      </c>
      <c r="AH471" s="40">
        <v>0</v>
      </c>
      <c r="AI471" s="42">
        <v>2.1611666666666665</v>
      </c>
      <c r="AJ471" s="56"/>
      <c r="AK471" s="55">
        <f t="shared" si="147"/>
        <v>877.72316666666654</v>
      </c>
      <c r="AL471" s="56"/>
    </row>
    <row r="472" spans="2:38" x14ac:dyDescent="0.3">
      <c r="B472" s="4" t="s">
        <v>117</v>
      </c>
      <c r="C472" s="47"/>
      <c r="D472" s="47"/>
      <c r="E472" s="41">
        <v>73.658166666666673</v>
      </c>
      <c r="F472" s="40">
        <v>89.56</v>
      </c>
      <c r="G472" s="41">
        <v>76.291166666666655</v>
      </c>
      <c r="H472" s="40">
        <v>118.39183333333337</v>
      </c>
      <c r="I472" s="41">
        <v>109.71766666666667</v>
      </c>
      <c r="J472" s="40">
        <v>69.302666666666667</v>
      </c>
      <c r="K472" s="41">
        <v>155.16083333333327</v>
      </c>
      <c r="L472" s="40">
        <v>48.416833333333336</v>
      </c>
      <c r="M472" s="41">
        <v>70.478166666666652</v>
      </c>
      <c r="N472" s="40">
        <v>136.95416666666665</v>
      </c>
      <c r="O472" s="41">
        <v>56.95266666666668</v>
      </c>
      <c r="P472" s="40">
        <v>0</v>
      </c>
      <c r="Q472" s="41">
        <v>0</v>
      </c>
      <c r="R472" s="40">
        <v>1.0446666666666666</v>
      </c>
      <c r="S472" s="41">
        <v>0</v>
      </c>
      <c r="T472" s="40">
        <v>33.301500000000004</v>
      </c>
      <c r="U472" s="41">
        <v>0</v>
      </c>
      <c r="V472" s="40">
        <v>26.2</v>
      </c>
      <c r="W472" s="41">
        <v>55.375333333333344</v>
      </c>
      <c r="X472" s="40">
        <v>13.917333333333335</v>
      </c>
      <c r="Y472" s="41">
        <v>44.163833333333336</v>
      </c>
      <c r="Z472" s="40">
        <v>16.709333333333333</v>
      </c>
      <c r="AA472" s="41">
        <v>9.0569999999999986</v>
      </c>
      <c r="AB472" s="40">
        <v>172.34700000000015</v>
      </c>
      <c r="AC472" s="41">
        <v>0</v>
      </c>
      <c r="AD472" s="40">
        <v>6.381666666666665</v>
      </c>
      <c r="AE472" s="41">
        <v>189.6011666666667</v>
      </c>
      <c r="AF472" s="40">
        <v>328.70750000000004</v>
      </c>
      <c r="AG472" s="41">
        <v>36.197666666666663</v>
      </c>
      <c r="AH472" s="40">
        <v>0</v>
      </c>
      <c r="AI472" s="42">
        <v>2.2688333333333333</v>
      </c>
      <c r="AJ472" s="56"/>
      <c r="AK472" s="55">
        <f t="shared" si="147"/>
        <v>1940.1570000000002</v>
      </c>
      <c r="AL472" s="56"/>
    </row>
    <row r="473" spans="2:38" x14ac:dyDescent="0.3">
      <c r="B473" s="4" t="s">
        <v>118</v>
      </c>
      <c r="C473" s="4"/>
      <c r="D473" s="4"/>
      <c r="E473" s="41">
        <v>30.929000000000002</v>
      </c>
      <c r="F473" s="40">
        <v>24.267166666666682</v>
      </c>
      <c r="G473" s="41">
        <v>33.361333333333334</v>
      </c>
      <c r="H473" s="40">
        <v>22.366166666666675</v>
      </c>
      <c r="I473" s="41">
        <v>18.092666666666666</v>
      </c>
      <c r="J473" s="40">
        <v>41.055500000000009</v>
      </c>
      <c r="K473" s="41">
        <v>45.789833333333327</v>
      </c>
      <c r="L473" s="40">
        <v>18.541833333333333</v>
      </c>
      <c r="M473" s="41">
        <v>1.1300000000000001</v>
      </c>
      <c r="N473" s="40">
        <v>71.603500000000025</v>
      </c>
      <c r="O473" s="41">
        <v>40.629000000000005</v>
      </c>
      <c r="P473" s="40">
        <v>0.55016666666666658</v>
      </c>
      <c r="Q473" s="41">
        <v>25.256666666666664</v>
      </c>
      <c r="R473" s="40">
        <v>17.025666666666659</v>
      </c>
      <c r="S473" s="41">
        <v>10.169500000000003</v>
      </c>
      <c r="T473" s="40">
        <v>19.843000000000007</v>
      </c>
      <c r="U473" s="41">
        <v>11.984</v>
      </c>
      <c r="V473" s="40">
        <v>5.0723333333333329</v>
      </c>
      <c r="W473" s="41">
        <v>4.1559999999999988</v>
      </c>
      <c r="X473" s="40">
        <v>31.851833333333335</v>
      </c>
      <c r="Y473" s="41">
        <v>18.546499999999998</v>
      </c>
      <c r="Z473" s="40">
        <v>45.551999999999992</v>
      </c>
      <c r="AA473" s="41">
        <v>71.608833333333337</v>
      </c>
      <c r="AB473" s="40">
        <v>16.242999999999991</v>
      </c>
      <c r="AC473" s="41">
        <v>40.614000000000004</v>
      </c>
      <c r="AD473" s="40">
        <v>53.428333333333335</v>
      </c>
      <c r="AE473" s="41">
        <v>70.73533333333333</v>
      </c>
      <c r="AF473" s="40">
        <v>160.71066666666667</v>
      </c>
      <c r="AG473" s="41">
        <v>4.6636666666666668</v>
      </c>
      <c r="AH473" s="40">
        <v>0.83033333333333159</v>
      </c>
      <c r="AI473" s="42">
        <v>0.20400000000000004</v>
      </c>
      <c r="AJ473" s="56"/>
      <c r="AK473" s="55">
        <f t="shared" si="147"/>
        <v>956.81183333333331</v>
      </c>
      <c r="AL473" s="56"/>
    </row>
    <row r="474" spans="2:38" x14ac:dyDescent="0.3">
      <c r="B474" s="4" t="s">
        <v>122</v>
      </c>
      <c r="C474" s="4"/>
      <c r="D474" s="4"/>
      <c r="E474" s="41">
        <v>161.63750000000005</v>
      </c>
      <c r="F474" s="40">
        <v>171.97249999999997</v>
      </c>
      <c r="G474" s="41">
        <v>129.40633333333335</v>
      </c>
      <c r="H474" s="40">
        <v>92.878000000000029</v>
      </c>
      <c r="I474" s="41">
        <v>160.07133333333334</v>
      </c>
      <c r="J474" s="40">
        <v>123.70116666666664</v>
      </c>
      <c r="K474" s="41">
        <v>172.69800000000001</v>
      </c>
      <c r="L474" s="40">
        <v>124.20733333333334</v>
      </c>
      <c r="M474" s="41">
        <v>93.330166666666656</v>
      </c>
      <c r="N474" s="40">
        <v>384.1876666666667</v>
      </c>
      <c r="O474" s="41">
        <v>166.34116666666662</v>
      </c>
      <c r="P474" s="40">
        <v>42.736000000000004</v>
      </c>
      <c r="Q474" s="41">
        <v>121.97116666666663</v>
      </c>
      <c r="R474" s="40">
        <v>88.918833333333353</v>
      </c>
      <c r="S474" s="41">
        <v>71.851499999999987</v>
      </c>
      <c r="T474" s="40">
        <v>158.07766666666672</v>
      </c>
      <c r="U474" s="41">
        <v>69.72799999999998</v>
      </c>
      <c r="V474" s="40">
        <v>53.637333333333324</v>
      </c>
      <c r="W474" s="41">
        <v>32.000833333333325</v>
      </c>
      <c r="X474" s="40">
        <v>146.46566666666666</v>
      </c>
      <c r="Y474" s="41">
        <v>137.77499999999998</v>
      </c>
      <c r="Z474" s="40">
        <v>112.50716666666668</v>
      </c>
      <c r="AA474" s="41">
        <v>83.693000000000012</v>
      </c>
      <c r="AB474" s="40">
        <v>115.09350000000005</v>
      </c>
      <c r="AC474" s="41">
        <v>99.43549999999999</v>
      </c>
      <c r="AD474" s="40">
        <v>210.78966666666668</v>
      </c>
      <c r="AE474" s="41">
        <v>280.89616666666666</v>
      </c>
      <c r="AF474" s="40">
        <v>351.30683333333337</v>
      </c>
      <c r="AG474" s="41">
        <v>35.925666666666672</v>
      </c>
      <c r="AH474" s="40">
        <v>62.739499999999992</v>
      </c>
      <c r="AI474" s="42">
        <v>2.7463333333333333</v>
      </c>
      <c r="AJ474" s="56"/>
      <c r="AK474" s="55">
        <f t="shared" si="147"/>
        <v>4058.7265000000002</v>
      </c>
      <c r="AL474" s="56"/>
    </row>
    <row r="475" spans="2:38" x14ac:dyDescent="0.3">
      <c r="B475" s="4" t="s">
        <v>123</v>
      </c>
      <c r="C475" s="4"/>
      <c r="D475" s="4"/>
      <c r="E475" s="41">
        <v>0</v>
      </c>
      <c r="F475" s="40">
        <v>0</v>
      </c>
      <c r="G475" s="41">
        <v>0</v>
      </c>
      <c r="H475" s="40">
        <v>0</v>
      </c>
      <c r="I475" s="41">
        <v>0</v>
      </c>
      <c r="J475" s="40">
        <v>0</v>
      </c>
      <c r="K475" s="41">
        <v>0</v>
      </c>
      <c r="L475" s="40">
        <v>0</v>
      </c>
      <c r="M475" s="41">
        <v>0</v>
      </c>
      <c r="N475" s="40">
        <v>0</v>
      </c>
      <c r="O475" s="41">
        <v>0</v>
      </c>
      <c r="P475" s="40">
        <v>0</v>
      </c>
      <c r="Q475" s="41">
        <v>0</v>
      </c>
      <c r="R475" s="40">
        <v>0</v>
      </c>
      <c r="S475" s="41">
        <v>0</v>
      </c>
      <c r="T475" s="40">
        <v>0</v>
      </c>
      <c r="U475" s="41">
        <v>0</v>
      </c>
      <c r="V475" s="40">
        <v>0</v>
      </c>
      <c r="W475" s="41">
        <v>0</v>
      </c>
      <c r="X475" s="40">
        <v>0</v>
      </c>
      <c r="Y475" s="41">
        <v>0</v>
      </c>
      <c r="Z475" s="40">
        <v>0</v>
      </c>
      <c r="AA475" s="41">
        <v>0</v>
      </c>
      <c r="AB475" s="40">
        <v>0</v>
      </c>
      <c r="AC475" s="41">
        <v>0</v>
      </c>
      <c r="AD475" s="40">
        <v>0</v>
      </c>
      <c r="AE475" s="41">
        <v>0</v>
      </c>
      <c r="AF475" s="40">
        <v>0</v>
      </c>
      <c r="AG475" s="41">
        <v>0</v>
      </c>
      <c r="AH475" s="40">
        <v>0</v>
      </c>
      <c r="AI475" s="42">
        <v>0</v>
      </c>
      <c r="AJ475" s="56"/>
      <c r="AK475" s="55">
        <f t="shared" si="147"/>
        <v>0</v>
      </c>
      <c r="AL475" s="56"/>
    </row>
    <row r="476" spans="2:38" x14ac:dyDescent="0.3">
      <c r="B476" s="4" t="s">
        <v>127</v>
      </c>
      <c r="C476" s="4"/>
      <c r="D476" s="4"/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147"/>
        <v>0</v>
      </c>
      <c r="AL476" s="56"/>
    </row>
    <row r="477" spans="2:38" x14ac:dyDescent="0.3">
      <c r="B477" s="4" t="s">
        <v>133</v>
      </c>
      <c r="C477" s="80"/>
      <c r="D477" s="80"/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0</v>
      </c>
      <c r="U477" s="41">
        <v>0</v>
      </c>
      <c r="V477" s="40">
        <v>0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0</v>
      </c>
      <c r="AC477" s="41">
        <v>0</v>
      </c>
      <c r="AD477" s="40">
        <v>163.28766666666672</v>
      </c>
      <c r="AE477" s="41">
        <v>40.19733333333334</v>
      </c>
      <c r="AF477" s="40">
        <v>29.410666666666657</v>
      </c>
      <c r="AG477" s="41">
        <v>6.9516666666666653</v>
      </c>
      <c r="AH477" s="40">
        <v>3.2161666666666657</v>
      </c>
      <c r="AI477" s="42">
        <v>165.20283333333336</v>
      </c>
      <c r="AJ477" s="56"/>
      <c r="AK477" s="55">
        <f t="shared" si="147"/>
        <v>408.26633333333336</v>
      </c>
      <c r="AL477" s="56"/>
    </row>
    <row r="478" spans="2:38" x14ac:dyDescent="0.3"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H478" s="3"/>
      <c r="AI478" s="3"/>
      <c r="AJ478" s="3"/>
      <c r="AK478" s="3"/>
    </row>
    <row r="479" spans="2:38" x14ac:dyDescent="0.3">
      <c r="B479" s="39">
        <v>45505</v>
      </c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H479" s="3"/>
      <c r="AI479" s="3"/>
      <c r="AJ479" s="3"/>
      <c r="AK479" s="3"/>
    </row>
    <row r="480" spans="2:38" x14ac:dyDescent="0.3">
      <c r="C480" s="4"/>
      <c r="D480" s="4"/>
      <c r="E480" s="77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2:38" x14ac:dyDescent="0.3">
      <c r="B481" s="32" t="s">
        <v>129</v>
      </c>
      <c r="C481" s="4"/>
      <c r="D481" s="4"/>
      <c r="E481" s="33">
        <f>+B479</f>
        <v>45505</v>
      </c>
      <c r="F481" s="33">
        <f>+E481+1</f>
        <v>45506</v>
      </c>
      <c r="G481" s="33">
        <f t="shared" ref="G481" si="148">+F481+1</f>
        <v>45507</v>
      </c>
      <c r="H481" s="33">
        <f t="shared" ref="H481" si="149">+G481+1</f>
        <v>45508</v>
      </c>
      <c r="I481" s="33">
        <f t="shared" ref="I481" si="150">+H481+1</f>
        <v>45509</v>
      </c>
      <c r="J481" s="33">
        <f t="shared" ref="J481" si="151">+I481+1</f>
        <v>45510</v>
      </c>
      <c r="K481" s="33">
        <f t="shared" ref="K481" si="152">+J481+1</f>
        <v>45511</v>
      </c>
      <c r="L481" s="33">
        <f t="shared" ref="L481" si="153">+K481+1</f>
        <v>45512</v>
      </c>
      <c r="M481" s="33">
        <f t="shared" ref="M481" si="154">+L481+1</f>
        <v>45513</v>
      </c>
      <c r="N481" s="33">
        <f t="shared" ref="N481" si="155">+M481+1</f>
        <v>45514</v>
      </c>
      <c r="O481" s="33">
        <f t="shared" ref="O481" si="156">+N481+1</f>
        <v>45515</v>
      </c>
      <c r="P481" s="33">
        <f t="shared" ref="P481" si="157">+O481+1</f>
        <v>45516</v>
      </c>
      <c r="Q481" s="33">
        <f t="shared" ref="Q481" si="158">+P481+1</f>
        <v>45517</v>
      </c>
      <c r="R481" s="33">
        <f t="shared" ref="R481" si="159">+Q481+1</f>
        <v>45518</v>
      </c>
      <c r="S481" s="33">
        <f t="shared" ref="S481" si="160">+R481+1</f>
        <v>45519</v>
      </c>
      <c r="T481" s="33">
        <f t="shared" ref="T481" si="161">+S481+1</f>
        <v>45520</v>
      </c>
      <c r="U481" s="33">
        <f t="shared" ref="U481" si="162">+T481+1</f>
        <v>45521</v>
      </c>
      <c r="V481" s="33">
        <f t="shared" ref="V481" si="163">+U481+1</f>
        <v>45522</v>
      </c>
      <c r="W481" s="33">
        <f t="shared" ref="W481" si="164">+V481+1</f>
        <v>45523</v>
      </c>
      <c r="X481" s="33">
        <f t="shared" ref="X481" si="165">+W481+1</f>
        <v>45524</v>
      </c>
      <c r="Y481" s="33">
        <f t="shared" ref="Y481" si="166">+X481+1</f>
        <v>45525</v>
      </c>
      <c r="Z481" s="33">
        <f t="shared" ref="Z481" si="167">+Y481+1</f>
        <v>45526</v>
      </c>
      <c r="AA481" s="33">
        <f t="shared" ref="AA481" si="168">+Z481+1</f>
        <v>45527</v>
      </c>
      <c r="AB481" s="33">
        <f t="shared" ref="AB481" si="169">+AA481+1</f>
        <v>45528</v>
      </c>
      <c r="AC481" s="33">
        <f t="shared" ref="AC481" si="170">+AB481+1</f>
        <v>45529</v>
      </c>
      <c r="AD481" s="33">
        <f t="shared" ref="AD481" si="171">+AC481+1</f>
        <v>45530</v>
      </c>
      <c r="AE481" s="33">
        <f t="shared" ref="AE481" si="172">+AD481+1</f>
        <v>45531</v>
      </c>
      <c r="AF481" s="33">
        <f t="shared" ref="AF481" si="173">+AE481+1</f>
        <v>45532</v>
      </c>
      <c r="AG481" s="33">
        <f t="shared" ref="AG481" si="174">+AF481+1</f>
        <v>45533</v>
      </c>
      <c r="AH481" s="33">
        <f t="shared" ref="AH481" si="175">+AG481+1</f>
        <v>45534</v>
      </c>
      <c r="AI481" s="33">
        <f t="shared" ref="AI481" si="176">+AH481+1</f>
        <v>45535</v>
      </c>
      <c r="AJ481" s="93" t="s">
        <v>2</v>
      </c>
      <c r="AK481" s="94"/>
      <c r="AL481" s="94"/>
    </row>
    <row r="482" spans="2:38" x14ac:dyDescent="0.3">
      <c r="B482" s="95" t="s">
        <v>2</v>
      </c>
      <c r="C482" s="95"/>
      <c r="D482" s="95"/>
      <c r="E482" s="50">
        <f>SUM(E483:E546)</f>
        <v>9091.871666666666</v>
      </c>
      <c r="F482" s="50">
        <f t="shared" ref="F482:AI482" si="177">SUM(F483:F546)</f>
        <v>14985.864499999998</v>
      </c>
      <c r="G482" s="50">
        <f t="shared" si="177"/>
        <v>15758.108833333334</v>
      </c>
      <c r="H482" s="50">
        <f t="shared" si="177"/>
        <v>13596.521166666667</v>
      </c>
      <c r="I482" s="50">
        <f t="shared" si="177"/>
        <v>5983.0904999999993</v>
      </c>
      <c r="J482" s="50">
        <f t="shared" si="177"/>
        <v>8759.5343333333331</v>
      </c>
      <c r="K482" s="50">
        <f t="shared" si="177"/>
        <v>9825.963333333335</v>
      </c>
      <c r="L482" s="50">
        <f t="shared" si="177"/>
        <v>9687.5496666666677</v>
      </c>
      <c r="M482" s="50">
        <f t="shared" si="177"/>
        <v>3572.6489999999999</v>
      </c>
      <c r="N482" s="50">
        <f t="shared" si="177"/>
        <v>5815.4281666666675</v>
      </c>
      <c r="O482" s="50">
        <f t="shared" si="177"/>
        <v>12123.970333333336</v>
      </c>
      <c r="P482" s="50">
        <f t="shared" si="177"/>
        <v>5289.1203333333342</v>
      </c>
      <c r="Q482" s="50">
        <f t="shared" si="177"/>
        <v>5529.5913333333328</v>
      </c>
      <c r="R482" s="50">
        <f t="shared" si="177"/>
        <v>6470.3295000000007</v>
      </c>
      <c r="S482" s="50">
        <f t="shared" si="177"/>
        <v>8478.6714999999986</v>
      </c>
      <c r="T482" s="50">
        <f t="shared" si="177"/>
        <v>5563.3969999999981</v>
      </c>
      <c r="U482" s="50">
        <f t="shared" si="177"/>
        <v>15428.537833333336</v>
      </c>
      <c r="V482" s="50">
        <f t="shared" si="177"/>
        <v>5843.7409999999991</v>
      </c>
      <c r="W482" s="50">
        <f t="shared" si="177"/>
        <v>3749.2188333333338</v>
      </c>
      <c r="X482" s="50">
        <f t="shared" si="177"/>
        <v>7932.8028333333332</v>
      </c>
      <c r="Y482" s="50">
        <f t="shared" si="177"/>
        <v>5819.3570000000009</v>
      </c>
      <c r="Z482" s="50">
        <f t="shared" si="177"/>
        <v>8481.2159999999985</v>
      </c>
      <c r="AA482" s="50">
        <f t="shared" si="177"/>
        <v>7858.3934999999983</v>
      </c>
      <c r="AB482" s="50">
        <f t="shared" si="177"/>
        <v>9790.6979999999985</v>
      </c>
      <c r="AC482" s="50">
        <f t="shared" si="177"/>
        <v>10828.433333333332</v>
      </c>
      <c r="AD482" s="50">
        <f t="shared" si="177"/>
        <v>10153.671666666663</v>
      </c>
      <c r="AE482" s="50">
        <f t="shared" si="177"/>
        <v>10137.112666666664</v>
      </c>
      <c r="AF482" s="50">
        <f t="shared" si="177"/>
        <v>7068.5796666666656</v>
      </c>
      <c r="AG482" s="50">
        <f t="shared" si="177"/>
        <v>1591.5191666666667</v>
      </c>
      <c r="AH482" s="50">
        <f t="shared" si="177"/>
        <v>10147.923666666669</v>
      </c>
      <c r="AI482" s="50">
        <f t="shared" si="177"/>
        <v>13655.370666666666</v>
      </c>
      <c r="AJ482" s="56"/>
      <c r="AK482" s="91">
        <f>SUM(AK483:AK547)</f>
        <v>270187.9105</v>
      </c>
      <c r="AL482" s="56"/>
    </row>
    <row r="483" spans="2:38" x14ac:dyDescent="0.3">
      <c r="B483" s="14" t="s">
        <v>37</v>
      </c>
      <c r="C483" s="47"/>
      <c r="D483" s="47"/>
      <c r="E483" s="41">
        <v>0</v>
      </c>
      <c r="F483" s="40">
        <v>0</v>
      </c>
      <c r="G483" s="41">
        <v>0</v>
      </c>
      <c r="H483" s="40">
        <v>0</v>
      </c>
      <c r="I483" s="41">
        <v>0</v>
      </c>
      <c r="J483" s="40">
        <v>0</v>
      </c>
      <c r="K483" s="41">
        <v>0</v>
      </c>
      <c r="L483" s="40">
        <v>0</v>
      </c>
      <c r="M483" s="41">
        <v>0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0</v>
      </c>
      <c r="T483" s="40">
        <v>0</v>
      </c>
      <c r="U483" s="41">
        <v>0</v>
      </c>
      <c r="V483" s="40">
        <v>0</v>
      </c>
      <c r="W483" s="41">
        <v>0</v>
      </c>
      <c r="X483" s="40">
        <v>0</v>
      </c>
      <c r="Y483" s="41">
        <v>0</v>
      </c>
      <c r="Z483" s="40">
        <v>0</v>
      </c>
      <c r="AA483" s="41">
        <v>0</v>
      </c>
      <c r="AB483" s="40">
        <v>0</v>
      </c>
      <c r="AC483" s="41">
        <v>0</v>
      </c>
      <c r="AD483" s="40">
        <v>0</v>
      </c>
      <c r="AE483" s="41">
        <v>0</v>
      </c>
      <c r="AF483" s="40">
        <v>0</v>
      </c>
      <c r="AG483" s="41">
        <v>0</v>
      </c>
      <c r="AH483" s="40">
        <v>0</v>
      </c>
      <c r="AI483" s="42">
        <v>0</v>
      </c>
      <c r="AJ483" s="61"/>
      <c r="AK483" s="55">
        <f>SUM(E483:AI483)</f>
        <v>0</v>
      </c>
      <c r="AL483" s="61"/>
    </row>
    <row r="484" spans="2:38" x14ac:dyDescent="0.3">
      <c r="B484" s="14" t="s">
        <v>38</v>
      </c>
      <c r="C484" s="47"/>
      <c r="D484" s="47"/>
      <c r="E484" s="41">
        <v>18.993333333333332</v>
      </c>
      <c r="F484" s="40">
        <v>42.887333333333331</v>
      </c>
      <c r="G484" s="41">
        <v>37.628166666666665</v>
      </c>
      <c r="H484" s="40">
        <v>0</v>
      </c>
      <c r="I484" s="41">
        <v>0.32100000000000051</v>
      </c>
      <c r="J484" s="40">
        <v>14.730166666666666</v>
      </c>
      <c r="K484" s="41">
        <v>3.1213333333333333</v>
      </c>
      <c r="L484" s="40">
        <v>0</v>
      </c>
      <c r="M484" s="41">
        <v>0</v>
      </c>
      <c r="N484" s="40">
        <v>20.527000000000001</v>
      </c>
      <c r="O484" s="41">
        <v>41.582500000000003</v>
      </c>
      <c r="P484" s="40">
        <v>15.778333333333329</v>
      </c>
      <c r="Q484" s="41">
        <v>21.227999999999994</v>
      </c>
      <c r="R484" s="40">
        <v>8.3265000000000011</v>
      </c>
      <c r="S484" s="41">
        <v>16.542333333333335</v>
      </c>
      <c r="T484" s="40">
        <v>14.898000000000003</v>
      </c>
      <c r="U484" s="41">
        <v>40.208166666666671</v>
      </c>
      <c r="V484" s="40">
        <v>0</v>
      </c>
      <c r="W484" s="41">
        <v>7.5010000000000012</v>
      </c>
      <c r="X484" s="40">
        <v>1.4271666666666665</v>
      </c>
      <c r="Y484" s="41">
        <v>4.4848333333333334</v>
      </c>
      <c r="Z484" s="40">
        <v>0.18566666666666659</v>
      </c>
      <c r="AA484" s="41">
        <v>11.309500000000002</v>
      </c>
      <c r="AB484" s="40">
        <v>32.853666666666669</v>
      </c>
      <c r="AC484" s="41">
        <v>42.451666666666661</v>
      </c>
      <c r="AD484" s="40">
        <v>0</v>
      </c>
      <c r="AE484" s="41">
        <v>0</v>
      </c>
      <c r="AF484" s="40">
        <v>0</v>
      </c>
      <c r="AG484" s="41">
        <v>1.7656666666666674</v>
      </c>
      <c r="AH484" s="40">
        <v>62.521500000000003</v>
      </c>
      <c r="AI484" s="42">
        <v>35.68833333333334</v>
      </c>
      <c r="AJ484" s="59"/>
      <c r="AK484" s="55">
        <f t="shared" ref="AK484:AK546" si="178">SUM(E484:AI484)</f>
        <v>496.96116666666666</v>
      </c>
      <c r="AL484" s="59"/>
    </row>
    <row r="485" spans="2:38" x14ac:dyDescent="0.3">
      <c r="B485" s="14" t="s">
        <v>39</v>
      </c>
      <c r="C485" s="47"/>
      <c r="D485" s="47"/>
      <c r="E485" s="41">
        <v>20.200000000000017</v>
      </c>
      <c r="F485" s="40">
        <v>21.000000000000004</v>
      </c>
      <c r="G485" s="41">
        <v>20.300000000000015</v>
      </c>
      <c r="H485" s="40">
        <v>0</v>
      </c>
      <c r="I485" s="41">
        <v>0</v>
      </c>
      <c r="J485" s="40">
        <v>0</v>
      </c>
      <c r="K485" s="41">
        <v>0</v>
      </c>
      <c r="L485" s="40">
        <v>0</v>
      </c>
      <c r="M485" s="41">
        <v>20.700000000000006</v>
      </c>
      <c r="N485" s="40">
        <v>147.54</v>
      </c>
      <c r="O485" s="41">
        <v>146.14666666666668</v>
      </c>
      <c r="P485" s="40">
        <v>81.238333333333316</v>
      </c>
      <c r="Q485" s="41">
        <v>145.44333333333338</v>
      </c>
      <c r="R485" s="40">
        <v>73.2083333333333</v>
      </c>
      <c r="S485" s="41">
        <v>75.765000000000001</v>
      </c>
      <c r="T485" s="40">
        <v>52.344999999999992</v>
      </c>
      <c r="U485" s="41">
        <v>102.98999999999998</v>
      </c>
      <c r="V485" s="40">
        <v>62.710000000000008</v>
      </c>
      <c r="W485" s="41">
        <v>50.070000000000007</v>
      </c>
      <c r="X485" s="40">
        <v>71.881666666666646</v>
      </c>
      <c r="Y485" s="41">
        <v>64.579999999999984</v>
      </c>
      <c r="Z485" s="40">
        <v>0</v>
      </c>
      <c r="AA485" s="41">
        <v>124.71499999999997</v>
      </c>
      <c r="AB485" s="40">
        <v>131.67666666666673</v>
      </c>
      <c r="AC485" s="41">
        <v>93.254999999999995</v>
      </c>
      <c r="AD485" s="40">
        <v>64.208333333333329</v>
      </c>
      <c r="AE485" s="41">
        <v>89.698333333333366</v>
      </c>
      <c r="AF485" s="40">
        <v>75.423333333333346</v>
      </c>
      <c r="AG485" s="41">
        <v>17.333333333333339</v>
      </c>
      <c r="AH485" s="40">
        <v>126.58333333333331</v>
      </c>
      <c r="AI485" s="42">
        <v>107.69333333333331</v>
      </c>
      <c r="AJ485" s="59"/>
      <c r="AK485" s="55">
        <f t="shared" si="178"/>
        <v>1986.7049999999997</v>
      </c>
      <c r="AL485" s="59"/>
    </row>
    <row r="486" spans="2:38" x14ac:dyDescent="0.3">
      <c r="B486" s="14" t="s">
        <v>40</v>
      </c>
      <c r="C486" s="47"/>
      <c r="D486" s="47"/>
      <c r="E486" s="41">
        <v>442.04083333333335</v>
      </c>
      <c r="F486" s="40">
        <v>892.03466666666645</v>
      </c>
      <c r="G486" s="41">
        <v>603.31950000000006</v>
      </c>
      <c r="H486" s="40">
        <v>610.79233333333343</v>
      </c>
      <c r="I486" s="41">
        <v>353.05016666666666</v>
      </c>
      <c r="J486" s="40">
        <v>383.83133333333325</v>
      </c>
      <c r="K486" s="41">
        <v>414.11516666666671</v>
      </c>
      <c r="L486" s="40">
        <v>458.72083333333342</v>
      </c>
      <c r="M486" s="41">
        <v>388.96883333333341</v>
      </c>
      <c r="N486" s="40">
        <v>511.45433333333352</v>
      </c>
      <c r="O486" s="41">
        <v>552.76383333333331</v>
      </c>
      <c r="P486" s="40">
        <v>362.62816666666663</v>
      </c>
      <c r="Q486" s="41">
        <v>478.0946666666668</v>
      </c>
      <c r="R486" s="40">
        <v>427.61649999999997</v>
      </c>
      <c r="S486" s="41">
        <v>552.54000000000008</v>
      </c>
      <c r="T486" s="40">
        <v>318.59683333333334</v>
      </c>
      <c r="U486" s="41">
        <v>639.93816666666669</v>
      </c>
      <c r="V486" s="40">
        <v>366.45700000000005</v>
      </c>
      <c r="W486" s="41">
        <v>303.27466666666669</v>
      </c>
      <c r="X486" s="40">
        <v>429.42099999999999</v>
      </c>
      <c r="Y486" s="41">
        <v>336.02550000000002</v>
      </c>
      <c r="Z486" s="40">
        <v>355.60883333333334</v>
      </c>
      <c r="AA486" s="41">
        <v>378.71933333333328</v>
      </c>
      <c r="AB486" s="40">
        <v>536.92733333333331</v>
      </c>
      <c r="AC486" s="41">
        <v>505.15466666666663</v>
      </c>
      <c r="AD486" s="40">
        <v>618.68166666666662</v>
      </c>
      <c r="AE486" s="41">
        <v>457.55983333333324</v>
      </c>
      <c r="AF486" s="40">
        <v>356.762</v>
      </c>
      <c r="AG486" s="41">
        <v>117.50999999999999</v>
      </c>
      <c r="AH486" s="40">
        <v>549.61500000000001</v>
      </c>
      <c r="AI486" s="42">
        <v>568.75283333333334</v>
      </c>
      <c r="AJ486" s="59"/>
      <c r="AK486" s="55">
        <f t="shared" si="178"/>
        <v>14270.975833333334</v>
      </c>
      <c r="AL486" s="59"/>
    </row>
    <row r="487" spans="2:38" x14ac:dyDescent="0.3">
      <c r="B487" s="14" t="s">
        <v>41</v>
      </c>
      <c r="C487" s="47"/>
      <c r="D487" s="47"/>
      <c r="E487" s="41">
        <v>256.14516666666668</v>
      </c>
      <c r="F487" s="40">
        <v>207.28783333333334</v>
      </c>
      <c r="G487" s="41">
        <v>271.36699999999996</v>
      </c>
      <c r="H487" s="40">
        <v>172.17516666666666</v>
      </c>
      <c r="I487" s="41">
        <v>75.917000000000016</v>
      </c>
      <c r="J487" s="40">
        <v>162.77516666666662</v>
      </c>
      <c r="K487" s="41">
        <v>124.1305</v>
      </c>
      <c r="L487" s="40">
        <v>120.84483333333333</v>
      </c>
      <c r="M487" s="41">
        <v>25.830166666666663</v>
      </c>
      <c r="N487" s="40">
        <v>0</v>
      </c>
      <c r="O487" s="41">
        <v>0</v>
      </c>
      <c r="P487" s="40">
        <v>5.7008333333333301</v>
      </c>
      <c r="Q487" s="41">
        <v>58.362999999999992</v>
      </c>
      <c r="R487" s="40">
        <v>110.59166666666665</v>
      </c>
      <c r="S487" s="41">
        <v>69.162666666666695</v>
      </c>
      <c r="T487" s="40">
        <v>87.297833333333358</v>
      </c>
      <c r="U487" s="41">
        <v>216.2585</v>
      </c>
      <c r="V487" s="40">
        <v>7.0406666666666631</v>
      </c>
      <c r="W487" s="41">
        <v>70.997333333333316</v>
      </c>
      <c r="X487" s="40">
        <v>62.098833333333339</v>
      </c>
      <c r="Y487" s="41">
        <v>129.82433333333339</v>
      </c>
      <c r="Z487" s="40">
        <v>159.99783333333335</v>
      </c>
      <c r="AA487" s="41">
        <v>54.271166666666687</v>
      </c>
      <c r="AB487" s="40">
        <v>0</v>
      </c>
      <c r="AC487" s="41">
        <v>0</v>
      </c>
      <c r="AD487" s="40">
        <v>132.95383333333334</v>
      </c>
      <c r="AE487" s="41">
        <v>166.10016666666672</v>
      </c>
      <c r="AF487" s="40">
        <v>70.259500000000017</v>
      </c>
      <c r="AG487" s="41">
        <v>40.921999999999997</v>
      </c>
      <c r="AH487" s="40">
        <v>134.88633333333331</v>
      </c>
      <c r="AI487" s="42">
        <v>90.930833333333339</v>
      </c>
      <c r="AJ487" s="59"/>
      <c r="AK487" s="55">
        <f t="shared" si="178"/>
        <v>3084.1301666666673</v>
      </c>
      <c r="AL487" s="59"/>
    </row>
    <row r="488" spans="2:38" x14ac:dyDescent="0.3">
      <c r="B488" s="14" t="s">
        <v>42</v>
      </c>
      <c r="C488" s="47"/>
      <c r="D488" s="47"/>
      <c r="E488" s="41">
        <v>168.27633333333333</v>
      </c>
      <c r="F488" s="40">
        <v>485.28533333333331</v>
      </c>
      <c r="G488" s="41">
        <v>202.16533333333331</v>
      </c>
      <c r="H488" s="40">
        <v>216.52483333333336</v>
      </c>
      <c r="I488" s="41">
        <v>17.629500000000004</v>
      </c>
      <c r="J488" s="40">
        <v>374.61633333333327</v>
      </c>
      <c r="K488" s="41">
        <v>130.26366666666664</v>
      </c>
      <c r="L488" s="40">
        <v>171.97166666666661</v>
      </c>
      <c r="M488" s="41">
        <v>12.304833333333335</v>
      </c>
      <c r="N488" s="40">
        <v>15.603666666666662</v>
      </c>
      <c r="O488" s="41">
        <v>193.75316666666666</v>
      </c>
      <c r="P488" s="40">
        <v>44.606500000000018</v>
      </c>
      <c r="Q488" s="41">
        <v>93.418666666666653</v>
      </c>
      <c r="R488" s="40">
        <v>40.971666666666657</v>
      </c>
      <c r="S488" s="41">
        <v>117.63099999999999</v>
      </c>
      <c r="T488" s="40">
        <v>89.133500000000012</v>
      </c>
      <c r="U488" s="41">
        <v>342.97833333333335</v>
      </c>
      <c r="V488" s="40">
        <v>7.7086666666666659</v>
      </c>
      <c r="W488" s="41">
        <v>7.8048333333333284</v>
      </c>
      <c r="X488" s="40">
        <v>88.411166666666659</v>
      </c>
      <c r="Y488" s="41">
        <v>45.140666666666668</v>
      </c>
      <c r="Z488" s="40">
        <v>258.1848333333333</v>
      </c>
      <c r="AA488" s="41">
        <v>22.478000000000005</v>
      </c>
      <c r="AB488" s="40">
        <v>103.61966666666669</v>
      </c>
      <c r="AC488" s="41">
        <v>90.065999999999988</v>
      </c>
      <c r="AD488" s="40">
        <v>110.06966666666665</v>
      </c>
      <c r="AE488" s="41">
        <v>65.036999999999992</v>
      </c>
      <c r="AF488" s="40">
        <v>93.197166666666661</v>
      </c>
      <c r="AG488" s="41">
        <v>11.539333333333335</v>
      </c>
      <c r="AH488" s="40">
        <v>441.00533333333345</v>
      </c>
      <c r="AI488" s="42">
        <v>194.83866666666665</v>
      </c>
      <c r="AJ488" s="59"/>
      <c r="AK488" s="55">
        <f t="shared" si="178"/>
        <v>4256.2353333333331</v>
      </c>
      <c r="AL488" s="59"/>
    </row>
    <row r="489" spans="2:38" x14ac:dyDescent="0.3">
      <c r="B489" s="14" t="s">
        <v>43</v>
      </c>
      <c r="C489" s="47"/>
      <c r="D489" s="47"/>
      <c r="E489" s="41">
        <v>176.17266666666663</v>
      </c>
      <c r="F489" s="40">
        <v>176.87999999999991</v>
      </c>
      <c r="G489" s="41">
        <v>118.3899999999999</v>
      </c>
      <c r="H489" s="40">
        <v>0</v>
      </c>
      <c r="I489" s="41">
        <v>182.93733333333321</v>
      </c>
      <c r="J489" s="40">
        <v>0</v>
      </c>
      <c r="K489" s="41">
        <v>0</v>
      </c>
      <c r="L489" s="40">
        <v>0</v>
      </c>
      <c r="M489" s="41">
        <v>0</v>
      </c>
      <c r="N489" s="40">
        <v>0</v>
      </c>
      <c r="O489" s="41">
        <v>0</v>
      </c>
      <c r="P489" s="40">
        <v>0</v>
      </c>
      <c r="Q489" s="41">
        <v>0</v>
      </c>
      <c r="R489" s="40">
        <v>232.17116666666666</v>
      </c>
      <c r="S489" s="41">
        <v>76.773499999999999</v>
      </c>
      <c r="T489" s="40">
        <v>261.21166666666664</v>
      </c>
      <c r="U489" s="41">
        <v>393.92833333333334</v>
      </c>
      <c r="V489" s="40">
        <v>309.84999999999997</v>
      </c>
      <c r="W489" s="41">
        <v>281.32333333333332</v>
      </c>
      <c r="X489" s="40">
        <v>375.92833333333334</v>
      </c>
      <c r="Y489" s="41">
        <v>290.62666666666661</v>
      </c>
      <c r="Z489" s="40">
        <v>277.16833333333324</v>
      </c>
      <c r="AA489" s="41">
        <v>271.495</v>
      </c>
      <c r="AB489" s="40">
        <v>0</v>
      </c>
      <c r="AC489" s="41">
        <v>0</v>
      </c>
      <c r="AD489" s="40">
        <v>333.42766666666665</v>
      </c>
      <c r="AE489" s="41">
        <v>316.55483333333331</v>
      </c>
      <c r="AF489" s="40">
        <v>278.89449999999999</v>
      </c>
      <c r="AG489" s="41">
        <v>62.521166666666666</v>
      </c>
      <c r="AH489" s="40">
        <v>333.92849999999999</v>
      </c>
      <c r="AI489" s="42">
        <v>245.54299999999992</v>
      </c>
      <c r="AJ489" s="59"/>
      <c r="AK489" s="55">
        <f t="shared" si="178"/>
        <v>4995.7259999999978</v>
      </c>
      <c r="AL489" s="59"/>
    </row>
    <row r="490" spans="2:38" x14ac:dyDescent="0.3">
      <c r="B490" s="14" t="s">
        <v>44</v>
      </c>
      <c r="C490" s="47"/>
      <c r="D490" s="47"/>
      <c r="E490" s="41">
        <v>199.3835</v>
      </c>
      <c r="F490" s="40">
        <v>378.0018333333332</v>
      </c>
      <c r="G490" s="41">
        <v>322.65150000000006</v>
      </c>
      <c r="H490" s="40">
        <v>301.36083333333335</v>
      </c>
      <c r="I490" s="41">
        <v>74.711166666666685</v>
      </c>
      <c r="J490" s="40">
        <v>217.054</v>
      </c>
      <c r="K490" s="41">
        <v>182.37016666666671</v>
      </c>
      <c r="L490" s="40">
        <v>251.60466666666659</v>
      </c>
      <c r="M490" s="41">
        <v>53.561333333333323</v>
      </c>
      <c r="N490" s="40">
        <v>191.21583333333336</v>
      </c>
      <c r="O490" s="41">
        <v>294.69766666666663</v>
      </c>
      <c r="P490" s="40">
        <v>124.71600000000001</v>
      </c>
      <c r="Q490" s="41">
        <v>105.48449999999995</v>
      </c>
      <c r="R490" s="40">
        <v>151.22033333333334</v>
      </c>
      <c r="S490" s="41">
        <v>254.50616666666662</v>
      </c>
      <c r="T490" s="40">
        <v>131.64383333333336</v>
      </c>
      <c r="U490" s="41">
        <v>414.60533333333325</v>
      </c>
      <c r="V490" s="40">
        <v>102.20100000000001</v>
      </c>
      <c r="W490" s="41">
        <v>99.961666666666645</v>
      </c>
      <c r="X490" s="40">
        <v>139.37200000000001</v>
      </c>
      <c r="Y490" s="41">
        <v>167.77083333333334</v>
      </c>
      <c r="Z490" s="40">
        <v>254.20833333333331</v>
      </c>
      <c r="AA490" s="41">
        <v>203.60749999999999</v>
      </c>
      <c r="AB490" s="40">
        <v>539.9613333333333</v>
      </c>
      <c r="AC490" s="41">
        <v>453.90183333333334</v>
      </c>
      <c r="AD490" s="40">
        <v>279.27850000000001</v>
      </c>
      <c r="AE490" s="41">
        <v>182.54283333333336</v>
      </c>
      <c r="AF490" s="40">
        <v>116.11883333333334</v>
      </c>
      <c r="AG490" s="41">
        <v>12.316333333333329</v>
      </c>
      <c r="AH490" s="40">
        <v>279.51433333333335</v>
      </c>
      <c r="AI490" s="42">
        <v>315.23783333333324</v>
      </c>
      <c r="AJ490" s="59"/>
      <c r="AK490" s="55">
        <f t="shared" si="178"/>
        <v>6794.7818333333325</v>
      </c>
      <c r="AL490" s="59"/>
    </row>
    <row r="491" spans="2:38" x14ac:dyDescent="0.3">
      <c r="B491" s="14" t="s">
        <v>45</v>
      </c>
      <c r="C491" s="47"/>
      <c r="D491" s="47"/>
      <c r="E491" s="41">
        <v>90.808499999999995</v>
      </c>
      <c r="F491" s="40">
        <v>97.498833333333309</v>
      </c>
      <c r="G491" s="41">
        <v>156.20799999999997</v>
      </c>
      <c r="H491" s="40">
        <v>97.956499999999977</v>
      </c>
      <c r="I491" s="41">
        <v>61.990666666666677</v>
      </c>
      <c r="J491" s="40">
        <v>79.512500000000017</v>
      </c>
      <c r="K491" s="41">
        <v>107.37266666666667</v>
      </c>
      <c r="L491" s="40">
        <v>100.98233333333332</v>
      </c>
      <c r="M491" s="41">
        <v>21.768000000000018</v>
      </c>
      <c r="N491" s="40">
        <v>12.127833333333335</v>
      </c>
      <c r="O491" s="41">
        <v>101.88866666666669</v>
      </c>
      <c r="P491" s="40">
        <v>11.087833333333339</v>
      </c>
      <c r="Q491" s="41">
        <v>32.655666666666662</v>
      </c>
      <c r="R491" s="40">
        <v>58.373833333333359</v>
      </c>
      <c r="S491" s="41">
        <v>72.066500000000033</v>
      </c>
      <c r="T491" s="40">
        <v>54.856833333333348</v>
      </c>
      <c r="U491" s="41">
        <v>138.4846666666667</v>
      </c>
      <c r="V491" s="40">
        <v>31.33566666666669</v>
      </c>
      <c r="W491" s="41">
        <v>31.261833333333357</v>
      </c>
      <c r="X491" s="40">
        <v>23.248833333333334</v>
      </c>
      <c r="Y491" s="41">
        <v>55.063666666666649</v>
      </c>
      <c r="Z491" s="40">
        <v>57.480666666666664</v>
      </c>
      <c r="AA491" s="41">
        <v>56.778000000000013</v>
      </c>
      <c r="AB491" s="40">
        <v>46.371333333333318</v>
      </c>
      <c r="AC491" s="41">
        <v>79.92116666666665</v>
      </c>
      <c r="AD491" s="40">
        <v>57.817999999999991</v>
      </c>
      <c r="AE491" s="41">
        <v>39.479166666666671</v>
      </c>
      <c r="AF491" s="40">
        <v>26.726166666666678</v>
      </c>
      <c r="AG491" s="41">
        <v>11.176833333333327</v>
      </c>
      <c r="AH491" s="40">
        <v>144.55650000000009</v>
      </c>
      <c r="AI491" s="42">
        <v>108.79016666666666</v>
      </c>
      <c r="AJ491" s="59"/>
      <c r="AK491" s="55">
        <f t="shared" si="178"/>
        <v>2065.6478333333334</v>
      </c>
      <c r="AL491" s="59"/>
    </row>
    <row r="492" spans="2:38" x14ac:dyDescent="0.3">
      <c r="B492" s="14" t="s">
        <v>46</v>
      </c>
      <c r="C492" s="47"/>
      <c r="D492" s="47"/>
      <c r="E492" s="41">
        <v>171.35266666666666</v>
      </c>
      <c r="F492" s="40">
        <v>364.57116666666667</v>
      </c>
      <c r="G492" s="41">
        <v>323.60633333333334</v>
      </c>
      <c r="H492" s="40">
        <v>261.54166666666674</v>
      </c>
      <c r="I492" s="41">
        <v>105.54050000000001</v>
      </c>
      <c r="J492" s="40">
        <v>142.22050000000002</v>
      </c>
      <c r="K492" s="41">
        <v>234.87716666666665</v>
      </c>
      <c r="L492" s="40">
        <v>211.44850000000005</v>
      </c>
      <c r="M492" s="41">
        <v>40.340333333333326</v>
      </c>
      <c r="N492" s="40">
        <v>174.39066666666659</v>
      </c>
      <c r="O492" s="41">
        <v>270.2568333333333</v>
      </c>
      <c r="P492" s="40">
        <v>104.27383333333334</v>
      </c>
      <c r="Q492" s="41">
        <v>196.43699999999993</v>
      </c>
      <c r="R492" s="40">
        <v>203.38049999999998</v>
      </c>
      <c r="S492" s="41">
        <v>277.2168333333334</v>
      </c>
      <c r="T492" s="40">
        <v>118.88550000000001</v>
      </c>
      <c r="U492" s="41">
        <v>352.84416666666669</v>
      </c>
      <c r="V492" s="40">
        <v>64.497166666666672</v>
      </c>
      <c r="W492" s="41">
        <v>77.012166666666701</v>
      </c>
      <c r="X492" s="40">
        <v>165.74200000000005</v>
      </c>
      <c r="Y492" s="41">
        <v>87.241166666666672</v>
      </c>
      <c r="Z492" s="40">
        <v>167.98749999999998</v>
      </c>
      <c r="AA492" s="41">
        <v>161.25483333333327</v>
      </c>
      <c r="AB492" s="40">
        <v>309.42249999999967</v>
      </c>
      <c r="AC492" s="41">
        <v>273.0388333333334</v>
      </c>
      <c r="AD492" s="40">
        <v>226.02516666666671</v>
      </c>
      <c r="AE492" s="41">
        <v>218.48849999999996</v>
      </c>
      <c r="AF492" s="40">
        <v>124.54399999999995</v>
      </c>
      <c r="AG492" s="41">
        <v>37.815666666666672</v>
      </c>
      <c r="AH492" s="40">
        <v>253.43216666666666</v>
      </c>
      <c r="AI492" s="42">
        <v>304.58666666666664</v>
      </c>
      <c r="AJ492" s="59"/>
      <c r="AK492" s="55">
        <f t="shared" si="178"/>
        <v>6024.2724999999991</v>
      </c>
      <c r="AL492" s="59"/>
    </row>
    <row r="493" spans="2:38" x14ac:dyDescent="0.3">
      <c r="B493" s="14" t="s">
        <v>47</v>
      </c>
      <c r="C493" s="47"/>
      <c r="D493" s="47"/>
      <c r="E493" s="41">
        <v>0</v>
      </c>
      <c r="F493" s="40">
        <v>161.07066666666668</v>
      </c>
      <c r="G493" s="41">
        <v>185.15466666666663</v>
      </c>
      <c r="H493" s="40">
        <v>0</v>
      </c>
      <c r="I493" s="41">
        <v>0</v>
      </c>
      <c r="J493" s="40">
        <v>0</v>
      </c>
      <c r="K493" s="41">
        <v>0</v>
      </c>
      <c r="L493" s="40">
        <v>0</v>
      </c>
      <c r="M493" s="41">
        <v>0</v>
      </c>
      <c r="N493" s="40">
        <v>22.533000000000008</v>
      </c>
      <c r="O493" s="41">
        <v>91.899999999999991</v>
      </c>
      <c r="P493" s="40">
        <v>41.190333333333363</v>
      </c>
      <c r="Q493" s="41">
        <v>63.067500000000003</v>
      </c>
      <c r="R493" s="40">
        <v>73.400000000000006</v>
      </c>
      <c r="S493" s="41">
        <v>77.649166666666659</v>
      </c>
      <c r="T493" s="40">
        <v>37.07116666666667</v>
      </c>
      <c r="U493" s="41">
        <v>145.428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80.153333333333336</v>
      </c>
      <c r="AB493" s="40">
        <v>91.684333333333342</v>
      </c>
      <c r="AC493" s="41">
        <v>115.5025</v>
      </c>
      <c r="AD493" s="40">
        <v>0</v>
      </c>
      <c r="AE493" s="41">
        <v>0</v>
      </c>
      <c r="AF493" s="40">
        <v>0</v>
      </c>
      <c r="AG493" s="41">
        <v>0</v>
      </c>
      <c r="AH493" s="40">
        <v>0</v>
      </c>
      <c r="AI493" s="42">
        <v>56.639333333333326</v>
      </c>
      <c r="AJ493" s="59"/>
      <c r="AK493" s="55">
        <f t="shared" si="178"/>
        <v>1242.444</v>
      </c>
      <c r="AL493" s="59"/>
    </row>
    <row r="494" spans="2:38" x14ac:dyDescent="0.3">
      <c r="B494" s="14" t="s">
        <v>48</v>
      </c>
      <c r="C494" s="47"/>
      <c r="D494" s="47"/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9"/>
      <c r="AK494" s="55">
        <f t="shared" si="178"/>
        <v>0</v>
      </c>
      <c r="AL494" s="59"/>
    </row>
    <row r="495" spans="2:38" x14ac:dyDescent="0.3">
      <c r="B495" s="14" t="s">
        <v>49</v>
      </c>
      <c r="C495" s="47"/>
      <c r="D495" s="47"/>
      <c r="E495" s="41">
        <v>488.42516666666671</v>
      </c>
      <c r="F495" s="40">
        <v>731.8603333333333</v>
      </c>
      <c r="G495" s="41">
        <v>636.68483333333336</v>
      </c>
      <c r="H495" s="40">
        <v>771.7113333333333</v>
      </c>
      <c r="I495" s="41">
        <v>269.9665</v>
      </c>
      <c r="J495" s="40">
        <v>424.97500000000002</v>
      </c>
      <c r="K495" s="41">
        <v>504.75566666666663</v>
      </c>
      <c r="L495" s="40">
        <v>538.86016666666671</v>
      </c>
      <c r="M495" s="41">
        <v>175.874</v>
      </c>
      <c r="N495" s="40">
        <v>0</v>
      </c>
      <c r="O495" s="41">
        <v>0</v>
      </c>
      <c r="P495" s="40">
        <v>14.930333333333341</v>
      </c>
      <c r="Q495" s="41">
        <v>131.31733333333335</v>
      </c>
      <c r="R495" s="40">
        <v>402.35766666666666</v>
      </c>
      <c r="S495" s="41">
        <v>29.856833333333341</v>
      </c>
      <c r="T495" s="40">
        <v>70.446000000000041</v>
      </c>
      <c r="U495" s="41">
        <v>828.51583333333338</v>
      </c>
      <c r="V495" s="40">
        <v>178.60399999999998</v>
      </c>
      <c r="W495" s="41">
        <v>411.60100000000006</v>
      </c>
      <c r="X495" s="40">
        <v>473.13683333333336</v>
      </c>
      <c r="Y495" s="41">
        <v>629.72800000000007</v>
      </c>
      <c r="Z495" s="40">
        <v>652.91783333333331</v>
      </c>
      <c r="AA495" s="41">
        <v>237.77800000000002</v>
      </c>
      <c r="AB495" s="40">
        <v>0</v>
      </c>
      <c r="AC495" s="41">
        <v>0</v>
      </c>
      <c r="AD495" s="40">
        <v>486.1061666666667</v>
      </c>
      <c r="AE495" s="41">
        <v>517.38149999999996</v>
      </c>
      <c r="AF495" s="40">
        <v>203.91333333333338</v>
      </c>
      <c r="AG495" s="41">
        <v>80.15683333333331</v>
      </c>
      <c r="AH495" s="40">
        <v>667.76200000000006</v>
      </c>
      <c r="AI495" s="42">
        <v>538.03399999999999</v>
      </c>
      <c r="AJ495" s="59"/>
      <c r="AK495" s="55">
        <f t="shared" si="178"/>
        <v>11097.656499999999</v>
      </c>
      <c r="AL495" s="59"/>
    </row>
    <row r="496" spans="2:38" x14ac:dyDescent="0.3">
      <c r="B496" s="14" t="s">
        <v>50</v>
      </c>
      <c r="C496" s="47"/>
      <c r="D496" s="47"/>
      <c r="E496" s="41">
        <v>44.789833333333341</v>
      </c>
      <c r="F496" s="40">
        <v>99.4</v>
      </c>
      <c r="G496" s="41">
        <v>59.283999999999999</v>
      </c>
      <c r="H496" s="40">
        <v>52.904500000000013</v>
      </c>
      <c r="I496" s="41">
        <v>0</v>
      </c>
      <c r="J496" s="40">
        <v>242.23750000000004</v>
      </c>
      <c r="K496" s="41">
        <v>0</v>
      </c>
      <c r="L496" s="40">
        <v>1.35</v>
      </c>
      <c r="M496" s="41">
        <v>5.4</v>
      </c>
      <c r="N496" s="40">
        <v>0</v>
      </c>
      <c r="O496" s="41">
        <v>0</v>
      </c>
      <c r="P496" s="40">
        <v>0</v>
      </c>
      <c r="Q496" s="41">
        <v>4.8715000000000019</v>
      </c>
      <c r="R496" s="40">
        <v>0</v>
      </c>
      <c r="S496" s="41">
        <v>3.3333333333333214E-3</v>
      </c>
      <c r="T496" s="40">
        <v>8.7666666666666657E-2</v>
      </c>
      <c r="U496" s="41">
        <v>12.276499999999999</v>
      </c>
      <c r="V496" s="40">
        <v>0.90100000000000025</v>
      </c>
      <c r="W496" s="41">
        <v>0</v>
      </c>
      <c r="X496" s="40">
        <v>18.882166666666667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9"/>
      <c r="AK496" s="55">
        <f t="shared" si="178"/>
        <v>542.38800000000003</v>
      </c>
      <c r="AL496" s="59"/>
    </row>
    <row r="497" spans="2:38" x14ac:dyDescent="0.3">
      <c r="B497" s="14" t="s">
        <v>110</v>
      </c>
      <c r="C497" s="47"/>
      <c r="D497" s="47"/>
      <c r="E497" s="41">
        <v>118.1045</v>
      </c>
      <c r="F497" s="40">
        <v>208.4855</v>
      </c>
      <c r="G497" s="41">
        <v>202.80416666666662</v>
      </c>
      <c r="H497" s="40">
        <v>177.29400000000001</v>
      </c>
      <c r="I497" s="41">
        <v>62.699833333333309</v>
      </c>
      <c r="J497" s="40">
        <v>88.22966666666666</v>
      </c>
      <c r="K497" s="41">
        <v>101.32833333333335</v>
      </c>
      <c r="L497" s="40">
        <v>113.66466666666668</v>
      </c>
      <c r="M497" s="41">
        <v>40.410833333333343</v>
      </c>
      <c r="N497" s="40">
        <v>138.50333333333333</v>
      </c>
      <c r="O497" s="41">
        <v>148.584</v>
      </c>
      <c r="P497" s="40">
        <v>0</v>
      </c>
      <c r="Q497" s="41">
        <v>42.570833333333333</v>
      </c>
      <c r="R497" s="40">
        <v>56.68833333333334</v>
      </c>
      <c r="S497" s="41">
        <v>76.9136666666667</v>
      </c>
      <c r="T497" s="40">
        <v>61.304833333333328</v>
      </c>
      <c r="U497" s="41">
        <v>190.81683333333331</v>
      </c>
      <c r="V497" s="40">
        <v>30.088333333333335</v>
      </c>
      <c r="W497" s="41">
        <v>31.774833333333326</v>
      </c>
      <c r="X497" s="40">
        <v>75.959833333333336</v>
      </c>
      <c r="Y497" s="41">
        <v>51.554666666666677</v>
      </c>
      <c r="Z497" s="40">
        <v>73.907833333333357</v>
      </c>
      <c r="AA497" s="41">
        <v>91.283333333333317</v>
      </c>
      <c r="AB497" s="40">
        <v>110.73283333333332</v>
      </c>
      <c r="AC497" s="41">
        <v>137.43216666666672</v>
      </c>
      <c r="AD497" s="40">
        <v>95.031666666666624</v>
      </c>
      <c r="AE497" s="41">
        <v>103.30833333333338</v>
      </c>
      <c r="AF497" s="40">
        <v>63.939000000000021</v>
      </c>
      <c r="AG497" s="41">
        <v>19.101499999999998</v>
      </c>
      <c r="AH497" s="40">
        <v>130.60233333333335</v>
      </c>
      <c r="AI497" s="42">
        <v>166.67833333333331</v>
      </c>
      <c r="AJ497" s="59"/>
      <c r="AK497" s="55">
        <f t="shared" si="178"/>
        <v>3009.7983333333341</v>
      </c>
      <c r="AL497" s="59"/>
    </row>
    <row r="498" spans="2:38" x14ac:dyDescent="0.3">
      <c r="B498" s="14" t="s">
        <v>51</v>
      </c>
      <c r="C498" s="47"/>
      <c r="D498" s="47"/>
      <c r="E498" s="41">
        <v>457.91666666666674</v>
      </c>
      <c r="F498" s="40">
        <v>807.43983333333335</v>
      </c>
      <c r="G498" s="41">
        <v>783.23366666666686</v>
      </c>
      <c r="H498" s="40">
        <v>668.48633333333316</v>
      </c>
      <c r="I498" s="41">
        <v>193.2233333333333</v>
      </c>
      <c r="J498" s="40">
        <v>1436.5296666666663</v>
      </c>
      <c r="K498" s="41">
        <v>0</v>
      </c>
      <c r="L498" s="40">
        <v>2.605</v>
      </c>
      <c r="M498" s="41">
        <v>75.753166666666658</v>
      </c>
      <c r="N498" s="40">
        <v>23.426666666666666</v>
      </c>
      <c r="O498" s="41">
        <v>111.62383333333334</v>
      </c>
      <c r="P498" s="40">
        <v>462.63933333333335</v>
      </c>
      <c r="Q498" s="41">
        <v>423.70133333333337</v>
      </c>
      <c r="R498" s="40">
        <v>571.66266666666661</v>
      </c>
      <c r="S498" s="41">
        <v>693.05916666666656</v>
      </c>
      <c r="T498" s="40">
        <v>397.28833333333336</v>
      </c>
      <c r="U498" s="41">
        <v>1012.2083333333334</v>
      </c>
      <c r="V498" s="40">
        <v>7.0496666666666625</v>
      </c>
      <c r="W498" s="41">
        <v>35.723333333333322</v>
      </c>
      <c r="X498" s="40">
        <v>323.14366666666666</v>
      </c>
      <c r="Y498" s="41">
        <v>101.44316666666667</v>
      </c>
      <c r="Z498" s="40">
        <v>216.81650000000002</v>
      </c>
      <c r="AA498" s="41">
        <v>263.65350000000001</v>
      </c>
      <c r="AB498" s="40">
        <v>325.6225</v>
      </c>
      <c r="AC498" s="41">
        <v>448.33266666666674</v>
      </c>
      <c r="AD498" s="40">
        <v>356.46333333333331</v>
      </c>
      <c r="AE498" s="41">
        <v>338.29400000000004</v>
      </c>
      <c r="AF498" s="40">
        <v>229.77466666666669</v>
      </c>
      <c r="AG498" s="41">
        <v>58.180333333333337</v>
      </c>
      <c r="AH498" s="40">
        <v>524.31499999999994</v>
      </c>
      <c r="AI498" s="42">
        <v>673.4696666666664</v>
      </c>
      <c r="AJ498" s="59"/>
      <c r="AK498" s="55">
        <f t="shared" si="178"/>
        <v>12023.079333333331</v>
      </c>
      <c r="AL498" s="59"/>
    </row>
    <row r="499" spans="2:38" x14ac:dyDescent="0.3">
      <c r="B499" s="14" t="s">
        <v>52</v>
      </c>
      <c r="C499" s="47"/>
      <c r="D499" s="47"/>
      <c r="E499" s="41">
        <v>95.554833333333335</v>
      </c>
      <c r="F499" s="40">
        <v>179.61299999999994</v>
      </c>
      <c r="G499" s="41">
        <v>168.16166666666672</v>
      </c>
      <c r="H499" s="40">
        <v>128.11250000000001</v>
      </c>
      <c r="I499" s="41">
        <v>8.1290000000000067</v>
      </c>
      <c r="J499" s="40">
        <v>10.49883333333333</v>
      </c>
      <c r="K499" s="41">
        <v>18.694666666666677</v>
      </c>
      <c r="L499" s="40">
        <v>47.56283333333333</v>
      </c>
      <c r="M499" s="41">
        <v>3.9168333333333347</v>
      </c>
      <c r="N499" s="40">
        <v>60.218499999999999</v>
      </c>
      <c r="O499" s="41">
        <v>106.30033333333331</v>
      </c>
      <c r="P499" s="40">
        <v>32.806166666666662</v>
      </c>
      <c r="Q499" s="41">
        <v>3.7856666666666703</v>
      </c>
      <c r="R499" s="40">
        <v>14.133666666666663</v>
      </c>
      <c r="S499" s="41">
        <v>31.723000000000006</v>
      </c>
      <c r="T499" s="40">
        <v>4.8493333333333322</v>
      </c>
      <c r="U499" s="41">
        <v>140.74366666666668</v>
      </c>
      <c r="V499" s="40">
        <v>8.9913333333333494</v>
      </c>
      <c r="W499" s="41">
        <v>60.594000000000001</v>
      </c>
      <c r="X499" s="40">
        <v>54.41599999999999</v>
      </c>
      <c r="Y499" s="41">
        <v>0.2734999999999998</v>
      </c>
      <c r="Z499" s="40">
        <v>5.4013333333333362</v>
      </c>
      <c r="AA499" s="41">
        <v>1.1215000000000028</v>
      </c>
      <c r="AB499" s="40">
        <v>16.184666666666658</v>
      </c>
      <c r="AC499" s="41">
        <v>41.579666666666675</v>
      </c>
      <c r="AD499" s="40">
        <v>6.56633333333333</v>
      </c>
      <c r="AE499" s="41">
        <v>12.717166666666669</v>
      </c>
      <c r="AF499" s="40">
        <v>1.8333333333332054E-3</v>
      </c>
      <c r="AG499" s="41">
        <v>3.6771666666666665</v>
      </c>
      <c r="AH499" s="40">
        <v>7.0148333333333355</v>
      </c>
      <c r="AI499" s="42">
        <v>27.586999999999996</v>
      </c>
      <c r="AJ499" s="59"/>
      <c r="AK499" s="55">
        <f t="shared" si="178"/>
        <v>1300.9308333333331</v>
      </c>
      <c r="AL499" s="59"/>
    </row>
    <row r="500" spans="2:38" x14ac:dyDescent="0.3">
      <c r="B500" s="14" t="s">
        <v>53</v>
      </c>
      <c r="C500" s="47"/>
      <c r="D500" s="47"/>
      <c r="E500" s="41">
        <v>242.81666666666666</v>
      </c>
      <c r="F500" s="40">
        <v>385.92383333333333</v>
      </c>
      <c r="G500" s="41">
        <v>384.07600000000002</v>
      </c>
      <c r="H500" s="40">
        <v>344.93916666666672</v>
      </c>
      <c r="I500" s="41">
        <v>114.99950000000001</v>
      </c>
      <c r="J500" s="40">
        <v>0</v>
      </c>
      <c r="K500" s="41">
        <v>0</v>
      </c>
      <c r="L500" s="40">
        <v>231.59249999999994</v>
      </c>
      <c r="M500" s="41">
        <v>91.85499999999999</v>
      </c>
      <c r="N500" s="40">
        <v>89.327500000000015</v>
      </c>
      <c r="O500" s="41">
        <v>341.16566666666665</v>
      </c>
      <c r="P500" s="40">
        <v>108.16733333333332</v>
      </c>
      <c r="Q500" s="41">
        <v>116.74400000000003</v>
      </c>
      <c r="R500" s="40">
        <v>139.72766666666666</v>
      </c>
      <c r="S500" s="41">
        <v>167.84649999999996</v>
      </c>
      <c r="T500" s="40">
        <v>243.86983333333333</v>
      </c>
      <c r="U500" s="41">
        <v>390.3511666666667</v>
      </c>
      <c r="V500" s="40">
        <v>116.88716666666667</v>
      </c>
      <c r="W500" s="41">
        <v>93.492666666666665</v>
      </c>
      <c r="X500" s="40">
        <v>180.40700000000001</v>
      </c>
      <c r="Y500" s="41">
        <v>147.46566666666666</v>
      </c>
      <c r="Z500" s="40">
        <v>133.32983333333331</v>
      </c>
      <c r="AA500" s="41">
        <v>177.77800000000002</v>
      </c>
      <c r="AB500" s="40">
        <v>255.24383333333336</v>
      </c>
      <c r="AC500" s="41">
        <v>309.76133333333337</v>
      </c>
      <c r="AD500" s="40">
        <v>254.02816666666666</v>
      </c>
      <c r="AE500" s="41">
        <v>256.26833333333332</v>
      </c>
      <c r="AF500" s="40">
        <v>204.80699999999999</v>
      </c>
      <c r="AG500" s="41">
        <v>73.761833333333328</v>
      </c>
      <c r="AH500" s="40">
        <v>478.04616666666664</v>
      </c>
      <c r="AI500" s="42">
        <v>394.44766666666675</v>
      </c>
      <c r="AJ500" s="59"/>
      <c r="AK500" s="55">
        <f t="shared" si="178"/>
        <v>6469.1270000000004</v>
      </c>
      <c r="AL500" s="59"/>
    </row>
    <row r="501" spans="2:38" x14ac:dyDescent="0.3">
      <c r="B501" s="14" t="s">
        <v>54</v>
      </c>
      <c r="C501" s="47"/>
      <c r="D501" s="47"/>
      <c r="E501" s="41">
        <v>305.61216666666672</v>
      </c>
      <c r="F501" s="40">
        <v>464.33983333333333</v>
      </c>
      <c r="G501" s="41">
        <v>426.76016666666669</v>
      </c>
      <c r="H501" s="40">
        <v>122.21483333333335</v>
      </c>
      <c r="I501" s="41">
        <v>2.3850000000000042</v>
      </c>
      <c r="J501" s="40">
        <v>113.25049999999999</v>
      </c>
      <c r="K501" s="41">
        <v>291.47933333333327</v>
      </c>
      <c r="L501" s="40">
        <v>316.5916666666667</v>
      </c>
      <c r="M501" s="41">
        <v>15.935666666666663</v>
      </c>
      <c r="N501" s="40">
        <v>51.223500000000008</v>
      </c>
      <c r="O501" s="41">
        <v>224.48666666666665</v>
      </c>
      <c r="P501" s="40">
        <v>74.247500000000002</v>
      </c>
      <c r="Q501" s="41">
        <v>0</v>
      </c>
      <c r="R501" s="40">
        <v>0</v>
      </c>
      <c r="S501" s="41">
        <v>77.669666666666672</v>
      </c>
      <c r="T501" s="40">
        <v>51.293166666666671</v>
      </c>
      <c r="U501" s="41">
        <v>208.85399999999998</v>
      </c>
      <c r="V501" s="40">
        <v>17.538833333333333</v>
      </c>
      <c r="W501" s="41">
        <v>0</v>
      </c>
      <c r="X501" s="40">
        <v>0</v>
      </c>
      <c r="Y501" s="41">
        <v>0</v>
      </c>
      <c r="Z501" s="40">
        <v>45.943999999999996</v>
      </c>
      <c r="AA501" s="41">
        <v>2.9210000000000016</v>
      </c>
      <c r="AB501" s="40">
        <v>65.063833333333321</v>
      </c>
      <c r="AC501" s="41">
        <v>164.36750000000006</v>
      </c>
      <c r="AD501" s="40">
        <v>1.345166666666666</v>
      </c>
      <c r="AE501" s="41">
        <v>121.87383333333335</v>
      </c>
      <c r="AF501" s="40">
        <v>63.77</v>
      </c>
      <c r="AG501" s="41">
        <v>84.860666666666617</v>
      </c>
      <c r="AH501" s="40">
        <v>188.94666666666677</v>
      </c>
      <c r="AI501" s="42">
        <v>236.3186666666667</v>
      </c>
      <c r="AJ501" s="59"/>
      <c r="AK501" s="55">
        <f t="shared" si="178"/>
        <v>3739.2938333333332</v>
      </c>
      <c r="AL501" s="59"/>
    </row>
    <row r="502" spans="2:38" x14ac:dyDescent="0.3">
      <c r="B502" s="4" t="s">
        <v>55</v>
      </c>
      <c r="C502" s="47"/>
      <c r="D502" s="47"/>
      <c r="E502" s="41">
        <v>303.24466666666655</v>
      </c>
      <c r="F502" s="40">
        <v>95.814333333333366</v>
      </c>
      <c r="G502" s="41">
        <v>627.02699999999982</v>
      </c>
      <c r="H502" s="40">
        <v>681.48716666666667</v>
      </c>
      <c r="I502" s="41">
        <v>129.04949999999999</v>
      </c>
      <c r="J502" s="40">
        <v>174.19083333333333</v>
      </c>
      <c r="K502" s="41">
        <v>301.94366666666662</v>
      </c>
      <c r="L502" s="40">
        <v>348.45716666666675</v>
      </c>
      <c r="M502" s="41">
        <v>169.02599999999993</v>
      </c>
      <c r="N502" s="40">
        <v>156.76216666666664</v>
      </c>
      <c r="O502" s="41">
        <v>680.6070000000002</v>
      </c>
      <c r="P502" s="40">
        <v>225.86649999999992</v>
      </c>
      <c r="Q502" s="41">
        <v>84.223833333333346</v>
      </c>
      <c r="R502" s="40">
        <v>100.47633333333332</v>
      </c>
      <c r="S502" s="41">
        <v>254.59666666666669</v>
      </c>
      <c r="T502" s="40">
        <v>135.58433333333332</v>
      </c>
      <c r="U502" s="41">
        <v>445.77866666666682</v>
      </c>
      <c r="V502" s="40">
        <v>48.389999999999993</v>
      </c>
      <c r="W502" s="41">
        <v>68.643333333333331</v>
      </c>
      <c r="X502" s="40">
        <v>248.89199999999994</v>
      </c>
      <c r="Y502" s="41">
        <v>80.755333333333354</v>
      </c>
      <c r="Z502" s="40">
        <v>198.94583333333338</v>
      </c>
      <c r="AA502" s="41">
        <v>167.31916666666672</v>
      </c>
      <c r="AB502" s="40">
        <v>224.68583333333328</v>
      </c>
      <c r="AC502" s="41">
        <v>196.49500000000006</v>
      </c>
      <c r="AD502" s="40">
        <v>198.94900000000007</v>
      </c>
      <c r="AE502" s="41">
        <v>209.14833333333331</v>
      </c>
      <c r="AF502" s="40">
        <v>140.86799999999997</v>
      </c>
      <c r="AG502" s="41">
        <v>134.28666666666675</v>
      </c>
      <c r="AH502" s="40">
        <v>203.37966666666668</v>
      </c>
      <c r="AI502" s="42">
        <v>284.37949999999995</v>
      </c>
      <c r="AJ502" s="59"/>
      <c r="AK502" s="55">
        <f t="shared" si="178"/>
        <v>7319.2735000000021</v>
      </c>
      <c r="AL502" s="59"/>
    </row>
    <row r="503" spans="2:38" x14ac:dyDescent="0.3">
      <c r="B503" s="4" t="s">
        <v>56</v>
      </c>
      <c r="C503" s="47"/>
      <c r="D503" s="47"/>
      <c r="E503" s="41">
        <v>0</v>
      </c>
      <c r="F503" s="40">
        <v>297.93566666666675</v>
      </c>
      <c r="G503" s="41">
        <v>298.04283333333331</v>
      </c>
      <c r="H503" s="40">
        <v>264.06866666666667</v>
      </c>
      <c r="I503" s="41">
        <v>119.77100000000006</v>
      </c>
      <c r="J503" s="40">
        <v>0</v>
      </c>
      <c r="K503" s="41">
        <v>178.86933333333334</v>
      </c>
      <c r="L503" s="40">
        <v>245.95766666666668</v>
      </c>
      <c r="M503" s="41">
        <v>157.63666666666666</v>
      </c>
      <c r="N503" s="40">
        <v>109.95783333333337</v>
      </c>
      <c r="O503" s="41">
        <v>264.46366666666671</v>
      </c>
      <c r="P503" s="40">
        <v>201.85150000000004</v>
      </c>
      <c r="Q503" s="41">
        <v>316.55400000000003</v>
      </c>
      <c r="R503" s="40">
        <v>108.026</v>
      </c>
      <c r="S503" s="41">
        <v>191.62366666666671</v>
      </c>
      <c r="T503" s="40">
        <v>3.0124999999999993</v>
      </c>
      <c r="U503" s="41">
        <v>260.11216666666661</v>
      </c>
      <c r="V503" s="40">
        <v>97.441833333333321</v>
      </c>
      <c r="W503" s="41">
        <v>0</v>
      </c>
      <c r="X503" s="40">
        <v>106.26899999999999</v>
      </c>
      <c r="Y503" s="41">
        <v>28.167833333333341</v>
      </c>
      <c r="Z503" s="40">
        <v>91.374166666666625</v>
      </c>
      <c r="AA503" s="41">
        <v>123.38416666666664</v>
      </c>
      <c r="AB503" s="40">
        <v>175.35266666666666</v>
      </c>
      <c r="AC503" s="41">
        <v>179.9133333333333</v>
      </c>
      <c r="AD503" s="40">
        <v>191.45950000000002</v>
      </c>
      <c r="AE503" s="41">
        <v>158.86383333333333</v>
      </c>
      <c r="AF503" s="40">
        <v>106.36133333333332</v>
      </c>
      <c r="AG503" s="41">
        <v>23.146833333333337</v>
      </c>
      <c r="AH503" s="40">
        <v>153.38916666666668</v>
      </c>
      <c r="AI503" s="42">
        <v>199.98933333333335</v>
      </c>
      <c r="AJ503" s="59"/>
      <c r="AK503" s="55">
        <f t="shared" si="178"/>
        <v>4652.9961666666668</v>
      </c>
      <c r="AL503" s="59"/>
    </row>
    <row r="504" spans="2:38" x14ac:dyDescent="0.3">
      <c r="B504" s="4" t="s">
        <v>111</v>
      </c>
      <c r="C504" s="47"/>
      <c r="D504" s="47"/>
      <c r="E504" s="41">
        <v>494.22033333333326</v>
      </c>
      <c r="F504" s="40">
        <v>293.70133333333337</v>
      </c>
      <c r="G504" s="41">
        <v>294.33249999999998</v>
      </c>
      <c r="H504" s="40">
        <v>262.78283333333337</v>
      </c>
      <c r="I504" s="41">
        <v>143.71533333333338</v>
      </c>
      <c r="J504" s="40">
        <v>58.101333333333336</v>
      </c>
      <c r="K504" s="41">
        <v>341.82216666666676</v>
      </c>
      <c r="L504" s="40">
        <v>324.81283333333334</v>
      </c>
      <c r="M504" s="41">
        <v>18.019833333333327</v>
      </c>
      <c r="N504" s="40">
        <v>463.87900000000008</v>
      </c>
      <c r="O504" s="41">
        <v>101.30866666666668</v>
      </c>
      <c r="P504" s="40">
        <v>78.192666666666668</v>
      </c>
      <c r="Q504" s="41">
        <v>142.584</v>
      </c>
      <c r="R504" s="40">
        <v>108.86616666666669</v>
      </c>
      <c r="S504" s="41">
        <v>493.65450000000004</v>
      </c>
      <c r="T504" s="40">
        <v>2.6509999999999994</v>
      </c>
      <c r="U504" s="41">
        <v>216.60016666666664</v>
      </c>
      <c r="V504" s="40">
        <v>7.0853333333333328</v>
      </c>
      <c r="W504" s="41">
        <v>0</v>
      </c>
      <c r="X504" s="40">
        <v>0</v>
      </c>
      <c r="Y504" s="41">
        <v>0</v>
      </c>
      <c r="Z504" s="40">
        <v>79.295666666666648</v>
      </c>
      <c r="AA504" s="41">
        <v>2.2069999999999994</v>
      </c>
      <c r="AB504" s="40">
        <v>73.096166666666676</v>
      </c>
      <c r="AC504" s="41">
        <v>262.39950000000005</v>
      </c>
      <c r="AD504" s="40">
        <v>546.2551666666667</v>
      </c>
      <c r="AE504" s="41">
        <v>467.81783333333328</v>
      </c>
      <c r="AF504" s="40">
        <v>50.051999999999992</v>
      </c>
      <c r="AG504" s="41">
        <v>44.89233333333334</v>
      </c>
      <c r="AH504" s="40">
        <v>272.32233333333335</v>
      </c>
      <c r="AI504" s="42">
        <v>113.35416666666667</v>
      </c>
      <c r="AJ504" s="59"/>
      <c r="AK504" s="55">
        <f t="shared" si="178"/>
        <v>5758.0221666666675</v>
      </c>
      <c r="AL504" s="59"/>
    </row>
    <row r="505" spans="2:38" x14ac:dyDescent="0.3">
      <c r="B505" s="4" t="s">
        <v>57</v>
      </c>
      <c r="C505" s="47"/>
      <c r="D505" s="47"/>
      <c r="E505" s="41">
        <v>22.218333333333327</v>
      </c>
      <c r="F505" s="40">
        <v>0</v>
      </c>
      <c r="G505" s="41">
        <v>86.11999999999999</v>
      </c>
      <c r="H505" s="40">
        <v>47.063333333333325</v>
      </c>
      <c r="I505" s="41">
        <v>4.625</v>
      </c>
      <c r="J505" s="40">
        <v>7.4424999999999999</v>
      </c>
      <c r="K505" s="41">
        <v>5.2368333333333297</v>
      </c>
      <c r="L505" s="40">
        <v>0</v>
      </c>
      <c r="M505" s="41">
        <v>0</v>
      </c>
      <c r="N505" s="40">
        <v>0</v>
      </c>
      <c r="O505" s="41">
        <v>0</v>
      </c>
      <c r="P505" s="40">
        <v>0</v>
      </c>
      <c r="Q505" s="41">
        <v>0</v>
      </c>
      <c r="R505" s="40">
        <v>0</v>
      </c>
      <c r="S505" s="41">
        <v>0</v>
      </c>
      <c r="T505" s="40">
        <v>39.61483333333333</v>
      </c>
      <c r="U505" s="41">
        <v>54.809999999999981</v>
      </c>
      <c r="V505" s="40">
        <v>0</v>
      </c>
      <c r="W505" s="41">
        <v>0</v>
      </c>
      <c r="X505" s="40">
        <v>0</v>
      </c>
      <c r="Y505" s="41">
        <v>19.24283333333333</v>
      </c>
      <c r="Z505" s="40">
        <v>0.14616666666666667</v>
      </c>
      <c r="AA505" s="41">
        <v>12.445666666666664</v>
      </c>
      <c r="AB505" s="40">
        <v>0</v>
      </c>
      <c r="AC505" s="41">
        <v>0</v>
      </c>
      <c r="AD505" s="40">
        <v>0</v>
      </c>
      <c r="AE505" s="41">
        <v>0</v>
      </c>
      <c r="AF505" s="40">
        <v>0</v>
      </c>
      <c r="AG505" s="41">
        <v>0</v>
      </c>
      <c r="AH505" s="40">
        <v>0</v>
      </c>
      <c r="AI505" s="42">
        <v>9.5000000000000036</v>
      </c>
      <c r="AJ505" s="59"/>
      <c r="AK505" s="55">
        <f t="shared" si="178"/>
        <v>308.46549999999996</v>
      </c>
      <c r="AL505" s="59"/>
    </row>
    <row r="506" spans="2:38" x14ac:dyDescent="0.3">
      <c r="B506" s="4" t="s">
        <v>58</v>
      </c>
      <c r="C506" s="47"/>
      <c r="D506" s="47"/>
      <c r="E506" s="41">
        <v>25.800000000000011</v>
      </c>
      <c r="F506" s="40">
        <v>32.740000000000009</v>
      </c>
      <c r="G506" s="41">
        <v>0</v>
      </c>
      <c r="H506" s="40">
        <v>0</v>
      </c>
      <c r="I506" s="41">
        <v>0</v>
      </c>
      <c r="J506" s="40">
        <v>45.667166666666667</v>
      </c>
      <c r="K506" s="41">
        <v>97.45183333333334</v>
      </c>
      <c r="L506" s="40">
        <v>106.99633333333334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161.20333333333326</v>
      </c>
      <c r="W506" s="41">
        <v>179.84283333333335</v>
      </c>
      <c r="X506" s="40">
        <v>162.16883333333334</v>
      </c>
      <c r="Y506" s="41">
        <v>202.37499999999997</v>
      </c>
      <c r="Z506" s="40">
        <v>164.21</v>
      </c>
      <c r="AA506" s="41">
        <v>0</v>
      </c>
      <c r="AB506" s="40">
        <v>190.0688333333334</v>
      </c>
      <c r="AC506" s="41">
        <v>252.01716666666672</v>
      </c>
      <c r="AD506" s="40">
        <v>0</v>
      </c>
      <c r="AE506" s="41">
        <v>0</v>
      </c>
      <c r="AF506" s="40">
        <v>0</v>
      </c>
      <c r="AG506" s="41">
        <v>18.133666666666663</v>
      </c>
      <c r="AH506" s="40">
        <v>160.495</v>
      </c>
      <c r="AI506" s="42">
        <v>232.61483333333331</v>
      </c>
      <c r="AJ506" s="59"/>
      <c r="AK506" s="55">
        <f t="shared" si="178"/>
        <v>2031.7848333333334</v>
      </c>
      <c r="AL506" s="59"/>
    </row>
    <row r="507" spans="2:38" x14ac:dyDescent="0.3">
      <c r="B507" s="4" t="s">
        <v>112</v>
      </c>
      <c r="C507" s="47"/>
      <c r="D507" s="47"/>
      <c r="E507" s="41">
        <v>305.69499999999999</v>
      </c>
      <c r="F507" s="40">
        <v>512.43116666666674</v>
      </c>
      <c r="G507" s="41">
        <v>440.6198333333333</v>
      </c>
      <c r="H507" s="40">
        <v>422.54366666666664</v>
      </c>
      <c r="I507" s="41">
        <v>165.9376666666667</v>
      </c>
      <c r="J507" s="40">
        <v>237.13783333333333</v>
      </c>
      <c r="K507" s="41">
        <v>222.69100000000003</v>
      </c>
      <c r="L507" s="40">
        <v>341.59416666666669</v>
      </c>
      <c r="M507" s="41">
        <v>123.05283333333334</v>
      </c>
      <c r="N507" s="40">
        <v>304.39050000000003</v>
      </c>
      <c r="O507" s="41">
        <v>467.70016666666675</v>
      </c>
      <c r="P507" s="40">
        <v>290.19049999999999</v>
      </c>
      <c r="Q507" s="41">
        <v>189.60166666666663</v>
      </c>
      <c r="R507" s="40">
        <v>235.35350000000003</v>
      </c>
      <c r="S507" s="41">
        <v>359.56733333333324</v>
      </c>
      <c r="T507" s="40">
        <v>214.72483333333335</v>
      </c>
      <c r="U507" s="41">
        <v>491.17533333333324</v>
      </c>
      <c r="V507" s="40">
        <v>66.578333333333333</v>
      </c>
      <c r="W507" s="41">
        <v>154.81216666666666</v>
      </c>
      <c r="X507" s="40">
        <v>160.703</v>
      </c>
      <c r="Y507" s="41">
        <v>227.73366666666672</v>
      </c>
      <c r="Z507" s="40">
        <v>287.92916666666662</v>
      </c>
      <c r="AA507" s="41">
        <v>321.32549999999998</v>
      </c>
      <c r="AB507" s="40">
        <v>454.00333333333333</v>
      </c>
      <c r="AC507" s="41">
        <v>485.70799999999997</v>
      </c>
      <c r="AD507" s="40">
        <v>430.52583333333337</v>
      </c>
      <c r="AE507" s="41">
        <v>433.25</v>
      </c>
      <c r="AF507" s="40">
        <v>266.97216666666668</v>
      </c>
      <c r="AG507" s="41">
        <v>59.265500000000003</v>
      </c>
      <c r="AH507" s="40">
        <v>437.48416666666662</v>
      </c>
      <c r="AI507" s="42">
        <v>0</v>
      </c>
      <c r="AJ507" s="59"/>
      <c r="AK507" s="55">
        <f t="shared" si="178"/>
        <v>9110.6978333333336</v>
      </c>
      <c r="AL507" s="59"/>
    </row>
    <row r="508" spans="2:38" x14ac:dyDescent="0.3">
      <c r="B508" s="4" t="s">
        <v>59</v>
      </c>
      <c r="C508" s="47"/>
      <c r="D508" s="47"/>
      <c r="E508" s="41">
        <v>13.314166666666667</v>
      </c>
      <c r="F508" s="40">
        <v>80.383333333333312</v>
      </c>
      <c r="G508" s="41">
        <v>68.247333333333344</v>
      </c>
      <c r="H508" s="40">
        <v>49.239666666666665</v>
      </c>
      <c r="I508" s="41">
        <v>0.4734999999999997</v>
      </c>
      <c r="J508" s="40">
        <v>0</v>
      </c>
      <c r="K508" s="41">
        <v>4.4768333333333361</v>
      </c>
      <c r="L508" s="40">
        <v>13.690166666666663</v>
      </c>
      <c r="M508" s="41">
        <v>1.1105000000000005</v>
      </c>
      <c r="N508" s="40">
        <v>8.8493333333333304</v>
      </c>
      <c r="O508" s="41">
        <v>118.58466666666671</v>
      </c>
      <c r="P508" s="40">
        <v>30.395499999999995</v>
      </c>
      <c r="Q508" s="41">
        <v>12.47233333333334</v>
      </c>
      <c r="R508" s="40">
        <v>23.323</v>
      </c>
      <c r="S508" s="41">
        <v>42.597666666666676</v>
      </c>
      <c r="T508" s="40">
        <v>35.205833333333338</v>
      </c>
      <c r="U508" s="41">
        <v>127.10583333333331</v>
      </c>
      <c r="V508" s="40">
        <v>12.28783333333333</v>
      </c>
      <c r="W508" s="41">
        <v>4.6648333333333367</v>
      </c>
      <c r="X508" s="40">
        <v>1.5569999999999986</v>
      </c>
      <c r="Y508" s="41">
        <v>17.057833333333331</v>
      </c>
      <c r="Z508" s="40">
        <v>36.130833333333335</v>
      </c>
      <c r="AA508" s="41">
        <v>69.730000000000018</v>
      </c>
      <c r="AB508" s="40">
        <v>51.11066666666666</v>
      </c>
      <c r="AC508" s="41">
        <v>73.377833333333356</v>
      </c>
      <c r="AD508" s="40">
        <v>46.736666666666665</v>
      </c>
      <c r="AE508" s="41">
        <v>65.006666666666661</v>
      </c>
      <c r="AF508" s="40">
        <v>36.220166666666664</v>
      </c>
      <c r="AG508" s="41">
        <v>8.371833333333333</v>
      </c>
      <c r="AH508" s="40">
        <v>84.811500000000009</v>
      </c>
      <c r="AI508" s="42">
        <v>92.199833333333331</v>
      </c>
      <c r="AJ508" s="59"/>
      <c r="AK508" s="55">
        <f t="shared" si="178"/>
        <v>1228.7331666666669</v>
      </c>
      <c r="AL508" s="59"/>
    </row>
    <row r="509" spans="2:38" x14ac:dyDescent="0.3">
      <c r="B509" s="4" t="s">
        <v>60</v>
      </c>
      <c r="C509" s="47"/>
      <c r="D509" s="47"/>
      <c r="E509" s="41">
        <v>41.295999999999992</v>
      </c>
      <c r="F509" s="40">
        <v>132.43550000000002</v>
      </c>
      <c r="G509" s="41">
        <v>112.15533333333335</v>
      </c>
      <c r="H509" s="40">
        <v>69.63600000000001</v>
      </c>
      <c r="I509" s="41">
        <v>1.2694999999999994</v>
      </c>
      <c r="J509" s="40">
        <v>7.4236666666666622</v>
      </c>
      <c r="K509" s="41">
        <v>25.505499999999998</v>
      </c>
      <c r="L509" s="40">
        <v>43.205833333333338</v>
      </c>
      <c r="M509" s="41">
        <v>8.6973333333333276</v>
      </c>
      <c r="N509" s="40">
        <v>11.695499999999996</v>
      </c>
      <c r="O509" s="41">
        <v>82.298500000000004</v>
      </c>
      <c r="P509" s="40">
        <v>3.4948333333333341</v>
      </c>
      <c r="Q509" s="41">
        <v>0.90166666666666695</v>
      </c>
      <c r="R509" s="40">
        <v>2.1593333333333353</v>
      </c>
      <c r="S509" s="41">
        <v>29.104833333333332</v>
      </c>
      <c r="T509" s="40">
        <v>13.18616666666666</v>
      </c>
      <c r="U509" s="41">
        <v>91.805666666666667</v>
      </c>
      <c r="V509" s="40">
        <v>46.49583333333333</v>
      </c>
      <c r="W509" s="41">
        <v>0</v>
      </c>
      <c r="X509" s="40">
        <v>0</v>
      </c>
      <c r="Y509" s="41">
        <v>3.6110000000000038</v>
      </c>
      <c r="Z509" s="40">
        <v>32.816499999999998</v>
      </c>
      <c r="AA509" s="41">
        <v>21.253833333333333</v>
      </c>
      <c r="AB509" s="40">
        <v>27.809333333333328</v>
      </c>
      <c r="AC509" s="41">
        <v>16.542333333333335</v>
      </c>
      <c r="AD509" s="40">
        <v>17.013000000000002</v>
      </c>
      <c r="AE509" s="41">
        <v>14.494166666666668</v>
      </c>
      <c r="AF509" s="40">
        <v>7.813333333333337</v>
      </c>
      <c r="AG509" s="41">
        <v>1.6306666666666665</v>
      </c>
      <c r="AH509" s="40">
        <v>47.486000000000004</v>
      </c>
      <c r="AI509" s="42">
        <v>60.954666666666661</v>
      </c>
      <c r="AJ509" s="59"/>
      <c r="AK509" s="55">
        <f t="shared" si="178"/>
        <v>974.19183333333308</v>
      </c>
      <c r="AL509" s="59"/>
    </row>
    <row r="510" spans="2:38" x14ac:dyDescent="0.3">
      <c r="B510" s="4" t="s">
        <v>61</v>
      </c>
      <c r="C510" s="47"/>
      <c r="D510" s="47"/>
      <c r="E510" s="41">
        <v>175.26933333333324</v>
      </c>
      <c r="F510" s="40">
        <v>324.80716666666666</v>
      </c>
      <c r="G510" s="41">
        <v>296.14533333333333</v>
      </c>
      <c r="H510" s="40">
        <v>251.83850000000004</v>
      </c>
      <c r="I510" s="41">
        <v>84.614833333333351</v>
      </c>
      <c r="J510" s="40">
        <v>130.29</v>
      </c>
      <c r="K510" s="41">
        <v>156.70266666666666</v>
      </c>
      <c r="L510" s="40">
        <v>201.28183333333322</v>
      </c>
      <c r="M510" s="41">
        <v>81.246333333333368</v>
      </c>
      <c r="N510" s="40">
        <v>114.00833333333333</v>
      </c>
      <c r="O510" s="41">
        <v>301.63766666666669</v>
      </c>
      <c r="P510" s="40">
        <v>102.65416666666667</v>
      </c>
      <c r="Q510" s="41">
        <v>55.062833333333302</v>
      </c>
      <c r="R510" s="40">
        <v>110.69599999999998</v>
      </c>
      <c r="S510" s="41">
        <v>114.07599999999996</v>
      </c>
      <c r="T510" s="40">
        <v>85.838833333333326</v>
      </c>
      <c r="U510" s="41">
        <v>0</v>
      </c>
      <c r="V510" s="40">
        <v>0</v>
      </c>
      <c r="W510" s="41">
        <v>43.40666666666668</v>
      </c>
      <c r="X510" s="40">
        <v>142.10833333333335</v>
      </c>
      <c r="Y510" s="41">
        <v>134.55333333333334</v>
      </c>
      <c r="Z510" s="40">
        <v>188.09666666666658</v>
      </c>
      <c r="AA510" s="41">
        <v>186.36633333333336</v>
      </c>
      <c r="AB510" s="40">
        <v>157.88749999999996</v>
      </c>
      <c r="AC510" s="41">
        <v>200.53516666666664</v>
      </c>
      <c r="AD510" s="40">
        <v>151.51550000000006</v>
      </c>
      <c r="AE510" s="41">
        <v>169.23366666666664</v>
      </c>
      <c r="AF510" s="40">
        <v>66.965666666666635</v>
      </c>
      <c r="AG510" s="41">
        <v>11.253500000000001</v>
      </c>
      <c r="AH510" s="40">
        <v>124.83183333333331</v>
      </c>
      <c r="AI510" s="42">
        <v>156.72283333333323</v>
      </c>
      <c r="AJ510" s="59"/>
      <c r="AK510" s="55">
        <f t="shared" si="178"/>
        <v>4319.6468333333314</v>
      </c>
      <c r="AL510" s="59"/>
    </row>
    <row r="511" spans="2:38" x14ac:dyDescent="0.3">
      <c r="B511" s="4" t="s">
        <v>62</v>
      </c>
      <c r="C511" s="47"/>
      <c r="D511" s="47"/>
      <c r="E511" s="41">
        <v>53.878333333333337</v>
      </c>
      <c r="F511" s="40">
        <v>171.56699999999998</v>
      </c>
      <c r="G511" s="41">
        <v>159.66583333333324</v>
      </c>
      <c r="H511" s="40">
        <v>63.361000000000047</v>
      </c>
      <c r="I511" s="41">
        <v>32.349833333333351</v>
      </c>
      <c r="J511" s="40">
        <v>63.505833333333356</v>
      </c>
      <c r="K511" s="41">
        <v>153.845</v>
      </c>
      <c r="L511" s="40">
        <v>99.418666666666681</v>
      </c>
      <c r="M511" s="41">
        <v>20.2105</v>
      </c>
      <c r="N511" s="40">
        <v>20.797333333333334</v>
      </c>
      <c r="O511" s="41">
        <v>34.881833333333333</v>
      </c>
      <c r="P511" s="40">
        <v>37.967666666666659</v>
      </c>
      <c r="Q511" s="41">
        <v>26.047333333333341</v>
      </c>
      <c r="R511" s="40">
        <v>44.487666666666662</v>
      </c>
      <c r="S511" s="41">
        <v>40.764000000000003</v>
      </c>
      <c r="T511" s="40">
        <v>82.535166666666655</v>
      </c>
      <c r="U511" s="41">
        <v>108.36799999999998</v>
      </c>
      <c r="V511" s="40">
        <v>39.79399999999999</v>
      </c>
      <c r="W511" s="41">
        <v>15.521333333333338</v>
      </c>
      <c r="X511" s="40">
        <v>26.156333333333329</v>
      </c>
      <c r="Y511" s="41">
        <v>42.479833333333339</v>
      </c>
      <c r="Z511" s="40">
        <v>61.656166666666678</v>
      </c>
      <c r="AA511" s="41">
        <v>46.53533333333332</v>
      </c>
      <c r="AB511" s="40">
        <v>38.144333333333336</v>
      </c>
      <c r="AC511" s="41">
        <v>73.995333333333321</v>
      </c>
      <c r="AD511" s="40">
        <v>95.092000000000041</v>
      </c>
      <c r="AE511" s="41">
        <v>108.50266666666664</v>
      </c>
      <c r="AF511" s="40">
        <v>2.7385000000000006</v>
      </c>
      <c r="AG511" s="41">
        <v>2.4495000000000009</v>
      </c>
      <c r="AH511" s="40">
        <v>113.10449999999997</v>
      </c>
      <c r="AI511" s="42">
        <v>99.123500000000007</v>
      </c>
      <c r="AJ511" s="59"/>
      <c r="AK511" s="55">
        <f t="shared" si="178"/>
        <v>1978.9443333333334</v>
      </c>
      <c r="AL511" s="59"/>
    </row>
    <row r="512" spans="2:38" x14ac:dyDescent="0.3">
      <c r="B512" s="4" t="s">
        <v>63</v>
      </c>
      <c r="C512" s="47"/>
      <c r="D512" s="47"/>
      <c r="E512" s="41">
        <v>304.76133333333343</v>
      </c>
      <c r="F512" s="40">
        <v>702.11633333333339</v>
      </c>
      <c r="G512" s="41">
        <v>599.06183333333342</v>
      </c>
      <c r="H512" s="40">
        <v>85.286333333333303</v>
      </c>
      <c r="I512" s="41">
        <v>177.83233333333334</v>
      </c>
      <c r="J512" s="40">
        <v>198.04883333333336</v>
      </c>
      <c r="K512" s="41">
        <v>310.9521666666667</v>
      </c>
      <c r="L512" s="40">
        <v>210.92650000000009</v>
      </c>
      <c r="M512" s="41">
        <v>136.58650000000003</v>
      </c>
      <c r="N512" s="40">
        <v>121.04300000000001</v>
      </c>
      <c r="O512" s="41">
        <v>135.95200000000006</v>
      </c>
      <c r="P512" s="40">
        <v>100.27066666666667</v>
      </c>
      <c r="Q512" s="41">
        <v>151.52766666666659</v>
      </c>
      <c r="R512" s="40">
        <v>130.97733333333323</v>
      </c>
      <c r="S512" s="41">
        <v>197.98933333333338</v>
      </c>
      <c r="T512" s="40">
        <v>329.52800000000008</v>
      </c>
      <c r="U512" s="41">
        <v>471.41549999999984</v>
      </c>
      <c r="V512" s="40">
        <v>150.41066666666666</v>
      </c>
      <c r="W512" s="41">
        <v>67.878333333333302</v>
      </c>
      <c r="X512" s="40">
        <v>145.5421666666667</v>
      </c>
      <c r="Y512" s="41">
        <v>193.47516666666664</v>
      </c>
      <c r="Z512" s="40">
        <v>287.46083333333337</v>
      </c>
      <c r="AA512" s="41">
        <v>193.90366666666668</v>
      </c>
      <c r="AB512" s="40">
        <v>133.86183333333329</v>
      </c>
      <c r="AC512" s="41">
        <v>138.65733333333324</v>
      </c>
      <c r="AD512" s="40">
        <v>290.68916666666661</v>
      </c>
      <c r="AE512" s="41">
        <v>179.58100000000005</v>
      </c>
      <c r="AF512" s="40">
        <v>166.56899999999999</v>
      </c>
      <c r="AG512" s="41">
        <v>0</v>
      </c>
      <c r="AH512" s="40">
        <v>128.95616666666677</v>
      </c>
      <c r="AI512" s="42">
        <v>301.18016666666671</v>
      </c>
      <c r="AJ512" s="59"/>
      <c r="AK512" s="55">
        <f t="shared" si="178"/>
        <v>6742.4411666666701</v>
      </c>
      <c r="AL512" s="59"/>
    </row>
    <row r="513" spans="2:38" x14ac:dyDescent="0.3">
      <c r="B513" s="4" t="s">
        <v>64</v>
      </c>
      <c r="C513" s="47"/>
      <c r="D513" s="47"/>
      <c r="E513" s="41">
        <v>75.320333333333323</v>
      </c>
      <c r="F513" s="40">
        <v>167.14099999999999</v>
      </c>
      <c r="G513" s="41">
        <v>170.17866666666666</v>
      </c>
      <c r="H513" s="40">
        <v>137.49549999999999</v>
      </c>
      <c r="I513" s="41">
        <v>32.314166666666672</v>
      </c>
      <c r="J513" s="40">
        <v>53.977333333333355</v>
      </c>
      <c r="K513" s="41">
        <v>159.73516666666671</v>
      </c>
      <c r="L513" s="40">
        <v>88.994166666666672</v>
      </c>
      <c r="M513" s="41">
        <v>19.992833333333341</v>
      </c>
      <c r="N513" s="40">
        <v>41.273499999999984</v>
      </c>
      <c r="O513" s="41">
        <v>151.86149999999995</v>
      </c>
      <c r="P513" s="40">
        <v>34.945666666666661</v>
      </c>
      <c r="Q513" s="41">
        <v>27.293500000000005</v>
      </c>
      <c r="R513" s="40">
        <v>22.946666666666676</v>
      </c>
      <c r="S513" s="41">
        <v>52.494500000000002</v>
      </c>
      <c r="T513" s="40">
        <v>52.418499999999995</v>
      </c>
      <c r="U513" s="41">
        <v>155.54299999999998</v>
      </c>
      <c r="V513" s="40">
        <v>134.42650000000003</v>
      </c>
      <c r="W513" s="41">
        <v>8.688166666666671</v>
      </c>
      <c r="X513" s="40">
        <v>25.246000000000002</v>
      </c>
      <c r="Y513" s="41">
        <v>106.2886666666667</v>
      </c>
      <c r="Z513" s="40">
        <v>66.777166666666659</v>
      </c>
      <c r="AA513" s="41">
        <v>40.331333333333326</v>
      </c>
      <c r="AB513" s="40">
        <v>69.25066666666666</v>
      </c>
      <c r="AC513" s="41">
        <v>100.84183333333335</v>
      </c>
      <c r="AD513" s="40">
        <v>61.311333333333323</v>
      </c>
      <c r="AE513" s="41">
        <v>78.049333333333365</v>
      </c>
      <c r="AF513" s="40">
        <v>98.621666666666627</v>
      </c>
      <c r="AG513" s="41">
        <v>5.2429999999999977</v>
      </c>
      <c r="AH513" s="40">
        <v>92.552000000000007</v>
      </c>
      <c r="AI513" s="42">
        <v>128.31133333333335</v>
      </c>
      <c r="AJ513" s="59"/>
      <c r="AK513" s="55">
        <f t="shared" si="178"/>
        <v>2459.8649999999998</v>
      </c>
      <c r="AL513" s="59"/>
    </row>
    <row r="514" spans="2:38" x14ac:dyDescent="0.3">
      <c r="B514" s="4" t="s">
        <v>113</v>
      </c>
      <c r="C514" s="47"/>
      <c r="D514" s="47"/>
      <c r="E514" s="41">
        <v>59.450666666666677</v>
      </c>
      <c r="F514" s="40">
        <v>133.6336666666667</v>
      </c>
      <c r="G514" s="41">
        <v>129.14166666666665</v>
      </c>
      <c r="H514" s="40">
        <v>68.777333333333345</v>
      </c>
      <c r="I514" s="41">
        <v>0.24783333333333341</v>
      </c>
      <c r="J514" s="40">
        <v>0</v>
      </c>
      <c r="K514" s="41">
        <v>3.8049999999999971</v>
      </c>
      <c r="L514" s="40">
        <v>9.5624999999999947</v>
      </c>
      <c r="M514" s="41">
        <v>2.9666666666666626E-2</v>
      </c>
      <c r="N514" s="40">
        <v>70.965500000000006</v>
      </c>
      <c r="O514" s="41">
        <v>105.63050000000004</v>
      </c>
      <c r="P514" s="40">
        <v>5.4626666666666672</v>
      </c>
      <c r="Q514" s="41">
        <v>21.222000000000008</v>
      </c>
      <c r="R514" s="40">
        <v>16.046833333333343</v>
      </c>
      <c r="S514" s="41">
        <v>45.599500000000013</v>
      </c>
      <c r="T514" s="40">
        <v>6.7000000000000823E-2</v>
      </c>
      <c r="U514" s="41">
        <v>64.817833333333326</v>
      </c>
      <c r="V514" s="40">
        <v>100.96516666666673</v>
      </c>
      <c r="W514" s="41">
        <v>0</v>
      </c>
      <c r="X514" s="40">
        <v>0</v>
      </c>
      <c r="Y514" s="41">
        <v>5.0000000000013738E-4</v>
      </c>
      <c r="Z514" s="40">
        <v>14.386000000000001</v>
      </c>
      <c r="AA514" s="41">
        <v>8.8159999999999954</v>
      </c>
      <c r="AB514" s="40">
        <v>73.382666666666665</v>
      </c>
      <c r="AC514" s="41">
        <v>90.211500000000001</v>
      </c>
      <c r="AD514" s="40">
        <v>49.760999999999996</v>
      </c>
      <c r="AE514" s="41">
        <v>84.415000000000006</v>
      </c>
      <c r="AF514" s="40">
        <v>41.901166666666668</v>
      </c>
      <c r="AG514" s="41">
        <v>4.2716666666666674</v>
      </c>
      <c r="AH514" s="40">
        <v>44.498666666666686</v>
      </c>
      <c r="AI514" s="42">
        <v>99.075000000000031</v>
      </c>
      <c r="AJ514" s="59"/>
      <c r="AK514" s="55">
        <f t="shared" si="178"/>
        <v>1346.1445000000003</v>
      </c>
      <c r="AL514" s="59"/>
    </row>
    <row r="515" spans="2:38" x14ac:dyDescent="0.3">
      <c r="B515" s="4" t="s">
        <v>65</v>
      </c>
      <c r="C515" s="47"/>
      <c r="D515" s="47"/>
      <c r="E515" s="41">
        <v>112.39666666666669</v>
      </c>
      <c r="F515" s="40">
        <v>136.66750000000005</v>
      </c>
      <c r="G515" s="41">
        <v>159.03516666666667</v>
      </c>
      <c r="H515" s="40">
        <v>148.9663333333333</v>
      </c>
      <c r="I515" s="41">
        <v>43.373833333333359</v>
      </c>
      <c r="J515" s="40">
        <v>47.02349999999997</v>
      </c>
      <c r="K515" s="41">
        <v>120.85266666666669</v>
      </c>
      <c r="L515" s="40">
        <v>95.956833333333307</v>
      </c>
      <c r="M515" s="41">
        <v>33.695833333333354</v>
      </c>
      <c r="N515" s="40">
        <v>34.54849999999999</v>
      </c>
      <c r="O515" s="41">
        <v>149.18433333333331</v>
      </c>
      <c r="P515" s="40">
        <v>38.6815</v>
      </c>
      <c r="Q515" s="41">
        <v>27.97366666666667</v>
      </c>
      <c r="R515" s="40">
        <v>43.070500000000003</v>
      </c>
      <c r="S515" s="41">
        <v>72.57383333333334</v>
      </c>
      <c r="T515" s="40">
        <v>89.933333333333337</v>
      </c>
      <c r="U515" s="41">
        <v>139.93566666666669</v>
      </c>
      <c r="V515" s="40">
        <v>91.073166666666665</v>
      </c>
      <c r="W515" s="41">
        <v>23.442833333333333</v>
      </c>
      <c r="X515" s="40">
        <v>28.89416666666666</v>
      </c>
      <c r="Y515" s="41">
        <v>65.86399999999999</v>
      </c>
      <c r="Z515" s="40">
        <v>39.794499999999999</v>
      </c>
      <c r="AA515" s="41">
        <v>52.936000000000007</v>
      </c>
      <c r="AB515" s="40">
        <v>65.491333333333344</v>
      </c>
      <c r="AC515" s="41">
        <v>85.52866666666668</v>
      </c>
      <c r="AD515" s="40">
        <v>82.45450000000001</v>
      </c>
      <c r="AE515" s="41">
        <v>85.248000000000019</v>
      </c>
      <c r="AF515" s="40">
        <v>77.016833333333324</v>
      </c>
      <c r="AG515" s="41">
        <v>14.664000000000001</v>
      </c>
      <c r="AH515" s="40">
        <v>113.18816666666666</v>
      </c>
      <c r="AI515" s="42">
        <v>122.59866666666666</v>
      </c>
      <c r="AJ515" s="59"/>
      <c r="AK515" s="55">
        <f t="shared" si="178"/>
        <v>2442.0645</v>
      </c>
      <c r="AL515" s="59"/>
    </row>
    <row r="516" spans="2:38" x14ac:dyDescent="0.3">
      <c r="B516" s="4" t="s">
        <v>66</v>
      </c>
      <c r="C516" s="47"/>
      <c r="D516" s="47"/>
      <c r="E516" s="41">
        <v>0</v>
      </c>
      <c r="F516" s="40">
        <v>0</v>
      </c>
      <c r="G516" s="41">
        <v>0</v>
      </c>
      <c r="H516" s="40">
        <v>0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0</v>
      </c>
      <c r="AI516" s="42">
        <v>0</v>
      </c>
      <c r="AJ516" s="59"/>
      <c r="AK516" s="55">
        <f t="shared" si="178"/>
        <v>0</v>
      </c>
      <c r="AL516" s="59"/>
    </row>
    <row r="517" spans="2:38" x14ac:dyDescent="0.3">
      <c r="B517" s="4" t="s">
        <v>67</v>
      </c>
      <c r="C517" s="47"/>
      <c r="D517" s="47"/>
      <c r="E517" s="41">
        <v>15.044499999999999</v>
      </c>
      <c r="F517" s="40">
        <v>64.883666666666656</v>
      </c>
      <c r="G517" s="41">
        <v>46.334999999999994</v>
      </c>
      <c r="H517" s="40">
        <v>30.443333333333339</v>
      </c>
      <c r="I517" s="41">
        <v>4.7526666666666664</v>
      </c>
      <c r="J517" s="40">
        <v>5.2676666666666652</v>
      </c>
      <c r="K517" s="41">
        <v>22.13666666666667</v>
      </c>
      <c r="L517" s="40">
        <v>12.687166666666668</v>
      </c>
      <c r="M517" s="41">
        <v>2.5791666666666666</v>
      </c>
      <c r="N517" s="40">
        <v>2.1869999999999998</v>
      </c>
      <c r="O517" s="41">
        <v>29.870333333333324</v>
      </c>
      <c r="P517" s="40">
        <v>7.4796666666666622</v>
      </c>
      <c r="Q517" s="41">
        <v>1.3021666666666663</v>
      </c>
      <c r="R517" s="40">
        <v>1.7741666666666671</v>
      </c>
      <c r="S517" s="41">
        <v>5.5963333333333338</v>
      </c>
      <c r="T517" s="40">
        <v>16.718666666666667</v>
      </c>
      <c r="U517" s="41">
        <v>29.596666666666664</v>
      </c>
      <c r="V517" s="40">
        <v>19.472833333333341</v>
      </c>
      <c r="W517" s="41">
        <v>3.8000000000000048E-2</v>
      </c>
      <c r="X517" s="40">
        <v>7.6426666666666661</v>
      </c>
      <c r="Y517" s="41">
        <v>16.223000000000003</v>
      </c>
      <c r="Z517" s="40">
        <v>7.4496666666666647</v>
      </c>
      <c r="AA517" s="41">
        <v>2.4613333333333332</v>
      </c>
      <c r="AB517" s="40">
        <v>5.492</v>
      </c>
      <c r="AC517" s="41">
        <v>4.2129999999999983</v>
      </c>
      <c r="AD517" s="40">
        <v>4.6886666666666681</v>
      </c>
      <c r="AE517" s="41">
        <v>6.0808333333333326</v>
      </c>
      <c r="AF517" s="40">
        <v>4.3708333333333353</v>
      </c>
      <c r="AG517" s="41">
        <v>1.6688333333333336</v>
      </c>
      <c r="AH517" s="40">
        <v>11.646333333333336</v>
      </c>
      <c r="AI517" s="42">
        <v>25.657166666666665</v>
      </c>
      <c r="AJ517" s="59"/>
      <c r="AK517" s="55">
        <f t="shared" si="178"/>
        <v>415.7600000000001</v>
      </c>
      <c r="AL517" s="59"/>
    </row>
    <row r="518" spans="2:38" x14ac:dyDescent="0.3">
      <c r="B518" s="4" t="s">
        <v>68</v>
      </c>
      <c r="C518" s="47"/>
      <c r="D518" s="47"/>
      <c r="E518" s="41">
        <v>597.47466666666662</v>
      </c>
      <c r="F518" s="40">
        <v>708.6339999999999</v>
      </c>
      <c r="G518" s="41">
        <v>806.07033333333334</v>
      </c>
      <c r="H518" s="40">
        <v>1179.0559999999998</v>
      </c>
      <c r="I518" s="41">
        <v>330.36766666666676</v>
      </c>
      <c r="J518" s="40">
        <v>631.36799999999994</v>
      </c>
      <c r="K518" s="41">
        <v>643.26583333333338</v>
      </c>
      <c r="L518" s="40">
        <v>967.23249999999985</v>
      </c>
      <c r="M518" s="41">
        <v>520.31549999999993</v>
      </c>
      <c r="N518" s="40">
        <v>595.77116666666677</v>
      </c>
      <c r="O518" s="41">
        <v>1305.7461666666663</v>
      </c>
      <c r="P518" s="40">
        <v>626.9375</v>
      </c>
      <c r="Q518" s="41">
        <v>488.22116666666659</v>
      </c>
      <c r="R518" s="40">
        <v>524.60550000000001</v>
      </c>
      <c r="S518" s="41">
        <v>524.19383333333326</v>
      </c>
      <c r="T518" s="40">
        <v>0</v>
      </c>
      <c r="U518" s="41">
        <v>1082.3573333333334</v>
      </c>
      <c r="V518" s="40">
        <v>746.70550000000003</v>
      </c>
      <c r="W518" s="41">
        <v>411.25716666666671</v>
      </c>
      <c r="X518" s="40">
        <v>980.72766666666666</v>
      </c>
      <c r="Y518" s="41">
        <v>366.57883333333325</v>
      </c>
      <c r="Z518" s="40">
        <v>670.72700000000009</v>
      </c>
      <c r="AA518" s="41">
        <v>977.96950000000004</v>
      </c>
      <c r="AB518" s="40">
        <v>1014.1266666666667</v>
      </c>
      <c r="AC518" s="41">
        <v>1117.6378333333334</v>
      </c>
      <c r="AD518" s="40">
        <v>939.90433333333328</v>
      </c>
      <c r="AE518" s="41">
        <v>990.61116666666658</v>
      </c>
      <c r="AF518" s="40">
        <v>994.05716666666649</v>
      </c>
      <c r="AG518" s="41">
        <v>0</v>
      </c>
      <c r="AH518" s="40">
        <v>511.97816666666665</v>
      </c>
      <c r="AI518" s="42">
        <v>1321.1631666666665</v>
      </c>
      <c r="AJ518" s="59"/>
      <c r="AK518" s="55">
        <f t="shared" si="178"/>
        <v>22575.061333333324</v>
      </c>
      <c r="AL518" s="59"/>
    </row>
    <row r="519" spans="2:38" x14ac:dyDescent="0.3">
      <c r="B519" s="4" t="s">
        <v>69</v>
      </c>
      <c r="C519" s="47"/>
      <c r="D519" s="47"/>
      <c r="E519" s="41">
        <v>121.82550000000001</v>
      </c>
      <c r="F519" s="40">
        <v>60.028499999999987</v>
      </c>
      <c r="G519" s="41">
        <v>101.80016666666666</v>
      </c>
      <c r="H519" s="40">
        <v>49.478499999999983</v>
      </c>
      <c r="I519" s="41">
        <v>2.8883333333333336</v>
      </c>
      <c r="J519" s="40">
        <v>0.39449999999999968</v>
      </c>
      <c r="K519" s="41">
        <v>17.906333333333336</v>
      </c>
      <c r="L519" s="40">
        <v>22.532999999999991</v>
      </c>
      <c r="M519" s="41">
        <v>7.8801666666666659</v>
      </c>
      <c r="N519" s="40">
        <v>12.18666666666666</v>
      </c>
      <c r="O519" s="41">
        <v>63.347833333333348</v>
      </c>
      <c r="P519" s="40">
        <v>1.3563333333333327</v>
      </c>
      <c r="Q519" s="41">
        <v>0.96716666666666684</v>
      </c>
      <c r="R519" s="40">
        <v>9.6499999999999517E-2</v>
      </c>
      <c r="S519" s="41">
        <v>15.6205</v>
      </c>
      <c r="T519" s="40">
        <v>17.63366666666667</v>
      </c>
      <c r="U519" s="41">
        <v>93.454166666666694</v>
      </c>
      <c r="V519" s="40">
        <v>121.79766666666667</v>
      </c>
      <c r="W519" s="41">
        <v>0</v>
      </c>
      <c r="X519" s="40">
        <v>143.10383333333334</v>
      </c>
      <c r="Y519" s="41">
        <v>4.014333333333334</v>
      </c>
      <c r="Z519" s="40">
        <v>11.808333333333339</v>
      </c>
      <c r="AA519" s="41">
        <v>1.2453333333333347</v>
      </c>
      <c r="AB519" s="40">
        <v>4.3333333333333339</v>
      </c>
      <c r="AC519" s="41">
        <v>6.6216666666666653</v>
      </c>
      <c r="AD519" s="40">
        <v>12.179000000000006</v>
      </c>
      <c r="AE519" s="41">
        <v>16.323666666666668</v>
      </c>
      <c r="AF519" s="40">
        <v>46.148833333333336</v>
      </c>
      <c r="AG519" s="41">
        <v>0</v>
      </c>
      <c r="AH519" s="40">
        <v>21.347666666666672</v>
      </c>
      <c r="AI519" s="42">
        <v>41.33</v>
      </c>
      <c r="AJ519" s="59"/>
      <c r="AK519" s="55">
        <f t="shared" si="178"/>
        <v>1019.6515000000001</v>
      </c>
      <c r="AL519" s="59"/>
    </row>
    <row r="520" spans="2:38" x14ac:dyDescent="0.3">
      <c r="B520" s="4" t="s">
        <v>70</v>
      </c>
      <c r="C520" s="47"/>
      <c r="D520" s="47"/>
      <c r="E520" s="41">
        <v>186.01149999999996</v>
      </c>
      <c r="F520" s="40">
        <v>243.66533333333339</v>
      </c>
      <c r="G520" s="41">
        <v>285.77450000000005</v>
      </c>
      <c r="H520" s="40">
        <v>356.17150000000004</v>
      </c>
      <c r="I520" s="41">
        <v>170.76350000000008</v>
      </c>
      <c r="J520" s="40">
        <v>184.55800000000002</v>
      </c>
      <c r="K520" s="41">
        <v>241.50533333333343</v>
      </c>
      <c r="L520" s="40">
        <v>314.07283333333322</v>
      </c>
      <c r="M520" s="41">
        <v>219.84983333333338</v>
      </c>
      <c r="N520" s="40">
        <v>248.55883333333333</v>
      </c>
      <c r="O520" s="41">
        <v>424.88516666666663</v>
      </c>
      <c r="P520" s="40">
        <v>205.61716666666663</v>
      </c>
      <c r="Q520" s="41">
        <v>224.95033333333328</v>
      </c>
      <c r="R520" s="40">
        <v>229.2115</v>
      </c>
      <c r="S520" s="41">
        <v>276.84533333333343</v>
      </c>
      <c r="T520" s="40">
        <v>265.80933333333331</v>
      </c>
      <c r="U520" s="41">
        <v>428.21516666666668</v>
      </c>
      <c r="V520" s="40">
        <v>248.19650000000001</v>
      </c>
      <c r="W520" s="41">
        <v>66.276833333333329</v>
      </c>
      <c r="X520" s="40">
        <v>400.69000000000005</v>
      </c>
      <c r="Y520" s="41">
        <v>88.916999999999987</v>
      </c>
      <c r="Z520" s="40">
        <v>191.565</v>
      </c>
      <c r="AA520" s="41">
        <v>199.84216666666666</v>
      </c>
      <c r="AB520" s="40">
        <v>278.45100000000008</v>
      </c>
      <c r="AC520" s="41">
        <v>331.37683333333342</v>
      </c>
      <c r="AD520" s="40">
        <v>268.06116666666662</v>
      </c>
      <c r="AE520" s="41">
        <v>296.16416666666657</v>
      </c>
      <c r="AF520" s="40">
        <v>277.94783333333328</v>
      </c>
      <c r="AG520" s="41">
        <v>0</v>
      </c>
      <c r="AH520" s="40">
        <v>153.23549999999997</v>
      </c>
      <c r="AI520" s="42">
        <v>471.48333333333329</v>
      </c>
      <c r="AJ520" s="59"/>
      <c r="AK520" s="55">
        <f t="shared" si="178"/>
        <v>7778.6724999999988</v>
      </c>
      <c r="AL520" s="59"/>
    </row>
    <row r="521" spans="2:38" x14ac:dyDescent="0.3">
      <c r="B521" s="4" t="s">
        <v>71</v>
      </c>
      <c r="C521" s="47"/>
      <c r="D521" s="47"/>
      <c r="E521" s="41">
        <v>58.329333333333352</v>
      </c>
      <c r="F521" s="40">
        <v>193.51433333333333</v>
      </c>
      <c r="G521" s="41">
        <v>137.60999999999999</v>
      </c>
      <c r="H521" s="40">
        <v>148.61466666666666</v>
      </c>
      <c r="I521" s="41">
        <v>55.127666666666684</v>
      </c>
      <c r="J521" s="40">
        <v>38.631666666666661</v>
      </c>
      <c r="K521" s="41">
        <v>91.952333333333314</v>
      </c>
      <c r="L521" s="40">
        <v>98.085999999999999</v>
      </c>
      <c r="M521" s="41">
        <v>13.138666666666662</v>
      </c>
      <c r="N521" s="40">
        <v>201.2501666666667</v>
      </c>
      <c r="O521" s="41">
        <v>193.74516666666668</v>
      </c>
      <c r="P521" s="40">
        <v>24.767999999999997</v>
      </c>
      <c r="Q521" s="41">
        <v>41.701166666666666</v>
      </c>
      <c r="R521" s="40">
        <v>48.105333333333334</v>
      </c>
      <c r="S521" s="41">
        <v>153.50666666666669</v>
      </c>
      <c r="T521" s="40">
        <v>45.968666666666664</v>
      </c>
      <c r="U521" s="41">
        <v>173.49983333333333</v>
      </c>
      <c r="V521" s="40">
        <v>236.74833333333328</v>
      </c>
      <c r="W521" s="41">
        <v>8.292666666666662</v>
      </c>
      <c r="X521" s="40">
        <v>223.83333333333337</v>
      </c>
      <c r="Y521" s="41">
        <v>11.837333333333332</v>
      </c>
      <c r="Z521" s="40">
        <v>236.32816666666665</v>
      </c>
      <c r="AA521" s="41">
        <v>139.06566666666666</v>
      </c>
      <c r="AB521" s="40">
        <v>500.61949999999996</v>
      </c>
      <c r="AC521" s="41">
        <v>270.27583333333342</v>
      </c>
      <c r="AD521" s="40">
        <v>256.20749999999998</v>
      </c>
      <c r="AE521" s="41">
        <v>172.37033333333335</v>
      </c>
      <c r="AF521" s="40">
        <v>152.58733333333331</v>
      </c>
      <c r="AG521" s="41">
        <v>0</v>
      </c>
      <c r="AH521" s="40">
        <v>37.822833333333335</v>
      </c>
      <c r="AI521" s="42">
        <v>92.365499999999997</v>
      </c>
      <c r="AJ521" s="59"/>
      <c r="AK521" s="55">
        <f t="shared" si="178"/>
        <v>4055.904</v>
      </c>
      <c r="AL521" s="59"/>
    </row>
    <row r="522" spans="2:38" x14ac:dyDescent="0.3">
      <c r="B522" s="4" t="s">
        <v>72</v>
      </c>
      <c r="C522" s="47"/>
      <c r="D522" s="47"/>
      <c r="E522" s="41">
        <v>0</v>
      </c>
      <c r="F522" s="40">
        <v>0</v>
      </c>
      <c r="G522" s="41">
        <v>0</v>
      </c>
      <c r="H522" s="40">
        <v>0</v>
      </c>
      <c r="I522" s="41">
        <v>0</v>
      </c>
      <c r="J522" s="40">
        <v>0</v>
      </c>
      <c r="K522" s="41">
        <v>0</v>
      </c>
      <c r="L522" s="40">
        <v>0</v>
      </c>
      <c r="M522" s="41">
        <v>0</v>
      </c>
      <c r="N522" s="40">
        <v>0</v>
      </c>
      <c r="O522" s="41">
        <v>0</v>
      </c>
      <c r="P522" s="40">
        <v>0</v>
      </c>
      <c r="Q522" s="41">
        <v>0</v>
      </c>
      <c r="R522" s="40">
        <v>0</v>
      </c>
      <c r="S522" s="41">
        <v>0</v>
      </c>
      <c r="T522" s="40">
        <v>0</v>
      </c>
      <c r="U522" s="41">
        <v>0</v>
      </c>
      <c r="V522" s="40">
        <v>0</v>
      </c>
      <c r="W522" s="41">
        <v>0</v>
      </c>
      <c r="X522" s="40">
        <v>0</v>
      </c>
      <c r="Y522" s="41">
        <v>0</v>
      </c>
      <c r="Z522" s="40">
        <v>0</v>
      </c>
      <c r="AA522" s="41">
        <v>0</v>
      </c>
      <c r="AB522" s="40">
        <v>0</v>
      </c>
      <c r="AC522" s="41">
        <v>0</v>
      </c>
      <c r="AD522" s="40">
        <v>0</v>
      </c>
      <c r="AE522" s="41">
        <v>0</v>
      </c>
      <c r="AF522" s="40">
        <v>0</v>
      </c>
      <c r="AG522" s="41">
        <v>0</v>
      </c>
      <c r="AH522" s="40">
        <v>0</v>
      </c>
      <c r="AI522" s="42">
        <v>258.66300000000007</v>
      </c>
      <c r="AJ522" s="59"/>
      <c r="AK522" s="55">
        <f t="shared" si="178"/>
        <v>258.66300000000007</v>
      </c>
      <c r="AL522" s="59"/>
    </row>
    <row r="523" spans="2:38" x14ac:dyDescent="0.3">
      <c r="B523" s="4" t="s">
        <v>73</v>
      </c>
      <c r="C523" s="47"/>
      <c r="D523" s="47"/>
      <c r="E523" s="41">
        <v>162.60816666666668</v>
      </c>
      <c r="F523" s="40">
        <v>284.27266666666679</v>
      </c>
      <c r="G523" s="41">
        <v>299.20466666666658</v>
      </c>
      <c r="H523" s="40">
        <v>311.48133333333328</v>
      </c>
      <c r="I523" s="41">
        <v>68.448833333333326</v>
      </c>
      <c r="J523" s="40">
        <v>24.264666666666677</v>
      </c>
      <c r="K523" s="41">
        <v>61.12533333333333</v>
      </c>
      <c r="L523" s="40">
        <v>111.94016666666664</v>
      </c>
      <c r="M523" s="41">
        <v>35.351500000000001</v>
      </c>
      <c r="N523" s="40">
        <v>51.64766666666668</v>
      </c>
      <c r="O523" s="41">
        <v>336.97766666666661</v>
      </c>
      <c r="P523" s="40">
        <v>31.387999999999998</v>
      </c>
      <c r="Q523" s="41">
        <v>68.946333333333357</v>
      </c>
      <c r="R523" s="40">
        <v>87.490166666666667</v>
      </c>
      <c r="S523" s="41">
        <v>285.79383333333334</v>
      </c>
      <c r="T523" s="40">
        <v>130.82749999999996</v>
      </c>
      <c r="U523" s="41">
        <v>248.16933333333338</v>
      </c>
      <c r="V523" s="40">
        <v>221.56666666666666</v>
      </c>
      <c r="W523" s="41">
        <v>32.408500000000004</v>
      </c>
      <c r="X523" s="40">
        <v>210.73483333333337</v>
      </c>
      <c r="Y523" s="41">
        <v>21.526833333333343</v>
      </c>
      <c r="Z523" s="40">
        <v>39.832666666666661</v>
      </c>
      <c r="AA523" s="41">
        <v>84.168333333333294</v>
      </c>
      <c r="AB523" s="40">
        <v>119.18883333333335</v>
      </c>
      <c r="AC523" s="41">
        <v>129.27349999999998</v>
      </c>
      <c r="AD523" s="40">
        <v>60.827333333333328</v>
      </c>
      <c r="AE523" s="41">
        <v>80.11</v>
      </c>
      <c r="AF523" s="40">
        <v>135.071</v>
      </c>
      <c r="AG523" s="41">
        <v>0</v>
      </c>
      <c r="AH523" s="40">
        <v>64.13966666666667</v>
      </c>
      <c r="AI523" s="42">
        <v>317.87966666666659</v>
      </c>
      <c r="AJ523" s="59"/>
      <c r="AK523" s="55">
        <f t="shared" si="178"/>
        <v>4116.6656666666649</v>
      </c>
      <c r="AL523" s="59"/>
    </row>
    <row r="524" spans="2:38" x14ac:dyDescent="0.3">
      <c r="B524" s="4" t="s">
        <v>74</v>
      </c>
      <c r="C524" s="47"/>
      <c r="D524" s="47"/>
      <c r="E524" s="41">
        <v>80.582999999999984</v>
      </c>
      <c r="F524" s="40">
        <v>111.72566666666667</v>
      </c>
      <c r="G524" s="41">
        <v>36.208833333333338</v>
      </c>
      <c r="H524" s="40">
        <v>40.464999999999975</v>
      </c>
      <c r="I524" s="41">
        <v>92.686000000000007</v>
      </c>
      <c r="J524" s="40">
        <v>73.28</v>
      </c>
      <c r="K524" s="41">
        <v>76.430166666666707</v>
      </c>
      <c r="L524" s="40">
        <v>107.8155</v>
      </c>
      <c r="M524" s="41">
        <v>40.805499999999995</v>
      </c>
      <c r="N524" s="40">
        <v>18.413499999999988</v>
      </c>
      <c r="O524" s="41">
        <v>14.994833333333339</v>
      </c>
      <c r="P524" s="40">
        <v>157.49549999999999</v>
      </c>
      <c r="Q524" s="41">
        <v>90.00633333333333</v>
      </c>
      <c r="R524" s="40">
        <v>67.157333333333341</v>
      </c>
      <c r="S524" s="41">
        <v>55.368333333333318</v>
      </c>
      <c r="T524" s="40">
        <v>49.111333333333334</v>
      </c>
      <c r="U524" s="41">
        <v>88.051000000000016</v>
      </c>
      <c r="V524" s="40">
        <v>110.59416666666667</v>
      </c>
      <c r="W524" s="41">
        <v>53.366833333333311</v>
      </c>
      <c r="X524" s="40">
        <v>85.999999999999986</v>
      </c>
      <c r="Y524" s="41">
        <v>44.033666666666669</v>
      </c>
      <c r="Z524" s="40">
        <v>105.91383333333334</v>
      </c>
      <c r="AA524" s="41">
        <v>59.112166666666667</v>
      </c>
      <c r="AB524" s="40">
        <v>60.141000000000012</v>
      </c>
      <c r="AC524" s="41">
        <v>56.773000000000003</v>
      </c>
      <c r="AD524" s="40">
        <v>111.48349999999999</v>
      </c>
      <c r="AE524" s="41">
        <v>49.261666666666684</v>
      </c>
      <c r="AF524" s="40">
        <v>61.165833333333339</v>
      </c>
      <c r="AG524" s="41">
        <v>0</v>
      </c>
      <c r="AH524" s="40">
        <v>5.2348333333333299</v>
      </c>
      <c r="AI524" s="42">
        <v>70.427833333333339</v>
      </c>
      <c r="AJ524" s="59"/>
      <c r="AK524" s="55">
        <f t="shared" si="178"/>
        <v>2074.1061666666665</v>
      </c>
      <c r="AL524" s="59"/>
    </row>
    <row r="525" spans="2:38" x14ac:dyDescent="0.3">
      <c r="B525" s="4" t="s">
        <v>75</v>
      </c>
      <c r="C525" s="47"/>
      <c r="D525" s="47"/>
      <c r="E525" s="41">
        <v>244.58466666666666</v>
      </c>
      <c r="F525" s="40">
        <v>162.41200000000003</v>
      </c>
      <c r="G525" s="41">
        <v>507.04233333333337</v>
      </c>
      <c r="H525" s="40">
        <v>387.72766666666655</v>
      </c>
      <c r="I525" s="41">
        <v>459.55933333333331</v>
      </c>
      <c r="J525" s="40">
        <v>330.70016666666658</v>
      </c>
      <c r="K525" s="41">
        <v>295.91799999999989</v>
      </c>
      <c r="L525" s="40">
        <v>309.38233333333324</v>
      </c>
      <c r="M525" s="41">
        <v>21.203500000000002</v>
      </c>
      <c r="N525" s="40">
        <v>14.958333333333336</v>
      </c>
      <c r="O525" s="41">
        <v>39.069166666666675</v>
      </c>
      <c r="P525" s="40">
        <v>27.190500000000014</v>
      </c>
      <c r="Q525" s="41">
        <v>217.66800000000018</v>
      </c>
      <c r="R525" s="40">
        <v>292.47916666666674</v>
      </c>
      <c r="S525" s="41">
        <v>125.90633333333332</v>
      </c>
      <c r="T525" s="40">
        <v>232.54033333333336</v>
      </c>
      <c r="U525" s="41">
        <v>318.32983333333311</v>
      </c>
      <c r="V525" s="40">
        <v>52.835833333333326</v>
      </c>
      <c r="W525" s="41">
        <v>85.939833333333311</v>
      </c>
      <c r="X525" s="40">
        <v>105.09799999999997</v>
      </c>
      <c r="Y525" s="41">
        <v>118.50216666666662</v>
      </c>
      <c r="Z525" s="40">
        <v>262.30616666666663</v>
      </c>
      <c r="AA525" s="41">
        <v>220.96033333333332</v>
      </c>
      <c r="AB525" s="40">
        <v>97.048166666666646</v>
      </c>
      <c r="AC525" s="41">
        <v>156.82249999999999</v>
      </c>
      <c r="AD525" s="40">
        <v>235.01949999999994</v>
      </c>
      <c r="AE525" s="41">
        <v>325.75716666666665</v>
      </c>
      <c r="AF525" s="40">
        <v>107.22799999999997</v>
      </c>
      <c r="AG525" s="41">
        <v>0</v>
      </c>
      <c r="AH525" s="40">
        <v>45.711333333333322</v>
      </c>
      <c r="AI525" s="42">
        <v>139.03733333333327</v>
      </c>
      <c r="AJ525" s="59"/>
      <c r="AK525" s="55">
        <f t="shared" si="178"/>
        <v>5938.9379999999992</v>
      </c>
      <c r="AL525" s="59"/>
    </row>
    <row r="526" spans="2:38" x14ac:dyDescent="0.3">
      <c r="B526" s="4" t="s">
        <v>76</v>
      </c>
      <c r="C526" s="47"/>
      <c r="D526" s="47"/>
      <c r="E526" s="41">
        <v>96.960666666666626</v>
      </c>
      <c r="F526" s="40">
        <v>4.8093333333333348</v>
      </c>
      <c r="G526" s="41">
        <v>242.45566666666667</v>
      </c>
      <c r="H526" s="40">
        <v>177.11849999999998</v>
      </c>
      <c r="I526" s="41">
        <v>273.87216666666666</v>
      </c>
      <c r="J526" s="40">
        <v>143.00716666666662</v>
      </c>
      <c r="K526" s="41">
        <v>322.68616666666674</v>
      </c>
      <c r="L526" s="40">
        <v>177.07466666666664</v>
      </c>
      <c r="M526" s="41">
        <v>36.61716666666667</v>
      </c>
      <c r="N526" s="40">
        <v>81.947500000000019</v>
      </c>
      <c r="O526" s="41">
        <v>251.34966666666668</v>
      </c>
      <c r="P526" s="40">
        <v>65.490000000000009</v>
      </c>
      <c r="Q526" s="41">
        <v>48.809666666666644</v>
      </c>
      <c r="R526" s="40">
        <v>81.961000000000055</v>
      </c>
      <c r="S526" s="41">
        <v>28.991</v>
      </c>
      <c r="T526" s="40">
        <v>87.936333333333323</v>
      </c>
      <c r="U526" s="41">
        <v>139.17333333333332</v>
      </c>
      <c r="V526" s="40">
        <v>138.03100000000003</v>
      </c>
      <c r="W526" s="41">
        <v>1.664666666666663</v>
      </c>
      <c r="X526" s="40">
        <v>74.331000000000003</v>
      </c>
      <c r="Y526" s="41">
        <v>71.891500000000036</v>
      </c>
      <c r="Z526" s="40">
        <v>114.4741666666667</v>
      </c>
      <c r="AA526" s="41">
        <v>155.29599999999996</v>
      </c>
      <c r="AB526" s="40">
        <v>149.20233333333334</v>
      </c>
      <c r="AC526" s="41">
        <v>192.61183333333327</v>
      </c>
      <c r="AD526" s="40">
        <v>142.43933333333334</v>
      </c>
      <c r="AE526" s="41">
        <v>167.51716666666664</v>
      </c>
      <c r="AF526" s="40">
        <v>223.03616666666667</v>
      </c>
      <c r="AG526" s="41">
        <v>0</v>
      </c>
      <c r="AH526" s="40">
        <v>41.092833333333331</v>
      </c>
      <c r="AI526" s="42">
        <v>117.79250000000002</v>
      </c>
      <c r="AJ526" s="59"/>
      <c r="AK526" s="55">
        <f t="shared" si="178"/>
        <v>3849.6404999999991</v>
      </c>
      <c r="AL526" s="59"/>
    </row>
    <row r="527" spans="2:38" x14ac:dyDescent="0.3">
      <c r="B527" s="4" t="s">
        <v>77</v>
      </c>
      <c r="C527" s="47"/>
      <c r="D527" s="47"/>
      <c r="E527" s="41">
        <v>46.442666666666668</v>
      </c>
      <c r="F527" s="40">
        <v>19.336833333333335</v>
      </c>
      <c r="G527" s="41">
        <v>130.98483333333334</v>
      </c>
      <c r="H527" s="40">
        <v>67.133833333333371</v>
      </c>
      <c r="I527" s="41">
        <v>339.5361666666667</v>
      </c>
      <c r="J527" s="40">
        <v>33.545833333333334</v>
      </c>
      <c r="K527" s="41">
        <v>156.21799999999999</v>
      </c>
      <c r="L527" s="40">
        <v>59.717333333333329</v>
      </c>
      <c r="M527" s="41">
        <v>8.0556666666666672</v>
      </c>
      <c r="N527" s="40">
        <v>12.099666666666668</v>
      </c>
      <c r="O527" s="41">
        <v>75.510833333333295</v>
      </c>
      <c r="P527" s="40">
        <v>8.2791666666666597</v>
      </c>
      <c r="Q527" s="41">
        <v>8.0013333333333296</v>
      </c>
      <c r="R527" s="40">
        <v>29.159333333333333</v>
      </c>
      <c r="S527" s="41">
        <v>8.7318333333333342</v>
      </c>
      <c r="T527" s="40">
        <v>70.42649999999999</v>
      </c>
      <c r="U527" s="41">
        <v>54.925999999999995</v>
      </c>
      <c r="V527" s="40">
        <v>24.645500000000006</v>
      </c>
      <c r="W527" s="41">
        <v>1.2833333333333384E-2</v>
      </c>
      <c r="X527" s="40">
        <v>43.896833333333333</v>
      </c>
      <c r="Y527" s="41">
        <v>3.5919999999999974</v>
      </c>
      <c r="Z527" s="40">
        <v>34.629833333333323</v>
      </c>
      <c r="AA527" s="41">
        <v>43.58066666666663</v>
      </c>
      <c r="AB527" s="40">
        <v>30.164499999999997</v>
      </c>
      <c r="AC527" s="41">
        <v>23.083166666666674</v>
      </c>
      <c r="AD527" s="40">
        <v>46.910666666666657</v>
      </c>
      <c r="AE527" s="41">
        <v>65.577499999999986</v>
      </c>
      <c r="AF527" s="40">
        <v>49.813833333333335</v>
      </c>
      <c r="AG527" s="41">
        <v>0</v>
      </c>
      <c r="AH527" s="40">
        <v>10.450499999999996</v>
      </c>
      <c r="AI527" s="42">
        <v>39.734166666666653</v>
      </c>
      <c r="AJ527" s="59"/>
      <c r="AK527" s="55">
        <f t="shared" si="178"/>
        <v>1544.1978333333338</v>
      </c>
      <c r="AL527" s="59"/>
    </row>
    <row r="528" spans="2:38" x14ac:dyDescent="0.3">
      <c r="B528" s="4" t="s">
        <v>78</v>
      </c>
      <c r="C528" s="47"/>
      <c r="D528" s="47"/>
      <c r="E528" s="41">
        <v>0</v>
      </c>
      <c r="F528" s="40">
        <v>0</v>
      </c>
      <c r="G528" s="41">
        <v>53.742833333333316</v>
      </c>
      <c r="H528" s="40">
        <v>6.8405000000000005</v>
      </c>
      <c r="I528" s="41">
        <v>2.056166666666666</v>
      </c>
      <c r="J528" s="40">
        <v>0</v>
      </c>
      <c r="K528" s="41">
        <v>30.129833333333334</v>
      </c>
      <c r="L528" s="40">
        <v>11.911166666666666</v>
      </c>
      <c r="M528" s="41">
        <v>2.9341666666666675</v>
      </c>
      <c r="N528" s="40">
        <v>2.8736666666666681</v>
      </c>
      <c r="O528" s="41">
        <v>28.3245</v>
      </c>
      <c r="P528" s="40">
        <v>2.7910000000000017</v>
      </c>
      <c r="Q528" s="41">
        <v>10.799333333333337</v>
      </c>
      <c r="R528" s="40">
        <v>3.1066666666666665</v>
      </c>
      <c r="S528" s="41">
        <v>34.124833333333328</v>
      </c>
      <c r="T528" s="40">
        <v>0</v>
      </c>
      <c r="U528" s="41">
        <v>1.0210000000000004</v>
      </c>
      <c r="V528" s="40">
        <v>22.460833333333323</v>
      </c>
      <c r="W528" s="41">
        <v>0</v>
      </c>
      <c r="X528" s="40">
        <v>2.1796666666666669</v>
      </c>
      <c r="Y528" s="41">
        <v>0.75849999999999929</v>
      </c>
      <c r="Z528" s="40">
        <v>9.7624999999999975</v>
      </c>
      <c r="AA528" s="41">
        <v>9.5646666666666658</v>
      </c>
      <c r="AB528" s="40">
        <v>15.593333333333332</v>
      </c>
      <c r="AC528" s="41">
        <v>9.3895000000000088</v>
      </c>
      <c r="AD528" s="40">
        <v>8.5055000000000014</v>
      </c>
      <c r="AE528" s="41">
        <v>6.1261666666666645</v>
      </c>
      <c r="AF528" s="40">
        <v>31.865666666666669</v>
      </c>
      <c r="AG528" s="41">
        <v>0</v>
      </c>
      <c r="AH528" s="40">
        <v>1.158333333333333</v>
      </c>
      <c r="AI528" s="42">
        <v>5.3283333333333314</v>
      </c>
      <c r="AJ528" s="59"/>
      <c r="AK528" s="55">
        <f t="shared" si="178"/>
        <v>313.34866666666665</v>
      </c>
      <c r="AL528" s="59"/>
    </row>
    <row r="529" spans="2:38" x14ac:dyDescent="0.3">
      <c r="B529" s="4" t="s">
        <v>79</v>
      </c>
      <c r="C529" s="47"/>
      <c r="D529" s="47"/>
      <c r="E529" s="41">
        <v>0</v>
      </c>
      <c r="F529" s="40">
        <v>0</v>
      </c>
      <c r="G529" s="41">
        <v>293.72999999999985</v>
      </c>
      <c r="H529" s="40">
        <v>207.10999999999999</v>
      </c>
      <c r="I529" s="41">
        <v>81.352000000000032</v>
      </c>
      <c r="J529" s="40">
        <v>0</v>
      </c>
      <c r="K529" s="41">
        <v>121.47149999999999</v>
      </c>
      <c r="L529" s="40">
        <v>101.5265</v>
      </c>
      <c r="M529" s="41">
        <v>13.935166666666669</v>
      </c>
      <c r="N529" s="40">
        <v>296.41133333333323</v>
      </c>
      <c r="O529" s="41">
        <v>180.94666666666669</v>
      </c>
      <c r="P529" s="40">
        <v>76.323833333333369</v>
      </c>
      <c r="Q529" s="41">
        <v>17.551666666666669</v>
      </c>
      <c r="R529" s="40">
        <v>6.1623333333333354</v>
      </c>
      <c r="S529" s="41">
        <v>42.593166666666669</v>
      </c>
      <c r="T529" s="40">
        <v>4.1278333333333332</v>
      </c>
      <c r="U529" s="41">
        <v>1.1411666666666669</v>
      </c>
      <c r="V529" s="40">
        <v>56.597333333333331</v>
      </c>
      <c r="W529" s="41">
        <v>0</v>
      </c>
      <c r="X529" s="40">
        <v>13.381500000000003</v>
      </c>
      <c r="Y529" s="41">
        <v>3.2791666666666637</v>
      </c>
      <c r="Z529" s="40">
        <v>59.884500000000003</v>
      </c>
      <c r="AA529" s="41">
        <v>32.157666666666664</v>
      </c>
      <c r="AB529" s="40">
        <v>16.899666666666665</v>
      </c>
      <c r="AC529" s="41">
        <v>43.589999999999982</v>
      </c>
      <c r="AD529" s="40">
        <v>72.01633333333335</v>
      </c>
      <c r="AE529" s="41">
        <v>65.579000000000008</v>
      </c>
      <c r="AF529" s="40">
        <v>4.8471666666666673</v>
      </c>
      <c r="AG529" s="41">
        <v>0</v>
      </c>
      <c r="AH529" s="40">
        <v>0</v>
      </c>
      <c r="AI529" s="42">
        <v>16.21833333333333</v>
      </c>
      <c r="AJ529" s="59"/>
      <c r="AK529" s="55">
        <f t="shared" si="178"/>
        <v>1828.8338333333334</v>
      </c>
      <c r="AL529" s="59"/>
    </row>
    <row r="530" spans="2:38" x14ac:dyDescent="0.3">
      <c r="B530" s="4" t="s">
        <v>80</v>
      </c>
      <c r="C530" s="47"/>
      <c r="D530" s="47"/>
      <c r="E530" s="41">
        <v>0</v>
      </c>
      <c r="F530" s="40">
        <v>0</v>
      </c>
      <c r="G530" s="41">
        <v>68.044833333333344</v>
      </c>
      <c r="H530" s="40">
        <v>46.024333333333338</v>
      </c>
      <c r="I530" s="41">
        <v>33.363666666666667</v>
      </c>
      <c r="J530" s="40">
        <v>0</v>
      </c>
      <c r="K530" s="41">
        <v>197.37700000000001</v>
      </c>
      <c r="L530" s="40">
        <v>68.512500000000003</v>
      </c>
      <c r="M530" s="41">
        <v>19.720666666666666</v>
      </c>
      <c r="N530" s="40">
        <v>11.661499999999998</v>
      </c>
      <c r="O530" s="41">
        <v>95.4435</v>
      </c>
      <c r="P530" s="40">
        <v>17.184666666666661</v>
      </c>
      <c r="Q530" s="41">
        <v>15.143166666666666</v>
      </c>
      <c r="R530" s="40">
        <v>2.3756666666666666</v>
      </c>
      <c r="S530" s="41">
        <v>31.046166666666668</v>
      </c>
      <c r="T530" s="40">
        <v>8.8520000000000039</v>
      </c>
      <c r="U530" s="41">
        <v>1.9865000000000002</v>
      </c>
      <c r="V530" s="40">
        <v>59.174333333333337</v>
      </c>
      <c r="W530" s="41">
        <v>0</v>
      </c>
      <c r="X530" s="40">
        <v>52.102666666666671</v>
      </c>
      <c r="Y530" s="41">
        <v>1.3443333333333332</v>
      </c>
      <c r="Z530" s="40">
        <v>79.740166666666667</v>
      </c>
      <c r="AA530" s="41">
        <v>16.924999999999997</v>
      </c>
      <c r="AB530" s="40">
        <v>33.979833333333325</v>
      </c>
      <c r="AC530" s="41">
        <v>15.067833333333329</v>
      </c>
      <c r="AD530" s="40">
        <v>43.57350000000001</v>
      </c>
      <c r="AE530" s="41">
        <v>88.558166666666651</v>
      </c>
      <c r="AF530" s="40">
        <v>64.13633333333334</v>
      </c>
      <c r="AG530" s="41">
        <v>0</v>
      </c>
      <c r="AH530" s="40">
        <v>46.083833333333331</v>
      </c>
      <c r="AI530" s="42">
        <v>39.581833333333329</v>
      </c>
      <c r="AJ530" s="59"/>
      <c r="AK530" s="55">
        <f t="shared" si="178"/>
        <v>1157.0039999999999</v>
      </c>
      <c r="AL530" s="59"/>
    </row>
    <row r="531" spans="2:38" x14ac:dyDescent="0.3">
      <c r="B531" s="4" t="s">
        <v>88</v>
      </c>
      <c r="C531" s="47"/>
      <c r="D531" s="47"/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9"/>
      <c r="AK531" s="55">
        <f t="shared" si="178"/>
        <v>0</v>
      </c>
      <c r="AL531" s="59"/>
    </row>
    <row r="532" spans="2:38" x14ac:dyDescent="0.3">
      <c r="B532" s="4" t="s">
        <v>97</v>
      </c>
      <c r="C532" s="47"/>
      <c r="D532" s="47"/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9"/>
      <c r="AK532" s="55">
        <f t="shared" si="178"/>
        <v>0</v>
      </c>
      <c r="AL532" s="59"/>
    </row>
    <row r="533" spans="2:38" x14ac:dyDescent="0.3">
      <c r="B533" s="4" t="s">
        <v>94</v>
      </c>
      <c r="C533" s="47"/>
      <c r="D533" s="47"/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9"/>
      <c r="AK533" s="55">
        <f t="shared" si="178"/>
        <v>0</v>
      </c>
      <c r="AL533" s="59"/>
    </row>
    <row r="534" spans="2:38" x14ac:dyDescent="0.3">
      <c r="B534" s="4" t="s">
        <v>95</v>
      </c>
      <c r="E534" s="41">
        <v>178.22683333333342</v>
      </c>
      <c r="F534" s="40">
        <v>392.15316666666683</v>
      </c>
      <c r="G534" s="41">
        <v>330.26249999999987</v>
      </c>
      <c r="H534" s="40">
        <v>303.34500000000003</v>
      </c>
      <c r="I534" s="41">
        <v>104.85800000000002</v>
      </c>
      <c r="J534" s="40">
        <v>160.92266666666663</v>
      </c>
      <c r="K534" s="41">
        <v>182.1568333333334</v>
      </c>
      <c r="L534" s="40">
        <v>224.47016666666664</v>
      </c>
      <c r="M534" s="41">
        <v>66.431666666666644</v>
      </c>
      <c r="N534" s="40">
        <v>114.40500000000003</v>
      </c>
      <c r="O534" s="41">
        <v>312.13516666666675</v>
      </c>
      <c r="P534" s="40">
        <v>116.96516666666663</v>
      </c>
      <c r="Q534" s="41">
        <v>50.064999999999984</v>
      </c>
      <c r="R534" s="40">
        <v>111.58833333333335</v>
      </c>
      <c r="S534" s="41">
        <v>174.39549999999997</v>
      </c>
      <c r="T534" s="40">
        <v>98.615999999999943</v>
      </c>
      <c r="U534" s="41">
        <v>354.11416666666668</v>
      </c>
      <c r="V534" s="40">
        <v>65.817166666666708</v>
      </c>
      <c r="W534" s="41">
        <v>94.467333333333343</v>
      </c>
      <c r="X534" s="40">
        <v>50.193666666666687</v>
      </c>
      <c r="Y534" s="41">
        <v>243.81416666666661</v>
      </c>
      <c r="Z534" s="40">
        <v>151.15316666666664</v>
      </c>
      <c r="AA534" s="41">
        <v>148.53450000000001</v>
      </c>
      <c r="AB534" s="40">
        <v>235.95766666666665</v>
      </c>
      <c r="AC534" s="41">
        <v>273.3006666666667</v>
      </c>
      <c r="AD534" s="40">
        <v>220.58749999999998</v>
      </c>
      <c r="AE534" s="41">
        <v>220.97300000000001</v>
      </c>
      <c r="AF534" s="40">
        <v>133.75799999999995</v>
      </c>
      <c r="AG534" s="41">
        <v>92.157000000000011</v>
      </c>
      <c r="AH534" s="40">
        <v>263.58</v>
      </c>
      <c r="AI534" s="42">
        <v>285.50949999999995</v>
      </c>
      <c r="AJ534" s="59"/>
      <c r="AK534" s="55">
        <f t="shared" si="178"/>
        <v>5754.9145000000008</v>
      </c>
      <c r="AL534" s="59"/>
    </row>
    <row r="535" spans="2:38" x14ac:dyDescent="0.3">
      <c r="B535" s="4" t="s">
        <v>96</v>
      </c>
      <c r="C535" s="47"/>
      <c r="D535" s="47"/>
      <c r="E535" s="41">
        <v>179.36500000000001</v>
      </c>
      <c r="F535" s="40">
        <v>406.19099999999992</v>
      </c>
      <c r="G535" s="41">
        <v>226.04350000000002</v>
      </c>
      <c r="H535" s="40">
        <v>321.12399999999997</v>
      </c>
      <c r="I535" s="41">
        <v>157.08933333333334</v>
      </c>
      <c r="J535" s="40">
        <v>166.4843333333333</v>
      </c>
      <c r="K535" s="41">
        <v>201.02300000000002</v>
      </c>
      <c r="L535" s="40">
        <v>225.87016666666673</v>
      </c>
      <c r="M535" s="41">
        <v>115.70316666666662</v>
      </c>
      <c r="N535" s="40">
        <v>184.16049999999993</v>
      </c>
      <c r="O535" s="41">
        <v>352.6663333333334</v>
      </c>
      <c r="P535" s="40">
        <v>168.4521666666667</v>
      </c>
      <c r="Q535" s="41">
        <v>119.76183333333329</v>
      </c>
      <c r="R535" s="40">
        <v>153.53833333333336</v>
      </c>
      <c r="S535" s="41">
        <v>169.8015</v>
      </c>
      <c r="T535" s="40">
        <v>118.06233333333331</v>
      </c>
      <c r="U535" s="41">
        <v>432.84600000000006</v>
      </c>
      <c r="V535" s="40">
        <v>426.90883333333335</v>
      </c>
      <c r="W535" s="41">
        <v>117.8155</v>
      </c>
      <c r="X535" s="40">
        <v>284.7236666666667</v>
      </c>
      <c r="Y535" s="41">
        <v>88.789166666666674</v>
      </c>
      <c r="Z535" s="40">
        <v>188.95133333333331</v>
      </c>
      <c r="AA535" s="41">
        <v>269.4761666666667</v>
      </c>
      <c r="AB535" s="40">
        <v>255.50349999999992</v>
      </c>
      <c r="AC535" s="41">
        <v>318.34800000000007</v>
      </c>
      <c r="AD535" s="40">
        <v>215.298</v>
      </c>
      <c r="AE535" s="41">
        <v>280.97399999999999</v>
      </c>
      <c r="AF535" s="40">
        <v>255.21583333333331</v>
      </c>
      <c r="AG535" s="41">
        <v>0</v>
      </c>
      <c r="AH535" s="40">
        <v>45.163666666666678</v>
      </c>
      <c r="AI535" s="42">
        <v>333.03416666666669</v>
      </c>
      <c r="AJ535" s="59"/>
      <c r="AK535" s="55">
        <f t="shared" si="178"/>
        <v>6778.3843333333316</v>
      </c>
      <c r="AL535" s="59"/>
    </row>
    <row r="536" spans="2:38" x14ac:dyDescent="0.3">
      <c r="B536" s="4" t="s">
        <v>103</v>
      </c>
      <c r="C536" s="47"/>
      <c r="D536" s="47"/>
      <c r="E536" s="41">
        <v>0</v>
      </c>
      <c r="F536" s="40">
        <v>300.04049999999995</v>
      </c>
      <c r="G536" s="41">
        <v>529.03533333333337</v>
      </c>
      <c r="H536" s="40">
        <v>442.19583333333327</v>
      </c>
      <c r="I536" s="41">
        <v>157.24</v>
      </c>
      <c r="J536" s="40">
        <v>204.08100000000005</v>
      </c>
      <c r="K536" s="41">
        <v>240.71516666666665</v>
      </c>
      <c r="L536" s="40">
        <v>383.38283333333334</v>
      </c>
      <c r="M536" s="41">
        <v>140.42816666666667</v>
      </c>
      <c r="N536" s="40">
        <v>224.48733333333331</v>
      </c>
      <c r="O536" s="41">
        <v>481.51083333333332</v>
      </c>
      <c r="P536" s="40">
        <v>270.05466666666666</v>
      </c>
      <c r="Q536" s="41">
        <v>165.86016666666666</v>
      </c>
      <c r="R536" s="40">
        <v>223.0985</v>
      </c>
      <c r="S536" s="41">
        <v>450.61750000000006</v>
      </c>
      <c r="T536" s="40">
        <v>244.38649999999998</v>
      </c>
      <c r="U536" s="41">
        <v>546.93650000000002</v>
      </c>
      <c r="V536" s="40">
        <v>146.92400000000001</v>
      </c>
      <c r="W536" s="41">
        <v>143.0505</v>
      </c>
      <c r="X536" s="40">
        <v>279.62650000000002</v>
      </c>
      <c r="Y536" s="41">
        <v>131.46083333333331</v>
      </c>
      <c r="Z536" s="40">
        <v>394.19033333333329</v>
      </c>
      <c r="AA536" s="41">
        <v>316.30349999999999</v>
      </c>
      <c r="AB536" s="40">
        <v>665.63783333333322</v>
      </c>
      <c r="AC536" s="41">
        <v>587.84400000000005</v>
      </c>
      <c r="AD536" s="40">
        <v>534.80416666666667</v>
      </c>
      <c r="AE536" s="41">
        <v>510.34300000000002</v>
      </c>
      <c r="AF536" s="40">
        <v>231.72349999999997</v>
      </c>
      <c r="AG536" s="41">
        <v>120.10849999999999</v>
      </c>
      <c r="AH536" s="40">
        <v>708.32049999999992</v>
      </c>
      <c r="AI536" s="42">
        <v>641.02116666666677</v>
      </c>
      <c r="AJ536" s="59"/>
      <c r="AK536" s="55">
        <f t="shared" si="178"/>
        <v>10415.429166666667</v>
      </c>
      <c r="AL536" s="59"/>
    </row>
    <row r="537" spans="2:38" x14ac:dyDescent="0.3">
      <c r="B537" s="4" t="s">
        <v>104</v>
      </c>
      <c r="C537" s="47"/>
      <c r="D537" s="47"/>
      <c r="E537" s="41">
        <v>0</v>
      </c>
      <c r="F537" s="40">
        <v>0</v>
      </c>
      <c r="G537" s="41">
        <v>0</v>
      </c>
      <c r="H537" s="40">
        <v>0</v>
      </c>
      <c r="I537" s="41">
        <v>0</v>
      </c>
      <c r="J537" s="40">
        <v>0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0</v>
      </c>
      <c r="AI537" s="42">
        <v>0</v>
      </c>
      <c r="AJ537" s="59"/>
      <c r="AK537" s="55">
        <f t="shared" si="178"/>
        <v>0</v>
      </c>
      <c r="AL537" s="59"/>
    </row>
    <row r="538" spans="2:38" x14ac:dyDescent="0.3">
      <c r="B538" s="4" t="s">
        <v>105</v>
      </c>
      <c r="C538" s="47"/>
      <c r="D538" s="47"/>
      <c r="E538" s="41">
        <v>505.28616666666659</v>
      </c>
      <c r="F538" s="40">
        <v>858.25533333333317</v>
      </c>
      <c r="G538" s="41">
        <v>902.73299999999995</v>
      </c>
      <c r="H538" s="40">
        <v>1052.8644999999999</v>
      </c>
      <c r="I538" s="41">
        <v>406.03399999999999</v>
      </c>
      <c r="J538" s="40">
        <v>540.52966666666657</v>
      </c>
      <c r="K538" s="41">
        <v>504.25016666666659</v>
      </c>
      <c r="L538" s="40">
        <v>769.54283333333342</v>
      </c>
      <c r="M538" s="41">
        <v>291.91616666666658</v>
      </c>
      <c r="N538" s="40">
        <v>556.49416666666673</v>
      </c>
      <c r="O538" s="41">
        <v>1071.5063333333335</v>
      </c>
      <c r="P538" s="40">
        <v>483.67683333333332</v>
      </c>
      <c r="Q538" s="41">
        <v>394.62849999999997</v>
      </c>
      <c r="R538" s="40">
        <v>480.98250000000002</v>
      </c>
      <c r="S538" s="41">
        <v>583.96116666666671</v>
      </c>
      <c r="T538" s="40">
        <v>401.03349999999995</v>
      </c>
      <c r="U538" s="41">
        <v>1010.8965000000001</v>
      </c>
      <c r="V538" s="40">
        <v>566.40016666666668</v>
      </c>
      <c r="W538" s="41">
        <v>319.94116666666673</v>
      </c>
      <c r="X538" s="40">
        <v>184.06166666666667</v>
      </c>
      <c r="Y538" s="41">
        <v>365.01100000000002</v>
      </c>
      <c r="Z538" s="40">
        <v>556.84816666666677</v>
      </c>
      <c r="AA538" s="41">
        <v>675.91133333333335</v>
      </c>
      <c r="AB538" s="40">
        <v>866.99633333333327</v>
      </c>
      <c r="AC538" s="41">
        <v>952.9811666666667</v>
      </c>
      <c r="AD538" s="40">
        <v>794.36733333333336</v>
      </c>
      <c r="AE538" s="41">
        <v>792.43799999999999</v>
      </c>
      <c r="AF538" s="40">
        <v>515.98500000000013</v>
      </c>
      <c r="AG538" s="41">
        <v>93.522499999999965</v>
      </c>
      <c r="AH538" s="40">
        <v>931.75883333333343</v>
      </c>
      <c r="AI538" s="42">
        <v>1063.702</v>
      </c>
      <c r="AJ538" s="59"/>
      <c r="AK538" s="55">
        <f t="shared" si="178"/>
        <v>19494.516</v>
      </c>
      <c r="AL538" s="59"/>
    </row>
    <row r="539" spans="2:38" x14ac:dyDescent="0.3">
      <c r="B539" s="4" t="s">
        <v>114</v>
      </c>
      <c r="C539" s="47"/>
      <c r="D539" s="47"/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</v>
      </c>
      <c r="AI539" s="42">
        <v>449.79883333333339</v>
      </c>
      <c r="AJ539" s="59"/>
      <c r="AK539" s="55">
        <f t="shared" si="178"/>
        <v>449.79883333333339</v>
      </c>
      <c r="AL539" s="59"/>
    </row>
    <row r="540" spans="2:38" x14ac:dyDescent="0.3">
      <c r="B540" s="4" t="s">
        <v>116</v>
      </c>
      <c r="C540" s="4"/>
      <c r="D540" s="4"/>
      <c r="E540" s="41">
        <v>0</v>
      </c>
      <c r="F540" s="40">
        <v>0</v>
      </c>
      <c r="G540" s="41">
        <v>132.60716666666661</v>
      </c>
      <c r="H540" s="40">
        <v>78.422166666666683</v>
      </c>
      <c r="I540" s="41">
        <v>38.865166666666681</v>
      </c>
      <c r="J540" s="40">
        <v>0</v>
      </c>
      <c r="K540" s="41">
        <v>78.869333333333344</v>
      </c>
      <c r="L540" s="40">
        <v>42.871999999999986</v>
      </c>
      <c r="M540" s="41">
        <v>18.072333333333329</v>
      </c>
      <c r="N540" s="40">
        <v>14.148499999999999</v>
      </c>
      <c r="O540" s="41">
        <v>119.92599999999997</v>
      </c>
      <c r="P540" s="40">
        <v>2.8810000000000016</v>
      </c>
      <c r="Q540" s="41">
        <v>2.4075000000000006</v>
      </c>
      <c r="R540" s="40">
        <v>3.6955</v>
      </c>
      <c r="S540" s="41">
        <v>25.851166666666675</v>
      </c>
      <c r="T540" s="40">
        <v>7.8946666666666676</v>
      </c>
      <c r="U540" s="41">
        <v>6.2078333333333351</v>
      </c>
      <c r="V540" s="40">
        <v>105.8873333333333</v>
      </c>
      <c r="W540" s="41">
        <v>0</v>
      </c>
      <c r="X540" s="40">
        <v>127.25533333333334</v>
      </c>
      <c r="Y540" s="41">
        <v>0</v>
      </c>
      <c r="Z540" s="40">
        <v>100.10466666666667</v>
      </c>
      <c r="AA540" s="41">
        <v>24.490333333333325</v>
      </c>
      <c r="AB540" s="40">
        <v>38.992333333333342</v>
      </c>
      <c r="AC540" s="41">
        <v>13.835166666666675</v>
      </c>
      <c r="AD540" s="40">
        <v>12.01499999999999</v>
      </c>
      <c r="AE540" s="41">
        <v>40.962666666666671</v>
      </c>
      <c r="AF540" s="40">
        <v>50.882166666666663</v>
      </c>
      <c r="AG540" s="41">
        <v>0</v>
      </c>
      <c r="AH540" s="40">
        <v>7.5333333333333502E-2</v>
      </c>
      <c r="AI540" s="42">
        <v>27.064333333333323</v>
      </c>
      <c r="AJ540" s="59"/>
      <c r="AK540" s="55">
        <f t="shared" si="178"/>
        <v>1114.2850000000001</v>
      </c>
      <c r="AL540" s="59"/>
    </row>
    <row r="541" spans="2:38" x14ac:dyDescent="0.3">
      <c r="B541" s="4" t="s">
        <v>117</v>
      </c>
      <c r="E541" s="41">
        <v>0</v>
      </c>
      <c r="F541" s="40">
        <v>0</v>
      </c>
      <c r="G541" s="41">
        <v>5.4921666666666642</v>
      </c>
      <c r="H541" s="40">
        <v>37.076666666666668</v>
      </c>
      <c r="I541" s="41">
        <v>65.093499999999992</v>
      </c>
      <c r="J541" s="40">
        <v>0</v>
      </c>
      <c r="K541" s="41">
        <v>147.46849999999998</v>
      </c>
      <c r="L541" s="40">
        <v>11.106000000000003</v>
      </c>
      <c r="M541" s="41">
        <v>13.882833333333336</v>
      </c>
      <c r="N541" s="40">
        <v>12.055000000000016</v>
      </c>
      <c r="O541" s="41">
        <v>9.3583333333333272</v>
      </c>
      <c r="P541" s="40">
        <v>61.497499999999988</v>
      </c>
      <c r="Q541" s="41">
        <v>36.542500000000004</v>
      </c>
      <c r="R541" s="40">
        <v>18.009166666666658</v>
      </c>
      <c r="S541" s="41">
        <v>68.603500000000011</v>
      </c>
      <c r="T541" s="40">
        <v>9.805166666666663</v>
      </c>
      <c r="U541" s="41">
        <v>4.2405000000000008</v>
      </c>
      <c r="V541" s="40">
        <v>159.38266666666667</v>
      </c>
      <c r="W541" s="41">
        <v>0</v>
      </c>
      <c r="X541" s="40">
        <v>52.400333333333336</v>
      </c>
      <c r="Y541" s="41">
        <v>110.67116666666669</v>
      </c>
      <c r="Z541" s="40">
        <v>91.207166666666637</v>
      </c>
      <c r="AA541" s="41">
        <v>15.629499999999997</v>
      </c>
      <c r="AB541" s="40">
        <v>81.152166666666687</v>
      </c>
      <c r="AC541" s="41">
        <v>2.2878333333333285</v>
      </c>
      <c r="AD541" s="40">
        <v>58.157166666666683</v>
      </c>
      <c r="AE541" s="41">
        <v>112.51533333333337</v>
      </c>
      <c r="AF541" s="40">
        <v>79.61066666666666</v>
      </c>
      <c r="AG541" s="41">
        <v>0</v>
      </c>
      <c r="AH541" s="40">
        <v>169.39216666666667</v>
      </c>
      <c r="AI541" s="42">
        <v>0.8244999999999999</v>
      </c>
      <c r="AJ541" s="59"/>
      <c r="AK541" s="55">
        <f t="shared" si="178"/>
        <v>1433.462</v>
      </c>
      <c r="AL541" s="59"/>
    </row>
    <row r="542" spans="2:38" x14ac:dyDescent="0.3">
      <c r="B542" s="4" t="s">
        <v>118</v>
      </c>
      <c r="E542" s="41">
        <v>124.66183333333333</v>
      </c>
      <c r="F542" s="40">
        <v>257.85466666666667</v>
      </c>
      <c r="G542" s="41">
        <v>214.11033333333339</v>
      </c>
      <c r="H542" s="40">
        <v>183.79533333333333</v>
      </c>
      <c r="I542" s="41">
        <v>38.548166666666653</v>
      </c>
      <c r="J542" s="40">
        <v>76.304333333333346</v>
      </c>
      <c r="K542" s="41">
        <v>99.66816666666665</v>
      </c>
      <c r="L542" s="40">
        <v>91.777833333333319</v>
      </c>
      <c r="M542" s="41">
        <v>25.725666666666676</v>
      </c>
      <c r="N542" s="40">
        <v>53.167166666666674</v>
      </c>
      <c r="O542" s="41">
        <v>157.69833333333332</v>
      </c>
      <c r="P542" s="40">
        <v>50.758000000000003</v>
      </c>
      <c r="Q542" s="41">
        <v>27.939666666666671</v>
      </c>
      <c r="R542" s="40">
        <v>55.424833333333325</v>
      </c>
      <c r="S542" s="41">
        <v>80.796666666666653</v>
      </c>
      <c r="T542" s="40">
        <v>62.516833333333338</v>
      </c>
      <c r="U542" s="41">
        <v>204.32816666666665</v>
      </c>
      <c r="V542" s="40">
        <v>18.377999999999997</v>
      </c>
      <c r="W542" s="41">
        <v>20.138499999999997</v>
      </c>
      <c r="X542" s="40">
        <v>125.14633333333332</v>
      </c>
      <c r="Y542" s="41">
        <v>56.336166666666657</v>
      </c>
      <c r="Z542" s="40">
        <v>71.081166666666675</v>
      </c>
      <c r="AA542" s="41">
        <v>73.376000000000005</v>
      </c>
      <c r="AB542" s="40">
        <v>119.76566666666666</v>
      </c>
      <c r="AC542" s="41">
        <v>133.24566666666664</v>
      </c>
      <c r="AD542" s="40">
        <v>99.917499999999976</v>
      </c>
      <c r="AE542" s="41">
        <v>111.55016666666667</v>
      </c>
      <c r="AF542" s="40">
        <v>92.224166666666662</v>
      </c>
      <c r="AG542" s="41">
        <v>22.126833333333337</v>
      </c>
      <c r="AH542" s="40">
        <v>68.926500000000004</v>
      </c>
      <c r="AI542" s="42">
        <v>165.76366666666667</v>
      </c>
      <c r="AJ542" s="59"/>
      <c r="AK542" s="55">
        <f t="shared" si="178"/>
        <v>2983.052333333334</v>
      </c>
      <c r="AL542" s="59"/>
    </row>
    <row r="543" spans="2:38" x14ac:dyDescent="0.3">
      <c r="B543" s="4" t="s">
        <v>122</v>
      </c>
      <c r="C543" s="4"/>
      <c r="D543" s="4"/>
      <c r="E543" s="41">
        <v>184.58399999999995</v>
      </c>
      <c r="F543" s="40">
        <v>300.72016666666667</v>
      </c>
      <c r="G543" s="41">
        <v>300.96650000000005</v>
      </c>
      <c r="H543" s="40">
        <v>211.43366666666674</v>
      </c>
      <c r="I543" s="41">
        <v>127.30200000000002</v>
      </c>
      <c r="J543" s="40">
        <v>231.86466666666672</v>
      </c>
      <c r="K543" s="41">
        <v>277.11016666666671</v>
      </c>
      <c r="L543" s="40">
        <v>208.27899999999997</v>
      </c>
      <c r="M543" s="41">
        <v>88.301000000000002</v>
      </c>
      <c r="N543" s="40">
        <v>57.44233333333333</v>
      </c>
      <c r="O543" s="41">
        <v>219.72999999999996</v>
      </c>
      <c r="P543" s="40">
        <v>53.760666666666665</v>
      </c>
      <c r="Q543" s="41">
        <v>140.36133333333336</v>
      </c>
      <c r="R543" s="40">
        <v>73.512333333333331</v>
      </c>
      <c r="S543" s="41">
        <v>137.07616666666664</v>
      </c>
      <c r="T543" s="40">
        <v>103.98949999999998</v>
      </c>
      <c r="U543" s="41">
        <v>248.06700000000004</v>
      </c>
      <c r="V543" s="40">
        <v>19.123833333333334</v>
      </c>
      <c r="W543" s="41">
        <v>21.318166666666659</v>
      </c>
      <c r="X543" s="40">
        <v>43.120333333333328</v>
      </c>
      <c r="Y543" s="41">
        <v>316.94633333333343</v>
      </c>
      <c r="Z543" s="40">
        <v>264.13483333333329</v>
      </c>
      <c r="AA543" s="41">
        <v>350.82116666666673</v>
      </c>
      <c r="AB543" s="40">
        <v>118.30749999999996</v>
      </c>
      <c r="AC543" s="41">
        <v>117.35600000000001</v>
      </c>
      <c r="AD543" s="40">
        <v>141.62216666666663</v>
      </c>
      <c r="AE543" s="41">
        <v>101.6425</v>
      </c>
      <c r="AF543" s="40">
        <v>69.104333333333344</v>
      </c>
      <c r="AG543" s="41">
        <v>45.897333333333329</v>
      </c>
      <c r="AH543" s="40">
        <v>273.68900000000002</v>
      </c>
      <c r="AI543" s="42">
        <v>272.74333333333328</v>
      </c>
      <c r="AJ543" s="59"/>
      <c r="AK543" s="55">
        <f t="shared" si="178"/>
        <v>5120.3273333333336</v>
      </c>
      <c r="AL543" s="59"/>
    </row>
    <row r="544" spans="2:38" x14ac:dyDescent="0.3">
      <c r="B544" s="4" t="s">
        <v>123</v>
      </c>
      <c r="C544" s="80"/>
      <c r="D544" s="80"/>
      <c r="E544" s="41">
        <v>0</v>
      </c>
      <c r="F544" s="40">
        <v>498</v>
      </c>
      <c r="G544" s="41">
        <v>463.12333333333328</v>
      </c>
      <c r="H544" s="40">
        <v>344.51050000000004</v>
      </c>
      <c r="I544" s="41">
        <v>20.58</v>
      </c>
      <c r="J544" s="40">
        <v>19.900000000000006</v>
      </c>
      <c r="K544" s="41">
        <v>162.58100000000005</v>
      </c>
      <c r="L544" s="40">
        <v>182.68</v>
      </c>
      <c r="M544" s="41">
        <v>30.188333333333322</v>
      </c>
      <c r="N544" s="40">
        <v>118.00816666666664</v>
      </c>
      <c r="O544" s="41">
        <v>408.13783333333328</v>
      </c>
      <c r="P544" s="40">
        <v>25.870000000000005</v>
      </c>
      <c r="Q544" s="41">
        <v>6.9099999999999966</v>
      </c>
      <c r="R544" s="40">
        <v>37.39</v>
      </c>
      <c r="S544" s="41">
        <v>127.62</v>
      </c>
      <c r="T544" s="40">
        <v>76.526333333333369</v>
      </c>
      <c r="U544" s="41">
        <v>502.4425</v>
      </c>
      <c r="V544" s="40">
        <v>8.0799999999999983</v>
      </c>
      <c r="W544" s="41">
        <v>0</v>
      </c>
      <c r="X544" s="40">
        <v>120.53999999999999</v>
      </c>
      <c r="Y544" s="41">
        <v>61.306666666666679</v>
      </c>
      <c r="Z544" s="40">
        <v>137.97000000000006</v>
      </c>
      <c r="AA544" s="41">
        <v>119.79</v>
      </c>
      <c r="AB544" s="40">
        <v>197.17083333333335</v>
      </c>
      <c r="AC544" s="41">
        <v>293.29933333333332</v>
      </c>
      <c r="AD544" s="40">
        <v>0</v>
      </c>
      <c r="AE544" s="41">
        <v>0</v>
      </c>
      <c r="AF544" s="40">
        <v>0</v>
      </c>
      <c r="AG544" s="41">
        <v>76.669999999999987</v>
      </c>
      <c r="AH544" s="40">
        <v>122.68</v>
      </c>
      <c r="AI544" s="42">
        <v>499.44883333333337</v>
      </c>
      <c r="AJ544" s="59"/>
      <c r="AK544" s="55">
        <f t="shared" si="178"/>
        <v>4661.4236666666675</v>
      </c>
      <c r="AL544" s="59"/>
    </row>
    <row r="545" spans="2:38" x14ac:dyDescent="0.3">
      <c r="B545" s="4" t="s">
        <v>127</v>
      </c>
      <c r="C545" s="47"/>
      <c r="D545" s="47"/>
      <c r="E545" s="41">
        <v>0</v>
      </c>
      <c r="F545" s="40">
        <v>34.722666666666669</v>
      </c>
      <c r="G545" s="41">
        <v>31.200833333333332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14.020833333333341</v>
      </c>
      <c r="O545" s="41">
        <v>46.379333333333349</v>
      </c>
      <c r="P545" s="40">
        <v>24.826999999999991</v>
      </c>
      <c r="Q545" s="41">
        <v>15.913833333333336</v>
      </c>
      <c r="R545" s="40">
        <v>23.375666666666671</v>
      </c>
      <c r="S545" s="41">
        <v>28.332666666666675</v>
      </c>
      <c r="T545" s="40">
        <v>24.596666666666682</v>
      </c>
      <c r="U545" s="41">
        <v>51.287166666666657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21.580000000000005</v>
      </c>
      <c r="AB545" s="40">
        <v>36.122166666666665</v>
      </c>
      <c r="AC545" s="41">
        <v>37.533500000000004</v>
      </c>
      <c r="AD545" s="40">
        <v>0</v>
      </c>
      <c r="AE545" s="41">
        <v>0</v>
      </c>
      <c r="AF545" s="40">
        <v>0</v>
      </c>
      <c r="AG545" s="41">
        <v>0</v>
      </c>
      <c r="AH545" s="40">
        <v>18.1815</v>
      </c>
      <c r="AI545" s="42">
        <v>16.594166666666673</v>
      </c>
      <c r="AJ545" s="59"/>
      <c r="AK545" s="55">
        <f t="shared" si="178"/>
        <v>424.66800000000006</v>
      </c>
      <c r="AL545" s="59"/>
    </row>
    <row r="546" spans="2:38" x14ac:dyDescent="0.3">
      <c r="B546" s="4" t="s">
        <v>133</v>
      </c>
      <c r="C546" s="47"/>
      <c r="D546" s="47"/>
      <c r="E546" s="41">
        <v>1026.4251666666669</v>
      </c>
      <c r="F546" s="40">
        <v>1299.6906666666666</v>
      </c>
      <c r="G546" s="41">
        <v>1271.9618333333333</v>
      </c>
      <c r="H546" s="40">
        <v>1135.5280000000002</v>
      </c>
      <c r="I546" s="41">
        <v>493.63133333333337</v>
      </c>
      <c r="J546" s="40">
        <v>1181.1600000000003</v>
      </c>
      <c r="K546" s="41">
        <v>1457.6</v>
      </c>
      <c r="L546" s="40">
        <v>486.42283333333347</v>
      </c>
      <c r="M546" s="41">
        <v>97.689166666666665</v>
      </c>
      <c r="N546" s="40">
        <v>0.8098333333333334</v>
      </c>
      <c r="O546" s="41">
        <v>685.45</v>
      </c>
      <c r="P546" s="40">
        <v>144.09133333333335</v>
      </c>
      <c r="Q546" s="41">
        <v>362.48566666666665</v>
      </c>
      <c r="R546" s="40">
        <v>405.76983333333334</v>
      </c>
      <c r="S546" s="41">
        <v>481.73033333333331</v>
      </c>
      <c r="T546" s="40">
        <v>406.63766666666658</v>
      </c>
      <c r="U546" s="41">
        <v>1208.3523333333337</v>
      </c>
      <c r="V546" s="40">
        <v>0</v>
      </c>
      <c r="W546" s="41">
        <v>243.93716666666666</v>
      </c>
      <c r="X546" s="40">
        <v>790.99966666666694</v>
      </c>
      <c r="Y546" s="41">
        <v>459.69516666666669</v>
      </c>
      <c r="Z546" s="40">
        <v>492.99416666666673</v>
      </c>
      <c r="AA546" s="41">
        <v>514.26116666666667</v>
      </c>
      <c r="AB546" s="40">
        <v>550.34216666666669</v>
      </c>
      <c r="AC546" s="41">
        <v>830.67750000000001</v>
      </c>
      <c r="AD546" s="40">
        <v>691.32016666666675</v>
      </c>
      <c r="AE546" s="41">
        <v>696.76266666666675</v>
      </c>
      <c r="AF546" s="40">
        <v>517.56883333333349</v>
      </c>
      <c r="AG546" s="41">
        <v>179.12033333333326</v>
      </c>
      <c r="AH546" s="40">
        <v>297.02516666666662</v>
      </c>
      <c r="AI546" s="42">
        <v>977.96383333333313</v>
      </c>
      <c r="AJ546" s="59"/>
      <c r="AK546" s="55">
        <f t="shared" si="178"/>
        <v>19388.104000000003</v>
      </c>
      <c r="AL546" s="59"/>
    </row>
    <row r="547" spans="2:38" x14ac:dyDescent="0.3">
      <c r="B547" s="4" t="s">
        <v>312</v>
      </c>
      <c r="C547" s="47"/>
      <c r="D547" s="47"/>
      <c r="E547" s="41">
        <v>0</v>
      </c>
      <c r="F547" s="40">
        <v>0</v>
      </c>
      <c r="G547" s="41">
        <v>195.51533333333325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202.3008333333334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148.66499999999999</v>
      </c>
      <c r="T547" s="40">
        <v>9.644166666666667</v>
      </c>
      <c r="U547" s="41">
        <v>2.9945000000000004</v>
      </c>
      <c r="V547" s="40">
        <v>364.07350000000002</v>
      </c>
      <c r="W547" s="41">
        <v>0</v>
      </c>
      <c r="X547" s="40">
        <v>29.180333333333337</v>
      </c>
      <c r="Y547" s="41">
        <v>17.704666666666668</v>
      </c>
      <c r="Z547" s="40">
        <v>38.186333333333344</v>
      </c>
      <c r="AA547" s="41">
        <v>6.4660000000000002</v>
      </c>
      <c r="AB547" s="40">
        <v>59.851499999999994</v>
      </c>
      <c r="AC547" s="41">
        <v>0</v>
      </c>
      <c r="AD547" s="40">
        <v>0</v>
      </c>
      <c r="AE547" s="41">
        <v>0</v>
      </c>
      <c r="AF547" s="40">
        <v>0</v>
      </c>
      <c r="AG547" s="41">
        <v>28.832333333333338</v>
      </c>
      <c r="AH547" s="40">
        <v>0</v>
      </c>
      <c r="AI547" s="42">
        <v>66.259000000000015</v>
      </c>
      <c r="AJ547" s="59"/>
      <c r="AK547" s="55">
        <f t="shared" ref="AK547" si="179">SUM(E547:AI547)</f>
        <v>1169.6735000000001</v>
      </c>
      <c r="AL547" s="59"/>
    </row>
    <row r="548" spans="2:38" x14ac:dyDescent="0.3"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H548" s="3"/>
      <c r="AI548" s="3"/>
      <c r="AJ548" s="3"/>
      <c r="AK548" s="3"/>
    </row>
    <row r="549" spans="2:38" x14ac:dyDescent="0.3">
      <c r="B549" s="39">
        <v>45536</v>
      </c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H549" s="3"/>
      <c r="AI549" s="3"/>
      <c r="AJ549" s="3"/>
      <c r="AK549" s="3"/>
    </row>
    <row r="550" spans="2:38" x14ac:dyDescent="0.3">
      <c r="C550" s="4"/>
      <c r="D550" s="4"/>
      <c r="E550" s="77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2:38" x14ac:dyDescent="0.3">
      <c r="B551" s="32" t="s">
        <v>129</v>
      </c>
      <c r="C551" s="4"/>
      <c r="D551" s="4"/>
      <c r="E551" s="33">
        <f>+B549</f>
        <v>45536</v>
      </c>
      <c r="F551" s="33">
        <f>+E551+1</f>
        <v>45537</v>
      </c>
      <c r="G551" s="33">
        <f t="shared" ref="G551" si="180">+F551+1</f>
        <v>45538</v>
      </c>
      <c r="H551" s="33">
        <f t="shared" ref="H551" si="181">+G551+1</f>
        <v>45539</v>
      </c>
      <c r="I551" s="33">
        <f t="shared" ref="I551" si="182">+H551+1</f>
        <v>45540</v>
      </c>
      <c r="J551" s="33">
        <f t="shared" ref="J551" si="183">+I551+1</f>
        <v>45541</v>
      </c>
      <c r="K551" s="33">
        <f t="shared" ref="K551" si="184">+J551+1</f>
        <v>45542</v>
      </c>
      <c r="L551" s="33">
        <f t="shared" ref="L551" si="185">+K551+1</f>
        <v>45543</v>
      </c>
      <c r="M551" s="33">
        <f t="shared" ref="M551" si="186">+L551+1</f>
        <v>45544</v>
      </c>
      <c r="N551" s="33">
        <f t="shared" ref="N551" si="187">+M551+1</f>
        <v>45545</v>
      </c>
      <c r="O551" s="33">
        <f t="shared" ref="O551" si="188">+N551+1</f>
        <v>45546</v>
      </c>
      <c r="P551" s="33">
        <f t="shared" ref="P551" si="189">+O551+1</f>
        <v>45547</v>
      </c>
      <c r="Q551" s="33">
        <f t="shared" ref="Q551" si="190">+P551+1</f>
        <v>45548</v>
      </c>
      <c r="R551" s="33">
        <f t="shared" ref="R551" si="191">+Q551+1</f>
        <v>45549</v>
      </c>
      <c r="S551" s="33">
        <f t="shared" ref="S551" si="192">+R551+1</f>
        <v>45550</v>
      </c>
      <c r="T551" s="33">
        <f t="shared" ref="T551" si="193">+S551+1</f>
        <v>45551</v>
      </c>
      <c r="U551" s="33">
        <f t="shared" ref="U551" si="194">+T551+1</f>
        <v>45552</v>
      </c>
      <c r="V551" s="33">
        <f t="shared" ref="V551" si="195">+U551+1</f>
        <v>45553</v>
      </c>
      <c r="W551" s="33">
        <f t="shared" ref="W551" si="196">+V551+1</f>
        <v>45554</v>
      </c>
      <c r="X551" s="33">
        <f t="shared" ref="X551" si="197">+W551+1</f>
        <v>45555</v>
      </c>
      <c r="Y551" s="33">
        <f t="shared" ref="Y551" si="198">+X551+1</f>
        <v>45556</v>
      </c>
      <c r="Z551" s="33">
        <f t="shared" ref="Z551" si="199">+Y551+1</f>
        <v>45557</v>
      </c>
      <c r="AA551" s="33">
        <f t="shared" ref="AA551" si="200">+Z551+1</f>
        <v>45558</v>
      </c>
      <c r="AB551" s="33">
        <f t="shared" ref="AB551" si="201">+AA551+1</f>
        <v>45559</v>
      </c>
      <c r="AC551" s="33">
        <f t="shared" ref="AC551" si="202">+AB551+1</f>
        <v>45560</v>
      </c>
      <c r="AD551" s="33">
        <f t="shared" ref="AD551" si="203">+AC551+1</f>
        <v>45561</v>
      </c>
      <c r="AE551" s="33">
        <f t="shared" ref="AE551" si="204">+AD551+1</f>
        <v>45562</v>
      </c>
      <c r="AF551" s="33">
        <f t="shared" ref="AF551" si="205">+AE551+1</f>
        <v>45563</v>
      </c>
      <c r="AG551" s="33">
        <f t="shared" ref="AG551" si="206">+AF551+1</f>
        <v>45564</v>
      </c>
      <c r="AH551" s="33">
        <f t="shared" ref="AH551" si="207">+AG551+1</f>
        <v>45565</v>
      </c>
      <c r="AI551" s="33" t="s">
        <v>98</v>
      </c>
      <c r="AJ551" s="93" t="s">
        <v>2</v>
      </c>
      <c r="AK551" s="94"/>
      <c r="AL551" s="94"/>
    </row>
    <row r="552" spans="2:38" x14ac:dyDescent="0.3">
      <c r="B552" s="95" t="s">
        <v>2</v>
      </c>
      <c r="C552" s="95"/>
      <c r="D552" s="95"/>
      <c r="E552" s="50">
        <f>SUM(E553:E616)</f>
        <v>17128.711499999998</v>
      </c>
      <c r="F552" s="50">
        <f t="shared" ref="F552:AI552" si="208">SUM(F553:F616)</f>
        <v>12068.324499999999</v>
      </c>
      <c r="G552" s="50">
        <f t="shared" si="208"/>
        <v>13173.320999999996</v>
      </c>
      <c r="H552" s="50">
        <f t="shared" si="208"/>
        <v>18783.02516666667</v>
      </c>
      <c r="I552" s="50">
        <f t="shared" si="208"/>
        <v>16383.671666666665</v>
      </c>
      <c r="J552" s="50">
        <f t="shared" si="208"/>
        <v>10530.733499999998</v>
      </c>
      <c r="K552" s="50">
        <f t="shared" si="208"/>
        <v>12812.548999999999</v>
      </c>
      <c r="L552" s="50">
        <f t="shared" si="208"/>
        <v>14992.596333333331</v>
      </c>
      <c r="M552" s="50">
        <f t="shared" si="208"/>
        <v>9461.0600000000013</v>
      </c>
      <c r="N552" s="50">
        <f t="shared" si="208"/>
        <v>7910.3899999999994</v>
      </c>
      <c r="O552" s="50">
        <f t="shared" si="208"/>
        <v>14813.878166666658</v>
      </c>
      <c r="P552" s="50">
        <f t="shared" si="208"/>
        <v>15019.187833333337</v>
      </c>
      <c r="Q552" s="50">
        <f t="shared" si="208"/>
        <v>18797.091499999999</v>
      </c>
      <c r="R552" s="50">
        <f t="shared" si="208"/>
        <v>18533.770166666665</v>
      </c>
      <c r="S552" s="50">
        <f t="shared" si="208"/>
        <v>25183.468000000001</v>
      </c>
      <c r="T552" s="50">
        <f t="shared" si="208"/>
        <v>13262.991500000004</v>
      </c>
      <c r="U552" s="50">
        <f t="shared" si="208"/>
        <v>13789.006166666672</v>
      </c>
      <c r="V552" s="50">
        <f t="shared" si="208"/>
        <v>15119.744999999997</v>
      </c>
      <c r="W552" s="50">
        <f t="shared" si="208"/>
        <v>21786.549666666673</v>
      </c>
      <c r="X552" s="50">
        <f t="shared" si="208"/>
        <v>14712.744666666671</v>
      </c>
      <c r="Y552" s="50">
        <f t="shared" si="208"/>
        <v>12508.725</v>
      </c>
      <c r="Z552" s="50">
        <f t="shared" si="208"/>
        <v>10259.110666666666</v>
      </c>
      <c r="AA552" s="50">
        <f t="shared" si="208"/>
        <v>9361.2034999999996</v>
      </c>
      <c r="AB552" s="50">
        <f t="shared" si="208"/>
        <v>14149.54</v>
      </c>
      <c r="AC552" s="50">
        <f t="shared" si="208"/>
        <v>19407.282274699653</v>
      </c>
      <c r="AD552" s="50">
        <f t="shared" si="208"/>
        <v>11237.174021407665</v>
      </c>
      <c r="AE552" s="50">
        <f t="shared" si="208"/>
        <v>11659.611817046667</v>
      </c>
      <c r="AF552" s="50">
        <f t="shared" si="208"/>
        <v>9896.7099999999991</v>
      </c>
      <c r="AG552" s="50">
        <f t="shared" si="208"/>
        <v>15299.970000000007</v>
      </c>
      <c r="AH552" s="50">
        <f t="shared" si="208"/>
        <v>5265.6586666666681</v>
      </c>
      <c r="AI552" s="50">
        <f t="shared" si="208"/>
        <v>0</v>
      </c>
      <c r="AJ552" s="56"/>
      <c r="AK552" s="91">
        <f>SUM(AK553:AK617)</f>
        <v>423426.39077982074</v>
      </c>
      <c r="AL552" s="56"/>
    </row>
    <row r="553" spans="2:38" x14ac:dyDescent="0.3">
      <c r="B553" s="14" t="s">
        <v>37</v>
      </c>
      <c r="C553" s="47"/>
      <c r="D553" s="47"/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/>
      <c r="AJ553" s="61"/>
      <c r="AK553" s="55">
        <f>SUM(E553:AI553)</f>
        <v>0</v>
      </c>
      <c r="AL553" s="61"/>
    </row>
    <row r="554" spans="2:38" x14ac:dyDescent="0.3">
      <c r="B554" s="14" t="s">
        <v>38</v>
      </c>
      <c r="C554" s="47"/>
      <c r="D554" s="47"/>
      <c r="E554" s="41">
        <v>42.854500000000009</v>
      </c>
      <c r="F554" s="40">
        <v>30.910166666666662</v>
      </c>
      <c r="G554" s="41">
        <v>33.281666666666666</v>
      </c>
      <c r="H554" s="40">
        <v>54.469166666666659</v>
      </c>
      <c r="I554" s="41">
        <v>50.959666666666671</v>
      </c>
      <c r="J554" s="40">
        <v>26.633999999999993</v>
      </c>
      <c r="K554" s="41">
        <v>46.55899999999999</v>
      </c>
      <c r="L554" s="40">
        <v>55.386000000000003</v>
      </c>
      <c r="M554" s="41">
        <v>31.560000000000002</v>
      </c>
      <c r="N554" s="40">
        <v>23.2</v>
      </c>
      <c r="O554" s="41">
        <v>39.454499999999996</v>
      </c>
      <c r="P554" s="40">
        <v>42.064333333333337</v>
      </c>
      <c r="Q554" s="41">
        <v>106.84283333333336</v>
      </c>
      <c r="R554" s="40">
        <v>106.55583333333331</v>
      </c>
      <c r="S554" s="41">
        <v>75.890666666666661</v>
      </c>
      <c r="T554" s="40">
        <v>43.690666666666665</v>
      </c>
      <c r="U554" s="41">
        <v>45.363666666666674</v>
      </c>
      <c r="V554" s="40">
        <v>38.832166666666673</v>
      </c>
      <c r="W554" s="41">
        <v>65.798833333333334</v>
      </c>
      <c r="X554" s="40">
        <v>36.07266666666667</v>
      </c>
      <c r="Y554" s="41">
        <v>0</v>
      </c>
      <c r="Z554" s="40">
        <v>0</v>
      </c>
      <c r="AA554" s="41">
        <v>44.23116666666666</v>
      </c>
      <c r="AB554" s="40">
        <v>40.32</v>
      </c>
      <c r="AC554" s="41">
        <v>56.084166666666682</v>
      </c>
      <c r="AD554" s="40">
        <v>28.27483333333333</v>
      </c>
      <c r="AE554" s="41">
        <v>30.071000000000005</v>
      </c>
      <c r="AF554" s="40">
        <v>32.72</v>
      </c>
      <c r="AG554" s="41">
        <v>57.769999999999996</v>
      </c>
      <c r="AH554" s="40">
        <v>1.3579999999999992</v>
      </c>
      <c r="AI554" s="42"/>
      <c r="AJ554" s="59"/>
      <c r="AK554" s="55">
        <f t="shared" ref="AK554:AK617" si="209">SUM(E554:AI554)</f>
        <v>1287.2094999999999</v>
      </c>
      <c r="AL554" s="59"/>
    </row>
    <row r="555" spans="2:38" x14ac:dyDescent="0.3">
      <c r="B555" s="14" t="s">
        <v>39</v>
      </c>
      <c r="C555" s="47"/>
      <c r="D555" s="47"/>
      <c r="E555" s="41">
        <v>83.37166666666667</v>
      </c>
      <c r="F555" s="40">
        <v>153.61333333333334</v>
      </c>
      <c r="G555" s="41">
        <v>158.89666666666668</v>
      </c>
      <c r="H555" s="40">
        <v>143.5616666666667</v>
      </c>
      <c r="I555" s="41">
        <v>114.69833333333339</v>
      </c>
      <c r="J555" s="40">
        <v>73.899999999999977</v>
      </c>
      <c r="K555" s="41">
        <v>131.76833333333337</v>
      </c>
      <c r="L555" s="40">
        <v>99.023333333333326</v>
      </c>
      <c r="M555" s="41">
        <v>72.789999999999992</v>
      </c>
      <c r="N555" s="40">
        <v>83.429999999999993</v>
      </c>
      <c r="O555" s="41">
        <v>97.518333333333345</v>
      </c>
      <c r="P555" s="40">
        <v>91.264999999999986</v>
      </c>
      <c r="Q555" s="41">
        <v>163.17499999999998</v>
      </c>
      <c r="R555" s="40">
        <v>89.179999999999964</v>
      </c>
      <c r="S555" s="41">
        <v>110.13999999999997</v>
      </c>
      <c r="T555" s="40">
        <v>67.489999999999981</v>
      </c>
      <c r="U555" s="41">
        <v>70.464999999999975</v>
      </c>
      <c r="V555" s="40">
        <v>74.259999999999991</v>
      </c>
      <c r="W555" s="41">
        <v>102.93666666666664</v>
      </c>
      <c r="X555" s="40">
        <v>88.524999999999991</v>
      </c>
      <c r="Y555" s="41">
        <v>154.62000000000003</v>
      </c>
      <c r="Z555" s="40">
        <v>123.24999999999997</v>
      </c>
      <c r="AA555" s="41">
        <v>96.10333333333331</v>
      </c>
      <c r="AB555" s="40">
        <v>165.67</v>
      </c>
      <c r="AC555" s="41">
        <v>93.606666666666683</v>
      </c>
      <c r="AD555" s="40">
        <v>90.198333333333338</v>
      </c>
      <c r="AE555" s="41">
        <v>106.28333333333335</v>
      </c>
      <c r="AF555" s="40">
        <v>101.07</v>
      </c>
      <c r="AG555" s="41">
        <v>109.21000000000001</v>
      </c>
      <c r="AH555" s="40">
        <v>72.038499999999999</v>
      </c>
      <c r="AI555" s="42"/>
      <c r="AJ555" s="59"/>
      <c r="AK555" s="55">
        <f t="shared" si="209"/>
        <v>3182.0585000000005</v>
      </c>
      <c r="AL555" s="59"/>
    </row>
    <row r="556" spans="2:38" x14ac:dyDescent="0.3">
      <c r="B556" s="14" t="s">
        <v>40</v>
      </c>
      <c r="C556" s="47"/>
      <c r="D556" s="47"/>
      <c r="E556" s="41">
        <v>738.40300000000002</v>
      </c>
      <c r="F556" s="40">
        <v>547.39266666666663</v>
      </c>
      <c r="G556" s="41">
        <v>509.89250000000015</v>
      </c>
      <c r="H556" s="40">
        <v>642.60533333333319</v>
      </c>
      <c r="I556" s="41">
        <v>648.41449999999998</v>
      </c>
      <c r="J556" s="40">
        <v>498.517</v>
      </c>
      <c r="K556" s="41">
        <v>529.63066666666657</v>
      </c>
      <c r="L556" s="40">
        <v>829.61533333333341</v>
      </c>
      <c r="M556" s="41">
        <v>473.81000000000006</v>
      </c>
      <c r="N556" s="40">
        <v>434.27</v>
      </c>
      <c r="O556" s="41">
        <v>589.55850000000009</v>
      </c>
      <c r="P556" s="40">
        <v>571.12049999999999</v>
      </c>
      <c r="Q556" s="41">
        <v>698.52016666666668</v>
      </c>
      <c r="R556" s="40">
        <v>758.43583333333345</v>
      </c>
      <c r="S556" s="41">
        <v>1006.7591666666667</v>
      </c>
      <c r="T556" s="40">
        <v>585.66683333333344</v>
      </c>
      <c r="U556" s="41">
        <v>527.89933333333329</v>
      </c>
      <c r="V556" s="40">
        <v>578.81833333333338</v>
      </c>
      <c r="W556" s="41">
        <v>801.21033333333332</v>
      </c>
      <c r="X556" s="40">
        <v>714.30316666666658</v>
      </c>
      <c r="Y556" s="41">
        <v>761.12549999999987</v>
      </c>
      <c r="Z556" s="40">
        <v>541.80966666666666</v>
      </c>
      <c r="AA556" s="41">
        <v>473.96699999999998</v>
      </c>
      <c r="AB556" s="40">
        <v>617.72</v>
      </c>
      <c r="AC556" s="41">
        <v>714.78516666666667</v>
      </c>
      <c r="AD556" s="40">
        <v>454.92216666666684</v>
      </c>
      <c r="AE556" s="41">
        <v>492.59116666666665</v>
      </c>
      <c r="AF556" s="40">
        <v>571.98</v>
      </c>
      <c r="AG556" s="41">
        <v>623.55000000000007</v>
      </c>
      <c r="AH556" s="40">
        <v>391.02266666666657</v>
      </c>
      <c r="AI556" s="42"/>
      <c r="AJ556" s="59"/>
      <c r="AK556" s="55">
        <f t="shared" si="209"/>
        <v>18328.316499999997</v>
      </c>
      <c r="AL556" s="59"/>
    </row>
    <row r="557" spans="2:38" x14ac:dyDescent="0.3">
      <c r="B557" s="14" t="s">
        <v>41</v>
      </c>
      <c r="C557" s="47"/>
      <c r="D557" s="47"/>
      <c r="E557" s="41">
        <v>0</v>
      </c>
      <c r="F557" s="40">
        <v>78.125</v>
      </c>
      <c r="G557" s="41">
        <v>144.86866666666663</v>
      </c>
      <c r="H557" s="40">
        <v>112.02866666666665</v>
      </c>
      <c r="I557" s="41">
        <v>108.54166666666667</v>
      </c>
      <c r="J557" s="40">
        <v>0</v>
      </c>
      <c r="K557" s="41">
        <v>0</v>
      </c>
      <c r="L557" s="40">
        <v>0</v>
      </c>
      <c r="M557" s="41">
        <v>0</v>
      </c>
      <c r="N557" s="40">
        <v>0</v>
      </c>
      <c r="O557" s="41">
        <v>132.38516666666666</v>
      </c>
      <c r="P557" s="40">
        <v>138.33166666666671</v>
      </c>
      <c r="Q557" s="41">
        <v>169.07950000000002</v>
      </c>
      <c r="R557" s="40">
        <v>0</v>
      </c>
      <c r="S557" s="41">
        <v>0</v>
      </c>
      <c r="T557" s="40">
        <v>171.65950000000004</v>
      </c>
      <c r="U557" s="41">
        <v>0</v>
      </c>
      <c r="V557" s="40">
        <v>98.994666666666618</v>
      </c>
      <c r="W557" s="41">
        <v>0</v>
      </c>
      <c r="X557" s="40">
        <v>0</v>
      </c>
      <c r="Y557" s="41">
        <v>0</v>
      </c>
      <c r="Z557" s="40">
        <v>0</v>
      </c>
      <c r="AA557" s="41">
        <v>92.582666666666654</v>
      </c>
      <c r="AB557" s="40">
        <v>64.47</v>
      </c>
      <c r="AC557" s="41">
        <v>127.54450000000001</v>
      </c>
      <c r="AD557" s="40">
        <v>175.67166666666671</v>
      </c>
      <c r="AE557" s="41">
        <v>0</v>
      </c>
      <c r="AF557" s="40">
        <v>0</v>
      </c>
      <c r="AG557" s="41">
        <v>0</v>
      </c>
      <c r="AH557" s="40">
        <v>183.4228333333333</v>
      </c>
      <c r="AI557" s="42"/>
      <c r="AJ557" s="59"/>
      <c r="AK557" s="55">
        <f t="shared" si="209"/>
        <v>1797.7061666666668</v>
      </c>
      <c r="AL557" s="59"/>
    </row>
    <row r="558" spans="2:38" x14ac:dyDescent="0.3">
      <c r="B558" s="14" t="s">
        <v>42</v>
      </c>
      <c r="C558" s="47"/>
      <c r="D558" s="47"/>
      <c r="E558" s="41">
        <v>142.82833333333332</v>
      </c>
      <c r="F558" s="40">
        <v>78.641333333333321</v>
      </c>
      <c r="G558" s="41">
        <v>193.40016666666662</v>
      </c>
      <c r="H558" s="40">
        <v>317.57033333333339</v>
      </c>
      <c r="I558" s="41">
        <v>281.60716666666667</v>
      </c>
      <c r="J558" s="40">
        <v>86.074333333333342</v>
      </c>
      <c r="K558" s="41">
        <v>203.19766666666666</v>
      </c>
      <c r="L558" s="40">
        <v>152.17249999999996</v>
      </c>
      <c r="M558" s="41">
        <v>106.13999999999999</v>
      </c>
      <c r="N558" s="40">
        <v>15.809999999999999</v>
      </c>
      <c r="O558" s="41">
        <v>209.95849999999999</v>
      </c>
      <c r="P558" s="40">
        <v>249.37200000000001</v>
      </c>
      <c r="Q558" s="41">
        <v>307.75533333333334</v>
      </c>
      <c r="R558" s="40">
        <v>359.43899999999991</v>
      </c>
      <c r="S558" s="41">
        <v>453.42050000000017</v>
      </c>
      <c r="T558" s="40">
        <v>169.04383333333331</v>
      </c>
      <c r="U558" s="41">
        <v>269.70383333333336</v>
      </c>
      <c r="V558" s="40">
        <v>305.71283333333326</v>
      </c>
      <c r="W558" s="41">
        <v>529.9375</v>
      </c>
      <c r="X558" s="40">
        <v>268.14333333333337</v>
      </c>
      <c r="Y558" s="41">
        <v>200.602</v>
      </c>
      <c r="Z558" s="40">
        <v>103.49333333333334</v>
      </c>
      <c r="AA558" s="41">
        <v>62.97399999999999</v>
      </c>
      <c r="AB558" s="40">
        <v>162.50000000000003</v>
      </c>
      <c r="AC558" s="41">
        <v>357.40049999999997</v>
      </c>
      <c r="AD558" s="40">
        <v>192.6926666666667</v>
      </c>
      <c r="AE558" s="41">
        <v>69.514166666666682</v>
      </c>
      <c r="AF558" s="40">
        <v>72.930000000000007</v>
      </c>
      <c r="AG558" s="41">
        <v>246.74</v>
      </c>
      <c r="AH558" s="40">
        <v>93.452499999999986</v>
      </c>
      <c r="AI558" s="42"/>
      <c r="AJ558" s="59"/>
      <c r="AK558" s="55">
        <f t="shared" si="209"/>
        <v>6262.2276666666667</v>
      </c>
      <c r="AL558" s="59"/>
    </row>
    <row r="559" spans="2:38" x14ac:dyDescent="0.3">
      <c r="B559" s="14" t="s">
        <v>43</v>
      </c>
      <c r="C559" s="47"/>
      <c r="D559" s="47"/>
      <c r="E559" s="41">
        <v>0</v>
      </c>
      <c r="F559" s="40">
        <v>312.74399999999991</v>
      </c>
      <c r="G559" s="41">
        <v>397.01950000000011</v>
      </c>
      <c r="H559" s="40">
        <v>335.34499999999997</v>
      </c>
      <c r="I559" s="41">
        <v>382.51800000000003</v>
      </c>
      <c r="J559" s="40">
        <v>342.55083333333323</v>
      </c>
      <c r="K559" s="41">
        <v>290.62749999999994</v>
      </c>
      <c r="L559" s="40">
        <v>0</v>
      </c>
      <c r="M559" s="41">
        <v>0</v>
      </c>
      <c r="N559" s="40">
        <v>0</v>
      </c>
      <c r="O559" s="41">
        <v>368.64083333333326</v>
      </c>
      <c r="P559" s="40">
        <v>363.81916666666666</v>
      </c>
      <c r="Q559" s="41">
        <v>374.6806666666667</v>
      </c>
      <c r="R559" s="40">
        <v>0</v>
      </c>
      <c r="S559" s="41">
        <v>0</v>
      </c>
      <c r="T559" s="40">
        <v>370.2641666666666</v>
      </c>
      <c r="U559" s="41">
        <v>0</v>
      </c>
      <c r="V559" s="40">
        <v>224.5446666666667</v>
      </c>
      <c r="W559" s="41">
        <v>0</v>
      </c>
      <c r="X559" s="40">
        <v>0</v>
      </c>
      <c r="Y559" s="41">
        <v>0</v>
      </c>
      <c r="Z559" s="40">
        <v>0</v>
      </c>
      <c r="AA559" s="41">
        <v>392.5723333333334</v>
      </c>
      <c r="AB559" s="40">
        <v>284.10999999999996</v>
      </c>
      <c r="AC559" s="41">
        <v>470.38316666666663</v>
      </c>
      <c r="AD559" s="40">
        <v>386.20233333333334</v>
      </c>
      <c r="AE559" s="41">
        <v>0</v>
      </c>
      <c r="AF559" s="40">
        <v>0</v>
      </c>
      <c r="AG559" s="41">
        <v>0</v>
      </c>
      <c r="AH559" s="40">
        <v>346.56733333333329</v>
      </c>
      <c r="AI559" s="42"/>
      <c r="AJ559" s="59"/>
      <c r="AK559" s="55">
        <f t="shared" si="209"/>
        <v>5642.5895</v>
      </c>
      <c r="AL559" s="59"/>
    </row>
    <row r="560" spans="2:38" x14ac:dyDescent="0.3">
      <c r="B560" s="14" t="s">
        <v>44</v>
      </c>
      <c r="C560" s="47"/>
      <c r="D560" s="47"/>
      <c r="E560" s="41">
        <v>407.32150000000007</v>
      </c>
      <c r="F560" s="40">
        <v>259.2138333333333</v>
      </c>
      <c r="G560" s="41">
        <v>311.11466666666678</v>
      </c>
      <c r="H560" s="40">
        <v>422.94366666666673</v>
      </c>
      <c r="I560" s="41">
        <v>413.96683333333334</v>
      </c>
      <c r="J560" s="40">
        <v>280.66300000000001</v>
      </c>
      <c r="K560" s="41">
        <v>372.5656666666668</v>
      </c>
      <c r="L560" s="40">
        <v>227.59916666666666</v>
      </c>
      <c r="M560" s="41">
        <v>258.44</v>
      </c>
      <c r="N560" s="40">
        <v>134.38</v>
      </c>
      <c r="O560" s="41">
        <v>254.82466666666659</v>
      </c>
      <c r="P560" s="40">
        <v>279.45566666666673</v>
      </c>
      <c r="Q560" s="41">
        <v>344.20483333333334</v>
      </c>
      <c r="R560" s="40">
        <v>344.99800000000005</v>
      </c>
      <c r="S560" s="41">
        <v>440.62716666666665</v>
      </c>
      <c r="T560" s="40">
        <v>150.67516666666666</v>
      </c>
      <c r="U560" s="41">
        <v>131.62950000000001</v>
      </c>
      <c r="V560" s="40">
        <v>165.19900000000001</v>
      </c>
      <c r="W560" s="41">
        <v>299.23100000000005</v>
      </c>
      <c r="X560" s="40">
        <v>158.45483333333337</v>
      </c>
      <c r="Y560" s="41">
        <v>197.62283333333326</v>
      </c>
      <c r="Z560" s="40">
        <v>42.368999999999986</v>
      </c>
      <c r="AA560" s="41">
        <v>54.396833333333305</v>
      </c>
      <c r="AB560" s="40">
        <v>136.23000000000002</v>
      </c>
      <c r="AC560" s="41">
        <v>293.7641666666666</v>
      </c>
      <c r="AD560" s="40">
        <v>72.100000000000023</v>
      </c>
      <c r="AE560" s="41">
        <v>0</v>
      </c>
      <c r="AF560" s="40">
        <v>0</v>
      </c>
      <c r="AG560" s="41">
        <v>0</v>
      </c>
      <c r="AH560" s="40">
        <v>17.92283333333334</v>
      </c>
      <c r="AI560" s="42"/>
      <c r="AJ560" s="59"/>
      <c r="AK560" s="55">
        <f t="shared" si="209"/>
        <v>6471.913833333334</v>
      </c>
      <c r="AL560" s="59"/>
    </row>
    <row r="561" spans="2:38" x14ac:dyDescent="0.3">
      <c r="B561" s="14" t="s">
        <v>45</v>
      </c>
      <c r="C561" s="47"/>
      <c r="D561" s="47"/>
      <c r="E561" s="41">
        <v>136.77649999999997</v>
      </c>
      <c r="F561" s="40">
        <v>114.20099999999999</v>
      </c>
      <c r="G561" s="41">
        <v>114.40599999999999</v>
      </c>
      <c r="H561" s="40">
        <v>125.36299999999994</v>
      </c>
      <c r="I561" s="41">
        <v>104.50283333333327</v>
      </c>
      <c r="J561" s="40">
        <v>54.980166666666662</v>
      </c>
      <c r="K561" s="41">
        <v>383.52833333333325</v>
      </c>
      <c r="L561" s="40">
        <v>0</v>
      </c>
      <c r="M561" s="41">
        <v>63.11999999999999</v>
      </c>
      <c r="N561" s="40">
        <v>360.92999999999995</v>
      </c>
      <c r="O561" s="41">
        <v>7.5471666666666692</v>
      </c>
      <c r="P561" s="40">
        <v>72.163833333333343</v>
      </c>
      <c r="Q561" s="41">
        <v>94.952666666666687</v>
      </c>
      <c r="R561" s="40">
        <v>102.18316666666665</v>
      </c>
      <c r="S561" s="41">
        <v>177.64950000000005</v>
      </c>
      <c r="T561" s="40">
        <v>43.144666666666673</v>
      </c>
      <c r="U561" s="41">
        <v>85.098166666666629</v>
      </c>
      <c r="V561" s="40">
        <v>89.307833333333306</v>
      </c>
      <c r="W561" s="41">
        <v>134.76549999999997</v>
      </c>
      <c r="X561" s="40">
        <v>93.359499999999969</v>
      </c>
      <c r="Y561" s="41">
        <v>23.092499999999983</v>
      </c>
      <c r="Z561" s="40">
        <v>42.498833333333309</v>
      </c>
      <c r="AA561" s="41">
        <v>66.63666666666667</v>
      </c>
      <c r="AB561" s="40">
        <v>92.879999999999981</v>
      </c>
      <c r="AC561" s="41">
        <v>104.07533333333335</v>
      </c>
      <c r="AD561" s="40">
        <v>52.342166666666678</v>
      </c>
      <c r="AE561" s="41">
        <v>28.363499999999991</v>
      </c>
      <c r="AF561" s="40">
        <v>6.379999999999999</v>
      </c>
      <c r="AG561" s="41">
        <v>22.38</v>
      </c>
      <c r="AH561" s="40">
        <v>11.726666666666677</v>
      </c>
      <c r="AI561" s="42"/>
      <c r="AJ561" s="59"/>
      <c r="AK561" s="55">
        <f t="shared" si="209"/>
        <v>2808.3554999999997</v>
      </c>
      <c r="AL561" s="59"/>
    </row>
    <row r="562" spans="2:38" x14ac:dyDescent="0.3">
      <c r="B562" s="14" t="s">
        <v>46</v>
      </c>
      <c r="C562" s="47"/>
      <c r="D562" s="47"/>
      <c r="E562" s="41">
        <v>307.30699999999996</v>
      </c>
      <c r="F562" s="40">
        <v>280.71250000000003</v>
      </c>
      <c r="G562" s="41">
        <v>272.76666666666659</v>
      </c>
      <c r="H562" s="40">
        <v>371.25483333333335</v>
      </c>
      <c r="I562" s="41">
        <v>421.97999999999996</v>
      </c>
      <c r="J562" s="40">
        <v>228.96750000000009</v>
      </c>
      <c r="K562" s="41">
        <v>345.3918333333333</v>
      </c>
      <c r="L562" s="40">
        <v>384.89999999999992</v>
      </c>
      <c r="M562" s="41">
        <v>279.8</v>
      </c>
      <c r="N562" s="40">
        <v>202.63</v>
      </c>
      <c r="O562" s="41">
        <v>354.7265000000001</v>
      </c>
      <c r="P562" s="40">
        <v>258.21966666666668</v>
      </c>
      <c r="Q562" s="41">
        <v>327.09416666666658</v>
      </c>
      <c r="R562" s="40">
        <v>375.3266666666666</v>
      </c>
      <c r="S562" s="41">
        <v>499.3719999999999</v>
      </c>
      <c r="T562" s="40">
        <v>298.10500000000002</v>
      </c>
      <c r="U562" s="41">
        <v>291.19483333333324</v>
      </c>
      <c r="V562" s="40">
        <v>293.31566666666663</v>
      </c>
      <c r="W562" s="41">
        <v>468.00749999999999</v>
      </c>
      <c r="X562" s="40">
        <v>339.80233333333325</v>
      </c>
      <c r="Y562" s="41">
        <v>308.8830000000001</v>
      </c>
      <c r="Z562" s="40">
        <v>206.92049999999992</v>
      </c>
      <c r="AA562" s="41">
        <v>187.91666666666663</v>
      </c>
      <c r="AB562" s="40">
        <v>290.26</v>
      </c>
      <c r="AC562" s="41">
        <v>425.37150000000003</v>
      </c>
      <c r="AD562" s="40">
        <v>247.21183333333335</v>
      </c>
      <c r="AE562" s="41">
        <v>349.17616666666669</v>
      </c>
      <c r="AF562" s="40">
        <v>185.53</v>
      </c>
      <c r="AG562" s="41">
        <v>349.94</v>
      </c>
      <c r="AH562" s="40">
        <v>32.380499999999991</v>
      </c>
      <c r="AI562" s="42"/>
      <c r="AJ562" s="59"/>
      <c r="AK562" s="55">
        <f t="shared" si="209"/>
        <v>9184.4648333333334</v>
      </c>
      <c r="AL562" s="59"/>
    </row>
    <row r="563" spans="2:38" x14ac:dyDescent="0.3">
      <c r="B563" s="14" t="s">
        <v>47</v>
      </c>
      <c r="C563" s="47"/>
      <c r="D563" s="47"/>
      <c r="E563" s="41">
        <v>150.35566666666668</v>
      </c>
      <c r="F563" s="40">
        <v>56.099333333333348</v>
      </c>
      <c r="G563" s="41">
        <v>0</v>
      </c>
      <c r="H563" s="40">
        <v>137.6156666666667</v>
      </c>
      <c r="I563" s="41">
        <v>0</v>
      </c>
      <c r="J563" s="40">
        <v>88.549999999999983</v>
      </c>
      <c r="K563" s="41">
        <v>38.656666666666666</v>
      </c>
      <c r="L563" s="40">
        <v>52.14800000000001</v>
      </c>
      <c r="M563" s="41">
        <v>55.84</v>
      </c>
      <c r="N563" s="40">
        <v>37.9</v>
      </c>
      <c r="O563" s="41">
        <v>46.831166666666661</v>
      </c>
      <c r="P563" s="40">
        <v>43.066666666666663</v>
      </c>
      <c r="Q563" s="41">
        <v>43.902666666666683</v>
      </c>
      <c r="R563" s="40">
        <v>44.824499999999986</v>
      </c>
      <c r="S563" s="41">
        <v>49.337999999999987</v>
      </c>
      <c r="T563" s="40">
        <v>54.95783333333334</v>
      </c>
      <c r="U563" s="41">
        <v>122.41999999999999</v>
      </c>
      <c r="V563" s="40">
        <v>135.27933333333334</v>
      </c>
      <c r="W563" s="41">
        <v>178.51166666666666</v>
      </c>
      <c r="X563" s="40">
        <v>147.50299999999999</v>
      </c>
      <c r="Y563" s="41">
        <v>125.58200000000001</v>
      </c>
      <c r="Z563" s="40">
        <v>78.499333333333325</v>
      </c>
      <c r="AA563" s="41">
        <v>74.145499999999998</v>
      </c>
      <c r="AB563" s="40">
        <v>121.03</v>
      </c>
      <c r="AC563" s="41">
        <v>170.81866666666667</v>
      </c>
      <c r="AD563" s="40">
        <v>103.55583333333337</v>
      </c>
      <c r="AE563" s="41">
        <v>102.044</v>
      </c>
      <c r="AF563" s="40">
        <v>74.680000000000007</v>
      </c>
      <c r="AG563" s="41">
        <v>145.93999999999997</v>
      </c>
      <c r="AH563" s="40">
        <v>9.3721666666666632</v>
      </c>
      <c r="AI563" s="42"/>
      <c r="AJ563" s="59"/>
      <c r="AK563" s="55">
        <f t="shared" si="209"/>
        <v>2489.4676666666664</v>
      </c>
      <c r="AL563" s="59"/>
    </row>
    <row r="564" spans="2:38" x14ac:dyDescent="0.3">
      <c r="B564" s="14" t="s">
        <v>48</v>
      </c>
      <c r="C564" s="47"/>
      <c r="D564" s="47"/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</v>
      </c>
      <c r="P564" s="40">
        <v>0</v>
      </c>
      <c r="Q564" s="41">
        <v>0</v>
      </c>
      <c r="R564" s="40">
        <v>0</v>
      </c>
      <c r="S564" s="41">
        <v>202.68533333333335</v>
      </c>
      <c r="T564" s="40">
        <v>199.27716666666672</v>
      </c>
      <c r="U564" s="41">
        <v>0</v>
      </c>
      <c r="V564" s="40">
        <v>0</v>
      </c>
      <c r="W564" s="41">
        <v>205.37833333333344</v>
      </c>
      <c r="X564" s="40">
        <v>206.2470000000001</v>
      </c>
      <c r="Y564" s="41">
        <v>193.9846666666667</v>
      </c>
      <c r="Z564" s="40">
        <v>171.70066666666668</v>
      </c>
      <c r="AA564" s="41">
        <v>166.59783333333331</v>
      </c>
      <c r="AB564" s="40">
        <v>0</v>
      </c>
      <c r="AC564" s="41">
        <v>0</v>
      </c>
      <c r="AD564" s="40">
        <v>0</v>
      </c>
      <c r="AE564" s="41">
        <v>0</v>
      </c>
      <c r="AF564" s="40">
        <v>0</v>
      </c>
      <c r="AG564" s="41">
        <v>0</v>
      </c>
      <c r="AH564" s="40">
        <v>0</v>
      </c>
      <c r="AI564" s="42"/>
      <c r="AJ564" s="59"/>
      <c r="AK564" s="55">
        <f t="shared" si="209"/>
        <v>1345.8710000000003</v>
      </c>
      <c r="AL564" s="59"/>
    </row>
    <row r="565" spans="2:38" x14ac:dyDescent="0.3">
      <c r="B565" s="14" t="s">
        <v>49</v>
      </c>
      <c r="C565" s="47"/>
      <c r="D565" s="47"/>
      <c r="E565" s="41">
        <v>0</v>
      </c>
      <c r="F565" s="40">
        <v>611.31433333333337</v>
      </c>
      <c r="G565" s="41">
        <v>912.41783333333331</v>
      </c>
      <c r="H565" s="40">
        <v>833.43183333333354</v>
      </c>
      <c r="I565" s="41">
        <v>822.46433333333323</v>
      </c>
      <c r="J565" s="40">
        <v>793.65933333333328</v>
      </c>
      <c r="K565" s="41">
        <v>596.13866666666672</v>
      </c>
      <c r="L565" s="40">
        <v>0</v>
      </c>
      <c r="M565" s="41">
        <v>0</v>
      </c>
      <c r="N565" s="40">
        <v>0</v>
      </c>
      <c r="O565" s="41">
        <v>0</v>
      </c>
      <c r="P565" s="40">
        <v>416.19466666666659</v>
      </c>
      <c r="Q565" s="41">
        <v>279.5188333333333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325.79149999999998</v>
      </c>
      <c r="AI565" s="42"/>
      <c r="AJ565" s="59"/>
      <c r="AK565" s="55">
        <f t="shared" si="209"/>
        <v>5590.9313333333339</v>
      </c>
      <c r="AL565" s="59"/>
    </row>
    <row r="566" spans="2:38" x14ac:dyDescent="0.3">
      <c r="B566" s="14" t="s">
        <v>50</v>
      </c>
      <c r="C566" s="47"/>
      <c r="D566" s="47"/>
      <c r="E566" s="41">
        <v>0</v>
      </c>
      <c r="F566" s="40">
        <v>0</v>
      </c>
      <c r="G566" s="41">
        <v>201.02399999999994</v>
      </c>
      <c r="H566" s="40">
        <v>169.19883333333337</v>
      </c>
      <c r="I566" s="41">
        <v>220.10216666666665</v>
      </c>
      <c r="J566" s="40">
        <v>155.92733333333334</v>
      </c>
      <c r="K566" s="41">
        <v>225.97499999999999</v>
      </c>
      <c r="L566" s="40">
        <v>0</v>
      </c>
      <c r="M566" s="41">
        <v>0</v>
      </c>
      <c r="N566" s="40">
        <v>0</v>
      </c>
      <c r="O566" s="41">
        <v>0</v>
      </c>
      <c r="P566" s="40">
        <v>14.464999999999993</v>
      </c>
      <c r="Q566" s="41">
        <v>18.55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9.156666666666661</v>
      </c>
      <c r="AI566" s="42"/>
      <c r="AJ566" s="59"/>
      <c r="AK566" s="55">
        <f t="shared" si="209"/>
        <v>1014.3989999999999</v>
      </c>
      <c r="AL566" s="59"/>
    </row>
    <row r="567" spans="2:38" x14ac:dyDescent="0.3">
      <c r="B567" s="14" t="s">
        <v>110</v>
      </c>
      <c r="C567" s="47"/>
      <c r="D567" s="47"/>
      <c r="E567" s="41">
        <v>200.67016666666666</v>
      </c>
      <c r="F567" s="40">
        <v>151.07866666666663</v>
      </c>
      <c r="G567" s="41">
        <v>131.54200000000003</v>
      </c>
      <c r="H567" s="40">
        <v>189.49133333333333</v>
      </c>
      <c r="I567" s="41">
        <v>193.61033333333324</v>
      </c>
      <c r="J567" s="40">
        <v>93.367666666666636</v>
      </c>
      <c r="K567" s="41">
        <v>156.89449999999999</v>
      </c>
      <c r="L567" s="40">
        <v>181.173</v>
      </c>
      <c r="M567" s="41">
        <v>118.39999999999999</v>
      </c>
      <c r="N567" s="40">
        <v>82.28</v>
      </c>
      <c r="O567" s="41">
        <v>134.46466666666669</v>
      </c>
      <c r="P567" s="40">
        <v>135.93300000000002</v>
      </c>
      <c r="Q567" s="41">
        <v>163.80849999999998</v>
      </c>
      <c r="R567" s="40">
        <v>197.40983333333332</v>
      </c>
      <c r="S567" s="41">
        <v>263.89950000000005</v>
      </c>
      <c r="T567" s="40">
        <v>162.86433333333326</v>
      </c>
      <c r="U567" s="41">
        <v>148.43416666666664</v>
      </c>
      <c r="V567" s="40">
        <v>170.38033333333337</v>
      </c>
      <c r="W567" s="41">
        <v>233.98849999999999</v>
      </c>
      <c r="X567" s="40">
        <v>173.63566666666665</v>
      </c>
      <c r="Y567" s="41">
        <v>180.48899999999998</v>
      </c>
      <c r="Z567" s="40">
        <v>124.06883333333336</v>
      </c>
      <c r="AA567" s="41">
        <v>92.54</v>
      </c>
      <c r="AB567" s="40">
        <v>193.48000000000002</v>
      </c>
      <c r="AC567" s="41">
        <v>261.68666666666667</v>
      </c>
      <c r="AD567" s="40">
        <v>147.05166666666665</v>
      </c>
      <c r="AE567" s="41">
        <v>113.697</v>
      </c>
      <c r="AF567" s="40">
        <v>112.38000000000001</v>
      </c>
      <c r="AG567" s="41">
        <v>194.35999999999999</v>
      </c>
      <c r="AH567" s="40">
        <v>12.903833333333319</v>
      </c>
      <c r="AI567" s="42"/>
      <c r="AJ567" s="59"/>
      <c r="AK567" s="55">
        <f t="shared" si="209"/>
        <v>4715.983166666666</v>
      </c>
      <c r="AL567" s="59"/>
    </row>
    <row r="568" spans="2:38" x14ac:dyDescent="0.3">
      <c r="B568" s="14" t="s">
        <v>51</v>
      </c>
      <c r="C568" s="47"/>
      <c r="D568" s="47"/>
      <c r="E568" s="41">
        <v>778.58783333333338</v>
      </c>
      <c r="F568" s="40">
        <v>479.71800000000007</v>
      </c>
      <c r="G568" s="41">
        <v>451.63633333333331</v>
      </c>
      <c r="H568" s="40">
        <v>715.47550000000012</v>
      </c>
      <c r="I568" s="41">
        <v>718.03133333333324</v>
      </c>
      <c r="J568" s="40">
        <v>716.11466666666672</v>
      </c>
      <c r="K568" s="41">
        <v>951.92183333333332</v>
      </c>
      <c r="L568" s="40">
        <v>1143.7645</v>
      </c>
      <c r="M568" s="41">
        <v>948.98</v>
      </c>
      <c r="N568" s="40">
        <v>764.95999999999992</v>
      </c>
      <c r="O568" s="41">
        <v>934.66583333333335</v>
      </c>
      <c r="P568" s="40">
        <v>875.88683333333336</v>
      </c>
      <c r="Q568" s="41">
        <v>1062.1818333333335</v>
      </c>
      <c r="R568" s="40">
        <v>1348.9348333333332</v>
      </c>
      <c r="S568" s="41">
        <v>1426.6425000000002</v>
      </c>
      <c r="T568" s="40">
        <v>979.97399999999993</v>
      </c>
      <c r="U568" s="41">
        <v>974.51866666666683</v>
      </c>
      <c r="V568" s="40">
        <v>980.35516666666649</v>
      </c>
      <c r="W568" s="41">
        <v>1299.5925</v>
      </c>
      <c r="X568" s="40">
        <v>1121.560833333333</v>
      </c>
      <c r="Y568" s="41">
        <v>1143.5450000000001</v>
      </c>
      <c r="Z568" s="40">
        <v>954.91616666666698</v>
      </c>
      <c r="AA568" s="41">
        <v>426.53316666666672</v>
      </c>
      <c r="AB568" s="40">
        <v>949.03</v>
      </c>
      <c r="AC568" s="41">
        <v>1248.3881666666662</v>
      </c>
      <c r="AD568" s="40">
        <v>1046.2649999999999</v>
      </c>
      <c r="AE568" s="41">
        <v>841.95916666666676</v>
      </c>
      <c r="AF568" s="40">
        <v>526.6099999999999</v>
      </c>
      <c r="AG568" s="41">
        <v>759.96</v>
      </c>
      <c r="AH568" s="40">
        <v>126.17833333333337</v>
      </c>
      <c r="AI568" s="42"/>
      <c r="AJ568" s="59"/>
      <c r="AK568" s="55">
        <f t="shared" si="209"/>
        <v>26696.888000000003</v>
      </c>
      <c r="AL568" s="59"/>
    </row>
    <row r="569" spans="2:38" x14ac:dyDescent="0.3">
      <c r="B569" s="14" t="s">
        <v>52</v>
      </c>
      <c r="C569" s="47"/>
      <c r="D569" s="47"/>
      <c r="E569" s="41">
        <v>64.177166666666679</v>
      </c>
      <c r="F569" s="40">
        <v>62.132499999999986</v>
      </c>
      <c r="G569" s="41">
        <v>91.244000000000014</v>
      </c>
      <c r="H569" s="40">
        <v>178.08383333333339</v>
      </c>
      <c r="I569" s="41">
        <v>178.02733333333336</v>
      </c>
      <c r="J569" s="40">
        <v>99.193333333333314</v>
      </c>
      <c r="K569" s="41">
        <v>123.47499999999999</v>
      </c>
      <c r="L569" s="40">
        <v>204.37000000000003</v>
      </c>
      <c r="M569" s="41">
        <v>90.649999999999991</v>
      </c>
      <c r="N569" s="40">
        <v>66.41</v>
      </c>
      <c r="O569" s="41">
        <v>125.16583333333332</v>
      </c>
      <c r="P569" s="40">
        <v>122.93216666666667</v>
      </c>
      <c r="Q569" s="41">
        <v>60.856833333333327</v>
      </c>
      <c r="R569" s="40">
        <v>43.515999999999984</v>
      </c>
      <c r="S569" s="41">
        <v>90.480666666666664</v>
      </c>
      <c r="T569" s="40">
        <v>14.444166666666666</v>
      </c>
      <c r="U569" s="41">
        <v>0.96716666666666651</v>
      </c>
      <c r="V569" s="40">
        <v>6.4786666666666735</v>
      </c>
      <c r="W569" s="41">
        <v>32.796333333333337</v>
      </c>
      <c r="X569" s="40">
        <v>16.315999999999995</v>
      </c>
      <c r="Y569" s="41">
        <v>12.308833333333325</v>
      </c>
      <c r="Z569" s="40">
        <v>18.804666666666677</v>
      </c>
      <c r="AA569" s="41">
        <v>0.1843333333333334</v>
      </c>
      <c r="AB569" s="40">
        <v>33.21</v>
      </c>
      <c r="AC569" s="41">
        <v>28.921000000000003</v>
      </c>
      <c r="AD569" s="40">
        <v>4.5908333333333315</v>
      </c>
      <c r="AE569" s="41">
        <v>4.4325000000000019</v>
      </c>
      <c r="AF569" s="40">
        <v>4.97</v>
      </c>
      <c r="AG569" s="41">
        <v>26.599999999999998</v>
      </c>
      <c r="AH569" s="40">
        <v>0</v>
      </c>
      <c r="AI569" s="42"/>
      <c r="AJ569" s="59"/>
      <c r="AK569" s="55">
        <f t="shared" si="209"/>
        <v>1805.7391666666665</v>
      </c>
      <c r="AL569" s="59"/>
    </row>
    <row r="570" spans="2:38" x14ac:dyDescent="0.3">
      <c r="B570" s="14" t="s">
        <v>53</v>
      </c>
      <c r="C570" s="47"/>
      <c r="D570" s="47"/>
      <c r="E570" s="41">
        <v>522.87316666666652</v>
      </c>
      <c r="F570" s="40">
        <v>333.81566666666669</v>
      </c>
      <c r="G570" s="41">
        <v>269.82483333333334</v>
      </c>
      <c r="H570" s="40">
        <v>407.36666666666667</v>
      </c>
      <c r="I570" s="41">
        <v>390.75283333333346</v>
      </c>
      <c r="J570" s="40">
        <v>226.14200000000008</v>
      </c>
      <c r="K570" s="41">
        <v>346.34416666666675</v>
      </c>
      <c r="L570" s="40">
        <v>441.63133333333343</v>
      </c>
      <c r="M570" s="41">
        <v>322.87</v>
      </c>
      <c r="N570" s="40">
        <v>291.24</v>
      </c>
      <c r="O570" s="41">
        <v>450.20650000000001</v>
      </c>
      <c r="P570" s="40">
        <v>304.95350000000008</v>
      </c>
      <c r="Q570" s="41">
        <v>543.39116666666666</v>
      </c>
      <c r="R570" s="40">
        <v>614.0675</v>
      </c>
      <c r="S570" s="41">
        <v>668.46033333333355</v>
      </c>
      <c r="T570" s="40">
        <v>543.66233333333344</v>
      </c>
      <c r="U570" s="41">
        <v>620.54516666666666</v>
      </c>
      <c r="V570" s="40">
        <v>569.23566666666659</v>
      </c>
      <c r="W570" s="41">
        <v>557.92400000000009</v>
      </c>
      <c r="X570" s="40">
        <v>551.93950000000007</v>
      </c>
      <c r="Y570" s="41">
        <v>508.29499999999996</v>
      </c>
      <c r="Z570" s="40">
        <v>497.43916666666667</v>
      </c>
      <c r="AA570" s="41">
        <v>464.30200000000002</v>
      </c>
      <c r="AB570" s="40">
        <v>466.08</v>
      </c>
      <c r="AC570" s="41">
        <v>480.21783333333337</v>
      </c>
      <c r="AD570" s="40">
        <v>395.03449999999998</v>
      </c>
      <c r="AE570" s="41">
        <v>542.91750000000002</v>
      </c>
      <c r="AF570" s="40">
        <v>752.26</v>
      </c>
      <c r="AG570" s="41">
        <v>791.49</v>
      </c>
      <c r="AH570" s="40">
        <v>518.14400000000012</v>
      </c>
      <c r="AI570" s="42"/>
      <c r="AJ570" s="59"/>
      <c r="AK570" s="55">
        <f t="shared" si="209"/>
        <v>14393.426333333335</v>
      </c>
      <c r="AL570" s="59"/>
    </row>
    <row r="571" spans="2:38" x14ac:dyDescent="0.3">
      <c r="B571" s="14" t="s">
        <v>54</v>
      </c>
      <c r="C571" s="47"/>
      <c r="D571" s="47"/>
      <c r="E571" s="41">
        <v>347.5621666666666</v>
      </c>
      <c r="F571" s="40">
        <v>189.47800000000009</v>
      </c>
      <c r="G571" s="41">
        <v>245.28399999999999</v>
      </c>
      <c r="H571" s="40">
        <v>154.09966666666668</v>
      </c>
      <c r="I571" s="41">
        <v>251.33083333333332</v>
      </c>
      <c r="J571" s="40">
        <v>123.98333333333326</v>
      </c>
      <c r="K571" s="41">
        <v>186.76316666666673</v>
      </c>
      <c r="L571" s="40">
        <v>296.48366666666669</v>
      </c>
      <c r="M571" s="41">
        <v>106.27000000000001</v>
      </c>
      <c r="N571" s="40">
        <v>154.59</v>
      </c>
      <c r="O571" s="41">
        <v>204.5330000000001</v>
      </c>
      <c r="P571" s="40">
        <v>133.8066666666667</v>
      </c>
      <c r="Q571" s="41">
        <v>44.366333333333337</v>
      </c>
      <c r="R571" s="40">
        <v>54.347666666666655</v>
      </c>
      <c r="S571" s="41">
        <v>146.85850000000002</v>
      </c>
      <c r="T571" s="40">
        <v>0</v>
      </c>
      <c r="U571" s="41">
        <v>0</v>
      </c>
      <c r="V571" s="40">
        <v>0</v>
      </c>
      <c r="W571" s="41">
        <v>0</v>
      </c>
      <c r="X571" s="40">
        <v>0</v>
      </c>
      <c r="Y571" s="41">
        <v>0.48983333333333318</v>
      </c>
      <c r="Z571" s="40">
        <v>5.2106666666666648</v>
      </c>
      <c r="AA571" s="41">
        <v>3.4168333333333338</v>
      </c>
      <c r="AB571" s="40">
        <v>22.410000000000004</v>
      </c>
      <c r="AC571" s="41">
        <v>82.651499999999999</v>
      </c>
      <c r="AD571" s="40">
        <v>79.833666666666616</v>
      </c>
      <c r="AE571" s="41">
        <v>0</v>
      </c>
      <c r="AF571" s="40">
        <v>0</v>
      </c>
      <c r="AG571" s="41">
        <v>0</v>
      </c>
      <c r="AH571" s="40">
        <v>0</v>
      </c>
      <c r="AI571" s="42"/>
      <c r="AJ571" s="59"/>
      <c r="AK571" s="55">
        <f t="shared" si="209"/>
        <v>2833.7694999999999</v>
      </c>
      <c r="AL571" s="59"/>
    </row>
    <row r="572" spans="2:38" x14ac:dyDescent="0.3">
      <c r="B572" s="4" t="s">
        <v>55</v>
      </c>
      <c r="C572" s="47"/>
      <c r="D572" s="47"/>
      <c r="E572" s="41">
        <v>621.41383333333351</v>
      </c>
      <c r="F572" s="40">
        <v>238.86233333333331</v>
      </c>
      <c r="G572" s="41">
        <v>95.087333333333319</v>
      </c>
      <c r="H572" s="40">
        <v>448.81349999999992</v>
      </c>
      <c r="I572" s="41">
        <v>96.317000000000007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416.40783333333343</v>
      </c>
      <c r="Q572" s="41">
        <v>353.75283333333334</v>
      </c>
      <c r="R572" s="40">
        <v>449.55766666666671</v>
      </c>
      <c r="S572" s="41">
        <v>791.88899999999978</v>
      </c>
      <c r="T572" s="40">
        <v>212.57750000000004</v>
      </c>
      <c r="U572" s="41">
        <v>265.80450000000002</v>
      </c>
      <c r="V572" s="40">
        <v>277.57166666666666</v>
      </c>
      <c r="W572" s="41">
        <v>601.07333333333338</v>
      </c>
      <c r="X572" s="40">
        <v>317.59399999999999</v>
      </c>
      <c r="Y572" s="41">
        <v>175.87916666666678</v>
      </c>
      <c r="Z572" s="40">
        <v>202.10650000000001</v>
      </c>
      <c r="AA572" s="41">
        <v>258.28749999999997</v>
      </c>
      <c r="AB572" s="40">
        <v>304.36</v>
      </c>
      <c r="AC572" s="41">
        <v>552.08756087333336</v>
      </c>
      <c r="AD572" s="40">
        <v>0</v>
      </c>
      <c r="AE572" s="41">
        <v>215.33615038000011</v>
      </c>
      <c r="AF572" s="40">
        <v>192.42000000000002</v>
      </c>
      <c r="AG572" s="41">
        <v>168.13</v>
      </c>
      <c r="AH572" s="40">
        <v>0</v>
      </c>
      <c r="AI572" s="42"/>
      <c r="AJ572" s="59"/>
      <c r="AK572" s="55">
        <f t="shared" si="209"/>
        <v>7255.3292112533327</v>
      </c>
      <c r="AL572" s="59"/>
    </row>
    <row r="573" spans="2:38" x14ac:dyDescent="0.3">
      <c r="B573" s="4" t="s">
        <v>56</v>
      </c>
      <c r="C573" s="47"/>
      <c r="D573" s="47"/>
      <c r="E573" s="41">
        <v>242.46649999999997</v>
      </c>
      <c r="F573" s="40">
        <v>186.11383333333336</v>
      </c>
      <c r="G573" s="41">
        <v>169.10866666666664</v>
      </c>
      <c r="H573" s="40">
        <v>241.61299999999997</v>
      </c>
      <c r="I573" s="41">
        <v>222.54483333333334</v>
      </c>
      <c r="J573" s="40">
        <v>181.57666666666665</v>
      </c>
      <c r="K573" s="41">
        <v>205.1778333333333</v>
      </c>
      <c r="L573" s="40">
        <v>188.93283333333332</v>
      </c>
      <c r="M573" s="41">
        <v>142.51</v>
      </c>
      <c r="N573" s="40">
        <v>124.44</v>
      </c>
      <c r="O573" s="41">
        <v>180.24616666666665</v>
      </c>
      <c r="P573" s="40">
        <v>146.93099999999998</v>
      </c>
      <c r="Q573" s="41">
        <v>195.90583333333333</v>
      </c>
      <c r="R573" s="40">
        <v>230.57383333333337</v>
      </c>
      <c r="S573" s="41">
        <v>287.42133333333339</v>
      </c>
      <c r="T573" s="40">
        <v>170.96616666666671</v>
      </c>
      <c r="U573" s="41">
        <v>184.679</v>
      </c>
      <c r="V573" s="40">
        <v>199.64433333333335</v>
      </c>
      <c r="W573" s="41">
        <v>270.35150000000004</v>
      </c>
      <c r="X573" s="40">
        <v>207.08183333333335</v>
      </c>
      <c r="Y573" s="41">
        <v>135.00566666666668</v>
      </c>
      <c r="Z573" s="40">
        <v>16.639000000000003</v>
      </c>
      <c r="AA573" s="41">
        <v>106.76783333333334</v>
      </c>
      <c r="AB573" s="40">
        <v>124.86</v>
      </c>
      <c r="AC573" s="41">
        <v>252.88949999999997</v>
      </c>
      <c r="AD573" s="40">
        <v>159.4408333333333</v>
      </c>
      <c r="AE573" s="41">
        <v>180.70616666666669</v>
      </c>
      <c r="AF573" s="40">
        <v>158.84</v>
      </c>
      <c r="AG573" s="41">
        <v>210.63</v>
      </c>
      <c r="AH573" s="40">
        <v>39.516833333333338</v>
      </c>
      <c r="AI573" s="42"/>
      <c r="AJ573" s="59"/>
      <c r="AK573" s="55">
        <f t="shared" si="209"/>
        <v>5363.5809999999992</v>
      </c>
      <c r="AL573" s="59"/>
    </row>
    <row r="574" spans="2:38" x14ac:dyDescent="0.3">
      <c r="B574" s="4" t="s">
        <v>111</v>
      </c>
      <c r="C574" s="47"/>
      <c r="D574" s="47"/>
      <c r="E574" s="41">
        <v>262.89116666666672</v>
      </c>
      <c r="F574" s="40">
        <v>178.23183333333336</v>
      </c>
      <c r="G574" s="41">
        <v>474.84</v>
      </c>
      <c r="H574" s="40">
        <v>600.84883333333335</v>
      </c>
      <c r="I574" s="41">
        <v>350.29300000000001</v>
      </c>
      <c r="J574" s="40">
        <v>149.80416666666667</v>
      </c>
      <c r="K574" s="41">
        <v>247.726</v>
      </c>
      <c r="L574" s="40">
        <v>669.48849999999993</v>
      </c>
      <c r="M574" s="41">
        <v>98.31</v>
      </c>
      <c r="N574" s="40">
        <v>81.430000000000007</v>
      </c>
      <c r="O574" s="41">
        <v>393.13216666666665</v>
      </c>
      <c r="P574" s="40">
        <v>363.00416666666672</v>
      </c>
      <c r="Q574" s="41">
        <v>224.35483333333326</v>
      </c>
      <c r="R574" s="40">
        <v>375.32</v>
      </c>
      <c r="S574" s="41">
        <v>830.98766666666654</v>
      </c>
      <c r="T574" s="40">
        <v>49.051833333333342</v>
      </c>
      <c r="U574" s="41">
        <v>94.085166666666666</v>
      </c>
      <c r="V574" s="40">
        <v>119.02016666666667</v>
      </c>
      <c r="W574" s="41">
        <v>264.53683333333333</v>
      </c>
      <c r="X574" s="40">
        <v>132.28299999999999</v>
      </c>
      <c r="Y574" s="41">
        <v>198.4675</v>
      </c>
      <c r="Z574" s="40">
        <v>84.508333333333326</v>
      </c>
      <c r="AA574" s="41">
        <v>12.567166666666667</v>
      </c>
      <c r="AB574" s="40">
        <v>27.470000000000002</v>
      </c>
      <c r="AC574" s="41">
        <v>178.19933333333341</v>
      </c>
      <c r="AD574" s="40">
        <v>9.1868333333333325</v>
      </c>
      <c r="AE574" s="41">
        <v>13.607500000000002</v>
      </c>
      <c r="AF574" s="40">
        <v>16.63</v>
      </c>
      <c r="AG574" s="41">
        <v>117.96000000000001</v>
      </c>
      <c r="AH574" s="40">
        <v>0.9643333333333326</v>
      </c>
      <c r="AI574" s="42"/>
      <c r="AJ574" s="59"/>
      <c r="AK574" s="55">
        <f t="shared" si="209"/>
        <v>6619.2003333333332</v>
      </c>
      <c r="AL574" s="59"/>
    </row>
    <row r="575" spans="2:38" x14ac:dyDescent="0.3">
      <c r="B575" s="4" t="s">
        <v>57</v>
      </c>
      <c r="C575" s="47"/>
      <c r="D575" s="47"/>
      <c r="E575" s="41">
        <v>0</v>
      </c>
      <c r="F575" s="40">
        <v>0</v>
      </c>
      <c r="G575" s="41">
        <v>0</v>
      </c>
      <c r="H575" s="40">
        <v>0</v>
      </c>
      <c r="I575" s="41">
        <v>0</v>
      </c>
      <c r="J575" s="40">
        <v>0</v>
      </c>
      <c r="K575" s="41">
        <v>0</v>
      </c>
      <c r="L575" s="40">
        <v>0</v>
      </c>
      <c r="M575" s="41">
        <v>0</v>
      </c>
      <c r="N575" s="40">
        <v>0</v>
      </c>
      <c r="O575" s="41">
        <v>0</v>
      </c>
      <c r="P575" s="40">
        <v>0</v>
      </c>
      <c r="Q575" s="41">
        <v>60.664999999999999</v>
      </c>
      <c r="R575" s="40">
        <v>90.71</v>
      </c>
      <c r="S575" s="41">
        <v>112.07499999999999</v>
      </c>
      <c r="T575" s="40">
        <v>51.714999999999996</v>
      </c>
      <c r="U575" s="41">
        <v>54.749999999999993</v>
      </c>
      <c r="V575" s="40">
        <v>60.815000000000012</v>
      </c>
      <c r="W575" s="41">
        <v>102.29666666666667</v>
      </c>
      <c r="X575" s="40">
        <v>69.509999999999977</v>
      </c>
      <c r="Y575" s="41">
        <v>37.646666666666675</v>
      </c>
      <c r="Z575" s="40">
        <v>68.546666666666653</v>
      </c>
      <c r="AA575" s="41">
        <v>37.995000000000005</v>
      </c>
      <c r="AB575" s="40">
        <v>77.240000000000009</v>
      </c>
      <c r="AC575" s="41">
        <v>79.78938049300001</v>
      </c>
      <c r="AD575" s="40">
        <v>35.732354741000002</v>
      </c>
      <c r="AE575" s="41">
        <v>0</v>
      </c>
      <c r="AF575" s="40">
        <v>0</v>
      </c>
      <c r="AG575" s="41">
        <v>0</v>
      </c>
      <c r="AH575" s="40">
        <v>3.4756666666666676</v>
      </c>
      <c r="AI575" s="42"/>
      <c r="AJ575" s="59"/>
      <c r="AK575" s="55">
        <f t="shared" si="209"/>
        <v>942.96240190066658</v>
      </c>
      <c r="AL575" s="59"/>
    </row>
    <row r="576" spans="2:38" x14ac:dyDescent="0.3">
      <c r="B576" s="4" t="s">
        <v>58</v>
      </c>
      <c r="C576" s="47"/>
      <c r="D576" s="47"/>
      <c r="E576" s="41">
        <v>0</v>
      </c>
      <c r="F576" s="40">
        <v>297.14183333333341</v>
      </c>
      <c r="G576" s="41">
        <v>255.63333333333335</v>
      </c>
      <c r="H576" s="40">
        <v>286.86800000000011</v>
      </c>
      <c r="I576" s="41">
        <v>233.53033333333332</v>
      </c>
      <c r="J576" s="40">
        <v>304.19633333333331</v>
      </c>
      <c r="K576" s="41">
        <v>0</v>
      </c>
      <c r="L576" s="40">
        <v>0</v>
      </c>
      <c r="M576" s="41">
        <v>0</v>
      </c>
      <c r="N576" s="40">
        <v>0</v>
      </c>
      <c r="O576" s="41">
        <v>0</v>
      </c>
      <c r="P576" s="40">
        <v>169.66083333333336</v>
      </c>
      <c r="Q576" s="41">
        <v>269.4791666666668</v>
      </c>
      <c r="R576" s="40">
        <v>235.22516666666667</v>
      </c>
      <c r="S576" s="41">
        <v>164.27316666666664</v>
      </c>
      <c r="T576" s="40">
        <v>84.281000000000006</v>
      </c>
      <c r="U576" s="41">
        <v>289.3818333333333</v>
      </c>
      <c r="V576" s="40">
        <v>285.35166666666669</v>
      </c>
      <c r="W576" s="41">
        <v>238.37433333333331</v>
      </c>
      <c r="X576" s="40">
        <v>0</v>
      </c>
      <c r="Y576" s="41">
        <v>0</v>
      </c>
      <c r="Z576" s="40">
        <v>0</v>
      </c>
      <c r="AA576" s="41">
        <v>0</v>
      </c>
      <c r="AB576" s="40">
        <v>0</v>
      </c>
      <c r="AC576" s="41">
        <v>0</v>
      </c>
      <c r="AD576" s="40">
        <v>0</v>
      </c>
      <c r="AE576" s="41">
        <v>292.0891666666667</v>
      </c>
      <c r="AF576" s="40">
        <v>228.60000000000002</v>
      </c>
      <c r="AG576" s="41">
        <v>240.92000000000002</v>
      </c>
      <c r="AH576" s="40">
        <v>113.04233333333336</v>
      </c>
      <c r="AI576" s="42"/>
      <c r="AJ576" s="59"/>
      <c r="AK576" s="55">
        <f t="shared" si="209"/>
        <v>3988.0485000000008</v>
      </c>
      <c r="AL576" s="59"/>
    </row>
    <row r="577" spans="2:38" x14ac:dyDescent="0.3">
      <c r="B577" s="4" t="s">
        <v>112</v>
      </c>
      <c r="C577" s="47"/>
      <c r="D577" s="47"/>
      <c r="E577" s="41">
        <v>536.31600000000003</v>
      </c>
      <c r="F577" s="40">
        <v>503.80699999999996</v>
      </c>
      <c r="G577" s="41">
        <v>440.90249999999997</v>
      </c>
      <c r="H577" s="40">
        <v>583.08450000000005</v>
      </c>
      <c r="I577" s="41">
        <v>582.80383333333339</v>
      </c>
      <c r="J577" s="40">
        <v>362.86683333333332</v>
      </c>
      <c r="K577" s="41">
        <v>443.64099999999996</v>
      </c>
      <c r="L577" s="40">
        <v>627.9961666666668</v>
      </c>
      <c r="M577" s="41">
        <v>447.35999999999996</v>
      </c>
      <c r="N577" s="40">
        <v>389.34</v>
      </c>
      <c r="O577" s="41">
        <v>516.42966666666666</v>
      </c>
      <c r="P577" s="40">
        <v>551.1061666666667</v>
      </c>
      <c r="Q577" s="41">
        <v>600.2448333333333</v>
      </c>
      <c r="R577" s="40">
        <v>708.65133333333335</v>
      </c>
      <c r="S577" s="41">
        <v>771.47516666666661</v>
      </c>
      <c r="T577" s="40">
        <v>482.20733333333328</v>
      </c>
      <c r="U577" s="41">
        <v>536.5954999999999</v>
      </c>
      <c r="V577" s="40">
        <v>603.09399999999994</v>
      </c>
      <c r="W577" s="41">
        <v>731.51366666666672</v>
      </c>
      <c r="X577" s="40">
        <v>628.55049999999994</v>
      </c>
      <c r="Y577" s="41">
        <v>627.41533333333348</v>
      </c>
      <c r="Z577" s="40">
        <v>473.52033333333327</v>
      </c>
      <c r="AA577" s="41">
        <v>487.91050000000001</v>
      </c>
      <c r="AB577" s="40">
        <v>338.17</v>
      </c>
      <c r="AC577" s="41">
        <v>780.33799999999997</v>
      </c>
      <c r="AD577" s="40">
        <v>480.10083333333336</v>
      </c>
      <c r="AE577" s="41">
        <v>578.08366666666655</v>
      </c>
      <c r="AF577" s="40">
        <v>660.79</v>
      </c>
      <c r="AG577" s="41">
        <v>760.93</v>
      </c>
      <c r="AH577" s="40">
        <v>190.06649999999999</v>
      </c>
      <c r="AI577" s="42"/>
      <c r="AJ577" s="59"/>
      <c r="AK577" s="55">
        <f t="shared" si="209"/>
        <v>16425.31116666667</v>
      </c>
      <c r="AL577" s="59"/>
    </row>
    <row r="578" spans="2:38" x14ac:dyDescent="0.3">
      <c r="B578" s="4" t="s">
        <v>59</v>
      </c>
      <c r="C578" s="47"/>
      <c r="D578" s="47"/>
      <c r="E578" s="41">
        <v>150.6645</v>
      </c>
      <c r="F578" s="40">
        <v>76.47799999999998</v>
      </c>
      <c r="G578" s="41">
        <v>70.494666666666674</v>
      </c>
      <c r="H578" s="40">
        <v>135.14416666666665</v>
      </c>
      <c r="I578" s="41">
        <v>129.10300000000001</v>
      </c>
      <c r="J578" s="40">
        <v>47.805</v>
      </c>
      <c r="K578" s="41">
        <v>103.84166666666668</v>
      </c>
      <c r="L578" s="40">
        <v>144.1935</v>
      </c>
      <c r="M578" s="41">
        <v>67.22999999999999</v>
      </c>
      <c r="N578" s="40">
        <v>27.9</v>
      </c>
      <c r="O578" s="41">
        <v>99.339500000000001</v>
      </c>
      <c r="P578" s="40">
        <v>104.53133333333334</v>
      </c>
      <c r="Q578" s="41">
        <v>125.10999999999999</v>
      </c>
      <c r="R578" s="40">
        <v>163.91416666666669</v>
      </c>
      <c r="S578" s="41">
        <v>220.96883333333327</v>
      </c>
      <c r="T578" s="40">
        <v>79.771500000000017</v>
      </c>
      <c r="U578" s="41">
        <v>118.30550000000001</v>
      </c>
      <c r="V578" s="40">
        <v>126.35316666666667</v>
      </c>
      <c r="W578" s="41">
        <v>192.3415</v>
      </c>
      <c r="X578" s="40">
        <v>127.71783333333333</v>
      </c>
      <c r="Y578" s="41">
        <v>103.11583333333334</v>
      </c>
      <c r="Z578" s="40">
        <v>43.162333333333343</v>
      </c>
      <c r="AA578" s="41">
        <v>60.059666666666672</v>
      </c>
      <c r="AB578" s="40">
        <v>137.1</v>
      </c>
      <c r="AC578" s="41">
        <v>180.34000000000003</v>
      </c>
      <c r="AD578" s="40">
        <v>83.808666666666667</v>
      </c>
      <c r="AE578" s="41">
        <v>62.9955</v>
      </c>
      <c r="AF578" s="40">
        <v>74.58</v>
      </c>
      <c r="AG578" s="41">
        <v>167.16000000000003</v>
      </c>
      <c r="AH578" s="40">
        <v>4.5771666666666686</v>
      </c>
      <c r="AI578" s="42"/>
      <c r="AJ578" s="59"/>
      <c r="AK578" s="55">
        <f t="shared" si="209"/>
        <v>3228.1069999999991</v>
      </c>
      <c r="AL578" s="59"/>
    </row>
    <row r="579" spans="2:38" x14ac:dyDescent="0.3">
      <c r="B579" s="4" t="s">
        <v>60</v>
      </c>
      <c r="C579" s="47"/>
      <c r="D579" s="47"/>
      <c r="E579" s="41">
        <v>55.786833333333327</v>
      </c>
      <c r="F579" s="40">
        <v>51.832499999999996</v>
      </c>
      <c r="G579" s="41">
        <v>37.399166666666666</v>
      </c>
      <c r="H579" s="40">
        <v>95.875833333333347</v>
      </c>
      <c r="I579" s="41">
        <v>100.14399999999999</v>
      </c>
      <c r="J579" s="40">
        <v>16.316833333333335</v>
      </c>
      <c r="K579" s="41">
        <v>30.108166666666662</v>
      </c>
      <c r="L579" s="40">
        <v>41.495166666666655</v>
      </c>
      <c r="M579" s="41">
        <v>23.17</v>
      </c>
      <c r="N579" s="40">
        <v>4.0199999999999996</v>
      </c>
      <c r="O579" s="41">
        <v>42.699666666666673</v>
      </c>
      <c r="P579" s="40">
        <v>47.316166666666653</v>
      </c>
      <c r="Q579" s="41">
        <v>70.303500000000014</v>
      </c>
      <c r="R579" s="40">
        <v>57.074000000000005</v>
      </c>
      <c r="S579" s="41">
        <v>157.93933333333334</v>
      </c>
      <c r="T579" s="40">
        <v>26.867166666666666</v>
      </c>
      <c r="U579" s="41">
        <v>55.761999999999993</v>
      </c>
      <c r="V579" s="40">
        <v>57.701833333333333</v>
      </c>
      <c r="W579" s="41">
        <v>151.81033333333329</v>
      </c>
      <c r="X579" s="40">
        <v>71.55149999999999</v>
      </c>
      <c r="Y579" s="41">
        <v>33.776000000000003</v>
      </c>
      <c r="Z579" s="40">
        <v>6.3586666666666689</v>
      </c>
      <c r="AA579" s="41">
        <v>63.317833333333326</v>
      </c>
      <c r="AB579" s="40">
        <v>67.86</v>
      </c>
      <c r="AC579" s="41">
        <v>130.93600000000001</v>
      </c>
      <c r="AD579" s="40">
        <v>9.8465000000000042</v>
      </c>
      <c r="AE579" s="41">
        <v>14.270499999999991</v>
      </c>
      <c r="AF579" s="40">
        <v>16.54</v>
      </c>
      <c r="AG579" s="41">
        <v>55.219999999999992</v>
      </c>
      <c r="AH579" s="40">
        <v>2.0076666666666676</v>
      </c>
      <c r="AI579" s="42"/>
      <c r="AJ579" s="59"/>
      <c r="AK579" s="55">
        <f t="shared" si="209"/>
        <v>1595.3071666666665</v>
      </c>
      <c r="AL579" s="59"/>
    </row>
    <row r="580" spans="2:38" x14ac:dyDescent="0.3">
      <c r="B580" s="4" t="s">
        <v>61</v>
      </c>
      <c r="C580" s="47"/>
      <c r="D580" s="47"/>
      <c r="E580" s="41">
        <v>256.84850000000006</v>
      </c>
      <c r="F580" s="40">
        <v>134.27133333333336</v>
      </c>
      <c r="G580" s="41">
        <v>116.16199999999998</v>
      </c>
      <c r="H580" s="40">
        <v>223.73666666666668</v>
      </c>
      <c r="I580" s="41">
        <v>194.09349999999989</v>
      </c>
      <c r="J580" s="40">
        <v>50.285999999999987</v>
      </c>
      <c r="K580" s="41">
        <v>154.2705</v>
      </c>
      <c r="L580" s="40">
        <v>211.06133333333335</v>
      </c>
      <c r="M580" s="41">
        <v>107.49000000000001</v>
      </c>
      <c r="N580" s="40">
        <v>59.9</v>
      </c>
      <c r="O580" s="41">
        <v>107.52449999999997</v>
      </c>
      <c r="P580" s="40">
        <v>80.455499999999972</v>
      </c>
      <c r="Q580" s="41">
        <v>117.21583333333334</v>
      </c>
      <c r="R580" s="40">
        <v>157.01533333333336</v>
      </c>
      <c r="S580" s="41">
        <v>297.25899999999996</v>
      </c>
      <c r="T580" s="40">
        <v>79.18416666666667</v>
      </c>
      <c r="U580" s="41">
        <v>69.624333333333354</v>
      </c>
      <c r="V580" s="40">
        <v>63.75716666666667</v>
      </c>
      <c r="W580" s="41">
        <v>193.14783333333332</v>
      </c>
      <c r="X580" s="40">
        <v>95.840499999999977</v>
      </c>
      <c r="Y580" s="41">
        <v>68.619499999999974</v>
      </c>
      <c r="Z580" s="40">
        <v>14.760000000000002</v>
      </c>
      <c r="AA580" s="41">
        <v>83.202666666666659</v>
      </c>
      <c r="AB580" s="40">
        <v>111.95</v>
      </c>
      <c r="AC580" s="41">
        <v>180.88033333333334</v>
      </c>
      <c r="AD580" s="40">
        <v>31.181833333333348</v>
      </c>
      <c r="AE580" s="41">
        <v>12.235833333333332</v>
      </c>
      <c r="AF580" s="40">
        <v>29.88</v>
      </c>
      <c r="AG580" s="41">
        <v>136.05000000000001</v>
      </c>
      <c r="AH580" s="40">
        <v>12.611333333333331</v>
      </c>
      <c r="AI580" s="42"/>
      <c r="AJ580" s="59"/>
      <c r="AK580" s="55">
        <f t="shared" si="209"/>
        <v>3450.5155000000004</v>
      </c>
      <c r="AL580" s="59"/>
    </row>
    <row r="581" spans="2:38" x14ac:dyDescent="0.3">
      <c r="B581" s="4" t="s">
        <v>62</v>
      </c>
      <c r="C581" s="47"/>
      <c r="D581" s="47"/>
      <c r="E581" s="41">
        <v>150.59533333333326</v>
      </c>
      <c r="F581" s="40">
        <v>54.50366666666666</v>
      </c>
      <c r="G581" s="41">
        <v>123.6573333333333</v>
      </c>
      <c r="H581" s="40">
        <v>122.14649999999995</v>
      </c>
      <c r="I581" s="41">
        <v>159.10550000000003</v>
      </c>
      <c r="J581" s="40">
        <v>57.149166666666673</v>
      </c>
      <c r="K581" s="41">
        <v>156.49349999999998</v>
      </c>
      <c r="L581" s="40">
        <v>138.17200000000003</v>
      </c>
      <c r="M581" s="41">
        <v>63.190000000000005</v>
      </c>
      <c r="N581" s="40">
        <v>118.69000000000003</v>
      </c>
      <c r="O581" s="41">
        <v>154.14650000000006</v>
      </c>
      <c r="P581" s="40">
        <v>84.832499999999996</v>
      </c>
      <c r="Q581" s="41">
        <v>73.922166666666655</v>
      </c>
      <c r="R581" s="40">
        <v>160.14066666666668</v>
      </c>
      <c r="S581" s="41">
        <v>150.2978333333333</v>
      </c>
      <c r="T581" s="40">
        <v>121.28083333333333</v>
      </c>
      <c r="U581" s="41">
        <v>98.963333333333324</v>
      </c>
      <c r="V581" s="40">
        <v>110.09850000000006</v>
      </c>
      <c r="W581" s="41">
        <v>205.4668333333334</v>
      </c>
      <c r="X581" s="40">
        <v>105.89833333333328</v>
      </c>
      <c r="Y581" s="41">
        <v>31.522333333333332</v>
      </c>
      <c r="Z581" s="40">
        <v>40.376666666666672</v>
      </c>
      <c r="AA581" s="41">
        <v>74.966999999999999</v>
      </c>
      <c r="AB581" s="40">
        <v>127.58000000000001</v>
      </c>
      <c r="AC581" s="41">
        <v>46.754666666666651</v>
      </c>
      <c r="AD581" s="40">
        <v>108.09749999999998</v>
      </c>
      <c r="AE581" s="41">
        <v>68.869333333333316</v>
      </c>
      <c r="AF581" s="40">
        <v>60.85</v>
      </c>
      <c r="AG581" s="41">
        <v>34.99</v>
      </c>
      <c r="AH581" s="40">
        <v>14.326166666666662</v>
      </c>
      <c r="AI581" s="42"/>
      <c r="AJ581" s="59"/>
      <c r="AK581" s="55">
        <f t="shared" si="209"/>
        <v>3017.0841666666661</v>
      </c>
      <c r="AL581" s="59"/>
    </row>
    <row r="582" spans="2:38" x14ac:dyDescent="0.3">
      <c r="B582" s="4" t="s">
        <v>63</v>
      </c>
      <c r="C582" s="47"/>
      <c r="D582" s="47"/>
      <c r="E582" s="41">
        <v>312.48750000000001</v>
      </c>
      <c r="F582" s="40">
        <v>178.20999999999995</v>
      </c>
      <c r="G582" s="41">
        <v>521.47700000000009</v>
      </c>
      <c r="H582" s="40">
        <v>488.1308333333335</v>
      </c>
      <c r="I582" s="41">
        <v>298.78666666666652</v>
      </c>
      <c r="J582" s="40">
        <v>108.85383333333338</v>
      </c>
      <c r="K582" s="41">
        <v>284.45233333333317</v>
      </c>
      <c r="L582" s="40">
        <v>326.93616666666674</v>
      </c>
      <c r="M582" s="41">
        <v>204.20999999999998</v>
      </c>
      <c r="N582" s="40">
        <v>300.95999999999998</v>
      </c>
      <c r="O582" s="41">
        <v>250.13383333333346</v>
      </c>
      <c r="P582" s="40">
        <v>420.22583333333336</v>
      </c>
      <c r="Q582" s="41">
        <v>281.17533333333336</v>
      </c>
      <c r="R582" s="40">
        <v>383.59133333333324</v>
      </c>
      <c r="S582" s="41">
        <v>215.11150000000006</v>
      </c>
      <c r="T582" s="40">
        <v>146.91499999999996</v>
      </c>
      <c r="U582" s="41">
        <v>47.76433333333329</v>
      </c>
      <c r="V582" s="40">
        <v>305.00866666666673</v>
      </c>
      <c r="W582" s="41">
        <v>428.46316666666667</v>
      </c>
      <c r="X582" s="40">
        <v>271.94533333333334</v>
      </c>
      <c r="Y582" s="41">
        <v>129.38316666666665</v>
      </c>
      <c r="Z582" s="40">
        <v>197.70966666666661</v>
      </c>
      <c r="AA582" s="41">
        <v>16.894333333333361</v>
      </c>
      <c r="AB582" s="40">
        <v>245.39999999999998</v>
      </c>
      <c r="AC582" s="41">
        <v>385.05283333333335</v>
      </c>
      <c r="AD582" s="40">
        <v>186.93999999999997</v>
      </c>
      <c r="AE582" s="41">
        <v>80.393166666666716</v>
      </c>
      <c r="AF582" s="40">
        <v>46.919999999999995</v>
      </c>
      <c r="AG582" s="41">
        <v>108.55999999999999</v>
      </c>
      <c r="AH582" s="40">
        <v>40.656833333333296</v>
      </c>
      <c r="AI582" s="42"/>
      <c r="AJ582" s="59"/>
      <c r="AK582" s="55">
        <f t="shared" si="209"/>
        <v>7212.7486666666664</v>
      </c>
      <c r="AL582" s="59"/>
    </row>
    <row r="583" spans="2:38" x14ac:dyDescent="0.3">
      <c r="B583" s="4" t="s">
        <v>64</v>
      </c>
      <c r="C583" s="47"/>
      <c r="D583" s="47"/>
      <c r="E583" s="41">
        <v>198.46249999999998</v>
      </c>
      <c r="F583" s="40">
        <v>139.17033333333339</v>
      </c>
      <c r="G583" s="41">
        <v>115.40966666666662</v>
      </c>
      <c r="H583" s="40">
        <v>188.97966666666667</v>
      </c>
      <c r="I583" s="41">
        <v>180.01316666666671</v>
      </c>
      <c r="J583" s="40">
        <v>80.174333333333337</v>
      </c>
      <c r="K583" s="41">
        <v>0</v>
      </c>
      <c r="L583" s="40">
        <v>200.75283333333337</v>
      </c>
      <c r="M583" s="41">
        <v>101.02000000000001</v>
      </c>
      <c r="N583" s="40">
        <v>146.20999999999998</v>
      </c>
      <c r="O583" s="41">
        <v>154.60549999999998</v>
      </c>
      <c r="P583" s="40">
        <v>136.62249999999997</v>
      </c>
      <c r="Q583" s="41">
        <v>163.93766666666676</v>
      </c>
      <c r="R583" s="40">
        <v>193.35266666666672</v>
      </c>
      <c r="S583" s="41">
        <v>274.65300000000002</v>
      </c>
      <c r="T583" s="40">
        <v>121.78200000000002</v>
      </c>
      <c r="U583" s="41">
        <v>155.02866666666671</v>
      </c>
      <c r="V583" s="40">
        <v>153.67999999999998</v>
      </c>
      <c r="W583" s="41">
        <v>244.52516666666671</v>
      </c>
      <c r="X583" s="40">
        <v>168.68516666666667</v>
      </c>
      <c r="Y583" s="41">
        <v>138.84783333333328</v>
      </c>
      <c r="Z583" s="40">
        <v>96.983166666666705</v>
      </c>
      <c r="AA583" s="41">
        <v>85.409333333333336</v>
      </c>
      <c r="AB583" s="40">
        <v>164.76</v>
      </c>
      <c r="AC583" s="41">
        <v>240.29350000000008</v>
      </c>
      <c r="AD583" s="40">
        <v>101.66033333333336</v>
      </c>
      <c r="AE583" s="41">
        <v>95.560666666666663</v>
      </c>
      <c r="AF583" s="40">
        <v>191.25000000000003</v>
      </c>
      <c r="AG583" s="41">
        <v>202.54999999999998</v>
      </c>
      <c r="AH583" s="40">
        <v>36.06366666666667</v>
      </c>
      <c r="AI583" s="42"/>
      <c r="AJ583" s="59"/>
      <c r="AK583" s="55">
        <f t="shared" si="209"/>
        <v>4470.4433333333345</v>
      </c>
      <c r="AL583" s="59"/>
    </row>
    <row r="584" spans="2:38" x14ac:dyDescent="0.3">
      <c r="B584" s="4" t="s">
        <v>113</v>
      </c>
      <c r="C584" s="47"/>
      <c r="D584" s="47"/>
      <c r="E584" s="41">
        <v>150.51266666666669</v>
      </c>
      <c r="F584" s="40">
        <v>114.74566666666666</v>
      </c>
      <c r="G584" s="41">
        <v>164.32816666666656</v>
      </c>
      <c r="H584" s="40">
        <v>315.51949999999999</v>
      </c>
      <c r="I584" s="41">
        <v>287.05233333333331</v>
      </c>
      <c r="J584" s="40">
        <v>195.81800000000001</v>
      </c>
      <c r="K584" s="41">
        <v>269.13183333333342</v>
      </c>
      <c r="L584" s="40">
        <v>256.63083333333338</v>
      </c>
      <c r="M584" s="41">
        <v>166.98</v>
      </c>
      <c r="N584" s="40">
        <v>0.41000000000000003</v>
      </c>
      <c r="O584" s="41">
        <v>198.40766666666678</v>
      </c>
      <c r="P584" s="40">
        <v>192.07233333333323</v>
      </c>
      <c r="Q584" s="41">
        <v>99.937500000000014</v>
      </c>
      <c r="R584" s="40">
        <v>72.57383333333334</v>
      </c>
      <c r="S584" s="41">
        <v>146.4915</v>
      </c>
      <c r="T584" s="40">
        <v>8.3884999999999952</v>
      </c>
      <c r="U584" s="41">
        <v>24.271333333333324</v>
      </c>
      <c r="V584" s="40">
        <v>38.624333333333361</v>
      </c>
      <c r="W584" s="41">
        <v>59.884000000000036</v>
      </c>
      <c r="X584" s="40">
        <v>47.962499999999991</v>
      </c>
      <c r="Y584" s="41">
        <v>2.6593333333333353</v>
      </c>
      <c r="Z584" s="40">
        <v>5.9443333333333337</v>
      </c>
      <c r="AA584" s="41">
        <v>5.3711666666666664</v>
      </c>
      <c r="AB584" s="40">
        <v>152.42999999999998</v>
      </c>
      <c r="AC584" s="41">
        <v>106.90799999999997</v>
      </c>
      <c r="AD584" s="40">
        <v>31.765000000000011</v>
      </c>
      <c r="AE584" s="41">
        <v>30.225333333333349</v>
      </c>
      <c r="AF584" s="40">
        <v>36.39</v>
      </c>
      <c r="AG584" s="41">
        <v>87.179999999999993</v>
      </c>
      <c r="AH584" s="40">
        <v>0.68683333333333374</v>
      </c>
      <c r="AI584" s="42"/>
      <c r="AJ584" s="59"/>
      <c r="AK584" s="55">
        <f t="shared" si="209"/>
        <v>3269.3024999999993</v>
      </c>
      <c r="AL584" s="59"/>
    </row>
    <row r="585" spans="2:38" x14ac:dyDescent="0.3">
      <c r="B585" s="4" t="s">
        <v>65</v>
      </c>
      <c r="C585" s="47"/>
      <c r="D585" s="47"/>
      <c r="E585" s="41">
        <v>171.52783333333335</v>
      </c>
      <c r="F585" s="40">
        <v>115.24433333333329</v>
      </c>
      <c r="G585" s="41">
        <v>96.067833333333368</v>
      </c>
      <c r="H585" s="40">
        <v>159.84083333333339</v>
      </c>
      <c r="I585" s="41">
        <v>149.03783333333331</v>
      </c>
      <c r="J585" s="40">
        <v>74.348666666666659</v>
      </c>
      <c r="K585" s="41">
        <v>83.336833333333317</v>
      </c>
      <c r="L585" s="40">
        <v>127.62433333333337</v>
      </c>
      <c r="M585" s="41">
        <v>99.72</v>
      </c>
      <c r="N585" s="40">
        <v>92.43</v>
      </c>
      <c r="O585" s="41">
        <v>120.45416666666668</v>
      </c>
      <c r="P585" s="40">
        <v>126.43100000000004</v>
      </c>
      <c r="Q585" s="41">
        <v>134.715</v>
      </c>
      <c r="R585" s="40">
        <v>157.03383333333335</v>
      </c>
      <c r="S585" s="41">
        <v>203.30266666666671</v>
      </c>
      <c r="T585" s="40">
        <v>97.758333333333354</v>
      </c>
      <c r="U585" s="41">
        <v>129.16983333333334</v>
      </c>
      <c r="V585" s="40">
        <v>132.08100000000002</v>
      </c>
      <c r="W585" s="41">
        <v>180.42166666666665</v>
      </c>
      <c r="X585" s="40">
        <v>140.67799999999997</v>
      </c>
      <c r="Y585" s="41">
        <v>122.44549999999998</v>
      </c>
      <c r="Z585" s="40">
        <v>96.417166666666688</v>
      </c>
      <c r="AA585" s="41">
        <v>95.278833333333324</v>
      </c>
      <c r="AB585" s="40">
        <v>116.69</v>
      </c>
      <c r="AC585" s="41">
        <v>180.64799999999997</v>
      </c>
      <c r="AD585" s="40">
        <v>106.96249999999998</v>
      </c>
      <c r="AE585" s="41">
        <v>104.78949999999993</v>
      </c>
      <c r="AF585" s="40">
        <v>188.91000000000003</v>
      </c>
      <c r="AG585" s="41">
        <v>149.42999999999998</v>
      </c>
      <c r="AH585" s="40">
        <v>39.270666666666664</v>
      </c>
      <c r="AI585" s="42"/>
      <c r="AJ585" s="59"/>
      <c r="AK585" s="55">
        <f t="shared" si="209"/>
        <v>3792.0661666666665</v>
      </c>
      <c r="AL585" s="59"/>
    </row>
    <row r="586" spans="2:38" x14ac:dyDescent="0.3">
      <c r="B586" s="4" t="s">
        <v>66</v>
      </c>
      <c r="C586" s="47"/>
      <c r="D586" s="47"/>
      <c r="E586" s="41">
        <v>0</v>
      </c>
      <c r="F586" s="40">
        <v>0</v>
      </c>
      <c r="G586" s="41">
        <v>0</v>
      </c>
      <c r="H586" s="40">
        <v>0</v>
      </c>
      <c r="I586" s="41">
        <v>441.16683333333327</v>
      </c>
      <c r="J586" s="40">
        <v>0</v>
      </c>
      <c r="K586" s="41">
        <v>0</v>
      </c>
      <c r="L586" s="40">
        <v>0</v>
      </c>
      <c r="M586" s="41">
        <v>0</v>
      </c>
      <c r="N586" s="40">
        <v>0</v>
      </c>
      <c r="O586" s="41">
        <v>0</v>
      </c>
      <c r="P586" s="40">
        <v>0</v>
      </c>
      <c r="Q586" s="41">
        <v>449.71033333333327</v>
      </c>
      <c r="R586" s="40">
        <v>0</v>
      </c>
      <c r="S586" s="41">
        <v>0</v>
      </c>
      <c r="T586" s="40">
        <v>0</v>
      </c>
      <c r="U586" s="41">
        <v>0</v>
      </c>
      <c r="V586" s="40">
        <v>368.8481666666666</v>
      </c>
      <c r="W586" s="41">
        <v>0</v>
      </c>
      <c r="X586" s="40">
        <v>0</v>
      </c>
      <c r="Y586" s="41">
        <v>0</v>
      </c>
      <c r="Z586" s="40">
        <v>0</v>
      </c>
      <c r="AA586" s="41">
        <v>0</v>
      </c>
      <c r="AB586" s="40">
        <v>0</v>
      </c>
      <c r="AC586" s="41">
        <v>0</v>
      </c>
      <c r="AD586" s="40">
        <v>0</v>
      </c>
      <c r="AE586" s="41">
        <v>0</v>
      </c>
      <c r="AF586" s="40">
        <v>0</v>
      </c>
      <c r="AG586" s="41">
        <v>0</v>
      </c>
      <c r="AH586" s="40">
        <v>0</v>
      </c>
      <c r="AI586" s="42"/>
      <c r="AJ586" s="59"/>
      <c r="AK586" s="55">
        <f t="shared" si="209"/>
        <v>1259.7253333333331</v>
      </c>
      <c r="AL586" s="59"/>
    </row>
    <row r="587" spans="2:38" x14ac:dyDescent="0.3">
      <c r="B587" s="4" t="s">
        <v>67</v>
      </c>
      <c r="C587" s="47"/>
      <c r="D587" s="47"/>
      <c r="E587" s="41">
        <v>28.918833333333335</v>
      </c>
      <c r="F587" s="40">
        <v>12.814833333333331</v>
      </c>
      <c r="G587" s="41">
        <v>4.057500000000001</v>
      </c>
      <c r="H587" s="40">
        <v>27.477499999999992</v>
      </c>
      <c r="I587" s="41">
        <v>30.008166666666668</v>
      </c>
      <c r="J587" s="40">
        <v>5.0419999999999989</v>
      </c>
      <c r="K587" s="41">
        <v>14.414666666666665</v>
      </c>
      <c r="L587" s="40">
        <v>33.443999999999996</v>
      </c>
      <c r="M587" s="41">
        <v>5.63</v>
      </c>
      <c r="N587" s="40">
        <v>5.27</v>
      </c>
      <c r="O587" s="41">
        <v>16.173333333333328</v>
      </c>
      <c r="P587" s="40">
        <v>17.554833333333331</v>
      </c>
      <c r="Q587" s="41">
        <v>23.608833333333333</v>
      </c>
      <c r="R587" s="40">
        <v>29.546166666666668</v>
      </c>
      <c r="S587" s="41">
        <v>56.531166666666664</v>
      </c>
      <c r="T587" s="40">
        <v>11.743333333333336</v>
      </c>
      <c r="U587" s="41">
        <v>17.388166666666667</v>
      </c>
      <c r="V587" s="40">
        <v>18.753500000000003</v>
      </c>
      <c r="W587" s="41">
        <v>44.065833333333337</v>
      </c>
      <c r="X587" s="40">
        <v>22.791500000000006</v>
      </c>
      <c r="Y587" s="41">
        <v>13.820499999999999</v>
      </c>
      <c r="Z587" s="40">
        <v>2.5360000000000023</v>
      </c>
      <c r="AA587" s="41">
        <v>4.4956666666666667</v>
      </c>
      <c r="AB587" s="40">
        <v>15.63</v>
      </c>
      <c r="AC587" s="41">
        <v>35.115333333333339</v>
      </c>
      <c r="AD587" s="40">
        <v>1.6271666666666673</v>
      </c>
      <c r="AE587" s="41">
        <v>1.0051666666666668</v>
      </c>
      <c r="AF587" s="40">
        <v>12.43</v>
      </c>
      <c r="AG587" s="41">
        <v>18.950000000000003</v>
      </c>
      <c r="AH587" s="40">
        <v>9.3413333333333348</v>
      </c>
      <c r="AI587" s="42"/>
      <c r="AJ587" s="59"/>
      <c r="AK587" s="55">
        <f t="shared" si="209"/>
        <v>540.18533333333335</v>
      </c>
      <c r="AL587" s="59"/>
    </row>
    <row r="588" spans="2:38" x14ac:dyDescent="0.3">
      <c r="B588" s="4" t="s">
        <v>68</v>
      </c>
      <c r="C588" s="47"/>
      <c r="D588" s="47"/>
      <c r="E588" s="41">
        <v>1544.8921666666668</v>
      </c>
      <c r="F588" s="40">
        <v>1062.5405000000001</v>
      </c>
      <c r="G588" s="41">
        <v>1001.5240000000001</v>
      </c>
      <c r="H588" s="40">
        <v>1529.2546666666669</v>
      </c>
      <c r="I588" s="41">
        <v>1382.0245000000002</v>
      </c>
      <c r="J588" s="40">
        <v>555.9131666666666</v>
      </c>
      <c r="K588" s="41">
        <v>653.6971666666667</v>
      </c>
      <c r="L588" s="40">
        <v>1338.3448333333331</v>
      </c>
      <c r="M588" s="41">
        <v>956.84000000000015</v>
      </c>
      <c r="N588" s="40">
        <v>202.35999999999999</v>
      </c>
      <c r="O588" s="41">
        <v>1312.8016666666667</v>
      </c>
      <c r="P588" s="40">
        <v>1290.9801666666667</v>
      </c>
      <c r="Q588" s="41">
        <v>1627.2451666666666</v>
      </c>
      <c r="R588" s="40">
        <v>1878.5386666666666</v>
      </c>
      <c r="S588" s="41">
        <v>2289.5715</v>
      </c>
      <c r="T588" s="40">
        <v>1351.4041666666667</v>
      </c>
      <c r="U588" s="41">
        <v>1481.0793333333334</v>
      </c>
      <c r="V588" s="40">
        <v>1619.1806666666666</v>
      </c>
      <c r="W588" s="41">
        <v>2102.9883333333337</v>
      </c>
      <c r="X588" s="40">
        <v>1361.8658333333335</v>
      </c>
      <c r="Y588" s="41">
        <v>1062.6196666666665</v>
      </c>
      <c r="Z588" s="40">
        <v>1067.2456666666669</v>
      </c>
      <c r="AA588" s="41">
        <v>940.30833333333317</v>
      </c>
      <c r="AB588" s="40">
        <v>1459.58</v>
      </c>
      <c r="AC588" s="41">
        <v>1855.9174999999998</v>
      </c>
      <c r="AD588" s="40">
        <v>1020.2085000000001</v>
      </c>
      <c r="AE588" s="41">
        <v>903.99116666666669</v>
      </c>
      <c r="AF588" s="40">
        <v>934</v>
      </c>
      <c r="AG588" s="41">
        <v>1615.5900000000001</v>
      </c>
      <c r="AH588" s="40">
        <v>324.34716666666668</v>
      </c>
      <c r="AI588" s="42"/>
      <c r="AJ588" s="59"/>
      <c r="AK588" s="55">
        <f t="shared" si="209"/>
        <v>37726.854500000009</v>
      </c>
      <c r="AL588" s="59"/>
    </row>
    <row r="589" spans="2:38" x14ac:dyDescent="0.3">
      <c r="B589" s="4" t="s">
        <v>69</v>
      </c>
      <c r="C589" s="47"/>
      <c r="D589" s="47"/>
      <c r="E589" s="41">
        <v>69.146166666666659</v>
      </c>
      <c r="F589" s="40">
        <v>37.204333333333324</v>
      </c>
      <c r="G589" s="41">
        <v>16.181999999999992</v>
      </c>
      <c r="H589" s="40">
        <v>118.35100000000001</v>
      </c>
      <c r="I589" s="41">
        <v>114.15699999999998</v>
      </c>
      <c r="J589" s="40">
        <v>16.252999999999993</v>
      </c>
      <c r="K589" s="41">
        <v>20.764833333333335</v>
      </c>
      <c r="L589" s="40">
        <v>86.277333333333317</v>
      </c>
      <c r="M589" s="41">
        <v>19.78</v>
      </c>
      <c r="N589" s="40">
        <v>3.11</v>
      </c>
      <c r="O589" s="41">
        <v>42.509</v>
      </c>
      <c r="P589" s="40">
        <v>60.279999999999987</v>
      </c>
      <c r="Q589" s="41">
        <v>80.956333333333305</v>
      </c>
      <c r="R589" s="40">
        <v>77.68483333333333</v>
      </c>
      <c r="S589" s="41">
        <v>162.19166666666669</v>
      </c>
      <c r="T589" s="40">
        <v>33.038499999999999</v>
      </c>
      <c r="U589" s="41">
        <v>53.977333333333334</v>
      </c>
      <c r="V589" s="40">
        <v>55.935166666666653</v>
      </c>
      <c r="W589" s="41">
        <v>160.08683333333335</v>
      </c>
      <c r="X589" s="40">
        <v>65.045500000000004</v>
      </c>
      <c r="Y589" s="41">
        <v>44.463333333333338</v>
      </c>
      <c r="Z589" s="40">
        <v>1.5441666666666674</v>
      </c>
      <c r="AA589" s="41">
        <v>23.465166666666669</v>
      </c>
      <c r="AB589" s="40">
        <v>57.67</v>
      </c>
      <c r="AC589" s="41">
        <v>136.14999999999995</v>
      </c>
      <c r="AD589" s="40">
        <v>21.233333333333327</v>
      </c>
      <c r="AE589" s="41">
        <v>10.085333333333329</v>
      </c>
      <c r="AF589" s="40">
        <v>9.7199999999999989</v>
      </c>
      <c r="AG589" s="41">
        <v>43.81</v>
      </c>
      <c r="AH589" s="40">
        <v>4.8166666666666559E-2</v>
      </c>
      <c r="AI589" s="42"/>
      <c r="AJ589" s="59"/>
      <c r="AK589" s="55">
        <f t="shared" si="209"/>
        <v>1641.1203333333333</v>
      </c>
      <c r="AL589" s="59"/>
    </row>
    <row r="590" spans="2:38" x14ac:dyDescent="0.3">
      <c r="B590" s="4" t="s">
        <v>70</v>
      </c>
      <c r="C590" s="47"/>
      <c r="D590" s="47"/>
      <c r="E590" s="41">
        <v>568.39183333333335</v>
      </c>
      <c r="F590" s="40">
        <v>333.7838333333334</v>
      </c>
      <c r="G590" s="41">
        <v>325.70383333333336</v>
      </c>
      <c r="H590" s="40">
        <v>482.81900000000002</v>
      </c>
      <c r="I590" s="41">
        <v>505.61899999999997</v>
      </c>
      <c r="J590" s="40">
        <v>280.76983333333328</v>
      </c>
      <c r="K590" s="41">
        <v>314.75316666666674</v>
      </c>
      <c r="L590" s="40">
        <v>577.40916666666669</v>
      </c>
      <c r="M590" s="41">
        <v>282.77999999999997</v>
      </c>
      <c r="N590" s="40">
        <v>206.44</v>
      </c>
      <c r="O590" s="41">
        <v>404.19416666666666</v>
      </c>
      <c r="P590" s="40">
        <v>432.17083333333341</v>
      </c>
      <c r="Q590" s="41">
        <v>482.71850000000001</v>
      </c>
      <c r="R590" s="40">
        <v>563.33383333333325</v>
      </c>
      <c r="S590" s="41">
        <v>750.9046666666668</v>
      </c>
      <c r="T590" s="40">
        <v>444.29583333333329</v>
      </c>
      <c r="U590" s="41">
        <v>474.51533333333339</v>
      </c>
      <c r="V590" s="40">
        <v>475.9785</v>
      </c>
      <c r="W590" s="41">
        <v>585.84049999999991</v>
      </c>
      <c r="X590" s="40">
        <v>583.29850000000022</v>
      </c>
      <c r="Y590" s="41">
        <v>466.40866666666665</v>
      </c>
      <c r="Z590" s="40">
        <v>372.23066666666665</v>
      </c>
      <c r="AA590" s="41">
        <v>321.92883333333333</v>
      </c>
      <c r="AB590" s="40">
        <v>484.63000000000005</v>
      </c>
      <c r="AC590" s="41">
        <v>780.48000000000013</v>
      </c>
      <c r="AD590" s="40">
        <v>482.10683333333344</v>
      </c>
      <c r="AE590" s="41">
        <v>462.04033333333331</v>
      </c>
      <c r="AF590" s="40">
        <v>421.71000000000004</v>
      </c>
      <c r="AG590" s="41">
        <v>707.2</v>
      </c>
      <c r="AH590" s="40">
        <v>513.37000000000012</v>
      </c>
      <c r="AI590" s="42"/>
      <c r="AJ590" s="59"/>
      <c r="AK590" s="55">
        <f t="shared" si="209"/>
        <v>14087.825666666669</v>
      </c>
      <c r="AL590" s="59"/>
    </row>
    <row r="591" spans="2:38" x14ac:dyDescent="0.3">
      <c r="B591" s="4" t="s">
        <v>71</v>
      </c>
      <c r="C591" s="47"/>
      <c r="D591" s="47"/>
      <c r="E591" s="41">
        <v>306.57066666666668</v>
      </c>
      <c r="F591" s="40">
        <v>69.211666666666659</v>
      </c>
      <c r="G591" s="41">
        <v>128.88950000000003</v>
      </c>
      <c r="H591" s="40">
        <v>274.33616666666666</v>
      </c>
      <c r="I591" s="41">
        <v>200.37966666666665</v>
      </c>
      <c r="J591" s="40">
        <v>608.35333333333335</v>
      </c>
      <c r="K591" s="41">
        <v>411.56000000000006</v>
      </c>
      <c r="L591" s="40">
        <v>0</v>
      </c>
      <c r="M591" s="41">
        <v>0</v>
      </c>
      <c r="N591" s="40">
        <v>0</v>
      </c>
      <c r="O591" s="41">
        <v>109.47583333333331</v>
      </c>
      <c r="P591" s="40">
        <v>127.035</v>
      </c>
      <c r="Q591" s="41">
        <v>74.67349999999999</v>
      </c>
      <c r="R591" s="40">
        <v>141.92766666666665</v>
      </c>
      <c r="S591" s="41">
        <v>242.95716666666675</v>
      </c>
      <c r="T591" s="40">
        <v>34.576333333333338</v>
      </c>
      <c r="U591" s="41">
        <v>72.166833333333329</v>
      </c>
      <c r="V591" s="40">
        <v>59.496833333333356</v>
      </c>
      <c r="W591" s="41">
        <v>185.56450000000001</v>
      </c>
      <c r="X591" s="40">
        <v>80.452333333333343</v>
      </c>
      <c r="Y591" s="41">
        <v>45.612166666666674</v>
      </c>
      <c r="Z591" s="40">
        <v>10.20833333333333</v>
      </c>
      <c r="AA591" s="41">
        <v>32.470999999999997</v>
      </c>
      <c r="AB591" s="40">
        <v>40.890000000000008</v>
      </c>
      <c r="AC591" s="41">
        <v>97.487333333333339</v>
      </c>
      <c r="AD591" s="40">
        <v>1.5049999999999992</v>
      </c>
      <c r="AE591" s="41">
        <v>17.307666666666666</v>
      </c>
      <c r="AF591" s="40">
        <v>32.020000000000003</v>
      </c>
      <c r="AG591" s="41">
        <v>93.67</v>
      </c>
      <c r="AH591" s="40">
        <v>1.7304999999999988</v>
      </c>
      <c r="AI591" s="42"/>
      <c r="AJ591" s="59"/>
      <c r="AK591" s="55">
        <f t="shared" si="209"/>
        <v>3500.5289999999995</v>
      </c>
      <c r="AL591" s="59"/>
    </row>
    <row r="592" spans="2:38" x14ac:dyDescent="0.3">
      <c r="B592" s="4" t="s">
        <v>72</v>
      </c>
      <c r="C592" s="47"/>
      <c r="D592" s="47"/>
      <c r="E592" s="41">
        <v>0</v>
      </c>
      <c r="F592" s="40">
        <v>221.97000000000008</v>
      </c>
      <c r="G592" s="41">
        <v>0</v>
      </c>
      <c r="H592" s="40">
        <v>0</v>
      </c>
      <c r="I592" s="41">
        <v>0</v>
      </c>
      <c r="J592" s="40">
        <v>0</v>
      </c>
      <c r="K592" s="41">
        <v>0</v>
      </c>
      <c r="L592" s="40">
        <v>0</v>
      </c>
      <c r="M592" s="41">
        <v>0</v>
      </c>
      <c r="N592" s="40">
        <v>0</v>
      </c>
      <c r="O592" s="41">
        <v>0</v>
      </c>
      <c r="P592" s="40">
        <v>257.75700000000006</v>
      </c>
      <c r="Q592" s="41">
        <v>325.70700000000011</v>
      </c>
      <c r="R592" s="40">
        <v>0</v>
      </c>
      <c r="S592" s="41">
        <v>0</v>
      </c>
      <c r="T592" s="40">
        <v>0</v>
      </c>
      <c r="U592" s="41">
        <v>0</v>
      </c>
      <c r="V592" s="40">
        <v>0</v>
      </c>
      <c r="W592" s="41">
        <v>0</v>
      </c>
      <c r="X592" s="40">
        <v>0</v>
      </c>
      <c r="Y592" s="41">
        <v>0</v>
      </c>
      <c r="Z592" s="40">
        <v>0</v>
      </c>
      <c r="AA592" s="41">
        <v>0</v>
      </c>
      <c r="AB592" s="40">
        <v>0</v>
      </c>
      <c r="AC592" s="41">
        <v>0</v>
      </c>
      <c r="AD592" s="40">
        <v>0</v>
      </c>
      <c r="AE592" s="41">
        <v>0</v>
      </c>
      <c r="AF592" s="40">
        <v>0</v>
      </c>
      <c r="AG592" s="41">
        <v>0</v>
      </c>
      <c r="AH592" s="40">
        <v>0</v>
      </c>
      <c r="AI592" s="42"/>
      <c r="AJ592" s="59"/>
      <c r="AK592" s="55">
        <f t="shared" si="209"/>
        <v>805.4340000000002</v>
      </c>
      <c r="AL592" s="59"/>
    </row>
    <row r="593" spans="2:38" x14ac:dyDescent="0.3">
      <c r="B593" s="4" t="s">
        <v>73</v>
      </c>
      <c r="C593" s="47"/>
      <c r="D593" s="47"/>
      <c r="E593" s="41">
        <v>602.32083333333344</v>
      </c>
      <c r="F593" s="40">
        <v>114.34233333333331</v>
      </c>
      <c r="G593" s="41">
        <v>199.35899999999992</v>
      </c>
      <c r="H593" s="40">
        <v>345.1366666666666</v>
      </c>
      <c r="I593" s="41">
        <v>279.11099999999999</v>
      </c>
      <c r="J593" s="40">
        <v>76.797500000000014</v>
      </c>
      <c r="K593" s="41">
        <v>69.006500000000017</v>
      </c>
      <c r="L593" s="40">
        <v>246.81383333333332</v>
      </c>
      <c r="M593" s="41">
        <v>92.000000000000014</v>
      </c>
      <c r="N593" s="40">
        <v>35.1</v>
      </c>
      <c r="O593" s="41">
        <v>137.22133333333332</v>
      </c>
      <c r="P593" s="40">
        <v>39.528166666666657</v>
      </c>
      <c r="Q593" s="41">
        <v>209.54383333333337</v>
      </c>
      <c r="R593" s="40">
        <v>212.38883333333331</v>
      </c>
      <c r="S593" s="41">
        <v>999.1429999999998</v>
      </c>
      <c r="T593" s="40">
        <v>300.48383333333345</v>
      </c>
      <c r="U593" s="41">
        <v>184.28150000000002</v>
      </c>
      <c r="V593" s="40">
        <v>207.64616666666674</v>
      </c>
      <c r="W593" s="41">
        <v>795.96999999999946</v>
      </c>
      <c r="X593" s="40">
        <v>300.48583333333329</v>
      </c>
      <c r="Y593" s="41">
        <v>312.23199999999997</v>
      </c>
      <c r="Z593" s="40">
        <v>312.69200000000006</v>
      </c>
      <c r="AA593" s="41">
        <v>189.93316666666666</v>
      </c>
      <c r="AB593" s="40">
        <v>207.70000000000002</v>
      </c>
      <c r="AC593" s="41">
        <v>334.66616666666675</v>
      </c>
      <c r="AD593" s="40">
        <v>212.93616666666674</v>
      </c>
      <c r="AE593" s="41">
        <v>70.301833333333335</v>
      </c>
      <c r="AF593" s="40">
        <v>117.07</v>
      </c>
      <c r="AG593" s="41">
        <v>201.54</v>
      </c>
      <c r="AH593" s="40">
        <v>88.371666666666655</v>
      </c>
      <c r="AI593" s="42"/>
      <c r="AJ593" s="59"/>
      <c r="AK593" s="55">
        <f t="shared" si="209"/>
        <v>7494.1231666666654</v>
      </c>
      <c r="AL593" s="59"/>
    </row>
    <row r="594" spans="2:38" x14ac:dyDescent="0.3">
      <c r="B594" s="4" t="s">
        <v>74</v>
      </c>
      <c r="C594" s="47"/>
      <c r="D594" s="47"/>
      <c r="E594" s="41">
        <v>70.109166666666667</v>
      </c>
      <c r="F594" s="40">
        <v>25.200333333333322</v>
      </c>
      <c r="G594" s="41">
        <v>36.535499999999985</v>
      </c>
      <c r="H594" s="40">
        <v>104.60316666666667</v>
      </c>
      <c r="I594" s="41">
        <v>38.25066666666666</v>
      </c>
      <c r="J594" s="40">
        <v>100.43716666666664</v>
      </c>
      <c r="K594" s="41">
        <v>63.732499999999987</v>
      </c>
      <c r="L594" s="40">
        <v>76.053666666666672</v>
      </c>
      <c r="M594" s="41">
        <v>84.839999999999989</v>
      </c>
      <c r="N594" s="40">
        <v>102.67999999999999</v>
      </c>
      <c r="O594" s="41">
        <v>114.89483333333335</v>
      </c>
      <c r="P594" s="40">
        <v>5.5815000000000037</v>
      </c>
      <c r="Q594" s="41">
        <v>10.966666666666667</v>
      </c>
      <c r="R594" s="40">
        <v>6.7536666666666685</v>
      </c>
      <c r="S594" s="41">
        <v>80.847999999999971</v>
      </c>
      <c r="T594" s="40">
        <v>108.52500000000001</v>
      </c>
      <c r="U594" s="41">
        <v>121.88733333333332</v>
      </c>
      <c r="V594" s="40">
        <v>101.59616666666669</v>
      </c>
      <c r="W594" s="41">
        <v>145.14933333333337</v>
      </c>
      <c r="X594" s="40">
        <v>120.49783333333338</v>
      </c>
      <c r="Y594" s="41">
        <v>137.63999999999999</v>
      </c>
      <c r="Z594" s="40">
        <v>153.37966666666671</v>
      </c>
      <c r="AA594" s="41">
        <v>88.42016666666666</v>
      </c>
      <c r="AB594" s="40">
        <v>105.89</v>
      </c>
      <c r="AC594" s="41">
        <v>146.14716666666675</v>
      </c>
      <c r="AD594" s="40">
        <v>118.59766666666664</v>
      </c>
      <c r="AE594" s="41">
        <v>0</v>
      </c>
      <c r="AF594" s="40">
        <v>0</v>
      </c>
      <c r="AG594" s="41">
        <v>0</v>
      </c>
      <c r="AH594" s="40">
        <v>0</v>
      </c>
      <c r="AI594" s="42"/>
      <c r="AJ594" s="59"/>
      <c r="AK594" s="55">
        <f t="shared" si="209"/>
        <v>2269.2171666666668</v>
      </c>
      <c r="AL594" s="59"/>
    </row>
    <row r="595" spans="2:38" x14ac:dyDescent="0.3">
      <c r="B595" s="4" t="s">
        <v>75</v>
      </c>
      <c r="C595" s="47"/>
      <c r="D595" s="47"/>
      <c r="E595" s="41">
        <v>270.28883333333334</v>
      </c>
      <c r="F595" s="40">
        <v>291.31166666666655</v>
      </c>
      <c r="G595" s="41">
        <v>267.61466666666666</v>
      </c>
      <c r="H595" s="40">
        <v>306.98866666666657</v>
      </c>
      <c r="I595" s="41">
        <v>97.700333333333347</v>
      </c>
      <c r="J595" s="40">
        <v>151.88016666666664</v>
      </c>
      <c r="K595" s="41">
        <v>228.89450000000002</v>
      </c>
      <c r="L595" s="40">
        <v>153.47000000000006</v>
      </c>
      <c r="M595" s="41">
        <v>203.37000000000003</v>
      </c>
      <c r="N595" s="40">
        <v>295.16999999999996</v>
      </c>
      <c r="O595" s="41">
        <v>472.23816666666676</v>
      </c>
      <c r="P595" s="40">
        <v>140.72616666666659</v>
      </c>
      <c r="Q595" s="41">
        <v>317.61216666666661</v>
      </c>
      <c r="R595" s="40">
        <v>275.69733333333335</v>
      </c>
      <c r="S595" s="41">
        <v>235.2921666666667</v>
      </c>
      <c r="T595" s="40">
        <v>216.32333333333338</v>
      </c>
      <c r="U595" s="41">
        <v>72.01133333333334</v>
      </c>
      <c r="V595" s="40">
        <v>237.80016666666663</v>
      </c>
      <c r="W595" s="41">
        <v>353.39633333333336</v>
      </c>
      <c r="X595" s="40">
        <v>232.50316666666663</v>
      </c>
      <c r="Y595" s="41">
        <v>123.47283333333331</v>
      </c>
      <c r="Z595" s="40">
        <v>120.39316666666672</v>
      </c>
      <c r="AA595" s="41">
        <v>322.01249999999999</v>
      </c>
      <c r="AB595" s="40">
        <v>473.19</v>
      </c>
      <c r="AC595" s="41">
        <v>111.04650000000004</v>
      </c>
      <c r="AD595" s="40">
        <v>248.22049999999996</v>
      </c>
      <c r="AE595" s="41">
        <v>139.453</v>
      </c>
      <c r="AF595" s="40">
        <v>34.21</v>
      </c>
      <c r="AG595" s="41">
        <v>65.44</v>
      </c>
      <c r="AH595" s="40">
        <v>232.47100000000003</v>
      </c>
      <c r="AI595" s="42"/>
      <c r="AJ595" s="59"/>
      <c r="AK595" s="55">
        <f t="shared" si="209"/>
        <v>6690.1986666666671</v>
      </c>
      <c r="AL595" s="59"/>
    </row>
    <row r="596" spans="2:38" x14ac:dyDescent="0.3">
      <c r="B596" s="4" t="s">
        <v>76</v>
      </c>
      <c r="C596" s="47"/>
      <c r="D596" s="47"/>
      <c r="E596" s="41">
        <v>336.27183333333329</v>
      </c>
      <c r="F596" s="40">
        <v>156.71249999999989</v>
      </c>
      <c r="G596" s="41">
        <v>161.81200000000004</v>
      </c>
      <c r="H596" s="40">
        <v>281.96199999999993</v>
      </c>
      <c r="I596" s="41">
        <v>101.90450000000001</v>
      </c>
      <c r="J596" s="40">
        <v>163.2028333333333</v>
      </c>
      <c r="K596" s="41">
        <v>185.42099999999994</v>
      </c>
      <c r="L596" s="40">
        <v>277.8151666666667</v>
      </c>
      <c r="M596" s="41">
        <v>186.22000000000003</v>
      </c>
      <c r="N596" s="40">
        <v>186.23</v>
      </c>
      <c r="O596" s="41">
        <v>250.29316666666671</v>
      </c>
      <c r="P596" s="40">
        <v>286.89583333333331</v>
      </c>
      <c r="Q596" s="41">
        <v>314.56366666666656</v>
      </c>
      <c r="R596" s="40">
        <v>361.48900000000003</v>
      </c>
      <c r="S596" s="41">
        <v>498.86766666666654</v>
      </c>
      <c r="T596" s="40">
        <v>256.51166666666666</v>
      </c>
      <c r="U596" s="41">
        <v>270.9665</v>
      </c>
      <c r="V596" s="40">
        <v>236.74249999999995</v>
      </c>
      <c r="W596" s="41">
        <v>451.77200000000011</v>
      </c>
      <c r="X596" s="40">
        <v>308.20200000000006</v>
      </c>
      <c r="Y596" s="41">
        <v>240.93033333333335</v>
      </c>
      <c r="Z596" s="40">
        <v>247.91299999999998</v>
      </c>
      <c r="AA596" s="41">
        <v>165.24033333333335</v>
      </c>
      <c r="AB596" s="40">
        <v>303.62000000000006</v>
      </c>
      <c r="AC596" s="41">
        <v>446.49833333333328</v>
      </c>
      <c r="AD596" s="40">
        <v>241.23366666666669</v>
      </c>
      <c r="AE596" s="41">
        <v>202.4250000000001</v>
      </c>
      <c r="AF596" s="40">
        <v>208.13000000000002</v>
      </c>
      <c r="AG596" s="41">
        <v>407.08000000000004</v>
      </c>
      <c r="AH596" s="40">
        <v>218.34966666666668</v>
      </c>
      <c r="AI596" s="42"/>
      <c r="AJ596" s="59"/>
      <c r="AK596" s="55">
        <f t="shared" si="209"/>
        <v>7955.2761666666665</v>
      </c>
      <c r="AL596" s="59"/>
    </row>
    <row r="597" spans="2:38" x14ac:dyDescent="0.3">
      <c r="B597" s="4" t="s">
        <v>77</v>
      </c>
      <c r="C597" s="47"/>
      <c r="D597" s="47"/>
      <c r="E597" s="41">
        <v>96.570166666666694</v>
      </c>
      <c r="F597" s="40">
        <v>70.786166666666688</v>
      </c>
      <c r="G597" s="41">
        <v>58.816999999999986</v>
      </c>
      <c r="H597" s="40">
        <v>169.08249999999995</v>
      </c>
      <c r="I597" s="41">
        <v>10.793166666666663</v>
      </c>
      <c r="J597" s="40">
        <v>41.150333333333329</v>
      </c>
      <c r="K597" s="41">
        <v>63.618833333333328</v>
      </c>
      <c r="L597" s="40">
        <v>67.574833333333331</v>
      </c>
      <c r="M597" s="41">
        <v>34.92</v>
      </c>
      <c r="N597" s="40">
        <v>31.080000000000005</v>
      </c>
      <c r="O597" s="41">
        <v>90.293333333333337</v>
      </c>
      <c r="P597" s="40">
        <v>140.36766666666668</v>
      </c>
      <c r="Q597" s="41">
        <v>152.96066666666664</v>
      </c>
      <c r="R597" s="40">
        <v>162.90916666666664</v>
      </c>
      <c r="S597" s="41">
        <v>204.53616666666659</v>
      </c>
      <c r="T597" s="40">
        <v>112.53883333333333</v>
      </c>
      <c r="U597" s="41">
        <v>142.08616666666671</v>
      </c>
      <c r="V597" s="40">
        <v>108.59033333333333</v>
      </c>
      <c r="W597" s="41">
        <v>224.86</v>
      </c>
      <c r="X597" s="40">
        <v>113.31083333333332</v>
      </c>
      <c r="Y597" s="41">
        <v>47.584833333333322</v>
      </c>
      <c r="Z597" s="40">
        <v>32.810666666666684</v>
      </c>
      <c r="AA597" s="41">
        <v>105.35416666666667</v>
      </c>
      <c r="AB597" s="40">
        <v>163.22999999999999</v>
      </c>
      <c r="AC597" s="41">
        <v>233.75449999999995</v>
      </c>
      <c r="AD597" s="40">
        <v>80.102666666666678</v>
      </c>
      <c r="AE597" s="41">
        <v>58.913833333333358</v>
      </c>
      <c r="AF597" s="40">
        <v>36.409999999999997</v>
      </c>
      <c r="AG597" s="41">
        <v>164.79</v>
      </c>
      <c r="AH597" s="40">
        <v>94.232000000000014</v>
      </c>
      <c r="AI597" s="42"/>
      <c r="AJ597" s="59"/>
      <c r="AK597" s="55">
        <f t="shared" si="209"/>
        <v>3114.0288333333328</v>
      </c>
      <c r="AL597" s="59"/>
    </row>
    <row r="598" spans="2:38" x14ac:dyDescent="0.3">
      <c r="B598" s="4" t="s">
        <v>78</v>
      </c>
      <c r="C598" s="47"/>
      <c r="D598" s="47"/>
      <c r="E598" s="41">
        <v>39.93416666666667</v>
      </c>
      <c r="F598" s="40">
        <v>7.6296666666666617</v>
      </c>
      <c r="G598" s="41">
        <v>15.439333333333327</v>
      </c>
      <c r="H598" s="40">
        <v>122.8133333333333</v>
      </c>
      <c r="I598" s="41">
        <v>1.6811666666666665</v>
      </c>
      <c r="J598" s="40">
        <v>26.007333333333303</v>
      </c>
      <c r="K598" s="41">
        <v>33.675999999999995</v>
      </c>
      <c r="L598" s="40">
        <v>22.496500000000005</v>
      </c>
      <c r="M598" s="41">
        <v>2.12</v>
      </c>
      <c r="N598" s="40">
        <v>1</v>
      </c>
      <c r="O598" s="41">
        <v>36.56066666666667</v>
      </c>
      <c r="P598" s="40">
        <v>31.266166666666663</v>
      </c>
      <c r="Q598" s="41">
        <v>70.245499999999979</v>
      </c>
      <c r="R598" s="40">
        <v>50.87266666666666</v>
      </c>
      <c r="S598" s="41">
        <v>110.77833333333332</v>
      </c>
      <c r="T598" s="40">
        <v>5.060833333333334</v>
      </c>
      <c r="U598" s="41">
        <v>43.762333333333331</v>
      </c>
      <c r="V598" s="40">
        <v>7.4173333333333327</v>
      </c>
      <c r="W598" s="41">
        <v>9.5221666666666689</v>
      </c>
      <c r="X598" s="40">
        <v>2.5556666666666659</v>
      </c>
      <c r="Y598" s="41">
        <v>54.753166666666679</v>
      </c>
      <c r="Z598" s="40">
        <v>4.0506666666666673</v>
      </c>
      <c r="AA598" s="41">
        <v>0.27500000000000002</v>
      </c>
      <c r="AB598" s="40">
        <v>22.2</v>
      </c>
      <c r="AC598" s="41">
        <v>33.150833333333331</v>
      </c>
      <c r="AD598" s="40">
        <v>14.740666666666673</v>
      </c>
      <c r="AE598" s="41">
        <v>4.2926666666666682</v>
      </c>
      <c r="AF598" s="40">
        <v>2.5500000000000003</v>
      </c>
      <c r="AG598" s="41">
        <v>31.87</v>
      </c>
      <c r="AH598" s="40">
        <v>10.810166666666669</v>
      </c>
      <c r="AI598" s="42"/>
      <c r="AJ598" s="59"/>
      <c r="AK598" s="55">
        <f t="shared" si="209"/>
        <v>819.53233333333321</v>
      </c>
      <c r="AL598" s="59"/>
    </row>
    <row r="599" spans="2:38" x14ac:dyDescent="0.3">
      <c r="B599" s="4" t="s">
        <v>79</v>
      </c>
      <c r="C599" s="47"/>
      <c r="D599" s="47"/>
      <c r="E599" s="41">
        <v>106.51416666666664</v>
      </c>
      <c r="F599" s="40">
        <v>45.460833333333355</v>
      </c>
      <c r="G599" s="41">
        <v>14.731499999999997</v>
      </c>
      <c r="H599" s="40">
        <v>198.04333333333338</v>
      </c>
      <c r="I599" s="41">
        <v>0.79949999999999988</v>
      </c>
      <c r="J599" s="40">
        <v>1.2283333333333339</v>
      </c>
      <c r="K599" s="41">
        <v>28.770499999999995</v>
      </c>
      <c r="L599" s="40">
        <v>26.62166666666667</v>
      </c>
      <c r="M599" s="41">
        <v>3.3300000000000005</v>
      </c>
      <c r="N599" s="40">
        <v>5</v>
      </c>
      <c r="O599" s="41">
        <v>246.99600000000004</v>
      </c>
      <c r="P599" s="40">
        <v>69.261333333333369</v>
      </c>
      <c r="Q599" s="41">
        <v>274.14566666666667</v>
      </c>
      <c r="R599" s="40">
        <v>281.517</v>
      </c>
      <c r="S599" s="41">
        <v>376.73166666666668</v>
      </c>
      <c r="T599" s="40">
        <v>22.769666666666666</v>
      </c>
      <c r="U599" s="41">
        <v>198.82483333333332</v>
      </c>
      <c r="V599" s="40">
        <v>2.4881666666666669</v>
      </c>
      <c r="W599" s="41">
        <v>247.74833333333339</v>
      </c>
      <c r="X599" s="40">
        <v>4.2186666666666675</v>
      </c>
      <c r="Y599" s="41">
        <v>14.799166666666661</v>
      </c>
      <c r="Z599" s="40">
        <v>24.580333333333325</v>
      </c>
      <c r="AA599" s="41">
        <v>5.6556666666666668</v>
      </c>
      <c r="AB599" s="40">
        <v>281.65000000000003</v>
      </c>
      <c r="AC599" s="41">
        <v>286.6925</v>
      </c>
      <c r="AD599" s="40">
        <v>103.28700000000001</v>
      </c>
      <c r="AE599" s="41">
        <v>14.749666666666673</v>
      </c>
      <c r="AF599" s="40">
        <v>29.61</v>
      </c>
      <c r="AG599" s="41">
        <v>84.91</v>
      </c>
      <c r="AH599" s="40">
        <v>0.46566666666666712</v>
      </c>
      <c r="AI599" s="42"/>
      <c r="AJ599" s="59"/>
      <c r="AK599" s="55">
        <f t="shared" si="209"/>
        <v>3001.6011666666664</v>
      </c>
      <c r="AL599" s="59"/>
    </row>
    <row r="600" spans="2:38" x14ac:dyDescent="0.3">
      <c r="B600" s="4" t="s">
        <v>80</v>
      </c>
      <c r="C600" s="47"/>
      <c r="D600" s="47"/>
      <c r="E600" s="41">
        <v>120.86800000000001</v>
      </c>
      <c r="F600" s="40">
        <v>45.335666666666668</v>
      </c>
      <c r="G600" s="41">
        <v>148.43583333333331</v>
      </c>
      <c r="H600" s="40">
        <v>198.37450000000001</v>
      </c>
      <c r="I600" s="41">
        <v>3.964</v>
      </c>
      <c r="J600" s="40">
        <v>42.719166666666666</v>
      </c>
      <c r="K600" s="41">
        <v>105.56533333333333</v>
      </c>
      <c r="L600" s="40">
        <v>113.00366666666666</v>
      </c>
      <c r="M600" s="41">
        <v>5</v>
      </c>
      <c r="N600" s="40">
        <v>14.430000000000001</v>
      </c>
      <c r="O600" s="41">
        <v>117.55500000000001</v>
      </c>
      <c r="P600" s="40">
        <v>71.208500000000001</v>
      </c>
      <c r="Q600" s="41">
        <v>169.59833333333333</v>
      </c>
      <c r="R600" s="40">
        <v>205.96366666666665</v>
      </c>
      <c r="S600" s="41">
        <v>338.18899999999996</v>
      </c>
      <c r="T600" s="40">
        <v>91.707166666666666</v>
      </c>
      <c r="U600" s="41">
        <v>140.5468333333333</v>
      </c>
      <c r="V600" s="40">
        <v>46.932500000000005</v>
      </c>
      <c r="W600" s="41">
        <v>148.77983333333333</v>
      </c>
      <c r="X600" s="40">
        <v>162.95716666666669</v>
      </c>
      <c r="Y600" s="41">
        <v>27.919999999999991</v>
      </c>
      <c r="Z600" s="40">
        <v>44.721000000000011</v>
      </c>
      <c r="AA600" s="41">
        <v>17.768999999999998</v>
      </c>
      <c r="AB600" s="40">
        <v>225.75</v>
      </c>
      <c r="AC600" s="41">
        <v>270.28700000000009</v>
      </c>
      <c r="AD600" s="40">
        <v>109.72450000000001</v>
      </c>
      <c r="AE600" s="41">
        <v>39.537166666666671</v>
      </c>
      <c r="AF600" s="40">
        <v>70.92</v>
      </c>
      <c r="AG600" s="41">
        <v>140.44999999999999</v>
      </c>
      <c r="AH600" s="40">
        <v>27.394833333333334</v>
      </c>
      <c r="AI600" s="42"/>
      <c r="AJ600" s="59"/>
      <c r="AK600" s="55">
        <f t="shared" si="209"/>
        <v>3265.6076666666659</v>
      </c>
      <c r="AL600" s="59"/>
    </row>
    <row r="601" spans="2:38" x14ac:dyDescent="0.3">
      <c r="B601" s="4" t="s">
        <v>88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0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0</v>
      </c>
      <c r="Z601" s="40">
        <v>0</v>
      </c>
      <c r="AA601" s="41">
        <v>0</v>
      </c>
      <c r="AB601" s="40">
        <v>0</v>
      </c>
      <c r="AC601" s="41">
        <v>0</v>
      </c>
      <c r="AD601" s="40">
        <v>0</v>
      </c>
      <c r="AE601" s="41">
        <v>0</v>
      </c>
      <c r="AF601" s="40">
        <v>0</v>
      </c>
      <c r="AG601" s="41">
        <v>0</v>
      </c>
      <c r="AH601" s="40">
        <v>0</v>
      </c>
      <c r="AI601" s="42"/>
      <c r="AJ601" s="59"/>
      <c r="AK601" s="55">
        <f t="shared" si="209"/>
        <v>0</v>
      </c>
      <c r="AL601" s="59"/>
    </row>
    <row r="602" spans="2:38" x14ac:dyDescent="0.3">
      <c r="B602" s="4" t="s">
        <v>97</v>
      </c>
      <c r="C602" s="47"/>
      <c r="D602" s="47"/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0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/>
      <c r="AJ602" s="59"/>
      <c r="AK602" s="55">
        <f t="shared" si="209"/>
        <v>0</v>
      </c>
      <c r="AL602" s="59"/>
    </row>
    <row r="603" spans="2:38" x14ac:dyDescent="0.3">
      <c r="B603" s="4" t="s">
        <v>94</v>
      </c>
      <c r="C603" s="47"/>
      <c r="D603" s="47"/>
      <c r="E603" s="41">
        <v>486.32233333333335</v>
      </c>
      <c r="F603" s="40">
        <v>341.65599999999995</v>
      </c>
      <c r="G603" s="41">
        <v>321.60483333333326</v>
      </c>
      <c r="H603" s="40">
        <v>597.48033333333342</v>
      </c>
      <c r="I603" s="41">
        <v>522.07616666666661</v>
      </c>
      <c r="J603" s="40">
        <v>200.56033333333332</v>
      </c>
      <c r="K603" s="41">
        <v>228.7798333333333</v>
      </c>
      <c r="L603" s="40">
        <v>433.59083333333342</v>
      </c>
      <c r="M603" s="41">
        <v>206.98999999999998</v>
      </c>
      <c r="N603" s="40">
        <v>288.12</v>
      </c>
      <c r="O603" s="41">
        <v>289.28149999999999</v>
      </c>
      <c r="P603" s="40">
        <v>375.06916666666672</v>
      </c>
      <c r="Q603" s="41">
        <v>461.62400000000002</v>
      </c>
      <c r="R603" s="40">
        <v>507.88083333333321</v>
      </c>
      <c r="S603" s="41">
        <v>698.13049999999998</v>
      </c>
      <c r="T603" s="40">
        <v>235.36083333333335</v>
      </c>
      <c r="U603" s="41">
        <v>516.30400000000009</v>
      </c>
      <c r="V603" s="40">
        <v>346.19700000000006</v>
      </c>
      <c r="W603" s="41">
        <v>683.7</v>
      </c>
      <c r="X603" s="40">
        <v>369.35466666666667</v>
      </c>
      <c r="Y603" s="41">
        <v>202.64749999999998</v>
      </c>
      <c r="Z603" s="40">
        <v>55.005666666666656</v>
      </c>
      <c r="AA603" s="41">
        <v>170.935</v>
      </c>
      <c r="AB603" s="40">
        <v>358.16999999999996</v>
      </c>
      <c r="AC603" s="41">
        <v>487.74699999999996</v>
      </c>
      <c r="AD603" s="40">
        <v>419.02533333333332</v>
      </c>
      <c r="AE603" s="41">
        <v>106.16683333333336</v>
      </c>
      <c r="AF603" s="40">
        <v>62.33</v>
      </c>
      <c r="AG603" s="41">
        <v>298.11</v>
      </c>
      <c r="AH603" s="40">
        <v>8.5066666666666748</v>
      </c>
      <c r="AI603" s="42"/>
      <c r="AJ603" s="59"/>
      <c r="AK603" s="55">
        <f t="shared" si="209"/>
        <v>10278.727166666664</v>
      </c>
      <c r="AL603" s="59"/>
    </row>
    <row r="604" spans="2:38" x14ac:dyDescent="0.3">
      <c r="B604" s="4" t="s">
        <v>95</v>
      </c>
      <c r="C604" s="47"/>
      <c r="D604" s="47"/>
      <c r="E604" s="41">
        <v>439.69233333333329</v>
      </c>
      <c r="F604" s="40">
        <v>343.3010000000001</v>
      </c>
      <c r="G604" s="41">
        <v>325.05950000000018</v>
      </c>
      <c r="H604" s="40">
        <v>414.17366666666658</v>
      </c>
      <c r="I604" s="41">
        <v>422.30383333333333</v>
      </c>
      <c r="J604" s="40">
        <v>320.64983333333322</v>
      </c>
      <c r="K604" s="41">
        <v>356.35516666666661</v>
      </c>
      <c r="L604" s="40">
        <v>395.7566666666666</v>
      </c>
      <c r="M604" s="41">
        <v>275.92</v>
      </c>
      <c r="N604" s="40">
        <v>301.95999999999998</v>
      </c>
      <c r="O604" s="41">
        <v>325.4083333333333</v>
      </c>
      <c r="P604" s="40">
        <v>319.83733333333333</v>
      </c>
      <c r="Q604" s="41">
        <v>456.20216666666664</v>
      </c>
      <c r="R604" s="40">
        <v>423.49016666666665</v>
      </c>
      <c r="S604" s="41">
        <v>527.16233333333355</v>
      </c>
      <c r="T604" s="40">
        <v>309.25400000000002</v>
      </c>
      <c r="U604" s="41">
        <v>324.33383333333336</v>
      </c>
      <c r="V604" s="40">
        <v>346.24716666666677</v>
      </c>
      <c r="W604" s="41">
        <v>548.26333333333332</v>
      </c>
      <c r="X604" s="40">
        <v>377.19000000000011</v>
      </c>
      <c r="Y604" s="41">
        <v>455.45150000000012</v>
      </c>
      <c r="Z604" s="40">
        <v>245.69616666666667</v>
      </c>
      <c r="AA604" s="41">
        <v>276.79900000000004</v>
      </c>
      <c r="AB604" s="40">
        <v>358.06000000000006</v>
      </c>
      <c r="AC604" s="41">
        <v>512.06150000000002</v>
      </c>
      <c r="AD604" s="40">
        <v>256.44366666666662</v>
      </c>
      <c r="AE604" s="41">
        <v>242.00750000000002</v>
      </c>
      <c r="AF604" s="40">
        <v>236.94</v>
      </c>
      <c r="AG604" s="41">
        <v>427.84999999999997</v>
      </c>
      <c r="AH604" s="40">
        <v>79.346999999999994</v>
      </c>
      <c r="AI604" s="42"/>
      <c r="AJ604" s="59"/>
      <c r="AK604" s="55">
        <f t="shared" si="209"/>
        <v>10643.217000000002</v>
      </c>
      <c r="AL604" s="59"/>
    </row>
    <row r="605" spans="2:38" x14ac:dyDescent="0.3">
      <c r="B605" s="4" t="s">
        <v>96</v>
      </c>
      <c r="C605" s="47"/>
      <c r="D605" s="47"/>
      <c r="E605" s="41">
        <v>449.82149999999996</v>
      </c>
      <c r="F605" s="40">
        <v>138.05399999999997</v>
      </c>
      <c r="G605" s="41">
        <v>374.74833333333339</v>
      </c>
      <c r="H605" s="40">
        <v>465.58016666666663</v>
      </c>
      <c r="I605" s="41">
        <v>451.42233333333337</v>
      </c>
      <c r="J605" s="40">
        <v>399.04516666666672</v>
      </c>
      <c r="K605" s="41">
        <v>274.38833333333332</v>
      </c>
      <c r="L605" s="40">
        <v>288.59583333333336</v>
      </c>
      <c r="M605" s="41">
        <v>285.66000000000003</v>
      </c>
      <c r="N605" s="40">
        <v>240.28</v>
      </c>
      <c r="O605" s="41">
        <v>360.55916666666661</v>
      </c>
      <c r="P605" s="40">
        <v>433.07166666666672</v>
      </c>
      <c r="Q605" s="41">
        <v>511.20566666666662</v>
      </c>
      <c r="R605" s="40">
        <v>516.45000000000005</v>
      </c>
      <c r="S605" s="41">
        <v>602.47316666666688</v>
      </c>
      <c r="T605" s="40">
        <v>361.55283333333341</v>
      </c>
      <c r="U605" s="41">
        <v>375.36966666666677</v>
      </c>
      <c r="V605" s="40">
        <v>383.33316666666673</v>
      </c>
      <c r="W605" s="41">
        <v>530.24416666666662</v>
      </c>
      <c r="X605" s="40">
        <v>384.81533333333334</v>
      </c>
      <c r="Y605" s="41">
        <v>352.73450000000003</v>
      </c>
      <c r="Z605" s="40">
        <v>392.37650000000002</v>
      </c>
      <c r="AA605" s="41">
        <v>302.66883333333334</v>
      </c>
      <c r="AB605" s="40">
        <v>456.23</v>
      </c>
      <c r="AC605" s="41">
        <v>548.11466666666661</v>
      </c>
      <c r="AD605" s="40">
        <v>303.05383333333333</v>
      </c>
      <c r="AE605" s="41">
        <v>300.16133333333335</v>
      </c>
      <c r="AF605" s="40">
        <v>310.17</v>
      </c>
      <c r="AG605" s="41">
        <v>488.47</v>
      </c>
      <c r="AH605" s="40">
        <v>175.30283333333335</v>
      </c>
      <c r="AI605" s="42"/>
      <c r="AJ605" s="59"/>
      <c r="AK605" s="55">
        <f t="shared" si="209"/>
        <v>11455.952999999998</v>
      </c>
      <c r="AL605" s="59"/>
    </row>
    <row r="606" spans="2:38" x14ac:dyDescent="0.3">
      <c r="B606" s="4" t="s">
        <v>103</v>
      </c>
      <c r="C606" s="47"/>
      <c r="D606" s="47"/>
      <c r="E606" s="41">
        <v>754.9219999999998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322.32</v>
      </c>
      <c r="O606" s="41">
        <v>845.67366666666658</v>
      </c>
      <c r="P606" s="40">
        <v>457.24616666666668</v>
      </c>
      <c r="Q606" s="41">
        <v>564.279</v>
      </c>
      <c r="R606" s="40">
        <v>580.73833333333346</v>
      </c>
      <c r="S606" s="41">
        <v>812.05016666666677</v>
      </c>
      <c r="T606" s="40">
        <v>468.06666666666666</v>
      </c>
      <c r="U606" s="41">
        <v>458.75116666666668</v>
      </c>
      <c r="V606" s="40">
        <v>554.0100000000001</v>
      </c>
      <c r="W606" s="41">
        <v>687.35916666666674</v>
      </c>
      <c r="X606" s="40">
        <v>614.19916666666666</v>
      </c>
      <c r="Y606" s="41">
        <v>635.66116666666665</v>
      </c>
      <c r="Z606" s="40">
        <v>585.3125</v>
      </c>
      <c r="AA606" s="41">
        <v>268.93883333333332</v>
      </c>
      <c r="AB606" s="40">
        <v>534.42999999999995</v>
      </c>
      <c r="AC606" s="41">
        <v>689.64983333333328</v>
      </c>
      <c r="AD606" s="40">
        <v>600.66750000000002</v>
      </c>
      <c r="AE606" s="41">
        <v>560.40266666666662</v>
      </c>
      <c r="AF606" s="40">
        <v>655.15</v>
      </c>
      <c r="AG606" s="41">
        <v>779.64</v>
      </c>
      <c r="AH606" s="40">
        <v>127.66983333333334</v>
      </c>
      <c r="AI606" s="42"/>
      <c r="AJ606" s="59"/>
      <c r="AK606" s="55">
        <f t="shared" si="209"/>
        <v>12557.137833333334</v>
      </c>
      <c r="AL606" s="59"/>
    </row>
    <row r="607" spans="2:38" x14ac:dyDescent="0.3">
      <c r="B607" s="4" t="s">
        <v>104</v>
      </c>
      <c r="E607" s="41">
        <v>0</v>
      </c>
      <c r="F607" s="40">
        <v>0</v>
      </c>
      <c r="G607" s="41">
        <v>0</v>
      </c>
      <c r="H607" s="40">
        <v>0</v>
      </c>
      <c r="I607" s="41">
        <v>0</v>
      </c>
      <c r="J607" s="40">
        <v>0</v>
      </c>
      <c r="K607" s="41">
        <v>0</v>
      </c>
      <c r="L607" s="40">
        <v>0</v>
      </c>
      <c r="M607" s="41">
        <v>0</v>
      </c>
      <c r="N607" s="40">
        <v>0</v>
      </c>
      <c r="O607" s="41">
        <v>0</v>
      </c>
      <c r="P607" s="40">
        <v>0</v>
      </c>
      <c r="Q607" s="41">
        <v>0</v>
      </c>
      <c r="R607" s="40">
        <v>0</v>
      </c>
      <c r="S607" s="41">
        <v>0</v>
      </c>
      <c r="T607" s="40">
        <v>0</v>
      </c>
      <c r="U607" s="41">
        <v>0</v>
      </c>
      <c r="V607" s="40">
        <v>0</v>
      </c>
      <c r="W607" s="41">
        <v>0</v>
      </c>
      <c r="X607" s="40">
        <v>0</v>
      </c>
      <c r="Y607" s="41">
        <v>0</v>
      </c>
      <c r="Z607" s="40">
        <v>0</v>
      </c>
      <c r="AA607" s="41">
        <v>0</v>
      </c>
      <c r="AB607" s="40">
        <v>0</v>
      </c>
      <c r="AC607" s="41">
        <v>0</v>
      </c>
      <c r="AD607" s="40">
        <v>0</v>
      </c>
      <c r="AE607" s="41">
        <v>0</v>
      </c>
      <c r="AF607" s="40">
        <v>0</v>
      </c>
      <c r="AG607" s="41">
        <v>0</v>
      </c>
      <c r="AH607" s="40">
        <v>0</v>
      </c>
      <c r="AI607" s="42"/>
      <c r="AJ607" s="59"/>
      <c r="AK607" s="55">
        <f t="shared" si="209"/>
        <v>0</v>
      </c>
      <c r="AL607" s="59"/>
    </row>
    <row r="608" spans="2:38" x14ac:dyDescent="0.3">
      <c r="B608" s="4" t="s">
        <v>105</v>
      </c>
      <c r="C608" s="4"/>
      <c r="D608" s="4"/>
      <c r="E608" s="41">
        <v>1290.2856666666667</v>
      </c>
      <c r="F608" s="40">
        <v>858.83799999999985</v>
      </c>
      <c r="G608" s="41">
        <v>830.8986666666666</v>
      </c>
      <c r="H608" s="40">
        <v>1188.0921666666666</v>
      </c>
      <c r="I608" s="41">
        <v>1034.5628333333332</v>
      </c>
      <c r="J608" s="40">
        <v>674.19499999999994</v>
      </c>
      <c r="K608" s="41">
        <v>1059.3113333333336</v>
      </c>
      <c r="L608" s="40">
        <v>1208.3725000000002</v>
      </c>
      <c r="M608" s="41">
        <v>903.66</v>
      </c>
      <c r="N608" s="40">
        <v>426.83</v>
      </c>
      <c r="O608" s="41">
        <v>1070.3376666666666</v>
      </c>
      <c r="P608" s="40">
        <v>1057.2486666666668</v>
      </c>
      <c r="Q608" s="41">
        <v>1320.6308333333332</v>
      </c>
      <c r="R608" s="40">
        <v>1455.6771666666666</v>
      </c>
      <c r="S608" s="41">
        <v>1799.2041666666669</v>
      </c>
      <c r="T608" s="40">
        <v>1002.7078333333335</v>
      </c>
      <c r="U608" s="41">
        <v>1211.7428333333332</v>
      </c>
      <c r="V608" s="40">
        <v>1297.4876666666667</v>
      </c>
      <c r="W608" s="41">
        <v>1682.2253333333331</v>
      </c>
      <c r="X608" s="40">
        <v>1225.9853333333331</v>
      </c>
      <c r="Y608" s="41">
        <v>923.62983333333352</v>
      </c>
      <c r="Z608" s="40">
        <v>1015.4906666666665</v>
      </c>
      <c r="AA608" s="41">
        <v>952.36216666666667</v>
      </c>
      <c r="AB608" s="40">
        <v>1227.24</v>
      </c>
      <c r="AC608" s="41">
        <v>1645.1106666666665</v>
      </c>
      <c r="AD608" s="40">
        <v>997.88083333333316</v>
      </c>
      <c r="AE608" s="41">
        <v>939.30716666666672</v>
      </c>
      <c r="AF608" s="40">
        <v>965.72</v>
      </c>
      <c r="AG608" s="41">
        <v>1541.39</v>
      </c>
      <c r="AH608" s="40">
        <v>399.37683333333337</v>
      </c>
      <c r="AI608" s="42"/>
      <c r="AJ608" s="59"/>
      <c r="AK608" s="55">
        <f t="shared" si="209"/>
        <v>33205.801833333331</v>
      </c>
      <c r="AL608" s="59"/>
    </row>
    <row r="609" spans="2:38" x14ac:dyDescent="0.3">
      <c r="B609" s="4" t="s">
        <v>114</v>
      </c>
      <c r="E609" s="41">
        <v>0</v>
      </c>
      <c r="F609" s="40">
        <v>0</v>
      </c>
      <c r="G609" s="41">
        <v>0</v>
      </c>
      <c r="H609" s="40">
        <v>0</v>
      </c>
      <c r="I609" s="41">
        <v>0</v>
      </c>
      <c r="J609" s="40">
        <v>0</v>
      </c>
      <c r="K609" s="41">
        <v>0</v>
      </c>
      <c r="L609" s="40">
        <v>0</v>
      </c>
      <c r="M609" s="41">
        <v>0</v>
      </c>
      <c r="N609" s="40">
        <v>0</v>
      </c>
      <c r="O609" s="41">
        <v>0</v>
      </c>
      <c r="P609" s="40">
        <v>0</v>
      </c>
      <c r="Q609" s="41">
        <v>683.77316666666661</v>
      </c>
      <c r="R609" s="40">
        <v>0</v>
      </c>
      <c r="S609" s="41">
        <v>0</v>
      </c>
      <c r="T609" s="40">
        <v>0</v>
      </c>
      <c r="U609" s="41">
        <v>0</v>
      </c>
      <c r="V609" s="40">
        <v>0</v>
      </c>
      <c r="W609" s="41">
        <v>0</v>
      </c>
      <c r="X609" s="40">
        <v>0</v>
      </c>
      <c r="Y609" s="41">
        <v>0</v>
      </c>
      <c r="Z609" s="40">
        <v>0</v>
      </c>
      <c r="AA609" s="41">
        <v>0</v>
      </c>
      <c r="AB609" s="40">
        <v>0</v>
      </c>
      <c r="AC609" s="41">
        <v>0</v>
      </c>
      <c r="AD609" s="40">
        <v>0</v>
      </c>
      <c r="AE609" s="41">
        <v>0</v>
      </c>
      <c r="AF609" s="40">
        <v>0</v>
      </c>
      <c r="AG609" s="41">
        <v>0</v>
      </c>
      <c r="AH609" s="40">
        <v>0</v>
      </c>
      <c r="AI609" s="42"/>
      <c r="AJ609" s="59"/>
      <c r="AK609" s="55">
        <f t="shared" si="209"/>
        <v>683.77316666666661</v>
      </c>
      <c r="AL609" s="59"/>
    </row>
    <row r="610" spans="2:38" x14ac:dyDescent="0.3">
      <c r="B610" s="4" t="s">
        <v>116</v>
      </c>
      <c r="E610" s="41">
        <v>90.632833333333338</v>
      </c>
      <c r="F610" s="40">
        <v>51.090166666666654</v>
      </c>
      <c r="G610" s="41">
        <v>122.81683333333334</v>
      </c>
      <c r="H610" s="40">
        <v>159.46033333333327</v>
      </c>
      <c r="I610" s="41">
        <v>10.995333333333335</v>
      </c>
      <c r="J610" s="40">
        <v>10.703666666666669</v>
      </c>
      <c r="K610" s="41">
        <v>64.529833333333343</v>
      </c>
      <c r="L610" s="40">
        <v>89.469166666666695</v>
      </c>
      <c r="M610" s="41">
        <v>5.8</v>
      </c>
      <c r="N610" s="40">
        <v>3.8499999999999996</v>
      </c>
      <c r="O610" s="41">
        <v>39.333833333333331</v>
      </c>
      <c r="P610" s="40">
        <v>35.966000000000008</v>
      </c>
      <c r="Q610" s="41">
        <v>93.062499999999986</v>
      </c>
      <c r="R610" s="40">
        <v>104.48583333333336</v>
      </c>
      <c r="S610" s="41">
        <v>292.6256666666668</v>
      </c>
      <c r="T610" s="40">
        <v>107.62883333333332</v>
      </c>
      <c r="U610" s="41">
        <v>52.582333333333345</v>
      </c>
      <c r="V610" s="40">
        <v>38.021166666666652</v>
      </c>
      <c r="W610" s="41">
        <v>142.58750000000006</v>
      </c>
      <c r="X610" s="40">
        <v>145.34333333333333</v>
      </c>
      <c r="Y610" s="41">
        <v>28.683000000000014</v>
      </c>
      <c r="Z610" s="40">
        <v>160.38333333333333</v>
      </c>
      <c r="AA610" s="41">
        <v>24.437000000000001</v>
      </c>
      <c r="AB610" s="40">
        <v>69.800000000000011</v>
      </c>
      <c r="AC610" s="41">
        <v>182.69716666666667</v>
      </c>
      <c r="AD610" s="40">
        <v>18.984833333333334</v>
      </c>
      <c r="AE610" s="41">
        <v>14.945999999999993</v>
      </c>
      <c r="AF610" s="40">
        <v>24.33</v>
      </c>
      <c r="AG610" s="41">
        <v>87.669999999999987</v>
      </c>
      <c r="AH610" s="40">
        <v>23.839499999999994</v>
      </c>
      <c r="AI610" s="42"/>
      <c r="AJ610" s="59"/>
      <c r="AK610" s="55">
        <f t="shared" si="209"/>
        <v>2296.7559999999999</v>
      </c>
      <c r="AL610" s="59"/>
    </row>
    <row r="611" spans="2:38" x14ac:dyDescent="0.3">
      <c r="B611" s="4" t="s">
        <v>117</v>
      </c>
      <c r="C611" s="4"/>
      <c r="D611" s="4"/>
      <c r="E611" s="41">
        <v>3.1325000000000021</v>
      </c>
      <c r="F611" s="40">
        <v>46.878166666666672</v>
      </c>
      <c r="G611" s="41">
        <v>164.92483333333328</v>
      </c>
      <c r="H611" s="40">
        <v>156.21133333333336</v>
      </c>
      <c r="I611" s="41">
        <v>9.0954999999999995</v>
      </c>
      <c r="J611" s="40">
        <v>105.45216666666668</v>
      </c>
      <c r="K611" s="41">
        <v>95.915833333333325</v>
      </c>
      <c r="L611" s="40">
        <v>197.16183333333336</v>
      </c>
      <c r="M611" s="41">
        <v>29.659999999999997</v>
      </c>
      <c r="N611" s="40">
        <v>61.21</v>
      </c>
      <c r="O611" s="41">
        <v>185.42649999999995</v>
      </c>
      <c r="P611" s="40">
        <v>217.72499999999994</v>
      </c>
      <c r="Q611" s="41">
        <v>230.42316666666667</v>
      </c>
      <c r="R611" s="40">
        <v>148.46900000000005</v>
      </c>
      <c r="S611" s="41">
        <v>250.9383333333333</v>
      </c>
      <c r="T611" s="40">
        <v>215.01633333333336</v>
      </c>
      <c r="U611" s="41">
        <v>89.571666666666644</v>
      </c>
      <c r="V611" s="40">
        <v>71.369666666666632</v>
      </c>
      <c r="W611" s="41">
        <v>110.49416666666666</v>
      </c>
      <c r="X611" s="40">
        <v>143.26266666666669</v>
      </c>
      <c r="Y611" s="41">
        <v>75.916166666666683</v>
      </c>
      <c r="Z611" s="40">
        <v>30.168500000000002</v>
      </c>
      <c r="AA611" s="41">
        <v>24.791500000000003</v>
      </c>
      <c r="AB611" s="40">
        <v>207.94</v>
      </c>
      <c r="AC611" s="41">
        <v>147.92199999999991</v>
      </c>
      <c r="AD611" s="40">
        <v>33.807833333333306</v>
      </c>
      <c r="AE611" s="41">
        <v>102.05183333333335</v>
      </c>
      <c r="AF611" s="40">
        <v>114.38</v>
      </c>
      <c r="AG611" s="41">
        <v>167.26000000000002</v>
      </c>
      <c r="AH611" s="40">
        <v>51.241333333333323</v>
      </c>
      <c r="AI611" s="42"/>
      <c r="AJ611" s="59"/>
      <c r="AK611" s="55">
        <f t="shared" si="209"/>
        <v>3487.817833333334</v>
      </c>
      <c r="AL611" s="59"/>
    </row>
    <row r="612" spans="2:38" x14ac:dyDescent="0.3">
      <c r="B612" s="4" t="s">
        <v>118</v>
      </c>
      <c r="C612" s="80"/>
      <c r="D612" s="80"/>
      <c r="E612" s="41">
        <v>254.358</v>
      </c>
      <c r="F612" s="40">
        <v>194.53916666666666</v>
      </c>
      <c r="G612" s="41">
        <v>164.9348333333333</v>
      </c>
      <c r="H612" s="40">
        <v>231.53916666666669</v>
      </c>
      <c r="I612" s="41">
        <v>240.14133333333339</v>
      </c>
      <c r="J612" s="40">
        <v>118.33616666666668</v>
      </c>
      <c r="K612" s="41">
        <v>185.02766666666668</v>
      </c>
      <c r="L612" s="40">
        <v>239.51850000000002</v>
      </c>
      <c r="M612" s="41">
        <v>155.36000000000001</v>
      </c>
      <c r="N612" s="40">
        <v>101.38</v>
      </c>
      <c r="O612" s="41">
        <v>184.47366666666665</v>
      </c>
      <c r="P612" s="40">
        <v>180.37883333333335</v>
      </c>
      <c r="Q612" s="41">
        <v>205.63766666666672</v>
      </c>
      <c r="R612" s="40">
        <v>260.82583333333332</v>
      </c>
      <c r="S612" s="41">
        <v>337.71516666666673</v>
      </c>
      <c r="T612" s="40">
        <v>213.67100000000005</v>
      </c>
      <c r="U612" s="41">
        <v>197.83033333333336</v>
      </c>
      <c r="V612" s="40">
        <v>214.51333333333332</v>
      </c>
      <c r="W612" s="41">
        <v>303.08649999999994</v>
      </c>
      <c r="X612" s="40">
        <v>227.65883333333335</v>
      </c>
      <c r="Y612" s="41">
        <v>211.48283333333333</v>
      </c>
      <c r="Z612" s="40">
        <v>144.34666666666669</v>
      </c>
      <c r="AA612" s="41">
        <v>144.97633333333332</v>
      </c>
      <c r="AB612" s="40">
        <v>214.74</v>
      </c>
      <c r="AC612" s="41">
        <v>289.93450000000007</v>
      </c>
      <c r="AD612" s="40">
        <v>156.45116666666664</v>
      </c>
      <c r="AE612" s="41">
        <v>129.56199999999998</v>
      </c>
      <c r="AF612" s="40">
        <v>132.96</v>
      </c>
      <c r="AG612" s="41">
        <v>251.45</v>
      </c>
      <c r="AH612" s="40">
        <v>41.410666666666657</v>
      </c>
      <c r="AI612" s="42"/>
      <c r="AJ612" s="59"/>
      <c r="AK612" s="55">
        <f t="shared" si="209"/>
        <v>5928.2401666666665</v>
      </c>
      <c r="AL612" s="59"/>
    </row>
    <row r="613" spans="2:38" x14ac:dyDescent="0.3">
      <c r="B613" s="4" t="s">
        <v>122</v>
      </c>
      <c r="C613" s="47"/>
      <c r="D613" s="47"/>
      <c r="E613" s="41">
        <v>237.15750000000003</v>
      </c>
      <c r="F613" s="40">
        <v>219.32766666666669</v>
      </c>
      <c r="G613" s="41">
        <v>168.89866666666666</v>
      </c>
      <c r="H613" s="40">
        <v>281.39033333333339</v>
      </c>
      <c r="I613" s="41">
        <v>267.68050000000005</v>
      </c>
      <c r="J613" s="40">
        <v>187.43999999999997</v>
      </c>
      <c r="K613" s="41">
        <v>179.65966666666665</v>
      </c>
      <c r="L613" s="40">
        <v>218.34450000000001</v>
      </c>
      <c r="M613" s="41">
        <v>117.12</v>
      </c>
      <c r="N613" s="40">
        <v>201.83999999999997</v>
      </c>
      <c r="O613" s="41">
        <v>248.99216666666672</v>
      </c>
      <c r="P613" s="40">
        <v>272.49066666666675</v>
      </c>
      <c r="Q613" s="41">
        <v>209.56200000000001</v>
      </c>
      <c r="R613" s="40">
        <v>263.67000000000007</v>
      </c>
      <c r="S613" s="41">
        <v>399.16316666666665</v>
      </c>
      <c r="T613" s="40">
        <v>273.65233333333339</v>
      </c>
      <c r="U613" s="41">
        <v>216.12683333333337</v>
      </c>
      <c r="V613" s="40">
        <v>223.66666666666666</v>
      </c>
      <c r="W613" s="41">
        <v>355.68599999999998</v>
      </c>
      <c r="X613" s="40">
        <v>310.29349999999999</v>
      </c>
      <c r="Y613" s="41">
        <v>374.22833333333335</v>
      </c>
      <c r="Z613" s="40">
        <v>151.53449999999998</v>
      </c>
      <c r="AA613" s="41">
        <v>194.22666666666663</v>
      </c>
      <c r="AB613" s="40">
        <v>224.76999999999998</v>
      </c>
      <c r="AC613" s="41">
        <v>363.9348333333333</v>
      </c>
      <c r="AD613" s="40">
        <v>189.8473333333333</v>
      </c>
      <c r="AE613" s="41">
        <v>199.2823333333333</v>
      </c>
      <c r="AF613" s="40">
        <v>126.34</v>
      </c>
      <c r="AG613" s="41">
        <v>288.64</v>
      </c>
      <c r="AH613" s="40">
        <v>28.744166666666658</v>
      </c>
      <c r="AI613" s="42"/>
      <c r="AJ613" s="59"/>
      <c r="AK613" s="55">
        <f t="shared" si="209"/>
        <v>6993.7103333333343</v>
      </c>
      <c r="AL613" s="59"/>
    </row>
    <row r="614" spans="2:38" x14ac:dyDescent="0.3">
      <c r="B614" s="4" t="s">
        <v>123</v>
      </c>
      <c r="C614" s="47"/>
      <c r="D614" s="47"/>
      <c r="E614" s="41">
        <v>575.19216666666671</v>
      </c>
      <c r="F614" s="40">
        <v>337.86</v>
      </c>
      <c r="G614" s="41">
        <v>291.68</v>
      </c>
      <c r="H614" s="40">
        <v>503.31</v>
      </c>
      <c r="I614" s="41">
        <v>571.85</v>
      </c>
      <c r="J614" s="40">
        <v>161.41999999999999</v>
      </c>
      <c r="K614" s="41">
        <v>166.76999999999998</v>
      </c>
      <c r="L614" s="40">
        <v>450.45000000000005</v>
      </c>
      <c r="M614" s="41">
        <v>270.11</v>
      </c>
      <c r="N614" s="40">
        <v>141.61000000000001</v>
      </c>
      <c r="O614" s="41">
        <v>688.17533333333336</v>
      </c>
      <c r="P614" s="40">
        <v>649.26</v>
      </c>
      <c r="Q614" s="41">
        <v>696.95</v>
      </c>
      <c r="R614" s="40">
        <v>782.25000000000011</v>
      </c>
      <c r="S614" s="41">
        <v>1012.99</v>
      </c>
      <c r="T614" s="40">
        <v>551.88</v>
      </c>
      <c r="U614" s="41">
        <v>578.4000000000002</v>
      </c>
      <c r="V614" s="40">
        <v>673.93999999999994</v>
      </c>
      <c r="W614" s="41">
        <v>911.04000000000008</v>
      </c>
      <c r="X614" s="40">
        <v>0</v>
      </c>
      <c r="Y614" s="41">
        <v>0</v>
      </c>
      <c r="Z614" s="40">
        <v>0</v>
      </c>
      <c r="AA614" s="41">
        <v>0</v>
      </c>
      <c r="AB614" s="40">
        <v>0</v>
      </c>
      <c r="AC614" s="41">
        <v>0</v>
      </c>
      <c r="AD614" s="40">
        <v>0</v>
      </c>
      <c r="AE614" s="41">
        <v>460.07000000000005</v>
      </c>
      <c r="AF614" s="40">
        <v>489.54999999999995</v>
      </c>
      <c r="AG614" s="41">
        <v>850.76</v>
      </c>
      <c r="AH614" s="40">
        <v>118.31000000000003</v>
      </c>
      <c r="AI614" s="42"/>
      <c r="AJ614" s="59"/>
      <c r="AK614" s="55">
        <f t="shared" si="209"/>
        <v>11933.827500000001</v>
      </c>
      <c r="AL614" s="59"/>
    </row>
    <row r="615" spans="2:38" x14ac:dyDescent="0.3">
      <c r="B615" s="4" t="s">
        <v>127</v>
      </c>
      <c r="C615" s="47"/>
      <c r="D615" s="47"/>
      <c r="E615" s="41">
        <v>57.310999999999986</v>
      </c>
      <c r="F615" s="40">
        <v>38.106500000000011</v>
      </c>
      <c r="G615" s="41">
        <v>42.38333333333334</v>
      </c>
      <c r="H615" s="40">
        <v>59.237666666666662</v>
      </c>
      <c r="I615" s="41">
        <v>44.730999999999995</v>
      </c>
      <c r="J615" s="40">
        <v>33.249999999999986</v>
      </c>
      <c r="K615" s="41">
        <v>33.933499999999995</v>
      </c>
      <c r="L615" s="40">
        <v>59.82816666666664</v>
      </c>
      <c r="M615" s="41">
        <v>45.009999999999991</v>
      </c>
      <c r="N615" s="40">
        <v>26.38</v>
      </c>
      <c r="O615" s="41">
        <v>50.95516666666667</v>
      </c>
      <c r="P615" s="40">
        <v>48.775833333333324</v>
      </c>
      <c r="Q615" s="41">
        <v>58.311833333333333</v>
      </c>
      <c r="R615" s="40">
        <v>66.978499999999997</v>
      </c>
      <c r="S615" s="41">
        <v>79.497000000000028</v>
      </c>
      <c r="T615" s="40">
        <v>46.759500000000003</v>
      </c>
      <c r="U615" s="41">
        <v>57.608833333333337</v>
      </c>
      <c r="V615" s="40">
        <v>60.622666666666646</v>
      </c>
      <c r="W615" s="41">
        <v>75.957999999999998</v>
      </c>
      <c r="X615" s="40">
        <v>59.009333333333352</v>
      </c>
      <c r="Y615" s="41">
        <v>52.436166666666651</v>
      </c>
      <c r="Z615" s="40">
        <v>32.575000000000003</v>
      </c>
      <c r="AA615" s="41">
        <v>39.3245</v>
      </c>
      <c r="AB615" s="40">
        <v>62.920000000000009</v>
      </c>
      <c r="AC615" s="41">
        <v>75.05916666666667</v>
      </c>
      <c r="AD615" s="40">
        <v>52.291666666666671</v>
      </c>
      <c r="AE615" s="41">
        <v>42.464000000000027</v>
      </c>
      <c r="AF615" s="40">
        <v>46.11</v>
      </c>
      <c r="AG615" s="41">
        <v>70.349999999999994</v>
      </c>
      <c r="AH615" s="40">
        <v>12.767500000000002</v>
      </c>
      <c r="AI615" s="42"/>
      <c r="AJ615" s="59"/>
      <c r="AK615" s="55">
        <f t="shared" si="209"/>
        <v>1530.945833333333</v>
      </c>
      <c r="AL615" s="59"/>
    </row>
    <row r="616" spans="2:38" x14ac:dyDescent="0.3">
      <c r="B616" s="4" t="s">
        <v>133</v>
      </c>
      <c r="C616" s="47"/>
      <c r="D616" s="47"/>
      <c r="E616" s="41">
        <v>1296.0250000000001</v>
      </c>
      <c r="F616" s="40">
        <v>996.56649999999991</v>
      </c>
      <c r="G616" s="41">
        <v>867.08233333333328</v>
      </c>
      <c r="H616" s="40">
        <v>1366.8006666666668</v>
      </c>
      <c r="I616" s="41">
        <v>1316.920166666667</v>
      </c>
      <c r="J616" s="40">
        <v>731.50666666666666</v>
      </c>
      <c r="K616" s="41">
        <v>1066.3851666666665</v>
      </c>
      <c r="L616" s="40">
        <v>1390.6331666666667</v>
      </c>
      <c r="M616" s="41">
        <v>839.08000000000015</v>
      </c>
      <c r="N616" s="40">
        <v>708.98</v>
      </c>
      <c r="O616" s="41">
        <v>1006.4541666666664</v>
      </c>
      <c r="P616" s="40">
        <v>1048.8578333333332</v>
      </c>
      <c r="Q616" s="41">
        <v>1147.5725</v>
      </c>
      <c r="R616" s="40">
        <v>1300.2793333333334</v>
      </c>
      <c r="S616" s="41">
        <v>1788.6073333333334</v>
      </c>
      <c r="T616" s="40">
        <v>900.79683333333332</v>
      </c>
      <c r="U616" s="41">
        <v>1024.4660000000003</v>
      </c>
      <c r="V616" s="40">
        <v>1099.4145000000001</v>
      </c>
      <c r="W616" s="41">
        <v>1525.8759999999997</v>
      </c>
      <c r="X616" s="40">
        <v>1196.2863333333332</v>
      </c>
      <c r="Y616" s="41">
        <v>988.1733333333334</v>
      </c>
      <c r="Z616" s="40">
        <v>793.90216666666674</v>
      </c>
      <c r="AA616" s="41">
        <v>657.28550000000007</v>
      </c>
      <c r="AB616" s="40">
        <v>958.34</v>
      </c>
      <c r="AC616" s="41">
        <v>1486.8416666666665</v>
      </c>
      <c r="AD616" s="40">
        <v>732.52566666666655</v>
      </c>
      <c r="AE616" s="41">
        <v>2208.8753333333334</v>
      </c>
      <c r="AF616" s="40">
        <v>479.84</v>
      </c>
      <c r="AG616" s="41">
        <v>705.43000000000006</v>
      </c>
      <c r="AH616" s="40">
        <v>29.505833333333342</v>
      </c>
      <c r="AI616" s="42"/>
      <c r="AJ616" s="59"/>
      <c r="AK616" s="55">
        <f t="shared" si="209"/>
        <v>31659.31</v>
      </c>
      <c r="AL616" s="59"/>
    </row>
    <row r="617" spans="2:38" x14ac:dyDescent="0.3">
      <c r="B617" s="4" t="s">
        <v>312</v>
      </c>
      <c r="C617" s="47"/>
      <c r="D617" s="47"/>
      <c r="E617" s="41">
        <v>0</v>
      </c>
      <c r="F617" s="40">
        <v>0</v>
      </c>
      <c r="G617" s="41">
        <v>0</v>
      </c>
      <c r="H617" s="40">
        <v>0</v>
      </c>
      <c r="I617" s="41">
        <v>0</v>
      </c>
      <c r="J617" s="40">
        <v>0</v>
      </c>
      <c r="K617" s="41">
        <v>0</v>
      </c>
      <c r="L617" s="40">
        <v>0</v>
      </c>
      <c r="M617" s="41">
        <v>0</v>
      </c>
      <c r="N617" s="40">
        <v>0</v>
      </c>
      <c r="O617" s="41">
        <v>0</v>
      </c>
      <c r="P617" s="40">
        <v>0</v>
      </c>
      <c r="Q617" s="41">
        <v>0</v>
      </c>
      <c r="R617" s="40">
        <v>0</v>
      </c>
      <c r="S617" s="41">
        <v>0</v>
      </c>
      <c r="T617" s="40">
        <v>0</v>
      </c>
      <c r="U617" s="41">
        <v>0</v>
      </c>
      <c r="V617" s="40">
        <v>0</v>
      </c>
      <c r="W617" s="41">
        <v>0</v>
      </c>
      <c r="X617" s="40">
        <v>0</v>
      </c>
      <c r="Y617" s="41">
        <v>0</v>
      </c>
      <c r="Z617" s="40">
        <v>0</v>
      </c>
      <c r="AA617" s="41">
        <v>0</v>
      </c>
      <c r="AB617" s="40">
        <v>0</v>
      </c>
      <c r="AC617" s="41">
        <v>0</v>
      </c>
      <c r="AD617" s="40">
        <v>0</v>
      </c>
      <c r="AE617" s="41">
        <v>0</v>
      </c>
      <c r="AF617" s="40">
        <v>37.19</v>
      </c>
      <c r="AG617" s="41">
        <v>38.75</v>
      </c>
      <c r="AH617" s="40">
        <v>42.649499999999989</v>
      </c>
      <c r="AI617" s="42"/>
      <c r="AJ617" s="59"/>
      <c r="AK617" s="55">
        <f t="shared" si="209"/>
        <v>118.58949999999999</v>
      </c>
      <c r="AL617" s="59"/>
    </row>
    <row r="618" spans="2:38" x14ac:dyDescent="0.3"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H618" s="3"/>
      <c r="AI618" s="3"/>
      <c r="AJ618" s="3"/>
      <c r="AK618" s="3"/>
    </row>
    <row r="619" spans="2:38" x14ac:dyDescent="0.3">
      <c r="B619" s="39">
        <v>45566</v>
      </c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H619" s="3"/>
      <c r="AI619" s="3"/>
      <c r="AJ619" s="3"/>
      <c r="AK619" s="3"/>
    </row>
    <row r="620" spans="2:38" x14ac:dyDescent="0.3">
      <c r="C620" s="4"/>
      <c r="D620" s="4"/>
      <c r="E620" s="77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2:38" x14ac:dyDescent="0.3">
      <c r="B621" s="32" t="s">
        <v>129</v>
      </c>
      <c r="C621" s="4"/>
      <c r="D621" s="4"/>
      <c r="E621" s="33">
        <f>+B619</f>
        <v>45566</v>
      </c>
      <c r="F621" s="33">
        <f>+E621+1</f>
        <v>45567</v>
      </c>
      <c r="G621" s="33">
        <f t="shared" ref="G621" si="210">+F621+1</f>
        <v>45568</v>
      </c>
      <c r="H621" s="33">
        <f t="shared" ref="H621" si="211">+G621+1</f>
        <v>45569</v>
      </c>
      <c r="I621" s="33">
        <f t="shared" ref="I621" si="212">+H621+1</f>
        <v>45570</v>
      </c>
      <c r="J621" s="33">
        <f t="shared" ref="J621" si="213">+I621+1</f>
        <v>45571</v>
      </c>
      <c r="K621" s="33">
        <f t="shared" ref="K621" si="214">+J621+1</f>
        <v>45572</v>
      </c>
      <c r="L621" s="33">
        <f t="shared" ref="L621" si="215">+K621+1</f>
        <v>45573</v>
      </c>
      <c r="M621" s="33">
        <f t="shared" ref="M621" si="216">+L621+1</f>
        <v>45574</v>
      </c>
      <c r="N621" s="33">
        <f t="shared" ref="N621" si="217">+M621+1</f>
        <v>45575</v>
      </c>
      <c r="O621" s="33">
        <f t="shared" ref="O621" si="218">+N621+1</f>
        <v>45576</v>
      </c>
      <c r="P621" s="33">
        <f t="shared" ref="P621" si="219">+O621+1</f>
        <v>45577</v>
      </c>
      <c r="Q621" s="33">
        <f t="shared" ref="Q621" si="220">+P621+1</f>
        <v>45578</v>
      </c>
      <c r="R621" s="33">
        <f t="shared" ref="R621" si="221">+Q621+1</f>
        <v>45579</v>
      </c>
      <c r="S621" s="33">
        <f t="shared" ref="S621" si="222">+R621+1</f>
        <v>45580</v>
      </c>
      <c r="T621" s="33">
        <f t="shared" ref="T621" si="223">+S621+1</f>
        <v>45581</v>
      </c>
      <c r="U621" s="33">
        <f t="shared" ref="U621" si="224">+T621+1</f>
        <v>45582</v>
      </c>
      <c r="V621" s="33">
        <f t="shared" ref="V621" si="225">+U621+1</f>
        <v>45583</v>
      </c>
      <c r="W621" s="33">
        <f t="shared" ref="W621" si="226">+V621+1</f>
        <v>45584</v>
      </c>
      <c r="X621" s="33">
        <f t="shared" ref="X621" si="227">+W621+1</f>
        <v>45585</v>
      </c>
      <c r="Y621" s="33">
        <f t="shared" ref="Y621" si="228">+X621+1</f>
        <v>45586</v>
      </c>
      <c r="Z621" s="33">
        <f t="shared" ref="Z621" si="229">+Y621+1</f>
        <v>45587</v>
      </c>
      <c r="AA621" s="33">
        <f t="shared" ref="AA621" si="230">+Z621+1</f>
        <v>45588</v>
      </c>
      <c r="AB621" s="33">
        <f t="shared" ref="AB621" si="231">+AA621+1</f>
        <v>45589</v>
      </c>
      <c r="AC621" s="33">
        <f t="shared" ref="AC621" si="232">+AB621+1</f>
        <v>45590</v>
      </c>
      <c r="AD621" s="33">
        <f t="shared" ref="AD621" si="233">+AC621+1</f>
        <v>45591</v>
      </c>
      <c r="AE621" s="33">
        <f t="shared" ref="AE621" si="234">+AD621+1</f>
        <v>45592</v>
      </c>
      <c r="AF621" s="33">
        <f t="shared" ref="AF621" si="235">+AE621+1</f>
        <v>45593</v>
      </c>
      <c r="AG621" s="33">
        <f t="shared" ref="AG621" si="236">+AF621+1</f>
        <v>45594</v>
      </c>
      <c r="AH621" s="33">
        <f t="shared" ref="AH621" si="237">+AG621+1</f>
        <v>45595</v>
      </c>
      <c r="AI621" s="33">
        <f>+AH621+1</f>
        <v>45596</v>
      </c>
      <c r="AJ621" s="93" t="s">
        <v>2</v>
      </c>
      <c r="AK621" s="94"/>
      <c r="AL621" s="94"/>
    </row>
    <row r="622" spans="2:38" x14ac:dyDescent="0.3">
      <c r="B622" s="95" t="s">
        <v>2</v>
      </c>
      <c r="C622" s="95"/>
      <c r="D622" s="95"/>
      <c r="E622" s="50">
        <f>SUM(E623:E688)</f>
        <v>16356.204833333337</v>
      </c>
      <c r="F622" s="50">
        <f t="shared" ref="F622:AI622" si="238">SUM(F623:F688)</f>
        <v>17513.235400000005</v>
      </c>
      <c r="G622" s="50">
        <f t="shared" si="238"/>
        <v>13744.043083009998</v>
      </c>
      <c r="H622" s="50">
        <f t="shared" si="238"/>
        <v>11124.908666666666</v>
      </c>
      <c r="I622" s="50">
        <f t="shared" si="238"/>
        <v>12920.597000000005</v>
      </c>
      <c r="J622" s="50">
        <f t="shared" si="238"/>
        <v>7204.6549999999997</v>
      </c>
      <c r="K622" s="50">
        <f t="shared" si="238"/>
        <v>7944.0444384970342</v>
      </c>
      <c r="L622" s="50">
        <f t="shared" si="238"/>
        <v>21087.310170869674</v>
      </c>
      <c r="M622" s="50">
        <f t="shared" si="238"/>
        <v>29646.552499999994</v>
      </c>
      <c r="N622" s="50">
        <f t="shared" si="238"/>
        <v>24019.776000000005</v>
      </c>
      <c r="O622" s="50">
        <f t="shared" si="238"/>
        <v>15195.980000000001</v>
      </c>
      <c r="P622" s="50">
        <f t="shared" si="238"/>
        <v>23399.350000000002</v>
      </c>
      <c r="Q622" s="50">
        <f t="shared" si="238"/>
        <v>25901.440000000002</v>
      </c>
      <c r="R622" s="50">
        <f t="shared" si="238"/>
        <v>18465.469999999998</v>
      </c>
      <c r="S622" s="50">
        <f t="shared" si="238"/>
        <v>16388.710333333333</v>
      </c>
      <c r="T622" s="50">
        <f t="shared" si="238"/>
        <v>20091.595100463339</v>
      </c>
      <c r="U622" s="50">
        <f t="shared" si="238"/>
        <v>22571.311422222225</v>
      </c>
      <c r="V622" s="50">
        <f t="shared" si="238"/>
        <v>23448.36</v>
      </c>
      <c r="W622" s="50">
        <f t="shared" si="238"/>
        <v>22149.30916666667</v>
      </c>
      <c r="X622" s="50">
        <f t="shared" si="238"/>
        <v>23557.694199999994</v>
      </c>
      <c r="Y622" s="50">
        <f t="shared" si="238"/>
        <v>25143.942036749333</v>
      </c>
      <c r="Z622" s="50">
        <f t="shared" si="238"/>
        <v>15391.032866666666</v>
      </c>
      <c r="AA622" s="50">
        <f t="shared" si="238"/>
        <v>17930.920644444446</v>
      </c>
      <c r="AB622" s="50">
        <f t="shared" si="238"/>
        <v>23150.074119444449</v>
      </c>
      <c r="AC622" s="50">
        <f t="shared" si="238"/>
        <v>27397.835383463673</v>
      </c>
      <c r="AD622" s="50">
        <f t="shared" si="238"/>
        <v>30603.255916666665</v>
      </c>
      <c r="AE622" s="50">
        <f t="shared" si="238"/>
        <v>33741.613016666663</v>
      </c>
      <c r="AF622" s="50">
        <f t="shared" si="238"/>
        <v>22246.692000000006</v>
      </c>
      <c r="AG622" s="50">
        <f t="shared" si="238"/>
        <v>21693.700666666664</v>
      </c>
      <c r="AH622" s="50">
        <f t="shared" si="238"/>
        <v>16648.490666666668</v>
      </c>
      <c r="AI622" s="50">
        <f t="shared" si="238"/>
        <v>24936.771033333331</v>
      </c>
      <c r="AJ622" s="56"/>
      <c r="AK622" s="91">
        <f>SUM(AK623:AK688)</f>
        <v>631614.87566583056</v>
      </c>
      <c r="AL622" s="56"/>
    </row>
    <row r="623" spans="2:38" x14ac:dyDescent="0.3">
      <c r="B623" s="14" t="s">
        <v>37</v>
      </c>
      <c r="C623" s="47"/>
      <c r="D623" s="47"/>
      <c r="E623" s="41">
        <v>0</v>
      </c>
      <c r="F623" s="40">
        <v>0</v>
      </c>
      <c r="G623" s="41">
        <v>0</v>
      </c>
      <c r="H623" s="40">
        <v>0</v>
      </c>
      <c r="I623" s="41">
        <v>0</v>
      </c>
      <c r="J623" s="40">
        <v>0</v>
      </c>
      <c r="K623" s="41">
        <v>0</v>
      </c>
      <c r="L623" s="40">
        <v>0</v>
      </c>
      <c r="M623" s="41">
        <v>0</v>
      </c>
      <c r="N623" s="40">
        <v>0</v>
      </c>
      <c r="O623" s="41">
        <v>0</v>
      </c>
      <c r="P623" s="40">
        <v>3.1799999999999997</v>
      </c>
      <c r="Q623" s="41">
        <v>33.950000000000003</v>
      </c>
      <c r="R623" s="40">
        <v>22.36</v>
      </c>
      <c r="S623" s="41">
        <v>16.965666666666664</v>
      </c>
      <c r="T623" s="40">
        <v>27.963666666666665</v>
      </c>
      <c r="U623" s="41">
        <v>30.458499999999994</v>
      </c>
      <c r="V623" s="40">
        <v>2.58</v>
      </c>
      <c r="W623" s="41">
        <v>0.29999999999999977</v>
      </c>
      <c r="X623" s="40">
        <v>0.76899999999999957</v>
      </c>
      <c r="Y623" s="41">
        <v>0.83633333333333315</v>
      </c>
      <c r="Z623" s="40">
        <v>1.1268333333333329</v>
      </c>
      <c r="AA623" s="41">
        <v>1.3941666666666657</v>
      </c>
      <c r="AB623" s="40">
        <v>37.055166666666672</v>
      </c>
      <c r="AC623" s="41">
        <v>30.335000000000004</v>
      </c>
      <c r="AD623" s="40">
        <v>5.3003333333333309</v>
      </c>
      <c r="AE623" s="41">
        <v>1.1766666666666663</v>
      </c>
      <c r="AF623" s="40">
        <v>1.3286666666666658</v>
      </c>
      <c r="AG623" s="41">
        <v>1.4904999999999995</v>
      </c>
      <c r="AH623" s="40">
        <v>0.75583333333333247</v>
      </c>
      <c r="AI623" s="42">
        <v>27.451500000000006</v>
      </c>
      <c r="AJ623" s="61"/>
      <c r="AK623" s="55">
        <f>SUM(E623:AI623)</f>
        <v>246.7778333333334</v>
      </c>
      <c r="AL623" s="61"/>
    </row>
    <row r="624" spans="2:38" x14ac:dyDescent="0.3">
      <c r="B624" s="14" t="s">
        <v>38</v>
      </c>
      <c r="C624" s="47"/>
      <c r="D624" s="47"/>
      <c r="E624" s="41">
        <v>32.928500000000007</v>
      </c>
      <c r="F624" s="40">
        <v>54.262666666666668</v>
      </c>
      <c r="G624" s="41">
        <v>72.791833333333344</v>
      </c>
      <c r="H624" s="40">
        <v>21.015166666666662</v>
      </c>
      <c r="I624" s="41">
        <v>40.95116666666668</v>
      </c>
      <c r="J624" s="40">
        <v>26.453999999999997</v>
      </c>
      <c r="K624" s="41">
        <v>9.5496666666666687</v>
      </c>
      <c r="L624" s="40">
        <v>32.207666666666668</v>
      </c>
      <c r="M624" s="41">
        <v>95.77866666666668</v>
      </c>
      <c r="N624" s="40">
        <v>36.38666666666667</v>
      </c>
      <c r="O624" s="41">
        <v>129.52000000000001</v>
      </c>
      <c r="P624" s="40">
        <v>23.979999999999997</v>
      </c>
      <c r="Q624" s="41">
        <v>74.36</v>
      </c>
      <c r="R624" s="40">
        <v>52.94</v>
      </c>
      <c r="S624" s="41">
        <v>43.985499999999995</v>
      </c>
      <c r="T624" s="40">
        <v>58.745666666666665</v>
      </c>
      <c r="U624" s="41">
        <v>103.27816666666668</v>
      </c>
      <c r="V624" s="40">
        <v>6.36</v>
      </c>
      <c r="W624" s="41">
        <v>44.437333333333328</v>
      </c>
      <c r="X624" s="40">
        <v>83.427999999999997</v>
      </c>
      <c r="Y624" s="41">
        <v>75.453333333333333</v>
      </c>
      <c r="Z624" s="40">
        <v>32.365666666666669</v>
      </c>
      <c r="AA624" s="41">
        <v>43.536166666666659</v>
      </c>
      <c r="AB624" s="40">
        <v>76.793166666666679</v>
      </c>
      <c r="AC624" s="41">
        <v>55.386166666666675</v>
      </c>
      <c r="AD624" s="40">
        <v>61.221166666666669</v>
      </c>
      <c r="AE624" s="41">
        <v>46.844000000000008</v>
      </c>
      <c r="AF624" s="40">
        <v>71.418999999999997</v>
      </c>
      <c r="AG624" s="41">
        <v>46.430333333333337</v>
      </c>
      <c r="AH624" s="40">
        <v>44.318000000000012</v>
      </c>
      <c r="AI624" s="42">
        <v>70.279833333333329</v>
      </c>
      <c r="AJ624" s="59"/>
      <c r="AK624" s="55">
        <f t="shared" ref="AK624:AK688" si="239">SUM(E624:AI624)</f>
        <v>1667.4075</v>
      </c>
      <c r="AL624" s="59"/>
    </row>
    <row r="625" spans="2:38" x14ac:dyDescent="0.3">
      <c r="B625" s="14" t="s">
        <v>39</v>
      </c>
      <c r="C625" s="47"/>
      <c r="D625" s="47"/>
      <c r="E625" s="41">
        <v>75.398833333333343</v>
      </c>
      <c r="F625" s="40">
        <v>99.84633333333332</v>
      </c>
      <c r="G625" s="41">
        <v>83.906666666666652</v>
      </c>
      <c r="H625" s="40">
        <v>96.068166666666656</v>
      </c>
      <c r="I625" s="41">
        <v>136.82566666666665</v>
      </c>
      <c r="J625" s="40">
        <v>100.39933333333333</v>
      </c>
      <c r="K625" s="41">
        <v>56.935666666666663</v>
      </c>
      <c r="L625" s="40">
        <v>107.78366666666663</v>
      </c>
      <c r="M625" s="41">
        <v>134.66999999999999</v>
      </c>
      <c r="N625" s="40">
        <v>115.00483333333331</v>
      </c>
      <c r="O625" s="41">
        <v>166.09</v>
      </c>
      <c r="P625" s="40">
        <v>108.49999999999999</v>
      </c>
      <c r="Q625" s="41">
        <v>88.63</v>
      </c>
      <c r="R625" s="40">
        <v>83.36</v>
      </c>
      <c r="S625" s="41">
        <v>51.928499999999993</v>
      </c>
      <c r="T625" s="40">
        <v>56.919833333333337</v>
      </c>
      <c r="U625" s="41">
        <v>69.196666666666673</v>
      </c>
      <c r="V625" s="40">
        <v>72.710000000000008</v>
      </c>
      <c r="W625" s="41">
        <v>95.068000000000026</v>
      </c>
      <c r="X625" s="40">
        <v>74.819833333333321</v>
      </c>
      <c r="Y625" s="41">
        <v>66.083666666666673</v>
      </c>
      <c r="Z625" s="40">
        <v>76.358833333333337</v>
      </c>
      <c r="AA625" s="41">
        <v>77.119666666666674</v>
      </c>
      <c r="AB625" s="40">
        <v>47.698166666666673</v>
      </c>
      <c r="AC625" s="41">
        <v>79.326499999999996</v>
      </c>
      <c r="AD625" s="40">
        <v>86.419333333333341</v>
      </c>
      <c r="AE625" s="41">
        <v>120.9593333333333</v>
      </c>
      <c r="AF625" s="40">
        <v>66.53683333333332</v>
      </c>
      <c r="AG625" s="41">
        <v>47.089500000000008</v>
      </c>
      <c r="AH625" s="40">
        <v>54.212500000000006</v>
      </c>
      <c r="AI625" s="42">
        <v>65.467333333333329</v>
      </c>
      <c r="AJ625" s="59"/>
      <c r="AK625" s="55">
        <f t="shared" si="239"/>
        <v>2661.333666666666</v>
      </c>
      <c r="AL625" s="59"/>
    </row>
    <row r="626" spans="2:38" x14ac:dyDescent="0.3">
      <c r="B626" s="14" t="s">
        <v>40</v>
      </c>
      <c r="C626" s="47"/>
      <c r="D626" s="47"/>
      <c r="E626" s="41">
        <v>610.27200000000016</v>
      </c>
      <c r="F626" s="40">
        <v>669.68966666666677</v>
      </c>
      <c r="G626" s="41">
        <v>698.78583333333347</v>
      </c>
      <c r="H626" s="40">
        <v>839.80466666666655</v>
      </c>
      <c r="I626" s="41">
        <v>373.82283333333328</v>
      </c>
      <c r="J626" s="40">
        <v>709.73966666666672</v>
      </c>
      <c r="K626" s="41">
        <v>733.48916666666662</v>
      </c>
      <c r="L626" s="40">
        <v>745.38633333333382</v>
      </c>
      <c r="M626" s="41">
        <v>945.94166666666661</v>
      </c>
      <c r="N626" s="40">
        <v>798.13316666666674</v>
      </c>
      <c r="O626" s="41">
        <v>729.82999999999993</v>
      </c>
      <c r="P626" s="40">
        <v>728.3</v>
      </c>
      <c r="Q626" s="41">
        <v>980.23</v>
      </c>
      <c r="R626" s="40">
        <v>689.74</v>
      </c>
      <c r="S626" s="41">
        <v>579.17616666666652</v>
      </c>
      <c r="T626" s="40">
        <v>704.08516666666685</v>
      </c>
      <c r="U626" s="41">
        <v>720.20300000000009</v>
      </c>
      <c r="V626" s="40">
        <v>817.06000000000006</v>
      </c>
      <c r="W626" s="41">
        <v>740.9851666666666</v>
      </c>
      <c r="X626" s="40">
        <v>826.92466666666655</v>
      </c>
      <c r="Y626" s="41">
        <v>604.40016666666668</v>
      </c>
      <c r="Z626" s="40">
        <v>0</v>
      </c>
      <c r="AA626" s="41">
        <v>0</v>
      </c>
      <c r="AB626" s="40">
        <v>0</v>
      </c>
      <c r="AC626" s="41">
        <v>0</v>
      </c>
      <c r="AD626" s="40">
        <v>1414.9160000000013</v>
      </c>
      <c r="AE626" s="41">
        <v>1068.1301666666673</v>
      </c>
      <c r="AF626" s="40">
        <v>0</v>
      </c>
      <c r="AG626" s="41">
        <v>1331.1400000000012</v>
      </c>
      <c r="AH626" s="40">
        <v>0</v>
      </c>
      <c r="AI626" s="42">
        <v>0</v>
      </c>
      <c r="AJ626" s="59"/>
      <c r="AK626" s="55">
        <f t="shared" si="239"/>
        <v>19060.1855</v>
      </c>
      <c r="AL626" s="59"/>
    </row>
    <row r="627" spans="2:38" x14ac:dyDescent="0.3">
      <c r="B627" s="14" t="s">
        <v>41</v>
      </c>
      <c r="C627" s="47"/>
      <c r="D627" s="47"/>
      <c r="E627" s="41">
        <v>0</v>
      </c>
      <c r="F627" s="40">
        <v>0</v>
      </c>
      <c r="G627" s="41">
        <v>0</v>
      </c>
      <c r="H627" s="40">
        <v>0</v>
      </c>
      <c r="I627" s="41">
        <v>0.53966666666666674</v>
      </c>
      <c r="J627" s="40">
        <v>0</v>
      </c>
      <c r="K627" s="41">
        <v>0</v>
      </c>
      <c r="L627" s="40">
        <v>29.20633333333333</v>
      </c>
      <c r="M627" s="41">
        <v>52.601499999999994</v>
      </c>
      <c r="N627" s="40">
        <v>19.18116666666667</v>
      </c>
      <c r="O627" s="41">
        <v>4.0600000000000005</v>
      </c>
      <c r="P627" s="40">
        <v>5.16</v>
      </c>
      <c r="Q627" s="41">
        <v>3.85</v>
      </c>
      <c r="R627" s="40">
        <v>4.88</v>
      </c>
      <c r="S627" s="41">
        <v>7.2474999999999987</v>
      </c>
      <c r="T627" s="40">
        <v>6.3596666666666657</v>
      </c>
      <c r="U627" s="41">
        <v>5.8583333333333325</v>
      </c>
      <c r="V627" s="40">
        <v>3.47</v>
      </c>
      <c r="W627" s="41">
        <v>13.770333333333333</v>
      </c>
      <c r="X627" s="40">
        <v>2.9245000000000001</v>
      </c>
      <c r="Y627" s="41">
        <v>5</v>
      </c>
      <c r="Z627" s="40">
        <v>2.7368333333333328</v>
      </c>
      <c r="AA627" s="41">
        <v>4.9691666666666663</v>
      </c>
      <c r="AB627" s="40">
        <v>4.2783333333333333</v>
      </c>
      <c r="AC627" s="41">
        <v>3.3275000000000015</v>
      </c>
      <c r="AD627" s="40">
        <v>3.6788333333333347</v>
      </c>
      <c r="AE627" s="41">
        <v>2.2686666666666664</v>
      </c>
      <c r="AF627" s="40">
        <v>3.3486666666666673</v>
      </c>
      <c r="AG627" s="41">
        <v>0</v>
      </c>
      <c r="AH627" s="40">
        <v>0</v>
      </c>
      <c r="AI627" s="42">
        <v>0</v>
      </c>
      <c r="AJ627" s="59"/>
      <c r="AK627" s="55">
        <f t="shared" si="239"/>
        <v>188.71699999999996</v>
      </c>
      <c r="AL627" s="59"/>
    </row>
    <row r="628" spans="2:38" x14ac:dyDescent="0.3">
      <c r="B628" s="14" t="s">
        <v>42</v>
      </c>
      <c r="C628" s="47"/>
      <c r="D628" s="47"/>
      <c r="E628" s="41">
        <v>576.21550000000013</v>
      </c>
      <c r="F628" s="40">
        <v>395.60916666666668</v>
      </c>
      <c r="G628" s="41">
        <v>234.8126666666667</v>
      </c>
      <c r="H628" s="40">
        <v>106.17733333333334</v>
      </c>
      <c r="I628" s="41">
        <v>77.132499999999993</v>
      </c>
      <c r="J628" s="40">
        <v>0.20300000000000012</v>
      </c>
      <c r="K628" s="41">
        <v>56.895500000000006</v>
      </c>
      <c r="L628" s="40">
        <v>217.54033333333334</v>
      </c>
      <c r="M628" s="41">
        <v>685.01416666666682</v>
      </c>
      <c r="N628" s="40">
        <v>577.73666666666668</v>
      </c>
      <c r="O628" s="41">
        <v>72.11</v>
      </c>
      <c r="P628" s="40">
        <v>390.45</v>
      </c>
      <c r="Q628" s="41">
        <v>452.57000000000005</v>
      </c>
      <c r="R628" s="40">
        <v>240.42999999999998</v>
      </c>
      <c r="S628" s="41">
        <v>174.52833333333336</v>
      </c>
      <c r="T628" s="40">
        <v>242.34816666666666</v>
      </c>
      <c r="U628" s="41">
        <v>463.09899999999999</v>
      </c>
      <c r="V628" s="40">
        <v>454.18000000000012</v>
      </c>
      <c r="W628" s="41">
        <v>791.4661666666666</v>
      </c>
      <c r="X628" s="40">
        <v>438.50250000000005</v>
      </c>
      <c r="Y628" s="41">
        <v>804.7121666666668</v>
      </c>
      <c r="Z628" s="40">
        <v>354.68</v>
      </c>
      <c r="AA628" s="41">
        <v>400.2045</v>
      </c>
      <c r="AB628" s="40">
        <v>381.66383333333329</v>
      </c>
      <c r="AC628" s="41">
        <v>541.53300000000002</v>
      </c>
      <c r="AD628" s="40">
        <v>705.97949999999992</v>
      </c>
      <c r="AE628" s="41">
        <v>658.34950000000015</v>
      </c>
      <c r="AF628" s="40">
        <v>415.74166666666662</v>
      </c>
      <c r="AG628" s="41">
        <v>318.322</v>
      </c>
      <c r="AH628" s="40">
        <v>353.1635</v>
      </c>
      <c r="AI628" s="42">
        <v>468.20283333333339</v>
      </c>
      <c r="AJ628" s="59"/>
      <c r="AK628" s="55">
        <f t="shared" si="239"/>
        <v>12049.573500000002</v>
      </c>
      <c r="AL628" s="59"/>
    </row>
    <row r="629" spans="2:38" x14ac:dyDescent="0.3">
      <c r="B629" s="14" t="s">
        <v>43</v>
      </c>
      <c r="C629" s="47"/>
      <c r="D629" s="47"/>
      <c r="E629" s="41">
        <v>0</v>
      </c>
      <c r="F629" s="40">
        <v>0</v>
      </c>
      <c r="G629" s="41">
        <v>0</v>
      </c>
      <c r="H629" s="40">
        <v>0</v>
      </c>
      <c r="I629" s="41">
        <v>182.16200000000003</v>
      </c>
      <c r="J629" s="40">
        <v>0</v>
      </c>
      <c r="K629" s="41">
        <v>0</v>
      </c>
      <c r="L629" s="40">
        <v>512.20049999999992</v>
      </c>
      <c r="M629" s="41">
        <v>0.17550000000000002</v>
      </c>
      <c r="N629" s="40">
        <v>0</v>
      </c>
      <c r="O629" s="41">
        <v>0</v>
      </c>
      <c r="P629" s="40">
        <v>0</v>
      </c>
      <c r="Q629" s="41">
        <v>0</v>
      </c>
      <c r="R629" s="40">
        <v>0</v>
      </c>
      <c r="S629" s="41">
        <v>0</v>
      </c>
      <c r="T629" s="40">
        <v>123.56516666666663</v>
      </c>
      <c r="U629" s="41">
        <v>434.036</v>
      </c>
      <c r="V629" s="40">
        <v>195.12</v>
      </c>
      <c r="W629" s="41">
        <v>104.93700000000001</v>
      </c>
      <c r="X629" s="40">
        <v>0</v>
      </c>
      <c r="Y629" s="41">
        <v>531.78949999999998</v>
      </c>
      <c r="Z629" s="40">
        <v>422.15649999999999</v>
      </c>
      <c r="AA629" s="41">
        <v>489.34066666666666</v>
      </c>
      <c r="AB629" s="40">
        <v>526.37066666666669</v>
      </c>
      <c r="AC629" s="41">
        <v>606.71983333333333</v>
      </c>
      <c r="AD629" s="40">
        <v>632.14350000000002</v>
      </c>
      <c r="AE629" s="41">
        <v>699.70283333333327</v>
      </c>
      <c r="AF629" s="40">
        <v>0</v>
      </c>
      <c r="AG629" s="41">
        <v>0</v>
      </c>
      <c r="AH629" s="40">
        <v>0</v>
      </c>
      <c r="AI629" s="42">
        <v>0</v>
      </c>
      <c r="AJ629" s="59"/>
      <c r="AK629" s="55">
        <f t="shared" si="239"/>
        <v>5460.4196666666667</v>
      </c>
      <c r="AL629" s="59"/>
    </row>
    <row r="630" spans="2:38" x14ac:dyDescent="0.3">
      <c r="B630" s="14" t="s">
        <v>44</v>
      </c>
      <c r="C630" s="47"/>
      <c r="D630" s="47"/>
      <c r="E630" s="41">
        <v>0</v>
      </c>
      <c r="F630" s="40">
        <v>0</v>
      </c>
      <c r="G630" s="41">
        <v>0</v>
      </c>
      <c r="H630" s="40">
        <v>0</v>
      </c>
      <c r="I630" s="41">
        <v>0</v>
      </c>
      <c r="J630" s="40">
        <v>0</v>
      </c>
      <c r="K630" s="41">
        <v>0.69716666666666671</v>
      </c>
      <c r="L630" s="40">
        <v>86.790666666666667</v>
      </c>
      <c r="M630" s="41">
        <v>541.57266666666669</v>
      </c>
      <c r="N630" s="40">
        <v>420.99100000000004</v>
      </c>
      <c r="O630" s="41">
        <v>139.64999999999998</v>
      </c>
      <c r="P630" s="40">
        <v>380.98</v>
      </c>
      <c r="Q630" s="41">
        <v>394.85</v>
      </c>
      <c r="R630" s="40">
        <v>193.54</v>
      </c>
      <c r="S630" s="41">
        <v>186.71366666666671</v>
      </c>
      <c r="T630" s="40">
        <v>338.15166666666664</v>
      </c>
      <c r="U630" s="41">
        <v>378.27216666666664</v>
      </c>
      <c r="V630" s="40">
        <v>543.57000000000005</v>
      </c>
      <c r="W630" s="41">
        <v>500.1110000000001</v>
      </c>
      <c r="X630" s="40">
        <v>592.0916666666667</v>
      </c>
      <c r="Y630" s="41">
        <v>543.31200000000001</v>
      </c>
      <c r="Z630" s="40">
        <v>367.40033333333332</v>
      </c>
      <c r="AA630" s="41">
        <v>428.86</v>
      </c>
      <c r="AB630" s="40">
        <v>558.78533333333326</v>
      </c>
      <c r="AC630" s="41">
        <v>505.16583333333318</v>
      </c>
      <c r="AD630" s="40">
        <v>598.47983333333332</v>
      </c>
      <c r="AE630" s="41">
        <v>480.45849999999996</v>
      </c>
      <c r="AF630" s="40">
        <v>538.60783333333347</v>
      </c>
      <c r="AG630" s="41">
        <v>491.2283333333333</v>
      </c>
      <c r="AH630" s="40">
        <v>412.37916666666661</v>
      </c>
      <c r="AI630" s="42">
        <v>622.11666666666679</v>
      </c>
      <c r="AJ630" s="59"/>
      <c r="AK630" s="55">
        <f t="shared" si="239"/>
        <v>10244.775499999998</v>
      </c>
      <c r="AL630" s="59"/>
    </row>
    <row r="631" spans="2:38" x14ac:dyDescent="0.3">
      <c r="B631" s="14" t="s">
        <v>45</v>
      </c>
      <c r="C631" s="47"/>
      <c r="D631" s="47"/>
      <c r="E631" s="41">
        <v>112.85000000000002</v>
      </c>
      <c r="F631" s="40">
        <v>114.27650000000003</v>
      </c>
      <c r="G631" s="41">
        <v>74.186833333333311</v>
      </c>
      <c r="H631" s="40">
        <v>38.782833333333322</v>
      </c>
      <c r="I631" s="41">
        <v>4.1343333333333341</v>
      </c>
      <c r="J631" s="40">
        <v>11.214333333333341</v>
      </c>
      <c r="K631" s="41">
        <v>7.0406666666666711</v>
      </c>
      <c r="L631" s="40">
        <v>119.12016666666668</v>
      </c>
      <c r="M631" s="41">
        <v>229.4796666666667</v>
      </c>
      <c r="N631" s="40">
        <v>169.26299999999995</v>
      </c>
      <c r="O631" s="41">
        <v>128.85</v>
      </c>
      <c r="P631" s="40">
        <v>202.17000000000002</v>
      </c>
      <c r="Q631" s="41">
        <v>213.03</v>
      </c>
      <c r="R631" s="40">
        <v>144.45999999999998</v>
      </c>
      <c r="S631" s="41">
        <v>138.94866666666678</v>
      </c>
      <c r="T631" s="40">
        <v>172.19450000000001</v>
      </c>
      <c r="U631" s="41">
        <v>201.15166666666659</v>
      </c>
      <c r="V631" s="40">
        <v>200.45999999999998</v>
      </c>
      <c r="W631" s="41">
        <v>105.42133333333332</v>
      </c>
      <c r="X631" s="40">
        <v>176.53433333333334</v>
      </c>
      <c r="Y631" s="41">
        <v>198.9831666666667</v>
      </c>
      <c r="Z631" s="40">
        <v>129.27533333333329</v>
      </c>
      <c r="AA631" s="41">
        <v>149.66849999999999</v>
      </c>
      <c r="AB631" s="40">
        <v>90.445500000000038</v>
      </c>
      <c r="AC631" s="41">
        <v>199.61649999999997</v>
      </c>
      <c r="AD631" s="40">
        <v>84.509499999999989</v>
      </c>
      <c r="AE631" s="41">
        <v>24.460999999999999</v>
      </c>
      <c r="AF631" s="40">
        <v>147.64483333333342</v>
      </c>
      <c r="AG631" s="41">
        <v>55.508666666666642</v>
      </c>
      <c r="AH631" s="40">
        <v>97.929666666666662</v>
      </c>
      <c r="AI631" s="42">
        <v>27.029833333333318</v>
      </c>
      <c r="AJ631" s="59"/>
      <c r="AK631" s="55">
        <f t="shared" si="239"/>
        <v>3768.6413333333344</v>
      </c>
      <c r="AL631" s="59"/>
    </row>
    <row r="632" spans="2:38" x14ac:dyDescent="0.3">
      <c r="B632" s="14" t="s">
        <v>46</v>
      </c>
      <c r="C632" s="47"/>
      <c r="D632" s="47"/>
      <c r="E632" s="41">
        <v>301.66550000000007</v>
      </c>
      <c r="F632" s="40">
        <v>387.04916666666657</v>
      </c>
      <c r="G632" s="41">
        <v>309.59783333333337</v>
      </c>
      <c r="H632" s="40">
        <v>213.85133333333337</v>
      </c>
      <c r="I632" s="41">
        <v>211.98116666666664</v>
      </c>
      <c r="J632" s="40">
        <v>50.699666666666637</v>
      </c>
      <c r="K632" s="41">
        <v>67.761500000000026</v>
      </c>
      <c r="L632" s="40">
        <v>358.44916666666666</v>
      </c>
      <c r="M632" s="41">
        <v>625.1864999999998</v>
      </c>
      <c r="N632" s="40">
        <v>463.63233333333324</v>
      </c>
      <c r="O632" s="41">
        <v>340.81000000000006</v>
      </c>
      <c r="P632" s="40">
        <v>566.01</v>
      </c>
      <c r="Q632" s="41">
        <v>645.06999999999994</v>
      </c>
      <c r="R632" s="40">
        <v>445.92</v>
      </c>
      <c r="S632" s="41">
        <v>387.66516666666678</v>
      </c>
      <c r="T632" s="40">
        <v>466.18666666666672</v>
      </c>
      <c r="U632" s="41">
        <v>504.56716666666659</v>
      </c>
      <c r="V632" s="40">
        <v>545.20999999999981</v>
      </c>
      <c r="W632" s="41">
        <v>513.87416666666672</v>
      </c>
      <c r="X632" s="40">
        <v>552.84016666666651</v>
      </c>
      <c r="Y632" s="41">
        <v>525.50266666666653</v>
      </c>
      <c r="Z632" s="40">
        <v>342.02766666666668</v>
      </c>
      <c r="AA632" s="41">
        <v>413.18199999999996</v>
      </c>
      <c r="AB632" s="40">
        <v>513.27683333333334</v>
      </c>
      <c r="AC632" s="41">
        <v>567.94050000000004</v>
      </c>
      <c r="AD632" s="40">
        <v>612.87383333333321</v>
      </c>
      <c r="AE632" s="41">
        <v>649.45516666666629</v>
      </c>
      <c r="AF632" s="40">
        <v>486.76083333333349</v>
      </c>
      <c r="AG632" s="41">
        <v>440.68583333333322</v>
      </c>
      <c r="AH632" s="40">
        <v>360.34116666666671</v>
      </c>
      <c r="AI632" s="42">
        <v>507.5718333333333</v>
      </c>
      <c r="AJ632" s="59"/>
      <c r="AK632" s="55">
        <f t="shared" si="239"/>
        <v>13377.645833333334</v>
      </c>
      <c r="AL632" s="59"/>
    </row>
    <row r="633" spans="2:38" x14ac:dyDescent="0.3">
      <c r="B633" s="14" t="s">
        <v>47</v>
      </c>
      <c r="C633" s="47"/>
      <c r="D633" s="47"/>
      <c r="E633" s="41">
        <v>0</v>
      </c>
      <c r="F633" s="40">
        <v>146.35366666666667</v>
      </c>
      <c r="G633" s="41">
        <v>94.733000000000004</v>
      </c>
      <c r="H633" s="40">
        <v>58.661000000000016</v>
      </c>
      <c r="I633" s="41">
        <v>68.127499999999998</v>
      </c>
      <c r="J633" s="40">
        <v>34.13833333333335</v>
      </c>
      <c r="K633" s="41">
        <v>53.474666666666657</v>
      </c>
      <c r="L633" s="40">
        <v>84.219499999999996</v>
      </c>
      <c r="M633" s="41">
        <v>171.59699999999998</v>
      </c>
      <c r="N633" s="40">
        <v>115.26783333333336</v>
      </c>
      <c r="O633" s="41">
        <v>145.66999999999999</v>
      </c>
      <c r="P633" s="40">
        <v>173.52999999999997</v>
      </c>
      <c r="Q633" s="41">
        <v>175.83999999999997</v>
      </c>
      <c r="R633" s="40">
        <v>135.02000000000001</v>
      </c>
      <c r="S633" s="41">
        <v>80.739499999999978</v>
      </c>
      <c r="T633" s="40">
        <v>98.890333333333331</v>
      </c>
      <c r="U633" s="41">
        <v>107.51199999999997</v>
      </c>
      <c r="V633" s="40">
        <v>165.60999999999999</v>
      </c>
      <c r="W633" s="41">
        <v>155.84666666666666</v>
      </c>
      <c r="X633" s="40">
        <v>106.613</v>
      </c>
      <c r="Y633" s="41">
        <v>104.9885</v>
      </c>
      <c r="Z633" s="40">
        <v>96.688000000000017</v>
      </c>
      <c r="AA633" s="41">
        <v>116.7925</v>
      </c>
      <c r="AB633" s="40">
        <v>161.49333333333334</v>
      </c>
      <c r="AC633" s="41">
        <v>152.38249999999999</v>
      </c>
      <c r="AD633" s="40">
        <v>161.88333333333333</v>
      </c>
      <c r="AE633" s="41">
        <v>208.30416666666656</v>
      </c>
      <c r="AF633" s="40">
        <v>141.48416666666665</v>
      </c>
      <c r="AG633" s="41">
        <v>146.09400000000002</v>
      </c>
      <c r="AH633" s="40">
        <v>113.79016666666666</v>
      </c>
      <c r="AI633" s="42">
        <v>159.17300000000003</v>
      </c>
      <c r="AJ633" s="59"/>
      <c r="AK633" s="55">
        <f t="shared" si="239"/>
        <v>3734.9176666666663</v>
      </c>
      <c r="AL633" s="59"/>
    </row>
    <row r="634" spans="2:38" x14ac:dyDescent="0.3">
      <c r="B634" s="14" t="s">
        <v>48</v>
      </c>
      <c r="C634" s="47"/>
      <c r="D634" s="47"/>
      <c r="E634" s="41">
        <v>0</v>
      </c>
      <c r="F634" s="40">
        <v>0</v>
      </c>
      <c r="G634" s="41">
        <v>0</v>
      </c>
      <c r="H634" s="40">
        <v>66.227666666666664</v>
      </c>
      <c r="I634" s="41">
        <v>70.81316666666666</v>
      </c>
      <c r="J634" s="40">
        <v>14.445833333333333</v>
      </c>
      <c r="K634" s="41">
        <v>15.646499999999998</v>
      </c>
      <c r="L634" s="40">
        <v>111.12116666666665</v>
      </c>
      <c r="M634" s="41">
        <v>185.88050000000004</v>
      </c>
      <c r="N634" s="40">
        <v>170.56883333333337</v>
      </c>
      <c r="O634" s="41">
        <v>104.42</v>
      </c>
      <c r="P634" s="40">
        <v>148.13000000000002</v>
      </c>
      <c r="Q634" s="41">
        <v>145.17000000000002</v>
      </c>
      <c r="R634" s="40">
        <v>124.35000000000001</v>
      </c>
      <c r="S634" s="41">
        <v>97.938166666666675</v>
      </c>
      <c r="T634" s="40">
        <v>108.98466666666667</v>
      </c>
      <c r="U634" s="41">
        <v>112.47983333333333</v>
      </c>
      <c r="V634" s="40">
        <v>145.31</v>
      </c>
      <c r="W634" s="41">
        <v>138.9048333333333</v>
      </c>
      <c r="X634" s="40">
        <v>118.56183333333335</v>
      </c>
      <c r="Y634" s="41">
        <v>107.66900000000001</v>
      </c>
      <c r="Z634" s="40">
        <v>101.79749999999996</v>
      </c>
      <c r="AA634" s="41">
        <v>114.40849999999998</v>
      </c>
      <c r="AB634" s="40">
        <v>140.03233333333338</v>
      </c>
      <c r="AC634" s="41">
        <v>131.32083333333338</v>
      </c>
      <c r="AD634" s="40">
        <v>137.58950000000002</v>
      </c>
      <c r="AE634" s="41">
        <v>127.31749999999998</v>
      </c>
      <c r="AF634" s="40">
        <v>126.63533333333332</v>
      </c>
      <c r="AG634" s="41">
        <v>132.33783333333335</v>
      </c>
      <c r="AH634" s="40">
        <v>120.61516666666668</v>
      </c>
      <c r="AI634" s="42">
        <v>147.83000000000007</v>
      </c>
      <c r="AJ634" s="59"/>
      <c r="AK634" s="55">
        <f t="shared" si="239"/>
        <v>3266.5065</v>
      </c>
      <c r="AL634" s="59"/>
    </row>
    <row r="635" spans="2:38" x14ac:dyDescent="0.3">
      <c r="B635" s="14" t="s">
        <v>49</v>
      </c>
      <c r="C635" s="47"/>
      <c r="D635" s="47"/>
      <c r="E635" s="41">
        <v>0</v>
      </c>
      <c r="F635" s="40">
        <v>0</v>
      </c>
      <c r="G635" s="41">
        <v>0</v>
      </c>
      <c r="H635" s="40">
        <v>0</v>
      </c>
      <c r="I635" s="41">
        <v>0</v>
      </c>
      <c r="J635" s="40">
        <v>0</v>
      </c>
      <c r="K635" s="41">
        <v>0</v>
      </c>
      <c r="L635" s="40">
        <v>1045.1103333333333</v>
      </c>
      <c r="M635" s="41">
        <v>1313.5833333333333</v>
      </c>
      <c r="N635" s="40">
        <v>1122.3918333333331</v>
      </c>
      <c r="O635" s="41">
        <v>794.32999999999993</v>
      </c>
      <c r="P635" s="40">
        <v>1095.5100000000002</v>
      </c>
      <c r="Q635" s="41">
        <v>1183.4399999999998</v>
      </c>
      <c r="R635" s="40">
        <v>842.12000000000012</v>
      </c>
      <c r="S635" s="41">
        <v>717.89566666666656</v>
      </c>
      <c r="T635" s="40">
        <v>903.05516666666676</v>
      </c>
      <c r="U635" s="41">
        <v>958.32116666666684</v>
      </c>
      <c r="V635" s="40">
        <v>1058.2299999999998</v>
      </c>
      <c r="W635" s="41">
        <v>1039.5746666666666</v>
      </c>
      <c r="X635" s="40">
        <v>1138.5813333333333</v>
      </c>
      <c r="Y635" s="41">
        <v>1010.5920000000001</v>
      </c>
      <c r="Z635" s="40">
        <v>624.81166666666672</v>
      </c>
      <c r="AA635" s="41">
        <v>790.62283333333323</v>
      </c>
      <c r="AB635" s="40">
        <v>1014.8109999999999</v>
      </c>
      <c r="AC635" s="41">
        <v>1157.7808333333332</v>
      </c>
      <c r="AD635" s="40">
        <v>1209.0249999999999</v>
      </c>
      <c r="AE635" s="41">
        <v>1456.5400000000002</v>
      </c>
      <c r="AF635" s="40">
        <v>954.89833333333343</v>
      </c>
      <c r="AG635" s="41">
        <v>875.86783333333324</v>
      </c>
      <c r="AH635" s="40">
        <v>719.16633333333334</v>
      </c>
      <c r="AI635" s="42">
        <v>1103.6669999999999</v>
      </c>
      <c r="AJ635" s="59"/>
      <c r="AK635" s="55">
        <f t="shared" si="239"/>
        <v>24129.92633333334</v>
      </c>
      <c r="AL635" s="59"/>
    </row>
    <row r="636" spans="2:38" x14ac:dyDescent="0.3">
      <c r="B636" s="14" t="s">
        <v>50</v>
      </c>
      <c r="C636" s="47"/>
      <c r="D636" s="47"/>
      <c r="E636" s="41">
        <v>0</v>
      </c>
      <c r="F636" s="40">
        <v>0</v>
      </c>
      <c r="G636" s="41">
        <v>0</v>
      </c>
      <c r="H636" s="40">
        <v>0</v>
      </c>
      <c r="I636" s="41">
        <v>0</v>
      </c>
      <c r="J636" s="40">
        <v>0</v>
      </c>
      <c r="K636" s="41">
        <v>0</v>
      </c>
      <c r="L636" s="40">
        <v>40.743333333333304</v>
      </c>
      <c r="M636" s="41">
        <v>52.440000000000019</v>
      </c>
      <c r="N636" s="40">
        <v>33.904000000000003</v>
      </c>
      <c r="O636" s="41">
        <v>8.99</v>
      </c>
      <c r="P636" s="40">
        <v>0</v>
      </c>
      <c r="Q636" s="41">
        <v>0</v>
      </c>
      <c r="R636" s="40">
        <v>0</v>
      </c>
      <c r="S636" s="41">
        <v>0</v>
      </c>
      <c r="T636" s="40">
        <v>0</v>
      </c>
      <c r="U636" s="41">
        <v>17.449833333333338</v>
      </c>
      <c r="V636" s="40">
        <v>6.38</v>
      </c>
      <c r="W636" s="41">
        <v>45.464166666666664</v>
      </c>
      <c r="X636" s="40">
        <v>61.386666666666649</v>
      </c>
      <c r="Y636" s="41">
        <v>150.70733333333331</v>
      </c>
      <c r="Z636" s="40">
        <v>29.66333333333333</v>
      </c>
      <c r="AA636" s="41">
        <v>10.396000000000004</v>
      </c>
      <c r="AB636" s="40">
        <v>41.225000000000009</v>
      </c>
      <c r="AC636" s="41">
        <v>56.495333333333328</v>
      </c>
      <c r="AD636" s="40">
        <v>31.021666666666658</v>
      </c>
      <c r="AE636" s="41">
        <v>113.42250000000001</v>
      </c>
      <c r="AF636" s="40">
        <v>41.006499999999996</v>
      </c>
      <c r="AG636" s="41">
        <v>19.48116666666667</v>
      </c>
      <c r="AH636" s="40">
        <v>11.347</v>
      </c>
      <c r="AI636" s="42">
        <v>43.033500000000011</v>
      </c>
      <c r="AJ636" s="59"/>
      <c r="AK636" s="55">
        <f t="shared" si="239"/>
        <v>814.5573333333333</v>
      </c>
      <c r="AL636" s="59"/>
    </row>
    <row r="637" spans="2:38" x14ac:dyDescent="0.3">
      <c r="B637" s="14" t="s">
        <v>110</v>
      </c>
      <c r="C637" s="47"/>
      <c r="D637" s="47"/>
      <c r="E637" s="41">
        <v>197.33616666666668</v>
      </c>
      <c r="F637" s="40">
        <v>253.64449999999994</v>
      </c>
      <c r="G637" s="41">
        <v>180.32116666666667</v>
      </c>
      <c r="H637" s="40">
        <v>148.94900000000001</v>
      </c>
      <c r="I637" s="41">
        <v>181.59833333333339</v>
      </c>
      <c r="J637" s="40">
        <v>142.22650000000007</v>
      </c>
      <c r="K637" s="41">
        <v>152.88099999999997</v>
      </c>
      <c r="L637" s="40">
        <v>244.03733333333349</v>
      </c>
      <c r="M637" s="41">
        <v>331.98133333333345</v>
      </c>
      <c r="N637" s="40">
        <v>276.24949999999995</v>
      </c>
      <c r="O637" s="41">
        <v>199.02</v>
      </c>
      <c r="P637" s="40">
        <v>286.25</v>
      </c>
      <c r="Q637" s="41">
        <v>293.38</v>
      </c>
      <c r="R637" s="40">
        <v>193.28000000000003</v>
      </c>
      <c r="S637" s="41">
        <v>182.11683333333337</v>
      </c>
      <c r="T637" s="40">
        <v>223.84649999999999</v>
      </c>
      <c r="U637" s="41">
        <v>231.3595</v>
      </c>
      <c r="V637" s="40">
        <v>265.93</v>
      </c>
      <c r="W637" s="41">
        <v>245.60416666666671</v>
      </c>
      <c r="X637" s="40">
        <v>290.62616666666668</v>
      </c>
      <c r="Y637" s="41">
        <v>254.41516666666681</v>
      </c>
      <c r="Z637" s="40">
        <v>174.47066666666672</v>
      </c>
      <c r="AA637" s="41">
        <v>191.41800000000006</v>
      </c>
      <c r="AB637" s="40">
        <v>246.17666666666665</v>
      </c>
      <c r="AC637" s="41">
        <v>286.8043333333332</v>
      </c>
      <c r="AD637" s="40">
        <v>317.94099999999997</v>
      </c>
      <c r="AE637" s="41">
        <v>365.75400000000008</v>
      </c>
      <c r="AF637" s="40">
        <v>242.2078333333333</v>
      </c>
      <c r="AG637" s="41">
        <v>207.39916666666667</v>
      </c>
      <c r="AH637" s="40">
        <v>169.35116666666667</v>
      </c>
      <c r="AI637" s="42">
        <v>252.2943333333333</v>
      </c>
      <c r="AJ637" s="59"/>
      <c r="AK637" s="55">
        <f t="shared" si="239"/>
        <v>7228.8703333333333</v>
      </c>
      <c r="AL637" s="59"/>
    </row>
    <row r="638" spans="2:38" x14ac:dyDescent="0.3">
      <c r="B638" s="14" t="s">
        <v>51</v>
      </c>
      <c r="C638" s="47"/>
      <c r="D638" s="47"/>
      <c r="E638" s="41">
        <v>917.84833333333336</v>
      </c>
      <c r="F638" s="40">
        <v>967.55066666666676</v>
      </c>
      <c r="G638" s="41">
        <v>813.28766666666684</v>
      </c>
      <c r="H638" s="40">
        <v>626.02</v>
      </c>
      <c r="I638" s="41">
        <v>692.62349999999992</v>
      </c>
      <c r="J638" s="40">
        <v>401.02616666666671</v>
      </c>
      <c r="K638" s="41">
        <v>324.79566666666665</v>
      </c>
      <c r="L638" s="40">
        <v>927.93250000000012</v>
      </c>
      <c r="M638" s="41">
        <v>1508.6826666666668</v>
      </c>
      <c r="N638" s="40">
        <v>1203.3421666666668</v>
      </c>
      <c r="O638" s="41">
        <v>1170.1600000000001</v>
      </c>
      <c r="P638" s="40">
        <v>1411.6</v>
      </c>
      <c r="Q638" s="41">
        <v>1432.7800000000002</v>
      </c>
      <c r="R638" s="40">
        <v>1007.06</v>
      </c>
      <c r="S638" s="41">
        <v>884.72616666666659</v>
      </c>
      <c r="T638" s="40">
        <v>1040.2323333333331</v>
      </c>
      <c r="U638" s="41">
        <v>1197.0119999999999</v>
      </c>
      <c r="V638" s="40">
        <v>1313.42</v>
      </c>
      <c r="W638" s="41">
        <v>1248.7288333333336</v>
      </c>
      <c r="X638" s="40">
        <v>1394.7916666666667</v>
      </c>
      <c r="Y638" s="41">
        <v>1247.567</v>
      </c>
      <c r="Z638" s="40">
        <v>829.80050000000006</v>
      </c>
      <c r="AA638" s="41">
        <v>979.8895</v>
      </c>
      <c r="AB638" s="40">
        <v>1222.068</v>
      </c>
      <c r="AC638" s="41">
        <v>1473.1066666666668</v>
      </c>
      <c r="AD638" s="40">
        <v>1544.8215</v>
      </c>
      <c r="AE638" s="41">
        <v>1824.0278333333335</v>
      </c>
      <c r="AF638" s="40">
        <v>1198.7319999999997</v>
      </c>
      <c r="AG638" s="41">
        <v>1017.7556666666669</v>
      </c>
      <c r="AH638" s="40">
        <v>859.94783333333351</v>
      </c>
      <c r="AI638" s="42">
        <v>1290.6188333333337</v>
      </c>
      <c r="AJ638" s="59"/>
      <c r="AK638" s="55">
        <f t="shared" si="239"/>
        <v>33971.955666666669</v>
      </c>
      <c r="AL638" s="59"/>
    </row>
    <row r="639" spans="2:38" x14ac:dyDescent="0.3">
      <c r="B639" s="14" t="s">
        <v>52</v>
      </c>
      <c r="C639" s="47"/>
      <c r="D639" s="47"/>
      <c r="E639" s="41">
        <v>6.0770000000000008</v>
      </c>
      <c r="F639" s="40">
        <v>1.9173333333333304</v>
      </c>
      <c r="G639" s="41">
        <v>81.951999999999998</v>
      </c>
      <c r="H639" s="40">
        <v>35.355999999999995</v>
      </c>
      <c r="I639" s="41">
        <v>79.260833333333323</v>
      </c>
      <c r="J639" s="40">
        <v>0</v>
      </c>
      <c r="K639" s="41">
        <v>8.433333333333333E-2</v>
      </c>
      <c r="L639" s="40">
        <v>105.97433333333332</v>
      </c>
      <c r="M639" s="41">
        <v>281.15249999999992</v>
      </c>
      <c r="N639" s="40">
        <v>208.78716666666665</v>
      </c>
      <c r="O639" s="41">
        <v>191.12000000000003</v>
      </c>
      <c r="P639" s="40">
        <v>240.03</v>
      </c>
      <c r="Q639" s="41">
        <v>242.03000000000003</v>
      </c>
      <c r="R639" s="40">
        <v>162.47999999999999</v>
      </c>
      <c r="S639" s="41">
        <v>123.80399999999996</v>
      </c>
      <c r="T639" s="40">
        <v>172.31533333333337</v>
      </c>
      <c r="U639" s="41">
        <v>212.48383333333331</v>
      </c>
      <c r="V639" s="40">
        <v>39.099999999999994</v>
      </c>
      <c r="W639" s="41">
        <v>62.834999999999994</v>
      </c>
      <c r="X639" s="40">
        <v>62.448500000000003</v>
      </c>
      <c r="Y639" s="41">
        <v>28.963833333333344</v>
      </c>
      <c r="Z639" s="40">
        <v>9.4133333333333358</v>
      </c>
      <c r="AA639" s="41">
        <v>7.0021666666666693</v>
      </c>
      <c r="AB639" s="40">
        <v>39.318000000000005</v>
      </c>
      <c r="AC639" s="41">
        <v>72.777166666666659</v>
      </c>
      <c r="AD639" s="40">
        <v>73.78716666666665</v>
      </c>
      <c r="AE639" s="41">
        <v>102.75516666666668</v>
      </c>
      <c r="AF639" s="40">
        <v>59.620500000000014</v>
      </c>
      <c r="AG639" s="41">
        <v>18.360666666666667</v>
      </c>
      <c r="AH639" s="40">
        <v>9.1004999999999949</v>
      </c>
      <c r="AI639" s="42">
        <v>25.783333333333331</v>
      </c>
      <c r="AJ639" s="59"/>
      <c r="AK639" s="55">
        <f t="shared" si="239"/>
        <v>2756.0899999999997</v>
      </c>
      <c r="AL639" s="59"/>
    </row>
    <row r="640" spans="2:38" x14ac:dyDescent="0.3">
      <c r="B640" s="14" t="s">
        <v>53</v>
      </c>
      <c r="C640" s="47"/>
      <c r="D640" s="47"/>
      <c r="E640" s="41">
        <v>672.20516666666674</v>
      </c>
      <c r="F640" s="40">
        <v>801.92516666666643</v>
      </c>
      <c r="G640" s="41">
        <v>658.92466666666667</v>
      </c>
      <c r="H640" s="40">
        <v>676.35183333333339</v>
      </c>
      <c r="I640" s="41">
        <v>788.98233333333349</v>
      </c>
      <c r="J640" s="40">
        <v>591.89716666666664</v>
      </c>
      <c r="K640" s="41">
        <v>422.73766666666677</v>
      </c>
      <c r="L640" s="40">
        <v>466.6371666666667</v>
      </c>
      <c r="M640" s="41">
        <v>815.18266666666682</v>
      </c>
      <c r="N640" s="40">
        <v>722.45933333333335</v>
      </c>
      <c r="O640" s="41">
        <v>611.06000000000006</v>
      </c>
      <c r="P640" s="40">
        <v>718.19999999999993</v>
      </c>
      <c r="Q640" s="41">
        <v>710.91000000000008</v>
      </c>
      <c r="R640" s="40">
        <v>682.95</v>
      </c>
      <c r="S640" s="41">
        <v>626.65716666666663</v>
      </c>
      <c r="T640" s="40">
        <v>538.71916666666675</v>
      </c>
      <c r="U640" s="41">
        <v>471.4118333333335</v>
      </c>
      <c r="V640" s="40">
        <v>849.18000000000018</v>
      </c>
      <c r="W640" s="41">
        <v>572.50883333333331</v>
      </c>
      <c r="X640" s="40">
        <v>583.59816666666654</v>
      </c>
      <c r="Y640" s="41">
        <v>589.48016666666661</v>
      </c>
      <c r="Z640" s="40">
        <v>588.92716666666661</v>
      </c>
      <c r="AA640" s="41">
        <v>469.94511111111115</v>
      </c>
      <c r="AB640" s="40">
        <v>324.82698611111095</v>
      </c>
      <c r="AC640" s="41">
        <v>483.98533333333336</v>
      </c>
      <c r="AD640" s="40">
        <v>777.85200000000032</v>
      </c>
      <c r="AE640" s="41">
        <v>829.4085</v>
      </c>
      <c r="AF640" s="40">
        <v>624.54250000000002</v>
      </c>
      <c r="AG640" s="41">
        <v>582.72583333333341</v>
      </c>
      <c r="AH640" s="40">
        <v>321.10033333333337</v>
      </c>
      <c r="AI640" s="42">
        <v>356.72833333333335</v>
      </c>
      <c r="AJ640" s="59"/>
      <c r="AK640" s="55">
        <f t="shared" si="239"/>
        <v>18932.020597222221</v>
      </c>
      <c r="AL640" s="59"/>
    </row>
    <row r="641" spans="2:38" x14ac:dyDescent="0.3">
      <c r="B641" s="14" t="s">
        <v>54</v>
      </c>
      <c r="C641" s="47"/>
      <c r="D641" s="47"/>
      <c r="E641" s="41">
        <v>0</v>
      </c>
      <c r="F641" s="40">
        <v>68.357433333333347</v>
      </c>
      <c r="G641" s="41">
        <v>30.586999999999996</v>
      </c>
      <c r="H641" s="40">
        <v>18.932500000000012</v>
      </c>
      <c r="I641" s="41">
        <v>33.158166666666673</v>
      </c>
      <c r="J641" s="40">
        <v>124.50866666666667</v>
      </c>
      <c r="K641" s="41">
        <v>108.66333333333336</v>
      </c>
      <c r="L641" s="40">
        <v>206.51116666666675</v>
      </c>
      <c r="M641" s="41">
        <v>259.85149999999993</v>
      </c>
      <c r="N641" s="40">
        <v>0</v>
      </c>
      <c r="O641" s="41">
        <v>1.07</v>
      </c>
      <c r="P641" s="40">
        <v>54.52</v>
      </c>
      <c r="Q641" s="41">
        <v>126.45000000000002</v>
      </c>
      <c r="R641" s="40">
        <v>41.879999999999995</v>
      </c>
      <c r="S641" s="41">
        <v>0</v>
      </c>
      <c r="T641" s="40">
        <v>0</v>
      </c>
      <c r="U641" s="41">
        <v>113.21433333333333</v>
      </c>
      <c r="V641" s="40">
        <v>138.44</v>
      </c>
      <c r="W641" s="41">
        <v>39.094833333333334</v>
      </c>
      <c r="X641" s="40">
        <v>135.91799999999995</v>
      </c>
      <c r="Y641" s="41">
        <v>0</v>
      </c>
      <c r="Z641" s="40">
        <v>0</v>
      </c>
      <c r="AA641" s="41">
        <v>0</v>
      </c>
      <c r="AB641" s="40">
        <v>70.252833333333342</v>
      </c>
      <c r="AC641" s="41">
        <v>106.17166666666665</v>
      </c>
      <c r="AD641" s="40">
        <v>0</v>
      </c>
      <c r="AE641" s="41">
        <v>242.53466666666665</v>
      </c>
      <c r="AF641" s="40">
        <v>0</v>
      </c>
      <c r="AG641" s="41">
        <v>0</v>
      </c>
      <c r="AH641" s="40">
        <v>24.940000000000005</v>
      </c>
      <c r="AI641" s="42">
        <v>211.82383333333334</v>
      </c>
      <c r="AJ641" s="59"/>
      <c r="AK641" s="55">
        <f t="shared" si="239"/>
        <v>2156.8799333333332</v>
      </c>
      <c r="AL641" s="59"/>
    </row>
    <row r="642" spans="2:38" x14ac:dyDescent="0.3">
      <c r="B642" s="4" t="s">
        <v>55</v>
      </c>
      <c r="C642" s="47"/>
      <c r="D642" s="47"/>
      <c r="E642" s="41">
        <v>0</v>
      </c>
      <c r="F642" s="40">
        <v>0</v>
      </c>
      <c r="G642" s="41">
        <v>0</v>
      </c>
      <c r="H642" s="40">
        <v>0</v>
      </c>
      <c r="I642" s="41">
        <v>0</v>
      </c>
      <c r="J642" s="40">
        <v>0</v>
      </c>
      <c r="K642" s="41">
        <v>504.66133333333346</v>
      </c>
      <c r="L642" s="40">
        <v>447.04116666666692</v>
      </c>
      <c r="M642" s="41">
        <v>488.84883333333329</v>
      </c>
      <c r="N642" s="40">
        <v>522.02533333333315</v>
      </c>
      <c r="O642" s="41">
        <v>281.62</v>
      </c>
      <c r="P642" s="40">
        <v>332.48999999999995</v>
      </c>
      <c r="Q642" s="41">
        <v>424.17</v>
      </c>
      <c r="R642" s="40">
        <v>391.41000000000008</v>
      </c>
      <c r="S642" s="41">
        <v>217.26083333333338</v>
      </c>
      <c r="T642" s="40">
        <v>354.65333333333314</v>
      </c>
      <c r="U642" s="41">
        <v>423.90516666666679</v>
      </c>
      <c r="V642" s="40">
        <v>417.93000000000006</v>
      </c>
      <c r="W642" s="41">
        <v>233.49450000000004</v>
      </c>
      <c r="X642" s="40">
        <v>478.34666666666669</v>
      </c>
      <c r="Y642" s="41">
        <v>486.0481666666667</v>
      </c>
      <c r="Z642" s="40">
        <v>0</v>
      </c>
      <c r="AA642" s="41">
        <v>0</v>
      </c>
      <c r="AB642" s="40">
        <v>0</v>
      </c>
      <c r="AC642" s="41">
        <v>336.40516666666656</v>
      </c>
      <c r="AD642" s="40">
        <v>405.29666666666668</v>
      </c>
      <c r="AE642" s="41">
        <v>3.0526666666666666</v>
      </c>
      <c r="AF642" s="40">
        <v>304.3118333333332</v>
      </c>
      <c r="AG642" s="41">
        <v>304.21966666666674</v>
      </c>
      <c r="AH642" s="40">
        <v>0</v>
      </c>
      <c r="AI642" s="42">
        <v>530.46383333333347</v>
      </c>
      <c r="AJ642" s="59"/>
      <c r="AK642" s="55">
        <f t="shared" si="239"/>
        <v>7887.6551666666655</v>
      </c>
      <c r="AL642" s="59"/>
    </row>
    <row r="643" spans="2:38" x14ac:dyDescent="0.3">
      <c r="B643" s="4" t="s">
        <v>56</v>
      </c>
      <c r="C643" s="47"/>
      <c r="D643" s="47"/>
      <c r="E643" s="41">
        <v>223.35983333333334</v>
      </c>
      <c r="F643" s="40">
        <v>241.5975</v>
      </c>
      <c r="G643" s="41">
        <v>176.52633333333333</v>
      </c>
      <c r="H643" s="40">
        <v>123.60883333333337</v>
      </c>
      <c r="I643" s="41">
        <v>52.091666666666661</v>
      </c>
      <c r="J643" s="40">
        <v>2.901833333333335</v>
      </c>
      <c r="K643" s="41">
        <v>23.756166666666672</v>
      </c>
      <c r="L643" s="40">
        <v>258.47899999999998</v>
      </c>
      <c r="M643" s="41">
        <v>327.68899999999996</v>
      </c>
      <c r="N643" s="40">
        <v>302.11683333333332</v>
      </c>
      <c r="O643" s="41">
        <v>216.65</v>
      </c>
      <c r="P643" s="40">
        <v>318.18</v>
      </c>
      <c r="Q643" s="41">
        <v>333.39</v>
      </c>
      <c r="R643" s="40">
        <v>218.84000000000003</v>
      </c>
      <c r="S643" s="41">
        <v>233.20550000000003</v>
      </c>
      <c r="T643" s="40">
        <v>275.68116666666668</v>
      </c>
      <c r="U643" s="41">
        <v>295.03766666666667</v>
      </c>
      <c r="V643" s="40">
        <v>320.36</v>
      </c>
      <c r="W643" s="41">
        <v>284.29933333333332</v>
      </c>
      <c r="X643" s="40">
        <v>306.28550000000007</v>
      </c>
      <c r="Y643" s="41">
        <v>264.95733333333339</v>
      </c>
      <c r="Z643" s="40">
        <v>191.5718333333333</v>
      </c>
      <c r="AA643" s="41">
        <v>224.56049999999999</v>
      </c>
      <c r="AB643" s="40">
        <v>269.16499999999996</v>
      </c>
      <c r="AC643" s="41">
        <v>340.45499999999998</v>
      </c>
      <c r="AD643" s="40">
        <v>348.72533333333337</v>
      </c>
      <c r="AE643" s="41">
        <v>379.66133333333329</v>
      </c>
      <c r="AF643" s="40">
        <v>265.26566666666668</v>
      </c>
      <c r="AG643" s="41">
        <v>263.63633333333337</v>
      </c>
      <c r="AH643" s="40">
        <v>214.47149999999999</v>
      </c>
      <c r="AI643" s="42">
        <v>298.60450000000003</v>
      </c>
      <c r="AJ643" s="59"/>
      <c r="AK643" s="55">
        <f t="shared" si="239"/>
        <v>7595.1305000000002</v>
      </c>
      <c r="AL643" s="59"/>
    </row>
    <row r="644" spans="2:38" x14ac:dyDescent="0.3">
      <c r="B644" s="4" t="s">
        <v>111</v>
      </c>
      <c r="C644" s="47"/>
      <c r="D644" s="47"/>
      <c r="E644" s="41">
        <v>137.66383333333334</v>
      </c>
      <c r="F644" s="40">
        <v>262.80816666666664</v>
      </c>
      <c r="G644" s="41">
        <v>192.44333333333333</v>
      </c>
      <c r="H644" s="40">
        <v>73.017833333333357</v>
      </c>
      <c r="I644" s="41">
        <v>112.53633333333332</v>
      </c>
      <c r="J644" s="40">
        <v>98.493499999999983</v>
      </c>
      <c r="K644" s="41">
        <v>344.57116666666673</v>
      </c>
      <c r="L644" s="40">
        <v>367.7355</v>
      </c>
      <c r="M644" s="41">
        <v>556.69550000000004</v>
      </c>
      <c r="N644" s="40">
        <v>395.05433333333332</v>
      </c>
      <c r="O644" s="41">
        <v>99.740000000000009</v>
      </c>
      <c r="P644" s="40">
        <v>420.10000000000008</v>
      </c>
      <c r="Q644" s="41">
        <v>468.68999999999994</v>
      </c>
      <c r="R644" s="40">
        <v>263.21999999999997</v>
      </c>
      <c r="S644" s="41">
        <v>142.4651666666667</v>
      </c>
      <c r="T644" s="40">
        <v>272.26783333333339</v>
      </c>
      <c r="U644" s="41">
        <v>314.77249999999998</v>
      </c>
      <c r="V644" s="40">
        <v>365.39</v>
      </c>
      <c r="W644" s="41">
        <v>308.36700000000002</v>
      </c>
      <c r="X644" s="40">
        <v>375.04383333333334</v>
      </c>
      <c r="Y644" s="41">
        <v>349.65633333333341</v>
      </c>
      <c r="Z644" s="40">
        <v>62.015833333333333</v>
      </c>
      <c r="AA644" s="41">
        <v>142.309</v>
      </c>
      <c r="AB644" s="40">
        <v>283.51566666666673</v>
      </c>
      <c r="AC644" s="41">
        <v>457.06866666666662</v>
      </c>
      <c r="AD644" s="40">
        <v>515.21933333333334</v>
      </c>
      <c r="AE644" s="41">
        <v>721.3273333333334</v>
      </c>
      <c r="AF644" s="40">
        <v>277.18066666666675</v>
      </c>
      <c r="AG644" s="41">
        <v>167.82516666666666</v>
      </c>
      <c r="AH644" s="40">
        <v>136.39800000000002</v>
      </c>
      <c r="AI644" s="42">
        <v>327.74299999999999</v>
      </c>
      <c r="AJ644" s="59"/>
      <c r="AK644" s="55">
        <f t="shared" si="239"/>
        <v>9011.3348333333361</v>
      </c>
      <c r="AL644" s="59"/>
    </row>
    <row r="645" spans="2:38" x14ac:dyDescent="0.3">
      <c r="B645" s="4" t="s">
        <v>57</v>
      </c>
      <c r="C645" s="47"/>
      <c r="D645" s="47"/>
      <c r="E645" s="41">
        <v>60.368666666666648</v>
      </c>
      <c r="F645" s="40">
        <v>57.210833333333333</v>
      </c>
      <c r="G645" s="41">
        <v>44.969666666666669</v>
      </c>
      <c r="H645" s="40">
        <v>19.571000000000009</v>
      </c>
      <c r="I645" s="41">
        <v>11.2525</v>
      </c>
      <c r="J645" s="40">
        <v>9.3496666666666641</v>
      </c>
      <c r="K645" s="41">
        <v>9.3071666666666673</v>
      </c>
      <c r="L645" s="40">
        <v>74.806166666666684</v>
      </c>
      <c r="M645" s="41">
        <v>102.29450000000003</v>
      </c>
      <c r="N645" s="40">
        <v>0</v>
      </c>
      <c r="O645" s="41">
        <v>0</v>
      </c>
      <c r="P645" s="40">
        <v>0</v>
      </c>
      <c r="Q645" s="41">
        <v>0</v>
      </c>
      <c r="R645" s="40">
        <v>0</v>
      </c>
      <c r="S645" s="41">
        <v>0</v>
      </c>
      <c r="T645" s="40">
        <v>80.423067129999993</v>
      </c>
      <c r="U645" s="41">
        <v>0</v>
      </c>
      <c r="V645" s="40">
        <v>0</v>
      </c>
      <c r="W645" s="41">
        <v>0</v>
      </c>
      <c r="X645" s="40">
        <v>0</v>
      </c>
      <c r="Y645" s="41">
        <v>91.793836749333337</v>
      </c>
      <c r="Z645" s="40">
        <v>50.304999999999993</v>
      </c>
      <c r="AA645" s="41">
        <v>68.004500000000007</v>
      </c>
      <c r="AB645" s="40">
        <v>75.784499999999994</v>
      </c>
      <c r="AC645" s="41">
        <v>116.37121679699997</v>
      </c>
      <c r="AD645" s="40">
        <v>116.9441666666667</v>
      </c>
      <c r="AE645" s="41">
        <v>136.38516666666666</v>
      </c>
      <c r="AF645" s="40">
        <v>88.25233333333334</v>
      </c>
      <c r="AG645" s="41">
        <v>74.027333333333317</v>
      </c>
      <c r="AH645" s="40">
        <v>47.597666666666683</v>
      </c>
      <c r="AI645" s="42">
        <v>97.584833333333336</v>
      </c>
      <c r="AJ645" s="59"/>
      <c r="AK645" s="55">
        <f t="shared" si="239"/>
        <v>1432.603787343</v>
      </c>
      <c r="AL645" s="59"/>
    </row>
    <row r="646" spans="2:38" x14ac:dyDescent="0.3">
      <c r="B646" s="4" t="s">
        <v>58</v>
      </c>
      <c r="C646" s="47"/>
      <c r="D646" s="47"/>
      <c r="E646" s="41">
        <v>175.79533333333333</v>
      </c>
      <c r="F646" s="40">
        <v>0</v>
      </c>
      <c r="G646" s="41">
        <v>246.73258300999998</v>
      </c>
      <c r="H646" s="40">
        <v>206.68499999999995</v>
      </c>
      <c r="I646" s="41">
        <v>183.26683333333335</v>
      </c>
      <c r="J646" s="40">
        <v>76.80183333333332</v>
      </c>
      <c r="K646" s="41">
        <v>71.734166666666681</v>
      </c>
      <c r="L646" s="40">
        <v>516.84367086966665</v>
      </c>
      <c r="M646" s="41">
        <v>0</v>
      </c>
      <c r="N646" s="40">
        <v>0</v>
      </c>
      <c r="O646" s="41">
        <v>378.27999999999992</v>
      </c>
      <c r="P646" s="40">
        <v>0</v>
      </c>
      <c r="Q646" s="41">
        <v>0</v>
      </c>
      <c r="R646" s="40">
        <v>0</v>
      </c>
      <c r="S646" s="41">
        <v>0</v>
      </c>
      <c r="T646" s="40">
        <v>0</v>
      </c>
      <c r="U646" s="41">
        <v>0</v>
      </c>
      <c r="V646" s="40">
        <v>0</v>
      </c>
      <c r="W646" s="41">
        <v>55.023666666666678</v>
      </c>
      <c r="X646" s="40">
        <v>0</v>
      </c>
      <c r="Y646" s="41">
        <v>0</v>
      </c>
      <c r="Z646" s="40">
        <v>27.478999999999999</v>
      </c>
      <c r="AA646" s="41">
        <v>0</v>
      </c>
      <c r="AB646" s="40">
        <v>0</v>
      </c>
      <c r="AC646" s="41">
        <v>0</v>
      </c>
      <c r="AD646" s="40">
        <v>0</v>
      </c>
      <c r="AE646" s="41">
        <v>0</v>
      </c>
      <c r="AF646" s="40">
        <v>0</v>
      </c>
      <c r="AG646" s="41">
        <v>0</v>
      </c>
      <c r="AH646" s="40">
        <v>0</v>
      </c>
      <c r="AI646" s="42">
        <v>0</v>
      </c>
      <c r="AJ646" s="59"/>
      <c r="AK646" s="55">
        <f t="shared" si="239"/>
        <v>1938.642087213</v>
      </c>
      <c r="AL646" s="59"/>
    </row>
    <row r="647" spans="2:38" x14ac:dyDescent="0.3">
      <c r="B647" s="4" t="s">
        <v>112</v>
      </c>
      <c r="C647" s="47"/>
      <c r="D647" s="47"/>
      <c r="E647" s="41">
        <v>727.35316666666665</v>
      </c>
      <c r="F647" s="40">
        <v>710.38366666666684</v>
      </c>
      <c r="G647" s="41">
        <v>629.41916666666668</v>
      </c>
      <c r="H647" s="40">
        <v>545.70650000000001</v>
      </c>
      <c r="I647" s="41">
        <v>526.84599999999989</v>
      </c>
      <c r="J647" s="40">
        <v>208.91483333333335</v>
      </c>
      <c r="K647" s="41">
        <v>252.86250000000001</v>
      </c>
      <c r="L647" s="40">
        <v>732.87366666666674</v>
      </c>
      <c r="M647" s="41">
        <v>960.29616666666641</v>
      </c>
      <c r="N647" s="40">
        <v>819.50699999999995</v>
      </c>
      <c r="O647" s="41">
        <v>569.21999999999991</v>
      </c>
      <c r="P647" s="40">
        <v>908.4</v>
      </c>
      <c r="Q647" s="41">
        <v>942.74</v>
      </c>
      <c r="R647" s="40">
        <v>702.85</v>
      </c>
      <c r="S647" s="41">
        <v>517.91266666666672</v>
      </c>
      <c r="T647" s="40">
        <v>630.24833333333356</v>
      </c>
      <c r="U647" s="41">
        <v>699.93483333333336</v>
      </c>
      <c r="V647" s="40">
        <v>772.22000000000014</v>
      </c>
      <c r="W647" s="41">
        <v>724.09950000000015</v>
      </c>
      <c r="X647" s="40">
        <v>787.59183333333328</v>
      </c>
      <c r="Y647" s="41">
        <v>715.50233333333335</v>
      </c>
      <c r="Z647" s="40">
        <v>482.64599999999996</v>
      </c>
      <c r="AA647" s="41">
        <v>577.26333333333343</v>
      </c>
      <c r="AB647" s="40">
        <v>692.29599999999982</v>
      </c>
      <c r="AC647" s="41">
        <v>700.11999999999978</v>
      </c>
      <c r="AD647" s="40">
        <v>943.90750000000003</v>
      </c>
      <c r="AE647" s="41">
        <v>1094.5163333333335</v>
      </c>
      <c r="AF647" s="40">
        <v>711.15183333333334</v>
      </c>
      <c r="AG647" s="41">
        <v>632.11516666666671</v>
      </c>
      <c r="AH647" s="40">
        <v>505.01533333333333</v>
      </c>
      <c r="AI647" s="42">
        <v>757.72816666666665</v>
      </c>
      <c r="AJ647" s="59"/>
      <c r="AK647" s="55">
        <f t="shared" si="239"/>
        <v>21181.641833333335</v>
      </c>
      <c r="AL647" s="59"/>
    </row>
    <row r="648" spans="2:38" x14ac:dyDescent="0.3">
      <c r="B648" s="4" t="s">
        <v>59</v>
      </c>
      <c r="C648" s="47"/>
      <c r="D648" s="47"/>
      <c r="E648" s="41">
        <v>165.93616666666668</v>
      </c>
      <c r="F648" s="40">
        <v>164.4581666666667</v>
      </c>
      <c r="G648" s="41">
        <v>108.77166666666663</v>
      </c>
      <c r="H648" s="40">
        <v>106.22049999999999</v>
      </c>
      <c r="I648" s="41">
        <v>106.47566666666668</v>
      </c>
      <c r="J648" s="40">
        <v>40.273666666666664</v>
      </c>
      <c r="K648" s="41">
        <v>0</v>
      </c>
      <c r="L648" s="40">
        <v>140.32433333333333</v>
      </c>
      <c r="M648" s="41">
        <v>268.02250000000004</v>
      </c>
      <c r="N648" s="40">
        <v>221.21499999999997</v>
      </c>
      <c r="O648" s="41">
        <v>135.55999999999997</v>
      </c>
      <c r="P648" s="40">
        <v>232.15</v>
      </c>
      <c r="Q648" s="41">
        <v>256.14</v>
      </c>
      <c r="R648" s="40">
        <v>168.35</v>
      </c>
      <c r="S648" s="41">
        <v>138.59349999999998</v>
      </c>
      <c r="T648" s="40">
        <v>176.48666666666671</v>
      </c>
      <c r="U648" s="41">
        <v>200.20333333333332</v>
      </c>
      <c r="V648" s="40">
        <v>219.98</v>
      </c>
      <c r="W648" s="41">
        <v>217.4848333333334</v>
      </c>
      <c r="X648" s="40">
        <v>230.48316666666668</v>
      </c>
      <c r="Y648" s="41">
        <v>225.94216666666668</v>
      </c>
      <c r="Z648" s="40">
        <v>126.9701666666667</v>
      </c>
      <c r="AA648" s="41">
        <v>164.34883333333335</v>
      </c>
      <c r="AB648" s="40">
        <v>248.16716666666662</v>
      </c>
      <c r="AC648" s="41">
        <v>286.9661666666666</v>
      </c>
      <c r="AD648" s="40">
        <v>285.78799999999995</v>
      </c>
      <c r="AE648" s="41">
        <v>370.87499999999977</v>
      </c>
      <c r="AF648" s="40">
        <v>224.65016666666668</v>
      </c>
      <c r="AG648" s="41">
        <v>259.09966666666662</v>
      </c>
      <c r="AH648" s="40">
        <v>153.39499999999995</v>
      </c>
      <c r="AI648" s="42">
        <v>323.24783333333335</v>
      </c>
      <c r="AJ648" s="59"/>
      <c r="AK648" s="55">
        <f t="shared" si="239"/>
        <v>5966.5793333333331</v>
      </c>
      <c r="AL648" s="59"/>
    </row>
    <row r="649" spans="2:38" x14ac:dyDescent="0.3">
      <c r="B649" s="4" t="s">
        <v>60</v>
      </c>
      <c r="C649" s="47"/>
      <c r="D649" s="47"/>
      <c r="E649" s="41">
        <v>88.649999999999991</v>
      </c>
      <c r="F649" s="40">
        <v>104.26233333333332</v>
      </c>
      <c r="G649" s="41">
        <v>37.908999999999999</v>
      </c>
      <c r="H649" s="40">
        <v>27.205333333333336</v>
      </c>
      <c r="I649" s="41">
        <v>26.609666666666669</v>
      </c>
      <c r="J649" s="40">
        <v>1.8916666666666666</v>
      </c>
      <c r="K649" s="41">
        <v>58.66250000000003</v>
      </c>
      <c r="L649" s="40">
        <v>106.22533333333334</v>
      </c>
      <c r="M649" s="41">
        <v>255.9871666666667</v>
      </c>
      <c r="N649" s="40">
        <v>219.84966666666668</v>
      </c>
      <c r="O649" s="41">
        <v>35.449999999999996</v>
      </c>
      <c r="P649" s="40">
        <v>112.89999999999999</v>
      </c>
      <c r="Q649" s="41">
        <v>155.64999999999998</v>
      </c>
      <c r="R649" s="40">
        <v>108.88</v>
      </c>
      <c r="S649" s="41">
        <v>63.767000000000003</v>
      </c>
      <c r="T649" s="40">
        <v>77.56750000000001</v>
      </c>
      <c r="U649" s="41">
        <v>161.50149999999999</v>
      </c>
      <c r="V649" s="40">
        <v>142.72000000000003</v>
      </c>
      <c r="W649" s="41">
        <v>83.244499999999988</v>
      </c>
      <c r="X649" s="40">
        <v>127.55083333333334</v>
      </c>
      <c r="Y649" s="41">
        <v>183.51216666666667</v>
      </c>
      <c r="Z649" s="40">
        <v>75.274000000000001</v>
      </c>
      <c r="AA649" s="41">
        <v>156.39583333333331</v>
      </c>
      <c r="AB649" s="40">
        <v>174.56800000000004</v>
      </c>
      <c r="AC649" s="41">
        <v>186.73416666666668</v>
      </c>
      <c r="AD649" s="40">
        <v>198.18349999999995</v>
      </c>
      <c r="AE649" s="41">
        <v>302.31683333333331</v>
      </c>
      <c r="AF649" s="40">
        <v>174.83833333333328</v>
      </c>
      <c r="AG649" s="41">
        <v>126.36066666666665</v>
      </c>
      <c r="AH649" s="40">
        <v>98.987833333333313</v>
      </c>
      <c r="AI649" s="42">
        <v>169.68783333333337</v>
      </c>
      <c r="AJ649" s="59"/>
      <c r="AK649" s="55">
        <f t="shared" si="239"/>
        <v>3843.343166666667</v>
      </c>
      <c r="AL649" s="59"/>
    </row>
    <row r="650" spans="2:38" x14ac:dyDescent="0.3">
      <c r="B650" s="4" t="s">
        <v>61</v>
      </c>
      <c r="C650" s="47"/>
      <c r="D650" s="47"/>
      <c r="E650" s="41">
        <v>146.34950000000001</v>
      </c>
      <c r="F650" s="40">
        <v>189.30516666666665</v>
      </c>
      <c r="G650" s="41">
        <v>94.381999999999991</v>
      </c>
      <c r="H650" s="40">
        <v>28.790666666666684</v>
      </c>
      <c r="I650" s="41">
        <v>45.294333333333341</v>
      </c>
      <c r="J650" s="40">
        <v>51.821166666666649</v>
      </c>
      <c r="K650" s="41">
        <v>97.706499999999963</v>
      </c>
      <c r="L650" s="40">
        <v>166.06899999999996</v>
      </c>
      <c r="M650" s="41">
        <v>330.26433333333335</v>
      </c>
      <c r="N650" s="40">
        <v>199.12450000000004</v>
      </c>
      <c r="O650" s="41">
        <v>43.089999999999989</v>
      </c>
      <c r="P650" s="40">
        <v>213.21</v>
      </c>
      <c r="Q650" s="41">
        <v>262.99</v>
      </c>
      <c r="R650" s="40">
        <v>113.17999999999999</v>
      </c>
      <c r="S650" s="41">
        <v>82.68983333333334</v>
      </c>
      <c r="T650" s="40">
        <v>127.88816666666671</v>
      </c>
      <c r="U650" s="41">
        <v>207.179</v>
      </c>
      <c r="V650" s="40">
        <v>144.30000000000001</v>
      </c>
      <c r="W650" s="41">
        <v>6.1126666666666658</v>
      </c>
      <c r="X650" s="40">
        <v>10.743000000000002</v>
      </c>
      <c r="Y650" s="41">
        <v>52.224333333333327</v>
      </c>
      <c r="Z650" s="40">
        <v>19.766333333333336</v>
      </c>
      <c r="AA650" s="41">
        <v>8.4001666666666654</v>
      </c>
      <c r="AB650" s="40">
        <v>121.08900000000003</v>
      </c>
      <c r="AC650" s="41">
        <v>167.05283333333327</v>
      </c>
      <c r="AD650" s="40">
        <v>143.49599999999998</v>
      </c>
      <c r="AE650" s="41">
        <v>156.89916666666664</v>
      </c>
      <c r="AF650" s="40">
        <v>62.010833333333338</v>
      </c>
      <c r="AG650" s="41">
        <v>114.986</v>
      </c>
      <c r="AH650" s="40">
        <v>62.37716666666666</v>
      </c>
      <c r="AI650" s="42">
        <v>78.156333333333336</v>
      </c>
      <c r="AJ650" s="59"/>
      <c r="AK650" s="55">
        <f t="shared" si="239"/>
        <v>3546.9480000000003</v>
      </c>
      <c r="AL650" s="59"/>
    </row>
    <row r="651" spans="2:38" x14ac:dyDescent="0.3">
      <c r="B651" s="4" t="s">
        <v>62</v>
      </c>
      <c r="C651" s="47"/>
      <c r="D651" s="47"/>
      <c r="E651" s="41">
        <v>207.17533333333338</v>
      </c>
      <c r="F651" s="40">
        <v>219.15966666666668</v>
      </c>
      <c r="G651" s="41">
        <v>145.85550000000006</v>
      </c>
      <c r="H651" s="40">
        <v>83.438666666666691</v>
      </c>
      <c r="I651" s="41">
        <v>53.572833333333321</v>
      </c>
      <c r="J651" s="40">
        <v>4.5951666666666666</v>
      </c>
      <c r="K651" s="41">
        <v>38.095999999999997</v>
      </c>
      <c r="L651" s="40">
        <v>223.52633333333324</v>
      </c>
      <c r="M651" s="41">
        <v>364.62899999999996</v>
      </c>
      <c r="N651" s="40">
        <v>316.53033333333326</v>
      </c>
      <c r="O651" s="41">
        <v>122.14</v>
      </c>
      <c r="P651" s="40">
        <v>234.51999999999998</v>
      </c>
      <c r="Q651" s="41">
        <v>237.34</v>
      </c>
      <c r="R651" s="40">
        <v>122.13999999999999</v>
      </c>
      <c r="S651" s="41">
        <v>216.74549999999991</v>
      </c>
      <c r="T651" s="40">
        <v>284.70899999999989</v>
      </c>
      <c r="U651" s="41">
        <v>293.41366666666659</v>
      </c>
      <c r="V651" s="40">
        <v>254.09999999999997</v>
      </c>
      <c r="W651" s="41">
        <v>193.89183333333332</v>
      </c>
      <c r="X651" s="40">
        <v>85.149499999999975</v>
      </c>
      <c r="Y651" s="41">
        <v>303.3426666666665</v>
      </c>
      <c r="Z651" s="40">
        <v>143.36199999999999</v>
      </c>
      <c r="AA651" s="41">
        <v>188.10483333333332</v>
      </c>
      <c r="AB651" s="40">
        <v>128.28543333333334</v>
      </c>
      <c r="AC651" s="41">
        <v>301.06616666666662</v>
      </c>
      <c r="AD651" s="40">
        <v>165.88008333333335</v>
      </c>
      <c r="AE651" s="41">
        <v>62.173016666666676</v>
      </c>
      <c r="AF651" s="40">
        <v>251.76599999999993</v>
      </c>
      <c r="AG651" s="41">
        <v>208.2535</v>
      </c>
      <c r="AH651" s="40">
        <v>55.559666666666658</v>
      </c>
      <c r="AI651" s="42">
        <v>159.15333333333339</v>
      </c>
      <c r="AJ651" s="59"/>
      <c r="AK651" s="55">
        <f t="shared" si="239"/>
        <v>5667.6750333333321</v>
      </c>
      <c r="AL651" s="59"/>
    </row>
    <row r="652" spans="2:38" x14ac:dyDescent="0.3">
      <c r="B652" s="4" t="s">
        <v>63</v>
      </c>
      <c r="C652" s="47"/>
      <c r="D652" s="47"/>
      <c r="E652" s="41">
        <v>604.11933333333332</v>
      </c>
      <c r="F652" s="40">
        <v>437.12066666666669</v>
      </c>
      <c r="G652" s="41">
        <v>508.58850000000001</v>
      </c>
      <c r="H652" s="40">
        <v>50.788166666666697</v>
      </c>
      <c r="I652" s="41">
        <v>192.27799999999996</v>
      </c>
      <c r="J652" s="40">
        <v>28.706833333333329</v>
      </c>
      <c r="K652" s="41">
        <v>166.41616666666664</v>
      </c>
      <c r="L652" s="40">
        <v>1054.0316666666668</v>
      </c>
      <c r="M652" s="41">
        <v>1337.0409999999999</v>
      </c>
      <c r="N652" s="40">
        <v>873.33216666666681</v>
      </c>
      <c r="O652" s="41">
        <v>221.68000000000004</v>
      </c>
      <c r="P652" s="40">
        <v>673.5200000000001</v>
      </c>
      <c r="Q652" s="41">
        <v>388.18000000000006</v>
      </c>
      <c r="R652" s="40">
        <v>251.17000000000002</v>
      </c>
      <c r="S652" s="41">
        <v>347.77216666666675</v>
      </c>
      <c r="T652" s="40">
        <v>557.077</v>
      </c>
      <c r="U652" s="41">
        <v>520.93716666666671</v>
      </c>
      <c r="V652" s="40">
        <v>886.41000000000008</v>
      </c>
      <c r="W652" s="41">
        <v>303.55183333333326</v>
      </c>
      <c r="X652" s="40">
        <v>205.10766666666666</v>
      </c>
      <c r="Y652" s="41">
        <v>428.2316666666668</v>
      </c>
      <c r="Z652" s="40">
        <v>150.75199999999995</v>
      </c>
      <c r="AA652" s="41">
        <v>159.87916666666675</v>
      </c>
      <c r="AB652" s="40">
        <v>584.8119999999999</v>
      </c>
      <c r="AC652" s="41">
        <v>1122.4949999999994</v>
      </c>
      <c r="AD652" s="40">
        <v>951.19166666666683</v>
      </c>
      <c r="AE652" s="41">
        <v>718.69199999999989</v>
      </c>
      <c r="AF652" s="40">
        <v>1330.0884999999998</v>
      </c>
      <c r="AG652" s="41">
        <v>869.75150000000008</v>
      </c>
      <c r="AH652" s="40">
        <v>804.85516666666672</v>
      </c>
      <c r="AI652" s="42">
        <v>1030.9973333333337</v>
      </c>
      <c r="AJ652" s="59"/>
      <c r="AK652" s="55">
        <f t="shared" si="239"/>
        <v>17759.574333333334</v>
      </c>
      <c r="AL652" s="59"/>
    </row>
    <row r="653" spans="2:38" x14ac:dyDescent="0.3">
      <c r="B653" s="4" t="s">
        <v>64</v>
      </c>
      <c r="C653" s="47"/>
      <c r="D653" s="47"/>
      <c r="E653" s="41">
        <v>206.63799999999998</v>
      </c>
      <c r="F653" s="40">
        <v>228.67166666666671</v>
      </c>
      <c r="G653" s="41">
        <v>178.92933333333329</v>
      </c>
      <c r="H653" s="40">
        <v>137.77883333333338</v>
      </c>
      <c r="I653" s="41">
        <v>143.74716666666669</v>
      </c>
      <c r="J653" s="40">
        <v>60.866833333333339</v>
      </c>
      <c r="K653" s="41">
        <v>134.93883333333338</v>
      </c>
      <c r="L653" s="40">
        <v>266.85899999999998</v>
      </c>
      <c r="M653" s="41">
        <v>347.72716666666662</v>
      </c>
      <c r="N653" s="40">
        <v>289.80233333333325</v>
      </c>
      <c r="O653" s="41">
        <v>163.72000000000003</v>
      </c>
      <c r="P653" s="40">
        <v>291.82</v>
      </c>
      <c r="Q653" s="41">
        <v>325.49</v>
      </c>
      <c r="R653" s="40">
        <v>218.07999999999998</v>
      </c>
      <c r="S653" s="41">
        <v>178.61183333333335</v>
      </c>
      <c r="T653" s="40">
        <v>256.85983333333337</v>
      </c>
      <c r="U653" s="41">
        <v>261.14983333333339</v>
      </c>
      <c r="V653" s="40">
        <v>300.62</v>
      </c>
      <c r="W653" s="41">
        <v>293.35300000000007</v>
      </c>
      <c r="X653" s="40">
        <v>295.35983333333331</v>
      </c>
      <c r="Y653" s="41">
        <v>340.09516666666678</v>
      </c>
      <c r="Z653" s="40">
        <v>162.07599999999996</v>
      </c>
      <c r="AA653" s="41">
        <v>206.72683333333327</v>
      </c>
      <c r="AB653" s="40">
        <v>263.81533333333334</v>
      </c>
      <c r="AC653" s="41">
        <v>338.52783333333332</v>
      </c>
      <c r="AD653" s="40">
        <v>364.976</v>
      </c>
      <c r="AE653" s="41">
        <v>440.37666666666672</v>
      </c>
      <c r="AF653" s="40">
        <v>292.23566666666653</v>
      </c>
      <c r="AG653" s="41">
        <v>241.2024999999999</v>
      </c>
      <c r="AH653" s="40">
        <v>215.52316666666667</v>
      </c>
      <c r="AI653" s="42">
        <v>312.55133333333333</v>
      </c>
      <c r="AJ653" s="59"/>
      <c r="AK653" s="55">
        <f t="shared" si="239"/>
        <v>7759.130000000001</v>
      </c>
      <c r="AL653" s="59"/>
    </row>
    <row r="654" spans="2:38" x14ac:dyDescent="0.3">
      <c r="B654" s="4" t="s">
        <v>113</v>
      </c>
      <c r="C654" s="47"/>
      <c r="D654" s="47"/>
      <c r="E654" s="41">
        <v>23.444000000000003</v>
      </c>
      <c r="F654" s="40">
        <v>19.912833333333325</v>
      </c>
      <c r="G654" s="41">
        <v>152.1601666666667</v>
      </c>
      <c r="H654" s="40">
        <v>92.192833333333311</v>
      </c>
      <c r="I654" s="41">
        <v>0.32816666666666744</v>
      </c>
      <c r="J654" s="40">
        <v>2.415166666666666</v>
      </c>
      <c r="K654" s="41">
        <v>4.0798333333333305</v>
      </c>
      <c r="L654" s="40">
        <v>241.42383333333336</v>
      </c>
      <c r="M654" s="41">
        <v>361.76099999999997</v>
      </c>
      <c r="N654" s="40">
        <v>330.17850000000004</v>
      </c>
      <c r="O654" s="41">
        <v>187.91999999999996</v>
      </c>
      <c r="P654" s="40">
        <v>229.88</v>
      </c>
      <c r="Q654" s="41">
        <v>376.34999999999997</v>
      </c>
      <c r="R654" s="40">
        <v>212.08</v>
      </c>
      <c r="S654" s="41">
        <v>161.77583333333331</v>
      </c>
      <c r="T654" s="40">
        <v>233.03516666666661</v>
      </c>
      <c r="U654" s="41">
        <v>246.29533333333336</v>
      </c>
      <c r="V654" s="40">
        <v>105.13000000000001</v>
      </c>
      <c r="W654" s="41">
        <v>77.278666666666666</v>
      </c>
      <c r="X654" s="40">
        <v>119.27883333333334</v>
      </c>
      <c r="Y654" s="41">
        <v>80.950666666666663</v>
      </c>
      <c r="Z654" s="40">
        <v>27.452166666666649</v>
      </c>
      <c r="AA654" s="41">
        <v>31.159166666666678</v>
      </c>
      <c r="AB654" s="40">
        <v>96.653499999999994</v>
      </c>
      <c r="AC654" s="41">
        <v>400.86033333333336</v>
      </c>
      <c r="AD654" s="40">
        <v>491.64666666666659</v>
      </c>
      <c r="AE654" s="41">
        <v>329.03699999999998</v>
      </c>
      <c r="AF654" s="40">
        <v>140.34699999999995</v>
      </c>
      <c r="AG654" s="41">
        <v>99.517999999999972</v>
      </c>
      <c r="AH654" s="40">
        <v>40.320833333333326</v>
      </c>
      <c r="AI654" s="42">
        <v>103.34133333333332</v>
      </c>
      <c r="AJ654" s="59"/>
      <c r="AK654" s="55">
        <f t="shared" si="239"/>
        <v>5018.2068333333336</v>
      </c>
      <c r="AL654" s="59"/>
    </row>
    <row r="655" spans="2:38" x14ac:dyDescent="0.3">
      <c r="B655" s="4" t="s">
        <v>65</v>
      </c>
      <c r="C655" s="47"/>
      <c r="D655" s="47"/>
      <c r="E655" s="41">
        <v>153.55316666666667</v>
      </c>
      <c r="F655" s="40">
        <v>173.96299999999999</v>
      </c>
      <c r="G655" s="41">
        <v>91.08483333333335</v>
      </c>
      <c r="H655" s="40">
        <v>19.489666666666672</v>
      </c>
      <c r="I655" s="41">
        <v>119.96050000000001</v>
      </c>
      <c r="J655" s="40">
        <v>68.786333333333346</v>
      </c>
      <c r="K655" s="41">
        <v>60.905833333333355</v>
      </c>
      <c r="L655" s="40">
        <v>129.16316666666665</v>
      </c>
      <c r="M655" s="41">
        <v>35.768833333333305</v>
      </c>
      <c r="N655" s="40">
        <v>182.54183333333333</v>
      </c>
      <c r="O655" s="41">
        <v>119.95</v>
      </c>
      <c r="P655" s="40">
        <v>195.26999999999998</v>
      </c>
      <c r="Q655" s="41">
        <v>205.58999999999997</v>
      </c>
      <c r="R655" s="40">
        <v>155.75</v>
      </c>
      <c r="S655" s="41">
        <v>140.25633333333329</v>
      </c>
      <c r="T655" s="40">
        <v>161.87650000000005</v>
      </c>
      <c r="U655" s="41">
        <v>169.68816666666666</v>
      </c>
      <c r="V655" s="40">
        <v>175.52999999999997</v>
      </c>
      <c r="W655" s="41">
        <v>189.25000000000003</v>
      </c>
      <c r="X655" s="40">
        <v>184.20216666666667</v>
      </c>
      <c r="Y655" s="41">
        <v>219.88333333333335</v>
      </c>
      <c r="Z655" s="40">
        <v>125.10583333333332</v>
      </c>
      <c r="AA655" s="41">
        <v>157.34683333333336</v>
      </c>
      <c r="AB655" s="40">
        <v>157.38583333333332</v>
      </c>
      <c r="AC655" s="41">
        <v>211.88800000000003</v>
      </c>
      <c r="AD655" s="40">
        <v>220.19400000000002</v>
      </c>
      <c r="AE655" s="41">
        <v>256.26566666666668</v>
      </c>
      <c r="AF655" s="40">
        <v>189.6373333333334</v>
      </c>
      <c r="AG655" s="41">
        <v>158.82616666666664</v>
      </c>
      <c r="AH655" s="40">
        <v>145.67099999999991</v>
      </c>
      <c r="AI655" s="42">
        <v>243.88450000000012</v>
      </c>
      <c r="AJ655" s="59"/>
      <c r="AK655" s="55">
        <f t="shared" si="239"/>
        <v>4818.6688333333332</v>
      </c>
      <c r="AL655" s="59"/>
    </row>
    <row r="656" spans="2:38" x14ac:dyDescent="0.3">
      <c r="B656" s="4" t="s">
        <v>66</v>
      </c>
      <c r="C656" s="47"/>
      <c r="D656" s="47"/>
      <c r="E656" s="41">
        <v>0</v>
      </c>
      <c r="F656" s="40">
        <v>0</v>
      </c>
      <c r="G656" s="41">
        <v>0</v>
      </c>
      <c r="H656" s="40">
        <v>0</v>
      </c>
      <c r="I656" s="41">
        <v>0</v>
      </c>
      <c r="J656" s="40">
        <v>157.24250000000001</v>
      </c>
      <c r="K656" s="41">
        <v>0</v>
      </c>
      <c r="L656" s="40">
        <v>0</v>
      </c>
      <c r="M656" s="41">
        <v>0</v>
      </c>
      <c r="N656" s="40">
        <v>0</v>
      </c>
      <c r="O656" s="41">
        <v>0</v>
      </c>
      <c r="P656" s="40">
        <v>0</v>
      </c>
      <c r="Q656" s="41">
        <v>0</v>
      </c>
      <c r="R656" s="40">
        <v>0</v>
      </c>
      <c r="S656" s="41">
        <v>0</v>
      </c>
      <c r="T656" s="40">
        <v>0</v>
      </c>
      <c r="U656" s="41">
        <v>0</v>
      </c>
      <c r="V656" s="40">
        <v>570.31999999999994</v>
      </c>
      <c r="W656" s="41">
        <v>0</v>
      </c>
      <c r="X656" s="40">
        <v>0</v>
      </c>
      <c r="Y656" s="41">
        <v>0</v>
      </c>
      <c r="Z656" s="40">
        <v>0</v>
      </c>
      <c r="AA656" s="41">
        <v>0</v>
      </c>
      <c r="AB656" s="40">
        <v>0</v>
      </c>
      <c r="AC656" s="41">
        <v>0</v>
      </c>
      <c r="AD656" s="40">
        <v>0</v>
      </c>
      <c r="AE656" s="41">
        <v>0</v>
      </c>
      <c r="AF656" s="40">
        <v>0</v>
      </c>
      <c r="AG656" s="41">
        <v>0</v>
      </c>
      <c r="AH656" s="40">
        <v>0</v>
      </c>
      <c r="AI656" s="42">
        <v>0</v>
      </c>
      <c r="AJ656" s="59"/>
      <c r="AK656" s="55">
        <f t="shared" si="239"/>
        <v>727.5625</v>
      </c>
      <c r="AL656" s="59"/>
    </row>
    <row r="657" spans="2:38" x14ac:dyDescent="0.3">
      <c r="B657" s="4" t="s">
        <v>67</v>
      </c>
      <c r="C657" s="47"/>
      <c r="D657" s="47"/>
      <c r="E657" s="41">
        <v>25.680666666666674</v>
      </c>
      <c r="F657" s="40">
        <v>39.741999999999983</v>
      </c>
      <c r="G657" s="41">
        <v>13.039833333333336</v>
      </c>
      <c r="H657" s="40">
        <v>5.31666666666667</v>
      </c>
      <c r="I657" s="41">
        <v>16.438500000000005</v>
      </c>
      <c r="J657" s="40">
        <v>0.44433333333333347</v>
      </c>
      <c r="K657" s="41">
        <v>1.3538333333333337</v>
      </c>
      <c r="L657" s="40">
        <v>34.615000000000009</v>
      </c>
      <c r="M657" s="41">
        <v>89.349000000000018</v>
      </c>
      <c r="N657" s="40">
        <v>67.984166666666681</v>
      </c>
      <c r="O657" s="41">
        <v>31.3</v>
      </c>
      <c r="P657" s="40">
        <v>48.039999999999992</v>
      </c>
      <c r="Q657" s="41">
        <v>75.999999999999986</v>
      </c>
      <c r="R657" s="40">
        <v>50.11</v>
      </c>
      <c r="S657" s="41">
        <v>35.239166666666662</v>
      </c>
      <c r="T657" s="40">
        <v>51.366333333333337</v>
      </c>
      <c r="U657" s="41">
        <v>65.038833333333343</v>
      </c>
      <c r="V657" s="40">
        <v>57</v>
      </c>
      <c r="W657" s="41">
        <v>57.516333333333336</v>
      </c>
      <c r="X657" s="40">
        <v>66.920833333333334</v>
      </c>
      <c r="Y657" s="41">
        <v>91.545833333333334</v>
      </c>
      <c r="Z657" s="40">
        <v>34.976166666666671</v>
      </c>
      <c r="AA657" s="41">
        <v>55.796166666666672</v>
      </c>
      <c r="AB657" s="40">
        <v>72.603000000000009</v>
      </c>
      <c r="AC657" s="41">
        <v>79.325333333333347</v>
      </c>
      <c r="AD657" s="40">
        <v>102.91516666666666</v>
      </c>
      <c r="AE657" s="41">
        <v>135.56399999999996</v>
      </c>
      <c r="AF657" s="40">
        <v>78.634833333333319</v>
      </c>
      <c r="AG657" s="41">
        <v>54.337833333333336</v>
      </c>
      <c r="AH657" s="40">
        <v>51.945666666666668</v>
      </c>
      <c r="AI657" s="42">
        <v>81.759499999999989</v>
      </c>
      <c r="AJ657" s="59"/>
      <c r="AK657" s="55">
        <f t="shared" si="239"/>
        <v>1671.8989999999999</v>
      </c>
      <c r="AL657" s="59"/>
    </row>
    <row r="658" spans="2:38" x14ac:dyDescent="0.3">
      <c r="B658" s="4" t="s">
        <v>68</v>
      </c>
      <c r="C658" s="47"/>
      <c r="D658" s="47"/>
      <c r="E658" s="41">
        <v>1666.4906666666668</v>
      </c>
      <c r="F658" s="40">
        <v>1585.4374999999998</v>
      </c>
      <c r="G658" s="41">
        <v>1266.1224999999999</v>
      </c>
      <c r="H658" s="40">
        <v>822.43300000000011</v>
      </c>
      <c r="I658" s="41">
        <v>549.3454999999999</v>
      </c>
      <c r="J658" s="40">
        <v>85.363499999999988</v>
      </c>
      <c r="K658" s="41">
        <v>435.24716666666671</v>
      </c>
      <c r="L658" s="40">
        <v>1165.4125000000004</v>
      </c>
      <c r="M658" s="41">
        <v>1923.2744999999998</v>
      </c>
      <c r="N658" s="40">
        <v>1668.4978333333331</v>
      </c>
      <c r="O658" s="41">
        <v>938.65</v>
      </c>
      <c r="P658" s="40">
        <v>1261.3</v>
      </c>
      <c r="Q658" s="41">
        <v>1627.74</v>
      </c>
      <c r="R658" s="40">
        <v>1093.29</v>
      </c>
      <c r="S658" s="41">
        <v>934.2014999999999</v>
      </c>
      <c r="T658" s="40">
        <v>1320.1184999999998</v>
      </c>
      <c r="U658" s="41">
        <v>1598.3533333333332</v>
      </c>
      <c r="V658" s="40">
        <v>2335.36</v>
      </c>
      <c r="W658" s="41">
        <v>2244.5288333333333</v>
      </c>
      <c r="X658" s="40">
        <v>2441.6253333333329</v>
      </c>
      <c r="Y658" s="41">
        <v>2216.498333333333</v>
      </c>
      <c r="Z658" s="40">
        <v>1621.9263333333331</v>
      </c>
      <c r="AA658" s="41">
        <v>1851.0023333333336</v>
      </c>
      <c r="AB658" s="40">
        <v>2202.1618333333331</v>
      </c>
      <c r="AC658" s="41">
        <v>2666.0051666666659</v>
      </c>
      <c r="AD658" s="40">
        <v>2825.4199999999992</v>
      </c>
      <c r="AE658" s="41">
        <v>3249.5121666666673</v>
      </c>
      <c r="AF658" s="40">
        <v>2185.1198333333336</v>
      </c>
      <c r="AG658" s="41">
        <v>1869.1810000000003</v>
      </c>
      <c r="AH658" s="40">
        <v>1143.2861666666665</v>
      </c>
      <c r="AI658" s="42">
        <v>1794.4624999999999</v>
      </c>
      <c r="AJ658" s="59"/>
      <c r="AK658" s="55">
        <f t="shared" si="239"/>
        <v>50587.367833333323</v>
      </c>
      <c r="AL658" s="59"/>
    </row>
    <row r="659" spans="2:38" x14ac:dyDescent="0.3">
      <c r="B659" s="4" t="s">
        <v>69</v>
      </c>
      <c r="C659" s="47"/>
      <c r="D659" s="47"/>
      <c r="E659" s="41">
        <v>164.13416666666669</v>
      </c>
      <c r="F659" s="40">
        <v>108.35766666666665</v>
      </c>
      <c r="G659" s="41">
        <v>40.636333333333333</v>
      </c>
      <c r="H659" s="40">
        <v>34.188000000000009</v>
      </c>
      <c r="I659" s="41">
        <v>0</v>
      </c>
      <c r="J659" s="40">
        <v>1.4118333333333331</v>
      </c>
      <c r="K659" s="41">
        <v>0</v>
      </c>
      <c r="L659" s="40">
        <v>215.02833333333331</v>
      </c>
      <c r="M659" s="41">
        <v>317.2061666666666</v>
      </c>
      <c r="N659" s="40">
        <v>219.11400000000006</v>
      </c>
      <c r="O659" s="41">
        <v>29.92</v>
      </c>
      <c r="P659" s="40">
        <v>176.51</v>
      </c>
      <c r="Q659" s="41">
        <v>273.19</v>
      </c>
      <c r="R659" s="40">
        <v>131.56</v>
      </c>
      <c r="S659" s="41">
        <v>66.894166666666678</v>
      </c>
      <c r="T659" s="40">
        <v>146.0358333333333</v>
      </c>
      <c r="U659" s="41">
        <v>153.76166666666666</v>
      </c>
      <c r="V659" s="40">
        <v>152.88000000000002</v>
      </c>
      <c r="W659" s="41">
        <v>134.10033333333334</v>
      </c>
      <c r="X659" s="40">
        <v>187.56883333333332</v>
      </c>
      <c r="Y659" s="41">
        <v>210.28449999999998</v>
      </c>
      <c r="Z659" s="40">
        <v>92.373666666666651</v>
      </c>
      <c r="AA659" s="41">
        <v>124.449</v>
      </c>
      <c r="AB659" s="40">
        <v>197.346</v>
      </c>
      <c r="AC659" s="41">
        <v>231.76166666666668</v>
      </c>
      <c r="AD659" s="40">
        <v>271.59316666666666</v>
      </c>
      <c r="AE659" s="41">
        <v>354.37383333333338</v>
      </c>
      <c r="AF659" s="40">
        <v>0</v>
      </c>
      <c r="AG659" s="41">
        <v>134.76083333333335</v>
      </c>
      <c r="AH659" s="40">
        <v>103.10949999999998</v>
      </c>
      <c r="AI659" s="42">
        <v>205.05366666666666</v>
      </c>
      <c r="AJ659" s="59"/>
      <c r="AK659" s="55">
        <f t="shared" si="239"/>
        <v>4477.6031666666668</v>
      </c>
      <c r="AL659" s="59"/>
    </row>
    <row r="660" spans="2:38" x14ac:dyDescent="0.3">
      <c r="B660" s="4" t="s">
        <v>70</v>
      </c>
      <c r="C660" s="47"/>
      <c r="D660" s="47"/>
      <c r="E660" s="41">
        <v>666.41216666666662</v>
      </c>
      <c r="F660" s="40">
        <v>726.13699999999994</v>
      </c>
      <c r="G660" s="41">
        <v>619.24149999999997</v>
      </c>
      <c r="H660" s="40">
        <v>470.97816666666671</v>
      </c>
      <c r="I660" s="41">
        <v>533.33499999999981</v>
      </c>
      <c r="J660" s="40">
        <v>297.69516666666675</v>
      </c>
      <c r="K660" s="41">
        <v>358.34200000000004</v>
      </c>
      <c r="L660" s="40">
        <v>690.88466666666659</v>
      </c>
      <c r="M660" s="41">
        <v>844.28133333333335</v>
      </c>
      <c r="N660" s="40">
        <v>699.14</v>
      </c>
      <c r="O660" s="41">
        <v>460.51000000000005</v>
      </c>
      <c r="P660" s="40">
        <v>803.66</v>
      </c>
      <c r="Q660" s="41">
        <v>836.03999999999985</v>
      </c>
      <c r="R660" s="40">
        <v>640.91</v>
      </c>
      <c r="S660" s="41">
        <v>557.88683333333336</v>
      </c>
      <c r="T660" s="40">
        <v>679.63316666666674</v>
      </c>
      <c r="U660" s="41">
        <v>743.65016666666668</v>
      </c>
      <c r="V660" s="40">
        <v>810.7</v>
      </c>
      <c r="W660" s="41">
        <v>819.28249999999991</v>
      </c>
      <c r="X660" s="40">
        <v>849.17949999999973</v>
      </c>
      <c r="Y660" s="41">
        <v>771.40083333333314</v>
      </c>
      <c r="Z660" s="40">
        <v>526.59899999999993</v>
      </c>
      <c r="AA660" s="41">
        <v>653.96699999999998</v>
      </c>
      <c r="AB660" s="40">
        <v>843.97249999999997</v>
      </c>
      <c r="AC660" s="41">
        <v>1079.9326666666666</v>
      </c>
      <c r="AD660" s="40">
        <v>946.70783333333316</v>
      </c>
      <c r="AE660" s="41">
        <v>1158.6383333333333</v>
      </c>
      <c r="AF660" s="40">
        <v>812.28750000000014</v>
      </c>
      <c r="AG660" s="41">
        <v>856.36133333333328</v>
      </c>
      <c r="AH660" s="40">
        <v>633.64</v>
      </c>
      <c r="AI660" s="42">
        <v>840.90900000000011</v>
      </c>
      <c r="AJ660" s="59"/>
      <c r="AK660" s="55">
        <f t="shared" si="239"/>
        <v>22232.315166666667</v>
      </c>
      <c r="AL660" s="59"/>
    </row>
    <row r="661" spans="2:38" x14ac:dyDescent="0.3">
      <c r="B661" s="4" t="s">
        <v>71</v>
      </c>
      <c r="C661" s="47"/>
      <c r="D661" s="47"/>
      <c r="E661" s="41">
        <v>105.99616666666665</v>
      </c>
      <c r="F661" s="40">
        <v>54.228166666666674</v>
      </c>
      <c r="G661" s="41">
        <v>0.84583333333333277</v>
      </c>
      <c r="H661" s="40">
        <v>6.5773333333333266</v>
      </c>
      <c r="I661" s="41">
        <v>11.253</v>
      </c>
      <c r="J661" s="40">
        <v>66.256333333333316</v>
      </c>
      <c r="K661" s="41">
        <v>78.354333333333372</v>
      </c>
      <c r="L661" s="40">
        <v>93.111333333333334</v>
      </c>
      <c r="M661" s="41">
        <v>266.16683333333339</v>
      </c>
      <c r="N661" s="40">
        <v>278.92616666666669</v>
      </c>
      <c r="O661" s="41">
        <v>1.02</v>
      </c>
      <c r="P661" s="40">
        <v>156.45000000000005</v>
      </c>
      <c r="Q661" s="41">
        <v>210.16000000000003</v>
      </c>
      <c r="R661" s="40">
        <v>95.68</v>
      </c>
      <c r="S661" s="41">
        <v>3.4975000000000005</v>
      </c>
      <c r="T661" s="40">
        <v>146.54016666666666</v>
      </c>
      <c r="U661" s="41">
        <v>17.669000000000004</v>
      </c>
      <c r="V661" s="40">
        <v>113.22000000000001</v>
      </c>
      <c r="W661" s="41">
        <v>186.73850000000004</v>
      </c>
      <c r="X661" s="40">
        <v>192.83783333333326</v>
      </c>
      <c r="Y661" s="41">
        <v>210.68516666666665</v>
      </c>
      <c r="Z661" s="40">
        <v>150.9556666666667</v>
      </c>
      <c r="AA661" s="41">
        <v>160.52400000000003</v>
      </c>
      <c r="AB661" s="40">
        <v>199.87799999999993</v>
      </c>
      <c r="AC661" s="41">
        <v>213.86533333333344</v>
      </c>
      <c r="AD661" s="40">
        <v>406.53250000000003</v>
      </c>
      <c r="AE661" s="41">
        <v>524.00749999999994</v>
      </c>
      <c r="AF661" s="40">
        <v>260.08933333333329</v>
      </c>
      <c r="AG661" s="41">
        <v>194.17316666666667</v>
      </c>
      <c r="AH661" s="40">
        <v>144.50466666666665</v>
      </c>
      <c r="AI661" s="42">
        <v>282.78500000000003</v>
      </c>
      <c r="AJ661" s="59"/>
      <c r="AK661" s="55">
        <f t="shared" si="239"/>
        <v>4833.5288333333328</v>
      </c>
      <c r="AL661" s="59"/>
    </row>
    <row r="662" spans="2:38" x14ac:dyDescent="0.3">
      <c r="B662" s="4" t="s">
        <v>72</v>
      </c>
      <c r="C662" s="47"/>
      <c r="D662" s="47"/>
      <c r="E662" s="41">
        <v>0</v>
      </c>
      <c r="F662" s="40">
        <v>0</v>
      </c>
      <c r="G662" s="41">
        <v>0</v>
      </c>
      <c r="H662" s="40">
        <v>0</v>
      </c>
      <c r="I662" s="41">
        <v>0</v>
      </c>
      <c r="J662" s="40">
        <v>0</v>
      </c>
      <c r="K662" s="41">
        <v>0</v>
      </c>
      <c r="L662" s="40">
        <v>0</v>
      </c>
      <c r="M662" s="41">
        <v>0</v>
      </c>
      <c r="N662" s="40">
        <v>0</v>
      </c>
      <c r="O662" s="41">
        <v>0</v>
      </c>
      <c r="P662" s="40">
        <v>0</v>
      </c>
      <c r="Q662" s="41">
        <v>0</v>
      </c>
      <c r="R662" s="40">
        <v>0</v>
      </c>
      <c r="S662" s="41">
        <v>0</v>
      </c>
      <c r="T662" s="40">
        <v>0</v>
      </c>
      <c r="U662" s="41">
        <v>0</v>
      </c>
      <c r="V662" s="40">
        <v>0</v>
      </c>
      <c r="W662" s="41">
        <v>0</v>
      </c>
      <c r="X662" s="40">
        <v>0</v>
      </c>
      <c r="Y662" s="41">
        <v>0</v>
      </c>
      <c r="Z662" s="40">
        <v>0</v>
      </c>
      <c r="AA662" s="41">
        <v>0</v>
      </c>
      <c r="AB662" s="40">
        <v>0</v>
      </c>
      <c r="AC662" s="41">
        <v>0</v>
      </c>
      <c r="AD662" s="40">
        <v>0</v>
      </c>
      <c r="AE662" s="41">
        <v>0</v>
      </c>
      <c r="AF662" s="40">
        <v>0</v>
      </c>
      <c r="AG662" s="41">
        <v>0</v>
      </c>
      <c r="AH662" s="40">
        <v>0</v>
      </c>
      <c r="AI662" s="42">
        <v>0</v>
      </c>
      <c r="AJ662" s="59"/>
      <c r="AK662" s="55">
        <f t="shared" si="239"/>
        <v>0</v>
      </c>
      <c r="AL662" s="59"/>
    </row>
    <row r="663" spans="2:38" x14ac:dyDescent="0.3">
      <c r="B663" s="4" t="s">
        <v>73</v>
      </c>
      <c r="C663" s="47"/>
      <c r="D663" s="47"/>
      <c r="E663" s="41">
        <v>237.67400000000004</v>
      </c>
      <c r="F663" s="40">
        <v>293.18383333333327</v>
      </c>
      <c r="G663" s="41">
        <v>129.70449999999997</v>
      </c>
      <c r="H663" s="40">
        <v>52.68533333333334</v>
      </c>
      <c r="I663" s="41">
        <v>167.69133333333332</v>
      </c>
      <c r="J663" s="40">
        <v>119.09916666666665</v>
      </c>
      <c r="K663" s="41">
        <v>7.800833333333336</v>
      </c>
      <c r="L663" s="40">
        <v>319.94833333333338</v>
      </c>
      <c r="M663" s="41">
        <v>553.0096666666667</v>
      </c>
      <c r="N663" s="40">
        <v>422.00366666666679</v>
      </c>
      <c r="O663" s="41">
        <v>126.19000000000001</v>
      </c>
      <c r="P663" s="40">
        <v>413.64</v>
      </c>
      <c r="Q663" s="41">
        <v>467.73</v>
      </c>
      <c r="R663" s="40">
        <v>233.48</v>
      </c>
      <c r="S663" s="41">
        <v>0</v>
      </c>
      <c r="T663" s="40">
        <v>0</v>
      </c>
      <c r="U663" s="41">
        <v>305.92016666666655</v>
      </c>
      <c r="V663" s="40">
        <v>0</v>
      </c>
      <c r="W663" s="41">
        <v>61.367833333333301</v>
      </c>
      <c r="X663" s="40">
        <v>422.12433333333331</v>
      </c>
      <c r="Y663" s="41">
        <v>335.67200000000003</v>
      </c>
      <c r="Z663" s="40">
        <v>100.59899999999995</v>
      </c>
      <c r="AA663" s="41">
        <v>187.64850000000004</v>
      </c>
      <c r="AB663" s="40">
        <v>311.73550000000006</v>
      </c>
      <c r="AC663" s="41">
        <v>470.07483333333329</v>
      </c>
      <c r="AD663" s="40">
        <v>535.19699999999989</v>
      </c>
      <c r="AE663" s="41">
        <v>719.8665000000002</v>
      </c>
      <c r="AF663" s="40">
        <v>320.18766666666664</v>
      </c>
      <c r="AG663" s="41">
        <v>216.23283333333336</v>
      </c>
      <c r="AH663" s="40">
        <v>175.44933333333336</v>
      </c>
      <c r="AI663" s="42">
        <v>364.98950000000008</v>
      </c>
      <c r="AJ663" s="59"/>
      <c r="AK663" s="55">
        <f t="shared" si="239"/>
        <v>8070.9056666666675</v>
      </c>
      <c r="AL663" s="59"/>
    </row>
    <row r="664" spans="2:38" x14ac:dyDescent="0.3">
      <c r="B664" s="4" t="s">
        <v>74</v>
      </c>
      <c r="C664" s="47"/>
      <c r="D664" s="47"/>
      <c r="E664" s="41">
        <v>0</v>
      </c>
      <c r="F664" s="40">
        <v>0</v>
      </c>
      <c r="G664" s="41">
        <v>0</v>
      </c>
      <c r="H664" s="40">
        <v>0</v>
      </c>
      <c r="I664" s="41">
        <v>0</v>
      </c>
      <c r="J664" s="40">
        <v>0</v>
      </c>
      <c r="K664" s="41">
        <v>0</v>
      </c>
      <c r="L664" s="40">
        <v>0</v>
      </c>
      <c r="M664" s="41">
        <v>0</v>
      </c>
      <c r="N664" s="40">
        <v>0</v>
      </c>
      <c r="O664" s="41">
        <v>0</v>
      </c>
      <c r="P664" s="40">
        <v>0</v>
      </c>
      <c r="Q664" s="41">
        <v>0</v>
      </c>
      <c r="R664" s="40">
        <v>0</v>
      </c>
      <c r="S664" s="41">
        <v>0</v>
      </c>
      <c r="T664" s="40">
        <v>0</v>
      </c>
      <c r="U664" s="41">
        <v>0</v>
      </c>
      <c r="V664" s="40">
        <v>0</v>
      </c>
      <c r="W664" s="41">
        <v>0</v>
      </c>
      <c r="X664" s="40">
        <v>0</v>
      </c>
      <c r="Y664" s="41">
        <v>0</v>
      </c>
      <c r="Z664" s="40">
        <v>0</v>
      </c>
      <c r="AA664" s="41">
        <v>0</v>
      </c>
      <c r="AB664" s="40">
        <v>0</v>
      </c>
      <c r="AC664" s="41">
        <v>0</v>
      </c>
      <c r="AD664" s="40">
        <v>0</v>
      </c>
      <c r="AE664" s="41">
        <v>196.14000000000004</v>
      </c>
      <c r="AF664" s="40">
        <v>0</v>
      </c>
      <c r="AG664" s="41">
        <v>0</v>
      </c>
      <c r="AH664" s="40">
        <v>126.68000000000004</v>
      </c>
      <c r="AI664" s="42">
        <v>176.48</v>
      </c>
      <c r="AJ664" s="59"/>
      <c r="AK664" s="55">
        <f t="shared" si="239"/>
        <v>499.30000000000007</v>
      </c>
      <c r="AL664" s="59"/>
    </row>
    <row r="665" spans="2:38" x14ac:dyDescent="0.3">
      <c r="B665" s="4" t="s">
        <v>75</v>
      </c>
      <c r="C665" s="47"/>
      <c r="D665" s="47"/>
      <c r="E665" s="41">
        <v>637.15449999999998</v>
      </c>
      <c r="F665" s="40">
        <v>748.40316666666683</v>
      </c>
      <c r="G665" s="41">
        <v>328.08166666666659</v>
      </c>
      <c r="H665" s="40">
        <v>412.10183333333333</v>
      </c>
      <c r="I665" s="41">
        <v>508.90350000000001</v>
      </c>
      <c r="J665" s="40">
        <v>412.01150000000001</v>
      </c>
      <c r="K665" s="41">
        <v>382.12616666666668</v>
      </c>
      <c r="L665" s="40">
        <v>559.10299999999995</v>
      </c>
      <c r="M665" s="41">
        <v>922.63766666666652</v>
      </c>
      <c r="N665" s="40">
        <v>759.0001666666667</v>
      </c>
      <c r="O665" s="41">
        <v>154.63</v>
      </c>
      <c r="P665" s="40">
        <v>442.31</v>
      </c>
      <c r="Q665" s="41">
        <v>154.86000000000001</v>
      </c>
      <c r="R665" s="40">
        <v>447.96</v>
      </c>
      <c r="S665" s="41">
        <v>511.29199999999992</v>
      </c>
      <c r="T665" s="40">
        <v>648.64166666666677</v>
      </c>
      <c r="U665" s="41">
        <v>652.23649999999986</v>
      </c>
      <c r="V665" s="40">
        <v>133.76</v>
      </c>
      <c r="W665" s="41">
        <v>297.25833333333333</v>
      </c>
      <c r="X665" s="40">
        <v>232.87899999999996</v>
      </c>
      <c r="Y665" s="41">
        <v>146.05616666666668</v>
      </c>
      <c r="Z665" s="40">
        <v>310.35083333333341</v>
      </c>
      <c r="AA665" s="41">
        <v>370.20983333333334</v>
      </c>
      <c r="AB665" s="40">
        <v>676.88700000000006</v>
      </c>
      <c r="AC665" s="41">
        <v>885.82166666666672</v>
      </c>
      <c r="AD665" s="40">
        <v>877.18150000000003</v>
      </c>
      <c r="AE665" s="41">
        <v>467.46066666666655</v>
      </c>
      <c r="AF665" s="40">
        <v>628.42349999999999</v>
      </c>
      <c r="AG665" s="41">
        <v>804.73883333333333</v>
      </c>
      <c r="AH665" s="40">
        <v>735.91800000000012</v>
      </c>
      <c r="AI665" s="42">
        <v>680.70583333333332</v>
      </c>
      <c r="AJ665" s="59"/>
      <c r="AK665" s="55">
        <f t="shared" si="239"/>
        <v>15929.104500000003</v>
      </c>
      <c r="AL665" s="59"/>
    </row>
    <row r="666" spans="2:38" x14ac:dyDescent="0.3">
      <c r="B666" s="4" t="s">
        <v>76</v>
      </c>
      <c r="C666" s="47"/>
      <c r="D666" s="47"/>
      <c r="E666" s="41">
        <v>389.62850000000003</v>
      </c>
      <c r="F666" s="40">
        <v>430.01933333333341</v>
      </c>
      <c r="G666" s="41">
        <v>295.21283333333326</v>
      </c>
      <c r="H666" s="40">
        <v>272.35699999999991</v>
      </c>
      <c r="I666" s="41">
        <v>397.15333333333342</v>
      </c>
      <c r="J666" s="40">
        <v>403.42583333333329</v>
      </c>
      <c r="K666" s="41">
        <v>177.1046666666667</v>
      </c>
      <c r="L666" s="40">
        <v>585.62049999999999</v>
      </c>
      <c r="M666" s="41">
        <v>699.51900000000012</v>
      </c>
      <c r="N666" s="40">
        <v>493.69833333333321</v>
      </c>
      <c r="O666" s="41">
        <v>274.5</v>
      </c>
      <c r="P666" s="40">
        <v>372.78000000000003</v>
      </c>
      <c r="Q666" s="41">
        <v>490.34</v>
      </c>
      <c r="R666" s="40">
        <v>397.57000000000005</v>
      </c>
      <c r="S666" s="41">
        <v>390.6225</v>
      </c>
      <c r="T666" s="40">
        <v>466.56816666666657</v>
      </c>
      <c r="U666" s="41">
        <v>511.57966666666675</v>
      </c>
      <c r="V666" s="40">
        <v>564.79999999999984</v>
      </c>
      <c r="W666" s="41">
        <v>551.33466666666686</v>
      </c>
      <c r="X666" s="40">
        <v>590.048</v>
      </c>
      <c r="Y666" s="41">
        <v>516.55850000000021</v>
      </c>
      <c r="Z666" s="40">
        <v>465.74566666666686</v>
      </c>
      <c r="AA666" s="41">
        <v>411.02150000000012</v>
      </c>
      <c r="AB666" s="40">
        <v>497.49300000000011</v>
      </c>
      <c r="AC666" s="41">
        <v>612.84899999999982</v>
      </c>
      <c r="AD666" s="40">
        <v>648.99216666666666</v>
      </c>
      <c r="AE666" s="41">
        <v>781.66333333333375</v>
      </c>
      <c r="AF666" s="40">
        <v>515.31799999999998</v>
      </c>
      <c r="AG666" s="41">
        <v>482.38833333333338</v>
      </c>
      <c r="AH666" s="40">
        <v>384.51233333333334</v>
      </c>
      <c r="AI666" s="42">
        <v>854.06783333333317</v>
      </c>
      <c r="AJ666" s="59"/>
      <c r="AK666" s="55">
        <f t="shared" si="239"/>
        <v>14924.492000000004</v>
      </c>
      <c r="AL666" s="59"/>
    </row>
    <row r="667" spans="2:38" x14ac:dyDescent="0.3">
      <c r="B667" s="4" t="s">
        <v>77</v>
      </c>
      <c r="C667" s="47"/>
      <c r="D667" s="47"/>
      <c r="E667" s="41">
        <v>204.43416666666661</v>
      </c>
      <c r="F667" s="40">
        <v>218.7759999999999</v>
      </c>
      <c r="G667" s="41">
        <v>161.58116666666666</v>
      </c>
      <c r="H667" s="40">
        <v>84.712000000000003</v>
      </c>
      <c r="I667" s="41">
        <v>212.55466666666663</v>
      </c>
      <c r="J667" s="40">
        <v>121.13466666666667</v>
      </c>
      <c r="K667" s="41">
        <v>90.447166666666647</v>
      </c>
      <c r="L667" s="40">
        <v>277.56799999999998</v>
      </c>
      <c r="M667" s="41">
        <v>405.1901666666667</v>
      </c>
      <c r="N667" s="40">
        <v>267.28649999999993</v>
      </c>
      <c r="O667" s="41">
        <v>98.100000000000009</v>
      </c>
      <c r="P667" s="40">
        <v>159.76</v>
      </c>
      <c r="Q667" s="41">
        <v>179.88</v>
      </c>
      <c r="R667" s="40">
        <v>140.82000000000002</v>
      </c>
      <c r="S667" s="41">
        <v>133.8545</v>
      </c>
      <c r="T667" s="40">
        <v>208.76133333333337</v>
      </c>
      <c r="U667" s="41">
        <v>252.68849999999995</v>
      </c>
      <c r="V667" s="40">
        <v>291.47000000000003</v>
      </c>
      <c r="W667" s="41">
        <v>237.458</v>
      </c>
      <c r="X667" s="40">
        <v>222.88166666666669</v>
      </c>
      <c r="Y667" s="41">
        <v>306.89183333333347</v>
      </c>
      <c r="Z667" s="40">
        <v>248.52466666666666</v>
      </c>
      <c r="AA667" s="41">
        <v>218.72533333333323</v>
      </c>
      <c r="AB667" s="40">
        <v>245.49733333333336</v>
      </c>
      <c r="AC667" s="41">
        <v>335.60016666666672</v>
      </c>
      <c r="AD667" s="40">
        <v>350.92333333333318</v>
      </c>
      <c r="AE667" s="41">
        <v>376.17900000000003</v>
      </c>
      <c r="AF667" s="40">
        <v>274.15949999999998</v>
      </c>
      <c r="AG667" s="41">
        <v>226.23550000000009</v>
      </c>
      <c r="AH667" s="40">
        <v>165.93866666666668</v>
      </c>
      <c r="AI667" s="42">
        <v>270.63666666666671</v>
      </c>
      <c r="AJ667" s="59"/>
      <c r="AK667" s="55">
        <f t="shared" si="239"/>
        <v>6988.6704999999993</v>
      </c>
      <c r="AL667" s="59"/>
    </row>
    <row r="668" spans="2:38" x14ac:dyDescent="0.3">
      <c r="B668" s="4" t="s">
        <v>78</v>
      </c>
      <c r="C668" s="47"/>
      <c r="D668" s="47"/>
      <c r="E668" s="41">
        <v>16.804333333333329</v>
      </c>
      <c r="F668" s="40">
        <v>62.069833333333328</v>
      </c>
      <c r="G668" s="41">
        <v>31.999833333333331</v>
      </c>
      <c r="H668" s="40">
        <v>7.6755000000000031</v>
      </c>
      <c r="I668" s="41">
        <v>107.00000000000001</v>
      </c>
      <c r="J668" s="40">
        <v>51.334333333333355</v>
      </c>
      <c r="K668" s="41">
        <v>35.597833333333327</v>
      </c>
      <c r="L668" s="40">
        <v>0</v>
      </c>
      <c r="M668" s="41">
        <v>0</v>
      </c>
      <c r="N668" s="40">
        <v>0</v>
      </c>
      <c r="O668" s="41">
        <v>1.22</v>
      </c>
      <c r="P668" s="40">
        <v>0.8600000000000001</v>
      </c>
      <c r="Q668" s="41">
        <v>20.040000000000003</v>
      </c>
      <c r="R668" s="40">
        <v>8.49</v>
      </c>
      <c r="S668" s="41">
        <v>48.171000000000006</v>
      </c>
      <c r="T668" s="40">
        <v>88.133833333333357</v>
      </c>
      <c r="U668" s="41">
        <v>104.76533333333336</v>
      </c>
      <c r="V668" s="40">
        <v>10.349999999999998</v>
      </c>
      <c r="W668" s="41">
        <v>3.2598333333333334</v>
      </c>
      <c r="X668" s="40">
        <v>8.2584999999999997</v>
      </c>
      <c r="Y668" s="41">
        <v>61.372666666666667</v>
      </c>
      <c r="Z668" s="40">
        <v>50.448833333333333</v>
      </c>
      <c r="AA668" s="41">
        <v>0.74716666666666642</v>
      </c>
      <c r="AB668" s="40">
        <v>54.963833333333326</v>
      </c>
      <c r="AC668" s="41">
        <v>84.651333333333326</v>
      </c>
      <c r="AD668" s="40">
        <v>87.366999999999976</v>
      </c>
      <c r="AE668" s="41">
        <v>116.71533333333333</v>
      </c>
      <c r="AF668" s="40">
        <v>78.502500000000012</v>
      </c>
      <c r="AG668" s="41">
        <v>108.11050000000002</v>
      </c>
      <c r="AH668" s="40">
        <v>40.685666666666663</v>
      </c>
      <c r="AI668" s="42">
        <v>51.374833333333328</v>
      </c>
      <c r="AJ668" s="59"/>
      <c r="AK668" s="55">
        <f t="shared" si="239"/>
        <v>1340.9698333333336</v>
      </c>
      <c r="AL668" s="59"/>
    </row>
    <row r="669" spans="2:38" x14ac:dyDescent="0.3">
      <c r="B669" s="4" t="s">
        <v>79</v>
      </c>
      <c r="E669" s="41">
        <v>222.80933333333337</v>
      </c>
      <c r="F669" s="40">
        <v>189.44403333333329</v>
      </c>
      <c r="G669" s="41">
        <v>89.011166666666654</v>
      </c>
      <c r="H669" s="40">
        <v>51.217499999999987</v>
      </c>
      <c r="I669" s="41">
        <v>191.95099999999999</v>
      </c>
      <c r="J669" s="40">
        <v>24.588833333333323</v>
      </c>
      <c r="K669" s="41">
        <v>107.23033333333333</v>
      </c>
      <c r="L669" s="40">
        <v>0</v>
      </c>
      <c r="M669" s="41">
        <v>18.548833333333334</v>
      </c>
      <c r="N669" s="40">
        <v>45.991999999999997</v>
      </c>
      <c r="O669" s="41">
        <v>32.93</v>
      </c>
      <c r="P669" s="40">
        <v>6.0699999999999994</v>
      </c>
      <c r="Q669" s="41">
        <v>84.600000000000009</v>
      </c>
      <c r="R669" s="40">
        <v>35.25</v>
      </c>
      <c r="S669" s="41">
        <v>212.65333333333325</v>
      </c>
      <c r="T669" s="40">
        <v>282.267</v>
      </c>
      <c r="U669" s="41">
        <v>379.18850000000003</v>
      </c>
      <c r="V669" s="40">
        <v>130.94</v>
      </c>
      <c r="W669" s="41">
        <v>58.490666666666662</v>
      </c>
      <c r="X669" s="40">
        <v>207.05583333333334</v>
      </c>
      <c r="Y669" s="41">
        <v>324.75083333333333</v>
      </c>
      <c r="Z669" s="40">
        <v>58.588833333333348</v>
      </c>
      <c r="AA669" s="41">
        <v>119.05216666666669</v>
      </c>
      <c r="AB669" s="40">
        <v>308.39700000000005</v>
      </c>
      <c r="AC669" s="41">
        <v>392.45783333333338</v>
      </c>
      <c r="AD669" s="40">
        <v>411.58750000000003</v>
      </c>
      <c r="AE669" s="41">
        <v>532.69866666666655</v>
      </c>
      <c r="AF669" s="40">
        <v>251.691</v>
      </c>
      <c r="AG669" s="41">
        <v>254.35316666666662</v>
      </c>
      <c r="AH669" s="40">
        <v>283.36216666666672</v>
      </c>
      <c r="AI669" s="42">
        <v>275.23783333333336</v>
      </c>
      <c r="AJ669" s="59"/>
      <c r="AK669" s="55">
        <f t="shared" si="239"/>
        <v>5582.4153666666671</v>
      </c>
      <c r="AL669" s="59"/>
    </row>
    <row r="670" spans="2:38" x14ac:dyDescent="0.3">
      <c r="B670" s="4" t="s">
        <v>80</v>
      </c>
      <c r="C670" s="47"/>
      <c r="D670" s="47"/>
      <c r="E670" s="41">
        <v>181.29549999999998</v>
      </c>
      <c r="F670" s="40">
        <v>223.32553333333331</v>
      </c>
      <c r="G670" s="41">
        <v>91.099500000000006</v>
      </c>
      <c r="H670" s="40">
        <v>113.21583333333331</v>
      </c>
      <c r="I670" s="41">
        <v>127.24650000000001</v>
      </c>
      <c r="J670" s="40">
        <v>151.65950000000001</v>
      </c>
      <c r="K670" s="41">
        <v>119.8313333333333</v>
      </c>
      <c r="L670" s="40">
        <v>0</v>
      </c>
      <c r="M670" s="41">
        <v>18.635000000000002</v>
      </c>
      <c r="N670" s="40">
        <v>12.580000000000002</v>
      </c>
      <c r="O670" s="41">
        <v>158.35</v>
      </c>
      <c r="P670" s="40">
        <v>97.77</v>
      </c>
      <c r="Q670" s="41">
        <v>179.41</v>
      </c>
      <c r="R670" s="40">
        <v>160.64000000000001</v>
      </c>
      <c r="S670" s="41">
        <v>198.59983333333335</v>
      </c>
      <c r="T670" s="40">
        <v>309.21749999999997</v>
      </c>
      <c r="U670" s="41">
        <v>284.64249999999998</v>
      </c>
      <c r="V670" s="40">
        <v>142.52000000000001</v>
      </c>
      <c r="W670" s="41">
        <v>52.346499999999999</v>
      </c>
      <c r="X670" s="40">
        <v>249.1513333333333</v>
      </c>
      <c r="Y670" s="41">
        <v>385.113</v>
      </c>
      <c r="Z670" s="40">
        <v>179.75966666666665</v>
      </c>
      <c r="AA670" s="41">
        <v>87.762166666666658</v>
      </c>
      <c r="AB670" s="40">
        <v>347.8341666666667</v>
      </c>
      <c r="AC670" s="41">
        <v>411.49533333333329</v>
      </c>
      <c r="AD670" s="40">
        <v>444.91933333333333</v>
      </c>
      <c r="AE670" s="41">
        <v>515.35383333333334</v>
      </c>
      <c r="AF670" s="40">
        <v>435.15016666666673</v>
      </c>
      <c r="AG670" s="41">
        <v>313.6036666666667</v>
      </c>
      <c r="AH670" s="40">
        <v>239.69583333333335</v>
      </c>
      <c r="AI670" s="42">
        <v>335.50666666666666</v>
      </c>
      <c r="AJ670" s="59"/>
      <c r="AK670" s="55">
        <f t="shared" si="239"/>
        <v>6567.7302</v>
      </c>
      <c r="AL670" s="59"/>
    </row>
    <row r="671" spans="2:38" x14ac:dyDescent="0.3">
      <c r="B671" s="4" t="s">
        <v>88</v>
      </c>
      <c r="C671" s="47"/>
      <c r="D671" s="47"/>
      <c r="E671" s="41">
        <v>0</v>
      </c>
      <c r="F671" s="40">
        <v>0</v>
      </c>
      <c r="G671" s="41">
        <v>0</v>
      </c>
      <c r="H671" s="40">
        <v>0</v>
      </c>
      <c r="I671" s="41">
        <v>0</v>
      </c>
      <c r="J671" s="40">
        <v>0</v>
      </c>
      <c r="K671" s="41">
        <v>0</v>
      </c>
      <c r="L671" s="40">
        <v>0</v>
      </c>
      <c r="M671" s="41">
        <v>0</v>
      </c>
      <c r="N671" s="40">
        <v>0</v>
      </c>
      <c r="O671" s="41">
        <v>0</v>
      </c>
      <c r="P671" s="40">
        <v>0</v>
      </c>
      <c r="Q671" s="41">
        <v>0</v>
      </c>
      <c r="R671" s="40">
        <v>0</v>
      </c>
      <c r="S671" s="41">
        <v>0</v>
      </c>
      <c r="T671" s="40">
        <v>0</v>
      </c>
      <c r="U671" s="41">
        <v>0</v>
      </c>
      <c r="V671" s="40">
        <v>0</v>
      </c>
      <c r="W671" s="41">
        <v>0</v>
      </c>
      <c r="X671" s="40">
        <v>0</v>
      </c>
      <c r="Y671" s="41">
        <v>0</v>
      </c>
      <c r="Z671" s="40">
        <v>0</v>
      </c>
      <c r="AA671" s="41">
        <v>0</v>
      </c>
      <c r="AB671" s="40">
        <v>0</v>
      </c>
      <c r="AC671" s="41">
        <v>0</v>
      </c>
      <c r="AD671" s="40">
        <v>0</v>
      </c>
      <c r="AE671" s="41">
        <v>0</v>
      </c>
      <c r="AF671" s="40">
        <v>0</v>
      </c>
      <c r="AG671" s="41">
        <v>0</v>
      </c>
      <c r="AH671" s="40">
        <v>0</v>
      </c>
      <c r="AI671" s="42">
        <v>0</v>
      </c>
      <c r="AJ671" s="59"/>
      <c r="AK671" s="55">
        <f t="shared" si="239"/>
        <v>0</v>
      </c>
      <c r="AL671" s="59"/>
    </row>
    <row r="672" spans="2:38" x14ac:dyDescent="0.3">
      <c r="B672" s="4" t="s">
        <v>97</v>
      </c>
      <c r="C672" s="47"/>
      <c r="D672" s="47"/>
      <c r="E672" s="41">
        <v>0</v>
      </c>
      <c r="F672" s="40">
        <v>0</v>
      </c>
      <c r="G672" s="41">
        <v>0</v>
      </c>
      <c r="H672" s="40">
        <v>0</v>
      </c>
      <c r="I672" s="41">
        <v>0</v>
      </c>
      <c r="J672" s="40">
        <v>0</v>
      </c>
      <c r="K672" s="41">
        <v>0</v>
      </c>
      <c r="L672" s="40">
        <v>0</v>
      </c>
      <c r="M672" s="41">
        <v>0</v>
      </c>
      <c r="N672" s="40">
        <v>415.23933333333338</v>
      </c>
      <c r="O672" s="41">
        <v>0</v>
      </c>
      <c r="P672" s="40">
        <v>453.3</v>
      </c>
      <c r="Q672" s="41">
        <v>462.24</v>
      </c>
      <c r="R672" s="40">
        <v>337.56</v>
      </c>
      <c r="S672" s="41">
        <v>288.92950000000002</v>
      </c>
      <c r="T672" s="40">
        <v>384.36866666666668</v>
      </c>
      <c r="U672" s="41">
        <v>364.52216666666669</v>
      </c>
      <c r="V672" s="40">
        <v>415.56000000000006</v>
      </c>
      <c r="W672" s="41">
        <v>389.49833333333333</v>
      </c>
      <c r="X672" s="40">
        <v>426.51349999999996</v>
      </c>
      <c r="Y672" s="41">
        <v>412.47766666666672</v>
      </c>
      <c r="Z672" s="40">
        <v>261.12566666666663</v>
      </c>
      <c r="AA672" s="41">
        <v>189.10566666666665</v>
      </c>
      <c r="AB672" s="40">
        <v>482.31866666666662</v>
      </c>
      <c r="AC672" s="41">
        <v>403.86533333333335</v>
      </c>
      <c r="AD672" s="40">
        <v>506.26066666666668</v>
      </c>
      <c r="AE672" s="41">
        <v>589.01266666666663</v>
      </c>
      <c r="AF672" s="40">
        <v>384.21149999999994</v>
      </c>
      <c r="AG672" s="41">
        <v>330.93133333333333</v>
      </c>
      <c r="AH672" s="40">
        <v>350.64833333333337</v>
      </c>
      <c r="AI672" s="42">
        <v>426.19583333333333</v>
      </c>
      <c r="AJ672" s="59"/>
      <c r="AK672" s="55">
        <f t="shared" si="239"/>
        <v>8273.8848333333335</v>
      </c>
      <c r="AL672" s="59"/>
    </row>
    <row r="673" spans="2:38" x14ac:dyDescent="0.3">
      <c r="B673" s="4" t="s">
        <v>94</v>
      </c>
      <c r="C673" s="47"/>
      <c r="D673" s="47"/>
      <c r="E673" s="41">
        <v>440.43266666666665</v>
      </c>
      <c r="F673" s="40">
        <v>397.93533333333335</v>
      </c>
      <c r="G673" s="41">
        <v>286.94233333333329</v>
      </c>
      <c r="H673" s="40">
        <v>199.05466666666669</v>
      </c>
      <c r="I673" s="41">
        <v>644.61633333333327</v>
      </c>
      <c r="J673" s="40">
        <v>138.15166666666667</v>
      </c>
      <c r="K673" s="41">
        <v>0.24166666666666667</v>
      </c>
      <c r="L673" s="40">
        <v>371.49816666666675</v>
      </c>
      <c r="M673" s="41">
        <v>779.4043333333334</v>
      </c>
      <c r="N673" s="40">
        <v>493.00383333333326</v>
      </c>
      <c r="O673" s="41">
        <v>70.13</v>
      </c>
      <c r="P673" s="40">
        <v>572.66</v>
      </c>
      <c r="Q673" s="41">
        <v>371.70000000000005</v>
      </c>
      <c r="R673" s="40">
        <v>302.92</v>
      </c>
      <c r="S673" s="41">
        <v>92.895666666666671</v>
      </c>
      <c r="T673" s="40">
        <v>361.97066666666666</v>
      </c>
      <c r="U673" s="41">
        <v>318.61155555555558</v>
      </c>
      <c r="V673" s="40">
        <v>278.25999999999993</v>
      </c>
      <c r="W673" s="41">
        <v>196.63900000000004</v>
      </c>
      <c r="X673" s="40">
        <v>230.786</v>
      </c>
      <c r="Y673" s="41">
        <v>432.92916666666667</v>
      </c>
      <c r="Z673" s="40">
        <v>245.4408333333333</v>
      </c>
      <c r="AA673" s="41">
        <v>327.3533333333333</v>
      </c>
      <c r="AB673" s="40">
        <v>360.03483333333338</v>
      </c>
      <c r="AC673" s="41">
        <v>199.85016666666669</v>
      </c>
      <c r="AD673" s="40">
        <v>108.20999999999998</v>
      </c>
      <c r="AE673" s="41">
        <v>23.006</v>
      </c>
      <c r="AF673" s="40">
        <v>24.04999999999999</v>
      </c>
      <c r="AG673" s="41">
        <v>79.598500000000001</v>
      </c>
      <c r="AH673" s="40">
        <v>472.28050000000002</v>
      </c>
      <c r="AI673" s="42">
        <v>331.73733333333337</v>
      </c>
      <c r="AJ673" s="59"/>
      <c r="AK673" s="55">
        <f t="shared" si="239"/>
        <v>9152.3445555555536</v>
      </c>
      <c r="AL673" s="59"/>
    </row>
    <row r="674" spans="2:38" x14ac:dyDescent="0.3">
      <c r="B674" s="4" t="s">
        <v>95</v>
      </c>
      <c r="C674" s="47"/>
      <c r="D674" s="47"/>
      <c r="E674" s="41">
        <v>444.5510000000001</v>
      </c>
      <c r="F674" s="40">
        <v>459.03733333333321</v>
      </c>
      <c r="G674" s="41">
        <v>435.262</v>
      </c>
      <c r="H674" s="40">
        <v>319.70733333333351</v>
      </c>
      <c r="I674" s="41">
        <v>488.32766666666674</v>
      </c>
      <c r="J674" s="40">
        <v>294.7501666666667</v>
      </c>
      <c r="K674" s="41">
        <v>307.03266666666667</v>
      </c>
      <c r="L674" s="40">
        <v>562.36549999999977</v>
      </c>
      <c r="M674" s="41">
        <v>830.36333333333334</v>
      </c>
      <c r="N674" s="40">
        <v>527.09550000000002</v>
      </c>
      <c r="O674" s="41">
        <v>337.6</v>
      </c>
      <c r="P674" s="40">
        <v>584.55000000000007</v>
      </c>
      <c r="Q674" s="41">
        <v>614.37</v>
      </c>
      <c r="R674" s="40">
        <v>449.63</v>
      </c>
      <c r="S674" s="41">
        <v>392.76366666666684</v>
      </c>
      <c r="T674" s="40">
        <v>600.16216666666651</v>
      </c>
      <c r="U674" s="41">
        <v>505.78883333333334</v>
      </c>
      <c r="V674" s="40">
        <v>560.45000000000005</v>
      </c>
      <c r="W674" s="41">
        <v>523.83166666666705</v>
      </c>
      <c r="X674" s="40">
        <v>592.96133333333376</v>
      </c>
      <c r="Y674" s="41">
        <v>534.9763333333334</v>
      </c>
      <c r="Z674" s="40">
        <v>66.474833333333351</v>
      </c>
      <c r="AA674" s="41">
        <v>43.69266666666671</v>
      </c>
      <c r="AB674" s="40">
        <v>176.85500000000019</v>
      </c>
      <c r="AC674" s="41">
        <v>646.43350000000021</v>
      </c>
      <c r="AD674" s="40">
        <v>676.91900000000021</v>
      </c>
      <c r="AE674" s="41">
        <v>791.39883333333307</v>
      </c>
      <c r="AF674" s="40">
        <v>513.00433333333319</v>
      </c>
      <c r="AG674" s="41">
        <v>466.42816666666664</v>
      </c>
      <c r="AH674" s="40">
        <v>391.96550000000008</v>
      </c>
      <c r="AI674" s="42">
        <v>608.23566666666693</v>
      </c>
      <c r="AJ674" s="59"/>
      <c r="AK674" s="55">
        <f t="shared" si="239"/>
        <v>14746.984000000002</v>
      </c>
      <c r="AL674" s="59"/>
    </row>
    <row r="675" spans="2:38" x14ac:dyDescent="0.3">
      <c r="B675" s="4" t="s">
        <v>96</v>
      </c>
      <c r="C675" s="4"/>
      <c r="D675" s="4"/>
      <c r="E675" s="41">
        <v>508.71800000000007</v>
      </c>
      <c r="F675" s="40">
        <v>538.0438333333334</v>
      </c>
      <c r="G675" s="41">
        <v>566.35316666666677</v>
      </c>
      <c r="H675" s="40">
        <v>486.2263333333334</v>
      </c>
      <c r="I675" s="41">
        <v>448.71199999999993</v>
      </c>
      <c r="J675" s="40">
        <v>255.48150000000004</v>
      </c>
      <c r="K675" s="41">
        <v>362.58966666666663</v>
      </c>
      <c r="L675" s="40">
        <v>649.83116666666672</v>
      </c>
      <c r="M675" s="41">
        <v>720.14066666666679</v>
      </c>
      <c r="N675" s="40">
        <v>575.01633333333336</v>
      </c>
      <c r="O675" s="41">
        <v>487.28000000000003</v>
      </c>
      <c r="P675" s="40">
        <v>506.22</v>
      </c>
      <c r="Q675" s="41">
        <v>662.2</v>
      </c>
      <c r="R675" s="40">
        <v>0</v>
      </c>
      <c r="S675" s="41">
        <v>0</v>
      </c>
      <c r="T675" s="40">
        <v>0</v>
      </c>
      <c r="U675" s="41">
        <v>0</v>
      </c>
      <c r="V675" s="40">
        <v>0</v>
      </c>
      <c r="W675" s="41">
        <v>631.63750000000005</v>
      </c>
      <c r="X675" s="40">
        <v>638.41266666666684</v>
      </c>
      <c r="Y675" s="41">
        <v>583.87316666666675</v>
      </c>
      <c r="Z675" s="40">
        <v>452.66816666666665</v>
      </c>
      <c r="AA675" s="41">
        <v>468.99266666666682</v>
      </c>
      <c r="AB675" s="40">
        <v>612.11383333333333</v>
      </c>
      <c r="AC675" s="41">
        <v>714.18</v>
      </c>
      <c r="AD675" s="40">
        <v>725.18683333333342</v>
      </c>
      <c r="AE675" s="41">
        <v>864.65700000000027</v>
      </c>
      <c r="AF675" s="40">
        <v>585.13049999999998</v>
      </c>
      <c r="AG675" s="41">
        <v>545.93483333333336</v>
      </c>
      <c r="AH675" s="40">
        <v>413.28566666666666</v>
      </c>
      <c r="AI675" s="42">
        <v>626.09583333333342</v>
      </c>
      <c r="AJ675" s="59"/>
      <c r="AK675" s="55">
        <f t="shared" si="239"/>
        <v>14628.981333333333</v>
      </c>
      <c r="AL675" s="59"/>
    </row>
    <row r="676" spans="2:38" x14ac:dyDescent="0.3">
      <c r="B676" s="4" t="s">
        <v>103</v>
      </c>
      <c r="E676" s="41">
        <v>647.05666666666662</v>
      </c>
      <c r="F676" s="40">
        <v>686.27966666666657</v>
      </c>
      <c r="G676" s="41">
        <v>608.50783333333334</v>
      </c>
      <c r="H676" s="40">
        <v>531.67766666666671</v>
      </c>
      <c r="I676" s="41">
        <v>553.42183333333321</v>
      </c>
      <c r="J676" s="40">
        <v>474.12399999999997</v>
      </c>
      <c r="K676" s="41">
        <v>460.67916666666656</v>
      </c>
      <c r="L676" s="40">
        <v>743.1880000000001</v>
      </c>
      <c r="M676" s="41">
        <v>914.39716666666664</v>
      </c>
      <c r="N676" s="40">
        <v>850.67883333333339</v>
      </c>
      <c r="O676" s="41">
        <v>682.53999999999985</v>
      </c>
      <c r="P676" s="40">
        <v>924.41</v>
      </c>
      <c r="Q676" s="41">
        <v>986.24</v>
      </c>
      <c r="R676" s="40">
        <v>731.42</v>
      </c>
      <c r="S676" s="41">
        <v>0</v>
      </c>
      <c r="T676" s="40">
        <v>0</v>
      </c>
      <c r="U676" s="41">
        <v>0</v>
      </c>
      <c r="V676" s="40">
        <v>0</v>
      </c>
      <c r="W676" s="41">
        <v>824.46416666666653</v>
      </c>
      <c r="X676" s="40">
        <v>0</v>
      </c>
      <c r="Y676" s="41">
        <v>844.73599999999999</v>
      </c>
      <c r="Z676" s="40">
        <v>656.34750000000008</v>
      </c>
      <c r="AA676" s="41">
        <v>705.70683333333329</v>
      </c>
      <c r="AB676" s="40">
        <v>890.35416666666663</v>
      </c>
      <c r="AC676" s="41">
        <v>921.68166666666662</v>
      </c>
      <c r="AD676" s="40">
        <v>950.29316666666682</v>
      </c>
      <c r="AE676" s="41">
        <v>1137.1909999999998</v>
      </c>
      <c r="AF676" s="40">
        <v>759.50833333333344</v>
      </c>
      <c r="AG676" s="41">
        <v>683.06900000000007</v>
      </c>
      <c r="AH676" s="40">
        <v>591.6106666666667</v>
      </c>
      <c r="AI676" s="42">
        <v>813.84383333333335</v>
      </c>
      <c r="AJ676" s="59"/>
      <c r="AK676" s="55">
        <f t="shared" si="239"/>
        <v>19573.427166666668</v>
      </c>
      <c r="AL676" s="59"/>
    </row>
    <row r="677" spans="2:38" x14ac:dyDescent="0.3">
      <c r="B677" s="4" t="s">
        <v>104</v>
      </c>
      <c r="E677" s="41">
        <v>0</v>
      </c>
      <c r="F677" s="40">
        <v>0</v>
      </c>
      <c r="G677" s="41">
        <v>0</v>
      </c>
      <c r="H677" s="40">
        <v>0</v>
      </c>
      <c r="I677" s="41">
        <v>0</v>
      </c>
      <c r="J677" s="40">
        <v>0</v>
      </c>
      <c r="K677" s="41">
        <v>0</v>
      </c>
      <c r="L677" s="40">
        <v>0</v>
      </c>
      <c r="M677" s="41">
        <v>0</v>
      </c>
      <c r="N677" s="40">
        <v>0</v>
      </c>
      <c r="O677" s="41">
        <v>0</v>
      </c>
      <c r="P677" s="40">
        <v>0</v>
      </c>
      <c r="Q677" s="41">
        <v>0</v>
      </c>
      <c r="R677" s="40">
        <v>0</v>
      </c>
      <c r="S677" s="41">
        <v>878.31649999999979</v>
      </c>
      <c r="T677" s="40">
        <v>0</v>
      </c>
      <c r="U677" s="41">
        <v>0</v>
      </c>
      <c r="V677" s="40">
        <v>0</v>
      </c>
      <c r="W677" s="41">
        <v>0</v>
      </c>
      <c r="X677" s="40">
        <v>0</v>
      </c>
      <c r="Y677" s="41">
        <v>0</v>
      </c>
      <c r="Z677" s="40">
        <v>0</v>
      </c>
      <c r="AA677" s="41">
        <v>0</v>
      </c>
      <c r="AB677" s="40">
        <v>0</v>
      </c>
      <c r="AC677" s="41">
        <v>0</v>
      </c>
      <c r="AD677" s="40">
        <v>0</v>
      </c>
      <c r="AE677" s="41">
        <v>0</v>
      </c>
      <c r="AF677" s="40">
        <v>0</v>
      </c>
      <c r="AG677" s="41">
        <v>0</v>
      </c>
      <c r="AH677" s="40">
        <v>0</v>
      </c>
      <c r="AI677" s="42">
        <v>0</v>
      </c>
      <c r="AJ677" s="59"/>
      <c r="AK677" s="55">
        <f t="shared" si="239"/>
        <v>878.31649999999979</v>
      </c>
      <c r="AL677" s="59"/>
    </row>
    <row r="678" spans="2:38" x14ac:dyDescent="0.3">
      <c r="B678" s="4" t="s">
        <v>105</v>
      </c>
      <c r="C678" s="4"/>
      <c r="D678" s="4"/>
      <c r="E678" s="41">
        <v>1540.2628333333334</v>
      </c>
      <c r="F678" s="40">
        <v>1878.1891666666666</v>
      </c>
      <c r="G678" s="41">
        <v>1300.6508333333329</v>
      </c>
      <c r="H678" s="40">
        <v>1099.0240000000001</v>
      </c>
      <c r="I678" s="41">
        <v>1053.4323333333334</v>
      </c>
      <c r="J678" s="40">
        <v>44.065999999999988</v>
      </c>
      <c r="K678" s="41">
        <v>232.52483333333336</v>
      </c>
      <c r="L678" s="40">
        <v>1550.5715000000002</v>
      </c>
      <c r="M678" s="41">
        <v>2082.9586666666664</v>
      </c>
      <c r="N678" s="40">
        <v>1708.8923333333337</v>
      </c>
      <c r="O678" s="41">
        <v>1243.3999999999999</v>
      </c>
      <c r="P678" s="40">
        <v>1818.31</v>
      </c>
      <c r="Q678" s="41">
        <v>1960.4799999999998</v>
      </c>
      <c r="R678" s="40">
        <v>1509.5400000000002</v>
      </c>
      <c r="S678" s="41">
        <v>1344.2840000000001</v>
      </c>
      <c r="T678" s="40">
        <v>1599.1533333333334</v>
      </c>
      <c r="U678" s="41">
        <v>1716.4286666666667</v>
      </c>
      <c r="V678" s="40">
        <v>1843.1699999999998</v>
      </c>
      <c r="W678" s="41">
        <v>1760.0246666666667</v>
      </c>
      <c r="X678" s="40">
        <v>1932.5440000000003</v>
      </c>
      <c r="Y678" s="41">
        <v>1771.2735000000002</v>
      </c>
      <c r="Z678" s="40">
        <v>1283.6100000000001</v>
      </c>
      <c r="AA678" s="41">
        <v>1460.2263333333333</v>
      </c>
      <c r="AB678" s="40">
        <v>1744.1034999999999</v>
      </c>
      <c r="AC678" s="41">
        <v>2028.5396666666668</v>
      </c>
      <c r="AD678" s="40">
        <v>2162.1030000000005</v>
      </c>
      <c r="AE678" s="41">
        <v>2500.3114999999998</v>
      </c>
      <c r="AF678" s="40">
        <v>1709.8484999999998</v>
      </c>
      <c r="AG678" s="41">
        <v>1553.3486666666665</v>
      </c>
      <c r="AH678" s="40">
        <v>1360.1071666666664</v>
      </c>
      <c r="AI678" s="42">
        <v>1813.9983333333332</v>
      </c>
      <c r="AJ678" s="59"/>
      <c r="AK678" s="55">
        <f t="shared" si="239"/>
        <v>48605.377333333337</v>
      </c>
      <c r="AL678" s="59"/>
    </row>
    <row r="679" spans="2:38" x14ac:dyDescent="0.3">
      <c r="B679" s="4" t="s">
        <v>114</v>
      </c>
      <c r="C679" s="80"/>
      <c r="D679" s="80"/>
      <c r="E679" s="41">
        <v>0</v>
      </c>
      <c r="F679" s="40">
        <v>0</v>
      </c>
      <c r="G679" s="41">
        <v>0</v>
      </c>
      <c r="H679" s="40">
        <v>0</v>
      </c>
      <c r="I679" s="41">
        <v>0</v>
      </c>
      <c r="J679" s="40">
        <v>0</v>
      </c>
      <c r="K679" s="41">
        <v>0</v>
      </c>
      <c r="L679" s="40">
        <v>0</v>
      </c>
      <c r="M679" s="41">
        <v>0</v>
      </c>
      <c r="N679" s="40">
        <v>0</v>
      </c>
      <c r="O679" s="41">
        <v>0</v>
      </c>
      <c r="P679" s="40">
        <v>0</v>
      </c>
      <c r="Q679" s="41">
        <v>0</v>
      </c>
      <c r="R679" s="40">
        <v>0</v>
      </c>
      <c r="S679" s="41">
        <v>0</v>
      </c>
      <c r="T679" s="40">
        <v>0</v>
      </c>
      <c r="U679" s="41">
        <v>0</v>
      </c>
      <c r="V679" s="40">
        <v>0</v>
      </c>
      <c r="W679" s="41">
        <v>0</v>
      </c>
      <c r="X679" s="40">
        <v>0</v>
      </c>
      <c r="Y679" s="41">
        <v>0</v>
      </c>
      <c r="Z679" s="40">
        <v>0</v>
      </c>
      <c r="AA679" s="41">
        <v>0</v>
      </c>
      <c r="AB679" s="40">
        <v>0</v>
      </c>
      <c r="AC679" s="41">
        <v>0</v>
      </c>
      <c r="AD679" s="40">
        <v>0</v>
      </c>
      <c r="AE679" s="41">
        <v>0</v>
      </c>
      <c r="AF679" s="40">
        <v>0</v>
      </c>
      <c r="AG679" s="41">
        <v>0</v>
      </c>
      <c r="AH679" s="40">
        <v>0</v>
      </c>
      <c r="AI679" s="42">
        <v>0</v>
      </c>
      <c r="AJ679" s="59"/>
      <c r="AK679" s="55">
        <f t="shared" si="239"/>
        <v>0</v>
      </c>
      <c r="AL679" s="59"/>
    </row>
    <row r="680" spans="2:38" x14ac:dyDescent="0.3">
      <c r="B680" s="4" t="s">
        <v>116</v>
      </c>
      <c r="C680" s="47"/>
      <c r="D680" s="47"/>
      <c r="E680" s="41">
        <v>81.168166666666721</v>
      </c>
      <c r="F680" s="40">
        <v>174.3219</v>
      </c>
      <c r="G680" s="41">
        <v>21.986833333333315</v>
      </c>
      <c r="H680" s="40">
        <v>10.729999999999997</v>
      </c>
      <c r="I680" s="41">
        <v>113.78949999999999</v>
      </c>
      <c r="J680" s="40">
        <v>225.77099999999999</v>
      </c>
      <c r="K680" s="41">
        <v>99.579499999999996</v>
      </c>
      <c r="L680" s="40">
        <v>0</v>
      </c>
      <c r="M680" s="41">
        <v>0</v>
      </c>
      <c r="N680" s="40">
        <v>14.329500000000003</v>
      </c>
      <c r="O680" s="41">
        <v>11.68</v>
      </c>
      <c r="P680" s="40">
        <v>168.47</v>
      </c>
      <c r="Q680" s="41">
        <v>286.58999999999997</v>
      </c>
      <c r="R680" s="40">
        <v>215.20999999999998</v>
      </c>
      <c r="S680" s="41">
        <v>296.25799999999998</v>
      </c>
      <c r="T680" s="40">
        <v>325.25483333333329</v>
      </c>
      <c r="U680" s="41">
        <v>339.60333333333324</v>
      </c>
      <c r="V680" s="40">
        <v>146.17000000000002</v>
      </c>
      <c r="W680" s="41">
        <v>67.584166666666633</v>
      </c>
      <c r="X680" s="40">
        <v>304.53949999999986</v>
      </c>
      <c r="Y680" s="41">
        <v>467.64433333333346</v>
      </c>
      <c r="Z680" s="40">
        <v>116.48116666666668</v>
      </c>
      <c r="AA680" s="41">
        <v>81.614833333333323</v>
      </c>
      <c r="AB680" s="40">
        <v>427.43916666666644</v>
      </c>
      <c r="AC680" s="41">
        <v>432.96266666666679</v>
      </c>
      <c r="AD680" s="40">
        <v>510.81966666666671</v>
      </c>
      <c r="AE680" s="41">
        <v>728.79100000000005</v>
      </c>
      <c r="AF680" s="40">
        <v>328.03333333333342</v>
      </c>
      <c r="AG680" s="41">
        <v>281.47149999999999</v>
      </c>
      <c r="AH680" s="40">
        <v>210.822</v>
      </c>
      <c r="AI680" s="42">
        <v>427.16266666666672</v>
      </c>
      <c r="AJ680" s="59"/>
      <c r="AK680" s="55">
        <f t="shared" si="239"/>
        <v>6916.2785666666678</v>
      </c>
      <c r="AL680" s="59"/>
    </row>
    <row r="681" spans="2:38" x14ac:dyDescent="0.3">
      <c r="B681" s="4" t="s">
        <v>117</v>
      </c>
      <c r="C681" s="47"/>
      <c r="D681" s="47"/>
      <c r="E681" s="41">
        <v>179.06500000000003</v>
      </c>
      <c r="F681" s="40">
        <v>234.70766666666663</v>
      </c>
      <c r="G681" s="41">
        <v>132.01616666666669</v>
      </c>
      <c r="H681" s="40">
        <v>109.4575</v>
      </c>
      <c r="I681" s="41">
        <v>130.44166666666669</v>
      </c>
      <c r="J681" s="40">
        <v>217.45783333333335</v>
      </c>
      <c r="K681" s="41">
        <v>156.16399999999999</v>
      </c>
      <c r="L681" s="40">
        <v>0</v>
      </c>
      <c r="M681" s="41">
        <v>0</v>
      </c>
      <c r="N681" s="40">
        <v>0</v>
      </c>
      <c r="O681" s="41">
        <v>130.17000000000002</v>
      </c>
      <c r="P681" s="40">
        <v>0</v>
      </c>
      <c r="Q681" s="41">
        <v>0</v>
      </c>
      <c r="R681" s="40">
        <v>0</v>
      </c>
      <c r="S681" s="41">
        <v>0</v>
      </c>
      <c r="T681" s="40">
        <v>0</v>
      </c>
      <c r="U681" s="41">
        <v>0</v>
      </c>
      <c r="V681" s="40">
        <v>0</v>
      </c>
      <c r="W681" s="41">
        <v>0</v>
      </c>
      <c r="X681" s="40">
        <v>0</v>
      </c>
      <c r="Y681" s="41">
        <v>0</v>
      </c>
      <c r="Z681" s="40">
        <v>0</v>
      </c>
      <c r="AA681" s="41">
        <v>0</v>
      </c>
      <c r="AB681" s="40">
        <v>0</v>
      </c>
      <c r="AC681" s="41">
        <v>149.14999999999992</v>
      </c>
      <c r="AD681" s="40">
        <v>0</v>
      </c>
      <c r="AE681" s="41">
        <v>0</v>
      </c>
      <c r="AF681" s="40">
        <v>0</v>
      </c>
      <c r="AG681" s="41">
        <v>0</v>
      </c>
      <c r="AH681" s="40">
        <v>66.069999999999979</v>
      </c>
      <c r="AI681" s="42">
        <v>131.31999999999996</v>
      </c>
      <c r="AJ681" s="59"/>
      <c r="AK681" s="55">
        <f t="shared" si="239"/>
        <v>1636.0198333333331</v>
      </c>
      <c r="AL681" s="59"/>
    </row>
    <row r="682" spans="2:38" x14ac:dyDescent="0.3">
      <c r="B682" s="4" t="s">
        <v>118</v>
      </c>
      <c r="C682" s="47"/>
      <c r="D682" s="47"/>
      <c r="E682" s="41">
        <v>238.17600000000002</v>
      </c>
      <c r="F682" s="40">
        <v>270.61116666666669</v>
      </c>
      <c r="G682" s="41">
        <v>215.27983333333322</v>
      </c>
      <c r="H682" s="40">
        <v>181.50766666666672</v>
      </c>
      <c r="I682" s="41">
        <v>221.16033333333328</v>
      </c>
      <c r="J682" s="40">
        <v>158.911</v>
      </c>
      <c r="K682" s="41">
        <v>205.22800000000004</v>
      </c>
      <c r="L682" s="40">
        <v>314.94400000000002</v>
      </c>
      <c r="M682" s="41">
        <v>421.36433333333332</v>
      </c>
      <c r="N682" s="40">
        <v>356.85133333333334</v>
      </c>
      <c r="O682" s="41">
        <v>272.64</v>
      </c>
      <c r="P682" s="40">
        <v>353.34</v>
      </c>
      <c r="Q682" s="41">
        <v>382.55999999999995</v>
      </c>
      <c r="R682" s="40">
        <v>264.79000000000002</v>
      </c>
      <c r="S682" s="41">
        <v>227.88633333333337</v>
      </c>
      <c r="T682" s="40">
        <v>291.82783333333344</v>
      </c>
      <c r="U682" s="41">
        <v>303.76133333333331</v>
      </c>
      <c r="V682" s="40">
        <v>353.21999999999997</v>
      </c>
      <c r="W682" s="41">
        <v>342.64333333333343</v>
      </c>
      <c r="X682" s="40">
        <v>353.42133333333339</v>
      </c>
      <c r="Y682" s="41">
        <v>326.27616666666677</v>
      </c>
      <c r="Z682" s="40">
        <v>209.92383333333333</v>
      </c>
      <c r="AA682" s="41">
        <v>255.9025</v>
      </c>
      <c r="AB682" s="40">
        <v>323.01150000000001</v>
      </c>
      <c r="AC682" s="41">
        <v>383.20049999999998</v>
      </c>
      <c r="AD682" s="40">
        <v>422.13350000000003</v>
      </c>
      <c r="AE682" s="41">
        <v>473.80099999999993</v>
      </c>
      <c r="AF682" s="40">
        <v>305.30999999999995</v>
      </c>
      <c r="AG682" s="41">
        <v>278.1998333333334</v>
      </c>
      <c r="AH682" s="40">
        <v>220.67300000000009</v>
      </c>
      <c r="AI682" s="42">
        <v>351.07183333333336</v>
      </c>
      <c r="AJ682" s="59"/>
      <c r="AK682" s="55">
        <f t="shared" si="239"/>
        <v>9279.6275000000005</v>
      </c>
      <c r="AL682" s="59"/>
    </row>
    <row r="683" spans="2:38" x14ac:dyDescent="0.3">
      <c r="B683" s="4" t="s">
        <v>122</v>
      </c>
      <c r="C683" s="47"/>
      <c r="D683" s="47"/>
      <c r="E683" s="41">
        <v>302.29183333333322</v>
      </c>
      <c r="F683" s="40">
        <v>322.23633333333328</v>
      </c>
      <c r="G683" s="41">
        <v>268.52199999999993</v>
      </c>
      <c r="H683" s="40">
        <v>173.38033333333331</v>
      </c>
      <c r="I683" s="41">
        <v>233.2166666666667</v>
      </c>
      <c r="J683" s="40">
        <v>162.00183333333337</v>
      </c>
      <c r="K683" s="41">
        <v>103.89066666666669</v>
      </c>
      <c r="L683" s="40">
        <v>233.02016666666665</v>
      </c>
      <c r="M683" s="41">
        <v>417.98183333333327</v>
      </c>
      <c r="N683" s="40">
        <v>402.2763333333333</v>
      </c>
      <c r="O683" s="41">
        <v>219.75999999999996</v>
      </c>
      <c r="P683" s="40">
        <v>419.53000000000003</v>
      </c>
      <c r="Q683" s="41">
        <v>423.74</v>
      </c>
      <c r="R683" s="40">
        <v>300.06000000000006</v>
      </c>
      <c r="S683" s="41">
        <v>269.75433333333331</v>
      </c>
      <c r="T683" s="40">
        <v>345.18466666666666</v>
      </c>
      <c r="U683" s="41">
        <v>378.87383333333327</v>
      </c>
      <c r="V683" s="40">
        <v>468.54</v>
      </c>
      <c r="W683" s="41">
        <v>376.36350000000004</v>
      </c>
      <c r="X683" s="40">
        <v>418.57483333333334</v>
      </c>
      <c r="Y683" s="41">
        <v>432.00366666666662</v>
      </c>
      <c r="Z683" s="40">
        <v>249.20266666666669</v>
      </c>
      <c r="AA683" s="41">
        <v>314.99166666666667</v>
      </c>
      <c r="AB683" s="40">
        <v>372.8003333333333</v>
      </c>
      <c r="AC683" s="41">
        <v>508.28016666666673</v>
      </c>
      <c r="AD683" s="40">
        <v>509.95500000000004</v>
      </c>
      <c r="AE683" s="41">
        <v>588.12133333333327</v>
      </c>
      <c r="AF683" s="40">
        <v>367.33</v>
      </c>
      <c r="AG683" s="41">
        <v>314.78500000000003</v>
      </c>
      <c r="AH683" s="40">
        <v>260.86483333333331</v>
      </c>
      <c r="AI683" s="42">
        <v>500.54899999999992</v>
      </c>
      <c r="AJ683" s="59"/>
      <c r="AK683" s="55">
        <f t="shared" si="239"/>
        <v>10658.082833333332</v>
      </c>
      <c r="AL683" s="59"/>
    </row>
    <row r="684" spans="2:38" x14ac:dyDescent="0.3">
      <c r="B684" s="4" t="s">
        <v>123</v>
      </c>
      <c r="C684" s="47"/>
      <c r="D684" s="47"/>
      <c r="E684" s="41">
        <v>825.11</v>
      </c>
      <c r="F684" s="40">
        <v>849.83850000000007</v>
      </c>
      <c r="G684" s="41">
        <v>714.69</v>
      </c>
      <c r="H684" s="40">
        <v>553.8599999999999</v>
      </c>
      <c r="I684" s="41">
        <v>688.08000000000015</v>
      </c>
      <c r="J684" s="40">
        <v>460.6</v>
      </c>
      <c r="K684" s="41">
        <v>444.31333333333333</v>
      </c>
      <c r="L684" s="40">
        <v>1019.54</v>
      </c>
      <c r="M684" s="41">
        <v>1210.0735</v>
      </c>
      <c r="N684" s="40">
        <v>828.55466666666666</v>
      </c>
      <c r="O684" s="41">
        <v>778.44999999999993</v>
      </c>
      <c r="P684" s="40">
        <v>1063.7900000000002</v>
      </c>
      <c r="Q684" s="41">
        <v>1110.5</v>
      </c>
      <c r="R684" s="40">
        <v>799.2700000000001</v>
      </c>
      <c r="S684" s="41">
        <v>699.22</v>
      </c>
      <c r="T684" s="40">
        <v>831.18786666666665</v>
      </c>
      <c r="U684" s="41">
        <v>907.61120000000005</v>
      </c>
      <c r="V684" s="40">
        <v>1049.45</v>
      </c>
      <c r="W684" s="41">
        <v>967.84683333333328</v>
      </c>
      <c r="X684" s="40">
        <v>1080.3248666666668</v>
      </c>
      <c r="Y684" s="41">
        <v>974.9400333333333</v>
      </c>
      <c r="Z684" s="40">
        <v>643.90703333333317</v>
      </c>
      <c r="AA684" s="41">
        <v>782.39120000000014</v>
      </c>
      <c r="AB684" s="40">
        <v>975.30603333333329</v>
      </c>
      <c r="AC684" s="41">
        <v>0</v>
      </c>
      <c r="AD684" s="40">
        <v>0</v>
      </c>
      <c r="AE684" s="41">
        <v>0</v>
      </c>
      <c r="AF684" s="40">
        <v>0</v>
      </c>
      <c r="AG684" s="41">
        <v>0</v>
      </c>
      <c r="AH684" s="40">
        <v>0</v>
      </c>
      <c r="AI684" s="42">
        <v>1015.1622000000002</v>
      </c>
      <c r="AJ684" s="59"/>
      <c r="AK684" s="55">
        <f t="shared" si="239"/>
        <v>21274.017266666669</v>
      </c>
      <c r="AL684" s="59"/>
    </row>
    <row r="685" spans="2:38" x14ac:dyDescent="0.3">
      <c r="B685" s="4" t="s">
        <v>127</v>
      </c>
      <c r="C685" s="47"/>
      <c r="D685" s="47"/>
      <c r="E685" s="41">
        <v>72.566666666666663</v>
      </c>
      <c r="F685" s="40">
        <v>72.052333333333308</v>
      </c>
      <c r="G685" s="41">
        <v>57.902833333333334</v>
      </c>
      <c r="H685" s="40">
        <v>56.188499999999998</v>
      </c>
      <c r="I685" s="41">
        <v>56.771000000000008</v>
      </c>
      <c r="J685" s="40">
        <v>18.901333333333337</v>
      </c>
      <c r="K685" s="41">
        <v>1.4605163700060982E-2</v>
      </c>
      <c r="L685" s="40">
        <v>56.338500000000018</v>
      </c>
      <c r="M685" s="41">
        <v>94.027499999999989</v>
      </c>
      <c r="N685" s="40">
        <v>83.471333333333348</v>
      </c>
      <c r="O685" s="41">
        <v>66.28</v>
      </c>
      <c r="P685" s="40">
        <v>87.890000000000015</v>
      </c>
      <c r="Q685" s="41">
        <v>95.910000000000025</v>
      </c>
      <c r="R685" s="40">
        <v>72.5</v>
      </c>
      <c r="S685" s="41">
        <v>66.924166666666679</v>
      </c>
      <c r="T685" s="40">
        <v>81.551166666666646</v>
      </c>
      <c r="U685" s="41">
        <v>90.593499999999977</v>
      </c>
      <c r="V685" s="40">
        <v>92.4</v>
      </c>
      <c r="W685" s="41">
        <v>89.304999999999993</v>
      </c>
      <c r="X685" s="40">
        <v>91.031000000000006</v>
      </c>
      <c r="Y685" s="41">
        <v>89.78666666666669</v>
      </c>
      <c r="Z685" s="40">
        <v>60.156833333333317</v>
      </c>
      <c r="AA685" s="41">
        <v>73.719833333333341</v>
      </c>
      <c r="AB685" s="40">
        <v>97.139499999999998</v>
      </c>
      <c r="AC685" s="41">
        <v>106.13499999999996</v>
      </c>
      <c r="AD685" s="40">
        <v>103.88966666666668</v>
      </c>
      <c r="AE685" s="41">
        <v>125.56616666666663</v>
      </c>
      <c r="AF685" s="40">
        <v>88.370166666666691</v>
      </c>
      <c r="AG685" s="41">
        <v>96.186500000000009</v>
      </c>
      <c r="AH685" s="40">
        <v>65.229333333333329</v>
      </c>
      <c r="AI685" s="42">
        <v>117.29183333333332</v>
      </c>
      <c r="AJ685" s="59"/>
      <c r="AK685" s="55">
        <f t="shared" si="239"/>
        <v>2426.0909384970328</v>
      </c>
      <c r="AL685" s="59"/>
    </row>
    <row r="686" spans="2:38" x14ac:dyDescent="0.3">
      <c r="B686" s="4" t="s">
        <v>133</v>
      </c>
      <c r="C686" s="47"/>
      <c r="D686" s="47"/>
      <c r="E686" s="41">
        <v>7.5683333333333369</v>
      </c>
      <c r="F686" s="40">
        <v>21.433000000000003</v>
      </c>
      <c r="G686" s="41">
        <v>1.234500000000001</v>
      </c>
      <c r="H686" s="40">
        <v>609.94516666666675</v>
      </c>
      <c r="I686" s="41">
        <v>949.38249999999994</v>
      </c>
      <c r="J686" s="40">
        <v>0</v>
      </c>
      <c r="K686" s="41">
        <v>0</v>
      </c>
      <c r="L686" s="40">
        <v>1478.3480000000002</v>
      </c>
      <c r="M686" s="41">
        <v>2150.2261666666668</v>
      </c>
      <c r="N686" s="40">
        <v>1705.5664999999999</v>
      </c>
      <c r="O686" s="41">
        <v>971.49999999999989</v>
      </c>
      <c r="P686" s="40">
        <v>1808.79</v>
      </c>
      <c r="Q686" s="41">
        <v>1916.2099999999998</v>
      </c>
      <c r="R686" s="40">
        <v>1420.27</v>
      </c>
      <c r="S686" s="41">
        <v>1200.7773333333334</v>
      </c>
      <c r="T686" s="40">
        <v>1468.0664999999997</v>
      </c>
      <c r="U686" s="41">
        <v>1834.0705</v>
      </c>
      <c r="V686" s="40">
        <v>2000.8100000000004</v>
      </c>
      <c r="W686" s="41">
        <v>1839.5503333333331</v>
      </c>
      <c r="X686" s="40">
        <v>1971.5513333333331</v>
      </c>
      <c r="Y686" s="41">
        <v>1885.9410000000003</v>
      </c>
      <c r="Z686" s="40">
        <v>1307.2196666666669</v>
      </c>
      <c r="AA686" s="41">
        <v>2039.2686666666664</v>
      </c>
      <c r="AB686" s="40">
        <v>1916.031833333333</v>
      </c>
      <c r="AC686" s="41">
        <v>1676.5046666666667</v>
      </c>
      <c r="AD686" s="40">
        <v>2174.4376666666672</v>
      </c>
      <c r="AE686" s="41">
        <v>2508.1288333333328</v>
      </c>
      <c r="AF686" s="40">
        <v>1728.5911666666666</v>
      </c>
      <c r="AG686" s="41">
        <v>1511.8411666666666</v>
      </c>
      <c r="AH686" s="40">
        <v>996.94600000000003</v>
      </c>
      <c r="AI686" s="42">
        <v>966.06116666666662</v>
      </c>
      <c r="AJ686" s="59"/>
      <c r="AK686" s="55">
        <f t="shared" si="239"/>
        <v>42066.272000000004</v>
      </c>
      <c r="AL686" s="59"/>
    </row>
    <row r="687" spans="2:38" x14ac:dyDescent="0.3">
      <c r="B687" s="4" t="s">
        <v>312</v>
      </c>
      <c r="C687" s="47"/>
      <c r="D687" s="47"/>
      <c r="E687" s="41">
        <v>127.52016666666668</v>
      </c>
      <c r="F687" s="40">
        <v>160.08916666666667</v>
      </c>
      <c r="G687" s="41">
        <v>126.45883333333339</v>
      </c>
      <c r="H687" s="40">
        <v>0</v>
      </c>
      <c r="I687" s="41">
        <v>0</v>
      </c>
      <c r="J687" s="40">
        <v>0</v>
      </c>
      <c r="K687" s="41">
        <v>0</v>
      </c>
      <c r="L687" s="40">
        <v>0</v>
      </c>
      <c r="M687" s="41">
        <v>0</v>
      </c>
      <c r="N687" s="40">
        <v>0</v>
      </c>
      <c r="O687" s="41">
        <v>105.45000000000002</v>
      </c>
      <c r="P687" s="40">
        <v>0</v>
      </c>
      <c r="Q687" s="41">
        <v>0</v>
      </c>
      <c r="R687" s="40">
        <v>172.16</v>
      </c>
      <c r="S687" s="41">
        <v>125.44666666666666</v>
      </c>
      <c r="T687" s="40">
        <v>0</v>
      </c>
      <c r="U687" s="41">
        <v>0</v>
      </c>
      <c r="V687" s="40">
        <v>0</v>
      </c>
      <c r="W687" s="41">
        <v>7.854499999999998</v>
      </c>
      <c r="X687" s="40">
        <v>0</v>
      </c>
      <c r="Y687" s="41">
        <v>217.6585</v>
      </c>
      <c r="Z687" s="40">
        <v>128.45516666666666</v>
      </c>
      <c r="AA687" s="41">
        <v>173.80083333333334</v>
      </c>
      <c r="AB687" s="40">
        <v>221.68800000000005</v>
      </c>
      <c r="AC687" s="41">
        <v>287.02566666666661</v>
      </c>
      <c r="AD687" s="40">
        <v>232.81933333333336</v>
      </c>
      <c r="AE687" s="41">
        <v>290.00616666666673</v>
      </c>
      <c r="AF687" s="40">
        <v>181.48866666666666</v>
      </c>
      <c r="AG687" s="41">
        <v>178.43249999999998</v>
      </c>
      <c r="AH687" s="40">
        <v>211.25033333333329</v>
      </c>
      <c r="AI687" s="42">
        <v>202.69283333333328</v>
      </c>
      <c r="AJ687" s="59"/>
      <c r="AK687" s="55">
        <f t="shared" si="239"/>
        <v>3150.297333333333</v>
      </c>
      <c r="AL687" s="59"/>
    </row>
    <row r="688" spans="2:38" x14ac:dyDescent="0.3">
      <c r="B688" s="4" t="s">
        <v>314</v>
      </c>
      <c r="C688" s="47"/>
      <c r="D688" s="47"/>
      <c r="E688" s="41">
        <v>0</v>
      </c>
      <c r="F688" s="40">
        <v>0</v>
      </c>
      <c r="G688" s="41">
        <v>0</v>
      </c>
      <c r="H688" s="40">
        <v>0</v>
      </c>
      <c r="I688" s="41">
        <v>0</v>
      </c>
      <c r="J688" s="40">
        <v>0</v>
      </c>
      <c r="K688" s="41">
        <v>0</v>
      </c>
      <c r="L688" s="40">
        <v>0</v>
      </c>
      <c r="M688" s="41">
        <v>0</v>
      </c>
      <c r="N688" s="40">
        <v>0</v>
      </c>
      <c r="O688" s="41">
        <v>0</v>
      </c>
      <c r="P688" s="40">
        <v>0</v>
      </c>
      <c r="Q688" s="41">
        <v>455.44999999999993</v>
      </c>
      <c r="R688" s="40">
        <v>461.66</v>
      </c>
      <c r="S688" s="41">
        <v>670.24900000000002</v>
      </c>
      <c r="T688" s="40">
        <v>684.24666666666667</v>
      </c>
      <c r="U688" s="41">
        <v>616.56916666666666</v>
      </c>
      <c r="V688" s="40">
        <v>0</v>
      </c>
      <c r="W688" s="41">
        <v>0</v>
      </c>
      <c r="X688" s="40">
        <v>0</v>
      </c>
      <c r="Y688" s="41">
        <v>0</v>
      </c>
      <c r="Z688" s="40">
        <v>40.694833333333321</v>
      </c>
      <c r="AA688" s="41">
        <v>0</v>
      </c>
      <c r="AB688" s="40">
        <v>0</v>
      </c>
      <c r="AC688" s="41">
        <v>0</v>
      </c>
      <c r="AD688" s="40">
        <v>0</v>
      </c>
      <c r="AE688" s="41">
        <v>0</v>
      </c>
      <c r="AF688" s="40">
        <v>0</v>
      </c>
      <c r="AG688" s="41">
        <v>607.25766666666686</v>
      </c>
      <c r="AH688" s="40">
        <v>655.3786666666665</v>
      </c>
      <c r="AI688" s="42">
        <v>579.16766666666672</v>
      </c>
      <c r="AJ688" s="59"/>
      <c r="AK688" s="55">
        <f t="shared" si="239"/>
        <v>4770.6736666666657</v>
      </c>
      <c r="AL688" s="59"/>
    </row>
    <row r="689" spans="3:38" x14ac:dyDescent="0.3">
      <c r="C689" s="47"/>
      <c r="D689" s="47"/>
      <c r="E689" s="53"/>
      <c r="F689" s="53"/>
      <c r="G689" s="53"/>
      <c r="H689" s="53"/>
      <c r="I689" s="53"/>
      <c r="J689" s="53"/>
      <c r="K689" s="53"/>
      <c r="L689" s="53"/>
      <c r="M689" s="53"/>
      <c r="N689" s="53"/>
      <c r="O689" s="53"/>
      <c r="P689" s="53"/>
      <c r="Q689" s="53"/>
      <c r="R689" s="53"/>
      <c r="S689" s="53"/>
      <c r="T689" s="53"/>
      <c r="U689" s="53"/>
      <c r="V689" s="53"/>
      <c r="W689" s="53"/>
      <c r="X689" s="53"/>
      <c r="Y689" s="53"/>
      <c r="Z689" s="53"/>
      <c r="AA689" s="53"/>
      <c r="AB689" s="53"/>
      <c r="AC689" s="53"/>
      <c r="AD689" s="53"/>
      <c r="AE689" s="53"/>
      <c r="AF689" s="53"/>
      <c r="AG689" s="53"/>
      <c r="AH689" s="53"/>
      <c r="AI689" s="53"/>
      <c r="AJ689" s="116"/>
      <c r="AK689" s="116"/>
      <c r="AL689" s="116"/>
    </row>
    <row r="690" spans="3:38" x14ac:dyDescent="0.3">
      <c r="C690" s="47"/>
      <c r="D690" s="47"/>
      <c r="E690" s="53"/>
      <c r="F690" s="53"/>
      <c r="G690" s="53"/>
      <c r="H690" s="53"/>
      <c r="I690" s="53"/>
      <c r="J690" s="53"/>
      <c r="K690" s="53"/>
      <c r="L690" s="53"/>
      <c r="M690" s="53"/>
      <c r="N690" s="53"/>
      <c r="O690" s="53"/>
      <c r="P690" s="53"/>
      <c r="Q690" s="53"/>
      <c r="R690" s="53"/>
      <c r="S690" s="53"/>
      <c r="T690" s="53"/>
      <c r="U690" s="53"/>
      <c r="V690" s="53"/>
      <c r="W690" s="53"/>
      <c r="X690" s="53"/>
      <c r="Y690" s="53"/>
      <c r="Z690" s="53"/>
      <c r="AA690" s="53"/>
      <c r="AB690" s="53"/>
      <c r="AC690" s="53"/>
      <c r="AD690" s="53"/>
      <c r="AE690" s="53"/>
      <c r="AF690" s="53"/>
      <c r="AG690" s="53"/>
      <c r="AH690" s="53"/>
      <c r="AI690" s="53"/>
      <c r="AJ690" s="116"/>
      <c r="AK690" s="116"/>
      <c r="AL690" s="116"/>
    </row>
    <row r="691" spans="3:38" x14ac:dyDescent="0.3">
      <c r="C691" s="47"/>
      <c r="D691" s="47"/>
      <c r="E691" s="53"/>
      <c r="F691" s="53"/>
      <c r="G691" s="53"/>
      <c r="H691" s="53"/>
      <c r="I691" s="53"/>
      <c r="J691" s="53"/>
      <c r="K691" s="53"/>
      <c r="L691" s="53"/>
      <c r="M691" s="53"/>
      <c r="N691" s="53"/>
      <c r="O691" s="53"/>
      <c r="P691" s="53"/>
      <c r="Q691" s="53"/>
      <c r="R691" s="53"/>
      <c r="S691" s="53"/>
      <c r="T691" s="53"/>
      <c r="U691" s="53"/>
      <c r="V691" s="53"/>
      <c r="W691" s="53"/>
      <c r="X691" s="53"/>
      <c r="Y691" s="53"/>
      <c r="Z691" s="53"/>
      <c r="AA691" s="53"/>
      <c r="AB691" s="53"/>
      <c r="AC691" s="53"/>
      <c r="AD691" s="53"/>
      <c r="AE691" s="53"/>
      <c r="AF691" s="53"/>
      <c r="AG691" s="53"/>
      <c r="AH691" s="53"/>
      <c r="AI691" s="53"/>
      <c r="AJ691" s="116"/>
      <c r="AK691" s="116"/>
      <c r="AL691" s="116"/>
    </row>
    <row r="692" spans="3:38" x14ac:dyDescent="0.3">
      <c r="C692" s="47"/>
      <c r="D692" s="47"/>
      <c r="E692" s="53"/>
      <c r="F692" s="53"/>
      <c r="G692" s="53"/>
      <c r="H692" s="53"/>
      <c r="I692" s="53"/>
      <c r="J692" s="53"/>
      <c r="K692" s="53"/>
      <c r="L692" s="53"/>
      <c r="M692" s="53"/>
      <c r="N692" s="53"/>
      <c r="O692" s="53"/>
      <c r="P692" s="53"/>
      <c r="Q692" s="53"/>
      <c r="R692" s="53"/>
      <c r="S692" s="53"/>
      <c r="T692" s="53"/>
      <c r="U692" s="53"/>
      <c r="V692" s="53"/>
      <c r="W692" s="53"/>
      <c r="X692" s="53"/>
      <c r="Y692" s="53"/>
      <c r="Z692" s="53"/>
      <c r="AA692" s="53"/>
      <c r="AB692" s="53"/>
      <c r="AC692" s="53"/>
      <c r="AD692" s="53"/>
      <c r="AE692" s="53"/>
      <c r="AF692" s="53"/>
      <c r="AG692" s="53"/>
      <c r="AH692" s="53"/>
      <c r="AI692" s="53"/>
      <c r="AJ692" s="116"/>
      <c r="AK692" s="116"/>
      <c r="AL692" s="116"/>
    </row>
    <row r="693" spans="3:38" x14ac:dyDescent="0.3">
      <c r="C693" s="47"/>
      <c r="D693" s="47"/>
      <c r="E693" s="53"/>
      <c r="F693" s="53"/>
      <c r="G693" s="53"/>
      <c r="H693" s="53"/>
      <c r="I693" s="53"/>
      <c r="J693" s="53"/>
      <c r="K693" s="53"/>
      <c r="L693" s="53"/>
      <c r="M693" s="53"/>
      <c r="N693" s="53"/>
      <c r="O693" s="53"/>
      <c r="P693" s="53"/>
      <c r="Q693" s="53"/>
      <c r="R693" s="53"/>
      <c r="S693" s="53"/>
      <c r="T693" s="53"/>
      <c r="U693" s="53"/>
      <c r="V693" s="53"/>
      <c r="W693" s="53"/>
      <c r="X693" s="53"/>
      <c r="Y693" s="53"/>
      <c r="Z693" s="53"/>
      <c r="AA693" s="53"/>
      <c r="AB693" s="53"/>
      <c r="AC693" s="53"/>
      <c r="AD693" s="53"/>
      <c r="AE693" s="53"/>
      <c r="AF693" s="53"/>
      <c r="AG693" s="53"/>
      <c r="AH693" s="53"/>
      <c r="AI693" s="53"/>
      <c r="AJ693" s="116"/>
      <c r="AK693" s="116"/>
      <c r="AL693" s="116"/>
    </row>
    <row r="694" spans="3:38" x14ac:dyDescent="0.3">
      <c r="C694" s="47"/>
      <c r="D694" s="47"/>
      <c r="E694" s="53"/>
      <c r="F694" s="53"/>
      <c r="G694" s="53"/>
      <c r="H694" s="53"/>
      <c r="I694" s="53"/>
      <c r="J694" s="53"/>
      <c r="K694" s="53"/>
      <c r="L694" s="53"/>
      <c r="M694" s="53"/>
      <c r="N694" s="53"/>
      <c r="O694" s="53"/>
      <c r="P694" s="53"/>
      <c r="Q694" s="53"/>
      <c r="R694" s="53"/>
      <c r="S694" s="53"/>
      <c r="T694" s="53"/>
      <c r="U694" s="53"/>
      <c r="V694" s="53"/>
      <c r="W694" s="53"/>
      <c r="X694" s="53"/>
      <c r="Y694" s="53"/>
      <c r="Z694" s="53"/>
      <c r="AA694" s="53"/>
      <c r="AB694" s="53"/>
      <c r="AC694" s="53"/>
      <c r="AD694" s="53"/>
      <c r="AE694" s="53"/>
      <c r="AF694" s="53"/>
      <c r="AG694" s="53"/>
      <c r="AH694" s="53"/>
      <c r="AI694" s="53"/>
      <c r="AJ694" s="116"/>
      <c r="AK694" s="116"/>
      <c r="AL694" s="116"/>
    </row>
    <row r="695" spans="3:38" x14ac:dyDescent="0.3">
      <c r="C695" s="47"/>
      <c r="D695" s="47"/>
      <c r="E695" s="53"/>
      <c r="F695" s="53"/>
      <c r="G695" s="53"/>
      <c r="H695" s="53"/>
      <c r="I695" s="53"/>
      <c r="J695" s="53"/>
      <c r="K695" s="53"/>
      <c r="L695" s="53"/>
      <c r="M695" s="53"/>
      <c r="N695" s="53"/>
      <c r="O695" s="53"/>
      <c r="P695" s="53"/>
      <c r="Q695" s="53"/>
      <c r="R695" s="53"/>
      <c r="S695" s="53"/>
      <c r="T695" s="53"/>
      <c r="U695" s="53"/>
      <c r="V695" s="53"/>
      <c r="W695" s="53"/>
      <c r="X695" s="53"/>
      <c r="Y695" s="53"/>
      <c r="Z695" s="53"/>
      <c r="AA695" s="53"/>
      <c r="AB695" s="53"/>
      <c r="AC695" s="53"/>
      <c r="AD695" s="53"/>
      <c r="AE695" s="53"/>
      <c r="AF695" s="53"/>
      <c r="AG695" s="53"/>
      <c r="AH695" s="53"/>
      <c r="AI695" s="53"/>
      <c r="AJ695" s="116"/>
      <c r="AK695" s="116"/>
      <c r="AL695" s="116"/>
    </row>
    <row r="696" spans="3:38" x14ac:dyDescent="0.3">
      <c r="C696" s="47"/>
      <c r="D696" s="47"/>
      <c r="E696" s="53"/>
      <c r="F696" s="53"/>
      <c r="G696" s="53"/>
      <c r="H696" s="53"/>
      <c r="I696" s="53"/>
      <c r="J696" s="53"/>
      <c r="K696" s="53"/>
      <c r="L696" s="53"/>
      <c r="M696" s="53"/>
      <c r="N696" s="53"/>
      <c r="O696" s="53"/>
      <c r="P696" s="53"/>
      <c r="Q696" s="53"/>
      <c r="R696" s="53"/>
      <c r="S696" s="53"/>
      <c r="T696" s="53"/>
      <c r="U696" s="53"/>
      <c r="V696" s="53"/>
      <c r="W696" s="53"/>
      <c r="X696" s="53"/>
      <c r="Y696" s="53"/>
      <c r="Z696" s="53"/>
      <c r="AA696" s="53"/>
      <c r="AB696" s="53"/>
      <c r="AC696" s="53"/>
      <c r="AD696" s="53"/>
      <c r="AE696" s="53"/>
      <c r="AF696" s="53"/>
      <c r="AG696" s="53"/>
      <c r="AH696" s="53"/>
      <c r="AI696" s="53"/>
      <c r="AJ696" s="116"/>
      <c r="AK696" s="116"/>
      <c r="AL696" s="116"/>
    </row>
    <row r="697" spans="3:38" x14ac:dyDescent="0.3">
      <c r="C697" s="47"/>
      <c r="D697" s="47"/>
      <c r="E697" s="53"/>
      <c r="F697" s="53"/>
      <c r="G697" s="53"/>
      <c r="H697" s="53"/>
      <c r="I697" s="53"/>
      <c r="J697" s="53"/>
      <c r="K697" s="53"/>
      <c r="L697" s="53"/>
      <c r="M697" s="53"/>
      <c r="N697" s="53"/>
      <c r="O697" s="53"/>
      <c r="P697" s="53"/>
      <c r="Q697" s="53"/>
      <c r="R697" s="53"/>
      <c r="S697" s="53"/>
      <c r="T697" s="53"/>
      <c r="U697" s="53"/>
      <c r="V697" s="53"/>
      <c r="W697" s="53"/>
      <c r="X697" s="53"/>
      <c r="Y697" s="53"/>
      <c r="Z697" s="53"/>
      <c r="AA697" s="53"/>
      <c r="AB697" s="53"/>
      <c r="AC697" s="53"/>
      <c r="AD697" s="53"/>
      <c r="AE697" s="53"/>
      <c r="AF697" s="53"/>
      <c r="AG697" s="53"/>
      <c r="AH697" s="53"/>
      <c r="AI697" s="53"/>
      <c r="AJ697" s="116"/>
      <c r="AK697" s="116"/>
      <c r="AL697" s="116"/>
    </row>
    <row r="698" spans="3:38" x14ac:dyDescent="0.3">
      <c r="C698" s="47"/>
      <c r="D698" s="47"/>
      <c r="E698" s="53"/>
      <c r="F698" s="53"/>
      <c r="G698" s="53"/>
      <c r="H698" s="53"/>
      <c r="I698" s="53"/>
      <c r="J698" s="53"/>
      <c r="K698" s="53"/>
      <c r="L698" s="53"/>
      <c r="M698" s="53"/>
      <c r="N698" s="53"/>
      <c r="O698" s="53"/>
      <c r="P698" s="53"/>
      <c r="Q698" s="53"/>
      <c r="R698" s="53"/>
      <c r="S698" s="53"/>
      <c r="T698" s="53"/>
      <c r="U698" s="53"/>
      <c r="V698" s="53"/>
      <c r="W698" s="53"/>
      <c r="X698" s="53"/>
      <c r="Y698" s="53"/>
      <c r="Z698" s="53"/>
      <c r="AA698" s="53"/>
      <c r="AB698" s="53"/>
      <c r="AC698" s="53"/>
      <c r="AD698" s="53"/>
      <c r="AE698" s="53"/>
      <c r="AF698" s="53"/>
      <c r="AG698" s="53"/>
      <c r="AH698" s="53"/>
      <c r="AI698" s="53"/>
      <c r="AJ698" s="116"/>
      <c r="AK698" s="116"/>
      <c r="AL698" s="116"/>
    </row>
    <row r="699" spans="3:38" x14ac:dyDescent="0.3">
      <c r="C699" s="47"/>
      <c r="D699" s="47"/>
      <c r="E699" s="53"/>
      <c r="F699" s="53"/>
      <c r="G699" s="53"/>
      <c r="H699" s="53"/>
      <c r="I699" s="53"/>
      <c r="J699" s="53"/>
      <c r="K699" s="53"/>
      <c r="L699" s="53"/>
      <c r="M699" s="53"/>
      <c r="N699" s="53"/>
      <c r="O699" s="53"/>
      <c r="P699" s="53"/>
      <c r="Q699" s="53"/>
      <c r="R699" s="53"/>
      <c r="S699" s="53"/>
      <c r="T699" s="53"/>
      <c r="U699" s="53"/>
      <c r="V699" s="53"/>
      <c r="W699" s="53"/>
      <c r="X699" s="53"/>
      <c r="Y699" s="53"/>
      <c r="Z699" s="53"/>
      <c r="AA699" s="53"/>
      <c r="AB699" s="53"/>
      <c r="AC699" s="53"/>
      <c r="AD699" s="53"/>
      <c r="AE699" s="53"/>
      <c r="AF699" s="53"/>
      <c r="AG699" s="53"/>
      <c r="AH699" s="53"/>
      <c r="AI699" s="53"/>
      <c r="AJ699" s="116"/>
      <c r="AK699" s="116"/>
      <c r="AL699" s="116"/>
    </row>
    <row r="700" spans="3:38" x14ac:dyDescent="0.3">
      <c r="C700" s="47"/>
      <c r="D700" s="47"/>
      <c r="E700" s="53"/>
      <c r="F700" s="53"/>
      <c r="G700" s="53"/>
      <c r="H700" s="53"/>
      <c r="I700" s="53"/>
      <c r="J700" s="53"/>
      <c r="K700" s="53"/>
      <c r="L700" s="53"/>
      <c r="M700" s="53"/>
      <c r="N700" s="53"/>
      <c r="O700" s="53"/>
      <c r="P700" s="53"/>
      <c r="Q700" s="53"/>
      <c r="R700" s="53"/>
      <c r="S700" s="53"/>
      <c r="T700" s="53"/>
      <c r="U700" s="53"/>
      <c r="V700" s="53"/>
      <c r="W700" s="53"/>
      <c r="X700" s="53"/>
      <c r="Y700" s="53"/>
      <c r="Z700" s="53"/>
      <c r="AA700" s="53"/>
      <c r="AB700" s="53"/>
      <c r="AC700" s="53"/>
      <c r="AD700" s="53"/>
      <c r="AE700" s="53"/>
      <c r="AF700" s="53"/>
      <c r="AG700" s="53"/>
      <c r="AH700" s="53"/>
      <c r="AI700" s="53"/>
      <c r="AJ700" s="116"/>
      <c r="AK700" s="116"/>
      <c r="AL700" s="116"/>
    </row>
    <row r="701" spans="3:38" x14ac:dyDescent="0.3">
      <c r="C701" s="47"/>
      <c r="D701" s="47"/>
      <c r="E701" s="53"/>
      <c r="F701" s="53"/>
      <c r="G701" s="53"/>
      <c r="H701" s="53"/>
      <c r="I701" s="53"/>
      <c r="J701" s="53"/>
      <c r="K701" s="53"/>
      <c r="L701" s="53"/>
      <c r="M701" s="53"/>
      <c r="N701" s="53"/>
      <c r="O701" s="53"/>
      <c r="P701" s="53"/>
      <c r="Q701" s="53"/>
      <c r="R701" s="53"/>
      <c r="S701" s="53"/>
      <c r="T701" s="53"/>
      <c r="U701" s="53"/>
      <c r="V701" s="53"/>
      <c r="W701" s="53"/>
      <c r="X701" s="53"/>
      <c r="Y701" s="53"/>
      <c r="Z701" s="53"/>
      <c r="AA701" s="53"/>
      <c r="AB701" s="53"/>
      <c r="AC701" s="53"/>
      <c r="AD701" s="53"/>
      <c r="AE701" s="53"/>
      <c r="AF701" s="53"/>
      <c r="AG701" s="53"/>
      <c r="AH701" s="53"/>
      <c r="AI701" s="53"/>
      <c r="AJ701" s="116"/>
      <c r="AK701" s="116"/>
      <c r="AL701" s="116"/>
    </row>
    <row r="702" spans="3:38" x14ac:dyDescent="0.3">
      <c r="C702" s="47"/>
      <c r="D702" s="47"/>
      <c r="E702" s="53"/>
      <c r="F702" s="53"/>
      <c r="G702" s="53"/>
      <c r="H702" s="53"/>
      <c r="I702" s="53"/>
      <c r="J702" s="53"/>
      <c r="K702" s="53"/>
      <c r="L702" s="53"/>
      <c r="M702" s="53"/>
      <c r="N702" s="53"/>
      <c r="O702" s="53"/>
      <c r="P702" s="53"/>
      <c r="Q702" s="53"/>
      <c r="R702" s="53"/>
      <c r="S702" s="53"/>
      <c r="T702" s="53"/>
      <c r="U702" s="53"/>
      <c r="V702" s="53"/>
      <c r="W702" s="53"/>
      <c r="X702" s="53"/>
      <c r="Y702" s="53"/>
      <c r="Z702" s="53"/>
      <c r="AA702" s="53"/>
      <c r="AB702" s="53"/>
      <c r="AC702" s="53"/>
      <c r="AD702" s="53"/>
      <c r="AE702" s="53"/>
      <c r="AF702" s="53"/>
      <c r="AG702" s="53"/>
      <c r="AH702" s="53"/>
      <c r="AI702" s="53"/>
      <c r="AJ702" s="116"/>
      <c r="AK702" s="116"/>
      <c r="AL702" s="116"/>
    </row>
    <row r="703" spans="3:38" x14ac:dyDescent="0.3">
      <c r="C703" s="47"/>
      <c r="D703" s="47"/>
      <c r="E703" s="53"/>
      <c r="F703" s="53"/>
      <c r="G703" s="53"/>
      <c r="H703" s="53"/>
      <c r="I703" s="53"/>
      <c r="J703" s="53"/>
      <c r="K703" s="53"/>
      <c r="L703" s="53"/>
      <c r="M703" s="53"/>
      <c r="N703" s="53"/>
      <c r="O703" s="53"/>
      <c r="P703" s="53"/>
      <c r="Q703" s="53"/>
      <c r="R703" s="53"/>
      <c r="S703" s="53"/>
      <c r="T703" s="53"/>
      <c r="U703" s="53"/>
      <c r="V703" s="53"/>
      <c r="W703" s="53"/>
      <c r="X703" s="53"/>
      <c r="Y703" s="53"/>
      <c r="Z703" s="53"/>
      <c r="AA703" s="53"/>
      <c r="AB703" s="53"/>
      <c r="AC703" s="53"/>
      <c r="AD703" s="53"/>
      <c r="AE703" s="53"/>
      <c r="AF703" s="53"/>
      <c r="AG703" s="53"/>
      <c r="AH703" s="53"/>
      <c r="AI703" s="53"/>
      <c r="AJ703" s="116"/>
      <c r="AK703" s="116"/>
      <c r="AL703" s="116"/>
    </row>
    <row r="704" spans="3:38" x14ac:dyDescent="0.3">
      <c r="C704" s="47"/>
      <c r="D704" s="47"/>
      <c r="E704" s="53"/>
      <c r="F704" s="53"/>
      <c r="G704" s="53"/>
      <c r="H704" s="53"/>
      <c r="I704" s="53"/>
      <c r="J704" s="53"/>
      <c r="K704" s="53"/>
      <c r="L704" s="53"/>
      <c r="M704" s="53"/>
      <c r="N704" s="53"/>
      <c r="O704" s="53"/>
      <c r="P704" s="53"/>
      <c r="Q704" s="53"/>
      <c r="R704" s="53"/>
      <c r="S704" s="53"/>
      <c r="T704" s="53"/>
      <c r="U704" s="53"/>
      <c r="V704" s="53"/>
      <c r="W704" s="53"/>
      <c r="X704" s="53"/>
      <c r="Y704" s="53"/>
      <c r="Z704" s="53"/>
      <c r="AA704" s="53"/>
      <c r="AB704" s="53"/>
      <c r="AC704" s="53"/>
      <c r="AD704" s="53"/>
      <c r="AE704" s="53"/>
      <c r="AF704" s="53"/>
      <c r="AG704" s="53"/>
      <c r="AH704" s="53"/>
      <c r="AI704" s="53"/>
      <c r="AJ704" s="116"/>
      <c r="AK704" s="116"/>
      <c r="AL704" s="116"/>
    </row>
    <row r="705" spans="3:38" x14ac:dyDescent="0.3">
      <c r="C705" s="47"/>
      <c r="D705" s="47"/>
      <c r="E705" s="53"/>
      <c r="F705" s="53"/>
      <c r="G705" s="53"/>
      <c r="H705" s="53"/>
      <c r="I705" s="53"/>
      <c r="J705" s="53"/>
      <c r="K705" s="53"/>
      <c r="L705" s="53"/>
      <c r="M705" s="53"/>
      <c r="N705" s="53"/>
      <c r="O705" s="53"/>
      <c r="P705" s="53"/>
      <c r="Q705" s="53"/>
      <c r="R705" s="53"/>
      <c r="S705" s="53"/>
      <c r="T705" s="53"/>
      <c r="U705" s="53"/>
      <c r="V705" s="53"/>
      <c r="W705" s="53"/>
      <c r="X705" s="53"/>
      <c r="Y705" s="53"/>
      <c r="Z705" s="53"/>
      <c r="AA705" s="53"/>
      <c r="AB705" s="53"/>
      <c r="AC705" s="53"/>
      <c r="AD705" s="53"/>
      <c r="AE705" s="53"/>
      <c r="AF705" s="53"/>
      <c r="AG705" s="53"/>
      <c r="AH705" s="53"/>
      <c r="AI705" s="53"/>
      <c r="AJ705" s="116"/>
      <c r="AK705" s="116"/>
      <c r="AL705" s="116"/>
    </row>
    <row r="706" spans="3:38" x14ac:dyDescent="0.3">
      <c r="C706" s="47"/>
      <c r="D706" s="47"/>
      <c r="E706" s="53"/>
      <c r="F706" s="53"/>
      <c r="G706" s="53"/>
      <c r="H706" s="53"/>
      <c r="I706" s="53"/>
      <c r="J706" s="53"/>
      <c r="K706" s="53"/>
      <c r="L706" s="53"/>
      <c r="M706" s="53"/>
      <c r="N706" s="53"/>
      <c r="O706" s="53"/>
      <c r="P706" s="53"/>
      <c r="Q706" s="53"/>
      <c r="R706" s="53"/>
      <c r="S706" s="53"/>
      <c r="T706" s="53"/>
      <c r="U706" s="53"/>
      <c r="V706" s="53"/>
      <c r="W706" s="53"/>
      <c r="X706" s="53"/>
      <c r="Y706" s="53"/>
      <c r="Z706" s="53"/>
      <c r="AA706" s="53"/>
      <c r="AB706" s="53"/>
      <c r="AC706" s="53"/>
      <c r="AD706" s="53"/>
      <c r="AE706" s="53"/>
      <c r="AF706" s="53"/>
      <c r="AG706" s="53"/>
      <c r="AH706" s="53"/>
      <c r="AI706" s="53"/>
      <c r="AJ706" s="116"/>
      <c r="AK706" s="116"/>
      <c r="AL706" s="116"/>
    </row>
    <row r="707" spans="3:38" x14ac:dyDescent="0.3">
      <c r="C707" s="47"/>
      <c r="D707" s="47"/>
      <c r="E707" s="53"/>
      <c r="F707" s="53"/>
      <c r="G707" s="53"/>
      <c r="H707" s="53"/>
      <c r="I707" s="53"/>
      <c r="J707" s="53"/>
      <c r="K707" s="53"/>
      <c r="L707" s="53"/>
      <c r="M707" s="53"/>
      <c r="N707" s="53"/>
      <c r="O707" s="53"/>
      <c r="P707" s="53"/>
      <c r="Q707" s="53"/>
      <c r="R707" s="53"/>
      <c r="S707" s="53"/>
      <c r="T707" s="53"/>
      <c r="U707" s="53"/>
      <c r="V707" s="53"/>
      <c r="W707" s="53"/>
      <c r="X707" s="53"/>
      <c r="Y707" s="53"/>
      <c r="Z707" s="53"/>
      <c r="AA707" s="53"/>
      <c r="AB707" s="53"/>
      <c r="AC707" s="53"/>
      <c r="AD707" s="53"/>
      <c r="AE707" s="53"/>
      <c r="AF707" s="53"/>
      <c r="AG707" s="53"/>
      <c r="AH707" s="53"/>
      <c r="AI707" s="53"/>
      <c r="AJ707" s="116"/>
      <c r="AK707" s="116"/>
      <c r="AL707" s="116"/>
    </row>
    <row r="708" spans="3:38" x14ac:dyDescent="0.3">
      <c r="C708" s="47"/>
      <c r="D708" s="47"/>
      <c r="E708" s="53"/>
      <c r="F708" s="53"/>
      <c r="G708" s="53"/>
      <c r="H708" s="53"/>
      <c r="I708" s="53"/>
      <c r="J708" s="53"/>
      <c r="K708" s="53"/>
      <c r="L708" s="53"/>
      <c r="M708" s="53"/>
      <c r="N708" s="53"/>
      <c r="O708" s="53"/>
      <c r="P708" s="53"/>
      <c r="Q708" s="53"/>
      <c r="R708" s="53"/>
      <c r="S708" s="53"/>
      <c r="T708" s="53"/>
      <c r="U708" s="53"/>
      <c r="V708" s="53"/>
      <c r="W708" s="53"/>
      <c r="X708" s="53"/>
      <c r="Y708" s="53"/>
      <c r="Z708" s="53"/>
      <c r="AA708" s="53"/>
      <c r="AB708" s="53"/>
      <c r="AC708" s="53"/>
      <c r="AD708" s="53"/>
      <c r="AE708" s="53"/>
      <c r="AF708" s="53"/>
      <c r="AG708" s="53"/>
      <c r="AH708" s="53"/>
      <c r="AI708" s="53"/>
      <c r="AJ708" s="116"/>
      <c r="AK708" s="116"/>
      <c r="AL708" s="116"/>
    </row>
    <row r="709" spans="3:38" x14ac:dyDescent="0.3">
      <c r="C709" s="47"/>
      <c r="D709" s="47"/>
      <c r="E709" s="53"/>
      <c r="F709" s="53"/>
      <c r="G709" s="53"/>
      <c r="H709" s="53"/>
      <c r="I709" s="53"/>
      <c r="J709" s="53"/>
      <c r="K709" s="53"/>
      <c r="L709" s="53"/>
      <c r="M709" s="53"/>
      <c r="N709" s="53"/>
      <c r="O709" s="53"/>
      <c r="P709" s="53"/>
      <c r="Q709" s="53"/>
      <c r="R709" s="53"/>
      <c r="S709" s="53"/>
      <c r="T709" s="53"/>
      <c r="U709" s="53"/>
      <c r="V709" s="53"/>
      <c r="W709" s="53"/>
      <c r="X709" s="53"/>
      <c r="Y709" s="53"/>
      <c r="Z709" s="53"/>
      <c r="AA709" s="53"/>
      <c r="AB709" s="53"/>
      <c r="AC709" s="53"/>
      <c r="AD709" s="53"/>
      <c r="AE709" s="53"/>
      <c r="AF709" s="53"/>
      <c r="AG709" s="53"/>
      <c r="AH709" s="53"/>
      <c r="AI709" s="53"/>
      <c r="AJ709" s="116"/>
      <c r="AK709" s="116"/>
      <c r="AL709" s="116"/>
    </row>
    <row r="710" spans="3:38" x14ac:dyDescent="0.3">
      <c r="C710" s="47"/>
      <c r="D710" s="47"/>
      <c r="E710" s="53"/>
      <c r="F710" s="53"/>
      <c r="G710" s="53"/>
      <c r="H710" s="53"/>
      <c r="I710" s="53"/>
      <c r="J710" s="53"/>
      <c r="K710" s="53"/>
      <c r="L710" s="53"/>
      <c r="M710" s="53"/>
      <c r="N710" s="53"/>
      <c r="O710" s="53"/>
      <c r="P710" s="53"/>
      <c r="Q710" s="53"/>
      <c r="R710" s="53"/>
      <c r="S710" s="53"/>
      <c r="T710" s="53"/>
      <c r="U710" s="53"/>
      <c r="V710" s="53"/>
      <c r="W710" s="53"/>
      <c r="X710" s="53"/>
      <c r="Y710" s="53"/>
      <c r="Z710" s="53"/>
      <c r="AA710" s="53"/>
      <c r="AB710" s="53"/>
      <c r="AC710" s="53"/>
      <c r="AD710" s="53"/>
      <c r="AE710" s="53"/>
      <c r="AF710" s="53"/>
      <c r="AG710" s="53"/>
      <c r="AH710" s="53"/>
      <c r="AI710" s="53"/>
      <c r="AJ710" s="116"/>
      <c r="AK710" s="116"/>
      <c r="AL710" s="116"/>
    </row>
    <row r="711" spans="3:38" x14ac:dyDescent="0.3">
      <c r="C711" s="47"/>
      <c r="D711" s="47"/>
      <c r="E711" s="53"/>
      <c r="F711" s="53"/>
      <c r="G711" s="53"/>
      <c r="H711" s="53"/>
      <c r="I711" s="53"/>
      <c r="J711" s="53"/>
      <c r="K711" s="53"/>
      <c r="L711" s="53"/>
      <c r="M711" s="53"/>
      <c r="N711" s="53"/>
      <c r="O711" s="53"/>
      <c r="P711" s="53"/>
      <c r="Q711" s="53"/>
      <c r="R711" s="53"/>
      <c r="S711" s="53"/>
      <c r="T711" s="53"/>
      <c r="U711" s="53"/>
      <c r="V711" s="53"/>
      <c r="W711" s="53"/>
      <c r="X711" s="53"/>
      <c r="Y711" s="53"/>
      <c r="Z711" s="53"/>
      <c r="AA711" s="53"/>
      <c r="AB711" s="53"/>
      <c r="AC711" s="53"/>
      <c r="AD711" s="53"/>
      <c r="AE711" s="53"/>
      <c r="AF711" s="53"/>
      <c r="AG711" s="53"/>
      <c r="AH711" s="53"/>
      <c r="AI711" s="53"/>
      <c r="AJ711" s="116"/>
      <c r="AK711" s="116"/>
      <c r="AL711" s="116"/>
    </row>
    <row r="712" spans="3:38" x14ac:dyDescent="0.3">
      <c r="C712" s="47"/>
      <c r="D712" s="47"/>
      <c r="E712" s="53"/>
      <c r="F712" s="53"/>
      <c r="G712" s="53"/>
      <c r="H712" s="53"/>
      <c r="I712" s="53"/>
      <c r="J712" s="53"/>
      <c r="K712" s="53"/>
      <c r="L712" s="53"/>
      <c r="M712" s="53"/>
      <c r="N712" s="53"/>
      <c r="O712" s="53"/>
      <c r="P712" s="53"/>
      <c r="Q712" s="53"/>
      <c r="R712" s="53"/>
      <c r="S712" s="53"/>
      <c r="T712" s="53"/>
      <c r="U712" s="53"/>
      <c r="V712" s="53"/>
      <c r="W712" s="53"/>
      <c r="X712" s="53"/>
      <c r="Y712" s="53"/>
      <c r="Z712" s="53"/>
      <c r="AA712" s="53"/>
      <c r="AB712" s="53"/>
      <c r="AC712" s="53"/>
      <c r="AD712" s="53"/>
      <c r="AE712" s="53"/>
      <c r="AF712" s="53"/>
      <c r="AG712" s="53"/>
      <c r="AH712" s="53"/>
      <c r="AI712" s="53"/>
      <c r="AJ712" s="116"/>
      <c r="AK712" s="116"/>
      <c r="AL712" s="116"/>
    </row>
    <row r="713" spans="3:38" x14ac:dyDescent="0.3">
      <c r="C713" s="47"/>
      <c r="D713" s="47"/>
      <c r="E713" s="53"/>
      <c r="F713" s="53"/>
      <c r="G713" s="53"/>
      <c r="H713" s="53"/>
      <c r="I713" s="53"/>
      <c r="J713" s="53"/>
      <c r="K713" s="53"/>
      <c r="L713" s="53"/>
      <c r="M713" s="53"/>
      <c r="N713" s="53"/>
      <c r="O713" s="53"/>
      <c r="P713" s="53"/>
      <c r="Q713" s="53"/>
      <c r="R713" s="53"/>
      <c r="S713" s="53"/>
      <c r="T713" s="53"/>
      <c r="U713" s="53"/>
      <c r="V713" s="53"/>
      <c r="W713" s="53"/>
      <c r="X713" s="53"/>
      <c r="Y713" s="53"/>
      <c r="Z713" s="53"/>
      <c r="AA713" s="53"/>
      <c r="AB713" s="53"/>
      <c r="AC713" s="53"/>
      <c r="AD713" s="53"/>
      <c r="AE713" s="53"/>
      <c r="AF713" s="53"/>
      <c r="AG713" s="53"/>
      <c r="AH713" s="53"/>
      <c r="AI713" s="53"/>
      <c r="AJ713" s="116"/>
      <c r="AK713" s="116"/>
      <c r="AL713" s="116"/>
    </row>
    <row r="714" spans="3:38" x14ac:dyDescent="0.3">
      <c r="C714" s="47"/>
      <c r="D714" s="47"/>
      <c r="E714" s="53"/>
      <c r="F714" s="53"/>
      <c r="G714" s="53"/>
      <c r="H714" s="53"/>
      <c r="I714" s="53"/>
      <c r="J714" s="53"/>
      <c r="K714" s="53"/>
      <c r="L714" s="53"/>
      <c r="M714" s="53"/>
      <c r="N714" s="53"/>
      <c r="O714" s="53"/>
      <c r="P714" s="53"/>
      <c r="Q714" s="53"/>
      <c r="R714" s="53"/>
      <c r="S714" s="53"/>
      <c r="T714" s="53"/>
      <c r="U714" s="53"/>
      <c r="V714" s="53"/>
      <c r="W714" s="53"/>
      <c r="X714" s="53"/>
      <c r="Y714" s="53"/>
      <c r="Z714" s="53"/>
      <c r="AA714" s="53"/>
      <c r="AB714" s="53"/>
      <c r="AC714" s="53"/>
      <c r="AD714" s="53"/>
      <c r="AE714" s="53"/>
      <c r="AF714" s="53"/>
      <c r="AG714" s="53"/>
      <c r="AH714" s="53"/>
      <c r="AI714" s="53"/>
      <c r="AJ714" s="116"/>
      <c r="AK714" s="116"/>
      <c r="AL714" s="116"/>
    </row>
    <row r="715" spans="3:38" x14ac:dyDescent="0.3">
      <c r="C715" s="47"/>
      <c r="D715" s="47"/>
      <c r="E715" s="53"/>
      <c r="F715" s="53"/>
      <c r="G715" s="53"/>
      <c r="H715" s="53"/>
      <c r="I715" s="53"/>
      <c r="J715" s="53"/>
      <c r="K715" s="53"/>
      <c r="L715" s="53"/>
      <c r="M715" s="53"/>
      <c r="N715" s="53"/>
      <c r="O715" s="53"/>
      <c r="P715" s="53"/>
      <c r="Q715" s="53"/>
      <c r="R715" s="53"/>
      <c r="S715" s="53"/>
      <c r="T715" s="53"/>
      <c r="U715" s="53"/>
      <c r="V715" s="53"/>
      <c r="W715" s="53"/>
      <c r="X715" s="53"/>
      <c r="Y715" s="53"/>
      <c r="Z715" s="53"/>
      <c r="AA715" s="53"/>
      <c r="AB715" s="53"/>
      <c r="AC715" s="53"/>
      <c r="AD715" s="53"/>
      <c r="AE715" s="53"/>
      <c r="AF715" s="53"/>
      <c r="AG715" s="53"/>
      <c r="AH715" s="53"/>
      <c r="AI715" s="53"/>
      <c r="AJ715" s="116"/>
      <c r="AK715" s="116"/>
      <c r="AL715" s="116"/>
    </row>
    <row r="716" spans="3:38" x14ac:dyDescent="0.3">
      <c r="C716" s="47"/>
      <c r="D716" s="47"/>
      <c r="E716" s="53"/>
      <c r="F716" s="53"/>
      <c r="G716" s="53"/>
      <c r="H716" s="53"/>
      <c r="I716" s="53"/>
      <c r="J716" s="53"/>
      <c r="K716" s="53"/>
      <c r="L716" s="53"/>
      <c r="M716" s="53"/>
      <c r="N716" s="53"/>
      <c r="O716" s="53"/>
      <c r="P716" s="53"/>
      <c r="Q716" s="53"/>
      <c r="R716" s="53"/>
      <c r="S716" s="53"/>
      <c r="T716" s="53"/>
      <c r="U716" s="53"/>
      <c r="V716" s="53"/>
      <c r="W716" s="53"/>
      <c r="X716" s="53"/>
      <c r="Y716" s="53"/>
      <c r="Z716" s="53"/>
      <c r="AA716" s="53"/>
      <c r="AB716" s="53"/>
      <c r="AC716" s="53"/>
      <c r="AD716" s="53"/>
      <c r="AE716" s="53"/>
      <c r="AF716" s="53"/>
      <c r="AG716" s="53"/>
      <c r="AH716" s="53"/>
      <c r="AI716" s="53"/>
      <c r="AJ716" s="116"/>
      <c r="AK716" s="116"/>
      <c r="AL716" s="116"/>
    </row>
    <row r="717" spans="3:38" x14ac:dyDescent="0.3">
      <c r="C717" s="47"/>
      <c r="D717" s="47"/>
      <c r="E717" s="53"/>
      <c r="F717" s="53"/>
      <c r="G717" s="53"/>
      <c r="H717" s="53"/>
      <c r="I717" s="53"/>
      <c r="J717" s="53"/>
      <c r="K717" s="53"/>
      <c r="L717" s="53"/>
      <c r="M717" s="53"/>
      <c r="N717" s="53"/>
      <c r="O717" s="53"/>
      <c r="P717" s="53"/>
      <c r="Q717" s="53"/>
      <c r="R717" s="53"/>
      <c r="S717" s="53"/>
      <c r="T717" s="53"/>
      <c r="U717" s="53"/>
      <c r="V717" s="53"/>
      <c r="W717" s="53"/>
      <c r="X717" s="53"/>
      <c r="Y717" s="53"/>
      <c r="Z717" s="53"/>
      <c r="AA717" s="53"/>
      <c r="AB717" s="53"/>
      <c r="AC717" s="53"/>
      <c r="AD717" s="53"/>
      <c r="AE717" s="53"/>
      <c r="AF717" s="53"/>
      <c r="AG717" s="53"/>
      <c r="AH717" s="53"/>
      <c r="AI717" s="53"/>
      <c r="AJ717" s="116"/>
      <c r="AK717" s="116"/>
      <c r="AL717" s="116"/>
    </row>
    <row r="718" spans="3:38" x14ac:dyDescent="0.3">
      <c r="C718" s="47"/>
      <c r="D718" s="47"/>
      <c r="E718" s="53"/>
      <c r="F718" s="53"/>
      <c r="G718" s="53"/>
      <c r="H718" s="53"/>
      <c r="I718" s="53"/>
      <c r="J718" s="53"/>
      <c r="K718" s="53"/>
      <c r="L718" s="53"/>
      <c r="M718" s="53"/>
      <c r="N718" s="53"/>
      <c r="O718" s="53"/>
      <c r="P718" s="53"/>
      <c r="Q718" s="53"/>
      <c r="R718" s="53"/>
      <c r="S718" s="53"/>
      <c r="T718" s="53"/>
      <c r="U718" s="53"/>
      <c r="V718" s="53"/>
      <c r="W718" s="53"/>
      <c r="X718" s="53"/>
      <c r="Y718" s="53"/>
      <c r="Z718" s="53"/>
      <c r="AA718" s="53"/>
      <c r="AB718" s="53"/>
      <c r="AC718" s="53"/>
      <c r="AD718" s="53"/>
      <c r="AE718" s="53"/>
      <c r="AF718" s="53"/>
      <c r="AG718" s="53"/>
      <c r="AH718" s="53"/>
      <c r="AI718" s="53"/>
      <c r="AJ718" s="116"/>
      <c r="AK718" s="116"/>
      <c r="AL718" s="116"/>
    </row>
    <row r="719" spans="3:38" x14ac:dyDescent="0.3">
      <c r="C719" s="47"/>
      <c r="D719" s="47"/>
      <c r="E719" s="53"/>
      <c r="F719" s="53"/>
      <c r="G719" s="53"/>
      <c r="H719" s="53"/>
      <c r="I719" s="53"/>
      <c r="J719" s="53"/>
      <c r="K719" s="53"/>
      <c r="L719" s="53"/>
      <c r="M719" s="53"/>
      <c r="N719" s="53"/>
      <c r="O719" s="53"/>
      <c r="P719" s="53"/>
      <c r="Q719" s="53"/>
      <c r="R719" s="53"/>
      <c r="S719" s="53"/>
      <c r="T719" s="53"/>
      <c r="U719" s="53"/>
      <c r="V719" s="53"/>
      <c r="W719" s="53"/>
      <c r="X719" s="53"/>
      <c r="Y719" s="53"/>
      <c r="Z719" s="53"/>
      <c r="AA719" s="53"/>
      <c r="AB719" s="53"/>
      <c r="AC719" s="53"/>
      <c r="AD719" s="53"/>
      <c r="AE719" s="53"/>
      <c r="AF719" s="53"/>
      <c r="AG719" s="53"/>
      <c r="AH719" s="53"/>
      <c r="AI719" s="53"/>
      <c r="AJ719" s="116"/>
      <c r="AK719" s="116"/>
      <c r="AL719" s="116"/>
    </row>
    <row r="720" spans="3:38" x14ac:dyDescent="0.3">
      <c r="C720" s="47"/>
      <c r="D720" s="47"/>
      <c r="E720" s="53"/>
      <c r="F720" s="53"/>
      <c r="G720" s="53"/>
      <c r="H720" s="53"/>
      <c r="I720" s="53"/>
      <c r="J720" s="53"/>
      <c r="K720" s="53"/>
      <c r="L720" s="53"/>
      <c r="M720" s="53"/>
      <c r="N720" s="53"/>
      <c r="O720" s="53"/>
      <c r="P720" s="53"/>
      <c r="Q720" s="53"/>
      <c r="R720" s="53"/>
      <c r="S720" s="53"/>
      <c r="T720" s="53"/>
      <c r="U720" s="53"/>
      <c r="V720" s="53"/>
      <c r="W720" s="53"/>
      <c r="X720" s="53"/>
      <c r="Y720" s="53"/>
      <c r="Z720" s="53"/>
      <c r="AA720" s="53"/>
      <c r="AB720" s="53"/>
      <c r="AC720" s="53"/>
      <c r="AD720" s="53"/>
      <c r="AE720" s="53"/>
      <c r="AF720" s="53"/>
      <c r="AG720" s="53"/>
      <c r="AH720" s="53"/>
      <c r="AI720" s="53"/>
      <c r="AJ720" s="116"/>
      <c r="AK720" s="116"/>
      <c r="AL720" s="116"/>
    </row>
    <row r="721" spans="3:38" x14ac:dyDescent="0.3">
      <c r="C721" s="47"/>
      <c r="D721" s="47"/>
      <c r="E721" s="53"/>
      <c r="F721" s="53"/>
      <c r="G721" s="53"/>
      <c r="H721" s="53"/>
      <c r="I721" s="53"/>
      <c r="J721" s="53"/>
      <c r="K721" s="53"/>
      <c r="L721" s="53"/>
      <c r="M721" s="53"/>
      <c r="N721" s="53"/>
      <c r="O721" s="53"/>
      <c r="P721" s="53"/>
      <c r="Q721" s="53"/>
      <c r="R721" s="53"/>
      <c r="S721" s="53"/>
      <c r="T721" s="53"/>
      <c r="U721" s="53"/>
      <c r="V721" s="53"/>
      <c r="W721" s="53"/>
      <c r="X721" s="53"/>
      <c r="Y721" s="53"/>
      <c r="Z721" s="53"/>
      <c r="AA721" s="53"/>
      <c r="AB721" s="53"/>
      <c r="AC721" s="53"/>
      <c r="AD721" s="53"/>
      <c r="AE721" s="53"/>
      <c r="AF721" s="53"/>
      <c r="AG721" s="53"/>
      <c r="AH721" s="53"/>
      <c r="AI721" s="53"/>
      <c r="AJ721" s="116"/>
      <c r="AK721" s="116"/>
      <c r="AL721" s="116"/>
    </row>
    <row r="722" spans="3:38" x14ac:dyDescent="0.3">
      <c r="C722" s="47"/>
      <c r="D722" s="47"/>
      <c r="E722" s="53"/>
      <c r="F722" s="53"/>
      <c r="G722" s="53"/>
      <c r="H722" s="53"/>
      <c r="I722" s="53"/>
      <c r="J722" s="53"/>
      <c r="K722" s="53"/>
      <c r="L722" s="53"/>
      <c r="M722" s="53"/>
      <c r="N722" s="53"/>
      <c r="O722" s="53"/>
      <c r="P722" s="53"/>
      <c r="Q722" s="53"/>
      <c r="R722" s="53"/>
      <c r="S722" s="53"/>
      <c r="T722" s="53"/>
      <c r="U722" s="53"/>
      <c r="V722" s="53"/>
      <c r="W722" s="53"/>
      <c r="X722" s="53"/>
      <c r="Y722" s="53"/>
      <c r="Z722" s="53"/>
      <c r="AA722" s="53"/>
      <c r="AB722" s="53"/>
      <c r="AC722" s="53"/>
      <c r="AD722" s="53"/>
      <c r="AE722" s="53"/>
      <c r="AF722" s="53"/>
      <c r="AG722" s="53"/>
      <c r="AH722" s="53"/>
      <c r="AI722" s="53"/>
      <c r="AJ722" s="116"/>
      <c r="AK722" s="116"/>
      <c r="AL722" s="116"/>
    </row>
    <row r="723" spans="3:38" x14ac:dyDescent="0.3">
      <c r="C723" s="47"/>
      <c r="D723" s="47"/>
      <c r="E723" s="53"/>
      <c r="F723" s="53"/>
      <c r="G723" s="53"/>
      <c r="H723" s="53"/>
      <c r="I723" s="53"/>
      <c r="J723" s="53"/>
      <c r="K723" s="53"/>
      <c r="L723" s="53"/>
      <c r="M723" s="53"/>
      <c r="N723" s="53"/>
      <c r="O723" s="53"/>
      <c r="P723" s="53"/>
      <c r="Q723" s="53"/>
      <c r="R723" s="53"/>
      <c r="S723" s="53"/>
      <c r="T723" s="53"/>
      <c r="U723" s="53"/>
      <c r="V723" s="53"/>
      <c r="W723" s="53"/>
      <c r="X723" s="53"/>
      <c r="Y723" s="53"/>
      <c r="Z723" s="53"/>
      <c r="AA723" s="53"/>
      <c r="AB723" s="53"/>
      <c r="AC723" s="53"/>
      <c r="AD723" s="53"/>
      <c r="AE723" s="53"/>
      <c r="AF723" s="53"/>
      <c r="AG723" s="53"/>
      <c r="AH723" s="53"/>
      <c r="AI723" s="53"/>
      <c r="AJ723" s="116"/>
      <c r="AK723" s="116"/>
      <c r="AL723" s="116"/>
    </row>
    <row r="724" spans="3:38" x14ac:dyDescent="0.3">
      <c r="C724" s="47"/>
      <c r="D724" s="47"/>
      <c r="E724" s="53"/>
      <c r="F724" s="53"/>
      <c r="G724" s="53"/>
      <c r="H724" s="53"/>
      <c r="I724" s="53"/>
      <c r="J724" s="53"/>
      <c r="K724" s="53"/>
      <c r="L724" s="53"/>
      <c r="M724" s="53"/>
      <c r="N724" s="53"/>
      <c r="O724" s="53"/>
      <c r="P724" s="53"/>
      <c r="Q724" s="53"/>
      <c r="R724" s="53"/>
      <c r="S724" s="53"/>
      <c r="T724" s="53"/>
      <c r="U724" s="53"/>
      <c r="V724" s="53"/>
      <c r="W724" s="53"/>
      <c r="X724" s="53"/>
      <c r="Y724" s="53"/>
      <c r="Z724" s="53"/>
      <c r="AA724" s="53"/>
      <c r="AB724" s="53"/>
      <c r="AC724" s="53"/>
      <c r="AD724" s="53"/>
      <c r="AE724" s="53"/>
      <c r="AF724" s="53"/>
      <c r="AG724" s="53"/>
      <c r="AH724" s="53"/>
      <c r="AI724" s="53"/>
      <c r="AJ724" s="116"/>
      <c r="AK724" s="116"/>
      <c r="AL724" s="116"/>
    </row>
    <row r="725" spans="3:38" x14ac:dyDescent="0.3">
      <c r="C725" s="47"/>
      <c r="D725" s="47"/>
      <c r="E725" s="53"/>
      <c r="F725" s="53"/>
      <c r="G725" s="53"/>
      <c r="H725" s="53"/>
      <c r="I725" s="53"/>
      <c r="J725" s="53"/>
      <c r="K725" s="53"/>
      <c r="L725" s="53"/>
      <c r="M725" s="53"/>
      <c r="N725" s="53"/>
      <c r="O725" s="53"/>
      <c r="P725" s="53"/>
      <c r="Q725" s="53"/>
      <c r="R725" s="53"/>
      <c r="S725" s="53"/>
      <c r="T725" s="53"/>
      <c r="U725" s="53"/>
      <c r="V725" s="53"/>
      <c r="W725" s="53"/>
      <c r="X725" s="53"/>
      <c r="Y725" s="53"/>
      <c r="Z725" s="53"/>
      <c r="AA725" s="53"/>
      <c r="AB725" s="53"/>
      <c r="AC725" s="53"/>
      <c r="AD725" s="53"/>
      <c r="AE725" s="53"/>
      <c r="AF725" s="53"/>
      <c r="AG725" s="53"/>
      <c r="AH725" s="53"/>
      <c r="AI725" s="53"/>
      <c r="AJ725" s="116"/>
      <c r="AK725" s="116"/>
      <c r="AL725" s="116"/>
    </row>
    <row r="726" spans="3:38" x14ac:dyDescent="0.3">
      <c r="C726" s="47"/>
      <c r="D726" s="47"/>
      <c r="E726" s="53"/>
      <c r="F726" s="53"/>
      <c r="G726" s="53"/>
      <c r="H726" s="53"/>
      <c r="I726" s="53"/>
      <c r="J726" s="53"/>
      <c r="K726" s="53"/>
      <c r="L726" s="53"/>
      <c r="M726" s="53"/>
      <c r="N726" s="53"/>
      <c r="O726" s="53"/>
      <c r="P726" s="53"/>
      <c r="Q726" s="53"/>
      <c r="R726" s="53"/>
      <c r="S726" s="53"/>
      <c r="T726" s="53"/>
      <c r="U726" s="53"/>
      <c r="V726" s="53"/>
      <c r="W726" s="53"/>
      <c r="X726" s="53"/>
      <c r="Y726" s="53"/>
      <c r="Z726" s="53"/>
      <c r="AA726" s="53"/>
      <c r="AB726" s="53"/>
      <c r="AC726" s="53"/>
      <c r="AD726" s="53"/>
      <c r="AE726" s="53"/>
      <c r="AF726" s="53"/>
      <c r="AG726" s="53"/>
      <c r="AH726" s="53"/>
      <c r="AI726" s="53"/>
      <c r="AJ726" s="116"/>
      <c r="AK726" s="116"/>
      <c r="AL726" s="116"/>
    </row>
    <row r="727" spans="3:38" x14ac:dyDescent="0.3">
      <c r="C727" s="47"/>
      <c r="D727" s="47"/>
      <c r="E727" s="53"/>
      <c r="F727" s="53"/>
      <c r="G727" s="53"/>
      <c r="H727" s="53"/>
      <c r="I727" s="53"/>
      <c r="J727" s="53"/>
      <c r="K727" s="53"/>
      <c r="L727" s="53"/>
      <c r="M727" s="53"/>
      <c r="N727" s="53"/>
      <c r="O727" s="53"/>
      <c r="P727" s="53"/>
      <c r="Q727" s="53"/>
      <c r="R727" s="53"/>
      <c r="S727" s="53"/>
      <c r="T727" s="53"/>
      <c r="U727" s="53"/>
      <c r="V727" s="53"/>
      <c r="W727" s="53"/>
      <c r="X727" s="53"/>
      <c r="Y727" s="53"/>
      <c r="Z727" s="53"/>
      <c r="AA727" s="53"/>
      <c r="AB727" s="53"/>
      <c r="AC727" s="53"/>
      <c r="AD727" s="53"/>
      <c r="AE727" s="53"/>
      <c r="AF727" s="53"/>
      <c r="AG727" s="53"/>
      <c r="AH727" s="53"/>
      <c r="AI727" s="53"/>
      <c r="AJ727" s="116"/>
      <c r="AK727" s="116"/>
      <c r="AL727" s="116"/>
    </row>
    <row r="728" spans="3:38" x14ac:dyDescent="0.3">
      <c r="C728" s="47"/>
      <c r="D728" s="47"/>
      <c r="E728" s="53"/>
      <c r="F728" s="53"/>
      <c r="G728" s="53"/>
      <c r="H728" s="53"/>
      <c r="I728" s="53"/>
      <c r="J728" s="53"/>
      <c r="K728" s="53"/>
      <c r="L728" s="53"/>
      <c r="M728" s="53"/>
      <c r="N728" s="53"/>
      <c r="O728" s="53"/>
      <c r="P728" s="53"/>
      <c r="Q728" s="53"/>
      <c r="R728" s="53"/>
      <c r="S728" s="53"/>
      <c r="T728" s="53"/>
      <c r="U728" s="53"/>
      <c r="V728" s="53"/>
      <c r="W728" s="53"/>
      <c r="X728" s="53"/>
      <c r="Y728" s="53"/>
      <c r="Z728" s="53"/>
      <c r="AA728" s="53"/>
      <c r="AB728" s="53"/>
      <c r="AC728" s="53"/>
      <c r="AD728" s="53"/>
      <c r="AE728" s="53"/>
      <c r="AF728" s="53"/>
      <c r="AG728" s="53"/>
      <c r="AH728" s="53"/>
      <c r="AI728" s="53"/>
      <c r="AJ728" s="116"/>
      <c r="AK728" s="116"/>
      <c r="AL728" s="116"/>
    </row>
    <row r="729" spans="3:38" x14ac:dyDescent="0.3">
      <c r="C729" s="47"/>
      <c r="D729" s="47"/>
      <c r="E729" s="53"/>
      <c r="F729" s="53"/>
      <c r="G729" s="53"/>
      <c r="H729" s="53"/>
      <c r="I729" s="53"/>
      <c r="J729" s="53"/>
      <c r="K729" s="53"/>
      <c r="L729" s="53"/>
      <c r="M729" s="53"/>
      <c r="N729" s="53"/>
      <c r="O729" s="53"/>
      <c r="P729" s="53"/>
      <c r="Q729" s="53"/>
      <c r="R729" s="53"/>
      <c r="S729" s="53"/>
      <c r="T729" s="53"/>
      <c r="U729" s="53"/>
      <c r="V729" s="53"/>
      <c r="W729" s="53"/>
      <c r="X729" s="53"/>
      <c r="Y729" s="53"/>
      <c r="Z729" s="53"/>
      <c r="AA729" s="53"/>
      <c r="AB729" s="53"/>
      <c r="AC729" s="53"/>
      <c r="AD729" s="53"/>
      <c r="AE729" s="53"/>
      <c r="AF729" s="53"/>
      <c r="AG729" s="53"/>
      <c r="AH729" s="53"/>
      <c r="AI729" s="53"/>
      <c r="AJ729" s="116"/>
      <c r="AK729" s="116"/>
      <c r="AL729" s="116"/>
    </row>
    <row r="730" spans="3:38" x14ac:dyDescent="0.3">
      <c r="C730" s="47"/>
      <c r="D730" s="47"/>
      <c r="E730" s="53"/>
      <c r="F730" s="53"/>
      <c r="G730" s="53"/>
      <c r="H730" s="53"/>
      <c r="I730" s="53"/>
      <c r="J730" s="53"/>
      <c r="K730" s="53"/>
      <c r="L730" s="53"/>
      <c r="M730" s="53"/>
      <c r="N730" s="53"/>
      <c r="O730" s="53"/>
      <c r="P730" s="53"/>
      <c r="Q730" s="53"/>
      <c r="R730" s="53"/>
      <c r="S730" s="53"/>
      <c r="T730" s="53"/>
      <c r="U730" s="53"/>
      <c r="V730" s="53"/>
      <c r="W730" s="53"/>
      <c r="X730" s="53"/>
      <c r="Y730" s="53"/>
      <c r="Z730" s="53"/>
      <c r="AA730" s="53"/>
      <c r="AB730" s="53"/>
      <c r="AC730" s="53"/>
      <c r="AD730" s="53"/>
      <c r="AE730" s="53"/>
      <c r="AF730" s="53"/>
      <c r="AG730" s="53"/>
      <c r="AH730" s="53"/>
      <c r="AI730" s="53"/>
      <c r="AJ730" s="116"/>
      <c r="AK730" s="116"/>
      <c r="AL730" s="116"/>
    </row>
    <row r="731" spans="3:38" x14ac:dyDescent="0.3">
      <c r="C731" s="47"/>
      <c r="D731" s="47"/>
      <c r="E731" s="53"/>
      <c r="F731" s="53"/>
      <c r="G731" s="53"/>
      <c r="H731" s="53"/>
      <c r="I731" s="53"/>
      <c r="J731" s="53"/>
      <c r="K731" s="53"/>
      <c r="L731" s="53"/>
      <c r="M731" s="53"/>
      <c r="N731" s="53"/>
      <c r="O731" s="53"/>
      <c r="P731" s="53"/>
      <c r="Q731" s="53"/>
      <c r="R731" s="53"/>
      <c r="S731" s="53"/>
      <c r="T731" s="53"/>
      <c r="U731" s="53"/>
      <c r="V731" s="53"/>
      <c r="W731" s="53"/>
      <c r="X731" s="53"/>
      <c r="Y731" s="53"/>
      <c r="Z731" s="53"/>
      <c r="AA731" s="53"/>
      <c r="AB731" s="53"/>
      <c r="AC731" s="53"/>
      <c r="AD731" s="53"/>
      <c r="AE731" s="53"/>
      <c r="AF731" s="53"/>
      <c r="AG731" s="53"/>
      <c r="AH731" s="53"/>
      <c r="AI731" s="53"/>
      <c r="AJ731" s="116"/>
      <c r="AK731" s="116"/>
      <c r="AL731" s="116"/>
    </row>
    <row r="732" spans="3:38" x14ac:dyDescent="0.3">
      <c r="C732" s="47"/>
      <c r="D732" s="47"/>
      <c r="E732" s="53"/>
      <c r="F732" s="53"/>
      <c r="G732" s="53"/>
      <c r="H732" s="53"/>
      <c r="I732" s="53"/>
      <c r="J732" s="53"/>
      <c r="K732" s="53"/>
      <c r="L732" s="53"/>
      <c r="M732" s="53"/>
      <c r="N732" s="53"/>
      <c r="O732" s="53"/>
      <c r="P732" s="53"/>
      <c r="Q732" s="53"/>
      <c r="R732" s="53"/>
      <c r="S732" s="53"/>
      <c r="T732" s="53"/>
      <c r="U732" s="53"/>
      <c r="V732" s="53"/>
      <c r="W732" s="53"/>
      <c r="X732" s="53"/>
      <c r="Y732" s="53"/>
      <c r="Z732" s="53"/>
      <c r="AA732" s="53"/>
      <c r="AB732" s="53"/>
      <c r="AC732" s="53"/>
      <c r="AD732" s="53"/>
      <c r="AE732" s="53"/>
      <c r="AF732" s="53"/>
      <c r="AG732" s="53"/>
      <c r="AH732" s="53"/>
      <c r="AI732" s="53"/>
      <c r="AJ732" s="116"/>
      <c r="AK732" s="116"/>
      <c r="AL732" s="116"/>
    </row>
    <row r="733" spans="3:38" x14ac:dyDescent="0.3">
      <c r="C733" s="47"/>
      <c r="D733" s="47"/>
      <c r="E733" s="53"/>
      <c r="F733" s="53"/>
      <c r="G733" s="53"/>
      <c r="H733" s="53"/>
      <c r="I733" s="53"/>
      <c r="J733" s="53"/>
      <c r="K733" s="53"/>
      <c r="L733" s="53"/>
      <c r="M733" s="53"/>
      <c r="N733" s="53"/>
      <c r="O733" s="53"/>
      <c r="P733" s="53"/>
      <c r="Q733" s="53"/>
      <c r="R733" s="53"/>
      <c r="S733" s="53"/>
      <c r="T733" s="53"/>
      <c r="U733" s="53"/>
      <c r="V733" s="53"/>
      <c r="W733" s="53"/>
      <c r="X733" s="53"/>
      <c r="Y733" s="53"/>
      <c r="Z733" s="53"/>
      <c r="AA733" s="53"/>
      <c r="AB733" s="53"/>
      <c r="AC733" s="53"/>
      <c r="AD733" s="53"/>
      <c r="AE733" s="53"/>
      <c r="AF733" s="53"/>
      <c r="AG733" s="53"/>
      <c r="AH733" s="53"/>
      <c r="AI733" s="53"/>
      <c r="AJ733" s="116"/>
      <c r="AK733" s="116"/>
      <c r="AL733" s="116"/>
    </row>
    <row r="734" spans="3:38" x14ac:dyDescent="0.3">
      <c r="C734" s="47"/>
      <c r="D734" s="47"/>
      <c r="E734" s="53"/>
      <c r="F734" s="53"/>
      <c r="G734" s="53"/>
      <c r="H734" s="53"/>
      <c r="I734" s="53"/>
      <c r="J734" s="53"/>
      <c r="K734" s="53"/>
      <c r="L734" s="53"/>
      <c r="M734" s="53"/>
      <c r="N734" s="53"/>
      <c r="O734" s="53"/>
      <c r="P734" s="53"/>
      <c r="Q734" s="53"/>
      <c r="R734" s="53"/>
      <c r="S734" s="5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116"/>
      <c r="AK734" s="116"/>
      <c r="AL734" s="116"/>
    </row>
    <row r="735" spans="3:38" x14ac:dyDescent="0.3">
      <c r="C735" s="47"/>
      <c r="D735" s="47"/>
      <c r="E735" s="53"/>
      <c r="F735" s="53"/>
      <c r="G735" s="53"/>
      <c r="H735" s="53"/>
      <c r="I735" s="53"/>
      <c r="J735" s="53"/>
      <c r="K735" s="53"/>
      <c r="L735" s="53"/>
      <c r="M735" s="53"/>
      <c r="N735" s="53"/>
      <c r="O735" s="53"/>
      <c r="P735" s="53"/>
      <c r="Q735" s="53"/>
      <c r="R735" s="53"/>
      <c r="S735" s="53"/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116"/>
      <c r="AK735" s="116"/>
      <c r="AL735" s="116"/>
    </row>
    <row r="736" spans="3:38" x14ac:dyDescent="0.3">
      <c r="E736" s="53"/>
      <c r="F736" s="53"/>
      <c r="G736" s="53"/>
      <c r="H736" s="53"/>
      <c r="I736" s="53"/>
      <c r="J736" s="53"/>
      <c r="K736" s="53"/>
      <c r="L736" s="53"/>
      <c r="M736" s="53"/>
      <c r="N736" s="53"/>
      <c r="O736" s="53"/>
      <c r="P736" s="53"/>
      <c r="Q736" s="53"/>
      <c r="R736" s="53"/>
      <c r="S736" s="53"/>
      <c r="T736" s="53"/>
      <c r="U736" s="53"/>
      <c r="V736" s="53"/>
      <c r="W736" s="53"/>
      <c r="X736" s="53"/>
      <c r="Y736" s="53"/>
      <c r="Z736" s="53"/>
      <c r="AA736" s="53"/>
      <c r="AB736" s="53"/>
      <c r="AC736" s="53"/>
      <c r="AD736" s="53"/>
      <c r="AE736" s="53"/>
      <c r="AF736" s="53"/>
      <c r="AG736" s="53"/>
      <c r="AH736" s="53"/>
      <c r="AI736" s="53"/>
      <c r="AJ736" s="116"/>
      <c r="AK736" s="116"/>
      <c r="AL736" s="116"/>
    </row>
    <row r="737" spans="2:38" x14ac:dyDescent="0.3">
      <c r="C737" s="47"/>
      <c r="D737" s="47"/>
      <c r="E737" s="53"/>
      <c r="F737" s="53"/>
      <c r="G737" s="53"/>
      <c r="H737" s="53"/>
      <c r="I737" s="53"/>
      <c r="J737" s="53"/>
      <c r="K737" s="53"/>
      <c r="L737" s="53"/>
      <c r="M737" s="53"/>
      <c r="N737" s="53"/>
      <c r="O737" s="53"/>
      <c r="P737" s="53"/>
      <c r="Q737" s="53"/>
      <c r="R737" s="53"/>
      <c r="S737" s="53"/>
      <c r="T737" s="53"/>
      <c r="U737" s="53"/>
      <c r="V737" s="53"/>
      <c r="W737" s="53"/>
      <c r="X737" s="53"/>
      <c r="Y737" s="53"/>
      <c r="Z737" s="53"/>
      <c r="AA737" s="53"/>
      <c r="AB737" s="53"/>
      <c r="AC737" s="53"/>
      <c r="AD737" s="53"/>
      <c r="AE737" s="53"/>
      <c r="AF737" s="53"/>
      <c r="AG737" s="53"/>
      <c r="AH737" s="53"/>
      <c r="AI737" s="53"/>
      <c r="AJ737" s="116"/>
      <c r="AK737" s="116"/>
      <c r="AL737" s="116"/>
    </row>
    <row r="738" spans="2:38" x14ac:dyDescent="0.3">
      <c r="C738" s="47"/>
      <c r="D738" s="47"/>
      <c r="E738" s="53"/>
      <c r="F738" s="53"/>
      <c r="G738" s="53"/>
      <c r="H738" s="53"/>
      <c r="I738" s="53"/>
      <c r="J738" s="53"/>
      <c r="K738" s="53"/>
      <c r="L738" s="53"/>
      <c r="M738" s="53"/>
      <c r="N738" s="53"/>
      <c r="O738" s="53"/>
      <c r="P738" s="53"/>
      <c r="Q738" s="53"/>
      <c r="R738" s="53"/>
      <c r="S738" s="53"/>
      <c r="T738" s="53"/>
      <c r="U738" s="53"/>
      <c r="V738" s="53"/>
      <c r="W738" s="53"/>
      <c r="X738" s="53"/>
      <c r="Y738" s="53"/>
      <c r="Z738" s="53"/>
      <c r="AA738" s="53"/>
      <c r="AB738" s="53"/>
      <c r="AC738" s="53"/>
      <c r="AD738" s="53"/>
      <c r="AE738" s="53"/>
      <c r="AF738" s="53"/>
      <c r="AG738" s="53"/>
      <c r="AH738" s="53"/>
      <c r="AI738" s="53"/>
      <c r="AJ738" s="116"/>
      <c r="AK738" s="116"/>
      <c r="AL738" s="116"/>
    </row>
    <row r="739" spans="2:38" x14ac:dyDescent="0.3">
      <c r="C739" s="47"/>
      <c r="D739" s="47"/>
      <c r="E739" s="53"/>
      <c r="F739" s="53"/>
      <c r="G739" s="53"/>
      <c r="H739" s="53"/>
      <c r="I739" s="53"/>
      <c r="J739" s="53"/>
      <c r="K739" s="53"/>
      <c r="L739" s="53"/>
      <c r="M739" s="53"/>
      <c r="N739" s="53"/>
      <c r="O739" s="53"/>
      <c r="P739" s="53"/>
      <c r="Q739" s="53"/>
      <c r="R739" s="53"/>
      <c r="S739" s="53"/>
      <c r="T739" s="53"/>
      <c r="U739" s="53"/>
      <c r="V739" s="53"/>
      <c r="W739" s="53"/>
      <c r="X739" s="53"/>
      <c r="Y739" s="53"/>
      <c r="Z739" s="53"/>
      <c r="AA739" s="53"/>
      <c r="AB739" s="53"/>
      <c r="AC739" s="53"/>
      <c r="AD739" s="53"/>
      <c r="AE739" s="53"/>
      <c r="AF739" s="53"/>
      <c r="AG739" s="53"/>
      <c r="AH739" s="53"/>
      <c r="AI739" s="53"/>
      <c r="AJ739" s="73"/>
      <c r="AK739" s="73"/>
      <c r="AL739" s="73"/>
    </row>
    <row r="740" spans="2:38" x14ac:dyDescent="0.3">
      <c r="C740" s="47"/>
      <c r="D740" s="47"/>
      <c r="E740" s="53"/>
      <c r="F740" s="53"/>
      <c r="G740" s="53"/>
      <c r="H740" s="53"/>
      <c r="I740" s="53"/>
      <c r="J740" s="53"/>
      <c r="K740" s="53"/>
      <c r="L740" s="53"/>
      <c r="M740" s="53"/>
      <c r="N740" s="53"/>
      <c r="O740" s="53"/>
      <c r="P740" s="53"/>
      <c r="Q740" s="53"/>
      <c r="R740" s="53"/>
      <c r="S740" s="53"/>
      <c r="T740" s="53"/>
      <c r="U740" s="53"/>
      <c r="V740" s="53"/>
      <c r="W740" s="53"/>
      <c r="X740" s="53"/>
      <c r="Y740" s="53"/>
      <c r="Z740" s="53"/>
      <c r="AA740" s="53"/>
      <c r="AB740" s="53"/>
      <c r="AC740" s="53"/>
      <c r="AD740" s="53"/>
      <c r="AE740" s="53"/>
      <c r="AF740" s="53"/>
      <c r="AG740" s="53"/>
      <c r="AH740" s="53"/>
      <c r="AI740" s="53"/>
      <c r="AJ740" s="73"/>
      <c r="AK740" s="73"/>
      <c r="AL740" s="73"/>
    </row>
    <row r="741" spans="2:38" x14ac:dyDescent="0.3">
      <c r="C741" s="47"/>
      <c r="D741" s="47"/>
      <c r="E741" s="53"/>
      <c r="F741" s="53"/>
      <c r="G741" s="53"/>
      <c r="H741" s="53"/>
      <c r="I741" s="53"/>
      <c r="J741" s="53"/>
      <c r="K741" s="53"/>
      <c r="L741" s="53"/>
      <c r="M741" s="53"/>
      <c r="N741" s="53"/>
      <c r="O741" s="53"/>
      <c r="P741" s="53"/>
      <c r="Q741" s="53"/>
      <c r="R741" s="53"/>
      <c r="S741" s="53"/>
      <c r="T741" s="53"/>
      <c r="U741" s="53"/>
      <c r="V741" s="53"/>
      <c r="W741" s="53"/>
      <c r="X741" s="53"/>
      <c r="Y741" s="53"/>
      <c r="Z741" s="53"/>
      <c r="AA741" s="53"/>
      <c r="AB741" s="53"/>
      <c r="AC741" s="53"/>
      <c r="AD741" s="53"/>
      <c r="AE741" s="53"/>
      <c r="AF741" s="53"/>
      <c r="AG741" s="53"/>
      <c r="AH741" s="53"/>
      <c r="AI741" s="53"/>
      <c r="AJ741" s="116"/>
      <c r="AK741" s="116"/>
      <c r="AL741" s="116"/>
    </row>
    <row r="742" spans="2:38" x14ac:dyDescent="0.3"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H742" s="3"/>
      <c r="AI742" s="3"/>
      <c r="AJ742" s="3"/>
      <c r="AK742" s="3"/>
    </row>
    <row r="743" spans="2:38" x14ac:dyDescent="0.3">
      <c r="B743" s="39"/>
    </row>
    <row r="745" spans="2:38" x14ac:dyDescent="0.3">
      <c r="B745" s="32"/>
      <c r="C745" s="4"/>
      <c r="D745" s="4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  <c r="AA745" s="72"/>
      <c r="AB745" s="72"/>
      <c r="AC745" s="72"/>
      <c r="AD745" s="72"/>
      <c r="AE745" s="72"/>
      <c r="AF745" s="72"/>
      <c r="AG745" s="72"/>
      <c r="AH745" s="72"/>
      <c r="AI745" s="72"/>
      <c r="AJ745" s="117"/>
      <c r="AK745" s="117"/>
      <c r="AL745" s="117"/>
    </row>
    <row r="746" spans="2:38" x14ac:dyDescent="0.3">
      <c r="B746" s="118"/>
      <c r="C746" s="118"/>
      <c r="D746" s="118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  <c r="AA746" s="74"/>
      <c r="AB746" s="74"/>
      <c r="AC746" s="74"/>
      <c r="AD746" s="74"/>
      <c r="AE746" s="74"/>
      <c r="AF746" s="74"/>
      <c r="AG746" s="74"/>
      <c r="AH746" s="74"/>
      <c r="AI746" s="74"/>
      <c r="AJ746" s="116"/>
      <c r="AK746" s="116"/>
      <c r="AL746" s="116"/>
    </row>
    <row r="747" spans="2:38" x14ac:dyDescent="0.3">
      <c r="C747" s="47"/>
      <c r="D747" s="47"/>
      <c r="E747" s="53"/>
      <c r="F747" s="53"/>
      <c r="G747" s="53"/>
      <c r="H747" s="53"/>
      <c r="I747" s="53"/>
      <c r="J747" s="53"/>
      <c r="K747" s="53"/>
      <c r="L747" s="53"/>
      <c r="M747" s="53"/>
      <c r="N747" s="53"/>
      <c r="O747" s="53"/>
      <c r="P747" s="53"/>
      <c r="Q747" s="53"/>
      <c r="R747" s="53"/>
      <c r="S747" s="53"/>
      <c r="T747" s="53"/>
      <c r="U747" s="53"/>
      <c r="V747" s="53"/>
      <c r="W747" s="53"/>
      <c r="X747" s="53"/>
      <c r="Y747" s="53"/>
      <c r="Z747" s="53"/>
      <c r="AA747" s="53"/>
      <c r="AB747" s="53"/>
      <c r="AC747" s="53"/>
      <c r="AD747" s="53"/>
      <c r="AE747" s="53"/>
      <c r="AF747" s="53"/>
      <c r="AG747" s="53"/>
      <c r="AH747" s="53"/>
      <c r="AI747" s="53"/>
      <c r="AJ747" s="116"/>
      <c r="AK747" s="116"/>
      <c r="AL747" s="116"/>
    </row>
    <row r="748" spans="2:38" x14ac:dyDescent="0.3">
      <c r="C748" s="47"/>
      <c r="D748" s="47"/>
      <c r="E748" s="53"/>
      <c r="F748" s="53"/>
      <c r="G748" s="53"/>
      <c r="H748" s="53"/>
      <c r="I748" s="53"/>
      <c r="J748" s="53"/>
      <c r="K748" s="53"/>
      <c r="L748" s="53"/>
      <c r="M748" s="53"/>
      <c r="N748" s="53"/>
      <c r="O748" s="53"/>
      <c r="P748" s="53"/>
      <c r="Q748" s="53"/>
      <c r="R748" s="53"/>
      <c r="S748" s="53"/>
      <c r="T748" s="53"/>
      <c r="U748" s="53"/>
      <c r="V748" s="53"/>
      <c r="W748" s="53"/>
      <c r="X748" s="53"/>
      <c r="Y748" s="53"/>
      <c r="Z748" s="53"/>
      <c r="AA748" s="53"/>
      <c r="AB748" s="53"/>
      <c r="AC748" s="53"/>
      <c r="AD748" s="53"/>
      <c r="AE748" s="53"/>
      <c r="AF748" s="53"/>
      <c r="AG748" s="53"/>
      <c r="AH748" s="53"/>
      <c r="AI748" s="53"/>
      <c r="AJ748" s="116"/>
      <c r="AK748" s="116"/>
      <c r="AL748" s="116"/>
    </row>
    <row r="749" spans="2:38" x14ac:dyDescent="0.3">
      <c r="C749" s="47"/>
      <c r="D749" s="47"/>
      <c r="E749" s="53"/>
      <c r="F749" s="53"/>
      <c r="G749" s="53"/>
      <c r="H749" s="53"/>
      <c r="I749" s="53"/>
      <c r="J749" s="53"/>
      <c r="K749" s="53"/>
      <c r="L749" s="53"/>
      <c r="M749" s="53"/>
      <c r="N749" s="53"/>
      <c r="O749" s="53"/>
      <c r="P749" s="53"/>
      <c r="Q749" s="53"/>
      <c r="R749" s="53"/>
      <c r="S749" s="53"/>
      <c r="T749" s="53"/>
      <c r="U749" s="53"/>
      <c r="V749" s="53"/>
      <c r="W749" s="53"/>
      <c r="X749" s="53"/>
      <c r="Y749" s="53"/>
      <c r="Z749" s="53"/>
      <c r="AA749" s="53"/>
      <c r="AB749" s="53"/>
      <c r="AC749" s="53"/>
      <c r="AD749" s="53"/>
      <c r="AE749" s="53"/>
      <c r="AF749" s="53"/>
      <c r="AG749" s="53"/>
      <c r="AH749" s="53"/>
      <c r="AI749" s="53"/>
      <c r="AJ749" s="116"/>
      <c r="AK749" s="116"/>
      <c r="AL749" s="116"/>
    </row>
    <row r="750" spans="2:38" x14ac:dyDescent="0.3">
      <c r="C750" s="47"/>
      <c r="D750" s="47"/>
      <c r="E750" s="53"/>
      <c r="F750" s="53"/>
      <c r="G750" s="53"/>
      <c r="H750" s="53"/>
      <c r="I750" s="53"/>
      <c r="J750" s="53"/>
      <c r="K750" s="53"/>
      <c r="L750" s="53"/>
      <c r="M750" s="53"/>
      <c r="N750" s="53"/>
      <c r="O750" s="53"/>
      <c r="P750" s="53"/>
      <c r="Q750" s="53"/>
      <c r="R750" s="53"/>
      <c r="S750" s="53"/>
      <c r="T750" s="53"/>
      <c r="U750" s="53"/>
      <c r="V750" s="53"/>
      <c r="W750" s="53"/>
      <c r="X750" s="53"/>
      <c r="Y750" s="53"/>
      <c r="Z750" s="53"/>
      <c r="AA750" s="53"/>
      <c r="AB750" s="53"/>
      <c r="AC750" s="53"/>
      <c r="AD750" s="53"/>
      <c r="AE750" s="53"/>
      <c r="AF750" s="53"/>
      <c r="AG750" s="53"/>
      <c r="AH750" s="53"/>
      <c r="AI750" s="53"/>
      <c r="AJ750" s="116"/>
      <c r="AK750" s="116"/>
      <c r="AL750" s="116"/>
    </row>
    <row r="751" spans="2:38" x14ac:dyDescent="0.3">
      <c r="C751" s="47"/>
      <c r="D751" s="47"/>
      <c r="E751" s="53"/>
      <c r="F751" s="53"/>
      <c r="G751" s="53"/>
      <c r="H751" s="53"/>
      <c r="I751" s="53"/>
      <c r="J751" s="53"/>
      <c r="K751" s="53"/>
      <c r="L751" s="53"/>
      <c r="M751" s="53"/>
      <c r="N751" s="53"/>
      <c r="O751" s="53"/>
      <c r="P751" s="53"/>
      <c r="Q751" s="53"/>
      <c r="R751" s="53"/>
      <c r="S751" s="53"/>
      <c r="T751" s="53"/>
      <c r="U751" s="53"/>
      <c r="V751" s="53"/>
      <c r="W751" s="53"/>
      <c r="X751" s="53"/>
      <c r="Y751" s="53"/>
      <c r="Z751" s="53"/>
      <c r="AA751" s="53"/>
      <c r="AB751" s="53"/>
      <c r="AC751" s="53"/>
      <c r="AD751" s="53"/>
      <c r="AE751" s="53"/>
      <c r="AF751" s="53"/>
      <c r="AG751" s="53"/>
      <c r="AH751" s="53"/>
      <c r="AI751" s="53"/>
      <c r="AJ751" s="116"/>
      <c r="AK751" s="116"/>
      <c r="AL751" s="116"/>
    </row>
    <row r="752" spans="2:38" x14ac:dyDescent="0.3">
      <c r="C752" s="47"/>
      <c r="D752" s="47"/>
      <c r="E752" s="53"/>
      <c r="F752" s="53"/>
      <c r="G752" s="53"/>
      <c r="H752" s="53"/>
      <c r="I752" s="53"/>
      <c r="J752" s="53"/>
      <c r="K752" s="53"/>
      <c r="L752" s="53"/>
      <c r="M752" s="53"/>
      <c r="N752" s="53"/>
      <c r="O752" s="53"/>
      <c r="P752" s="53"/>
      <c r="Q752" s="53"/>
      <c r="R752" s="53"/>
      <c r="S752" s="53"/>
      <c r="T752" s="53"/>
      <c r="U752" s="53"/>
      <c r="V752" s="53"/>
      <c r="W752" s="53"/>
      <c r="X752" s="53"/>
      <c r="Y752" s="53"/>
      <c r="Z752" s="53"/>
      <c r="AA752" s="53"/>
      <c r="AB752" s="53"/>
      <c r="AC752" s="53"/>
      <c r="AD752" s="53"/>
      <c r="AE752" s="53"/>
      <c r="AF752" s="53"/>
      <c r="AG752" s="53"/>
      <c r="AH752" s="53"/>
      <c r="AI752" s="53"/>
      <c r="AJ752" s="116"/>
      <c r="AK752" s="116"/>
      <c r="AL752" s="116"/>
    </row>
    <row r="753" spans="3:38" x14ac:dyDescent="0.3">
      <c r="C753" s="47"/>
      <c r="D753" s="47"/>
      <c r="E753" s="53"/>
      <c r="F753" s="53"/>
      <c r="G753" s="53"/>
      <c r="H753" s="53"/>
      <c r="I753" s="53"/>
      <c r="J753" s="53"/>
      <c r="K753" s="53"/>
      <c r="L753" s="53"/>
      <c r="M753" s="53"/>
      <c r="N753" s="53"/>
      <c r="O753" s="53"/>
      <c r="P753" s="53"/>
      <c r="Q753" s="53"/>
      <c r="R753" s="53"/>
      <c r="S753" s="53"/>
      <c r="T753" s="53"/>
      <c r="U753" s="53"/>
      <c r="V753" s="53"/>
      <c r="W753" s="53"/>
      <c r="X753" s="53"/>
      <c r="Y753" s="53"/>
      <c r="Z753" s="53"/>
      <c r="AA753" s="53"/>
      <c r="AB753" s="53"/>
      <c r="AC753" s="53"/>
      <c r="AD753" s="53"/>
      <c r="AE753" s="53"/>
      <c r="AF753" s="53"/>
      <c r="AG753" s="53"/>
      <c r="AH753" s="53"/>
      <c r="AI753" s="53"/>
      <c r="AJ753" s="116"/>
      <c r="AK753" s="116"/>
      <c r="AL753" s="116"/>
    </row>
    <row r="754" spans="3:38" x14ac:dyDescent="0.3">
      <c r="C754" s="47"/>
      <c r="D754" s="47"/>
      <c r="E754" s="53"/>
      <c r="F754" s="53"/>
      <c r="G754" s="53"/>
      <c r="H754" s="53"/>
      <c r="I754" s="53"/>
      <c r="J754" s="53"/>
      <c r="K754" s="53"/>
      <c r="L754" s="53"/>
      <c r="M754" s="53"/>
      <c r="N754" s="53"/>
      <c r="O754" s="53"/>
      <c r="P754" s="53"/>
      <c r="Q754" s="53"/>
      <c r="R754" s="53"/>
      <c r="S754" s="53"/>
      <c r="T754" s="53"/>
      <c r="U754" s="53"/>
      <c r="V754" s="53"/>
      <c r="W754" s="53"/>
      <c r="X754" s="53"/>
      <c r="Y754" s="53"/>
      <c r="Z754" s="53"/>
      <c r="AA754" s="53"/>
      <c r="AB754" s="53"/>
      <c r="AC754" s="53"/>
      <c r="AD754" s="53"/>
      <c r="AE754" s="53"/>
      <c r="AF754" s="53"/>
      <c r="AG754" s="53"/>
      <c r="AH754" s="53"/>
      <c r="AI754" s="53"/>
      <c r="AJ754" s="116"/>
      <c r="AK754" s="116"/>
      <c r="AL754" s="116"/>
    </row>
    <row r="755" spans="3:38" x14ac:dyDescent="0.3">
      <c r="C755" s="47"/>
      <c r="D755" s="47"/>
      <c r="E755" s="53"/>
      <c r="F755" s="53"/>
      <c r="G755" s="53"/>
      <c r="H755" s="53"/>
      <c r="I755" s="53"/>
      <c r="J755" s="53"/>
      <c r="K755" s="53"/>
      <c r="L755" s="53"/>
      <c r="M755" s="53"/>
      <c r="N755" s="53"/>
      <c r="O755" s="53"/>
      <c r="P755" s="53"/>
      <c r="Q755" s="53"/>
      <c r="R755" s="53"/>
      <c r="S755" s="53"/>
      <c r="T755" s="53"/>
      <c r="U755" s="53"/>
      <c r="V755" s="53"/>
      <c r="W755" s="53"/>
      <c r="X755" s="53"/>
      <c r="Y755" s="53"/>
      <c r="Z755" s="53"/>
      <c r="AA755" s="53"/>
      <c r="AB755" s="53"/>
      <c r="AC755" s="53"/>
      <c r="AD755" s="53"/>
      <c r="AE755" s="53"/>
      <c r="AF755" s="53"/>
      <c r="AG755" s="53"/>
      <c r="AH755" s="53"/>
      <c r="AI755" s="53"/>
      <c r="AJ755" s="116"/>
      <c r="AK755" s="116"/>
      <c r="AL755" s="116"/>
    </row>
    <row r="756" spans="3:38" x14ac:dyDescent="0.3">
      <c r="C756" s="47"/>
      <c r="D756" s="47"/>
      <c r="E756" s="53"/>
      <c r="F756" s="53"/>
      <c r="G756" s="53"/>
      <c r="H756" s="53"/>
      <c r="I756" s="53"/>
      <c r="J756" s="53"/>
      <c r="K756" s="53"/>
      <c r="L756" s="53"/>
      <c r="M756" s="53"/>
      <c r="N756" s="53"/>
      <c r="O756" s="53"/>
      <c r="P756" s="53"/>
      <c r="Q756" s="53"/>
      <c r="R756" s="53"/>
      <c r="S756" s="53"/>
      <c r="T756" s="53"/>
      <c r="U756" s="53"/>
      <c r="V756" s="53"/>
      <c r="W756" s="53"/>
      <c r="X756" s="53"/>
      <c r="Y756" s="53"/>
      <c r="Z756" s="53"/>
      <c r="AA756" s="53"/>
      <c r="AB756" s="53"/>
      <c r="AC756" s="53"/>
      <c r="AD756" s="53"/>
      <c r="AE756" s="53"/>
      <c r="AF756" s="53"/>
      <c r="AG756" s="53"/>
      <c r="AH756" s="53"/>
      <c r="AI756" s="53"/>
      <c r="AJ756" s="116"/>
      <c r="AK756" s="116"/>
      <c r="AL756" s="116"/>
    </row>
    <row r="757" spans="3:38" x14ac:dyDescent="0.3">
      <c r="C757" s="47"/>
      <c r="D757" s="47"/>
      <c r="E757" s="53"/>
      <c r="F757" s="53"/>
      <c r="G757" s="53"/>
      <c r="H757" s="53"/>
      <c r="I757" s="53"/>
      <c r="J757" s="53"/>
      <c r="K757" s="53"/>
      <c r="L757" s="53"/>
      <c r="M757" s="53"/>
      <c r="N757" s="53"/>
      <c r="O757" s="53"/>
      <c r="P757" s="53"/>
      <c r="Q757" s="53"/>
      <c r="R757" s="53"/>
      <c r="S757" s="53"/>
      <c r="T757" s="53"/>
      <c r="U757" s="53"/>
      <c r="V757" s="53"/>
      <c r="W757" s="53"/>
      <c r="X757" s="53"/>
      <c r="Y757" s="53"/>
      <c r="Z757" s="53"/>
      <c r="AA757" s="53"/>
      <c r="AB757" s="53"/>
      <c r="AC757" s="53"/>
      <c r="AD757" s="53"/>
      <c r="AE757" s="53"/>
      <c r="AF757" s="53"/>
      <c r="AG757" s="53"/>
      <c r="AH757" s="53"/>
      <c r="AI757" s="53"/>
      <c r="AJ757" s="116"/>
      <c r="AK757" s="116"/>
      <c r="AL757" s="116"/>
    </row>
    <row r="758" spans="3:38" x14ac:dyDescent="0.3">
      <c r="C758" s="47"/>
      <c r="D758" s="47"/>
      <c r="E758" s="53"/>
      <c r="F758" s="53"/>
      <c r="G758" s="53"/>
      <c r="H758" s="53"/>
      <c r="I758" s="53"/>
      <c r="J758" s="53"/>
      <c r="K758" s="53"/>
      <c r="L758" s="53"/>
      <c r="M758" s="53"/>
      <c r="N758" s="53"/>
      <c r="O758" s="53"/>
      <c r="P758" s="53"/>
      <c r="Q758" s="53"/>
      <c r="R758" s="53"/>
      <c r="S758" s="53"/>
      <c r="T758" s="53"/>
      <c r="U758" s="53"/>
      <c r="V758" s="53"/>
      <c r="W758" s="53"/>
      <c r="X758" s="53"/>
      <c r="Y758" s="53"/>
      <c r="Z758" s="53"/>
      <c r="AA758" s="53"/>
      <c r="AB758" s="53"/>
      <c r="AC758" s="53"/>
      <c r="AD758" s="53"/>
      <c r="AE758" s="53"/>
      <c r="AF758" s="53"/>
      <c r="AG758" s="53"/>
      <c r="AH758" s="53"/>
      <c r="AI758" s="53"/>
      <c r="AJ758" s="116"/>
      <c r="AK758" s="116"/>
      <c r="AL758" s="116"/>
    </row>
    <row r="759" spans="3:38" x14ac:dyDescent="0.3">
      <c r="C759" s="47"/>
      <c r="D759" s="47"/>
      <c r="E759" s="53"/>
      <c r="F759" s="53"/>
      <c r="G759" s="53"/>
      <c r="H759" s="53"/>
      <c r="I759" s="53"/>
      <c r="J759" s="53"/>
      <c r="K759" s="53"/>
      <c r="L759" s="53"/>
      <c r="M759" s="53"/>
      <c r="N759" s="53"/>
      <c r="O759" s="53"/>
      <c r="P759" s="53"/>
      <c r="Q759" s="53"/>
      <c r="R759" s="53"/>
      <c r="S759" s="53"/>
      <c r="T759" s="53"/>
      <c r="U759" s="53"/>
      <c r="V759" s="53"/>
      <c r="W759" s="53"/>
      <c r="X759" s="53"/>
      <c r="Y759" s="53"/>
      <c r="Z759" s="53"/>
      <c r="AA759" s="53"/>
      <c r="AB759" s="53"/>
      <c r="AC759" s="53"/>
      <c r="AD759" s="53"/>
      <c r="AE759" s="53"/>
      <c r="AF759" s="53"/>
      <c r="AG759" s="53"/>
      <c r="AH759" s="53"/>
      <c r="AI759" s="53"/>
      <c r="AJ759" s="116"/>
      <c r="AK759" s="116"/>
      <c r="AL759" s="116"/>
    </row>
    <row r="760" spans="3:38" x14ac:dyDescent="0.3">
      <c r="C760" s="47"/>
      <c r="D760" s="47"/>
      <c r="E760" s="53"/>
      <c r="F760" s="53"/>
      <c r="G760" s="53"/>
      <c r="H760" s="53"/>
      <c r="I760" s="53"/>
      <c r="J760" s="53"/>
      <c r="K760" s="53"/>
      <c r="L760" s="53"/>
      <c r="M760" s="53"/>
      <c r="N760" s="53"/>
      <c r="O760" s="53"/>
      <c r="P760" s="53"/>
      <c r="Q760" s="53"/>
      <c r="R760" s="53"/>
      <c r="S760" s="53"/>
      <c r="T760" s="53"/>
      <c r="U760" s="53"/>
      <c r="V760" s="53"/>
      <c r="W760" s="53"/>
      <c r="X760" s="53"/>
      <c r="Y760" s="53"/>
      <c r="Z760" s="53"/>
      <c r="AA760" s="53"/>
      <c r="AB760" s="53"/>
      <c r="AC760" s="53"/>
      <c r="AD760" s="53"/>
      <c r="AE760" s="53"/>
      <c r="AF760" s="53"/>
      <c r="AG760" s="53"/>
      <c r="AH760" s="53"/>
      <c r="AI760" s="53"/>
      <c r="AJ760" s="116"/>
      <c r="AK760" s="116"/>
      <c r="AL760" s="116"/>
    </row>
    <row r="761" spans="3:38" x14ac:dyDescent="0.3">
      <c r="C761" s="47"/>
      <c r="D761" s="47"/>
      <c r="E761" s="53"/>
      <c r="F761" s="53"/>
      <c r="G761" s="53"/>
      <c r="H761" s="53"/>
      <c r="I761" s="53"/>
      <c r="J761" s="53"/>
      <c r="K761" s="53"/>
      <c r="L761" s="53"/>
      <c r="M761" s="53"/>
      <c r="N761" s="53"/>
      <c r="O761" s="53"/>
      <c r="P761" s="53"/>
      <c r="Q761" s="53"/>
      <c r="R761" s="53"/>
      <c r="S761" s="53"/>
      <c r="T761" s="53"/>
      <c r="U761" s="53"/>
      <c r="V761" s="53"/>
      <c r="W761" s="53"/>
      <c r="X761" s="53"/>
      <c r="Y761" s="53"/>
      <c r="Z761" s="53"/>
      <c r="AA761" s="53"/>
      <c r="AB761" s="53"/>
      <c r="AC761" s="53"/>
      <c r="AD761" s="53"/>
      <c r="AE761" s="53"/>
      <c r="AF761" s="53"/>
      <c r="AG761" s="53"/>
      <c r="AH761" s="53"/>
      <c r="AI761" s="53"/>
      <c r="AJ761" s="116"/>
      <c r="AK761" s="116"/>
      <c r="AL761" s="116"/>
    </row>
    <row r="762" spans="3:38" x14ac:dyDescent="0.3">
      <c r="C762" s="47"/>
      <c r="D762" s="47"/>
      <c r="E762" s="53"/>
      <c r="F762" s="53"/>
      <c r="G762" s="53"/>
      <c r="H762" s="53"/>
      <c r="I762" s="53"/>
      <c r="J762" s="53"/>
      <c r="K762" s="53"/>
      <c r="L762" s="53"/>
      <c r="M762" s="53"/>
      <c r="N762" s="53"/>
      <c r="O762" s="53"/>
      <c r="P762" s="53"/>
      <c r="Q762" s="53"/>
      <c r="R762" s="53"/>
      <c r="S762" s="53"/>
      <c r="T762" s="53"/>
      <c r="U762" s="53"/>
      <c r="V762" s="53"/>
      <c r="W762" s="53"/>
      <c r="X762" s="53"/>
      <c r="Y762" s="53"/>
      <c r="Z762" s="53"/>
      <c r="AA762" s="53"/>
      <c r="AB762" s="53"/>
      <c r="AC762" s="53"/>
      <c r="AD762" s="53"/>
      <c r="AE762" s="53"/>
      <c r="AF762" s="53"/>
      <c r="AG762" s="53"/>
      <c r="AH762" s="53"/>
      <c r="AI762" s="53"/>
      <c r="AJ762" s="116"/>
      <c r="AK762" s="116"/>
      <c r="AL762" s="116"/>
    </row>
    <row r="763" spans="3:38" x14ac:dyDescent="0.3">
      <c r="C763" s="47"/>
      <c r="D763" s="47"/>
      <c r="E763" s="53"/>
      <c r="F763" s="53"/>
      <c r="G763" s="53"/>
      <c r="H763" s="53"/>
      <c r="I763" s="53"/>
      <c r="J763" s="53"/>
      <c r="K763" s="53"/>
      <c r="L763" s="53"/>
      <c r="M763" s="53"/>
      <c r="N763" s="53"/>
      <c r="O763" s="53"/>
      <c r="P763" s="53"/>
      <c r="Q763" s="53"/>
      <c r="R763" s="53"/>
      <c r="S763" s="53"/>
      <c r="T763" s="53"/>
      <c r="U763" s="53"/>
      <c r="V763" s="53"/>
      <c r="W763" s="53"/>
      <c r="X763" s="53"/>
      <c r="Y763" s="53"/>
      <c r="Z763" s="53"/>
      <c r="AA763" s="53"/>
      <c r="AB763" s="53"/>
      <c r="AC763" s="53"/>
      <c r="AD763" s="53"/>
      <c r="AE763" s="53"/>
      <c r="AF763" s="53"/>
      <c r="AG763" s="53"/>
      <c r="AH763" s="53"/>
      <c r="AI763" s="53"/>
      <c r="AJ763" s="116"/>
      <c r="AK763" s="116"/>
      <c r="AL763" s="116"/>
    </row>
    <row r="764" spans="3:38" x14ac:dyDescent="0.3">
      <c r="C764" s="47"/>
      <c r="D764" s="47"/>
      <c r="E764" s="53"/>
      <c r="F764" s="53"/>
      <c r="G764" s="53"/>
      <c r="H764" s="53"/>
      <c r="I764" s="53"/>
      <c r="J764" s="53"/>
      <c r="K764" s="53"/>
      <c r="L764" s="53"/>
      <c r="M764" s="53"/>
      <c r="N764" s="53"/>
      <c r="O764" s="53"/>
      <c r="P764" s="53"/>
      <c r="Q764" s="53"/>
      <c r="R764" s="53"/>
      <c r="S764" s="53"/>
      <c r="T764" s="53"/>
      <c r="U764" s="53"/>
      <c r="V764" s="53"/>
      <c r="W764" s="53"/>
      <c r="X764" s="53"/>
      <c r="Y764" s="53"/>
      <c r="Z764" s="53"/>
      <c r="AA764" s="53"/>
      <c r="AB764" s="53"/>
      <c r="AC764" s="53"/>
      <c r="AD764" s="53"/>
      <c r="AE764" s="53"/>
      <c r="AF764" s="53"/>
      <c r="AG764" s="53"/>
      <c r="AH764" s="53"/>
      <c r="AI764" s="53"/>
      <c r="AJ764" s="116"/>
      <c r="AK764" s="116"/>
      <c r="AL764" s="116"/>
    </row>
    <row r="765" spans="3:38" x14ac:dyDescent="0.3">
      <c r="C765" s="47"/>
      <c r="D765" s="47"/>
      <c r="E765" s="53"/>
      <c r="F765" s="53"/>
      <c r="G765" s="53"/>
      <c r="H765" s="53"/>
      <c r="I765" s="53"/>
      <c r="J765" s="53"/>
      <c r="K765" s="53"/>
      <c r="L765" s="53"/>
      <c r="M765" s="53"/>
      <c r="N765" s="53"/>
      <c r="O765" s="53"/>
      <c r="P765" s="53"/>
      <c r="Q765" s="53"/>
      <c r="R765" s="53"/>
      <c r="S765" s="53"/>
      <c r="T765" s="53"/>
      <c r="U765" s="53"/>
      <c r="V765" s="53"/>
      <c r="W765" s="53"/>
      <c r="X765" s="53"/>
      <c r="Y765" s="53"/>
      <c r="Z765" s="53"/>
      <c r="AA765" s="53"/>
      <c r="AB765" s="53"/>
      <c r="AC765" s="53"/>
      <c r="AD765" s="53"/>
      <c r="AE765" s="53"/>
      <c r="AF765" s="53"/>
      <c r="AG765" s="53"/>
      <c r="AH765" s="53"/>
      <c r="AI765" s="53"/>
      <c r="AJ765" s="116"/>
      <c r="AK765" s="116"/>
      <c r="AL765" s="116"/>
    </row>
    <row r="766" spans="3:38" x14ac:dyDescent="0.3">
      <c r="C766" s="47"/>
      <c r="D766" s="47"/>
      <c r="E766" s="53"/>
      <c r="F766" s="53"/>
      <c r="G766" s="53"/>
      <c r="H766" s="53"/>
      <c r="I766" s="53"/>
      <c r="J766" s="53"/>
      <c r="K766" s="53"/>
      <c r="L766" s="53"/>
      <c r="M766" s="53"/>
      <c r="N766" s="53"/>
      <c r="O766" s="53"/>
      <c r="P766" s="53"/>
      <c r="Q766" s="53"/>
      <c r="R766" s="53"/>
      <c r="S766" s="53"/>
      <c r="T766" s="53"/>
      <c r="U766" s="53"/>
      <c r="V766" s="53"/>
      <c r="W766" s="53"/>
      <c r="X766" s="53"/>
      <c r="Y766" s="53"/>
      <c r="Z766" s="53"/>
      <c r="AA766" s="53"/>
      <c r="AB766" s="53"/>
      <c r="AC766" s="53"/>
      <c r="AD766" s="53"/>
      <c r="AE766" s="53"/>
      <c r="AF766" s="53"/>
      <c r="AG766" s="53"/>
      <c r="AH766" s="53"/>
      <c r="AI766" s="53"/>
      <c r="AJ766" s="116"/>
      <c r="AK766" s="116"/>
      <c r="AL766" s="116"/>
    </row>
    <row r="767" spans="3:38" x14ac:dyDescent="0.3">
      <c r="C767" s="47"/>
      <c r="D767" s="47"/>
      <c r="E767" s="53"/>
      <c r="F767" s="53"/>
      <c r="G767" s="53"/>
      <c r="H767" s="53"/>
      <c r="I767" s="53"/>
      <c r="J767" s="53"/>
      <c r="K767" s="53"/>
      <c r="L767" s="53"/>
      <c r="M767" s="53"/>
      <c r="N767" s="53"/>
      <c r="O767" s="53"/>
      <c r="P767" s="53"/>
      <c r="Q767" s="53"/>
      <c r="R767" s="53"/>
      <c r="S767" s="53"/>
      <c r="T767" s="53"/>
      <c r="U767" s="53"/>
      <c r="V767" s="53"/>
      <c r="W767" s="53"/>
      <c r="X767" s="53"/>
      <c r="Y767" s="53"/>
      <c r="Z767" s="53"/>
      <c r="AA767" s="53"/>
      <c r="AB767" s="53"/>
      <c r="AC767" s="53"/>
      <c r="AD767" s="53"/>
      <c r="AE767" s="53"/>
      <c r="AF767" s="53"/>
      <c r="AG767" s="53"/>
      <c r="AH767" s="53"/>
      <c r="AI767" s="53"/>
      <c r="AJ767" s="116"/>
      <c r="AK767" s="116"/>
      <c r="AL767" s="116"/>
    </row>
    <row r="768" spans="3:38" x14ac:dyDescent="0.3">
      <c r="C768" s="47"/>
      <c r="D768" s="47"/>
      <c r="E768" s="53"/>
      <c r="F768" s="53"/>
      <c r="G768" s="53"/>
      <c r="H768" s="53"/>
      <c r="I768" s="53"/>
      <c r="J768" s="53"/>
      <c r="K768" s="53"/>
      <c r="L768" s="53"/>
      <c r="M768" s="53"/>
      <c r="N768" s="53"/>
      <c r="O768" s="53"/>
      <c r="P768" s="53"/>
      <c r="Q768" s="53"/>
      <c r="R768" s="53"/>
      <c r="S768" s="53"/>
      <c r="T768" s="53"/>
      <c r="U768" s="53"/>
      <c r="V768" s="53"/>
      <c r="W768" s="53"/>
      <c r="X768" s="53"/>
      <c r="Y768" s="53"/>
      <c r="Z768" s="53"/>
      <c r="AA768" s="53"/>
      <c r="AB768" s="53"/>
      <c r="AC768" s="53"/>
      <c r="AD768" s="53"/>
      <c r="AE768" s="53"/>
      <c r="AF768" s="53"/>
      <c r="AG768" s="53"/>
      <c r="AH768" s="53"/>
      <c r="AI768" s="53"/>
      <c r="AJ768" s="116"/>
      <c r="AK768" s="116"/>
      <c r="AL768" s="116"/>
    </row>
    <row r="769" spans="3:38" x14ac:dyDescent="0.3">
      <c r="C769" s="47"/>
      <c r="D769" s="47"/>
      <c r="E769" s="53"/>
      <c r="F769" s="53"/>
      <c r="G769" s="53"/>
      <c r="H769" s="53"/>
      <c r="I769" s="53"/>
      <c r="J769" s="53"/>
      <c r="K769" s="53"/>
      <c r="L769" s="53"/>
      <c r="M769" s="53"/>
      <c r="N769" s="53"/>
      <c r="O769" s="53"/>
      <c r="P769" s="53"/>
      <c r="Q769" s="53"/>
      <c r="R769" s="53"/>
      <c r="S769" s="53"/>
      <c r="T769" s="53"/>
      <c r="U769" s="53"/>
      <c r="V769" s="53"/>
      <c r="W769" s="53"/>
      <c r="X769" s="53"/>
      <c r="Y769" s="53"/>
      <c r="Z769" s="53"/>
      <c r="AA769" s="53"/>
      <c r="AB769" s="53"/>
      <c r="AC769" s="53"/>
      <c r="AD769" s="53"/>
      <c r="AE769" s="53"/>
      <c r="AF769" s="53"/>
      <c r="AG769" s="53"/>
      <c r="AH769" s="53"/>
      <c r="AI769" s="53"/>
      <c r="AJ769" s="116"/>
      <c r="AK769" s="116"/>
      <c r="AL769" s="116"/>
    </row>
    <row r="770" spans="3:38" x14ac:dyDescent="0.3">
      <c r="C770" s="47"/>
      <c r="D770" s="47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116"/>
      <c r="AK770" s="116"/>
      <c r="AL770" s="116"/>
    </row>
    <row r="771" spans="3:38" x14ac:dyDescent="0.3">
      <c r="C771" s="47"/>
      <c r="D771" s="47"/>
      <c r="E771" s="53"/>
      <c r="F771" s="53"/>
      <c r="G771" s="53"/>
      <c r="H771" s="53"/>
      <c r="I771" s="53"/>
      <c r="J771" s="53"/>
      <c r="K771" s="53"/>
      <c r="L771" s="53"/>
      <c r="M771" s="53"/>
      <c r="N771" s="53"/>
      <c r="O771" s="53"/>
      <c r="P771" s="53"/>
      <c r="Q771" s="53"/>
      <c r="R771" s="53"/>
      <c r="S771" s="53"/>
      <c r="T771" s="53"/>
      <c r="U771" s="53"/>
      <c r="V771" s="53"/>
      <c r="W771" s="53"/>
      <c r="X771" s="53"/>
      <c r="Y771" s="53"/>
      <c r="Z771" s="53"/>
      <c r="AA771" s="53"/>
      <c r="AB771" s="53"/>
      <c r="AC771" s="53"/>
      <c r="AD771" s="53"/>
      <c r="AE771" s="53"/>
      <c r="AF771" s="53"/>
      <c r="AG771" s="53"/>
      <c r="AH771" s="53"/>
      <c r="AI771" s="53"/>
      <c r="AJ771" s="116"/>
      <c r="AK771" s="116"/>
      <c r="AL771" s="116"/>
    </row>
    <row r="772" spans="3:38" x14ac:dyDescent="0.3">
      <c r="C772" s="47"/>
      <c r="D772" s="47"/>
      <c r="E772" s="53"/>
      <c r="F772" s="53"/>
      <c r="G772" s="53"/>
      <c r="H772" s="53"/>
      <c r="I772" s="53"/>
      <c r="J772" s="53"/>
      <c r="K772" s="53"/>
      <c r="L772" s="53"/>
      <c r="M772" s="53"/>
      <c r="N772" s="53"/>
      <c r="O772" s="53"/>
      <c r="P772" s="53"/>
      <c r="Q772" s="53"/>
      <c r="R772" s="53"/>
      <c r="S772" s="53"/>
      <c r="T772" s="53"/>
      <c r="U772" s="53"/>
      <c r="V772" s="53"/>
      <c r="W772" s="53"/>
      <c r="X772" s="53"/>
      <c r="Y772" s="53"/>
      <c r="Z772" s="53"/>
      <c r="AA772" s="53"/>
      <c r="AB772" s="53"/>
      <c r="AC772" s="53"/>
      <c r="AD772" s="53"/>
      <c r="AE772" s="53"/>
      <c r="AF772" s="53"/>
      <c r="AG772" s="53"/>
      <c r="AH772" s="53"/>
      <c r="AI772" s="53"/>
      <c r="AJ772" s="116"/>
      <c r="AK772" s="116"/>
      <c r="AL772" s="116"/>
    </row>
    <row r="773" spans="3:38" x14ac:dyDescent="0.3">
      <c r="C773" s="47"/>
      <c r="D773" s="47"/>
      <c r="E773" s="53"/>
      <c r="F773" s="53"/>
      <c r="G773" s="53"/>
      <c r="H773" s="53"/>
      <c r="I773" s="53"/>
      <c r="J773" s="53"/>
      <c r="K773" s="53"/>
      <c r="L773" s="53"/>
      <c r="M773" s="53"/>
      <c r="N773" s="53"/>
      <c r="O773" s="53"/>
      <c r="P773" s="53"/>
      <c r="Q773" s="53"/>
      <c r="R773" s="53"/>
      <c r="S773" s="53"/>
      <c r="T773" s="53"/>
      <c r="U773" s="53"/>
      <c r="V773" s="53"/>
      <c r="W773" s="53"/>
      <c r="X773" s="53"/>
      <c r="Y773" s="53"/>
      <c r="Z773" s="53"/>
      <c r="AA773" s="53"/>
      <c r="AB773" s="53"/>
      <c r="AC773" s="53"/>
      <c r="AD773" s="53"/>
      <c r="AE773" s="53"/>
      <c r="AF773" s="53"/>
      <c r="AG773" s="53"/>
      <c r="AH773" s="53"/>
      <c r="AI773" s="53"/>
      <c r="AJ773" s="116"/>
      <c r="AK773" s="116"/>
      <c r="AL773" s="116"/>
    </row>
    <row r="774" spans="3:38" x14ac:dyDescent="0.3">
      <c r="C774" s="47"/>
      <c r="D774" s="47"/>
      <c r="E774" s="53"/>
      <c r="F774" s="53"/>
      <c r="G774" s="53"/>
      <c r="H774" s="53"/>
      <c r="I774" s="53"/>
      <c r="J774" s="53"/>
      <c r="K774" s="53"/>
      <c r="L774" s="53"/>
      <c r="M774" s="53"/>
      <c r="N774" s="53"/>
      <c r="O774" s="53"/>
      <c r="P774" s="53"/>
      <c r="Q774" s="53"/>
      <c r="R774" s="53"/>
      <c r="S774" s="53"/>
      <c r="T774" s="53"/>
      <c r="U774" s="53"/>
      <c r="V774" s="53"/>
      <c r="W774" s="53"/>
      <c r="X774" s="53"/>
      <c r="Y774" s="53"/>
      <c r="Z774" s="53"/>
      <c r="AA774" s="53"/>
      <c r="AB774" s="53"/>
      <c r="AC774" s="53"/>
      <c r="AD774" s="53"/>
      <c r="AE774" s="53"/>
      <c r="AF774" s="53"/>
      <c r="AG774" s="53"/>
      <c r="AH774" s="53"/>
      <c r="AI774" s="53"/>
      <c r="AJ774" s="116"/>
      <c r="AK774" s="116"/>
      <c r="AL774" s="116"/>
    </row>
    <row r="775" spans="3:38" x14ac:dyDescent="0.3">
      <c r="C775" s="47"/>
      <c r="D775" s="47"/>
      <c r="E775" s="53"/>
      <c r="F775" s="53"/>
      <c r="G775" s="53"/>
      <c r="H775" s="53"/>
      <c r="I775" s="53"/>
      <c r="J775" s="53"/>
      <c r="K775" s="53"/>
      <c r="L775" s="53"/>
      <c r="M775" s="53"/>
      <c r="N775" s="53"/>
      <c r="O775" s="53"/>
      <c r="P775" s="53"/>
      <c r="Q775" s="53"/>
      <c r="R775" s="53"/>
      <c r="S775" s="53"/>
      <c r="T775" s="53"/>
      <c r="U775" s="53"/>
      <c r="V775" s="53"/>
      <c r="W775" s="53"/>
      <c r="X775" s="53"/>
      <c r="Y775" s="53"/>
      <c r="Z775" s="53"/>
      <c r="AA775" s="53"/>
      <c r="AB775" s="53"/>
      <c r="AC775" s="53"/>
      <c r="AD775" s="53"/>
      <c r="AE775" s="53"/>
      <c r="AF775" s="53"/>
      <c r="AG775" s="53"/>
      <c r="AH775" s="53"/>
      <c r="AI775" s="53"/>
      <c r="AJ775" s="116"/>
      <c r="AK775" s="116"/>
      <c r="AL775" s="116"/>
    </row>
    <row r="776" spans="3:38" x14ac:dyDescent="0.3">
      <c r="C776" s="47"/>
      <c r="D776" s="47"/>
      <c r="E776" s="53"/>
      <c r="F776" s="53"/>
      <c r="G776" s="53"/>
      <c r="H776" s="53"/>
      <c r="I776" s="53"/>
      <c r="J776" s="53"/>
      <c r="K776" s="53"/>
      <c r="L776" s="53"/>
      <c r="M776" s="53"/>
      <c r="N776" s="53"/>
      <c r="O776" s="53"/>
      <c r="P776" s="53"/>
      <c r="Q776" s="53"/>
      <c r="R776" s="53"/>
      <c r="S776" s="53"/>
      <c r="T776" s="53"/>
      <c r="U776" s="53"/>
      <c r="V776" s="53"/>
      <c r="W776" s="53"/>
      <c r="X776" s="53"/>
      <c r="Y776" s="53"/>
      <c r="Z776" s="53"/>
      <c r="AA776" s="53"/>
      <c r="AB776" s="53"/>
      <c r="AC776" s="53"/>
      <c r="AD776" s="53"/>
      <c r="AE776" s="53"/>
      <c r="AF776" s="53"/>
      <c r="AG776" s="53"/>
      <c r="AH776" s="53"/>
      <c r="AI776" s="53"/>
      <c r="AJ776" s="116"/>
      <c r="AK776" s="116"/>
      <c r="AL776" s="116"/>
    </row>
    <row r="777" spans="3:38" x14ac:dyDescent="0.3">
      <c r="C777" s="47"/>
      <c r="D777" s="47"/>
      <c r="E777" s="53"/>
      <c r="F777" s="53"/>
      <c r="G777" s="53"/>
      <c r="H777" s="53"/>
      <c r="I777" s="53"/>
      <c r="J777" s="53"/>
      <c r="K777" s="53"/>
      <c r="L777" s="53"/>
      <c r="M777" s="53"/>
      <c r="N777" s="53"/>
      <c r="O777" s="53"/>
      <c r="P777" s="53"/>
      <c r="Q777" s="53"/>
      <c r="R777" s="53"/>
      <c r="S777" s="53"/>
      <c r="T777" s="53"/>
      <c r="U777" s="53"/>
      <c r="V777" s="53"/>
      <c r="W777" s="53"/>
      <c r="X777" s="53"/>
      <c r="Y777" s="53"/>
      <c r="Z777" s="53"/>
      <c r="AA777" s="53"/>
      <c r="AB777" s="53"/>
      <c r="AC777" s="53"/>
      <c r="AD777" s="53"/>
      <c r="AE777" s="53"/>
      <c r="AF777" s="53"/>
      <c r="AG777" s="53"/>
      <c r="AH777" s="53"/>
      <c r="AI777" s="53"/>
      <c r="AJ777" s="116"/>
      <c r="AK777" s="116"/>
      <c r="AL777" s="116"/>
    </row>
    <row r="778" spans="3:38" x14ac:dyDescent="0.3">
      <c r="C778" s="47"/>
      <c r="D778" s="47"/>
      <c r="E778" s="53"/>
      <c r="F778" s="53"/>
      <c r="G778" s="53"/>
      <c r="H778" s="53"/>
      <c r="I778" s="53"/>
      <c r="J778" s="53"/>
      <c r="K778" s="53"/>
      <c r="L778" s="53"/>
      <c r="M778" s="53"/>
      <c r="N778" s="53"/>
      <c r="O778" s="53"/>
      <c r="P778" s="53"/>
      <c r="Q778" s="53"/>
      <c r="R778" s="53"/>
      <c r="S778" s="53"/>
      <c r="T778" s="53"/>
      <c r="U778" s="53"/>
      <c r="V778" s="53"/>
      <c r="W778" s="53"/>
      <c r="X778" s="53"/>
      <c r="Y778" s="53"/>
      <c r="Z778" s="53"/>
      <c r="AA778" s="53"/>
      <c r="AB778" s="53"/>
      <c r="AC778" s="53"/>
      <c r="AD778" s="53"/>
      <c r="AE778" s="53"/>
      <c r="AF778" s="53"/>
      <c r="AG778" s="53"/>
      <c r="AH778" s="53"/>
      <c r="AI778" s="53"/>
      <c r="AJ778" s="116"/>
      <c r="AK778" s="116"/>
      <c r="AL778" s="116"/>
    </row>
    <row r="779" spans="3:38" x14ac:dyDescent="0.3">
      <c r="C779" s="47"/>
      <c r="D779" s="47"/>
      <c r="E779" s="53"/>
      <c r="F779" s="53"/>
      <c r="G779" s="53"/>
      <c r="H779" s="53"/>
      <c r="I779" s="53"/>
      <c r="J779" s="53"/>
      <c r="K779" s="53"/>
      <c r="L779" s="53"/>
      <c r="M779" s="53"/>
      <c r="N779" s="53"/>
      <c r="O779" s="53"/>
      <c r="P779" s="53"/>
      <c r="Q779" s="53"/>
      <c r="R779" s="53"/>
      <c r="S779" s="53"/>
      <c r="T779" s="53"/>
      <c r="U779" s="53"/>
      <c r="V779" s="53"/>
      <c r="W779" s="53"/>
      <c r="X779" s="53"/>
      <c r="Y779" s="53"/>
      <c r="Z779" s="53"/>
      <c r="AA779" s="53"/>
      <c r="AB779" s="53"/>
      <c r="AC779" s="53"/>
      <c r="AD779" s="53"/>
      <c r="AE779" s="53"/>
      <c r="AF779" s="53"/>
      <c r="AG779" s="53"/>
      <c r="AH779" s="53"/>
      <c r="AI779" s="53"/>
      <c r="AJ779" s="116"/>
      <c r="AK779" s="116"/>
      <c r="AL779" s="116"/>
    </row>
    <row r="780" spans="3:38" x14ac:dyDescent="0.3">
      <c r="C780" s="47"/>
      <c r="D780" s="47"/>
      <c r="E780" s="53"/>
      <c r="F780" s="53"/>
      <c r="G780" s="53"/>
      <c r="H780" s="53"/>
      <c r="I780" s="53"/>
      <c r="J780" s="53"/>
      <c r="K780" s="53"/>
      <c r="L780" s="53"/>
      <c r="M780" s="53"/>
      <c r="N780" s="53"/>
      <c r="O780" s="53"/>
      <c r="P780" s="53"/>
      <c r="Q780" s="53"/>
      <c r="R780" s="53"/>
      <c r="S780" s="53"/>
      <c r="T780" s="53"/>
      <c r="U780" s="53"/>
      <c r="V780" s="53"/>
      <c r="W780" s="53"/>
      <c r="X780" s="53"/>
      <c r="Y780" s="53"/>
      <c r="Z780" s="53"/>
      <c r="AA780" s="53"/>
      <c r="AB780" s="53"/>
      <c r="AC780" s="53"/>
      <c r="AD780" s="53"/>
      <c r="AE780" s="53"/>
      <c r="AF780" s="53"/>
      <c r="AG780" s="53"/>
      <c r="AH780" s="53"/>
      <c r="AI780" s="53"/>
      <c r="AJ780" s="116"/>
      <c r="AK780" s="116"/>
      <c r="AL780" s="116"/>
    </row>
    <row r="781" spans="3:38" x14ac:dyDescent="0.3">
      <c r="C781" s="47"/>
      <c r="D781" s="47"/>
      <c r="E781" s="53"/>
      <c r="F781" s="53"/>
      <c r="G781" s="53"/>
      <c r="H781" s="53"/>
      <c r="I781" s="53"/>
      <c r="J781" s="53"/>
      <c r="K781" s="53"/>
      <c r="L781" s="53"/>
      <c r="M781" s="53"/>
      <c r="N781" s="53"/>
      <c r="O781" s="53"/>
      <c r="P781" s="53"/>
      <c r="Q781" s="53"/>
      <c r="R781" s="53"/>
      <c r="S781" s="53"/>
      <c r="T781" s="53"/>
      <c r="U781" s="53"/>
      <c r="V781" s="53"/>
      <c r="W781" s="53"/>
      <c r="X781" s="53"/>
      <c r="Y781" s="53"/>
      <c r="Z781" s="53"/>
      <c r="AA781" s="53"/>
      <c r="AB781" s="53"/>
      <c r="AC781" s="53"/>
      <c r="AD781" s="53"/>
      <c r="AE781" s="53"/>
      <c r="AF781" s="53"/>
      <c r="AG781" s="53"/>
      <c r="AH781" s="53"/>
      <c r="AI781" s="53"/>
      <c r="AJ781" s="116"/>
      <c r="AK781" s="116"/>
      <c r="AL781" s="116"/>
    </row>
    <row r="782" spans="3:38" x14ac:dyDescent="0.3">
      <c r="C782" s="47"/>
      <c r="D782" s="47"/>
      <c r="E782" s="53"/>
      <c r="F782" s="53"/>
      <c r="G782" s="53"/>
      <c r="H782" s="53"/>
      <c r="I782" s="53"/>
      <c r="J782" s="53"/>
      <c r="K782" s="53"/>
      <c r="L782" s="53"/>
      <c r="M782" s="53"/>
      <c r="N782" s="53"/>
      <c r="O782" s="53"/>
      <c r="P782" s="53"/>
      <c r="Q782" s="53"/>
      <c r="R782" s="53"/>
      <c r="S782" s="53"/>
      <c r="T782" s="53"/>
      <c r="U782" s="53"/>
      <c r="V782" s="53"/>
      <c r="W782" s="53"/>
      <c r="X782" s="53"/>
      <c r="Y782" s="53"/>
      <c r="Z782" s="53"/>
      <c r="AA782" s="53"/>
      <c r="AB782" s="53"/>
      <c r="AC782" s="53"/>
      <c r="AD782" s="53"/>
      <c r="AE782" s="53"/>
      <c r="AF782" s="53"/>
      <c r="AG782" s="53"/>
      <c r="AH782" s="53"/>
      <c r="AI782" s="53"/>
      <c r="AJ782" s="116"/>
      <c r="AK782" s="116"/>
      <c r="AL782" s="116"/>
    </row>
    <row r="783" spans="3:38" x14ac:dyDescent="0.3">
      <c r="C783" s="47"/>
      <c r="D783" s="47"/>
      <c r="E783" s="53"/>
      <c r="F783" s="53"/>
      <c r="G783" s="53"/>
      <c r="H783" s="53"/>
      <c r="I783" s="53"/>
      <c r="J783" s="53"/>
      <c r="K783" s="53"/>
      <c r="L783" s="53"/>
      <c r="M783" s="53"/>
      <c r="N783" s="53"/>
      <c r="O783" s="53"/>
      <c r="P783" s="53"/>
      <c r="Q783" s="53"/>
      <c r="R783" s="53"/>
      <c r="S783" s="53"/>
      <c r="T783" s="53"/>
      <c r="U783" s="53"/>
      <c r="V783" s="53"/>
      <c r="W783" s="53"/>
      <c r="X783" s="53"/>
      <c r="Y783" s="53"/>
      <c r="Z783" s="53"/>
      <c r="AA783" s="53"/>
      <c r="AB783" s="53"/>
      <c r="AC783" s="53"/>
      <c r="AD783" s="53"/>
      <c r="AE783" s="53"/>
      <c r="AF783" s="53"/>
      <c r="AG783" s="53"/>
      <c r="AH783" s="53"/>
      <c r="AI783" s="53"/>
      <c r="AJ783" s="116"/>
      <c r="AK783" s="116"/>
      <c r="AL783" s="116"/>
    </row>
    <row r="784" spans="3:38" x14ac:dyDescent="0.3">
      <c r="C784" s="47"/>
      <c r="D784" s="47"/>
      <c r="E784" s="53"/>
      <c r="F784" s="53"/>
      <c r="G784" s="53"/>
      <c r="H784" s="53"/>
      <c r="I784" s="53"/>
      <c r="J784" s="53"/>
      <c r="K784" s="53"/>
      <c r="L784" s="53"/>
      <c r="M784" s="53"/>
      <c r="N784" s="53"/>
      <c r="O784" s="53"/>
      <c r="P784" s="53"/>
      <c r="Q784" s="53"/>
      <c r="R784" s="53"/>
      <c r="S784" s="53"/>
      <c r="T784" s="53"/>
      <c r="U784" s="53"/>
      <c r="V784" s="53"/>
      <c r="W784" s="53"/>
      <c r="X784" s="53"/>
      <c r="Y784" s="53"/>
      <c r="Z784" s="53"/>
      <c r="AA784" s="53"/>
      <c r="AB784" s="53"/>
      <c r="AC784" s="53"/>
      <c r="AD784" s="53"/>
      <c r="AE784" s="53"/>
      <c r="AF784" s="53"/>
      <c r="AG784" s="53"/>
      <c r="AH784" s="53"/>
      <c r="AI784" s="53"/>
      <c r="AJ784" s="116"/>
      <c r="AK784" s="116"/>
      <c r="AL784" s="116"/>
    </row>
    <row r="785" spans="3:38" x14ac:dyDescent="0.3">
      <c r="C785" s="47"/>
      <c r="D785" s="47"/>
      <c r="E785" s="53"/>
      <c r="F785" s="53"/>
      <c r="G785" s="53"/>
      <c r="H785" s="53"/>
      <c r="I785" s="53"/>
      <c r="J785" s="53"/>
      <c r="K785" s="53"/>
      <c r="L785" s="53"/>
      <c r="M785" s="53"/>
      <c r="N785" s="53"/>
      <c r="O785" s="53"/>
      <c r="P785" s="53"/>
      <c r="Q785" s="53"/>
      <c r="R785" s="53"/>
      <c r="S785" s="53"/>
      <c r="T785" s="53"/>
      <c r="U785" s="53"/>
      <c r="V785" s="53"/>
      <c r="W785" s="53"/>
      <c r="X785" s="53"/>
      <c r="Y785" s="53"/>
      <c r="Z785" s="53"/>
      <c r="AA785" s="53"/>
      <c r="AB785" s="53"/>
      <c r="AC785" s="53"/>
      <c r="AD785" s="53"/>
      <c r="AE785" s="53"/>
      <c r="AF785" s="53"/>
      <c r="AG785" s="53"/>
      <c r="AH785" s="53"/>
      <c r="AI785" s="53"/>
      <c r="AJ785" s="116"/>
      <c r="AK785" s="116"/>
      <c r="AL785" s="116"/>
    </row>
    <row r="786" spans="3:38" x14ac:dyDescent="0.3">
      <c r="C786" s="47"/>
      <c r="D786" s="47"/>
      <c r="E786" s="53"/>
      <c r="F786" s="53"/>
      <c r="G786" s="53"/>
      <c r="H786" s="53"/>
      <c r="I786" s="53"/>
      <c r="J786" s="53"/>
      <c r="K786" s="53"/>
      <c r="L786" s="53"/>
      <c r="M786" s="53"/>
      <c r="N786" s="53"/>
      <c r="O786" s="53"/>
      <c r="P786" s="53"/>
      <c r="Q786" s="53"/>
      <c r="R786" s="53"/>
      <c r="S786" s="53"/>
      <c r="T786" s="53"/>
      <c r="U786" s="53"/>
      <c r="V786" s="53"/>
      <c r="W786" s="53"/>
      <c r="X786" s="53"/>
      <c r="Y786" s="53"/>
      <c r="Z786" s="53"/>
      <c r="AA786" s="53"/>
      <c r="AB786" s="53"/>
      <c r="AC786" s="53"/>
      <c r="AD786" s="53"/>
      <c r="AE786" s="53"/>
      <c r="AF786" s="53"/>
      <c r="AG786" s="53"/>
      <c r="AH786" s="53"/>
      <c r="AI786" s="53"/>
      <c r="AJ786" s="116"/>
      <c r="AK786" s="116"/>
      <c r="AL786" s="116"/>
    </row>
    <row r="787" spans="3:38" x14ac:dyDescent="0.3">
      <c r="C787" s="47"/>
      <c r="D787" s="47"/>
      <c r="E787" s="53"/>
      <c r="F787" s="53"/>
      <c r="G787" s="53"/>
      <c r="H787" s="53"/>
      <c r="I787" s="53"/>
      <c r="J787" s="53"/>
      <c r="K787" s="53"/>
      <c r="L787" s="53"/>
      <c r="M787" s="53"/>
      <c r="N787" s="53"/>
      <c r="O787" s="53"/>
      <c r="P787" s="53"/>
      <c r="Q787" s="53"/>
      <c r="R787" s="53"/>
      <c r="S787" s="53"/>
      <c r="T787" s="53"/>
      <c r="U787" s="53"/>
      <c r="V787" s="53"/>
      <c r="W787" s="53"/>
      <c r="X787" s="53"/>
      <c r="Y787" s="53"/>
      <c r="Z787" s="53"/>
      <c r="AA787" s="53"/>
      <c r="AB787" s="53"/>
      <c r="AC787" s="53"/>
      <c r="AD787" s="53"/>
      <c r="AE787" s="53"/>
      <c r="AF787" s="53"/>
      <c r="AG787" s="53"/>
      <c r="AH787" s="53"/>
      <c r="AI787" s="53"/>
      <c r="AJ787" s="116"/>
      <c r="AK787" s="116"/>
      <c r="AL787" s="116"/>
    </row>
    <row r="788" spans="3:38" x14ac:dyDescent="0.3">
      <c r="C788" s="47"/>
      <c r="D788" s="47"/>
      <c r="E788" s="53"/>
      <c r="F788" s="53"/>
      <c r="G788" s="53"/>
      <c r="H788" s="53"/>
      <c r="I788" s="53"/>
      <c r="J788" s="53"/>
      <c r="K788" s="53"/>
      <c r="L788" s="53"/>
      <c r="M788" s="53"/>
      <c r="N788" s="53"/>
      <c r="O788" s="53"/>
      <c r="P788" s="53"/>
      <c r="Q788" s="53"/>
      <c r="R788" s="53"/>
      <c r="S788" s="53"/>
      <c r="T788" s="53"/>
      <c r="U788" s="53"/>
      <c r="V788" s="53"/>
      <c r="W788" s="53"/>
      <c r="X788" s="53"/>
      <c r="Y788" s="53"/>
      <c r="Z788" s="53"/>
      <c r="AA788" s="53"/>
      <c r="AB788" s="53"/>
      <c r="AC788" s="53"/>
      <c r="AD788" s="53"/>
      <c r="AE788" s="53"/>
      <c r="AF788" s="53"/>
      <c r="AG788" s="53"/>
      <c r="AH788" s="53"/>
      <c r="AI788" s="53"/>
      <c r="AJ788" s="116"/>
      <c r="AK788" s="116"/>
      <c r="AL788" s="116"/>
    </row>
    <row r="789" spans="3:38" x14ac:dyDescent="0.3">
      <c r="C789" s="47"/>
      <c r="D789" s="47"/>
      <c r="E789" s="53"/>
      <c r="F789" s="53"/>
      <c r="G789" s="53"/>
      <c r="H789" s="53"/>
      <c r="I789" s="53"/>
      <c r="J789" s="53"/>
      <c r="K789" s="53"/>
      <c r="L789" s="53"/>
      <c r="M789" s="53"/>
      <c r="N789" s="53"/>
      <c r="O789" s="53"/>
      <c r="P789" s="53"/>
      <c r="Q789" s="53"/>
      <c r="R789" s="53"/>
      <c r="S789" s="53"/>
      <c r="T789" s="53"/>
      <c r="U789" s="53"/>
      <c r="V789" s="53"/>
      <c r="W789" s="53"/>
      <c r="X789" s="53"/>
      <c r="Y789" s="53"/>
      <c r="Z789" s="53"/>
      <c r="AA789" s="53"/>
      <c r="AB789" s="53"/>
      <c r="AC789" s="53"/>
      <c r="AD789" s="53"/>
      <c r="AE789" s="53"/>
      <c r="AF789" s="53"/>
      <c r="AG789" s="53"/>
      <c r="AH789" s="53"/>
      <c r="AI789" s="53"/>
      <c r="AJ789" s="116"/>
      <c r="AK789" s="116"/>
      <c r="AL789" s="116"/>
    </row>
    <row r="790" spans="3:38" x14ac:dyDescent="0.3">
      <c r="C790" s="47"/>
      <c r="D790" s="47"/>
      <c r="E790" s="53"/>
      <c r="F790" s="53"/>
      <c r="G790" s="53"/>
      <c r="H790" s="53"/>
      <c r="I790" s="53"/>
      <c r="J790" s="53"/>
      <c r="K790" s="53"/>
      <c r="L790" s="53"/>
      <c r="M790" s="53"/>
      <c r="N790" s="53"/>
      <c r="O790" s="53"/>
      <c r="P790" s="53"/>
      <c r="Q790" s="53"/>
      <c r="R790" s="53"/>
      <c r="S790" s="53"/>
      <c r="T790" s="53"/>
      <c r="U790" s="53"/>
      <c r="V790" s="53"/>
      <c r="W790" s="53"/>
      <c r="X790" s="53"/>
      <c r="Y790" s="53"/>
      <c r="Z790" s="53"/>
      <c r="AA790" s="53"/>
      <c r="AB790" s="53"/>
      <c r="AC790" s="53"/>
      <c r="AD790" s="53"/>
      <c r="AE790" s="53"/>
      <c r="AF790" s="53"/>
      <c r="AG790" s="53"/>
      <c r="AH790" s="53"/>
      <c r="AI790" s="53"/>
      <c r="AJ790" s="116"/>
      <c r="AK790" s="116"/>
      <c r="AL790" s="116"/>
    </row>
    <row r="791" spans="3:38" x14ac:dyDescent="0.3">
      <c r="C791" s="47"/>
      <c r="D791" s="47"/>
      <c r="E791" s="53"/>
      <c r="F791" s="53"/>
      <c r="G791" s="53"/>
      <c r="H791" s="53"/>
      <c r="I791" s="53"/>
      <c r="J791" s="53"/>
      <c r="K791" s="53"/>
      <c r="L791" s="53"/>
      <c r="M791" s="53"/>
      <c r="N791" s="53"/>
      <c r="O791" s="53"/>
      <c r="P791" s="53"/>
      <c r="Q791" s="53"/>
      <c r="R791" s="53"/>
      <c r="S791" s="53"/>
      <c r="T791" s="53"/>
      <c r="U791" s="53"/>
      <c r="V791" s="53"/>
      <c r="W791" s="53"/>
      <c r="X791" s="53"/>
      <c r="Y791" s="53"/>
      <c r="Z791" s="53"/>
      <c r="AA791" s="53"/>
      <c r="AB791" s="53"/>
      <c r="AC791" s="53"/>
      <c r="AD791" s="53"/>
      <c r="AE791" s="53"/>
      <c r="AF791" s="53"/>
      <c r="AG791" s="53"/>
      <c r="AH791" s="53"/>
      <c r="AI791" s="53"/>
      <c r="AJ791" s="116"/>
      <c r="AK791" s="116"/>
      <c r="AL791" s="116"/>
    </row>
    <row r="792" spans="3:38" x14ac:dyDescent="0.3">
      <c r="C792" s="47"/>
      <c r="D792" s="47"/>
      <c r="E792" s="53"/>
      <c r="F792" s="53"/>
      <c r="G792" s="53"/>
      <c r="H792" s="53"/>
      <c r="I792" s="53"/>
      <c r="J792" s="53"/>
      <c r="K792" s="53"/>
      <c r="L792" s="53"/>
      <c r="M792" s="53"/>
      <c r="N792" s="53"/>
      <c r="O792" s="53"/>
      <c r="P792" s="53"/>
      <c r="Q792" s="53"/>
      <c r="R792" s="53"/>
      <c r="S792" s="53"/>
      <c r="T792" s="53"/>
      <c r="U792" s="53"/>
      <c r="V792" s="53"/>
      <c r="W792" s="53"/>
      <c r="X792" s="53"/>
      <c r="Y792" s="53"/>
      <c r="Z792" s="53"/>
      <c r="AA792" s="53"/>
      <c r="AB792" s="53"/>
      <c r="AC792" s="53"/>
      <c r="AD792" s="53"/>
      <c r="AE792" s="53"/>
      <c r="AF792" s="53"/>
      <c r="AG792" s="53"/>
      <c r="AH792" s="53"/>
      <c r="AI792" s="53"/>
      <c r="AJ792" s="116"/>
      <c r="AK792" s="116"/>
      <c r="AL792" s="116"/>
    </row>
    <row r="793" spans="3:38" x14ac:dyDescent="0.3">
      <c r="C793" s="47"/>
      <c r="D793" s="47"/>
      <c r="E793" s="53"/>
      <c r="F793" s="53"/>
      <c r="G793" s="53"/>
      <c r="H793" s="53"/>
      <c r="I793" s="53"/>
      <c r="J793" s="53"/>
      <c r="K793" s="53"/>
      <c r="L793" s="53"/>
      <c r="M793" s="53"/>
      <c r="N793" s="53"/>
      <c r="O793" s="53"/>
      <c r="P793" s="53"/>
      <c r="Q793" s="53"/>
      <c r="R793" s="53"/>
      <c r="S793" s="53"/>
      <c r="T793" s="53"/>
      <c r="U793" s="53"/>
      <c r="V793" s="53"/>
      <c r="W793" s="53"/>
      <c r="X793" s="53"/>
      <c r="Y793" s="53"/>
      <c r="Z793" s="53"/>
      <c r="AA793" s="53"/>
      <c r="AB793" s="53"/>
      <c r="AC793" s="53"/>
      <c r="AD793" s="53"/>
      <c r="AE793" s="53"/>
      <c r="AF793" s="53"/>
      <c r="AG793" s="53"/>
      <c r="AH793" s="53"/>
      <c r="AI793" s="53"/>
      <c r="AJ793" s="116"/>
      <c r="AK793" s="116"/>
      <c r="AL793" s="116"/>
    </row>
    <row r="794" spans="3:38" x14ac:dyDescent="0.3">
      <c r="C794" s="47"/>
      <c r="D794" s="47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116"/>
      <c r="AK794" s="116"/>
      <c r="AL794" s="116"/>
    </row>
    <row r="795" spans="3:38" x14ac:dyDescent="0.3">
      <c r="C795" s="47"/>
      <c r="D795" s="47"/>
      <c r="E795" s="53"/>
      <c r="F795" s="53"/>
      <c r="G795" s="53"/>
      <c r="H795" s="53"/>
      <c r="I795" s="53"/>
      <c r="J795" s="53"/>
      <c r="K795" s="53"/>
      <c r="L795" s="53"/>
      <c r="M795" s="53"/>
      <c r="N795" s="53"/>
      <c r="O795" s="53"/>
      <c r="P795" s="53"/>
      <c r="Q795" s="53"/>
      <c r="R795" s="53"/>
      <c r="S795" s="53"/>
      <c r="T795" s="53"/>
      <c r="U795" s="53"/>
      <c r="V795" s="53"/>
      <c r="W795" s="53"/>
      <c r="X795" s="53"/>
      <c r="Y795" s="53"/>
      <c r="Z795" s="53"/>
      <c r="AA795" s="53"/>
      <c r="AB795" s="53"/>
      <c r="AC795" s="53"/>
      <c r="AD795" s="53"/>
      <c r="AE795" s="53"/>
      <c r="AF795" s="53"/>
      <c r="AG795" s="53"/>
      <c r="AH795" s="53"/>
      <c r="AI795" s="53"/>
      <c r="AJ795" s="116"/>
      <c r="AK795" s="116"/>
      <c r="AL795" s="116"/>
    </row>
    <row r="796" spans="3:38" x14ac:dyDescent="0.3">
      <c r="C796" s="47"/>
      <c r="D796" s="47"/>
      <c r="E796" s="53"/>
      <c r="F796" s="53"/>
      <c r="G796" s="53"/>
      <c r="H796" s="53"/>
      <c r="I796" s="53"/>
      <c r="J796" s="53"/>
      <c r="K796" s="53"/>
      <c r="L796" s="53"/>
      <c r="M796" s="53"/>
      <c r="N796" s="53"/>
      <c r="O796" s="53"/>
      <c r="P796" s="53"/>
      <c r="Q796" s="53"/>
      <c r="R796" s="53"/>
      <c r="S796" s="53"/>
      <c r="T796" s="53"/>
      <c r="U796" s="53"/>
      <c r="V796" s="53"/>
      <c r="W796" s="53"/>
      <c r="X796" s="53"/>
      <c r="Y796" s="53"/>
      <c r="Z796" s="53"/>
      <c r="AA796" s="53"/>
      <c r="AB796" s="53"/>
      <c r="AC796" s="53"/>
      <c r="AD796" s="53"/>
      <c r="AE796" s="53"/>
      <c r="AF796" s="53"/>
      <c r="AG796" s="53"/>
      <c r="AH796" s="53"/>
      <c r="AI796" s="53"/>
      <c r="AJ796" s="116"/>
      <c r="AK796" s="116"/>
      <c r="AL796" s="116"/>
    </row>
    <row r="797" spans="3:38" x14ac:dyDescent="0.3">
      <c r="C797" s="47"/>
      <c r="D797" s="47"/>
      <c r="E797" s="53"/>
      <c r="F797" s="53"/>
      <c r="G797" s="53"/>
      <c r="H797" s="53"/>
      <c r="I797" s="53"/>
      <c r="J797" s="53"/>
      <c r="K797" s="53"/>
      <c r="L797" s="53"/>
      <c r="M797" s="53"/>
      <c r="N797" s="53"/>
      <c r="O797" s="53"/>
      <c r="P797" s="53"/>
      <c r="Q797" s="53"/>
      <c r="R797" s="53"/>
      <c r="S797" s="53"/>
      <c r="T797" s="53"/>
      <c r="U797" s="53"/>
      <c r="V797" s="53"/>
      <c r="W797" s="53"/>
      <c r="X797" s="53"/>
      <c r="Y797" s="53"/>
      <c r="Z797" s="53"/>
      <c r="AA797" s="53"/>
      <c r="AB797" s="53"/>
      <c r="AC797" s="53"/>
      <c r="AD797" s="53"/>
      <c r="AE797" s="53"/>
      <c r="AF797" s="53"/>
      <c r="AG797" s="53"/>
      <c r="AH797" s="53"/>
      <c r="AI797" s="53"/>
      <c r="AJ797" s="116"/>
      <c r="AK797" s="116"/>
      <c r="AL797" s="116"/>
    </row>
    <row r="798" spans="3:38" x14ac:dyDescent="0.3">
      <c r="C798" s="47"/>
      <c r="D798" s="47"/>
      <c r="E798" s="53"/>
      <c r="F798" s="53"/>
      <c r="G798" s="53"/>
      <c r="H798" s="53"/>
      <c r="I798" s="53"/>
      <c r="J798" s="53"/>
      <c r="K798" s="53"/>
      <c r="L798" s="53"/>
      <c r="M798" s="53"/>
      <c r="N798" s="53"/>
      <c r="O798" s="53"/>
      <c r="P798" s="53"/>
      <c r="Q798" s="53"/>
      <c r="R798" s="53"/>
      <c r="S798" s="53"/>
      <c r="T798" s="53"/>
      <c r="U798" s="53"/>
      <c r="V798" s="53"/>
      <c r="W798" s="53"/>
      <c r="X798" s="53"/>
      <c r="Y798" s="53"/>
      <c r="Z798" s="53"/>
      <c r="AA798" s="53"/>
      <c r="AB798" s="53"/>
      <c r="AC798" s="53"/>
      <c r="AD798" s="53"/>
      <c r="AE798" s="53"/>
      <c r="AF798" s="53"/>
      <c r="AG798" s="53"/>
      <c r="AH798" s="53"/>
      <c r="AI798" s="53"/>
      <c r="AJ798" s="116"/>
      <c r="AK798" s="116"/>
      <c r="AL798" s="116"/>
    </row>
    <row r="799" spans="3:38" x14ac:dyDescent="0.3">
      <c r="C799" s="47"/>
      <c r="D799" s="47"/>
      <c r="E799" s="53"/>
      <c r="F799" s="53"/>
      <c r="G799" s="53"/>
      <c r="H799" s="53"/>
      <c r="I799" s="53"/>
      <c r="J799" s="53"/>
      <c r="K799" s="53"/>
      <c r="L799" s="53"/>
      <c r="M799" s="53"/>
      <c r="N799" s="53"/>
      <c r="O799" s="53"/>
      <c r="P799" s="53"/>
      <c r="Q799" s="53"/>
      <c r="R799" s="53"/>
      <c r="S799" s="53"/>
      <c r="T799" s="53"/>
      <c r="U799" s="53"/>
      <c r="V799" s="53"/>
      <c r="W799" s="53"/>
      <c r="X799" s="53"/>
      <c r="Y799" s="53"/>
      <c r="Z799" s="53"/>
      <c r="AA799" s="53"/>
      <c r="AB799" s="53"/>
      <c r="AC799" s="53"/>
      <c r="AD799" s="53"/>
      <c r="AE799" s="53"/>
      <c r="AF799" s="53"/>
      <c r="AG799" s="53"/>
      <c r="AH799" s="53"/>
      <c r="AI799" s="53"/>
      <c r="AJ799" s="116"/>
      <c r="AK799" s="116"/>
      <c r="AL799" s="116"/>
    </row>
    <row r="800" spans="3:38" x14ac:dyDescent="0.3">
      <c r="C800" s="47"/>
      <c r="D800" s="47"/>
      <c r="E800" s="53"/>
      <c r="F800" s="53"/>
      <c r="G800" s="53"/>
      <c r="H800" s="53"/>
      <c r="I800" s="53"/>
      <c r="J800" s="53"/>
      <c r="K800" s="53"/>
      <c r="L800" s="53"/>
      <c r="M800" s="53"/>
      <c r="N800" s="53"/>
      <c r="O800" s="53"/>
      <c r="P800" s="53"/>
      <c r="Q800" s="53"/>
      <c r="R800" s="53"/>
      <c r="S800" s="53"/>
      <c r="T800" s="53"/>
      <c r="U800" s="53"/>
      <c r="V800" s="53"/>
      <c r="W800" s="53"/>
      <c r="X800" s="53"/>
      <c r="Y800" s="53"/>
      <c r="Z800" s="53"/>
      <c r="AA800" s="53"/>
      <c r="AB800" s="53"/>
      <c r="AC800" s="53"/>
      <c r="AD800" s="53"/>
      <c r="AE800" s="53"/>
      <c r="AF800" s="53"/>
      <c r="AG800" s="53"/>
      <c r="AH800" s="53"/>
      <c r="AI800" s="53"/>
      <c r="AJ800" s="116"/>
      <c r="AK800" s="116"/>
      <c r="AL800" s="116"/>
    </row>
    <row r="801" spans="3:38" x14ac:dyDescent="0.3">
      <c r="C801" s="47"/>
      <c r="D801" s="47"/>
      <c r="E801" s="53"/>
      <c r="F801" s="53"/>
      <c r="G801" s="53"/>
      <c r="H801" s="53"/>
      <c r="I801" s="53"/>
      <c r="J801" s="53"/>
      <c r="K801" s="53"/>
      <c r="L801" s="53"/>
      <c r="M801" s="53"/>
      <c r="N801" s="53"/>
      <c r="O801" s="53"/>
      <c r="P801" s="53"/>
      <c r="Q801" s="53"/>
      <c r="R801" s="53"/>
      <c r="S801" s="53"/>
      <c r="T801" s="53"/>
      <c r="U801" s="53"/>
      <c r="V801" s="53"/>
      <c r="W801" s="53"/>
      <c r="X801" s="53"/>
      <c r="Y801" s="53"/>
      <c r="Z801" s="53"/>
      <c r="AA801" s="53"/>
      <c r="AB801" s="53"/>
      <c r="AC801" s="53"/>
      <c r="AD801" s="53"/>
      <c r="AE801" s="53"/>
      <c r="AF801" s="53"/>
      <c r="AG801" s="53"/>
      <c r="AH801" s="53"/>
      <c r="AI801" s="53"/>
      <c r="AJ801" s="116"/>
      <c r="AK801" s="116"/>
      <c r="AL801" s="116"/>
    </row>
    <row r="802" spans="3:38" x14ac:dyDescent="0.3">
      <c r="C802" s="47"/>
      <c r="D802" s="47"/>
      <c r="E802" s="53"/>
      <c r="F802" s="53"/>
      <c r="G802" s="53"/>
      <c r="H802" s="53"/>
      <c r="I802" s="53"/>
      <c r="J802" s="53"/>
      <c r="K802" s="53"/>
      <c r="L802" s="53"/>
      <c r="M802" s="53"/>
      <c r="N802" s="53"/>
      <c r="O802" s="53"/>
      <c r="P802" s="53"/>
      <c r="Q802" s="53"/>
      <c r="R802" s="53"/>
      <c r="S802" s="53"/>
      <c r="T802" s="53"/>
      <c r="U802" s="53"/>
      <c r="V802" s="53"/>
      <c r="W802" s="53"/>
      <c r="X802" s="53"/>
      <c r="Y802" s="53"/>
      <c r="Z802" s="53"/>
      <c r="AA802" s="53"/>
      <c r="AB802" s="53"/>
      <c r="AC802" s="53"/>
      <c r="AD802" s="53"/>
      <c r="AE802" s="53"/>
      <c r="AF802" s="53"/>
      <c r="AG802" s="53"/>
      <c r="AH802" s="53"/>
      <c r="AI802" s="53"/>
      <c r="AJ802" s="116"/>
      <c r="AK802" s="116"/>
      <c r="AL802" s="116"/>
    </row>
    <row r="803" spans="3:38" x14ac:dyDescent="0.3">
      <c r="E803" s="53"/>
      <c r="F803" s="53"/>
      <c r="G803" s="53"/>
      <c r="H803" s="53"/>
      <c r="I803" s="53"/>
      <c r="J803" s="53"/>
      <c r="K803" s="53"/>
      <c r="L803" s="53"/>
      <c r="M803" s="53"/>
      <c r="N803" s="53"/>
      <c r="O803" s="53"/>
      <c r="P803" s="53"/>
      <c r="Q803" s="53"/>
      <c r="R803" s="53"/>
      <c r="S803" s="53"/>
      <c r="T803" s="53"/>
      <c r="U803" s="53"/>
      <c r="V803" s="53"/>
      <c r="W803" s="53"/>
      <c r="X803" s="53"/>
      <c r="Y803" s="53"/>
      <c r="Z803" s="53"/>
      <c r="AA803" s="53"/>
      <c r="AB803" s="53"/>
      <c r="AC803" s="53"/>
      <c r="AD803" s="53"/>
      <c r="AE803" s="53"/>
      <c r="AF803" s="53"/>
      <c r="AG803" s="53"/>
      <c r="AH803" s="53"/>
      <c r="AI803" s="53"/>
      <c r="AJ803" s="116"/>
      <c r="AK803" s="116"/>
      <c r="AL803" s="116"/>
    </row>
    <row r="804" spans="3:38" x14ac:dyDescent="0.3">
      <c r="C804" s="47"/>
      <c r="D804" s="47"/>
      <c r="E804" s="53"/>
      <c r="F804" s="53"/>
      <c r="G804" s="53"/>
      <c r="H804" s="53"/>
      <c r="I804" s="53"/>
      <c r="J804" s="53"/>
      <c r="K804" s="53"/>
      <c r="L804" s="53"/>
      <c r="M804" s="53"/>
      <c r="N804" s="53"/>
      <c r="O804" s="53"/>
      <c r="P804" s="53"/>
      <c r="Q804" s="53"/>
      <c r="R804" s="53"/>
      <c r="S804" s="53"/>
      <c r="T804" s="53"/>
      <c r="U804" s="53"/>
      <c r="V804" s="53"/>
      <c r="W804" s="53"/>
      <c r="X804" s="53"/>
      <c r="Y804" s="53"/>
      <c r="Z804" s="53"/>
      <c r="AA804" s="53"/>
      <c r="AB804" s="53"/>
      <c r="AC804" s="53"/>
      <c r="AD804" s="53"/>
      <c r="AE804" s="53"/>
      <c r="AF804" s="53"/>
      <c r="AG804" s="53"/>
      <c r="AH804" s="53"/>
      <c r="AI804" s="53"/>
      <c r="AJ804" s="116"/>
      <c r="AK804" s="116"/>
      <c r="AL804" s="116"/>
    </row>
    <row r="805" spans="3:38" x14ac:dyDescent="0.3">
      <c r="C805" s="47"/>
      <c r="D805" s="47"/>
      <c r="E805" s="53"/>
      <c r="F805" s="53"/>
      <c r="G805" s="53"/>
      <c r="H805" s="53"/>
      <c r="I805" s="53"/>
      <c r="J805" s="53"/>
      <c r="K805" s="53"/>
      <c r="L805" s="53"/>
      <c r="M805" s="53"/>
      <c r="N805" s="53"/>
      <c r="O805" s="53"/>
      <c r="P805" s="53"/>
      <c r="Q805" s="53"/>
      <c r="R805" s="53"/>
      <c r="S805" s="53"/>
      <c r="T805" s="53"/>
      <c r="U805" s="53"/>
      <c r="V805" s="53"/>
      <c r="W805" s="53"/>
      <c r="X805" s="53"/>
      <c r="Y805" s="53"/>
      <c r="Z805" s="53"/>
      <c r="AA805" s="53"/>
      <c r="AB805" s="53"/>
      <c r="AC805" s="53"/>
      <c r="AD805" s="53"/>
      <c r="AE805" s="53"/>
      <c r="AF805" s="53"/>
      <c r="AG805" s="53"/>
      <c r="AH805" s="53"/>
      <c r="AI805" s="53"/>
      <c r="AJ805" s="116"/>
      <c r="AK805" s="116"/>
      <c r="AL805" s="116"/>
    </row>
    <row r="806" spans="3:38" x14ac:dyDescent="0.3">
      <c r="C806" s="47"/>
      <c r="D806" s="47"/>
      <c r="E806" s="53"/>
      <c r="F806" s="53"/>
      <c r="G806" s="53"/>
      <c r="H806" s="53"/>
      <c r="I806" s="53"/>
      <c r="J806" s="53"/>
      <c r="K806" s="53"/>
      <c r="L806" s="53"/>
      <c r="M806" s="53"/>
      <c r="N806" s="53"/>
      <c r="O806" s="53"/>
      <c r="P806" s="53"/>
      <c r="Q806" s="53"/>
      <c r="R806" s="53"/>
      <c r="S806" s="53"/>
      <c r="T806" s="53"/>
      <c r="U806" s="53"/>
      <c r="V806" s="53"/>
      <c r="W806" s="53"/>
      <c r="X806" s="53"/>
      <c r="Y806" s="53"/>
      <c r="Z806" s="53"/>
      <c r="AA806" s="53"/>
      <c r="AB806" s="53"/>
      <c r="AC806" s="53"/>
      <c r="AD806" s="53"/>
      <c r="AE806" s="53"/>
      <c r="AF806" s="53"/>
      <c r="AG806" s="53"/>
      <c r="AH806" s="53"/>
      <c r="AI806" s="53"/>
      <c r="AJ806" s="73"/>
      <c r="AK806" s="73"/>
      <c r="AL806" s="73"/>
    </row>
    <row r="807" spans="3:38" x14ac:dyDescent="0.3">
      <c r="C807" s="47"/>
      <c r="D807" s="47"/>
      <c r="E807" s="53"/>
      <c r="F807" s="53"/>
      <c r="G807" s="53"/>
      <c r="H807" s="53"/>
      <c r="I807" s="53"/>
      <c r="J807" s="53"/>
      <c r="K807" s="53"/>
      <c r="L807" s="53"/>
      <c r="M807" s="53"/>
      <c r="N807" s="53"/>
      <c r="O807" s="53"/>
      <c r="P807" s="53"/>
      <c r="Q807" s="53"/>
      <c r="R807" s="53"/>
      <c r="S807" s="53"/>
      <c r="T807" s="53"/>
      <c r="U807" s="53"/>
      <c r="V807" s="53"/>
      <c r="W807" s="53"/>
      <c r="X807" s="53"/>
      <c r="Y807" s="53"/>
      <c r="Z807" s="53"/>
      <c r="AA807" s="53"/>
      <c r="AB807" s="53"/>
      <c r="AC807" s="53"/>
      <c r="AD807" s="53"/>
      <c r="AE807" s="53"/>
      <c r="AF807" s="53"/>
      <c r="AG807" s="53"/>
      <c r="AH807" s="53"/>
      <c r="AI807" s="53"/>
      <c r="AJ807" s="73"/>
      <c r="AK807" s="73"/>
      <c r="AL807" s="73"/>
    </row>
    <row r="808" spans="3:38" x14ac:dyDescent="0.3">
      <c r="C808" s="47"/>
      <c r="D808" s="47"/>
      <c r="E808" s="53"/>
      <c r="F808" s="53"/>
      <c r="G808" s="53"/>
      <c r="H808" s="53"/>
      <c r="I808" s="53"/>
      <c r="J808" s="53"/>
      <c r="K808" s="53"/>
      <c r="L808" s="53"/>
      <c r="M808" s="53"/>
      <c r="N808" s="53"/>
      <c r="O808" s="53"/>
      <c r="P808" s="53"/>
      <c r="Q808" s="53"/>
      <c r="R808" s="53"/>
      <c r="S808" s="53"/>
      <c r="T808" s="53"/>
      <c r="U808" s="53"/>
      <c r="V808" s="53"/>
      <c r="W808" s="53"/>
      <c r="X808" s="53"/>
      <c r="Y808" s="53"/>
      <c r="Z808" s="53"/>
      <c r="AA808" s="53"/>
      <c r="AB808" s="53"/>
      <c r="AC808" s="53"/>
      <c r="AD808" s="53"/>
      <c r="AE808" s="53"/>
      <c r="AF808" s="53"/>
      <c r="AG808" s="53"/>
      <c r="AH808" s="53"/>
      <c r="AI808" s="53"/>
      <c r="AJ808" s="116"/>
      <c r="AK808" s="116"/>
      <c r="AL808" s="116"/>
    </row>
  </sheetData>
  <mergeCells count="321">
    <mergeCell ref="B552:D552"/>
    <mergeCell ref="AJ745:AL745"/>
    <mergeCell ref="B746:D746"/>
    <mergeCell ref="AJ746:AL746"/>
    <mergeCell ref="AJ747:AL747"/>
    <mergeCell ref="AJ748:AL748"/>
    <mergeCell ref="AJ749:AL749"/>
    <mergeCell ref="AJ750:AL750"/>
    <mergeCell ref="AJ751:AL751"/>
    <mergeCell ref="AJ712:AL712"/>
    <mergeCell ref="AJ713:AL713"/>
    <mergeCell ref="AJ714:AL714"/>
    <mergeCell ref="AJ715:AL715"/>
    <mergeCell ref="AJ716:AL716"/>
    <mergeCell ref="AJ717:AL717"/>
    <mergeCell ref="AJ718:AL718"/>
    <mergeCell ref="AJ719:AL719"/>
    <mergeCell ref="AJ720:AL720"/>
    <mergeCell ref="AJ730:AL730"/>
    <mergeCell ref="AJ731:AL731"/>
    <mergeCell ref="AJ732:AL732"/>
    <mergeCell ref="AJ733:AL733"/>
    <mergeCell ref="AJ734:AL734"/>
    <mergeCell ref="AJ735:AL735"/>
    <mergeCell ref="AJ781:AL781"/>
    <mergeCell ref="AJ782:AL782"/>
    <mergeCell ref="AJ783:AL783"/>
    <mergeCell ref="AJ784:AL784"/>
    <mergeCell ref="AJ785:AL785"/>
    <mergeCell ref="AJ761:AL761"/>
    <mergeCell ref="AJ762:AL762"/>
    <mergeCell ref="AJ763:AL763"/>
    <mergeCell ref="AJ764:AL764"/>
    <mergeCell ref="AJ765:AL765"/>
    <mergeCell ref="AJ766:AL766"/>
    <mergeCell ref="AJ767:AL767"/>
    <mergeCell ref="AJ797:AL797"/>
    <mergeCell ref="AJ798:AL798"/>
    <mergeCell ref="AJ799:AL799"/>
    <mergeCell ref="AJ800:AL800"/>
    <mergeCell ref="AJ801:AL801"/>
    <mergeCell ref="AJ802:AL802"/>
    <mergeCell ref="AJ803:AL803"/>
    <mergeCell ref="AJ788:AL788"/>
    <mergeCell ref="AJ789:AL789"/>
    <mergeCell ref="AJ790:AL790"/>
    <mergeCell ref="AJ791:AL791"/>
    <mergeCell ref="AJ792:AL792"/>
    <mergeCell ref="AJ793:AL793"/>
    <mergeCell ref="AJ794:AL794"/>
    <mergeCell ref="AJ795:AL795"/>
    <mergeCell ref="AJ796:AL796"/>
    <mergeCell ref="AJ787:AL787"/>
    <mergeCell ref="AJ770:AL770"/>
    <mergeCell ref="AJ752:AL752"/>
    <mergeCell ref="AJ753:AL753"/>
    <mergeCell ref="AJ754:AL754"/>
    <mergeCell ref="AJ755:AL755"/>
    <mergeCell ref="AJ756:AL756"/>
    <mergeCell ref="AJ757:AL757"/>
    <mergeCell ref="AJ758:AL758"/>
    <mergeCell ref="AJ759:AL759"/>
    <mergeCell ref="AJ760:AL760"/>
    <mergeCell ref="AJ768:AL768"/>
    <mergeCell ref="AJ769:AL769"/>
    <mergeCell ref="AJ786:AL786"/>
    <mergeCell ref="AJ771:AL771"/>
    <mergeCell ref="AJ772:AL772"/>
    <mergeCell ref="AJ773:AL773"/>
    <mergeCell ref="AJ774:AL774"/>
    <mergeCell ref="AJ775:AL775"/>
    <mergeCell ref="AJ776:AL776"/>
    <mergeCell ref="AJ777:AL777"/>
    <mergeCell ref="AJ778:AL778"/>
    <mergeCell ref="AJ779:AL779"/>
    <mergeCell ref="AJ780:AL780"/>
    <mergeCell ref="AJ736:AL736"/>
    <mergeCell ref="AJ721:AL721"/>
    <mergeCell ref="AJ722:AL722"/>
    <mergeCell ref="AJ723:AL723"/>
    <mergeCell ref="AJ724:AL724"/>
    <mergeCell ref="AJ725:AL725"/>
    <mergeCell ref="AJ726:AL726"/>
    <mergeCell ref="AJ727:AL727"/>
    <mergeCell ref="AJ728:AL728"/>
    <mergeCell ref="AJ729:AL729"/>
    <mergeCell ref="AJ707:AL707"/>
    <mergeCell ref="AJ708:AL708"/>
    <mergeCell ref="AJ709:AL709"/>
    <mergeCell ref="AJ710:AL710"/>
    <mergeCell ref="AJ711:AL711"/>
    <mergeCell ref="AJ694:AL694"/>
    <mergeCell ref="AJ695:AL695"/>
    <mergeCell ref="AJ696:AL696"/>
    <mergeCell ref="AJ697:AL697"/>
    <mergeCell ref="AJ698:AL698"/>
    <mergeCell ref="AJ699:AL699"/>
    <mergeCell ref="AJ700:AL700"/>
    <mergeCell ref="AJ701:AL701"/>
    <mergeCell ref="AJ702:AL702"/>
    <mergeCell ref="AJ703:AL703"/>
    <mergeCell ref="AJ689:AL689"/>
    <mergeCell ref="AJ690:AL690"/>
    <mergeCell ref="AJ691:AL691"/>
    <mergeCell ref="AJ692:AL692"/>
    <mergeCell ref="AJ693:AL693"/>
    <mergeCell ref="AJ704:AL704"/>
    <mergeCell ref="AJ705:AL705"/>
    <mergeCell ref="AJ706:AL706"/>
    <mergeCell ref="AJ191:AL191"/>
    <mergeCell ref="AJ412:AL412"/>
    <mergeCell ref="AJ621:AL621"/>
    <mergeCell ref="AJ178:AL178"/>
    <mergeCell ref="AJ179:AL179"/>
    <mergeCell ref="AJ180:AL180"/>
    <mergeCell ref="AJ181:AL181"/>
    <mergeCell ref="AJ182:AL182"/>
    <mergeCell ref="AJ551:AL551"/>
    <mergeCell ref="AJ481:AL481"/>
    <mergeCell ref="AJ344:AL344"/>
    <mergeCell ref="AJ276:AL276"/>
    <mergeCell ref="AJ189:AL189"/>
    <mergeCell ref="AJ190:AL190"/>
    <mergeCell ref="AJ192:AL192"/>
    <mergeCell ref="AJ194:AL194"/>
    <mergeCell ref="AJ185:AL185"/>
    <mergeCell ref="AJ186:AL186"/>
    <mergeCell ref="AJ187:AL187"/>
    <mergeCell ref="AJ188:AL188"/>
    <mergeCell ref="AJ172:AL172"/>
    <mergeCell ref="AJ170:AL170"/>
    <mergeCell ref="AJ171:AL171"/>
    <mergeCell ref="AJ174:AL174"/>
    <mergeCell ref="AJ175:AL175"/>
    <mergeCell ref="AJ176:AL176"/>
    <mergeCell ref="AJ177:AL177"/>
    <mergeCell ref="AJ173:AL173"/>
    <mergeCell ref="AJ183:AL183"/>
    <mergeCell ref="AJ184:AL184"/>
    <mergeCell ref="AJ166:AL166"/>
    <mergeCell ref="AJ167:AL167"/>
    <mergeCell ref="AJ156:AL156"/>
    <mergeCell ref="AJ157:AL157"/>
    <mergeCell ref="AJ158:AL158"/>
    <mergeCell ref="AJ159:AL159"/>
    <mergeCell ref="AJ160:AL160"/>
    <mergeCell ref="AJ165:AL165"/>
    <mergeCell ref="AJ168:AL168"/>
    <mergeCell ref="AJ169:AL169"/>
    <mergeCell ref="AJ148:AL148"/>
    <mergeCell ref="AJ149:AL149"/>
    <mergeCell ref="AJ150:AL150"/>
    <mergeCell ref="AJ151:AL151"/>
    <mergeCell ref="AJ152:AL152"/>
    <mergeCell ref="AJ153:AL153"/>
    <mergeCell ref="AJ154:AL154"/>
    <mergeCell ref="AJ155:AL155"/>
    <mergeCell ref="AJ164:AL164"/>
    <mergeCell ref="AJ161:AL161"/>
    <mergeCell ref="AJ162:AL162"/>
    <mergeCell ref="AJ163:AL163"/>
    <mergeCell ref="AJ146:AL146"/>
    <mergeCell ref="AJ147:AL147"/>
    <mergeCell ref="AJ143:AL143"/>
    <mergeCell ref="AJ144:AL144"/>
    <mergeCell ref="AJ145:AL145"/>
    <mergeCell ref="AJ119:AL119"/>
    <mergeCell ref="AJ120:AL120"/>
    <mergeCell ref="AJ121:AL121"/>
    <mergeCell ref="AJ122:AL122"/>
    <mergeCell ref="AJ123:AL123"/>
    <mergeCell ref="AJ129:AL129"/>
    <mergeCell ref="AJ130:AL130"/>
    <mergeCell ref="AJ131:AL131"/>
    <mergeCell ref="AJ132:AL132"/>
    <mergeCell ref="AJ133:AL133"/>
    <mergeCell ref="AJ134:AL134"/>
    <mergeCell ref="AJ137:AL137"/>
    <mergeCell ref="AJ124:AL124"/>
    <mergeCell ref="AJ125:AL125"/>
    <mergeCell ref="AJ126:AL126"/>
    <mergeCell ref="AJ127:AL127"/>
    <mergeCell ref="AJ128:AL128"/>
    <mergeCell ref="AJ114:AL114"/>
    <mergeCell ref="AJ115:AL115"/>
    <mergeCell ref="AJ116:AL116"/>
    <mergeCell ref="AJ117:AL117"/>
    <mergeCell ref="AJ118:AL118"/>
    <mergeCell ref="AJ109:AL109"/>
    <mergeCell ref="AJ110:AL110"/>
    <mergeCell ref="AJ111:AL111"/>
    <mergeCell ref="AJ112:AL112"/>
    <mergeCell ref="AJ113:AL113"/>
    <mergeCell ref="AJ104:AL104"/>
    <mergeCell ref="AJ105:AL105"/>
    <mergeCell ref="AJ106:AL106"/>
    <mergeCell ref="AJ107:AL107"/>
    <mergeCell ref="AJ108:AL108"/>
    <mergeCell ref="AJ99:AL99"/>
    <mergeCell ref="AJ100:AL100"/>
    <mergeCell ref="AJ101:AL101"/>
    <mergeCell ref="AJ102:AL102"/>
    <mergeCell ref="AJ103:AL103"/>
    <mergeCell ref="AJ94:AL94"/>
    <mergeCell ref="AJ95:AL95"/>
    <mergeCell ref="AJ96:AL96"/>
    <mergeCell ref="AJ97:AL97"/>
    <mergeCell ref="AJ98:AL98"/>
    <mergeCell ref="AJ89:AL89"/>
    <mergeCell ref="AJ90:AL90"/>
    <mergeCell ref="AJ91:AL91"/>
    <mergeCell ref="AJ92:AL92"/>
    <mergeCell ref="AJ93:AL93"/>
    <mergeCell ref="AJ84:AL84"/>
    <mergeCell ref="AJ85:AL85"/>
    <mergeCell ref="AJ86:AL86"/>
    <mergeCell ref="AJ87:AL87"/>
    <mergeCell ref="AJ88:AL88"/>
    <mergeCell ref="AJ81:AL81"/>
    <mergeCell ref="AJ82:AL82"/>
    <mergeCell ref="AJ83:AL83"/>
    <mergeCell ref="AJ74:AL74"/>
    <mergeCell ref="AJ80:AL80"/>
    <mergeCell ref="B75:D75"/>
    <mergeCell ref="AJ75:AL75"/>
    <mergeCell ref="AJ76:AL76"/>
    <mergeCell ref="AJ77:AL77"/>
    <mergeCell ref="AJ78:AL78"/>
    <mergeCell ref="AJ79:AL79"/>
    <mergeCell ref="AJ64:AL64"/>
    <mergeCell ref="AJ65:AL65"/>
    <mergeCell ref="AJ66:AL66"/>
    <mergeCell ref="AJ67:AL67"/>
    <mergeCell ref="AJ68:AL68"/>
    <mergeCell ref="AJ69:AL69"/>
    <mergeCell ref="AJ70:AL70"/>
    <mergeCell ref="AJ53:AL53"/>
    <mergeCell ref="AJ44:AL44"/>
    <mergeCell ref="AJ45:AL45"/>
    <mergeCell ref="AJ46:AL46"/>
    <mergeCell ref="AJ47:AL47"/>
    <mergeCell ref="AJ48:AL48"/>
    <mergeCell ref="AJ63:AL63"/>
    <mergeCell ref="AJ54:AL54"/>
    <mergeCell ref="AJ55:AL55"/>
    <mergeCell ref="AJ56:AL56"/>
    <mergeCell ref="AJ57:AL57"/>
    <mergeCell ref="AJ58:AL58"/>
    <mergeCell ref="AJ59:AL59"/>
    <mergeCell ref="AJ60:AL60"/>
    <mergeCell ref="AJ61:AL61"/>
    <mergeCell ref="AJ62:AL62"/>
    <mergeCell ref="AJ141:AL141"/>
    <mergeCell ref="B142:D142"/>
    <mergeCell ref="AJ142:AL142"/>
    <mergeCell ref="AJ19:AL19"/>
    <mergeCell ref="AJ20:AL20"/>
    <mergeCell ref="AJ21:AL21"/>
    <mergeCell ref="AJ22:AL22"/>
    <mergeCell ref="AJ23:AL23"/>
    <mergeCell ref="AJ14:AL14"/>
    <mergeCell ref="AJ15:AL15"/>
    <mergeCell ref="AJ135:AL135"/>
    <mergeCell ref="AJ136:AL136"/>
    <mergeCell ref="AJ16:AL16"/>
    <mergeCell ref="AJ17:AL17"/>
    <mergeCell ref="AJ18:AL18"/>
    <mergeCell ref="AJ29:AL29"/>
    <mergeCell ref="AJ30:AL30"/>
    <mergeCell ref="AJ31:AL31"/>
    <mergeCell ref="AJ32:AL32"/>
    <mergeCell ref="AJ38:AL38"/>
    <mergeCell ref="AJ49:AL49"/>
    <mergeCell ref="AJ50:AL50"/>
    <mergeCell ref="AJ51:AL51"/>
    <mergeCell ref="AJ52:AL52"/>
    <mergeCell ref="AJ41:AL41"/>
    <mergeCell ref="AJ42:AL42"/>
    <mergeCell ref="AJ43:AL43"/>
    <mergeCell ref="AJ34:AL34"/>
    <mergeCell ref="AJ35:AL35"/>
    <mergeCell ref="AJ36:AL36"/>
    <mergeCell ref="AJ37:AL37"/>
    <mergeCell ref="B10:D10"/>
    <mergeCell ref="AJ10:AL10"/>
    <mergeCell ref="AJ11:AL11"/>
    <mergeCell ref="AJ12:AL12"/>
    <mergeCell ref="AJ13:AL13"/>
    <mergeCell ref="AJ9:AL9"/>
    <mergeCell ref="AJ33:AL33"/>
    <mergeCell ref="AJ24:AL24"/>
    <mergeCell ref="AJ25:AL25"/>
    <mergeCell ref="AJ26:AL26"/>
    <mergeCell ref="AJ27:AL27"/>
    <mergeCell ref="AJ28:AL28"/>
    <mergeCell ref="AJ39:AL39"/>
    <mergeCell ref="AJ40:AL40"/>
    <mergeCell ref="B622:D622"/>
    <mergeCell ref="B482:D482"/>
    <mergeCell ref="B413:D413"/>
    <mergeCell ref="AJ195:AL195"/>
    <mergeCell ref="AJ208:AL208"/>
    <mergeCell ref="AJ193:AL193"/>
    <mergeCell ref="AJ808:AL808"/>
    <mergeCell ref="AJ737:AL737"/>
    <mergeCell ref="AJ738:AL738"/>
    <mergeCell ref="AJ741:AL741"/>
    <mergeCell ref="AJ804:AL804"/>
    <mergeCell ref="AJ805:AL805"/>
    <mergeCell ref="B209:D209"/>
    <mergeCell ref="AJ196:AL196"/>
    <mergeCell ref="AJ197:AL197"/>
    <mergeCell ref="AJ198:AL198"/>
    <mergeCell ref="AJ199:AL199"/>
    <mergeCell ref="AJ200:AL200"/>
    <mergeCell ref="AJ201:AL201"/>
    <mergeCell ref="AJ204:AL204"/>
    <mergeCell ref="AJ202:AL202"/>
    <mergeCell ref="AJ203:AL203"/>
    <mergeCell ref="B345:D345"/>
    <mergeCell ref="B277:D277"/>
  </mergeCells>
  <pageMargins left="0.7" right="0.7" top="0.75" bottom="0.75" header="0.3" footer="0.3"/>
  <pageSetup scale="10" orientation="portrait" r:id="rId1"/>
  <rowBreaks count="2" manualBreakCount="2">
    <brk id="71" max="38" man="1"/>
    <brk id="472" max="3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97902-371C-439C-9BCB-0284DD38B2AC}">
  <sheetPr codeName="Hoja8"/>
  <dimension ref="B2:AN695"/>
  <sheetViews>
    <sheetView workbookViewId="0"/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40" x14ac:dyDescent="0.3">
      <c r="B2" s="89" t="s">
        <v>309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40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40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40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40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40" x14ac:dyDescent="0.3"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40" x14ac:dyDescent="0.3">
      <c r="B8" s="39">
        <v>45444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H8" s="3"/>
      <c r="AI8" s="3"/>
      <c r="AJ8" s="3"/>
      <c r="AK8" s="3"/>
    </row>
    <row r="9" spans="2:40" x14ac:dyDescent="0.3">
      <c r="C9" s="4"/>
      <c r="D9" s="4"/>
      <c r="E9" s="77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</row>
    <row r="10" spans="2:40" x14ac:dyDescent="0.3">
      <c r="B10" s="32" t="s">
        <v>129</v>
      </c>
      <c r="C10" s="4"/>
      <c r="D10" s="4"/>
      <c r="E10" s="33">
        <f>+B8</f>
        <v>45444</v>
      </c>
      <c r="F10" s="33">
        <f>+E10+1</f>
        <v>45445</v>
      </c>
      <c r="G10" s="33">
        <f t="shared" ref="G10" si="0">+F10+1</f>
        <v>45446</v>
      </c>
      <c r="H10" s="33">
        <f t="shared" ref="H10" si="1">+G10+1</f>
        <v>45447</v>
      </c>
      <c r="I10" s="33">
        <f t="shared" ref="I10" si="2">+H10+1</f>
        <v>45448</v>
      </c>
      <c r="J10" s="33">
        <f t="shared" ref="J10" si="3">+I10+1</f>
        <v>45449</v>
      </c>
      <c r="K10" s="33">
        <f t="shared" ref="K10" si="4">+J10+1</f>
        <v>45450</v>
      </c>
      <c r="L10" s="33">
        <f t="shared" ref="L10" si="5">+K10+1</f>
        <v>45451</v>
      </c>
      <c r="M10" s="33">
        <f t="shared" ref="M10" si="6">+L10+1</f>
        <v>45452</v>
      </c>
      <c r="N10" s="33">
        <f t="shared" ref="N10" si="7">+M10+1</f>
        <v>45453</v>
      </c>
      <c r="O10" s="33">
        <f t="shared" ref="O10" si="8">+N10+1</f>
        <v>45454</v>
      </c>
      <c r="P10" s="33">
        <f t="shared" ref="P10" si="9">+O10+1</f>
        <v>45455</v>
      </c>
      <c r="Q10" s="33">
        <f t="shared" ref="Q10" si="10">+P10+1</f>
        <v>45456</v>
      </c>
      <c r="R10" s="33">
        <f t="shared" ref="R10" si="11">+Q10+1</f>
        <v>45457</v>
      </c>
      <c r="S10" s="33">
        <f t="shared" ref="S10" si="12">+R10+1</f>
        <v>45458</v>
      </c>
      <c r="T10" s="33">
        <f t="shared" ref="T10" si="13">+S10+1</f>
        <v>45459</v>
      </c>
      <c r="U10" s="33">
        <f t="shared" ref="U10" si="14">+T10+1</f>
        <v>45460</v>
      </c>
      <c r="V10" s="33">
        <f t="shared" ref="V10" si="15">+U10+1</f>
        <v>45461</v>
      </c>
      <c r="W10" s="33">
        <f t="shared" ref="W10" si="16">+V10+1</f>
        <v>45462</v>
      </c>
      <c r="X10" s="33">
        <f t="shared" ref="X10" si="17">+W10+1</f>
        <v>45463</v>
      </c>
      <c r="Y10" s="33">
        <f t="shared" ref="Y10" si="18">+X10+1</f>
        <v>45464</v>
      </c>
      <c r="Z10" s="33">
        <f t="shared" ref="Z10" si="19">+Y10+1</f>
        <v>45465</v>
      </c>
      <c r="AA10" s="33">
        <f t="shared" ref="AA10" si="20">+Z10+1</f>
        <v>45466</v>
      </c>
      <c r="AB10" s="33">
        <f t="shared" ref="AB10" si="21">+AA10+1</f>
        <v>45467</v>
      </c>
      <c r="AC10" s="33">
        <f t="shared" ref="AC10" si="22">+AB10+1</f>
        <v>45468</v>
      </c>
      <c r="AD10" s="33">
        <f t="shared" ref="AD10" si="23">+AC10+1</f>
        <v>45469</v>
      </c>
      <c r="AE10" s="33">
        <f t="shared" ref="AE10" si="24">+AD10+1</f>
        <v>45470</v>
      </c>
      <c r="AF10" s="33">
        <f t="shared" ref="AF10" si="25">+AE10+1</f>
        <v>45471</v>
      </c>
      <c r="AG10" s="33">
        <f t="shared" ref="AG10" si="26">+AF10+1</f>
        <v>45472</v>
      </c>
      <c r="AH10" s="33">
        <f t="shared" ref="AH10" si="27">+AG10+1</f>
        <v>45473</v>
      </c>
      <c r="AI10" s="33" t="s">
        <v>98</v>
      </c>
      <c r="AJ10" s="93" t="s">
        <v>2</v>
      </c>
      <c r="AK10" s="94"/>
      <c r="AL10" s="94"/>
    </row>
    <row r="11" spans="2:40" x14ac:dyDescent="0.3">
      <c r="B11" s="12" t="s">
        <v>2</v>
      </c>
      <c r="C11" s="12"/>
      <c r="D11" s="12"/>
      <c r="E11" s="50">
        <f t="shared" ref="E11:AH11" si="28">SUM(E12:E137)</f>
        <v>93.806981204186812</v>
      </c>
      <c r="F11" s="50">
        <f t="shared" si="28"/>
        <v>103.97301213625816</v>
      </c>
      <c r="G11" s="50">
        <f t="shared" si="28"/>
        <v>0</v>
      </c>
      <c r="H11" s="50">
        <f t="shared" si="28"/>
        <v>13.363691850217844</v>
      </c>
      <c r="I11" s="50">
        <f t="shared" si="28"/>
        <v>16.530356370184155</v>
      </c>
      <c r="J11" s="50">
        <f t="shared" si="28"/>
        <v>66.741161338495047</v>
      </c>
      <c r="K11" s="50">
        <f t="shared" si="28"/>
        <v>199.12846364395887</v>
      </c>
      <c r="L11" s="50">
        <f t="shared" si="28"/>
        <v>502.1103705339188</v>
      </c>
      <c r="M11" s="50">
        <f t="shared" si="28"/>
        <v>243.88869901816369</v>
      </c>
      <c r="N11" s="50">
        <f t="shared" si="28"/>
        <v>449.57512309395986</v>
      </c>
      <c r="O11" s="50">
        <f t="shared" si="28"/>
        <v>268.73301353883392</v>
      </c>
      <c r="P11" s="50">
        <f t="shared" si="28"/>
        <v>897.55298850981876</v>
      </c>
      <c r="Q11" s="50">
        <f t="shared" si="28"/>
        <v>414.62355663673526</v>
      </c>
      <c r="R11" s="50">
        <f t="shared" si="28"/>
        <v>163.82917196701663</v>
      </c>
      <c r="S11" s="50">
        <f t="shared" si="28"/>
        <v>1017.7882700539229</v>
      </c>
      <c r="T11" s="50">
        <f t="shared" si="28"/>
        <v>1084.7482913236938</v>
      </c>
      <c r="U11" s="50">
        <f t="shared" si="28"/>
        <v>353.58114259157742</v>
      </c>
      <c r="V11" s="50">
        <f t="shared" si="28"/>
        <v>70.188708920439183</v>
      </c>
      <c r="W11" s="50">
        <f t="shared" si="28"/>
        <v>349.51825597671797</v>
      </c>
      <c r="X11" s="50">
        <f t="shared" si="28"/>
        <v>838.05704210243346</v>
      </c>
      <c r="Y11" s="50">
        <f t="shared" si="28"/>
        <v>375.19394810002996</v>
      </c>
      <c r="Z11" s="50">
        <f t="shared" si="28"/>
        <v>61.769468763013556</v>
      </c>
      <c r="AA11" s="50">
        <f t="shared" si="28"/>
        <v>860.52449355432543</v>
      </c>
      <c r="AB11" s="50">
        <f t="shared" si="28"/>
        <v>76.796006885622575</v>
      </c>
      <c r="AC11" s="50">
        <f t="shared" si="28"/>
        <v>414.86186482052398</v>
      </c>
      <c r="AD11" s="50">
        <f t="shared" si="28"/>
        <v>147.23081883413096</v>
      </c>
      <c r="AE11" s="50">
        <f t="shared" si="28"/>
        <v>341.64256001321093</v>
      </c>
      <c r="AF11" s="50">
        <f t="shared" si="28"/>
        <v>251.47582066232749</v>
      </c>
      <c r="AG11" s="50">
        <f t="shared" si="28"/>
        <v>1180.1193313025451</v>
      </c>
      <c r="AH11" s="50">
        <f t="shared" si="28"/>
        <v>1002.2575954210231</v>
      </c>
      <c r="AI11" s="50"/>
      <c r="AJ11" s="57"/>
      <c r="AK11" s="50">
        <f>SUM(AK12:AK137)</f>
        <v>11859.610209167291</v>
      </c>
      <c r="AL11" s="56"/>
    </row>
    <row r="12" spans="2:40" x14ac:dyDescent="0.3">
      <c r="B12" s="4" t="s">
        <v>134</v>
      </c>
      <c r="C12" s="47"/>
      <c r="D12" s="47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0</v>
      </c>
      <c r="N12" s="63">
        <v>0</v>
      </c>
      <c r="O12" s="62">
        <v>0</v>
      </c>
      <c r="P12" s="63">
        <v>0</v>
      </c>
      <c r="Q12" s="62">
        <v>0</v>
      </c>
      <c r="R12" s="63">
        <v>0</v>
      </c>
      <c r="S12" s="62">
        <v>0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0</v>
      </c>
      <c r="AF12" s="63">
        <v>0</v>
      </c>
      <c r="AG12" s="62">
        <v>0</v>
      </c>
      <c r="AH12" s="63">
        <v>0</v>
      </c>
      <c r="AI12" s="63"/>
      <c r="AJ12" s="57"/>
      <c r="AK12" s="55">
        <f>SUM(E12:AH12)</f>
        <v>0</v>
      </c>
      <c r="AL12" s="56"/>
    </row>
    <row r="13" spans="2:40" x14ac:dyDescent="0.3">
      <c r="B13" s="4" t="s">
        <v>135</v>
      </c>
      <c r="C13" s="47"/>
      <c r="D13" s="47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0</v>
      </c>
      <c r="N13" s="63">
        <v>0</v>
      </c>
      <c r="O13" s="62">
        <v>0</v>
      </c>
      <c r="P13" s="63">
        <v>0</v>
      </c>
      <c r="Q13" s="62">
        <v>0</v>
      </c>
      <c r="R13" s="63">
        <v>0</v>
      </c>
      <c r="S13" s="62">
        <v>0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ref="AK13:AK76" si="29">SUM(E13:AH13)</f>
        <v>0</v>
      </c>
      <c r="AL13" s="56"/>
      <c r="AM13" s="35"/>
      <c r="AN13" s="35"/>
    </row>
    <row r="14" spans="2:40" x14ac:dyDescent="0.3">
      <c r="B14" s="4" t="s">
        <v>136</v>
      </c>
      <c r="D14" s="68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40" x14ac:dyDescent="0.3">
      <c r="B15" s="4" t="s">
        <v>137</v>
      </c>
      <c r="D15" s="47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40" x14ac:dyDescent="0.3">
      <c r="B16" s="4" t="s">
        <v>138</v>
      </c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139</v>
      </c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140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141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142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0</v>
      </c>
      <c r="M20" s="62">
        <v>0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0</v>
      </c>
      <c r="U20" s="62">
        <v>0</v>
      </c>
      <c r="V20" s="63">
        <v>0</v>
      </c>
      <c r="W20" s="62">
        <v>0</v>
      </c>
      <c r="X20" s="63">
        <v>0</v>
      </c>
      <c r="Y20" s="62">
        <v>0</v>
      </c>
      <c r="Z20" s="63">
        <v>0</v>
      </c>
      <c r="AA20" s="62">
        <v>0</v>
      </c>
      <c r="AB20" s="63">
        <v>0</v>
      </c>
      <c r="AC20" s="62">
        <v>0</v>
      </c>
      <c r="AD20" s="63">
        <v>0</v>
      </c>
      <c r="AE20" s="62">
        <v>0</v>
      </c>
      <c r="AF20" s="63">
        <v>0</v>
      </c>
      <c r="AG20" s="62">
        <v>0</v>
      </c>
      <c r="AH20" s="63">
        <v>0</v>
      </c>
      <c r="AI20" s="63"/>
      <c r="AJ20" s="57"/>
      <c r="AK20" s="55">
        <f t="shared" si="29"/>
        <v>0</v>
      </c>
      <c r="AL20" s="56"/>
    </row>
    <row r="21" spans="2:38" x14ac:dyDescent="0.3">
      <c r="B21" s="4" t="s">
        <v>143</v>
      </c>
      <c r="C21" s="15"/>
      <c r="D21" s="16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0</v>
      </c>
      <c r="K21" s="62">
        <v>0</v>
      </c>
      <c r="L21" s="63">
        <v>0</v>
      </c>
      <c r="M21" s="62">
        <v>0</v>
      </c>
      <c r="N21" s="63">
        <v>0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0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0</v>
      </c>
      <c r="AB21" s="63">
        <v>0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0</v>
      </c>
      <c r="AL21" s="56"/>
    </row>
    <row r="22" spans="2:38" x14ac:dyDescent="0.3">
      <c r="B22" s="4" t="s">
        <v>144</v>
      </c>
      <c r="C22" s="15"/>
      <c r="D22" s="16"/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0</v>
      </c>
      <c r="K22" s="62">
        <v>0</v>
      </c>
      <c r="L22" s="63">
        <v>0</v>
      </c>
      <c r="M22" s="62">
        <v>0</v>
      </c>
      <c r="N22" s="63">
        <v>0</v>
      </c>
      <c r="O22" s="62">
        <v>0</v>
      </c>
      <c r="P22" s="63">
        <v>0</v>
      </c>
      <c r="Q22" s="62">
        <v>0</v>
      </c>
      <c r="R22" s="63">
        <v>0</v>
      </c>
      <c r="S22" s="62">
        <v>0</v>
      </c>
      <c r="T22" s="63">
        <v>0</v>
      </c>
      <c r="U22" s="62">
        <v>0</v>
      </c>
      <c r="V22" s="63">
        <v>0</v>
      </c>
      <c r="W22" s="62">
        <v>0</v>
      </c>
      <c r="X22" s="63">
        <v>0</v>
      </c>
      <c r="Y22" s="62">
        <v>0</v>
      </c>
      <c r="Z22" s="63">
        <v>0</v>
      </c>
      <c r="AA22" s="62">
        <v>0</v>
      </c>
      <c r="AB22" s="63">
        <v>0</v>
      </c>
      <c r="AC22" s="62">
        <v>0</v>
      </c>
      <c r="AD22" s="63">
        <v>0</v>
      </c>
      <c r="AE22" s="62">
        <v>0</v>
      </c>
      <c r="AF22" s="63">
        <v>0</v>
      </c>
      <c r="AG22" s="62">
        <v>0</v>
      </c>
      <c r="AH22" s="63">
        <v>0</v>
      </c>
      <c r="AI22" s="63"/>
      <c r="AJ22" s="57"/>
      <c r="AK22" s="55">
        <f t="shared" si="29"/>
        <v>0</v>
      </c>
      <c r="AL22" s="56"/>
    </row>
    <row r="23" spans="2:38" x14ac:dyDescent="0.3">
      <c r="B23" s="4" t="s">
        <v>145</v>
      </c>
      <c r="C23" s="15"/>
      <c r="D23" s="16"/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0</v>
      </c>
      <c r="M23" s="62">
        <v>0</v>
      </c>
      <c r="N23" s="63">
        <v>0</v>
      </c>
      <c r="O23" s="62">
        <v>0</v>
      </c>
      <c r="P23" s="63">
        <v>0</v>
      </c>
      <c r="Q23" s="62">
        <v>0</v>
      </c>
      <c r="R23" s="63">
        <v>0</v>
      </c>
      <c r="S23" s="62">
        <v>0</v>
      </c>
      <c r="T23" s="63">
        <v>0</v>
      </c>
      <c r="U23" s="62">
        <v>0</v>
      </c>
      <c r="V23" s="63">
        <v>0</v>
      </c>
      <c r="W23" s="62">
        <v>0</v>
      </c>
      <c r="X23" s="63">
        <v>0</v>
      </c>
      <c r="Y23" s="62">
        <v>0</v>
      </c>
      <c r="Z23" s="63">
        <v>0</v>
      </c>
      <c r="AA23" s="62">
        <v>0</v>
      </c>
      <c r="AB23" s="63">
        <v>0</v>
      </c>
      <c r="AC23" s="62">
        <v>0</v>
      </c>
      <c r="AD23" s="63">
        <v>0</v>
      </c>
      <c r="AE23" s="62">
        <v>0</v>
      </c>
      <c r="AF23" s="63">
        <v>0</v>
      </c>
      <c r="AG23" s="62">
        <v>0</v>
      </c>
      <c r="AH23" s="63">
        <v>0</v>
      </c>
      <c r="AI23" s="63"/>
      <c r="AJ23" s="57"/>
      <c r="AK23" s="55">
        <f t="shared" si="29"/>
        <v>0</v>
      </c>
      <c r="AL23" s="56"/>
    </row>
    <row r="24" spans="2:38" x14ac:dyDescent="0.3">
      <c r="B24" s="4" t="s">
        <v>146</v>
      </c>
      <c r="C24" s="15"/>
      <c r="D24" s="16"/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0</v>
      </c>
      <c r="K24" s="62">
        <v>0</v>
      </c>
      <c r="L24" s="63">
        <v>0</v>
      </c>
      <c r="M24" s="62">
        <v>0</v>
      </c>
      <c r="N24" s="63">
        <v>0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0</v>
      </c>
      <c r="AL24" s="56"/>
    </row>
    <row r="25" spans="2:38" x14ac:dyDescent="0.3">
      <c r="B25" s="4" t="s">
        <v>147</v>
      </c>
      <c r="C25" s="15"/>
      <c r="D25" s="16"/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148</v>
      </c>
      <c r="C26" s="15"/>
      <c r="D26" s="16"/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149</v>
      </c>
      <c r="C27" s="15"/>
      <c r="D27" s="16"/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4.05</v>
      </c>
      <c r="O27" s="62">
        <v>0</v>
      </c>
      <c r="P27" s="63">
        <v>0</v>
      </c>
      <c r="Q27" s="62">
        <v>0</v>
      </c>
      <c r="R27" s="63">
        <v>0.65073559882740173</v>
      </c>
      <c r="S27" s="62">
        <v>0</v>
      </c>
      <c r="T27" s="63">
        <v>0</v>
      </c>
      <c r="U27" s="62">
        <v>0</v>
      </c>
      <c r="V27" s="63">
        <v>0</v>
      </c>
      <c r="W27" s="62">
        <v>5.6213166666666661</v>
      </c>
      <c r="X27" s="63">
        <v>14.626020679961313</v>
      </c>
      <c r="Y27" s="62">
        <v>7.0632965652253894</v>
      </c>
      <c r="Z27" s="63">
        <v>6.4166666666666679</v>
      </c>
      <c r="AA27" s="62">
        <v>50.233333333333363</v>
      </c>
      <c r="AB27" s="63">
        <v>5.1333333333333364</v>
      </c>
      <c r="AC27" s="62">
        <v>25.300000000000015</v>
      </c>
      <c r="AD27" s="63">
        <v>0</v>
      </c>
      <c r="AE27" s="62">
        <v>13.475000000000005</v>
      </c>
      <c r="AF27" s="63">
        <v>21.233333333333341</v>
      </c>
      <c r="AG27" s="62">
        <v>56.225000000000016</v>
      </c>
      <c r="AH27" s="63">
        <v>58.500000000000014</v>
      </c>
      <c r="AI27" s="63"/>
      <c r="AJ27" s="57"/>
      <c r="AK27" s="55">
        <f t="shared" si="29"/>
        <v>268.52803617734753</v>
      </c>
      <c r="AL27" s="56"/>
    </row>
    <row r="28" spans="2:38" x14ac:dyDescent="0.3">
      <c r="B28" s="4" t="s">
        <v>150</v>
      </c>
      <c r="C28" s="15"/>
      <c r="D28" s="16"/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2.4850333333333334</v>
      </c>
      <c r="K28" s="62">
        <v>2.3856608839246967</v>
      </c>
      <c r="L28" s="63">
        <v>15.698945463816322</v>
      </c>
      <c r="M28" s="62">
        <v>5.1318070802052809</v>
      </c>
      <c r="N28" s="63">
        <v>0.17548818562825519</v>
      </c>
      <c r="O28" s="62">
        <v>0.37501763140360528</v>
      </c>
      <c r="P28" s="63">
        <v>19.272016359604727</v>
      </c>
      <c r="Q28" s="62">
        <v>3.0313252504984538</v>
      </c>
      <c r="R28" s="63">
        <v>3.0317790223439536</v>
      </c>
      <c r="S28" s="62">
        <v>20.359021125263634</v>
      </c>
      <c r="T28" s="63">
        <v>39.726642036437987</v>
      </c>
      <c r="U28" s="62">
        <v>0.20992083333333411</v>
      </c>
      <c r="V28" s="63">
        <v>0.5350022157033284</v>
      </c>
      <c r="W28" s="62">
        <v>8.0476154846615273</v>
      </c>
      <c r="X28" s="63">
        <v>12.652783333333335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133.11805823949177</v>
      </c>
      <c r="AL28" s="56"/>
    </row>
    <row r="29" spans="2:38" x14ac:dyDescent="0.3">
      <c r="B29" s="4" t="s">
        <v>151</v>
      </c>
      <c r="C29" s="15"/>
      <c r="D29" s="16"/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2.4850333333333334</v>
      </c>
      <c r="K29" s="62">
        <v>3.8106790514204243</v>
      </c>
      <c r="L29" s="63">
        <v>14.466530048052469</v>
      </c>
      <c r="M29" s="62">
        <v>4.6505756927490225</v>
      </c>
      <c r="N29" s="63">
        <v>0.36335574760437017</v>
      </c>
      <c r="O29" s="62">
        <v>0</v>
      </c>
      <c r="P29" s="63">
        <v>0</v>
      </c>
      <c r="Q29" s="62">
        <v>2.7708416200002031</v>
      </c>
      <c r="R29" s="63">
        <v>3.2962838444391882</v>
      </c>
      <c r="S29" s="62">
        <v>20.771857931243048</v>
      </c>
      <c r="T29" s="63">
        <v>60.741683280156906</v>
      </c>
      <c r="U29" s="62">
        <v>0.20992083333333411</v>
      </c>
      <c r="V29" s="63">
        <v>0.45431154568990084</v>
      </c>
      <c r="W29" s="62">
        <v>6.5331657531526357</v>
      </c>
      <c r="X29" s="63">
        <v>12.652783333333335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133.20702201450817</v>
      </c>
      <c r="AL29" s="56"/>
    </row>
    <row r="30" spans="2:38" x14ac:dyDescent="0.3">
      <c r="B30" s="4" t="s">
        <v>152</v>
      </c>
      <c r="C30" s="15"/>
      <c r="D30" s="15"/>
      <c r="E30" s="62">
        <v>0.1469444444444469</v>
      </c>
      <c r="F30" s="63">
        <v>2.2777777777778112E-2</v>
      </c>
      <c r="G30" s="62">
        <v>0</v>
      </c>
      <c r="H30" s="63">
        <v>2.7304166666666685</v>
      </c>
      <c r="I30" s="62">
        <v>0</v>
      </c>
      <c r="J30" s="63">
        <v>4.5600000000000005</v>
      </c>
      <c r="K30" s="62">
        <v>5.6404999999999967</v>
      </c>
      <c r="L30" s="63">
        <v>21.027111111111111</v>
      </c>
      <c r="M30" s="62">
        <v>27.102027777777778</v>
      </c>
      <c r="N30" s="63">
        <v>51.348666666666674</v>
      </c>
      <c r="O30" s="62">
        <v>14.595111111111118</v>
      </c>
      <c r="P30" s="63">
        <v>56.819722222222218</v>
      </c>
      <c r="Q30" s="62">
        <v>8.3603888888888847</v>
      </c>
      <c r="R30" s="63">
        <v>1.5867777777777778</v>
      </c>
      <c r="S30" s="62">
        <v>22.858305555555557</v>
      </c>
      <c r="T30" s="63">
        <v>42.367750000000001</v>
      </c>
      <c r="U30" s="62">
        <v>8.5690833333333352</v>
      </c>
      <c r="V30" s="63">
        <v>1.6328333333333334</v>
      </c>
      <c r="W30" s="62">
        <v>1.8333333333333209E-2</v>
      </c>
      <c r="X30" s="63">
        <v>29.909027777777776</v>
      </c>
      <c r="Y30" s="62">
        <v>21.241666666666664</v>
      </c>
      <c r="Z30" s="63">
        <v>0.59833333333333394</v>
      </c>
      <c r="AA30" s="62">
        <v>0</v>
      </c>
      <c r="AB30" s="63">
        <v>0</v>
      </c>
      <c r="AC30" s="62">
        <v>7.6612777777777747</v>
      </c>
      <c r="AD30" s="63">
        <v>4.3124722222222269</v>
      </c>
      <c r="AE30" s="62">
        <v>11.63416666666666</v>
      </c>
      <c r="AF30" s="63">
        <v>8.5884999999999998</v>
      </c>
      <c r="AG30" s="62">
        <v>32.83666666666668</v>
      </c>
      <c r="AH30" s="63">
        <v>45.897472222222227</v>
      </c>
      <c r="AI30" s="63"/>
      <c r="AJ30" s="57"/>
      <c r="AK30" s="55">
        <f t="shared" si="29"/>
        <v>432.06633333333343</v>
      </c>
      <c r="AL30" s="56"/>
    </row>
    <row r="31" spans="2:38" x14ac:dyDescent="0.3">
      <c r="B31" s="4" t="s">
        <v>153</v>
      </c>
      <c r="E31" s="62">
        <v>0.86500000000000166</v>
      </c>
      <c r="F31" s="63">
        <v>1.3205299874900265</v>
      </c>
      <c r="G31" s="62">
        <v>0</v>
      </c>
      <c r="H31" s="63">
        <v>2.1854968865712483E-2</v>
      </c>
      <c r="I31" s="62">
        <v>5.3983449935912642E-4</v>
      </c>
      <c r="J31" s="63">
        <v>3.1287192512888757</v>
      </c>
      <c r="K31" s="62">
        <v>4.702554684764344</v>
      </c>
      <c r="L31" s="63">
        <v>13.519125938406292</v>
      </c>
      <c r="M31" s="62">
        <v>11.644889245506398</v>
      </c>
      <c r="N31" s="63">
        <v>31.193805979467843</v>
      </c>
      <c r="O31" s="62">
        <v>7.1130808930342244</v>
      </c>
      <c r="P31" s="63">
        <v>28.008666505926932</v>
      </c>
      <c r="Q31" s="62">
        <v>5.2406490502681944</v>
      </c>
      <c r="R31" s="63">
        <v>0.89584444113384676</v>
      </c>
      <c r="S31" s="62">
        <v>11.914469624931778</v>
      </c>
      <c r="T31" s="63">
        <v>19.039778085275415</v>
      </c>
      <c r="U31" s="62">
        <v>4.1933502381528465</v>
      </c>
      <c r="V31" s="63">
        <v>1.185251609567348</v>
      </c>
      <c r="W31" s="62">
        <v>0.30946120448952597</v>
      </c>
      <c r="X31" s="63">
        <v>21.727792248167752</v>
      </c>
      <c r="Y31" s="62">
        <v>11.283301122983296</v>
      </c>
      <c r="Z31" s="63">
        <v>0.60799191236056516</v>
      </c>
      <c r="AA31" s="62">
        <v>1.5903631846110025E-3</v>
      </c>
      <c r="AB31" s="63">
        <v>8.852713108062743E-2</v>
      </c>
      <c r="AC31" s="62">
        <v>5.812897043832316</v>
      </c>
      <c r="AD31" s="63">
        <v>3.3956231863828235</v>
      </c>
      <c r="AE31" s="62">
        <v>7.6264170723262898</v>
      </c>
      <c r="AF31" s="63">
        <v>4.1832774620321507</v>
      </c>
      <c r="AG31" s="62">
        <v>20.497156938377294</v>
      </c>
      <c r="AH31" s="63">
        <v>23.91677312790436</v>
      </c>
      <c r="AI31" s="63"/>
      <c r="AJ31" s="57"/>
      <c r="AK31" s="55">
        <f t="shared" si="29"/>
        <v>243.4389191517011</v>
      </c>
      <c r="AL31" s="56"/>
    </row>
    <row r="32" spans="2:38" x14ac:dyDescent="0.3">
      <c r="B32" s="4" t="s">
        <v>154</v>
      </c>
      <c r="E32" s="62">
        <v>0.86500000000000166</v>
      </c>
      <c r="F32" s="63">
        <v>2.01427355527878</v>
      </c>
      <c r="G32" s="62">
        <v>0</v>
      </c>
      <c r="H32" s="63">
        <v>0</v>
      </c>
      <c r="I32" s="62">
        <v>1.312766631444294E-2</v>
      </c>
      <c r="J32" s="63">
        <v>3.1287192512888757</v>
      </c>
      <c r="K32" s="62">
        <v>4.6595353315548831</v>
      </c>
      <c r="L32" s="63">
        <v>13.404931612520803</v>
      </c>
      <c r="M32" s="62">
        <v>11.248494814792753</v>
      </c>
      <c r="N32" s="63">
        <v>31.324767121451519</v>
      </c>
      <c r="O32" s="62">
        <v>7.1130808930342244</v>
      </c>
      <c r="P32" s="63">
        <v>28.008666505926932</v>
      </c>
      <c r="Q32" s="62">
        <v>5.2406490502681944</v>
      </c>
      <c r="R32" s="63">
        <v>0.89584444113384676</v>
      </c>
      <c r="S32" s="62">
        <v>11.914469624931778</v>
      </c>
      <c r="T32" s="63">
        <v>19.039778085275415</v>
      </c>
      <c r="U32" s="62">
        <v>4.1933502381528465</v>
      </c>
      <c r="V32" s="63">
        <v>1.1395928741331334</v>
      </c>
      <c r="W32" s="62">
        <v>4.5096314232008515E-2</v>
      </c>
      <c r="X32" s="63">
        <v>21.818484175920627</v>
      </c>
      <c r="Y32" s="62">
        <v>11.424597636858621</v>
      </c>
      <c r="Z32" s="63">
        <v>0.58753340084908035</v>
      </c>
      <c r="AA32" s="62">
        <v>0</v>
      </c>
      <c r="AB32" s="63">
        <v>5.427475770314534E-2</v>
      </c>
      <c r="AC32" s="62">
        <v>5.819995611047462</v>
      </c>
      <c r="AD32" s="63">
        <v>3.1736600475289349</v>
      </c>
      <c r="AE32" s="62">
        <v>7.2944934518870674</v>
      </c>
      <c r="AF32" s="63">
        <v>4.4034679266770196</v>
      </c>
      <c r="AG32" s="62">
        <v>20.698907878178119</v>
      </c>
      <c r="AH32" s="63">
        <v>23.708953852973924</v>
      </c>
      <c r="AI32" s="63"/>
      <c r="AJ32" s="57"/>
      <c r="AK32" s="55">
        <f t="shared" si="29"/>
        <v>243.23374611991446</v>
      </c>
      <c r="AL32" s="56"/>
    </row>
    <row r="33" spans="2:38" x14ac:dyDescent="0.3">
      <c r="B33" s="4" t="s">
        <v>155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0</v>
      </c>
      <c r="K33" s="62">
        <v>0</v>
      </c>
      <c r="L33" s="63">
        <v>0</v>
      </c>
      <c r="M33" s="62">
        <v>0</v>
      </c>
      <c r="N33" s="63">
        <v>0</v>
      </c>
      <c r="O33" s="62">
        <v>0</v>
      </c>
      <c r="P33" s="63">
        <v>0</v>
      </c>
      <c r="Q33" s="62">
        <v>0</v>
      </c>
      <c r="R33" s="63">
        <v>0</v>
      </c>
      <c r="S33" s="62">
        <v>0</v>
      </c>
      <c r="T33" s="63">
        <v>0</v>
      </c>
      <c r="U33" s="62">
        <v>0</v>
      </c>
      <c r="V33" s="63">
        <v>0</v>
      </c>
      <c r="W33" s="62">
        <v>0</v>
      </c>
      <c r="X33" s="63">
        <v>0</v>
      </c>
      <c r="Y33" s="62">
        <v>0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0</v>
      </c>
      <c r="AL33" s="56"/>
    </row>
    <row r="34" spans="2:38" x14ac:dyDescent="0.3">
      <c r="B34" s="4" t="s">
        <v>156</v>
      </c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157</v>
      </c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158</v>
      </c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0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0</v>
      </c>
      <c r="Y36" s="62">
        <v>0</v>
      </c>
      <c r="Z36" s="63">
        <v>0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0</v>
      </c>
      <c r="AL36" s="56"/>
    </row>
    <row r="37" spans="2:38" x14ac:dyDescent="0.3">
      <c r="B37" s="4" t="s">
        <v>159</v>
      </c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0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0</v>
      </c>
      <c r="Y37" s="62">
        <v>0</v>
      </c>
      <c r="Z37" s="63">
        <v>0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0</v>
      </c>
      <c r="AL37" s="56"/>
    </row>
    <row r="38" spans="2:38" x14ac:dyDescent="0.3">
      <c r="B38" s="4" t="s">
        <v>160</v>
      </c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0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0</v>
      </c>
      <c r="Y38" s="62">
        <v>0</v>
      </c>
      <c r="Z38" s="63">
        <v>0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0</v>
      </c>
      <c r="AL38" s="56"/>
    </row>
    <row r="39" spans="2:38" x14ac:dyDescent="0.3">
      <c r="B39" s="4" t="s">
        <v>161</v>
      </c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162</v>
      </c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0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0</v>
      </c>
      <c r="Y40" s="62">
        <v>0</v>
      </c>
      <c r="Z40" s="63">
        <v>0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0</v>
      </c>
      <c r="AL40" s="56"/>
    </row>
    <row r="41" spans="2:38" x14ac:dyDescent="0.3">
      <c r="B41" s="4" t="s">
        <v>163</v>
      </c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0</v>
      </c>
      <c r="N41" s="63">
        <v>0</v>
      </c>
      <c r="O41" s="62">
        <v>0</v>
      </c>
      <c r="P41" s="63">
        <v>0</v>
      </c>
      <c r="Q41" s="62">
        <v>0</v>
      </c>
      <c r="R41" s="63">
        <v>0</v>
      </c>
      <c r="S41" s="62">
        <v>0</v>
      </c>
      <c r="T41" s="63">
        <v>0</v>
      </c>
      <c r="U41" s="62">
        <v>0</v>
      </c>
      <c r="V41" s="63">
        <v>0</v>
      </c>
      <c r="W41" s="62">
        <v>0</v>
      </c>
      <c r="X41" s="63">
        <v>0</v>
      </c>
      <c r="Y41" s="62">
        <v>0</v>
      </c>
      <c r="Z41" s="63">
        <v>0</v>
      </c>
      <c r="AA41" s="62">
        <v>0</v>
      </c>
      <c r="AB41" s="63">
        <v>0</v>
      </c>
      <c r="AC41" s="62">
        <v>0</v>
      </c>
      <c r="AD41" s="63">
        <v>0</v>
      </c>
      <c r="AE41" s="62">
        <v>0</v>
      </c>
      <c r="AF41" s="63">
        <v>0</v>
      </c>
      <c r="AG41" s="62">
        <v>0</v>
      </c>
      <c r="AH41" s="63">
        <v>0</v>
      </c>
      <c r="AI41" s="63"/>
      <c r="AJ41" s="57"/>
      <c r="AK41" s="55">
        <f t="shared" si="29"/>
        <v>0</v>
      </c>
      <c r="AL41" s="56"/>
    </row>
    <row r="42" spans="2:38" x14ac:dyDescent="0.3">
      <c r="B42" s="4" t="s">
        <v>164</v>
      </c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0</v>
      </c>
      <c r="N42" s="63">
        <v>0</v>
      </c>
      <c r="O42" s="62">
        <v>0</v>
      </c>
      <c r="P42" s="63">
        <v>0</v>
      </c>
      <c r="Q42" s="62">
        <v>0</v>
      </c>
      <c r="R42" s="63">
        <v>0</v>
      </c>
      <c r="S42" s="62">
        <v>44.223003387451172</v>
      </c>
      <c r="T42" s="63">
        <v>18.71305538813273</v>
      </c>
      <c r="U42" s="62">
        <v>5.621638888888886</v>
      </c>
      <c r="V42" s="63">
        <v>0</v>
      </c>
      <c r="W42" s="62">
        <v>27.427232519785569</v>
      </c>
      <c r="X42" s="63">
        <v>0</v>
      </c>
      <c r="Y42" s="62">
        <v>6.63447012058149</v>
      </c>
      <c r="Z42" s="63">
        <v>0</v>
      </c>
      <c r="AA42" s="62">
        <v>0</v>
      </c>
      <c r="AB42" s="63">
        <v>0</v>
      </c>
      <c r="AC42" s="62">
        <v>0</v>
      </c>
      <c r="AD42" s="63">
        <v>0</v>
      </c>
      <c r="AE42" s="62">
        <v>0</v>
      </c>
      <c r="AF42" s="63">
        <v>0</v>
      </c>
      <c r="AG42" s="62">
        <v>0</v>
      </c>
      <c r="AH42" s="63">
        <v>0</v>
      </c>
      <c r="AI42" s="63"/>
      <c r="AJ42" s="57"/>
      <c r="AK42" s="55">
        <f t="shared" si="29"/>
        <v>102.61940030483984</v>
      </c>
      <c r="AL42" s="56"/>
    </row>
    <row r="43" spans="2:38" x14ac:dyDescent="0.3">
      <c r="B43" s="4" t="s">
        <v>165</v>
      </c>
      <c r="C43" s="15"/>
      <c r="D43" s="35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0</v>
      </c>
      <c r="K43" s="62">
        <v>0</v>
      </c>
      <c r="L43" s="63">
        <v>0</v>
      </c>
      <c r="M43" s="62">
        <v>0</v>
      </c>
      <c r="N43" s="63">
        <v>0</v>
      </c>
      <c r="O43" s="62">
        <v>0</v>
      </c>
      <c r="P43" s="63">
        <v>0</v>
      </c>
      <c r="Q43" s="62">
        <v>0</v>
      </c>
      <c r="R43" s="63">
        <v>0</v>
      </c>
      <c r="S43" s="62">
        <v>0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0</v>
      </c>
      <c r="AL43" s="56"/>
    </row>
    <row r="44" spans="2:38" x14ac:dyDescent="0.3">
      <c r="B44" s="4" t="s">
        <v>166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0</v>
      </c>
      <c r="K44" s="62">
        <v>0</v>
      </c>
      <c r="L44" s="63">
        <v>0</v>
      </c>
      <c r="M44" s="62">
        <v>0</v>
      </c>
      <c r="N44" s="63">
        <v>0</v>
      </c>
      <c r="O44" s="62">
        <v>0</v>
      </c>
      <c r="P44" s="63">
        <v>0</v>
      </c>
      <c r="Q44" s="62">
        <v>0</v>
      </c>
      <c r="R44" s="63">
        <v>0</v>
      </c>
      <c r="S44" s="62">
        <v>0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0</v>
      </c>
      <c r="AL44" s="56"/>
    </row>
    <row r="45" spans="2:38" x14ac:dyDescent="0.3">
      <c r="B45" s="4" t="s">
        <v>167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0</v>
      </c>
      <c r="R45" s="63">
        <v>0</v>
      </c>
      <c r="S45" s="62">
        <v>0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0</v>
      </c>
      <c r="AL45" s="56"/>
    </row>
    <row r="46" spans="2:38" x14ac:dyDescent="0.3">
      <c r="B46" s="4" t="s">
        <v>168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0</v>
      </c>
      <c r="K46" s="62">
        <v>0</v>
      </c>
      <c r="L46" s="63">
        <v>0</v>
      </c>
      <c r="M46" s="62">
        <v>0</v>
      </c>
      <c r="N46" s="63">
        <v>0</v>
      </c>
      <c r="O46" s="62">
        <v>0</v>
      </c>
      <c r="P46" s="63">
        <v>0</v>
      </c>
      <c r="Q46" s="62">
        <v>0</v>
      </c>
      <c r="R46" s="63">
        <v>0</v>
      </c>
      <c r="S46" s="62">
        <v>1.9292304652812502</v>
      </c>
      <c r="T46" s="63">
        <v>0</v>
      </c>
      <c r="U46" s="62">
        <v>0</v>
      </c>
      <c r="V46" s="63">
        <v>0</v>
      </c>
      <c r="W46" s="62">
        <v>0</v>
      </c>
      <c r="X46" s="63">
        <v>2.1610785209896775</v>
      </c>
      <c r="Y46" s="62">
        <v>0</v>
      </c>
      <c r="Z46" s="63">
        <v>0</v>
      </c>
      <c r="AA46" s="62">
        <v>0</v>
      </c>
      <c r="AB46" s="63">
        <v>0</v>
      </c>
      <c r="AC46" s="62">
        <v>0</v>
      </c>
      <c r="AD46" s="63">
        <v>0</v>
      </c>
      <c r="AE46" s="62">
        <v>0</v>
      </c>
      <c r="AF46" s="63">
        <v>0</v>
      </c>
      <c r="AG46" s="62">
        <v>3.2708850335284656</v>
      </c>
      <c r="AH46" s="63">
        <v>5.5075955268090606</v>
      </c>
      <c r="AI46" s="63"/>
      <c r="AJ46" s="57"/>
      <c r="AK46" s="55">
        <f t="shared" si="29"/>
        <v>12.868789546608454</v>
      </c>
      <c r="AL46" s="56"/>
    </row>
    <row r="47" spans="2:38" x14ac:dyDescent="0.3">
      <c r="B47" s="4" t="s">
        <v>169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0</v>
      </c>
      <c r="K47" s="62">
        <v>0</v>
      </c>
      <c r="L47" s="63">
        <v>0</v>
      </c>
      <c r="M47" s="62">
        <v>0</v>
      </c>
      <c r="N47" s="63">
        <v>0</v>
      </c>
      <c r="O47" s="62">
        <v>0</v>
      </c>
      <c r="P47" s="63">
        <v>0</v>
      </c>
      <c r="Q47" s="62">
        <v>0</v>
      </c>
      <c r="R47" s="63">
        <v>0</v>
      </c>
      <c r="S47" s="62">
        <v>0</v>
      </c>
      <c r="T47" s="63">
        <v>0</v>
      </c>
      <c r="U47" s="62">
        <v>0</v>
      </c>
      <c r="V47" s="63">
        <v>0</v>
      </c>
      <c r="W47" s="62">
        <v>0</v>
      </c>
      <c r="X47" s="63">
        <v>0</v>
      </c>
      <c r="Y47" s="62">
        <v>0</v>
      </c>
      <c r="Z47" s="63">
        <v>0</v>
      </c>
      <c r="AA47" s="62">
        <v>8.6845305023279575</v>
      </c>
      <c r="AB47" s="63">
        <v>0</v>
      </c>
      <c r="AC47" s="62">
        <v>0</v>
      </c>
      <c r="AD47" s="63">
        <v>0</v>
      </c>
      <c r="AE47" s="62">
        <v>0</v>
      </c>
      <c r="AF47" s="63">
        <v>0</v>
      </c>
      <c r="AG47" s="62">
        <v>10.049279146591685</v>
      </c>
      <c r="AH47" s="63">
        <v>0</v>
      </c>
      <c r="AI47" s="63"/>
      <c r="AJ47" s="57"/>
      <c r="AK47" s="55">
        <f t="shared" si="29"/>
        <v>18.733809648919642</v>
      </c>
      <c r="AL47" s="56"/>
    </row>
    <row r="48" spans="2:38" x14ac:dyDescent="0.3">
      <c r="B48" s="4" t="s">
        <v>170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0</v>
      </c>
      <c r="K48" s="62">
        <v>0</v>
      </c>
      <c r="L48" s="63">
        <v>0</v>
      </c>
      <c r="M48" s="62">
        <v>0</v>
      </c>
      <c r="N48" s="63">
        <v>3.2933333333333339</v>
      </c>
      <c r="O48" s="62">
        <v>2.786666666666668</v>
      </c>
      <c r="P48" s="63">
        <v>14.618406666666687</v>
      </c>
      <c r="Q48" s="62">
        <v>10.655762222222224</v>
      </c>
      <c r="R48" s="63">
        <v>8.4600000000000062</v>
      </c>
      <c r="S48" s="62">
        <v>14.861900000000004</v>
      </c>
      <c r="T48" s="63">
        <v>29.841312222222228</v>
      </c>
      <c r="U48" s="62">
        <v>2.760000000000002</v>
      </c>
      <c r="V48" s="63">
        <v>1.320000000000001</v>
      </c>
      <c r="W48" s="62">
        <v>11.400000000000007</v>
      </c>
      <c r="X48" s="63">
        <v>21.240000000000016</v>
      </c>
      <c r="Y48" s="62">
        <v>2.3600000000000017</v>
      </c>
      <c r="Z48" s="63">
        <v>2.800000000000002</v>
      </c>
      <c r="AA48" s="62">
        <v>21.920000000000016</v>
      </c>
      <c r="AB48" s="63">
        <v>2.2400000000000015</v>
      </c>
      <c r="AC48" s="62">
        <v>11.040000000000008</v>
      </c>
      <c r="AD48" s="63">
        <v>21.880000000000017</v>
      </c>
      <c r="AE48" s="62">
        <v>20.320000000000014</v>
      </c>
      <c r="AF48" s="63">
        <v>10.655773333333336</v>
      </c>
      <c r="AG48" s="62">
        <v>30.485340000000001</v>
      </c>
      <c r="AH48" s="63">
        <v>29.735192222222231</v>
      </c>
      <c r="AI48" s="63"/>
      <c r="AJ48" s="57"/>
      <c r="AK48" s="55">
        <f t="shared" si="29"/>
        <v>274.67368666666687</v>
      </c>
      <c r="AL48" s="56"/>
    </row>
    <row r="49" spans="2:38" x14ac:dyDescent="0.3">
      <c r="B49" s="4" t="s">
        <v>171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3.2933333333333339</v>
      </c>
      <c r="O49" s="62">
        <v>2.786666666666668</v>
      </c>
      <c r="P49" s="63">
        <v>14.618406666666687</v>
      </c>
      <c r="Q49" s="62">
        <v>10.655762222222224</v>
      </c>
      <c r="R49" s="63">
        <v>8.4600000000000062</v>
      </c>
      <c r="S49" s="62">
        <v>14.861900000000004</v>
      </c>
      <c r="T49" s="63">
        <v>29.841312222222228</v>
      </c>
      <c r="U49" s="62">
        <v>2.760000000000002</v>
      </c>
      <c r="V49" s="63">
        <v>1.320000000000001</v>
      </c>
      <c r="W49" s="62">
        <v>11.400000000000007</v>
      </c>
      <c r="X49" s="63">
        <v>21.240000000000016</v>
      </c>
      <c r="Y49" s="62">
        <v>2.3600000000000017</v>
      </c>
      <c r="Z49" s="63">
        <v>2.800000000000002</v>
      </c>
      <c r="AA49" s="62">
        <v>21.920000000000016</v>
      </c>
      <c r="AB49" s="63">
        <v>2.2400000000000015</v>
      </c>
      <c r="AC49" s="62">
        <v>11.040000000000008</v>
      </c>
      <c r="AD49" s="63">
        <v>21.880000000000017</v>
      </c>
      <c r="AE49" s="62">
        <v>20.320000000000014</v>
      </c>
      <c r="AF49" s="63">
        <v>10.655773333333336</v>
      </c>
      <c r="AG49" s="62">
        <v>30.485340000000001</v>
      </c>
      <c r="AH49" s="63">
        <v>29.735192222222231</v>
      </c>
      <c r="AI49" s="63"/>
      <c r="AJ49" s="57"/>
      <c r="AK49" s="55">
        <f t="shared" si="29"/>
        <v>274.67368666666687</v>
      </c>
      <c r="AL49" s="56"/>
    </row>
    <row r="50" spans="2:38" x14ac:dyDescent="0.3">
      <c r="B50" s="4" t="s">
        <v>172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3.2933333333333339</v>
      </c>
      <c r="O50" s="62">
        <v>2.786666666666668</v>
      </c>
      <c r="P50" s="63">
        <v>14.618406666666687</v>
      </c>
      <c r="Q50" s="62">
        <v>10.655762222222224</v>
      </c>
      <c r="R50" s="63">
        <v>0</v>
      </c>
      <c r="S50" s="62">
        <v>14.861900000000004</v>
      </c>
      <c r="T50" s="63">
        <v>29.841312222222228</v>
      </c>
      <c r="U50" s="62">
        <v>2.760000000000002</v>
      </c>
      <c r="V50" s="63">
        <v>1.320000000000001</v>
      </c>
      <c r="W50" s="62">
        <v>11.400000000000007</v>
      </c>
      <c r="X50" s="63">
        <v>21.240000000000016</v>
      </c>
      <c r="Y50" s="62">
        <v>2.3600000000000017</v>
      </c>
      <c r="Z50" s="63">
        <v>2.800000000000002</v>
      </c>
      <c r="AA50" s="62">
        <v>21.920000000000016</v>
      </c>
      <c r="AB50" s="63">
        <v>2.2400000000000015</v>
      </c>
      <c r="AC50" s="62">
        <v>11.040000000000008</v>
      </c>
      <c r="AD50" s="63">
        <v>21.880000000000017</v>
      </c>
      <c r="AE50" s="62">
        <v>20.320000000000014</v>
      </c>
      <c r="AF50" s="63">
        <v>10.655773333333336</v>
      </c>
      <c r="AG50" s="62">
        <v>30.485340000000001</v>
      </c>
      <c r="AH50" s="63">
        <v>29.735192222222231</v>
      </c>
      <c r="AI50" s="63"/>
      <c r="AJ50" s="57"/>
      <c r="AK50" s="55">
        <f t="shared" si="29"/>
        <v>266.21368666666683</v>
      </c>
      <c r="AL50" s="56"/>
    </row>
    <row r="51" spans="2:38" x14ac:dyDescent="0.3">
      <c r="B51" s="4" t="s">
        <v>173</v>
      </c>
      <c r="C51" s="15"/>
      <c r="D51" s="16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0</v>
      </c>
      <c r="O51" s="62">
        <v>0.12001833333333302</v>
      </c>
      <c r="P51" s="63">
        <v>2.0408388888888891</v>
      </c>
      <c r="Q51" s="62">
        <v>10.655762222222224</v>
      </c>
      <c r="R51" s="63">
        <v>1.3206450000000003</v>
      </c>
      <c r="S51" s="62">
        <v>10.242237777777776</v>
      </c>
      <c r="T51" s="63">
        <v>27.731705555555557</v>
      </c>
      <c r="U51" s="62">
        <v>0</v>
      </c>
      <c r="V51" s="63">
        <v>0</v>
      </c>
      <c r="W51" s="62">
        <v>0</v>
      </c>
      <c r="X51" s="63">
        <v>0.63939666666666195</v>
      </c>
      <c r="Y51" s="62">
        <v>0</v>
      </c>
      <c r="Z51" s="63">
        <v>0.21599222222222236</v>
      </c>
      <c r="AA51" s="62">
        <v>2.0045822222222176</v>
      </c>
      <c r="AB51" s="63">
        <v>0.1706455555555548</v>
      </c>
      <c r="AC51" s="62">
        <v>7.1174833333333307</v>
      </c>
      <c r="AD51" s="63">
        <v>4.3604472222222181</v>
      </c>
      <c r="AE51" s="62">
        <v>13.774322777777773</v>
      </c>
      <c r="AF51" s="63">
        <v>8.9739350000000009</v>
      </c>
      <c r="AG51" s="62">
        <v>15.585619207191465</v>
      </c>
      <c r="AH51" s="63">
        <v>16.980042928598191</v>
      </c>
      <c r="AI51" s="63"/>
      <c r="AJ51" s="57"/>
      <c r="AK51" s="55">
        <f t="shared" si="29"/>
        <v>121.93367491356742</v>
      </c>
      <c r="AL51" s="56"/>
    </row>
    <row r="52" spans="2:38" x14ac:dyDescent="0.3">
      <c r="B52" s="4" t="s">
        <v>174</v>
      </c>
      <c r="C52" s="15"/>
      <c r="D52" s="16"/>
      <c r="E52" s="62">
        <v>0</v>
      </c>
      <c r="F52" s="63">
        <v>0</v>
      </c>
      <c r="G52" s="62">
        <v>0</v>
      </c>
      <c r="H52" s="63">
        <v>0</v>
      </c>
      <c r="I52" s="62">
        <v>0</v>
      </c>
      <c r="J52" s="63">
        <v>0</v>
      </c>
      <c r="K52" s="62">
        <v>0</v>
      </c>
      <c r="L52" s="63">
        <v>0</v>
      </c>
      <c r="M52" s="62">
        <v>0</v>
      </c>
      <c r="N52" s="63">
        <v>0</v>
      </c>
      <c r="O52" s="62">
        <v>0.12001833333333302</v>
      </c>
      <c r="P52" s="63">
        <v>2.0408388888888891</v>
      </c>
      <c r="Q52" s="62">
        <v>10.655762222222224</v>
      </c>
      <c r="R52" s="63">
        <v>1.3206450000000003</v>
      </c>
      <c r="S52" s="62">
        <v>10.242237777777776</v>
      </c>
      <c r="T52" s="63">
        <v>27.731705555555557</v>
      </c>
      <c r="U52" s="62">
        <v>0</v>
      </c>
      <c r="V52" s="63">
        <v>0</v>
      </c>
      <c r="W52" s="62">
        <v>0</v>
      </c>
      <c r="X52" s="63">
        <v>0.63939666666666195</v>
      </c>
      <c r="Y52" s="62">
        <v>0.16022666666666613</v>
      </c>
      <c r="Z52" s="63">
        <v>0</v>
      </c>
      <c r="AA52" s="62">
        <v>0</v>
      </c>
      <c r="AB52" s="63">
        <v>0</v>
      </c>
      <c r="AC52" s="62">
        <v>0</v>
      </c>
      <c r="AD52" s="63">
        <v>1.1662944444444423</v>
      </c>
      <c r="AE52" s="62">
        <v>11.261016666666663</v>
      </c>
      <c r="AF52" s="63">
        <v>4.1978083815129601</v>
      </c>
      <c r="AG52" s="62">
        <v>25.1601620487086</v>
      </c>
      <c r="AH52" s="63">
        <v>0</v>
      </c>
      <c r="AI52" s="63"/>
      <c r="AJ52" s="57"/>
      <c r="AK52" s="55">
        <f t="shared" si="29"/>
        <v>94.696112652443773</v>
      </c>
      <c r="AL52" s="56"/>
    </row>
    <row r="53" spans="2:38" x14ac:dyDescent="0.3">
      <c r="B53" s="4" t="s">
        <v>175</v>
      </c>
      <c r="C53" s="15"/>
      <c r="D53" s="16"/>
      <c r="E53" s="62">
        <v>0.5387333333333334</v>
      </c>
      <c r="F53" s="63">
        <v>0</v>
      </c>
      <c r="G53" s="62">
        <v>0</v>
      </c>
      <c r="H53" s="63">
        <v>0</v>
      </c>
      <c r="I53" s="62">
        <v>0</v>
      </c>
      <c r="J53" s="63">
        <v>7.9644444444444684E-2</v>
      </c>
      <c r="K53" s="62">
        <v>0</v>
      </c>
      <c r="L53" s="63">
        <v>0</v>
      </c>
      <c r="M53" s="62">
        <v>0</v>
      </c>
      <c r="N53" s="63">
        <v>14.626345542197427</v>
      </c>
      <c r="O53" s="62">
        <v>0</v>
      </c>
      <c r="P53" s="63">
        <v>0</v>
      </c>
      <c r="Q53" s="62">
        <v>26.701130485534662</v>
      </c>
      <c r="R53" s="63">
        <v>0</v>
      </c>
      <c r="S53" s="62">
        <v>1.4114645375145805</v>
      </c>
      <c r="T53" s="63">
        <v>21.699281589190164</v>
      </c>
      <c r="U53" s="62">
        <v>0</v>
      </c>
      <c r="V53" s="63">
        <v>0</v>
      </c>
      <c r="W53" s="62">
        <v>0</v>
      </c>
      <c r="X53" s="63">
        <v>2.1354609807332356</v>
      </c>
      <c r="Y53" s="62">
        <v>0</v>
      </c>
      <c r="Z53" s="63">
        <v>1.2578884760538738E-2</v>
      </c>
      <c r="AA53" s="62">
        <v>0</v>
      </c>
      <c r="AB53" s="63">
        <v>0</v>
      </c>
      <c r="AC53" s="62">
        <v>9.5253933270772304</v>
      </c>
      <c r="AD53" s="63">
        <v>2.1207530498504643</v>
      </c>
      <c r="AE53" s="62">
        <v>15.522012821833297</v>
      </c>
      <c r="AF53" s="63">
        <v>7.8429249763488755</v>
      </c>
      <c r="AG53" s="62">
        <v>34.975485211259347</v>
      </c>
      <c r="AH53" s="63">
        <v>33.117805610429379</v>
      </c>
      <c r="AI53" s="63"/>
      <c r="AJ53" s="57"/>
      <c r="AK53" s="55">
        <f t="shared" si="29"/>
        <v>170.30901479450699</v>
      </c>
      <c r="AL53" s="56"/>
    </row>
    <row r="54" spans="2:38" x14ac:dyDescent="0.3">
      <c r="B54" s="4" t="s">
        <v>176</v>
      </c>
      <c r="C54" s="15"/>
      <c r="D54" s="16"/>
      <c r="E54" s="62">
        <v>0.5387333333333334</v>
      </c>
      <c r="F54" s="63">
        <v>0</v>
      </c>
      <c r="G54" s="62">
        <v>0</v>
      </c>
      <c r="H54" s="63">
        <v>0</v>
      </c>
      <c r="I54" s="62">
        <v>0</v>
      </c>
      <c r="J54" s="63">
        <v>7.9644444444444684E-2</v>
      </c>
      <c r="K54" s="62">
        <v>0</v>
      </c>
      <c r="L54" s="63">
        <v>0</v>
      </c>
      <c r="M54" s="62">
        <v>0</v>
      </c>
      <c r="N54" s="63">
        <v>0</v>
      </c>
      <c r="O54" s="62">
        <v>7.9999999999999964</v>
      </c>
      <c r="P54" s="63">
        <v>0</v>
      </c>
      <c r="Q54" s="62">
        <v>0</v>
      </c>
      <c r="R54" s="63">
        <v>0</v>
      </c>
      <c r="S54" s="62">
        <v>0.86724324756198468</v>
      </c>
      <c r="T54" s="63">
        <v>21.040214165051779</v>
      </c>
      <c r="U54" s="62">
        <v>0</v>
      </c>
      <c r="V54" s="63">
        <v>0</v>
      </c>
      <c r="W54" s="62">
        <v>0.12660855187310088</v>
      </c>
      <c r="X54" s="63">
        <v>5.6030635727776419</v>
      </c>
      <c r="Y54" s="62">
        <v>9.6007053852081299</v>
      </c>
      <c r="Z54" s="63">
        <v>1.3029576142628987</v>
      </c>
      <c r="AA54" s="62">
        <v>8.2604834238688145</v>
      </c>
      <c r="AB54" s="63">
        <v>0.32423477172851561</v>
      </c>
      <c r="AC54" s="62">
        <v>7.2958024501800534</v>
      </c>
      <c r="AD54" s="63">
        <v>4.0024346828460686</v>
      </c>
      <c r="AE54" s="62">
        <v>16.735058705012005</v>
      </c>
      <c r="AF54" s="63">
        <v>8.2629278818766263</v>
      </c>
      <c r="AG54" s="62">
        <v>39.566452971846957</v>
      </c>
      <c r="AH54" s="63">
        <v>35.362601142115004</v>
      </c>
      <c r="AI54" s="63"/>
      <c r="AJ54" s="57"/>
      <c r="AK54" s="55">
        <f t="shared" si="29"/>
        <v>166.96916634398735</v>
      </c>
      <c r="AL54" s="56"/>
    </row>
    <row r="55" spans="2:38" x14ac:dyDescent="0.3">
      <c r="B55" s="4" t="s">
        <v>177</v>
      </c>
      <c r="C55" s="15"/>
      <c r="D55" s="16"/>
      <c r="E55" s="62">
        <v>0</v>
      </c>
      <c r="F55" s="63">
        <v>0</v>
      </c>
      <c r="G55" s="62">
        <v>0</v>
      </c>
      <c r="H55" s="63">
        <v>0</v>
      </c>
      <c r="I55" s="62">
        <v>0</v>
      </c>
      <c r="J55" s="63">
        <v>0</v>
      </c>
      <c r="K55" s="62">
        <v>0</v>
      </c>
      <c r="L55" s="63">
        <v>0</v>
      </c>
      <c r="M55" s="62">
        <v>0</v>
      </c>
      <c r="N55" s="63">
        <v>6.6437083482742312E-2</v>
      </c>
      <c r="O55" s="62">
        <v>0</v>
      </c>
      <c r="P55" s="63">
        <v>0</v>
      </c>
      <c r="Q55" s="62">
        <v>0</v>
      </c>
      <c r="R55" s="63">
        <v>0</v>
      </c>
      <c r="S55" s="62">
        <v>0.9248314592573379</v>
      </c>
      <c r="T55" s="63">
        <v>20.548731327056888</v>
      </c>
      <c r="U55" s="62">
        <v>0</v>
      </c>
      <c r="V55" s="63">
        <v>0</v>
      </c>
      <c r="W55" s="62">
        <v>0</v>
      </c>
      <c r="X55" s="63">
        <v>2.385180150138007</v>
      </c>
      <c r="Y55" s="62">
        <v>0</v>
      </c>
      <c r="Z55" s="63">
        <v>1.2932236989339192E-2</v>
      </c>
      <c r="AA55" s="62">
        <v>0</v>
      </c>
      <c r="AB55" s="63">
        <v>0</v>
      </c>
      <c r="AC55" s="62">
        <v>9.312798770268758</v>
      </c>
      <c r="AD55" s="63">
        <v>2.6842649777730303</v>
      </c>
      <c r="AE55" s="62">
        <v>15.794183937708537</v>
      </c>
      <c r="AF55" s="63">
        <v>8.3074145158131927</v>
      </c>
      <c r="AG55" s="62">
        <v>34.178694838559181</v>
      </c>
      <c r="AH55" s="63">
        <v>35.190548545336497</v>
      </c>
      <c r="AI55" s="63"/>
      <c r="AJ55" s="57"/>
      <c r="AK55" s="55">
        <f t="shared" si="29"/>
        <v>129.40601784238351</v>
      </c>
      <c r="AL55" s="56"/>
    </row>
    <row r="56" spans="2:38" x14ac:dyDescent="0.3">
      <c r="B56" s="4" t="s">
        <v>178</v>
      </c>
      <c r="C56" s="15"/>
      <c r="D56" s="16"/>
      <c r="E56" s="62">
        <v>0</v>
      </c>
      <c r="F56" s="63">
        <v>0</v>
      </c>
      <c r="G56" s="62">
        <v>0</v>
      </c>
      <c r="H56" s="63">
        <v>0</v>
      </c>
      <c r="I56" s="62">
        <v>0</v>
      </c>
      <c r="J56" s="63">
        <v>0</v>
      </c>
      <c r="K56" s="62">
        <v>0</v>
      </c>
      <c r="L56" s="63">
        <v>0</v>
      </c>
      <c r="M56" s="62">
        <v>0</v>
      </c>
      <c r="N56" s="63">
        <v>0</v>
      </c>
      <c r="O56" s="62">
        <v>0</v>
      </c>
      <c r="P56" s="63">
        <v>0</v>
      </c>
      <c r="Q56" s="62">
        <v>0</v>
      </c>
      <c r="R56" s="63">
        <v>0</v>
      </c>
      <c r="S56" s="62">
        <v>8.6468215963575581</v>
      </c>
      <c r="T56" s="63">
        <v>0</v>
      </c>
      <c r="U56" s="62">
        <v>0</v>
      </c>
      <c r="V56" s="63">
        <v>0</v>
      </c>
      <c r="W56" s="62">
        <v>0</v>
      </c>
      <c r="X56" s="63">
        <v>0</v>
      </c>
      <c r="Y56" s="62">
        <v>0</v>
      </c>
      <c r="Z56" s="63">
        <v>0</v>
      </c>
      <c r="AA56" s="62">
        <v>0</v>
      </c>
      <c r="AB56" s="63">
        <v>0</v>
      </c>
      <c r="AC56" s="62">
        <v>0</v>
      </c>
      <c r="AD56" s="63">
        <v>0</v>
      </c>
      <c r="AE56" s="62">
        <v>0</v>
      </c>
      <c r="AF56" s="63">
        <v>0</v>
      </c>
      <c r="AG56" s="62">
        <v>0</v>
      </c>
      <c r="AH56" s="63">
        <v>0</v>
      </c>
      <c r="AI56" s="63"/>
      <c r="AJ56" s="57"/>
      <c r="AK56" s="55">
        <f t="shared" si="29"/>
        <v>8.6468215963575581</v>
      </c>
      <c r="AL56" s="56"/>
    </row>
    <row r="57" spans="2:38" x14ac:dyDescent="0.3">
      <c r="B57" s="4" t="s">
        <v>179</v>
      </c>
      <c r="C57" s="15"/>
      <c r="D57" s="16"/>
      <c r="E57" s="62">
        <v>0</v>
      </c>
      <c r="F57" s="63">
        <v>0</v>
      </c>
      <c r="G57" s="62">
        <v>0</v>
      </c>
      <c r="H57" s="63">
        <v>0</v>
      </c>
      <c r="I57" s="62">
        <v>0</v>
      </c>
      <c r="J57" s="63">
        <v>0</v>
      </c>
      <c r="K57" s="62">
        <v>0</v>
      </c>
      <c r="L57" s="63">
        <v>0</v>
      </c>
      <c r="M57" s="62">
        <v>0</v>
      </c>
      <c r="N57" s="63">
        <v>0</v>
      </c>
      <c r="O57" s="62">
        <v>0</v>
      </c>
      <c r="P57" s="63">
        <v>0</v>
      </c>
      <c r="Q57" s="62">
        <v>0</v>
      </c>
      <c r="R57" s="63">
        <v>0</v>
      </c>
      <c r="S57" s="62">
        <v>0</v>
      </c>
      <c r="T57" s="63">
        <v>0</v>
      </c>
      <c r="U57" s="62">
        <v>0</v>
      </c>
      <c r="V57" s="63">
        <v>0</v>
      </c>
      <c r="W57" s="62">
        <v>0</v>
      </c>
      <c r="X57" s="63">
        <v>0</v>
      </c>
      <c r="Y57" s="62">
        <v>0</v>
      </c>
      <c r="Z57" s="63">
        <v>0</v>
      </c>
      <c r="AA57" s="62">
        <v>0</v>
      </c>
      <c r="AB57" s="63">
        <v>0</v>
      </c>
      <c r="AC57" s="62">
        <v>0</v>
      </c>
      <c r="AD57" s="63">
        <v>0</v>
      </c>
      <c r="AE57" s="62">
        <v>0</v>
      </c>
      <c r="AF57" s="63">
        <v>0</v>
      </c>
      <c r="AG57" s="62">
        <v>0</v>
      </c>
      <c r="AH57" s="63">
        <v>0</v>
      </c>
      <c r="AI57" s="63"/>
      <c r="AJ57" s="57"/>
      <c r="AK57" s="55">
        <f t="shared" si="29"/>
        <v>0</v>
      </c>
      <c r="AL57" s="56"/>
    </row>
    <row r="58" spans="2:38" x14ac:dyDescent="0.3">
      <c r="B58" s="4" t="s">
        <v>180</v>
      </c>
      <c r="C58" s="15"/>
      <c r="D58" s="16"/>
      <c r="E58" s="62">
        <v>0</v>
      </c>
      <c r="F58" s="63">
        <v>0</v>
      </c>
      <c r="G58" s="62">
        <v>0</v>
      </c>
      <c r="H58" s="63">
        <v>0</v>
      </c>
      <c r="I58" s="62">
        <v>0</v>
      </c>
      <c r="J58" s="63">
        <v>0</v>
      </c>
      <c r="K58" s="62">
        <v>0</v>
      </c>
      <c r="L58" s="63">
        <v>0</v>
      </c>
      <c r="M58" s="62">
        <v>0</v>
      </c>
      <c r="N58" s="63">
        <v>0</v>
      </c>
      <c r="O58" s="62">
        <v>0</v>
      </c>
      <c r="P58" s="63">
        <v>0</v>
      </c>
      <c r="Q58" s="62">
        <v>0</v>
      </c>
      <c r="R58" s="63">
        <v>0</v>
      </c>
      <c r="S58" s="62">
        <v>8.5128042432997125E-2</v>
      </c>
      <c r="T58" s="63">
        <v>0</v>
      </c>
      <c r="U58" s="62">
        <v>0</v>
      </c>
      <c r="V58" s="63">
        <v>0</v>
      </c>
      <c r="W58" s="62">
        <v>0</v>
      </c>
      <c r="X58" s="63">
        <v>0</v>
      </c>
      <c r="Y58" s="62">
        <v>0</v>
      </c>
      <c r="Z58" s="63">
        <v>0</v>
      </c>
      <c r="AA58" s="62">
        <v>0</v>
      </c>
      <c r="AB58" s="63">
        <v>0</v>
      </c>
      <c r="AC58" s="62">
        <v>0</v>
      </c>
      <c r="AD58" s="63">
        <v>0</v>
      </c>
      <c r="AE58" s="62">
        <v>0</v>
      </c>
      <c r="AF58" s="63">
        <v>0</v>
      </c>
      <c r="AG58" s="62">
        <v>0</v>
      </c>
      <c r="AH58" s="63">
        <v>0</v>
      </c>
      <c r="AI58" s="63"/>
      <c r="AJ58" s="57"/>
      <c r="AK58" s="55">
        <f t="shared" si="29"/>
        <v>8.5128042432997125E-2</v>
      </c>
      <c r="AL58" s="56"/>
    </row>
    <row r="59" spans="2:38" x14ac:dyDescent="0.3">
      <c r="B59" s="4" t="s">
        <v>181</v>
      </c>
      <c r="C59" s="15"/>
      <c r="D59" s="16"/>
      <c r="E59" s="62">
        <v>0</v>
      </c>
      <c r="F59" s="63">
        <v>0</v>
      </c>
      <c r="G59" s="62">
        <v>0</v>
      </c>
      <c r="H59" s="63">
        <v>0</v>
      </c>
      <c r="I59" s="62">
        <v>0</v>
      </c>
      <c r="J59" s="63">
        <v>0</v>
      </c>
      <c r="K59" s="62">
        <v>0</v>
      </c>
      <c r="L59" s="63">
        <v>0</v>
      </c>
      <c r="M59" s="62">
        <v>0</v>
      </c>
      <c r="N59" s="63">
        <v>0</v>
      </c>
      <c r="O59" s="62">
        <v>0</v>
      </c>
      <c r="P59" s="63">
        <v>0</v>
      </c>
      <c r="Q59" s="62">
        <v>0</v>
      </c>
      <c r="R59" s="63">
        <v>0</v>
      </c>
      <c r="S59" s="62">
        <v>2.9864975295769596</v>
      </c>
      <c r="T59" s="63">
        <v>0</v>
      </c>
      <c r="U59" s="62">
        <v>0</v>
      </c>
      <c r="V59" s="63">
        <v>0</v>
      </c>
      <c r="W59" s="62">
        <v>0</v>
      </c>
      <c r="X59" s="63">
        <v>0</v>
      </c>
      <c r="Y59" s="62">
        <v>0</v>
      </c>
      <c r="Z59" s="63">
        <v>0</v>
      </c>
      <c r="AA59" s="62">
        <v>0</v>
      </c>
      <c r="AB59" s="63">
        <v>0</v>
      </c>
      <c r="AC59" s="62">
        <v>0</v>
      </c>
      <c r="AD59" s="63">
        <v>0</v>
      </c>
      <c r="AE59" s="62">
        <v>0</v>
      </c>
      <c r="AF59" s="63">
        <v>0</v>
      </c>
      <c r="AG59" s="62">
        <v>0</v>
      </c>
      <c r="AH59" s="63">
        <v>0</v>
      </c>
      <c r="AI59" s="63"/>
      <c r="AJ59" s="57"/>
      <c r="AK59" s="55">
        <f t="shared" si="29"/>
        <v>2.9864975295769596</v>
      </c>
      <c r="AL59" s="56"/>
    </row>
    <row r="60" spans="2:38" x14ac:dyDescent="0.3">
      <c r="B60" s="4" t="s">
        <v>182</v>
      </c>
      <c r="C60" s="15"/>
      <c r="D60" s="15"/>
      <c r="E60" s="62">
        <v>0</v>
      </c>
      <c r="F60" s="63">
        <v>0</v>
      </c>
      <c r="G60" s="62">
        <v>0</v>
      </c>
      <c r="H60" s="63">
        <v>0</v>
      </c>
      <c r="I60" s="62">
        <v>0</v>
      </c>
      <c r="J60" s="63">
        <v>0</v>
      </c>
      <c r="K60" s="62">
        <v>0</v>
      </c>
      <c r="L60" s="63">
        <v>0</v>
      </c>
      <c r="M60" s="62">
        <v>0</v>
      </c>
      <c r="N60" s="63">
        <v>0</v>
      </c>
      <c r="O60" s="62">
        <v>0</v>
      </c>
      <c r="P60" s="63">
        <v>0</v>
      </c>
      <c r="Q60" s="62">
        <v>0</v>
      </c>
      <c r="R60" s="63">
        <v>0</v>
      </c>
      <c r="S60" s="62">
        <v>0</v>
      </c>
      <c r="T60" s="63">
        <v>0</v>
      </c>
      <c r="U60" s="62">
        <v>0</v>
      </c>
      <c r="V60" s="63">
        <v>0</v>
      </c>
      <c r="W60" s="62">
        <v>0</v>
      </c>
      <c r="X60" s="63">
        <v>0</v>
      </c>
      <c r="Y60" s="62">
        <v>0</v>
      </c>
      <c r="Z60" s="63">
        <v>0</v>
      </c>
      <c r="AA60" s="62">
        <v>0</v>
      </c>
      <c r="AB60" s="63">
        <v>0</v>
      </c>
      <c r="AC60" s="62">
        <v>0</v>
      </c>
      <c r="AD60" s="63">
        <v>0</v>
      </c>
      <c r="AE60" s="62">
        <v>0</v>
      </c>
      <c r="AF60" s="63">
        <v>0</v>
      </c>
      <c r="AG60" s="62">
        <v>0</v>
      </c>
      <c r="AH60" s="63">
        <v>0</v>
      </c>
      <c r="AI60" s="63"/>
      <c r="AJ60" s="57"/>
      <c r="AK60" s="55">
        <f t="shared" si="29"/>
        <v>0</v>
      </c>
      <c r="AL60" s="56"/>
    </row>
    <row r="61" spans="2:38" x14ac:dyDescent="0.3">
      <c r="B61" s="4" t="s">
        <v>183</v>
      </c>
      <c r="E61" s="62">
        <v>0</v>
      </c>
      <c r="F61" s="63">
        <v>0</v>
      </c>
      <c r="G61" s="62">
        <v>0</v>
      </c>
      <c r="H61" s="63">
        <v>0</v>
      </c>
      <c r="I61" s="62">
        <v>0</v>
      </c>
      <c r="J61" s="63">
        <v>4.4858444444444441</v>
      </c>
      <c r="K61" s="62">
        <v>15.890886859893799</v>
      </c>
      <c r="L61" s="63">
        <v>37.349255339304598</v>
      </c>
      <c r="M61" s="62">
        <v>5.4250624999999992</v>
      </c>
      <c r="N61" s="63">
        <v>0</v>
      </c>
      <c r="O61" s="62">
        <v>3.0816396077473958E-4</v>
      </c>
      <c r="P61" s="63">
        <v>7.7571000268724219</v>
      </c>
      <c r="Q61" s="62">
        <v>10.118182849884032</v>
      </c>
      <c r="R61" s="63">
        <v>6.8499668993389538</v>
      </c>
      <c r="S61" s="62">
        <v>97.129732504420815</v>
      </c>
      <c r="T61" s="63">
        <v>108.67158118883769</v>
      </c>
      <c r="U61" s="62">
        <v>0</v>
      </c>
      <c r="V61" s="63">
        <v>0.44217599232991533</v>
      </c>
      <c r="W61" s="62">
        <v>36.714595817459958</v>
      </c>
      <c r="X61" s="63">
        <v>85.156157485644016</v>
      </c>
      <c r="Y61" s="62">
        <v>0</v>
      </c>
      <c r="Z61" s="63">
        <v>0</v>
      </c>
      <c r="AA61" s="62">
        <v>4.6781930555555569</v>
      </c>
      <c r="AB61" s="63">
        <v>3.0508777777777776</v>
      </c>
      <c r="AC61" s="62">
        <v>22.022629166666665</v>
      </c>
      <c r="AD61" s="63">
        <v>0</v>
      </c>
      <c r="AE61" s="62">
        <v>0</v>
      </c>
      <c r="AF61" s="63">
        <v>0.90283016204833988</v>
      </c>
      <c r="AG61" s="62">
        <v>6.2273449738820403</v>
      </c>
      <c r="AH61" s="63">
        <v>40.870002193611406</v>
      </c>
      <c r="AI61" s="63"/>
      <c r="AJ61" s="57"/>
      <c r="AK61" s="55">
        <f t="shared" si="29"/>
        <v>493.74272740193322</v>
      </c>
      <c r="AL61" s="56"/>
    </row>
    <row r="62" spans="2:38" x14ac:dyDescent="0.3">
      <c r="B62" s="4" t="s">
        <v>184</v>
      </c>
      <c r="E62" s="62">
        <v>0</v>
      </c>
      <c r="F62" s="63">
        <v>0</v>
      </c>
      <c r="G62" s="62">
        <v>0</v>
      </c>
      <c r="H62" s="63">
        <v>0</v>
      </c>
      <c r="I62" s="62">
        <v>0</v>
      </c>
      <c r="J62" s="63">
        <v>4.4858444444444441</v>
      </c>
      <c r="K62" s="62">
        <v>15.994947942097982</v>
      </c>
      <c r="L62" s="63">
        <v>38.28641697565714</v>
      </c>
      <c r="M62" s="62">
        <v>5.4250624999999992</v>
      </c>
      <c r="N62" s="63">
        <v>0</v>
      </c>
      <c r="O62" s="62">
        <v>0</v>
      </c>
      <c r="P62" s="63">
        <v>78.559441053072618</v>
      </c>
      <c r="Q62" s="62">
        <v>10.045279788970948</v>
      </c>
      <c r="R62" s="63">
        <v>1.6434730868869358</v>
      </c>
      <c r="S62" s="62">
        <v>38.067671631707093</v>
      </c>
      <c r="T62" s="63">
        <v>85.962472025553382</v>
      </c>
      <c r="U62" s="62">
        <v>0</v>
      </c>
      <c r="V62" s="63">
        <v>0.40989284515380858</v>
      </c>
      <c r="W62" s="62">
        <v>8.9112013498942044</v>
      </c>
      <c r="X62" s="63">
        <v>19.289680798848469</v>
      </c>
      <c r="Y62" s="62">
        <v>0</v>
      </c>
      <c r="Z62" s="63">
        <v>0</v>
      </c>
      <c r="AA62" s="62">
        <v>4.6781930555555569</v>
      </c>
      <c r="AB62" s="63">
        <v>3.0508777777777776</v>
      </c>
      <c r="AC62" s="62">
        <v>22.022629166666665</v>
      </c>
      <c r="AD62" s="63">
        <v>0</v>
      </c>
      <c r="AE62" s="62">
        <v>0</v>
      </c>
      <c r="AF62" s="63">
        <v>0.87511419296264648</v>
      </c>
      <c r="AG62" s="62">
        <v>10.246013988424215</v>
      </c>
      <c r="AH62" s="63">
        <v>5.4825587855445006</v>
      </c>
      <c r="AI62" s="63"/>
      <c r="AJ62" s="57"/>
      <c r="AK62" s="55">
        <f t="shared" si="29"/>
        <v>353.43677140921835</v>
      </c>
      <c r="AL62" s="56"/>
    </row>
    <row r="63" spans="2:38" x14ac:dyDescent="0.3">
      <c r="B63" s="4" t="s">
        <v>185</v>
      </c>
      <c r="E63" s="62">
        <v>0</v>
      </c>
      <c r="F63" s="63">
        <v>0</v>
      </c>
      <c r="G63" s="62">
        <v>0</v>
      </c>
      <c r="H63" s="63">
        <v>0</v>
      </c>
      <c r="I63" s="62">
        <v>0</v>
      </c>
      <c r="J63" s="63">
        <v>2.919483333333333</v>
      </c>
      <c r="K63" s="62">
        <v>24.428152624766032</v>
      </c>
      <c r="L63" s="63">
        <v>40.750381781260167</v>
      </c>
      <c r="M63" s="62">
        <v>5.2163916666666674</v>
      </c>
      <c r="N63" s="63">
        <v>0</v>
      </c>
      <c r="O63" s="62">
        <v>0.79834480285644516</v>
      </c>
      <c r="P63" s="63">
        <v>58.203743330637614</v>
      </c>
      <c r="Q63" s="62">
        <v>20.307207266489662</v>
      </c>
      <c r="R63" s="63">
        <v>13.31127920574612</v>
      </c>
      <c r="S63" s="62">
        <v>130.80860204272798</v>
      </c>
      <c r="T63" s="63">
        <v>5.1660235023498533</v>
      </c>
      <c r="U63" s="62">
        <v>0</v>
      </c>
      <c r="V63" s="63">
        <v>0</v>
      </c>
      <c r="W63" s="62">
        <v>21.533913705613884</v>
      </c>
      <c r="X63" s="63">
        <v>104.86224619547527</v>
      </c>
      <c r="Y63" s="62">
        <v>0.962462500000001</v>
      </c>
      <c r="Z63" s="63">
        <v>4.0244888888888894</v>
      </c>
      <c r="AA63" s="62">
        <v>96.287336111111117</v>
      </c>
      <c r="AB63" s="63">
        <v>14.393319444444444</v>
      </c>
      <c r="AC63" s="62">
        <v>61.318066666666716</v>
      </c>
      <c r="AD63" s="63">
        <v>0</v>
      </c>
      <c r="AE63" s="62">
        <v>0</v>
      </c>
      <c r="AF63" s="63">
        <v>0</v>
      </c>
      <c r="AG63" s="62">
        <v>7.3748474389231058</v>
      </c>
      <c r="AH63" s="63">
        <v>16.050416666666663</v>
      </c>
      <c r="AI63" s="63"/>
      <c r="AJ63" s="57"/>
      <c r="AK63" s="55">
        <f t="shared" si="29"/>
        <v>628.71670717462393</v>
      </c>
      <c r="AL63" s="56"/>
    </row>
    <row r="64" spans="2:38" x14ac:dyDescent="0.3">
      <c r="B64" s="4" t="s">
        <v>186</v>
      </c>
      <c r="E64" s="62">
        <v>0</v>
      </c>
      <c r="F64" s="63">
        <v>0</v>
      </c>
      <c r="G64" s="62">
        <v>0</v>
      </c>
      <c r="H64" s="63">
        <v>0</v>
      </c>
      <c r="I64" s="62">
        <v>0</v>
      </c>
      <c r="J64" s="63">
        <v>2.919483333333333</v>
      </c>
      <c r="K64" s="62">
        <v>24.369662221272787</v>
      </c>
      <c r="L64" s="63">
        <v>40.519698630438903</v>
      </c>
      <c r="M64" s="62">
        <v>5.2163916666666674</v>
      </c>
      <c r="N64" s="63">
        <v>0</v>
      </c>
      <c r="O64" s="62">
        <v>7.2545316378275544</v>
      </c>
      <c r="P64" s="63">
        <v>61.890149116516113</v>
      </c>
      <c r="Q64" s="62">
        <v>9.9385127385457359</v>
      </c>
      <c r="R64" s="63">
        <v>12.020217164357502</v>
      </c>
      <c r="S64" s="62">
        <v>82.498059332105839</v>
      </c>
      <c r="T64" s="63">
        <v>5.2078644371032716</v>
      </c>
      <c r="U64" s="62">
        <v>0</v>
      </c>
      <c r="V64" s="63">
        <v>0</v>
      </c>
      <c r="W64" s="62">
        <v>19.407920773824063</v>
      </c>
      <c r="X64" s="63">
        <v>96.511143557230639</v>
      </c>
      <c r="Y64" s="62">
        <v>0.962462500000001</v>
      </c>
      <c r="Z64" s="63">
        <v>4.0244888888888894</v>
      </c>
      <c r="AA64" s="62">
        <v>96.287336111111117</v>
      </c>
      <c r="AB64" s="63">
        <v>14.393319444444444</v>
      </c>
      <c r="AC64" s="62">
        <v>61.318066666666716</v>
      </c>
      <c r="AD64" s="63">
        <v>0</v>
      </c>
      <c r="AE64" s="62">
        <v>0</v>
      </c>
      <c r="AF64" s="63">
        <v>0</v>
      </c>
      <c r="AG64" s="62">
        <v>7.3748755321922852</v>
      </c>
      <c r="AH64" s="63">
        <v>21.968311163289464</v>
      </c>
      <c r="AI64" s="63"/>
      <c r="AJ64" s="57"/>
      <c r="AK64" s="55">
        <f t="shared" si="29"/>
        <v>574.08249491581535</v>
      </c>
      <c r="AL64" s="56"/>
    </row>
    <row r="65" spans="2:38" x14ac:dyDescent="0.3">
      <c r="B65" s="4" t="s">
        <v>187</v>
      </c>
      <c r="E65" s="62">
        <v>0</v>
      </c>
      <c r="F65" s="63">
        <v>0</v>
      </c>
      <c r="G65" s="62">
        <v>0</v>
      </c>
      <c r="H65" s="63">
        <v>0</v>
      </c>
      <c r="I65" s="62">
        <v>0</v>
      </c>
      <c r="J65" s="63">
        <v>0</v>
      </c>
      <c r="K65" s="62">
        <v>0</v>
      </c>
      <c r="L65" s="63">
        <v>0</v>
      </c>
      <c r="M65" s="62">
        <v>0</v>
      </c>
      <c r="N65" s="63">
        <v>0</v>
      </c>
      <c r="O65" s="62">
        <v>0</v>
      </c>
      <c r="P65" s="63">
        <v>0</v>
      </c>
      <c r="Q65" s="62">
        <v>0</v>
      </c>
      <c r="R65" s="63">
        <v>0</v>
      </c>
      <c r="S65" s="62">
        <v>0</v>
      </c>
      <c r="T65" s="63">
        <v>0.61538137177626295</v>
      </c>
      <c r="U65" s="62">
        <v>0</v>
      </c>
      <c r="V65" s="63">
        <v>0</v>
      </c>
      <c r="W65" s="62">
        <v>0</v>
      </c>
      <c r="X65" s="63">
        <v>0</v>
      </c>
      <c r="Y65" s="62">
        <v>0</v>
      </c>
      <c r="Z65" s="63">
        <v>0</v>
      </c>
      <c r="AA65" s="62">
        <v>0</v>
      </c>
      <c r="AB65" s="63">
        <v>0</v>
      </c>
      <c r="AC65" s="62">
        <v>0</v>
      </c>
      <c r="AD65" s="63">
        <v>0</v>
      </c>
      <c r="AE65" s="62">
        <v>0</v>
      </c>
      <c r="AF65" s="63">
        <v>0</v>
      </c>
      <c r="AG65" s="62">
        <v>0</v>
      </c>
      <c r="AH65" s="63">
        <v>0</v>
      </c>
      <c r="AI65" s="63"/>
      <c r="AJ65" s="57"/>
      <c r="AK65" s="55">
        <f t="shared" si="29"/>
        <v>0.61538137177626295</v>
      </c>
      <c r="AL65" s="56"/>
    </row>
    <row r="66" spans="2:38" x14ac:dyDescent="0.3">
      <c r="B66" s="4" t="s">
        <v>188</v>
      </c>
      <c r="E66" s="62">
        <v>0</v>
      </c>
      <c r="F66" s="63">
        <v>0</v>
      </c>
      <c r="G66" s="62">
        <v>0</v>
      </c>
      <c r="H66" s="63">
        <v>0</v>
      </c>
      <c r="I66" s="62">
        <v>0</v>
      </c>
      <c r="J66" s="63">
        <v>0</v>
      </c>
      <c r="K66" s="62">
        <v>0</v>
      </c>
      <c r="L66" s="63">
        <v>0</v>
      </c>
      <c r="M66" s="62">
        <v>0</v>
      </c>
      <c r="N66" s="63">
        <v>0</v>
      </c>
      <c r="O66" s="62">
        <v>0</v>
      </c>
      <c r="P66" s="63">
        <v>0</v>
      </c>
      <c r="Q66" s="62">
        <v>0.38610504647096006</v>
      </c>
      <c r="R66" s="63">
        <v>0</v>
      </c>
      <c r="S66" s="62">
        <v>0.23212459007898967</v>
      </c>
      <c r="T66" s="63">
        <v>0</v>
      </c>
      <c r="U66" s="62">
        <v>8.4694444444444475E-2</v>
      </c>
      <c r="V66" s="63">
        <v>0</v>
      </c>
      <c r="W66" s="62">
        <v>0</v>
      </c>
      <c r="X66" s="63">
        <v>0</v>
      </c>
      <c r="Y66" s="62">
        <v>0</v>
      </c>
      <c r="Z66" s="63">
        <v>0.10766666666666667</v>
      </c>
      <c r="AA66" s="62">
        <v>0</v>
      </c>
      <c r="AB66" s="63">
        <v>0</v>
      </c>
      <c r="AC66" s="62">
        <v>0</v>
      </c>
      <c r="AD66" s="63">
        <v>0</v>
      </c>
      <c r="AE66" s="62">
        <v>0</v>
      </c>
      <c r="AF66" s="63">
        <v>0</v>
      </c>
      <c r="AG66" s="62">
        <v>0</v>
      </c>
      <c r="AH66" s="63">
        <v>0</v>
      </c>
      <c r="AI66" s="63"/>
      <c r="AJ66" s="57"/>
      <c r="AK66" s="55">
        <f t="shared" si="29"/>
        <v>0.81059074766106098</v>
      </c>
      <c r="AL66" s="56"/>
    </row>
    <row r="67" spans="2:38" x14ac:dyDescent="0.3">
      <c r="B67" s="4" t="s">
        <v>189</v>
      </c>
      <c r="E67" s="62">
        <v>0</v>
      </c>
      <c r="F67" s="63">
        <v>0</v>
      </c>
      <c r="G67" s="62">
        <v>0</v>
      </c>
      <c r="H67" s="63">
        <v>0</v>
      </c>
      <c r="I67" s="62">
        <v>0</v>
      </c>
      <c r="J67" s="63">
        <v>0</v>
      </c>
      <c r="K67" s="62">
        <v>0</v>
      </c>
      <c r="L67" s="63">
        <v>0</v>
      </c>
      <c r="M67" s="62">
        <v>0</v>
      </c>
      <c r="N67" s="63">
        <v>0</v>
      </c>
      <c r="O67" s="62">
        <v>0</v>
      </c>
      <c r="P67" s="63">
        <v>0</v>
      </c>
      <c r="Q67" s="62">
        <v>0</v>
      </c>
      <c r="R67" s="63">
        <v>0</v>
      </c>
      <c r="S67" s="62">
        <v>0</v>
      </c>
      <c r="T67" s="63">
        <v>0</v>
      </c>
      <c r="U67" s="62">
        <v>0</v>
      </c>
      <c r="V67" s="63">
        <v>0</v>
      </c>
      <c r="W67" s="62">
        <v>0</v>
      </c>
      <c r="X67" s="63">
        <v>0</v>
      </c>
      <c r="Y67" s="62">
        <v>0</v>
      </c>
      <c r="Z67" s="63">
        <v>0</v>
      </c>
      <c r="AA67" s="62">
        <v>0</v>
      </c>
      <c r="AB67" s="63">
        <v>0</v>
      </c>
      <c r="AC67" s="62">
        <v>0</v>
      </c>
      <c r="AD67" s="63">
        <v>0</v>
      </c>
      <c r="AE67" s="62">
        <v>0</v>
      </c>
      <c r="AF67" s="63">
        <v>0</v>
      </c>
      <c r="AG67" s="62">
        <v>0</v>
      </c>
      <c r="AH67" s="63">
        <v>0</v>
      </c>
      <c r="AI67" s="63"/>
      <c r="AJ67" s="57"/>
      <c r="AK67" s="55">
        <f t="shared" si="29"/>
        <v>0</v>
      </c>
      <c r="AL67" s="56"/>
    </row>
    <row r="68" spans="2:38" x14ac:dyDescent="0.3">
      <c r="B68" s="4" t="s">
        <v>190</v>
      </c>
      <c r="E68" s="62">
        <v>0</v>
      </c>
      <c r="F68" s="63">
        <v>0</v>
      </c>
      <c r="G68" s="62">
        <v>0</v>
      </c>
      <c r="H68" s="63">
        <v>0</v>
      </c>
      <c r="I68" s="62">
        <v>0</v>
      </c>
      <c r="J68" s="63">
        <v>0</v>
      </c>
      <c r="K68" s="62">
        <v>0</v>
      </c>
      <c r="L68" s="63">
        <v>0</v>
      </c>
      <c r="M68" s="62">
        <v>0</v>
      </c>
      <c r="N68" s="63">
        <v>0</v>
      </c>
      <c r="O68" s="62">
        <v>0</v>
      </c>
      <c r="P68" s="63">
        <v>0</v>
      </c>
      <c r="Q68" s="62">
        <v>0</v>
      </c>
      <c r="R68" s="63">
        <v>0</v>
      </c>
      <c r="S68" s="62">
        <v>0</v>
      </c>
      <c r="T68" s="63">
        <v>0</v>
      </c>
      <c r="U68" s="62">
        <v>0</v>
      </c>
      <c r="V68" s="63">
        <v>0</v>
      </c>
      <c r="W68" s="62">
        <v>0</v>
      </c>
      <c r="X68" s="63">
        <v>0</v>
      </c>
      <c r="Y68" s="62">
        <v>0</v>
      </c>
      <c r="Z68" s="63">
        <v>0</v>
      </c>
      <c r="AA68" s="62">
        <v>0</v>
      </c>
      <c r="AB68" s="63">
        <v>0</v>
      </c>
      <c r="AC68" s="62">
        <v>0</v>
      </c>
      <c r="AD68" s="63">
        <v>0</v>
      </c>
      <c r="AE68" s="62">
        <v>0</v>
      </c>
      <c r="AF68" s="63">
        <v>0</v>
      </c>
      <c r="AG68" s="62">
        <v>0</v>
      </c>
      <c r="AH68" s="63">
        <v>0</v>
      </c>
      <c r="AI68" s="63"/>
      <c r="AJ68" s="57"/>
      <c r="AK68" s="55">
        <f t="shared" si="29"/>
        <v>0</v>
      </c>
      <c r="AL68" s="56"/>
    </row>
    <row r="69" spans="2:38" x14ac:dyDescent="0.3">
      <c r="B69" s="4" t="s">
        <v>191</v>
      </c>
      <c r="E69" s="62">
        <v>0</v>
      </c>
      <c r="F69" s="63">
        <v>0</v>
      </c>
      <c r="G69" s="62">
        <v>0</v>
      </c>
      <c r="H69" s="63">
        <v>0</v>
      </c>
      <c r="I69" s="62">
        <v>0</v>
      </c>
      <c r="J69" s="63">
        <v>0</v>
      </c>
      <c r="K69" s="62">
        <v>0</v>
      </c>
      <c r="L69" s="63">
        <v>0</v>
      </c>
      <c r="M69" s="62">
        <v>0</v>
      </c>
      <c r="N69" s="63">
        <v>0</v>
      </c>
      <c r="O69" s="62">
        <v>0</v>
      </c>
      <c r="P69" s="63">
        <v>0</v>
      </c>
      <c r="Q69" s="62">
        <v>0</v>
      </c>
      <c r="R69" s="63">
        <v>0</v>
      </c>
      <c r="S69" s="62">
        <v>4.9888494094212854</v>
      </c>
      <c r="T69" s="63">
        <v>0</v>
      </c>
      <c r="U69" s="62">
        <v>0</v>
      </c>
      <c r="V69" s="63">
        <v>0</v>
      </c>
      <c r="W69" s="62">
        <v>0</v>
      </c>
      <c r="X69" s="63">
        <v>0</v>
      </c>
      <c r="Y69" s="62">
        <v>0</v>
      </c>
      <c r="Z69" s="63">
        <v>0</v>
      </c>
      <c r="AA69" s="62">
        <v>0</v>
      </c>
      <c r="AB69" s="63">
        <v>0</v>
      </c>
      <c r="AC69" s="62">
        <v>0</v>
      </c>
      <c r="AD69" s="63">
        <v>0</v>
      </c>
      <c r="AE69" s="62">
        <v>0</v>
      </c>
      <c r="AF69" s="63">
        <v>0</v>
      </c>
      <c r="AG69" s="62">
        <v>0</v>
      </c>
      <c r="AH69" s="63">
        <v>0.18124411503473914</v>
      </c>
      <c r="AI69" s="63"/>
      <c r="AJ69" s="57"/>
      <c r="AK69" s="55">
        <f t="shared" si="29"/>
        <v>5.1700935244560249</v>
      </c>
      <c r="AL69" s="56"/>
    </row>
    <row r="70" spans="2:38" x14ac:dyDescent="0.3">
      <c r="B70" s="4" t="s">
        <v>192</v>
      </c>
      <c r="E70" s="62">
        <v>0</v>
      </c>
      <c r="F70" s="63">
        <v>0</v>
      </c>
      <c r="G70" s="62">
        <v>0</v>
      </c>
      <c r="H70" s="63">
        <v>0</v>
      </c>
      <c r="I70" s="62">
        <v>0</v>
      </c>
      <c r="J70" s="63">
        <v>0</v>
      </c>
      <c r="K70" s="62">
        <v>0</v>
      </c>
      <c r="L70" s="63">
        <v>0</v>
      </c>
      <c r="M70" s="62">
        <v>0</v>
      </c>
      <c r="N70" s="63">
        <v>0</v>
      </c>
      <c r="O70" s="62">
        <v>0</v>
      </c>
      <c r="P70" s="63">
        <v>0</v>
      </c>
      <c r="Q70" s="62">
        <v>0</v>
      </c>
      <c r="R70" s="63">
        <v>0.21511611143747966</v>
      </c>
      <c r="S70" s="62">
        <v>0.78599999999999981</v>
      </c>
      <c r="T70" s="63">
        <v>38.425816637277656</v>
      </c>
      <c r="U70" s="62">
        <v>0</v>
      </c>
      <c r="V70" s="63">
        <v>0</v>
      </c>
      <c r="W70" s="62">
        <v>14.958327762285869</v>
      </c>
      <c r="X70" s="63">
        <v>10.711225406328834</v>
      </c>
      <c r="Y70" s="62">
        <v>0</v>
      </c>
      <c r="Z70" s="63">
        <v>2.0706557512283328</v>
      </c>
      <c r="AA70" s="62">
        <v>59.914730825873207</v>
      </c>
      <c r="AB70" s="63">
        <v>0.7246090094248453</v>
      </c>
      <c r="AC70" s="62">
        <v>2.7125780741373697</v>
      </c>
      <c r="AD70" s="63">
        <v>0</v>
      </c>
      <c r="AE70" s="62">
        <v>0</v>
      </c>
      <c r="AF70" s="63">
        <v>0</v>
      </c>
      <c r="AG70" s="62">
        <v>0</v>
      </c>
      <c r="AH70" s="63">
        <v>0</v>
      </c>
      <c r="AI70" s="63"/>
      <c r="AJ70" s="57"/>
      <c r="AK70" s="55">
        <f t="shared" si="29"/>
        <v>130.51905957799357</v>
      </c>
      <c r="AL70" s="56"/>
    </row>
    <row r="71" spans="2:38" x14ac:dyDescent="0.3">
      <c r="B71" s="4" t="s">
        <v>193</v>
      </c>
      <c r="E71" s="62">
        <v>0.11666666666666634</v>
      </c>
      <c r="F71" s="63">
        <v>0</v>
      </c>
      <c r="G71" s="62">
        <v>0</v>
      </c>
      <c r="H71" s="63">
        <v>0</v>
      </c>
      <c r="I71" s="62">
        <v>0</v>
      </c>
      <c r="J71" s="63">
        <v>4.7394166666666671</v>
      </c>
      <c r="K71" s="62">
        <v>1.9519861111111112</v>
      </c>
      <c r="L71" s="63">
        <v>5.3793334172566736</v>
      </c>
      <c r="M71" s="62">
        <v>1.0839143997828165</v>
      </c>
      <c r="N71" s="63">
        <v>0</v>
      </c>
      <c r="O71" s="62">
        <v>3.1798044840494789E-3</v>
      </c>
      <c r="P71" s="63">
        <v>0</v>
      </c>
      <c r="Q71" s="62">
        <v>0.2686666666666665</v>
      </c>
      <c r="R71" s="63">
        <v>0</v>
      </c>
      <c r="S71" s="62">
        <v>0</v>
      </c>
      <c r="T71" s="63">
        <v>3.1684141914049784</v>
      </c>
      <c r="U71" s="62">
        <v>1.7438611111111109</v>
      </c>
      <c r="V71" s="63">
        <v>0</v>
      </c>
      <c r="W71" s="62">
        <v>14.891761477788291</v>
      </c>
      <c r="X71" s="63">
        <v>10.599894666671752</v>
      </c>
      <c r="Y71" s="62">
        <v>0</v>
      </c>
      <c r="Z71" s="63">
        <v>1.9495133717854811</v>
      </c>
      <c r="AA71" s="62">
        <v>12.128159904479977</v>
      </c>
      <c r="AB71" s="63">
        <v>0.79514944553375244</v>
      </c>
      <c r="AC71" s="62">
        <v>2.4524037599563595</v>
      </c>
      <c r="AD71" s="63">
        <v>0</v>
      </c>
      <c r="AE71" s="62">
        <v>3.6432404708862305</v>
      </c>
      <c r="AF71" s="63">
        <v>0.6792499999999998</v>
      </c>
      <c r="AG71" s="62">
        <v>1.2493749999999999</v>
      </c>
      <c r="AH71" s="63">
        <v>7.0111463019053133</v>
      </c>
      <c r="AI71" s="63"/>
      <c r="AJ71" s="57"/>
      <c r="AK71" s="55">
        <f t="shared" si="29"/>
        <v>73.855333434157899</v>
      </c>
      <c r="AL71" s="56"/>
    </row>
    <row r="72" spans="2:38" x14ac:dyDescent="0.3">
      <c r="B72" s="4" t="s">
        <v>194</v>
      </c>
      <c r="E72" s="62">
        <v>0</v>
      </c>
      <c r="F72" s="63">
        <v>0</v>
      </c>
      <c r="G72" s="62">
        <v>0</v>
      </c>
      <c r="H72" s="63">
        <v>0</v>
      </c>
      <c r="I72" s="62">
        <v>0</v>
      </c>
      <c r="J72" s="63">
        <v>0</v>
      </c>
      <c r="K72" s="62">
        <v>0</v>
      </c>
      <c r="L72" s="63">
        <v>0</v>
      </c>
      <c r="M72" s="62">
        <v>0</v>
      </c>
      <c r="N72" s="63">
        <v>0</v>
      </c>
      <c r="O72" s="62">
        <v>0</v>
      </c>
      <c r="P72" s="63">
        <v>0</v>
      </c>
      <c r="Q72" s="62">
        <v>0</v>
      </c>
      <c r="R72" s="63">
        <v>0</v>
      </c>
      <c r="S72" s="62">
        <v>0</v>
      </c>
      <c r="T72" s="63">
        <v>0</v>
      </c>
      <c r="U72" s="62">
        <v>0</v>
      </c>
      <c r="V72" s="63">
        <v>0</v>
      </c>
      <c r="W72" s="62">
        <v>0</v>
      </c>
      <c r="X72" s="63">
        <v>0</v>
      </c>
      <c r="Y72" s="62">
        <v>0</v>
      </c>
      <c r="Z72" s="63">
        <v>0</v>
      </c>
      <c r="AA72" s="62">
        <v>0</v>
      </c>
      <c r="AB72" s="63">
        <v>0</v>
      </c>
      <c r="AC72" s="62">
        <v>0</v>
      </c>
      <c r="AD72" s="63">
        <v>0</v>
      </c>
      <c r="AE72" s="62">
        <v>0</v>
      </c>
      <c r="AF72" s="63">
        <v>0</v>
      </c>
      <c r="AG72" s="62">
        <v>0</v>
      </c>
      <c r="AH72" s="63">
        <v>0</v>
      </c>
      <c r="AI72" s="63"/>
      <c r="AJ72" s="57"/>
      <c r="AK72" s="55">
        <f t="shared" si="29"/>
        <v>0</v>
      </c>
      <c r="AL72" s="56"/>
    </row>
    <row r="73" spans="2:38" x14ac:dyDescent="0.3">
      <c r="B73" s="4" t="s">
        <v>195</v>
      </c>
      <c r="C73" s="15"/>
      <c r="D73" s="35"/>
      <c r="E73" s="62">
        <v>0</v>
      </c>
      <c r="F73" s="63">
        <v>0</v>
      </c>
      <c r="G73" s="62">
        <v>0</v>
      </c>
      <c r="H73" s="63">
        <v>0</v>
      </c>
      <c r="I73" s="62">
        <v>0</v>
      </c>
      <c r="J73" s="63">
        <v>0</v>
      </c>
      <c r="K73" s="62">
        <v>0</v>
      </c>
      <c r="L73" s="63">
        <v>0</v>
      </c>
      <c r="M73" s="62">
        <v>0</v>
      </c>
      <c r="N73" s="63">
        <v>0</v>
      </c>
      <c r="O73" s="62">
        <v>0</v>
      </c>
      <c r="P73" s="63">
        <v>0</v>
      </c>
      <c r="Q73" s="62">
        <v>0</v>
      </c>
      <c r="R73" s="63">
        <v>0</v>
      </c>
      <c r="S73" s="62">
        <v>0</v>
      </c>
      <c r="T73" s="63">
        <v>0</v>
      </c>
      <c r="U73" s="62">
        <v>0</v>
      </c>
      <c r="V73" s="63">
        <v>0</v>
      </c>
      <c r="W73" s="62">
        <v>0</v>
      </c>
      <c r="X73" s="63">
        <v>0</v>
      </c>
      <c r="Y73" s="62">
        <v>0</v>
      </c>
      <c r="Z73" s="63">
        <v>0</v>
      </c>
      <c r="AA73" s="62">
        <v>0</v>
      </c>
      <c r="AB73" s="63">
        <v>0</v>
      </c>
      <c r="AC73" s="62">
        <v>0</v>
      </c>
      <c r="AD73" s="63">
        <v>0</v>
      </c>
      <c r="AE73" s="62">
        <v>0</v>
      </c>
      <c r="AF73" s="63">
        <v>0</v>
      </c>
      <c r="AG73" s="62">
        <v>0</v>
      </c>
      <c r="AH73" s="63">
        <v>0</v>
      </c>
      <c r="AI73" s="63"/>
      <c r="AJ73" s="57"/>
      <c r="AK73" s="55">
        <f t="shared" si="29"/>
        <v>0</v>
      </c>
      <c r="AL73" s="56"/>
    </row>
    <row r="74" spans="2:38" x14ac:dyDescent="0.3">
      <c r="B74" s="4" t="s">
        <v>196</v>
      </c>
      <c r="C74" s="15"/>
      <c r="D74" s="16"/>
      <c r="E74" s="62">
        <v>0</v>
      </c>
      <c r="F74" s="63">
        <v>0</v>
      </c>
      <c r="G74" s="62">
        <v>0</v>
      </c>
      <c r="H74" s="63">
        <v>0</v>
      </c>
      <c r="I74" s="62">
        <v>0</v>
      </c>
      <c r="J74" s="63">
        <v>0</v>
      </c>
      <c r="K74" s="62">
        <v>0</v>
      </c>
      <c r="L74" s="63">
        <v>0</v>
      </c>
      <c r="M74" s="62">
        <v>0</v>
      </c>
      <c r="N74" s="63">
        <v>0</v>
      </c>
      <c r="O74" s="62">
        <v>0</v>
      </c>
      <c r="P74" s="63">
        <v>0</v>
      </c>
      <c r="Q74" s="62">
        <v>0</v>
      </c>
      <c r="R74" s="63">
        <v>7.9134800642728802</v>
      </c>
      <c r="S74" s="62">
        <v>9.3239445459789696</v>
      </c>
      <c r="T74" s="63">
        <v>25.945302130413058</v>
      </c>
      <c r="U74" s="62">
        <v>5.0654722222222253</v>
      </c>
      <c r="V74" s="63">
        <v>0</v>
      </c>
      <c r="W74" s="62">
        <v>5.6145763397216802E-2</v>
      </c>
      <c r="X74" s="63">
        <v>23.877630464235946</v>
      </c>
      <c r="Y74" s="62">
        <v>13.550077978769936</v>
      </c>
      <c r="Z74" s="63">
        <v>2.9128753980000814</v>
      </c>
      <c r="AA74" s="62">
        <v>31.999972065289811</v>
      </c>
      <c r="AB74" s="63">
        <v>3.644788412253062</v>
      </c>
      <c r="AC74" s="62">
        <v>0</v>
      </c>
      <c r="AD74" s="63">
        <v>7.6065615963935853</v>
      </c>
      <c r="AE74" s="62">
        <v>0.19536691109339394</v>
      </c>
      <c r="AF74" s="63">
        <v>2.9509642176098287</v>
      </c>
      <c r="AG74" s="62">
        <v>16.460512391726176</v>
      </c>
      <c r="AH74" s="63">
        <v>13.239092530806857</v>
      </c>
      <c r="AI74" s="63"/>
      <c r="AJ74" s="57"/>
      <c r="AK74" s="55">
        <f t="shared" si="29"/>
        <v>164.74218669246304</v>
      </c>
      <c r="AL74" s="56"/>
    </row>
    <row r="75" spans="2:38" x14ac:dyDescent="0.3">
      <c r="B75" s="4" t="s">
        <v>197</v>
      </c>
      <c r="C75" s="15"/>
      <c r="D75" s="16"/>
      <c r="E75" s="62">
        <v>0</v>
      </c>
      <c r="F75" s="63">
        <v>0</v>
      </c>
      <c r="G75" s="62">
        <v>0</v>
      </c>
      <c r="H75" s="63">
        <v>0</v>
      </c>
      <c r="I75" s="62">
        <v>0</v>
      </c>
      <c r="J75" s="63">
        <v>1.7020180555555546</v>
      </c>
      <c r="K75" s="62">
        <v>8.3333333333335258E-4</v>
      </c>
      <c r="L75" s="63">
        <v>3.0000000000000027E-3</v>
      </c>
      <c r="M75" s="62">
        <v>0.29948567585415309</v>
      </c>
      <c r="N75" s="63">
        <v>0.31426505093044721</v>
      </c>
      <c r="O75" s="62">
        <v>0.6316972222222228</v>
      </c>
      <c r="P75" s="63">
        <v>28.143251388888885</v>
      </c>
      <c r="Q75" s="62">
        <v>9.6782666666666675</v>
      </c>
      <c r="R75" s="63">
        <v>15.725906679034232</v>
      </c>
      <c r="S75" s="62">
        <v>16.128039423624674</v>
      </c>
      <c r="T75" s="63">
        <v>25.935585451126098</v>
      </c>
      <c r="U75" s="62">
        <v>5.0654722222222253</v>
      </c>
      <c r="V75" s="63">
        <v>0</v>
      </c>
      <c r="W75" s="62">
        <v>6.715951760609945E-2</v>
      </c>
      <c r="X75" s="63">
        <v>23.641469367345174</v>
      </c>
      <c r="Y75" s="62">
        <v>13.580954305330913</v>
      </c>
      <c r="Z75" s="63">
        <v>2.908963990211487</v>
      </c>
      <c r="AA75" s="62">
        <v>31.90213327407837</v>
      </c>
      <c r="AB75" s="63">
        <v>4.1887812455495199</v>
      </c>
      <c r="AC75" s="62">
        <v>0</v>
      </c>
      <c r="AD75" s="63">
        <v>9.5597009094556178</v>
      </c>
      <c r="AE75" s="62">
        <v>5.9945691585540768</v>
      </c>
      <c r="AF75" s="63">
        <v>10.631950127416189</v>
      </c>
      <c r="AG75" s="62">
        <v>26.027408806482931</v>
      </c>
      <c r="AH75" s="63">
        <v>13.44442101319631</v>
      </c>
      <c r="AI75" s="63"/>
      <c r="AJ75" s="57"/>
      <c r="AK75" s="55">
        <f t="shared" si="29"/>
        <v>245.57533288468517</v>
      </c>
      <c r="AL75" s="56"/>
    </row>
    <row r="76" spans="2:38" x14ac:dyDescent="0.3">
      <c r="B76" s="4" t="s">
        <v>198</v>
      </c>
      <c r="C76" s="15"/>
      <c r="D76" s="16"/>
      <c r="E76" s="62">
        <v>0</v>
      </c>
      <c r="F76" s="63">
        <v>0</v>
      </c>
      <c r="G76" s="62">
        <v>0</v>
      </c>
      <c r="H76" s="63">
        <v>0</v>
      </c>
      <c r="I76" s="62">
        <v>0</v>
      </c>
      <c r="J76" s="63">
        <v>0</v>
      </c>
      <c r="K76" s="62">
        <v>0</v>
      </c>
      <c r="L76" s="63">
        <v>0</v>
      </c>
      <c r="M76" s="62">
        <v>1.2044284502665201</v>
      </c>
      <c r="N76" s="63">
        <v>7.8597241600354506</v>
      </c>
      <c r="O76" s="62">
        <v>1.70624604622523</v>
      </c>
      <c r="P76" s="63">
        <v>6.0358250000000044</v>
      </c>
      <c r="Q76" s="62">
        <v>6.1596245583375335</v>
      </c>
      <c r="R76" s="63">
        <v>2.045182853937149</v>
      </c>
      <c r="S76" s="62">
        <v>17.220276351769765</v>
      </c>
      <c r="T76" s="63">
        <v>12.412164032459259</v>
      </c>
      <c r="U76" s="62">
        <v>13.666566666666654</v>
      </c>
      <c r="V76" s="63">
        <v>7.0751686890920013E-2</v>
      </c>
      <c r="W76" s="62">
        <v>0.19887729568481446</v>
      </c>
      <c r="X76" s="63">
        <v>6.5521206259727496</v>
      </c>
      <c r="Y76" s="62">
        <v>4.3364531358083092</v>
      </c>
      <c r="Z76" s="63">
        <v>0.19758611520131425</v>
      </c>
      <c r="AA76" s="62">
        <v>1.5981741348902387</v>
      </c>
      <c r="AB76" s="63">
        <v>0.36483493645985932</v>
      </c>
      <c r="AC76" s="62">
        <v>2.2519026557604467</v>
      </c>
      <c r="AD76" s="63">
        <v>0.45529291232426961</v>
      </c>
      <c r="AE76" s="62">
        <v>2.3188974936803182</v>
      </c>
      <c r="AF76" s="63">
        <v>1.4459133148193358E-3</v>
      </c>
      <c r="AG76" s="62">
        <v>7.2360364596048994</v>
      </c>
      <c r="AH76" s="63">
        <v>8.1549169917901363</v>
      </c>
      <c r="AI76" s="63"/>
      <c r="AJ76" s="57"/>
      <c r="AK76" s="55">
        <f t="shared" si="29"/>
        <v>102.04732847708067</v>
      </c>
      <c r="AL76" s="56"/>
    </row>
    <row r="77" spans="2:38" x14ac:dyDescent="0.3">
      <c r="B77" s="4" t="s">
        <v>199</v>
      </c>
      <c r="C77" s="15"/>
      <c r="D77" s="16"/>
      <c r="E77" s="62">
        <v>0</v>
      </c>
      <c r="F77" s="63">
        <v>0</v>
      </c>
      <c r="G77" s="62">
        <v>0</v>
      </c>
      <c r="H77" s="63">
        <v>0</v>
      </c>
      <c r="I77" s="62">
        <v>0</v>
      </c>
      <c r="J77" s="63">
        <v>0</v>
      </c>
      <c r="K77" s="62">
        <v>0</v>
      </c>
      <c r="L77" s="63">
        <v>0</v>
      </c>
      <c r="M77" s="62">
        <v>2.3309341192245485</v>
      </c>
      <c r="N77" s="63">
        <v>14.321483842531839</v>
      </c>
      <c r="O77" s="62">
        <v>2.0359736363093055</v>
      </c>
      <c r="P77" s="63">
        <v>6.0358250000000044</v>
      </c>
      <c r="Q77" s="62">
        <v>5.5594672805547747</v>
      </c>
      <c r="R77" s="63">
        <v>1.4255184570948285</v>
      </c>
      <c r="S77" s="62">
        <v>7.8755211810270946</v>
      </c>
      <c r="T77" s="63">
        <v>14.262944674491882</v>
      </c>
      <c r="U77" s="62">
        <v>13.666566666666654</v>
      </c>
      <c r="V77" s="63">
        <v>7.1653401851654044E-2</v>
      </c>
      <c r="W77" s="62">
        <v>2.3833693393389379</v>
      </c>
      <c r="X77" s="63">
        <v>7.2770915468533834</v>
      </c>
      <c r="Y77" s="62">
        <v>4.143489476044973</v>
      </c>
      <c r="Z77" s="63">
        <v>0.43161701361338295</v>
      </c>
      <c r="AA77" s="62">
        <v>4.9033387859662376</v>
      </c>
      <c r="AB77" s="63">
        <v>0.4279081384340922</v>
      </c>
      <c r="AC77" s="62">
        <v>2.292307444413503</v>
      </c>
      <c r="AD77" s="63">
        <v>4.5180725256601963</v>
      </c>
      <c r="AE77" s="62">
        <v>3.3074256618817643</v>
      </c>
      <c r="AF77" s="63">
        <v>6.2315464019775391E-2</v>
      </c>
      <c r="AG77" s="62">
        <v>7.9541977783044189</v>
      </c>
      <c r="AH77" s="63">
        <v>8.1478422363599137</v>
      </c>
      <c r="AI77" s="63"/>
      <c r="AJ77" s="57"/>
      <c r="AK77" s="55">
        <f t="shared" ref="AK77:AK137" si="30">SUM(E77:AH77)</f>
        <v>113.43486367064318</v>
      </c>
      <c r="AL77" s="56"/>
    </row>
    <row r="78" spans="2:38" x14ac:dyDescent="0.3">
      <c r="B78" s="4" t="s">
        <v>200</v>
      </c>
      <c r="C78" s="15"/>
      <c r="D78" s="16"/>
      <c r="E78" s="62">
        <v>1.1390472222222219</v>
      </c>
      <c r="F78" s="63">
        <v>15.461599697836451</v>
      </c>
      <c r="G78" s="62">
        <v>0</v>
      </c>
      <c r="H78" s="63">
        <v>0.83338877360026065</v>
      </c>
      <c r="I78" s="62">
        <v>0</v>
      </c>
      <c r="J78" s="63">
        <v>2.2234166666666666</v>
      </c>
      <c r="K78" s="62">
        <v>4.1479970177014662</v>
      </c>
      <c r="L78" s="63">
        <v>4.9351122617721552</v>
      </c>
      <c r="M78" s="62">
        <v>13.978153963618809</v>
      </c>
      <c r="N78" s="63">
        <v>24.484103860590192</v>
      </c>
      <c r="O78" s="62">
        <v>18.849033484988745</v>
      </c>
      <c r="P78" s="63">
        <v>35.378670374552406</v>
      </c>
      <c r="Q78" s="62">
        <v>18.719536183675125</v>
      </c>
      <c r="R78" s="63">
        <v>2.9470281079080367</v>
      </c>
      <c r="S78" s="62">
        <v>6.9448271762000182</v>
      </c>
      <c r="T78" s="63">
        <v>9.7651873095830286</v>
      </c>
      <c r="U78" s="62">
        <v>20.038005555555554</v>
      </c>
      <c r="V78" s="63">
        <v>1.5963160689671823</v>
      </c>
      <c r="W78" s="62">
        <v>0.19602935314178468</v>
      </c>
      <c r="X78" s="63">
        <v>12.986741724014284</v>
      </c>
      <c r="Y78" s="62">
        <v>18.787931966781617</v>
      </c>
      <c r="Z78" s="63">
        <v>0</v>
      </c>
      <c r="AA78" s="62">
        <v>29.439573889516822</v>
      </c>
      <c r="AB78" s="63">
        <v>0</v>
      </c>
      <c r="AC78" s="62">
        <v>0</v>
      </c>
      <c r="AD78" s="63">
        <v>4.4331565597322253</v>
      </c>
      <c r="AE78" s="62">
        <v>19.548067927360524</v>
      </c>
      <c r="AF78" s="63">
        <v>0</v>
      </c>
      <c r="AG78" s="62">
        <v>0.52169371329413516</v>
      </c>
      <c r="AH78" s="63">
        <v>4.6537401376830205</v>
      </c>
      <c r="AI78" s="63"/>
      <c r="AJ78" s="57"/>
      <c r="AK78" s="55">
        <f t="shared" si="30"/>
        <v>272.00835899696278</v>
      </c>
      <c r="AL78" s="56"/>
    </row>
    <row r="79" spans="2:38" x14ac:dyDescent="0.3">
      <c r="B79" s="4" t="s">
        <v>201</v>
      </c>
      <c r="C79" s="15"/>
      <c r="D79" s="16"/>
      <c r="E79" s="62">
        <v>1.1390472222222219</v>
      </c>
      <c r="F79" s="63">
        <v>1.2699865583101908</v>
      </c>
      <c r="G79" s="62">
        <v>0</v>
      </c>
      <c r="H79" s="63">
        <v>0.703090524673462</v>
      </c>
      <c r="I79" s="62">
        <v>0</v>
      </c>
      <c r="J79" s="63">
        <v>2.2234166666666666</v>
      </c>
      <c r="K79" s="62">
        <v>12.808989508056637</v>
      </c>
      <c r="L79" s="63">
        <v>30.793102562268576</v>
      </c>
      <c r="M79" s="62">
        <v>13.875186269548204</v>
      </c>
      <c r="N79" s="63">
        <v>18.107339131434763</v>
      </c>
      <c r="O79" s="62">
        <v>17.580227989620635</v>
      </c>
      <c r="P79" s="63">
        <v>29.101066861152653</v>
      </c>
      <c r="Q79" s="62">
        <v>17.281943028238086</v>
      </c>
      <c r="R79" s="63">
        <v>2.3544885102907815</v>
      </c>
      <c r="S79" s="62">
        <v>6.0657856485578749</v>
      </c>
      <c r="T79" s="63">
        <v>6.9675694807370503</v>
      </c>
      <c r="U79" s="62">
        <v>20.038005555555554</v>
      </c>
      <c r="V79" s="63">
        <v>1.2515796200434368</v>
      </c>
      <c r="W79" s="62">
        <v>0.18002480665842691</v>
      </c>
      <c r="X79" s="63">
        <v>13.495435099071925</v>
      </c>
      <c r="Y79" s="62">
        <v>18.917253168423976</v>
      </c>
      <c r="Z79" s="63">
        <v>0</v>
      </c>
      <c r="AA79" s="62">
        <v>0.64211619006262888</v>
      </c>
      <c r="AB79" s="63">
        <v>0</v>
      </c>
      <c r="AC79" s="62">
        <v>0.30116527777777774</v>
      </c>
      <c r="AD79" s="63">
        <v>4.368257323900858</v>
      </c>
      <c r="AE79" s="62">
        <v>10.877269339561465</v>
      </c>
      <c r="AF79" s="63">
        <v>0</v>
      </c>
      <c r="AG79" s="62">
        <v>0.44264300028483061</v>
      </c>
      <c r="AH79" s="63">
        <v>4.8141109927495318</v>
      </c>
      <c r="AI79" s="63"/>
      <c r="AJ79" s="57"/>
      <c r="AK79" s="55">
        <f t="shared" si="30"/>
        <v>235.59910033586817</v>
      </c>
      <c r="AL79" s="56"/>
    </row>
    <row r="80" spans="2:38" x14ac:dyDescent="0.3">
      <c r="B80" s="4" t="s">
        <v>202</v>
      </c>
      <c r="C80" s="15"/>
      <c r="D80" s="16"/>
      <c r="E80" s="62">
        <v>0</v>
      </c>
      <c r="F80" s="63">
        <v>0</v>
      </c>
      <c r="G80" s="62">
        <v>0</v>
      </c>
      <c r="H80" s="63">
        <v>0</v>
      </c>
      <c r="I80" s="62">
        <v>0</v>
      </c>
      <c r="J80" s="63">
        <v>0</v>
      </c>
      <c r="K80" s="62">
        <v>0</v>
      </c>
      <c r="L80" s="63">
        <v>0</v>
      </c>
      <c r="M80" s="62">
        <v>0</v>
      </c>
      <c r="N80" s="63">
        <v>0</v>
      </c>
      <c r="O80" s="62">
        <v>0</v>
      </c>
      <c r="P80" s="63">
        <v>0</v>
      </c>
      <c r="Q80" s="62">
        <v>0</v>
      </c>
      <c r="R80" s="63">
        <v>0</v>
      </c>
      <c r="S80" s="62">
        <v>0</v>
      </c>
      <c r="T80" s="63">
        <v>0</v>
      </c>
      <c r="U80" s="62">
        <v>0</v>
      </c>
      <c r="V80" s="63">
        <v>0</v>
      </c>
      <c r="W80" s="62">
        <v>0</v>
      </c>
      <c r="X80" s="63">
        <v>0</v>
      </c>
      <c r="Y80" s="62">
        <v>0</v>
      </c>
      <c r="Z80" s="63">
        <v>0</v>
      </c>
      <c r="AA80" s="62">
        <v>0</v>
      </c>
      <c r="AB80" s="63">
        <v>0</v>
      </c>
      <c r="AC80" s="62">
        <v>0</v>
      </c>
      <c r="AD80" s="63">
        <v>0</v>
      </c>
      <c r="AE80" s="62">
        <v>0</v>
      </c>
      <c r="AF80" s="63">
        <v>0</v>
      </c>
      <c r="AG80" s="62">
        <v>0</v>
      </c>
      <c r="AH80" s="63">
        <v>0</v>
      </c>
      <c r="AI80" s="63"/>
      <c r="AJ80" s="57"/>
      <c r="AK80" s="55">
        <f t="shared" si="30"/>
        <v>0</v>
      </c>
      <c r="AL80" s="56"/>
    </row>
    <row r="81" spans="2:38" x14ac:dyDescent="0.3">
      <c r="B81" s="4" t="s">
        <v>203</v>
      </c>
      <c r="C81" s="15"/>
      <c r="D81" s="16"/>
      <c r="E81" s="62">
        <v>0</v>
      </c>
      <c r="F81" s="63">
        <v>0</v>
      </c>
      <c r="G81" s="62">
        <v>0</v>
      </c>
      <c r="H81" s="63">
        <v>0</v>
      </c>
      <c r="I81" s="62">
        <v>0</v>
      </c>
      <c r="J81" s="63">
        <v>0</v>
      </c>
      <c r="K81" s="62">
        <v>0</v>
      </c>
      <c r="L81" s="63">
        <v>0</v>
      </c>
      <c r="M81" s="62">
        <v>0</v>
      </c>
      <c r="N81" s="63">
        <v>0</v>
      </c>
      <c r="O81" s="62">
        <v>0</v>
      </c>
      <c r="P81" s="63">
        <v>0</v>
      </c>
      <c r="Q81" s="62">
        <v>0</v>
      </c>
      <c r="R81" s="63">
        <v>0</v>
      </c>
      <c r="S81" s="62">
        <v>0</v>
      </c>
      <c r="T81" s="63">
        <v>0</v>
      </c>
      <c r="U81" s="62">
        <v>0</v>
      </c>
      <c r="V81" s="63">
        <v>0</v>
      </c>
      <c r="W81" s="62">
        <v>0</v>
      </c>
      <c r="X81" s="63">
        <v>0</v>
      </c>
      <c r="Y81" s="62">
        <v>0</v>
      </c>
      <c r="Z81" s="63">
        <v>0</v>
      </c>
      <c r="AA81" s="62">
        <v>0</v>
      </c>
      <c r="AB81" s="63">
        <v>0</v>
      </c>
      <c r="AC81" s="62">
        <v>0</v>
      </c>
      <c r="AD81" s="63">
        <v>0</v>
      </c>
      <c r="AE81" s="62">
        <v>0</v>
      </c>
      <c r="AF81" s="63">
        <v>0</v>
      </c>
      <c r="AG81" s="62">
        <v>0</v>
      </c>
      <c r="AH81" s="63">
        <v>0</v>
      </c>
      <c r="AI81" s="63"/>
      <c r="AJ81" s="57"/>
      <c r="AK81" s="55">
        <f t="shared" si="30"/>
        <v>0</v>
      </c>
      <c r="AL81" s="56"/>
    </row>
    <row r="82" spans="2:38" x14ac:dyDescent="0.3">
      <c r="B82" s="4" t="s">
        <v>204</v>
      </c>
      <c r="C82" s="15"/>
      <c r="D82" s="16"/>
      <c r="E82" s="62">
        <v>0</v>
      </c>
      <c r="F82" s="63">
        <v>0</v>
      </c>
      <c r="G82" s="62">
        <v>0</v>
      </c>
      <c r="H82" s="63">
        <v>0</v>
      </c>
      <c r="I82" s="62">
        <v>0</v>
      </c>
      <c r="J82" s="63">
        <v>0</v>
      </c>
      <c r="K82" s="62">
        <v>0</v>
      </c>
      <c r="L82" s="63">
        <v>0</v>
      </c>
      <c r="M82" s="62">
        <v>0</v>
      </c>
      <c r="N82" s="63">
        <v>0</v>
      </c>
      <c r="O82" s="62">
        <v>0</v>
      </c>
      <c r="P82" s="63">
        <v>0</v>
      </c>
      <c r="Q82" s="62">
        <v>0</v>
      </c>
      <c r="R82" s="63">
        <v>0</v>
      </c>
      <c r="S82" s="62">
        <v>0</v>
      </c>
      <c r="T82" s="63">
        <v>0</v>
      </c>
      <c r="U82" s="62">
        <v>0</v>
      </c>
      <c r="V82" s="63">
        <v>0</v>
      </c>
      <c r="W82" s="62">
        <v>0</v>
      </c>
      <c r="X82" s="63">
        <v>0</v>
      </c>
      <c r="Y82" s="62">
        <v>0</v>
      </c>
      <c r="Z82" s="63">
        <v>0</v>
      </c>
      <c r="AA82" s="62">
        <v>0</v>
      </c>
      <c r="AB82" s="63">
        <v>0</v>
      </c>
      <c r="AC82" s="62">
        <v>0</v>
      </c>
      <c r="AD82" s="63">
        <v>0</v>
      </c>
      <c r="AE82" s="62">
        <v>0</v>
      </c>
      <c r="AF82" s="63">
        <v>0</v>
      </c>
      <c r="AG82" s="62">
        <v>0</v>
      </c>
      <c r="AH82" s="63">
        <v>0</v>
      </c>
      <c r="AI82" s="63"/>
      <c r="AJ82" s="57"/>
      <c r="AK82" s="55">
        <f t="shared" si="30"/>
        <v>0</v>
      </c>
      <c r="AL82" s="56"/>
    </row>
    <row r="83" spans="2:38" x14ac:dyDescent="0.3">
      <c r="B83" s="4" t="s">
        <v>205</v>
      </c>
      <c r="C83" s="15"/>
      <c r="D83" s="16"/>
      <c r="E83" s="62">
        <v>0</v>
      </c>
      <c r="F83" s="63">
        <v>0</v>
      </c>
      <c r="G83" s="62">
        <v>0</v>
      </c>
      <c r="H83" s="63">
        <v>0</v>
      </c>
      <c r="I83" s="62">
        <v>0</v>
      </c>
      <c r="J83" s="63">
        <v>11.0795103359173</v>
      </c>
      <c r="K83" s="62">
        <v>23.151611111111091</v>
      </c>
      <c r="L83" s="63">
        <v>5.7202797157622536</v>
      </c>
      <c r="M83" s="62">
        <v>0</v>
      </c>
      <c r="N83" s="63">
        <v>0</v>
      </c>
      <c r="O83" s="62">
        <v>3.224315245478047</v>
      </c>
      <c r="P83" s="63">
        <v>2.0116841085271324</v>
      </c>
      <c r="Q83" s="62">
        <v>0</v>
      </c>
      <c r="R83" s="63">
        <v>0</v>
      </c>
      <c r="S83" s="62">
        <v>8.8049358311800052</v>
      </c>
      <c r="T83" s="63">
        <v>0</v>
      </c>
      <c r="U83" s="62">
        <v>0</v>
      </c>
      <c r="V83" s="63">
        <v>0</v>
      </c>
      <c r="W83" s="62">
        <v>0</v>
      </c>
      <c r="X83" s="63">
        <v>0</v>
      </c>
      <c r="Y83" s="62">
        <v>0</v>
      </c>
      <c r="Z83" s="63">
        <v>0</v>
      </c>
      <c r="AA83" s="62">
        <v>0</v>
      </c>
      <c r="AB83" s="63">
        <v>0</v>
      </c>
      <c r="AC83" s="62">
        <v>0</v>
      </c>
      <c r="AD83" s="63">
        <v>0</v>
      </c>
      <c r="AE83" s="62">
        <v>0</v>
      </c>
      <c r="AF83" s="63">
        <v>0</v>
      </c>
      <c r="AG83" s="62">
        <v>0</v>
      </c>
      <c r="AH83" s="63">
        <v>0</v>
      </c>
      <c r="AI83" s="63"/>
      <c r="AJ83" s="57"/>
      <c r="AK83" s="55">
        <f t="shared" si="30"/>
        <v>53.992336347975829</v>
      </c>
      <c r="AL83" s="56"/>
    </row>
    <row r="84" spans="2:38" x14ac:dyDescent="0.3">
      <c r="B84" s="4" t="s">
        <v>206</v>
      </c>
      <c r="C84" s="15"/>
      <c r="D84" s="16"/>
      <c r="E84" s="62">
        <v>0</v>
      </c>
      <c r="F84" s="63">
        <v>0</v>
      </c>
      <c r="G84" s="62">
        <v>0</v>
      </c>
      <c r="H84" s="63">
        <v>0</v>
      </c>
      <c r="I84" s="62">
        <v>0</v>
      </c>
      <c r="J84" s="63">
        <v>0</v>
      </c>
      <c r="K84" s="62">
        <v>0</v>
      </c>
      <c r="L84" s="63">
        <v>0</v>
      </c>
      <c r="M84" s="62">
        <v>0</v>
      </c>
      <c r="N84" s="63">
        <v>0</v>
      </c>
      <c r="O84" s="62">
        <v>0</v>
      </c>
      <c r="P84" s="63">
        <v>0</v>
      </c>
      <c r="Q84" s="62">
        <v>0</v>
      </c>
      <c r="R84" s="63">
        <v>0.14814937909444176</v>
      </c>
      <c r="S84" s="62">
        <v>30.18917585849762</v>
      </c>
      <c r="T84" s="63">
        <v>44.272224982579552</v>
      </c>
      <c r="U84" s="62">
        <v>2.3750000000000004</v>
      </c>
      <c r="V84" s="63">
        <v>1.7667281309763589</v>
      </c>
      <c r="W84" s="62">
        <v>14.079546872774758</v>
      </c>
      <c r="X84" s="63">
        <v>29.606585327678253</v>
      </c>
      <c r="Y84" s="62">
        <v>1.0257765611012775</v>
      </c>
      <c r="Z84" s="63">
        <v>2.0101272741953529</v>
      </c>
      <c r="AA84" s="62">
        <v>38.001338958740241</v>
      </c>
      <c r="AB84" s="63">
        <v>0.16600031852722169</v>
      </c>
      <c r="AC84" s="62">
        <v>11.623429250717162</v>
      </c>
      <c r="AD84" s="63">
        <v>0</v>
      </c>
      <c r="AE84" s="62">
        <v>5.1255972770055127</v>
      </c>
      <c r="AF84" s="63">
        <v>10.70631380197737</v>
      </c>
      <c r="AG84" s="62">
        <v>40.093771986537512</v>
      </c>
      <c r="AH84" s="63">
        <v>66.134462079742917</v>
      </c>
      <c r="AI84" s="63"/>
      <c r="AJ84" s="57"/>
      <c r="AK84" s="55">
        <f t="shared" si="30"/>
        <v>297.32422806014551</v>
      </c>
      <c r="AL84" s="56"/>
    </row>
    <row r="85" spans="2:38" x14ac:dyDescent="0.3">
      <c r="B85" s="4" t="s">
        <v>207</v>
      </c>
      <c r="C85" s="15"/>
      <c r="D85" s="16"/>
      <c r="E85" s="62">
        <v>0</v>
      </c>
      <c r="F85" s="63">
        <v>0</v>
      </c>
      <c r="G85" s="62">
        <v>0</v>
      </c>
      <c r="H85" s="63">
        <v>0</v>
      </c>
      <c r="I85" s="62">
        <v>0</v>
      </c>
      <c r="J85" s="63">
        <v>0</v>
      </c>
      <c r="K85" s="62">
        <v>0</v>
      </c>
      <c r="L85" s="63">
        <v>0</v>
      </c>
      <c r="M85" s="62">
        <v>0</v>
      </c>
      <c r="N85" s="63">
        <v>0</v>
      </c>
      <c r="O85" s="62">
        <v>0</v>
      </c>
      <c r="P85" s="63">
        <v>0</v>
      </c>
      <c r="Q85" s="62">
        <v>4.5000000000000005E-2</v>
      </c>
      <c r="R85" s="63">
        <v>2.8954172134399415E-2</v>
      </c>
      <c r="S85" s="62">
        <v>31.110067044364087</v>
      </c>
      <c r="T85" s="63">
        <v>43.45870819091796</v>
      </c>
      <c r="U85" s="62">
        <v>2.3750000000000004</v>
      </c>
      <c r="V85" s="63">
        <v>2.1677729244232178</v>
      </c>
      <c r="W85" s="62">
        <v>15.045966332541573</v>
      </c>
      <c r="X85" s="63">
        <v>29.087474679946897</v>
      </c>
      <c r="Y85" s="62">
        <v>1.7252597612804839</v>
      </c>
      <c r="Z85" s="63">
        <v>2.747034923023647</v>
      </c>
      <c r="AA85" s="62">
        <v>39.460695556640623</v>
      </c>
      <c r="AB85" s="63">
        <v>0.11802655855814616</v>
      </c>
      <c r="AC85" s="62">
        <v>12.040314245435926</v>
      </c>
      <c r="AD85" s="63">
        <v>0</v>
      </c>
      <c r="AE85" s="62">
        <v>5.0781474577585861</v>
      </c>
      <c r="AF85" s="63">
        <v>10.564615085283915</v>
      </c>
      <c r="AG85" s="62">
        <v>38.880350398699434</v>
      </c>
      <c r="AH85" s="63">
        <v>66.340222387277763</v>
      </c>
      <c r="AI85" s="63"/>
      <c r="AJ85" s="57"/>
      <c r="AK85" s="55">
        <f t="shared" si="30"/>
        <v>300.27360971828665</v>
      </c>
      <c r="AL85" s="56"/>
    </row>
    <row r="86" spans="2:38" x14ac:dyDescent="0.3">
      <c r="B86" s="4" t="s">
        <v>208</v>
      </c>
      <c r="C86" s="15"/>
      <c r="D86" s="16"/>
      <c r="E86" s="62">
        <v>0</v>
      </c>
      <c r="F86" s="63">
        <v>0</v>
      </c>
      <c r="G86" s="62">
        <v>0</v>
      </c>
      <c r="H86" s="63">
        <v>0</v>
      </c>
      <c r="I86" s="62">
        <v>0</v>
      </c>
      <c r="J86" s="63">
        <v>0</v>
      </c>
      <c r="K86" s="62">
        <v>0</v>
      </c>
      <c r="L86" s="63">
        <v>0</v>
      </c>
      <c r="M86" s="62">
        <v>0</v>
      </c>
      <c r="N86" s="63">
        <v>0</v>
      </c>
      <c r="O86" s="62">
        <v>0</v>
      </c>
      <c r="P86" s="63">
        <v>0</v>
      </c>
      <c r="Q86" s="62">
        <v>0</v>
      </c>
      <c r="R86" s="63">
        <v>0</v>
      </c>
      <c r="S86" s="62">
        <v>0</v>
      </c>
      <c r="T86" s="63">
        <v>0</v>
      </c>
      <c r="U86" s="62">
        <v>0</v>
      </c>
      <c r="V86" s="63">
        <v>0</v>
      </c>
      <c r="W86" s="62">
        <v>0</v>
      </c>
      <c r="X86" s="63">
        <v>0</v>
      </c>
      <c r="Y86" s="62">
        <v>0</v>
      </c>
      <c r="Z86" s="63">
        <v>0</v>
      </c>
      <c r="AA86" s="62">
        <v>0</v>
      </c>
      <c r="AB86" s="63">
        <v>0</v>
      </c>
      <c r="AC86" s="62">
        <v>0</v>
      </c>
      <c r="AD86" s="63">
        <v>0</v>
      </c>
      <c r="AE86" s="62">
        <v>0</v>
      </c>
      <c r="AF86" s="63">
        <v>0</v>
      </c>
      <c r="AG86" s="62">
        <v>0</v>
      </c>
      <c r="AH86" s="63">
        <v>0</v>
      </c>
      <c r="AI86" s="63"/>
      <c r="AJ86" s="57"/>
      <c r="AK86" s="55">
        <f t="shared" si="30"/>
        <v>0</v>
      </c>
      <c r="AL86" s="56"/>
    </row>
    <row r="87" spans="2:38" x14ac:dyDescent="0.3">
      <c r="B87" s="4" t="s">
        <v>209</v>
      </c>
      <c r="C87" s="15"/>
      <c r="D87" s="16"/>
      <c r="E87" s="62">
        <v>0</v>
      </c>
      <c r="F87" s="63">
        <v>0</v>
      </c>
      <c r="G87" s="62">
        <v>0</v>
      </c>
      <c r="H87" s="63">
        <v>0</v>
      </c>
      <c r="I87" s="62">
        <v>0</v>
      </c>
      <c r="J87" s="63">
        <v>0</v>
      </c>
      <c r="K87" s="62">
        <v>0</v>
      </c>
      <c r="L87" s="63">
        <v>0</v>
      </c>
      <c r="M87" s="62">
        <v>0</v>
      </c>
      <c r="N87" s="63">
        <v>0</v>
      </c>
      <c r="O87" s="62">
        <v>0</v>
      </c>
      <c r="P87" s="63">
        <v>0</v>
      </c>
      <c r="Q87" s="62">
        <v>0</v>
      </c>
      <c r="R87" s="63">
        <v>0</v>
      </c>
      <c r="S87" s="62">
        <v>0</v>
      </c>
      <c r="T87" s="63">
        <v>0</v>
      </c>
      <c r="U87" s="62">
        <v>0</v>
      </c>
      <c r="V87" s="63">
        <v>0</v>
      </c>
      <c r="W87" s="62">
        <v>0</v>
      </c>
      <c r="X87" s="63">
        <v>0</v>
      </c>
      <c r="Y87" s="62">
        <v>0</v>
      </c>
      <c r="Z87" s="63">
        <v>0</v>
      </c>
      <c r="AA87" s="62">
        <v>0</v>
      </c>
      <c r="AB87" s="63">
        <v>0</v>
      </c>
      <c r="AC87" s="62">
        <v>0</v>
      </c>
      <c r="AD87" s="63">
        <v>0</v>
      </c>
      <c r="AE87" s="62">
        <v>0</v>
      </c>
      <c r="AF87" s="63">
        <v>0</v>
      </c>
      <c r="AG87" s="62">
        <v>0</v>
      </c>
      <c r="AH87" s="63">
        <v>0</v>
      </c>
      <c r="AI87" s="63"/>
      <c r="AJ87" s="57"/>
      <c r="AK87" s="55">
        <f t="shared" si="30"/>
        <v>0</v>
      </c>
      <c r="AL87" s="56"/>
    </row>
    <row r="88" spans="2:38" x14ac:dyDescent="0.3">
      <c r="B88" s="4" t="s">
        <v>210</v>
      </c>
      <c r="C88" s="15"/>
      <c r="D88" s="16"/>
      <c r="E88" s="62">
        <v>0</v>
      </c>
      <c r="F88" s="63">
        <v>0</v>
      </c>
      <c r="G88" s="62">
        <v>0</v>
      </c>
      <c r="H88" s="63">
        <v>0</v>
      </c>
      <c r="I88" s="62">
        <v>0</v>
      </c>
      <c r="J88" s="63">
        <v>0</v>
      </c>
      <c r="K88" s="62">
        <v>0</v>
      </c>
      <c r="L88" s="63">
        <v>0</v>
      </c>
      <c r="M88" s="62">
        <v>0</v>
      </c>
      <c r="N88" s="63">
        <v>0</v>
      </c>
      <c r="O88" s="62">
        <v>0</v>
      </c>
      <c r="P88" s="63">
        <v>0</v>
      </c>
      <c r="Q88" s="62">
        <v>0</v>
      </c>
      <c r="R88" s="63">
        <v>0.30792386412620504</v>
      </c>
      <c r="S88" s="62">
        <v>0.26309923013051251</v>
      </c>
      <c r="T88" s="63">
        <v>0.23305835803349728</v>
      </c>
      <c r="U88" s="62">
        <v>0</v>
      </c>
      <c r="V88" s="63">
        <v>1.2803556124369236E-2</v>
      </c>
      <c r="W88" s="62">
        <v>0.22998440663019759</v>
      </c>
      <c r="X88" s="63">
        <v>0.18417336980501733</v>
      </c>
      <c r="Y88" s="62">
        <v>3.01473911603291E-2</v>
      </c>
      <c r="Z88" s="63">
        <v>4.0919955571492403E-2</v>
      </c>
      <c r="AA88" s="62">
        <v>0.25558820684750788</v>
      </c>
      <c r="AB88" s="63">
        <v>0</v>
      </c>
      <c r="AC88" s="62">
        <v>0</v>
      </c>
      <c r="AD88" s="63">
        <v>0</v>
      </c>
      <c r="AE88" s="62">
        <v>0</v>
      </c>
      <c r="AF88" s="63">
        <v>0</v>
      </c>
      <c r="AG88" s="62">
        <v>0</v>
      </c>
      <c r="AH88" s="63">
        <v>0</v>
      </c>
      <c r="AI88" s="63"/>
      <c r="AJ88" s="57"/>
      <c r="AK88" s="55">
        <f t="shared" si="30"/>
        <v>1.5576983384291285</v>
      </c>
      <c r="AL88" s="56"/>
    </row>
    <row r="89" spans="2:38" x14ac:dyDescent="0.3">
      <c r="B89" s="4" t="s">
        <v>211</v>
      </c>
      <c r="C89" s="15"/>
      <c r="D89" s="16"/>
      <c r="E89" s="62">
        <v>0</v>
      </c>
      <c r="F89" s="63">
        <v>0</v>
      </c>
      <c r="G89" s="62">
        <v>0</v>
      </c>
      <c r="H89" s="63">
        <v>0</v>
      </c>
      <c r="I89" s="62">
        <v>0</v>
      </c>
      <c r="J89" s="63">
        <v>0</v>
      </c>
      <c r="K89" s="62">
        <v>0</v>
      </c>
      <c r="L89" s="63">
        <v>0</v>
      </c>
      <c r="M89" s="62">
        <v>0</v>
      </c>
      <c r="N89" s="63">
        <v>0</v>
      </c>
      <c r="O89" s="62">
        <v>0</v>
      </c>
      <c r="P89" s="63">
        <v>0</v>
      </c>
      <c r="Q89" s="62">
        <v>0</v>
      </c>
      <c r="R89" s="63">
        <v>7.7860523064930826E-2</v>
      </c>
      <c r="S89" s="62">
        <v>0.16751769065856831</v>
      </c>
      <c r="T89" s="63">
        <v>0.11660877346992408</v>
      </c>
      <c r="U89" s="62">
        <v>0</v>
      </c>
      <c r="V89" s="63">
        <v>4.0035820007323572E-3</v>
      </c>
      <c r="W89" s="62">
        <v>0.11228942275047246</v>
      </c>
      <c r="X89" s="63">
        <v>0</v>
      </c>
      <c r="Y89" s="62">
        <v>8.0059941609699654E-3</v>
      </c>
      <c r="Z89" s="63">
        <v>2.4500060081481839E-2</v>
      </c>
      <c r="AA89" s="62">
        <v>8.1426532268523352E-2</v>
      </c>
      <c r="AB89" s="63">
        <v>0</v>
      </c>
      <c r="AC89" s="62">
        <v>0</v>
      </c>
      <c r="AD89" s="63">
        <v>0</v>
      </c>
      <c r="AE89" s="62">
        <v>0</v>
      </c>
      <c r="AF89" s="63">
        <v>0</v>
      </c>
      <c r="AG89" s="62">
        <v>0</v>
      </c>
      <c r="AH89" s="63">
        <v>0</v>
      </c>
      <c r="AI89" s="63"/>
      <c r="AJ89" s="57"/>
      <c r="AK89" s="55">
        <f t="shared" si="30"/>
        <v>0.59221257845560316</v>
      </c>
      <c r="AL89" s="56"/>
    </row>
    <row r="90" spans="2:38" x14ac:dyDescent="0.3">
      <c r="B90" s="4" t="s">
        <v>212</v>
      </c>
      <c r="C90" s="15"/>
      <c r="D90" s="15"/>
      <c r="E90" s="62">
        <v>0</v>
      </c>
      <c r="F90" s="63">
        <v>0</v>
      </c>
      <c r="G90" s="62">
        <v>0</v>
      </c>
      <c r="H90" s="63">
        <v>0</v>
      </c>
      <c r="I90" s="62">
        <v>0</v>
      </c>
      <c r="J90" s="63">
        <v>0</v>
      </c>
      <c r="K90" s="62">
        <v>0</v>
      </c>
      <c r="L90" s="63">
        <v>0</v>
      </c>
      <c r="M90" s="62">
        <v>0</v>
      </c>
      <c r="N90" s="63">
        <v>0</v>
      </c>
      <c r="O90" s="62">
        <v>0</v>
      </c>
      <c r="P90" s="63">
        <v>0</v>
      </c>
      <c r="Q90" s="62">
        <v>0</v>
      </c>
      <c r="R90" s="63">
        <v>0</v>
      </c>
      <c r="S90" s="62">
        <v>0</v>
      </c>
      <c r="T90" s="63">
        <v>0</v>
      </c>
      <c r="U90" s="62">
        <v>0</v>
      </c>
      <c r="V90" s="63">
        <v>0</v>
      </c>
      <c r="W90" s="62">
        <v>0</v>
      </c>
      <c r="X90" s="63">
        <v>0</v>
      </c>
      <c r="Y90" s="62">
        <v>0</v>
      </c>
      <c r="Z90" s="63">
        <v>0</v>
      </c>
      <c r="AA90" s="62">
        <v>0</v>
      </c>
      <c r="AB90" s="63">
        <v>0</v>
      </c>
      <c r="AC90" s="62">
        <v>0</v>
      </c>
      <c r="AD90" s="63">
        <v>0</v>
      </c>
      <c r="AE90" s="62">
        <v>0</v>
      </c>
      <c r="AF90" s="63">
        <v>0</v>
      </c>
      <c r="AG90" s="62">
        <v>0</v>
      </c>
      <c r="AH90" s="63">
        <v>0</v>
      </c>
      <c r="AI90" s="63"/>
      <c r="AJ90" s="57"/>
      <c r="AK90" s="55">
        <f t="shared" si="30"/>
        <v>0</v>
      </c>
      <c r="AL90" s="56"/>
    </row>
    <row r="91" spans="2:38" x14ac:dyDescent="0.3">
      <c r="B91" s="4" t="s">
        <v>213</v>
      </c>
      <c r="E91" s="62">
        <v>0</v>
      </c>
      <c r="F91" s="63">
        <v>0</v>
      </c>
      <c r="G91" s="62">
        <v>0</v>
      </c>
      <c r="H91" s="63">
        <v>0</v>
      </c>
      <c r="I91" s="62">
        <v>0</v>
      </c>
      <c r="J91" s="63">
        <v>0</v>
      </c>
      <c r="K91" s="62">
        <v>0</v>
      </c>
      <c r="L91" s="63">
        <v>0</v>
      </c>
      <c r="M91" s="62">
        <v>0</v>
      </c>
      <c r="N91" s="63">
        <v>0</v>
      </c>
      <c r="O91" s="62">
        <v>0</v>
      </c>
      <c r="P91" s="63">
        <v>0</v>
      </c>
      <c r="Q91" s="62">
        <v>0</v>
      </c>
      <c r="R91" s="63">
        <v>0</v>
      </c>
      <c r="S91" s="62">
        <v>0</v>
      </c>
      <c r="T91" s="63">
        <v>0</v>
      </c>
      <c r="U91" s="62">
        <v>0</v>
      </c>
      <c r="V91" s="63">
        <v>0</v>
      </c>
      <c r="W91" s="62">
        <v>0</v>
      </c>
      <c r="X91" s="63">
        <v>0</v>
      </c>
      <c r="Y91" s="62">
        <v>0</v>
      </c>
      <c r="Z91" s="63">
        <v>0</v>
      </c>
      <c r="AA91" s="62">
        <v>0</v>
      </c>
      <c r="AB91" s="63">
        <v>0</v>
      </c>
      <c r="AC91" s="62">
        <v>0</v>
      </c>
      <c r="AD91" s="63">
        <v>0</v>
      </c>
      <c r="AE91" s="62">
        <v>0</v>
      </c>
      <c r="AF91" s="63">
        <v>0</v>
      </c>
      <c r="AG91" s="62">
        <v>0</v>
      </c>
      <c r="AH91" s="63">
        <v>0</v>
      </c>
      <c r="AI91" s="63"/>
      <c r="AJ91" s="57"/>
      <c r="AK91" s="55">
        <f t="shared" si="30"/>
        <v>0</v>
      </c>
      <c r="AL91" s="56"/>
    </row>
    <row r="92" spans="2:38" x14ac:dyDescent="0.3">
      <c r="B92" s="4" t="s">
        <v>214</v>
      </c>
      <c r="E92" s="62">
        <v>0</v>
      </c>
      <c r="F92" s="63">
        <v>0</v>
      </c>
      <c r="G92" s="62">
        <v>0</v>
      </c>
      <c r="H92" s="63">
        <v>0</v>
      </c>
      <c r="I92" s="62">
        <v>0</v>
      </c>
      <c r="J92" s="63">
        <v>0</v>
      </c>
      <c r="K92" s="62">
        <v>0</v>
      </c>
      <c r="L92" s="63">
        <v>0</v>
      </c>
      <c r="M92" s="62">
        <v>0</v>
      </c>
      <c r="N92" s="63">
        <v>0</v>
      </c>
      <c r="O92" s="62">
        <v>0</v>
      </c>
      <c r="P92" s="63">
        <v>0</v>
      </c>
      <c r="Q92" s="62">
        <v>0</v>
      </c>
      <c r="R92" s="63">
        <v>0</v>
      </c>
      <c r="S92" s="62">
        <v>0</v>
      </c>
      <c r="T92" s="63">
        <v>0</v>
      </c>
      <c r="U92" s="62">
        <v>0</v>
      </c>
      <c r="V92" s="63">
        <v>0</v>
      </c>
      <c r="W92" s="62">
        <v>0</v>
      </c>
      <c r="X92" s="63">
        <v>0</v>
      </c>
      <c r="Y92" s="62">
        <v>0</v>
      </c>
      <c r="Z92" s="63">
        <v>0</v>
      </c>
      <c r="AA92" s="62">
        <v>0</v>
      </c>
      <c r="AB92" s="63">
        <v>0</v>
      </c>
      <c r="AC92" s="62">
        <v>0</v>
      </c>
      <c r="AD92" s="63">
        <v>0</v>
      </c>
      <c r="AE92" s="62">
        <v>0</v>
      </c>
      <c r="AF92" s="63">
        <v>0</v>
      </c>
      <c r="AG92" s="62">
        <v>0</v>
      </c>
      <c r="AH92" s="63">
        <v>0</v>
      </c>
      <c r="AI92" s="63"/>
      <c r="AJ92" s="57"/>
      <c r="AK92" s="55">
        <f t="shared" si="30"/>
        <v>0</v>
      </c>
      <c r="AL92" s="56"/>
    </row>
    <row r="93" spans="2:38" x14ac:dyDescent="0.3">
      <c r="B93" s="4" t="s">
        <v>215</v>
      </c>
      <c r="E93" s="62">
        <v>0</v>
      </c>
      <c r="F93" s="63">
        <v>0</v>
      </c>
      <c r="G93" s="62">
        <v>0</v>
      </c>
      <c r="H93" s="63">
        <v>0</v>
      </c>
      <c r="I93" s="62">
        <v>0</v>
      </c>
      <c r="J93" s="63">
        <v>0</v>
      </c>
      <c r="K93" s="62">
        <v>0</v>
      </c>
      <c r="L93" s="63">
        <v>0</v>
      </c>
      <c r="M93" s="62">
        <v>0</v>
      </c>
      <c r="N93" s="63">
        <v>0</v>
      </c>
      <c r="O93" s="62">
        <v>0</v>
      </c>
      <c r="P93" s="63">
        <v>0</v>
      </c>
      <c r="Q93" s="62">
        <v>13.650995260079705</v>
      </c>
      <c r="R93" s="63">
        <v>9.6235909907023132</v>
      </c>
      <c r="S93" s="62">
        <v>0</v>
      </c>
      <c r="T93" s="63">
        <v>0</v>
      </c>
      <c r="U93" s="62">
        <v>0.99271666666666447</v>
      </c>
      <c r="V93" s="63">
        <v>0.16726694107055659</v>
      </c>
      <c r="W93" s="62">
        <v>2.0557556470235188</v>
      </c>
      <c r="X93" s="63">
        <v>2.0029741350809762</v>
      </c>
      <c r="Y93" s="62">
        <v>0.33327062288920123</v>
      </c>
      <c r="Z93" s="63">
        <v>2.6067908604939835E-2</v>
      </c>
      <c r="AA93" s="62">
        <v>14.730174069404599</v>
      </c>
      <c r="AB93" s="63">
        <v>0</v>
      </c>
      <c r="AC93" s="62">
        <v>12.688781021436057</v>
      </c>
      <c r="AD93" s="63">
        <v>0</v>
      </c>
      <c r="AE93" s="62">
        <v>0</v>
      </c>
      <c r="AF93" s="63">
        <v>0</v>
      </c>
      <c r="AG93" s="62">
        <v>5.6876096617380778</v>
      </c>
      <c r="AH93" s="63">
        <v>12.494390117221409</v>
      </c>
      <c r="AI93" s="63"/>
      <c r="AJ93" s="57"/>
      <c r="AK93" s="55">
        <f t="shared" si="30"/>
        <v>74.453593041918026</v>
      </c>
      <c r="AL93" s="56"/>
    </row>
    <row r="94" spans="2:38" x14ac:dyDescent="0.3">
      <c r="B94" s="4" t="s">
        <v>216</v>
      </c>
      <c r="E94" s="62">
        <v>0</v>
      </c>
      <c r="F94" s="63">
        <v>0</v>
      </c>
      <c r="G94" s="62">
        <v>0</v>
      </c>
      <c r="H94" s="63">
        <v>0</v>
      </c>
      <c r="I94" s="62">
        <v>0</v>
      </c>
      <c r="J94" s="63">
        <v>0</v>
      </c>
      <c r="K94" s="62">
        <v>0</v>
      </c>
      <c r="L94" s="63">
        <v>0</v>
      </c>
      <c r="M94" s="62">
        <v>0</v>
      </c>
      <c r="N94" s="63">
        <v>0</v>
      </c>
      <c r="O94" s="62">
        <v>0</v>
      </c>
      <c r="P94" s="63">
        <v>0</v>
      </c>
      <c r="Q94" s="62">
        <v>0</v>
      </c>
      <c r="R94" s="63">
        <v>0</v>
      </c>
      <c r="S94" s="62">
        <v>0</v>
      </c>
      <c r="T94" s="63">
        <v>0</v>
      </c>
      <c r="U94" s="62">
        <v>0.99271666666666447</v>
      </c>
      <c r="V94" s="63">
        <v>0.13613932927449543</v>
      </c>
      <c r="W94" s="62">
        <v>1.6193820317586265</v>
      </c>
      <c r="X94" s="63">
        <v>1.5672778034210237</v>
      </c>
      <c r="Y94" s="62">
        <v>0.19544433911641473</v>
      </c>
      <c r="Z94" s="63">
        <v>2.7149648666381882E-2</v>
      </c>
      <c r="AA94" s="62">
        <v>14.456021059354144</v>
      </c>
      <c r="AB94" s="63">
        <v>0</v>
      </c>
      <c r="AC94" s="62">
        <v>0</v>
      </c>
      <c r="AD94" s="63">
        <v>0</v>
      </c>
      <c r="AE94" s="62">
        <v>0</v>
      </c>
      <c r="AF94" s="63">
        <v>3.4933927780787148</v>
      </c>
      <c r="AG94" s="62">
        <v>54.788020133289486</v>
      </c>
      <c r="AH94" s="63">
        <v>0</v>
      </c>
      <c r="AI94" s="63"/>
      <c r="AJ94" s="57"/>
      <c r="AK94" s="55">
        <f t="shared" si="30"/>
        <v>77.275543789625942</v>
      </c>
      <c r="AL94" s="56"/>
    </row>
    <row r="95" spans="2:38" x14ac:dyDescent="0.3">
      <c r="B95" s="4" t="s">
        <v>217</v>
      </c>
      <c r="E95" s="62">
        <v>0</v>
      </c>
      <c r="F95" s="63">
        <v>0</v>
      </c>
      <c r="G95" s="62">
        <v>0</v>
      </c>
      <c r="H95" s="63">
        <v>0</v>
      </c>
      <c r="I95" s="62">
        <v>0</v>
      </c>
      <c r="J95" s="63">
        <v>0.40541666666666609</v>
      </c>
      <c r="K95" s="62">
        <v>6.0149295559989087</v>
      </c>
      <c r="L95" s="63">
        <v>16.553031844562955</v>
      </c>
      <c r="M95" s="62">
        <v>0</v>
      </c>
      <c r="N95" s="63">
        <v>2.0614357789357505</v>
      </c>
      <c r="O95" s="62">
        <v>1.2965664068857832</v>
      </c>
      <c r="P95" s="63">
        <v>3.5674246946970616</v>
      </c>
      <c r="Q95" s="62">
        <v>3.0968522628148403</v>
      </c>
      <c r="R95" s="63">
        <v>2.3915155728658037E-2</v>
      </c>
      <c r="S95" s="62">
        <v>20.495795043309528</v>
      </c>
      <c r="T95" s="63">
        <v>25.647424932320913</v>
      </c>
      <c r="U95" s="62">
        <v>0</v>
      </c>
      <c r="V95" s="63">
        <v>0.10935142040252686</v>
      </c>
      <c r="W95" s="62">
        <v>28.217168557643895</v>
      </c>
      <c r="X95" s="63">
        <v>7.4364066839218133</v>
      </c>
      <c r="Y95" s="62">
        <v>0</v>
      </c>
      <c r="Z95" s="63">
        <v>0</v>
      </c>
      <c r="AA95" s="62">
        <v>0</v>
      </c>
      <c r="AB95" s="63">
        <v>0</v>
      </c>
      <c r="AC95" s="62">
        <v>0</v>
      </c>
      <c r="AD95" s="63">
        <v>0</v>
      </c>
      <c r="AE95" s="62">
        <v>0</v>
      </c>
      <c r="AF95" s="63">
        <v>0</v>
      </c>
      <c r="AG95" s="62">
        <v>1.635416666666667</v>
      </c>
      <c r="AH95" s="63">
        <v>1.8159471964836122</v>
      </c>
      <c r="AI95" s="63"/>
      <c r="AJ95" s="57"/>
      <c r="AK95" s="55">
        <f t="shared" si="30"/>
        <v>118.37708286703959</v>
      </c>
      <c r="AL95" s="56"/>
    </row>
    <row r="96" spans="2:38" x14ac:dyDescent="0.3">
      <c r="B96" s="4" t="s">
        <v>218</v>
      </c>
      <c r="E96" s="62">
        <v>0</v>
      </c>
      <c r="F96" s="63">
        <v>0</v>
      </c>
      <c r="G96" s="62">
        <v>0</v>
      </c>
      <c r="H96" s="63">
        <v>0</v>
      </c>
      <c r="I96" s="62">
        <v>0</v>
      </c>
      <c r="J96" s="63">
        <v>0</v>
      </c>
      <c r="K96" s="62">
        <v>3.8057324012120572</v>
      </c>
      <c r="L96" s="63">
        <v>11.005622975031534</v>
      </c>
      <c r="M96" s="62">
        <v>0</v>
      </c>
      <c r="N96" s="63">
        <v>0.87173604170481367</v>
      </c>
      <c r="O96" s="62">
        <v>1.3122239033381147</v>
      </c>
      <c r="P96" s="63">
        <v>3.186166143417358</v>
      </c>
      <c r="Q96" s="62">
        <v>1.8964915831883751</v>
      </c>
      <c r="R96" s="63">
        <v>1.4069547851880393</v>
      </c>
      <c r="S96" s="62">
        <v>32.033523607254025</v>
      </c>
      <c r="T96" s="63">
        <v>21.054558050632476</v>
      </c>
      <c r="U96" s="62">
        <v>0</v>
      </c>
      <c r="V96" s="63">
        <v>0</v>
      </c>
      <c r="W96" s="62">
        <v>12.838656338055928</v>
      </c>
      <c r="X96" s="63">
        <v>8.1366579294204708</v>
      </c>
      <c r="Y96" s="62">
        <v>3.2869604825973511</v>
      </c>
      <c r="Z96" s="63">
        <v>1.7148335774739584E-3</v>
      </c>
      <c r="AA96" s="62">
        <v>0</v>
      </c>
      <c r="AB96" s="63">
        <v>0</v>
      </c>
      <c r="AC96" s="62">
        <v>0</v>
      </c>
      <c r="AD96" s="63">
        <v>0</v>
      </c>
      <c r="AE96" s="62">
        <v>0</v>
      </c>
      <c r="AF96" s="63">
        <v>0</v>
      </c>
      <c r="AG96" s="62">
        <v>26.425416666666656</v>
      </c>
      <c r="AH96" s="63">
        <v>0</v>
      </c>
      <c r="AI96" s="63"/>
      <c r="AJ96" s="57"/>
      <c r="AK96" s="55">
        <f t="shared" si="30"/>
        <v>127.26241574128468</v>
      </c>
      <c r="AL96" s="56"/>
    </row>
    <row r="97" spans="2:38" x14ac:dyDescent="0.3">
      <c r="B97" s="4" t="s">
        <v>219</v>
      </c>
      <c r="E97" s="62">
        <v>0</v>
      </c>
      <c r="F97" s="63">
        <v>0</v>
      </c>
      <c r="G97" s="62">
        <v>0</v>
      </c>
      <c r="H97" s="63">
        <v>0</v>
      </c>
      <c r="I97" s="62">
        <v>0</v>
      </c>
      <c r="J97" s="63">
        <v>0</v>
      </c>
      <c r="K97" s="62">
        <v>0</v>
      </c>
      <c r="L97" s="63">
        <v>0</v>
      </c>
      <c r="M97" s="62">
        <v>0</v>
      </c>
      <c r="N97" s="63">
        <v>0</v>
      </c>
      <c r="O97" s="62">
        <v>0</v>
      </c>
      <c r="P97" s="63">
        <v>0</v>
      </c>
      <c r="Q97" s="62">
        <v>0</v>
      </c>
      <c r="R97" s="63">
        <v>0</v>
      </c>
      <c r="S97" s="62">
        <v>0</v>
      </c>
      <c r="T97" s="63">
        <v>0</v>
      </c>
      <c r="U97" s="62">
        <v>0</v>
      </c>
      <c r="V97" s="63">
        <v>0</v>
      </c>
      <c r="W97" s="62">
        <v>0</v>
      </c>
      <c r="X97" s="63">
        <v>0</v>
      </c>
      <c r="Y97" s="62">
        <v>0</v>
      </c>
      <c r="Z97" s="63">
        <v>0</v>
      </c>
      <c r="AA97" s="62">
        <v>0</v>
      </c>
      <c r="AB97" s="63">
        <v>0</v>
      </c>
      <c r="AC97" s="62">
        <v>0</v>
      </c>
      <c r="AD97" s="63">
        <v>0</v>
      </c>
      <c r="AE97" s="62">
        <v>0</v>
      </c>
      <c r="AF97" s="63">
        <v>0</v>
      </c>
      <c r="AG97" s="62">
        <v>0</v>
      </c>
      <c r="AH97" s="63">
        <v>0</v>
      </c>
      <c r="AI97" s="63"/>
      <c r="AJ97" s="57"/>
      <c r="AK97" s="55">
        <f t="shared" si="30"/>
        <v>0</v>
      </c>
      <c r="AL97" s="56"/>
    </row>
    <row r="98" spans="2:38" x14ac:dyDescent="0.3">
      <c r="B98" s="4" t="s">
        <v>220</v>
      </c>
      <c r="E98" s="62">
        <v>0</v>
      </c>
      <c r="F98" s="63">
        <v>0</v>
      </c>
      <c r="G98" s="62">
        <v>0</v>
      </c>
      <c r="H98" s="63">
        <v>0</v>
      </c>
      <c r="I98" s="62">
        <v>0</v>
      </c>
      <c r="J98" s="63">
        <v>0</v>
      </c>
      <c r="K98" s="62">
        <v>0</v>
      </c>
      <c r="L98" s="63">
        <v>0</v>
      </c>
      <c r="M98" s="62">
        <v>0</v>
      </c>
      <c r="N98" s="63">
        <v>0</v>
      </c>
      <c r="O98" s="62">
        <v>0</v>
      </c>
      <c r="P98" s="63">
        <v>0</v>
      </c>
      <c r="Q98" s="62">
        <v>0</v>
      </c>
      <c r="R98" s="63">
        <v>0</v>
      </c>
      <c r="S98" s="62">
        <v>0</v>
      </c>
      <c r="T98" s="63">
        <v>0</v>
      </c>
      <c r="U98" s="62">
        <v>0</v>
      </c>
      <c r="V98" s="63">
        <v>0</v>
      </c>
      <c r="W98" s="62">
        <v>0</v>
      </c>
      <c r="X98" s="63">
        <v>0</v>
      </c>
      <c r="Y98" s="62">
        <v>0</v>
      </c>
      <c r="Z98" s="63">
        <v>0</v>
      </c>
      <c r="AA98" s="62">
        <v>0</v>
      </c>
      <c r="AB98" s="63">
        <v>0</v>
      </c>
      <c r="AC98" s="62">
        <v>0</v>
      </c>
      <c r="AD98" s="63">
        <v>0</v>
      </c>
      <c r="AE98" s="62">
        <v>0</v>
      </c>
      <c r="AF98" s="63">
        <v>0</v>
      </c>
      <c r="AG98" s="62">
        <v>3.8654687499999993</v>
      </c>
      <c r="AH98" s="63">
        <v>0</v>
      </c>
      <c r="AI98" s="63"/>
      <c r="AJ98" s="57"/>
      <c r="AK98" s="55">
        <f t="shared" si="30"/>
        <v>3.8654687499999993</v>
      </c>
      <c r="AL98" s="56"/>
    </row>
    <row r="99" spans="2:38" x14ac:dyDescent="0.3">
      <c r="B99" s="4" t="s">
        <v>221</v>
      </c>
      <c r="E99" s="62">
        <v>6.206605555555555</v>
      </c>
      <c r="F99" s="63">
        <v>4.5244189198811853</v>
      </c>
      <c r="G99" s="62">
        <v>0</v>
      </c>
      <c r="H99" s="63">
        <v>1.3691381454467777</v>
      </c>
      <c r="I99" s="62">
        <v>12.995638720194496</v>
      </c>
      <c r="J99" s="63">
        <v>13.330516666666664</v>
      </c>
      <c r="K99" s="62">
        <v>8.4870505650838233</v>
      </c>
      <c r="L99" s="63">
        <v>66.347706025441497</v>
      </c>
      <c r="M99" s="62">
        <v>17.972126479678685</v>
      </c>
      <c r="N99" s="63">
        <v>23.28907127380371</v>
      </c>
      <c r="O99" s="62">
        <v>0.33994134267171228</v>
      </c>
      <c r="P99" s="63">
        <v>18.830809593200687</v>
      </c>
      <c r="Q99" s="62">
        <v>3.2492639287312821</v>
      </c>
      <c r="R99" s="63">
        <v>2.6287953694661454</v>
      </c>
      <c r="S99" s="62">
        <v>100.31667583041721</v>
      </c>
      <c r="T99" s="63">
        <v>153.000846663581</v>
      </c>
      <c r="U99" s="62">
        <v>49.349186111111116</v>
      </c>
      <c r="V99" s="63">
        <v>15.103452402750651</v>
      </c>
      <c r="W99" s="62">
        <v>2.1058845520019531E-2</v>
      </c>
      <c r="X99" s="63">
        <v>70.65496632046171</v>
      </c>
      <c r="Y99" s="62">
        <v>98.547004307640933</v>
      </c>
      <c r="Z99" s="63">
        <v>3.6245147493150491</v>
      </c>
      <c r="AA99" s="62">
        <v>166.62353134155273</v>
      </c>
      <c r="AB99" s="63">
        <v>14.25292288462321</v>
      </c>
      <c r="AC99" s="62">
        <v>55.569528299628367</v>
      </c>
      <c r="AD99" s="63">
        <v>18.075007504102924</v>
      </c>
      <c r="AE99" s="62">
        <v>59.236290308634437</v>
      </c>
      <c r="AF99" s="63">
        <v>44.716018358866386</v>
      </c>
      <c r="AG99" s="62">
        <v>160.2107932726542</v>
      </c>
      <c r="AH99" s="63">
        <v>217.04018812179564</v>
      </c>
      <c r="AI99" s="63"/>
      <c r="AJ99" s="57"/>
      <c r="AK99" s="55">
        <f t="shared" si="30"/>
        <v>1405.9130679084778</v>
      </c>
      <c r="AL99" s="56"/>
    </row>
    <row r="100" spans="2:38" x14ac:dyDescent="0.3">
      <c r="B100" s="4" t="s">
        <v>222</v>
      </c>
      <c r="E100" s="62">
        <v>0</v>
      </c>
      <c r="F100" s="63">
        <v>0</v>
      </c>
      <c r="G100" s="62">
        <v>0</v>
      </c>
      <c r="H100" s="63">
        <v>0</v>
      </c>
      <c r="I100" s="62">
        <v>0</v>
      </c>
      <c r="J100" s="63">
        <v>0</v>
      </c>
      <c r="K100" s="62">
        <v>0</v>
      </c>
      <c r="L100" s="63">
        <v>0</v>
      </c>
      <c r="M100" s="62">
        <v>0</v>
      </c>
      <c r="N100" s="63">
        <v>0</v>
      </c>
      <c r="O100" s="62">
        <v>0</v>
      </c>
      <c r="P100" s="63">
        <v>0</v>
      </c>
      <c r="Q100" s="62">
        <v>0</v>
      </c>
      <c r="R100" s="63">
        <v>0</v>
      </c>
      <c r="S100" s="62">
        <v>0</v>
      </c>
      <c r="T100" s="63">
        <v>0</v>
      </c>
      <c r="U100" s="62">
        <v>0</v>
      </c>
      <c r="V100" s="63">
        <v>0</v>
      </c>
      <c r="W100" s="62">
        <v>0</v>
      </c>
      <c r="X100" s="63">
        <v>0</v>
      </c>
      <c r="Y100" s="62">
        <v>0</v>
      </c>
      <c r="Z100" s="63">
        <v>0</v>
      </c>
      <c r="AA100" s="62">
        <v>0</v>
      </c>
      <c r="AB100" s="63">
        <v>0</v>
      </c>
      <c r="AC100" s="62">
        <v>0</v>
      </c>
      <c r="AD100" s="63">
        <v>0</v>
      </c>
      <c r="AE100" s="62">
        <v>0</v>
      </c>
      <c r="AF100" s="63">
        <v>0</v>
      </c>
      <c r="AG100" s="62">
        <v>0</v>
      </c>
      <c r="AH100" s="63">
        <v>0</v>
      </c>
      <c r="AI100" s="63"/>
      <c r="AJ100" s="57"/>
      <c r="AK100" s="55">
        <f t="shared" si="30"/>
        <v>0</v>
      </c>
      <c r="AL100" s="56"/>
    </row>
    <row r="101" spans="2:38" x14ac:dyDescent="0.3">
      <c r="B101" s="4" t="s">
        <v>223</v>
      </c>
      <c r="E101" s="62">
        <v>0</v>
      </c>
      <c r="F101" s="63">
        <v>0</v>
      </c>
      <c r="G101" s="62">
        <v>0</v>
      </c>
      <c r="H101" s="63">
        <v>0</v>
      </c>
      <c r="I101" s="62">
        <v>0</v>
      </c>
      <c r="J101" s="63">
        <v>0</v>
      </c>
      <c r="K101" s="62">
        <v>0</v>
      </c>
      <c r="L101" s="63">
        <v>0</v>
      </c>
      <c r="M101" s="62">
        <v>0</v>
      </c>
      <c r="N101" s="63">
        <v>0</v>
      </c>
      <c r="O101" s="62">
        <v>0</v>
      </c>
      <c r="P101" s="63">
        <v>0</v>
      </c>
      <c r="Q101" s="62">
        <v>0</v>
      </c>
      <c r="R101" s="63">
        <v>0</v>
      </c>
      <c r="S101" s="62">
        <v>0</v>
      </c>
      <c r="T101" s="63">
        <v>0</v>
      </c>
      <c r="U101" s="62">
        <v>0</v>
      </c>
      <c r="V101" s="63">
        <v>0</v>
      </c>
      <c r="W101" s="62">
        <v>0</v>
      </c>
      <c r="X101" s="63">
        <v>0</v>
      </c>
      <c r="Y101" s="62">
        <v>0</v>
      </c>
      <c r="Z101" s="63">
        <v>0</v>
      </c>
      <c r="AA101" s="62">
        <v>0</v>
      </c>
      <c r="AB101" s="63">
        <v>0</v>
      </c>
      <c r="AC101" s="62">
        <v>0</v>
      </c>
      <c r="AD101" s="63">
        <v>0</v>
      </c>
      <c r="AE101" s="62">
        <v>0</v>
      </c>
      <c r="AF101" s="63">
        <v>0</v>
      </c>
      <c r="AG101" s="62">
        <v>0</v>
      </c>
      <c r="AH101" s="63">
        <v>0</v>
      </c>
      <c r="AI101" s="63"/>
      <c r="AJ101" s="57"/>
      <c r="AK101" s="55">
        <f t="shared" si="30"/>
        <v>0</v>
      </c>
      <c r="AL101" s="56"/>
    </row>
    <row r="102" spans="2:38" x14ac:dyDescent="0.3">
      <c r="B102" s="4" t="s">
        <v>224</v>
      </c>
      <c r="E102" s="62">
        <v>0</v>
      </c>
      <c r="F102" s="63">
        <v>0</v>
      </c>
      <c r="G102" s="62">
        <v>0</v>
      </c>
      <c r="H102" s="63">
        <v>0</v>
      </c>
      <c r="I102" s="62">
        <v>0</v>
      </c>
      <c r="J102" s="63">
        <v>0</v>
      </c>
      <c r="K102" s="62">
        <v>0</v>
      </c>
      <c r="L102" s="63">
        <v>0</v>
      </c>
      <c r="M102" s="62">
        <v>0</v>
      </c>
      <c r="N102" s="63">
        <v>0</v>
      </c>
      <c r="O102" s="62">
        <v>0</v>
      </c>
      <c r="P102" s="63">
        <v>0</v>
      </c>
      <c r="Q102" s="62">
        <v>0</v>
      </c>
      <c r="R102" s="63">
        <v>0</v>
      </c>
      <c r="S102" s="62">
        <v>0</v>
      </c>
      <c r="T102" s="63">
        <v>0</v>
      </c>
      <c r="U102" s="62">
        <v>0</v>
      </c>
      <c r="V102" s="63">
        <v>0</v>
      </c>
      <c r="W102" s="62">
        <v>0</v>
      </c>
      <c r="X102" s="63">
        <v>0</v>
      </c>
      <c r="Y102" s="62">
        <v>0</v>
      </c>
      <c r="Z102" s="63">
        <v>0</v>
      </c>
      <c r="AA102" s="62">
        <v>0</v>
      </c>
      <c r="AB102" s="63">
        <v>0</v>
      </c>
      <c r="AC102" s="62">
        <v>0</v>
      </c>
      <c r="AD102" s="63">
        <v>0</v>
      </c>
      <c r="AE102" s="62">
        <v>0</v>
      </c>
      <c r="AF102" s="63">
        <v>0</v>
      </c>
      <c r="AG102" s="62">
        <v>0</v>
      </c>
      <c r="AH102" s="63">
        <v>0</v>
      </c>
      <c r="AI102" s="63"/>
      <c r="AJ102" s="57"/>
      <c r="AK102" s="55">
        <f t="shared" si="30"/>
        <v>0</v>
      </c>
      <c r="AL102" s="56"/>
    </row>
    <row r="103" spans="2:38" x14ac:dyDescent="0.3">
      <c r="B103" s="4" t="s">
        <v>225</v>
      </c>
      <c r="C103" s="15"/>
      <c r="D103" s="35"/>
      <c r="E103" s="62">
        <v>0</v>
      </c>
      <c r="F103" s="63">
        <v>0</v>
      </c>
      <c r="G103" s="62">
        <v>0</v>
      </c>
      <c r="H103" s="63">
        <v>0</v>
      </c>
      <c r="I103" s="62">
        <v>0</v>
      </c>
      <c r="J103" s="63">
        <v>0</v>
      </c>
      <c r="K103" s="62">
        <v>0</v>
      </c>
      <c r="L103" s="63">
        <v>0</v>
      </c>
      <c r="M103" s="62">
        <v>0</v>
      </c>
      <c r="N103" s="63">
        <v>0</v>
      </c>
      <c r="O103" s="62">
        <v>0</v>
      </c>
      <c r="P103" s="63">
        <v>0</v>
      </c>
      <c r="Q103" s="62">
        <v>0</v>
      </c>
      <c r="R103" s="63">
        <v>0</v>
      </c>
      <c r="S103" s="62">
        <v>0</v>
      </c>
      <c r="T103" s="63">
        <v>0</v>
      </c>
      <c r="U103" s="62">
        <v>0</v>
      </c>
      <c r="V103" s="63">
        <v>0</v>
      </c>
      <c r="W103" s="62">
        <v>0</v>
      </c>
      <c r="X103" s="63">
        <v>0</v>
      </c>
      <c r="Y103" s="62">
        <v>0</v>
      </c>
      <c r="Z103" s="63">
        <v>0</v>
      </c>
      <c r="AA103" s="62">
        <v>0</v>
      </c>
      <c r="AB103" s="63">
        <v>0</v>
      </c>
      <c r="AC103" s="62">
        <v>0</v>
      </c>
      <c r="AD103" s="63">
        <v>0</v>
      </c>
      <c r="AE103" s="62">
        <v>0</v>
      </c>
      <c r="AF103" s="63">
        <v>0</v>
      </c>
      <c r="AG103" s="62">
        <v>0</v>
      </c>
      <c r="AH103" s="63">
        <v>0</v>
      </c>
      <c r="AI103" s="63"/>
      <c r="AJ103" s="57"/>
      <c r="AK103" s="55">
        <f t="shared" si="30"/>
        <v>0</v>
      </c>
      <c r="AL103" s="56"/>
    </row>
    <row r="104" spans="2:38" x14ac:dyDescent="0.3">
      <c r="B104" s="4" t="s">
        <v>226</v>
      </c>
      <c r="C104" s="15"/>
      <c r="D104" s="16"/>
      <c r="E104" s="62">
        <v>0</v>
      </c>
      <c r="F104" s="63">
        <v>0</v>
      </c>
      <c r="G104" s="62">
        <v>0</v>
      </c>
      <c r="H104" s="63">
        <v>0</v>
      </c>
      <c r="I104" s="62">
        <v>0</v>
      </c>
      <c r="J104" s="63">
        <v>0</v>
      </c>
      <c r="K104" s="62">
        <v>0</v>
      </c>
      <c r="L104" s="63">
        <v>0</v>
      </c>
      <c r="M104" s="62">
        <v>1.2349999999999999</v>
      </c>
      <c r="N104" s="63">
        <v>0</v>
      </c>
      <c r="O104" s="62">
        <v>0</v>
      </c>
      <c r="P104" s="63">
        <v>0</v>
      </c>
      <c r="Q104" s="62">
        <v>0</v>
      </c>
      <c r="R104" s="63">
        <v>0</v>
      </c>
      <c r="S104" s="62">
        <v>0</v>
      </c>
      <c r="T104" s="63">
        <v>0</v>
      </c>
      <c r="U104" s="62">
        <v>0</v>
      </c>
      <c r="V104" s="63">
        <v>0</v>
      </c>
      <c r="W104" s="62">
        <v>0</v>
      </c>
      <c r="X104" s="63">
        <v>0</v>
      </c>
      <c r="Y104" s="62">
        <v>0</v>
      </c>
      <c r="Z104" s="63">
        <v>0</v>
      </c>
      <c r="AA104" s="62">
        <v>0</v>
      </c>
      <c r="AB104" s="63">
        <v>0</v>
      </c>
      <c r="AC104" s="62">
        <v>0</v>
      </c>
      <c r="AD104" s="63">
        <v>0</v>
      </c>
      <c r="AE104" s="62">
        <v>0</v>
      </c>
      <c r="AF104" s="63">
        <v>0</v>
      </c>
      <c r="AG104" s="62">
        <v>0</v>
      </c>
      <c r="AH104" s="63">
        <v>0</v>
      </c>
      <c r="AI104" s="63"/>
      <c r="AJ104" s="57"/>
      <c r="AK104" s="55">
        <f t="shared" si="30"/>
        <v>1.2349999999999999</v>
      </c>
      <c r="AL104" s="56"/>
    </row>
    <row r="105" spans="2:38" x14ac:dyDescent="0.3">
      <c r="B105" s="4" t="s">
        <v>227</v>
      </c>
      <c r="C105" s="15"/>
      <c r="D105" s="16"/>
      <c r="E105" s="62">
        <v>30.632416666666664</v>
      </c>
      <c r="F105" s="63">
        <v>29.001400383334687</v>
      </c>
      <c r="G105" s="62">
        <v>0</v>
      </c>
      <c r="H105" s="63">
        <v>0</v>
      </c>
      <c r="I105" s="62">
        <v>0.31175524393717452</v>
      </c>
      <c r="J105" s="63">
        <v>0.27999999999999925</v>
      </c>
      <c r="K105" s="62">
        <v>0.57333333333333181</v>
      </c>
      <c r="L105" s="63">
        <v>1.3866666666666627</v>
      </c>
      <c r="M105" s="62">
        <v>24.696120551681517</v>
      </c>
      <c r="N105" s="63">
        <v>49.594092424095997</v>
      </c>
      <c r="O105" s="62">
        <v>33.932074228964915</v>
      </c>
      <c r="P105" s="63">
        <v>103.08430965673659</v>
      </c>
      <c r="Q105" s="62">
        <v>44.804288384882618</v>
      </c>
      <c r="R105" s="63">
        <v>15.322956446880763</v>
      </c>
      <c r="S105" s="62">
        <v>13.80595160073174</v>
      </c>
      <c r="T105" s="63">
        <v>6.640575224685672</v>
      </c>
      <c r="U105" s="62">
        <v>52.023547222222213</v>
      </c>
      <c r="V105" s="63">
        <v>5.9972216384040014</v>
      </c>
      <c r="W105" s="62">
        <v>26.518165707355077</v>
      </c>
      <c r="X105" s="63">
        <v>3.2296745891782974</v>
      </c>
      <c r="Y105" s="62">
        <v>41.458037053595646</v>
      </c>
      <c r="Z105" s="63">
        <v>4.9799677692837188</v>
      </c>
      <c r="AA105" s="62">
        <v>34.974734048377151</v>
      </c>
      <c r="AB105" s="63">
        <v>1.3435572318606905</v>
      </c>
      <c r="AC105" s="62">
        <v>4.206563336160448</v>
      </c>
      <c r="AD105" s="63">
        <v>0</v>
      </c>
      <c r="AE105" s="62">
        <v>4.6892166137695311E-4</v>
      </c>
      <c r="AF105" s="63">
        <v>7.1218064880371088</v>
      </c>
      <c r="AG105" s="62">
        <v>63.575327001063037</v>
      </c>
      <c r="AH105" s="63">
        <v>27.966385142686637</v>
      </c>
      <c r="AI105" s="63"/>
      <c r="AJ105" s="57"/>
      <c r="AK105" s="55">
        <f t="shared" si="30"/>
        <v>627.46139696248383</v>
      </c>
      <c r="AL105" s="56"/>
    </row>
    <row r="106" spans="2:38" x14ac:dyDescent="0.3">
      <c r="B106" s="4" t="s">
        <v>228</v>
      </c>
      <c r="C106" s="15"/>
      <c r="D106" s="16"/>
      <c r="E106" s="62">
        <v>0</v>
      </c>
      <c r="F106" s="63">
        <v>0</v>
      </c>
      <c r="G106" s="62">
        <v>0</v>
      </c>
      <c r="H106" s="63">
        <v>0</v>
      </c>
      <c r="I106" s="62">
        <v>0</v>
      </c>
      <c r="J106" s="63">
        <v>0</v>
      </c>
      <c r="K106" s="62">
        <v>0</v>
      </c>
      <c r="L106" s="63">
        <v>0</v>
      </c>
      <c r="M106" s="62">
        <v>6.0754130283991502E-3</v>
      </c>
      <c r="N106" s="63">
        <v>0</v>
      </c>
      <c r="O106" s="62">
        <v>0</v>
      </c>
      <c r="P106" s="63">
        <v>2.0975220627625775</v>
      </c>
      <c r="Q106" s="62">
        <v>6.1665483893286452E-2</v>
      </c>
      <c r="R106" s="63">
        <v>2.0124287112552864E-2</v>
      </c>
      <c r="S106" s="62">
        <v>0.63841840682558992</v>
      </c>
      <c r="T106" s="63">
        <v>2.7245671073966404</v>
      </c>
      <c r="U106" s="62">
        <v>2.6947951388888898</v>
      </c>
      <c r="V106" s="63">
        <v>1.8151680231094341E-2</v>
      </c>
      <c r="W106" s="62">
        <v>0.20169017297426847</v>
      </c>
      <c r="X106" s="63">
        <v>3.7512833959897618</v>
      </c>
      <c r="Y106" s="62">
        <v>0.79409683581988033</v>
      </c>
      <c r="Z106" s="63">
        <v>7.0851956420476411E-2</v>
      </c>
      <c r="AA106" s="62">
        <v>0.95132030084396701</v>
      </c>
      <c r="AB106" s="63">
        <v>9.9208408408678356E-3</v>
      </c>
      <c r="AC106" s="62">
        <v>0</v>
      </c>
      <c r="AD106" s="63">
        <v>0.11851675520473344</v>
      </c>
      <c r="AE106" s="62">
        <v>0</v>
      </c>
      <c r="AF106" s="63">
        <v>0.23623867306178964</v>
      </c>
      <c r="AG106" s="62">
        <v>1.9935550278504697</v>
      </c>
      <c r="AH106" s="63">
        <v>3.122056303887049</v>
      </c>
      <c r="AI106" s="63"/>
      <c r="AJ106" s="57"/>
      <c r="AK106" s="55">
        <f t="shared" si="30"/>
        <v>19.510849843032297</v>
      </c>
      <c r="AL106" s="56"/>
    </row>
    <row r="107" spans="2:38" x14ac:dyDescent="0.3">
      <c r="B107" s="4" t="s">
        <v>229</v>
      </c>
      <c r="C107" s="15"/>
      <c r="D107" s="16"/>
      <c r="E107" s="62">
        <v>0</v>
      </c>
      <c r="F107" s="63">
        <v>0</v>
      </c>
      <c r="G107" s="62">
        <v>0</v>
      </c>
      <c r="H107" s="63">
        <v>0</v>
      </c>
      <c r="I107" s="62">
        <v>0</v>
      </c>
      <c r="J107" s="63">
        <v>0</v>
      </c>
      <c r="K107" s="62">
        <v>0</v>
      </c>
      <c r="L107" s="63">
        <v>0</v>
      </c>
      <c r="M107" s="62">
        <v>2.8580248355865481E-3</v>
      </c>
      <c r="N107" s="63">
        <v>0</v>
      </c>
      <c r="O107" s="62">
        <v>0</v>
      </c>
      <c r="P107" s="63">
        <v>2.1063306711832679</v>
      </c>
      <c r="Q107" s="62">
        <v>8.8964576874836734E-2</v>
      </c>
      <c r="R107" s="63">
        <v>1.8333174890940964E-2</v>
      </c>
      <c r="S107" s="62">
        <v>0.63225730546314984</v>
      </c>
      <c r="T107" s="63">
        <v>2.681058241960721</v>
      </c>
      <c r="U107" s="62">
        <v>2.6947951388888898</v>
      </c>
      <c r="V107" s="63">
        <v>3.6826096773147556E-2</v>
      </c>
      <c r="W107" s="62">
        <v>0.12399634126027416</v>
      </c>
      <c r="X107" s="63">
        <v>4.5310002373695637</v>
      </c>
      <c r="Y107" s="62">
        <v>0.78838094112078372</v>
      </c>
      <c r="Z107" s="63">
        <v>0.1053258842362316</v>
      </c>
      <c r="AA107" s="62">
        <v>0.87023985139527538</v>
      </c>
      <c r="AB107" s="63">
        <v>1.0952098549735228E-2</v>
      </c>
      <c r="AC107" s="62">
        <v>0</v>
      </c>
      <c r="AD107" s="63">
        <v>0.11787577405770938</v>
      </c>
      <c r="AE107" s="62">
        <v>0</v>
      </c>
      <c r="AF107" s="63">
        <v>0.42204453749126514</v>
      </c>
      <c r="AG107" s="62">
        <v>2.0455640441258756</v>
      </c>
      <c r="AH107" s="63">
        <v>3.0694579894030882</v>
      </c>
      <c r="AI107" s="63"/>
      <c r="AJ107" s="57"/>
      <c r="AK107" s="55">
        <f t="shared" si="30"/>
        <v>20.346260929880344</v>
      </c>
      <c r="AL107" s="56"/>
    </row>
    <row r="108" spans="2:38" x14ac:dyDescent="0.3">
      <c r="B108" s="4" t="s">
        <v>230</v>
      </c>
      <c r="C108" s="15"/>
      <c r="D108" s="16"/>
      <c r="E108" s="62">
        <v>0</v>
      </c>
      <c r="F108" s="63">
        <v>0</v>
      </c>
      <c r="G108" s="62">
        <v>0</v>
      </c>
      <c r="H108" s="63">
        <v>2.6503776709238687</v>
      </c>
      <c r="I108" s="62">
        <v>0</v>
      </c>
      <c r="J108" s="63">
        <v>0</v>
      </c>
      <c r="K108" s="62">
        <v>0</v>
      </c>
      <c r="L108" s="63">
        <v>0.16062222321828207</v>
      </c>
      <c r="M108" s="62">
        <v>2.1582877794901527E-2</v>
      </c>
      <c r="N108" s="63">
        <v>0.26831442197163941</v>
      </c>
      <c r="O108" s="62">
        <v>4.0996205250422166</v>
      </c>
      <c r="P108" s="63">
        <v>11.482648610305787</v>
      </c>
      <c r="Q108" s="62">
        <v>5.6472356478373218</v>
      </c>
      <c r="R108" s="63">
        <v>0</v>
      </c>
      <c r="S108" s="62">
        <v>3.3131264225641881</v>
      </c>
      <c r="T108" s="63">
        <v>0</v>
      </c>
      <c r="U108" s="62">
        <v>15.984616666666676</v>
      </c>
      <c r="V108" s="63">
        <v>0.39539321581522668</v>
      </c>
      <c r="W108" s="62">
        <v>0</v>
      </c>
      <c r="X108" s="63">
        <v>6.9361463975906386</v>
      </c>
      <c r="Y108" s="62">
        <v>5.0430876729965215</v>
      </c>
      <c r="Z108" s="63">
        <v>0</v>
      </c>
      <c r="AA108" s="62">
        <v>0</v>
      </c>
      <c r="AB108" s="63">
        <v>0</v>
      </c>
      <c r="AC108" s="62">
        <v>0</v>
      </c>
      <c r="AD108" s="63">
        <v>0</v>
      </c>
      <c r="AE108" s="62">
        <v>5.0014164320627863</v>
      </c>
      <c r="AF108" s="63">
        <v>0</v>
      </c>
      <c r="AG108" s="62">
        <v>0</v>
      </c>
      <c r="AH108" s="63">
        <v>0</v>
      </c>
      <c r="AI108" s="63"/>
      <c r="AJ108" s="57"/>
      <c r="AK108" s="55">
        <f t="shared" si="30"/>
        <v>61.00418878479006</v>
      </c>
      <c r="AL108" s="56"/>
    </row>
    <row r="109" spans="2:38" x14ac:dyDescent="0.3">
      <c r="B109" s="4" t="s">
        <v>231</v>
      </c>
      <c r="C109" s="15"/>
      <c r="D109" s="16"/>
      <c r="E109" s="62">
        <v>35.737611111111121</v>
      </c>
      <c r="F109" s="63">
        <v>41.864323930210539</v>
      </c>
      <c r="G109" s="62">
        <v>0</v>
      </c>
      <c r="H109" s="63">
        <v>3.8601658662160232</v>
      </c>
      <c r="I109" s="62">
        <v>0.20977371533711753</v>
      </c>
      <c r="J109" s="63">
        <v>0</v>
      </c>
      <c r="K109" s="62">
        <v>0</v>
      </c>
      <c r="L109" s="63">
        <v>13.881180934906025</v>
      </c>
      <c r="M109" s="62">
        <v>62.674592400120375</v>
      </c>
      <c r="N109" s="63">
        <v>46.967877427376642</v>
      </c>
      <c r="O109" s="62">
        <v>69.702831542332973</v>
      </c>
      <c r="P109" s="63">
        <v>100.43049623040093</v>
      </c>
      <c r="Q109" s="62">
        <v>50.290449804051718</v>
      </c>
      <c r="R109" s="63">
        <v>15.305224990887115</v>
      </c>
      <c r="S109" s="62">
        <v>94.014616185421815</v>
      </c>
      <c r="T109" s="63">
        <v>0</v>
      </c>
      <c r="U109" s="62">
        <v>0</v>
      </c>
      <c r="V109" s="63">
        <v>14.64497700856527</v>
      </c>
      <c r="W109" s="62">
        <v>33.575779883236358</v>
      </c>
      <c r="X109" s="63">
        <v>8.0739135574552758</v>
      </c>
      <c r="Y109" s="62">
        <v>47.768734337870285</v>
      </c>
      <c r="Z109" s="63">
        <v>8.3788743274688713</v>
      </c>
      <c r="AA109" s="62">
        <v>0</v>
      </c>
      <c r="AB109" s="63">
        <v>1.5108774144066701</v>
      </c>
      <c r="AC109" s="62">
        <v>4.6449266292783964</v>
      </c>
      <c r="AD109" s="63">
        <v>0.76188657502068313</v>
      </c>
      <c r="AE109" s="62">
        <v>4.5978887894610097</v>
      </c>
      <c r="AF109" s="63">
        <v>17.310703155983816</v>
      </c>
      <c r="AG109" s="62">
        <v>76.462183044645528</v>
      </c>
      <c r="AH109" s="63">
        <v>7.6708096783320121</v>
      </c>
      <c r="AI109" s="63"/>
      <c r="AJ109" s="57"/>
      <c r="AK109" s="55">
        <f t="shared" si="30"/>
        <v>760.34069854009658</v>
      </c>
      <c r="AL109" s="56"/>
    </row>
    <row r="110" spans="2:38" x14ac:dyDescent="0.3">
      <c r="B110" s="4" t="s">
        <v>232</v>
      </c>
      <c r="C110" s="15"/>
      <c r="D110" s="16"/>
      <c r="E110" s="62">
        <v>0</v>
      </c>
      <c r="F110" s="63">
        <v>0.69122032715391213</v>
      </c>
      <c r="G110" s="62">
        <v>0</v>
      </c>
      <c r="H110" s="63">
        <v>0</v>
      </c>
      <c r="I110" s="62">
        <v>1.4128888888888889</v>
      </c>
      <c r="J110" s="63">
        <v>0</v>
      </c>
      <c r="K110" s="62">
        <v>0.96321813888020014</v>
      </c>
      <c r="L110" s="63">
        <v>0</v>
      </c>
      <c r="M110" s="62">
        <v>4.3829237752490535E-2</v>
      </c>
      <c r="N110" s="63">
        <v>5.9718970839182747E-2</v>
      </c>
      <c r="O110" s="62">
        <v>0.39144875009854635</v>
      </c>
      <c r="P110" s="63">
        <v>6.7173227272757758</v>
      </c>
      <c r="Q110" s="62">
        <v>0</v>
      </c>
      <c r="R110" s="63">
        <v>0.45348783663290521</v>
      </c>
      <c r="S110" s="62">
        <v>2.7416346547374002</v>
      </c>
      <c r="T110" s="63">
        <v>6.3459789359569534</v>
      </c>
      <c r="U110" s="62">
        <v>6.3656490740740752</v>
      </c>
      <c r="V110" s="63">
        <v>0.41011695920273117</v>
      </c>
      <c r="W110" s="62">
        <v>2.4434281905492146</v>
      </c>
      <c r="X110" s="63">
        <v>3.292066780726115</v>
      </c>
      <c r="Y110" s="62">
        <v>0.49762114742861852</v>
      </c>
      <c r="Z110" s="63">
        <v>0.74077188571294128</v>
      </c>
      <c r="AA110" s="62">
        <v>4.3904278257555411</v>
      </c>
      <c r="AB110" s="63">
        <v>0.33790450890858964</v>
      </c>
      <c r="AC110" s="62">
        <v>0.48300277777777795</v>
      </c>
      <c r="AD110" s="63">
        <v>0</v>
      </c>
      <c r="AE110" s="62">
        <v>0.41892619952449095</v>
      </c>
      <c r="AF110" s="63">
        <v>0.83807552649709849</v>
      </c>
      <c r="AG110" s="62">
        <v>9.4263143670558929</v>
      </c>
      <c r="AH110" s="63">
        <v>5.7339767025400095</v>
      </c>
      <c r="AI110" s="63"/>
      <c r="AJ110" s="57"/>
      <c r="AK110" s="55">
        <f t="shared" si="30"/>
        <v>55.199030413969354</v>
      </c>
      <c r="AL110" s="56"/>
    </row>
    <row r="111" spans="2:38" x14ac:dyDescent="0.3">
      <c r="B111" s="4" t="s">
        <v>233</v>
      </c>
      <c r="C111" s="15"/>
      <c r="D111" s="16"/>
      <c r="E111" s="62">
        <v>7.9206990740740739</v>
      </c>
      <c r="F111" s="63">
        <v>5.9866936943928373</v>
      </c>
      <c r="G111" s="62">
        <v>0</v>
      </c>
      <c r="H111" s="63">
        <v>0</v>
      </c>
      <c r="I111" s="62">
        <v>0</v>
      </c>
      <c r="J111" s="63">
        <v>0</v>
      </c>
      <c r="K111" s="62">
        <v>0.69455908960766299</v>
      </c>
      <c r="L111" s="63">
        <v>2.8480046296296293</v>
      </c>
      <c r="M111" s="62">
        <v>3.3485003312428735E-2</v>
      </c>
      <c r="N111" s="63">
        <v>4.1405851687325544E-2</v>
      </c>
      <c r="O111" s="62">
        <v>0.28240653276443484</v>
      </c>
      <c r="P111" s="63">
        <v>7.2586555469768994</v>
      </c>
      <c r="Q111" s="62">
        <v>0</v>
      </c>
      <c r="R111" s="63">
        <v>0.45072387466430669</v>
      </c>
      <c r="S111" s="62">
        <v>2.8759267012949321</v>
      </c>
      <c r="T111" s="63">
        <v>6.0957330032189656</v>
      </c>
      <c r="U111" s="62">
        <v>6.3656490740740752</v>
      </c>
      <c r="V111" s="63">
        <v>0.43270008419354755</v>
      </c>
      <c r="W111" s="62">
        <v>2.4470911463101706</v>
      </c>
      <c r="X111" s="63">
        <v>3.2075409034887952</v>
      </c>
      <c r="Y111" s="62">
        <v>0.48585336863464784</v>
      </c>
      <c r="Z111" s="63">
        <v>0.73742098410924262</v>
      </c>
      <c r="AA111" s="62">
        <v>4.1202117128901996</v>
      </c>
      <c r="AB111" s="63">
        <v>0.31753928760687494</v>
      </c>
      <c r="AC111" s="62">
        <v>0</v>
      </c>
      <c r="AD111" s="63">
        <v>0</v>
      </c>
      <c r="AE111" s="62">
        <v>0.42179269119986784</v>
      </c>
      <c r="AF111" s="63">
        <v>0.71478019175529417</v>
      </c>
      <c r="AG111" s="62">
        <v>9.4853664906819652</v>
      </c>
      <c r="AH111" s="63">
        <v>5.2917981151563138</v>
      </c>
      <c r="AI111" s="63"/>
      <c r="AJ111" s="57"/>
      <c r="AK111" s="55">
        <f t="shared" si="30"/>
        <v>68.51603705172451</v>
      </c>
      <c r="AL111" s="56"/>
    </row>
    <row r="112" spans="2:38" x14ac:dyDescent="0.3">
      <c r="B112" s="4" t="s">
        <v>234</v>
      </c>
      <c r="C112" s="15"/>
      <c r="D112" s="16"/>
      <c r="E112" s="62">
        <v>7.9206990740740739</v>
      </c>
      <c r="F112" s="63">
        <v>0.38885448124673611</v>
      </c>
      <c r="G112" s="62">
        <v>0</v>
      </c>
      <c r="H112" s="63">
        <v>0.26619690855344119</v>
      </c>
      <c r="I112" s="62">
        <v>1.5866323010126748</v>
      </c>
      <c r="J112" s="63">
        <v>0</v>
      </c>
      <c r="K112" s="62">
        <v>3.0190639379289417</v>
      </c>
      <c r="L112" s="63">
        <v>8.2207875658406167</v>
      </c>
      <c r="M112" s="62">
        <v>4.5127199530601496</v>
      </c>
      <c r="N112" s="63">
        <v>14.14430077473323</v>
      </c>
      <c r="O112" s="62">
        <v>6.1204498807589198</v>
      </c>
      <c r="P112" s="63">
        <v>10.421847499868603</v>
      </c>
      <c r="Q112" s="62">
        <v>3.0545572194788178</v>
      </c>
      <c r="R112" s="63">
        <v>4.2898090197510177</v>
      </c>
      <c r="S112" s="62">
        <v>12.25521797865232</v>
      </c>
      <c r="T112" s="63">
        <v>10.483334458271662</v>
      </c>
      <c r="U112" s="62">
        <v>6.3656490740740752</v>
      </c>
      <c r="V112" s="63">
        <v>3.3999589800834653</v>
      </c>
      <c r="W112" s="62">
        <v>5.0701565265655493</v>
      </c>
      <c r="X112" s="63">
        <v>5.223036865393321</v>
      </c>
      <c r="Y112" s="62">
        <v>1.6384245391633776</v>
      </c>
      <c r="Z112" s="63">
        <v>1.2409809609254199</v>
      </c>
      <c r="AA112" s="62">
        <v>2.3410251295301636</v>
      </c>
      <c r="AB112" s="63">
        <v>0.23951179981231693</v>
      </c>
      <c r="AC112" s="62">
        <v>0.96783900062243133</v>
      </c>
      <c r="AD112" s="63">
        <v>2.3643814905484515</v>
      </c>
      <c r="AE112" s="62">
        <v>2.8100370546181992</v>
      </c>
      <c r="AF112" s="63">
        <v>3.304469260374705</v>
      </c>
      <c r="AG112" s="62">
        <v>10.301892687082288</v>
      </c>
      <c r="AH112" s="63">
        <v>7.5632697930424291</v>
      </c>
      <c r="AI112" s="63"/>
      <c r="AJ112" s="57"/>
      <c r="AK112" s="55">
        <f t="shared" si="30"/>
        <v>139.51510421506742</v>
      </c>
      <c r="AL112" s="56"/>
    </row>
    <row r="113" spans="2:38" x14ac:dyDescent="0.3">
      <c r="B113" s="4" t="s">
        <v>235</v>
      </c>
      <c r="C113" s="15"/>
      <c r="D113" s="16"/>
      <c r="E113" s="62">
        <v>0</v>
      </c>
      <c r="F113" s="63">
        <v>0</v>
      </c>
      <c r="G113" s="62">
        <v>0</v>
      </c>
      <c r="H113" s="63">
        <v>7.5946080684661854E-2</v>
      </c>
      <c r="I113" s="62">
        <v>0</v>
      </c>
      <c r="J113" s="63">
        <v>0</v>
      </c>
      <c r="K113" s="62">
        <v>0</v>
      </c>
      <c r="L113" s="63">
        <v>1.5708871583143869</v>
      </c>
      <c r="M113" s="62">
        <v>0</v>
      </c>
      <c r="N113" s="63">
        <v>13.908156771262487</v>
      </c>
      <c r="O113" s="62">
        <v>6.0047653110822035</v>
      </c>
      <c r="P113" s="63">
        <v>0</v>
      </c>
      <c r="Q113" s="62">
        <v>0</v>
      </c>
      <c r="R113" s="63">
        <v>0</v>
      </c>
      <c r="S113" s="62">
        <v>4.3509904599189761</v>
      </c>
      <c r="T113" s="63">
        <v>0.26979586482048035</v>
      </c>
      <c r="U113" s="62">
        <v>10.284208333333337</v>
      </c>
      <c r="V113" s="63">
        <v>1.317852213144302</v>
      </c>
      <c r="W113" s="62">
        <v>0.15261688907941179</v>
      </c>
      <c r="X113" s="63">
        <v>0</v>
      </c>
      <c r="Y113" s="62">
        <v>0</v>
      </c>
      <c r="Z113" s="63">
        <v>0</v>
      </c>
      <c r="AA113" s="62">
        <v>0</v>
      </c>
      <c r="AB113" s="63">
        <v>0</v>
      </c>
      <c r="AC113" s="62">
        <v>0</v>
      </c>
      <c r="AD113" s="63">
        <v>0</v>
      </c>
      <c r="AE113" s="62">
        <v>0</v>
      </c>
      <c r="AF113" s="63">
        <v>0</v>
      </c>
      <c r="AG113" s="62">
        <v>0</v>
      </c>
      <c r="AH113" s="63">
        <v>0</v>
      </c>
      <c r="AI113" s="63"/>
      <c r="AJ113" s="57"/>
      <c r="AK113" s="55">
        <f t="shared" si="30"/>
        <v>37.935219081640241</v>
      </c>
      <c r="AL113" s="56"/>
    </row>
    <row r="114" spans="2:38" x14ac:dyDescent="0.3">
      <c r="B114" s="4" t="s">
        <v>236</v>
      </c>
      <c r="C114" s="15"/>
      <c r="D114" s="16"/>
      <c r="E114" s="62">
        <v>0</v>
      </c>
      <c r="F114" s="63">
        <v>0</v>
      </c>
      <c r="G114" s="62">
        <v>0</v>
      </c>
      <c r="H114" s="63">
        <v>0</v>
      </c>
      <c r="I114" s="62">
        <v>0</v>
      </c>
      <c r="J114" s="63">
        <v>0</v>
      </c>
      <c r="K114" s="62">
        <v>0</v>
      </c>
      <c r="L114" s="63">
        <v>0</v>
      </c>
      <c r="M114" s="62">
        <v>0</v>
      </c>
      <c r="N114" s="63">
        <v>14.149257986545566</v>
      </c>
      <c r="O114" s="62">
        <v>6.0282834581534068</v>
      </c>
      <c r="P114" s="63">
        <v>0</v>
      </c>
      <c r="Q114" s="62">
        <v>0</v>
      </c>
      <c r="R114" s="63">
        <v>0</v>
      </c>
      <c r="S114" s="62">
        <v>4.3870495176315316</v>
      </c>
      <c r="T114" s="63">
        <v>0</v>
      </c>
      <c r="U114" s="62">
        <v>0</v>
      </c>
      <c r="V114" s="63">
        <v>1.4084710341294602</v>
      </c>
      <c r="W114" s="62">
        <v>0.1529526539643605</v>
      </c>
      <c r="X114" s="63">
        <v>0</v>
      </c>
      <c r="Y114" s="62">
        <v>0</v>
      </c>
      <c r="Z114" s="63">
        <v>0</v>
      </c>
      <c r="AA114" s="62">
        <v>0</v>
      </c>
      <c r="AB114" s="63">
        <v>0</v>
      </c>
      <c r="AC114" s="62">
        <v>0</v>
      </c>
      <c r="AD114" s="63">
        <v>0</v>
      </c>
      <c r="AE114" s="62">
        <v>0</v>
      </c>
      <c r="AF114" s="63">
        <v>0</v>
      </c>
      <c r="AG114" s="62">
        <v>0</v>
      </c>
      <c r="AH114" s="63">
        <v>0</v>
      </c>
      <c r="AI114" s="63"/>
      <c r="AJ114" s="57"/>
      <c r="AK114" s="55">
        <f t="shared" si="30"/>
        <v>26.126014650424324</v>
      </c>
      <c r="AL114" s="56"/>
    </row>
    <row r="115" spans="2:38" x14ac:dyDescent="0.3">
      <c r="B115" s="4" t="s">
        <v>237</v>
      </c>
      <c r="C115" s="15"/>
      <c r="D115" s="16"/>
      <c r="E115" s="62">
        <v>0</v>
      </c>
      <c r="F115" s="63">
        <v>0</v>
      </c>
      <c r="G115" s="62">
        <v>0</v>
      </c>
      <c r="H115" s="63">
        <v>0</v>
      </c>
      <c r="I115" s="62">
        <v>0</v>
      </c>
      <c r="J115" s="63">
        <v>0</v>
      </c>
      <c r="K115" s="62">
        <v>15.877079373891258</v>
      </c>
      <c r="L115" s="63">
        <v>47.974873805875241</v>
      </c>
      <c r="M115" s="62">
        <v>7.7868573061891233</v>
      </c>
      <c r="N115" s="63">
        <v>28.491852421388977</v>
      </c>
      <c r="O115" s="62">
        <v>24.771415375073744</v>
      </c>
      <c r="P115" s="63">
        <v>59.977808937231686</v>
      </c>
      <c r="Q115" s="62">
        <v>20.549900191421859</v>
      </c>
      <c r="R115" s="63">
        <v>7.7191786351009162</v>
      </c>
      <c r="S115" s="62">
        <v>8.4380710922879061</v>
      </c>
      <c r="T115" s="63">
        <v>1.1763518858512814</v>
      </c>
      <c r="U115" s="62">
        <v>27.529497619961706</v>
      </c>
      <c r="V115" s="63">
        <v>5.3841707104737191</v>
      </c>
      <c r="W115" s="62">
        <v>0</v>
      </c>
      <c r="X115" s="63">
        <v>0</v>
      </c>
      <c r="Y115" s="62">
        <v>0</v>
      </c>
      <c r="Z115" s="63">
        <v>0</v>
      </c>
      <c r="AA115" s="62">
        <v>0</v>
      </c>
      <c r="AB115" s="63">
        <v>0</v>
      </c>
      <c r="AC115" s="62">
        <v>9.3177996288770952</v>
      </c>
      <c r="AD115" s="63">
        <v>1.5955281382721997</v>
      </c>
      <c r="AE115" s="62">
        <v>17.389779302540763</v>
      </c>
      <c r="AF115" s="63">
        <v>7.813760153768337</v>
      </c>
      <c r="AG115" s="62">
        <v>39.056286298968416</v>
      </c>
      <c r="AH115" s="63">
        <v>17.349030149712537</v>
      </c>
      <c r="AI115" s="63"/>
      <c r="AJ115" s="57"/>
      <c r="AK115" s="55">
        <f t="shared" si="30"/>
        <v>348.19924102688674</v>
      </c>
      <c r="AL115" s="56"/>
    </row>
    <row r="116" spans="2:38" x14ac:dyDescent="0.3">
      <c r="B116" s="4" t="s">
        <v>238</v>
      </c>
      <c r="C116" s="15"/>
      <c r="D116" s="16"/>
      <c r="E116" s="62">
        <v>0</v>
      </c>
      <c r="F116" s="63">
        <v>2.6204427083333336E-2</v>
      </c>
      <c r="G116" s="62">
        <v>0</v>
      </c>
      <c r="H116" s="63">
        <v>0</v>
      </c>
      <c r="I116" s="62">
        <v>0</v>
      </c>
      <c r="J116" s="63">
        <v>0</v>
      </c>
      <c r="K116" s="62">
        <v>15.74950056701412</v>
      </c>
      <c r="L116" s="63">
        <v>50.165590644682098</v>
      </c>
      <c r="M116" s="62">
        <v>6.8559682162868798</v>
      </c>
      <c r="N116" s="63">
        <v>22.984338007000591</v>
      </c>
      <c r="O116" s="62">
        <v>10.517693301836648</v>
      </c>
      <c r="P116" s="63">
        <v>61.159059514204664</v>
      </c>
      <c r="Q116" s="62">
        <v>41.729352039772863</v>
      </c>
      <c r="R116" s="63">
        <v>6.5484762571457971</v>
      </c>
      <c r="S116" s="62">
        <v>7.6033050342185602</v>
      </c>
      <c r="T116" s="63">
        <v>1.0790094980160965</v>
      </c>
      <c r="U116" s="62">
        <v>27.529497619961706</v>
      </c>
      <c r="V116" s="63">
        <v>2.1238700141682165</v>
      </c>
      <c r="W116" s="62">
        <v>0</v>
      </c>
      <c r="X116" s="63">
        <v>0</v>
      </c>
      <c r="Y116" s="62">
        <v>0</v>
      </c>
      <c r="Z116" s="63">
        <v>0</v>
      </c>
      <c r="AA116" s="62">
        <v>0</v>
      </c>
      <c r="AB116" s="63">
        <v>0</v>
      </c>
      <c r="AC116" s="62">
        <v>9.5448889364753278</v>
      </c>
      <c r="AD116" s="63">
        <v>1.6145792132538892</v>
      </c>
      <c r="AE116" s="62">
        <v>17.299399045044822</v>
      </c>
      <c r="AF116" s="63">
        <v>7.4915671431202426</v>
      </c>
      <c r="AG116" s="62">
        <v>39.574197291315457</v>
      </c>
      <c r="AH116" s="63">
        <v>16.552299035782823</v>
      </c>
      <c r="AI116" s="63"/>
      <c r="AJ116" s="57"/>
      <c r="AK116" s="55">
        <f t="shared" si="30"/>
        <v>346.14879580638404</v>
      </c>
      <c r="AL116" s="56"/>
    </row>
    <row r="117" spans="2:38" x14ac:dyDescent="0.3">
      <c r="B117" s="4" t="s">
        <v>239</v>
      </c>
      <c r="C117" s="15"/>
      <c r="D117" s="16"/>
      <c r="E117" s="62">
        <v>0</v>
      </c>
      <c r="F117" s="63">
        <v>0</v>
      </c>
      <c r="G117" s="62">
        <v>0</v>
      </c>
      <c r="H117" s="63">
        <v>0</v>
      </c>
      <c r="I117" s="62">
        <v>0</v>
      </c>
      <c r="J117" s="63">
        <v>0</v>
      </c>
      <c r="K117" s="62">
        <v>0</v>
      </c>
      <c r="L117" s="63">
        <v>0</v>
      </c>
      <c r="M117" s="62">
        <v>0</v>
      </c>
      <c r="N117" s="63">
        <v>0</v>
      </c>
      <c r="O117" s="62">
        <v>0</v>
      </c>
      <c r="P117" s="63">
        <v>0</v>
      </c>
      <c r="Q117" s="62">
        <v>0</v>
      </c>
      <c r="R117" s="63">
        <v>0</v>
      </c>
      <c r="S117" s="62">
        <v>0</v>
      </c>
      <c r="T117" s="63">
        <v>0</v>
      </c>
      <c r="U117" s="62">
        <v>0</v>
      </c>
      <c r="V117" s="63">
        <v>0</v>
      </c>
      <c r="W117" s="62">
        <v>0</v>
      </c>
      <c r="X117" s="63">
        <v>0</v>
      </c>
      <c r="Y117" s="62">
        <v>0</v>
      </c>
      <c r="Z117" s="63">
        <v>0</v>
      </c>
      <c r="AA117" s="62">
        <v>0</v>
      </c>
      <c r="AB117" s="63">
        <v>0</v>
      </c>
      <c r="AC117" s="62">
        <v>0</v>
      </c>
      <c r="AD117" s="63">
        <v>0</v>
      </c>
      <c r="AE117" s="62">
        <v>0</v>
      </c>
      <c r="AF117" s="63">
        <v>0</v>
      </c>
      <c r="AG117" s="62">
        <v>17.972875000000002</v>
      </c>
      <c r="AH117" s="63">
        <v>0</v>
      </c>
      <c r="AI117" s="63"/>
      <c r="AJ117" s="57"/>
      <c r="AK117" s="55">
        <f t="shared" si="30"/>
        <v>17.972875000000002</v>
      </c>
      <c r="AL117" s="56"/>
    </row>
    <row r="118" spans="2:38" x14ac:dyDescent="0.3">
      <c r="B118" s="4" t="s">
        <v>240</v>
      </c>
      <c r="C118" s="15"/>
      <c r="D118" s="16"/>
      <c r="E118" s="62">
        <v>0</v>
      </c>
      <c r="F118" s="63">
        <v>0</v>
      </c>
      <c r="G118" s="62">
        <v>0</v>
      </c>
      <c r="H118" s="63">
        <v>0</v>
      </c>
      <c r="I118" s="62">
        <v>0</v>
      </c>
      <c r="J118" s="63">
        <v>0</v>
      </c>
      <c r="K118" s="62">
        <v>0</v>
      </c>
      <c r="L118" s="63">
        <v>0</v>
      </c>
      <c r="M118" s="62">
        <v>0</v>
      </c>
      <c r="N118" s="63">
        <v>0</v>
      </c>
      <c r="O118" s="62">
        <v>0</v>
      </c>
      <c r="P118" s="63">
        <v>0</v>
      </c>
      <c r="Q118" s="62">
        <v>0</v>
      </c>
      <c r="R118" s="63">
        <v>0</v>
      </c>
      <c r="S118" s="62">
        <v>0</v>
      </c>
      <c r="T118" s="63">
        <v>0</v>
      </c>
      <c r="U118" s="62">
        <v>0</v>
      </c>
      <c r="V118" s="63">
        <v>0</v>
      </c>
      <c r="W118" s="62">
        <v>0</v>
      </c>
      <c r="X118" s="63">
        <v>0</v>
      </c>
      <c r="Y118" s="62">
        <v>0</v>
      </c>
      <c r="Z118" s="63">
        <v>0</v>
      </c>
      <c r="AA118" s="62">
        <v>0</v>
      </c>
      <c r="AB118" s="63">
        <v>0</v>
      </c>
      <c r="AC118" s="62">
        <v>0</v>
      </c>
      <c r="AD118" s="63">
        <v>0</v>
      </c>
      <c r="AE118" s="62">
        <v>0</v>
      </c>
      <c r="AF118" s="63">
        <v>0</v>
      </c>
      <c r="AG118" s="62">
        <v>17.970645370178239</v>
      </c>
      <c r="AH118" s="63">
        <v>0</v>
      </c>
      <c r="AI118" s="63"/>
      <c r="AJ118" s="57"/>
      <c r="AK118" s="55">
        <f t="shared" si="30"/>
        <v>17.970645370178239</v>
      </c>
      <c r="AL118" s="56"/>
    </row>
    <row r="119" spans="2:38" x14ac:dyDescent="0.3">
      <c r="B119" s="4" t="s">
        <v>241</v>
      </c>
      <c r="C119" s="15"/>
      <c r="D119" s="16"/>
      <c r="E119" s="62">
        <v>0</v>
      </c>
      <c r="F119" s="63">
        <v>0</v>
      </c>
      <c r="G119" s="62">
        <v>0</v>
      </c>
      <c r="H119" s="63">
        <v>0</v>
      </c>
      <c r="I119" s="62">
        <v>0</v>
      </c>
      <c r="J119" s="63">
        <v>0</v>
      </c>
      <c r="K119" s="62">
        <v>0</v>
      </c>
      <c r="L119" s="63">
        <v>0</v>
      </c>
      <c r="M119" s="62">
        <v>0</v>
      </c>
      <c r="N119" s="63">
        <v>0</v>
      </c>
      <c r="O119" s="62">
        <v>0</v>
      </c>
      <c r="P119" s="63">
        <v>0</v>
      </c>
      <c r="Q119" s="62">
        <v>0</v>
      </c>
      <c r="R119" s="63">
        <v>0</v>
      </c>
      <c r="S119" s="62">
        <v>0</v>
      </c>
      <c r="T119" s="63">
        <v>0</v>
      </c>
      <c r="U119" s="62">
        <v>0</v>
      </c>
      <c r="V119" s="63">
        <v>0</v>
      </c>
      <c r="W119" s="62">
        <v>0</v>
      </c>
      <c r="X119" s="63">
        <v>0</v>
      </c>
      <c r="Y119" s="62">
        <v>0</v>
      </c>
      <c r="Z119" s="63">
        <v>0</v>
      </c>
      <c r="AA119" s="62">
        <v>0</v>
      </c>
      <c r="AB119" s="63">
        <v>0</v>
      </c>
      <c r="AC119" s="62">
        <v>0</v>
      </c>
      <c r="AD119" s="63">
        <v>0</v>
      </c>
      <c r="AE119" s="62">
        <v>0</v>
      </c>
      <c r="AF119" s="63">
        <v>0</v>
      </c>
      <c r="AG119" s="62">
        <v>0</v>
      </c>
      <c r="AH119" s="63">
        <v>0</v>
      </c>
      <c r="AI119" s="63"/>
      <c r="AJ119" s="57"/>
      <c r="AK119" s="55">
        <f t="shared" si="30"/>
        <v>0</v>
      </c>
      <c r="AL119" s="56"/>
    </row>
    <row r="120" spans="2:38" x14ac:dyDescent="0.3">
      <c r="B120" s="4" t="s">
        <v>242</v>
      </c>
      <c r="C120" s="15"/>
      <c r="D120" s="15"/>
      <c r="E120" s="62">
        <v>0</v>
      </c>
      <c r="F120" s="63">
        <v>0</v>
      </c>
      <c r="G120" s="62">
        <v>0</v>
      </c>
      <c r="H120" s="63">
        <v>0</v>
      </c>
      <c r="I120" s="62">
        <v>0</v>
      </c>
      <c r="J120" s="63">
        <v>0</v>
      </c>
      <c r="K120" s="62">
        <v>0</v>
      </c>
      <c r="L120" s="63">
        <v>0</v>
      </c>
      <c r="M120" s="62">
        <v>0</v>
      </c>
      <c r="N120" s="63">
        <v>0</v>
      </c>
      <c r="O120" s="62">
        <v>0</v>
      </c>
      <c r="P120" s="63">
        <v>0</v>
      </c>
      <c r="Q120" s="62">
        <v>0</v>
      </c>
      <c r="R120" s="63">
        <v>0</v>
      </c>
      <c r="S120" s="62">
        <v>0</v>
      </c>
      <c r="T120" s="63">
        <v>0</v>
      </c>
      <c r="U120" s="62">
        <v>0</v>
      </c>
      <c r="V120" s="63">
        <v>0</v>
      </c>
      <c r="W120" s="62">
        <v>0</v>
      </c>
      <c r="X120" s="63">
        <v>0</v>
      </c>
      <c r="Y120" s="62">
        <v>0</v>
      </c>
      <c r="Z120" s="63">
        <v>0</v>
      </c>
      <c r="AA120" s="62">
        <v>0</v>
      </c>
      <c r="AB120" s="63">
        <v>0</v>
      </c>
      <c r="AC120" s="62">
        <v>0</v>
      </c>
      <c r="AD120" s="63">
        <v>0</v>
      </c>
      <c r="AE120" s="62">
        <v>0</v>
      </c>
      <c r="AF120" s="63">
        <v>0</v>
      </c>
      <c r="AG120" s="62">
        <v>0</v>
      </c>
      <c r="AH120" s="63">
        <v>0</v>
      </c>
      <c r="AI120" s="63"/>
      <c r="AJ120" s="57"/>
      <c r="AK120" s="55">
        <f t="shared" si="30"/>
        <v>0</v>
      </c>
      <c r="AL120" s="56"/>
    </row>
    <row r="121" spans="2:38" x14ac:dyDescent="0.3">
      <c r="B121" s="4" t="s">
        <v>243</v>
      </c>
      <c r="E121" s="62">
        <v>0</v>
      </c>
      <c r="F121" s="63">
        <v>0.6971275356957467</v>
      </c>
      <c r="G121" s="62">
        <v>0</v>
      </c>
      <c r="H121" s="63">
        <v>0.6226260546329333</v>
      </c>
      <c r="I121" s="62">
        <v>0</v>
      </c>
      <c r="J121" s="63">
        <v>0</v>
      </c>
      <c r="K121" s="62">
        <v>0</v>
      </c>
      <c r="L121" s="63">
        <v>0</v>
      </c>
      <c r="M121" s="62">
        <v>4.1095146964237621</v>
      </c>
      <c r="N121" s="63">
        <v>24.62778257059238</v>
      </c>
      <c r="O121" s="62">
        <v>4.8560638771198432</v>
      </c>
      <c r="P121" s="63">
        <v>13.810427092551878</v>
      </c>
      <c r="Q121" s="62">
        <v>13.371952722637875</v>
      </c>
      <c r="R121" s="63">
        <v>2.9269432063145393</v>
      </c>
      <c r="S121" s="62">
        <v>1.7256738529210438</v>
      </c>
      <c r="T121" s="63">
        <v>6.4803694990272789E-2</v>
      </c>
      <c r="U121" s="62">
        <v>25.28319744136661</v>
      </c>
      <c r="V121" s="63">
        <v>2.4010562828650404</v>
      </c>
      <c r="W121" s="62">
        <v>1.7669163647070945</v>
      </c>
      <c r="X121" s="63">
        <v>43.534928975395289</v>
      </c>
      <c r="Y121" s="62">
        <v>21.623233693406217</v>
      </c>
      <c r="Z121" s="63">
        <v>0.21829851791725713</v>
      </c>
      <c r="AA121" s="62">
        <v>28.297390199718386</v>
      </c>
      <c r="AB121" s="63">
        <v>0.96331276042750458</v>
      </c>
      <c r="AC121" s="62">
        <v>4.9144596821098947</v>
      </c>
      <c r="AD121" s="63">
        <v>0.77404183125150272</v>
      </c>
      <c r="AE121" s="62">
        <v>2.67379697805297</v>
      </c>
      <c r="AF121" s="63">
        <v>9.7423167036887079</v>
      </c>
      <c r="AG121" s="62">
        <v>27.706547421384847</v>
      </c>
      <c r="AH121" s="63">
        <v>22.894946269342167</v>
      </c>
      <c r="AI121" s="63"/>
      <c r="AJ121" s="57"/>
      <c r="AK121" s="55">
        <f t="shared" si="30"/>
        <v>259.60735842551378</v>
      </c>
      <c r="AL121" s="56"/>
    </row>
    <row r="122" spans="2:38" x14ac:dyDescent="0.3">
      <c r="B122" s="4" t="s">
        <v>244</v>
      </c>
      <c r="E122" s="62">
        <v>0</v>
      </c>
      <c r="F122" s="63">
        <v>0</v>
      </c>
      <c r="G122" s="62">
        <v>0</v>
      </c>
      <c r="H122" s="63">
        <v>0</v>
      </c>
      <c r="I122" s="62">
        <v>0</v>
      </c>
      <c r="J122" s="63">
        <v>0</v>
      </c>
      <c r="K122" s="62">
        <v>0</v>
      </c>
      <c r="L122" s="63">
        <v>0</v>
      </c>
      <c r="M122" s="62">
        <v>0</v>
      </c>
      <c r="N122" s="63">
        <v>0</v>
      </c>
      <c r="O122" s="62">
        <v>0</v>
      </c>
      <c r="P122" s="63">
        <v>0</v>
      </c>
      <c r="Q122" s="62">
        <v>0</v>
      </c>
      <c r="R122" s="63">
        <v>0</v>
      </c>
      <c r="S122" s="62">
        <v>0</v>
      </c>
      <c r="T122" s="63">
        <v>0</v>
      </c>
      <c r="U122" s="62">
        <v>0</v>
      </c>
      <c r="V122" s="63">
        <v>0</v>
      </c>
      <c r="W122" s="62">
        <v>0</v>
      </c>
      <c r="X122" s="63">
        <v>0</v>
      </c>
      <c r="Y122" s="62">
        <v>0</v>
      </c>
      <c r="Z122" s="63">
        <v>0</v>
      </c>
      <c r="AA122" s="62">
        <v>0</v>
      </c>
      <c r="AB122" s="63">
        <v>0</v>
      </c>
      <c r="AC122" s="62">
        <v>0</v>
      </c>
      <c r="AD122" s="63">
        <v>0</v>
      </c>
      <c r="AE122" s="62">
        <v>0</v>
      </c>
      <c r="AF122" s="63">
        <v>0</v>
      </c>
      <c r="AG122" s="62">
        <v>0</v>
      </c>
      <c r="AH122" s="63">
        <v>0</v>
      </c>
      <c r="AI122" s="63"/>
      <c r="AJ122" s="57"/>
      <c r="AK122" s="55">
        <f t="shared" si="30"/>
        <v>0</v>
      </c>
      <c r="AL122" s="56"/>
    </row>
    <row r="123" spans="2:38" x14ac:dyDescent="0.3">
      <c r="B123" s="4" t="s">
        <v>245</v>
      </c>
      <c r="E123" s="62">
        <v>0</v>
      </c>
      <c r="F123" s="63">
        <v>0</v>
      </c>
      <c r="G123" s="62">
        <v>0</v>
      </c>
      <c r="H123" s="63">
        <v>0</v>
      </c>
      <c r="I123" s="62">
        <v>0</v>
      </c>
      <c r="J123" s="63">
        <v>0</v>
      </c>
      <c r="K123" s="62">
        <v>0</v>
      </c>
      <c r="L123" s="63">
        <v>0</v>
      </c>
      <c r="M123" s="62">
        <v>0</v>
      </c>
      <c r="N123" s="63">
        <v>0</v>
      </c>
      <c r="O123" s="62">
        <v>0</v>
      </c>
      <c r="P123" s="63">
        <v>0</v>
      </c>
      <c r="Q123" s="62">
        <v>0</v>
      </c>
      <c r="R123" s="63">
        <v>0</v>
      </c>
      <c r="S123" s="62">
        <v>0</v>
      </c>
      <c r="T123" s="63">
        <v>0</v>
      </c>
      <c r="U123" s="62">
        <v>0</v>
      </c>
      <c r="V123" s="63">
        <v>0</v>
      </c>
      <c r="W123" s="62">
        <v>0</v>
      </c>
      <c r="X123" s="63">
        <v>0</v>
      </c>
      <c r="Y123" s="62">
        <v>0</v>
      </c>
      <c r="Z123" s="63">
        <v>0</v>
      </c>
      <c r="AA123" s="62">
        <v>0</v>
      </c>
      <c r="AB123" s="63">
        <v>0</v>
      </c>
      <c r="AC123" s="62">
        <v>0</v>
      </c>
      <c r="AD123" s="63">
        <v>0</v>
      </c>
      <c r="AE123" s="62">
        <v>0</v>
      </c>
      <c r="AF123" s="63">
        <v>0</v>
      </c>
      <c r="AG123" s="62">
        <v>0</v>
      </c>
      <c r="AH123" s="63">
        <v>0</v>
      </c>
      <c r="AI123" s="63"/>
      <c r="AJ123" s="57"/>
      <c r="AK123" s="55">
        <f t="shared" si="30"/>
        <v>0</v>
      </c>
      <c r="AL123" s="56"/>
    </row>
    <row r="124" spans="2:38" x14ac:dyDescent="0.3">
      <c r="B124" s="4" t="s">
        <v>246</v>
      </c>
      <c r="E124" s="62">
        <v>0</v>
      </c>
      <c r="F124" s="63">
        <v>0</v>
      </c>
      <c r="G124" s="62">
        <v>0</v>
      </c>
      <c r="H124" s="63">
        <v>0</v>
      </c>
      <c r="I124" s="62">
        <v>0</v>
      </c>
      <c r="J124" s="63">
        <v>0</v>
      </c>
      <c r="K124" s="62">
        <v>0</v>
      </c>
      <c r="L124" s="63">
        <v>0</v>
      </c>
      <c r="M124" s="62">
        <v>0</v>
      </c>
      <c r="N124" s="63">
        <v>0</v>
      </c>
      <c r="O124" s="62">
        <v>0</v>
      </c>
      <c r="P124" s="63">
        <v>0</v>
      </c>
      <c r="Q124" s="62">
        <v>0</v>
      </c>
      <c r="R124" s="63">
        <v>0</v>
      </c>
      <c r="S124" s="62">
        <v>0</v>
      </c>
      <c r="T124" s="63">
        <v>0</v>
      </c>
      <c r="U124" s="62">
        <v>0</v>
      </c>
      <c r="V124" s="63">
        <v>0</v>
      </c>
      <c r="W124" s="62">
        <v>0</v>
      </c>
      <c r="X124" s="63">
        <v>0</v>
      </c>
      <c r="Y124" s="62">
        <v>0</v>
      </c>
      <c r="Z124" s="63">
        <v>0</v>
      </c>
      <c r="AA124" s="62">
        <v>0</v>
      </c>
      <c r="AB124" s="63">
        <v>0</v>
      </c>
      <c r="AC124" s="62">
        <v>0</v>
      </c>
      <c r="AD124" s="63">
        <v>0</v>
      </c>
      <c r="AE124" s="62">
        <v>0</v>
      </c>
      <c r="AF124" s="63">
        <v>0</v>
      </c>
      <c r="AG124" s="62">
        <v>0</v>
      </c>
      <c r="AH124" s="63">
        <v>0</v>
      </c>
      <c r="AI124" s="63"/>
      <c r="AJ124" s="57"/>
      <c r="AK124" s="55">
        <f t="shared" si="30"/>
        <v>0</v>
      </c>
      <c r="AL124" s="56"/>
    </row>
    <row r="125" spans="2:38" x14ac:dyDescent="0.3">
      <c r="B125" s="4" t="s">
        <v>247</v>
      </c>
      <c r="E125" s="62">
        <v>0</v>
      </c>
      <c r="F125" s="63">
        <v>0</v>
      </c>
      <c r="G125" s="62">
        <v>0</v>
      </c>
      <c r="H125" s="63">
        <v>0</v>
      </c>
      <c r="I125" s="62">
        <v>0</v>
      </c>
      <c r="J125" s="63">
        <v>0</v>
      </c>
      <c r="K125" s="62">
        <v>0</v>
      </c>
      <c r="L125" s="63">
        <v>0</v>
      </c>
      <c r="M125" s="62">
        <v>0</v>
      </c>
      <c r="N125" s="63">
        <v>0</v>
      </c>
      <c r="O125" s="62">
        <v>0</v>
      </c>
      <c r="P125" s="63">
        <v>0</v>
      </c>
      <c r="Q125" s="62">
        <v>0</v>
      </c>
      <c r="R125" s="63">
        <v>0</v>
      </c>
      <c r="S125" s="62">
        <v>1.8871287953058875</v>
      </c>
      <c r="T125" s="63">
        <v>0</v>
      </c>
      <c r="U125" s="62">
        <v>0</v>
      </c>
      <c r="V125" s="63">
        <v>0</v>
      </c>
      <c r="W125" s="62">
        <v>0</v>
      </c>
      <c r="X125" s="63">
        <v>0</v>
      </c>
      <c r="Y125" s="62">
        <v>0</v>
      </c>
      <c r="Z125" s="63">
        <v>0</v>
      </c>
      <c r="AA125" s="62">
        <v>0</v>
      </c>
      <c r="AB125" s="63">
        <v>0</v>
      </c>
      <c r="AC125" s="62">
        <v>0</v>
      </c>
      <c r="AD125" s="63">
        <v>0</v>
      </c>
      <c r="AE125" s="62">
        <v>0</v>
      </c>
      <c r="AF125" s="63">
        <v>0</v>
      </c>
      <c r="AG125" s="62">
        <v>0</v>
      </c>
      <c r="AH125" s="63">
        <v>0</v>
      </c>
      <c r="AI125" s="63"/>
      <c r="AJ125" s="57"/>
      <c r="AK125" s="55">
        <f t="shared" si="30"/>
        <v>1.8871287953058875</v>
      </c>
      <c r="AL125" s="56"/>
    </row>
    <row r="126" spans="2:38" x14ac:dyDescent="0.3">
      <c r="B126" s="4" t="s">
        <v>248</v>
      </c>
      <c r="E126" s="62">
        <v>0</v>
      </c>
      <c r="F126" s="63">
        <v>0</v>
      </c>
      <c r="G126" s="62">
        <v>0</v>
      </c>
      <c r="H126" s="63">
        <v>0</v>
      </c>
      <c r="I126" s="62">
        <v>0</v>
      </c>
      <c r="J126" s="63">
        <v>0</v>
      </c>
      <c r="K126" s="62">
        <v>0</v>
      </c>
      <c r="L126" s="63">
        <v>0</v>
      </c>
      <c r="M126" s="62">
        <v>0</v>
      </c>
      <c r="N126" s="63">
        <v>0</v>
      </c>
      <c r="O126" s="62">
        <v>0</v>
      </c>
      <c r="P126" s="63">
        <v>0</v>
      </c>
      <c r="Q126" s="62">
        <v>0</v>
      </c>
      <c r="R126" s="63">
        <v>0</v>
      </c>
      <c r="S126" s="62">
        <v>0</v>
      </c>
      <c r="T126" s="63">
        <v>0</v>
      </c>
      <c r="U126" s="62">
        <v>0</v>
      </c>
      <c r="V126" s="63">
        <v>0</v>
      </c>
      <c r="W126" s="62">
        <v>0</v>
      </c>
      <c r="X126" s="63">
        <v>0</v>
      </c>
      <c r="Y126" s="62">
        <v>0</v>
      </c>
      <c r="Z126" s="63">
        <v>0</v>
      </c>
      <c r="AA126" s="62">
        <v>0</v>
      </c>
      <c r="AB126" s="63">
        <v>0</v>
      </c>
      <c r="AC126" s="62">
        <v>0</v>
      </c>
      <c r="AD126" s="63">
        <v>0</v>
      </c>
      <c r="AE126" s="62">
        <v>0</v>
      </c>
      <c r="AF126" s="63">
        <v>0</v>
      </c>
      <c r="AG126" s="62">
        <v>0</v>
      </c>
      <c r="AH126" s="63">
        <v>0</v>
      </c>
      <c r="AI126" s="63"/>
      <c r="AJ126" s="57"/>
      <c r="AK126" s="55">
        <f t="shared" si="30"/>
        <v>0</v>
      </c>
      <c r="AL126" s="56"/>
    </row>
    <row r="127" spans="2:38" x14ac:dyDescent="0.3">
      <c r="B127" s="4" t="s">
        <v>249</v>
      </c>
      <c r="E127" s="62">
        <v>0</v>
      </c>
      <c r="F127" s="63">
        <v>0</v>
      </c>
      <c r="G127" s="62">
        <v>0</v>
      </c>
      <c r="H127" s="63">
        <v>0</v>
      </c>
      <c r="I127" s="62">
        <v>0</v>
      </c>
      <c r="J127" s="63">
        <v>0</v>
      </c>
      <c r="K127" s="62">
        <v>0</v>
      </c>
      <c r="L127" s="63">
        <v>0</v>
      </c>
      <c r="M127" s="62">
        <v>0</v>
      </c>
      <c r="N127" s="63">
        <v>0</v>
      </c>
      <c r="O127" s="62">
        <v>0</v>
      </c>
      <c r="P127" s="63">
        <v>0</v>
      </c>
      <c r="Q127" s="62">
        <v>0</v>
      </c>
      <c r="R127" s="63">
        <v>0</v>
      </c>
      <c r="S127" s="62">
        <v>0</v>
      </c>
      <c r="T127" s="63">
        <v>0</v>
      </c>
      <c r="U127" s="62">
        <v>0</v>
      </c>
      <c r="V127" s="63">
        <v>0</v>
      </c>
      <c r="W127" s="62">
        <v>0</v>
      </c>
      <c r="X127" s="63">
        <v>0</v>
      </c>
      <c r="Y127" s="62">
        <v>0</v>
      </c>
      <c r="Z127" s="63">
        <v>0</v>
      </c>
      <c r="AA127" s="62">
        <v>0</v>
      </c>
      <c r="AB127" s="63">
        <v>0</v>
      </c>
      <c r="AC127" s="62">
        <v>0</v>
      </c>
      <c r="AD127" s="63">
        <v>0</v>
      </c>
      <c r="AE127" s="62">
        <v>0</v>
      </c>
      <c r="AF127" s="63">
        <v>0</v>
      </c>
      <c r="AG127" s="62">
        <v>0</v>
      </c>
      <c r="AH127" s="63">
        <v>0</v>
      </c>
      <c r="AI127" s="63"/>
      <c r="AJ127" s="57"/>
      <c r="AK127" s="55">
        <f t="shared" si="30"/>
        <v>0</v>
      </c>
      <c r="AL127" s="56"/>
    </row>
    <row r="128" spans="2:38" x14ac:dyDescent="0.3">
      <c r="B128" s="4" t="s">
        <v>250</v>
      </c>
      <c r="E128" s="62">
        <v>0</v>
      </c>
      <c r="F128" s="63">
        <v>0</v>
      </c>
      <c r="G128" s="62">
        <v>0</v>
      </c>
      <c r="H128" s="63">
        <v>0</v>
      </c>
      <c r="I128" s="62">
        <v>0</v>
      </c>
      <c r="J128" s="63">
        <v>0</v>
      </c>
      <c r="K128" s="62">
        <v>0</v>
      </c>
      <c r="L128" s="63">
        <v>0</v>
      </c>
      <c r="M128" s="62">
        <v>0</v>
      </c>
      <c r="N128" s="63">
        <v>0</v>
      </c>
      <c r="O128" s="62">
        <v>0</v>
      </c>
      <c r="P128" s="63">
        <v>0</v>
      </c>
      <c r="Q128" s="62">
        <v>0</v>
      </c>
      <c r="R128" s="63">
        <v>0</v>
      </c>
      <c r="S128" s="62">
        <v>0</v>
      </c>
      <c r="T128" s="63">
        <v>0</v>
      </c>
      <c r="U128" s="62">
        <v>0</v>
      </c>
      <c r="V128" s="63">
        <v>0</v>
      </c>
      <c r="W128" s="62">
        <v>0</v>
      </c>
      <c r="X128" s="63">
        <v>0</v>
      </c>
      <c r="Y128" s="62">
        <v>0</v>
      </c>
      <c r="Z128" s="63">
        <v>0</v>
      </c>
      <c r="AA128" s="62">
        <v>0</v>
      </c>
      <c r="AB128" s="63">
        <v>0</v>
      </c>
      <c r="AC128" s="62">
        <v>0</v>
      </c>
      <c r="AD128" s="63">
        <v>0</v>
      </c>
      <c r="AE128" s="62">
        <v>0</v>
      </c>
      <c r="AF128" s="63">
        <v>0</v>
      </c>
      <c r="AG128" s="62">
        <v>0</v>
      </c>
      <c r="AH128" s="63">
        <v>0</v>
      </c>
      <c r="AI128" s="63"/>
      <c r="AJ128" s="57"/>
      <c r="AK128" s="55">
        <f t="shared" si="30"/>
        <v>0</v>
      </c>
      <c r="AL128" s="56"/>
    </row>
    <row r="129" spans="2:38" x14ac:dyDescent="0.3">
      <c r="B129" s="4" t="s">
        <v>251</v>
      </c>
      <c r="E129" s="62">
        <v>0</v>
      </c>
      <c r="F129" s="63">
        <v>0</v>
      </c>
      <c r="G129" s="62">
        <v>0</v>
      </c>
      <c r="H129" s="63">
        <v>0</v>
      </c>
      <c r="I129" s="62">
        <v>0</v>
      </c>
      <c r="J129" s="63">
        <v>0</v>
      </c>
      <c r="K129" s="62">
        <v>0</v>
      </c>
      <c r="L129" s="63">
        <v>0</v>
      </c>
      <c r="M129" s="62">
        <v>0</v>
      </c>
      <c r="N129" s="63">
        <v>0</v>
      </c>
      <c r="O129" s="62">
        <v>0</v>
      </c>
      <c r="P129" s="63">
        <v>0</v>
      </c>
      <c r="Q129" s="62">
        <v>0</v>
      </c>
      <c r="R129" s="63">
        <v>0</v>
      </c>
      <c r="S129" s="62">
        <v>0</v>
      </c>
      <c r="T129" s="63">
        <v>0</v>
      </c>
      <c r="U129" s="62">
        <v>0</v>
      </c>
      <c r="V129" s="63">
        <v>0</v>
      </c>
      <c r="W129" s="62">
        <v>0</v>
      </c>
      <c r="X129" s="63">
        <v>0</v>
      </c>
      <c r="Y129" s="62">
        <v>0</v>
      </c>
      <c r="Z129" s="63">
        <v>0</v>
      </c>
      <c r="AA129" s="62">
        <v>0</v>
      </c>
      <c r="AB129" s="63">
        <v>0</v>
      </c>
      <c r="AC129" s="62">
        <v>0</v>
      </c>
      <c r="AD129" s="63">
        <v>0</v>
      </c>
      <c r="AE129" s="62">
        <v>0</v>
      </c>
      <c r="AF129" s="63">
        <v>0</v>
      </c>
      <c r="AG129" s="62">
        <v>0</v>
      </c>
      <c r="AH129" s="63">
        <v>0</v>
      </c>
      <c r="AI129" s="63"/>
      <c r="AJ129" s="57"/>
      <c r="AK129" s="55">
        <f t="shared" si="30"/>
        <v>0</v>
      </c>
      <c r="AL129" s="56"/>
    </row>
    <row r="130" spans="2:38" x14ac:dyDescent="0.3">
      <c r="B130" s="4" t="s">
        <v>252</v>
      </c>
      <c r="E130" s="62">
        <v>3.977750048308603E-2</v>
      </c>
      <c r="F130" s="63">
        <v>0.70360086056595172</v>
      </c>
      <c r="G130" s="62">
        <v>0</v>
      </c>
      <c r="H130" s="63">
        <v>0.2304901899540347</v>
      </c>
      <c r="I130" s="62">
        <v>0</v>
      </c>
      <c r="J130" s="63">
        <v>0</v>
      </c>
      <c r="K130" s="62">
        <v>0</v>
      </c>
      <c r="L130" s="63">
        <v>0.14217120212237783</v>
      </c>
      <c r="M130" s="62">
        <v>9.3790789445241302E-2</v>
      </c>
      <c r="N130" s="63">
        <v>0</v>
      </c>
      <c r="O130" s="62">
        <v>1.1970438734877034</v>
      </c>
      <c r="P130" s="63">
        <v>0.25943389732649724</v>
      </c>
      <c r="Q130" s="62">
        <v>0</v>
      </c>
      <c r="R130" s="63">
        <v>0.15755773216969013</v>
      </c>
      <c r="S130" s="62">
        <v>3.7061583896007568</v>
      </c>
      <c r="T130" s="63">
        <v>6.675036054706676</v>
      </c>
      <c r="U130" s="62">
        <v>0.16208466731502744</v>
      </c>
      <c r="V130" s="63">
        <v>1.06352170308431E-3</v>
      </c>
      <c r="W130" s="62">
        <v>1.0174968551291901</v>
      </c>
      <c r="X130" s="63">
        <v>1.9696291059517823</v>
      </c>
      <c r="Y130" s="62">
        <v>0.21525985469695846</v>
      </c>
      <c r="Z130" s="63">
        <v>1.2104767974419251E-2</v>
      </c>
      <c r="AA130" s="62">
        <v>1.0576441653565429</v>
      </c>
      <c r="AB130" s="63">
        <v>0</v>
      </c>
      <c r="AC130" s="62">
        <v>1.1922667308870494</v>
      </c>
      <c r="AD130" s="63">
        <v>1.2009891681870062E-2</v>
      </c>
      <c r="AE130" s="62">
        <v>1.6275104927500124</v>
      </c>
      <c r="AF130" s="63">
        <v>2.9193373975251076</v>
      </c>
      <c r="AG130" s="62">
        <v>4.6404265678399925</v>
      </c>
      <c r="AH130" s="63">
        <v>9.8131835869234632</v>
      </c>
      <c r="AI130" s="63"/>
      <c r="AJ130" s="57"/>
      <c r="AK130" s="55">
        <f t="shared" si="30"/>
        <v>37.84507809559652</v>
      </c>
      <c r="AL130" s="56"/>
    </row>
    <row r="131" spans="2:38" x14ac:dyDescent="0.3">
      <c r="B131" s="4" t="s">
        <v>253</v>
      </c>
      <c r="E131" s="62">
        <v>0</v>
      </c>
      <c r="F131" s="63">
        <v>0</v>
      </c>
      <c r="G131" s="62">
        <v>0</v>
      </c>
      <c r="H131" s="63">
        <v>0</v>
      </c>
      <c r="I131" s="62">
        <v>0</v>
      </c>
      <c r="J131" s="63">
        <v>0</v>
      </c>
      <c r="K131" s="62">
        <v>0</v>
      </c>
      <c r="L131" s="63">
        <v>0</v>
      </c>
      <c r="M131" s="62">
        <v>0</v>
      </c>
      <c r="N131" s="63">
        <v>0</v>
      </c>
      <c r="O131" s="62">
        <v>0</v>
      </c>
      <c r="P131" s="63">
        <v>0</v>
      </c>
      <c r="Q131" s="62">
        <v>0</v>
      </c>
      <c r="R131" s="63">
        <v>0</v>
      </c>
      <c r="S131" s="62">
        <v>0</v>
      </c>
      <c r="T131" s="63">
        <v>0</v>
      </c>
      <c r="U131" s="62">
        <v>1.1891424222222213</v>
      </c>
      <c r="V131" s="63">
        <v>0</v>
      </c>
      <c r="W131" s="62">
        <v>0</v>
      </c>
      <c r="X131" s="63">
        <v>0</v>
      </c>
      <c r="Y131" s="62">
        <v>0</v>
      </c>
      <c r="Z131" s="63">
        <v>0</v>
      </c>
      <c r="AA131" s="62">
        <v>0</v>
      </c>
      <c r="AB131" s="63">
        <v>0</v>
      </c>
      <c r="AC131" s="62">
        <v>0</v>
      </c>
      <c r="AD131" s="63">
        <v>0</v>
      </c>
      <c r="AE131" s="62">
        <v>0</v>
      </c>
      <c r="AF131" s="63">
        <v>0</v>
      </c>
      <c r="AG131" s="62">
        <v>0</v>
      </c>
      <c r="AH131" s="63">
        <v>0</v>
      </c>
      <c r="AI131" s="63"/>
      <c r="AJ131" s="57"/>
      <c r="AK131" s="55">
        <f t="shared" si="30"/>
        <v>1.1891424222222213</v>
      </c>
      <c r="AL131" s="56"/>
    </row>
    <row r="132" spans="2:38" x14ac:dyDescent="0.3">
      <c r="B132" s="4" t="s">
        <v>254</v>
      </c>
      <c r="C132" s="15"/>
      <c r="D132" s="35"/>
      <c r="E132" s="62">
        <v>0</v>
      </c>
      <c r="F132" s="63">
        <v>0</v>
      </c>
      <c r="G132" s="62">
        <v>0</v>
      </c>
      <c r="H132" s="63">
        <v>0</v>
      </c>
      <c r="I132" s="62">
        <v>0</v>
      </c>
      <c r="J132" s="63">
        <v>0</v>
      </c>
      <c r="K132" s="62">
        <v>0</v>
      </c>
      <c r="L132" s="63">
        <v>0</v>
      </c>
      <c r="M132" s="62">
        <v>0</v>
      </c>
      <c r="N132" s="63">
        <v>0</v>
      </c>
      <c r="O132" s="62">
        <v>0</v>
      </c>
      <c r="P132" s="63">
        <v>0</v>
      </c>
      <c r="Q132" s="62">
        <v>0</v>
      </c>
      <c r="R132" s="63">
        <v>0</v>
      </c>
      <c r="S132" s="62">
        <v>0</v>
      </c>
      <c r="T132" s="63">
        <v>0</v>
      </c>
      <c r="U132" s="62">
        <v>0</v>
      </c>
      <c r="V132" s="63">
        <v>0</v>
      </c>
      <c r="W132" s="62">
        <v>0</v>
      </c>
      <c r="X132" s="63">
        <v>0</v>
      </c>
      <c r="Y132" s="62">
        <v>0</v>
      </c>
      <c r="Z132" s="63">
        <v>0</v>
      </c>
      <c r="AA132" s="62">
        <v>0</v>
      </c>
      <c r="AB132" s="63">
        <v>0</v>
      </c>
      <c r="AC132" s="62">
        <v>0</v>
      </c>
      <c r="AD132" s="63">
        <v>0</v>
      </c>
      <c r="AE132" s="62">
        <v>0</v>
      </c>
      <c r="AF132" s="63">
        <v>0</v>
      </c>
      <c r="AG132" s="62">
        <v>52.706024130074439</v>
      </c>
      <c r="AH132" s="63">
        <v>0</v>
      </c>
      <c r="AI132" s="63"/>
      <c r="AJ132" s="57"/>
      <c r="AK132" s="55">
        <f t="shared" si="30"/>
        <v>52.706024130074439</v>
      </c>
      <c r="AL132" s="56"/>
    </row>
    <row r="133" spans="2:38" x14ac:dyDescent="0.3">
      <c r="B133" s="4" t="s">
        <v>255</v>
      </c>
      <c r="C133" s="15"/>
      <c r="D133" s="16"/>
      <c r="E133" s="62">
        <v>0</v>
      </c>
      <c r="F133" s="63">
        <v>0</v>
      </c>
      <c r="G133" s="62">
        <v>0</v>
      </c>
      <c r="H133" s="63">
        <v>0</v>
      </c>
      <c r="I133" s="62">
        <v>0</v>
      </c>
      <c r="J133" s="63">
        <v>0</v>
      </c>
      <c r="K133" s="62">
        <v>0</v>
      </c>
      <c r="L133" s="63">
        <v>0</v>
      </c>
      <c r="M133" s="62">
        <v>1.1372245894538016E-2</v>
      </c>
      <c r="N133" s="63">
        <v>0</v>
      </c>
      <c r="O133" s="62">
        <v>0</v>
      </c>
      <c r="P133" s="63">
        <v>0</v>
      </c>
      <c r="Q133" s="62">
        <v>0</v>
      </c>
      <c r="R133" s="63">
        <v>0</v>
      </c>
      <c r="S133" s="62">
        <v>0</v>
      </c>
      <c r="T133" s="63">
        <v>0</v>
      </c>
      <c r="U133" s="62">
        <v>1.1891424222222213</v>
      </c>
      <c r="V133" s="63">
        <v>0</v>
      </c>
      <c r="W133" s="62">
        <v>0</v>
      </c>
      <c r="X133" s="63">
        <v>0</v>
      </c>
      <c r="Y133" s="62">
        <v>0</v>
      </c>
      <c r="Z133" s="63">
        <v>0</v>
      </c>
      <c r="AA133" s="62">
        <v>0.25447367361111106</v>
      </c>
      <c r="AB133" s="63">
        <v>0</v>
      </c>
      <c r="AC133" s="62">
        <v>5.3340444444444305E-3</v>
      </c>
      <c r="AD133" s="63">
        <v>0</v>
      </c>
      <c r="AE133" s="62">
        <v>0</v>
      </c>
      <c r="AF133" s="63">
        <v>7.8009259259259455E-3</v>
      </c>
      <c r="AG133" s="62">
        <v>0</v>
      </c>
      <c r="AH133" s="63">
        <v>0</v>
      </c>
      <c r="AI133" s="63"/>
      <c r="AJ133" s="57"/>
      <c r="AK133" s="55">
        <f t="shared" si="30"/>
        <v>1.4681233120982409</v>
      </c>
      <c r="AL133" s="56"/>
    </row>
    <row r="134" spans="2:38" x14ac:dyDescent="0.3">
      <c r="B134" s="4" t="s">
        <v>256</v>
      </c>
      <c r="C134" s="15"/>
      <c r="D134" s="16"/>
      <c r="E134" s="62">
        <v>0</v>
      </c>
      <c r="F134" s="63">
        <v>0</v>
      </c>
      <c r="G134" s="62">
        <v>0</v>
      </c>
      <c r="H134" s="63">
        <v>0</v>
      </c>
      <c r="I134" s="62">
        <v>0</v>
      </c>
      <c r="J134" s="63">
        <v>0</v>
      </c>
      <c r="K134" s="62">
        <v>0</v>
      </c>
      <c r="L134" s="63">
        <v>0</v>
      </c>
      <c r="M134" s="62">
        <v>0</v>
      </c>
      <c r="N134" s="63">
        <v>0</v>
      </c>
      <c r="O134" s="62">
        <v>0</v>
      </c>
      <c r="P134" s="63">
        <v>0</v>
      </c>
      <c r="Q134" s="62">
        <v>0</v>
      </c>
      <c r="R134" s="63">
        <v>0</v>
      </c>
      <c r="S134" s="62">
        <v>0</v>
      </c>
      <c r="T134" s="63">
        <v>2.318049234814112</v>
      </c>
      <c r="U134" s="62">
        <v>1.1891424222222213</v>
      </c>
      <c r="V134" s="63">
        <v>0</v>
      </c>
      <c r="W134" s="62">
        <v>0</v>
      </c>
      <c r="X134" s="63">
        <v>0</v>
      </c>
      <c r="Y134" s="62">
        <v>0</v>
      </c>
      <c r="Z134" s="63">
        <v>0</v>
      </c>
      <c r="AA134" s="62">
        <v>0.25447367361111106</v>
      </c>
      <c r="AB134" s="63">
        <v>0</v>
      </c>
      <c r="AC134" s="62">
        <v>5.3340444444444305E-3</v>
      </c>
      <c r="AD134" s="63">
        <v>0</v>
      </c>
      <c r="AE134" s="62">
        <v>0</v>
      </c>
      <c r="AF134" s="63">
        <v>7.8009259259259455E-3</v>
      </c>
      <c r="AG134" s="62">
        <v>0</v>
      </c>
      <c r="AH134" s="63">
        <v>0</v>
      </c>
      <c r="AI134" s="63"/>
      <c r="AJ134" s="57"/>
      <c r="AK134" s="55">
        <f t="shared" si="30"/>
        <v>3.7748003010178146</v>
      </c>
      <c r="AL134" s="56"/>
    </row>
    <row r="135" spans="2:38" x14ac:dyDescent="0.3">
      <c r="B135" s="4" t="s">
        <v>257</v>
      </c>
      <c r="C135" s="15"/>
      <c r="D135" s="16"/>
      <c r="E135" s="62">
        <v>0</v>
      </c>
      <c r="F135" s="63">
        <v>0</v>
      </c>
      <c r="G135" s="62">
        <v>0</v>
      </c>
      <c r="H135" s="63">
        <v>0</v>
      </c>
      <c r="I135" s="62">
        <v>0</v>
      </c>
      <c r="J135" s="63">
        <v>0</v>
      </c>
      <c r="K135" s="62">
        <v>0</v>
      </c>
      <c r="L135" s="63">
        <v>0</v>
      </c>
      <c r="M135" s="62">
        <v>0</v>
      </c>
      <c r="N135" s="63">
        <v>0</v>
      </c>
      <c r="O135" s="62">
        <v>0</v>
      </c>
      <c r="P135" s="63">
        <v>0</v>
      </c>
      <c r="Q135" s="62">
        <v>0</v>
      </c>
      <c r="R135" s="63">
        <v>0</v>
      </c>
      <c r="S135" s="62">
        <v>0</v>
      </c>
      <c r="T135" s="63">
        <v>0</v>
      </c>
      <c r="U135" s="62">
        <v>0</v>
      </c>
      <c r="V135" s="63">
        <v>0</v>
      </c>
      <c r="W135" s="62">
        <v>0</v>
      </c>
      <c r="X135" s="63">
        <v>0</v>
      </c>
      <c r="Y135" s="62">
        <v>0</v>
      </c>
      <c r="Z135" s="63">
        <v>0</v>
      </c>
      <c r="AA135" s="62">
        <v>0</v>
      </c>
      <c r="AB135" s="63">
        <v>0</v>
      </c>
      <c r="AC135" s="62">
        <v>0</v>
      </c>
      <c r="AD135" s="63">
        <v>0</v>
      </c>
      <c r="AE135" s="62">
        <v>0</v>
      </c>
      <c r="AF135" s="63">
        <v>0</v>
      </c>
      <c r="AG135" s="62">
        <v>0</v>
      </c>
      <c r="AH135" s="63">
        <v>0</v>
      </c>
      <c r="AI135" s="63"/>
      <c r="AJ135" s="57"/>
      <c r="AK135" s="55">
        <f t="shared" si="30"/>
        <v>0</v>
      </c>
      <c r="AL135" s="56"/>
    </row>
    <row r="136" spans="2:38" x14ac:dyDescent="0.3">
      <c r="B136" s="4" t="s">
        <v>258</v>
      </c>
      <c r="C136" s="15"/>
      <c r="D136" s="16"/>
      <c r="E136" s="62">
        <v>0</v>
      </c>
      <c r="F136" s="63">
        <v>0</v>
      </c>
      <c r="G136" s="62">
        <v>0</v>
      </c>
      <c r="H136" s="63">
        <v>0</v>
      </c>
      <c r="I136" s="62">
        <v>0</v>
      </c>
      <c r="J136" s="63">
        <v>0</v>
      </c>
      <c r="K136" s="62">
        <v>0</v>
      </c>
      <c r="L136" s="63">
        <v>0</v>
      </c>
      <c r="M136" s="62">
        <v>0</v>
      </c>
      <c r="N136" s="63">
        <v>0</v>
      </c>
      <c r="O136" s="62">
        <v>0</v>
      </c>
      <c r="P136" s="63">
        <v>0</v>
      </c>
      <c r="Q136" s="62">
        <v>0</v>
      </c>
      <c r="R136" s="63">
        <v>0</v>
      </c>
      <c r="S136" s="62">
        <v>0</v>
      </c>
      <c r="T136" s="63">
        <v>0</v>
      </c>
      <c r="U136" s="62">
        <v>0</v>
      </c>
      <c r="V136" s="63">
        <v>0</v>
      </c>
      <c r="W136" s="62">
        <v>0</v>
      </c>
      <c r="X136" s="63">
        <v>0</v>
      </c>
      <c r="Y136" s="62">
        <v>0</v>
      </c>
      <c r="Z136" s="63">
        <v>0</v>
      </c>
      <c r="AA136" s="62">
        <v>0</v>
      </c>
      <c r="AB136" s="63">
        <v>0</v>
      </c>
      <c r="AC136" s="62">
        <v>0</v>
      </c>
      <c r="AD136" s="63">
        <v>0</v>
      </c>
      <c r="AE136" s="62">
        <v>0</v>
      </c>
      <c r="AF136" s="63">
        <v>0</v>
      </c>
      <c r="AG136" s="62">
        <v>0</v>
      </c>
      <c r="AH136" s="63">
        <v>0</v>
      </c>
      <c r="AI136" s="63"/>
      <c r="AJ136" s="57"/>
      <c r="AK136" s="55">
        <f t="shared" si="30"/>
        <v>0</v>
      </c>
      <c r="AL136" s="56"/>
    </row>
    <row r="137" spans="2:38" x14ac:dyDescent="0.3">
      <c r="B137" s="4" t="s">
        <v>259</v>
      </c>
      <c r="C137" s="15"/>
      <c r="D137" s="16"/>
      <c r="E137" s="62">
        <v>0</v>
      </c>
      <c r="F137" s="63">
        <v>0</v>
      </c>
      <c r="G137" s="62">
        <v>0</v>
      </c>
      <c r="H137" s="63">
        <v>0</v>
      </c>
      <c r="I137" s="62">
        <v>0</v>
      </c>
      <c r="J137" s="63">
        <v>0</v>
      </c>
      <c r="K137" s="62">
        <v>0</v>
      </c>
      <c r="L137" s="63">
        <v>0</v>
      </c>
      <c r="M137" s="62">
        <v>0</v>
      </c>
      <c r="N137" s="63">
        <v>0</v>
      </c>
      <c r="O137" s="62">
        <v>0</v>
      </c>
      <c r="P137" s="63">
        <v>0</v>
      </c>
      <c r="Q137" s="62">
        <v>0</v>
      </c>
      <c r="R137" s="63">
        <v>0</v>
      </c>
      <c r="S137" s="62">
        <v>0</v>
      </c>
      <c r="T137" s="63">
        <v>0</v>
      </c>
      <c r="U137" s="62">
        <v>0</v>
      </c>
      <c r="V137" s="63">
        <v>0</v>
      </c>
      <c r="W137" s="62">
        <v>0</v>
      </c>
      <c r="X137" s="63">
        <v>0</v>
      </c>
      <c r="Y137" s="62">
        <v>0</v>
      </c>
      <c r="Z137" s="63">
        <v>0</v>
      </c>
      <c r="AA137" s="62">
        <v>0</v>
      </c>
      <c r="AB137" s="63">
        <v>0</v>
      </c>
      <c r="AC137" s="62">
        <v>0</v>
      </c>
      <c r="AD137" s="63">
        <v>0</v>
      </c>
      <c r="AE137" s="62">
        <v>0</v>
      </c>
      <c r="AF137" s="63">
        <v>0</v>
      </c>
      <c r="AG137" s="62">
        <v>0</v>
      </c>
      <c r="AH137" s="63">
        <v>0</v>
      </c>
      <c r="AI137" s="63"/>
      <c r="AJ137" s="57"/>
      <c r="AK137" s="55">
        <f t="shared" si="30"/>
        <v>0</v>
      </c>
      <c r="AL137" s="56"/>
    </row>
    <row r="138" spans="2:38" x14ac:dyDescent="0.3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H138" s="3"/>
      <c r="AI138" s="3"/>
      <c r="AJ138" s="3"/>
      <c r="AK138" s="3"/>
    </row>
    <row r="139" spans="2:38" x14ac:dyDescent="0.3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H139" s="3"/>
      <c r="AI139" s="3"/>
      <c r="AJ139" s="3"/>
      <c r="AK139" s="3"/>
    </row>
    <row r="140" spans="2:38" x14ac:dyDescent="0.3">
      <c r="B140" s="39">
        <v>45474</v>
      </c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H140" s="3"/>
      <c r="AI140" s="3"/>
      <c r="AJ140" s="3"/>
      <c r="AK140" s="3"/>
    </row>
    <row r="141" spans="2:38" x14ac:dyDescent="0.3">
      <c r="C141" s="4"/>
      <c r="D141" s="4"/>
      <c r="E141" s="77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2:38" x14ac:dyDescent="0.3">
      <c r="B142" s="32" t="s">
        <v>129</v>
      </c>
      <c r="C142" s="4"/>
      <c r="D142" s="4"/>
      <c r="E142" s="33">
        <f>+B140</f>
        <v>45474</v>
      </c>
      <c r="F142" s="33">
        <f>+E142+1</f>
        <v>45475</v>
      </c>
      <c r="G142" s="33">
        <f t="shared" ref="G142:AI142" si="31">+F142+1</f>
        <v>45476</v>
      </c>
      <c r="H142" s="33">
        <f t="shared" si="31"/>
        <v>45477</v>
      </c>
      <c r="I142" s="33">
        <f t="shared" si="31"/>
        <v>45478</v>
      </c>
      <c r="J142" s="33">
        <f t="shared" si="31"/>
        <v>45479</v>
      </c>
      <c r="K142" s="33">
        <f t="shared" si="31"/>
        <v>45480</v>
      </c>
      <c r="L142" s="33">
        <f t="shared" si="31"/>
        <v>45481</v>
      </c>
      <c r="M142" s="33">
        <f t="shared" si="31"/>
        <v>45482</v>
      </c>
      <c r="N142" s="33">
        <f t="shared" si="31"/>
        <v>45483</v>
      </c>
      <c r="O142" s="33">
        <f t="shared" si="31"/>
        <v>45484</v>
      </c>
      <c r="P142" s="33">
        <f t="shared" si="31"/>
        <v>45485</v>
      </c>
      <c r="Q142" s="33">
        <f t="shared" si="31"/>
        <v>45486</v>
      </c>
      <c r="R142" s="33">
        <f t="shared" si="31"/>
        <v>45487</v>
      </c>
      <c r="S142" s="33">
        <f t="shared" si="31"/>
        <v>45488</v>
      </c>
      <c r="T142" s="33">
        <f t="shared" si="31"/>
        <v>45489</v>
      </c>
      <c r="U142" s="33">
        <f t="shared" si="31"/>
        <v>45490</v>
      </c>
      <c r="V142" s="33">
        <f t="shared" si="31"/>
        <v>45491</v>
      </c>
      <c r="W142" s="33">
        <f t="shared" si="31"/>
        <v>45492</v>
      </c>
      <c r="X142" s="33">
        <f t="shared" si="31"/>
        <v>45493</v>
      </c>
      <c r="Y142" s="33">
        <f t="shared" si="31"/>
        <v>45494</v>
      </c>
      <c r="Z142" s="33">
        <f t="shared" si="31"/>
        <v>45495</v>
      </c>
      <c r="AA142" s="33">
        <f t="shared" si="31"/>
        <v>45496</v>
      </c>
      <c r="AB142" s="33">
        <f t="shared" si="31"/>
        <v>45497</v>
      </c>
      <c r="AC142" s="33">
        <f t="shared" si="31"/>
        <v>45498</v>
      </c>
      <c r="AD142" s="33">
        <f t="shared" si="31"/>
        <v>45499</v>
      </c>
      <c r="AE142" s="33">
        <f t="shared" si="31"/>
        <v>45500</v>
      </c>
      <c r="AF142" s="33">
        <f t="shared" si="31"/>
        <v>45501</v>
      </c>
      <c r="AG142" s="33">
        <f t="shared" si="31"/>
        <v>45502</v>
      </c>
      <c r="AH142" s="33">
        <f t="shared" si="31"/>
        <v>45503</v>
      </c>
      <c r="AI142" s="33">
        <f t="shared" si="31"/>
        <v>45504</v>
      </c>
      <c r="AJ142" s="93" t="s">
        <v>2</v>
      </c>
      <c r="AK142" s="94"/>
      <c r="AL142" s="94"/>
    </row>
    <row r="143" spans="2:38" x14ac:dyDescent="0.3">
      <c r="B143" s="95" t="s">
        <v>2</v>
      </c>
      <c r="C143" s="95"/>
      <c r="D143" s="95"/>
      <c r="E143" s="50">
        <f t="shared" ref="E143:AI143" si="32">SUM(E144:E269)</f>
        <v>512.47004913178876</v>
      </c>
      <c r="F143" s="50">
        <f t="shared" si="32"/>
        <v>668.64335932378231</v>
      </c>
      <c r="G143" s="50">
        <f t="shared" si="32"/>
        <v>544.72932482243368</v>
      </c>
      <c r="H143" s="50">
        <f t="shared" si="32"/>
        <v>502.16582007101579</v>
      </c>
      <c r="I143" s="50">
        <f t="shared" si="32"/>
        <v>701.01523497535231</v>
      </c>
      <c r="J143" s="50">
        <f t="shared" si="32"/>
        <v>769.35886504641144</v>
      </c>
      <c r="K143" s="50">
        <f t="shared" si="32"/>
        <v>1006.3224502648537</v>
      </c>
      <c r="L143" s="50">
        <f t="shared" si="32"/>
        <v>775.38992704585053</v>
      </c>
      <c r="M143" s="50">
        <f t="shared" si="32"/>
        <v>329.65389008187105</v>
      </c>
      <c r="N143" s="50">
        <f t="shared" si="32"/>
        <v>202.52586872168618</v>
      </c>
      <c r="O143" s="50">
        <f t="shared" si="32"/>
        <v>0</v>
      </c>
      <c r="P143" s="50">
        <f t="shared" si="32"/>
        <v>98.49241684486573</v>
      </c>
      <c r="Q143" s="50">
        <f t="shared" si="32"/>
        <v>281.44574233413579</v>
      </c>
      <c r="R143" s="50">
        <f t="shared" si="32"/>
        <v>184.57969658586069</v>
      </c>
      <c r="S143" s="50">
        <f t="shared" si="32"/>
        <v>0</v>
      </c>
      <c r="T143" s="50">
        <f t="shared" si="32"/>
        <v>156.81635703162652</v>
      </c>
      <c r="U143" s="50">
        <f t="shared" si="32"/>
        <v>0</v>
      </c>
      <c r="V143" s="50">
        <f t="shared" si="32"/>
        <v>207.43047911665948</v>
      </c>
      <c r="W143" s="50">
        <f t="shared" si="32"/>
        <v>721.73903077436478</v>
      </c>
      <c r="X143" s="50">
        <f t="shared" si="32"/>
        <v>658.01497648483212</v>
      </c>
      <c r="Y143" s="50">
        <f t="shared" si="32"/>
        <v>573.47888797975861</v>
      </c>
      <c r="Z143" s="50">
        <f t="shared" si="32"/>
        <v>315.2830403376916</v>
      </c>
      <c r="AA143" s="50">
        <f t="shared" si="32"/>
        <v>75.098516616418081</v>
      </c>
      <c r="AB143" s="50">
        <f t="shared" si="32"/>
        <v>344.80599639181776</v>
      </c>
      <c r="AC143" s="50">
        <f t="shared" si="32"/>
        <v>0</v>
      </c>
      <c r="AD143" s="50">
        <f t="shared" si="32"/>
        <v>84.90528912376729</v>
      </c>
      <c r="AE143" s="50">
        <f t="shared" si="32"/>
        <v>229.99195105733713</v>
      </c>
      <c r="AF143" s="50">
        <f t="shared" si="32"/>
        <v>1199.4191686321678</v>
      </c>
      <c r="AG143" s="50">
        <f t="shared" si="32"/>
        <v>156.72769809558534</v>
      </c>
      <c r="AH143" s="50">
        <f t="shared" si="32"/>
        <v>1.5061421625888585</v>
      </c>
      <c r="AI143" s="50">
        <f t="shared" si="32"/>
        <v>249.08026904007241</v>
      </c>
      <c r="AJ143" s="56"/>
      <c r="AK143" s="55">
        <f>SUM(AK144:AK269)</f>
        <v>11551.090448094594</v>
      </c>
      <c r="AL143" s="56"/>
    </row>
    <row r="144" spans="2:38" x14ac:dyDescent="0.3">
      <c r="B144" s="4" t="s">
        <v>134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>SUM(E144:AI144)</f>
        <v>0</v>
      </c>
      <c r="AL144" s="56"/>
    </row>
    <row r="145" spans="2:38" x14ac:dyDescent="0.3">
      <c r="B145" s="4" t="s">
        <v>135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ref="AK145:AK208" si="33">SUM(E145:AI145)</f>
        <v>0</v>
      </c>
      <c r="AL145" s="56"/>
    </row>
    <row r="146" spans="2:38" x14ac:dyDescent="0.3">
      <c r="B146" s="4" t="s">
        <v>136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0.13486631944444716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4.5364583333332492E-3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33"/>
        <v>0.1394027777777804</v>
      </c>
      <c r="AL146" s="56"/>
    </row>
    <row r="147" spans="2:38" x14ac:dyDescent="0.3">
      <c r="B147" s="4" t="s">
        <v>137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0.13486631944444716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4.5364583333332492E-3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33"/>
        <v>0.1394027777777804</v>
      </c>
      <c r="AL147" s="56"/>
    </row>
    <row r="148" spans="2:38" x14ac:dyDescent="0.3">
      <c r="B148" s="4" t="s">
        <v>138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33"/>
        <v>0</v>
      </c>
      <c r="AL148" s="56"/>
    </row>
    <row r="149" spans="2:38" x14ac:dyDescent="0.3">
      <c r="B149" s="4" t="s">
        <v>139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33"/>
        <v>0</v>
      </c>
      <c r="AL149" s="56"/>
    </row>
    <row r="150" spans="2:38" x14ac:dyDescent="0.3">
      <c r="B150" s="4" t="s">
        <v>140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33"/>
        <v>0</v>
      </c>
      <c r="AL150" s="56"/>
    </row>
    <row r="151" spans="2:38" x14ac:dyDescent="0.3">
      <c r="B151" s="4" t="s">
        <v>141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33"/>
        <v>0</v>
      </c>
      <c r="AL151" s="56"/>
    </row>
    <row r="152" spans="2:38" x14ac:dyDescent="0.3">
      <c r="B152" s="4" t="s">
        <v>142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33"/>
        <v>0</v>
      </c>
      <c r="AL152" s="56"/>
    </row>
    <row r="153" spans="2:38" x14ac:dyDescent="0.3">
      <c r="B153" s="4" t="s">
        <v>143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33"/>
        <v>0</v>
      </c>
      <c r="AL153" s="56"/>
    </row>
    <row r="154" spans="2:38" x14ac:dyDescent="0.3">
      <c r="B154" s="4" t="s">
        <v>144</v>
      </c>
      <c r="C154" s="47"/>
      <c r="D154" s="47"/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33"/>
        <v>0</v>
      </c>
      <c r="AL154" s="56"/>
    </row>
    <row r="155" spans="2:38" x14ac:dyDescent="0.3">
      <c r="B155" s="4" t="s">
        <v>145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33"/>
        <v>0</v>
      </c>
      <c r="AL155" s="56"/>
    </row>
    <row r="156" spans="2:38" x14ac:dyDescent="0.3">
      <c r="B156" s="4" t="s">
        <v>146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33"/>
        <v>0</v>
      </c>
      <c r="AL156" s="56"/>
    </row>
    <row r="157" spans="2:38" x14ac:dyDescent="0.3">
      <c r="B157" s="4" t="s">
        <v>147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33"/>
        <v>0</v>
      </c>
      <c r="AL157" s="56"/>
    </row>
    <row r="158" spans="2:38" x14ac:dyDescent="0.3">
      <c r="B158" s="4" t="s">
        <v>148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33"/>
        <v>0</v>
      </c>
      <c r="AL158" s="56"/>
    </row>
    <row r="159" spans="2:38" x14ac:dyDescent="0.3">
      <c r="B159" s="4" t="s">
        <v>149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8.0487259261449182</v>
      </c>
      <c r="AA159" s="41">
        <v>11.286365970102947</v>
      </c>
      <c r="AB159" s="40">
        <v>63.955765326690681</v>
      </c>
      <c r="AC159" s="41">
        <v>0</v>
      </c>
      <c r="AD159" s="40">
        <v>16.580958109961614</v>
      </c>
      <c r="AE159" s="41">
        <v>58.829970296669003</v>
      </c>
      <c r="AF159" s="40">
        <v>98.504587774721784</v>
      </c>
      <c r="AG159" s="41">
        <v>16.432945870145165</v>
      </c>
      <c r="AH159" s="40">
        <v>0</v>
      </c>
      <c r="AI159" s="42">
        <v>1.8416666666666675</v>
      </c>
      <c r="AJ159" s="56"/>
      <c r="AK159" s="55">
        <f t="shared" si="33"/>
        <v>275.48098594110274</v>
      </c>
      <c r="AL159" s="56"/>
    </row>
    <row r="160" spans="2:38" x14ac:dyDescent="0.3">
      <c r="B160" s="4" t="s">
        <v>150</v>
      </c>
      <c r="C160" s="47"/>
      <c r="D160" s="47"/>
      <c r="E160" s="41">
        <v>0</v>
      </c>
      <c r="F160" s="40">
        <v>53.765331073602049</v>
      </c>
      <c r="G160" s="41">
        <v>0</v>
      </c>
      <c r="H160" s="40">
        <v>0</v>
      </c>
      <c r="I160" s="41">
        <v>10.31126111111111</v>
      </c>
      <c r="J160" s="40">
        <v>0</v>
      </c>
      <c r="K160" s="41">
        <v>2.2575228553348121</v>
      </c>
      <c r="L160" s="40">
        <v>0.88096830050150565</v>
      </c>
      <c r="M160" s="41">
        <v>0</v>
      </c>
      <c r="N160" s="40">
        <v>0</v>
      </c>
      <c r="O160" s="41">
        <v>0</v>
      </c>
      <c r="P160" s="40">
        <v>0</v>
      </c>
      <c r="Q160" s="41">
        <v>3.4599707047144572</v>
      </c>
      <c r="R160" s="40">
        <v>5.318406944444444</v>
      </c>
      <c r="S160" s="41">
        <v>0</v>
      </c>
      <c r="T160" s="40">
        <v>7.213768355051676</v>
      </c>
      <c r="U160" s="41">
        <v>0</v>
      </c>
      <c r="V160" s="40">
        <v>1.5100504398345949</v>
      </c>
      <c r="W160" s="41">
        <v>1.2377330462137857</v>
      </c>
      <c r="X160" s="40">
        <v>2.6431972439024189</v>
      </c>
      <c r="Y160" s="41">
        <v>11.519162535667419</v>
      </c>
      <c r="Z160" s="40">
        <v>8.9376675208409626</v>
      </c>
      <c r="AA160" s="41">
        <v>1.0478324890136719</v>
      </c>
      <c r="AB160" s="40">
        <v>21.503749908631047</v>
      </c>
      <c r="AC160" s="41">
        <v>0</v>
      </c>
      <c r="AD160" s="40">
        <v>1.5070917367935182</v>
      </c>
      <c r="AE160" s="41">
        <v>6.8499662272135406</v>
      </c>
      <c r="AF160" s="40">
        <v>6.3243330409791714</v>
      </c>
      <c r="AG160" s="41">
        <v>2.4828658898671465</v>
      </c>
      <c r="AH160" s="40">
        <v>0</v>
      </c>
      <c r="AI160" s="42">
        <v>0</v>
      </c>
      <c r="AJ160" s="56"/>
      <c r="AK160" s="55">
        <f t="shared" si="33"/>
        <v>148.77087942371736</v>
      </c>
      <c r="AL160" s="56"/>
    </row>
    <row r="161" spans="2:38" x14ac:dyDescent="0.3">
      <c r="B161" s="4" t="s">
        <v>151</v>
      </c>
      <c r="C161" s="47"/>
      <c r="D161" s="47"/>
      <c r="E161" s="41">
        <v>0</v>
      </c>
      <c r="F161" s="40">
        <v>0</v>
      </c>
      <c r="G161" s="41">
        <v>0</v>
      </c>
      <c r="H161" s="40">
        <v>0</v>
      </c>
      <c r="I161" s="41">
        <v>10.31126111111111</v>
      </c>
      <c r="J161" s="40">
        <v>4.1712916981379191</v>
      </c>
      <c r="K161" s="41">
        <v>2.3186699600219729</v>
      </c>
      <c r="L161" s="40">
        <v>0.31078863938649498</v>
      </c>
      <c r="M161" s="41">
        <v>0</v>
      </c>
      <c r="N161" s="40">
        <v>0</v>
      </c>
      <c r="O161" s="41">
        <v>0</v>
      </c>
      <c r="P161" s="40">
        <v>0</v>
      </c>
      <c r="Q161" s="41">
        <v>2.1348974545796717</v>
      </c>
      <c r="R161" s="40">
        <v>5.318406944444444</v>
      </c>
      <c r="S161" s="41">
        <v>0</v>
      </c>
      <c r="T161" s="40">
        <v>5.2850537300109854</v>
      </c>
      <c r="U161" s="41">
        <v>0</v>
      </c>
      <c r="V161" s="40">
        <v>0.39663055737813319</v>
      </c>
      <c r="W161" s="41">
        <v>0.65651289621988929</v>
      </c>
      <c r="X161" s="40">
        <v>1.9251610122256808</v>
      </c>
      <c r="Y161" s="41">
        <v>7.6677184422810871</v>
      </c>
      <c r="Z161" s="40">
        <v>6.7755990664164223</v>
      </c>
      <c r="AA161" s="41">
        <v>0.74187517166137695</v>
      </c>
      <c r="AB161" s="40">
        <v>6.7181827386220299</v>
      </c>
      <c r="AC161" s="41">
        <v>0</v>
      </c>
      <c r="AD161" s="40">
        <v>0.59063801765441903</v>
      </c>
      <c r="AE161" s="41">
        <v>11.85932689643403</v>
      </c>
      <c r="AF161" s="40">
        <v>6.6598099788030005</v>
      </c>
      <c r="AG161" s="41">
        <v>1.7987580458323169</v>
      </c>
      <c r="AH161" s="40">
        <v>0</v>
      </c>
      <c r="AI161" s="42">
        <v>0</v>
      </c>
      <c r="AJ161" s="56"/>
      <c r="AK161" s="55">
        <f t="shared" si="33"/>
        <v>75.640582361220993</v>
      </c>
      <c r="AL161" s="56"/>
    </row>
    <row r="162" spans="2:38" x14ac:dyDescent="0.3">
      <c r="B162" s="4" t="s">
        <v>152</v>
      </c>
      <c r="C162" s="47"/>
      <c r="D162" s="47"/>
      <c r="E162" s="41">
        <v>32.464444444444439</v>
      </c>
      <c r="F162" s="40">
        <v>19.942833333333336</v>
      </c>
      <c r="G162" s="41">
        <v>17.94875</v>
      </c>
      <c r="H162" s="40">
        <v>0.29333333333333356</v>
      </c>
      <c r="I162" s="41">
        <v>17.311</v>
      </c>
      <c r="J162" s="40">
        <v>35.908111111111111</v>
      </c>
      <c r="K162" s="41">
        <v>36.31316666666666</v>
      </c>
      <c r="L162" s="40">
        <v>32.041722222222226</v>
      </c>
      <c r="M162" s="41">
        <v>10.290333333333333</v>
      </c>
      <c r="N162" s="40">
        <v>0</v>
      </c>
      <c r="O162" s="41">
        <v>0</v>
      </c>
      <c r="P162" s="40">
        <v>1.3205833333333321</v>
      </c>
      <c r="Q162" s="41">
        <v>0.39127777777777784</v>
      </c>
      <c r="R162" s="40">
        <v>2.5874722222222224</v>
      </c>
      <c r="S162" s="41">
        <v>0</v>
      </c>
      <c r="T162" s="40">
        <v>3.1609999999999983</v>
      </c>
      <c r="U162" s="41">
        <v>0</v>
      </c>
      <c r="V162" s="40">
        <v>3.7824999999999998</v>
      </c>
      <c r="W162" s="41">
        <v>16.692527777777766</v>
      </c>
      <c r="X162" s="40">
        <v>30.92488888888888</v>
      </c>
      <c r="Y162" s="41">
        <v>30.951333333333327</v>
      </c>
      <c r="Z162" s="40">
        <v>9.2187777777777864</v>
      </c>
      <c r="AA162" s="41">
        <v>1.3777777777777741E-2</v>
      </c>
      <c r="AB162" s="40">
        <v>6.0218333333333369</v>
      </c>
      <c r="AC162" s="41">
        <v>0</v>
      </c>
      <c r="AD162" s="40">
        <v>5.0797500000000007</v>
      </c>
      <c r="AE162" s="41">
        <v>3.1449444444444419</v>
      </c>
      <c r="AF162" s="40">
        <v>36.284750000000003</v>
      </c>
      <c r="AG162" s="41">
        <v>3.3738333333333359</v>
      </c>
      <c r="AH162" s="40">
        <v>0</v>
      </c>
      <c r="AI162" s="42">
        <v>0.77266666666666706</v>
      </c>
      <c r="AJ162" s="56"/>
      <c r="AK162" s="55">
        <f t="shared" si="33"/>
        <v>356.23561111111115</v>
      </c>
      <c r="AL162" s="56"/>
    </row>
    <row r="163" spans="2:38" x14ac:dyDescent="0.3">
      <c r="B163" s="4" t="s">
        <v>153</v>
      </c>
      <c r="C163" s="47"/>
      <c r="D163" s="47"/>
      <c r="E163" s="41">
        <v>15.211368065833563</v>
      </c>
      <c r="F163" s="40">
        <v>11.782276706269807</v>
      </c>
      <c r="G163" s="41">
        <v>12.063380134283305</v>
      </c>
      <c r="H163" s="40">
        <v>2.951775273165373</v>
      </c>
      <c r="I163" s="41">
        <v>9.3696675743250424</v>
      </c>
      <c r="J163" s="40">
        <v>20.044409702485169</v>
      </c>
      <c r="K163" s="41">
        <v>23.047340311697404</v>
      </c>
      <c r="L163" s="40">
        <v>22.815941162314104</v>
      </c>
      <c r="M163" s="41">
        <v>5.6664332699775688</v>
      </c>
      <c r="N163" s="40">
        <v>0</v>
      </c>
      <c r="O163" s="41">
        <v>0</v>
      </c>
      <c r="P163" s="40">
        <v>0.62921776692072617</v>
      </c>
      <c r="Q163" s="41">
        <v>0.14841340065002392</v>
      </c>
      <c r="R163" s="40">
        <v>0.49415497571859734</v>
      </c>
      <c r="S163" s="41">
        <v>0</v>
      </c>
      <c r="T163" s="40">
        <v>3.2341282606124881</v>
      </c>
      <c r="U163" s="41">
        <v>0</v>
      </c>
      <c r="V163" s="40">
        <v>0.63821944348630555</v>
      </c>
      <c r="W163" s="41">
        <v>17.998886282063346</v>
      </c>
      <c r="X163" s="40">
        <v>22.783383408417723</v>
      </c>
      <c r="Y163" s="41">
        <v>19.654342297712962</v>
      </c>
      <c r="Z163" s="40">
        <v>3.0262010097503658</v>
      </c>
      <c r="AA163" s="41">
        <v>0</v>
      </c>
      <c r="AB163" s="40">
        <v>5.6450614869594578</v>
      </c>
      <c r="AC163" s="41">
        <v>0</v>
      </c>
      <c r="AD163" s="40">
        <v>1.6927872982614447</v>
      </c>
      <c r="AE163" s="41">
        <v>1.9375877110163373</v>
      </c>
      <c r="AF163" s="40">
        <v>21.786572808773304</v>
      </c>
      <c r="AG163" s="41">
        <v>6.2966965370292283E-2</v>
      </c>
      <c r="AH163" s="40">
        <v>0</v>
      </c>
      <c r="AI163" s="42">
        <v>7.0305527758598343</v>
      </c>
      <c r="AJ163" s="56"/>
      <c r="AK163" s="55">
        <f t="shared" si="33"/>
        <v>229.71506809192456</v>
      </c>
      <c r="AL163" s="56"/>
    </row>
    <row r="164" spans="2:38" x14ac:dyDescent="0.3">
      <c r="B164" s="4" t="s">
        <v>154</v>
      </c>
      <c r="C164" s="47"/>
      <c r="D164" s="47"/>
      <c r="E164" s="41">
        <v>15.386251278454399</v>
      </c>
      <c r="F164" s="40">
        <v>12.474566337630275</v>
      </c>
      <c r="G164" s="41">
        <v>11.84401783351856</v>
      </c>
      <c r="H164" s="40">
        <v>2.826022045688128</v>
      </c>
      <c r="I164" s="41">
        <v>9.3696675743250424</v>
      </c>
      <c r="J164" s="40">
        <v>19.806241923234666</v>
      </c>
      <c r="K164" s="41">
        <v>22.962828267321068</v>
      </c>
      <c r="L164" s="40">
        <v>24.262220098219235</v>
      </c>
      <c r="M164" s="41">
        <v>7.4319593540827418</v>
      </c>
      <c r="N164" s="40">
        <v>0</v>
      </c>
      <c r="O164" s="41">
        <v>0</v>
      </c>
      <c r="P164" s="40">
        <v>1.2854664874076849</v>
      </c>
      <c r="Q164" s="41">
        <v>0.46542393445968566</v>
      </c>
      <c r="R164" s="40">
        <v>0.49415497571859734</v>
      </c>
      <c r="S164" s="41">
        <v>0</v>
      </c>
      <c r="T164" s="40">
        <v>3.1855899691581731</v>
      </c>
      <c r="U164" s="41">
        <v>0</v>
      </c>
      <c r="V164" s="40">
        <v>0.63821944348630555</v>
      </c>
      <c r="W164" s="41">
        <v>17.998886282063346</v>
      </c>
      <c r="X164" s="40">
        <v>22.773201345632895</v>
      </c>
      <c r="Y164" s="41">
        <v>17.539748871326445</v>
      </c>
      <c r="Z164" s="40">
        <v>2.3269259134928379</v>
      </c>
      <c r="AA164" s="41">
        <v>0</v>
      </c>
      <c r="AB164" s="40">
        <v>0.14512497584025064</v>
      </c>
      <c r="AC164" s="41">
        <v>0</v>
      </c>
      <c r="AD164" s="40">
        <v>1.6927872982614447</v>
      </c>
      <c r="AE164" s="41">
        <v>1.3693670709927881</v>
      </c>
      <c r="AF164" s="40">
        <v>22.212176550180697</v>
      </c>
      <c r="AG164" s="41">
        <v>6.2966965370292283E-2</v>
      </c>
      <c r="AH164" s="40">
        <v>0</v>
      </c>
      <c r="AI164" s="42">
        <v>1.7725168379147864</v>
      </c>
      <c r="AJ164" s="56"/>
      <c r="AK164" s="55">
        <f t="shared" si="33"/>
        <v>220.32633163378031</v>
      </c>
      <c r="AL164" s="56"/>
    </row>
    <row r="165" spans="2:38" x14ac:dyDescent="0.3">
      <c r="B165" s="4" t="s">
        <v>155</v>
      </c>
      <c r="C165" s="47"/>
      <c r="D165" s="47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33"/>
        <v>0</v>
      </c>
      <c r="AL165" s="56"/>
    </row>
    <row r="166" spans="2:38" x14ac:dyDescent="0.3">
      <c r="B166" s="4" t="s">
        <v>156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33"/>
        <v>0</v>
      </c>
      <c r="AL166" s="56"/>
    </row>
    <row r="167" spans="2:38" x14ac:dyDescent="0.3">
      <c r="B167" s="4" t="s">
        <v>157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33"/>
        <v>0</v>
      </c>
      <c r="AL167" s="56"/>
    </row>
    <row r="168" spans="2:38" x14ac:dyDescent="0.3">
      <c r="B168" s="4" t="s">
        <v>158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33"/>
        <v>0</v>
      </c>
      <c r="AL168" s="56"/>
    </row>
    <row r="169" spans="2:38" x14ac:dyDescent="0.3">
      <c r="B169" s="4" t="s">
        <v>159</v>
      </c>
      <c r="C169" s="47"/>
      <c r="D169" s="47"/>
      <c r="E169" s="41">
        <v>0</v>
      </c>
      <c r="F169" s="40">
        <v>0</v>
      </c>
      <c r="G169" s="41">
        <v>0</v>
      </c>
      <c r="H169" s="40">
        <v>0</v>
      </c>
      <c r="I169" s="41">
        <v>0</v>
      </c>
      <c r="J169" s="40">
        <v>0</v>
      </c>
      <c r="K169" s="41">
        <v>0</v>
      </c>
      <c r="L169" s="40">
        <v>0</v>
      </c>
      <c r="M169" s="41">
        <v>0</v>
      </c>
      <c r="N169" s="40">
        <v>0</v>
      </c>
      <c r="O169" s="41">
        <v>0</v>
      </c>
      <c r="P169" s="40">
        <v>0</v>
      </c>
      <c r="Q169" s="41">
        <v>0</v>
      </c>
      <c r="R169" s="40">
        <v>0</v>
      </c>
      <c r="S169" s="41">
        <v>0</v>
      </c>
      <c r="T169" s="40">
        <v>0</v>
      </c>
      <c r="U169" s="41">
        <v>0</v>
      </c>
      <c r="V169" s="40">
        <v>0</v>
      </c>
      <c r="W169" s="41">
        <v>0</v>
      </c>
      <c r="X169" s="40">
        <v>0</v>
      </c>
      <c r="Y169" s="41">
        <v>0</v>
      </c>
      <c r="Z169" s="40">
        <v>0</v>
      </c>
      <c r="AA169" s="41">
        <v>0</v>
      </c>
      <c r="AB169" s="40">
        <v>0</v>
      </c>
      <c r="AC169" s="41">
        <v>0</v>
      </c>
      <c r="AD169" s="40">
        <v>0</v>
      </c>
      <c r="AE169" s="41">
        <v>0</v>
      </c>
      <c r="AF169" s="40">
        <v>0</v>
      </c>
      <c r="AG169" s="41">
        <v>0</v>
      </c>
      <c r="AH169" s="40">
        <v>0</v>
      </c>
      <c r="AI169" s="42">
        <v>0</v>
      </c>
      <c r="AJ169" s="56"/>
      <c r="AK169" s="55">
        <f t="shared" si="33"/>
        <v>0</v>
      </c>
      <c r="AL169" s="56"/>
    </row>
    <row r="170" spans="2:38" x14ac:dyDescent="0.3">
      <c r="B170" s="4" t="s">
        <v>160</v>
      </c>
      <c r="C170" s="47"/>
      <c r="D170" s="47"/>
      <c r="E170" s="41">
        <v>0</v>
      </c>
      <c r="F170" s="40">
        <v>0</v>
      </c>
      <c r="G170" s="41">
        <v>0</v>
      </c>
      <c r="H170" s="40">
        <v>0</v>
      </c>
      <c r="I170" s="41">
        <v>0</v>
      </c>
      <c r="J170" s="40">
        <v>0</v>
      </c>
      <c r="K170" s="41">
        <v>0</v>
      </c>
      <c r="L170" s="40">
        <v>0</v>
      </c>
      <c r="M170" s="41">
        <v>0</v>
      </c>
      <c r="N170" s="40">
        <v>0</v>
      </c>
      <c r="O170" s="41">
        <v>0</v>
      </c>
      <c r="P170" s="40">
        <v>0</v>
      </c>
      <c r="Q170" s="41">
        <v>0</v>
      </c>
      <c r="R170" s="40">
        <v>0</v>
      </c>
      <c r="S170" s="41">
        <v>0</v>
      </c>
      <c r="T170" s="40">
        <v>0</v>
      </c>
      <c r="U170" s="41">
        <v>0</v>
      </c>
      <c r="V170" s="40">
        <v>0</v>
      </c>
      <c r="W170" s="41">
        <v>0</v>
      </c>
      <c r="X170" s="40">
        <v>0</v>
      </c>
      <c r="Y170" s="41">
        <v>0</v>
      </c>
      <c r="Z170" s="40">
        <v>0</v>
      </c>
      <c r="AA170" s="41">
        <v>0</v>
      </c>
      <c r="AB170" s="40">
        <v>0</v>
      </c>
      <c r="AC170" s="41">
        <v>0</v>
      </c>
      <c r="AD170" s="40">
        <v>0</v>
      </c>
      <c r="AE170" s="41">
        <v>0</v>
      </c>
      <c r="AF170" s="40">
        <v>0</v>
      </c>
      <c r="AG170" s="41">
        <v>0</v>
      </c>
      <c r="AH170" s="40">
        <v>0</v>
      </c>
      <c r="AI170" s="42">
        <v>0</v>
      </c>
      <c r="AJ170" s="56"/>
      <c r="AK170" s="55">
        <f t="shared" si="33"/>
        <v>0</v>
      </c>
      <c r="AL170" s="56"/>
    </row>
    <row r="171" spans="2:38" x14ac:dyDescent="0.3">
      <c r="B171" s="4" t="s">
        <v>161</v>
      </c>
      <c r="C171" s="47"/>
      <c r="D171" s="47"/>
      <c r="E171" s="41">
        <v>0</v>
      </c>
      <c r="F171" s="40">
        <v>0</v>
      </c>
      <c r="G171" s="41">
        <v>0</v>
      </c>
      <c r="H171" s="40">
        <v>0</v>
      </c>
      <c r="I171" s="41">
        <v>0</v>
      </c>
      <c r="J171" s="40">
        <v>0</v>
      </c>
      <c r="K171" s="41">
        <v>0</v>
      </c>
      <c r="L171" s="40">
        <v>0</v>
      </c>
      <c r="M171" s="41">
        <v>0</v>
      </c>
      <c r="N171" s="40">
        <v>0</v>
      </c>
      <c r="O171" s="41">
        <v>0</v>
      </c>
      <c r="P171" s="40">
        <v>0</v>
      </c>
      <c r="Q171" s="41">
        <v>0</v>
      </c>
      <c r="R171" s="40">
        <v>0</v>
      </c>
      <c r="S171" s="41">
        <v>0</v>
      </c>
      <c r="T171" s="40">
        <v>0</v>
      </c>
      <c r="U171" s="41">
        <v>0</v>
      </c>
      <c r="V171" s="40">
        <v>0</v>
      </c>
      <c r="W171" s="41">
        <v>0</v>
      </c>
      <c r="X171" s="40">
        <v>0</v>
      </c>
      <c r="Y171" s="41">
        <v>0</v>
      </c>
      <c r="Z171" s="40">
        <v>0</v>
      </c>
      <c r="AA171" s="41">
        <v>0</v>
      </c>
      <c r="AB171" s="40">
        <v>0</v>
      </c>
      <c r="AC171" s="41">
        <v>0</v>
      </c>
      <c r="AD171" s="40">
        <v>0</v>
      </c>
      <c r="AE171" s="41">
        <v>0</v>
      </c>
      <c r="AF171" s="40">
        <v>0</v>
      </c>
      <c r="AG171" s="41">
        <v>0</v>
      </c>
      <c r="AH171" s="40">
        <v>0</v>
      </c>
      <c r="AI171" s="42">
        <v>0</v>
      </c>
      <c r="AJ171" s="56"/>
      <c r="AK171" s="55">
        <f t="shared" si="33"/>
        <v>0</v>
      </c>
      <c r="AL171" s="56"/>
    </row>
    <row r="172" spans="2:38" x14ac:dyDescent="0.3">
      <c r="B172" s="4" t="s">
        <v>162</v>
      </c>
      <c r="C172" s="47"/>
      <c r="D172" s="47"/>
      <c r="E172" s="41">
        <v>0</v>
      </c>
      <c r="F172" s="40">
        <v>0</v>
      </c>
      <c r="G172" s="41">
        <v>0</v>
      </c>
      <c r="H172" s="40">
        <v>0</v>
      </c>
      <c r="I172" s="41">
        <v>0</v>
      </c>
      <c r="J172" s="40">
        <v>0</v>
      </c>
      <c r="K172" s="41">
        <v>0</v>
      </c>
      <c r="L172" s="40">
        <v>0</v>
      </c>
      <c r="M172" s="41">
        <v>0</v>
      </c>
      <c r="N172" s="40">
        <v>0</v>
      </c>
      <c r="O172" s="41">
        <v>0</v>
      </c>
      <c r="P172" s="40">
        <v>0</v>
      </c>
      <c r="Q172" s="41">
        <v>0</v>
      </c>
      <c r="R172" s="40">
        <v>0</v>
      </c>
      <c r="S172" s="41">
        <v>0</v>
      </c>
      <c r="T172" s="40">
        <v>0</v>
      </c>
      <c r="U172" s="41">
        <v>0</v>
      </c>
      <c r="V172" s="40">
        <v>0</v>
      </c>
      <c r="W172" s="41">
        <v>0</v>
      </c>
      <c r="X172" s="40">
        <v>0</v>
      </c>
      <c r="Y172" s="41">
        <v>0</v>
      </c>
      <c r="Z172" s="40">
        <v>0</v>
      </c>
      <c r="AA172" s="41">
        <v>0</v>
      </c>
      <c r="AB172" s="40">
        <v>0</v>
      </c>
      <c r="AC172" s="41">
        <v>0</v>
      </c>
      <c r="AD172" s="40">
        <v>0</v>
      </c>
      <c r="AE172" s="41">
        <v>0</v>
      </c>
      <c r="AF172" s="40">
        <v>0</v>
      </c>
      <c r="AG172" s="41">
        <v>0</v>
      </c>
      <c r="AH172" s="40">
        <v>0</v>
      </c>
      <c r="AI172" s="42">
        <v>0</v>
      </c>
      <c r="AJ172" s="56"/>
      <c r="AK172" s="55">
        <f t="shared" si="33"/>
        <v>0</v>
      </c>
      <c r="AL172" s="56"/>
    </row>
    <row r="173" spans="2:38" x14ac:dyDescent="0.3">
      <c r="B173" s="4" t="s">
        <v>163</v>
      </c>
      <c r="C173" s="47"/>
      <c r="D173" s="47"/>
      <c r="E173" s="41">
        <v>0</v>
      </c>
      <c r="F173" s="40">
        <v>0</v>
      </c>
      <c r="G173" s="41">
        <v>0</v>
      </c>
      <c r="H173" s="40">
        <v>0</v>
      </c>
      <c r="I173" s="41">
        <v>0</v>
      </c>
      <c r="J173" s="40">
        <v>0</v>
      </c>
      <c r="K173" s="41">
        <v>0</v>
      </c>
      <c r="L173" s="40">
        <v>0</v>
      </c>
      <c r="M173" s="41">
        <v>0</v>
      </c>
      <c r="N173" s="40">
        <v>0</v>
      </c>
      <c r="O173" s="41">
        <v>0</v>
      </c>
      <c r="P173" s="40">
        <v>0</v>
      </c>
      <c r="Q173" s="41">
        <v>0</v>
      </c>
      <c r="R173" s="40">
        <v>0</v>
      </c>
      <c r="S173" s="41">
        <v>0</v>
      </c>
      <c r="T173" s="40">
        <v>0</v>
      </c>
      <c r="U173" s="41">
        <v>0</v>
      </c>
      <c r="V173" s="40">
        <v>0</v>
      </c>
      <c r="W173" s="41">
        <v>0</v>
      </c>
      <c r="X173" s="40">
        <v>0</v>
      </c>
      <c r="Y173" s="41">
        <v>0</v>
      </c>
      <c r="Z173" s="40">
        <v>0</v>
      </c>
      <c r="AA173" s="41">
        <v>0</v>
      </c>
      <c r="AB173" s="40">
        <v>0</v>
      </c>
      <c r="AC173" s="41">
        <v>0</v>
      </c>
      <c r="AD173" s="40">
        <v>0</v>
      </c>
      <c r="AE173" s="41">
        <v>0</v>
      </c>
      <c r="AF173" s="40">
        <v>0</v>
      </c>
      <c r="AG173" s="41">
        <v>0</v>
      </c>
      <c r="AH173" s="40">
        <v>0</v>
      </c>
      <c r="AI173" s="42">
        <v>0</v>
      </c>
      <c r="AJ173" s="56"/>
      <c r="AK173" s="55">
        <f t="shared" si="33"/>
        <v>0</v>
      </c>
      <c r="AL173" s="56"/>
    </row>
    <row r="174" spans="2:38" x14ac:dyDescent="0.3">
      <c r="B174" s="4" t="s">
        <v>164</v>
      </c>
      <c r="C174" s="47"/>
      <c r="D174" s="47"/>
      <c r="E174" s="41">
        <v>0</v>
      </c>
      <c r="F174" s="40">
        <v>0</v>
      </c>
      <c r="G174" s="41">
        <v>0</v>
      </c>
      <c r="H174" s="40">
        <v>0</v>
      </c>
      <c r="I174" s="41">
        <v>0</v>
      </c>
      <c r="J174" s="40">
        <v>0</v>
      </c>
      <c r="K174" s="41">
        <v>0</v>
      </c>
      <c r="L174" s="40">
        <v>0</v>
      </c>
      <c r="M174" s="41">
        <v>0</v>
      </c>
      <c r="N174" s="40">
        <v>0</v>
      </c>
      <c r="O174" s="41">
        <v>0</v>
      </c>
      <c r="P174" s="40">
        <v>0</v>
      </c>
      <c r="Q174" s="41">
        <v>0</v>
      </c>
      <c r="R174" s="40">
        <v>0</v>
      </c>
      <c r="S174" s="41">
        <v>0</v>
      </c>
      <c r="T174" s="40">
        <v>0</v>
      </c>
      <c r="U174" s="41">
        <v>0</v>
      </c>
      <c r="V174" s="40">
        <v>0</v>
      </c>
      <c r="W174" s="41">
        <v>0</v>
      </c>
      <c r="X174" s="40">
        <v>30.500574664274854</v>
      </c>
      <c r="Y174" s="41">
        <v>3.9355701923370331E-2</v>
      </c>
      <c r="Z174" s="40">
        <v>0</v>
      </c>
      <c r="AA174" s="41">
        <v>0</v>
      </c>
      <c r="AB174" s="40">
        <v>0</v>
      </c>
      <c r="AC174" s="41">
        <v>0</v>
      </c>
      <c r="AD174" s="40">
        <v>0</v>
      </c>
      <c r="AE174" s="41">
        <v>0.39402874008814504</v>
      </c>
      <c r="AF174" s="40">
        <v>0.64077457518047765</v>
      </c>
      <c r="AG174" s="41">
        <v>0</v>
      </c>
      <c r="AH174" s="40">
        <v>0</v>
      </c>
      <c r="AI174" s="42">
        <v>0</v>
      </c>
      <c r="AJ174" s="56"/>
      <c r="AK174" s="55">
        <f t="shared" si="33"/>
        <v>31.574733681466846</v>
      </c>
      <c r="AL174" s="56"/>
    </row>
    <row r="175" spans="2:38" x14ac:dyDescent="0.3">
      <c r="B175" s="4" t="s">
        <v>165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0</v>
      </c>
      <c r="Q175" s="41">
        <v>0</v>
      </c>
      <c r="R175" s="40">
        <v>0</v>
      </c>
      <c r="S175" s="41">
        <v>0</v>
      </c>
      <c r="T175" s="40">
        <v>0</v>
      </c>
      <c r="U175" s="41">
        <v>0</v>
      </c>
      <c r="V175" s="40">
        <v>0</v>
      </c>
      <c r="W175" s="41">
        <v>0</v>
      </c>
      <c r="X175" s="40">
        <v>0</v>
      </c>
      <c r="Y175" s="41">
        <v>0</v>
      </c>
      <c r="Z175" s="40">
        <v>0</v>
      </c>
      <c r="AA175" s="41">
        <v>0</v>
      </c>
      <c r="AB175" s="40">
        <v>0</v>
      </c>
      <c r="AC175" s="41">
        <v>0</v>
      </c>
      <c r="AD175" s="40">
        <v>0</v>
      </c>
      <c r="AE175" s="41">
        <v>0</v>
      </c>
      <c r="AF175" s="40">
        <v>0</v>
      </c>
      <c r="AG175" s="41">
        <v>0</v>
      </c>
      <c r="AH175" s="40">
        <v>0</v>
      </c>
      <c r="AI175" s="42">
        <v>0</v>
      </c>
      <c r="AJ175" s="56"/>
      <c r="AK175" s="55">
        <f t="shared" si="33"/>
        <v>0</v>
      </c>
      <c r="AL175" s="56"/>
    </row>
    <row r="176" spans="2:38" x14ac:dyDescent="0.3">
      <c r="B176" s="4" t="s">
        <v>166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0</v>
      </c>
      <c r="Q176" s="41">
        <v>0</v>
      </c>
      <c r="R176" s="40">
        <v>0</v>
      </c>
      <c r="S176" s="41">
        <v>0</v>
      </c>
      <c r="T176" s="40">
        <v>0</v>
      </c>
      <c r="U176" s="41">
        <v>0</v>
      </c>
      <c r="V176" s="40">
        <v>0</v>
      </c>
      <c r="W176" s="41">
        <v>0</v>
      </c>
      <c r="X176" s="40">
        <v>0</v>
      </c>
      <c r="Y176" s="41">
        <v>0</v>
      </c>
      <c r="Z176" s="40">
        <v>0</v>
      </c>
      <c r="AA176" s="41">
        <v>0</v>
      </c>
      <c r="AB176" s="40">
        <v>0</v>
      </c>
      <c r="AC176" s="41">
        <v>0</v>
      </c>
      <c r="AD176" s="40">
        <v>0</v>
      </c>
      <c r="AE176" s="41">
        <v>0</v>
      </c>
      <c r="AF176" s="40">
        <v>0</v>
      </c>
      <c r="AG176" s="41">
        <v>0</v>
      </c>
      <c r="AH176" s="40">
        <v>0</v>
      </c>
      <c r="AI176" s="42">
        <v>0</v>
      </c>
      <c r="AJ176" s="56"/>
      <c r="AK176" s="55">
        <f t="shared" si="33"/>
        <v>0</v>
      </c>
      <c r="AL176" s="56"/>
    </row>
    <row r="177" spans="2:38" x14ac:dyDescent="0.3">
      <c r="B177" s="4" t="s">
        <v>167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0</v>
      </c>
      <c r="AD177" s="40">
        <v>0</v>
      </c>
      <c r="AE177" s="41">
        <v>0</v>
      </c>
      <c r="AF177" s="40">
        <v>0</v>
      </c>
      <c r="AG177" s="41">
        <v>0</v>
      </c>
      <c r="AH177" s="40">
        <v>0</v>
      </c>
      <c r="AI177" s="42">
        <v>0</v>
      </c>
      <c r="AJ177" s="56"/>
      <c r="AK177" s="55">
        <f t="shared" si="33"/>
        <v>0</v>
      </c>
      <c r="AL177" s="56"/>
    </row>
    <row r="178" spans="2:38" x14ac:dyDescent="0.3">
      <c r="B178" s="4" t="s">
        <v>168</v>
      </c>
      <c r="C178" s="47"/>
      <c r="D178" s="47"/>
      <c r="E178" s="41">
        <v>0</v>
      </c>
      <c r="F178" s="40">
        <v>4.7317343429869734</v>
      </c>
      <c r="G178" s="41">
        <v>5.9640112454221326</v>
      </c>
      <c r="H178" s="40">
        <v>0</v>
      </c>
      <c r="I178" s="41">
        <v>4.299427352446183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0</v>
      </c>
      <c r="AE178" s="41">
        <v>0</v>
      </c>
      <c r="AF178" s="40">
        <v>0</v>
      </c>
      <c r="AG178" s="41">
        <v>0</v>
      </c>
      <c r="AH178" s="40">
        <v>0</v>
      </c>
      <c r="AI178" s="42">
        <v>0</v>
      </c>
      <c r="AJ178" s="56"/>
      <c r="AK178" s="55">
        <f t="shared" si="33"/>
        <v>14.995172940855291</v>
      </c>
      <c r="AL178" s="56"/>
    </row>
    <row r="179" spans="2:38" x14ac:dyDescent="0.3">
      <c r="B179" s="4" t="s">
        <v>169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0.51310615555102734</v>
      </c>
      <c r="N179" s="40">
        <v>0</v>
      </c>
      <c r="O179" s="41">
        <v>0</v>
      </c>
      <c r="P179" s="40">
        <v>0</v>
      </c>
      <c r="Q179" s="41">
        <v>0.58580093142438638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6.9500063122804887</v>
      </c>
      <c r="Z179" s="40">
        <v>0</v>
      </c>
      <c r="AA179" s="41">
        <v>0</v>
      </c>
      <c r="AB179" s="40">
        <v>0</v>
      </c>
      <c r="AC179" s="41">
        <v>0</v>
      </c>
      <c r="AD179" s="40">
        <v>3.7392236795243017</v>
      </c>
      <c r="AE179" s="41">
        <v>0</v>
      </c>
      <c r="AF179" s="40">
        <v>4.3322319581923168</v>
      </c>
      <c r="AG179" s="41">
        <v>0</v>
      </c>
      <c r="AH179" s="40">
        <v>0.95463320246102801</v>
      </c>
      <c r="AI179" s="42">
        <v>0</v>
      </c>
      <c r="AJ179" s="56"/>
      <c r="AK179" s="55">
        <f t="shared" si="33"/>
        <v>17.075002239433548</v>
      </c>
      <c r="AL179" s="56"/>
    </row>
    <row r="180" spans="2:38" x14ac:dyDescent="0.3">
      <c r="B180" s="4" t="s">
        <v>170</v>
      </c>
      <c r="C180" s="47"/>
      <c r="D180" s="47"/>
      <c r="E180" s="41">
        <v>20.280000000000019</v>
      </c>
      <c r="F180" s="40">
        <v>29.607612442504053</v>
      </c>
      <c r="G180" s="41">
        <v>19.760000000000016</v>
      </c>
      <c r="H180" s="40">
        <v>28.720000000000024</v>
      </c>
      <c r="I180" s="41">
        <v>40.115708333333352</v>
      </c>
      <c r="J180" s="40">
        <v>33.400000000000013</v>
      </c>
      <c r="K180" s="41">
        <v>36.960000000000022</v>
      </c>
      <c r="L180" s="40">
        <v>44.681997251510637</v>
      </c>
      <c r="M180" s="41">
        <v>12.96000000000001</v>
      </c>
      <c r="N180" s="40">
        <v>0</v>
      </c>
      <c r="O180" s="41">
        <v>0</v>
      </c>
      <c r="P180" s="40">
        <v>7.4400000000000048</v>
      </c>
      <c r="Q180" s="41">
        <v>15.242411111111117</v>
      </c>
      <c r="R180" s="40">
        <v>9.3020661111111149</v>
      </c>
      <c r="S180" s="41">
        <v>0</v>
      </c>
      <c r="T180" s="40">
        <v>12.80000000000001</v>
      </c>
      <c r="U180" s="41">
        <v>0</v>
      </c>
      <c r="V180" s="40">
        <v>17.079260000000012</v>
      </c>
      <c r="W180" s="41">
        <v>42.840000000000018</v>
      </c>
      <c r="X180" s="40">
        <v>36.273400000000031</v>
      </c>
      <c r="Y180" s="41">
        <v>26.322100000000017</v>
      </c>
      <c r="Z180" s="40">
        <v>16.440000000000008</v>
      </c>
      <c r="AA180" s="41">
        <v>2.550000000000002</v>
      </c>
      <c r="AB180" s="40">
        <v>10.187473634084075</v>
      </c>
      <c r="AC180" s="41">
        <v>0</v>
      </c>
      <c r="AD180" s="40">
        <v>2.66</v>
      </c>
      <c r="AE180" s="41">
        <v>7.1100000000000056</v>
      </c>
      <c r="AF180" s="40">
        <v>49.975453888888907</v>
      </c>
      <c r="AG180" s="41">
        <v>7.9376100000000038</v>
      </c>
      <c r="AH180" s="40">
        <v>0</v>
      </c>
      <c r="AI180" s="42">
        <v>20.670000000000012</v>
      </c>
      <c r="AJ180" s="56"/>
      <c r="AK180" s="55">
        <f t="shared" si="33"/>
        <v>551.31509277254338</v>
      </c>
      <c r="AL180" s="56"/>
    </row>
    <row r="181" spans="2:38" x14ac:dyDescent="0.3">
      <c r="B181" s="4" t="s">
        <v>171</v>
      </c>
      <c r="C181" s="47"/>
      <c r="D181" s="47"/>
      <c r="E181" s="41">
        <v>20.280000000000019</v>
      </c>
      <c r="F181" s="40">
        <v>28.465969444444465</v>
      </c>
      <c r="G181" s="41">
        <v>19.760000000000016</v>
      </c>
      <c r="H181" s="40">
        <v>28.720000000000024</v>
      </c>
      <c r="I181" s="41">
        <v>40.115708333333352</v>
      </c>
      <c r="J181" s="40">
        <v>33.400000000000013</v>
      </c>
      <c r="K181" s="41">
        <v>36.960000000000022</v>
      </c>
      <c r="L181" s="40">
        <v>44.01715174516044</v>
      </c>
      <c r="M181" s="41">
        <v>12.96000000000001</v>
      </c>
      <c r="N181" s="40">
        <v>0</v>
      </c>
      <c r="O181" s="41">
        <v>0</v>
      </c>
      <c r="P181" s="40">
        <v>7.4400000000000048</v>
      </c>
      <c r="Q181" s="41">
        <v>15.242411111111117</v>
      </c>
      <c r="R181" s="40">
        <v>9.3020661111111149</v>
      </c>
      <c r="S181" s="41">
        <v>0</v>
      </c>
      <c r="T181" s="40">
        <v>12.80000000000001</v>
      </c>
      <c r="U181" s="41">
        <v>0</v>
      </c>
      <c r="V181" s="40">
        <v>17.079260000000012</v>
      </c>
      <c r="W181" s="41">
        <v>42.840000000000018</v>
      </c>
      <c r="X181" s="40">
        <v>36.273400000000031</v>
      </c>
      <c r="Y181" s="41">
        <v>26.322100000000017</v>
      </c>
      <c r="Z181" s="40">
        <v>16.440000000000008</v>
      </c>
      <c r="AA181" s="41">
        <v>2.550000000000002</v>
      </c>
      <c r="AB181" s="40">
        <v>10.169089271227527</v>
      </c>
      <c r="AC181" s="41">
        <v>0</v>
      </c>
      <c r="AD181" s="40">
        <v>2.66</v>
      </c>
      <c r="AE181" s="41">
        <v>7.1100000000000056</v>
      </c>
      <c r="AF181" s="40">
        <v>51.406480867260846</v>
      </c>
      <c r="AG181" s="41">
        <v>7.9376100000000038</v>
      </c>
      <c r="AH181" s="40">
        <v>0</v>
      </c>
      <c r="AI181" s="42">
        <v>20.670000000000012</v>
      </c>
      <c r="AJ181" s="56"/>
      <c r="AK181" s="55">
        <f t="shared" si="33"/>
        <v>550.92124688364902</v>
      </c>
      <c r="AL181" s="56"/>
    </row>
    <row r="182" spans="2:38" x14ac:dyDescent="0.3">
      <c r="B182" s="4" t="s">
        <v>172</v>
      </c>
      <c r="C182" s="47"/>
      <c r="D182" s="47"/>
      <c r="E182" s="41">
        <v>20.280000000000019</v>
      </c>
      <c r="F182" s="40">
        <v>28.465969444444465</v>
      </c>
      <c r="G182" s="41">
        <v>19.760000000000016</v>
      </c>
      <c r="H182" s="40">
        <v>28.720000000000024</v>
      </c>
      <c r="I182" s="41">
        <v>40.115708333333352</v>
      </c>
      <c r="J182" s="40">
        <v>33.400000000000013</v>
      </c>
      <c r="K182" s="41">
        <v>36.960000000000022</v>
      </c>
      <c r="L182" s="40">
        <v>44.965006381670655</v>
      </c>
      <c r="M182" s="41">
        <v>12.96000000000001</v>
      </c>
      <c r="N182" s="40">
        <v>0</v>
      </c>
      <c r="O182" s="41">
        <v>0</v>
      </c>
      <c r="P182" s="40">
        <v>7.4400000000000048</v>
      </c>
      <c r="Q182" s="41">
        <v>15.242411111111117</v>
      </c>
      <c r="R182" s="40">
        <v>9.3020661111111149</v>
      </c>
      <c r="S182" s="41">
        <v>0</v>
      </c>
      <c r="T182" s="40">
        <v>12.80000000000001</v>
      </c>
      <c r="U182" s="41">
        <v>0</v>
      </c>
      <c r="V182" s="40">
        <v>17.079260000000012</v>
      </c>
      <c r="W182" s="41">
        <v>42.840000000000018</v>
      </c>
      <c r="X182" s="40">
        <v>36.273400000000031</v>
      </c>
      <c r="Y182" s="41">
        <v>26.322100000000017</v>
      </c>
      <c r="Z182" s="40">
        <v>16.440000000000008</v>
      </c>
      <c r="AA182" s="41">
        <v>2.550000000000002</v>
      </c>
      <c r="AB182" s="40">
        <v>10.174213641484586</v>
      </c>
      <c r="AC182" s="41">
        <v>0</v>
      </c>
      <c r="AD182" s="40">
        <v>2.66</v>
      </c>
      <c r="AE182" s="41">
        <v>7.1100000000000056</v>
      </c>
      <c r="AF182" s="40">
        <v>49.975453888888907</v>
      </c>
      <c r="AG182" s="41">
        <v>9.617396067008972</v>
      </c>
      <c r="AH182" s="40">
        <v>0</v>
      </c>
      <c r="AI182" s="42">
        <v>20.670000000000012</v>
      </c>
      <c r="AJ182" s="56"/>
      <c r="AK182" s="55">
        <f t="shared" si="33"/>
        <v>552.1229849790534</v>
      </c>
      <c r="AL182" s="56"/>
    </row>
    <row r="183" spans="2:38" x14ac:dyDescent="0.3">
      <c r="B183" s="4" t="s">
        <v>173</v>
      </c>
      <c r="C183" s="47"/>
      <c r="D183" s="47"/>
      <c r="E183" s="41">
        <v>9.9383388888888842</v>
      </c>
      <c r="F183" s="40">
        <v>12.128314999999994</v>
      </c>
      <c r="G183" s="41">
        <v>4.8767772222222199</v>
      </c>
      <c r="H183" s="40">
        <v>4.8859833333333311</v>
      </c>
      <c r="I183" s="41">
        <v>14.237696666666665</v>
      </c>
      <c r="J183" s="40">
        <v>7.9629311111111045</v>
      </c>
      <c r="K183" s="41">
        <v>17.900456111111108</v>
      </c>
      <c r="L183" s="40">
        <v>9.3450049999999969</v>
      </c>
      <c r="M183" s="41">
        <v>5.7010633333333312</v>
      </c>
      <c r="N183" s="40">
        <v>0</v>
      </c>
      <c r="O183" s="41">
        <v>0</v>
      </c>
      <c r="P183" s="40">
        <v>2.8447266666666651</v>
      </c>
      <c r="Q183" s="41">
        <v>9.4799077777777754</v>
      </c>
      <c r="R183" s="40">
        <v>7.3500894444444427</v>
      </c>
      <c r="S183" s="41">
        <v>0</v>
      </c>
      <c r="T183" s="40">
        <v>1.8388883333333306</v>
      </c>
      <c r="U183" s="41">
        <v>0</v>
      </c>
      <c r="V183" s="40">
        <v>6.6593816666666648</v>
      </c>
      <c r="W183" s="41">
        <v>5.2653829219394233</v>
      </c>
      <c r="X183" s="40">
        <v>7.2983461111111092</v>
      </c>
      <c r="Y183" s="41">
        <v>8.6185816666666657</v>
      </c>
      <c r="Z183" s="40">
        <v>2.0062600000000002</v>
      </c>
      <c r="AA183" s="41">
        <v>0.41869500000000026</v>
      </c>
      <c r="AB183" s="40">
        <v>5.3879249999999974</v>
      </c>
      <c r="AC183" s="41">
        <v>0</v>
      </c>
      <c r="AD183" s="40">
        <v>0</v>
      </c>
      <c r="AE183" s="41">
        <v>2.3759005555555555</v>
      </c>
      <c r="AF183" s="40">
        <v>25.646123472779593</v>
      </c>
      <c r="AG183" s="41">
        <v>0</v>
      </c>
      <c r="AH183" s="40">
        <v>0</v>
      </c>
      <c r="AI183" s="42">
        <v>1.6389000000000036</v>
      </c>
      <c r="AJ183" s="56"/>
      <c r="AK183" s="55">
        <f t="shared" si="33"/>
        <v>173.80567528360788</v>
      </c>
      <c r="AL183" s="56"/>
    </row>
    <row r="184" spans="2:38" x14ac:dyDescent="0.3">
      <c r="B184" s="4" t="s">
        <v>174</v>
      </c>
      <c r="C184" s="47"/>
      <c r="D184" s="47"/>
      <c r="E184" s="41">
        <v>0</v>
      </c>
      <c r="F184" s="40">
        <v>0.1349001162338257</v>
      </c>
      <c r="G184" s="41">
        <v>4.8767772222222199</v>
      </c>
      <c r="H184" s="40">
        <v>2.3080299999999978</v>
      </c>
      <c r="I184" s="41">
        <v>14.237696666666665</v>
      </c>
      <c r="J184" s="40">
        <v>7.9629311111111045</v>
      </c>
      <c r="K184" s="41">
        <v>17.900456111111108</v>
      </c>
      <c r="L184" s="40">
        <v>8.4246561111111085</v>
      </c>
      <c r="M184" s="41">
        <v>0</v>
      </c>
      <c r="N184" s="40">
        <v>0</v>
      </c>
      <c r="O184" s="41">
        <v>0</v>
      </c>
      <c r="P184" s="40">
        <v>2.8447266666666651</v>
      </c>
      <c r="Q184" s="41">
        <v>9.4799077777777754</v>
      </c>
      <c r="R184" s="40">
        <v>7.3500894444444427</v>
      </c>
      <c r="S184" s="41">
        <v>0</v>
      </c>
      <c r="T184" s="40">
        <v>1.8388883333333306</v>
      </c>
      <c r="U184" s="41">
        <v>0</v>
      </c>
      <c r="V184" s="40">
        <v>6.6593816666666648</v>
      </c>
      <c r="W184" s="41">
        <v>4.9237972222222197</v>
      </c>
      <c r="X184" s="40">
        <v>0.42768485228220626</v>
      </c>
      <c r="Y184" s="41">
        <v>0</v>
      </c>
      <c r="Z184" s="40">
        <v>1.9188433333333337</v>
      </c>
      <c r="AA184" s="41">
        <v>0.41869500000000026</v>
      </c>
      <c r="AB184" s="40">
        <v>5.3879249999999974</v>
      </c>
      <c r="AC184" s="41">
        <v>0</v>
      </c>
      <c r="AD184" s="40">
        <v>0</v>
      </c>
      <c r="AE184" s="41">
        <v>0</v>
      </c>
      <c r="AF184" s="40">
        <v>12.270341666666665</v>
      </c>
      <c r="AG184" s="41">
        <v>0</v>
      </c>
      <c r="AH184" s="40">
        <v>0</v>
      </c>
      <c r="AI184" s="42">
        <v>1.6389000000000036</v>
      </c>
      <c r="AJ184" s="56"/>
      <c r="AK184" s="55">
        <f t="shared" si="33"/>
        <v>111.00462830184934</v>
      </c>
      <c r="AL184" s="56"/>
    </row>
    <row r="185" spans="2:38" x14ac:dyDescent="0.3">
      <c r="B185" s="4" t="s">
        <v>175</v>
      </c>
      <c r="C185" s="47"/>
      <c r="D185" s="47"/>
      <c r="E185" s="41">
        <v>2.9677570123460533</v>
      </c>
      <c r="F185" s="40">
        <v>11.904193954114554</v>
      </c>
      <c r="G185" s="41">
        <v>8.1650453748914913</v>
      </c>
      <c r="H185" s="40">
        <v>4.9221194444444407</v>
      </c>
      <c r="I185" s="41">
        <v>20.433865740740742</v>
      </c>
      <c r="J185" s="40">
        <v>10.404480555555555</v>
      </c>
      <c r="K185" s="41">
        <v>51.311524074074065</v>
      </c>
      <c r="L185" s="40">
        <v>13.194105555555552</v>
      </c>
      <c r="M185" s="41">
        <v>19.285155057907104</v>
      </c>
      <c r="N185" s="40">
        <v>21.155305555555557</v>
      </c>
      <c r="O185" s="41">
        <v>0</v>
      </c>
      <c r="P185" s="40">
        <v>0.52273783683776742</v>
      </c>
      <c r="Q185" s="41">
        <v>11.40573378911901</v>
      </c>
      <c r="R185" s="40">
        <v>10.609480555555553</v>
      </c>
      <c r="S185" s="41">
        <v>0</v>
      </c>
      <c r="T185" s="40">
        <v>2.9916611111111115</v>
      </c>
      <c r="U185" s="41">
        <v>0</v>
      </c>
      <c r="V185" s="40">
        <v>14.43767222222222</v>
      </c>
      <c r="W185" s="41">
        <v>14.72731422268903</v>
      </c>
      <c r="X185" s="40">
        <v>15.750230985217621</v>
      </c>
      <c r="Y185" s="41">
        <v>23.678065623177414</v>
      </c>
      <c r="Z185" s="40">
        <v>29.553132952570031</v>
      </c>
      <c r="AA185" s="41">
        <v>4.3460888888888887</v>
      </c>
      <c r="AB185" s="40">
        <v>0</v>
      </c>
      <c r="AC185" s="41">
        <v>0</v>
      </c>
      <c r="AD185" s="40">
        <v>7.6459741592407232E-2</v>
      </c>
      <c r="AE185" s="41">
        <v>0</v>
      </c>
      <c r="AF185" s="40">
        <v>19.207134037547636</v>
      </c>
      <c r="AG185" s="41">
        <v>6.2971299224429611</v>
      </c>
      <c r="AH185" s="40">
        <v>0</v>
      </c>
      <c r="AI185" s="42">
        <v>1.933833333333332</v>
      </c>
      <c r="AJ185" s="56"/>
      <c r="AK185" s="55">
        <f t="shared" si="33"/>
        <v>319.28022754749014</v>
      </c>
      <c r="AL185" s="56"/>
    </row>
    <row r="186" spans="2:38" x14ac:dyDescent="0.3">
      <c r="B186" s="4" t="s">
        <v>176</v>
      </c>
      <c r="C186" s="47"/>
      <c r="D186" s="47"/>
      <c r="E186" s="41">
        <v>3.3189036501778473</v>
      </c>
      <c r="F186" s="40">
        <v>12.502080267447006</v>
      </c>
      <c r="G186" s="41">
        <v>7.8868042544470853</v>
      </c>
      <c r="H186" s="40">
        <v>4.9221194444444407</v>
      </c>
      <c r="I186" s="41">
        <v>20.433865740740742</v>
      </c>
      <c r="J186" s="40">
        <v>10.404480555555555</v>
      </c>
      <c r="K186" s="41">
        <v>51.311524074074065</v>
      </c>
      <c r="L186" s="40">
        <v>14.167823478190096</v>
      </c>
      <c r="M186" s="41">
        <v>19.990420484542838</v>
      </c>
      <c r="N186" s="40">
        <v>21.155305555555557</v>
      </c>
      <c r="O186" s="41">
        <v>0</v>
      </c>
      <c r="P186" s="40">
        <v>0</v>
      </c>
      <c r="Q186" s="41">
        <v>11.567512742459328</v>
      </c>
      <c r="R186" s="40">
        <v>10.609480555555553</v>
      </c>
      <c r="S186" s="41">
        <v>0</v>
      </c>
      <c r="T186" s="40">
        <v>2.9916611111111115</v>
      </c>
      <c r="U186" s="41">
        <v>0</v>
      </c>
      <c r="V186" s="40">
        <v>14.43767222222222</v>
      </c>
      <c r="W186" s="41">
        <v>12.711810318134454</v>
      </c>
      <c r="X186" s="40">
        <v>19.179263136121946</v>
      </c>
      <c r="Y186" s="41">
        <v>25.8745443397098</v>
      </c>
      <c r="Z186" s="40">
        <v>29.726461256860802</v>
      </c>
      <c r="AA186" s="41">
        <v>0</v>
      </c>
      <c r="AB186" s="40">
        <v>7.7117284138997406E-4</v>
      </c>
      <c r="AC186" s="41">
        <v>0</v>
      </c>
      <c r="AD186" s="40">
        <v>0</v>
      </c>
      <c r="AE186" s="41">
        <v>5.2243978182474748</v>
      </c>
      <c r="AF186" s="40">
        <v>41.071092821050549</v>
      </c>
      <c r="AG186" s="41">
        <v>12.837635585996834</v>
      </c>
      <c r="AH186" s="40">
        <v>0</v>
      </c>
      <c r="AI186" s="42">
        <v>8.4338333333333324</v>
      </c>
      <c r="AJ186" s="56"/>
      <c r="AK186" s="55">
        <f t="shared" si="33"/>
        <v>360.75946391882007</v>
      </c>
      <c r="AL186" s="56"/>
    </row>
    <row r="187" spans="2:38" x14ac:dyDescent="0.3">
      <c r="B187" s="4" t="s">
        <v>177</v>
      </c>
      <c r="C187" s="47"/>
      <c r="D187" s="47"/>
      <c r="E187" s="41">
        <v>77.149564570745525</v>
      </c>
      <c r="F187" s="40">
        <v>12.532417826299309</v>
      </c>
      <c r="G187" s="41">
        <v>1.9889620856391037</v>
      </c>
      <c r="H187" s="40">
        <v>4.9221194444444407</v>
      </c>
      <c r="I187" s="41">
        <v>20.433865740740742</v>
      </c>
      <c r="J187" s="40">
        <v>10.404480555555555</v>
      </c>
      <c r="K187" s="41">
        <v>51.311524074074065</v>
      </c>
      <c r="L187" s="40">
        <v>13.194105555555552</v>
      </c>
      <c r="M187" s="41">
        <v>18.722456020779074</v>
      </c>
      <c r="N187" s="40">
        <v>21.155305555555557</v>
      </c>
      <c r="O187" s="41">
        <v>0</v>
      </c>
      <c r="P187" s="40">
        <v>0.95472693973117273</v>
      </c>
      <c r="Q187" s="41">
        <v>11.107526119331077</v>
      </c>
      <c r="R187" s="40">
        <v>10.609480555555553</v>
      </c>
      <c r="S187" s="41">
        <v>0</v>
      </c>
      <c r="T187" s="40">
        <v>2.9916611111111115</v>
      </c>
      <c r="U187" s="41">
        <v>0</v>
      </c>
      <c r="V187" s="40">
        <v>14.43767222222222</v>
      </c>
      <c r="W187" s="41">
        <v>11.527193307382092</v>
      </c>
      <c r="X187" s="40">
        <v>54.897225729624417</v>
      </c>
      <c r="Y187" s="41">
        <v>58.622511821322959</v>
      </c>
      <c r="Z187" s="40">
        <v>29.815145386575768</v>
      </c>
      <c r="AA187" s="41">
        <v>4.3460888888888887</v>
      </c>
      <c r="AB187" s="40">
        <v>0</v>
      </c>
      <c r="AC187" s="41">
        <v>0</v>
      </c>
      <c r="AD187" s="40">
        <v>7.0959027608235678E-2</v>
      </c>
      <c r="AE187" s="41">
        <v>0</v>
      </c>
      <c r="AF187" s="40">
        <v>16.596556358867208</v>
      </c>
      <c r="AG187" s="41">
        <v>6.3092764112684412</v>
      </c>
      <c r="AH187" s="40">
        <v>0</v>
      </c>
      <c r="AI187" s="42">
        <v>1.933833333333332</v>
      </c>
      <c r="AJ187" s="56"/>
      <c r="AK187" s="55">
        <f t="shared" si="33"/>
        <v>456.03465864221141</v>
      </c>
      <c r="AL187" s="56"/>
    </row>
    <row r="188" spans="2:38" x14ac:dyDescent="0.3">
      <c r="B188" s="4" t="s">
        <v>178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33"/>
        <v>0</v>
      </c>
      <c r="AL188" s="56"/>
    </row>
    <row r="189" spans="2:38" x14ac:dyDescent="0.3">
      <c r="B189" s="4" t="s">
        <v>179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33"/>
        <v>0</v>
      </c>
      <c r="AL189" s="56"/>
    </row>
    <row r="190" spans="2:38" x14ac:dyDescent="0.3">
      <c r="B190" s="4" t="s">
        <v>180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33"/>
        <v>0</v>
      </c>
      <c r="AL190" s="56"/>
    </row>
    <row r="191" spans="2:38" x14ac:dyDescent="0.3">
      <c r="B191" s="4" t="s">
        <v>181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0</v>
      </c>
      <c r="AE191" s="41">
        <v>0</v>
      </c>
      <c r="AF191" s="40">
        <v>0</v>
      </c>
      <c r="AG191" s="41">
        <v>0</v>
      </c>
      <c r="AH191" s="40">
        <v>0</v>
      </c>
      <c r="AI191" s="42">
        <v>0</v>
      </c>
      <c r="AJ191" s="56"/>
      <c r="AK191" s="55">
        <f t="shared" si="33"/>
        <v>0</v>
      </c>
      <c r="AL191" s="56"/>
    </row>
    <row r="192" spans="2:38" x14ac:dyDescent="0.3">
      <c r="B192" s="4" t="s">
        <v>182</v>
      </c>
      <c r="C192" s="47"/>
      <c r="D192" s="47"/>
      <c r="E192" s="41">
        <v>0</v>
      </c>
      <c r="F192" s="40">
        <v>4.5187302777777534E-3</v>
      </c>
      <c r="G192" s="41">
        <v>1.1542319999999995E-2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0.22375833333333472</v>
      </c>
      <c r="O192" s="41">
        <v>0</v>
      </c>
      <c r="P192" s="40">
        <v>0</v>
      </c>
      <c r="Q192" s="41">
        <v>0</v>
      </c>
      <c r="R192" s="40">
        <v>4.93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5.5097733333333565E-3</v>
      </c>
      <c r="AC192" s="41">
        <v>0</v>
      </c>
      <c r="AD192" s="40">
        <v>2.4999999999999467E-3</v>
      </c>
      <c r="AE192" s="41">
        <v>3.569772115389505</v>
      </c>
      <c r="AF192" s="40">
        <v>0</v>
      </c>
      <c r="AG192" s="41">
        <v>0</v>
      </c>
      <c r="AH192" s="40">
        <v>0</v>
      </c>
      <c r="AI192" s="42">
        <v>0</v>
      </c>
      <c r="AJ192" s="56"/>
      <c r="AK192" s="55">
        <f t="shared" si="33"/>
        <v>8.7476012723339505</v>
      </c>
      <c r="AL192" s="56"/>
    </row>
    <row r="193" spans="2:38" x14ac:dyDescent="0.3">
      <c r="B193" s="4" t="s">
        <v>183</v>
      </c>
      <c r="C193" s="47"/>
      <c r="D193" s="47"/>
      <c r="E193" s="41">
        <v>19.501396938235104</v>
      </c>
      <c r="F193" s="40">
        <v>18.323171629330105</v>
      </c>
      <c r="G193" s="41">
        <v>19.910010627477281</v>
      </c>
      <c r="H193" s="40">
        <v>18.619222607252276</v>
      </c>
      <c r="I193" s="41">
        <v>0</v>
      </c>
      <c r="J193" s="40">
        <v>0</v>
      </c>
      <c r="K193" s="41">
        <v>0</v>
      </c>
      <c r="L193" s="40">
        <v>0</v>
      </c>
      <c r="M193" s="41">
        <v>5.9997844512476401</v>
      </c>
      <c r="N193" s="40">
        <v>0</v>
      </c>
      <c r="O193" s="41">
        <v>0</v>
      </c>
      <c r="P193" s="40">
        <v>0</v>
      </c>
      <c r="Q193" s="41">
        <v>2.9679137525707486</v>
      </c>
      <c r="R193" s="40">
        <v>0.22840277777777782</v>
      </c>
      <c r="S193" s="41">
        <v>0</v>
      </c>
      <c r="T193" s="40">
        <v>0.63258549553049104</v>
      </c>
      <c r="U193" s="41">
        <v>0</v>
      </c>
      <c r="V193" s="40">
        <v>0.9504408760037687</v>
      </c>
      <c r="W193" s="41">
        <v>0.66385679048796498</v>
      </c>
      <c r="X193" s="40">
        <v>4</v>
      </c>
      <c r="Y193" s="41">
        <v>4.9809071359861026</v>
      </c>
      <c r="Z193" s="40">
        <v>0</v>
      </c>
      <c r="AA193" s="41">
        <v>0</v>
      </c>
      <c r="AB193" s="40">
        <v>21.125289425458735</v>
      </c>
      <c r="AC193" s="41">
        <v>0</v>
      </c>
      <c r="AD193" s="40">
        <v>3.8685475058543188E-2</v>
      </c>
      <c r="AE193" s="41">
        <v>5.572001945313608</v>
      </c>
      <c r="AF193" s="40">
        <v>14.16066282562908</v>
      </c>
      <c r="AG193" s="41">
        <v>0</v>
      </c>
      <c r="AH193" s="40">
        <v>0</v>
      </c>
      <c r="AI193" s="42">
        <v>0</v>
      </c>
      <c r="AJ193" s="56"/>
      <c r="AK193" s="55">
        <f t="shared" si="33"/>
        <v>137.67433275335921</v>
      </c>
      <c r="AL193" s="56"/>
    </row>
    <row r="194" spans="2:38" x14ac:dyDescent="0.3">
      <c r="B194" s="4" t="s">
        <v>184</v>
      </c>
      <c r="C194" s="47"/>
      <c r="D194" s="47"/>
      <c r="E194" s="41">
        <v>2.6677515379587811</v>
      </c>
      <c r="F194" s="40">
        <v>2.9758170445760103E-2</v>
      </c>
      <c r="G194" s="41">
        <v>1.4788237571716309</v>
      </c>
      <c r="H194" s="40">
        <v>0.49605795542399089</v>
      </c>
      <c r="I194" s="41">
        <v>0.49941666666666679</v>
      </c>
      <c r="J194" s="40">
        <v>0.23703734079996747</v>
      </c>
      <c r="K194" s="41">
        <v>0</v>
      </c>
      <c r="L194" s="40">
        <v>0.84796425736059755</v>
      </c>
      <c r="M194" s="41">
        <v>0</v>
      </c>
      <c r="N194" s="40">
        <v>1.2094791666666667</v>
      </c>
      <c r="O194" s="41">
        <v>0</v>
      </c>
      <c r="P194" s="40">
        <v>0</v>
      </c>
      <c r="Q194" s="41">
        <v>0</v>
      </c>
      <c r="R194" s="40">
        <v>0.22840277777777782</v>
      </c>
      <c r="S194" s="41">
        <v>0</v>
      </c>
      <c r="T194" s="40">
        <v>0</v>
      </c>
      <c r="U194" s="41">
        <v>0</v>
      </c>
      <c r="V194" s="40">
        <v>0</v>
      </c>
      <c r="W194" s="41">
        <v>0</v>
      </c>
      <c r="X194" s="40">
        <v>2.1576823407996013</v>
      </c>
      <c r="Y194" s="41">
        <v>8.6090628338424224</v>
      </c>
      <c r="Z194" s="40">
        <v>2.7600886639274718</v>
      </c>
      <c r="AA194" s="41">
        <v>0</v>
      </c>
      <c r="AB194" s="40">
        <v>10.27350884352316</v>
      </c>
      <c r="AC194" s="41">
        <v>0</v>
      </c>
      <c r="AD194" s="40">
        <v>0</v>
      </c>
      <c r="AE194" s="41">
        <v>0</v>
      </c>
      <c r="AF194" s="40">
        <v>0</v>
      </c>
      <c r="AG194" s="41">
        <v>0</v>
      </c>
      <c r="AH194" s="40">
        <v>0</v>
      </c>
      <c r="AI194" s="42">
        <v>0</v>
      </c>
      <c r="AJ194" s="56"/>
      <c r="AK194" s="55">
        <f t="shared" si="33"/>
        <v>31.495034312364496</v>
      </c>
      <c r="AL194" s="56"/>
    </row>
    <row r="195" spans="2:38" x14ac:dyDescent="0.3">
      <c r="B195" s="4" t="s">
        <v>185</v>
      </c>
      <c r="C195" s="47"/>
      <c r="D195" s="47"/>
      <c r="E195" s="41">
        <v>8.5090471910933658</v>
      </c>
      <c r="F195" s="40">
        <v>0</v>
      </c>
      <c r="G195" s="41">
        <v>5.2740147677871896</v>
      </c>
      <c r="H195" s="40">
        <v>0</v>
      </c>
      <c r="I195" s="41">
        <v>0.76829999999999987</v>
      </c>
      <c r="J195" s="40">
        <v>0</v>
      </c>
      <c r="K195" s="41">
        <v>0</v>
      </c>
      <c r="L195" s="40">
        <v>0</v>
      </c>
      <c r="M195" s="41">
        <v>0</v>
      </c>
      <c r="N195" s="40">
        <v>0</v>
      </c>
      <c r="O195" s="41">
        <v>0</v>
      </c>
      <c r="P195" s="40">
        <v>0</v>
      </c>
      <c r="Q195" s="41">
        <v>0</v>
      </c>
      <c r="R195" s="40">
        <v>0</v>
      </c>
      <c r="S195" s="41">
        <v>0</v>
      </c>
      <c r="T195" s="40">
        <v>0</v>
      </c>
      <c r="U195" s="41">
        <v>0</v>
      </c>
      <c r="V195" s="40">
        <v>0</v>
      </c>
      <c r="W195" s="41">
        <v>0</v>
      </c>
      <c r="X195" s="40">
        <v>3.9036111111111107</v>
      </c>
      <c r="Y195" s="41">
        <v>0</v>
      </c>
      <c r="Z195" s="40">
        <v>0</v>
      </c>
      <c r="AA195" s="41">
        <v>0</v>
      </c>
      <c r="AB195" s="40">
        <v>0</v>
      </c>
      <c r="AC195" s="41">
        <v>0</v>
      </c>
      <c r="AD195" s="40">
        <v>0</v>
      </c>
      <c r="AE195" s="41">
        <v>0</v>
      </c>
      <c r="AF195" s="40">
        <v>0</v>
      </c>
      <c r="AG195" s="41">
        <v>0</v>
      </c>
      <c r="AH195" s="40">
        <v>0</v>
      </c>
      <c r="AI195" s="42">
        <v>0</v>
      </c>
      <c r="AJ195" s="56"/>
      <c r="AK195" s="55">
        <f t="shared" si="33"/>
        <v>18.454973069991667</v>
      </c>
      <c r="AL195" s="56"/>
    </row>
    <row r="196" spans="2:38" x14ac:dyDescent="0.3">
      <c r="B196" s="4" t="s">
        <v>186</v>
      </c>
      <c r="C196" s="47"/>
      <c r="D196" s="47"/>
      <c r="E196" s="41">
        <v>0</v>
      </c>
      <c r="F196" s="40">
        <v>0</v>
      </c>
      <c r="G196" s="41">
        <v>0</v>
      </c>
      <c r="H196" s="40">
        <v>4.1077312095711624</v>
      </c>
      <c r="I196" s="41">
        <v>0</v>
      </c>
      <c r="J196" s="40">
        <v>0</v>
      </c>
      <c r="K196" s="41">
        <v>10.683661368847485</v>
      </c>
      <c r="L196" s="40">
        <v>0</v>
      </c>
      <c r="M196" s="41">
        <v>0</v>
      </c>
      <c r="N196" s="40">
        <v>0</v>
      </c>
      <c r="O196" s="41">
        <v>0</v>
      </c>
      <c r="P196" s="40">
        <v>0</v>
      </c>
      <c r="Q196" s="41">
        <v>0</v>
      </c>
      <c r="R196" s="40">
        <v>0</v>
      </c>
      <c r="S196" s="41">
        <v>0</v>
      </c>
      <c r="T196" s="40">
        <v>0</v>
      </c>
      <c r="U196" s="41">
        <v>0</v>
      </c>
      <c r="V196" s="40">
        <v>0</v>
      </c>
      <c r="W196" s="41">
        <v>0</v>
      </c>
      <c r="X196" s="40">
        <v>3.9036111111111107</v>
      </c>
      <c r="Y196" s="41">
        <v>0</v>
      </c>
      <c r="Z196" s="40">
        <v>0</v>
      </c>
      <c r="AA196" s="41">
        <v>0</v>
      </c>
      <c r="AB196" s="40">
        <v>0</v>
      </c>
      <c r="AC196" s="41">
        <v>0</v>
      </c>
      <c r="AD196" s="40">
        <v>0</v>
      </c>
      <c r="AE196" s="41">
        <v>0</v>
      </c>
      <c r="AF196" s="40">
        <v>0</v>
      </c>
      <c r="AG196" s="41">
        <v>0</v>
      </c>
      <c r="AH196" s="40">
        <v>0</v>
      </c>
      <c r="AI196" s="42">
        <v>0</v>
      </c>
      <c r="AJ196" s="56"/>
      <c r="AK196" s="55">
        <f t="shared" si="33"/>
        <v>18.695003689529759</v>
      </c>
      <c r="AL196" s="56"/>
    </row>
    <row r="197" spans="2:38" x14ac:dyDescent="0.3">
      <c r="B197" s="4" t="s">
        <v>187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1.612632025082906</v>
      </c>
      <c r="K197" s="41">
        <v>0</v>
      </c>
      <c r="L197" s="40">
        <v>0</v>
      </c>
      <c r="M197" s="41">
        <v>2.2477550202608105</v>
      </c>
      <c r="N197" s="40">
        <v>0</v>
      </c>
      <c r="O197" s="41">
        <v>0</v>
      </c>
      <c r="P197" s="40">
        <v>0</v>
      </c>
      <c r="Q197" s="41">
        <v>0.37675707002480813</v>
      </c>
      <c r="R197" s="40">
        <v>0</v>
      </c>
      <c r="S197" s="41">
        <v>0</v>
      </c>
      <c r="T197" s="40">
        <v>0.85879812447043757</v>
      </c>
      <c r="U197" s="41">
        <v>0</v>
      </c>
      <c r="V197" s="40">
        <v>0</v>
      </c>
      <c r="W197" s="41">
        <v>0</v>
      </c>
      <c r="X197" s="40">
        <v>0</v>
      </c>
      <c r="Y197" s="41">
        <v>0</v>
      </c>
      <c r="Z197" s="40">
        <v>0</v>
      </c>
      <c r="AA197" s="41">
        <v>3.833333333333333E-2</v>
      </c>
      <c r="AB197" s="40">
        <v>0</v>
      </c>
      <c r="AC197" s="41">
        <v>0</v>
      </c>
      <c r="AD197" s="40">
        <v>1.5781875970628529</v>
      </c>
      <c r="AE197" s="41">
        <v>0.10125402583016289</v>
      </c>
      <c r="AF197" s="40">
        <v>0</v>
      </c>
      <c r="AG197" s="41">
        <v>0</v>
      </c>
      <c r="AH197" s="40">
        <v>0.55150896012783057</v>
      </c>
      <c r="AI197" s="42">
        <v>4.5806435743967694E-3</v>
      </c>
      <c r="AJ197" s="56"/>
      <c r="AK197" s="55">
        <f t="shared" si="33"/>
        <v>7.3698067997675389</v>
      </c>
      <c r="AL197" s="56"/>
    </row>
    <row r="198" spans="2:38" x14ac:dyDescent="0.3">
      <c r="B198" s="4" t="s">
        <v>188</v>
      </c>
      <c r="C198" s="47"/>
      <c r="D198" s="47"/>
      <c r="E198" s="41">
        <v>0</v>
      </c>
      <c r="F198" s="40">
        <v>0</v>
      </c>
      <c r="G198" s="41">
        <v>4.3708333333333335E-2</v>
      </c>
      <c r="H198" s="40">
        <v>0</v>
      </c>
      <c r="I198" s="41">
        <v>5.5279166666666644</v>
      </c>
      <c r="J198" s="40">
        <v>0</v>
      </c>
      <c r="K198" s="41">
        <v>1.3090974410374958</v>
      </c>
      <c r="L198" s="40">
        <v>3.2518841344118123</v>
      </c>
      <c r="M198" s="41">
        <v>0</v>
      </c>
      <c r="N198" s="40">
        <v>5.7116666666666625</v>
      </c>
      <c r="O198" s="41">
        <v>0</v>
      </c>
      <c r="P198" s="40">
        <v>0</v>
      </c>
      <c r="Q198" s="41">
        <v>0</v>
      </c>
      <c r="R198" s="40">
        <v>0</v>
      </c>
      <c r="S198" s="41">
        <v>0</v>
      </c>
      <c r="T198" s="40">
        <v>0.19366411765416464</v>
      </c>
      <c r="U198" s="41">
        <v>0</v>
      </c>
      <c r="V198" s="40">
        <v>0</v>
      </c>
      <c r="W198" s="41">
        <v>0</v>
      </c>
      <c r="X198" s="40">
        <v>0</v>
      </c>
      <c r="Y198" s="41">
        <v>0</v>
      </c>
      <c r="Z198" s="40">
        <v>0</v>
      </c>
      <c r="AA198" s="41">
        <v>1.9347811011939</v>
      </c>
      <c r="AB198" s="40">
        <v>0</v>
      </c>
      <c r="AC198" s="41">
        <v>0</v>
      </c>
      <c r="AD198" s="40">
        <v>0</v>
      </c>
      <c r="AE198" s="41">
        <v>0</v>
      </c>
      <c r="AF198" s="40">
        <v>1.4323424835999807</v>
      </c>
      <c r="AG198" s="41">
        <v>0</v>
      </c>
      <c r="AH198" s="40">
        <v>0</v>
      </c>
      <c r="AI198" s="42">
        <v>0</v>
      </c>
      <c r="AJ198" s="56"/>
      <c r="AK198" s="55">
        <f t="shared" si="33"/>
        <v>19.405060944564013</v>
      </c>
      <c r="AL198" s="56"/>
    </row>
    <row r="199" spans="2:38" x14ac:dyDescent="0.3">
      <c r="B199" s="4" t="s">
        <v>189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33"/>
        <v>0</v>
      </c>
      <c r="AL199" s="56"/>
    </row>
    <row r="200" spans="2:38" x14ac:dyDescent="0.3">
      <c r="B200" s="4" t="s">
        <v>190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33"/>
        <v>0</v>
      </c>
      <c r="AL200" s="56"/>
    </row>
    <row r="201" spans="2:38" x14ac:dyDescent="0.3">
      <c r="B201" s="4" t="s">
        <v>191</v>
      </c>
      <c r="C201" s="47"/>
      <c r="D201" s="47"/>
      <c r="E201" s="41">
        <v>0.16231444676717124</v>
      </c>
      <c r="F201" s="40">
        <v>0.27952477534612019</v>
      </c>
      <c r="G201" s="41">
        <v>0.11895607948303225</v>
      </c>
      <c r="H201" s="40">
        <v>0.10188482999801637</v>
      </c>
      <c r="I201" s="41">
        <v>0.78288888888888908</v>
      </c>
      <c r="J201" s="40">
        <v>0.29860019683837891</v>
      </c>
      <c r="K201" s="41">
        <v>0.33528729279836017</v>
      </c>
      <c r="L201" s="40">
        <v>0.35939466158548994</v>
      </c>
      <c r="M201" s="41">
        <v>0.29858686108059351</v>
      </c>
      <c r="N201" s="40">
        <v>0.90833333333333355</v>
      </c>
      <c r="O201" s="41">
        <v>0</v>
      </c>
      <c r="P201" s="40">
        <v>0</v>
      </c>
      <c r="Q201" s="41">
        <v>0.64151368538538622</v>
      </c>
      <c r="R201" s="40">
        <v>0.42002777777777794</v>
      </c>
      <c r="S201" s="41">
        <v>0</v>
      </c>
      <c r="T201" s="40">
        <v>0.84794215361277281</v>
      </c>
      <c r="U201" s="41">
        <v>0</v>
      </c>
      <c r="V201" s="40">
        <v>0.34666666666666685</v>
      </c>
      <c r="W201" s="41">
        <v>0.18666666666666684</v>
      </c>
      <c r="X201" s="40">
        <v>0.40240357319513953</v>
      </c>
      <c r="Y201" s="41">
        <v>0.18146527608235677</v>
      </c>
      <c r="Z201" s="40">
        <v>8.8619921207427982E-2</v>
      </c>
      <c r="AA201" s="41">
        <v>2.9173389275868742E-2</v>
      </c>
      <c r="AB201" s="40">
        <v>0.29859201431274413</v>
      </c>
      <c r="AC201" s="41">
        <v>0</v>
      </c>
      <c r="AD201" s="40">
        <v>0.22949424897299869</v>
      </c>
      <c r="AE201" s="41">
        <v>0.62521126270294203</v>
      </c>
      <c r="AF201" s="40">
        <v>3.724140520890554</v>
      </c>
      <c r="AG201" s="41">
        <v>0.19192561705907188</v>
      </c>
      <c r="AH201" s="40">
        <v>0</v>
      </c>
      <c r="AI201" s="42">
        <v>2.8533252080281579E-2</v>
      </c>
      <c r="AJ201" s="56"/>
      <c r="AK201" s="55">
        <f t="shared" si="33"/>
        <v>11.888147392008042</v>
      </c>
      <c r="AL201" s="56"/>
    </row>
    <row r="202" spans="2:38" x14ac:dyDescent="0.3">
      <c r="B202" s="4" t="s">
        <v>192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22.750000000000004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1.2669564567506315</v>
      </c>
      <c r="AH202" s="40">
        <v>0</v>
      </c>
      <c r="AI202" s="42">
        <v>0</v>
      </c>
      <c r="AJ202" s="56"/>
      <c r="AK202" s="55">
        <f t="shared" si="33"/>
        <v>24.016956456750634</v>
      </c>
      <c r="AL202" s="56"/>
    </row>
    <row r="203" spans="2:38" x14ac:dyDescent="0.3">
      <c r="B203" s="4" t="s">
        <v>193</v>
      </c>
      <c r="C203" s="47"/>
      <c r="D203" s="47"/>
      <c r="E203" s="41">
        <v>1.0832745027542117</v>
      </c>
      <c r="F203" s="40">
        <v>1.5820118225415551</v>
      </c>
      <c r="G203" s="41">
        <v>2.2963126818339035</v>
      </c>
      <c r="H203" s="40">
        <v>0.5358333333333325</v>
      </c>
      <c r="I203" s="41">
        <v>14.906055555555547</v>
      </c>
      <c r="J203" s="40">
        <v>0.71823212560017902</v>
      </c>
      <c r="K203" s="41">
        <v>6.4624999999999974E-2</v>
      </c>
      <c r="L203" s="40">
        <v>0.2900138888888889</v>
      </c>
      <c r="M203" s="41">
        <v>0.74197222222222203</v>
      </c>
      <c r="N203" s="40">
        <v>8.485444444444445</v>
      </c>
      <c r="O203" s="41">
        <v>0</v>
      </c>
      <c r="P203" s="40">
        <v>0</v>
      </c>
      <c r="Q203" s="41">
        <v>0.72513888888888889</v>
      </c>
      <c r="R203" s="40">
        <v>2.9051944444444446</v>
      </c>
      <c r="S203" s="41">
        <v>0</v>
      </c>
      <c r="T203" s="40">
        <v>0.47182862790425617</v>
      </c>
      <c r="U203" s="41">
        <v>0</v>
      </c>
      <c r="V203" s="40">
        <v>4.6921666666666662</v>
      </c>
      <c r="W203" s="41">
        <v>1.4608611111111105</v>
      </c>
      <c r="X203" s="40">
        <v>0.84213888888888888</v>
      </c>
      <c r="Y203" s="41">
        <v>0.84550069491068525</v>
      </c>
      <c r="Z203" s="40">
        <v>0.2363055555555556</v>
      </c>
      <c r="AA203" s="41">
        <v>0.169375</v>
      </c>
      <c r="AB203" s="40">
        <v>0.20634722222222215</v>
      </c>
      <c r="AC203" s="41">
        <v>0</v>
      </c>
      <c r="AD203" s="40">
        <v>2.3333333333333426E-3</v>
      </c>
      <c r="AE203" s="41">
        <v>0.70771579742431634</v>
      </c>
      <c r="AF203" s="40">
        <v>6.3684166560541291</v>
      </c>
      <c r="AG203" s="41">
        <v>6.3962652246157381</v>
      </c>
      <c r="AH203" s="40">
        <v>0</v>
      </c>
      <c r="AI203" s="42">
        <v>0</v>
      </c>
      <c r="AJ203" s="56"/>
      <c r="AK203" s="55">
        <f t="shared" si="33"/>
        <v>56.733363689194512</v>
      </c>
      <c r="AL203" s="56"/>
    </row>
    <row r="204" spans="2:38" x14ac:dyDescent="0.3">
      <c r="B204" s="4" t="s">
        <v>194</v>
      </c>
      <c r="C204" s="47"/>
      <c r="D204" s="47"/>
      <c r="E204" s="41">
        <v>0</v>
      </c>
      <c r="F204" s="40">
        <v>2.6278545942458331E-2</v>
      </c>
      <c r="G204" s="41">
        <v>1.8305456584999998E-2</v>
      </c>
      <c r="H204" s="40">
        <v>0</v>
      </c>
      <c r="I204" s="41">
        <v>9.6570001942459722</v>
      </c>
      <c r="J204" s="40">
        <v>0</v>
      </c>
      <c r="K204" s="41">
        <v>0</v>
      </c>
      <c r="L204" s="40">
        <v>0</v>
      </c>
      <c r="M204" s="41">
        <v>0</v>
      </c>
      <c r="N204" s="40">
        <v>0</v>
      </c>
      <c r="O204" s="41">
        <v>0</v>
      </c>
      <c r="P204" s="40">
        <v>0</v>
      </c>
      <c r="Q204" s="41">
        <v>0</v>
      </c>
      <c r="R204" s="40">
        <v>0</v>
      </c>
      <c r="S204" s="41">
        <v>0</v>
      </c>
      <c r="T204" s="40">
        <v>0</v>
      </c>
      <c r="U204" s="41">
        <v>0</v>
      </c>
      <c r="V204" s="40">
        <v>0</v>
      </c>
      <c r="W204" s="41">
        <v>0</v>
      </c>
      <c r="X204" s="40">
        <v>0</v>
      </c>
      <c r="Y204" s="41">
        <v>0</v>
      </c>
      <c r="Z204" s="40">
        <v>0</v>
      </c>
      <c r="AA204" s="41">
        <v>5.026419932055555E-3</v>
      </c>
      <c r="AB204" s="40">
        <v>7.595278574302243E-2</v>
      </c>
      <c r="AC204" s="41">
        <v>0</v>
      </c>
      <c r="AD204" s="40">
        <v>4.4621913935472032E-2</v>
      </c>
      <c r="AE204" s="41">
        <v>2.1960582772890729</v>
      </c>
      <c r="AF204" s="40">
        <v>4.444598066806793</v>
      </c>
      <c r="AG204" s="41">
        <v>0.40981834332148231</v>
      </c>
      <c r="AH204" s="40">
        <v>0</v>
      </c>
      <c r="AI204" s="42">
        <v>0</v>
      </c>
      <c r="AJ204" s="56"/>
      <c r="AK204" s="55">
        <f t="shared" si="33"/>
        <v>16.877660003801328</v>
      </c>
      <c r="AL204" s="56"/>
    </row>
    <row r="205" spans="2:38" x14ac:dyDescent="0.3">
      <c r="B205" s="4" t="s">
        <v>195</v>
      </c>
      <c r="C205" s="47"/>
      <c r="D205" s="47"/>
      <c r="E205" s="41">
        <v>0</v>
      </c>
      <c r="F205" s="40">
        <v>0</v>
      </c>
      <c r="G205" s="41">
        <v>0</v>
      </c>
      <c r="H205" s="40">
        <v>0</v>
      </c>
      <c r="I205" s="41">
        <v>0</v>
      </c>
      <c r="J205" s="40">
        <v>0</v>
      </c>
      <c r="K205" s="41">
        <v>0</v>
      </c>
      <c r="L205" s="40">
        <v>0</v>
      </c>
      <c r="M205" s="41">
        <v>0</v>
      </c>
      <c r="N205" s="40">
        <v>0</v>
      </c>
      <c r="O205" s="41">
        <v>0</v>
      </c>
      <c r="P205" s="40">
        <v>0</v>
      </c>
      <c r="Q205" s="41">
        <v>0.47141991853713994</v>
      </c>
      <c r="R205" s="40">
        <v>0.16571858366437486</v>
      </c>
      <c r="S205" s="41">
        <v>0</v>
      </c>
      <c r="T205" s="40">
        <v>3.1524547179539999</v>
      </c>
      <c r="U205" s="41">
        <v>0</v>
      </c>
      <c r="V205" s="40">
        <v>0.63102107433074972</v>
      </c>
      <c r="W205" s="41">
        <v>0.31928805546141659</v>
      </c>
      <c r="X205" s="40">
        <v>3.4721196214358012</v>
      </c>
      <c r="Y205" s="41">
        <v>4.5507631540298465</v>
      </c>
      <c r="Z205" s="40">
        <v>4.3450441947446343</v>
      </c>
      <c r="AA205" s="41">
        <v>0.8024315237744728</v>
      </c>
      <c r="AB205" s="40">
        <v>4.1252066389051523</v>
      </c>
      <c r="AC205" s="41">
        <v>0</v>
      </c>
      <c r="AD205" s="40">
        <v>1.0109590384421046</v>
      </c>
      <c r="AE205" s="41">
        <v>4.1974656542142235</v>
      </c>
      <c r="AF205" s="40">
        <v>9.4990087747573853</v>
      </c>
      <c r="AG205" s="41">
        <v>0.88063322305679326</v>
      </c>
      <c r="AH205" s="40">
        <v>0</v>
      </c>
      <c r="AI205" s="42">
        <v>0</v>
      </c>
      <c r="AJ205" s="56"/>
      <c r="AK205" s="55">
        <f t="shared" si="33"/>
        <v>37.623534173308087</v>
      </c>
      <c r="AL205" s="56"/>
    </row>
    <row r="206" spans="2:38" x14ac:dyDescent="0.3">
      <c r="B206" s="4" t="s">
        <v>196</v>
      </c>
      <c r="C206" s="47"/>
      <c r="D206" s="47"/>
      <c r="E206" s="41">
        <v>0.28739458847045907</v>
      </c>
      <c r="F206" s="40">
        <v>2.1758939862251281</v>
      </c>
      <c r="G206" s="41">
        <v>6.0827767284393301</v>
      </c>
      <c r="H206" s="40">
        <v>18.162859864947198</v>
      </c>
      <c r="I206" s="41">
        <v>21.193000000000001</v>
      </c>
      <c r="J206" s="40">
        <v>26.550800381406148</v>
      </c>
      <c r="K206" s="41">
        <v>23.212838061650594</v>
      </c>
      <c r="L206" s="40">
        <v>21.309498450353413</v>
      </c>
      <c r="M206" s="41">
        <v>12.464292756716414</v>
      </c>
      <c r="N206" s="40">
        <v>5.9188166666666655</v>
      </c>
      <c r="O206" s="41">
        <v>0</v>
      </c>
      <c r="P206" s="40">
        <v>0</v>
      </c>
      <c r="Q206" s="41">
        <v>0</v>
      </c>
      <c r="R206" s="40">
        <v>1.6050000000000006</v>
      </c>
      <c r="S206" s="41">
        <v>0</v>
      </c>
      <c r="T206" s="40">
        <v>0</v>
      </c>
      <c r="U206" s="41">
        <v>0</v>
      </c>
      <c r="V206" s="40">
        <v>0</v>
      </c>
      <c r="W206" s="41">
        <v>9.1050000000000006E-2</v>
      </c>
      <c r="X206" s="40">
        <v>0</v>
      </c>
      <c r="Y206" s="41">
        <v>0</v>
      </c>
      <c r="Z206" s="40">
        <v>8.3236111111111098E-3</v>
      </c>
      <c r="AA206" s="41">
        <v>4.9999999999999966E-3</v>
      </c>
      <c r="AB206" s="40">
        <v>3.0000000000000023E-2</v>
      </c>
      <c r="AC206" s="41">
        <v>0</v>
      </c>
      <c r="AD206" s="40">
        <v>0</v>
      </c>
      <c r="AE206" s="41">
        <v>0</v>
      </c>
      <c r="AF206" s="40">
        <v>0</v>
      </c>
      <c r="AG206" s="41">
        <v>0</v>
      </c>
      <c r="AH206" s="40">
        <v>0</v>
      </c>
      <c r="AI206" s="42">
        <v>0</v>
      </c>
      <c r="AJ206" s="56"/>
      <c r="AK206" s="55">
        <f t="shared" si="33"/>
        <v>139.09754509598642</v>
      </c>
      <c r="AL206" s="56"/>
    </row>
    <row r="207" spans="2:38" x14ac:dyDescent="0.3">
      <c r="B207" s="4" t="s">
        <v>197</v>
      </c>
      <c r="C207" s="47"/>
      <c r="D207" s="47"/>
      <c r="E207" s="41">
        <v>0.9138953658739728</v>
      </c>
      <c r="F207" s="40">
        <v>3.1751862327257783</v>
      </c>
      <c r="G207" s="41">
        <v>9.4441697023179749</v>
      </c>
      <c r="H207" s="40">
        <v>18.292836012197466</v>
      </c>
      <c r="I207" s="41">
        <v>21.193000000000001</v>
      </c>
      <c r="J207" s="40">
        <v>26.229392737452191</v>
      </c>
      <c r="K207" s="41">
        <v>18.294407602151239</v>
      </c>
      <c r="L207" s="40">
        <v>21.233115904723274</v>
      </c>
      <c r="M207" s="41">
        <v>10.044849252700804</v>
      </c>
      <c r="N207" s="40">
        <v>5.9188166666666655</v>
      </c>
      <c r="O207" s="41">
        <v>0</v>
      </c>
      <c r="P207" s="40">
        <v>0</v>
      </c>
      <c r="Q207" s="41">
        <v>0</v>
      </c>
      <c r="R207" s="40">
        <v>0.76500000000000012</v>
      </c>
      <c r="S207" s="41">
        <v>0</v>
      </c>
      <c r="T207" s="40">
        <v>0</v>
      </c>
      <c r="U207" s="41">
        <v>0</v>
      </c>
      <c r="V207" s="40">
        <v>7.2666666666666755</v>
      </c>
      <c r="W207" s="41">
        <v>0</v>
      </c>
      <c r="X207" s="40">
        <v>0</v>
      </c>
      <c r="Y207" s="41">
        <v>0</v>
      </c>
      <c r="Z207" s="40">
        <v>0</v>
      </c>
      <c r="AA207" s="41">
        <v>0</v>
      </c>
      <c r="AB207" s="40">
        <v>0</v>
      </c>
      <c r="AC207" s="41">
        <v>0</v>
      </c>
      <c r="AD207" s="40">
        <v>0</v>
      </c>
      <c r="AE207" s="41">
        <v>0</v>
      </c>
      <c r="AF207" s="40">
        <v>0</v>
      </c>
      <c r="AG207" s="41">
        <v>0</v>
      </c>
      <c r="AH207" s="40">
        <v>0</v>
      </c>
      <c r="AI207" s="42">
        <v>9.7374999999999918</v>
      </c>
      <c r="AJ207" s="56"/>
      <c r="AK207" s="55">
        <f t="shared" si="33"/>
        <v>152.508836143476</v>
      </c>
      <c r="AL207" s="56"/>
    </row>
    <row r="208" spans="2:38" x14ac:dyDescent="0.3">
      <c r="B208" s="4" t="s">
        <v>198</v>
      </c>
      <c r="C208" s="47"/>
      <c r="D208" s="47"/>
      <c r="E208" s="41">
        <v>0.67888709662225522</v>
      </c>
      <c r="F208" s="40">
        <v>1.6087763190269468</v>
      </c>
      <c r="G208" s="41">
        <v>2.7256762977388171</v>
      </c>
      <c r="H208" s="40">
        <v>7.9592294188847568</v>
      </c>
      <c r="I208" s="41">
        <v>7.8767805555555617</v>
      </c>
      <c r="J208" s="40">
        <v>8.8375205457687382</v>
      </c>
      <c r="K208" s="41">
        <v>10.825503029425938</v>
      </c>
      <c r="L208" s="40">
        <v>8.4740615152729895</v>
      </c>
      <c r="M208" s="41">
        <v>3.5244508067766822</v>
      </c>
      <c r="N208" s="40">
        <v>6.6717250000000003</v>
      </c>
      <c r="O208" s="41">
        <v>0</v>
      </c>
      <c r="P208" s="40">
        <v>0</v>
      </c>
      <c r="Q208" s="41">
        <v>4.211171368757884</v>
      </c>
      <c r="R208" s="40">
        <v>2.5409777777777789</v>
      </c>
      <c r="S208" s="41">
        <v>0</v>
      </c>
      <c r="T208" s="40">
        <v>0.39819430510203047</v>
      </c>
      <c r="U208" s="41">
        <v>0</v>
      </c>
      <c r="V208" s="40">
        <v>4.6275905211766553</v>
      </c>
      <c r="W208" s="41">
        <v>13.257168044757842</v>
      </c>
      <c r="X208" s="40">
        <v>0</v>
      </c>
      <c r="Y208" s="41">
        <v>2.3069516221682238</v>
      </c>
      <c r="Z208" s="40">
        <v>4.0190570876810288</v>
      </c>
      <c r="AA208" s="41">
        <v>0</v>
      </c>
      <c r="AB208" s="40">
        <v>2.752797402763365</v>
      </c>
      <c r="AC208" s="41">
        <v>0</v>
      </c>
      <c r="AD208" s="40">
        <v>0</v>
      </c>
      <c r="AE208" s="41">
        <v>1.6204948226610822</v>
      </c>
      <c r="AF208" s="40">
        <v>8.5229106942812614</v>
      </c>
      <c r="AG208" s="41">
        <v>0</v>
      </c>
      <c r="AH208" s="40">
        <v>0</v>
      </c>
      <c r="AI208" s="42">
        <v>0</v>
      </c>
      <c r="AJ208" s="56"/>
      <c r="AK208" s="55">
        <f t="shared" si="33"/>
        <v>103.43992423219986</v>
      </c>
      <c r="AL208" s="56"/>
    </row>
    <row r="209" spans="2:38" x14ac:dyDescent="0.3">
      <c r="B209" s="4" t="s">
        <v>199</v>
      </c>
      <c r="C209" s="47"/>
      <c r="D209" s="47"/>
      <c r="E209" s="41">
        <v>1.3973979389455584</v>
      </c>
      <c r="F209" s="40">
        <v>2.0081025679906213</v>
      </c>
      <c r="G209" s="41">
        <v>2.6470266238795386</v>
      </c>
      <c r="H209" s="40">
        <v>8.0102194798654978</v>
      </c>
      <c r="I209" s="41">
        <v>7.8767805555555617</v>
      </c>
      <c r="J209" s="40">
        <v>8.71353816728592</v>
      </c>
      <c r="K209" s="41">
        <v>11.671905950705211</v>
      </c>
      <c r="L209" s="40">
        <v>8.6329968753867696</v>
      </c>
      <c r="M209" s="41">
        <v>3.8920134902000445</v>
      </c>
      <c r="N209" s="40">
        <v>6.6717250000000003</v>
      </c>
      <c r="O209" s="41">
        <v>0</v>
      </c>
      <c r="P209" s="40">
        <v>1.2421665231386823</v>
      </c>
      <c r="Q209" s="41">
        <v>4.5667608598868057</v>
      </c>
      <c r="R209" s="40">
        <v>2.5409777777777789</v>
      </c>
      <c r="S209" s="41">
        <v>0</v>
      </c>
      <c r="T209" s="40">
        <v>1.4409309168656665</v>
      </c>
      <c r="U209" s="41">
        <v>0</v>
      </c>
      <c r="V209" s="40">
        <v>4.4282450119654326</v>
      </c>
      <c r="W209" s="41">
        <v>14.056489433956147</v>
      </c>
      <c r="X209" s="40">
        <v>0</v>
      </c>
      <c r="Y209" s="41">
        <v>0</v>
      </c>
      <c r="Z209" s="40">
        <v>0.98155949769549888</v>
      </c>
      <c r="AA209" s="41">
        <v>1.6666666666666659E-2</v>
      </c>
      <c r="AB209" s="40">
        <v>8.6007519332742355</v>
      </c>
      <c r="AC209" s="41">
        <v>0</v>
      </c>
      <c r="AD209" s="40">
        <v>0</v>
      </c>
      <c r="AE209" s="41">
        <v>2.0699678182601926</v>
      </c>
      <c r="AF209" s="40">
        <v>5.3814913511276243</v>
      </c>
      <c r="AG209" s="41">
        <v>0.12674519618352253</v>
      </c>
      <c r="AH209" s="40">
        <v>0</v>
      </c>
      <c r="AI209" s="42">
        <v>9.7374999999999918</v>
      </c>
      <c r="AJ209" s="56"/>
      <c r="AK209" s="55">
        <f t="shared" ref="AK209:AK269" si="34">SUM(E209:AI209)</f>
        <v>116.71195963661297</v>
      </c>
      <c r="AL209" s="56"/>
    </row>
    <row r="210" spans="2:38" x14ac:dyDescent="0.3">
      <c r="B210" s="4" t="s">
        <v>200</v>
      </c>
      <c r="C210" s="47"/>
      <c r="D210" s="47"/>
      <c r="E210" s="41">
        <v>1.8845800598462421</v>
      </c>
      <c r="F210" s="40">
        <v>8.2307735339800523</v>
      </c>
      <c r="G210" s="41">
        <v>25.649416717758143</v>
      </c>
      <c r="H210" s="40">
        <v>32.807444419341067</v>
      </c>
      <c r="I210" s="41">
        <v>5.7056791666666671</v>
      </c>
      <c r="J210" s="40">
        <v>49.387924764638299</v>
      </c>
      <c r="K210" s="41">
        <v>26.828324264950243</v>
      </c>
      <c r="L210" s="40">
        <v>41.759921970102546</v>
      </c>
      <c r="M210" s="41">
        <v>13.210920824607228</v>
      </c>
      <c r="N210" s="40">
        <v>0</v>
      </c>
      <c r="O210" s="41">
        <v>0</v>
      </c>
      <c r="P210" s="40">
        <v>0</v>
      </c>
      <c r="Q210" s="41">
        <v>0</v>
      </c>
      <c r="R210" s="40">
        <v>0.14055555555555554</v>
      </c>
      <c r="S210" s="41">
        <v>0</v>
      </c>
      <c r="T210" s="40">
        <v>0</v>
      </c>
      <c r="U210" s="41">
        <v>0</v>
      </c>
      <c r="V210" s="40">
        <v>3.7254319906234743</v>
      </c>
      <c r="W210" s="41">
        <v>64.820234659654929</v>
      </c>
      <c r="X210" s="40">
        <v>0</v>
      </c>
      <c r="Y210" s="41">
        <v>0.19</v>
      </c>
      <c r="Z210" s="40">
        <v>1.492683490117391E-2</v>
      </c>
      <c r="AA210" s="41">
        <v>0</v>
      </c>
      <c r="AB210" s="40">
        <v>0</v>
      </c>
      <c r="AC210" s="41">
        <v>0</v>
      </c>
      <c r="AD210" s="40">
        <v>4.2340345170762808</v>
      </c>
      <c r="AE210" s="41">
        <v>0</v>
      </c>
      <c r="AF210" s="40">
        <v>28.829162147045139</v>
      </c>
      <c r="AG210" s="41">
        <v>0.78151159445444762</v>
      </c>
      <c r="AH210" s="40">
        <v>0</v>
      </c>
      <c r="AI210" s="42">
        <v>12.213394904047252</v>
      </c>
      <c r="AJ210" s="56"/>
      <c r="AK210" s="55">
        <f t="shared" si="34"/>
        <v>320.41423792524876</v>
      </c>
      <c r="AL210" s="56"/>
    </row>
    <row r="211" spans="2:38" x14ac:dyDescent="0.3">
      <c r="B211" s="4" t="s">
        <v>201</v>
      </c>
      <c r="C211" s="47"/>
      <c r="D211" s="47"/>
      <c r="E211" s="41">
        <v>1.7080436881383256</v>
      </c>
      <c r="F211" s="40">
        <v>7.5366367324193329</v>
      </c>
      <c r="G211" s="41">
        <v>0.19380503890779288</v>
      </c>
      <c r="H211" s="40">
        <v>8.9390679550170908</v>
      </c>
      <c r="I211" s="41">
        <v>5.7056791666666671</v>
      </c>
      <c r="J211" s="40">
        <v>12.824600060780844</v>
      </c>
      <c r="K211" s="41">
        <v>2.7115346969581315</v>
      </c>
      <c r="L211" s="40">
        <v>13.98177641497718</v>
      </c>
      <c r="M211" s="41">
        <v>0</v>
      </c>
      <c r="N211" s="40">
        <v>0</v>
      </c>
      <c r="O211" s="41">
        <v>0</v>
      </c>
      <c r="P211" s="40">
        <v>0</v>
      </c>
      <c r="Q211" s="41">
        <v>0</v>
      </c>
      <c r="R211" s="40">
        <v>0.14055555555555554</v>
      </c>
      <c r="S211" s="41">
        <v>0</v>
      </c>
      <c r="T211" s="40">
        <v>0</v>
      </c>
      <c r="U211" s="41">
        <v>0</v>
      </c>
      <c r="V211" s="40">
        <v>2.6691778819697598</v>
      </c>
      <c r="W211" s="41">
        <v>61.511254201492406</v>
      </c>
      <c r="X211" s="40">
        <v>17.631029440561928</v>
      </c>
      <c r="Y211" s="41">
        <v>0.15180438566539023</v>
      </c>
      <c r="Z211" s="40">
        <v>0</v>
      </c>
      <c r="AA211" s="41">
        <v>0</v>
      </c>
      <c r="AB211" s="40">
        <v>0</v>
      </c>
      <c r="AC211" s="41">
        <v>0</v>
      </c>
      <c r="AD211" s="40">
        <v>0</v>
      </c>
      <c r="AE211" s="41">
        <v>4.4166666666666679</v>
      </c>
      <c r="AF211" s="40">
        <v>76.852800291755898</v>
      </c>
      <c r="AG211" s="41">
        <v>21.991666666666671</v>
      </c>
      <c r="AH211" s="40">
        <v>0</v>
      </c>
      <c r="AI211" s="42">
        <v>10.210666993697487</v>
      </c>
      <c r="AJ211" s="56"/>
      <c r="AK211" s="55">
        <f t="shared" si="34"/>
        <v>249.17676583789711</v>
      </c>
      <c r="AL211" s="56"/>
    </row>
    <row r="212" spans="2:38" x14ac:dyDescent="0.3">
      <c r="B212" s="4" t="s">
        <v>202</v>
      </c>
      <c r="C212" s="47"/>
      <c r="D212" s="47"/>
      <c r="E212" s="41">
        <v>0</v>
      </c>
      <c r="F212" s="40">
        <v>0</v>
      </c>
      <c r="G212" s="41">
        <v>0</v>
      </c>
      <c r="H212" s="40">
        <v>0</v>
      </c>
      <c r="I212" s="41">
        <v>0</v>
      </c>
      <c r="J212" s="40">
        <v>0</v>
      </c>
      <c r="K212" s="41">
        <v>0</v>
      </c>
      <c r="L212" s="40">
        <v>0</v>
      </c>
      <c r="M212" s="41">
        <v>0</v>
      </c>
      <c r="N212" s="40">
        <v>0</v>
      </c>
      <c r="O212" s="41">
        <v>0</v>
      </c>
      <c r="P212" s="40">
        <v>0</v>
      </c>
      <c r="Q212" s="41">
        <v>0</v>
      </c>
      <c r="R212" s="40">
        <v>0</v>
      </c>
      <c r="S212" s="41">
        <v>0</v>
      </c>
      <c r="T212" s="40">
        <v>0</v>
      </c>
      <c r="U212" s="41">
        <v>0</v>
      </c>
      <c r="V212" s="40">
        <v>0</v>
      </c>
      <c r="W212" s="41">
        <v>0</v>
      </c>
      <c r="X212" s="40">
        <v>0</v>
      </c>
      <c r="Y212" s="41">
        <v>0</v>
      </c>
      <c r="Z212" s="40">
        <v>0</v>
      </c>
      <c r="AA212" s="41">
        <v>0</v>
      </c>
      <c r="AB212" s="40">
        <v>0</v>
      </c>
      <c r="AC212" s="41">
        <v>0</v>
      </c>
      <c r="AD212" s="40">
        <v>0</v>
      </c>
      <c r="AE212" s="41">
        <v>0</v>
      </c>
      <c r="AF212" s="40">
        <v>0</v>
      </c>
      <c r="AG212" s="41">
        <v>0</v>
      </c>
      <c r="AH212" s="40">
        <v>0</v>
      </c>
      <c r="AI212" s="42">
        <v>0</v>
      </c>
      <c r="AJ212" s="56"/>
      <c r="AK212" s="55">
        <f t="shared" si="34"/>
        <v>0</v>
      </c>
      <c r="AL212" s="56"/>
    </row>
    <row r="213" spans="2:38" x14ac:dyDescent="0.3">
      <c r="B213" s="4" t="s">
        <v>203</v>
      </c>
      <c r="C213" s="47"/>
      <c r="D213" s="47"/>
      <c r="E213" s="41">
        <v>0</v>
      </c>
      <c r="F213" s="40">
        <v>0</v>
      </c>
      <c r="G213" s="41">
        <v>0</v>
      </c>
      <c r="H213" s="40">
        <v>0</v>
      </c>
      <c r="I213" s="41">
        <v>0</v>
      </c>
      <c r="J213" s="40">
        <v>0</v>
      </c>
      <c r="K213" s="41">
        <v>0</v>
      </c>
      <c r="L213" s="40">
        <v>0</v>
      </c>
      <c r="M213" s="41">
        <v>0</v>
      </c>
      <c r="N213" s="40">
        <v>0</v>
      </c>
      <c r="O213" s="41">
        <v>0</v>
      </c>
      <c r="P213" s="40">
        <v>0</v>
      </c>
      <c r="Q213" s="41">
        <v>0</v>
      </c>
      <c r="R213" s="40">
        <v>0</v>
      </c>
      <c r="S213" s="41">
        <v>0</v>
      </c>
      <c r="T213" s="40">
        <v>0</v>
      </c>
      <c r="U213" s="41">
        <v>0</v>
      </c>
      <c r="V213" s="40">
        <v>0</v>
      </c>
      <c r="W213" s="41">
        <v>0</v>
      </c>
      <c r="X213" s="40">
        <v>0</v>
      </c>
      <c r="Y213" s="41">
        <v>0</v>
      </c>
      <c r="Z213" s="40">
        <v>0</v>
      </c>
      <c r="AA213" s="41">
        <v>0</v>
      </c>
      <c r="AB213" s="40">
        <v>0</v>
      </c>
      <c r="AC213" s="41">
        <v>0</v>
      </c>
      <c r="AD213" s="40">
        <v>0</v>
      </c>
      <c r="AE213" s="41">
        <v>0</v>
      </c>
      <c r="AF213" s="40">
        <v>0</v>
      </c>
      <c r="AG213" s="41">
        <v>0</v>
      </c>
      <c r="AH213" s="40">
        <v>0</v>
      </c>
      <c r="AI213" s="42">
        <v>0</v>
      </c>
      <c r="AJ213" s="56"/>
      <c r="AK213" s="55">
        <f t="shared" si="34"/>
        <v>0</v>
      </c>
      <c r="AL213" s="56"/>
    </row>
    <row r="214" spans="2:38" x14ac:dyDescent="0.3">
      <c r="B214" s="4" t="s">
        <v>204</v>
      </c>
      <c r="C214" s="47"/>
      <c r="D214" s="47"/>
      <c r="E214" s="41">
        <v>0</v>
      </c>
      <c r="F214" s="40">
        <v>0</v>
      </c>
      <c r="G214" s="41">
        <v>0</v>
      </c>
      <c r="H214" s="40">
        <v>0</v>
      </c>
      <c r="I214" s="41">
        <v>0</v>
      </c>
      <c r="J214" s="40">
        <v>0</v>
      </c>
      <c r="K214" s="41">
        <v>0</v>
      </c>
      <c r="L214" s="40">
        <v>0</v>
      </c>
      <c r="M214" s="41">
        <v>0</v>
      </c>
      <c r="N214" s="40">
        <v>0</v>
      </c>
      <c r="O214" s="41">
        <v>0</v>
      </c>
      <c r="P214" s="40">
        <v>0</v>
      </c>
      <c r="Q214" s="41">
        <v>0</v>
      </c>
      <c r="R214" s="40">
        <v>0</v>
      </c>
      <c r="S214" s="41">
        <v>0</v>
      </c>
      <c r="T214" s="40">
        <v>0</v>
      </c>
      <c r="U214" s="41">
        <v>0</v>
      </c>
      <c r="V214" s="40">
        <v>0</v>
      </c>
      <c r="W214" s="41">
        <v>0</v>
      </c>
      <c r="X214" s="40">
        <v>0</v>
      </c>
      <c r="Y214" s="41">
        <v>0</v>
      </c>
      <c r="Z214" s="40">
        <v>0</v>
      </c>
      <c r="AA214" s="41">
        <v>0</v>
      </c>
      <c r="AB214" s="40">
        <v>0</v>
      </c>
      <c r="AC214" s="41">
        <v>0</v>
      </c>
      <c r="AD214" s="40">
        <v>0</v>
      </c>
      <c r="AE214" s="41">
        <v>0</v>
      </c>
      <c r="AF214" s="40">
        <v>0</v>
      </c>
      <c r="AG214" s="41">
        <v>0</v>
      </c>
      <c r="AH214" s="40">
        <v>0</v>
      </c>
      <c r="AI214" s="42">
        <v>0</v>
      </c>
      <c r="AJ214" s="56"/>
      <c r="AK214" s="55">
        <f t="shared" si="34"/>
        <v>0</v>
      </c>
      <c r="AL214" s="56"/>
    </row>
    <row r="215" spans="2:38" x14ac:dyDescent="0.3">
      <c r="B215" s="4" t="s">
        <v>205</v>
      </c>
      <c r="C215" s="47"/>
      <c r="D215" s="47"/>
      <c r="E215" s="41">
        <v>0</v>
      </c>
      <c r="F215" s="40">
        <v>0</v>
      </c>
      <c r="G215" s="41">
        <v>0</v>
      </c>
      <c r="H215" s="40">
        <v>0</v>
      </c>
      <c r="I215" s="41">
        <v>0</v>
      </c>
      <c r="J215" s="40">
        <v>0</v>
      </c>
      <c r="K215" s="41">
        <v>0</v>
      </c>
      <c r="L215" s="40">
        <v>0</v>
      </c>
      <c r="M215" s="41">
        <v>0</v>
      </c>
      <c r="N215" s="40">
        <v>0</v>
      </c>
      <c r="O215" s="41">
        <v>0</v>
      </c>
      <c r="P215" s="40">
        <v>0</v>
      </c>
      <c r="Q215" s="41">
        <v>0</v>
      </c>
      <c r="R215" s="40">
        <v>0</v>
      </c>
      <c r="S215" s="41">
        <v>0</v>
      </c>
      <c r="T215" s="40">
        <v>0</v>
      </c>
      <c r="U215" s="41">
        <v>0</v>
      </c>
      <c r="V215" s="40">
        <v>0</v>
      </c>
      <c r="W215" s="41">
        <v>0</v>
      </c>
      <c r="X215" s="40">
        <v>0</v>
      </c>
      <c r="Y215" s="41">
        <v>0</v>
      </c>
      <c r="Z215" s="40">
        <v>0</v>
      </c>
      <c r="AA215" s="41">
        <v>0</v>
      </c>
      <c r="AB215" s="40">
        <v>0</v>
      </c>
      <c r="AC215" s="41">
        <v>0</v>
      </c>
      <c r="AD215" s="40">
        <v>0</v>
      </c>
      <c r="AE215" s="41">
        <v>0</v>
      </c>
      <c r="AF215" s="40">
        <v>0</v>
      </c>
      <c r="AG215" s="41">
        <v>0</v>
      </c>
      <c r="AH215" s="40">
        <v>0</v>
      </c>
      <c r="AI215" s="42">
        <v>0</v>
      </c>
      <c r="AJ215" s="56"/>
      <c r="AK215" s="55">
        <f t="shared" si="34"/>
        <v>0</v>
      </c>
      <c r="AL215" s="56"/>
    </row>
    <row r="216" spans="2:38" x14ac:dyDescent="0.3">
      <c r="B216" s="4" t="s">
        <v>206</v>
      </c>
      <c r="C216" s="47"/>
      <c r="D216" s="47"/>
      <c r="E216" s="41">
        <v>30.833087569024833</v>
      </c>
      <c r="F216" s="40">
        <v>31.04307553248935</v>
      </c>
      <c r="G216" s="41">
        <v>30.569599583837721</v>
      </c>
      <c r="H216" s="40">
        <v>25.069319108539158</v>
      </c>
      <c r="I216" s="41">
        <v>27.112361111111102</v>
      </c>
      <c r="J216" s="40">
        <v>20.559354504691228</v>
      </c>
      <c r="K216" s="41">
        <v>37.775860157966612</v>
      </c>
      <c r="L216" s="40">
        <v>17.933873158772784</v>
      </c>
      <c r="M216" s="41">
        <v>9.7617183387544415</v>
      </c>
      <c r="N216" s="40">
        <v>15.323999999999998</v>
      </c>
      <c r="O216" s="41">
        <v>0</v>
      </c>
      <c r="P216" s="40">
        <v>0</v>
      </c>
      <c r="Q216" s="41">
        <v>10.259867008527118</v>
      </c>
      <c r="R216" s="40">
        <v>6.0000694444444438</v>
      </c>
      <c r="S216" s="41">
        <v>0</v>
      </c>
      <c r="T216" s="40">
        <v>6.6342977046966567</v>
      </c>
      <c r="U216" s="41">
        <v>0</v>
      </c>
      <c r="V216" s="40">
        <v>1.0050706704457602</v>
      </c>
      <c r="W216" s="41">
        <v>0.29821714560190837</v>
      </c>
      <c r="X216" s="40">
        <v>2.3882591247558591</v>
      </c>
      <c r="Y216" s="41">
        <v>2.0846606572469075</v>
      </c>
      <c r="Z216" s="40">
        <v>0.57823207378387453</v>
      </c>
      <c r="AA216" s="41">
        <v>0</v>
      </c>
      <c r="AB216" s="40">
        <v>8.2582060496012355E-2</v>
      </c>
      <c r="AC216" s="41">
        <v>0</v>
      </c>
      <c r="AD216" s="40">
        <v>0</v>
      </c>
      <c r="AE216" s="41">
        <v>0.15786741892496747</v>
      </c>
      <c r="AF216" s="40">
        <v>16.44826684395472</v>
      </c>
      <c r="AG216" s="41">
        <v>0</v>
      </c>
      <c r="AH216" s="40">
        <v>0</v>
      </c>
      <c r="AI216" s="42">
        <v>0</v>
      </c>
      <c r="AJ216" s="56"/>
      <c r="AK216" s="55">
        <f t="shared" si="34"/>
        <v>291.91963921806541</v>
      </c>
      <c r="AL216" s="56"/>
    </row>
    <row r="217" spans="2:38" x14ac:dyDescent="0.3">
      <c r="B217" s="4" t="s">
        <v>207</v>
      </c>
      <c r="C217" s="47"/>
      <c r="D217" s="47"/>
      <c r="E217" s="41">
        <v>30.516489992088744</v>
      </c>
      <c r="F217" s="40">
        <v>31.099213840113741</v>
      </c>
      <c r="G217" s="41">
        <v>31.613532064861719</v>
      </c>
      <c r="H217" s="40">
        <v>25.071503149244521</v>
      </c>
      <c r="I217" s="41">
        <v>27.112361111111102</v>
      </c>
      <c r="J217" s="40">
        <v>20.404602131631645</v>
      </c>
      <c r="K217" s="41">
        <v>37.836841401418056</v>
      </c>
      <c r="L217" s="40">
        <v>18.778056040551927</v>
      </c>
      <c r="M217" s="41">
        <v>9.7027812767028792</v>
      </c>
      <c r="N217" s="40">
        <v>15.323999999999998</v>
      </c>
      <c r="O217" s="41">
        <v>0</v>
      </c>
      <c r="P217" s="40">
        <v>0</v>
      </c>
      <c r="Q217" s="41">
        <v>8.1344933456844757</v>
      </c>
      <c r="R217" s="40">
        <v>6.0000694444444438</v>
      </c>
      <c r="S217" s="41">
        <v>0</v>
      </c>
      <c r="T217" s="40">
        <v>4.4853739897410065</v>
      </c>
      <c r="U217" s="41">
        <v>0</v>
      </c>
      <c r="V217" s="40">
        <v>0.63733550707499187</v>
      </c>
      <c r="W217" s="41">
        <v>0.41918823719024662</v>
      </c>
      <c r="X217" s="40">
        <v>1.863536882400513</v>
      </c>
      <c r="Y217" s="41">
        <v>1.8614494880040482</v>
      </c>
      <c r="Z217" s="40">
        <v>3.3525451024373369E-2</v>
      </c>
      <c r="AA217" s="41">
        <v>0</v>
      </c>
      <c r="AB217" s="40">
        <v>8.1565546989440921E-2</v>
      </c>
      <c r="AC217" s="41">
        <v>0</v>
      </c>
      <c r="AD217" s="40">
        <v>0.57583753659990089</v>
      </c>
      <c r="AE217" s="41">
        <v>0.11536434544457327</v>
      </c>
      <c r="AF217" s="40">
        <v>16.467597977320352</v>
      </c>
      <c r="AG217" s="41">
        <v>1.0067037789026898</v>
      </c>
      <c r="AH217" s="40">
        <v>0</v>
      </c>
      <c r="AI217" s="42">
        <v>0</v>
      </c>
      <c r="AJ217" s="56"/>
      <c r="AK217" s="55">
        <f t="shared" si="34"/>
        <v>289.14142253854533</v>
      </c>
      <c r="AL217" s="56"/>
    </row>
    <row r="218" spans="2:38" x14ac:dyDescent="0.3">
      <c r="B218" s="4" t="s">
        <v>208</v>
      </c>
      <c r="C218" s="47"/>
      <c r="D218" s="47"/>
      <c r="E218" s="41">
        <v>0</v>
      </c>
      <c r="F218" s="40">
        <v>0</v>
      </c>
      <c r="G218" s="41">
        <v>0</v>
      </c>
      <c r="H218" s="40">
        <v>0</v>
      </c>
      <c r="I218" s="41">
        <v>8.1238194444444467</v>
      </c>
      <c r="J218" s="40">
        <v>6.8672759032249449</v>
      </c>
      <c r="K218" s="41">
        <v>21.405373384157816</v>
      </c>
      <c r="L218" s="40">
        <v>7.032790423499212</v>
      </c>
      <c r="M218" s="41">
        <v>4.0441039053599042</v>
      </c>
      <c r="N218" s="40">
        <v>14.943499999999991</v>
      </c>
      <c r="O218" s="41">
        <v>0</v>
      </c>
      <c r="P218" s="40">
        <v>0</v>
      </c>
      <c r="Q218" s="41">
        <v>8.5659449116918776</v>
      </c>
      <c r="R218" s="40">
        <v>5.4642638888888877</v>
      </c>
      <c r="S218" s="41">
        <v>0</v>
      </c>
      <c r="T218" s="40">
        <v>9.0953084185918183</v>
      </c>
      <c r="U218" s="41">
        <v>0</v>
      </c>
      <c r="V218" s="40">
        <v>1.9438262015978494</v>
      </c>
      <c r="W218" s="41">
        <v>1.4141950098673504</v>
      </c>
      <c r="X218" s="40">
        <v>9.0804344941774993</v>
      </c>
      <c r="Y218" s="41">
        <v>9.7468932310740186</v>
      </c>
      <c r="Z218" s="40">
        <v>8.8818058964411417</v>
      </c>
      <c r="AA218" s="41">
        <v>2.1777721336682641</v>
      </c>
      <c r="AB218" s="40">
        <v>8.5685251726574361</v>
      </c>
      <c r="AC218" s="41">
        <v>0</v>
      </c>
      <c r="AD218" s="40">
        <v>2.5220348612997272</v>
      </c>
      <c r="AE218" s="41">
        <v>9.1004232307010238</v>
      </c>
      <c r="AF218" s="40">
        <v>31.688234439452486</v>
      </c>
      <c r="AG218" s="41">
        <v>2.3041969696680704</v>
      </c>
      <c r="AH218" s="40">
        <v>0</v>
      </c>
      <c r="AI218" s="42">
        <v>0</v>
      </c>
      <c r="AJ218" s="56"/>
      <c r="AK218" s="55">
        <f t="shared" si="34"/>
        <v>172.97072192046377</v>
      </c>
      <c r="AL218" s="56"/>
    </row>
    <row r="219" spans="2:38" x14ac:dyDescent="0.3">
      <c r="B219" s="4" t="s">
        <v>209</v>
      </c>
      <c r="C219" s="47"/>
      <c r="D219" s="47"/>
      <c r="E219" s="41">
        <v>0</v>
      </c>
      <c r="F219" s="40">
        <v>11.796758478456074</v>
      </c>
      <c r="G219" s="41">
        <v>12.667151612440746</v>
      </c>
      <c r="H219" s="40">
        <v>0</v>
      </c>
      <c r="I219" s="41">
        <v>8.1238194444444467</v>
      </c>
      <c r="J219" s="40">
        <v>7.0151677791277569</v>
      </c>
      <c r="K219" s="41">
        <v>21.930622526804608</v>
      </c>
      <c r="L219" s="40">
        <v>0</v>
      </c>
      <c r="M219" s="41">
        <v>0</v>
      </c>
      <c r="N219" s="40">
        <v>0</v>
      </c>
      <c r="O219" s="41">
        <v>0</v>
      </c>
      <c r="P219" s="40">
        <v>0</v>
      </c>
      <c r="Q219" s="41">
        <v>23.94493277915711</v>
      </c>
      <c r="R219" s="40">
        <v>5.4642638888888877</v>
      </c>
      <c r="S219" s="41">
        <v>0</v>
      </c>
      <c r="T219" s="40">
        <v>0</v>
      </c>
      <c r="U219" s="41">
        <v>0</v>
      </c>
      <c r="V219" s="40">
        <v>0</v>
      </c>
      <c r="W219" s="41">
        <v>0</v>
      </c>
      <c r="X219" s="40">
        <v>0</v>
      </c>
      <c r="Y219" s="41">
        <v>0</v>
      </c>
      <c r="Z219" s="40">
        <v>0</v>
      </c>
      <c r="AA219" s="41">
        <v>0</v>
      </c>
      <c r="AB219" s="40">
        <v>0</v>
      </c>
      <c r="AC219" s="41">
        <v>0</v>
      </c>
      <c r="AD219" s="40">
        <v>0</v>
      </c>
      <c r="AE219" s="41">
        <v>14.365297673848302</v>
      </c>
      <c r="AF219" s="40">
        <v>30.277086488405871</v>
      </c>
      <c r="AG219" s="41">
        <v>2.3355436205863951</v>
      </c>
      <c r="AH219" s="40">
        <v>0</v>
      </c>
      <c r="AI219" s="42">
        <v>0.14667336834801561</v>
      </c>
      <c r="AJ219" s="56"/>
      <c r="AK219" s="55">
        <f t="shared" si="34"/>
        <v>138.06731766050822</v>
      </c>
      <c r="AL219" s="56"/>
    </row>
    <row r="220" spans="2:38" x14ac:dyDescent="0.3">
      <c r="B220" s="4" t="s">
        <v>210</v>
      </c>
      <c r="C220" s="47"/>
      <c r="D220" s="47"/>
      <c r="E220" s="41">
        <v>0</v>
      </c>
      <c r="F220" s="40">
        <v>0.39612931391927847</v>
      </c>
      <c r="G220" s="41">
        <v>0.12987833778063385</v>
      </c>
      <c r="H220" s="40">
        <v>0.76616353273391657</v>
      </c>
      <c r="I220" s="41">
        <v>1.2787499999999996</v>
      </c>
      <c r="J220" s="40">
        <v>0.59039610544840448</v>
      </c>
      <c r="K220" s="41">
        <v>0.39315551002820265</v>
      </c>
      <c r="L220" s="40">
        <v>0.5435957837104789</v>
      </c>
      <c r="M220" s="41">
        <v>5.6905248165130325E-2</v>
      </c>
      <c r="N220" s="40">
        <v>0.745</v>
      </c>
      <c r="O220" s="41">
        <v>0</v>
      </c>
      <c r="P220" s="40">
        <v>0</v>
      </c>
      <c r="Q220" s="41">
        <v>1.0016505954662958</v>
      </c>
      <c r="R220" s="40">
        <v>0.27999999999999992</v>
      </c>
      <c r="S220" s="41">
        <v>0</v>
      </c>
      <c r="T220" s="40">
        <v>0.1633686463038122</v>
      </c>
      <c r="U220" s="41">
        <v>0</v>
      </c>
      <c r="V220" s="40">
        <v>0.61364681839942903</v>
      </c>
      <c r="W220" s="41">
        <v>0.33214867393175745</v>
      </c>
      <c r="X220" s="40">
        <v>1.0508971949418382</v>
      </c>
      <c r="Y220" s="41">
        <v>1.3620766939719511</v>
      </c>
      <c r="Z220" s="40">
        <v>1.1796555477380748</v>
      </c>
      <c r="AA220" s="41">
        <v>0.22480965058008817</v>
      </c>
      <c r="AB220" s="40">
        <v>1.1151019400358195</v>
      </c>
      <c r="AC220" s="41">
        <v>0</v>
      </c>
      <c r="AD220" s="40">
        <v>0.32264271835486086</v>
      </c>
      <c r="AE220" s="41">
        <v>0.97399527172247502</v>
      </c>
      <c r="AF220" s="40">
        <v>1.5938761434952411</v>
      </c>
      <c r="AG220" s="41">
        <v>0.29615861614545175</v>
      </c>
      <c r="AH220" s="40">
        <v>0</v>
      </c>
      <c r="AI220" s="42">
        <v>5.1099958817164073E-2</v>
      </c>
      <c r="AJ220" s="56"/>
      <c r="AK220" s="55">
        <f t="shared" si="34"/>
        <v>15.461102301690302</v>
      </c>
      <c r="AL220" s="56"/>
    </row>
    <row r="221" spans="2:38" x14ac:dyDescent="0.3">
      <c r="B221" s="4" t="s">
        <v>211</v>
      </c>
      <c r="C221" s="47"/>
      <c r="D221" s="47"/>
      <c r="E221" s="41">
        <v>0</v>
      </c>
      <c r="F221" s="40">
        <v>0.2690064031018144</v>
      </c>
      <c r="G221" s="41">
        <v>3.9736429702230679E-10</v>
      </c>
      <c r="H221" s="40">
        <v>0.66298685749371777</v>
      </c>
      <c r="I221" s="41">
        <v>1.2787499999999996</v>
      </c>
      <c r="J221" s="40">
        <v>0.47629815459251323</v>
      </c>
      <c r="K221" s="41">
        <v>6.6029181083043079E-2</v>
      </c>
      <c r="L221" s="40">
        <v>0.53632514953613208</v>
      </c>
      <c r="M221" s="41">
        <v>0</v>
      </c>
      <c r="N221" s="40">
        <v>0.745</v>
      </c>
      <c r="O221" s="41">
        <v>0</v>
      </c>
      <c r="P221" s="40">
        <v>0</v>
      </c>
      <c r="Q221" s="41">
        <v>0.86509986996650656</v>
      </c>
      <c r="R221" s="40">
        <v>0.27999999999999992</v>
      </c>
      <c r="S221" s="41">
        <v>0</v>
      </c>
      <c r="T221" s="40">
        <v>2.2188746929168304E-2</v>
      </c>
      <c r="U221" s="41">
        <v>0</v>
      </c>
      <c r="V221" s="40">
        <v>0.55348187506198854</v>
      </c>
      <c r="W221" s="41">
        <v>0.29772855818271626</v>
      </c>
      <c r="X221" s="40">
        <v>0.87006228764851834</v>
      </c>
      <c r="Y221" s="41">
        <v>1.2104972702264778</v>
      </c>
      <c r="Z221" s="40">
        <v>1.1078746187686914</v>
      </c>
      <c r="AA221" s="41">
        <v>0.21359848380088792</v>
      </c>
      <c r="AB221" s="40">
        <v>1.0337532218297312</v>
      </c>
      <c r="AC221" s="41">
        <v>0</v>
      </c>
      <c r="AD221" s="40">
        <v>0.29659236331780736</v>
      </c>
      <c r="AE221" s="41">
        <v>0.91815578798452979</v>
      </c>
      <c r="AF221" s="40">
        <v>1.4639617305994028</v>
      </c>
      <c r="AG221" s="41">
        <v>0.274266932805379</v>
      </c>
      <c r="AH221" s="40">
        <v>0</v>
      </c>
      <c r="AI221" s="42">
        <v>4.4674984415372189E-2</v>
      </c>
      <c r="AJ221" s="56"/>
      <c r="AK221" s="55">
        <f t="shared" si="34"/>
        <v>13.486332477741762</v>
      </c>
      <c r="AL221" s="56"/>
    </row>
    <row r="222" spans="2:38" x14ac:dyDescent="0.3">
      <c r="B222" s="4" t="s">
        <v>212</v>
      </c>
      <c r="C222" s="47"/>
      <c r="D222" s="47"/>
      <c r="E222" s="41">
        <v>0</v>
      </c>
      <c r="F222" s="40">
        <v>0</v>
      </c>
      <c r="G222" s="41">
        <v>0</v>
      </c>
      <c r="H222" s="40">
        <v>0</v>
      </c>
      <c r="I222" s="41">
        <v>0</v>
      </c>
      <c r="J222" s="40">
        <v>0</v>
      </c>
      <c r="K222" s="41">
        <v>0</v>
      </c>
      <c r="L222" s="40">
        <v>0</v>
      </c>
      <c r="M222" s="41">
        <v>0</v>
      </c>
      <c r="N222" s="40">
        <v>0</v>
      </c>
      <c r="O222" s="41">
        <v>0</v>
      </c>
      <c r="P222" s="40">
        <v>0</v>
      </c>
      <c r="Q222" s="41">
        <v>0</v>
      </c>
      <c r="R222" s="40">
        <v>0</v>
      </c>
      <c r="S222" s="41">
        <v>0</v>
      </c>
      <c r="T222" s="40">
        <v>0</v>
      </c>
      <c r="U222" s="41">
        <v>0</v>
      </c>
      <c r="V222" s="40">
        <v>0</v>
      </c>
      <c r="W222" s="41">
        <v>0</v>
      </c>
      <c r="X222" s="40">
        <v>0</v>
      </c>
      <c r="Y222" s="41">
        <v>0</v>
      </c>
      <c r="Z222" s="40">
        <v>0</v>
      </c>
      <c r="AA222" s="41">
        <v>0</v>
      </c>
      <c r="AB222" s="40">
        <v>0</v>
      </c>
      <c r="AC222" s="41">
        <v>0</v>
      </c>
      <c r="AD222" s="40">
        <v>0</v>
      </c>
      <c r="AE222" s="41">
        <v>0</v>
      </c>
      <c r="AF222" s="40">
        <v>0</v>
      </c>
      <c r="AG222" s="41">
        <v>0</v>
      </c>
      <c r="AH222" s="40">
        <v>0</v>
      </c>
      <c r="AI222" s="42">
        <v>0</v>
      </c>
      <c r="AJ222" s="56"/>
      <c r="AK222" s="55">
        <f t="shared" si="34"/>
        <v>0</v>
      </c>
      <c r="AL222" s="56"/>
    </row>
    <row r="223" spans="2:38" x14ac:dyDescent="0.3">
      <c r="B223" s="4" t="s">
        <v>213</v>
      </c>
      <c r="C223" s="47"/>
      <c r="D223" s="47"/>
      <c r="E223" s="41">
        <v>0</v>
      </c>
      <c r="F223" s="40">
        <v>0</v>
      </c>
      <c r="G223" s="41">
        <v>0</v>
      </c>
      <c r="H223" s="40">
        <v>0</v>
      </c>
      <c r="I223" s="41">
        <v>0</v>
      </c>
      <c r="J223" s="40">
        <v>0</v>
      </c>
      <c r="K223" s="41">
        <v>0</v>
      </c>
      <c r="L223" s="40">
        <v>0</v>
      </c>
      <c r="M223" s="41">
        <v>0</v>
      </c>
      <c r="N223" s="40">
        <v>0</v>
      </c>
      <c r="O223" s="41">
        <v>0</v>
      </c>
      <c r="P223" s="40">
        <v>0</v>
      </c>
      <c r="Q223" s="41">
        <v>0</v>
      </c>
      <c r="R223" s="40">
        <v>0</v>
      </c>
      <c r="S223" s="41">
        <v>0</v>
      </c>
      <c r="T223" s="40">
        <v>0</v>
      </c>
      <c r="U223" s="41">
        <v>0</v>
      </c>
      <c r="V223" s="40">
        <v>0</v>
      </c>
      <c r="W223" s="41">
        <v>0</v>
      </c>
      <c r="X223" s="40">
        <v>0</v>
      </c>
      <c r="Y223" s="41">
        <v>0</v>
      </c>
      <c r="Z223" s="40">
        <v>0</v>
      </c>
      <c r="AA223" s="41">
        <v>0</v>
      </c>
      <c r="AB223" s="40">
        <v>0</v>
      </c>
      <c r="AC223" s="41">
        <v>0</v>
      </c>
      <c r="AD223" s="40">
        <v>0</v>
      </c>
      <c r="AE223" s="41">
        <v>0</v>
      </c>
      <c r="AF223" s="40">
        <v>0</v>
      </c>
      <c r="AG223" s="41">
        <v>0</v>
      </c>
      <c r="AH223" s="40">
        <v>0</v>
      </c>
      <c r="AI223" s="42">
        <v>0</v>
      </c>
      <c r="AJ223" s="56"/>
      <c r="AK223" s="55">
        <f t="shared" si="34"/>
        <v>0</v>
      </c>
      <c r="AL223" s="56"/>
    </row>
    <row r="224" spans="2:38" x14ac:dyDescent="0.3">
      <c r="B224" s="4" t="s">
        <v>214</v>
      </c>
      <c r="C224" s="47"/>
      <c r="D224" s="47"/>
      <c r="E224" s="41">
        <v>0</v>
      </c>
      <c r="F224" s="40">
        <v>0</v>
      </c>
      <c r="G224" s="41">
        <v>0</v>
      </c>
      <c r="H224" s="40">
        <v>0</v>
      </c>
      <c r="I224" s="41">
        <v>0</v>
      </c>
      <c r="J224" s="40">
        <v>0</v>
      </c>
      <c r="K224" s="41">
        <v>0</v>
      </c>
      <c r="L224" s="40">
        <v>0</v>
      </c>
      <c r="M224" s="41">
        <v>0</v>
      </c>
      <c r="N224" s="40">
        <v>0</v>
      </c>
      <c r="O224" s="41">
        <v>0</v>
      </c>
      <c r="P224" s="40">
        <v>0</v>
      </c>
      <c r="Q224" s="41">
        <v>0</v>
      </c>
      <c r="R224" s="40">
        <v>0</v>
      </c>
      <c r="S224" s="41">
        <v>0</v>
      </c>
      <c r="T224" s="40">
        <v>0</v>
      </c>
      <c r="U224" s="41">
        <v>0</v>
      </c>
      <c r="V224" s="40">
        <v>0</v>
      </c>
      <c r="W224" s="41">
        <v>0</v>
      </c>
      <c r="X224" s="40">
        <v>0</v>
      </c>
      <c r="Y224" s="41">
        <v>0</v>
      </c>
      <c r="Z224" s="40">
        <v>0</v>
      </c>
      <c r="AA224" s="41">
        <v>0</v>
      </c>
      <c r="AB224" s="40">
        <v>0</v>
      </c>
      <c r="AC224" s="41">
        <v>0</v>
      </c>
      <c r="AD224" s="40">
        <v>0</v>
      </c>
      <c r="AE224" s="41">
        <v>0</v>
      </c>
      <c r="AF224" s="40">
        <v>0</v>
      </c>
      <c r="AG224" s="41">
        <v>0</v>
      </c>
      <c r="AH224" s="40">
        <v>0</v>
      </c>
      <c r="AI224" s="42">
        <v>0</v>
      </c>
      <c r="AJ224" s="56"/>
      <c r="AK224" s="55">
        <f t="shared" si="34"/>
        <v>0</v>
      </c>
      <c r="AL224" s="56"/>
    </row>
    <row r="225" spans="2:38" x14ac:dyDescent="0.3">
      <c r="B225" s="4" t="s">
        <v>215</v>
      </c>
      <c r="C225" s="47"/>
      <c r="D225" s="47"/>
      <c r="E225" s="41">
        <v>7.2605489889780674</v>
      </c>
      <c r="F225" s="40">
        <v>17.49312680498759</v>
      </c>
      <c r="G225" s="41">
        <v>18.802670860290533</v>
      </c>
      <c r="H225" s="40">
        <v>16.865121574401858</v>
      </c>
      <c r="I225" s="41">
        <v>0.26488888888888895</v>
      </c>
      <c r="J225" s="40">
        <v>3.5651743412017821E-3</v>
      </c>
      <c r="K225" s="41">
        <v>0.4084608483314513</v>
      </c>
      <c r="L225" s="40">
        <v>0</v>
      </c>
      <c r="M225" s="41">
        <v>0</v>
      </c>
      <c r="N225" s="40">
        <v>0</v>
      </c>
      <c r="O225" s="41">
        <v>0</v>
      </c>
      <c r="P225" s="40">
        <v>0</v>
      </c>
      <c r="Q225" s="41">
        <v>0</v>
      </c>
      <c r="R225" s="40">
        <v>0.76722638888888883</v>
      </c>
      <c r="S225" s="41">
        <v>0</v>
      </c>
      <c r="T225" s="40">
        <v>3.910698542992274E-2</v>
      </c>
      <c r="U225" s="41">
        <v>0</v>
      </c>
      <c r="V225" s="40">
        <v>8.5853884617487566E-3</v>
      </c>
      <c r="W225" s="41">
        <v>2.4999974171320584E-3</v>
      </c>
      <c r="X225" s="40">
        <v>4.4047085444132474E-3</v>
      </c>
      <c r="Y225" s="41">
        <v>0</v>
      </c>
      <c r="Z225" s="40">
        <v>0</v>
      </c>
      <c r="AA225" s="41">
        <v>0</v>
      </c>
      <c r="AB225" s="40">
        <v>0</v>
      </c>
      <c r="AC225" s="41">
        <v>0</v>
      </c>
      <c r="AD225" s="40">
        <v>0</v>
      </c>
      <c r="AE225" s="41">
        <v>0</v>
      </c>
      <c r="AF225" s="40">
        <v>0</v>
      </c>
      <c r="AG225" s="41">
        <v>0</v>
      </c>
      <c r="AH225" s="40">
        <v>0</v>
      </c>
      <c r="AI225" s="42">
        <v>0</v>
      </c>
      <c r="AJ225" s="56"/>
      <c r="AK225" s="55">
        <f t="shared" si="34"/>
        <v>61.920206608961692</v>
      </c>
      <c r="AL225" s="56"/>
    </row>
    <row r="226" spans="2:38" x14ac:dyDescent="0.3">
      <c r="B226" s="4" t="s">
        <v>216</v>
      </c>
      <c r="C226" s="47"/>
      <c r="D226" s="47"/>
      <c r="E226" s="41">
        <v>0</v>
      </c>
      <c r="F226" s="40">
        <v>51.222222053344446</v>
      </c>
      <c r="G226" s="41">
        <v>0</v>
      </c>
      <c r="H226" s="40">
        <v>0</v>
      </c>
      <c r="I226" s="41">
        <v>0</v>
      </c>
      <c r="J226" s="40">
        <v>0</v>
      </c>
      <c r="K226" s="41">
        <v>0</v>
      </c>
      <c r="L226" s="40">
        <v>0</v>
      </c>
      <c r="M226" s="41">
        <v>0</v>
      </c>
      <c r="N226" s="40">
        <v>0</v>
      </c>
      <c r="O226" s="41">
        <v>0</v>
      </c>
      <c r="P226" s="40">
        <v>0</v>
      </c>
      <c r="Q226" s="41">
        <v>0</v>
      </c>
      <c r="R226" s="40">
        <v>0.28521805555555552</v>
      </c>
      <c r="S226" s="41">
        <v>0</v>
      </c>
      <c r="T226" s="40">
        <v>0</v>
      </c>
      <c r="U226" s="41">
        <v>0</v>
      </c>
      <c r="V226" s="40">
        <v>0</v>
      </c>
      <c r="W226" s="41">
        <v>0</v>
      </c>
      <c r="X226" s="40">
        <v>0</v>
      </c>
      <c r="Y226" s="41">
        <v>0</v>
      </c>
      <c r="Z226" s="40">
        <v>5.7467877864837604E-4</v>
      </c>
      <c r="AA226" s="41">
        <v>0</v>
      </c>
      <c r="AB226" s="40">
        <v>0</v>
      </c>
      <c r="AC226" s="41">
        <v>0</v>
      </c>
      <c r="AD226" s="40">
        <v>0</v>
      </c>
      <c r="AE226" s="41">
        <v>8.492755492528278E-3</v>
      </c>
      <c r="AF226" s="40">
        <v>1.6025246580441788E-2</v>
      </c>
      <c r="AG226" s="41">
        <v>1.3190018932024636E-2</v>
      </c>
      <c r="AH226" s="40">
        <v>0</v>
      </c>
      <c r="AI226" s="42">
        <v>0</v>
      </c>
      <c r="AJ226" s="56"/>
      <c r="AK226" s="55">
        <f t="shared" si="34"/>
        <v>51.545722808683635</v>
      </c>
      <c r="AL226" s="56"/>
    </row>
    <row r="227" spans="2:38" x14ac:dyDescent="0.3">
      <c r="B227" s="4" t="s">
        <v>217</v>
      </c>
      <c r="C227" s="47"/>
      <c r="D227" s="47"/>
      <c r="E227" s="41">
        <v>6.1250000000000013E-2</v>
      </c>
      <c r="F227" s="40">
        <v>0</v>
      </c>
      <c r="G227" s="41">
        <v>0.27869444444444441</v>
      </c>
      <c r="H227" s="40">
        <v>0</v>
      </c>
      <c r="I227" s="41">
        <v>8.6382500000000011</v>
      </c>
      <c r="J227" s="40">
        <v>5.6381111886766248E-2</v>
      </c>
      <c r="K227" s="41">
        <v>0</v>
      </c>
      <c r="L227" s="40">
        <v>0</v>
      </c>
      <c r="M227" s="41">
        <v>0</v>
      </c>
      <c r="N227" s="40">
        <v>1.1879166666666661</v>
      </c>
      <c r="O227" s="41">
        <v>0</v>
      </c>
      <c r="P227" s="40">
        <v>0</v>
      </c>
      <c r="Q227" s="41">
        <v>0</v>
      </c>
      <c r="R227" s="40">
        <v>0.12379166666666638</v>
      </c>
      <c r="S227" s="41">
        <v>0</v>
      </c>
      <c r="T227" s="40">
        <v>0</v>
      </c>
      <c r="U227" s="41">
        <v>0</v>
      </c>
      <c r="V227" s="40">
        <v>0</v>
      </c>
      <c r="W227" s="41">
        <v>2.5863409042358544E-4</v>
      </c>
      <c r="X227" s="40">
        <v>0</v>
      </c>
      <c r="Y227" s="41">
        <v>0</v>
      </c>
      <c r="Z227" s="40">
        <v>3.8342541462442998</v>
      </c>
      <c r="AA227" s="41">
        <v>2.3899268610154589</v>
      </c>
      <c r="AB227" s="40">
        <v>0</v>
      </c>
      <c r="AC227" s="41">
        <v>0</v>
      </c>
      <c r="AD227" s="40">
        <v>0</v>
      </c>
      <c r="AE227" s="41">
        <v>0</v>
      </c>
      <c r="AF227" s="40">
        <v>0</v>
      </c>
      <c r="AG227" s="41">
        <v>0.92331115230917915</v>
      </c>
      <c r="AH227" s="40">
        <v>0</v>
      </c>
      <c r="AI227" s="42">
        <v>0</v>
      </c>
      <c r="AJ227" s="56"/>
      <c r="AK227" s="55">
        <f t="shared" si="34"/>
        <v>17.494034683323907</v>
      </c>
      <c r="AL227" s="56"/>
    </row>
    <row r="228" spans="2:38" x14ac:dyDescent="0.3">
      <c r="B228" s="4" t="s">
        <v>218</v>
      </c>
      <c r="C228" s="47"/>
      <c r="D228" s="47"/>
      <c r="E228" s="41">
        <v>0</v>
      </c>
      <c r="F228" s="40">
        <v>0</v>
      </c>
      <c r="G228" s="41">
        <v>0</v>
      </c>
      <c r="H228" s="40">
        <v>0</v>
      </c>
      <c r="I228" s="41">
        <v>0</v>
      </c>
      <c r="J228" s="40">
        <v>0</v>
      </c>
      <c r="K228" s="41">
        <v>0</v>
      </c>
      <c r="L228" s="40">
        <v>0</v>
      </c>
      <c r="M228" s="41">
        <v>0</v>
      </c>
      <c r="N228" s="40">
        <v>0</v>
      </c>
      <c r="O228" s="41">
        <v>0</v>
      </c>
      <c r="P228" s="40">
        <v>0</v>
      </c>
      <c r="Q228" s="41">
        <v>0</v>
      </c>
      <c r="R228" s="40">
        <v>3.0749999999999979E-2</v>
      </c>
      <c r="S228" s="41">
        <v>0</v>
      </c>
      <c r="T228" s="40">
        <v>0</v>
      </c>
      <c r="U228" s="41">
        <v>0</v>
      </c>
      <c r="V228" s="40">
        <v>0</v>
      </c>
      <c r="W228" s="41">
        <v>0</v>
      </c>
      <c r="X228" s="40">
        <v>0</v>
      </c>
      <c r="Y228" s="41">
        <v>0</v>
      </c>
      <c r="Z228" s="40">
        <v>0</v>
      </c>
      <c r="AA228" s="41">
        <v>0</v>
      </c>
      <c r="AB228" s="40">
        <v>0</v>
      </c>
      <c r="AC228" s="41">
        <v>0</v>
      </c>
      <c r="AD228" s="40">
        <v>0</v>
      </c>
      <c r="AE228" s="41">
        <v>2.2701811393102012E-2</v>
      </c>
      <c r="AF228" s="40">
        <v>0</v>
      </c>
      <c r="AG228" s="41">
        <v>3.7925369352350633</v>
      </c>
      <c r="AH228" s="40">
        <v>0</v>
      </c>
      <c r="AI228" s="42">
        <v>0</v>
      </c>
      <c r="AJ228" s="56"/>
      <c r="AK228" s="55">
        <f t="shared" si="34"/>
        <v>3.8459887466281653</v>
      </c>
      <c r="AL228" s="56"/>
    </row>
    <row r="229" spans="2:38" x14ac:dyDescent="0.3">
      <c r="B229" s="4" t="s">
        <v>219</v>
      </c>
      <c r="C229" s="47"/>
      <c r="D229" s="47"/>
      <c r="E229" s="41">
        <v>0</v>
      </c>
      <c r="F229" s="40">
        <v>0</v>
      </c>
      <c r="G229" s="41">
        <v>0</v>
      </c>
      <c r="H229" s="40">
        <v>0</v>
      </c>
      <c r="I229" s="41">
        <v>0</v>
      </c>
      <c r="J229" s="40">
        <v>0</v>
      </c>
      <c r="K229" s="41">
        <v>0</v>
      </c>
      <c r="L229" s="40">
        <v>0</v>
      </c>
      <c r="M229" s="41">
        <v>0</v>
      </c>
      <c r="N229" s="40">
        <v>0</v>
      </c>
      <c r="O229" s="41">
        <v>0</v>
      </c>
      <c r="P229" s="40">
        <v>0</v>
      </c>
      <c r="Q229" s="41">
        <v>0</v>
      </c>
      <c r="R229" s="40">
        <v>4.5706979166666134E-2</v>
      </c>
      <c r="S229" s="41">
        <v>0</v>
      </c>
      <c r="T229" s="40">
        <v>0</v>
      </c>
      <c r="U229" s="41">
        <v>0</v>
      </c>
      <c r="V229" s="40">
        <v>0</v>
      </c>
      <c r="W229" s="41">
        <v>0</v>
      </c>
      <c r="X229" s="40">
        <v>0</v>
      </c>
      <c r="Y229" s="41">
        <v>0</v>
      </c>
      <c r="Z229" s="40">
        <v>0</v>
      </c>
      <c r="AA229" s="41">
        <v>0</v>
      </c>
      <c r="AB229" s="40">
        <v>0</v>
      </c>
      <c r="AC229" s="41">
        <v>0</v>
      </c>
      <c r="AD229" s="40">
        <v>0</v>
      </c>
      <c r="AE229" s="41">
        <v>0</v>
      </c>
      <c r="AF229" s="40">
        <v>0</v>
      </c>
      <c r="AG229" s="41">
        <v>0</v>
      </c>
      <c r="AH229" s="40">
        <v>0</v>
      </c>
      <c r="AI229" s="42">
        <v>0</v>
      </c>
      <c r="AJ229" s="56"/>
      <c r="AK229" s="55">
        <f t="shared" si="34"/>
        <v>4.5706979166666134E-2</v>
      </c>
      <c r="AL229" s="56"/>
    </row>
    <row r="230" spans="2:38" x14ac:dyDescent="0.3">
      <c r="B230" s="4" t="s">
        <v>220</v>
      </c>
      <c r="C230" s="47"/>
      <c r="D230" s="47"/>
      <c r="E230" s="41">
        <v>0</v>
      </c>
      <c r="F230" s="40">
        <v>0</v>
      </c>
      <c r="G230" s="41">
        <v>0</v>
      </c>
      <c r="H230" s="40">
        <v>0</v>
      </c>
      <c r="I230" s="41">
        <v>0</v>
      </c>
      <c r="J230" s="40">
        <v>0</v>
      </c>
      <c r="K230" s="41">
        <v>0</v>
      </c>
      <c r="L230" s="40">
        <v>0</v>
      </c>
      <c r="M230" s="41">
        <v>0</v>
      </c>
      <c r="N230" s="40">
        <v>0</v>
      </c>
      <c r="O230" s="41">
        <v>0</v>
      </c>
      <c r="P230" s="40">
        <v>0</v>
      </c>
      <c r="Q230" s="41">
        <v>0</v>
      </c>
      <c r="R230" s="40">
        <v>4.5706979166666134E-2</v>
      </c>
      <c r="S230" s="41">
        <v>0</v>
      </c>
      <c r="T230" s="40">
        <v>0</v>
      </c>
      <c r="U230" s="41">
        <v>0</v>
      </c>
      <c r="V230" s="40">
        <v>0</v>
      </c>
      <c r="W230" s="41">
        <v>0</v>
      </c>
      <c r="X230" s="40">
        <v>0</v>
      </c>
      <c r="Y230" s="41">
        <v>0</v>
      </c>
      <c r="Z230" s="40">
        <v>0</v>
      </c>
      <c r="AA230" s="41">
        <v>0</v>
      </c>
      <c r="AB230" s="40">
        <v>0</v>
      </c>
      <c r="AC230" s="41">
        <v>0</v>
      </c>
      <c r="AD230" s="40">
        <v>0</v>
      </c>
      <c r="AE230" s="41">
        <v>0</v>
      </c>
      <c r="AF230" s="40">
        <v>0</v>
      </c>
      <c r="AG230" s="41">
        <v>0</v>
      </c>
      <c r="AH230" s="40">
        <v>0</v>
      </c>
      <c r="AI230" s="42">
        <v>0</v>
      </c>
      <c r="AJ230" s="56"/>
      <c r="AK230" s="55">
        <f t="shared" si="34"/>
        <v>4.5706979166666134E-2</v>
      </c>
      <c r="AL230" s="56"/>
    </row>
    <row r="231" spans="2:38" x14ac:dyDescent="0.3">
      <c r="B231" s="4" t="s">
        <v>221</v>
      </c>
      <c r="C231" s="47"/>
      <c r="D231" s="47"/>
      <c r="E231" s="41">
        <v>121.24199981689451</v>
      </c>
      <c r="F231" s="40">
        <v>93.463410644700815</v>
      </c>
      <c r="G231" s="41">
        <v>82.487996457502575</v>
      </c>
      <c r="H231" s="40">
        <v>6.349999314541285</v>
      </c>
      <c r="I231" s="41">
        <v>113.31571666666665</v>
      </c>
      <c r="J231" s="40">
        <v>167.64334751764935</v>
      </c>
      <c r="K231" s="41">
        <v>187.10255211486819</v>
      </c>
      <c r="L231" s="40">
        <v>154.49105771382651</v>
      </c>
      <c r="M231" s="41">
        <v>67.242795560540102</v>
      </c>
      <c r="N231" s="40">
        <v>0</v>
      </c>
      <c r="O231" s="41">
        <v>0</v>
      </c>
      <c r="P231" s="40">
        <v>18.383380699157719</v>
      </c>
      <c r="Q231" s="41">
        <v>66.624670781029593</v>
      </c>
      <c r="R231" s="40">
        <v>39.127605555555547</v>
      </c>
      <c r="S231" s="41">
        <v>0</v>
      </c>
      <c r="T231" s="40">
        <v>38.17295528411865</v>
      </c>
      <c r="U231" s="41">
        <v>0</v>
      </c>
      <c r="V231" s="40">
        <v>26.773888636695013</v>
      </c>
      <c r="W231" s="41">
        <v>117.98166918148463</v>
      </c>
      <c r="X231" s="40">
        <v>86.827012418111167</v>
      </c>
      <c r="Y231" s="41">
        <v>128.99026301286483</v>
      </c>
      <c r="Z231" s="40">
        <v>41.473359586079923</v>
      </c>
      <c r="AA231" s="41">
        <v>5.7467130830552851</v>
      </c>
      <c r="AB231" s="40">
        <v>56.79944883249572</v>
      </c>
      <c r="AC231" s="41">
        <v>0</v>
      </c>
      <c r="AD231" s="40">
        <v>3.1243872324625652</v>
      </c>
      <c r="AE231" s="41">
        <v>26.711983044942222</v>
      </c>
      <c r="AF231" s="40">
        <v>237.53615665308635</v>
      </c>
      <c r="AG231" s="41">
        <v>24.757670529683438</v>
      </c>
      <c r="AH231" s="40">
        <v>0</v>
      </c>
      <c r="AI231" s="42">
        <v>75.969488096957747</v>
      </c>
      <c r="AJ231" s="56"/>
      <c r="AK231" s="55">
        <f t="shared" si="34"/>
        <v>1988.3395284349706</v>
      </c>
      <c r="AL231" s="56"/>
    </row>
    <row r="232" spans="2:38" x14ac:dyDescent="0.3">
      <c r="B232" s="4" t="s">
        <v>222</v>
      </c>
      <c r="C232" s="47"/>
      <c r="D232" s="47"/>
      <c r="E232" s="41">
        <v>0</v>
      </c>
      <c r="F232" s="40">
        <v>0</v>
      </c>
      <c r="G232" s="41">
        <v>0</v>
      </c>
      <c r="H232" s="40">
        <v>0</v>
      </c>
      <c r="I232" s="41">
        <v>0</v>
      </c>
      <c r="J232" s="40">
        <v>0</v>
      </c>
      <c r="K232" s="41">
        <v>0</v>
      </c>
      <c r="L232" s="40">
        <v>0</v>
      </c>
      <c r="M232" s="41">
        <v>0</v>
      </c>
      <c r="N232" s="40">
        <v>0</v>
      </c>
      <c r="O232" s="41">
        <v>0</v>
      </c>
      <c r="P232" s="40">
        <v>0</v>
      </c>
      <c r="Q232" s="41">
        <v>0</v>
      </c>
      <c r="R232" s="40">
        <v>0</v>
      </c>
      <c r="S232" s="41">
        <v>0</v>
      </c>
      <c r="T232" s="40">
        <v>0</v>
      </c>
      <c r="U232" s="41">
        <v>0</v>
      </c>
      <c r="V232" s="40">
        <v>0</v>
      </c>
      <c r="W232" s="41">
        <v>0</v>
      </c>
      <c r="X232" s="40">
        <v>0</v>
      </c>
      <c r="Y232" s="41">
        <v>0</v>
      </c>
      <c r="Z232" s="40">
        <v>0</v>
      </c>
      <c r="AA232" s="41">
        <v>0</v>
      </c>
      <c r="AB232" s="40">
        <v>0</v>
      </c>
      <c r="AC232" s="41">
        <v>0</v>
      </c>
      <c r="AD232" s="40">
        <v>0</v>
      </c>
      <c r="AE232" s="41">
        <v>0</v>
      </c>
      <c r="AF232" s="40">
        <v>0</v>
      </c>
      <c r="AG232" s="41">
        <v>0</v>
      </c>
      <c r="AH232" s="40">
        <v>0</v>
      </c>
      <c r="AI232" s="42">
        <v>0</v>
      </c>
      <c r="AJ232" s="56"/>
      <c r="AK232" s="55">
        <f t="shared" si="34"/>
        <v>0</v>
      </c>
      <c r="AL232" s="56"/>
    </row>
    <row r="233" spans="2:38" x14ac:dyDescent="0.3">
      <c r="B233" s="4" t="s">
        <v>223</v>
      </c>
      <c r="C233" s="47"/>
      <c r="D233" s="47"/>
      <c r="E233" s="41">
        <v>0</v>
      </c>
      <c r="F233" s="40">
        <v>0</v>
      </c>
      <c r="G233" s="41">
        <v>0</v>
      </c>
      <c r="H233" s="40">
        <v>0</v>
      </c>
      <c r="I233" s="41">
        <v>0</v>
      </c>
      <c r="J233" s="40">
        <v>0</v>
      </c>
      <c r="K233" s="41">
        <v>0</v>
      </c>
      <c r="L233" s="40">
        <v>0</v>
      </c>
      <c r="M233" s="41">
        <v>0</v>
      </c>
      <c r="N233" s="40">
        <v>0</v>
      </c>
      <c r="O233" s="41">
        <v>0</v>
      </c>
      <c r="P233" s="40">
        <v>0</v>
      </c>
      <c r="Q233" s="41">
        <v>0</v>
      </c>
      <c r="R233" s="40">
        <v>0</v>
      </c>
      <c r="S233" s="41">
        <v>0</v>
      </c>
      <c r="T233" s="40">
        <v>0</v>
      </c>
      <c r="U233" s="41">
        <v>0</v>
      </c>
      <c r="V233" s="40">
        <v>0</v>
      </c>
      <c r="W233" s="41">
        <v>0</v>
      </c>
      <c r="X233" s="40">
        <v>0</v>
      </c>
      <c r="Y233" s="41">
        <v>0</v>
      </c>
      <c r="Z233" s="40">
        <v>0</v>
      </c>
      <c r="AA233" s="41">
        <v>0</v>
      </c>
      <c r="AB233" s="40">
        <v>0</v>
      </c>
      <c r="AC233" s="41">
        <v>0</v>
      </c>
      <c r="AD233" s="40">
        <v>0</v>
      </c>
      <c r="AE233" s="41">
        <v>0</v>
      </c>
      <c r="AF233" s="40">
        <v>0</v>
      </c>
      <c r="AG233" s="41">
        <v>0</v>
      </c>
      <c r="AH233" s="40">
        <v>0</v>
      </c>
      <c r="AI233" s="42">
        <v>0</v>
      </c>
      <c r="AJ233" s="56"/>
      <c r="AK233" s="55">
        <f t="shared" si="34"/>
        <v>0</v>
      </c>
      <c r="AL233" s="56"/>
    </row>
    <row r="234" spans="2:38" x14ac:dyDescent="0.3">
      <c r="B234" s="4" t="s">
        <v>224</v>
      </c>
      <c r="C234" s="47"/>
      <c r="D234" s="47"/>
      <c r="E234" s="41">
        <v>0</v>
      </c>
      <c r="F234" s="40">
        <v>1.0946414933653066</v>
      </c>
      <c r="G234" s="41">
        <v>5.2269927205310929E-2</v>
      </c>
      <c r="H234" s="40">
        <v>0.14924304112378092</v>
      </c>
      <c r="I234" s="41">
        <v>1.7227777777777782</v>
      </c>
      <c r="J234" s="40">
        <v>5.0434187596870794E-2</v>
      </c>
      <c r="K234" s="41">
        <v>1.1947108130197692</v>
      </c>
      <c r="L234" s="40">
        <v>9.4051716291449011E-2</v>
      </c>
      <c r="M234" s="41">
        <v>0</v>
      </c>
      <c r="N234" s="40">
        <v>0</v>
      </c>
      <c r="O234" s="41">
        <v>0</v>
      </c>
      <c r="P234" s="40">
        <v>0</v>
      </c>
      <c r="Q234" s="41">
        <v>0</v>
      </c>
      <c r="R234" s="40">
        <v>0</v>
      </c>
      <c r="S234" s="41">
        <v>0</v>
      </c>
      <c r="T234" s="40">
        <v>0</v>
      </c>
      <c r="U234" s="41">
        <v>0</v>
      </c>
      <c r="V234" s="40">
        <v>0</v>
      </c>
      <c r="W234" s="41">
        <v>0</v>
      </c>
      <c r="X234" s="40">
        <v>0</v>
      </c>
      <c r="Y234" s="41">
        <v>0</v>
      </c>
      <c r="Z234" s="40">
        <v>0</v>
      </c>
      <c r="AA234" s="41">
        <v>0</v>
      </c>
      <c r="AB234" s="40">
        <v>0</v>
      </c>
      <c r="AC234" s="41">
        <v>0</v>
      </c>
      <c r="AD234" s="40">
        <v>0</v>
      </c>
      <c r="AE234" s="41">
        <v>5.8577274496315264</v>
      </c>
      <c r="AF234" s="40">
        <v>7.8780826177009295</v>
      </c>
      <c r="AG234" s="41">
        <v>0</v>
      </c>
      <c r="AH234" s="40">
        <v>0</v>
      </c>
      <c r="AI234" s="42">
        <v>0</v>
      </c>
      <c r="AJ234" s="56"/>
      <c r="AK234" s="55">
        <f t="shared" si="34"/>
        <v>18.093939023712721</v>
      </c>
      <c r="AL234" s="56"/>
    </row>
    <row r="235" spans="2:38" x14ac:dyDescent="0.3">
      <c r="B235" s="4" t="s">
        <v>225</v>
      </c>
      <c r="C235" s="47"/>
      <c r="D235" s="47"/>
      <c r="E235" s="41">
        <v>0</v>
      </c>
      <c r="F235" s="40">
        <v>0</v>
      </c>
      <c r="G235" s="41">
        <v>0</v>
      </c>
      <c r="H235" s="40">
        <v>0</v>
      </c>
      <c r="I235" s="41">
        <v>0</v>
      </c>
      <c r="J235" s="40">
        <v>0</v>
      </c>
      <c r="K235" s="41">
        <v>0</v>
      </c>
      <c r="L235" s="40">
        <v>0</v>
      </c>
      <c r="M235" s="41">
        <v>0</v>
      </c>
      <c r="N235" s="40">
        <v>0</v>
      </c>
      <c r="O235" s="41">
        <v>0</v>
      </c>
      <c r="P235" s="40">
        <v>0</v>
      </c>
      <c r="Q235" s="41">
        <v>0</v>
      </c>
      <c r="R235" s="40">
        <v>0</v>
      </c>
      <c r="S235" s="41">
        <v>0</v>
      </c>
      <c r="T235" s="40">
        <v>0</v>
      </c>
      <c r="U235" s="41">
        <v>0</v>
      </c>
      <c r="V235" s="40">
        <v>0</v>
      </c>
      <c r="W235" s="41">
        <v>0</v>
      </c>
      <c r="X235" s="40">
        <v>0</v>
      </c>
      <c r="Y235" s="41">
        <v>0</v>
      </c>
      <c r="Z235" s="40">
        <v>0</v>
      </c>
      <c r="AA235" s="41">
        <v>0</v>
      </c>
      <c r="AB235" s="40">
        <v>0</v>
      </c>
      <c r="AC235" s="41">
        <v>0</v>
      </c>
      <c r="AD235" s="40">
        <v>0</v>
      </c>
      <c r="AE235" s="41">
        <v>0</v>
      </c>
      <c r="AF235" s="40">
        <v>0</v>
      </c>
      <c r="AG235" s="41">
        <v>0</v>
      </c>
      <c r="AH235" s="40">
        <v>0</v>
      </c>
      <c r="AI235" s="42">
        <v>0</v>
      </c>
      <c r="AJ235" s="56"/>
      <c r="AK235" s="55">
        <f t="shared" si="34"/>
        <v>0</v>
      </c>
      <c r="AL235" s="56"/>
    </row>
    <row r="236" spans="2:38" x14ac:dyDescent="0.3">
      <c r="B236" s="4" t="s">
        <v>226</v>
      </c>
      <c r="C236" s="47"/>
      <c r="D236" s="47"/>
      <c r="E236" s="41">
        <v>0</v>
      </c>
      <c r="F236" s="40">
        <v>0</v>
      </c>
      <c r="G236" s="41">
        <v>0</v>
      </c>
      <c r="H236" s="40">
        <v>0</v>
      </c>
      <c r="I236" s="41">
        <v>0</v>
      </c>
      <c r="J236" s="40">
        <v>0</v>
      </c>
      <c r="K236" s="41">
        <v>0</v>
      </c>
      <c r="L236" s="40">
        <v>0</v>
      </c>
      <c r="M236" s="41">
        <v>0</v>
      </c>
      <c r="N236" s="40">
        <v>0</v>
      </c>
      <c r="O236" s="41">
        <v>0</v>
      </c>
      <c r="P236" s="40">
        <v>0</v>
      </c>
      <c r="Q236" s="41">
        <v>0</v>
      </c>
      <c r="R236" s="40">
        <v>0</v>
      </c>
      <c r="S236" s="41">
        <v>0</v>
      </c>
      <c r="T236" s="40">
        <v>0</v>
      </c>
      <c r="U236" s="41">
        <v>0</v>
      </c>
      <c r="V236" s="40">
        <v>0</v>
      </c>
      <c r="W236" s="41">
        <v>0</v>
      </c>
      <c r="X236" s="40">
        <v>0</v>
      </c>
      <c r="Y236" s="41">
        <v>0</v>
      </c>
      <c r="Z236" s="40">
        <v>0</v>
      </c>
      <c r="AA236" s="41">
        <v>0</v>
      </c>
      <c r="AB236" s="40">
        <v>0</v>
      </c>
      <c r="AC236" s="41">
        <v>0</v>
      </c>
      <c r="AD236" s="40">
        <v>0</v>
      </c>
      <c r="AE236" s="41">
        <v>0</v>
      </c>
      <c r="AF236" s="40">
        <v>0</v>
      </c>
      <c r="AG236" s="41">
        <v>0</v>
      </c>
      <c r="AH236" s="40">
        <v>0</v>
      </c>
      <c r="AI236" s="42">
        <v>0</v>
      </c>
      <c r="AJ236" s="56"/>
      <c r="AK236" s="55">
        <f t="shared" si="34"/>
        <v>0</v>
      </c>
      <c r="AL236" s="56"/>
    </row>
    <row r="237" spans="2:38" x14ac:dyDescent="0.3">
      <c r="B237" s="4" t="s">
        <v>227</v>
      </c>
      <c r="C237" s="47"/>
      <c r="D237" s="47"/>
      <c r="E237" s="41">
        <v>5.456142302237617</v>
      </c>
      <c r="F237" s="40">
        <v>45.069604444079928</v>
      </c>
      <c r="G237" s="41">
        <v>37.502166264110144</v>
      </c>
      <c r="H237" s="40">
        <v>51.453795970577673</v>
      </c>
      <c r="I237" s="41">
        <v>8.9957111111111097</v>
      </c>
      <c r="J237" s="40">
        <v>21.887724045011737</v>
      </c>
      <c r="K237" s="41">
        <v>35.205614347034029</v>
      </c>
      <c r="L237" s="40">
        <v>15.601294358804495</v>
      </c>
      <c r="M237" s="41">
        <v>3.4811085347705406</v>
      </c>
      <c r="N237" s="40">
        <v>1.9535166666666661</v>
      </c>
      <c r="O237" s="41">
        <v>0</v>
      </c>
      <c r="P237" s="40">
        <v>1.4084086732864389</v>
      </c>
      <c r="Q237" s="41">
        <v>3.4995735573450744</v>
      </c>
      <c r="R237" s="40">
        <v>0</v>
      </c>
      <c r="S237" s="41">
        <v>0</v>
      </c>
      <c r="T237" s="40">
        <v>0</v>
      </c>
      <c r="U237" s="41">
        <v>0</v>
      </c>
      <c r="V237" s="40">
        <v>3.5711707421196817</v>
      </c>
      <c r="W237" s="41">
        <v>79.058815372170329</v>
      </c>
      <c r="X237" s="40">
        <v>49.346023642073739</v>
      </c>
      <c r="Y237" s="41">
        <v>14.96134813211229</v>
      </c>
      <c r="Z237" s="40">
        <v>11.189486295933195</v>
      </c>
      <c r="AA237" s="41">
        <v>0.24962599576314298</v>
      </c>
      <c r="AB237" s="40">
        <v>16.239219369930694</v>
      </c>
      <c r="AC237" s="41">
        <v>0</v>
      </c>
      <c r="AD237" s="40">
        <v>11.519339020580713</v>
      </c>
      <c r="AE237" s="41">
        <v>9.3370567136976454</v>
      </c>
      <c r="AF237" s="40">
        <v>15.081330437956915</v>
      </c>
      <c r="AG237" s="41">
        <v>3.601485163731045</v>
      </c>
      <c r="AH237" s="40">
        <v>0</v>
      </c>
      <c r="AI237" s="42">
        <v>0.98433333333333339</v>
      </c>
      <c r="AJ237" s="56"/>
      <c r="AK237" s="55">
        <f t="shared" si="34"/>
        <v>446.65389449443819</v>
      </c>
      <c r="AL237" s="56"/>
    </row>
    <row r="238" spans="2:38" x14ac:dyDescent="0.3">
      <c r="B238" s="4" t="s">
        <v>228</v>
      </c>
      <c r="C238" s="47"/>
      <c r="D238" s="47"/>
      <c r="E238" s="41">
        <v>0.11384482238133767</v>
      </c>
      <c r="F238" s="40">
        <v>0</v>
      </c>
      <c r="G238" s="41">
        <v>0</v>
      </c>
      <c r="H238" s="40">
        <v>3.3177686205599244</v>
      </c>
      <c r="I238" s="41">
        <v>3.4648885416666797</v>
      </c>
      <c r="J238" s="40">
        <v>3.2305980491956068</v>
      </c>
      <c r="K238" s="41">
        <v>0</v>
      </c>
      <c r="L238" s="40">
        <v>5.1904513888889172E-3</v>
      </c>
      <c r="M238" s="41">
        <v>4.4807291666666676E-3</v>
      </c>
      <c r="N238" s="40">
        <v>0</v>
      </c>
      <c r="O238" s="41">
        <v>0</v>
      </c>
      <c r="P238" s="40">
        <v>0</v>
      </c>
      <c r="Q238" s="41">
        <v>0</v>
      </c>
      <c r="R238" s="40">
        <v>0.10562604166666693</v>
      </c>
      <c r="S238" s="41">
        <v>0</v>
      </c>
      <c r="T238" s="40">
        <v>0</v>
      </c>
      <c r="U238" s="41">
        <v>0</v>
      </c>
      <c r="V238" s="40">
        <v>0</v>
      </c>
      <c r="W238" s="41">
        <v>0</v>
      </c>
      <c r="X238" s="40">
        <v>4.722222222222335E-3</v>
      </c>
      <c r="Y238" s="41">
        <v>1.8888888888888354E-3</v>
      </c>
      <c r="Z238" s="40">
        <v>0</v>
      </c>
      <c r="AA238" s="41">
        <v>0</v>
      </c>
      <c r="AB238" s="40">
        <v>0</v>
      </c>
      <c r="AC238" s="41">
        <v>0</v>
      </c>
      <c r="AD238" s="40">
        <v>0</v>
      </c>
      <c r="AE238" s="41">
        <v>0</v>
      </c>
      <c r="AF238" s="40">
        <v>0</v>
      </c>
      <c r="AG238" s="41">
        <v>0</v>
      </c>
      <c r="AH238" s="40">
        <v>0</v>
      </c>
      <c r="AI238" s="42">
        <v>0.80230396979988527</v>
      </c>
      <c r="AJ238" s="56"/>
      <c r="AK238" s="55">
        <f t="shared" si="34"/>
        <v>11.051312336936769</v>
      </c>
      <c r="AL238" s="56"/>
    </row>
    <row r="239" spans="2:38" x14ac:dyDescent="0.3">
      <c r="B239" s="4" t="s">
        <v>229</v>
      </c>
      <c r="C239" s="47"/>
      <c r="D239" s="47"/>
      <c r="E239" s="41">
        <v>0.16416095459620175</v>
      </c>
      <c r="F239" s="40">
        <v>4.5051399246853217E-2</v>
      </c>
      <c r="G239" s="41">
        <v>0</v>
      </c>
      <c r="H239" s="40">
        <v>3.2290297737810545</v>
      </c>
      <c r="I239" s="41">
        <v>3.4648885416666797</v>
      </c>
      <c r="J239" s="40">
        <v>3.1917639462471006</v>
      </c>
      <c r="K239" s="41">
        <v>6.4480105902777662</v>
      </c>
      <c r="L239" s="40">
        <v>5.76089461805556</v>
      </c>
      <c r="M239" s="41">
        <v>0</v>
      </c>
      <c r="N239" s="40">
        <v>0</v>
      </c>
      <c r="O239" s="41">
        <v>0</v>
      </c>
      <c r="P239" s="40">
        <v>0</v>
      </c>
      <c r="Q239" s="41">
        <v>0</v>
      </c>
      <c r="R239" s="40">
        <v>0.10562604166666693</v>
      </c>
      <c r="S239" s="41">
        <v>0</v>
      </c>
      <c r="T239" s="40">
        <v>0</v>
      </c>
      <c r="U239" s="41">
        <v>0</v>
      </c>
      <c r="V239" s="40">
        <v>0</v>
      </c>
      <c r="W239" s="41">
        <v>0</v>
      </c>
      <c r="X239" s="40">
        <v>0</v>
      </c>
      <c r="Y239" s="41">
        <v>0</v>
      </c>
      <c r="Z239" s="40">
        <v>0</v>
      </c>
      <c r="AA239" s="41">
        <v>0</v>
      </c>
      <c r="AB239" s="40">
        <v>0</v>
      </c>
      <c r="AC239" s="41">
        <v>0</v>
      </c>
      <c r="AD239" s="40">
        <v>0</v>
      </c>
      <c r="AE239" s="41">
        <v>0</v>
      </c>
      <c r="AF239" s="40">
        <v>0</v>
      </c>
      <c r="AG239" s="41">
        <v>0</v>
      </c>
      <c r="AH239" s="40">
        <v>0</v>
      </c>
      <c r="AI239" s="42">
        <v>0</v>
      </c>
      <c r="AJ239" s="56"/>
      <c r="AK239" s="55">
        <f t="shared" si="34"/>
        <v>22.409425865537884</v>
      </c>
      <c r="AL239" s="56"/>
    </row>
    <row r="240" spans="2:38" x14ac:dyDescent="0.3">
      <c r="B240" s="4" t="s">
        <v>230</v>
      </c>
      <c r="C240" s="47"/>
      <c r="D240" s="47"/>
      <c r="E240" s="41">
        <v>0</v>
      </c>
      <c r="F240" s="40">
        <v>4.8938458395004272</v>
      </c>
      <c r="G240" s="41">
        <v>0</v>
      </c>
      <c r="H240" s="40">
        <v>0</v>
      </c>
      <c r="I240" s="41">
        <v>8.0687250000000041</v>
      </c>
      <c r="J240" s="40">
        <v>8.4025126387490179</v>
      </c>
      <c r="K240" s="41">
        <v>11.760970474518672</v>
      </c>
      <c r="L240" s="40">
        <v>16.020552528889965</v>
      </c>
      <c r="M240" s="41">
        <v>0.19961025514602662</v>
      </c>
      <c r="N240" s="40">
        <v>0</v>
      </c>
      <c r="O240" s="41">
        <v>0</v>
      </c>
      <c r="P240" s="40">
        <v>1.0693919712066653</v>
      </c>
      <c r="Q240" s="41">
        <v>3.7950001336839461</v>
      </c>
      <c r="R240" s="40">
        <v>0</v>
      </c>
      <c r="S240" s="41">
        <v>0</v>
      </c>
      <c r="T240" s="40">
        <v>0.20035759011904397</v>
      </c>
      <c r="U240" s="41">
        <v>0</v>
      </c>
      <c r="V240" s="40">
        <v>2.7322355031119456</v>
      </c>
      <c r="W240" s="41">
        <v>3.4346408981959056</v>
      </c>
      <c r="X240" s="40">
        <v>9.8966482295990037</v>
      </c>
      <c r="Y240" s="41">
        <v>9.6235972698529562</v>
      </c>
      <c r="Z240" s="40">
        <v>7.6317216136667483</v>
      </c>
      <c r="AA240" s="41">
        <v>1.3006069665961799</v>
      </c>
      <c r="AB240" s="40">
        <v>7.3043246638774875</v>
      </c>
      <c r="AC240" s="41">
        <v>0</v>
      </c>
      <c r="AD240" s="40">
        <v>4.1486234638849897</v>
      </c>
      <c r="AE240" s="41">
        <v>0</v>
      </c>
      <c r="AF240" s="40">
        <v>9.8384406566620564E-2</v>
      </c>
      <c r="AG240" s="41">
        <v>0.37010370731353842</v>
      </c>
      <c r="AH240" s="40">
        <v>0</v>
      </c>
      <c r="AI240" s="42">
        <v>7.2382666666666688</v>
      </c>
      <c r="AJ240" s="56"/>
      <c r="AK240" s="55">
        <f t="shared" si="34"/>
        <v>108.1901198211458</v>
      </c>
      <c r="AL240" s="56"/>
    </row>
    <row r="241" spans="2:38" x14ac:dyDescent="0.3">
      <c r="B241" s="4" t="s">
        <v>231</v>
      </c>
      <c r="C241" s="47"/>
      <c r="D241" s="47"/>
      <c r="E241" s="41">
        <v>0.64659339586893716</v>
      </c>
      <c r="F241" s="40">
        <v>9.4209118002997503</v>
      </c>
      <c r="G241" s="41">
        <v>46.291612974717879</v>
      </c>
      <c r="H241" s="40">
        <v>99.639248240068227</v>
      </c>
      <c r="I241" s="41">
        <v>3.333208333333332</v>
      </c>
      <c r="J241" s="40">
        <v>5.923030941984389</v>
      </c>
      <c r="K241" s="41">
        <v>11.517377637290954</v>
      </c>
      <c r="L241" s="40">
        <v>9.0840819625218785</v>
      </c>
      <c r="M241" s="41">
        <v>0.91177332043117842</v>
      </c>
      <c r="N241" s="40">
        <v>1.590488888888888</v>
      </c>
      <c r="O241" s="41">
        <v>0</v>
      </c>
      <c r="P241" s="40">
        <v>0.6825843704223622</v>
      </c>
      <c r="Q241" s="41">
        <v>1.424669042248194</v>
      </c>
      <c r="R241" s="40">
        <v>0</v>
      </c>
      <c r="S241" s="41">
        <v>0</v>
      </c>
      <c r="T241" s="40">
        <v>2.9889931790065014</v>
      </c>
      <c r="U241" s="41">
        <v>0</v>
      </c>
      <c r="V241" s="40">
        <v>6.8361461390374441</v>
      </c>
      <c r="W241" s="41">
        <v>40.451774143049441</v>
      </c>
      <c r="X241" s="40">
        <v>20.018364233228898</v>
      </c>
      <c r="Y241" s="41">
        <v>17.876878097682528</v>
      </c>
      <c r="Z241" s="40">
        <v>11.074004116333855</v>
      </c>
      <c r="AA241" s="41">
        <v>0.62221696077982591</v>
      </c>
      <c r="AB241" s="40">
        <v>34.269287060671289</v>
      </c>
      <c r="AC241" s="41">
        <v>0</v>
      </c>
      <c r="AD241" s="40">
        <v>6.3217769065856935</v>
      </c>
      <c r="AE241" s="41">
        <v>5.2859278533935559</v>
      </c>
      <c r="AF241" s="40">
        <v>18.221409340858457</v>
      </c>
      <c r="AG241" s="41">
        <v>4.5542970613055758</v>
      </c>
      <c r="AH241" s="40">
        <v>0</v>
      </c>
      <c r="AI241" s="42">
        <v>0</v>
      </c>
      <c r="AJ241" s="56"/>
      <c r="AK241" s="55">
        <f t="shared" si="34"/>
        <v>358.98665600000908</v>
      </c>
      <c r="AL241" s="56"/>
    </row>
    <row r="242" spans="2:38" x14ac:dyDescent="0.3">
      <c r="B242" s="4" t="s">
        <v>232</v>
      </c>
      <c r="C242" s="47"/>
      <c r="D242" s="47"/>
      <c r="E242" s="41">
        <v>0.80024817188580821</v>
      </c>
      <c r="F242" s="40">
        <v>3.351840721011162</v>
      </c>
      <c r="G242" s="41">
        <v>2.970512552376146</v>
      </c>
      <c r="H242" s="40">
        <v>2.9345084395673524</v>
      </c>
      <c r="I242" s="41">
        <v>10.214827777777776</v>
      </c>
      <c r="J242" s="40">
        <v>10.725690832466547</v>
      </c>
      <c r="K242" s="41">
        <v>11.36331048144234</v>
      </c>
      <c r="L242" s="40">
        <v>1.0797666778952979</v>
      </c>
      <c r="M242" s="41">
        <v>0.20625833333333318</v>
      </c>
      <c r="N242" s="40">
        <v>1.5287222222222216</v>
      </c>
      <c r="O242" s="41">
        <v>0</v>
      </c>
      <c r="P242" s="40">
        <v>0</v>
      </c>
      <c r="Q242" s="41">
        <v>0.22703036930825943</v>
      </c>
      <c r="R242" s="40">
        <v>2.6504629629629642E-2</v>
      </c>
      <c r="S242" s="41">
        <v>0</v>
      </c>
      <c r="T242" s="40">
        <v>0</v>
      </c>
      <c r="U242" s="41">
        <v>0</v>
      </c>
      <c r="V242" s="40">
        <v>2.6768271308254308</v>
      </c>
      <c r="W242" s="41">
        <v>7.0142130493786583</v>
      </c>
      <c r="X242" s="40">
        <v>0</v>
      </c>
      <c r="Y242" s="41">
        <v>0</v>
      </c>
      <c r="Z242" s="40">
        <v>0</v>
      </c>
      <c r="AA242" s="41">
        <v>0</v>
      </c>
      <c r="AB242" s="40">
        <v>0</v>
      </c>
      <c r="AC242" s="41">
        <v>0</v>
      </c>
      <c r="AD242" s="40">
        <v>1.6483909678459159</v>
      </c>
      <c r="AE242" s="41">
        <v>0.24666431744893369</v>
      </c>
      <c r="AF242" s="40">
        <v>0</v>
      </c>
      <c r="AG242" s="41">
        <v>0</v>
      </c>
      <c r="AH242" s="40">
        <v>0</v>
      </c>
      <c r="AI242" s="42">
        <v>0</v>
      </c>
      <c r="AJ242" s="56"/>
      <c r="AK242" s="55">
        <f t="shared" si="34"/>
        <v>57.015316674414805</v>
      </c>
      <c r="AL242" s="56"/>
    </row>
    <row r="243" spans="2:38" x14ac:dyDescent="0.3">
      <c r="B243" s="4" t="s">
        <v>233</v>
      </c>
      <c r="C243" s="47"/>
      <c r="D243" s="47"/>
      <c r="E243" s="41">
        <v>0.84967673420906076</v>
      </c>
      <c r="F243" s="40">
        <v>3.3105548659642543</v>
      </c>
      <c r="G243" s="41">
        <v>3.1596186478120298</v>
      </c>
      <c r="H243" s="40">
        <v>2.8440234707461447</v>
      </c>
      <c r="I243" s="41">
        <v>10.214827777777776</v>
      </c>
      <c r="J243" s="40">
        <v>9.8614795076158277</v>
      </c>
      <c r="K243" s="41">
        <v>12.704158365726471</v>
      </c>
      <c r="L243" s="40">
        <v>9.2971666666666692</v>
      </c>
      <c r="M243" s="41">
        <v>0</v>
      </c>
      <c r="N243" s="40">
        <v>0</v>
      </c>
      <c r="O243" s="41">
        <v>0</v>
      </c>
      <c r="P243" s="40">
        <v>0</v>
      </c>
      <c r="Q243" s="41">
        <v>0</v>
      </c>
      <c r="R243" s="40">
        <v>0</v>
      </c>
      <c r="S243" s="41">
        <v>0</v>
      </c>
      <c r="T243" s="40">
        <v>0</v>
      </c>
      <c r="U243" s="41">
        <v>0</v>
      </c>
      <c r="V243" s="40">
        <v>2.9721132110666346</v>
      </c>
      <c r="W243" s="41">
        <v>13.077124547897441</v>
      </c>
      <c r="X243" s="40">
        <v>3.3010441840754625</v>
      </c>
      <c r="Y243" s="41">
        <v>0.2937505014684465</v>
      </c>
      <c r="Z243" s="40">
        <v>1.266666666666667E-2</v>
      </c>
      <c r="AA243" s="41">
        <v>2.0489814814814822E-2</v>
      </c>
      <c r="AB243" s="40">
        <v>6.8233553955653816</v>
      </c>
      <c r="AC243" s="41">
        <v>0</v>
      </c>
      <c r="AD243" s="40">
        <v>2.0222379299004869</v>
      </c>
      <c r="AE243" s="41">
        <v>0.22569139401117944</v>
      </c>
      <c r="AF243" s="40">
        <v>1.2511580450814048</v>
      </c>
      <c r="AG243" s="41">
        <v>0</v>
      </c>
      <c r="AH243" s="40">
        <v>0</v>
      </c>
      <c r="AI243" s="42">
        <v>5.256244444444448</v>
      </c>
      <c r="AJ243" s="56"/>
      <c r="AK243" s="55">
        <f t="shared" si="34"/>
        <v>87.497382171510608</v>
      </c>
      <c r="AL243" s="56"/>
    </row>
    <row r="244" spans="2:38" x14ac:dyDescent="0.3">
      <c r="B244" s="4" t="s">
        <v>234</v>
      </c>
      <c r="C244" s="47"/>
      <c r="D244" s="47"/>
      <c r="E244" s="41">
        <v>1.7089869459470113</v>
      </c>
      <c r="F244" s="40">
        <v>8.153211379024718</v>
      </c>
      <c r="G244" s="41">
        <v>7.5996211030182996</v>
      </c>
      <c r="H244" s="40">
        <v>10.838495241271122</v>
      </c>
      <c r="I244" s="41">
        <v>10.214827777777776</v>
      </c>
      <c r="J244" s="40">
        <v>12.612852550278769</v>
      </c>
      <c r="K244" s="41">
        <v>14.028606390953065</v>
      </c>
      <c r="L244" s="40">
        <v>1.4832514089478352</v>
      </c>
      <c r="M244" s="41">
        <v>1.0558277996665693</v>
      </c>
      <c r="N244" s="40">
        <v>1.5287222222222216</v>
      </c>
      <c r="O244" s="41">
        <v>0</v>
      </c>
      <c r="P244" s="40">
        <v>0</v>
      </c>
      <c r="Q244" s="41">
        <v>8.4936728080113474E-2</v>
      </c>
      <c r="R244" s="40">
        <v>2.6504629629629642E-2</v>
      </c>
      <c r="S244" s="41">
        <v>0</v>
      </c>
      <c r="T244" s="40">
        <v>0</v>
      </c>
      <c r="U244" s="41">
        <v>0</v>
      </c>
      <c r="V244" s="40">
        <v>4.2866781565878123</v>
      </c>
      <c r="W244" s="41">
        <v>14.836459759668061</v>
      </c>
      <c r="X244" s="40">
        <v>4.5020750759283708</v>
      </c>
      <c r="Y244" s="41">
        <v>3.7464792418426938</v>
      </c>
      <c r="Z244" s="40">
        <v>2.3223530929883318</v>
      </c>
      <c r="AA244" s="41">
        <v>0.37465101573555559</v>
      </c>
      <c r="AB244" s="40">
        <v>9.0080792701297341</v>
      </c>
      <c r="AC244" s="41">
        <v>0</v>
      </c>
      <c r="AD244" s="40">
        <v>2.0811757755279539</v>
      </c>
      <c r="AE244" s="41">
        <v>0.73043265819549519</v>
      </c>
      <c r="AF244" s="40">
        <v>5.1103203217188513</v>
      </c>
      <c r="AG244" s="41">
        <v>1.2505996187527975</v>
      </c>
      <c r="AH244" s="40">
        <v>0</v>
      </c>
      <c r="AI244" s="42">
        <v>5.256244444444448</v>
      </c>
      <c r="AJ244" s="56"/>
      <c r="AK244" s="55">
        <f t="shared" si="34"/>
        <v>122.84139260833723</v>
      </c>
      <c r="AL244" s="56"/>
    </row>
    <row r="245" spans="2:38" x14ac:dyDescent="0.3">
      <c r="B245" s="4" t="s">
        <v>235</v>
      </c>
      <c r="C245" s="47"/>
      <c r="D245" s="47"/>
      <c r="E245" s="41">
        <v>0</v>
      </c>
      <c r="F245" s="40">
        <v>0.53179811239242547</v>
      </c>
      <c r="G245" s="41">
        <v>0</v>
      </c>
      <c r="H245" s="40">
        <v>2.4883503238360087</v>
      </c>
      <c r="I245" s="41">
        <v>0</v>
      </c>
      <c r="J245" s="40">
        <v>0</v>
      </c>
      <c r="K245" s="41">
        <v>0</v>
      </c>
      <c r="L245" s="40">
        <v>0.31747955207824541</v>
      </c>
      <c r="M245" s="41">
        <v>0</v>
      </c>
      <c r="N245" s="40">
        <v>0</v>
      </c>
      <c r="O245" s="41">
        <v>0</v>
      </c>
      <c r="P245" s="40">
        <v>9.1666666666660271E-5</v>
      </c>
      <c r="Q245" s="41">
        <v>1.5344005322933185</v>
      </c>
      <c r="R245" s="40">
        <v>1.0062958333333332</v>
      </c>
      <c r="S245" s="41">
        <v>0</v>
      </c>
      <c r="T245" s="40">
        <v>0</v>
      </c>
      <c r="U245" s="41">
        <v>0</v>
      </c>
      <c r="V245" s="40">
        <v>0</v>
      </c>
      <c r="W245" s="41">
        <v>11.141032501655152</v>
      </c>
      <c r="X245" s="40">
        <v>15.237763124783836</v>
      </c>
      <c r="Y245" s="41">
        <v>4.9118651784261074</v>
      </c>
      <c r="Z245" s="40">
        <v>3.6680019602881533</v>
      </c>
      <c r="AA245" s="41">
        <v>0.5502775217268201</v>
      </c>
      <c r="AB245" s="40">
        <v>3.1251941324869792</v>
      </c>
      <c r="AC245" s="41">
        <v>0</v>
      </c>
      <c r="AD245" s="40">
        <v>1.695021583557129</v>
      </c>
      <c r="AE245" s="41">
        <v>0.24441678196589189</v>
      </c>
      <c r="AF245" s="40">
        <v>4.83493951625824</v>
      </c>
      <c r="AG245" s="41">
        <v>0</v>
      </c>
      <c r="AH245" s="40">
        <v>0</v>
      </c>
      <c r="AI245" s="42">
        <v>3.0732666666666653</v>
      </c>
      <c r="AJ245" s="56"/>
      <c r="AK245" s="55">
        <f t="shared" si="34"/>
        <v>54.36019498841496</v>
      </c>
      <c r="AL245" s="56"/>
    </row>
    <row r="246" spans="2:38" x14ac:dyDescent="0.3">
      <c r="B246" s="4" t="s">
        <v>236</v>
      </c>
      <c r="C246" s="47"/>
      <c r="D246" s="47"/>
      <c r="E246" s="41">
        <v>0</v>
      </c>
      <c r="F246" s="40">
        <v>0.49085128307342529</v>
      </c>
      <c r="G246" s="41">
        <v>0</v>
      </c>
      <c r="H246" s="40">
        <v>2.5141110539436338</v>
      </c>
      <c r="I246" s="41">
        <v>0</v>
      </c>
      <c r="J246" s="40">
        <v>0</v>
      </c>
      <c r="K246" s="41">
        <v>0</v>
      </c>
      <c r="L246" s="40">
        <v>0.38323593025207314</v>
      </c>
      <c r="M246" s="41">
        <v>0</v>
      </c>
      <c r="N246" s="40">
        <v>0</v>
      </c>
      <c r="O246" s="41">
        <v>0</v>
      </c>
      <c r="P246" s="40">
        <v>1.7778272310890722E-3</v>
      </c>
      <c r="Q246" s="41">
        <v>1.5886937733968087</v>
      </c>
      <c r="R246" s="40">
        <v>1.0062958333333332</v>
      </c>
      <c r="S246" s="41">
        <v>0</v>
      </c>
      <c r="T246" s="40">
        <v>0</v>
      </c>
      <c r="U246" s="41">
        <v>0</v>
      </c>
      <c r="V246" s="40">
        <v>0</v>
      </c>
      <c r="W246" s="41">
        <v>11.155448993640475</v>
      </c>
      <c r="X246" s="40">
        <v>15.33160206286113</v>
      </c>
      <c r="Y246" s="41">
        <v>4.9310340321858721</v>
      </c>
      <c r="Z246" s="40">
        <v>3.699192021857368</v>
      </c>
      <c r="AA246" s="41">
        <v>0.5502775217268201</v>
      </c>
      <c r="AB246" s="40">
        <v>3.1717520368364123</v>
      </c>
      <c r="AC246" s="41">
        <v>0</v>
      </c>
      <c r="AD246" s="40">
        <v>1.7202649850845337</v>
      </c>
      <c r="AE246" s="41">
        <v>0.26945579916636186</v>
      </c>
      <c r="AF246" s="40">
        <v>39.343186488441731</v>
      </c>
      <c r="AG246" s="41">
        <v>0</v>
      </c>
      <c r="AH246" s="40">
        <v>0</v>
      </c>
      <c r="AI246" s="42">
        <v>0</v>
      </c>
      <c r="AJ246" s="56"/>
      <c r="AK246" s="55">
        <f t="shared" si="34"/>
        <v>86.157179643031057</v>
      </c>
      <c r="AL246" s="56"/>
    </row>
    <row r="247" spans="2:38" x14ac:dyDescent="0.3">
      <c r="B247" s="4" t="s">
        <v>237</v>
      </c>
      <c r="C247" s="47"/>
      <c r="D247" s="47"/>
      <c r="E247" s="41">
        <v>22.019339417950629</v>
      </c>
      <c r="F247" s="40">
        <v>34.46581023415628</v>
      </c>
      <c r="G247" s="41">
        <v>24.395633807122948</v>
      </c>
      <c r="H247" s="40">
        <v>5.5738053214195959</v>
      </c>
      <c r="I247" s="41">
        <v>31.596564018628992</v>
      </c>
      <c r="J247" s="40">
        <v>41.132076509537391</v>
      </c>
      <c r="K247" s="41">
        <v>34.488587692677193</v>
      </c>
      <c r="L247" s="40">
        <v>50.252650218724121</v>
      </c>
      <c r="M247" s="41">
        <v>21.049410609402603</v>
      </c>
      <c r="N247" s="40">
        <v>16.478312385763964</v>
      </c>
      <c r="O247" s="41">
        <v>0</v>
      </c>
      <c r="P247" s="40">
        <v>19.308100688909985</v>
      </c>
      <c r="Q247" s="41">
        <v>12.170728668943573</v>
      </c>
      <c r="R247" s="40">
        <v>4.9943481561335146</v>
      </c>
      <c r="S247" s="41">
        <v>0</v>
      </c>
      <c r="T247" s="40">
        <v>2.3271430456682789</v>
      </c>
      <c r="U247" s="41">
        <v>0</v>
      </c>
      <c r="V247" s="40">
        <v>2.5006817094428748</v>
      </c>
      <c r="W247" s="41">
        <v>15.721585679695506</v>
      </c>
      <c r="X247" s="40">
        <v>20.045093473004425</v>
      </c>
      <c r="Y247" s="41">
        <v>26.502338714178656</v>
      </c>
      <c r="Z247" s="40">
        <v>9.7002701012982104</v>
      </c>
      <c r="AA247" s="41">
        <v>1.8834940674894338</v>
      </c>
      <c r="AB247" s="40">
        <v>5.1732951289676685E-2</v>
      </c>
      <c r="AC247" s="41">
        <v>0</v>
      </c>
      <c r="AD247" s="40">
        <v>0.41806768733379979</v>
      </c>
      <c r="AE247" s="41">
        <v>5.6264900104045932</v>
      </c>
      <c r="AF247" s="40">
        <v>49.144422979432001</v>
      </c>
      <c r="AG247" s="41">
        <v>0.54617936790167176</v>
      </c>
      <c r="AH247" s="40">
        <v>0</v>
      </c>
      <c r="AI247" s="42">
        <v>7.7731709313710811</v>
      </c>
      <c r="AJ247" s="56"/>
      <c r="AK247" s="55">
        <f t="shared" si="34"/>
        <v>460.16603844788108</v>
      </c>
      <c r="AL247" s="56"/>
    </row>
    <row r="248" spans="2:38" x14ac:dyDescent="0.3">
      <c r="B248" s="4" t="s">
        <v>238</v>
      </c>
      <c r="C248" s="47"/>
      <c r="D248" s="47"/>
      <c r="E248" s="41">
        <v>21.207851426494216</v>
      </c>
      <c r="F248" s="40">
        <v>29.139165909795231</v>
      </c>
      <c r="G248" s="41">
        <v>15.332098869650075</v>
      </c>
      <c r="H248" s="40">
        <v>4.7385971937784017</v>
      </c>
      <c r="I248" s="41">
        <v>31.596564018628992</v>
      </c>
      <c r="J248" s="40">
        <v>31.972752276758055</v>
      </c>
      <c r="K248" s="41">
        <v>34.157291522926222</v>
      </c>
      <c r="L248" s="40">
        <v>49.939523155541046</v>
      </c>
      <c r="M248" s="41">
        <v>21.330158995289789</v>
      </c>
      <c r="N248" s="40">
        <v>16.478312385763964</v>
      </c>
      <c r="O248" s="41">
        <v>0</v>
      </c>
      <c r="P248" s="40">
        <v>19.353840870365993</v>
      </c>
      <c r="Q248" s="41">
        <v>10.100436100736784</v>
      </c>
      <c r="R248" s="40">
        <v>4.9943481561335146</v>
      </c>
      <c r="S248" s="41">
        <v>0</v>
      </c>
      <c r="T248" s="40">
        <v>2.1851729014363892</v>
      </c>
      <c r="U248" s="41">
        <v>0</v>
      </c>
      <c r="V248" s="40">
        <v>2.4738471851737587</v>
      </c>
      <c r="W248" s="41">
        <v>13.913864714499267</v>
      </c>
      <c r="X248" s="40">
        <v>18.741107072692479</v>
      </c>
      <c r="Y248" s="41">
        <v>20.032425021070686</v>
      </c>
      <c r="Z248" s="40">
        <v>9.6307017591912079</v>
      </c>
      <c r="AA248" s="41">
        <v>1.8129513076154407</v>
      </c>
      <c r="AB248" s="40">
        <v>4.8336607104801185E-2</v>
      </c>
      <c r="AC248" s="41">
        <v>0</v>
      </c>
      <c r="AD248" s="40">
        <v>0.33742505789224386</v>
      </c>
      <c r="AE248" s="41">
        <v>5.5123437656137737</v>
      </c>
      <c r="AF248" s="40">
        <v>47.749288217869527</v>
      </c>
      <c r="AG248" s="41">
        <v>0.61076109141935853</v>
      </c>
      <c r="AH248" s="40">
        <v>0</v>
      </c>
      <c r="AI248" s="42">
        <v>8.0620724569361926</v>
      </c>
      <c r="AJ248" s="56"/>
      <c r="AK248" s="55">
        <f t="shared" si="34"/>
        <v>421.45123804037746</v>
      </c>
      <c r="AL248" s="56"/>
    </row>
    <row r="249" spans="2:38" x14ac:dyDescent="0.3">
      <c r="B249" s="4" t="s">
        <v>239</v>
      </c>
      <c r="C249" s="47"/>
      <c r="D249" s="47"/>
      <c r="E249" s="41">
        <v>0</v>
      </c>
      <c r="F249" s="40">
        <v>0</v>
      </c>
      <c r="G249" s="41">
        <v>0</v>
      </c>
      <c r="H249" s="40">
        <v>0</v>
      </c>
      <c r="I249" s="41">
        <v>0</v>
      </c>
      <c r="J249" s="40">
        <v>0</v>
      </c>
      <c r="K249" s="41">
        <v>0</v>
      </c>
      <c r="L249" s="40">
        <v>0</v>
      </c>
      <c r="M249" s="41">
        <v>0</v>
      </c>
      <c r="N249" s="40">
        <v>0</v>
      </c>
      <c r="O249" s="41">
        <v>0</v>
      </c>
      <c r="P249" s="40">
        <v>0</v>
      </c>
      <c r="Q249" s="41">
        <v>0</v>
      </c>
      <c r="R249" s="40">
        <v>0</v>
      </c>
      <c r="S249" s="41">
        <v>0</v>
      </c>
      <c r="T249" s="40">
        <v>0</v>
      </c>
      <c r="U249" s="41">
        <v>0</v>
      </c>
      <c r="V249" s="40">
        <v>0</v>
      </c>
      <c r="W249" s="41">
        <v>0</v>
      </c>
      <c r="X249" s="40">
        <v>0</v>
      </c>
      <c r="Y249" s="41">
        <v>0</v>
      </c>
      <c r="Z249" s="40">
        <v>0</v>
      </c>
      <c r="AA249" s="41">
        <v>0</v>
      </c>
      <c r="AB249" s="40">
        <v>0</v>
      </c>
      <c r="AC249" s="41">
        <v>0</v>
      </c>
      <c r="AD249" s="40">
        <v>0</v>
      </c>
      <c r="AE249" s="41">
        <v>0</v>
      </c>
      <c r="AF249" s="40">
        <v>0</v>
      </c>
      <c r="AG249" s="41">
        <v>0</v>
      </c>
      <c r="AH249" s="40">
        <v>0</v>
      </c>
      <c r="AI249" s="42">
        <v>0</v>
      </c>
      <c r="AJ249" s="56"/>
      <c r="AK249" s="55">
        <f t="shared" si="34"/>
        <v>0</v>
      </c>
      <c r="AL249" s="56"/>
    </row>
    <row r="250" spans="2:38" x14ac:dyDescent="0.3">
      <c r="B250" s="4" t="s">
        <v>240</v>
      </c>
      <c r="C250" s="47"/>
      <c r="D250" s="47"/>
      <c r="E250" s="41">
        <v>0</v>
      </c>
      <c r="F250" s="40">
        <v>0</v>
      </c>
      <c r="G250" s="41">
        <v>0</v>
      </c>
      <c r="H250" s="40">
        <v>0</v>
      </c>
      <c r="I250" s="41">
        <v>0</v>
      </c>
      <c r="J250" s="40">
        <v>0</v>
      </c>
      <c r="K250" s="41">
        <v>0</v>
      </c>
      <c r="L250" s="40">
        <v>0</v>
      </c>
      <c r="M250" s="41">
        <v>0</v>
      </c>
      <c r="N250" s="40">
        <v>0</v>
      </c>
      <c r="O250" s="41">
        <v>0</v>
      </c>
      <c r="P250" s="40">
        <v>0</v>
      </c>
      <c r="Q250" s="41">
        <v>0</v>
      </c>
      <c r="R250" s="40">
        <v>0</v>
      </c>
      <c r="S250" s="41">
        <v>0</v>
      </c>
      <c r="T250" s="40">
        <v>0</v>
      </c>
      <c r="U250" s="41">
        <v>0</v>
      </c>
      <c r="V250" s="40">
        <v>0</v>
      </c>
      <c r="W250" s="41">
        <v>0</v>
      </c>
      <c r="X250" s="40">
        <v>0</v>
      </c>
      <c r="Y250" s="41">
        <v>0</v>
      </c>
      <c r="Z250" s="40">
        <v>0</v>
      </c>
      <c r="AA250" s="41">
        <v>0</v>
      </c>
      <c r="AB250" s="40">
        <v>0</v>
      </c>
      <c r="AC250" s="41">
        <v>0</v>
      </c>
      <c r="AD250" s="40">
        <v>0</v>
      </c>
      <c r="AE250" s="41">
        <v>0</v>
      </c>
      <c r="AF250" s="40">
        <v>0</v>
      </c>
      <c r="AG250" s="41">
        <v>0</v>
      </c>
      <c r="AH250" s="40">
        <v>0</v>
      </c>
      <c r="AI250" s="42">
        <v>0</v>
      </c>
      <c r="AJ250" s="56"/>
      <c r="AK250" s="55">
        <f t="shared" si="34"/>
        <v>0</v>
      </c>
      <c r="AL250" s="56"/>
    </row>
    <row r="251" spans="2:38" x14ac:dyDescent="0.3">
      <c r="B251" s="4" t="s">
        <v>241</v>
      </c>
      <c r="C251" s="47"/>
      <c r="D251" s="47"/>
      <c r="E251" s="41">
        <v>0</v>
      </c>
      <c r="F251" s="40">
        <v>0</v>
      </c>
      <c r="G251" s="41">
        <v>0</v>
      </c>
      <c r="H251" s="40">
        <v>0</v>
      </c>
      <c r="I251" s="41">
        <v>0</v>
      </c>
      <c r="J251" s="40">
        <v>0</v>
      </c>
      <c r="K251" s="41">
        <v>0</v>
      </c>
      <c r="L251" s="40">
        <v>0</v>
      </c>
      <c r="M251" s="41">
        <v>0</v>
      </c>
      <c r="N251" s="40">
        <v>0</v>
      </c>
      <c r="O251" s="41">
        <v>0</v>
      </c>
      <c r="P251" s="40">
        <v>0</v>
      </c>
      <c r="Q251" s="41">
        <v>0</v>
      </c>
      <c r="R251" s="40">
        <v>0</v>
      </c>
      <c r="S251" s="41">
        <v>0</v>
      </c>
      <c r="T251" s="40">
        <v>0</v>
      </c>
      <c r="U251" s="41">
        <v>0</v>
      </c>
      <c r="V251" s="40">
        <v>0</v>
      </c>
      <c r="W251" s="41">
        <v>0</v>
      </c>
      <c r="X251" s="40">
        <v>0</v>
      </c>
      <c r="Y251" s="41">
        <v>0</v>
      </c>
      <c r="Z251" s="40">
        <v>0</v>
      </c>
      <c r="AA251" s="41">
        <v>0</v>
      </c>
      <c r="AB251" s="40">
        <v>0</v>
      </c>
      <c r="AC251" s="41">
        <v>0</v>
      </c>
      <c r="AD251" s="40">
        <v>0</v>
      </c>
      <c r="AE251" s="41">
        <v>0</v>
      </c>
      <c r="AF251" s="40">
        <v>0</v>
      </c>
      <c r="AG251" s="41">
        <v>0</v>
      </c>
      <c r="AH251" s="40">
        <v>0</v>
      </c>
      <c r="AI251" s="42">
        <v>0</v>
      </c>
      <c r="AJ251" s="56"/>
      <c r="AK251" s="55">
        <f t="shared" si="34"/>
        <v>0</v>
      </c>
      <c r="AL251" s="56"/>
    </row>
    <row r="252" spans="2:38" x14ac:dyDescent="0.3">
      <c r="B252" s="4" t="s">
        <v>242</v>
      </c>
      <c r="C252" s="47"/>
      <c r="D252" s="47"/>
      <c r="E252" s="41">
        <v>0</v>
      </c>
      <c r="F252" s="40">
        <v>0</v>
      </c>
      <c r="G252" s="41">
        <v>0</v>
      </c>
      <c r="H252" s="40">
        <v>0</v>
      </c>
      <c r="I252" s="41">
        <v>0</v>
      </c>
      <c r="J252" s="40">
        <v>0</v>
      </c>
      <c r="K252" s="41">
        <v>0</v>
      </c>
      <c r="L252" s="40">
        <v>0</v>
      </c>
      <c r="M252" s="41">
        <v>0</v>
      </c>
      <c r="N252" s="40">
        <v>0</v>
      </c>
      <c r="O252" s="41">
        <v>0</v>
      </c>
      <c r="P252" s="40">
        <v>0</v>
      </c>
      <c r="Q252" s="41">
        <v>0</v>
      </c>
      <c r="R252" s="40">
        <v>0</v>
      </c>
      <c r="S252" s="41">
        <v>0</v>
      </c>
      <c r="T252" s="40">
        <v>0</v>
      </c>
      <c r="U252" s="41">
        <v>0</v>
      </c>
      <c r="V252" s="40">
        <v>0</v>
      </c>
      <c r="W252" s="41">
        <v>0</v>
      </c>
      <c r="X252" s="40">
        <v>0</v>
      </c>
      <c r="Y252" s="41">
        <v>0</v>
      </c>
      <c r="Z252" s="40">
        <v>0</v>
      </c>
      <c r="AA252" s="41">
        <v>23.216672380796339</v>
      </c>
      <c r="AB252" s="40">
        <v>0</v>
      </c>
      <c r="AC252" s="41">
        <v>0</v>
      </c>
      <c r="AD252" s="40">
        <v>0</v>
      </c>
      <c r="AE252" s="41">
        <v>0</v>
      </c>
      <c r="AF252" s="40">
        <v>11.839342217001906</v>
      </c>
      <c r="AG252" s="41">
        <v>0</v>
      </c>
      <c r="AH252" s="40">
        <v>0</v>
      </c>
      <c r="AI252" s="42">
        <v>0</v>
      </c>
      <c r="AJ252" s="56"/>
      <c r="AK252" s="55">
        <f t="shared" si="34"/>
        <v>35.056014597798246</v>
      </c>
      <c r="AL252" s="56"/>
    </row>
    <row r="253" spans="2:38" x14ac:dyDescent="0.3">
      <c r="B253" s="4" t="s">
        <v>243</v>
      </c>
      <c r="C253" s="47"/>
      <c r="D253" s="47"/>
      <c r="E253" s="41">
        <v>11.727989242458445</v>
      </c>
      <c r="F253" s="40">
        <v>7.8683750279878515</v>
      </c>
      <c r="G253" s="41">
        <v>17.5520047678563</v>
      </c>
      <c r="H253" s="40">
        <v>0.29567414823737165</v>
      </c>
      <c r="I253" s="41">
        <v>4.2354560934509395</v>
      </c>
      <c r="J253" s="40">
        <v>27.474688550260542</v>
      </c>
      <c r="K253" s="41">
        <v>24.315916459524882</v>
      </c>
      <c r="L253" s="40">
        <v>19.861956946045645</v>
      </c>
      <c r="M253" s="41">
        <v>9.1008188021379475</v>
      </c>
      <c r="N253" s="40">
        <v>6.6517645159310037</v>
      </c>
      <c r="O253" s="41">
        <v>0</v>
      </c>
      <c r="P253" s="40">
        <v>3.5913513455407573</v>
      </c>
      <c r="Q253" s="41">
        <v>4.6952233023539094</v>
      </c>
      <c r="R253" s="40">
        <v>2.5144440792585985</v>
      </c>
      <c r="S253" s="41">
        <v>0</v>
      </c>
      <c r="T253" s="40">
        <v>1.8444606645590484</v>
      </c>
      <c r="U253" s="41">
        <v>0</v>
      </c>
      <c r="V253" s="40">
        <v>1.4017961329663322</v>
      </c>
      <c r="W253" s="41">
        <v>0.52648740004085526</v>
      </c>
      <c r="X253" s="40">
        <v>13.778760189618771</v>
      </c>
      <c r="Y253" s="41">
        <v>6.065629827929496</v>
      </c>
      <c r="Z253" s="40">
        <v>3.7939215958969621</v>
      </c>
      <c r="AA253" s="41">
        <v>0.29884967772674897</v>
      </c>
      <c r="AB253" s="40">
        <v>0.30853905538907272</v>
      </c>
      <c r="AC253" s="41">
        <v>0</v>
      </c>
      <c r="AD253" s="40">
        <v>0</v>
      </c>
      <c r="AE253" s="41">
        <v>4.4599680013398482</v>
      </c>
      <c r="AF253" s="40">
        <v>16.215653809577841</v>
      </c>
      <c r="AG253" s="41">
        <v>2.0926087679530667</v>
      </c>
      <c r="AH253" s="40">
        <v>0</v>
      </c>
      <c r="AI253" s="42">
        <v>2.8030603310633917</v>
      </c>
      <c r="AJ253" s="56"/>
      <c r="AK253" s="55">
        <f t="shared" si="34"/>
        <v>193.47539873510561</v>
      </c>
      <c r="AL253" s="56"/>
    </row>
    <row r="254" spans="2:38" x14ac:dyDescent="0.3">
      <c r="B254" s="4" t="s">
        <v>244</v>
      </c>
      <c r="C254" s="47"/>
      <c r="D254" s="47"/>
      <c r="E254" s="41">
        <v>0</v>
      </c>
      <c r="F254" s="40">
        <v>0</v>
      </c>
      <c r="G254" s="41">
        <v>0</v>
      </c>
      <c r="H254" s="40">
        <v>0</v>
      </c>
      <c r="I254" s="41">
        <v>0</v>
      </c>
      <c r="J254" s="40">
        <v>0</v>
      </c>
      <c r="K254" s="41">
        <v>0</v>
      </c>
      <c r="L254" s="40">
        <v>0</v>
      </c>
      <c r="M254" s="41">
        <v>0</v>
      </c>
      <c r="N254" s="40">
        <v>0</v>
      </c>
      <c r="O254" s="41">
        <v>0</v>
      </c>
      <c r="P254" s="40">
        <v>0</v>
      </c>
      <c r="Q254" s="41">
        <v>0</v>
      </c>
      <c r="R254" s="40">
        <v>0</v>
      </c>
      <c r="S254" s="41">
        <v>0</v>
      </c>
      <c r="T254" s="40">
        <v>0</v>
      </c>
      <c r="U254" s="41">
        <v>0</v>
      </c>
      <c r="V254" s="40">
        <v>0</v>
      </c>
      <c r="W254" s="41">
        <v>0</v>
      </c>
      <c r="X254" s="40">
        <v>0</v>
      </c>
      <c r="Y254" s="41">
        <v>0</v>
      </c>
      <c r="Z254" s="40">
        <v>0</v>
      </c>
      <c r="AA254" s="41">
        <v>0</v>
      </c>
      <c r="AB254" s="40">
        <v>0</v>
      </c>
      <c r="AC254" s="41">
        <v>0</v>
      </c>
      <c r="AD254" s="40">
        <v>0</v>
      </c>
      <c r="AE254" s="41">
        <v>0</v>
      </c>
      <c r="AF254" s="40">
        <v>0</v>
      </c>
      <c r="AG254" s="41">
        <v>0</v>
      </c>
      <c r="AH254" s="40">
        <v>0</v>
      </c>
      <c r="AI254" s="42">
        <v>0</v>
      </c>
      <c r="AJ254" s="56"/>
      <c r="AK254" s="55">
        <f t="shared" si="34"/>
        <v>0</v>
      </c>
      <c r="AL254" s="56"/>
    </row>
    <row r="255" spans="2:38" x14ac:dyDescent="0.3">
      <c r="B255" s="4" t="s">
        <v>245</v>
      </c>
      <c r="C255" s="47"/>
      <c r="D255" s="47"/>
      <c r="E255" s="41">
        <v>0</v>
      </c>
      <c r="F255" s="40">
        <v>0</v>
      </c>
      <c r="G255" s="41">
        <v>0</v>
      </c>
      <c r="H255" s="40">
        <v>0</v>
      </c>
      <c r="I255" s="41">
        <v>0</v>
      </c>
      <c r="J255" s="40">
        <v>0</v>
      </c>
      <c r="K255" s="41">
        <v>0</v>
      </c>
      <c r="L255" s="40">
        <v>0</v>
      </c>
      <c r="M255" s="41">
        <v>0</v>
      </c>
      <c r="N255" s="40">
        <v>0</v>
      </c>
      <c r="O255" s="41">
        <v>0</v>
      </c>
      <c r="P255" s="40">
        <v>0</v>
      </c>
      <c r="Q255" s="41">
        <v>0</v>
      </c>
      <c r="R255" s="40">
        <v>0</v>
      </c>
      <c r="S255" s="41">
        <v>0</v>
      </c>
      <c r="T255" s="40">
        <v>0</v>
      </c>
      <c r="U255" s="41">
        <v>0</v>
      </c>
      <c r="V255" s="40">
        <v>0</v>
      </c>
      <c r="W255" s="41">
        <v>0</v>
      </c>
      <c r="X255" s="40">
        <v>0</v>
      </c>
      <c r="Y255" s="41">
        <v>0</v>
      </c>
      <c r="Z255" s="40">
        <v>0</v>
      </c>
      <c r="AA255" s="41">
        <v>0</v>
      </c>
      <c r="AB255" s="40">
        <v>0</v>
      </c>
      <c r="AC255" s="41">
        <v>0</v>
      </c>
      <c r="AD255" s="40">
        <v>0</v>
      </c>
      <c r="AE255" s="41">
        <v>0</v>
      </c>
      <c r="AF255" s="40">
        <v>0</v>
      </c>
      <c r="AG255" s="41">
        <v>0</v>
      </c>
      <c r="AH255" s="40">
        <v>0</v>
      </c>
      <c r="AI255" s="42">
        <v>0</v>
      </c>
      <c r="AJ255" s="56"/>
      <c r="AK255" s="55">
        <f t="shared" si="34"/>
        <v>0</v>
      </c>
      <c r="AL255" s="56"/>
    </row>
    <row r="256" spans="2:38" x14ac:dyDescent="0.3">
      <c r="B256" s="4" t="s">
        <v>246</v>
      </c>
      <c r="C256" s="47"/>
      <c r="D256" s="47"/>
      <c r="E256" s="41">
        <v>0</v>
      </c>
      <c r="F256" s="40">
        <v>0</v>
      </c>
      <c r="G256" s="41">
        <v>0</v>
      </c>
      <c r="H256" s="40">
        <v>0</v>
      </c>
      <c r="I256" s="41">
        <v>0</v>
      </c>
      <c r="J256" s="40">
        <v>0</v>
      </c>
      <c r="K256" s="41">
        <v>0</v>
      </c>
      <c r="L256" s="40">
        <v>0</v>
      </c>
      <c r="M256" s="41">
        <v>0</v>
      </c>
      <c r="N256" s="40">
        <v>0</v>
      </c>
      <c r="O256" s="41">
        <v>0</v>
      </c>
      <c r="P256" s="40">
        <v>0</v>
      </c>
      <c r="Q256" s="41">
        <v>0</v>
      </c>
      <c r="R256" s="40">
        <v>0</v>
      </c>
      <c r="S256" s="41">
        <v>0</v>
      </c>
      <c r="T256" s="40">
        <v>0</v>
      </c>
      <c r="U256" s="41">
        <v>0</v>
      </c>
      <c r="V256" s="40">
        <v>0</v>
      </c>
      <c r="W256" s="41">
        <v>0</v>
      </c>
      <c r="X256" s="40">
        <v>0</v>
      </c>
      <c r="Y256" s="41">
        <v>0</v>
      </c>
      <c r="Z256" s="40">
        <v>0</v>
      </c>
      <c r="AA256" s="41">
        <v>0</v>
      </c>
      <c r="AB256" s="40">
        <v>0</v>
      </c>
      <c r="AC256" s="41">
        <v>0</v>
      </c>
      <c r="AD256" s="40">
        <v>0</v>
      </c>
      <c r="AE256" s="41">
        <v>0</v>
      </c>
      <c r="AF256" s="40">
        <v>0</v>
      </c>
      <c r="AG256" s="41">
        <v>0</v>
      </c>
      <c r="AH256" s="40">
        <v>0</v>
      </c>
      <c r="AI256" s="42">
        <v>0</v>
      </c>
      <c r="AJ256" s="56"/>
      <c r="AK256" s="55">
        <f t="shared" si="34"/>
        <v>0</v>
      </c>
      <c r="AL256" s="56"/>
    </row>
    <row r="257" spans="2:38" x14ac:dyDescent="0.3">
      <c r="B257" s="4" t="s">
        <v>247</v>
      </c>
      <c r="C257" s="47"/>
      <c r="D257" s="47"/>
      <c r="E257" s="41">
        <v>0</v>
      </c>
      <c r="F257" s="40">
        <v>0</v>
      </c>
      <c r="G257" s="41">
        <v>0</v>
      </c>
      <c r="H257" s="40">
        <v>0</v>
      </c>
      <c r="I257" s="41">
        <v>0</v>
      </c>
      <c r="J257" s="40">
        <v>0</v>
      </c>
      <c r="K257" s="41">
        <v>0</v>
      </c>
      <c r="L257" s="40">
        <v>0</v>
      </c>
      <c r="M257" s="41">
        <v>0</v>
      </c>
      <c r="N257" s="40">
        <v>0</v>
      </c>
      <c r="O257" s="41">
        <v>0</v>
      </c>
      <c r="P257" s="40">
        <v>0</v>
      </c>
      <c r="Q257" s="41">
        <v>0</v>
      </c>
      <c r="R257" s="40">
        <v>0</v>
      </c>
      <c r="S257" s="41">
        <v>0</v>
      </c>
      <c r="T257" s="40">
        <v>0</v>
      </c>
      <c r="U257" s="41">
        <v>0</v>
      </c>
      <c r="V257" s="40">
        <v>0</v>
      </c>
      <c r="W257" s="41">
        <v>0</v>
      </c>
      <c r="X257" s="40">
        <v>0.88434750823976582</v>
      </c>
      <c r="Y257" s="41">
        <v>0.87048207106590247</v>
      </c>
      <c r="Z257" s="40">
        <v>0.8621993866947173</v>
      </c>
      <c r="AA257" s="41">
        <v>8.7500000000162453E-5</v>
      </c>
      <c r="AB257" s="40">
        <v>2.4000239944457626E-2</v>
      </c>
      <c r="AC257" s="41">
        <v>0</v>
      </c>
      <c r="AD257" s="40">
        <v>0</v>
      </c>
      <c r="AE257" s="41">
        <v>0.32631348210442779</v>
      </c>
      <c r="AF257" s="40">
        <v>1.3509600164095559</v>
      </c>
      <c r="AG257" s="41">
        <v>0.18096099129252383</v>
      </c>
      <c r="AH257" s="40">
        <v>0</v>
      </c>
      <c r="AI257" s="42">
        <v>4.8225694444435111E-3</v>
      </c>
      <c r="AJ257" s="56"/>
      <c r="AK257" s="55">
        <f t="shared" si="34"/>
        <v>4.5041737651957945</v>
      </c>
      <c r="AL257" s="56"/>
    </row>
    <row r="258" spans="2:38" x14ac:dyDescent="0.3">
      <c r="B258" s="4" t="s">
        <v>248</v>
      </c>
      <c r="C258" s="47"/>
      <c r="D258" s="47"/>
      <c r="E258" s="41">
        <v>0</v>
      </c>
      <c r="F258" s="40">
        <v>0</v>
      </c>
      <c r="G258" s="41">
        <v>0</v>
      </c>
      <c r="H258" s="40">
        <v>0</v>
      </c>
      <c r="I258" s="41">
        <v>0</v>
      </c>
      <c r="J258" s="40">
        <v>0</v>
      </c>
      <c r="K258" s="41">
        <v>0</v>
      </c>
      <c r="L258" s="40">
        <v>0</v>
      </c>
      <c r="M258" s="41">
        <v>0</v>
      </c>
      <c r="N258" s="40">
        <v>0</v>
      </c>
      <c r="O258" s="41">
        <v>0</v>
      </c>
      <c r="P258" s="40">
        <v>0</v>
      </c>
      <c r="Q258" s="41">
        <v>0</v>
      </c>
      <c r="R258" s="40">
        <v>0</v>
      </c>
      <c r="S258" s="41">
        <v>0</v>
      </c>
      <c r="T258" s="40">
        <v>0</v>
      </c>
      <c r="U258" s="41">
        <v>0</v>
      </c>
      <c r="V258" s="40">
        <v>0</v>
      </c>
      <c r="W258" s="41">
        <v>0</v>
      </c>
      <c r="X258" s="40">
        <v>0</v>
      </c>
      <c r="Y258" s="41">
        <v>0</v>
      </c>
      <c r="Z258" s="40">
        <v>0</v>
      </c>
      <c r="AA258" s="41">
        <v>0</v>
      </c>
      <c r="AB258" s="40">
        <v>0</v>
      </c>
      <c r="AC258" s="41">
        <v>0</v>
      </c>
      <c r="AD258" s="40">
        <v>0</v>
      </c>
      <c r="AE258" s="41">
        <v>0</v>
      </c>
      <c r="AF258" s="40">
        <v>0</v>
      </c>
      <c r="AG258" s="41">
        <v>0</v>
      </c>
      <c r="AH258" s="40">
        <v>0</v>
      </c>
      <c r="AI258" s="42">
        <v>0</v>
      </c>
      <c r="AJ258" s="56"/>
      <c r="AK258" s="55">
        <f t="shared" si="34"/>
        <v>0</v>
      </c>
      <c r="AL258" s="56"/>
    </row>
    <row r="259" spans="2:38" x14ac:dyDescent="0.3">
      <c r="B259" s="4" t="s">
        <v>249</v>
      </c>
      <c r="C259" s="47"/>
      <c r="D259" s="47"/>
      <c r="E259" s="41">
        <v>0</v>
      </c>
      <c r="F259" s="40">
        <v>0</v>
      </c>
      <c r="G259" s="41">
        <v>0</v>
      </c>
      <c r="H259" s="40">
        <v>0</v>
      </c>
      <c r="I259" s="41">
        <v>0</v>
      </c>
      <c r="J259" s="40">
        <v>0</v>
      </c>
      <c r="K259" s="41">
        <v>0</v>
      </c>
      <c r="L259" s="40">
        <v>0</v>
      </c>
      <c r="M259" s="41">
        <v>0</v>
      </c>
      <c r="N259" s="40">
        <v>0</v>
      </c>
      <c r="O259" s="41">
        <v>0</v>
      </c>
      <c r="P259" s="40">
        <v>0</v>
      </c>
      <c r="Q259" s="41">
        <v>0</v>
      </c>
      <c r="R259" s="40">
        <v>0</v>
      </c>
      <c r="S259" s="41">
        <v>0</v>
      </c>
      <c r="T259" s="40">
        <v>0</v>
      </c>
      <c r="U259" s="41">
        <v>0</v>
      </c>
      <c r="V259" s="40">
        <v>0</v>
      </c>
      <c r="W259" s="41">
        <v>0</v>
      </c>
      <c r="X259" s="40">
        <v>0</v>
      </c>
      <c r="Y259" s="41">
        <v>0</v>
      </c>
      <c r="Z259" s="40">
        <v>0</v>
      </c>
      <c r="AA259" s="41">
        <v>0</v>
      </c>
      <c r="AB259" s="40">
        <v>0</v>
      </c>
      <c r="AC259" s="41">
        <v>0</v>
      </c>
      <c r="AD259" s="40">
        <v>0</v>
      </c>
      <c r="AE259" s="41">
        <v>0</v>
      </c>
      <c r="AF259" s="40">
        <v>0</v>
      </c>
      <c r="AG259" s="41">
        <v>0</v>
      </c>
      <c r="AH259" s="40">
        <v>0</v>
      </c>
      <c r="AI259" s="42">
        <v>0</v>
      </c>
      <c r="AJ259" s="56"/>
      <c r="AK259" s="55">
        <f t="shared" si="34"/>
        <v>0</v>
      </c>
      <c r="AL259" s="56"/>
    </row>
    <row r="260" spans="2:38" x14ac:dyDescent="0.3">
      <c r="B260" s="4" t="s">
        <v>250</v>
      </c>
      <c r="C260" s="47"/>
      <c r="D260" s="47"/>
      <c r="E260" s="41">
        <v>0</v>
      </c>
      <c r="F260" s="40">
        <v>0</v>
      </c>
      <c r="G260" s="41">
        <v>0</v>
      </c>
      <c r="H260" s="40">
        <v>0</v>
      </c>
      <c r="I260" s="41">
        <v>0</v>
      </c>
      <c r="J260" s="40">
        <v>0</v>
      </c>
      <c r="K260" s="41">
        <v>0</v>
      </c>
      <c r="L260" s="40">
        <v>0</v>
      </c>
      <c r="M260" s="41">
        <v>0</v>
      </c>
      <c r="N260" s="40">
        <v>0</v>
      </c>
      <c r="O260" s="41">
        <v>0</v>
      </c>
      <c r="P260" s="40">
        <v>0</v>
      </c>
      <c r="Q260" s="41">
        <v>0</v>
      </c>
      <c r="R260" s="40">
        <v>0</v>
      </c>
      <c r="S260" s="41">
        <v>0</v>
      </c>
      <c r="T260" s="40">
        <v>0</v>
      </c>
      <c r="U260" s="41">
        <v>0</v>
      </c>
      <c r="V260" s="40">
        <v>0</v>
      </c>
      <c r="W260" s="41">
        <v>0</v>
      </c>
      <c r="X260" s="40">
        <v>0</v>
      </c>
      <c r="Y260" s="41">
        <v>0</v>
      </c>
      <c r="Z260" s="40">
        <v>0</v>
      </c>
      <c r="AA260" s="41">
        <v>0</v>
      </c>
      <c r="AB260" s="40">
        <v>0</v>
      </c>
      <c r="AC260" s="41">
        <v>0</v>
      </c>
      <c r="AD260" s="40">
        <v>0</v>
      </c>
      <c r="AE260" s="41">
        <v>0</v>
      </c>
      <c r="AF260" s="40">
        <v>0</v>
      </c>
      <c r="AG260" s="41">
        <v>0</v>
      </c>
      <c r="AH260" s="40">
        <v>0</v>
      </c>
      <c r="AI260" s="42">
        <v>0</v>
      </c>
      <c r="AJ260" s="56"/>
      <c r="AK260" s="55">
        <f t="shared" si="34"/>
        <v>0</v>
      </c>
      <c r="AL260" s="56"/>
    </row>
    <row r="261" spans="2:38" x14ac:dyDescent="0.3">
      <c r="B261" s="4" t="s">
        <v>251</v>
      </c>
      <c r="C261" s="47"/>
      <c r="D261" s="47"/>
      <c r="E261" s="41">
        <v>0</v>
      </c>
      <c r="F261" s="40">
        <v>0</v>
      </c>
      <c r="G261" s="41">
        <v>0</v>
      </c>
      <c r="H261" s="40">
        <v>0</v>
      </c>
      <c r="I261" s="41">
        <v>0</v>
      </c>
      <c r="J261" s="40">
        <v>0</v>
      </c>
      <c r="K261" s="41">
        <v>0</v>
      </c>
      <c r="L261" s="40">
        <v>6.78001689910884E-2</v>
      </c>
      <c r="M261" s="41">
        <v>0</v>
      </c>
      <c r="N261" s="40">
        <v>0</v>
      </c>
      <c r="O261" s="41">
        <v>0</v>
      </c>
      <c r="P261" s="40">
        <v>0</v>
      </c>
      <c r="Q261" s="41">
        <v>5.2070493698119752E-2</v>
      </c>
      <c r="R261" s="40">
        <v>0</v>
      </c>
      <c r="S261" s="41">
        <v>0</v>
      </c>
      <c r="T261" s="40">
        <v>4.4782071749369328</v>
      </c>
      <c r="U261" s="41">
        <v>0</v>
      </c>
      <c r="V261" s="40">
        <v>0</v>
      </c>
      <c r="W261" s="41">
        <v>0</v>
      </c>
      <c r="X261" s="40">
        <v>0</v>
      </c>
      <c r="Y261" s="41">
        <v>0</v>
      </c>
      <c r="Z261" s="40">
        <v>0</v>
      </c>
      <c r="AA261" s="41">
        <v>0</v>
      </c>
      <c r="AB261" s="40">
        <v>0</v>
      </c>
      <c r="AC261" s="41">
        <v>0</v>
      </c>
      <c r="AD261" s="40">
        <v>0</v>
      </c>
      <c r="AE261" s="41">
        <v>0</v>
      </c>
      <c r="AF261" s="40">
        <v>0</v>
      </c>
      <c r="AG261" s="41">
        <v>0</v>
      </c>
      <c r="AH261" s="40">
        <v>0</v>
      </c>
      <c r="AI261" s="42">
        <v>0</v>
      </c>
      <c r="AJ261" s="56"/>
      <c r="AK261" s="55">
        <f t="shared" si="34"/>
        <v>4.5980778376261409</v>
      </c>
      <c r="AL261" s="56"/>
    </row>
    <row r="262" spans="2:38" x14ac:dyDescent="0.3">
      <c r="B262" s="4" t="s">
        <v>252</v>
      </c>
      <c r="C262" s="47"/>
      <c r="D262" s="47"/>
      <c r="E262" s="41">
        <v>1.7912280851772264</v>
      </c>
      <c r="F262" s="40">
        <v>0.58414463869142852</v>
      </c>
      <c r="G262" s="41">
        <v>1.7042242575805725E-2</v>
      </c>
      <c r="H262" s="40">
        <v>2.2976321237989503</v>
      </c>
      <c r="I262" s="41">
        <v>3.0145097812455712</v>
      </c>
      <c r="J262" s="40">
        <v>5.0258412836854207</v>
      </c>
      <c r="K262" s="41">
        <v>4.3571420396821035</v>
      </c>
      <c r="L262" s="40">
        <v>4.3336193218804109</v>
      </c>
      <c r="M262" s="41">
        <v>2.5681317262955807</v>
      </c>
      <c r="N262" s="40">
        <v>1.569809989782748</v>
      </c>
      <c r="O262" s="41">
        <v>0</v>
      </c>
      <c r="P262" s="40">
        <v>0.72913651137534796</v>
      </c>
      <c r="Q262" s="41">
        <v>1.1532890882539231</v>
      </c>
      <c r="R262" s="40">
        <v>0.34061035830755221</v>
      </c>
      <c r="S262" s="41">
        <v>0</v>
      </c>
      <c r="T262" s="40">
        <v>0.60542442060653678</v>
      </c>
      <c r="U262" s="41">
        <v>0</v>
      </c>
      <c r="V262" s="40">
        <v>3.8239674817095781E-2</v>
      </c>
      <c r="W262" s="41">
        <v>0.7696631845618418</v>
      </c>
      <c r="X262" s="40">
        <v>5.3233830318615905</v>
      </c>
      <c r="Y262" s="41">
        <v>2.8611413071344085</v>
      </c>
      <c r="Z262" s="40">
        <v>1.481296824837393</v>
      </c>
      <c r="AA262" s="41">
        <v>0.19528905301711041</v>
      </c>
      <c r="AB262" s="40">
        <v>0.80319254233719817</v>
      </c>
      <c r="AC262" s="41">
        <v>0</v>
      </c>
      <c r="AD262" s="40">
        <v>0</v>
      </c>
      <c r="AE262" s="41">
        <v>0.7898287138674428</v>
      </c>
      <c r="AF262" s="40">
        <v>3.9037562080220245</v>
      </c>
      <c r="AG262" s="41">
        <v>0.62060639290395991</v>
      </c>
      <c r="AH262" s="40">
        <v>0</v>
      </c>
      <c r="AI262" s="42">
        <v>0.67566807685614405</v>
      </c>
      <c r="AJ262" s="56"/>
      <c r="AK262" s="55">
        <f t="shared" si="34"/>
        <v>45.849626621574814</v>
      </c>
      <c r="AL262" s="56"/>
    </row>
    <row r="263" spans="2:38" x14ac:dyDescent="0.3">
      <c r="B263" s="4" t="s">
        <v>253</v>
      </c>
      <c r="C263" s="47"/>
      <c r="D263" s="47"/>
      <c r="E263" s="41">
        <v>0</v>
      </c>
      <c r="F263" s="40">
        <v>0</v>
      </c>
      <c r="G263" s="41">
        <v>2.1046448361111119</v>
      </c>
      <c r="H263" s="40">
        <v>2.8425541666666683</v>
      </c>
      <c r="I263" s="41">
        <v>0.94661468749999966</v>
      </c>
      <c r="J263" s="40">
        <v>1.5050787037037017</v>
      </c>
      <c r="K263" s="41">
        <v>4.4096611111111041</v>
      </c>
      <c r="L263" s="40">
        <v>4.8778703703703435E-2</v>
      </c>
      <c r="M263" s="41">
        <v>3.2453951388889464E-2</v>
      </c>
      <c r="N263" s="40">
        <v>0.43037361111110856</v>
      </c>
      <c r="O263" s="41">
        <v>0</v>
      </c>
      <c r="P263" s="40">
        <v>0</v>
      </c>
      <c r="Q263" s="41">
        <v>1.8087499648148153</v>
      </c>
      <c r="R263" s="40">
        <v>0</v>
      </c>
      <c r="S263" s="41">
        <v>0</v>
      </c>
      <c r="T263" s="40">
        <v>2.4452995055555542</v>
      </c>
      <c r="U263" s="41">
        <v>0</v>
      </c>
      <c r="V263" s="40">
        <v>2.1127566416666639</v>
      </c>
      <c r="W263" s="41">
        <v>1.2437472222222223</v>
      </c>
      <c r="X263" s="40">
        <v>2.5244089425925913</v>
      </c>
      <c r="Y263" s="41">
        <v>3.5707282944444412</v>
      </c>
      <c r="Z263" s="40">
        <v>2.7739259259263648E-4</v>
      </c>
      <c r="AA263" s="41">
        <v>0</v>
      </c>
      <c r="AB263" s="40">
        <v>3.0721871226851878</v>
      </c>
      <c r="AC263" s="41">
        <v>0</v>
      </c>
      <c r="AD263" s="40">
        <v>0</v>
      </c>
      <c r="AE263" s="41">
        <v>0.17737037037037029</v>
      </c>
      <c r="AF263" s="40">
        <v>19.796320985648144</v>
      </c>
      <c r="AG263" s="41">
        <v>0</v>
      </c>
      <c r="AH263" s="40">
        <v>0</v>
      </c>
      <c r="AI263" s="42">
        <v>0</v>
      </c>
      <c r="AJ263" s="56"/>
      <c r="AK263" s="55">
        <f t="shared" si="34"/>
        <v>49.072006213888869</v>
      </c>
      <c r="AL263" s="56"/>
    </row>
    <row r="264" spans="2:38" x14ac:dyDescent="0.3">
      <c r="B264" s="4" t="s">
        <v>254</v>
      </c>
      <c r="C264" s="47"/>
      <c r="D264" s="47"/>
      <c r="E264" s="41">
        <v>0</v>
      </c>
      <c r="F264" s="40">
        <v>0</v>
      </c>
      <c r="G264" s="41">
        <v>0</v>
      </c>
      <c r="H264" s="40">
        <v>0</v>
      </c>
      <c r="I264" s="41">
        <v>0</v>
      </c>
      <c r="J264" s="40">
        <v>0</v>
      </c>
      <c r="K264" s="41">
        <v>0</v>
      </c>
      <c r="L264" s="40">
        <v>0</v>
      </c>
      <c r="M264" s="41">
        <v>0</v>
      </c>
      <c r="N264" s="40">
        <v>0</v>
      </c>
      <c r="O264" s="41">
        <v>0</v>
      </c>
      <c r="P264" s="40">
        <v>0</v>
      </c>
      <c r="Q264" s="41">
        <v>0</v>
      </c>
      <c r="R264" s="40">
        <v>0</v>
      </c>
      <c r="S264" s="41">
        <v>0</v>
      </c>
      <c r="T264" s="40">
        <v>0</v>
      </c>
      <c r="U264" s="41">
        <v>0</v>
      </c>
      <c r="V264" s="40">
        <v>0</v>
      </c>
      <c r="W264" s="41">
        <v>0</v>
      </c>
      <c r="X264" s="40">
        <v>0</v>
      </c>
      <c r="Y264" s="41">
        <v>0</v>
      </c>
      <c r="Z264" s="40">
        <v>0</v>
      </c>
      <c r="AA264" s="41">
        <v>0</v>
      </c>
      <c r="AB264" s="40">
        <v>0</v>
      </c>
      <c r="AC264" s="41">
        <v>0</v>
      </c>
      <c r="AD264" s="40">
        <v>0</v>
      </c>
      <c r="AE264" s="41">
        <v>0</v>
      </c>
      <c r="AF264" s="40">
        <v>0</v>
      </c>
      <c r="AG264" s="41">
        <v>0</v>
      </c>
      <c r="AH264" s="40">
        <v>0</v>
      </c>
      <c r="AI264" s="42">
        <v>0</v>
      </c>
      <c r="AJ264" s="56"/>
      <c r="AK264" s="55">
        <f t="shared" si="34"/>
        <v>0</v>
      </c>
      <c r="AL264" s="56"/>
    </row>
    <row r="265" spans="2:38" x14ac:dyDescent="0.3">
      <c r="B265" s="4" t="s">
        <v>255</v>
      </c>
      <c r="C265" s="47"/>
      <c r="D265" s="47"/>
      <c r="E265" s="41">
        <v>0</v>
      </c>
      <c r="F265" s="40">
        <v>1.0887884259259269E-2</v>
      </c>
      <c r="G265" s="41">
        <v>0.20675248148148156</v>
      </c>
      <c r="H265" s="40">
        <v>0</v>
      </c>
      <c r="I265" s="41">
        <v>0.94661468749999966</v>
      </c>
      <c r="J265" s="40">
        <v>6.6315971215565983E-2</v>
      </c>
      <c r="K265" s="41">
        <v>0</v>
      </c>
      <c r="L265" s="40">
        <v>4.0740740740739708E-4</v>
      </c>
      <c r="M265" s="41">
        <v>0</v>
      </c>
      <c r="N265" s="40">
        <v>0.43037361111110856</v>
      </c>
      <c r="O265" s="41">
        <v>0</v>
      </c>
      <c r="P265" s="40">
        <v>0</v>
      </c>
      <c r="Q265" s="41">
        <v>0</v>
      </c>
      <c r="R265" s="40">
        <v>8.2299583333332073E-3</v>
      </c>
      <c r="S265" s="41">
        <v>0</v>
      </c>
      <c r="T265" s="40">
        <v>0</v>
      </c>
      <c r="U265" s="41">
        <v>0</v>
      </c>
      <c r="V265" s="40">
        <v>0.11956455185185189</v>
      </c>
      <c r="W265" s="41">
        <v>2.1354629629629626E-2</v>
      </c>
      <c r="X265" s="40">
        <v>0</v>
      </c>
      <c r="Y265" s="41">
        <v>3.7667499999999965E-2</v>
      </c>
      <c r="Z265" s="40">
        <v>0</v>
      </c>
      <c r="AA265" s="41">
        <v>0</v>
      </c>
      <c r="AB265" s="40">
        <v>5.3645591203703789E-2</v>
      </c>
      <c r="AC265" s="41">
        <v>0</v>
      </c>
      <c r="AD265" s="40">
        <v>0</v>
      </c>
      <c r="AE265" s="41">
        <v>0.1358842592592592</v>
      </c>
      <c r="AF265" s="40">
        <v>0</v>
      </c>
      <c r="AG265" s="41">
        <v>0</v>
      </c>
      <c r="AH265" s="40">
        <v>0</v>
      </c>
      <c r="AI265" s="42">
        <v>0</v>
      </c>
      <c r="AJ265" s="56"/>
      <c r="AK265" s="55">
        <f t="shared" si="34"/>
        <v>2.0376985332526001</v>
      </c>
      <c r="AL265" s="56"/>
    </row>
    <row r="266" spans="2:38" x14ac:dyDescent="0.3">
      <c r="B266" s="4" t="s">
        <v>256</v>
      </c>
      <c r="C266" s="47"/>
      <c r="D266" s="47"/>
      <c r="E266" s="41">
        <v>0</v>
      </c>
      <c r="F266" s="40">
        <v>1.0887884259259269E-2</v>
      </c>
      <c r="G266" s="41">
        <v>0.20675248148148156</v>
      </c>
      <c r="H266" s="40">
        <v>0</v>
      </c>
      <c r="I266" s="41">
        <v>0.94661468749999966</v>
      </c>
      <c r="J266" s="40">
        <v>0</v>
      </c>
      <c r="K266" s="41">
        <v>0</v>
      </c>
      <c r="L266" s="40">
        <v>4.0740740740739708E-4</v>
      </c>
      <c r="M266" s="41">
        <v>0</v>
      </c>
      <c r="N266" s="40">
        <v>0.43037361111110856</v>
      </c>
      <c r="O266" s="41">
        <v>0</v>
      </c>
      <c r="P266" s="40">
        <v>0</v>
      </c>
      <c r="Q266" s="41">
        <v>0</v>
      </c>
      <c r="R266" s="40">
        <v>8.2299583333332073E-3</v>
      </c>
      <c r="S266" s="41">
        <v>0</v>
      </c>
      <c r="T266" s="40">
        <v>0</v>
      </c>
      <c r="U266" s="41">
        <v>0</v>
      </c>
      <c r="V266" s="40">
        <v>0</v>
      </c>
      <c r="W266" s="41">
        <v>0</v>
      </c>
      <c r="X266" s="40">
        <v>0</v>
      </c>
      <c r="Y266" s="41">
        <v>3.7667499999999965E-2</v>
      </c>
      <c r="Z266" s="40">
        <v>0</v>
      </c>
      <c r="AA266" s="41">
        <v>0</v>
      </c>
      <c r="AB266" s="40">
        <v>3.1102048611111127E-2</v>
      </c>
      <c r="AC266" s="41">
        <v>0</v>
      </c>
      <c r="AD266" s="40">
        <v>0</v>
      </c>
      <c r="AE266" s="41">
        <v>0</v>
      </c>
      <c r="AF266" s="40">
        <v>0</v>
      </c>
      <c r="AG266" s="41">
        <v>0</v>
      </c>
      <c r="AH266" s="40">
        <v>0</v>
      </c>
      <c r="AI266" s="42">
        <v>0</v>
      </c>
      <c r="AJ266" s="56"/>
      <c r="AK266" s="55">
        <f t="shared" si="34"/>
        <v>1.6720355787037007</v>
      </c>
      <c r="AL266" s="56"/>
    </row>
    <row r="267" spans="2:38" x14ac:dyDescent="0.3">
      <c r="B267" s="4" t="s">
        <v>257</v>
      </c>
      <c r="C267" s="47"/>
      <c r="D267" s="47"/>
      <c r="E267" s="41">
        <v>0</v>
      </c>
      <c r="F267" s="40">
        <v>0</v>
      </c>
      <c r="G267" s="41">
        <v>0</v>
      </c>
      <c r="H267" s="40">
        <v>0</v>
      </c>
      <c r="I267" s="41">
        <v>0</v>
      </c>
      <c r="J267" s="40">
        <v>0</v>
      </c>
      <c r="K267" s="41">
        <v>0</v>
      </c>
      <c r="L267" s="40">
        <v>0</v>
      </c>
      <c r="M267" s="41">
        <v>0</v>
      </c>
      <c r="N267" s="40">
        <v>0</v>
      </c>
      <c r="O267" s="41">
        <v>0</v>
      </c>
      <c r="P267" s="40">
        <v>0</v>
      </c>
      <c r="Q267" s="41">
        <v>0</v>
      </c>
      <c r="R267" s="40">
        <v>0</v>
      </c>
      <c r="S267" s="41">
        <v>0</v>
      </c>
      <c r="T267" s="40">
        <v>0</v>
      </c>
      <c r="U267" s="41">
        <v>0</v>
      </c>
      <c r="V267" s="40">
        <v>0</v>
      </c>
      <c r="W267" s="41">
        <v>0</v>
      </c>
      <c r="X267" s="40">
        <v>0</v>
      </c>
      <c r="Y267" s="41">
        <v>0</v>
      </c>
      <c r="Z267" s="40">
        <v>0</v>
      </c>
      <c r="AA267" s="41">
        <v>0</v>
      </c>
      <c r="AB267" s="40">
        <v>0</v>
      </c>
      <c r="AC267" s="41">
        <v>0</v>
      </c>
      <c r="AD267" s="40">
        <v>0</v>
      </c>
      <c r="AE267" s="41">
        <v>0</v>
      </c>
      <c r="AF267" s="40">
        <v>0</v>
      </c>
      <c r="AG267" s="41">
        <v>0</v>
      </c>
      <c r="AH267" s="40">
        <v>0</v>
      </c>
      <c r="AI267" s="42">
        <v>0</v>
      </c>
      <c r="AJ267" s="56"/>
      <c r="AK267" s="55">
        <f t="shared" si="34"/>
        <v>0</v>
      </c>
      <c r="AL267" s="56"/>
    </row>
    <row r="268" spans="2:38" x14ac:dyDescent="0.3">
      <c r="B268" s="4" t="s">
        <v>258</v>
      </c>
      <c r="C268" s="47"/>
      <c r="D268" s="47"/>
      <c r="E268" s="41">
        <v>0</v>
      </c>
      <c r="F268" s="40">
        <v>0</v>
      </c>
      <c r="G268" s="41">
        <v>0</v>
      </c>
      <c r="H268" s="40">
        <v>0</v>
      </c>
      <c r="I268" s="41">
        <v>0</v>
      </c>
      <c r="J268" s="40">
        <v>0</v>
      </c>
      <c r="K268" s="41">
        <v>0</v>
      </c>
      <c r="L268" s="40">
        <v>0</v>
      </c>
      <c r="M268" s="41">
        <v>0</v>
      </c>
      <c r="N268" s="40">
        <v>0</v>
      </c>
      <c r="O268" s="41">
        <v>0</v>
      </c>
      <c r="P268" s="40">
        <v>0</v>
      </c>
      <c r="Q268" s="41">
        <v>0</v>
      </c>
      <c r="R268" s="40">
        <v>0</v>
      </c>
      <c r="S268" s="41">
        <v>0</v>
      </c>
      <c r="T268" s="40">
        <v>0</v>
      </c>
      <c r="U268" s="41">
        <v>0</v>
      </c>
      <c r="V268" s="40">
        <v>0</v>
      </c>
      <c r="W268" s="41">
        <v>0</v>
      </c>
      <c r="X268" s="40">
        <v>0</v>
      </c>
      <c r="Y268" s="41">
        <v>0</v>
      </c>
      <c r="Z268" s="40">
        <v>0</v>
      </c>
      <c r="AA268" s="41">
        <v>0</v>
      </c>
      <c r="AB268" s="40">
        <v>0</v>
      </c>
      <c r="AC268" s="41">
        <v>0</v>
      </c>
      <c r="AD268" s="40">
        <v>0</v>
      </c>
      <c r="AE268" s="41">
        <v>0</v>
      </c>
      <c r="AF268" s="40">
        <v>0</v>
      </c>
      <c r="AG268" s="41">
        <v>0</v>
      </c>
      <c r="AH268" s="40">
        <v>0</v>
      </c>
      <c r="AI268" s="42">
        <v>0</v>
      </c>
      <c r="AJ268" s="56"/>
      <c r="AK268" s="55">
        <f t="shared" si="34"/>
        <v>0</v>
      </c>
      <c r="AL268" s="56"/>
    </row>
    <row r="269" spans="2:38" x14ac:dyDescent="0.3">
      <c r="B269" s="4" t="s">
        <v>259</v>
      </c>
      <c r="C269" s="47"/>
      <c r="D269" s="47"/>
      <c r="E269" s="41">
        <v>0</v>
      </c>
      <c r="F269" s="40">
        <v>0</v>
      </c>
      <c r="G269" s="41">
        <v>0</v>
      </c>
      <c r="H269" s="40">
        <v>0</v>
      </c>
      <c r="I269" s="41">
        <v>0</v>
      </c>
      <c r="J269" s="40">
        <v>0</v>
      </c>
      <c r="K269" s="41">
        <v>0</v>
      </c>
      <c r="L269" s="40">
        <v>0</v>
      </c>
      <c r="M269" s="41">
        <v>0</v>
      </c>
      <c r="N269" s="40">
        <v>0</v>
      </c>
      <c r="O269" s="41">
        <v>0</v>
      </c>
      <c r="P269" s="40">
        <v>0</v>
      </c>
      <c r="Q269" s="41">
        <v>0</v>
      </c>
      <c r="R269" s="40">
        <v>0</v>
      </c>
      <c r="S269" s="41">
        <v>0</v>
      </c>
      <c r="T269" s="40">
        <v>0</v>
      </c>
      <c r="U269" s="41">
        <v>0</v>
      </c>
      <c r="V269" s="40">
        <v>0</v>
      </c>
      <c r="W269" s="41">
        <v>0</v>
      </c>
      <c r="X269" s="40">
        <v>0</v>
      </c>
      <c r="Y269" s="41">
        <v>0</v>
      </c>
      <c r="Z269" s="40">
        <v>0</v>
      </c>
      <c r="AA269" s="41">
        <v>0</v>
      </c>
      <c r="AB269" s="40">
        <v>0</v>
      </c>
      <c r="AC269" s="41">
        <v>0</v>
      </c>
      <c r="AD269" s="40">
        <v>0</v>
      </c>
      <c r="AE269" s="41">
        <v>0</v>
      </c>
      <c r="AF269" s="40">
        <v>0</v>
      </c>
      <c r="AG269" s="41">
        <v>0</v>
      </c>
      <c r="AH269" s="40">
        <v>0</v>
      </c>
      <c r="AI269" s="42">
        <v>0</v>
      </c>
      <c r="AJ269" s="56"/>
      <c r="AK269" s="55">
        <f t="shared" si="34"/>
        <v>0</v>
      </c>
      <c r="AL269" s="56"/>
    </row>
    <row r="270" spans="2:38" x14ac:dyDescent="0.3"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H270" s="3"/>
      <c r="AI270" s="3"/>
      <c r="AJ270" s="3"/>
      <c r="AK270" s="3"/>
    </row>
    <row r="271" spans="2:38" x14ac:dyDescent="0.3"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H271" s="3"/>
      <c r="AI271" s="3"/>
      <c r="AJ271" s="3"/>
      <c r="AK271" s="3"/>
    </row>
    <row r="272" spans="2:38" x14ac:dyDescent="0.3">
      <c r="B272" s="39">
        <v>45505</v>
      </c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H272" s="3"/>
      <c r="AI272" s="3"/>
      <c r="AJ272" s="3"/>
      <c r="AK272" s="3"/>
    </row>
    <row r="273" spans="2:38" x14ac:dyDescent="0.3">
      <c r="C273" s="4"/>
      <c r="D273" s="4"/>
      <c r="E273" s="77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2:38" x14ac:dyDescent="0.3">
      <c r="B274" s="32" t="s">
        <v>129</v>
      </c>
      <c r="C274" s="4"/>
      <c r="D274" s="4"/>
      <c r="E274" s="33">
        <f>+B272</f>
        <v>45505</v>
      </c>
      <c r="F274" s="33">
        <f>+E274+1</f>
        <v>45506</v>
      </c>
      <c r="G274" s="33">
        <f t="shared" ref="G274" si="35">+F274+1</f>
        <v>45507</v>
      </c>
      <c r="H274" s="33">
        <f t="shared" ref="H274" si="36">+G274+1</f>
        <v>45508</v>
      </c>
      <c r="I274" s="33">
        <f t="shared" ref="I274" si="37">+H274+1</f>
        <v>45509</v>
      </c>
      <c r="J274" s="33">
        <f t="shared" ref="J274" si="38">+I274+1</f>
        <v>45510</v>
      </c>
      <c r="K274" s="33">
        <f t="shared" ref="K274" si="39">+J274+1</f>
        <v>45511</v>
      </c>
      <c r="L274" s="33">
        <f t="shared" ref="L274" si="40">+K274+1</f>
        <v>45512</v>
      </c>
      <c r="M274" s="33">
        <f t="shared" ref="M274" si="41">+L274+1</f>
        <v>45513</v>
      </c>
      <c r="N274" s="33">
        <f t="shared" ref="N274" si="42">+M274+1</f>
        <v>45514</v>
      </c>
      <c r="O274" s="33">
        <f t="shared" ref="O274" si="43">+N274+1</f>
        <v>45515</v>
      </c>
      <c r="P274" s="33">
        <f t="shared" ref="P274" si="44">+O274+1</f>
        <v>45516</v>
      </c>
      <c r="Q274" s="33">
        <f t="shared" ref="Q274" si="45">+P274+1</f>
        <v>45517</v>
      </c>
      <c r="R274" s="33">
        <f t="shared" ref="R274" si="46">+Q274+1</f>
        <v>45518</v>
      </c>
      <c r="S274" s="33">
        <f t="shared" ref="S274" si="47">+R274+1</f>
        <v>45519</v>
      </c>
      <c r="T274" s="33">
        <f t="shared" ref="T274" si="48">+S274+1</f>
        <v>45520</v>
      </c>
      <c r="U274" s="33">
        <f t="shared" ref="U274" si="49">+T274+1</f>
        <v>45521</v>
      </c>
      <c r="V274" s="33">
        <f t="shared" ref="V274" si="50">+U274+1</f>
        <v>45522</v>
      </c>
      <c r="W274" s="33">
        <f t="shared" ref="W274" si="51">+V274+1</f>
        <v>45523</v>
      </c>
      <c r="X274" s="33">
        <f t="shared" ref="X274" si="52">+W274+1</f>
        <v>45524</v>
      </c>
      <c r="Y274" s="33">
        <f t="shared" ref="Y274" si="53">+X274+1</f>
        <v>45525</v>
      </c>
      <c r="Z274" s="33">
        <f t="shared" ref="Z274" si="54">+Y274+1</f>
        <v>45526</v>
      </c>
      <c r="AA274" s="33">
        <f t="shared" ref="AA274" si="55">+Z274+1</f>
        <v>45527</v>
      </c>
      <c r="AB274" s="33">
        <f t="shared" ref="AB274" si="56">+AA274+1</f>
        <v>45528</v>
      </c>
      <c r="AC274" s="33">
        <f t="shared" ref="AC274" si="57">+AB274+1</f>
        <v>45529</v>
      </c>
      <c r="AD274" s="33">
        <f t="shared" ref="AD274" si="58">+AC274+1</f>
        <v>45530</v>
      </c>
      <c r="AE274" s="33">
        <f t="shared" ref="AE274" si="59">+AD274+1</f>
        <v>45531</v>
      </c>
      <c r="AF274" s="33">
        <f t="shared" ref="AF274" si="60">+AE274+1</f>
        <v>45532</v>
      </c>
      <c r="AG274" s="33">
        <f t="shared" ref="AG274" si="61">+AF274+1</f>
        <v>45533</v>
      </c>
      <c r="AH274" s="33">
        <f t="shared" ref="AH274" si="62">+AG274+1</f>
        <v>45534</v>
      </c>
      <c r="AI274" s="33">
        <f t="shared" ref="AI274" si="63">+AH274+1</f>
        <v>45535</v>
      </c>
      <c r="AJ274" s="93" t="s">
        <v>2</v>
      </c>
      <c r="AK274" s="94"/>
      <c r="AL274" s="94"/>
    </row>
    <row r="275" spans="2:38" x14ac:dyDescent="0.3">
      <c r="B275" s="95" t="s">
        <v>2</v>
      </c>
      <c r="C275" s="95"/>
      <c r="D275" s="95"/>
      <c r="E275" s="50">
        <f>SUM(E276:E411)</f>
        <v>1497.3055806646576</v>
      </c>
      <c r="F275" s="50">
        <f t="shared" ref="F275:AI275" si="64">SUM(F276:F411)</f>
        <v>79.69491869168138</v>
      </c>
      <c r="G275" s="50">
        <f t="shared" si="64"/>
        <v>1372.6730623831445</v>
      </c>
      <c r="H275" s="50">
        <f t="shared" si="64"/>
        <v>859.1849515503435</v>
      </c>
      <c r="I275" s="50">
        <f t="shared" si="64"/>
        <v>898.89699423620777</v>
      </c>
      <c r="J275" s="50">
        <f t="shared" si="64"/>
        <v>131.51259121921663</v>
      </c>
      <c r="K275" s="50">
        <f t="shared" si="64"/>
        <v>259.97044068098546</v>
      </c>
      <c r="L275" s="50">
        <f t="shared" si="64"/>
        <v>524.38249616468943</v>
      </c>
      <c r="M275" s="50">
        <f t="shared" si="64"/>
        <v>195.73085057206697</v>
      </c>
      <c r="N275" s="50">
        <f t="shared" si="64"/>
        <v>334.89523053701515</v>
      </c>
      <c r="O275" s="50">
        <f t="shared" si="64"/>
        <v>512.66763482726299</v>
      </c>
      <c r="P275" s="50">
        <f t="shared" si="64"/>
        <v>704.05811577672262</v>
      </c>
      <c r="Q275" s="50">
        <f t="shared" si="64"/>
        <v>88.55746833445869</v>
      </c>
      <c r="R275" s="50">
        <f t="shared" si="64"/>
        <v>34.281795570277062</v>
      </c>
      <c r="S275" s="50">
        <f t="shared" si="64"/>
        <v>346.40124067702232</v>
      </c>
      <c r="T275" s="50">
        <f t="shared" si="64"/>
        <v>66.097372738583942</v>
      </c>
      <c r="U275" s="50">
        <f t="shared" si="64"/>
        <v>34.883753200579022</v>
      </c>
      <c r="V275" s="50">
        <f t="shared" si="64"/>
        <v>354.24714375863869</v>
      </c>
      <c r="W275" s="50">
        <f t="shared" si="64"/>
        <v>10.895159555930229</v>
      </c>
      <c r="X275" s="50">
        <f t="shared" si="64"/>
        <v>62.201138265938845</v>
      </c>
      <c r="Y275" s="50">
        <f t="shared" si="64"/>
        <v>43.772346451741015</v>
      </c>
      <c r="Z275" s="50">
        <f t="shared" si="64"/>
        <v>201.75337887526683</v>
      </c>
      <c r="AA275" s="50">
        <f t="shared" si="64"/>
        <v>92.952683826648951</v>
      </c>
      <c r="AB275" s="50">
        <f t="shared" si="64"/>
        <v>427.49917044357863</v>
      </c>
      <c r="AC275" s="50">
        <f t="shared" si="64"/>
        <v>746.52142682414308</v>
      </c>
      <c r="AD275" s="50">
        <f t="shared" si="64"/>
        <v>373.60688878087046</v>
      </c>
      <c r="AE275" s="50">
        <f t="shared" si="64"/>
        <v>349.88818981870156</v>
      </c>
      <c r="AF275" s="50">
        <f t="shared" si="64"/>
        <v>301.32185708003448</v>
      </c>
      <c r="AG275" s="50">
        <f t="shared" si="64"/>
        <v>74.213432696726926</v>
      </c>
      <c r="AH275" s="50">
        <f t="shared" si="64"/>
        <v>0</v>
      </c>
      <c r="AI275" s="50">
        <f t="shared" si="64"/>
        <v>348.95498227143548</v>
      </c>
      <c r="AJ275" s="56"/>
      <c r="AK275" s="55">
        <f>SUM(AK276:AK411)</f>
        <v>11329.022296474568</v>
      </c>
      <c r="AL275" s="56"/>
    </row>
    <row r="276" spans="2:38" x14ac:dyDescent="0.3">
      <c r="B276" s="4" t="s">
        <v>253</v>
      </c>
      <c r="C276" s="47"/>
      <c r="D276" s="47"/>
      <c r="E276" s="41">
        <v>0</v>
      </c>
      <c r="F276" s="40">
        <v>2.4419062500000002</v>
      </c>
      <c r="G276" s="41">
        <v>0</v>
      </c>
      <c r="H276" s="40">
        <v>0</v>
      </c>
      <c r="I276" s="41">
        <v>0.5157669583333333</v>
      </c>
      <c r="J276" s="40">
        <v>0</v>
      </c>
      <c r="K276" s="41">
        <v>9.6605665791666713</v>
      </c>
      <c r="L276" s="40">
        <v>20.175748274999997</v>
      </c>
      <c r="M276" s="41">
        <v>2.9584791666666699</v>
      </c>
      <c r="N276" s="40">
        <v>16.851674999999997</v>
      </c>
      <c r="O276" s="41">
        <v>33.012276291666659</v>
      </c>
      <c r="P276" s="40">
        <v>11.971973807638891</v>
      </c>
      <c r="Q276" s="41">
        <v>0.12402627222222225</v>
      </c>
      <c r="R276" s="40">
        <v>0</v>
      </c>
      <c r="S276" s="41">
        <v>9.2758121895833288</v>
      </c>
      <c r="T276" s="40">
        <v>0</v>
      </c>
      <c r="U276" s="41">
        <v>0</v>
      </c>
      <c r="V276" s="40">
        <v>5.8836225229166601</v>
      </c>
      <c r="W276" s="41">
        <v>0</v>
      </c>
      <c r="X276" s="40">
        <v>2.6221516979166681</v>
      </c>
      <c r="Y276" s="41">
        <v>4.1516958333333323</v>
      </c>
      <c r="Z276" s="40">
        <v>10.262774104166672</v>
      </c>
      <c r="AA276" s="41">
        <v>0</v>
      </c>
      <c r="AB276" s="40">
        <v>2.7467430555555539</v>
      </c>
      <c r="AC276" s="41">
        <v>18.928860587499997</v>
      </c>
      <c r="AD276" s="40">
        <v>2.7517646375000013</v>
      </c>
      <c r="AE276" s="41">
        <v>3.9245885736111146</v>
      </c>
      <c r="AF276" s="40">
        <v>0.3598395243055561</v>
      </c>
      <c r="AG276" s="41">
        <v>0</v>
      </c>
      <c r="AH276" s="40">
        <v>0</v>
      </c>
      <c r="AI276" s="42">
        <v>20.496516531250009</v>
      </c>
      <c r="AJ276" s="56"/>
      <c r="AK276" s="55">
        <f t="shared" ref="AK276:AK339" si="65">SUM(E276:AI276)</f>
        <v>179.11678785833334</v>
      </c>
      <c r="AL276" s="56"/>
    </row>
    <row r="277" spans="2:38" x14ac:dyDescent="0.3">
      <c r="B277" s="4" t="s">
        <v>254</v>
      </c>
      <c r="C277" s="47"/>
      <c r="D277" s="47"/>
      <c r="E277" s="41">
        <v>0</v>
      </c>
      <c r="F277" s="40">
        <v>0</v>
      </c>
      <c r="G277" s="41">
        <v>0</v>
      </c>
      <c r="H277" s="40">
        <v>0</v>
      </c>
      <c r="I277" s="41">
        <v>0</v>
      </c>
      <c r="J277" s="40">
        <v>0</v>
      </c>
      <c r="K277" s="41">
        <v>0</v>
      </c>
      <c r="L277" s="40">
        <v>0</v>
      </c>
      <c r="M277" s="41">
        <v>0</v>
      </c>
      <c r="N277" s="40">
        <v>70.211842310759863</v>
      </c>
      <c r="O277" s="41">
        <v>0</v>
      </c>
      <c r="P277" s="40">
        <v>0</v>
      </c>
      <c r="Q277" s="41">
        <v>0</v>
      </c>
      <c r="R277" s="40">
        <v>0</v>
      </c>
      <c r="S277" s="41">
        <v>0</v>
      </c>
      <c r="T277" s="40">
        <v>0</v>
      </c>
      <c r="U277" s="41">
        <v>0</v>
      </c>
      <c r="V277" s="40">
        <v>0</v>
      </c>
      <c r="W277" s="41">
        <v>0</v>
      </c>
      <c r="X277" s="40">
        <v>0</v>
      </c>
      <c r="Y277" s="41">
        <v>0</v>
      </c>
      <c r="Z277" s="40">
        <v>0</v>
      </c>
      <c r="AA277" s="41">
        <v>0</v>
      </c>
      <c r="AB277" s="40">
        <v>0</v>
      </c>
      <c r="AC277" s="41">
        <v>0</v>
      </c>
      <c r="AD277" s="40">
        <v>0</v>
      </c>
      <c r="AE277" s="41">
        <v>0</v>
      </c>
      <c r="AF277" s="40">
        <v>0</v>
      </c>
      <c r="AG277" s="41">
        <v>0</v>
      </c>
      <c r="AH277" s="40">
        <v>0</v>
      </c>
      <c r="AI277" s="42">
        <v>0</v>
      </c>
      <c r="AJ277" s="56"/>
      <c r="AK277" s="55">
        <f t="shared" si="65"/>
        <v>70.211842310759863</v>
      </c>
      <c r="AL277" s="56"/>
    </row>
    <row r="278" spans="2:38" x14ac:dyDescent="0.3">
      <c r="B278" s="4" t="s">
        <v>255</v>
      </c>
      <c r="C278" s="47"/>
      <c r="D278" s="47"/>
      <c r="E278" s="41">
        <v>0</v>
      </c>
      <c r="F278" s="40">
        <v>0</v>
      </c>
      <c r="G278" s="41">
        <v>0</v>
      </c>
      <c r="H278" s="40">
        <v>0</v>
      </c>
      <c r="I278" s="41">
        <v>0.5157669583333333</v>
      </c>
      <c r="J278" s="40">
        <v>0</v>
      </c>
      <c r="K278" s="41">
        <v>0.18772696458333341</v>
      </c>
      <c r="L278" s="40">
        <v>0.18776469305555551</v>
      </c>
      <c r="M278" s="41">
        <v>0</v>
      </c>
      <c r="N278" s="40">
        <v>6.4690972222222212E-2</v>
      </c>
      <c r="O278" s="41">
        <v>1.8021753311157225</v>
      </c>
      <c r="P278" s="40">
        <v>0</v>
      </c>
      <c r="Q278" s="41">
        <v>0</v>
      </c>
      <c r="R278" s="40">
        <v>0</v>
      </c>
      <c r="S278" s="41">
        <v>9.2758121895833288</v>
      </c>
      <c r="T278" s="40">
        <v>0</v>
      </c>
      <c r="U278" s="41">
        <v>0</v>
      </c>
      <c r="V278" s="40">
        <v>0</v>
      </c>
      <c r="W278" s="41">
        <v>0</v>
      </c>
      <c r="X278" s="40">
        <v>0</v>
      </c>
      <c r="Y278" s="41">
        <v>0</v>
      </c>
      <c r="Z278" s="40">
        <v>0</v>
      </c>
      <c r="AA278" s="41">
        <v>0</v>
      </c>
      <c r="AB278" s="40">
        <v>0</v>
      </c>
      <c r="AC278" s="41">
        <v>0</v>
      </c>
      <c r="AD278" s="40">
        <v>0</v>
      </c>
      <c r="AE278" s="41">
        <v>8.1482799305555603E-2</v>
      </c>
      <c r="AF278" s="40">
        <v>0</v>
      </c>
      <c r="AG278" s="41">
        <v>0</v>
      </c>
      <c r="AH278" s="40">
        <v>0</v>
      </c>
      <c r="AI278" s="42">
        <v>0</v>
      </c>
      <c r="AJ278" s="56"/>
      <c r="AK278" s="55">
        <f t="shared" si="65"/>
        <v>12.115419908199053</v>
      </c>
      <c r="AL278" s="56"/>
    </row>
    <row r="279" spans="2:38" x14ac:dyDescent="0.3">
      <c r="B279" s="4" t="s">
        <v>256</v>
      </c>
      <c r="C279" s="47"/>
      <c r="D279" s="47"/>
      <c r="E279" s="41">
        <v>0</v>
      </c>
      <c r="F279" s="40">
        <v>0</v>
      </c>
      <c r="G279" s="41">
        <v>0</v>
      </c>
      <c r="H279" s="40">
        <v>0</v>
      </c>
      <c r="I279" s="41">
        <v>0</v>
      </c>
      <c r="J279" s="40">
        <v>0</v>
      </c>
      <c r="K279" s="41">
        <v>0</v>
      </c>
      <c r="L279" s="40">
        <v>0</v>
      </c>
      <c r="M279" s="41">
        <v>0</v>
      </c>
      <c r="N279" s="40">
        <v>0</v>
      </c>
      <c r="O279" s="41">
        <v>0</v>
      </c>
      <c r="P279" s="40">
        <v>0</v>
      </c>
      <c r="Q279" s="41">
        <v>0</v>
      </c>
      <c r="R279" s="40">
        <v>0</v>
      </c>
      <c r="S279" s="41">
        <v>0</v>
      </c>
      <c r="T279" s="40">
        <v>0</v>
      </c>
      <c r="U279" s="41">
        <v>0</v>
      </c>
      <c r="V279" s="40">
        <v>0</v>
      </c>
      <c r="W279" s="41">
        <v>0</v>
      </c>
      <c r="X279" s="40">
        <v>0</v>
      </c>
      <c r="Y279" s="41">
        <v>0</v>
      </c>
      <c r="Z279" s="40">
        <v>0</v>
      </c>
      <c r="AA279" s="41">
        <v>0</v>
      </c>
      <c r="AB279" s="40">
        <v>0</v>
      </c>
      <c r="AC279" s="41">
        <v>0</v>
      </c>
      <c r="AD279" s="40">
        <v>0</v>
      </c>
      <c r="AE279" s="41">
        <v>8.1482799305555603E-2</v>
      </c>
      <c r="AF279" s="40">
        <v>0</v>
      </c>
      <c r="AG279" s="41">
        <v>0</v>
      </c>
      <c r="AH279" s="40">
        <v>0</v>
      </c>
      <c r="AI279" s="42">
        <v>0</v>
      </c>
      <c r="AJ279" s="56"/>
      <c r="AK279" s="55">
        <f t="shared" si="65"/>
        <v>8.1482799305555603E-2</v>
      </c>
      <c r="AL279" s="56"/>
    </row>
    <row r="280" spans="2:38" x14ac:dyDescent="0.3">
      <c r="B280" s="4" t="s">
        <v>247</v>
      </c>
      <c r="C280" s="47"/>
      <c r="D280" s="47"/>
      <c r="E280" s="41">
        <v>0</v>
      </c>
      <c r="F280" s="40">
        <v>0</v>
      </c>
      <c r="G280" s="41">
        <v>0</v>
      </c>
      <c r="H280" s="40">
        <v>0</v>
      </c>
      <c r="I280" s="41">
        <v>0</v>
      </c>
      <c r="J280" s="40">
        <v>0</v>
      </c>
      <c r="K280" s="41">
        <v>0</v>
      </c>
      <c r="L280" s="40">
        <v>0</v>
      </c>
      <c r="M280" s="41">
        <v>0</v>
      </c>
      <c r="N280" s="40">
        <v>0</v>
      </c>
      <c r="O280" s="41">
        <v>0</v>
      </c>
      <c r="P280" s="40">
        <v>0</v>
      </c>
      <c r="Q280" s="41">
        <v>0</v>
      </c>
      <c r="R280" s="40">
        <v>0</v>
      </c>
      <c r="S280" s="41">
        <v>0</v>
      </c>
      <c r="T280" s="40">
        <v>0</v>
      </c>
      <c r="U280" s="41">
        <v>0</v>
      </c>
      <c r="V280" s="40">
        <v>0</v>
      </c>
      <c r="W280" s="41">
        <v>0</v>
      </c>
      <c r="X280" s="40">
        <v>0</v>
      </c>
      <c r="Y280" s="41">
        <v>0</v>
      </c>
      <c r="Z280" s="40">
        <v>0</v>
      </c>
      <c r="AA280" s="41">
        <v>0</v>
      </c>
      <c r="AB280" s="40">
        <v>2.4880959481822118</v>
      </c>
      <c r="AC280" s="41">
        <v>1.893536639006933</v>
      </c>
      <c r="AD280" s="40">
        <v>0.47698877559771047</v>
      </c>
      <c r="AE280" s="41">
        <v>0</v>
      </c>
      <c r="AF280" s="40">
        <v>1.7658846407943021</v>
      </c>
      <c r="AG280" s="41">
        <v>0</v>
      </c>
      <c r="AH280" s="40">
        <v>0</v>
      </c>
      <c r="AI280" s="42">
        <v>0</v>
      </c>
      <c r="AJ280" s="56"/>
      <c r="AK280" s="55">
        <f t="shared" si="65"/>
        <v>6.6245060035811578</v>
      </c>
      <c r="AL280" s="56"/>
    </row>
    <row r="281" spans="2:38" x14ac:dyDescent="0.3">
      <c r="B281" s="4" t="s">
        <v>147</v>
      </c>
      <c r="C281" s="47"/>
      <c r="D281" s="47"/>
      <c r="E281" s="41">
        <v>0</v>
      </c>
      <c r="F281" s="40">
        <v>0</v>
      </c>
      <c r="G281" s="41">
        <v>0</v>
      </c>
      <c r="H281" s="40">
        <v>0</v>
      </c>
      <c r="I281" s="41">
        <v>0</v>
      </c>
      <c r="J281" s="40">
        <v>0</v>
      </c>
      <c r="K281" s="41">
        <v>0</v>
      </c>
      <c r="L281" s="40">
        <v>0</v>
      </c>
      <c r="M281" s="41">
        <v>0</v>
      </c>
      <c r="N281" s="40">
        <v>0</v>
      </c>
      <c r="O281" s="41">
        <v>0</v>
      </c>
      <c r="P281" s="40">
        <v>0</v>
      </c>
      <c r="Q281" s="41">
        <v>0</v>
      </c>
      <c r="R281" s="40">
        <v>0</v>
      </c>
      <c r="S281" s="41">
        <v>0</v>
      </c>
      <c r="T281" s="40">
        <v>0</v>
      </c>
      <c r="U281" s="41">
        <v>0</v>
      </c>
      <c r="V281" s="40">
        <v>0</v>
      </c>
      <c r="W281" s="41">
        <v>0</v>
      </c>
      <c r="X281" s="40">
        <v>0</v>
      </c>
      <c r="Y281" s="41">
        <v>0</v>
      </c>
      <c r="Z281" s="40">
        <v>0</v>
      </c>
      <c r="AA281" s="41">
        <v>0</v>
      </c>
      <c r="AB281" s="40">
        <v>0</v>
      </c>
      <c r="AC281" s="41">
        <v>0</v>
      </c>
      <c r="AD281" s="40">
        <v>0</v>
      </c>
      <c r="AE281" s="41">
        <v>0</v>
      </c>
      <c r="AF281" s="40">
        <v>0</v>
      </c>
      <c r="AG281" s="41">
        <v>0</v>
      </c>
      <c r="AH281" s="40">
        <v>0</v>
      </c>
      <c r="AI281" s="42">
        <v>0</v>
      </c>
      <c r="AJ281" s="56"/>
      <c r="AK281" s="55">
        <f t="shared" si="65"/>
        <v>0</v>
      </c>
      <c r="AL281" s="56"/>
    </row>
    <row r="282" spans="2:38" x14ac:dyDescent="0.3">
      <c r="B282" s="4" t="s">
        <v>148</v>
      </c>
      <c r="C282" s="47"/>
      <c r="D282" s="47"/>
      <c r="E282" s="41">
        <v>0</v>
      </c>
      <c r="F282" s="40">
        <v>0</v>
      </c>
      <c r="G282" s="41">
        <v>0</v>
      </c>
      <c r="H282" s="40">
        <v>0</v>
      </c>
      <c r="I282" s="41">
        <v>0</v>
      </c>
      <c r="J282" s="40">
        <v>0</v>
      </c>
      <c r="K282" s="41">
        <v>0</v>
      </c>
      <c r="L282" s="40">
        <v>0</v>
      </c>
      <c r="M282" s="41">
        <v>0</v>
      </c>
      <c r="N282" s="40">
        <v>0</v>
      </c>
      <c r="O282" s="41">
        <v>0</v>
      </c>
      <c r="P282" s="40">
        <v>0</v>
      </c>
      <c r="Q282" s="41">
        <v>0</v>
      </c>
      <c r="R282" s="40">
        <v>0</v>
      </c>
      <c r="S282" s="41">
        <v>0</v>
      </c>
      <c r="T282" s="40">
        <v>0</v>
      </c>
      <c r="U282" s="41">
        <v>0</v>
      </c>
      <c r="V282" s="40">
        <v>0</v>
      </c>
      <c r="W282" s="41">
        <v>0</v>
      </c>
      <c r="X282" s="40">
        <v>0</v>
      </c>
      <c r="Y282" s="41">
        <v>0</v>
      </c>
      <c r="Z282" s="40">
        <v>0</v>
      </c>
      <c r="AA282" s="41">
        <v>0</v>
      </c>
      <c r="AB282" s="40">
        <v>0</v>
      </c>
      <c r="AC282" s="41">
        <v>0</v>
      </c>
      <c r="AD282" s="40">
        <v>0</v>
      </c>
      <c r="AE282" s="41">
        <v>0</v>
      </c>
      <c r="AF282" s="40">
        <v>0</v>
      </c>
      <c r="AG282" s="41">
        <v>0</v>
      </c>
      <c r="AH282" s="40">
        <v>0</v>
      </c>
      <c r="AI282" s="42">
        <v>0</v>
      </c>
      <c r="AJ282" s="56"/>
      <c r="AK282" s="55">
        <f t="shared" si="65"/>
        <v>0</v>
      </c>
      <c r="AL282" s="56"/>
    </row>
    <row r="283" spans="2:38" x14ac:dyDescent="0.3">
      <c r="B283" s="4" t="s">
        <v>134</v>
      </c>
      <c r="C283" s="47"/>
      <c r="D283" s="47"/>
      <c r="E283" s="41">
        <v>0</v>
      </c>
      <c r="F283" s="40">
        <v>0</v>
      </c>
      <c r="G283" s="41">
        <v>0</v>
      </c>
      <c r="H283" s="40">
        <v>0</v>
      </c>
      <c r="I283" s="41">
        <v>0</v>
      </c>
      <c r="J283" s="40">
        <v>0</v>
      </c>
      <c r="K283" s="41">
        <v>0</v>
      </c>
      <c r="L283" s="40">
        <v>0</v>
      </c>
      <c r="M283" s="41">
        <v>0</v>
      </c>
      <c r="N283" s="40">
        <v>0</v>
      </c>
      <c r="O283" s="41">
        <v>0</v>
      </c>
      <c r="P283" s="40">
        <v>0</v>
      </c>
      <c r="Q283" s="41">
        <v>0</v>
      </c>
      <c r="R283" s="40">
        <v>0</v>
      </c>
      <c r="S283" s="41">
        <v>0</v>
      </c>
      <c r="T283" s="40">
        <v>0</v>
      </c>
      <c r="U283" s="41">
        <v>0</v>
      </c>
      <c r="V283" s="40">
        <v>0</v>
      </c>
      <c r="W283" s="41">
        <v>0</v>
      </c>
      <c r="X283" s="40">
        <v>0</v>
      </c>
      <c r="Y283" s="41">
        <v>0</v>
      </c>
      <c r="Z283" s="40">
        <v>0</v>
      </c>
      <c r="AA283" s="41">
        <v>0</v>
      </c>
      <c r="AB283" s="40">
        <v>0</v>
      </c>
      <c r="AC283" s="41">
        <v>0</v>
      </c>
      <c r="AD283" s="40">
        <v>0</v>
      </c>
      <c r="AE283" s="41">
        <v>0</v>
      </c>
      <c r="AF283" s="40">
        <v>0</v>
      </c>
      <c r="AG283" s="41">
        <v>0</v>
      </c>
      <c r="AH283" s="40">
        <v>0</v>
      </c>
      <c r="AI283" s="42">
        <v>0</v>
      </c>
      <c r="AJ283" s="56"/>
      <c r="AK283" s="55">
        <f t="shared" si="65"/>
        <v>0</v>
      </c>
      <c r="AL283" s="56"/>
    </row>
    <row r="284" spans="2:38" x14ac:dyDescent="0.3">
      <c r="B284" s="4" t="s">
        <v>135</v>
      </c>
      <c r="C284" s="47"/>
      <c r="D284" s="47"/>
      <c r="E284" s="41">
        <v>0</v>
      </c>
      <c r="F284" s="40">
        <v>0</v>
      </c>
      <c r="G284" s="41">
        <v>0</v>
      </c>
      <c r="H284" s="40">
        <v>0</v>
      </c>
      <c r="I284" s="41">
        <v>0</v>
      </c>
      <c r="J284" s="40">
        <v>0</v>
      </c>
      <c r="K284" s="41">
        <v>0</v>
      </c>
      <c r="L284" s="40">
        <v>0</v>
      </c>
      <c r="M284" s="41">
        <v>0</v>
      </c>
      <c r="N284" s="40">
        <v>0</v>
      </c>
      <c r="O284" s="41">
        <v>0</v>
      </c>
      <c r="P284" s="40">
        <v>0</v>
      </c>
      <c r="Q284" s="41">
        <v>0</v>
      </c>
      <c r="R284" s="40">
        <v>0</v>
      </c>
      <c r="S284" s="41">
        <v>0</v>
      </c>
      <c r="T284" s="40">
        <v>0</v>
      </c>
      <c r="U284" s="41">
        <v>0</v>
      </c>
      <c r="V284" s="40">
        <v>0</v>
      </c>
      <c r="W284" s="41">
        <v>0</v>
      </c>
      <c r="X284" s="40">
        <v>0</v>
      </c>
      <c r="Y284" s="41">
        <v>0</v>
      </c>
      <c r="Z284" s="40">
        <v>0</v>
      </c>
      <c r="AA284" s="41">
        <v>0</v>
      </c>
      <c r="AB284" s="40">
        <v>0</v>
      </c>
      <c r="AC284" s="41">
        <v>0</v>
      </c>
      <c r="AD284" s="40">
        <v>0</v>
      </c>
      <c r="AE284" s="41">
        <v>0</v>
      </c>
      <c r="AF284" s="40">
        <v>0</v>
      </c>
      <c r="AG284" s="41">
        <v>0</v>
      </c>
      <c r="AH284" s="40">
        <v>0</v>
      </c>
      <c r="AI284" s="42">
        <v>0</v>
      </c>
      <c r="AJ284" s="56"/>
      <c r="AK284" s="55">
        <f t="shared" si="65"/>
        <v>0</v>
      </c>
      <c r="AL284" s="56"/>
    </row>
    <row r="285" spans="2:38" x14ac:dyDescent="0.3">
      <c r="B285" s="4" t="s">
        <v>204</v>
      </c>
      <c r="C285" s="47"/>
      <c r="D285" s="47"/>
      <c r="E285" s="41">
        <v>1.8414444444444495</v>
      </c>
      <c r="F285" s="40">
        <v>9.6798611111110808E-2</v>
      </c>
      <c r="G285" s="41">
        <v>0</v>
      </c>
      <c r="H285" s="40">
        <v>0</v>
      </c>
      <c r="I285" s="41">
        <v>0</v>
      </c>
      <c r="J285" s="40">
        <v>0</v>
      </c>
      <c r="K285" s="41">
        <v>0</v>
      </c>
      <c r="L285" s="40">
        <v>0</v>
      </c>
      <c r="M285" s="41">
        <v>0</v>
      </c>
      <c r="N285" s="40">
        <v>0</v>
      </c>
      <c r="O285" s="41">
        <v>0</v>
      </c>
      <c r="P285" s="40">
        <v>0</v>
      </c>
      <c r="Q285" s="41">
        <v>0</v>
      </c>
      <c r="R285" s="40">
        <v>0</v>
      </c>
      <c r="S285" s="41">
        <v>0</v>
      </c>
      <c r="T285" s="40">
        <v>0</v>
      </c>
      <c r="U285" s="41">
        <v>0</v>
      </c>
      <c r="V285" s="40">
        <v>1.0320277777777762</v>
      </c>
      <c r="W285" s="41">
        <v>0</v>
      </c>
      <c r="X285" s="40">
        <v>0.37319444444445454</v>
      </c>
      <c r="Y285" s="41">
        <v>0</v>
      </c>
      <c r="Z285" s="40">
        <v>0</v>
      </c>
      <c r="AA285" s="41">
        <v>0</v>
      </c>
      <c r="AB285" s="40">
        <v>0</v>
      </c>
      <c r="AC285" s="41">
        <v>0</v>
      </c>
      <c r="AD285" s="40">
        <v>2.3728333333333045</v>
      </c>
      <c r="AE285" s="41">
        <v>3.4467638888889196</v>
      </c>
      <c r="AF285" s="40">
        <v>1.6347187500000007</v>
      </c>
      <c r="AG285" s="41">
        <v>0</v>
      </c>
      <c r="AH285" s="40">
        <v>0</v>
      </c>
      <c r="AI285" s="42">
        <v>0</v>
      </c>
      <c r="AJ285" s="56"/>
      <c r="AK285" s="55">
        <f t="shared" si="65"/>
        <v>10.797781250000018</v>
      </c>
      <c r="AL285" s="56"/>
    </row>
    <row r="286" spans="2:38" x14ac:dyDescent="0.3">
      <c r="B286" s="4" t="s">
        <v>215</v>
      </c>
      <c r="C286" s="47"/>
      <c r="D286" s="47"/>
      <c r="E286" s="41">
        <v>0</v>
      </c>
      <c r="F286" s="40">
        <v>0</v>
      </c>
      <c r="G286" s="41">
        <v>0</v>
      </c>
      <c r="H286" s="40">
        <v>0</v>
      </c>
      <c r="I286" s="41">
        <v>4.9347222222222265E-2</v>
      </c>
      <c r="J286" s="40">
        <v>0</v>
      </c>
      <c r="K286" s="41">
        <v>0</v>
      </c>
      <c r="L286" s="40">
        <v>0</v>
      </c>
      <c r="M286" s="41">
        <v>0</v>
      </c>
      <c r="N286" s="40">
        <v>1.2158968647321071E-2</v>
      </c>
      <c r="O286" s="41">
        <v>8.6548223098119152E-3</v>
      </c>
      <c r="P286" s="40">
        <v>0</v>
      </c>
      <c r="Q286" s="41">
        <v>0</v>
      </c>
      <c r="R286" s="40">
        <v>0</v>
      </c>
      <c r="S286" s="41">
        <v>0</v>
      </c>
      <c r="T286" s="40">
        <v>0</v>
      </c>
      <c r="U286" s="41">
        <v>0</v>
      </c>
      <c r="V286" s="40">
        <v>0</v>
      </c>
      <c r="W286" s="41">
        <v>0</v>
      </c>
      <c r="X286" s="40">
        <v>0</v>
      </c>
      <c r="Y286" s="41">
        <v>0</v>
      </c>
      <c r="Z286" s="40">
        <v>0</v>
      </c>
      <c r="AA286" s="41">
        <v>0</v>
      </c>
      <c r="AB286" s="40">
        <v>0</v>
      </c>
      <c r="AC286" s="41">
        <v>0</v>
      </c>
      <c r="AD286" s="40">
        <v>0</v>
      </c>
      <c r="AE286" s="41">
        <v>0</v>
      </c>
      <c r="AF286" s="40">
        <v>0</v>
      </c>
      <c r="AG286" s="41">
        <v>0</v>
      </c>
      <c r="AH286" s="40">
        <v>0</v>
      </c>
      <c r="AI286" s="42">
        <v>0</v>
      </c>
      <c r="AJ286" s="56"/>
      <c r="AK286" s="55">
        <f t="shared" si="65"/>
        <v>7.0161013179355247E-2</v>
      </c>
      <c r="AL286" s="56"/>
    </row>
    <row r="287" spans="2:38" x14ac:dyDescent="0.3">
      <c r="B287" s="4" t="s">
        <v>216</v>
      </c>
      <c r="C287" s="47"/>
      <c r="D287" s="47"/>
      <c r="E287" s="41">
        <v>0</v>
      </c>
      <c r="F287" s="40">
        <v>3.4374999999999996E-2</v>
      </c>
      <c r="G287" s="41">
        <v>0</v>
      </c>
      <c r="H287" s="40">
        <v>0</v>
      </c>
      <c r="I287" s="41">
        <v>4.9347222222222265E-2</v>
      </c>
      <c r="J287" s="40">
        <v>0</v>
      </c>
      <c r="K287" s="41">
        <v>0</v>
      </c>
      <c r="L287" s="40">
        <v>0</v>
      </c>
      <c r="M287" s="41">
        <v>0</v>
      </c>
      <c r="N287" s="40">
        <v>0</v>
      </c>
      <c r="O287" s="41">
        <v>0</v>
      </c>
      <c r="P287" s="40">
        <v>1.0637791951497388E-3</v>
      </c>
      <c r="Q287" s="41">
        <v>0</v>
      </c>
      <c r="R287" s="40">
        <v>0</v>
      </c>
      <c r="S287" s="41">
        <v>0</v>
      </c>
      <c r="T287" s="40">
        <v>0</v>
      </c>
      <c r="U287" s="41">
        <v>1.767849922180172E-4</v>
      </c>
      <c r="V287" s="40">
        <v>0</v>
      </c>
      <c r="W287" s="41">
        <v>0</v>
      </c>
      <c r="X287" s="40">
        <v>0.21867128335105043</v>
      </c>
      <c r="Y287" s="41">
        <v>3.0366657177607224E-3</v>
      </c>
      <c r="Z287" s="40">
        <v>4.6150791645050097E-3</v>
      </c>
      <c r="AA287" s="41">
        <v>2.7204053760634519</v>
      </c>
      <c r="AB287" s="40">
        <v>1.0589886817799674</v>
      </c>
      <c r="AC287" s="41">
        <v>2.5596185524264969</v>
      </c>
      <c r="AD287" s="40">
        <v>1.4682852552731833</v>
      </c>
      <c r="AE287" s="41">
        <v>0</v>
      </c>
      <c r="AF287" s="40">
        <v>0</v>
      </c>
      <c r="AG287" s="41">
        <v>0</v>
      </c>
      <c r="AH287" s="40">
        <v>0</v>
      </c>
      <c r="AI287" s="42">
        <v>0</v>
      </c>
      <c r="AJ287" s="56"/>
      <c r="AK287" s="55">
        <f t="shared" si="65"/>
        <v>8.1185836801860063</v>
      </c>
      <c r="AL287" s="56"/>
    </row>
    <row r="288" spans="2:38" x14ac:dyDescent="0.3">
      <c r="B288" s="4" t="s">
        <v>155</v>
      </c>
      <c r="C288" s="47"/>
      <c r="D288" s="47"/>
      <c r="E288" s="41">
        <v>0</v>
      </c>
      <c r="F288" s="40">
        <v>0</v>
      </c>
      <c r="G288" s="41">
        <v>0</v>
      </c>
      <c r="H288" s="40">
        <v>0</v>
      </c>
      <c r="I288" s="41">
        <v>0</v>
      </c>
      <c r="J288" s="40">
        <v>0</v>
      </c>
      <c r="K288" s="41">
        <v>0</v>
      </c>
      <c r="L288" s="40">
        <v>0</v>
      </c>
      <c r="M288" s="41">
        <v>0</v>
      </c>
      <c r="N288" s="40">
        <v>0</v>
      </c>
      <c r="O288" s="41">
        <v>0</v>
      </c>
      <c r="P288" s="40">
        <v>0</v>
      </c>
      <c r="Q288" s="41">
        <v>0</v>
      </c>
      <c r="R288" s="40">
        <v>0</v>
      </c>
      <c r="S288" s="41">
        <v>0</v>
      </c>
      <c r="T288" s="40">
        <v>0</v>
      </c>
      <c r="U288" s="41">
        <v>0</v>
      </c>
      <c r="V288" s="40">
        <v>0</v>
      </c>
      <c r="W288" s="41">
        <v>0</v>
      </c>
      <c r="X288" s="40">
        <v>5.1866487570868589</v>
      </c>
      <c r="Y288" s="41">
        <v>0</v>
      </c>
      <c r="Z288" s="40">
        <v>0</v>
      </c>
      <c r="AA288" s="41">
        <v>0</v>
      </c>
      <c r="AB288" s="40">
        <v>0</v>
      </c>
      <c r="AC288" s="41">
        <v>0</v>
      </c>
      <c r="AD288" s="40">
        <v>0</v>
      </c>
      <c r="AE288" s="41">
        <v>0</v>
      </c>
      <c r="AF288" s="40">
        <v>0</v>
      </c>
      <c r="AG288" s="41">
        <v>0</v>
      </c>
      <c r="AH288" s="40">
        <v>0</v>
      </c>
      <c r="AI288" s="42">
        <v>0</v>
      </c>
      <c r="AJ288" s="56"/>
      <c r="AK288" s="55">
        <f t="shared" si="65"/>
        <v>5.1866487570868589</v>
      </c>
      <c r="AL288" s="56"/>
    </row>
    <row r="289" spans="2:38" x14ac:dyDescent="0.3">
      <c r="B289" s="4" t="s">
        <v>228</v>
      </c>
      <c r="C289" s="47"/>
      <c r="D289" s="47"/>
      <c r="E289" s="41">
        <v>2.4749295742220117</v>
      </c>
      <c r="F289" s="40">
        <v>0</v>
      </c>
      <c r="G289" s="41">
        <v>0</v>
      </c>
      <c r="H289" s="40">
        <v>0</v>
      </c>
      <c r="I289" s="41">
        <v>0.60482122308578024</v>
      </c>
      <c r="J289" s="40">
        <v>0.10306751541177024</v>
      </c>
      <c r="K289" s="41">
        <v>0</v>
      </c>
      <c r="L289" s="40">
        <v>0</v>
      </c>
      <c r="M289" s="41">
        <v>0</v>
      </c>
      <c r="N289" s="40">
        <v>0</v>
      </c>
      <c r="O289" s="41">
        <v>0</v>
      </c>
      <c r="P289" s="40">
        <v>5.1222222222222641E-2</v>
      </c>
      <c r="Q289" s="41">
        <v>5.9354166666667242E-3</v>
      </c>
      <c r="R289" s="40">
        <v>0</v>
      </c>
      <c r="S289" s="41">
        <v>0</v>
      </c>
      <c r="T289" s="40">
        <v>0.16545561553107277</v>
      </c>
      <c r="U289" s="41">
        <v>0</v>
      </c>
      <c r="V289" s="40">
        <v>0</v>
      </c>
      <c r="W289" s="41">
        <v>0</v>
      </c>
      <c r="X289" s="40">
        <v>0</v>
      </c>
      <c r="Y289" s="41">
        <v>0</v>
      </c>
      <c r="Z289" s="40">
        <v>0</v>
      </c>
      <c r="AA289" s="41">
        <v>0</v>
      </c>
      <c r="AB289" s="40">
        <v>2.3764236111111163E-2</v>
      </c>
      <c r="AC289" s="41">
        <v>0</v>
      </c>
      <c r="AD289" s="40">
        <v>0</v>
      </c>
      <c r="AE289" s="41">
        <v>0</v>
      </c>
      <c r="AF289" s="40">
        <v>9.2305555555555734E-3</v>
      </c>
      <c r="AG289" s="41">
        <v>0</v>
      </c>
      <c r="AH289" s="40">
        <v>0</v>
      </c>
      <c r="AI289" s="42">
        <v>0</v>
      </c>
      <c r="AJ289" s="56"/>
      <c r="AK289" s="55">
        <f t="shared" si="65"/>
        <v>3.4384263588061907</v>
      </c>
      <c r="AL289" s="56"/>
    </row>
    <row r="290" spans="2:38" x14ac:dyDescent="0.3">
      <c r="B290" s="4" t="s">
        <v>229</v>
      </c>
      <c r="C290" s="47"/>
      <c r="D290" s="47"/>
      <c r="E290" s="41">
        <v>1.2944096358631856</v>
      </c>
      <c r="F290" s="40">
        <v>0</v>
      </c>
      <c r="G290" s="41">
        <v>0</v>
      </c>
      <c r="H290" s="40">
        <v>0</v>
      </c>
      <c r="I290" s="41">
        <v>0.60482122308578024</v>
      </c>
      <c r="J290" s="40">
        <v>0.1158956787176886</v>
      </c>
      <c r="K290" s="41">
        <v>0</v>
      </c>
      <c r="L290" s="40">
        <v>0</v>
      </c>
      <c r="M290" s="41">
        <v>0</v>
      </c>
      <c r="N290" s="40">
        <v>0</v>
      </c>
      <c r="O290" s="41">
        <v>0</v>
      </c>
      <c r="P290" s="40">
        <v>0</v>
      </c>
      <c r="Q290" s="41">
        <v>0</v>
      </c>
      <c r="R290" s="40">
        <v>0</v>
      </c>
      <c r="S290" s="41">
        <v>0</v>
      </c>
      <c r="T290" s="40">
        <v>0.1626222848998167</v>
      </c>
      <c r="U290" s="41">
        <v>0</v>
      </c>
      <c r="V290" s="40">
        <v>0</v>
      </c>
      <c r="W290" s="41">
        <v>0</v>
      </c>
      <c r="X290" s="40">
        <v>0</v>
      </c>
      <c r="Y290" s="41">
        <v>0</v>
      </c>
      <c r="Z290" s="40">
        <v>0</v>
      </c>
      <c r="AA290" s="41">
        <v>0</v>
      </c>
      <c r="AB290" s="40">
        <v>0</v>
      </c>
      <c r="AC290" s="41">
        <v>0</v>
      </c>
      <c r="AD290" s="40">
        <v>0</v>
      </c>
      <c r="AE290" s="41">
        <v>0</v>
      </c>
      <c r="AF290" s="40">
        <v>0</v>
      </c>
      <c r="AG290" s="41">
        <v>0</v>
      </c>
      <c r="AH290" s="40">
        <v>0</v>
      </c>
      <c r="AI290" s="42">
        <v>0</v>
      </c>
      <c r="AJ290" s="56"/>
      <c r="AK290" s="55">
        <f t="shared" si="65"/>
        <v>2.1777488225664716</v>
      </c>
      <c r="AL290" s="56"/>
    </row>
    <row r="291" spans="2:38" x14ac:dyDescent="0.3">
      <c r="B291" s="4" t="s">
        <v>152</v>
      </c>
      <c r="C291" s="47"/>
      <c r="D291" s="47"/>
      <c r="E291" s="41">
        <v>37.003055555555548</v>
      </c>
      <c r="F291" s="40">
        <v>3.6271666666666667</v>
      </c>
      <c r="G291" s="41">
        <v>0</v>
      </c>
      <c r="H291" s="40">
        <v>5.0716666666666654</v>
      </c>
      <c r="I291" s="41">
        <v>56.537833333333332</v>
      </c>
      <c r="J291" s="40">
        <v>10.881393333333332</v>
      </c>
      <c r="K291" s="41">
        <v>0</v>
      </c>
      <c r="L291" s="40">
        <v>0</v>
      </c>
      <c r="M291" s="41">
        <v>0</v>
      </c>
      <c r="N291" s="40">
        <v>0</v>
      </c>
      <c r="O291" s="41">
        <v>3.0733333333333301</v>
      </c>
      <c r="P291" s="40">
        <v>16.487003669420879</v>
      </c>
      <c r="Q291" s="41">
        <v>0.48708333333333353</v>
      </c>
      <c r="R291" s="40">
        <v>0</v>
      </c>
      <c r="S291" s="41">
        <v>15.567000000000002</v>
      </c>
      <c r="T291" s="40">
        <v>4.2366666666666664</v>
      </c>
      <c r="U291" s="41">
        <v>1.8661666666666665</v>
      </c>
      <c r="V291" s="40">
        <v>26.349166666666669</v>
      </c>
      <c r="W291" s="41">
        <v>0</v>
      </c>
      <c r="X291" s="40">
        <v>0</v>
      </c>
      <c r="Y291" s="41">
        <v>3.4533333333333274</v>
      </c>
      <c r="Z291" s="40">
        <v>0</v>
      </c>
      <c r="AA291" s="41">
        <v>0</v>
      </c>
      <c r="AB291" s="40">
        <v>3.0000000000000395E-3</v>
      </c>
      <c r="AC291" s="41">
        <v>3.8729999999999993</v>
      </c>
      <c r="AD291" s="40">
        <v>1.4993888888888884</v>
      </c>
      <c r="AE291" s="41">
        <v>0</v>
      </c>
      <c r="AF291" s="40">
        <v>1.2610833333333316</v>
      </c>
      <c r="AG291" s="41">
        <v>0</v>
      </c>
      <c r="AH291" s="40">
        <v>0</v>
      </c>
      <c r="AI291" s="42">
        <v>5.6620833333333334</v>
      </c>
      <c r="AJ291" s="56"/>
      <c r="AK291" s="55">
        <f t="shared" si="65"/>
        <v>196.93942478053194</v>
      </c>
      <c r="AL291" s="56"/>
    </row>
    <row r="292" spans="2:38" x14ac:dyDescent="0.3">
      <c r="B292" s="4" t="s">
        <v>196</v>
      </c>
      <c r="C292" s="47"/>
      <c r="D292" s="47"/>
      <c r="E292" s="41">
        <v>0</v>
      </c>
      <c r="F292" s="40">
        <v>0</v>
      </c>
      <c r="G292" s="41">
        <v>0</v>
      </c>
      <c r="H292" s="40">
        <v>0</v>
      </c>
      <c r="I292" s="41">
        <v>0</v>
      </c>
      <c r="J292" s="40">
        <v>0</v>
      </c>
      <c r="K292" s="41">
        <v>0.79946944444444434</v>
      </c>
      <c r="L292" s="40">
        <v>0</v>
      </c>
      <c r="M292" s="41">
        <v>0</v>
      </c>
      <c r="N292" s="40">
        <v>0</v>
      </c>
      <c r="O292" s="41">
        <v>0</v>
      </c>
      <c r="P292" s="40">
        <v>8.3962500000000023E-2</v>
      </c>
      <c r="Q292" s="41">
        <v>0</v>
      </c>
      <c r="R292" s="40">
        <v>0</v>
      </c>
      <c r="S292" s="41">
        <v>0.73875000000000057</v>
      </c>
      <c r="T292" s="40">
        <v>0</v>
      </c>
      <c r="U292" s="41">
        <v>0</v>
      </c>
      <c r="V292" s="40">
        <v>0</v>
      </c>
      <c r="W292" s="41">
        <v>0</v>
      </c>
      <c r="X292" s="40">
        <v>3.6666666666666667E-2</v>
      </c>
      <c r="Y292" s="41">
        <v>0</v>
      </c>
      <c r="Z292" s="40">
        <v>0.2424138888888889</v>
      </c>
      <c r="AA292" s="41">
        <v>7.3028902212778739E-3</v>
      </c>
      <c r="AB292" s="40">
        <v>4.0188095064957938</v>
      </c>
      <c r="AC292" s="41">
        <v>0</v>
      </c>
      <c r="AD292" s="40">
        <v>0.57499999999999996</v>
      </c>
      <c r="AE292" s="41">
        <v>0.20999999999999996</v>
      </c>
      <c r="AF292" s="40">
        <v>1.0601960100544825</v>
      </c>
      <c r="AG292" s="41">
        <v>1.1894717117150624</v>
      </c>
      <c r="AH292" s="40">
        <v>0</v>
      </c>
      <c r="AI292" s="42">
        <v>0</v>
      </c>
      <c r="AJ292" s="56"/>
      <c r="AK292" s="55">
        <f t="shared" si="65"/>
        <v>8.9620426184866187</v>
      </c>
      <c r="AL292" s="56"/>
    </row>
    <row r="293" spans="2:38" x14ac:dyDescent="0.3">
      <c r="B293" s="4" t="s">
        <v>197</v>
      </c>
      <c r="C293" s="47"/>
      <c r="D293" s="47"/>
      <c r="E293" s="41">
        <v>0</v>
      </c>
      <c r="F293" s="40">
        <v>0</v>
      </c>
      <c r="G293" s="41">
        <v>0</v>
      </c>
      <c r="H293" s="40">
        <v>0</v>
      </c>
      <c r="I293" s="41">
        <v>0</v>
      </c>
      <c r="J293" s="40">
        <v>0</v>
      </c>
      <c r="K293" s="41">
        <v>0</v>
      </c>
      <c r="L293" s="40">
        <v>0</v>
      </c>
      <c r="M293" s="41">
        <v>0</v>
      </c>
      <c r="N293" s="40">
        <v>0</v>
      </c>
      <c r="O293" s="41">
        <v>0</v>
      </c>
      <c r="P293" s="40">
        <v>0</v>
      </c>
      <c r="Q293" s="41">
        <v>0</v>
      </c>
      <c r="R293" s="40">
        <v>0</v>
      </c>
      <c r="S293" s="41">
        <v>0</v>
      </c>
      <c r="T293" s="40">
        <v>0</v>
      </c>
      <c r="U293" s="41">
        <v>0</v>
      </c>
      <c r="V293" s="40">
        <v>0</v>
      </c>
      <c r="W293" s="41">
        <v>0</v>
      </c>
      <c r="X293" s="40">
        <v>0</v>
      </c>
      <c r="Y293" s="41">
        <v>0</v>
      </c>
      <c r="Z293" s="40">
        <v>0</v>
      </c>
      <c r="AA293" s="41">
        <v>0</v>
      </c>
      <c r="AB293" s="40">
        <v>0</v>
      </c>
      <c r="AC293" s="41">
        <v>0</v>
      </c>
      <c r="AD293" s="40">
        <v>0</v>
      </c>
      <c r="AE293" s="41">
        <v>0</v>
      </c>
      <c r="AF293" s="40">
        <v>0</v>
      </c>
      <c r="AG293" s="41">
        <v>0</v>
      </c>
      <c r="AH293" s="40">
        <v>0</v>
      </c>
      <c r="AI293" s="42">
        <v>0</v>
      </c>
      <c r="AJ293" s="56"/>
      <c r="AK293" s="55">
        <f t="shared" si="65"/>
        <v>0</v>
      </c>
      <c r="AL293" s="56"/>
    </row>
    <row r="294" spans="2:38" x14ac:dyDescent="0.3">
      <c r="B294" s="4" t="s">
        <v>243</v>
      </c>
      <c r="C294" s="47"/>
      <c r="D294" s="47"/>
      <c r="E294" s="41">
        <v>29.050867502163079</v>
      </c>
      <c r="F294" s="40">
        <v>0</v>
      </c>
      <c r="G294" s="41">
        <v>0</v>
      </c>
      <c r="H294" s="40">
        <v>4.5135934917668745</v>
      </c>
      <c r="I294" s="41">
        <v>10.643317149581492</v>
      </c>
      <c r="J294" s="40">
        <v>0</v>
      </c>
      <c r="K294" s="41">
        <v>0</v>
      </c>
      <c r="L294" s="40">
        <v>0</v>
      </c>
      <c r="M294" s="41">
        <v>2.9818198802137923</v>
      </c>
      <c r="N294" s="40">
        <v>0</v>
      </c>
      <c r="O294" s="41">
        <v>3.7095412602434448</v>
      </c>
      <c r="P294" s="40">
        <v>23.75168541112776</v>
      </c>
      <c r="Q294" s="41">
        <v>3.8042678518961552</v>
      </c>
      <c r="R294" s="40">
        <v>0</v>
      </c>
      <c r="S294" s="41">
        <v>3.9696211799570449</v>
      </c>
      <c r="T294" s="40">
        <v>7.7286332403918108</v>
      </c>
      <c r="U294" s="41">
        <v>1.0086276680682522</v>
      </c>
      <c r="V294" s="40">
        <v>8.9734573758134495</v>
      </c>
      <c r="W294" s="41">
        <v>0</v>
      </c>
      <c r="X294" s="40">
        <v>0</v>
      </c>
      <c r="Y294" s="41">
        <v>0</v>
      </c>
      <c r="Z294" s="40">
        <v>0</v>
      </c>
      <c r="AA294" s="41">
        <v>0</v>
      </c>
      <c r="AB294" s="40">
        <v>0</v>
      </c>
      <c r="AC294" s="41">
        <v>0</v>
      </c>
      <c r="AD294" s="40">
        <v>0</v>
      </c>
      <c r="AE294" s="41">
        <v>0</v>
      </c>
      <c r="AF294" s="40">
        <v>1.9533895000116472</v>
      </c>
      <c r="AG294" s="41">
        <v>0</v>
      </c>
      <c r="AH294" s="40">
        <v>0</v>
      </c>
      <c r="AI294" s="42">
        <v>0</v>
      </c>
      <c r="AJ294" s="56"/>
      <c r="AK294" s="55">
        <f t="shared" si="65"/>
        <v>102.08882151123483</v>
      </c>
      <c r="AL294" s="56"/>
    </row>
    <row r="295" spans="2:38" x14ac:dyDescent="0.3">
      <c r="B295" s="4" t="s">
        <v>252</v>
      </c>
      <c r="C295" s="47"/>
      <c r="D295" s="47"/>
      <c r="E295" s="41">
        <v>4.5449050737341974</v>
      </c>
      <c r="F295" s="40">
        <v>0</v>
      </c>
      <c r="G295" s="41">
        <v>0</v>
      </c>
      <c r="H295" s="40">
        <v>2.9755510175721129</v>
      </c>
      <c r="I295" s="41">
        <v>0.14297330689665833</v>
      </c>
      <c r="J295" s="40">
        <v>0</v>
      </c>
      <c r="K295" s="41">
        <v>0</v>
      </c>
      <c r="L295" s="40">
        <v>0</v>
      </c>
      <c r="M295" s="41">
        <v>0.68360749345987359</v>
      </c>
      <c r="N295" s="40">
        <v>0</v>
      </c>
      <c r="O295" s="41">
        <v>0.22103414464787591</v>
      </c>
      <c r="P295" s="40">
        <v>2.9716325678036539</v>
      </c>
      <c r="Q295" s="41">
        <v>0</v>
      </c>
      <c r="R295" s="40">
        <v>0</v>
      </c>
      <c r="S295" s="41">
        <v>0</v>
      </c>
      <c r="T295" s="40">
        <v>1.1100101315277695</v>
      </c>
      <c r="U295" s="41">
        <v>0</v>
      </c>
      <c r="V295" s="40">
        <v>1.0431070192866223</v>
      </c>
      <c r="W295" s="41">
        <v>0</v>
      </c>
      <c r="X295" s="40">
        <v>0</v>
      </c>
      <c r="Y295" s="41">
        <v>0</v>
      </c>
      <c r="Z295" s="40">
        <v>0</v>
      </c>
      <c r="AA295" s="41">
        <v>0</v>
      </c>
      <c r="AB295" s="40">
        <v>1.106059016196608</v>
      </c>
      <c r="AC295" s="41">
        <v>0.78837973724156918</v>
      </c>
      <c r="AD295" s="40">
        <v>0.35439283674730804</v>
      </c>
      <c r="AE295" s="41">
        <v>0</v>
      </c>
      <c r="AF295" s="40">
        <v>0.57887109848236618</v>
      </c>
      <c r="AG295" s="41">
        <v>0.3186976171842047</v>
      </c>
      <c r="AH295" s="40">
        <v>0</v>
      </c>
      <c r="AI295" s="42">
        <v>0.60252079965166039</v>
      </c>
      <c r="AJ295" s="56"/>
      <c r="AK295" s="55">
        <f t="shared" si="65"/>
        <v>17.441741860432483</v>
      </c>
      <c r="AL295" s="56"/>
    </row>
    <row r="296" spans="2:38" x14ac:dyDescent="0.3">
      <c r="B296" s="4" t="s">
        <v>156</v>
      </c>
      <c r="C296" s="47"/>
      <c r="D296" s="47"/>
      <c r="E296" s="41">
        <v>0</v>
      </c>
      <c r="F296" s="40">
        <v>0</v>
      </c>
      <c r="G296" s="41">
        <v>0</v>
      </c>
      <c r="H296" s="40">
        <v>0</v>
      </c>
      <c r="I296" s="41">
        <v>0</v>
      </c>
      <c r="J296" s="40">
        <v>0</v>
      </c>
      <c r="K296" s="41">
        <v>0</v>
      </c>
      <c r="L296" s="40">
        <v>0</v>
      </c>
      <c r="M296" s="41">
        <v>0</v>
      </c>
      <c r="N296" s="40">
        <v>0</v>
      </c>
      <c r="O296" s="41">
        <v>0</v>
      </c>
      <c r="P296" s="40">
        <v>0</v>
      </c>
      <c r="Q296" s="41">
        <v>0</v>
      </c>
      <c r="R296" s="40">
        <v>0</v>
      </c>
      <c r="S296" s="41">
        <v>0</v>
      </c>
      <c r="T296" s="40">
        <v>0</v>
      </c>
      <c r="U296" s="41">
        <v>0</v>
      </c>
      <c r="V296" s="40">
        <v>0</v>
      </c>
      <c r="W296" s="41">
        <v>0</v>
      </c>
      <c r="X296" s="40">
        <v>0</v>
      </c>
      <c r="Y296" s="41">
        <v>0</v>
      </c>
      <c r="Z296" s="40">
        <v>0</v>
      </c>
      <c r="AA296" s="41">
        <v>0</v>
      </c>
      <c r="AB296" s="40">
        <v>0</v>
      </c>
      <c r="AC296" s="41">
        <v>0</v>
      </c>
      <c r="AD296" s="40">
        <v>0</v>
      </c>
      <c r="AE296" s="41">
        <v>0</v>
      </c>
      <c r="AF296" s="40">
        <v>0</v>
      </c>
      <c r="AG296" s="41">
        <v>0</v>
      </c>
      <c r="AH296" s="40">
        <v>0</v>
      </c>
      <c r="AI296" s="42">
        <v>0</v>
      </c>
      <c r="AJ296" s="56"/>
      <c r="AK296" s="55">
        <f t="shared" si="65"/>
        <v>0</v>
      </c>
      <c r="AL296" s="56"/>
    </row>
    <row r="297" spans="2:38" x14ac:dyDescent="0.3">
      <c r="B297" s="4" t="s">
        <v>157</v>
      </c>
      <c r="C297" s="47"/>
      <c r="D297" s="47"/>
      <c r="E297" s="41">
        <v>0</v>
      </c>
      <c r="F297" s="40">
        <v>0</v>
      </c>
      <c r="G297" s="41">
        <v>0</v>
      </c>
      <c r="H297" s="40">
        <v>0</v>
      </c>
      <c r="I297" s="41">
        <v>0</v>
      </c>
      <c r="J297" s="40">
        <v>0</v>
      </c>
      <c r="K297" s="41">
        <v>0</v>
      </c>
      <c r="L297" s="40">
        <v>0</v>
      </c>
      <c r="M297" s="41">
        <v>0</v>
      </c>
      <c r="N297" s="40">
        <v>0</v>
      </c>
      <c r="O297" s="41">
        <v>0</v>
      </c>
      <c r="P297" s="40">
        <v>0</v>
      </c>
      <c r="Q297" s="41">
        <v>0</v>
      </c>
      <c r="R297" s="40">
        <v>0</v>
      </c>
      <c r="S297" s="41">
        <v>0</v>
      </c>
      <c r="T297" s="40">
        <v>0</v>
      </c>
      <c r="U297" s="41">
        <v>0</v>
      </c>
      <c r="V297" s="40">
        <v>0</v>
      </c>
      <c r="W297" s="41">
        <v>0</v>
      </c>
      <c r="X297" s="40">
        <v>0</v>
      </c>
      <c r="Y297" s="41">
        <v>0</v>
      </c>
      <c r="Z297" s="40">
        <v>0</v>
      </c>
      <c r="AA297" s="41">
        <v>0</v>
      </c>
      <c r="AB297" s="40">
        <v>0</v>
      </c>
      <c r="AC297" s="41">
        <v>0</v>
      </c>
      <c r="AD297" s="40">
        <v>0</v>
      </c>
      <c r="AE297" s="41">
        <v>0</v>
      </c>
      <c r="AF297" s="40">
        <v>0</v>
      </c>
      <c r="AG297" s="41">
        <v>0</v>
      </c>
      <c r="AH297" s="40">
        <v>0</v>
      </c>
      <c r="AI297" s="42">
        <v>0</v>
      </c>
      <c r="AJ297" s="56"/>
      <c r="AK297" s="55">
        <f t="shared" si="65"/>
        <v>0</v>
      </c>
      <c r="AL297" s="56"/>
    </row>
    <row r="298" spans="2:38" x14ac:dyDescent="0.3">
      <c r="B298" s="4" t="s">
        <v>158</v>
      </c>
      <c r="C298" s="47"/>
      <c r="D298" s="47"/>
      <c r="E298" s="41">
        <v>0</v>
      </c>
      <c r="F298" s="40">
        <v>0</v>
      </c>
      <c r="G298" s="41">
        <v>0</v>
      </c>
      <c r="H298" s="40">
        <v>0</v>
      </c>
      <c r="I298" s="41">
        <v>0</v>
      </c>
      <c r="J298" s="40">
        <v>0</v>
      </c>
      <c r="K298" s="41">
        <v>0</v>
      </c>
      <c r="L298" s="40">
        <v>0</v>
      </c>
      <c r="M298" s="41">
        <v>0</v>
      </c>
      <c r="N298" s="40">
        <v>0</v>
      </c>
      <c r="O298" s="41">
        <v>0</v>
      </c>
      <c r="P298" s="40">
        <v>0</v>
      </c>
      <c r="Q298" s="41">
        <v>0</v>
      </c>
      <c r="R298" s="40">
        <v>0</v>
      </c>
      <c r="S298" s="41">
        <v>0</v>
      </c>
      <c r="T298" s="40">
        <v>0</v>
      </c>
      <c r="U298" s="41">
        <v>0</v>
      </c>
      <c r="V298" s="40">
        <v>0</v>
      </c>
      <c r="W298" s="41">
        <v>0</v>
      </c>
      <c r="X298" s="40">
        <v>0</v>
      </c>
      <c r="Y298" s="41">
        <v>0</v>
      </c>
      <c r="Z298" s="40">
        <v>0</v>
      </c>
      <c r="AA298" s="41">
        <v>0</v>
      </c>
      <c r="AB298" s="40">
        <v>0</v>
      </c>
      <c r="AC298" s="41">
        <v>0</v>
      </c>
      <c r="AD298" s="40">
        <v>0</v>
      </c>
      <c r="AE298" s="41">
        <v>0</v>
      </c>
      <c r="AF298" s="40">
        <v>0</v>
      </c>
      <c r="AG298" s="41">
        <v>0</v>
      </c>
      <c r="AH298" s="40">
        <v>0</v>
      </c>
      <c r="AI298" s="42">
        <v>0</v>
      </c>
      <c r="AJ298" s="56"/>
      <c r="AK298" s="55">
        <f t="shared" si="65"/>
        <v>0</v>
      </c>
      <c r="AL298" s="56"/>
    </row>
    <row r="299" spans="2:38" x14ac:dyDescent="0.3">
      <c r="B299" s="4" t="s">
        <v>159</v>
      </c>
      <c r="C299" s="47"/>
      <c r="D299" s="47"/>
      <c r="E299" s="41">
        <v>0</v>
      </c>
      <c r="F299" s="40">
        <v>0</v>
      </c>
      <c r="G299" s="41">
        <v>0</v>
      </c>
      <c r="H299" s="40">
        <v>0</v>
      </c>
      <c r="I299" s="41">
        <v>0</v>
      </c>
      <c r="J299" s="40">
        <v>0</v>
      </c>
      <c r="K299" s="41">
        <v>0</v>
      </c>
      <c r="L299" s="40">
        <v>0</v>
      </c>
      <c r="M299" s="41">
        <v>0</v>
      </c>
      <c r="N299" s="40">
        <v>0</v>
      </c>
      <c r="O299" s="41">
        <v>0</v>
      </c>
      <c r="P299" s="40">
        <v>0</v>
      </c>
      <c r="Q299" s="41">
        <v>0</v>
      </c>
      <c r="R299" s="40">
        <v>0</v>
      </c>
      <c r="S299" s="41">
        <v>0</v>
      </c>
      <c r="T299" s="40">
        <v>0</v>
      </c>
      <c r="U299" s="41">
        <v>0</v>
      </c>
      <c r="V299" s="40">
        <v>0</v>
      </c>
      <c r="W299" s="41">
        <v>0</v>
      </c>
      <c r="X299" s="40">
        <v>0</v>
      </c>
      <c r="Y299" s="41">
        <v>0</v>
      </c>
      <c r="Z299" s="40">
        <v>0</v>
      </c>
      <c r="AA299" s="41">
        <v>0</v>
      </c>
      <c r="AB299" s="40">
        <v>0</v>
      </c>
      <c r="AC299" s="41">
        <v>0</v>
      </c>
      <c r="AD299" s="40">
        <v>0</v>
      </c>
      <c r="AE299" s="41">
        <v>0</v>
      </c>
      <c r="AF299" s="40">
        <v>0</v>
      </c>
      <c r="AG299" s="41">
        <v>0</v>
      </c>
      <c r="AH299" s="40">
        <v>0</v>
      </c>
      <c r="AI299" s="42">
        <v>0</v>
      </c>
      <c r="AJ299" s="56"/>
      <c r="AK299" s="55">
        <f t="shared" si="65"/>
        <v>0</v>
      </c>
      <c r="AL299" s="56"/>
    </row>
    <row r="300" spans="2:38" x14ac:dyDescent="0.3">
      <c r="B300" s="4" t="s">
        <v>202</v>
      </c>
      <c r="C300" s="47"/>
      <c r="D300" s="47"/>
      <c r="E300" s="41">
        <v>0</v>
      </c>
      <c r="F300" s="40">
        <v>0</v>
      </c>
      <c r="G300" s="41">
        <v>0</v>
      </c>
      <c r="H300" s="40">
        <v>0</v>
      </c>
      <c r="I300" s="41">
        <v>0</v>
      </c>
      <c r="J300" s="40">
        <v>0</v>
      </c>
      <c r="K300" s="41">
        <v>0</v>
      </c>
      <c r="L300" s="40">
        <v>0</v>
      </c>
      <c r="M300" s="41">
        <v>0</v>
      </c>
      <c r="N300" s="40">
        <v>0</v>
      </c>
      <c r="O300" s="41">
        <v>0</v>
      </c>
      <c r="P300" s="40">
        <v>0</v>
      </c>
      <c r="Q300" s="41">
        <v>0</v>
      </c>
      <c r="R300" s="40">
        <v>0</v>
      </c>
      <c r="S300" s="41">
        <v>0</v>
      </c>
      <c r="T300" s="40">
        <v>0</v>
      </c>
      <c r="U300" s="41">
        <v>0</v>
      </c>
      <c r="V300" s="40">
        <v>0</v>
      </c>
      <c r="W300" s="41">
        <v>0</v>
      </c>
      <c r="X300" s="40">
        <v>0</v>
      </c>
      <c r="Y300" s="41">
        <v>0</v>
      </c>
      <c r="Z300" s="40">
        <v>0</v>
      </c>
      <c r="AA300" s="41">
        <v>0</v>
      </c>
      <c r="AB300" s="40">
        <v>0</v>
      </c>
      <c r="AC300" s="41">
        <v>0</v>
      </c>
      <c r="AD300" s="40">
        <v>0</v>
      </c>
      <c r="AE300" s="41">
        <v>0</v>
      </c>
      <c r="AF300" s="40">
        <v>0</v>
      </c>
      <c r="AG300" s="41">
        <v>0</v>
      </c>
      <c r="AH300" s="40">
        <v>0</v>
      </c>
      <c r="AI300" s="42">
        <v>0</v>
      </c>
      <c r="AJ300" s="56"/>
      <c r="AK300" s="55">
        <f t="shared" si="65"/>
        <v>0</v>
      </c>
      <c r="AL300" s="56"/>
    </row>
    <row r="301" spans="2:38" x14ac:dyDescent="0.3">
      <c r="B301" s="4" t="s">
        <v>203</v>
      </c>
      <c r="C301" s="47"/>
      <c r="D301" s="47"/>
      <c r="E301" s="41">
        <v>0</v>
      </c>
      <c r="F301" s="40">
        <v>0</v>
      </c>
      <c r="G301" s="41">
        <v>0</v>
      </c>
      <c r="H301" s="40">
        <v>0</v>
      </c>
      <c r="I301" s="41">
        <v>0</v>
      </c>
      <c r="J301" s="40">
        <v>0</v>
      </c>
      <c r="K301" s="41">
        <v>0</v>
      </c>
      <c r="L301" s="40">
        <v>0</v>
      </c>
      <c r="M301" s="41">
        <v>0</v>
      </c>
      <c r="N301" s="40">
        <v>0</v>
      </c>
      <c r="O301" s="41">
        <v>0</v>
      </c>
      <c r="P301" s="40">
        <v>0</v>
      </c>
      <c r="Q301" s="41">
        <v>0</v>
      </c>
      <c r="R301" s="40">
        <v>0</v>
      </c>
      <c r="S301" s="41">
        <v>0</v>
      </c>
      <c r="T301" s="40">
        <v>0</v>
      </c>
      <c r="U301" s="41">
        <v>0</v>
      </c>
      <c r="V301" s="40">
        <v>0</v>
      </c>
      <c r="W301" s="41">
        <v>0</v>
      </c>
      <c r="X301" s="40">
        <v>0</v>
      </c>
      <c r="Y301" s="41">
        <v>0</v>
      </c>
      <c r="Z301" s="40">
        <v>0</v>
      </c>
      <c r="AA301" s="41">
        <v>0</v>
      </c>
      <c r="AB301" s="40">
        <v>0</v>
      </c>
      <c r="AC301" s="41">
        <v>0</v>
      </c>
      <c r="AD301" s="40">
        <v>0</v>
      </c>
      <c r="AE301" s="41">
        <v>0</v>
      </c>
      <c r="AF301" s="40">
        <v>0</v>
      </c>
      <c r="AG301" s="41">
        <v>0</v>
      </c>
      <c r="AH301" s="40">
        <v>0</v>
      </c>
      <c r="AI301" s="42">
        <v>0</v>
      </c>
      <c r="AJ301" s="56"/>
      <c r="AK301" s="55">
        <f t="shared" si="65"/>
        <v>0</v>
      </c>
      <c r="AL301" s="56"/>
    </row>
    <row r="302" spans="2:38" x14ac:dyDescent="0.3">
      <c r="B302" s="4" t="s">
        <v>187</v>
      </c>
      <c r="C302" s="47"/>
      <c r="D302" s="47"/>
      <c r="E302" s="41">
        <v>0</v>
      </c>
      <c r="F302" s="40">
        <v>0</v>
      </c>
      <c r="G302" s="41">
        <v>0</v>
      </c>
      <c r="H302" s="40">
        <v>0</v>
      </c>
      <c r="I302" s="41">
        <v>0</v>
      </c>
      <c r="J302" s="40">
        <v>0</v>
      </c>
      <c r="K302" s="41">
        <v>0</v>
      </c>
      <c r="L302" s="40">
        <v>13.405865926717713</v>
      </c>
      <c r="M302" s="41">
        <v>0</v>
      </c>
      <c r="N302" s="40">
        <v>0</v>
      </c>
      <c r="O302" s="41">
        <v>2.0790775616963742E-3</v>
      </c>
      <c r="P302" s="40">
        <v>0</v>
      </c>
      <c r="Q302" s="41">
        <v>3.3333333333333333E-2</v>
      </c>
      <c r="R302" s="40">
        <v>0</v>
      </c>
      <c r="S302" s="41">
        <v>0.73698611111111167</v>
      </c>
      <c r="T302" s="40">
        <v>0</v>
      </c>
      <c r="U302" s="41">
        <v>0</v>
      </c>
      <c r="V302" s="40">
        <v>0</v>
      </c>
      <c r="W302" s="41">
        <v>0</v>
      </c>
      <c r="X302" s="40">
        <v>0.46884312629699709</v>
      </c>
      <c r="Y302" s="41">
        <v>0</v>
      </c>
      <c r="Z302" s="40">
        <v>0.81420227686564128</v>
      </c>
      <c r="AA302" s="41">
        <v>0</v>
      </c>
      <c r="AB302" s="40">
        <v>0</v>
      </c>
      <c r="AC302" s="41">
        <v>0</v>
      </c>
      <c r="AD302" s="40">
        <v>0</v>
      </c>
      <c r="AE302" s="41">
        <v>0</v>
      </c>
      <c r="AF302" s="40">
        <v>0</v>
      </c>
      <c r="AG302" s="41">
        <v>0</v>
      </c>
      <c r="AH302" s="40">
        <v>0</v>
      </c>
      <c r="AI302" s="42">
        <v>0</v>
      </c>
      <c r="AJ302" s="56"/>
      <c r="AK302" s="55">
        <f t="shared" si="65"/>
        <v>15.461309851886492</v>
      </c>
      <c r="AL302" s="56"/>
    </row>
    <row r="303" spans="2:38" x14ac:dyDescent="0.3">
      <c r="B303" s="4" t="s">
        <v>188</v>
      </c>
      <c r="C303" s="47"/>
      <c r="D303" s="47"/>
      <c r="E303" s="41">
        <v>0</v>
      </c>
      <c r="F303" s="40">
        <v>1.7041666666666667E-2</v>
      </c>
      <c r="G303" s="41">
        <v>0</v>
      </c>
      <c r="H303" s="40">
        <v>0</v>
      </c>
      <c r="I303" s="41">
        <v>0</v>
      </c>
      <c r="J303" s="40">
        <v>7.8744444444444532</v>
      </c>
      <c r="K303" s="41">
        <v>0.45372593932681615</v>
      </c>
      <c r="L303" s="40">
        <v>8.050833333333328</v>
      </c>
      <c r="M303" s="41">
        <v>1.1208435388921449</v>
      </c>
      <c r="N303" s="40">
        <v>0</v>
      </c>
      <c r="O303" s="41">
        <v>0</v>
      </c>
      <c r="P303" s="40">
        <v>0</v>
      </c>
      <c r="Q303" s="41">
        <v>0</v>
      </c>
      <c r="R303" s="40">
        <v>0</v>
      </c>
      <c r="S303" s="41">
        <v>0</v>
      </c>
      <c r="T303" s="40">
        <v>9.6527777777777768E-2</v>
      </c>
      <c r="U303" s="41">
        <v>0</v>
      </c>
      <c r="V303" s="40">
        <v>0</v>
      </c>
      <c r="W303" s="41">
        <v>0</v>
      </c>
      <c r="X303" s="40">
        <v>0</v>
      </c>
      <c r="Y303" s="41">
        <v>1.2675000000000007</v>
      </c>
      <c r="Z303" s="40">
        <v>0</v>
      </c>
      <c r="AA303" s="41">
        <v>0</v>
      </c>
      <c r="AB303" s="40">
        <v>5.478333333333333E-2</v>
      </c>
      <c r="AC303" s="41">
        <v>0</v>
      </c>
      <c r="AD303" s="40">
        <v>0</v>
      </c>
      <c r="AE303" s="41">
        <v>0.47660674417018895</v>
      </c>
      <c r="AF303" s="40">
        <v>0.6606043382485709</v>
      </c>
      <c r="AG303" s="41">
        <v>0</v>
      </c>
      <c r="AH303" s="40">
        <v>0</v>
      </c>
      <c r="AI303" s="42">
        <v>0</v>
      </c>
      <c r="AJ303" s="56"/>
      <c r="AK303" s="55">
        <f t="shared" si="65"/>
        <v>20.072911116193286</v>
      </c>
      <c r="AL303" s="56"/>
    </row>
    <row r="304" spans="2:38" x14ac:dyDescent="0.3">
      <c r="B304" s="4" t="s">
        <v>259</v>
      </c>
      <c r="C304" s="47"/>
      <c r="D304" s="47"/>
      <c r="E304" s="41">
        <v>0</v>
      </c>
      <c r="F304" s="40">
        <v>0</v>
      </c>
      <c r="G304" s="41">
        <v>0</v>
      </c>
      <c r="H304" s="40">
        <v>0</v>
      </c>
      <c r="I304" s="41">
        <v>0</v>
      </c>
      <c r="J304" s="40">
        <v>0</v>
      </c>
      <c r="K304" s="41">
        <v>0</v>
      </c>
      <c r="L304" s="40">
        <v>0</v>
      </c>
      <c r="M304" s="41">
        <v>0</v>
      </c>
      <c r="N304" s="40">
        <v>0</v>
      </c>
      <c r="O304" s="41">
        <v>0</v>
      </c>
      <c r="P304" s="40">
        <v>0</v>
      </c>
      <c r="Q304" s="41">
        <v>0</v>
      </c>
      <c r="R304" s="40">
        <v>0</v>
      </c>
      <c r="S304" s="41">
        <v>0</v>
      </c>
      <c r="T304" s="40">
        <v>0</v>
      </c>
      <c r="U304" s="41">
        <v>0</v>
      </c>
      <c r="V304" s="40">
        <v>0</v>
      </c>
      <c r="W304" s="41">
        <v>0</v>
      </c>
      <c r="X304" s="40">
        <v>0</v>
      </c>
      <c r="Y304" s="41">
        <v>0</v>
      </c>
      <c r="Z304" s="40">
        <v>0</v>
      </c>
      <c r="AA304" s="41">
        <v>0</v>
      </c>
      <c r="AB304" s="40">
        <v>0</v>
      </c>
      <c r="AC304" s="41">
        <v>0</v>
      </c>
      <c r="AD304" s="40">
        <v>0</v>
      </c>
      <c r="AE304" s="41">
        <v>0</v>
      </c>
      <c r="AF304" s="40">
        <v>0</v>
      </c>
      <c r="AG304" s="41">
        <v>0</v>
      </c>
      <c r="AH304" s="40">
        <v>0</v>
      </c>
      <c r="AI304" s="42">
        <v>0</v>
      </c>
      <c r="AJ304" s="56"/>
      <c r="AK304" s="55">
        <f t="shared" si="65"/>
        <v>0</v>
      </c>
      <c r="AL304" s="56"/>
    </row>
    <row r="305" spans="2:38" x14ac:dyDescent="0.3">
      <c r="B305" s="4" t="s">
        <v>160</v>
      </c>
      <c r="C305" s="47"/>
      <c r="D305" s="47"/>
      <c r="E305" s="41">
        <v>0</v>
      </c>
      <c r="F305" s="40">
        <v>0</v>
      </c>
      <c r="G305" s="41">
        <v>0</v>
      </c>
      <c r="H305" s="40">
        <v>0</v>
      </c>
      <c r="I305" s="41">
        <v>0</v>
      </c>
      <c r="J305" s="40">
        <v>0</v>
      </c>
      <c r="K305" s="41">
        <v>0</v>
      </c>
      <c r="L305" s="40">
        <v>0</v>
      </c>
      <c r="M305" s="41">
        <v>0</v>
      </c>
      <c r="N305" s="40">
        <v>0</v>
      </c>
      <c r="O305" s="41">
        <v>0</v>
      </c>
      <c r="P305" s="40">
        <v>0</v>
      </c>
      <c r="Q305" s="41">
        <v>0</v>
      </c>
      <c r="R305" s="40">
        <v>0</v>
      </c>
      <c r="S305" s="41">
        <v>0</v>
      </c>
      <c r="T305" s="40">
        <v>0</v>
      </c>
      <c r="U305" s="41">
        <v>0</v>
      </c>
      <c r="V305" s="40">
        <v>0</v>
      </c>
      <c r="W305" s="41">
        <v>0</v>
      </c>
      <c r="X305" s="40">
        <v>1.7115395196278884</v>
      </c>
      <c r="Y305" s="41">
        <v>0</v>
      </c>
      <c r="Z305" s="40">
        <v>0</v>
      </c>
      <c r="AA305" s="41">
        <v>0</v>
      </c>
      <c r="AB305" s="40">
        <v>0</v>
      </c>
      <c r="AC305" s="41">
        <v>0</v>
      </c>
      <c r="AD305" s="40">
        <v>0</v>
      </c>
      <c r="AE305" s="41">
        <v>0</v>
      </c>
      <c r="AF305" s="40">
        <v>0</v>
      </c>
      <c r="AG305" s="41">
        <v>0</v>
      </c>
      <c r="AH305" s="40">
        <v>0</v>
      </c>
      <c r="AI305" s="42">
        <v>0</v>
      </c>
      <c r="AJ305" s="56"/>
      <c r="AK305" s="55">
        <f t="shared" si="65"/>
        <v>1.7115395196278884</v>
      </c>
      <c r="AL305" s="56"/>
    </row>
    <row r="306" spans="2:38" x14ac:dyDescent="0.3">
      <c r="B306" s="4" t="s">
        <v>161</v>
      </c>
      <c r="C306" s="47"/>
      <c r="D306" s="47"/>
      <c r="E306" s="41">
        <v>0</v>
      </c>
      <c r="F306" s="40">
        <v>0</v>
      </c>
      <c r="G306" s="41">
        <v>0</v>
      </c>
      <c r="H306" s="40">
        <v>0</v>
      </c>
      <c r="I306" s="41">
        <v>0</v>
      </c>
      <c r="J306" s="40">
        <v>0</v>
      </c>
      <c r="K306" s="41">
        <v>0</v>
      </c>
      <c r="L306" s="40">
        <v>0</v>
      </c>
      <c r="M306" s="41">
        <v>0</v>
      </c>
      <c r="N306" s="40">
        <v>0</v>
      </c>
      <c r="O306" s="41">
        <v>0</v>
      </c>
      <c r="P306" s="40">
        <v>0</v>
      </c>
      <c r="Q306" s="41">
        <v>0</v>
      </c>
      <c r="R306" s="40">
        <v>0</v>
      </c>
      <c r="S306" s="41">
        <v>0</v>
      </c>
      <c r="T306" s="40">
        <v>0</v>
      </c>
      <c r="U306" s="41">
        <v>0</v>
      </c>
      <c r="V306" s="40">
        <v>0</v>
      </c>
      <c r="W306" s="41">
        <v>0</v>
      </c>
      <c r="X306" s="40">
        <v>0</v>
      </c>
      <c r="Y306" s="41">
        <v>0</v>
      </c>
      <c r="Z306" s="40">
        <v>0</v>
      </c>
      <c r="AA306" s="41">
        <v>0</v>
      </c>
      <c r="AB306" s="40">
        <v>0</v>
      </c>
      <c r="AC306" s="41">
        <v>0</v>
      </c>
      <c r="AD306" s="40">
        <v>0</v>
      </c>
      <c r="AE306" s="41">
        <v>0</v>
      </c>
      <c r="AF306" s="40">
        <v>0</v>
      </c>
      <c r="AG306" s="41">
        <v>0</v>
      </c>
      <c r="AH306" s="40">
        <v>0</v>
      </c>
      <c r="AI306" s="42">
        <v>0</v>
      </c>
      <c r="AJ306" s="56"/>
      <c r="AK306" s="55">
        <f t="shared" si="65"/>
        <v>0</v>
      </c>
      <c r="AL306" s="56"/>
    </row>
    <row r="307" spans="2:38" x14ac:dyDescent="0.3">
      <c r="B307" s="4" t="s">
        <v>162</v>
      </c>
      <c r="C307" s="47"/>
      <c r="D307" s="47"/>
      <c r="E307" s="41">
        <v>0</v>
      </c>
      <c r="F307" s="40">
        <v>0</v>
      </c>
      <c r="G307" s="41">
        <v>0</v>
      </c>
      <c r="H307" s="40">
        <v>0</v>
      </c>
      <c r="I307" s="41">
        <v>0</v>
      </c>
      <c r="J307" s="40">
        <v>0</v>
      </c>
      <c r="K307" s="41">
        <v>0</v>
      </c>
      <c r="L307" s="40">
        <v>0</v>
      </c>
      <c r="M307" s="41">
        <v>0</v>
      </c>
      <c r="N307" s="40">
        <v>0</v>
      </c>
      <c r="O307" s="41">
        <v>0</v>
      </c>
      <c r="P307" s="40">
        <v>0</v>
      </c>
      <c r="Q307" s="41">
        <v>0</v>
      </c>
      <c r="R307" s="40">
        <v>0</v>
      </c>
      <c r="S307" s="41">
        <v>0</v>
      </c>
      <c r="T307" s="40">
        <v>0</v>
      </c>
      <c r="U307" s="41">
        <v>0</v>
      </c>
      <c r="V307" s="40">
        <v>0</v>
      </c>
      <c r="W307" s="41">
        <v>0</v>
      </c>
      <c r="X307" s="40">
        <v>0</v>
      </c>
      <c r="Y307" s="41">
        <v>0</v>
      </c>
      <c r="Z307" s="40">
        <v>0</v>
      </c>
      <c r="AA307" s="41">
        <v>0</v>
      </c>
      <c r="AB307" s="40">
        <v>0</v>
      </c>
      <c r="AC307" s="41">
        <v>0</v>
      </c>
      <c r="AD307" s="40">
        <v>0</v>
      </c>
      <c r="AE307" s="41">
        <v>0</v>
      </c>
      <c r="AF307" s="40">
        <v>0</v>
      </c>
      <c r="AG307" s="41">
        <v>0</v>
      </c>
      <c r="AH307" s="40">
        <v>0</v>
      </c>
      <c r="AI307" s="42">
        <v>0</v>
      </c>
      <c r="AJ307" s="56"/>
      <c r="AK307" s="55">
        <f t="shared" si="65"/>
        <v>0</v>
      </c>
      <c r="AL307" s="56"/>
    </row>
    <row r="308" spans="2:38" x14ac:dyDescent="0.3">
      <c r="B308" s="4" t="s">
        <v>149</v>
      </c>
      <c r="C308" s="47"/>
      <c r="D308" s="47"/>
      <c r="E308" s="41">
        <v>0</v>
      </c>
      <c r="F308" s="40">
        <v>1.9500000000000008</v>
      </c>
      <c r="G308" s="41">
        <v>104.23511258837382</v>
      </c>
      <c r="H308" s="40">
        <v>112.20115854925579</v>
      </c>
      <c r="I308" s="41">
        <v>66.54325</v>
      </c>
      <c r="J308" s="40">
        <v>0</v>
      </c>
      <c r="K308" s="41">
        <v>65.486226514053342</v>
      </c>
      <c r="L308" s="40">
        <v>97.323669169616693</v>
      </c>
      <c r="M308" s="41">
        <v>54.190236298942565</v>
      </c>
      <c r="N308" s="40">
        <v>86.931659541320798</v>
      </c>
      <c r="O308" s="41">
        <v>99.546055238819122</v>
      </c>
      <c r="P308" s="40">
        <v>0</v>
      </c>
      <c r="Q308" s="41">
        <v>0</v>
      </c>
      <c r="R308" s="40">
        <v>0</v>
      </c>
      <c r="S308" s="41">
        <v>0</v>
      </c>
      <c r="T308" s="40">
        <v>0</v>
      </c>
      <c r="U308" s="41">
        <v>0</v>
      </c>
      <c r="V308" s="40">
        <v>8.9163910996331097</v>
      </c>
      <c r="W308" s="41">
        <v>0</v>
      </c>
      <c r="X308" s="40">
        <v>0</v>
      </c>
      <c r="Y308" s="41">
        <v>0</v>
      </c>
      <c r="Z308" s="40">
        <v>16.097029423847463</v>
      </c>
      <c r="AA308" s="41">
        <v>0</v>
      </c>
      <c r="AB308" s="40">
        <v>44.524892310752151</v>
      </c>
      <c r="AC308" s="41">
        <v>11.713231630851411</v>
      </c>
      <c r="AD308" s="40">
        <v>31.667868854632474</v>
      </c>
      <c r="AE308" s="41">
        <v>68.479377118591955</v>
      </c>
      <c r="AF308" s="40">
        <v>76.805668241232951</v>
      </c>
      <c r="AG308" s="41">
        <v>0</v>
      </c>
      <c r="AH308" s="40">
        <v>0</v>
      </c>
      <c r="AI308" s="42">
        <v>16.836304739782552</v>
      </c>
      <c r="AJ308" s="56"/>
      <c r="AK308" s="55">
        <f t="shared" si="65"/>
        <v>963.44813131970636</v>
      </c>
      <c r="AL308" s="56"/>
    </row>
    <row r="309" spans="2:38" x14ac:dyDescent="0.3">
      <c r="B309" s="4" t="s">
        <v>230</v>
      </c>
      <c r="C309" s="47"/>
      <c r="D309" s="47"/>
      <c r="E309" s="41">
        <v>70.037062328901172</v>
      </c>
      <c r="F309" s="40">
        <v>2.9165749999999999</v>
      </c>
      <c r="G309" s="41">
        <v>0</v>
      </c>
      <c r="H309" s="40">
        <v>7.2432676951090487E-3</v>
      </c>
      <c r="I309" s="41">
        <v>29.881011111111096</v>
      </c>
      <c r="J309" s="40">
        <v>3.8299621538586091</v>
      </c>
      <c r="K309" s="41">
        <v>0</v>
      </c>
      <c r="L309" s="40">
        <v>0</v>
      </c>
      <c r="M309" s="41">
        <v>3.3309894736607855</v>
      </c>
      <c r="N309" s="40">
        <v>0</v>
      </c>
      <c r="O309" s="41">
        <v>8.5313962214787793</v>
      </c>
      <c r="P309" s="40">
        <v>13.26345853389104</v>
      </c>
      <c r="Q309" s="41">
        <v>4.8078573013623549</v>
      </c>
      <c r="R309" s="40">
        <v>0.42812845706939695</v>
      </c>
      <c r="S309" s="41">
        <v>11.892461111111112</v>
      </c>
      <c r="T309" s="40">
        <v>0</v>
      </c>
      <c r="U309" s="41">
        <v>0</v>
      </c>
      <c r="V309" s="40">
        <v>0.874698277314504</v>
      </c>
      <c r="W309" s="41">
        <v>0</v>
      </c>
      <c r="X309" s="40">
        <v>0</v>
      </c>
      <c r="Y309" s="41">
        <v>0</v>
      </c>
      <c r="Z309" s="40">
        <v>0</v>
      </c>
      <c r="AA309" s="41">
        <v>0</v>
      </c>
      <c r="AB309" s="40">
        <v>0.37548469370735976</v>
      </c>
      <c r="AC309" s="41">
        <v>5.3433727150440209</v>
      </c>
      <c r="AD309" s="40">
        <v>0.1511888888888889</v>
      </c>
      <c r="AE309" s="41">
        <v>0</v>
      </c>
      <c r="AF309" s="40">
        <v>0.2639726941426595</v>
      </c>
      <c r="AG309" s="41">
        <v>0.45942209871080186</v>
      </c>
      <c r="AH309" s="40">
        <v>0</v>
      </c>
      <c r="AI309" s="42">
        <v>0</v>
      </c>
      <c r="AJ309" s="56"/>
      <c r="AK309" s="55">
        <f t="shared" si="65"/>
        <v>156.39428432794767</v>
      </c>
      <c r="AL309" s="56"/>
    </row>
    <row r="310" spans="2:38" x14ac:dyDescent="0.3">
      <c r="B310" s="4" t="s">
        <v>248</v>
      </c>
      <c r="C310" s="47"/>
      <c r="D310" s="47"/>
      <c r="E310" s="41">
        <v>0</v>
      </c>
      <c r="F310" s="40">
        <v>0</v>
      </c>
      <c r="G310" s="41">
        <v>0</v>
      </c>
      <c r="H310" s="40">
        <v>0</v>
      </c>
      <c r="I310" s="41">
        <v>0</v>
      </c>
      <c r="J310" s="40">
        <v>0</v>
      </c>
      <c r="K310" s="41">
        <v>0</v>
      </c>
      <c r="L310" s="40">
        <v>0</v>
      </c>
      <c r="M310" s="41">
        <v>0</v>
      </c>
      <c r="N310" s="40">
        <v>0</v>
      </c>
      <c r="O310" s="41">
        <v>0</v>
      </c>
      <c r="P310" s="40">
        <v>0</v>
      </c>
      <c r="Q310" s="41">
        <v>0</v>
      </c>
      <c r="R310" s="40">
        <v>0</v>
      </c>
      <c r="S310" s="41">
        <v>0</v>
      </c>
      <c r="T310" s="40">
        <v>0</v>
      </c>
      <c r="U310" s="41">
        <v>0</v>
      </c>
      <c r="V310" s="40">
        <v>0</v>
      </c>
      <c r="W310" s="41">
        <v>0</v>
      </c>
      <c r="X310" s="40">
        <v>0</v>
      </c>
      <c r="Y310" s="41">
        <v>0</v>
      </c>
      <c r="Z310" s="40">
        <v>0</v>
      </c>
      <c r="AA310" s="41">
        <v>0</v>
      </c>
      <c r="AB310" s="40">
        <v>0</v>
      </c>
      <c r="AC310" s="41">
        <v>0</v>
      </c>
      <c r="AD310" s="40">
        <v>0</v>
      </c>
      <c r="AE310" s="41">
        <v>0</v>
      </c>
      <c r="AF310" s="40">
        <v>0</v>
      </c>
      <c r="AG310" s="41">
        <v>0</v>
      </c>
      <c r="AH310" s="40">
        <v>0</v>
      </c>
      <c r="AI310" s="42">
        <v>0</v>
      </c>
      <c r="AJ310" s="56"/>
      <c r="AK310" s="55">
        <f t="shared" si="65"/>
        <v>0</v>
      </c>
      <c r="AL310" s="56"/>
    </row>
    <row r="311" spans="2:38" x14ac:dyDescent="0.3">
      <c r="B311" s="4" t="s">
        <v>231</v>
      </c>
      <c r="C311" s="47"/>
      <c r="D311" s="47"/>
      <c r="E311" s="41">
        <v>0</v>
      </c>
      <c r="F311" s="40">
        <v>0</v>
      </c>
      <c r="G311" s="41">
        <v>0</v>
      </c>
      <c r="H311" s="40">
        <v>30.720800366889097</v>
      </c>
      <c r="I311" s="41">
        <v>5.6094666666666635</v>
      </c>
      <c r="J311" s="40">
        <v>2.6027370023091638</v>
      </c>
      <c r="K311" s="41">
        <v>0</v>
      </c>
      <c r="L311" s="40">
        <v>0</v>
      </c>
      <c r="M311" s="41">
        <v>3.4859696077982583</v>
      </c>
      <c r="N311" s="40">
        <v>0</v>
      </c>
      <c r="O311" s="41">
        <v>5.4871613423029588</v>
      </c>
      <c r="P311" s="40">
        <v>12.861984358151755</v>
      </c>
      <c r="Q311" s="41">
        <v>3.6494934856414796</v>
      </c>
      <c r="R311" s="40">
        <v>2.258518998887803E-2</v>
      </c>
      <c r="S311" s="41">
        <v>28.622291666666673</v>
      </c>
      <c r="T311" s="40">
        <v>0</v>
      </c>
      <c r="U311" s="41">
        <v>0</v>
      </c>
      <c r="V311" s="40">
        <v>2.2092691051271225</v>
      </c>
      <c r="W311" s="41">
        <v>0</v>
      </c>
      <c r="X311" s="40">
        <v>0</v>
      </c>
      <c r="Y311" s="41">
        <v>0</v>
      </c>
      <c r="Z311" s="40">
        <v>0</v>
      </c>
      <c r="AA311" s="41">
        <v>0</v>
      </c>
      <c r="AB311" s="40">
        <v>0.18796426315307621</v>
      </c>
      <c r="AC311" s="41">
        <v>5.2908147647221879</v>
      </c>
      <c r="AD311" s="40">
        <v>0.48683333333333345</v>
      </c>
      <c r="AE311" s="41">
        <v>0</v>
      </c>
      <c r="AF311" s="40">
        <v>0.81798984177907286</v>
      </c>
      <c r="AG311" s="41">
        <v>0.66117630409664585</v>
      </c>
      <c r="AH311" s="40">
        <v>0</v>
      </c>
      <c r="AI311" s="42">
        <v>0.84882298155890556</v>
      </c>
      <c r="AJ311" s="56"/>
      <c r="AK311" s="55">
        <f t="shared" si="65"/>
        <v>103.56536028018527</v>
      </c>
      <c r="AL311" s="56"/>
    </row>
    <row r="312" spans="2:38" x14ac:dyDescent="0.3">
      <c r="B312" s="4" t="s">
        <v>292</v>
      </c>
      <c r="C312" s="47"/>
      <c r="D312" s="47"/>
      <c r="E312" s="41">
        <v>0</v>
      </c>
      <c r="F312" s="40">
        <v>0</v>
      </c>
      <c r="G312" s="41">
        <v>0</v>
      </c>
      <c r="H312" s="40">
        <v>0</v>
      </c>
      <c r="I312" s="41">
        <v>0</v>
      </c>
      <c r="J312" s="40">
        <v>0</v>
      </c>
      <c r="K312" s="41">
        <v>0</v>
      </c>
      <c r="L312" s="40">
        <v>0</v>
      </c>
      <c r="M312" s="41">
        <v>0</v>
      </c>
      <c r="N312" s="40">
        <v>0</v>
      </c>
      <c r="O312" s="41">
        <v>0</v>
      </c>
      <c r="P312" s="40">
        <v>0</v>
      </c>
      <c r="Q312" s="41">
        <v>0</v>
      </c>
      <c r="R312" s="40">
        <v>0</v>
      </c>
      <c r="S312" s="41">
        <v>0</v>
      </c>
      <c r="T312" s="40">
        <v>0</v>
      </c>
      <c r="U312" s="41">
        <v>0</v>
      </c>
      <c r="V312" s="40">
        <v>0</v>
      </c>
      <c r="W312" s="41">
        <v>0</v>
      </c>
      <c r="X312" s="40">
        <v>0</v>
      </c>
      <c r="Y312" s="41">
        <v>0</v>
      </c>
      <c r="Z312" s="40">
        <v>0</v>
      </c>
      <c r="AA312" s="41">
        <v>0</v>
      </c>
      <c r="AB312" s="40">
        <v>0</v>
      </c>
      <c r="AC312" s="41">
        <v>0</v>
      </c>
      <c r="AD312" s="40">
        <v>0</v>
      </c>
      <c r="AE312" s="41">
        <v>0</v>
      </c>
      <c r="AF312" s="40">
        <v>0</v>
      </c>
      <c r="AG312" s="41">
        <v>0</v>
      </c>
      <c r="AH312" s="40">
        <v>0</v>
      </c>
      <c r="AI312" s="42">
        <v>0</v>
      </c>
      <c r="AJ312" s="56"/>
      <c r="AK312" s="55">
        <f t="shared" si="65"/>
        <v>0</v>
      </c>
      <c r="AL312" s="56"/>
    </row>
    <row r="313" spans="2:38" x14ac:dyDescent="0.3">
      <c r="B313" s="4" t="s">
        <v>244</v>
      </c>
      <c r="C313" s="47"/>
      <c r="D313" s="47"/>
      <c r="E313" s="41">
        <v>0</v>
      </c>
      <c r="F313" s="40">
        <v>0</v>
      </c>
      <c r="G313" s="41">
        <v>0</v>
      </c>
      <c r="H313" s="40">
        <v>0</v>
      </c>
      <c r="I313" s="41">
        <v>0</v>
      </c>
      <c r="J313" s="40">
        <v>0</v>
      </c>
      <c r="K313" s="41">
        <v>0</v>
      </c>
      <c r="L313" s="40">
        <v>0</v>
      </c>
      <c r="M313" s="41">
        <v>0</v>
      </c>
      <c r="N313" s="40">
        <v>0</v>
      </c>
      <c r="O313" s="41">
        <v>0</v>
      </c>
      <c r="P313" s="40">
        <v>0</v>
      </c>
      <c r="Q313" s="41">
        <v>0</v>
      </c>
      <c r="R313" s="40">
        <v>0</v>
      </c>
      <c r="S313" s="41">
        <v>0</v>
      </c>
      <c r="T313" s="40">
        <v>0</v>
      </c>
      <c r="U313" s="41">
        <v>1.5080280705458592E-2</v>
      </c>
      <c r="V313" s="40">
        <v>1.57131685632103</v>
      </c>
      <c r="W313" s="41">
        <v>0</v>
      </c>
      <c r="X313" s="40">
        <v>0</v>
      </c>
      <c r="Y313" s="41">
        <v>0</v>
      </c>
      <c r="Z313" s="40">
        <v>0</v>
      </c>
      <c r="AA313" s="41">
        <v>0</v>
      </c>
      <c r="AB313" s="40">
        <v>0</v>
      </c>
      <c r="AC313" s="41">
        <v>0</v>
      </c>
      <c r="AD313" s="40">
        <v>0</v>
      </c>
      <c r="AE313" s="41">
        <v>0.57377313347061476</v>
      </c>
      <c r="AF313" s="40">
        <v>0</v>
      </c>
      <c r="AG313" s="41">
        <v>0</v>
      </c>
      <c r="AH313" s="40">
        <v>0</v>
      </c>
      <c r="AI313" s="42">
        <v>0.2346274775546458</v>
      </c>
      <c r="AJ313" s="56"/>
      <c r="AK313" s="55">
        <f t="shared" si="65"/>
        <v>2.3947977480517491</v>
      </c>
      <c r="AL313" s="56"/>
    </row>
    <row r="314" spans="2:38" x14ac:dyDescent="0.3">
      <c r="B314" s="4" t="s">
        <v>245</v>
      </c>
      <c r="C314" s="47"/>
      <c r="D314" s="47"/>
      <c r="E314" s="41">
        <v>0</v>
      </c>
      <c r="F314" s="40">
        <v>0</v>
      </c>
      <c r="G314" s="41">
        <v>0</v>
      </c>
      <c r="H314" s="40">
        <v>0</v>
      </c>
      <c r="I314" s="41">
        <v>0</v>
      </c>
      <c r="J314" s="40">
        <v>0</v>
      </c>
      <c r="K314" s="41">
        <v>0</v>
      </c>
      <c r="L314" s="40">
        <v>0</v>
      </c>
      <c r="M314" s="41">
        <v>0</v>
      </c>
      <c r="N314" s="40">
        <v>0</v>
      </c>
      <c r="O314" s="41">
        <v>0</v>
      </c>
      <c r="P314" s="40">
        <v>0</v>
      </c>
      <c r="Q314" s="41">
        <v>0</v>
      </c>
      <c r="R314" s="40">
        <v>0</v>
      </c>
      <c r="S314" s="41">
        <v>0</v>
      </c>
      <c r="T314" s="40">
        <v>0</v>
      </c>
      <c r="U314" s="41">
        <v>0</v>
      </c>
      <c r="V314" s="40">
        <v>0</v>
      </c>
      <c r="W314" s="41">
        <v>0</v>
      </c>
      <c r="X314" s="40">
        <v>0</v>
      </c>
      <c r="Y314" s="41">
        <v>0</v>
      </c>
      <c r="Z314" s="40">
        <v>0</v>
      </c>
      <c r="AA314" s="41">
        <v>0</v>
      </c>
      <c r="AB314" s="40">
        <v>0</v>
      </c>
      <c r="AC314" s="41">
        <v>0</v>
      </c>
      <c r="AD314" s="40">
        <v>0</v>
      </c>
      <c r="AE314" s="41">
        <v>0.57284009316464257</v>
      </c>
      <c r="AF314" s="40">
        <v>0</v>
      </c>
      <c r="AG314" s="41">
        <v>0</v>
      </c>
      <c r="AH314" s="40">
        <v>0</v>
      </c>
      <c r="AI314" s="42">
        <v>0.19227377689447667</v>
      </c>
      <c r="AJ314" s="56"/>
      <c r="AK314" s="55">
        <f t="shared" si="65"/>
        <v>0.76511387005911924</v>
      </c>
      <c r="AL314" s="56"/>
    </row>
    <row r="315" spans="2:38" x14ac:dyDescent="0.3">
      <c r="B315" s="4" t="s">
        <v>257</v>
      </c>
      <c r="C315" s="47"/>
      <c r="D315" s="47"/>
      <c r="E315" s="41">
        <v>0</v>
      </c>
      <c r="F315" s="40">
        <v>0</v>
      </c>
      <c r="G315" s="41">
        <v>0</v>
      </c>
      <c r="H315" s="40">
        <v>0</v>
      </c>
      <c r="I315" s="41">
        <v>0</v>
      </c>
      <c r="J315" s="40">
        <v>0</v>
      </c>
      <c r="K315" s="41">
        <v>0</v>
      </c>
      <c r="L315" s="40">
        <v>0</v>
      </c>
      <c r="M315" s="41">
        <v>0</v>
      </c>
      <c r="N315" s="40">
        <v>0</v>
      </c>
      <c r="O315" s="41">
        <v>0</v>
      </c>
      <c r="P315" s="40">
        <v>0</v>
      </c>
      <c r="Q315" s="41">
        <v>0</v>
      </c>
      <c r="R315" s="40">
        <v>0</v>
      </c>
      <c r="S315" s="41">
        <v>0</v>
      </c>
      <c r="T315" s="40">
        <v>0</v>
      </c>
      <c r="U315" s="41">
        <v>0</v>
      </c>
      <c r="V315" s="40">
        <v>0</v>
      </c>
      <c r="W315" s="41">
        <v>0</v>
      </c>
      <c r="X315" s="40">
        <v>0</v>
      </c>
      <c r="Y315" s="41">
        <v>0</v>
      </c>
      <c r="Z315" s="40">
        <v>0</v>
      </c>
      <c r="AA315" s="41">
        <v>0</v>
      </c>
      <c r="AB315" s="40">
        <v>0</v>
      </c>
      <c r="AC315" s="41">
        <v>0</v>
      </c>
      <c r="AD315" s="40">
        <v>0</v>
      </c>
      <c r="AE315" s="41">
        <v>0</v>
      </c>
      <c r="AF315" s="40">
        <v>0</v>
      </c>
      <c r="AG315" s="41">
        <v>0</v>
      </c>
      <c r="AH315" s="40">
        <v>0</v>
      </c>
      <c r="AI315" s="42">
        <v>0</v>
      </c>
      <c r="AJ315" s="56"/>
      <c r="AK315" s="55">
        <f t="shared" si="65"/>
        <v>0</v>
      </c>
      <c r="AL315" s="56"/>
    </row>
    <row r="316" spans="2:38" x14ac:dyDescent="0.3">
      <c r="B316" s="4" t="s">
        <v>222</v>
      </c>
      <c r="C316" s="47"/>
      <c r="D316" s="47"/>
      <c r="E316" s="41">
        <v>0</v>
      </c>
      <c r="F316" s="40">
        <v>0</v>
      </c>
      <c r="G316" s="41">
        <v>0</v>
      </c>
      <c r="H316" s="40">
        <v>0</v>
      </c>
      <c r="I316" s="41">
        <v>0</v>
      </c>
      <c r="J316" s="40">
        <v>0</v>
      </c>
      <c r="K316" s="41">
        <v>0</v>
      </c>
      <c r="L316" s="40">
        <v>0</v>
      </c>
      <c r="M316" s="41">
        <v>0</v>
      </c>
      <c r="N316" s="40">
        <v>0</v>
      </c>
      <c r="O316" s="41">
        <v>0</v>
      </c>
      <c r="P316" s="40">
        <v>3.2266666666666666</v>
      </c>
      <c r="Q316" s="41">
        <v>0</v>
      </c>
      <c r="R316" s="40">
        <v>0</v>
      </c>
      <c r="S316" s="41">
        <v>0</v>
      </c>
      <c r="T316" s="40">
        <v>0</v>
      </c>
      <c r="U316" s="41">
        <v>0</v>
      </c>
      <c r="V316" s="40">
        <v>0</v>
      </c>
      <c r="W316" s="41">
        <v>0</v>
      </c>
      <c r="X316" s="40">
        <v>0</v>
      </c>
      <c r="Y316" s="41">
        <v>0</v>
      </c>
      <c r="Z316" s="40">
        <v>0.88061111111111123</v>
      </c>
      <c r="AA316" s="41">
        <v>0</v>
      </c>
      <c r="AB316" s="40">
        <v>4.8949541782615356</v>
      </c>
      <c r="AC316" s="41">
        <v>0</v>
      </c>
      <c r="AD316" s="40">
        <v>0</v>
      </c>
      <c r="AE316" s="41">
        <v>0</v>
      </c>
      <c r="AF316" s="40">
        <v>0</v>
      </c>
      <c r="AG316" s="41">
        <v>0</v>
      </c>
      <c r="AH316" s="40">
        <v>0</v>
      </c>
      <c r="AI316" s="42">
        <v>0</v>
      </c>
      <c r="AJ316" s="56"/>
      <c r="AK316" s="55">
        <f t="shared" si="65"/>
        <v>9.0022319560393136</v>
      </c>
      <c r="AL316" s="56"/>
    </row>
    <row r="317" spans="2:38" x14ac:dyDescent="0.3">
      <c r="B317" s="4" t="s">
        <v>223</v>
      </c>
      <c r="C317" s="47"/>
      <c r="D317" s="47"/>
      <c r="E317" s="41">
        <v>0</v>
      </c>
      <c r="F317" s="40">
        <v>0</v>
      </c>
      <c r="G317" s="41">
        <v>5.6633333333333322</v>
      </c>
      <c r="H317" s="40">
        <v>2.4433135218090483</v>
      </c>
      <c r="I317" s="41">
        <v>1.3018518518518553E-2</v>
      </c>
      <c r="J317" s="40">
        <v>0</v>
      </c>
      <c r="K317" s="41">
        <v>0</v>
      </c>
      <c r="L317" s="40">
        <v>0</v>
      </c>
      <c r="M317" s="41">
        <v>0</v>
      </c>
      <c r="N317" s="40">
        <v>0</v>
      </c>
      <c r="O317" s="41">
        <v>0</v>
      </c>
      <c r="P317" s="40">
        <v>0</v>
      </c>
      <c r="Q317" s="41">
        <v>0</v>
      </c>
      <c r="R317" s="40">
        <v>0</v>
      </c>
      <c r="S317" s="41">
        <v>0</v>
      </c>
      <c r="T317" s="40">
        <v>0</v>
      </c>
      <c r="U317" s="41">
        <v>0</v>
      </c>
      <c r="V317" s="40">
        <v>0</v>
      </c>
      <c r="W317" s="41">
        <v>0</v>
      </c>
      <c r="X317" s="40">
        <v>0</v>
      </c>
      <c r="Y317" s="41">
        <v>0</v>
      </c>
      <c r="Z317" s="40">
        <v>0</v>
      </c>
      <c r="AA317" s="41">
        <v>0</v>
      </c>
      <c r="AB317" s="40">
        <v>0</v>
      </c>
      <c r="AC317" s="41">
        <v>0</v>
      </c>
      <c r="AD317" s="40">
        <v>0</v>
      </c>
      <c r="AE317" s="41">
        <v>0</v>
      </c>
      <c r="AF317" s="40">
        <v>0</v>
      </c>
      <c r="AG317" s="41">
        <v>0</v>
      </c>
      <c r="AH317" s="40">
        <v>0</v>
      </c>
      <c r="AI317" s="42">
        <v>0</v>
      </c>
      <c r="AJ317" s="56"/>
      <c r="AK317" s="55">
        <f t="shared" si="65"/>
        <v>8.119665373660899</v>
      </c>
      <c r="AL317" s="56"/>
    </row>
    <row r="318" spans="2:38" x14ac:dyDescent="0.3">
      <c r="B318" s="4" t="s">
        <v>224</v>
      </c>
      <c r="C318" s="47"/>
      <c r="D318" s="47"/>
      <c r="E318" s="41">
        <v>0</v>
      </c>
      <c r="F318" s="40">
        <v>0</v>
      </c>
      <c r="G318" s="41">
        <v>0</v>
      </c>
      <c r="H318" s="40">
        <v>0</v>
      </c>
      <c r="I318" s="41">
        <v>0</v>
      </c>
      <c r="J318" s="40">
        <v>0</v>
      </c>
      <c r="K318" s="41">
        <v>0</v>
      </c>
      <c r="L318" s="40">
        <v>0</v>
      </c>
      <c r="M318" s="41">
        <v>0</v>
      </c>
      <c r="N318" s="40">
        <v>0.13675493763552771</v>
      </c>
      <c r="O318" s="41">
        <v>1.3967785335373686</v>
      </c>
      <c r="P318" s="40">
        <v>0.83203946556307429</v>
      </c>
      <c r="Q318" s="41">
        <v>0</v>
      </c>
      <c r="R318" s="40">
        <v>0</v>
      </c>
      <c r="S318" s="41">
        <v>0</v>
      </c>
      <c r="T318" s="40">
        <v>0</v>
      </c>
      <c r="U318" s="41">
        <v>0</v>
      </c>
      <c r="V318" s="40">
        <v>0</v>
      </c>
      <c r="W318" s="41">
        <v>0</v>
      </c>
      <c r="X318" s="40">
        <v>0</v>
      </c>
      <c r="Y318" s="41">
        <v>0</v>
      </c>
      <c r="Z318" s="40">
        <v>0</v>
      </c>
      <c r="AA318" s="41">
        <v>0</v>
      </c>
      <c r="AB318" s="40">
        <v>0</v>
      </c>
      <c r="AC318" s="41">
        <v>6.932075262913532</v>
      </c>
      <c r="AD318" s="40">
        <v>5.0351265986941556</v>
      </c>
      <c r="AE318" s="41">
        <v>4.6768630723368068</v>
      </c>
      <c r="AF318" s="40">
        <v>2.8919968559321152</v>
      </c>
      <c r="AG318" s="41">
        <v>0</v>
      </c>
      <c r="AH318" s="40">
        <v>0</v>
      </c>
      <c r="AI318" s="42">
        <v>0</v>
      </c>
      <c r="AJ318" s="56"/>
      <c r="AK318" s="55">
        <f t="shared" si="65"/>
        <v>21.901634726612578</v>
      </c>
      <c r="AL318" s="56"/>
    </row>
    <row r="319" spans="2:38" x14ac:dyDescent="0.3">
      <c r="B319" s="4" t="s">
        <v>258</v>
      </c>
      <c r="C319" s="47"/>
      <c r="D319" s="47"/>
      <c r="E319" s="41">
        <v>0</v>
      </c>
      <c r="F319" s="40">
        <v>0</v>
      </c>
      <c r="G319" s="41">
        <v>0</v>
      </c>
      <c r="H319" s="40">
        <v>0</v>
      </c>
      <c r="I319" s="41">
        <v>0</v>
      </c>
      <c r="J319" s="40">
        <v>0</v>
      </c>
      <c r="K319" s="41">
        <v>0</v>
      </c>
      <c r="L319" s="40">
        <v>0</v>
      </c>
      <c r="M319" s="41">
        <v>0</v>
      </c>
      <c r="N319" s="40">
        <v>0</v>
      </c>
      <c r="O319" s="41">
        <v>0</v>
      </c>
      <c r="P319" s="40">
        <v>0</v>
      </c>
      <c r="Q319" s="41">
        <v>0</v>
      </c>
      <c r="R319" s="40">
        <v>0</v>
      </c>
      <c r="S319" s="41">
        <v>0</v>
      </c>
      <c r="T319" s="40">
        <v>0</v>
      </c>
      <c r="U319" s="41">
        <v>0</v>
      </c>
      <c r="V319" s="40">
        <v>0</v>
      </c>
      <c r="W319" s="41">
        <v>0</v>
      </c>
      <c r="X319" s="40">
        <v>0</v>
      </c>
      <c r="Y319" s="41">
        <v>0</v>
      </c>
      <c r="Z319" s="40">
        <v>0</v>
      </c>
      <c r="AA319" s="41">
        <v>0</v>
      </c>
      <c r="AB319" s="40">
        <v>0</v>
      </c>
      <c r="AC319" s="41">
        <v>1.0596646828651433</v>
      </c>
      <c r="AD319" s="40">
        <v>7.6180858612060018E-2</v>
      </c>
      <c r="AE319" s="41">
        <v>0</v>
      </c>
      <c r="AF319" s="40">
        <v>0</v>
      </c>
      <c r="AG319" s="41">
        <v>0</v>
      </c>
      <c r="AH319" s="40">
        <v>0</v>
      </c>
      <c r="AI319" s="42">
        <v>0</v>
      </c>
      <c r="AJ319" s="56"/>
      <c r="AK319" s="55">
        <f t="shared" si="65"/>
        <v>1.1358455414772033</v>
      </c>
      <c r="AL319" s="56"/>
    </row>
    <row r="320" spans="2:38" x14ac:dyDescent="0.3">
      <c r="B320" s="4" t="s">
        <v>246</v>
      </c>
      <c r="C320" s="47"/>
      <c r="D320" s="47"/>
      <c r="E320" s="41">
        <v>0</v>
      </c>
      <c r="F320" s="40">
        <v>0</v>
      </c>
      <c r="G320" s="41">
        <v>0</v>
      </c>
      <c r="H320" s="40">
        <v>0</v>
      </c>
      <c r="I320" s="41">
        <v>0</v>
      </c>
      <c r="J320" s="40">
        <v>0</v>
      </c>
      <c r="K320" s="41">
        <v>0</v>
      </c>
      <c r="L320" s="40">
        <v>0</v>
      </c>
      <c r="M320" s="41">
        <v>0</v>
      </c>
      <c r="N320" s="40">
        <v>0</v>
      </c>
      <c r="O320" s="41">
        <v>0</v>
      </c>
      <c r="P320" s="40">
        <v>0</v>
      </c>
      <c r="Q320" s="41">
        <v>0</v>
      </c>
      <c r="R320" s="40">
        <v>0</v>
      </c>
      <c r="S320" s="41">
        <v>0</v>
      </c>
      <c r="T320" s="40">
        <v>0</v>
      </c>
      <c r="U320" s="41">
        <v>0</v>
      </c>
      <c r="V320" s="40">
        <v>0</v>
      </c>
      <c r="W320" s="41">
        <v>0</v>
      </c>
      <c r="X320" s="40">
        <v>0</v>
      </c>
      <c r="Y320" s="41">
        <v>0</v>
      </c>
      <c r="Z320" s="40">
        <v>0</v>
      </c>
      <c r="AA320" s="41">
        <v>0</v>
      </c>
      <c r="AB320" s="40">
        <v>0</v>
      </c>
      <c r="AC320" s="41">
        <v>0</v>
      </c>
      <c r="AD320" s="40">
        <v>0</v>
      </c>
      <c r="AE320" s="41">
        <v>0</v>
      </c>
      <c r="AF320" s="40">
        <v>0</v>
      </c>
      <c r="AG320" s="41">
        <v>0</v>
      </c>
      <c r="AH320" s="40">
        <v>0</v>
      </c>
      <c r="AI320" s="42">
        <v>0</v>
      </c>
      <c r="AJ320" s="56"/>
      <c r="AK320" s="55">
        <f t="shared" si="65"/>
        <v>0</v>
      </c>
      <c r="AL320" s="56"/>
    </row>
    <row r="321" spans="2:38" x14ac:dyDescent="0.3">
      <c r="B321" s="4" t="s">
        <v>189</v>
      </c>
      <c r="C321" s="47"/>
      <c r="D321" s="47"/>
      <c r="E321" s="41">
        <v>0</v>
      </c>
      <c r="F321" s="40">
        <v>0</v>
      </c>
      <c r="G321" s="41">
        <v>0</v>
      </c>
      <c r="H321" s="40">
        <v>0</v>
      </c>
      <c r="I321" s="41">
        <v>0</v>
      </c>
      <c r="J321" s="40">
        <v>0</v>
      </c>
      <c r="K321" s="41">
        <v>0</v>
      </c>
      <c r="L321" s="40">
        <v>0</v>
      </c>
      <c r="M321" s="41">
        <v>0</v>
      </c>
      <c r="N321" s="40">
        <v>0</v>
      </c>
      <c r="O321" s="41">
        <v>0</v>
      </c>
      <c r="P321" s="40">
        <v>0</v>
      </c>
      <c r="Q321" s="41">
        <v>0</v>
      </c>
      <c r="R321" s="40">
        <v>0</v>
      </c>
      <c r="S321" s="41">
        <v>0</v>
      </c>
      <c r="T321" s="40">
        <v>0</v>
      </c>
      <c r="U321" s="41">
        <v>0</v>
      </c>
      <c r="V321" s="40">
        <v>0</v>
      </c>
      <c r="W321" s="41">
        <v>0</v>
      </c>
      <c r="X321" s="40">
        <v>0</v>
      </c>
      <c r="Y321" s="41">
        <v>0</v>
      </c>
      <c r="Z321" s="40">
        <v>0</v>
      </c>
      <c r="AA321" s="41">
        <v>0</v>
      </c>
      <c r="AB321" s="40">
        <v>0</v>
      </c>
      <c r="AC321" s="41">
        <v>0</v>
      </c>
      <c r="AD321" s="40">
        <v>0</v>
      </c>
      <c r="AE321" s="41">
        <v>0</v>
      </c>
      <c r="AF321" s="40">
        <v>0</v>
      </c>
      <c r="AG321" s="41">
        <v>0</v>
      </c>
      <c r="AH321" s="40">
        <v>0</v>
      </c>
      <c r="AI321" s="42">
        <v>0</v>
      </c>
      <c r="AJ321" s="56"/>
      <c r="AK321" s="55">
        <f t="shared" si="65"/>
        <v>0</v>
      </c>
      <c r="AL321" s="56"/>
    </row>
    <row r="322" spans="2:38" x14ac:dyDescent="0.3">
      <c r="B322" s="4" t="s">
        <v>190</v>
      </c>
      <c r="C322" s="47"/>
      <c r="D322" s="47"/>
      <c r="E322" s="41">
        <v>0</v>
      </c>
      <c r="F322" s="40">
        <v>0</v>
      </c>
      <c r="G322" s="41">
        <v>0</v>
      </c>
      <c r="H322" s="40">
        <v>0</v>
      </c>
      <c r="I322" s="41">
        <v>0</v>
      </c>
      <c r="J322" s="40">
        <v>0</v>
      </c>
      <c r="K322" s="41">
        <v>0</v>
      </c>
      <c r="L322" s="40">
        <v>0</v>
      </c>
      <c r="M322" s="41">
        <v>0</v>
      </c>
      <c r="N322" s="40">
        <v>0</v>
      </c>
      <c r="O322" s="41">
        <v>0</v>
      </c>
      <c r="P322" s="40">
        <v>0</v>
      </c>
      <c r="Q322" s="41">
        <v>0</v>
      </c>
      <c r="R322" s="40">
        <v>0</v>
      </c>
      <c r="S322" s="41">
        <v>0</v>
      </c>
      <c r="T322" s="40">
        <v>0</v>
      </c>
      <c r="U322" s="41">
        <v>0</v>
      </c>
      <c r="V322" s="40">
        <v>0</v>
      </c>
      <c r="W322" s="41">
        <v>0</v>
      </c>
      <c r="X322" s="40">
        <v>0</v>
      </c>
      <c r="Y322" s="41">
        <v>0</v>
      </c>
      <c r="Z322" s="40">
        <v>0</v>
      </c>
      <c r="AA322" s="41">
        <v>0</v>
      </c>
      <c r="AB322" s="40">
        <v>0</v>
      </c>
      <c r="AC322" s="41">
        <v>0</v>
      </c>
      <c r="AD322" s="40">
        <v>0</v>
      </c>
      <c r="AE322" s="41">
        <v>0</v>
      </c>
      <c r="AF322" s="40">
        <v>0</v>
      </c>
      <c r="AG322" s="41">
        <v>0</v>
      </c>
      <c r="AH322" s="40">
        <v>0</v>
      </c>
      <c r="AI322" s="42">
        <v>0</v>
      </c>
      <c r="AJ322" s="56"/>
      <c r="AK322" s="55">
        <f t="shared" si="65"/>
        <v>0</v>
      </c>
      <c r="AL322" s="56"/>
    </row>
    <row r="323" spans="2:38" x14ac:dyDescent="0.3">
      <c r="B323" s="4" t="s">
        <v>208</v>
      </c>
      <c r="C323" s="47"/>
      <c r="D323" s="47"/>
      <c r="E323" s="41">
        <v>0</v>
      </c>
      <c r="F323" s="40">
        <v>0</v>
      </c>
      <c r="G323" s="41">
        <v>0</v>
      </c>
      <c r="H323" s="40">
        <v>0</v>
      </c>
      <c r="I323" s="41">
        <v>0</v>
      </c>
      <c r="J323" s="40">
        <v>0</v>
      </c>
      <c r="K323" s="41">
        <v>0</v>
      </c>
      <c r="L323" s="40">
        <v>0</v>
      </c>
      <c r="M323" s="41">
        <v>7.172792335351307</v>
      </c>
      <c r="N323" s="40">
        <v>16.752641779051885</v>
      </c>
      <c r="O323" s="41">
        <v>39.904165425054572</v>
      </c>
      <c r="P323" s="40">
        <v>16.13837974887424</v>
      </c>
      <c r="Q323" s="41">
        <v>3.3561607359250383</v>
      </c>
      <c r="R323" s="40">
        <v>1.1513230748706391</v>
      </c>
      <c r="S323" s="41">
        <v>6.3044583333333337</v>
      </c>
      <c r="T323" s="40">
        <v>7.3557694753011063E-2</v>
      </c>
      <c r="U323" s="41">
        <v>0.85326909939448026</v>
      </c>
      <c r="V323" s="40">
        <v>8.0922646284103408</v>
      </c>
      <c r="W323" s="41">
        <v>0</v>
      </c>
      <c r="X323" s="40">
        <v>0.75225992600123082</v>
      </c>
      <c r="Y323" s="41">
        <v>2.283899116516114</v>
      </c>
      <c r="Z323" s="40">
        <v>12.963073849678038</v>
      </c>
      <c r="AA323" s="41">
        <v>7.9192316214773388</v>
      </c>
      <c r="AB323" s="40">
        <v>20.290906900035012</v>
      </c>
      <c r="AC323" s="41">
        <v>35.922591506640117</v>
      </c>
      <c r="AD323" s="40">
        <v>23.317581683794657</v>
      </c>
      <c r="AE323" s="41">
        <v>23.762206834793091</v>
      </c>
      <c r="AF323" s="40">
        <v>15.17889096207089</v>
      </c>
      <c r="AG323" s="41">
        <v>0</v>
      </c>
      <c r="AH323" s="40">
        <v>0</v>
      </c>
      <c r="AI323" s="42">
        <v>0</v>
      </c>
      <c r="AJ323" s="56"/>
      <c r="AK323" s="55">
        <f t="shared" si="65"/>
        <v>242.1896552560253</v>
      </c>
      <c r="AL323" s="56"/>
    </row>
    <row r="324" spans="2:38" x14ac:dyDescent="0.3">
      <c r="B324" s="4" t="s">
        <v>209</v>
      </c>
      <c r="C324" s="47"/>
      <c r="D324" s="47"/>
      <c r="E324" s="41">
        <v>0</v>
      </c>
      <c r="F324" s="40">
        <v>0.18562499999999998</v>
      </c>
      <c r="G324" s="41">
        <v>20.37217987823486</v>
      </c>
      <c r="H324" s="40">
        <v>27.321257391293845</v>
      </c>
      <c r="I324" s="41">
        <v>14.542819444444437</v>
      </c>
      <c r="J324" s="40">
        <v>0</v>
      </c>
      <c r="K324" s="41">
        <v>10.231737536059484</v>
      </c>
      <c r="L324" s="40">
        <v>28.021748078929054</v>
      </c>
      <c r="M324" s="41">
        <v>5.5794094681739814</v>
      </c>
      <c r="N324" s="40">
        <v>17.300566406885782</v>
      </c>
      <c r="O324" s="41">
        <v>45.183958333333337</v>
      </c>
      <c r="P324" s="40">
        <v>0</v>
      </c>
      <c r="Q324" s="41">
        <v>0.49045382923550079</v>
      </c>
      <c r="R324" s="40">
        <v>0.14942902617984349</v>
      </c>
      <c r="S324" s="41">
        <v>6.3044583333333337</v>
      </c>
      <c r="T324" s="40">
        <v>0</v>
      </c>
      <c r="U324" s="41">
        <v>0.29805474069383403</v>
      </c>
      <c r="V324" s="40">
        <v>0.15329099178314212</v>
      </c>
      <c r="W324" s="41">
        <v>0</v>
      </c>
      <c r="X324" s="40">
        <v>0</v>
      </c>
      <c r="Y324" s="41">
        <v>0</v>
      </c>
      <c r="Z324" s="40">
        <v>0</v>
      </c>
      <c r="AA324" s="41">
        <v>0.73918995857238778</v>
      </c>
      <c r="AB324" s="40">
        <v>0</v>
      </c>
      <c r="AC324" s="41">
        <v>0</v>
      </c>
      <c r="AD324" s="40">
        <v>0</v>
      </c>
      <c r="AE324" s="41">
        <v>4.259902019500732</v>
      </c>
      <c r="AF324" s="40">
        <v>4.8460219288931965</v>
      </c>
      <c r="AG324" s="41">
        <v>0</v>
      </c>
      <c r="AH324" s="40">
        <v>0</v>
      </c>
      <c r="AI324" s="42">
        <v>0</v>
      </c>
      <c r="AJ324" s="56"/>
      <c r="AK324" s="55">
        <f t="shared" si="65"/>
        <v>185.98010236554674</v>
      </c>
      <c r="AL324" s="56"/>
    </row>
    <row r="325" spans="2:38" x14ac:dyDescent="0.3">
      <c r="B325" s="4" t="s">
        <v>210</v>
      </c>
      <c r="C325" s="47"/>
      <c r="D325" s="47"/>
      <c r="E325" s="41">
        <v>0</v>
      </c>
      <c r="F325" s="40">
        <v>4.9903123776117927E-2</v>
      </c>
      <c r="G325" s="41">
        <v>0</v>
      </c>
      <c r="H325" s="40">
        <v>0</v>
      </c>
      <c r="I325" s="41">
        <v>0.66270833333333312</v>
      </c>
      <c r="J325" s="40">
        <v>0</v>
      </c>
      <c r="K325" s="41">
        <v>0</v>
      </c>
      <c r="L325" s="40">
        <v>1.1566257433096558</v>
      </c>
      <c r="M325" s="41">
        <v>0.82113389849662721</v>
      </c>
      <c r="N325" s="40">
        <v>1.1748792755603779</v>
      </c>
      <c r="O325" s="41">
        <v>10.072891064484905</v>
      </c>
      <c r="P325" s="40">
        <v>6.9111295594895843</v>
      </c>
      <c r="Q325" s="41">
        <v>0.12632305383682221</v>
      </c>
      <c r="R325" s="40">
        <v>0.23231478830178565</v>
      </c>
      <c r="S325" s="41">
        <v>1.1174999999999999</v>
      </c>
      <c r="T325" s="40">
        <v>9.5200003782908035E-2</v>
      </c>
      <c r="U325" s="41">
        <v>0.13342480679353069</v>
      </c>
      <c r="V325" s="40">
        <v>1.4799922283490492</v>
      </c>
      <c r="W325" s="41">
        <v>0</v>
      </c>
      <c r="X325" s="40">
        <v>0.70154763062794945</v>
      </c>
      <c r="Y325" s="41">
        <v>0.73294500668843532</v>
      </c>
      <c r="Z325" s="40">
        <v>1.2201708652575802</v>
      </c>
      <c r="AA325" s="41">
        <v>0.84420541524887049</v>
      </c>
      <c r="AB325" s="40">
        <v>1.8141624534130092</v>
      </c>
      <c r="AC325" s="41">
        <v>0.35843908468882163</v>
      </c>
      <c r="AD325" s="40">
        <v>1.3804268626372009</v>
      </c>
      <c r="AE325" s="41">
        <v>1.3919033579031619</v>
      </c>
      <c r="AF325" s="40">
        <v>1.2919258811076475</v>
      </c>
      <c r="AG325" s="41">
        <v>0</v>
      </c>
      <c r="AH325" s="40">
        <v>0</v>
      </c>
      <c r="AI325" s="42">
        <v>0</v>
      </c>
      <c r="AJ325" s="56"/>
      <c r="AK325" s="55">
        <f t="shared" si="65"/>
        <v>33.769752437087362</v>
      </c>
      <c r="AL325" s="56"/>
    </row>
    <row r="326" spans="2:38" x14ac:dyDescent="0.3">
      <c r="B326" s="4" t="s">
        <v>211</v>
      </c>
      <c r="C326" s="47"/>
      <c r="D326" s="47"/>
      <c r="E326" s="41">
        <v>0</v>
      </c>
      <c r="F326" s="40">
        <v>4.1714073419570896E-2</v>
      </c>
      <c r="G326" s="41">
        <v>0</v>
      </c>
      <c r="H326" s="40">
        <v>0</v>
      </c>
      <c r="I326" s="41">
        <v>0.66270833333333312</v>
      </c>
      <c r="J326" s="40">
        <v>0</v>
      </c>
      <c r="K326" s="41">
        <v>0.98154599229494666</v>
      </c>
      <c r="L326" s="40">
        <v>0.94612049619356708</v>
      </c>
      <c r="M326" s="41">
        <v>0.68628259778022715</v>
      </c>
      <c r="N326" s="40">
        <v>0.9910180656115205</v>
      </c>
      <c r="O326" s="41">
        <v>6.9271843639801949</v>
      </c>
      <c r="P326" s="40">
        <v>0.33392331123352004</v>
      </c>
      <c r="Q326" s="41">
        <v>0.10577491879463163</v>
      </c>
      <c r="R326" s="40">
        <v>0.2252032379309335</v>
      </c>
      <c r="S326" s="41">
        <v>1.1174999999999999</v>
      </c>
      <c r="T326" s="40">
        <v>9.1513511141141202E-2</v>
      </c>
      <c r="U326" s="41">
        <v>0.12865394075711561</v>
      </c>
      <c r="V326" s="40">
        <v>1.4153158382574709</v>
      </c>
      <c r="W326" s="41">
        <v>0</v>
      </c>
      <c r="X326" s="40">
        <v>0.68065729836622824</v>
      </c>
      <c r="Y326" s="41">
        <v>0.69354437549908921</v>
      </c>
      <c r="Z326" s="40">
        <v>1.149915072123209</v>
      </c>
      <c r="AA326" s="41">
        <v>0.7790624161561327</v>
      </c>
      <c r="AB326" s="40">
        <v>1.6790391210714966</v>
      </c>
      <c r="AC326" s="41">
        <v>0.12087221225102654</v>
      </c>
      <c r="AD326" s="40">
        <v>1.2572770881652824</v>
      </c>
      <c r="AE326" s="41">
        <v>1.2845552337169639</v>
      </c>
      <c r="AF326" s="40">
        <v>1.2049207973480216</v>
      </c>
      <c r="AG326" s="41">
        <v>0</v>
      </c>
      <c r="AH326" s="40">
        <v>0</v>
      </c>
      <c r="AI326" s="42">
        <v>0</v>
      </c>
      <c r="AJ326" s="56"/>
      <c r="AK326" s="55">
        <f t="shared" si="65"/>
        <v>23.504302295425621</v>
      </c>
      <c r="AL326" s="56"/>
    </row>
    <row r="327" spans="2:38" x14ac:dyDescent="0.3">
      <c r="B327" s="4" t="s">
        <v>136</v>
      </c>
      <c r="C327" s="47"/>
      <c r="D327" s="47"/>
      <c r="E327" s="41">
        <v>0</v>
      </c>
      <c r="F327" s="40">
        <v>0</v>
      </c>
      <c r="G327" s="41">
        <v>0</v>
      </c>
      <c r="H327" s="40">
        <v>0</v>
      </c>
      <c r="I327" s="41">
        <v>0</v>
      </c>
      <c r="J327" s="40">
        <v>0</v>
      </c>
      <c r="K327" s="41">
        <v>0</v>
      </c>
      <c r="L327" s="40">
        <v>0</v>
      </c>
      <c r="M327" s="41">
        <v>0</v>
      </c>
      <c r="N327" s="40">
        <v>0</v>
      </c>
      <c r="O327" s="41">
        <v>0</v>
      </c>
      <c r="P327" s="40">
        <v>0</v>
      </c>
      <c r="Q327" s="41">
        <v>0</v>
      </c>
      <c r="R327" s="40">
        <v>0</v>
      </c>
      <c r="S327" s="41">
        <v>0</v>
      </c>
      <c r="T327" s="40">
        <v>0</v>
      </c>
      <c r="U327" s="41">
        <v>0</v>
      </c>
      <c r="V327" s="40">
        <v>0</v>
      </c>
      <c r="W327" s="41">
        <v>0</v>
      </c>
      <c r="X327" s="40">
        <v>0.10351223087310982</v>
      </c>
      <c r="Y327" s="41">
        <v>0.20565566853416894</v>
      </c>
      <c r="Z327" s="40">
        <v>14.870698964262001</v>
      </c>
      <c r="AA327" s="41">
        <v>10.248492783861028</v>
      </c>
      <c r="AB327" s="40">
        <v>19.324745625003178</v>
      </c>
      <c r="AC327" s="41">
        <v>25.177135460254863</v>
      </c>
      <c r="AD327" s="40">
        <v>1.8615453969877782</v>
      </c>
      <c r="AE327" s="41">
        <v>1.4087421002070017</v>
      </c>
      <c r="AF327" s="40">
        <v>0.16588226455052699</v>
      </c>
      <c r="AG327" s="41">
        <v>0</v>
      </c>
      <c r="AH327" s="40">
        <v>0</v>
      </c>
      <c r="AI327" s="42">
        <v>0</v>
      </c>
      <c r="AJ327" s="56"/>
      <c r="AK327" s="55">
        <f t="shared" si="65"/>
        <v>73.366410494533667</v>
      </c>
      <c r="AL327" s="56"/>
    </row>
    <row r="328" spans="2:38" x14ac:dyDescent="0.3">
      <c r="B328" s="4" t="s">
        <v>137</v>
      </c>
      <c r="C328" s="47"/>
      <c r="D328" s="47"/>
      <c r="E328" s="41">
        <v>0</v>
      </c>
      <c r="F328" s="40">
        <v>0</v>
      </c>
      <c r="G328" s="41">
        <v>0</v>
      </c>
      <c r="H328" s="40">
        <v>0</v>
      </c>
      <c r="I328" s="41">
        <v>0</v>
      </c>
      <c r="J328" s="40">
        <v>0</v>
      </c>
      <c r="K328" s="41">
        <v>0</v>
      </c>
      <c r="L328" s="40">
        <v>0</v>
      </c>
      <c r="M328" s="41">
        <v>0</v>
      </c>
      <c r="N328" s="40">
        <v>0</v>
      </c>
      <c r="O328" s="41">
        <v>0</v>
      </c>
      <c r="P328" s="40">
        <v>0</v>
      </c>
      <c r="Q328" s="41">
        <v>0</v>
      </c>
      <c r="R328" s="40">
        <v>0</v>
      </c>
      <c r="S328" s="41">
        <v>0</v>
      </c>
      <c r="T328" s="40">
        <v>0</v>
      </c>
      <c r="U328" s="41">
        <v>0</v>
      </c>
      <c r="V328" s="40">
        <v>0</v>
      </c>
      <c r="W328" s="41">
        <v>0</v>
      </c>
      <c r="X328" s="40">
        <v>8.2248880174426581E-2</v>
      </c>
      <c r="Y328" s="41">
        <v>0.58012496797773094</v>
      </c>
      <c r="Z328" s="40">
        <v>0.16996422191195881</v>
      </c>
      <c r="AA328" s="41">
        <v>2.8577275153233779</v>
      </c>
      <c r="AB328" s="40">
        <v>2.082302441088359</v>
      </c>
      <c r="AC328" s="41">
        <v>9.3907883700794468</v>
      </c>
      <c r="AD328" s="40">
        <v>9.1887643400206791</v>
      </c>
      <c r="AE328" s="41">
        <v>1.1236546299934298</v>
      </c>
      <c r="AF328" s="40">
        <v>0.38016545629501347</v>
      </c>
      <c r="AG328" s="41">
        <v>0</v>
      </c>
      <c r="AH328" s="40">
        <v>0</v>
      </c>
      <c r="AI328" s="42">
        <v>0</v>
      </c>
      <c r="AJ328" s="56"/>
      <c r="AK328" s="55">
        <f t="shared" si="65"/>
        <v>25.855740822864419</v>
      </c>
      <c r="AL328" s="56"/>
    </row>
    <row r="329" spans="2:38" x14ac:dyDescent="0.3">
      <c r="B329" s="4" t="s">
        <v>227</v>
      </c>
      <c r="E329" s="41">
        <v>75.894803629162467</v>
      </c>
      <c r="F329" s="40">
        <v>0.14333333333333292</v>
      </c>
      <c r="G329" s="41">
        <v>0</v>
      </c>
      <c r="H329" s="40">
        <v>54.191971442370949</v>
      </c>
      <c r="I329" s="41">
        <v>27.910366666666654</v>
      </c>
      <c r="J329" s="40">
        <v>4.908864478683471</v>
      </c>
      <c r="K329" s="41">
        <v>0</v>
      </c>
      <c r="L329" s="40">
        <v>0</v>
      </c>
      <c r="M329" s="41">
        <v>4.1737549431059087</v>
      </c>
      <c r="N329" s="40">
        <v>0</v>
      </c>
      <c r="O329" s="41">
        <v>35.372379072507222</v>
      </c>
      <c r="P329" s="40">
        <v>33.406230632612449</v>
      </c>
      <c r="Q329" s="41">
        <v>8.3811849602381372</v>
      </c>
      <c r="R329" s="40">
        <v>0</v>
      </c>
      <c r="S329" s="41">
        <v>0</v>
      </c>
      <c r="T329" s="40">
        <v>2.0759822665532428</v>
      </c>
      <c r="U329" s="41">
        <v>0</v>
      </c>
      <c r="V329" s="40">
        <v>4.3195904143227484</v>
      </c>
      <c r="W329" s="41">
        <v>0</v>
      </c>
      <c r="X329" s="40">
        <v>0</v>
      </c>
      <c r="Y329" s="41">
        <v>0</v>
      </c>
      <c r="Z329" s="40">
        <v>0</v>
      </c>
      <c r="AA329" s="41">
        <v>0</v>
      </c>
      <c r="AB329" s="40">
        <v>1.1499999999999623E-3</v>
      </c>
      <c r="AC329" s="41">
        <v>23.900177649932434</v>
      </c>
      <c r="AD329" s="40">
        <v>0.10825000000000003</v>
      </c>
      <c r="AE329" s="41">
        <v>0</v>
      </c>
      <c r="AF329" s="40">
        <v>4.2306436933305518</v>
      </c>
      <c r="AG329" s="41">
        <v>3.0962835917578797</v>
      </c>
      <c r="AH329" s="40">
        <v>0</v>
      </c>
      <c r="AI329" s="42">
        <v>0</v>
      </c>
      <c r="AJ329" s="56"/>
      <c r="AK329" s="55">
        <f t="shared" si="65"/>
        <v>282.1149667745774</v>
      </c>
      <c r="AL329" s="56"/>
    </row>
    <row r="330" spans="2:38" x14ac:dyDescent="0.3">
      <c r="B330" s="4" t="s">
        <v>293</v>
      </c>
      <c r="C330" s="47"/>
      <c r="D330" s="47"/>
      <c r="E330" s="41">
        <v>0</v>
      </c>
      <c r="F330" s="40">
        <v>0</v>
      </c>
      <c r="G330" s="41">
        <v>0</v>
      </c>
      <c r="H330" s="40">
        <v>0</v>
      </c>
      <c r="I330" s="41">
        <v>0</v>
      </c>
      <c r="J330" s="40">
        <v>0</v>
      </c>
      <c r="K330" s="41">
        <v>0</v>
      </c>
      <c r="L330" s="40">
        <v>0</v>
      </c>
      <c r="M330" s="41">
        <v>0</v>
      </c>
      <c r="N330" s="40">
        <v>0</v>
      </c>
      <c r="O330" s="41">
        <v>0</v>
      </c>
      <c r="P330" s="40">
        <v>0</v>
      </c>
      <c r="Q330" s="41">
        <v>0</v>
      </c>
      <c r="R330" s="40">
        <v>0</v>
      </c>
      <c r="S330" s="41">
        <v>0</v>
      </c>
      <c r="T330" s="40">
        <v>0</v>
      </c>
      <c r="U330" s="41">
        <v>0</v>
      </c>
      <c r="V330" s="40">
        <v>0</v>
      </c>
      <c r="W330" s="41">
        <v>0</v>
      </c>
      <c r="X330" s="40">
        <v>0</v>
      </c>
      <c r="Y330" s="41">
        <v>0</v>
      </c>
      <c r="Z330" s="40">
        <v>0</v>
      </c>
      <c r="AA330" s="41">
        <v>0</v>
      </c>
      <c r="AB330" s="40">
        <v>0</v>
      </c>
      <c r="AC330" s="41">
        <v>0</v>
      </c>
      <c r="AD330" s="40">
        <v>0</v>
      </c>
      <c r="AE330" s="41">
        <v>0</v>
      </c>
      <c r="AF330" s="40">
        <v>0</v>
      </c>
      <c r="AG330" s="41">
        <v>0</v>
      </c>
      <c r="AH330" s="40">
        <v>0</v>
      </c>
      <c r="AI330" s="42">
        <v>0</v>
      </c>
      <c r="AJ330" s="56"/>
      <c r="AK330" s="55">
        <f t="shared" si="65"/>
        <v>0</v>
      </c>
      <c r="AL330" s="56"/>
    </row>
    <row r="331" spans="2:38" x14ac:dyDescent="0.3">
      <c r="B331" s="4" t="s">
        <v>294</v>
      </c>
      <c r="C331" s="47"/>
      <c r="D331" s="47"/>
      <c r="E331" s="41">
        <v>0</v>
      </c>
      <c r="F331" s="40">
        <v>0</v>
      </c>
      <c r="G331" s="41">
        <v>0</v>
      </c>
      <c r="H331" s="40">
        <v>0</v>
      </c>
      <c r="I331" s="41">
        <v>0</v>
      </c>
      <c r="J331" s="40">
        <v>0</v>
      </c>
      <c r="K331" s="41">
        <v>0</v>
      </c>
      <c r="L331" s="40">
        <v>0</v>
      </c>
      <c r="M331" s="41">
        <v>0</v>
      </c>
      <c r="N331" s="40">
        <v>0</v>
      </c>
      <c r="O331" s="41">
        <v>0</v>
      </c>
      <c r="P331" s="40">
        <v>0</v>
      </c>
      <c r="Q331" s="41">
        <v>0</v>
      </c>
      <c r="R331" s="40">
        <v>0</v>
      </c>
      <c r="S331" s="41">
        <v>0</v>
      </c>
      <c r="T331" s="40">
        <v>0</v>
      </c>
      <c r="U331" s="41">
        <v>0</v>
      </c>
      <c r="V331" s="40">
        <v>0</v>
      </c>
      <c r="W331" s="41">
        <v>0</v>
      </c>
      <c r="X331" s="40">
        <v>0</v>
      </c>
      <c r="Y331" s="41">
        <v>0</v>
      </c>
      <c r="Z331" s="40">
        <v>0</v>
      </c>
      <c r="AA331" s="41">
        <v>0</v>
      </c>
      <c r="AB331" s="40">
        <v>0</v>
      </c>
      <c r="AC331" s="41">
        <v>0</v>
      </c>
      <c r="AD331" s="40">
        <v>0</v>
      </c>
      <c r="AE331" s="41">
        <v>0</v>
      </c>
      <c r="AF331" s="40">
        <v>0</v>
      </c>
      <c r="AG331" s="41">
        <v>0</v>
      </c>
      <c r="AH331" s="40">
        <v>0</v>
      </c>
      <c r="AI331" s="42">
        <v>0</v>
      </c>
      <c r="AJ331" s="56"/>
      <c r="AK331" s="55">
        <f t="shared" si="65"/>
        <v>0</v>
      </c>
      <c r="AL331" s="56"/>
    </row>
    <row r="332" spans="2:38" x14ac:dyDescent="0.3">
      <c r="B332" s="4" t="s">
        <v>206</v>
      </c>
      <c r="C332" s="47"/>
      <c r="D332" s="47"/>
      <c r="E332" s="41">
        <v>0</v>
      </c>
      <c r="F332" s="40">
        <v>0</v>
      </c>
      <c r="G332" s="41">
        <v>54.124137554804484</v>
      </c>
      <c r="H332" s="40">
        <v>54.15109411811828</v>
      </c>
      <c r="I332" s="41">
        <v>0</v>
      </c>
      <c r="J332" s="40">
        <v>0</v>
      </c>
      <c r="K332" s="41">
        <v>42.593348109336773</v>
      </c>
      <c r="L332" s="40">
        <v>55.237748957728343</v>
      </c>
      <c r="M332" s="41">
        <v>18.800639252662659</v>
      </c>
      <c r="N332" s="40">
        <v>5.2319484453201284</v>
      </c>
      <c r="O332" s="41">
        <v>39.556628854115807</v>
      </c>
      <c r="P332" s="40">
        <v>35.073945016331145</v>
      </c>
      <c r="Q332" s="41">
        <v>0</v>
      </c>
      <c r="R332" s="40">
        <v>2.9387135712305703</v>
      </c>
      <c r="S332" s="41">
        <v>32.002736111111112</v>
      </c>
      <c r="T332" s="40">
        <v>0.1093893527984619</v>
      </c>
      <c r="U332" s="41">
        <v>1.9862509891721942</v>
      </c>
      <c r="V332" s="40">
        <v>23.655840857823691</v>
      </c>
      <c r="W332" s="41">
        <v>0</v>
      </c>
      <c r="X332" s="40">
        <v>6.3431047042210889</v>
      </c>
      <c r="Y332" s="41">
        <v>6.3825688282648727</v>
      </c>
      <c r="Z332" s="40">
        <v>17.230404059092201</v>
      </c>
      <c r="AA332" s="41">
        <v>12.866007152609381</v>
      </c>
      <c r="AB332" s="40">
        <v>34.978065461007979</v>
      </c>
      <c r="AC332" s="41">
        <v>29.659078500203037</v>
      </c>
      <c r="AD332" s="40">
        <v>18.70385872999827</v>
      </c>
      <c r="AE332" s="41">
        <v>33.983188900599885</v>
      </c>
      <c r="AF332" s="40">
        <v>8.1666046112759254</v>
      </c>
      <c r="AG332" s="41">
        <v>0</v>
      </c>
      <c r="AH332" s="40">
        <v>0</v>
      </c>
      <c r="AI332" s="42">
        <v>0</v>
      </c>
      <c r="AJ332" s="56"/>
      <c r="AK332" s="55">
        <f t="shared" si="65"/>
        <v>533.77530213782632</v>
      </c>
      <c r="AL332" s="56"/>
    </row>
    <row r="333" spans="2:38" x14ac:dyDescent="0.3">
      <c r="B333" s="4" t="s">
        <v>207</v>
      </c>
      <c r="C333" s="47"/>
      <c r="D333" s="47"/>
      <c r="E333" s="41">
        <v>0</v>
      </c>
      <c r="F333" s="40">
        <v>0</v>
      </c>
      <c r="G333" s="41">
        <v>54.950277589003257</v>
      </c>
      <c r="H333" s="40">
        <v>53.857901573181159</v>
      </c>
      <c r="I333" s="41">
        <v>0</v>
      </c>
      <c r="J333" s="40">
        <v>0</v>
      </c>
      <c r="K333" s="41">
        <v>30.073462072690326</v>
      </c>
      <c r="L333" s="40">
        <v>46.071922754923499</v>
      </c>
      <c r="M333" s="41">
        <v>21.512583781666219</v>
      </c>
      <c r="N333" s="40">
        <v>5.3117572552363077</v>
      </c>
      <c r="O333" s="41">
        <v>39.373802291711165</v>
      </c>
      <c r="P333" s="40">
        <v>68.57935065517907</v>
      </c>
      <c r="Q333" s="41">
        <v>0</v>
      </c>
      <c r="R333" s="40">
        <v>3.6146642669041942</v>
      </c>
      <c r="S333" s="41">
        <v>32.002736111111112</v>
      </c>
      <c r="T333" s="40">
        <v>5.3388532002766928E-2</v>
      </c>
      <c r="U333" s="41">
        <v>2.3893607972462974</v>
      </c>
      <c r="V333" s="40">
        <v>26.971643129984539</v>
      </c>
      <c r="W333" s="41">
        <v>0</v>
      </c>
      <c r="X333" s="40">
        <v>2.5765332063039144</v>
      </c>
      <c r="Y333" s="41">
        <v>3.2690327962239576</v>
      </c>
      <c r="Z333" s="40">
        <v>16.364678971502517</v>
      </c>
      <c r="AA333" s="41">
        <v>6.7180425008138016</v>
      </c>
      <c r="AB333" s="40">
        <v>29.463749869240647</v>
      </c>
      <c r="AC333" s="41">
        <v>31.609494141737621</v>
      </c>
      <c r="AD333" s="40">
        <v>18.870605791409812</v>
      </c>
      <c r="AE333" s="41">
        <v>7.1480514408747364</v>
      </c>
      <c r="AF333" s="40">
        <v>12.063907975338708</v>
      </c>
      <c r="AG333" s="41">
        <v>0</v>
      </c>
      <c r="AH333" s="40">
        <v>0</v>
      </c>
      <c r="AI333" s="42">
        <v>0</v>
      </c>
      <c r="AJ333" s="56"/>
      <c r="AK333" s="55">
        <f t="shared" si="65"/>
        <v>512.84694750428559</v>
      </c>
      <c r="AL333" s="56"/>
    </row>
    <row r="334" spans="2:38" x14ac:dyDescent="0.3">
      <c r="B334" s="4" t="s">
        <v>163</v>
      </c>
      <c r="C334" s="47"/>
      <c r="D334" s="47"/>
      <c r="E334" s="41">
        <v>0</v>
      </c>
      <c r="F334" s="40">
        <v>0</v>
      </c>
      <c r="G334" s="41">
        <v>0</v>
      </c>
      <c r="H334" s="40">
        <v>0</v>
      </c>
      <c r="I334" s="41">
        <v>0</v>
      </c>
      <c r="J334" s="40">
        <v>0</v>
      </c>
      <c r="K334" s="41">
        <v>0</v>
      </c>
      <c r="L334" s="40">
        <v>0</v>
      </c>
      <c r="M334" s="41">
        <v>0</v>
      </c>
      <c r="N334" s="40">
        <v>0</v>
      </c>
      <c r="O334" s="41">
        <v>0</v>
      </c>
      <c r="P334" s="40">
        <v>0</v>
      </c>
      <c r="Q334" s="41">
        <v>0</v>
      </c>
      <c r="R334" s="40">
        <v>0</v>
      </c>
      <c r="S334" s="41">
        <v>0</v>
      </c>
      <c r="T334" s="40">
        <v>0</v>
      </c>
      <c r="U334" s="41">
        <v>0</v>
      </c>
      <c r="V334" s="40">
        <v>0</v>
      </c>
      <c r="W334" s="41">
        <v>0</v>
      </c>
      <c r="X334" s="40">
        <v>10.243134747081331</v>
      </c>
      <c r="Y334" s="41">
        <v>0</v>
      </c>
      <c r="Z334" s="40">
        <v>0</v>
      </c>
      <c r="AA334" s="41">
        <v>1.3959821605682377</v>
      </c>
      <c r="AB334" s="40">
        <v>0</v>
      </c>
      <c r="AC334" s="41">
        <v>0</v>
      </c>
      <c r="AD334" s="40">
        <v>0</v>
      </c>
      <c r="AE334" s="41">
        <v>0</v>
      </c>
      <c r="AF334" s="40">
        <v>0</v>
      </c>
      <c r="AG334" s="41">
        <v>0</v>
      </c>
      <c r="AH334" s="40">
        <v>0</v>
      </c>
      <c r="AI334" s="42">
        <v>0</v>
      </c>
      <c r="AJ334" s="56"/>
      <c r="AK334" s="55">
        <f t="shared" si="65"/>
        <v>11.639116907649569</v>
      </c>
      <c r="AL334" s="56"/>
    </row>
    <row r="335" spans="2:38" x14ac:dyDescent="0.3">
      <c r="B335" s="4" t="s">
        <v>239</v>
      </c>
      <c r="E335" s="41">
        <v>0</v>
      </c>
      <c r="F335" s="40">
        <v>0</v>
      </c>
      <c r="G335" s="41">
        <v>9.3058559619184908</v>
      </c>
      <c r="H335" s="40">
        <v>0</v>
      </c>
      <c r="I335" s="41">
        <v>0</v>
      </c>
      <c r="J335" s="40">
        <v>0</v>
      </c>
      <c r="K335" s="41">
        <v>0</v>
      </c>
      <c r="L335" s="40">
        <v>0</v>
      </c>
      <c r="M335" s="41">
        <v>0</v>
      </c>
      <c r="N335" s="40">
        <v>0</v>
      </c>
      <c r="O335" s="41">
        <v>0</v>
      </c>
      <c r="P335" s="40">
        <v>0</v>
      </c>
      <c r="Q335" s="41">
        <v>0</v>
      </c>
      <c r="R335" s="40">
        <v>0</v>
      </c>
      <c r="S335" s="41">
        <v>0</v>
      </c>
      <c r="T335" s="40">
        <v>0</v>
      </c>
      <c r="U335" s="41">
        <v>0</v>
      </c>
      <c r="V335" s="40">
        <v>0</v>
      </c>
      <c r="W335" s="41">
        <v>0</v>
      </c>
      <c r="X335" s="40">
        <v>0</v>
      </c>
      <c r="Y335" s="41">
        <v>0</v>
      </c>
      <c r="Z335" s="40">
        <v>0</v>
      </c>
      <c r="AA335" s="41">
        <v>0</v>
      </c>
      <c r="AB335" s="40">
        <v>0</v>
      </c>
      <c r="AC335" s="41">
        <v>0</v>
      </c>
      <c r="AD335" s="40">
        <v>0</v>
      </c>
      <c r="AE335" s="41">
        <v>0</v>
      </c>
      <c r="AF335" s="40">
        <v>0</v>
      </c>
      <c r="AG335" s="41">
        <v>0</v>
      </c>
      <c r="AH335" s="40">
        <v>0</v>
      </c>
      <c r="AI335" s="42">
        <v>0</v>
      </c>
      <c r="AJ335" s="56"/>
      <c r="AK335" s="55">
        <f t="shared" si="65"/>
        <v>9.3058559619184908</v>
      </c>
      <c r="AL335" s="56"/>
    </row>
    <row r="336" spans="2:38" x14ac:dyDescent="0.3">
      <c r="B336" s="4" t="s">
        <v>240</v>
      </c>
      <c r="C336" s="4"/>
      <c r="D336" s="4"/>
      <c r="E336" s="41">
        <v>0</v>
      </c>
      <c r="F336" s="40">
        <v>0</v>
      </c>
      <c r="G336" s="41">
        <v>0</v>
      </c>
      <c r="H336" s="40">
        <v>0</v>
      </c>
      <c r="I336" s="41">
        <v>0</v>
      </c>
      <c r="J336" s="40">
        <v>0</v>
      </c>
      <c r="K336" s="41">
        <v>0</v>
      </c>
      <c r="L336" s="40">
        <v>0</v>
      </c>
      <c r="M336" s="41">
        <v>0</v>
      </c>
      <c r="N336" s="40">
        <v>0</v>
      </c>
      <c r="O336" s="41">
        <v>0</v>
      </c>
      <c r="P336" s="40">
        <v>0</v>
      </c>
      <c r="Q336" s="41">
        <v>0</v>
      </c>
      <c r="R336" s="40">
        <v>0</v>
      </c>
      <c r="S336" s="41">
        <v>0</v>
      </c>
      <c r="T336" s="40">
        <v>0</v>
      </c>
      <c r="U336" s="41">
        <v>0</v>
      </c>
      <c r="V336" s="40">
        <v>0</v>
      </c>
      <c r="W336" s="41">
        <v>0</v>
      </c>
      <c r="X336" s="40">
        <v>0</v>
      </c>
      <c r="Y336" s="41">
        <v>0</v>
      </c>
      <c r="Z336" s="40">
        <v>0</v>
      </c>
      <c r="AA336" s="41">
        <v>0</v>
      </c>
      <c r="AB336" s="40">
        <v>0</v>
      </c>
      <c r="AC336" s="41">
        <v>0</v>
      </c>
      <c r="AD336" s="40">
        <v>0</v>
      </c>
      <c r="AE336" s="41">
        <v>0</v>
      </c>
      <c r="AF336" s="40">
        <v>0</v>
      </c>
      <c r="AG336" s="41">
        <v>0</v>
      </c>
      <c r="AH336" s="40">
        <v>0</v>
      </c>
      <c r="AI336" s="42">
        <v>0</v>
      </c>
      <c r="AJ336" s="56"/>
      <c r="AK336" s="55">
        <f t="shared" si="65"/>
        <v>0</v>
      </c>
      <c r="AL336" s="56"/>
    </row>
    <row r="337" spans="2:38" x14ac:dyDescent="0.3">
      <c r="B337" s="4" t="s">
        <v>241</v>
      </c>
      <c r="E337" s="41">
        <v>0</v>
      </c>
      <c r="F337" s="40">
        <v>0</v>
      </c>
      <c r="G337" s="41">
        <v>30.543970224409662</v>
      </c>
      <c r="H337" s="40">
        <v>0</v>
      </c>
      <c r="I337" s="41">
        <v>0</v>
      </c>
      <c r="J337" s="40">
        <v>0</v>
      </c>
      <c r="K337" s="41">
        <v>6.33068654260288</v>
      </c>
      <c r="L337" s="40">
        <v>78.256772688554108</v>
      </c>
      <c r="M337" s="41">
        <v>0</v>
      </c>
      <c r="N337" s="40">
        <v>0</v>
      </c>
      <c r="O337" s="41">
        <v>0</v>
      </c>
      <c r="P337" s="40">
        <v>0</v>
      </c>
      <c r="Q337" s="41">
        <v>0</v>
      </c>
      <c r="R337" s="40">
        <v>0</v>
      </c>
      <c r="S337" s="41">
        <v>0</v>
      </c>
      <c r="T337" s="40">
        <v>0</v>
      </c>
      <c r="U337" s="41">
        <v>0</v>
      </c>
      <c r="V337" s="40">
        <v>0</v>
      </c>
      <c r="W337" s="41">
        <v>0</v>
      </c>
      <c r="X337" s="40">
        <v>3.6315896982947987E-2</v>
      </c>
      <c r="Y337" s="41">
        <v>6.2074837585290275E-3</v>
      </c>
      <c r="Z337" s="40">
        <v>0</v>
      </c>
      <c r="AA337" s="41">
        <v>0</v>
      </c>
      <c r="AB337" s="40">
        <v>0</v>
      </c>
      <c r="AC337" s="41">
        <v>0</v>
      </c>
      <c r="AD337" s="40">
        <v>0</v>
      </c>
      <c r="AE337" s="41">
        <v>0</v>
      </c>
      <c r="AF337" s="40">
        <v>0</v>
      </c>
      <c r="AG337" s="41">
        <v>0</v>
      </c>
      <c r="AH337" s="40">
        <v>0</v>
      </c>
      <c r="AI337" s="42">
        <v>0</v>
      </c>
      <c r="AJ337" s="56"/>
      <c r="AK337" s="55">
        <f t="shared" si="65"/>
        <v>115.17395283630812</v>
      </c>
      <c r="AL337" s="56"/>
    </row>
    <row r="338" spans="2:38" x14ac:dyDescent="0.3">
      <c r="B338" s="4" t="s">
        <v>242</v>
      </c>
      <c r="E338" s="41">
        <v>0</v>
      </c>
      <c r="F338" s="40">
        <v>0</v>
      </c>
      <c r="G338" s="41">
        <v>48.847747744103771</v>
      </c>
      <c r="H338" s="40">
        <v>46.628816733832885</v>
      </c>
      <c r="I338" s="41">
        <v>0</v>
      </c>
      <c r="J338" s="40">
        <v>0</v>
      </c>
      <c r="K338" s="41">
        <v>0</v>
      </c>
      <c r="L338" s="40">
        <v>32.063628336308525</v>
      </c>
      <c r="M338" s="41">
        <v>29.054523548344768</v>
      </c>
      <c r="N338" s="40">
        <v>26.970625000000002</v>
      </c>
      <c r="O338" s="41">
        <v>29.055425100091227</v>
      </c>
      <c r="P338" s="40">
        <v>12.1829</v>
      </c>
      <c r="Q338" s="41">
        <v>0</v>
      </c>
      <c r="R338" s="40">
        <v>10.145053936789434</v>
      </c>
      <c r="S338" s="41">
        <v>16.611236111111108</v>
      </c>
      <c r="T338" s="40">
        <v>0</v>
      </c>
      <c r="U338" s="41">
        <v>0</v>
      </c>
      <c r="V338" s="40">
        <v>18.166783317209532</v>
      </c>
      <c r="W338" s="41">
        <v>0</v>
      </c>
      <c r="X338" s="40">
        <v>0</v>
      </c>
      <c r="Y338" s="41">
        <v>0</v>
      </c>
      <c r="Z338" s="40">
        <v>0</v>
      </c>
      <c r="AA338" s="41">
        <v>0</v>
      </c>
      <c r="AB338" s="40">
        <v>50.325179086473256</v>
      </c>
      <c r="AC338" s="41">
        <v>48.797791967354719</v>
      </c>
      <c r="AD338" s="40">
        <v>60.218377984074579</v>
      </c>
      <c r="AE338" s="41">
        <v>16.319660780437598</v>
      </c>
      <c r="AF338" s="40">
        <v>0.23427480061848963</v>
      </c>
      <c r="AG338" s="41">
        <v>0</v>
      </c>
      <c r="AH338" s="40">
        <v>0</v>
      </c>
      <c r="AI338" s="42">
        <v>0</v>
      </c>
      <c r="AJ338" s="56"/>
      <c r="AK338" s="55">
        <f t="shared" si="65"/>
        <v>445.62202444674983</v>
      </c>
      <c r="AL338" s="56"/>
    </row>
    <row r="339" spans="2:38" x14ac:dyDescent="0.3">
      <c r="B339" s="4" t="s">
        <v>296</v>
      </c>
      <c r="C339" s="4"/>
      <c r="D339" s="4"/>
      <c r="E339" s="41">
        <v>0</v>
      </c>
      <c r="F339" s="40">
        <v>0</v>
      </c>
      <c r="G339" s="41">
        <v>0</v>
      </c>
      <c r="H339" s="40">
        <v>0</v>
      </c>
      <c r="I339" s="41">
        <v>0</v>
      </c>
      <c r="J339" s="40">
        <v>0</v>
      </c>
      <c r="K339" s="41">
        <v>0</v>
      </c>
      <c r="L339" s="40">
        <v>0</v>
      </c>
      <c r="M339" s="41">
        <v>0</v>
      </c>
      <c r="N339" s="40">
        <v>0</v>
      </c>
      <c r="O339" s="41">
        <v>0</v>
      </c>
      <c r="P339" s="40">
        <v>0</v>
      </c>
      <c r="Q339" s="41">
        <v>0</v>
      </c>
      <c r="R339" s="40">
        <v>0</v>
      </c>
      <c r="S339" s="41">
        <v>0</v>
      </c>
      <c r="T339" s="40">
        <v>0</v>
      </c>
      <c r="U339" s="41">
        <v>0</v>
      </c>
      <c r="V339" s="40">
        <v>0</v>
      </c>
      <c r="W339" s="41">
        <v>0</v>
      </c>
      <c r="X339" s="40">
        <v>0</v>
      </c>
      <c r="Y339" s="41">
        <v>0</v>
      </c>
      <c r="Z339" s="40">
        <v>0</v>
      </c>
      <c r="AA339" s="41">
        <v>0</v>
      </c>
      <c r="AB339" s="40">
        <v>0</v>
      </c>
      <c r="AC339" s="41">
        <v>0</v>
      </c>
      <c r="AD339" s="40">
        <v>0</v>
      </c>
      <c r="AE339" s="41">
        <v>0</v>
      </c>
      <c r="AF339" s="40">
        <v>0</v>
      </c>
      <c r="AG339" s="41">
        <v>0</v>
      </c>
      <c r="AH339" s="40">
        <v>0</v>
      </c>
      <c r="AI339" s="42">
        <v>0</v>
      </c>
      <c r="AJ339" s="56"/>
      <c r="AK339" s="55">
        <f t="shared" si="65"/>
        <v>0</v>
      </c>
      <c r="AL339" s="56"/>
    </row>
    <row r="340" spans="2:38" x14ac:dyDescent="0.3">
      <c r="B340" s="4" t="s">
        <v>297</v>
      </c>
      <c r="C340" s="80"/>
      <c r="D340" s="80"/>
      <c r="E340" s="41">
        <v>0</v>
      </c>
      <c r="F340" s="40">
        <v>0</v>
      </c>
      <c r="G340" s="41">
        <v>0</v>
      </c>
      <c r="H340" s="40">
        <v>0</v>
      </c>
      <c r="I340" s="41">
        <v>0</v>
      </c>
      <c r="J340" s="40">
        <v>0</v>
      </c>
      <c r="K340" s="41">
        <v>0</v>
      </c>
      <c r="L340" s="40">
        <v>0</v>
      </c>
      <c r="M340" s="41">
        <v>0</v>
      </c>
      <c r="N340" s="40">
        <v>0</v>
      </c>
      <c r="O340" s="41">
        <v>0</v>
      </c>
      <c r="P340" s="40">
        <v>0</v>
      </c>
      <c r="Q340" s="41">
        <v>0</v>
      </c>
      <c r="R340" s="40">
        <v>0</v>
      </c>
      <c r="S340" s="41">
        <v>0</v>
      </c>
      <c r="T340" s="40">
        <v>0</v>
      </c>
      <c r="U340" s="41">
        <v>0</v>
      </c>
      <c r="V340" s="40">
        <v>0</v>
      </c>
      <c r="W340" s="41">
        <v>0</v>
      </c>
      <c r="X340" s="40">
        <v>0</v>
      </c>
      <c r="Y340" s="41">
        <v>0</v>
      </c>
      <c r="Z340" s="40">
        <v>0</v>
      </c>
      <c r="AA340" s="41">
        <v>0</v>
      </c>
      <c r="AB340" s="40">
        <v>0</v>
      </c>
      <c r="AC340" s="41">
        <v>0</v>
      </c>
      <c r="AD340" s="40">
        <v>0</v>
      </c>
      <c r="AE340" s="41">
        <v>0</v>
      </c>
      <c r="AF340" s="40">
        <v>0</v>
      </c>
      <c r="AG340" s="41">
        <v>0</v>
      </c>
      <c r="AH340" s="40">
        <v>0</v>
      </c>
      <c r="AI340" s="42">
        <v>0</v>
      </c>
      <c r="AJ340" s="56"/>
      <c r="AK340" s="55">
        <f t="shared" ref="AK340:AK403" si="66">SUM(E340:AI340)</f>
        <v>0</v>
      </c>
      <c r="AL340" s="56"/>
    </row>
    <row r="341" spans="2:38" x14ac:dyDescent="0.3">
      <c r="B341" s="4" t="s">
        <v>164</v>
      </c>
      <c r="C341" s="47"/>
      <c r="D341" s="47"/>
      <c r="E341" s="41">
        <v>0</v>
      </c>
      <c r="F341" s="40">
        <v>0</v>
      </c>
      <c r="G341" s="41">
        <v>0</v>
      </c>
      <c r="H341" s="40">
        <v>14.35671795686086</v>
      </c>
      <c r="I341" s="41">
        <v>3.0703055555555578</v>
      </c>
      <c r="J341" s="40">
        <v>0</v>
      </c>
      <c r="K341" s="41">
        <v>13.664356330394746</v>
      </c>
      <c r="L341" s="40">
        <v>10.715699942906692</v>
      </c>
      <c r="M341" s="41">
        <v>2.5907002025180445E-3</v>
      </c>
      <c r="N341" s="40">
        <v>0</v>
      </c>
      <c r="O341" s="41">
        <v>0</v>
      </c>
      <c r="P341" s="40">
        <v>0</v>
      </c>
      <c r="Q341" s="41">
        <v>0</v>
      </c>
      <c r="R341" s="40">
        <v>1.4018028656641648</v>
      </c>
      <c r="S341" s="41">
        <v>0.77874999999999972</v>
      </c>
      <c r="T341" s="40">
        <v>0.10543744087219245</v>
      </c>
      <c r="U341" s="41">
        <v>0.83476974169413265</v>
      </c>
      <c r="V341" s="40">
        <v>11.46815024693807</v>
      </c>
      <c r="W341" s="41">
        <v>0</v>
      </c>
      <c r="X341" s="40">
        <v>0</v>
      </c>
      <c r="Y341" s="41">
        <v>0</v>
      </c>
      <c r="Z341" s="40">
        <v>0</v>
      </c>
      <c r="AA341" s="41">
        <v>0.33798653380076099</v>
      </c>
      <c r="AB341" s="40">
        <v>0.86693663088480644</v>
      </c>
      <c r="AC341" s="41">
        <v>0.7874985480308534</v>
      </c>
      <c r="AD341" s="40">
        <v>2.0766245737771194</v>
      </c>
      <c r="AE341" s="41">
        <v>0.86271230872472138</v>
      </c>
      <c r="AF341" s="40">
        <v>26.272433092594152</v>
      </c>
      <c r="AG341" s="41">
        <v>0</v>
      </c>
      <c r="AH341" s="40">
        <v>0</v>
      </c>
      <c r="AI341" s="42">
        <v>0</v>
      </c>
      <c r="AJ341" s="56"/>
      <c r="AK341" s="55">
        <f t="shared" si="66"/>
        <v>87.60277246890135</v>
      </c>
      <c r="AL341" s="56"/>
    </row>
    <row r="342" spans="2:38" x14ac:dyDescent="0.3">
      <c r="B342" s="4" t="s">
        <v>200</v>
      </c>
      <c r="C342" s="47"/>
      <c r="D342" s="47"/>
      <c r="E342" s="41">
        <v>65.456092158102038</v>
      </c>
      <c r="F342" s="40">
        <v>3.8670770804087322</v>
      </c>
      <c r="G342" s="41">
        <v>72.91982593120585</v>
      </c>
      <c r="H342" s="40">
        <v>37.692042600100528</v>
      </c>
      <c r="I342" s="41">
        <v>31.415779166666674</v>
      </c>
      <c r="J342" s="40">
        <v>8.5585210161209115</v>
      </c>
      <c r="K342" s="41">
        <v>0</v>
      </c>
      <c r="L342" s="40">
        <v>0</v>
      </c>
      <c r="M342" s="41">
        <v>0</v>
      </c>
      <c r="N342" s="40">
        <v>0</v>
      </c>
      <c r="O342" s="41">
        <v>2.8327094841003433</v>
      </c>
      <c r="P342" s="40">
        <v>38.795243451727245</v>
      </c>
      <c r="Q342" s="41">
        <v>0</v>
      </c>
      <c r="R342" s="40">
        <v>0.48809863858752778</v>
      </c>
      <c r="S342" s="41">
        <v>1.3759166666666665</v>
      </c>
      <c r="T342" s="40">
        <v>0</v>
      </c>
      <c r="U342" s="41">
        <v>0</v>
      </c>
      <c r="V342" s="40">
        <v>0</v>
      </c>
      <c r="W342" s="41">
        <v>0</v>
      </c>
      <c r="X342" s="40">
        <v>0</v>
      </c>
      <c r="Y342" s="41">
        <v>0</v>
      </c>
      <c r="Z342" s="40">
        <v>0</v>
      </c>
      <c r="AA342" s="41">
        <v>0</v>
      </c>
      <c r="AB342" s="40">
        <v>0</v>
      </c>
      <c r="AC342" s="41">
        <v>0</v>
      </c>
      <c r="AD342" s="40">
        <v>0</v>
      </c>
      <c r="AE342" s="41">
        <v>0</v>
      </c>
      <c r="AF342" s="40">
        <v>0</v>
      </c>
      <c r="AG342" s="41">
        <v>0</v>
      </c>
      <c r="AH342" s="40">
        <v>0</v>
      </c>
      <c r="AI342" s="42">
        <v>0</v>
      </c>
      <c r="AJ342" s="56"/>
      <c r="AK342" s="55">
        <f t="shared" si="66"/>
        <v>263.40130619368654</v>
      </c>
      <c r="AL342" s="56"/>
    </row>
    <row r="343" spans="2:38" x14ac:dyDescent="0.3">
      <c r="B343" s="4" t="s">
        <v>201</v>
      </c>
      <c r="C343" s="47"/>
      <c r="D343" s="47"/>
      <c r="E343" s="41">
        <v>59.957960863886946</v>
      </c>
      <c r="F343" s="40">
        <v>3.8807363828023269</v>
      </c>
      <c r="G343" s="41">
        <v>4.9618635574976615</v>
      </c>
      <c r="H343" s="40">
        <v>13.677278139962091</v>
      </c>
      <c r="I343" s="41">
        <v>31.415779166666674</v>
      </c>
      <c r="J343" s="40">
        <v>8.9174546858469661</v>
      </c>
      <c r="K343" s="41">
        <v>0</v>
      </c>
      <c r="L343" s="40">
        <v>0</v>
      </c>
      <c r="M343" s="41">
        <v>0</v>
      </c>
      <c r="N343" s="40">
        <v>0</v>
      </c>
      <c r="O343" s="41">
        <v>1.9914899794260683</v>
      </c>
      <c r="P343" s="40">
        <v>28.066602241356907</v>
      </c>
      <c r="Q343" s="41">
        <v>0</v>
      </c>
      <c r="R343" s="40">
        <v>0</v>
      </c>
      <c r="S343" s="41">
        <v>1.8506527777777775</v>
      </c>
      <c r="T343" s="40">
        <v>2.7463140455881767</v>
      </c>
      <c r="U343" s="41">
        <v>5.2295128504435226E-2</v>
      </c>
      <c r="V343" s="40">
        <v>10.011407056742504</v>
      </c>
      <c r="W343" s="41">
        <v>0</v>
      </c>
      <c r="X343" s="40">
        <v>0</v>
      </c>
      <c r="Y343" s="41">
        <v>0</v>
      </c>
      <c r="Z343" s="40">
        <v>0</v>
      </c>
      <c r="AA343" s="41">
        <v>0</v>
      </c>
      <c r="AB343" s="40">
        <v>20.222695693357657</v>
      </c>
      <c r="AC343" s="41">
        <v>0</v>
      </c>
      <c r="AD343" s="40">
        <v>0</v>
      </c>
      <c r="AE343" s="41">
        <v>0</v>
      </c>
      <c r="AF343" s="40">
        <v>0.31385387738545739</v>
      </c>
      <c r="AG343" s="41">
        <v>0</v>
      </c>
      <c r="AH343" s="40">
        <v>0</v>
      </c>
      <c r="AI343" s="42">
        <v>0</v>
      </c>
      <c r="AJ343" s="56"/>
      <c r="AK343" s="55">
        <f t="shared" si="66"/>
        <v>188.06638359680167</v>
      </c>
      <c r="AL343" s="56"/>
    </row>
    <row r="344" spans="2:38" x14ac:dyDescent="0.3">
      <c r="B344" s="4" t="s">
        <v>192</v>
      </c>
      <c r="C344" s="47"/>
      <c r="D344" s="47"/>
      <c r="E344" s="41">
        <v>0</v>
      </c>
      <c r="F344" s="40">
        <v>0</v>
      </c>
      <c r="G344" s="41">
        <v>7.9528841416041063</v>
      </c>
      <c r="H344" s="40">
        <v>28.727651021951189</v>
      </c>
      <c r="I344" s="41">
        <v>0</v>
      </c>
      <c r="J344" s="40">
        <v>0</v>
      </c>
      <c r="K344" s="41">
        <v>0</v>
      </c>
      <c r="L344" s="40">
        <v>0</v>
      </c>
      <c r="M344" s="41">
        <v>0</v>
      </c>
      <c r="N344" s="40">
        <v>0</v>
      </c>
      <c r="O344" s="41">
        <v>0</v>
      </c>
      <c r="P344" s="40">
        <v>0</v>
      </c>
      <c r="Q344" s="41">
        <v>0</v>
      </c>
      <c r="R344" s="40">
        <v>0</v>
      </c>
      <c r="S344" s="41">
        <v>0</v>
      </c>
      <c r="T344" s="40">
        <v>0</v>
      </c>
      <c r="U344" s="41">
        <v>0</v>
      </c>
      <c r="V344" s="40">
        <v>0</v>
      </c>
      <c r="W344" s="41">
        <v>0</v>
      </c>
      <c r="X344" s="40">
        <v>0</v>
      </c>
      <c r="Y344" s="41">
        <v>0</v>
      </c>
      <c r="Z344" s="40">
        <v>8.2460622626410593</v>
      </c>
      <c r="AA344" s="41">
        <v>1.1489496074782477</v>
      </c>
      <c r="AB344" s="40">
        <v>0</v>
      </c>
      <c r="AC344" s="41">
        <v>0</v>
      </c>
      <c r="AD344" s="40">
        <v>0</v>
      </c>
      <c r="AE344" s="41">
        <v>0.23051704268985324</v>
      </c>
      <c r="AF344" s="40">
        <v>0.33684043068355984</v>
      </c>
      <c r="AG344" s="41">
        <v>0</v>
      </c>
      <c r="AH344" s="40">
        <v>0</v>
      </c>
      <c r="AI344" s="42">
        <v>11.760201918284098</v>
      </c>
      <c r="AJ344" s="56"/>
      <c r="AK344" s="55">
        <f t="shared" si="66"/>
        <v>58.403106425332119</v>
      </c>
      <c r="AL344" s="56"/>
    </row>
    <row r="345" spans="2:38" x14ac:dyDescent="0.3">
      <c r="B345" s="4" t="s">
        <v>193</v>
      </c>
      <c r="C345" s="47"/>
      <c r="D345" s="47"/>
      <c r="E345" s="41">
        <v>0</v>
      </c>
      <c r="F345" s="40">
        <v>0</v>
      </c>
      <c r="G345" s="41">
        <v>0</v>
      </c>
      <c r="H345" s="40">
        <v>0</v>
      </c>
      <c r="I345" s="41">
        <v>0</v>
      </c>
      <c r="J345" s="40">
        <v>0</v>
      </c>
      <c r="K345" s="41">
        <v>0</v>
      </c>
      <c r="L345" s="40">
        <v>0</v>
      </c>
      <c r="M345" s="41">
        <v>0</v>
      </c>
      <c r="N345" s="40">
        <v>0</v>
      </c>
      <c r="O345" s="41">
        <v>0</v>
      </c>
      <c r="P345" s="40">
        <v>0</v>
      </c>
      <c r="Q345" s="41">
        <v>0</v>
      </c>
      <c r="R345" s="40">
        <v>0</v>
      </c>
      <c r="S345" s="41">
        <v>0</v>
      </c>
      <c r="T345" s="40">
        <v>0</v>
      </c>
      <c r="U345" s="41">
        <v>0</v>
      </c>
      <c r="V345" s="40">
        <v>0</v>
      </c>
      <c r="W345" s="41">
        <v>0</v>
      </c>
      <c r="X345" s="40">
        <v>0</v>
      </c>
      <c r="Y345" s="41">
        <v>0</v>
      </c>
      <c r="Z345" s="40">
        <v>0</v>
      </c>
      <c r="AA345" s="41">
        <v>0</v>
      </c>
      <c r="AB345" s="40">
        <v>0</v>
      </c>
      <c r="AC345" s="41">
        <v>0</v>
      </c>
      <c r="AD345" s="40">
        <v>0</v>
      </c>
      <c r="AE345" s="41">
        <v>0</v>
      </c>
      <c r="AF345" s="40">
        <v>0</v>
      </c>
      <c r="AG345" s="41">
        <v>0</v>
      </c>
      <c r="AH345" s="40">
        <v>0</v>
      </c>
      <c r="AI345" s="42">
        <v>0</v>
      </c>
      <c r="AJ345" s="56"/>
      <c r="AK345" s="55">
        <f t="shared" si="66"/>
        <v>0</v>
      </c>
      <c r="AL345" s="56"/>
    </row>
    <row r="346" spans="2:38" x14ac:dyDescent="0.3">
      <c r="B346" s="4" t="s">
        <v>295</v>
      </c>
      <c r="C346" s="47"/>
      <c r="D346" s="47"/>
      <c r="E346" s="41">
        <v>0</v>
      </c>
      <c r="F346" s="40">
        <v>0</v>
      </c>
      <c r="G346" s="41">
        <v>0</v>
      </c>
      <c r="H346" s="40">
        <v>0</v>
      </c>
      <c r="I346" s="41">
        <v>0</v>
      </c>
      <c r="J346" s="40">
        <v>0</v>
      </c>
      <c r="K346" s="41">
        <v>0</v>
      </c>
      <c r="L346" s="40">
        <v>0</v>
      </c>
      <c r="M346" s="41">
        <v>0</v>
      </c>
      <c r="N346" s="40">
        <v>0</v>
      </c>
      <c r="O346" s="41">
        <v>0</v>
      </c>
      <c r="P346" s="40">
        <v>0</v>
      </c>
      <c r="Q346" s="41">
        <v>0</v>
      </c>
      <c r="R346" s="40">
        <v>0</v>
      </c>
      <c r="S346" s="41">
        <v>0</v>
      </c>
      <c r="T346" s="40">
        <v>0</v>
      </c>
      <c r="U346" s="41">
        <v>0</v>
      </c>
      <c r="V346" s="40">
        <v>0</v>
      </c>
      <c r="W346" s="41">
        <v>0</v>
      </c>
      <c r="X346" s="40">
        <v>0</v>
      </c>
      <c r="Y346" s="41">
        <v>0</v>
      </c>
      <c r="Z346" s="40">
        <v>0</v>
      </c>
      <c r="AA346" s="41">
        <v>0</v>
      </c>
      <c r="AB346" s="40">
        <v>0</v>
      </c>
      <c r="AC346" s="41">
        <v>0</v>
      </c>
      <c r="AD346" s="40">
        <v>0</v>
      </c>
      <c r="AE346" s="41">
        <v>0</v>
      </c>
      <c r="AF346" s="40">
        <v>0</v>
      </c>
      <c r="AG346" s="41">
        <v>0</v>
      </c>
      <c r="AH346" s="40">
        <v>0</v>
      </c>
      <c r="AI346" s="42">
        <v>0</v>
      </c>
      <c r="AJ346" s="56"/>
      <c r="AK346" s="55">
        <f t="shared" si="66"/>
        <v>0</v>
      </c>
      <c r="AL346" s="56"/>
    </row>
    <row r="347" spans="2:38" x14ac:dyDescent="0.3">
      <c r="B347" s="4" t="s">
        <v>150</v>
      </c>
      <c r="C347" s="47"/>
      <c r="D347" s="47"/>
      <c r="E347" s="41">
        <v>0</v>
      </c>
      <c r="F347" s="40">
        <v>0</v>
      </c>
      <c r="G347" s="41">
        <v>18.119512503412036</v>
      </c>
      <c r="H347" s="40">
        <v>13.61187321313222</v>
      </c>
      <c r="I347" s="41">
        <v>6.1883194444444438</v>
      </c>
      <c r="J347" s="40">
        <v>0</v>
      </c>
      <c r="K347" s="41">
        <v>14.017641202608743</v>
      </c>
      <c r="L347" s="40">
        <v>34.392114401981232</v>
      </c>
      <c r="M347" s="41">
        <v>9.0442367235819514</v>
      </c>
      <c r="N347" s="40">
        <v>21.937922970453897</v>
      </c>
      <c r="O347" s="41">
        <v>4.8852682113647461</v>
      </c>
      <c r="P347" s="40">
        <v>16.874080832799276</v>
      </c>
      <c r="Q347" s="41">
        <v>1.128856865564982</v>
      </c>
      <c r="R347" s="40">
        <v>0</v>
      </c>
      <c r="S347" s="41">
        <v>4.7946319444444452</v>
      </c>
      <c r="T347" s="40">
        <v>3.3655961354573565E-3</v>
      </c>
      <c r="U347" s="41">
        <v>0.1267595018810696</v>
      </c>
      <c r="V347" s="40">
        <v>8.0841236483256012</v>
      </c>
      <c r="W347" s="41">
        <v>0</v>
      </c>
      <c r="X347" s="40">
        <v>5.3070953051249186</v>
      </c>
      <c r="Y347" s="41">
        <v>0.63774166666666621</v>
      </c>
      <c r="Z347" s="40">
        <v>8.936336860741509</v>
      </c>
      <c r="AA347" s="41">
        <v>14.137927786509193</v>
      </c>
      <c r="AB347" s="40">
        <v>14.186126885433163</v>
      </c>
      <c r="AC347" s="41">
        <v>46.378524136543255</v>
      </c>
      <c r="AD347" s="40">
        <v>30.326799988746647</v>
      </c>
      <c r="AE347" s="41">
        <v>27.615783137575789</v>
      </c>
      <c r="AF347" s="40">
        <v>15.388988865746391</v>
      </c>
      <c r="AG347" s="41">
        <v>0</v>
      </c>
      <c r="AH347" s="40">
        <v>0</v>
      </c>
      <c r="AI347" s="42">
        <v>25.120035559866167</v>
      </c>
      <c r="AJ347" s="56"/>
      <c r="AK347" s="55">
        <f t="shared" si="66"/>
        <v>341.24406725308381</v>
      </c>
      <c r="AL347" s="56"/>
    </row>
    <row r="348" spans="2:38" x14ac:dyDescent="0.3">
      <c r="B348" s="4" t="s">
        <v>151</v>
      </c>
      <c r="C348" s="47"/>
      <c r="D348" s="47"/>
      <c r="E348" s="41">
        <v>0</v>
      </c>
      <c r="F348" s="40">
        <v>0</v>
      </c>
      <c r="G348" s="41">
        <v>0</v>
      </c>
      <c r="H348" s="40">
        <v>14.055381172498068</v>
      </c>
      <c r="I348" s="41">
        <v>6.1883194444444438</v>
      </c>
      <c r="J348" s="40">
        <v>0</v>
      </c>
      <c r="K348" s="41">
        <v>13.014233636856078</v>
      </c>
      <c r="L348" s="40">
        <v>24.39272178808848</v>
      </c>
      <c r="M348" s="41">
        <v>6.7244240681330361</v>
      </c>
      <c r="N348" s="40">
        <v>20.117287007967629</v>
      </c>
      <c r="O348" s="41">
        <v>5.7005433714654705</v>
      </c>
      <c r="P348" s="40">
        <v>15.598209977149963</v>
      </c>
      <c r="Q348" s="41">
        <v>1.4569133281707765</v>
      </c>
      <c r="R348" s="40">
        <v>0</v>
      </c>
      <c r="S348" s="41">
        <v>0</v>
      </c>
      <c r="T348" s="40">
        <v>0</v>
      </c>
      <c r="U348" s="41">
        <v>0</v>
      </c>
      <c r="V348" s="40">
        <v>0</v>
      </c>
      <c r="W348" s="41">
        <v>0</v>
      </c>
      <c r="X348" s="40">
        <v>0</v>
      </c>
      <c r="Y348" s="41">
        <v>0</v>
      </c>
      <c r="Z348" s="40">
        <v>0</v>
      </c>
      <c r="AA348" s="41">
        <v>6.3238314469655368</v>
      </c>
      <c r="AB348" s="40">
        <v>12.251806842486063</v>
      </c>
      <c r="AC348" s="41">
        <v>46.839986848831174</v>
      </c>
      <c r="AD348" s="40">
        <v>30.272726400693255</v>
      </c>
      <c r="AE348" s="41">
        <v>27.279070808982848</v>
      </c>
      <c r="AF348" s="40">
        <v>13.611894137700398</v>
      </c>
      <c r="AG348" s="41">
        <v>0</v>
      </c>
      <c r="AH348" s="40">
        <v>0</v>
      </c>
      <c r="AI348" s="42">
        <v>24.863567661921184</v>
      </c>
      <c r="AJ348" s="56"/>
      <c r="AK348" s="55">
        <f t="shared" si="66"/>
        <v>268.69091794235442</v>
      </c>
      <c r="AL348" s="56"/>
    </row>
    <row r="349" spans="2:38" x14ac:dyDescent="0.3">
      <c r="B349" s="4" t="s">
        <v>249</v>
      </c>
      <c r="C349" s="47"/>
      <c r="D349" s="47"/>
      <c r="E349" s="41">
        <v>0</v>
      </c>
      <c r="F349" s="40">
        <v>0</v>
      </c>
      <c r="G349" s="41">
        <v>0</v>
      </c>
      <c r="H349" s="40">
        <v>0</v>
      </c>
      <c r="I349" s="41">
        <v>0</v>
      </c>
      <c r="J349" s="40">
        <v>0</v>
      </c>
      <c r="K349" s="41">
        <v>0</v>
      </c>
      <c r="L349" s="40">
        <v>0</v>
      </c>
      <c r="M349" s="41">
        <v>0</v>
      </c>
      <c r="N349" s="40">
        <v>0</v>
      </c>
      <c r="O349" s="41">
        <v>0</v>
      </c>
      <c r="P349" s="40">
        <v>0</v>
      </c>
      <c r="Q349" s="41">
        <v>0</v>
      </c>
      <c r="R349" s="40">
        <v>0</v>
      </c>
      <c r="S349" s="41">
        <v>0</v>
      </c>
      <c r="T349" s="40">
        <v>0</v>
      </c>
      <c r="U349" s="41">
        <v>0</v>
      </c>
      <c r="V349" s="40">
        <v>0</v>
      </c>
      <c r="W349" s="41">
        <v>0</v>
      </c>
      <c r="X349" s="40">
        <v>0</v>
      </c>
      <c r="Y349" s="41">
        <v>0</v>
      </c>
      <c r="Z349" s="40">
        <v>0</v>
      </c>
      <c r="AA349" s="41">
        <v>0</v>
      </c>
      <c r="AB349" s="40">
        <v>0</v>
      </c>
      <c r="AC349" s="41">
        <v>0</v>
      </c>
      <c r="AD349" s="40">
        <v>0</v>
      </c>
      <c r="AE349" s="41">
        <v>0</v>
      </c>
      <c r="AF349" s="40">
        <v>0</v>
      </c>
      <c r="AG349" s="41">
        <v>0</v>
      </c>
      <c r="AH349" s="40">
        <v>0</v>
      </c>
      <c r="AI349" s="42">
        <v>0</v>
      </c>
      <c r="AJ349" s="56"/>
      <c r="AK349" s="55">
        <f t="shared" si="66"/>
        <v>0</v>
      </c>
      <c r="AL349" s="56"/>
    </row>
    <row r="350" spans="2:38" x14ac:dyDescent="0.3">
      <c r="B350" s="4" t="s">
        <v>168</v>
      </c>
      <c r="C350" s="47"/>
      <c r="D350" s="47"/>
      <c r="E350" s="41">
        <v>0</v>
      </c>
      <c r="F350" s="40">
        <v>0</v>
      </c>
      <c r="G350" s="41">
        <v>0</v>
      </c>
      <c r="H350" s="40">
        <v>0</v>
      </c>
      <c r="I350" s="41">
        <v>0</v>
      </c>
      <c r="J350" s="40">
        <v>0</v>
      </c>
      <c r="K350" s="41">
        <v>0</v>
      </c>
      <c r="L350" s="40">
        <v>0</v>
      </c>
      <c r="M350" s="41">
        <v>0</v>
      </c>
      <c r="N350" s="40">
        <v>0</v>
      </c>
      <c r="O350" s="41">
        <v>0</v>
      </c>
      <c r="P350" s="40">
        <v>0</v>
      </c>
      <c r="Q350" s="41">
        <v>3.9824764040596645</v>
      </c>
      <c r="R350" s="40">
        <v>0</v>
      </c>
      <c r="S350" s="41">
        <v>0</v>
      </c>
      <c r="T350" s="40">
        <v>2.7283318255501707</v>
      </c>
      <c r="U350" s="41">
        <v>18.580608650398027</v>
      </c>
      <c r="V350" s="40">
        <v>19.708124680141587</v>
      </c>
      <c r="W350" s="41">
        <v>10.801545493430229</v>
      </c>
      <c r="X350" s="40">
        <v>4.9895096357257023</v>
      </c>
      <c r="Y350" s="41">
        <v>0</v>
      </c>
      <c r="Z350" s="40">
        <v>9.8890596853301407</v>
      </c>
      <c r="AA350" s="41">
        <v>0</v>
      </c>
      <c r="AB350" s="40">
        <v>0</v>
      </c>
      <c r="AC350" s="41">
        <v>8.0198297395383165</v>
      </c>
      <c r="AD350" s="40">
        <v>13.726797880084874</v>
      </c>
      <c r="AE350" s="41">
        <v>0</v>
      </c>
      <c r="AF350" s="40">
        <v>0</v>
      </c>
      <c r="AG350" s="41">
        <v>0</v>
      </c>
      <c r="AH350" s="40">
        <v>0</v>
      </c>
      <c r="AI350" s="42">
        <v>0</v>
      </c>
      <c r="AJ350" s="56"/>
      <c r="AK350" s="55">
        <f t="shared" si="66"/>
        <v>92.426283994258725</v>
      </c>
      <c r="AL350" s="56"/>
    </row>
    <row r="351" spans="2:38" x14ac:dyDescent="0.3">
      <c r="B351" s="4" t="s">
        <v>169</v>
      </c>
      <c r="C351" s="47"/>
      <c r="D351" s="47"/>
      <c r="E351" s="41">
        <v>6.1801306338416575</v>
      </c>
      <c r="F351" s="40">
        <v>6.9701474406249844</v>
      </c>
      <c r="G351" s="41">
        <v>4.5863332909722105</v>
      </c>
      <c r="H351" s="40">
        <v>0.23737979366319301</v>
      </c>
      <c r="I351" s="41">
        <v>0</v>
      </c>
      <c r="J351" s="40">
        <v>0.37813513911458341</v>
      </c>
      <c r="K351" s="41">
        <v>2.0283315861805611</v>
      </c>
      <c r="L351" s="40">
        <v>0.11743195430555635</v>
      </c>
      <c r="M351" s="41">
        <v>4.0124516150173628</v>
      </c>
      <c r="N351" s="40">
        <v>4.1147916666666631E-2</v>
      </c>
      <c r="O351" s="41">
        <v>1.5282750000000012</v>
      </c>
      <c r="P351" s="40">
        <v>3.5970904611111161</v>
      </c>
      <c r="Q351" s="41">
        <v>1.2366565147798507</v>
      </c>
      <c r="R351" s="40">
        <v>0</v>
      </c>
      <c r="S351" s="41">
        <v>0</v>
      </c>
      <c r="T351" s="40">
        <v>0</v>
      </c>
      <c r="U351" s="41">
        <v>0</v>
      </c>
      <c r="V351" s="40">
        <v>0</v>
      </c>
      <c r="W351" s="41">
        <v>0</v>
      </c>
      <c r="X351" s="40">
        <v>0</v>
      </c>
      <c r="Y351" s="41">
        <v>0</v>
      </c>
      <c r="Z351" s="40">
        <v>11.929063522901878</v>
      </c>
      <c r="AA351" s="41">
        <v>0</v>
      </c>
      <c r="AB351" s="40">
        <v>14.188567443107209</v>
      </c>
      <c r="AC351" s="41">
        <v>0</v>
      </c>
      <c r="AD351" s="40">
        <v>14.007864882348073</v>
      </c>
      <c r="AE351" s="41">
        <v>8.5799333568607707</v>
      </c>
      <c r="AF351" s="40">
        <v>2.2801990792699005</v>
      </c>
      <c r="AG351" s="41">
        <v>0</v>
      </c>
      <c r="AH351" s="40">
        <v>0</v>
      </c>
      <c r="AI351" s="42">
        <v>3.2741627134939879</v>
      </c>
      <c r="AJ351" s="56"/>
      <c r="AK351" s="55">
        <f t="shared" si="66"/>
        <v>85.173302344259582</v>
      </c>
      <c r="AL351" s="56"/>
    </row>
    <row r="352" spans="2:38" x14ac:dyDescent="0.3">
      <c r="B352" s="4" t="s">
        <v>165</v>
      </c>
      <c r="C352" s="47"/>
      <c r="D352" s="47"/>
      <c r="E352" s="41">
        <v>0</v>
      </c>
      <c r="F352" s="40">
        <v>0</v>
      </c>
      <c r="G352" s="41">
        <v>0</v>
      </c>
      <c r="H352" s="40">
        <v>0</v>
      </c>
      <c r="I352" s="41">
        <v>0</v>
      </c>
      <c r="J352" s="40">
        <v>0</v>
      </c>
      <c r="K352" s="41">
        <v>0</v>
      </c>
      <c r="L352" s="40">
        <v>0</v>
      </c>
      <c r="M352" s="41">
        <v>0</v>
      </c>
      <c r="N352" s="40">
        <v>0</v>
      </c>
      <c r="O352" s="41">
        <v>0</v>
      </c>
      <c r="P352" s="40">
        <v>0</v>
      </c>
      <c r="Q352" s="41">
        <v>0</v>
      </c>
      <c r="R352" s="40">
        <v>0</v>
      </c>
      <c r="S352" s="41">
        <v>0</v>
      </c>
      <c r="T352" s="40">
        <v>0</v>
      </c>
      <c r="U352" s="41">
        <v>0</v>
      </c>
      <c r="V352" s="40">
        <v>0</v>
      </c>
      <c r="W352" s="41">
        <v>0</v>
      </c>
      <c r="X352" s="40">
        <v>0</v>
      </c>
      <c r="Y352" s="41">
        <v>0</v>
      </c>
      <c r="Z352" s="40">
        <v>0</v>
      </c>
      <c r="AA352" s="41">
        <v>0</v>
      </c>
      <c r="AB352" s="40">
        <v>0</v>
      </c>
      <c r="AC352" s="41">
        <v>0</v>
      </c>
      <c r="AD352" s="40">
        <v>0</v>
      </c>
      <c r="AE352" s="41">
        <v>0</v>
      </c>
      <c r="AF352" s="40">
        <v>0</v>
      </c>
      <c r="AG352" s="41">
        <v>0</v>
      </c>
      <c r="AH352" s="40">
        <v>0</v>
      </c>
      <c r="AI352" s="42">
        <v>0</v>
      </c>
      <c r="AJ352" s="56"/>
      <c r="AK352" s="55">
        <f t="shared" si="66"/>
        <v>0</v>
      </c>
      <c r="AL352" s="56"/>
    </row>
    <row r="353" spans="2:38" x14ac:dyDescent="0.3">
      <c r="B353" s="4" t="s">
        <v>166</v>
      </c>
      <c r="C353" s="47"/>
      <c r="D353" s="47"/>
      <c r="E353" s="41">
        <v>0</v>
      </c>
      <c r="F353" s="40">
        <v>0</v>
      </c>
      <c r="G353" s="41">
        <v>0</v>
      </c>
      <c r="H353" s="40">
        <v>0</v>
      </c>
      <c r="I353" s="41">
        <v>0</v>
      </c>
      <c r="J353" s="40">
        <v>0</v>
      </c>
      <c r="K353" s="41">
        <v>0</v>
      </c>
      <c r="L353" s="40">
        <v>0</v>
      </c>
      <c r="M353" s="41">
        <v>0</v>
      </c>
      <c r="N353" s="40">
        <v>0</v>
      </c>
      <c r="O353" s="41">
        <v>0</v>
      </c>
      <c r="P353" s="40">
        <v>0</v>
      </c>
      <c r="Q353" s="41">
        <v>0</v>
      </c>
      <c r="R353" s="40">
        <v>0</v>
      </c>
      <c r="S353" s="41">
        <v>0</v>
      </c>
      <c r="T353" s="40">
        <v>0</v>
      </c>
      <c r="U353" s="41">
        <v>0</v>
      </c>
      <c r="V353" s="40">
        <v>0</v>
      </c>
      <c r="W353" s="41">
        <v>0</v>
      </c>
      <c r="X353" s="40">
        <v>0</v>
      </c>
      <c r="Y353" s="41">
        <v>0</v>
      </c>
      <c r="Z353" s="40">
        <v>0</v>
      </c>
      <c r="AA353" s="41">
        <v>0</v>
      </c>
      <c r="AB353" s="40">
        <v>0</v>
      </c>
      <c r="AC353" s="41">
        <v>0</v>
      </c>
      <c r="AD353" s="40">
        <v>0</v>
      </c>
      <c r="AE353" s="41">
        <v>0</v>
      </c>
      <c r="AF353" s="40">
        <v>0</v>
      </c>
      <c r="AG353" s="41">
        <v>0</v>
      </c>
      <c r="AH353" s="40">
        <v>0</v>
      </c>
      <c r="AI353" s="42">
        <v>0</v>
      </c>
      <c r="AJ353" s="56"/>
      <c r="AK353" s="55">
        <f t="shared" si="66"/>
        <v>0</v>
      </c>
      <c r="AL353" s="56"/>
    </row>
    <row r="354" spans="2:38" x14ac:dyDescent="0.3">
      <c r="B354" s="4" t="s">
        <v>167</v>
      </c>
      <c r="C354" s="47"/>
      <c r="D354" s="47"/>
      <c r="E354" s="41">
        <v>0</v>
      </c>
      <c r="F354" s="40">
        <v>0</v>
      </c>
      <c r="G354" s="41">
        <v>0</v>
      </c>
      <c r="H354" s="40">
        <v>0</v>
      </c>
      <c r="I354" s="41">
        <v>0</v>
      </c>
      <c r="J354" s="40">
        <v>0</v>
      </c>
      <c r="K354" s="41">
        <v>0</v>
      </c>
      <c r="L354" s="40">
        <v>0</v>
      </c>
      <c r="M354" s="41">
        <v>0</v>
      </c>
      <c r="N354" s="40">
        <v>0</v>
      </c>
      <c r="O354" s="41">
        <v>0</v>
      </c>
      <c r="P354" s="40">
        <v>0</v>
      </c>
      <c r="Q354" s="41">
        <v>0</v>
      </c>
      <c r="R354" s="40">
        <v>0</v>
      </c>
      <c r="S354" s="41">
        <v>0</v>
      </c>
      <c r="T354" s="40">
        <v>0</v>
      </c>
      <c r="U354" s="41">
        <v>0</v>
      </c>
      <c r="V354" s="40">
        <v>0</v>
      </c>
      <c r="W354" s="41">
        <v>0</v>
      </c>
      <c r="X354" s="40">
        <v>0</v>
      </c>
      <c r="Y354" s="41">
        <v>0</v>
      </c>
      <c r="Z354" s="40">
        <v>0</v>
      </c>
      <c r="AA354" s="41">
        <v>0</v>
      </c>
      <c r="AB354" s="40">
        <v>0</v>
      </c>
      <c r="AC354" s="41">
        <v>0</v>
      </c>
      <c r="AD354" s="40">
        <v>0</v>
      </c>
      <c r="AE354" s="41">
        <v>0</v>
      </c>
      <c r="AF354" s="40">
        <v>0</v>
      </c>
      <c r="AG354" s="41">
        <v>0</v>
      </c>
      <c r="AH354" s="40">
        <v>0</v>
      </c>
      <c r="AI354" s="42">
        <v>0</v>
      </c>
      <c r="AJ354" s="56"/>
      <c r="AK354" s="55">
        <f t="shared" si="66"/>
        <v>0</v>
      </c>
      <c r="AL354" s="56"/>
    </row>
    <row r="355" spans="2:38" x14ac:dyDescent="0.3">
      <c r="B355" s="4" t="s">
        <v>138</v>
      </c>
      <c r="C355" s="47"/>
      <c r="D355" s="47"/>
      <c r="E355" s="41">
        <v>0</v>
      </c>
      <c r="F355" s="40">
        <v>0</v>
      </c>
      <c r="G355" s="41">
        <v>0</v>
      </c>
      <c r="H355" s="40">
        <v>0</v>
      </c>
      <c r="I355" s="41">
        <v>0</v>
      </c>
      <c r="J355" s="40">
        <v>0</v>
      </c>
      <c r="K355" s="41">
        <v>0</v>
      </c>
      <c r="L355" s="40">
        <v>0</v>
      </c>
      <c r="M355" s="41">
        <v>0</v>
      </c>
      <c r="N355" s="40">
        <v>0</v>
      </c>
      <c r="O355" s="41">
        <v>0</v>
      </c>
      <c r="P355" s="40">
        <v>0</v>
      </c>
      <c r="Q355" s="41">
        <v>0</v>
      </c>
      <c r="R355" s="40">
        <v>0</v>
      </c>
      <c r="S355" s="41">
        <v>0</v>
      </c>
      <c r="T355" s="40">
        <v>0</v>
      </c>
      <c r="U355" s="41">
        <v>0</v>
      </c>
      <c r="V355" s="40">
        <v>0</v>
      </c>
      <c r="W355" s="41">
        <v>0</v>
      </c>
      <c r="X355" s="40">
        <v>0</v>
      </c>
      <c r="Y355" s="41">
        <v>0</v>
      </c>
      <c r="Z355" s="40">
        <v>0</v>
      </c>
      <c r="AA355" s="41">
        <v>0</v>
      </c>
      <c r="AB355" s="40">
        <v>0</v>
      </c>
      <c r="AC355" s="41">
        <v>0</v>
      </c>
      <c r="AD355" s="40">
        <v>0</v>
      </c>
      <c r="AE355" s="41">
        <v>0</v>
      </c>
      <c r="AF355" s="40">
        <v>0</v>
      </c>
      <c r="AG355" s="41">
        <v>0</v>
      </c>
      <c r="AH355" s="40">
        <v>0</v>
      </c>
      <c r="AI355" s="42">
        <v>0</v>
      </c>
      <c r="AJ355" s="56"/>
      <c r="AK355" s="55">
        <f t="shared" si="66"/>
        <v>0</v>
      </c>
      <c r="AL355" s="56"/>
    </row>
    <row r="356" spans="2:38" x14ac:dyDescent="0.3">
      <c r="B356" s="4" t="s">
        <v>139</v>
      </c>
      <c r="C356" s="47"/>
      <c r="D356" s="47"/>
      <c r="E356" s="41">
        <v>0</v>
      </c>
      <c r="F356" s="40">
        <v>0</v>
      </c>
      <c r="G356" s="41">
        <v>0</v>
      </c>
      <c r="H356" s="40">
        <v>0</v>
      </c>
      <c r="I356" s="41">
        <v>0</v>
      </c>
      <c r="J356" s="40">
        <v>0</v>
      </c>
      <c r="K356" s="41">
        <v>0</v>
      </c>
      <c r="L356" s="40">
        <v>0</v>
      </c>
      <c r="M356" s="41">
        <v>0</v>
      </c>
      <c r="N356" s="40">
        <v>0</v>
      </c>
      <c r="O356" s="41">
        <v>0</v>
      </c>
      <c r="P356" s="40">
        <v>0</v>
      </c>
      <c r="Q356" s="41">
        <v>0</v>
      </c>
      <c r="R356" s="40">
        <v>0</v>
      </c>
      <c r="S356" s="41">
        <v>0</v>
      </c>
      <c r="T356" s="40">
        <v>0</v>
      </c>
      <c r="U356" s="41">
        <v>0</v>
      </c>
      <c r="V356" s="40">
        <v>0</v>
      </c>
      <c r="W356" s="41">
        <v>0</v>
      </c>
      <c r="X356" s="40">
        <v>0</v>
      </c>
      <c r="Y356" s="41">
        <v>0</v>
      </c>
      <c r="Z356" s="40">
        <v>0</v>
      </c>
      <c r="AA356" s="41">
        <v>0</v>
      </c>
      <c r="AB356" s="40">
        <v>0</v>
      </c>
      <c r="AC356" s="41">
        <v>0</v>
      </c>
      <c r="AD356" s="40">
        <v>0</v>
      </c>
      <c r="AE356" s="41">
        <v>0</v>
      </c>
      <c r="AF356" s="40">
        <v>0</v>
      </c>
      <c r="AG356" s="41">
        <v>0</v>
      </c>
      <c r="AH356" s="40">
        <v>0</v>
      </c>
      <c r="AI356" s="42">
        <v>0</v>
      </c>
      <c r="AJ356" s="56"/>
      <c r="AK356" s="55">
        <f t="shared" si="66"/>
        <v>0</v>
      </c>
      <c r="AL356" s="56"/>
    </row>
    <row r="357" spans="2:38" x14ac:dyDescent="0.3">
      <c r="B357" s="4" t="s">
        <v>140</v>
      </c>
      <c r="C357" s="47"/>
      <c r="D357" s="47"/>
      <c r="E357" s="41">
        <v>0</v>
      </c>
      <c r="F357" s="40">
        <v>0</v>
      </c>
      <c r="G357" s="41">
        <v>0</v>
      </c>
      <c r="H357" s="40">
        <v>0</v>
      </c>
      <c r="I357" s="41">
        <v>0</v>
      </c>
      <c r="J357" s="40">
        <v>0</v>
      </c>
      <c r="K357" s="41">
        <v>0</v>
      </c>
      <c r="L357" s="40">
        <v>0</v>
      </c>
      <c r="M357" s="41">
        <v>0</v>
      </c>
      <c r="N357" s="40">
        <v>0</v>
      </c>
      <c r="O357" s="41">
        <v>0</v>
      </c>
      <c r="P357" s="40">
        <v>0</v>
      </c>
      <c r="Q357" s="41">
        <v>0</v>
      </c>
      <c r="R357" s="40">
        <v>0</v>
      </c>
      <c r="S357" s="41">
        <v>0</v>
      </c>
      <c r="T357" s="40">
        <v>0</v>
      </c>
      <c r="U357" s="41">
        <v>0</v>
      </c>
      <c r="V357" s="40">
        <v>0</v>
      </c>
      <c r="W357" s="41">
        <v>0</v>
      </c>
      <c r="X357" s="40">
        <v>0</v>
      </c>
      <c r="Y357" s="41">
        <v>0</v>
      </c>
      <c r="Z357" s="40">
        <v>0</v>
      </c>
      <c r="AA357" s="41">
        <v>0</v>
      </c>
      <c r="AB357" s="40">
        <v>0</v>
      </c>
      <c r="AC357" s="41">
        <v>0</v>
      </c>
      <c r="AD357" s="40">
        <v>0</v>
      </c>
      <c r="AE357" s="41">
        <v>0</v>
      </c>
      <c r="AF357" s="40">
        <v>0</v>
      </c>
      <c r="AG357" s="41">
        <v>0</v>
      </c>
      <c r="AH357" s="40">
        <v>0</v>
      </c>
      <c r="AI357" s="42">
        <v>0</v>
      </c>
      <c r="AJ357" s="56"/>
      <c r="AK357" s="55">
        <f t="shared" si="66"/>
        <v>0</v>
      </c>
      <c r="AL357" s="56"/>
    </row>
    <row r="358" spans="2:38" x14ac:dyDescent="0.3">
      <c r="B358" s="4" t="s">
        <v>198</v>
      </c>
      <c r="C358" s="47"/>
      <c r="D358" s="47"/>
      <c r="E358" s="41">
        <v>0</v>
      </c>
      <c r="F358" s="40">
        <v>0</v>
      </c>
      <c r="G358" s="41">
        <v>0</v>
      </c>
      <c r="H358" s="40">
        <v>0</v>
      </c>
      <c r="I358" s="41">
        <v>0</v>
      </c>
      <c r="J358" s="40">
        <v>0</v>
      </c>
      <c r="K358" s="41">
        <v>2.1518781410906049</v>
      </c>
      <c r="L358" s="40">
        <v>4.6298707385857885</v>
      </c>
      <c r="M358" s="41">
        <v>0</v>
      </c>
      <c r="N358" s="40">
        <v>4.0236954410870869</v>
      </c>
      <c r="O358" s="41">
        <v>2.0905806157324056</v>
      </c>
      <c r="P358" s="40">
        <v>9.1237499999999985E-2</v>
      </c>
      <c r="Q358" s="41">
        <v>0</v>
      </c>
      <c r="R358" s="40">
        <v>0.14523055555555556</v>
      </c>
      <c r="S358" s="41">
        <v>7.996691666666667</v>
      </c>
      <c r="T358" s="40">
        <v>1.2053477803866071</v>
      </c>
      <c r="U358" s="41">
        <v>0.31028982798258464</v>
      </c>
      <c r="V358" s="40">
        <v>7.1393999596436819</v>
      </c>
      <c r="W358" s="41">
        <v>0</v>
      </c>
      <c r="X358" s="40">
        <v>2.0985839394728338</v>
      </c>
      <c r="Y358" s="41">
        <v>1.9821724315484366</v>
      </c>
      <c r="Z358" s="40">
        <v>3.5652922292550411</v>
      </c>
      <c r="AA358" s="41">
        <v>6.198970476786296E-3</v>
      </c>
      <c r="AB358" s="40">
        <v>1.2053612470626843E-2</v>
      </c>
      <c r="AC358" s="41">
        <v>3.536885182062785E-2</v>
      </c>
      <c r="AD358" s="40">
        <v>0.2245990701516469</v>
      </c>
      <c r="AE358" s="41">
        <v>7.890389323234559E-2</v>
      </c>
      <c r="AF358" s="40">
        <v>7.8827199141184481E-2</v>
      </c>
      <c r="AG358" s="41">
        <v>0.77315723101298017</v>
      </c>
      <c r="AH358" s="40">
        <v>0</v>
      </c>
      <c r="AI358" s="42">
        <v>2.8247609237829843</v>
      </c>
      <c r="AJ358" s="56"/>
      <c r="AK358" s="55">
        <f t="shared" si="66"/>
        <v>41.46414057909648</v>
      </c>
      <c r="AL358" s="56"/>
    </row>
    <row r="359" spans="2:38" x14ac:dyDescent="0.3">
      <c r="B359" s="4" t="s">
        <v>199</v>
      </c>
      <c r="C359" s="47"/>
      <c r="D359" s="47"/>
      <c r="E359" s="41">
        <v>0</v>
      </c>
      <c r="F359" s="40">
        <v>0</v>
      </c>
      <c r="G359" s="41">
        <v>0</v>
      </c>
      <c r="H359" s="40">
        <v>0</v>
      </c>
      <c r="I359" s="41">
        <v>0</v>
      </c>
      <c r="J359" s="40">
        <v>0</v>
      </c>
      <c r="K359" s="41">
        <v>0</v>
      </c>
      <c r="L359" s="40">
        <v>0</v>
      </c>
      <c r="M359" s="41">
        <v>0</v>
      </c>
      <c r="N359" s="40">
        <v>0</v>
      </c>
      <c r="O359" s="41">
        <v>0</v>
      </c>
      <c r="P359" s="40">
        <v>0</v>
      </c>
      <c r="Q359" s="41">
        <v>0</v>
      </c>
      <c r="R359" s="40">
        <v>0</v>
      </c>
      <c r="S359" s="41">
        <v>0</v>
      </c>
      <c r="T359" s="40">
        <v>0</v>
      </c>
      <c r="U359" s="41">
        <v>0.15369512637456256</v>
      </c>
      <c r="V359" s="40">
        <v>0</v>
      </c>
      <c r="W359" s="41">
        <v>0</v>
      </c>
      <c r="X359" s="40">
        <v>1.3333333333333345E-2</v>
      </c>
      <c r="Y359" s="41">
        <v>5.6430844465891507E-2</v>
      </c>
      <c r="Z359" s="40">
        <v>3.5678755303223935</v>
      </c>
      <c r="AA359" s="41">
        <v>1.0963797569274901E-2</v>
      </c>
      <c r="AB359" s="40">
        <v>1.9422525600592297</v>
      </c>
      <c r="AC359" s="41">
        <v>1.9364225705464686</v>
      </c>
      <c r="AD359" s="40">
        <v>2.6288240877787277</v>
      </c>
      <c r="AE359" s="41">
        <v>3.8096851424376172</v>
      </c>
      <c r="AF359" s="40">
        <v>3.3400238343079884</v>
      </c>
      <c r="AG359" s="41">
        <v>1.9038030803203583</v>
      </c>
      <c r="AH359" s="40">
        <v>0</v>
      </c>
      <c r="AI359" s="42">
        <v>3.9696454068024951</v>
      </c>
      <c r="AJ359" s="56"/>
      <c r="AK359" s="55">
        <f t="shared" si="66"/>
        <v>23.332955314318344</v>
      </c>
      <c r="AL359" s="56"/>
    </row>
    <row r="360" spans="2:38" x14ac:dyDescent="0.3">
      <c r="B360" s="4" t="s">
        <v>183</v>
      </c>
      <c r="C360" s="47"/>
      <c r="D360" s="47"/>
      <c r="E360" s="41">
        <v>0</v>
      </c>
      <c r="F360" s="40">
        <v>0</v>
      </c>
      <c r="G360" s="41">
        <v>0</v>
      </c>
      <c r="H360" s="40">
        <v>0</v>
      </c>
      <c r="I360" s="41">
        <v>0</v>
      </c>
      <c r="J360" s="40">
        <v>0</v>
      </c>
      <c r="K360" s="41">
        <v>0</v>
      </c>
      <c r="L360" s="40">
        <v>0</v>
      </c>
      <c r="M360" s="41">
        <v>0</v>
      </c>
      <c r="N360" s="40">
        <v>0</v>
      </c>
      <c r="O360" s="41">
        <v>0</v>
      </c>
      <c r="P360" s="40">
        <v>0</v>
      </c>
      <c r="Q360" s="41">
        <v>0</v>
      </c>
      <c r="R360" s="40">
        <v>0</v>
      </c>
      <c r="S360" s="41">
        <v>0</v>
      </c>
      <c r="T360" s="40">
        <v>0</v>
      </c>
      <c r="U360" s="41">
        <v>0</v>
      </c>
      <c r="V360" s="40">
        <v>2.1876943898835073</v>
      </c>
      <c r="W360" s="41">
        <v>0</v>
      </c>
      <c r="X360" s="40">
        <v>8.3333333333331555E-5</v>
      </c>
      <c r="Y360" s="41">
        <v>0</v>
      </c>
      <c r="Z360" s="40">
        <v>8.0115166666666671</v>
      </c>
      <c r="AA360" s="41">
        <v>7.8906519545578009</v>
      </c>
      <c r="AB360" s="40">
        <v>12.344158642450969</v>
      </c>
      <c r="AC360" s="41">
        <v>0.53900810119851172</v>
      </c>
      <c r="AD360" s="40">
        <v>2.1106733363800831</v>
      </c>
      <c r="AE360" s="41">
        <v>2.307670090066531</v>
      </c>
      <c r="AF360" s="40">
        <v>0.97228603384561008</v>
      </c>
      <c r="AG360" s="41">
        <v>0</v>
      </c>
      <c r="AH360" s="40">
        <v>0</v>
      </c>
      <c r="AI360" s="42">
        <v>6.9064886772429599</v>
      </c>
      <c r="AJ360" s="56"/>
      <c r="AK360" s="55">
        <f t="shared" si="66"/>
        <v>43.270231225625977</v>
      </c>
      <c r="AL360" s="56"/>
    </row>
    <row r="361" spans="2:38" x14ac:dyDescent="0.3">
      <c r="B361" s="4" t="s">
        <v>184</v>
      </c>
      <c r="C361" s="47"/>
      <c r="D361" s="47"/>
      <c r="E361" s="41">
        <v>0</v>
      </c>
      <c r="F361" s="40">
        <v>0</v>
      </c>
      <c r="G361" s="41">
        <v>0</v>
      </c>
      <c r="H361" s="40">
        <v>0</v>
      </c>
      <c r="I361" s="41">
        <v>0</v>
      </c>
      <c r="J361" s="40">
        <v>0</v>
      </c>
      <c r="K361" s="41">
        <v>0</v>
      </c>
      <c r="L361" s="40">
        <v>0</v>
      </c>
      <c r="M361" s="41">
        <v>0</v>
      </c>
      <c r="N361" s="40">
        <v>0</v>
      </c>
      <c r="O361" s="41">
        <v>0</v>
      </c>
      <c r="P361" s="40">
        <v>0</v>
      </c>
      <c r="Q361" s="41">
        <v>0</v>
      </c>
      <c r="R361" s="40">
        <v>0</v>
      </c>
      <c r="S361" s="41">
        <v>0</v>
      </c>
      <c r="T361" s="40">
        <v>0</v>
      </c>
      <c r="U361" s="41">
        <v>0</v>
      </c>
      <c r="V361" s="40">
        <v>6.3791666666666664</v>
      </c>
      <c r="W361" s="41">
        <v>0</v>
      </c>
      <c r="X361" s="40">
        <v>0</v>
      </c>
      <c r="Y361" s="41">
        <v>0</v>
      </c>
      <c r="Z361" s="40">
        <v>0</v>
      </c>
      <c r="AA361" s="41">
        <v>0</v>
      </c>
      <c r="AB361" s="40">
        <v>18.758421966569962</v>
      </c>
      <c r="AC361" s="41">
        <v>18.07386577391236</v>
      </c>
      <c r="AD361" s="40">
        <v>0</v>
      </c>
      <c r="AE361" s="41">
        <v>17.404368944663677</v>
      </c>
      <c r="AF361" s="40">
        <v>11.290138888888889</v>
      </c>
      <c r="AG361" s="41">
        <v>0</v>
      </c>
      <c r="AH361" s="40">
        <v>0</v>
      </c>
      <c r="AI361" s="42">
        <v>0</v>
      </c>
      <c r="AJ361" s="56"/>
      <c r="AK361" s="55">
        <f t="shared" si="66"/>
        <v>71.905962240701555</v>
      </c>
      <c r="AL361" s="56"/>
    </row>
    <row r="362" spans="2:38" x14ac:dyDescent="0.3">
      <c r="B362" s="4" t="s">
        <v>191</v>
      </c>
      <c r="C362" s="47"/>
      <c r="D362" s="47"/>
      <c r="E362" s="41">
        <v>0</v>
      </c>
      <c r="F362" s="40">
        <v>0</v>
      </c>
      <c r="G362" s="41">
        <v>1.8733531673749289</v>
      </c>
      <c r="H362" s="40">
        <v>3.36430059671402</v>
      </c>
      <c r="I362" s="41">
        <v>0</v>
      </c>
      <c r="J362" s="40">
        <v>0</v>
      </c>
      <c r="K362" s="41">
        <v>0</v>
      </c>
      <c r="L362" s="40">
        <v>0</v>
      </c>
      <c r="M362" s="41">
        <v>0</v>
      </c>
      <c r="N362" s="40">
        <v>0</v>
      </c>
      <c r="O362" s="41">
        <v>0</v>
      </c>
      <c r="P362" s="40">
        <v>0</v>
      </c>
      <c r="Q362" s="41">
        <v>0</v>
      </c>
      <c r="R362" s="40">
        <v>0</v>
      </c>
      <c r="S362" s="41">
        <v>0</v>
      </c>
      <c r="T362" s="40">
        <v>0</v>
      </c>
      <c r="U362" s="41">
        <v>0</v>
      </c>
      <c r="V362" s="40">
        <v>0</v>
      </c>
      <c r="W362" s="41">
        <v>0</v>
      </c>
      <c r="X362" s="40">
        <v>0</v>
      </c>
      <c r="Y362" s="41">
        <v>0</v>
      </c>
      <c r="Z362" s="40">
        <v>0</v>
      </c>
      <c r="AA362" s="41">
        <v>0.33245926300684603</v>
      </c>
      <c r="AB362" s="40">
        <v>0</v>
      </c>
      <c r="AC362" s="41">
        <v>0</v>
      </c>
      <c r="AD362" s="40">
        <v>0</v>
      </c>
      <c r="AE362" s="41">
        <v>0</v>
      </c>
      <c r="AF362" s="40">
        <v>3.3000349998474118E-3</v>
      </c>
      <c r="AG362" s="41">
        <v>0</v>
      </c>
      <c r="AH362" s="40">
        <v>0</v>
      </c>
      <c r="AI362" s="42">
        <v>2.468488152821859</v>
      </c>
      <c r="AJ362" s="56"/>
      <c r="AK362" s="55">
        <f t="shared" si="66"/>
        <v>8.0419012149175018</v>
      </c>
      <c r="AL362" s="56"/>
    </row>
    <row r="363" spans="2:38" x14ac:dyDescent="0.3">
      <c r="B363" s="4" t="s">
        <v>232</v>
      </c>
      <c r="C363" s="47"/>
      <c r="D363" s="47"/>
      <c r="E363" s="41">
        <v>0</v>
      </c>
      <c r="F363" s="40">
        <v>0.45746666666666669</v>
      </c>
      <c r="G363" s="41">
        <v>0</v>
      </c>
      <c r="H363" s="40">
        <v>3.984282324351204</v>
      </c>
      <c r="I363" s="41">
        <v>14.58260277777778</v>
      </c>
      <c r="J363" s="40">
        <v>2.4511632498061213</v>
      </c>
      <c r="K363" s="41">
        <v>0</v>
      </c>
      <c r="L363" s="40">
        <v>0</v>
      </c>
      <c r="M363" s="41">
        <v>0</v>
      </c>
      <c r="N363" s="40">
        <v>0</v>
      </c>
      <c r="O363" s="41">
        <v>2.8619333333333339</v>
      </c>
      <c r="P363" s="40">
        <v>9.0320579725088841</v>
      </c>
      <c r="Q363" s="41">
        <v>0</v>
      </c>
      <c r="R363" s="40">
        <v>0</v>
      </c>
      <c r="S363" s="41">
        <v>5.6602731481481472</v>
      </c>
      <c r="T363" s="40">
        <v>0</v>
      </c>
      <c r="U363" s="41">
        <v>0</v>
      </c>
      <c r="V363" s="40">
        <v>0</v>
      </c>
      <c r="W363" s="41">
        <v>0</v>
      </c>
      <c r="X363" s="40">
        <v>0</v>
      </c>
      <c r="Y363" s="41">
        <v>0</v>
      </c>
      <c r="Z363" s="40">
        <v>0</v>
      </c>
      <c r="AA363" s="41">
        <v>0</v>
      </c>
      <c r="AB363" s="40">
        <v>0</v>
      </c>
      <c r="AC363" s="41">
        <v>0</v>
      </c>
      <c r="AD363" s="40">
        <v>0</v>
      </c>
      <c r="AE363" s="41">
        <v>0</v>
      </c>
      <c r="AF363" s="40">
        <v>0</v>
      </c>
      <c r="AG363" s="41">
        <v>0</v>
      </c>
      <c r="AH363" s="40">
        <v>0</v>
      </c>
      <c r="AI363" s="42">
        <v>0</v>
      </c>
      <c r="AJ363" s="56"/>
      <c r="AK363" s="55">
        <f t="shared" si="66"/>
        <v>39.029779472592139</v>
      </c>
      <c r="AL363" s="56"/>
    </row>
    <row r="364" spans="2:38" x14ac:dyDescent="0.3">
      <c r="B364" s="4" t="s">
        <v>233</v>
      </c>
      <c r="C364" s="47"/>
      <c r="D364" s="47"/>
      <c r="E364" s="41">
        <v>29.593498593420797</v>
      </c>
      <c r="F364" s="40">
        <v>0.45746666666666669</v>
      </c>
      <c r="G364" s="41">
        <v>5.0685750000000001</v>
      </c>
      <c r="H364" s="40">
        <v>3.9808005309475787</v>
      </c>
      <c r="I364" s="41">
        <v>14.58260277777778</v>
      </c>
      <c r="J364" s="40">
        <v>2.4223924066578899</v>
      </c>
      <c r="K364" s="41">
        <v>0</v>
      </c>
      <c r="L364" s="40">
        <v>0</v>
      </c>
      <c r="M364" s="41">
        <v>0</v>
      </c>
      <c r="N364" s="40">
        <v>0</v>
      </c>
      <c r="O364" s="41">
        <v>0</v>
      </c>
      <c r="P364" s="40">
        <v>1.4715718470383574</v>
      </c>
      <c r="Q364" s="41">
        <v>8.2259259259259247E-3</v>
      </c>
      <c r="R364" s="40">
        <v>0</v>
      </c>
      <c r="S364" s="41">
        <v>5.6602731481481472</v>
      </c>
      <c r="T364" s="40">
        <v>0</v>
      </c>
      <c r="U364" s="41">
        <v>0</v>
      </c>
      <c r="V364" s="40">
        <v>0</v>
      </c>
      <c r="W364" s="41">
        <v>0</v>
      </c>
      <c r="X364" s="40">
        <v>0</v>
      </c>
      <c r="Y364" s="41">
        <v>0</v>
      </c>
      <c r="Z364" s="40">
        <v>0</v>
      </c>
      <c r="AA364" s="41">
        <v>0</v>
      </c>
      <c r="AB364" s="40">
        <v>0</v>
      </c>
      <c r="AC364" s="41">
        <v>0</v>
      </c>
      <c r="AD364" s="40">
        <v>2.2457831435733212E-4</v>
      </c>
      <c r="AE364" s="41">
        <v>0</v>
      </c>
      <c r="AF364" s="40">
        <v>1.0148148148148295E-3</v>
      </c>
      <c r="AG364" s="41">
        <v>0</v>
      </c>
      <c r="AH364" s="40">
        <v>0</v>
      </c>
      <c r="AI364" s="42">
        <v>0</v>
      </c>
      <c r="AJ364" s="56"/>
      <c r="AK364" s="55">
        <f t="shared" si="66"/>
        <v>63.246646289712317</v>
      </c>
      <c r="AL364" s="56"/>
    </row>
    <row r="365" spans="2:38" x14ac:dyDescent="0.3">
      <c r="B365" s="4" t="s">
        <v>234</v>
      </c>
      <c r="C365" s="47"/>
      <c r="D365" s="47"/>
      <c r="E365" s="41">
        <v>29.684161436619313</v>
      </c>
      <c r="F365" s="40">
        <v>0.45746666666666669</v>
      </c>
      <c r="G365" s="41">
        <v>5.0685750000000001</v>
      </c>
      <c r="H365" s="40">
        <v>7.4170930322382178</v>
      </c>
      <c r="I365" s="41">
        <v>14.58260277777778</v>
      </c>
      <c r="J365" s="40">
        <v>3.2186932371015899</v>
      </c>
      <c r="K365" s="41">
        <v>0</v>
      </c>
      <c r="L365" s="40">
        <v>0</v>
      </c>
      <c r="M365" s="41">
        <v>0.5384499192237856</v>
      </c>
      <c r="N365" s="40">
        <v>0</v>
      </c>
      <c r="O365" s="41">
        <v>2.9767386893431351</v>
      </c>
      <c r="P365" s="40">
        <v>1.641097866750646</v>
      </c>
      <c r="Q365" s="41">
        <v>0.36793572786472439</v>
      </c>
      <c r="R365" s="40">
        <v>1.0667381048202518</v>
      </c>
      <c r="S365" s="41">
        <v>5.6602731481481472</v>
      </c>
      <c r="T365" s="40">
        <v>0.27693662047386147</v>
      </c>
      <c r="U365" s="41">
        <v>0</v>
      </c>
      <c r="V365" s="40">
        <v>0</v>
      </c>
      <c r="W365" s="41">
        <v>0</v>
      </c>
      <c r="X365" s="40">
        <v>0</v>
      </c>
      <c r="Y365" s="41">
        <v>0</v>
      </c>
      <c r="Z365" s="40">
        <v>0</v>
      </c>
      <c r="AA365" s="41">
        <v>0</v>
      </c>
      <c r="AB365" s="40">
        <v>0</v>
      </c>
      <c r="AC365" s="41">
        <v>0</v>
      </c>
      <c r="AD365" s="40">
        <v>6.8407075934939863E-3</v>
      </c>
      <c r="AE365" s="41">
        <v>0</v>
      </c>
      <c r="AF365" s="40">
        <v>1.0148148148148295E-3</v>
      </c>
      <c r="AG365" s="41">
        <v>0</v>
      </c>
      <c r="AH365" s="40">
        <v>0</v>
      </c>
      <c r="AI365" s="42">
        <v>0</v>
      </c>
      <c r="AJ365" s="56"/>
      <c r="AK365" s="55">
        <f t="shared" si="66"/>
        <v>72.964617749436414</v>
      </c>
      <c r="AL365" s="56"/>
    </row>
    <row r="366" spans="2:38" x14ac:dyDescent="0.3">
      <c r="B366" s="4" t="s">
        <v>182</v>
      </c>
      <c r="C366" s="47"/>
      <c r="D366" s="47"/>
      <c r="E366" s="41">
        <v>0</v>
      </c>
      <c r="F366" s="40">
        <v>0</v>
      </c>
      <c r="G366" s="41">
        <v>0</v>
      </c>
      <c r="H366" s="40">
        <v>0</v>
      </c>
      <c r="I366" s="41">
        <v>0</v>
      </c>
      <c r="J366" s="40">
        <v>0</v>
      </c>
      <c r="K366" s="41">
        <v>0</v>
      </c>
      <c r="L366" s="40">
        <v>0</v>
      </c>
      <c r="M366" s="41">
        <v>0</v>
      </c>
      <c r="N366" s="40">
        <v>1.6666666666666607E-3</v>
      </c>
      <c r="O366" s="41">
        <v>0</v>
      </c>
      <c r="P366" s="40">
        <v>0</v>
      </c>
      <c r="Q366" s="41">
        <v>0</v>
      </c>
      <c r="R366" s="40">
        <v>0</v>
      </c>
      <c r="S366" s="41">
        <v>0</v>
      </c>
      <c r="T366" s="40">
        <v>0</v>
      </c>
      <c r="U366" s="41">
        <v>0</v>
      </c>
      <c r="V366" s="40">
        <v>0</v>
      </c>
      <c r="W366" s="41">
        <v>0</v>
      </c>
      <c r="X366" s="40">
        <v>0</v>
      </c>
      <c r="Y366" s="41">
        <v>0</v>
      </c>
      <c r="Z366" s="40">
        <v>0</v>
      </c>
      <c r="AA366" s="41">
        <v>0</v>
      </c>
      <c r="AB366" s="40">
        <v>0</v>
      </c>
      <c r="AC366" s="41">
        <v>0</v>
      </c>
      <c r="AD366" s="40">
        <v>0</v>
      </c>
      <c r="AE366" s="41">
        <v>0</v>
      </c>
      <c r="AF366" s="40">
        <v>2.3038388888885208E-4</v>
      </c>
      <c r="AG366" s="41">
        <v>0</v>
      </c>
      <c r="AH366" s="40">
        <v>0</v>
      </c>
      <c r="AI366" s="42">
        <v>0</v>
      </c>
      <c r="AJ366" s="56"/>
      <c r="AK366" s="55">
        <f t="shared" si="66"/>
        <v>1.8970505555555128E-3</v>
      </c>
      <c r="AL366" s="56"/>
    </row>
    <row r="367" spans="2:38" x14ac:dyDescent="0.3">
      <c r="B367" s="4" t="s">
        <v>250</v>
      </c>
      <c r="C367" s="47"/>
      <c r="D367" s="47"/>
      <c r="E367" s="41">
        <v>0</v>
      </c>
      <c r="F367" s="40">
        <v>0</v>
      </c>
      <c r="G367" s="41">
        <v>0</v>
      </c>
      <c r="H367" s="40">
        <v>0</v>
      </c>
      <c r="I367" s="41">
        <v>0</v>
      </c>
      <c r="J367" s="40">
        <v>0</v>
      </c>
      <c r="K367" s="41">
        <v>0</v>
      </c>
      <c r="L367" s="40">
        <v>0</v>
      </c>
      <c r="M367" s="41">
        <v>0</v>
      </c>
      <c r="N367" s="40">
        <v>0</v>
      </c>
      <c r="O367" s="41">
        <v>0</v>
      </c>
      <c r="P367" s="40">
        <v>0</v>
      </c>
      <c r="Q367" s="41">
        <v>0</v>
      </c>
      <c r="R367" s="40">
        <v>0</v>
      </c>
      <c r="S367" s="41">
        <v>0</v>
      </c>
      <c r="T367" s="40">
        <v>0</v>
      </c>
      <c r="U367" s="41">
        <v>0</v>
      </c>
      <c r="V367" s="40">
        <v>0</v>
      </c>
      <c r="W367" s="41">
        <v>0</v>
      </c>
      <c r="X367" s="40">
        <v>0</v>
      </c>
      <c r="Y367" s="41">
        <v>0</v>
      </c>
      <c r="Z367" s="40">
        <v>0</v>
      </c>
      <c r="AA367" s="41">
        <v>0</v>
      </c>
      <c r="AB367" s="40">
        <v>0</v>
      </c>
      <c r="AC367" s="41">
        <v>0</v>
      </c>
      <c r="AD367" s="40">
        <v>0</v>
      </c>
      <c r="AE367" s="41">
        <v>0</v>
      </c>
      <c r="AF367" s="40">
        <v>0</v>
      </c>
      <c r="AG367" s="41">
        <v>0</v>
      </c>
      <c r="AH367" s="40">
        <v>0</v>
      </c>
      <c r="AI367" s="42">
        <v>0</v>
      </c>
      <c r="AJ367" s="56"/>
      <c r="AK367" s="55">
        <f t="shared" si="66"/>
        <v>0</v>
      </c>
      <c r="AL367" s="56"/>
    </row>
    <row r="368" spans="2:38" x14ac:dyDescent="0.3">
      <c r="B368" s="4" t="s">
        <v>235</v>
      </c>
      <c r="C368" s="47"/>
      <c r="D368" s="47"/>
      <c r="E368" s="41">
        <v>58.281603175533064</v>
      </c>
      <c r="F368" s="40">
        <v>2.0574374999999989</v>
      </c>
      <c r="G368" s="41">
        <v>0</v>
      </c>
      <c r="H368" s="40">
        <v>8.372532146030002</v>
      </c>
      <c r="I368" s="41">
        <v>6.0272625</v>
      </c>
      <c r="J368" s="40">
        <v>0.39479616620805535</v>
      </c>
      <c r="K368" s="41">
        <v>0</v>
      </c>
      <c r="L368" s="40">
        <v>0</v>
      </c>
      <c r="M368" s="41">
        <v>0</v>
      </c>
      <c r="N368" s="40">
        <v>0</v>
      </c>
      <c r="O368" s="41">
        <v>0</v>
      </c>
      <c r="P368" s="40">
        <v>0</v>
      </c>
      <c r="Q368" s="41">
        <v>0</v>
      </c>
      <c r="R368" s="40">
        <v>0</v>
      </c>
      <c r="S368" s="41">
        <v>0</v>
      </c>
      <c r="T368" s="40">
        <v>0</v>
      </c>
      <c r="U368" s="41">
        <v>0</v>
      </c>
      <c r="V368" s="40">
        <v>0</v>
      </c>
      <c r="W368" s="41">
        <v>0</v>
      </c>
      <c r="X368" s="40">
        <v>0</v>
      </c>
      <c r="Y368" s="41">
        <v>0</v>
      </c>
      <c r="Z368" s="40">
        <v>0</v>
      </c>
      <c r="AA368" s="41">
        <v>0</v>
      </c>
      <c r="AB368" s="40">
        <v>0</v>
      </c>
      <c r="AC368" s="41">
        <v>0</v>
      </c>
      <c r="AD368" s="40">
        <v>0</v>
      </c>
      <c r="AE368" s="41">
        <v>0</v>
      </c>
      <c r="AF368" s="40">
        <v>0</v>
      </c>
      <c r="AG368" s="41">
        <v>0</v>
      </c>
      <c r="AH368" s="40">
        <v>0</v>
      </c>
      <c r="AI368" s="42">
        <v>0</v>
      </c>
      <c r="AJ368" s="56"/>
      <c r="AK368" s="55">
        <f t="shared" si="66"/>
        <v>75.133631487771126</v>
      </c>
      <c r="AL368" s="56"/>
    </row>
    <row r="369" spans="2:38" x14ac:dyDescent="0.3">
      <c r="B369" s="4" t="s">
        <v>236</v>
      </c>
      <c r="C369" s="47"/>
      <c r="D369" s="47"/>
      <c r="E369" s="41">
        <v>0</v>
      </c>
      <c r="F369" s="40">
        <v>2.0574374999999989</v>
      </c>
      <c r="G369" s="41">
        <v>0</v>
      </c>
      <c r="H369" s="40">
        <v>8.3925879705482078</v>
      </c>
      <c r="I369" s="41">
        <v>5.4445249999999996</v>
      </c>
      <c r="J369" s="40">
        <v>0</v>
      </c>
      <c r="K369" s="41">
        <v>0</v>
      </c>
      <c r="L369" s="40">
        <v>0</v>
      </c>
      <c r="M369" s="41">
        <v>0</v>
      </c>
      <c r="N369" s="40">
        <v>0</v>
      </c>
      <c r="O369" s="41">
        <v>0</v>
      </c>
      <c r="P369" s="40">
        <v>0</v>
      </c>
      <c r="Q369" s="41">
        <v>0.13101527777777772</v>
      </c>
      <c r="R369" s="40">
        <v>0</v>
      </c>
      <c r="S369" s="41">
        <v>0</v>
      </c>
      <c r="T369" s="40">
        <v>0</v>
      </c>
      <c r="U369" s="41">
        <v>0</v>
      </c>
      <c r="V369" s="40">
        <v>0</v>
      </c>
      <c r="W369" s="41">
        <v>0</v>
      </c>
      <c r="X369" s="40">
        <v>0</v>
      </c>
      <c r="Y369" s="41">
        <v>0</v>
      </c>
      <c r="Z369" s="40">
        <v>0</v>
      </c>
      <c r="AA369" s="41">
        <v>0</v>
      </c>
      <c r="AB369" s="40">
        <v>1.119305555555555E-2</v>
      </c>
      <c r="AC369" s="41">
        <v>4.5358333333333334E-2</v>
      </c>
      <c r="AD369" s="40">
        <v>9.738611111111109E-2</v>
      </c>
      <c r="AE369" s="41">
        <v>0</v>
      </c>
      <c r="AF369" s="40">
        <v>3.2916666666666593E-3</v>
      </c>
      <c r="AG369" s="41">
        <v>1.0861111111111097E-3</v>
      </c>
      <c r="AH369" s="40">
        <v>0</v>
      </c>
      <c r="AI369" s="42">
        <v>0</v>
      </c>
      <c r="AJ369" s="56"/>
      <c r="AK369" s="55">
        <f t="shared" si="66"/>
        <v>16.183881026103759</v>
      </c>
      <c r="AL369" s="56"/>
    </row>
    <row r="370" spans="2:38" x14ac:dyDescent="0.3">
      <c r="B370" s="4" t="s">
        <v>298</v>
      </c>
      <c r="C370" s="47"/>
      <c r="D370" s="47"/>
      <c r="E370" s="41">
        <v>0</v>
      </c>
      <c r="F370" s="40">
        <v>0</v>
      </c>
      <c r="G370" s="41">
        <v>0</v>
      </c>
      <c r="H370" s="40">
        <v>0</v>
      </c>
      <c r="I370" s="41">
        <v>0</v>
      </c>
      <c r="J370" s="40">
        <v>0</v>
      </c>
      <c r="K370" s="41">
        <v>0</v>
      </c>
      <c r="L370" s="40">
        <v>0</v>
      </c>
      <c r="M370" s="41">
        <v>0</v>
      </c>
      <c r="N370" s="40">
        <v>0</v>
      </c>
      <c r="O370" s="41">
        <v>0</v>
      </c>
      <c r="P370" s="40">
        <v>0</v>
      </c>
      <c r="Q370" s="41">
        <v>0</v>
      </c>
      <c r="R370" s="40">
        <v>0</v>
      </c>
      <c r="S370" s="41">
        <v>0</v>
      </c>
      <c r="T370" s="40">
        <v>0</v>
      </c>
      <c r="U370" s="41">
        <v>0</v>
      </c>
      <c r="V370" s="40">
        <v>0</v>
      </c>
      <c r="W370" s="41">
        <v>0</v>
      </c>
      <c r="X370" s="40">
        <v>0</v>
      </c>
      <c r="Y370" s="41">
        <v>0</v>
      </c>
      <c r="Z370" s="40">
        <v>0</v>
      </c>
      <c r="AA370" s="41">
        <v>0</v>
      </c>
      <c r="AB370" s="40">
        <v>0</v>
      </c>
      <c r="AC370" s="41">
        <v>0</v>
      </c>
      <c r="AD370" s="40">
        <v>0</v>
      </c>
      <c r="AE370" s="41">
        <v>0</v>
      </c>
      <c r="AF370" s="40">
        <v>0</v>
      </c>
      <c r="AG370" s="41">
        <v>0</v>
      </c>
      <c r="AH370" s="40">
        <v>0</v>
      </c>
      <c r="AI370" s="42">
        <v>0</v>
      </c>
      <c r="AJ370" s="56"/>
      <c r="AK370" s="55">
        <f t="shared" si="66"/>
        <v>0</v>
      </c>
      <c r="AL370" s="56"/>
    </row>
    <row r="371" spans="2:38" x14ac:dyDescent="0.3">
      <c r="B371" s="4" t="s">
        <v>185</v>
      </c>
      <c r="C371" s="47"/>
      <c r="D371" s="47"/>
      <c r="E371" s="41">
        <v>0</v>
      </c>
      <c r="F371" s="40">
        <v>0</v>
      </c>
      <c r="G371" s="41">
        <v>0</v>
      </c>
      <c r="H371" s="40">
        <v>0</v>
      </c>
      <c r="I371" s="41">
        <v>0</v>
      </c>
      <c r="J371" s="40">
        <v>0</v>
      </c>
      <c r="K371" s="41">
        <v>0</v>
      </c>
      <c r="L371" s="40">
        <v>0</v>
      </c>
      <c r="M371" s="41">
        <v>0</v>
      </c>
      <c r="N371" s="40">
        <v>0</v>
      </c>
      <c r="O371" s="41">
        <v>0</v>
      </c>
      <c r="P371" s="40">
        <v>0</v>
      </c>
      <c r="Q371" s="41">
        <v>0</v>
      </c>
      <c r="R371" s="40">
        <v>0</v>
      </c>
      <c r="S371" s="41">
        <v>0</v>
      </c>
      <c r="T371" s="40">
        <v>0</v>
      </c>
      <c r="U371" s="41">
        <v>0</v>
      </c>
      <c r="V371" s="40">
        <v>0</v>
      </c>
      <c r="W371" s="41">
        <v>0</v>
      </c>
      <c r="X371" s="40">
        <v>0</v>
      </c>
      <c r="Y371" s="41">
        <v>0</v>
      </c>
      <c r="Z371" s="40">
        <v>0</v>
      </c>
      <c r="AA371" s="41">
        <v>0</v>
      </c>
      <c r="AB371" s="40">
        <v>0</v>
      </c>
      <c r="AC371" s="41">
        <v>0</v>
      </c>
      <c r="AD371" s="40">
        <v>0</v>
      </c>
      <c r="AE371" s="41">
        <v>0</v>
      </c>
      <c r="AF371" s="40">
        <v>0</v>
      </c>
      <c r="AG371" s="41">
        <v>0</v>
      </c>
      <c r="AH371" s="40">
        <v>0</v>
      </c>
      <c r="AI371" s="42">
        <v>0</v>
      </c>
      <c r="AJ371" s="56"/>
      <c r="AK371" s="55">
        <f t="shared" si="66"/>
        <v>0</v>
      </c>
      <c r="AL371" s="56"/>
    </row>
    <row r="372" spans="2:38" x14ac:dyDescent="0.3">
      <c r="B372" s="4" t="s">
        <v>186</v>
      </c>
      <c r="C372" s="47"/>
      <c r="D372" s="47"/>
      <c r="E372" s="41">
        <v>0</v>
      </c>
      <c r="F372" s="40">
        <v>0</v>
      </c>
      <c r="G372" s="41">
        <v>0</v>
      </c>
      <c r="H372" s="40">
        <v>0</v>
      </c>
      <c r="I372" s="41">
        <v>0</v>
      </c>
      <c r="J372" s="40">
        <v>0</v>
      </c>
      <c r="K372" s="41">
        <v>0</v>
      </c>
      <c r="L372" s="40">
        <v>0</v>
      </c>
      <c r="M372" s="41">
        <v>0</v>
      </c>
      <c r="N372" s="40">
        <v>0</v>
      </c>
      <c r="O372" s="41">
        <v>0</v>
      </c>
      <c r="P372" s="40">
        <v>0</v>
      </c>
      <c r="Q372" s="41">
        <v>0</v>
      </c>
      <c r="R372" s="40">
        <v>0</v>
      </c>
      <c r="S372" s="41">
        <v>0</v>
      </c>
      <c r="T372" s="40">
        <v>0</v>
      </c>
      <c r="U372" s="41">
        <v>0</v>
      </c>
      <c r="V372" s="40">
        <v>4.1472916666666677</v>
      </c>
      <c r="W372" s="41">
        <v>0</v>
      </c>
      <c r="X372" s="40">
        <v>0</v>
      </c>
      <c r="Y372" s="41">
        <v>0</v>
      </c>
      <c r="Z372" s="40">
        <v>0</v>
      </c>
      <c r="AA372" s="41">
        <v>0</v>
      </c>
      <c r="AB372" s="40">
        <v>0</v>
      </c>
      <c r="AC372" s="41">
        <v>0</v>
      </c>
      <c r="AD372" s="40">
        <v>0</v>
      </c>
      <c r="AE372" s="41">
        <v>0</v>
      </c>
      <c r="AF372" s="40">
        <v>0</v>
      </c>
      <c r="AG372" s="41">
        <v>0</v>
      </c>
      <c r="AH372" s="40">
        <v>0</v>
      </c>
      <c r="AI372" s="42">
        <v>0</v>
      </c>
      <c r="AJ372" s="56"/>
      <c r="AK372" s="55">
        <f t="shared" si="66"/>
        <v>4.1472916666666677</v>
      </c>
      <c r="AL372" s="56"/>
    </row>
    <row r="373" spans="2:38" x14ac:dyDescent="0.3">
      <c r="B373" s="4" t="s">
        <v>170</v>
      </c>
      <c r="C373" s="47"/>
      <c r="D373" s="47"/>
      <c r="E373" s="41">
        <v>7.5937381764328933</v>
      </c>
      <c r="F373" s="40">
        <v>2.9640299019607852</v>
      </c>
      <c r="G373" s="41">
        <v>0</v>
      </c>
      <c r="H373" s="40">
        <v>7.9652862745098076</v>
      </c>
      <c r="I373" s="41">
        <v>24.382994008714611</v>
      </c>
      <c r="J373" s="40">
        <v>3.3063290245230701</v>
      </c>
      <c r="K373" s="41">
        <v>0</v>
      </c>
      <c r="L373" s="40">
        <v>0</v>
      </c>
      <c r="M373" s="41">
        <v>0.98949803921568691</v>
      </c>
      <c r="N373" s="40">
        <v>0</v>
      </c>
      <c r="O373" s="41">
        <v>7.23699346405237E-2</v>
      </c>
      <c r="P373" s="40">
        <v>9.165997494553384</v>
      </c>
      <c r="Q373" s="41">
        <v>0.75301584967320323</v>
      </c>
      <c r="R373" s="40">
        <v>4.219444444444405E-3</v>
      </c>
      <c r="S373" s="41">
        <v>2.573260620915033</v>
      </c>
      <c r="T373" s="40">
        <v>0.94968954248366089</v>
      </c>
      <c r="U373" s="41">
        <v>0</v>
      </c>
      <c r="V373" s="40">
        <v>0</v>
      </c>
      <c r="W373" s="41">
        <v>0</v>
      </c>
      <c r="X373" s="40">
        <v>0</v>
      </c>
      <c r="Y373" s="41">
        <v>0</v>
      </c>
      <c r="Z373" s="40">
        <v>0</v>
      </c>
      <c r="AA373" s="41">
        <v>0</v>
      </c>
      <c r="AB373" s="40">
        <v>1.3812528867102403</v>
      </c>
      <c r="AC373" s="41">
        <v>17.113169934640528</v>
      </c>
      <c r="AD373" s="40">
        <v>1.331764869281046</v>
      </c>
      <c r="AE373" s="41">
        <v>0</v>
      </c>
      <c r="AF373" s="40">
        <v>1.131359749455338</v>
      </c>
      <c r="AG373" s="41">
        <v>0.37273513071895542</v>
      </c>
      <c r="AH373" s="40">
        <v>0</v>
      </c>
      <c r="AI373" s="42">
        <v>0</v>
      </c>
      <c r="AJ373" s="56"/>
      <c r="AK373" s="55">
        <f t="shared" si="66"/>
        <v>82.050710882873233</v>
      </c>
      <c r="AL373" s="56"/>
    </row>
    <row r="374" spans="2:38" x14ac:dyDescent="0.3">
      <c r="B374" s="4" t="s">
        <v>171</v>
      </c>
      <c r="C374" s="47"/>
      <c r="D374" s="47"/>
      <c r="E374" s="41">
        <v>7.7500335620386727</v>
      </c>
      <c r="F374" s="40">
        <v>2.9640299019607852</v>
      </c>
      <c r="G374" s="41">
        <v>0</v>
      </c>
      <c r="H374" s="40">
        <v>7.9652862745098076</v>
      </c>
      <c r="I374" s="41">
        <v>24.382994008714611</v>
      </c>
      <c r="J374" s="40">
        <v>2.3436045751634</v>
      </c>
      <c r="K374" s="41">
        <v>0</v>
      </c>
      <c r="L374" s="40">
        <v>0</v>
      </c>
      <c r="M374" s="41">
        <v>0.98949803921568691</v>
      </c>
      <c r="N374" s="40">
        <v>0</v>
      </c>
      <c r="O374" s="41">
        <v>7.23699346405237E-2</v>
      </c>
      <c r="P374" s="40">
        <v>9.165997494553384</v>
      </c>
      <c r="Q374" s="41">
        <v>0.75301584967320323</v>
      </c>
      <c r="R374" s="40">
        <v>4.219444444444405E-3</v>
      </c>
      <c r="S374" s="41">
        <v>2.573260620915033</v>
      </c>
      <c r="T374" s="40">
        <v>0.94968954248366089</v>
      </c>
      <c r="U374" s="41">
        <v>0</v>
      </c>
      <c r="V374" s="40">
        <v>0</v>
      </c>
      <c r="W374" s="41">
        <v>0</v>
      </c>
      <c r="X374" s="40">
        <v>0</v>
      </c>
      <c r="Y374" s="41">
        <v>0</v>
      </c>
      <c r="Z374" s="40">
        <v>0</v>
      </c>
      <c r="AA374" s="41">
        <v>0</v>
      </c>
      <c r="AB374" s="40">
        <v>1.3812528867102403</v>
      </c>
      <c r="AC374" s="41">
        <v>17.371729466556726</v>
      </c>
      <c r="AD374" s="40">
        <v>1.331764869281046</v>
      </c>
      <c r="AE374" s="41">
        <v>0</v>
      </c>
      <c r="AF374" s="40">
        <v>1.131359749455338</v>
      </c>
      <c r="AG374" s="41">
        <v>0</v>
      </c>
      <c r="AH374" s="40">
        <v>0</v>
      </c>
      <c r="AI374" s="42">
        <v>7.3079656862745104</v>
      </c>
      <c r="AJ374" s="56"/>
      <c r="AK374" s="55">
        <f t="shared" si="66"/>
        <v>88.438071906591091</v>
      </c>
      <c r="AL374" s="56"/>
    </row>
    <row r="375" spans="2:38" x14ac:dyDescent="0.3">
      <c r="B375" s="4" t="s">
        <v>172</v>
      </c>
      <c r="C375" s="47"/>
      <c r="D375" s="47"/>
      <c r="E375" s="41">
        <v>7.8179614880841912</v>
      </c>
      <c r="F375" s="40">
        <v>2.9640299019607852</v>
      </c>
      <c r="G375" s="41">
        <v>0</v>
      </c>
      <c r="H375" s="40">
        <v>7.9652862745098076</v>
      </c>
      <c r="I375" s="41">
        <v>24.382994008714611</v>
      </c>
      <c r="J375" s="40">
        <v>2.1902970471471495</v>
      </c>
      <c r="K375" s="41">
        <v>0</v>
      </c>
      <c r="L375" s="40">
        <v>0</v>
      </c>
      <c r="M375" s="41">
        <v>0.98949803921568691</v>
      </c>
      <c r="N375" s="40">
        <v>0</v>
      </c>
      <c r="O375" s="41">
        <v>7.23699346405237E-2</v>
      </c>
      <c r="P375" s="40">
        <v>9.165997494553384</v>
      </c>
      <c r="Q375" s="41">
        <v>0.75301584967320323</v>
      </c>
      <c r="R375" s="40">
        <v>4.219444444444405E-3</v>
      </c>
      <c r="S375" s="41">
        <v>2.573260620915033</v>
      </c>
      <c r="T375" s="40">
        <v>0.94968954248366089</v>
      </c>
      <c r="U375" s="41">
        <v>0</v>
      </c>
      <c r="V375" s="40">
        <v>0</v>
      </c>
      <c r="W375" s="41">
        <v>0</v>
      </c>
      <c r="X375" s="40">
        <v>0</v>
      </c>
      <c r="Y375" s="41">
        <v>0</v>
      </c>
      <c r="Z375" s="40">
        <v>0</v>
      </c>
      <c r="AA375" s="41">
        <v>0</v>
      </c>
      <c r="AB375" s="40">
        <v>1.3812528867102403</v>
      </c>
      <c r="AC375" s="41">
        <v>17.113169934640528</v>
      </c>
      <c r="AD375" s="40">
        <v>1.331764869281046</v>
      </c>
      <c r="AE375" s="41">
        <v>0</v>
      </c>
      <c r="AF375" s="40">
        <v>1.131359749455338</v>
      </c>
      <c r="AG375" s="41">
        <v>0.37273513071895542</v>
      </c>
      <c r="AH375" s="40">
        <v>0</v>
      </c>
      <c r="AI375" s="42">
        <v>7.3079656862745104</v>
      </c>
      <c r="AJ375" s="56"/>
      <c r="AK375" s="55">
        <f t="shared" si="66"/>
        <v>88.466867903423108</v>
      </c>
      <c r="AL375" s="56"/>
    </row>
    <row r="376" spans="2:38" x14ac:dyDescent="0.3">
      <c r="B376" s="4" t="s">
        <v>173</v>
      </c>
      <c r="C376" s="47"/>
      <c r="D376" s="47"/>
      <c r="E376" s="41">
        <v>17.472034444826107</v>
      </c>
      <c r="F376" s="40">
        <v>6.3514926470588229</v>
      </c>
      <c r="G376" s="41">
        <v>0</v>
      </c>
      <c r="H376" s="40">
        <v>17.068470588235293</v>
      </c>
      <c r="I376" s="41">
        <v>52.249272875816985</v>
      </c>
      <c r="J376" s="40">
        <v>7.1208897315941613</v>
      </c>
      <c r="K376" s="41">
        <v>0</v>
      </c>
      <c r="L376" s="40">
        <v>0</v>
      </c>
      <c r="M376" s="41">
        <v>2.1203529411764706</v>
      </c>
      <c r="N376" s="40">
        <v>0</v>
      </c>
      <c r="O376" s="41">
        <v>0.15507843137255115</v>
      </c>
      <c r="P376" s="40">
        <v>19.661221132889295</v>
      </c>
      <c r="Q376" s="41">
        <v>1.6136053921568627</v>
      </c>
      <c r="R376" s="40">
        <v>9.0416666666665851E-3</v>
      </c>
      <c r="S376" s="41">
        <v>5.5141299019607874</v>
      </c>
      <c r="T376" s="40">
        <v>2.0350490196078428</v>
      </c>
      <c r="U376" s="41">
        <v>0</v>
      </c>
      <c r="V376" s="40">
        <v>0</v>
      </c>
      <c r="W376" s="41">
        <v>0</v>
      </c>
      <c r="X376" s="40">
        <v>0</v>
      </c>
      <c r="Y376" s="41">
        <v>0</v>
      </c>
      <c r="Z376" s="40">
        <v>0</v>
      </c>
      <c r="AA376" s="41">
        <v>0</v>
      </c>
      <c r="AB376" s="40">
        <v>2.9598276143790851</v>
      </c>
      <c r="AC376" s="41">
        <v>36.67107843137255</v>
      </c>
      <c r="AD376" s="40">
        <v>4.3885680216683287</v>
      </c>
      <c r="AE376" s="41">
        <v>0</v>
      </c>
      <c r="AF376" s="40">
        <v>6.3658499670963691</v>
      </c>
      <c r="AG376" s="41">
        <v>0</v>
      </c>
      <c r="AH376" s="40">
        <v>0</v>
      </c>
      <c r="AI376" s="42">
        <v>12.353322422083691</v>
      </c>
      <c r="AJ376" s="56"/>
      <c r="AK376" s="55">
        <f t="shared" si="66"/>
        <v>194.10928522996187</v>
      </c>
      <c r="AL376" s="56"/>
    </row>
    <row r="377" spans="2:38" x14ac:dyDescent="0.3">
      <c r="B377" s="4" t="s">
        <v>174</v>
      </c>
      <c r="C377" s="47"/>
      <c r="D377" s="47"/>
      <c r="E377" s="41">
        <v>16.354078458633499</v>
      </c>
      <c r="F377" s="40">
        <v>6.3514926470588229</v>
      </c>
      <c r="G377" s="41">
        <v>0</v>
      </c>
      <c r="H377" s="40">
        <v>0</v>
      </c>
      <c r="I377" s="41">
        <v>49.071336601307181</v>
      </c>
      <c r="J377" s="40">
        <v>0</v>
      </c>
      <c r="K377" s="41">
        <v>0</v>
      </c>
      <c r="L377" s="40">
        <v>0</v>
      </c>
      <c r="M377" s="41">
        <v>2.1203529411764706</v>
      </c>
      <c r="N377" s="40">
        <v>0</v>
      </c>
      <c r="O377" s="41">
        <v>0</v>
      </c>
      <c r="P377" s="40">
        <v>7.9154869281045777</v>
      </c>
      <c r="Q377" s="41">
        <v>1.6136053921568627</v>
      </c>
      <c r="R377" s="40">
        <v>0</v>
      </c>
      <c r="S377" s="41">
        <v>5.5141299019607874</v>
      </c>
      <c r="T377" s="40">
        <v>2.0639953575882259</v>
      </c>
      <c r="U377" s="41">
        <v>0</v>
      </c>
      <c r="V377" s="40">
        <v>0.99058577032650286</v>
      </c>
      <c r="W377" s="41">
        <v>0</v>
      </c>
      <c r="X377" s="40">
        <v>0</v>
      </c>
      <c r="Y377" s="41">
        <v>0</v>
      </c>
      <c r="Z377" s="40">
        <v>0</v>
      </c>
      <c r="AA377" s="41">
        <v>0</v>
      </c>
      <c r="AB377" s="40">
        <v>0</v>
      </c>
      <c r="AC377" s="41">
        <v>0</v>
      </c>
      <c r="AD377" s="40">
        <v>8.9153857048820075</v>
      </c>
      <c r="AE377" s="41">
        <v>0</v>
      </c>
      <c r="AF377" s="40">
        <v>6.3730049909329889</v>
      </c>
      <c r="AG377" s="41">
        <v>0</v>
      </c>
      <c r="AH377" s="40">
        <v>0</v>
      </c>
      <c r="AI377" s="42">
        <v>12.154781498628511</v>
      </c>
      <c r="AJ377" s="56"/>
      <c r="AK377" s="55">
        <f t="shared" si="66"/>
        <v>119.43823619275642</v>
      </c>
      <c r="AL377" s="56"/>
    </row>
    <row r="378" spans="2:38" x14ac:dyDescent="0.3">
      <c r="B378" s="4" t="s">
        <v>194</v>
      </c>
      <c r="C378" s="47"/>
      <c r="D378" s="47"/>
      <c r="E378" s="41">
        <v>0</v>
      </c>
      <c r="F378" s="40">
        <v>0</v>
      </c>
      <c r="G378" s="41">
        <v>4.2805618127187097</v>
      </c>
      <c r="H378" s="40">
        <v>4.4794239560763067</v>
      </c>
      <c r="I378" s="41">
        <v>0.60945741130169406</v>
      </c>
      <c r="J378" s="40">
        <v>0</v>
      </c>
      <c r="K378" s="41">
        <v>0</v>
      </c>
      <c r="L378" s="40">
        <v>0</v>
      </c>
      <c r="M378" s="41">
        <v>0</v>
      </c>
      <c r="N378" s="40">
        <v>4.2774358894022901</v>
      </c>
      <c r="O378" s="41">
        <v>4.0889132102330521</v>
      </c>
      <c r="P378" s="40">
        <v>0.4151912147373461</v>
      </c>
      <c r="Q378" s="41">
        <v>0</v>
      </c>
      <c r="R378" s="40">
        <v>0</v>
      </c>
      <c r="S378" s="41">
        <v>2.9213162024463752</v>
      </c>
      <c r="T378" s="40">
        <v>0</v>
      </c>
      <c r="U378" s="41">
        <v>0.13998535474141438</v>
      </c>
      <c r="V378" s="40">
        <v>0</v>
      </c>
      <c r="W378" s="41">
        <v>0</v>
      </c>
      <c r="X378" s="40">
        <v>0</v>
      </c>
      <c r="Y378" s="41">
        <v>0</v>
      </c>
      <c r="Z378" s="40">
        <v>0</v>
      </c>
      <c r="AA378" s="41">
        <v>0</v>
      </c>
      <c r="AB378" s="40">
        <v>0</v>
      </c>
      <c r="AC378" s="41">
        <v>0</v>
      </c>
      <c r="AD378" s="40">
        <v>0</v>
      </c>
      <c r="AE378" s="41">
        <v>0</v>
      </c>
      <c r="AF378" s="40">
        <v>0</v>
      </c>
      <c r="AG378" s="41">
        <v>0</v>
      </c>
      <c r="AH378" s="40">
        <v>0</v>
      </c>
      <c r="AI378" s="42">
        <v>0</v>
      </c>
      <c r="AJ378" s="56"/>
      <c r="AK378" s="55">
        <f t="shared" si="66"/>
        <v>21.212285051657187</v>
      </c>
      <c r="AL378" s="56"/>
    </row>
    <row r="379" spans="2:38" x14ac:dyDescent="0.3">
      <c r="B379" s="4" t="s">
        <v>195</v>
      </c>
      <c r="C379" s="47"/>
      <c r="D379" s="47"/>
      <c r="E379" s="41">
        <v>0</v>
      </c>
      <c r="F379" s="40">
        <v>0</v>
      </c>
      <c r="G379" s="41">
        <v>0</v>
      </c>
      <c r="H379" s="40">
        <v>0</v>
      </c>
      <c r="I379" s="41">
        <v>0.60945741130169406</v>
      </c>
      <c r="J379" s="40">
        <v>0</v>
      </c>
      <c r="K379" s="41">
        <v>0</v>
      </c>
      <c r="L379" s="40">
        <v>0</v>
      </c>
      <c r="M379" s="41">
        <v>7.6520442962646484E-4</v>
      </c>
      <c r="N379" s="40">
        <v>4.9902951941482812</v>
      </c>
      <c r="O379" s="41">
        <v>9.7259237964948024</v>
      </c>
      <c r="P379" s="40">
        <v>3.9581581130197145</v>
      </c>
      <c r="Q379" s="41">
        <v>1.6752941966056825</v>
      </c>
      <c r="R379" s="40">
        <v>0.69549698432286589</v>
      </c>
      <c r="S379" s="41">
        <v>2.9213162024463752</v>
      </c>
      <c r="T379" s="40">
        <v>0.28826811710993444</v>
      </c>
      <c r="U379" s="41">
        <v>0.44696124394734699</v>
      </c>
      <c r="V379" s="40">
        <v>15.871784448623677</v>
      </c>
      <c r="W379" s="41">
        <v>0</v>
      </c>
      <c r="X379" s="40">
        <v>0</v>
      </c>
      <c r="Y379" s="41">
        <v>0</v>
      </c>
      <c r="Z379" s="40">
        <v>0</v>
      </c>
      <c r="AA379" s="41">
        <v>0</v>
      </c>
      <c r="AB379" s="40">
        <v>0</v>
      </c>
      <c r="AC379" s="41">
        <v>0</v>
      </c>
      <c r="AD379" s="40">
        <v>0</v>
      </c>
      <c r="AE379" s="41">
        <v>0</v>
      </c>
      <c r="AF379" s="40">
        <v>0</v>
      </c>
      <c r="AG379" s="41">
        <v>0</v>
      </c>
      <c r="AH379" s="40">
        <v>0</v>
      </c>
      <c r="AI379" s="42">
        <v>0</v>
      </c>
      <c r="AJ379" s="56"/>
      <c r="AK379" s="55">
        <f t="shared" si="66"/>
        <v>41.183720912449999</v>
      </c>
      <c r="AL379" s="56"/>
    </row>
    <row r="380" spans="2:38" x14ac:dyDescent="0.3">
      <c r="B380" s="4" t="s">
        <v>153</v>
      </c>
      <c r="C380" s="47"/>
      <c r="D380" s="47"/>
      <c r="E380" s="41">
        <v>31.133174638002863</v>
      </c>
      <c r="F380" s="40">
        <v>2.3229549981987252</v>
      </c>
      <c r="G380" s="41">
        <v>1.9945342254638676</v>
      </c>
      <c r="H380" s="40">
        <v>38.139123832106655</v>
      </c>
      <c r="I380" s="41">
        <v>45.659211539821676</v>
      </c>
      <c r="J380" s="40">
        <v>5.4758772163904865</v>
      </c>
      <c r="K380" s="41">
        <v>0</v>
      </c>
      <c r="L380" s="40">
        <v>0</v>
      </c>
      <c r="M380" s="41">
        <v>0</v>
      </c>
      <c r="N380" s="40">
        <v>0</v>
      </c>
      <c r="O380" s="41">
        <v>2.9099887212117536E-3</v>
      </c>
      <c r="P380" s="40">
        <v>9.047111077127898</v>
      </c>
      <c r="Q380" s="41">
        <v>2.3887667536735533</v>
      </c>
      <c r="R380" s="40">
        <v>0</v>
      </c>
      <c r="S380" s="41">
        <v>3.8609919187614596</v>
      </c>
      <c r="T380" s="40">
        <v>3.01292763710022</v>
      </c>
      <c r="U380" s="41">
        <v>0.80677763223648102</v>
      </c>
      <c r="V380" s="40">
        <v>13.062067072391512</v>
      </c>
      <c r="W380" s="41">
        <v>0</v>
      </c>
      <c r="X380" s="40">
        <v>0</v>
      </c>
      <c r="Y380" s="41">
        <v>0.58686835368474322</v>
      </c>
      <c r="Z380" s="40">
        <v>0</v>
      </c>
      <c r="AA380" s="41">
        <v>0</v>
      </c>
      <c r="AB380" s="40">
        <v>0.12691638072331748</v>
      </c>
      <c r="AC380" s="41">
        <v>0.66544688741365998</v>
      </c>
      <c r="AD380" s="40">
        <v>0.33057121018568675</v>
      </c>
      <c r="AE380" s="41">
        <v>0</v>
      </c>
      <c r="AF380" s="40">
        <v>0.5481545921166745</v>
      </c>
      <c r="AG380" s="41">
        <v>1.1391789960861203</v>
      </c>
      <c r="AH380" s="40">
        <v>0</v>
      </c>
      <c r="AI380" s="42">
        <v>0</v>
      </c>
      <c r="AJ380" s="56"/>
      <c r="AK380" s="55">
        <f t="shared" si="66"/>
        <v>160.30356495020683</v>
      </c>
      <c r="AL380" s="56"/>
    </row>
    <row r="381" spans="2:38" x14ac:dyDescent="0.3">
      <c r="B381" s="4" t="s">
        <v>154</v>
      </c>
      <c r="C381" s="47"/>
      <c r="D381" s="47"/>
      <c r="E381" s="41">
        <v>31.427991677413594</v>
      </c>
      <c r="F381" s="40">
        <v>2.3157875400570069</v>
      </c>
      <c r="G381" s="41">
        <v>1.9866666666666668</v>
      </c>
      <c r="H381" s="40">
        <v>38.270858399987283</v>
      </c>
      <c r="I381" s="41">
        <v>45.659211539821676</v>
      </c>
      <c r="J381" s="40">
        <v>5.2527398351607602</v>
      </c>
      <c r="K381" s="41">
        <v>0</v>
      </c>
      <c r="L381" s="40">
        <v>0</v>
      </c>
      <c r="M381" s="41">
        <v>0</v>
      </c>
      <c r="N381" s="40">
        <v>0</v>
      </c>
      <c r="O381" s="41">
        <v>0.29968153815799364</v>
      </c>
      <c r="P381" s="40">
        <v>9.4151173499425269</v>
      </c>
      <c r="Q381" s="41">
        <v>1.5380414247512821</v>
      </c>
      <c r="R381" s="40">
        <v>0</v>
      </c>
      <c r="S381" s="41">
        <v>3.8609919187614596</v>
      </c>
      <c r="T381" s="40">
        <v>2.4002493119239814</v>
      </c>
      <c r="U381" s="41">
        <v>0.67188448508580545</v>
      </c>
      <c r="V381" s="40">
        <v>15.686501456101734</v>
      </c>
      <c r="W381" s="41">
        <v>0</v>
      </c>
      <c r="X381" s="40">
        <v>0</v>
      </c>
      <c r="Y381" s="41">
        <v>0.589896543820699</v>
      </c>
      <c r="Z381" s="40">
        <v>0</v>
      </c>
      <c r="AA381" s="41">
        <v>0</v>
      </c>
      <c r="AB381" s="40">
        <v>0.2971107602119446</v>
      </c>
      <c r="AC381" s="41">
        <v>3.8419309854507437</v>
      </c>
      <c r="AD381" s="40">
        <v>0.34342859181711294</v>
      </c>
      <c r="AE381" s="41">
        <v>0</v>
      </c>
      <c r="AF381" s="40">
        <v>0.10641074577967331</v>
      </c>
      <c r="AG381" s="41">
        <v>0</v>
      </c>
      <c r="AH381" s="40">
        <v>0</v>
      </c>
      <c r="AI381" s="42">
        <v>0</v>
      </c>
      <c r="AJ381" s="56"/>
      <c r="AK381" s="55">
        <f t="shared" si="66"/>
        <v>163.96450077091191</v>
      </c>
      <c r="AL381" s="56"/>
    </row>
    <row r="382" spans="2:38" x14ac:dyDescent="0.3">
      <c r="B382" s="4" t="s">
        <v>175</v>
      </c>
      <c r="C382" s="47"/>
      <c r="D382" s="47"/>
      <c r="E382" s="41">
        <v>80.071343518518518</v>
      </c>
      <c r="F382" s="40">
        <v>0</v>
      </c>
      <c r="G382" s="41">
        <v>0</v>
      </c>
      <c r="H382" s="40">
        <v>50.111421598328469</v>
      </c>
      <c r="I382" s="41">
        <v>6.423215740740738</v>
      </c>
      <c r="J382" s="40">
        <v>14.338817866643266</v>
      </c>
      <c r="K382" s="41">
        <v>0</v>
      </c>
      <c r="L382" s="40">
        <v>0</v>
      </c>
      <c r="M382" s="41">
        <v>0</v>
      </c>
      <c r="N382" s="40">
        <v>0</v>
      </c>
      <c r="O382" s="41">
        <v>18.258250856399528</v>
      </c>
      <c r="P382" s="40">
        <v>39.687291588889217</v>
      </c>
      <c r="Q382" s="41">
        <v>0</v>
      </c>
      <c r="R382" s="40">
        <v>0</v>
      </c>
      <c r="S382" s="41">
        <v>3.3969768518518517</v>
      </c>
      <c r="T382" s="40">
        <v>0</v>
      </c>
      <c r="U382" s="41">
        <v>0</v>
      </c>
      <c r="V382" s="40">
        <v>5.7891037305196091</v>
      </c>
      <c r="W382" s="41">
        <v>0</v>
      </c>
      <c r="X382" s="40">
        <v>6.5555555555554259E-4</v>
      </c>
      <c r="Y382" s="41">
        <v>7.491175333658855E-3</v>
      </c>
      <c r="Z382" s="40">
        <v>0</v>
      </c>
      <c r="AA382" s="41">
        <v>0</v>
      </c>
      <c r="AB382" s="40">
        <v>0</v>
      </c>
      <c r="AC382" s="41">
        <v>0</v>
      </c>
      <c r="AD382" s="40">
        <v>0</v>
      </c>
      <c r="AE382" s="41">
        <v>0</v>
      </c>
      <c r="AF382" s="40">
        <v>0</v>
      </c>
      <c r="AG382" s="41">
        <v>0</v>
      </c>
      <c r="AH382" s="40">
        <v>0</v>
      </c>
      <c r="AI382" s="42">
        <v>16.82752287652756</v>
      </c>
      <c r="AJ382" s="56"/>
      <c r="AK382" s="55">
        <f t="shared" si="66"/>
        <v>234.91209135930799</v>
      </c>
      <c r="AL382" s="56"/>
    </row>
    <row r="383" spans="2:38" x14ac:dyDescent="0.3">
      <c r="B383" s="4" t="s">
        <v>176</v>
      </c>
      <c r="C383" s="47"/>
      <c r="D383" s="47"/>
      <c r="E383" s="41">
        <v>80.071343518518518</v>
      </c>
      <c r="F383" s="40">
        <v>0</v>
      </c>
      <c r="G383" s="41">
        <v>0</v>
      </c>
      <c r="H383" s="40">
        <v>0</v>
      </c>
      <c r="I383" s="41">
        <v>6.423215740740738</v>
      </c>
      <c r="J383" s="40">
        <v>5.5545650376213898</v>
      </c>
      <c r="K383" s="41">
        <v>0</v>
      </c>
      <c r="L383" s="40">
        <v>0</v>
      </c>
      <c r="M383" s="41">
        <v>0</v>
      </c>
      <c r="N383" s="40">
        <v>0</v>
      </c>
      <c r="O383" s="41">
        <v>0</v>
      </c>
      <c r="P383" s="40">
        <v>85.538777852974135</v>
      </c>
      <c r="Q383" s="41">
        <v>35.319324893567952</v>
      </c>
      <c r="R383" s="40">
        <v>6.4356788993968266</v>
      </c>
      <c r="S383" s="41">
        <v>3.3969768518518517</v>
      </c>
      <c r="T383" s="40">
        <v>12.445218311415776</v>
      </c>
      <c r="U383" s="41">
        <v>3.5748547977871296E-2</v>
      </c>
      <c r="V383" s="40">
        <v>15.242059310277297</v>
      </c>
      <c r="W383" s="41">
        <v>0</v>
      </c>
      <c r="X383" s="40">
        <v>0</v>
      </c>
      <c r="Y383" s="41">
        <v>0</v>
      </c>
      <c r="Z383" s="40">
        <v>0</v>
      </c>
      <c r="AA383" s="41">
        <v>0</v>
      </c>
      <c r="AB383" s="40">
        <v>0</v>
      </c>
      <c r="AC383" s="41">
        <v>67.225351867355215</v>
      </c>
      <c r="AD383" s="40">
        <v>0</v>
      </c>
      <c r="AE383" s="41">
        <v>0</v>
      </c>
      <c r="AF383" s="40">
        <v>6.3442023475964877</v>
      </c>
      <c r="AG383" s="41">
        <v>0</v>
      </c>
      <c r="AH383" s="40">
        <v>0</v>
      </c>
      <c r="AI383" s="42">
        <v>0</v>
      </c>
      <c r="AJ383" s="56"/>
      <c r="AK383" s="55">
        <f t="shared" si="66"/>
        <v>324.03246317929404</v>
      </c>
      <c r="AL383" s="56"/>
    </row>
    <row r="384" spans="2:38" x14ac:dyDescent="0.3">
      <c r="B384" s="4" t="s">
        <v>177</v>
      </c>
      <c r="C384" s="47"/>
      <c r="D384" s="47"/>
      <c r="E384" s="41">
        <v>80.071343518518518</v>
      </c>
      <c r="F384" s="40">
        <v>0</v>
      </c>
      <c r="G384" s="41">
        <v>0</v>
      </c>
      <c r="H384" s="40">
        <v>0</v>
      </c>
      <c r="I384" s="41">
        <v>6.423215740740738</v>
      </c>
      <c r="J384" s="40">
        <v>4.8430084599388961</v>
      </c>
      <c r="K384" s="41">
        <v>0</v>
      </c>
      <c r="L384" s="40">
        <v>0</v>
      </c>
      <c r="M384" s="41">
        <v>0</v>
      </c>
      <c r="N384" s="40">
        <v>0</v>
      </c>
      <c r="O384" s="41">
        <v>0</v>
      </c>
      <c r="P384" s="40">
        <v>10.95256916886788</v>
      </c>
      <c r="Q384" s="41">
        <v>0</v>
      </c>
      <c r="R384" s="40">
        <v>0</v>
      </c>
      <c r="S384" s="41">
        <v>3.3969768518518517</v>
      </c>
      <c r="T384" s="40">
        <v>0</v>
      </c>
      <c r="U384" s="41">
        <v>0</v>
      </c>
      <c r="V384" s="40">
        <v>5.3950349039501564</v>
      </c>
      <c r="W384" s="41">
        <v>0</v>
      </c>
      <c r="X384" s="40">
        <v>8.2957992553708653E-4</v>
      </c>
      <c r="Y384" s="41">
        <v>9.7124417622884117E-3</v>
      </c>
      <c r="Z384" s="40">
        <v>0</v>
      </c>
      <c r="AA384" s="41">
        <v>0</v>
      </c>
      <c r="AB384" s="40">
        <v>0</v>
      </c>
      <c r="AC384" s="41">
        <v>0</v>
      </c>
      <c r="AD384" s="40">
        <v>0</v>
      </c>
      <c r="AE384" s="41">
        <v>0</v>
      </c>
      <c r="AF384" s="40">
        <v>0</v>
      </c>
      <c r="AG384" s="41">
        <v>0</v>
      </c>
      <c r="AH384" s="40">
        <v>0</v>
      </c>
      <c r="AI384" s="42">
        <v>12.7511922235842</v>
      </c>
      <c r="AJ384" s="56"/>
      <c r="AK384" s="55">
        <f t="shared" si="66"/>
        <v>123.84388288914008</v>
      </c>
      <c r="AL384" s="56"/>
    </row>
    <row r="385" spans="2:38" x14ac:dyDescent="0.3">
      <c r="B385" s="4" t="s">
        <v>212</v>
      </c>
      <c r="C385" s="47"/>
      <c r="D385" s="47"/>
      <c r="E385" s="41">
        <v>0</v>
      </c>
      <c r="F385" s="40">
        <v>0</v>
      </c>
      <c r="G385" s="41">
        <v>0</v>
      </c>
      <c r="H385" s="40">
        <v>0</v>
      </c>
      <c r="I385" s="41">
        <v>0</v>
      </c>
      <c r="J385" s="40">
        <v>0</v>
      </c>
      <c r="K385" s="41">
        <v>0</v>
      </c>
      <c r="L385" s="40">
        <v>0</v>
      </c>
      <c r="M385" s="41">
        <v>0</v>
      </c>
      <c r="N385" s="40">
        <v>0</v>
      </c>
      <c r="O385" s="41">
        <v>0</v>
      </c>
      <c r="P385" s="40">
        <v>0</v>
      </c>
      <c r="Q385" s="41">
        <v>0</v>
      </c>
      <c r="R385" s="40">
        <v>0</v>
      </c>
      <c r="S385" s="41">
        <v>0</v>
      </c>
      <c r="T385" s="40">
        <v>0</v>
      </c>
      <c r="U385" s="41">
        <v>0</v>
      </c>
      <c r="V385" s="40">
        <v>0</v>
      </c>
      <c r="W385" s="41">
        <v>0</v>
      </c>
      <c r="X385" s="40">
        <v>0</v>
      </c>
      <c r="Y385" s="41">
        <v>0</v>
      </c>
      <c r="Z385" s="40">
        <v>0</v>
      </c>
      <c r="AA385" s="41">
        <v>0</v>
      </c>
      <c r="AB385" s="40">
        <v>0</v>
      </c>
      <c r="AC385" s="41">
        <v>0</v>
      </c>
      <c r="AD385" s="40">
        <v>0</v>
      </c>
      <c r="AE385" s="41">
        <v>0</v>
      </c>
      <c r="AF385" s="40">
        <v>0</v>
      </c>
      <c r="AG385" s="41">
        <v>0</v>
      </c>
      <c r="AH385" s="40">
        <v>0</v>
      </c>
      <c r="AI385" s="42">
        <v>0</v>
      </c>
      <c r="AJ385" s="56"/>
      <c r="AK385" s="55">
        <f t="shared" si="66"/>
        <v>0</v>
      </c>
      <c r="AL385" s="56"/>
    </row>
    <row r="386" spans="2:38" x14ac:dyDescent="0.3">
      <c r="B386" s="4" t="s">
        <v>213</v>
      </c>
      <c r="C386" s="47"/>
      <c r="D386" s="47"/>
      <c r="E386" s="41">
        <v>0</v>
      </c>
      <c r="F386" s="40">
        <v>0</v>
      </c>
      <c r="G386" s="41">
        <v>0</v>
      </c>
      <c r="H386" s="40">
        <v>0</v>
      </c>
      <c r="I386" s="41">
        <v>0</v>
      </c>
      <c r="J386" s="40">
        <v>0</v>
      </c>
      <c r="K386" s="41">
        <v>0</v>
      </c>
      <c r="L386" s="40">
        <v>0</v>
      </c>
      <c r="M386" s="41">
        <v>0</v>
      </c>
      <c r="N386" s="40">
        <v>0</v>
      </c>
      <c r="O386" s="41">
        <v>0</v>
      </c>
      <c r="P386" s="40">
        <v>0</v>
      </c>
      <c r="Q386" s="41">
        <v>0</v>
      </c>
      <c r="R386" s="40">
        <v>0</v>
      </c>
      <c r="S386" s="41">
        <v>0</v>
      </c>
      <c r="T386" s="40">
        <v>0</v>
      </c>
      <c r="U386" s="41">
        <v>0</v>
      </c>
      <c r="V386" s="40">
        <v>0</v>
      </c>
      <c r="W386" s="41">
        <v>0</v>
      </c>
      <c r="X386" s="40">
        <v>0</v>
      </c>
      <c r="Y386" s="41">
        <v>0</v>
      </c>
      <c r="Z386" s="40">
        <v>0</v>
      </c>
      <c r="AA386" s="41">
        <v>0</v>
      </c>
      <c r="AB386" s="40">
        <v>0</v>
      </c>
      <c r="AC386" s="41">
        <v>0</v>
      </c>
      <c r="AD386" s="40">
        <v>0</v>
      </c>
      <c r="AE386" s="41">
        <v>0</v>
      </c>
      <c r="AF386" s="40">
        <v>0</v>
      </c>
      <c r="AG386" s="41">
        <v>0</v>
      </c>
      <c r="AH386" s="40">
        <v>0</v>
      </c>
      <c r="AI386" s="42">
        <v>0</v>
      </c>
      <c r="AJ386" s="56"/>
      <c r="AK386" s="55">
        <f t="shared" si="66"/>
        <v>0</v>
      </c>
      <c r="AL386" s="56"/>
    </row>
    <row r="387" spans="2:38" x14ac:dyDescent="0.3">
      <c r="B387" s="4" t="s">
        <v>214</v>
      </c>
      <c r="C387" s="47"/>
      <c r="D387" s="47"/>
      <c r="E387" s="41">
        <v>0</v>
      </c>
      <c r="F387" s="40">
        <v>0</v>
      </c>
      <c r="G387" s="41">
        <v>0</v>
      </c>
      <c r="H387" s="40">
        <v>0</v>
      </c>
      <c r="I387" s="41">
        <v>0</v>
      </c>
      <c r="J387" s="40">
        <v>0</v>
      </c>
      <c r="K387" s="41">
        <v>0</v>
      </c>
      <c r="L387" s="40">
        <v>0</v>
      </c>
      <c r="M387" s="41">
        <v>0</v>
      </c>
      <c r="N387" s="40">
        <v>0</v>
      </c>
      <c r="O387" s="41">
        <v>0</v>
      </c>
      <c r="P387" s="40">
        <v>0</v>
      </c>
      <c r="Q387" s="41">
        <v>0</v>
      </c>
      <c r="R387" s="40">
        <v>0</v>
      </c>
      <c r="S387" s="41">
        <v>0</v>
      </c>
      <c r="T387" s="40">
        <v>0</v>
      </c>
      <c r="U387" s="41">
        <v>0</v>
      </c>
      <c r="V387" s="40">
        <v>0</v>
      </c>
      <c r="W387" s="41">
        <v>0</v>
      </c>
      <c r="X387" s="40">
        <v>0</v>
      </c>
      <c r="Y387" s="41">
        <v>0</v>
      </c>
      <c r="Z387" s="40">
        <v>0</v>
      </c>
      <c r="AA387" s="41">
        <v>0</v>
      </c>
      <c r="AB387" s="40">
        <v>0</v>
      </c>
      <c r="AC387" s="41">
        <v>0</v>
      </c>
      <c r="AD387" s="40">
        <v>0</v>
      </c>
      <c r="AE387" s="41">
        <v>0</v>
      </c>
      <c r="AF387" s="40">
        <v>0</v>
      </c>
      <c r="AG387" s="41">
        <v>0</v>
      </c>
      <c r="AH387" s="40">
        <v>0</v>
      </c>
      <c r="AI387" s="42">
        <v>0</v>
      </c>
      <c r="AJ387" s="56"/>
      <c r="AK387" s="55">
        <f t="shared" si="66"/>
        <v>0</v>
      </c>
      <c r="AL387" s="56"/>
    </row>
    <row r="388" spans="2:38" x14ac:dyDescent="0.3">
      <c r="B388" s="4" t="s">
        <v>143</v>
      </c>
      <c r="C388" s="47"/>
      <c r="D388" s="47"/>
      <c r="E388" s="41">
        <v>0</v>
      </c>
      <c r="F388" s="40">
        <v>0</v>
      </c>
      <c r="G388" s="41">
        <v>0</v>
      </c>
      <c r="H388" s="40">
        <v>0</v>
      </c>
      <c r="I388" s="41">
        <v>0</v>
      </c>
      <c r="J388" s="40">
        <v>0</v>
      </c>
      <c r="K388" s="41">
        <v>0</v>
      </c>
      <c r="L388" s="40">
        <v>0</v>
      </c>
      <c r="M388" s="41">
        <v>0</v>
      </c>
      <c r="N388" s="40">
        <v>0</v>
      </c>
      <c r="O388" s="41">
        <v>0</v>
      </c>
      <c r="P388" s="40">
        <v>0</v>
      </c>
      <c r="Q388" s="41">
        <v>0</v>
      </c>
      <c r="R388" s="40">
        <v>0</v>
      </c>
      <c r="S388" s="41">
        <v>0</v>
      </c>
      <c r="T388" s="40">
        <v>0</v>
      </c>
      <c r="U388" s="41">
        <v>0</v>
      </c>
      <c r="V388" s="40">
        <v>0</v>
      </c>
      <c r="W388" s="41">
        <v>0</v>
      </c>
      <c r="X388" s="40">
        <v>0</v>
      </c>
      <c r="Y388" s="41">
        <v>0</v>
      </c>
      <c r="Z388" s="40">
        <v>0</v>
      </c>
      <c r="AA388" s="41">
        <v>0</v>
      </c>
      <c r="AB388" s="40">
        <v>0</v>
      </c>
      <c r="AC388" s="41">
        <v>0</v>
      </c>
      <c r="AD388" s="40">
        <v>0</v>
      </c>
      <c r="AE388" s="41">
        <v>0</v>
      </c>
      <c r="AF388" s="40">
        <v>0</v>
      </c>
      <c r="AG388" s="41">
        <v>0</v>
      </c>
      <c r="AH388" s="40">
        <v>0</v>
      </c>
      <c r="AI388" s="42">
        <v>0</v>
      </c>
      <c r="AJ388" s="56"/>
      <c r="AK388" s="55">
        <f t="shared" si="66"/>
        <v>0</v>
      </c>
      <c r="AL388" s="56"/>
    </row>
    <row r="389" spans="2:38" x14ac:dyDescent="0.3">
      <c r="B389" s="4" t="s">
        <v>144</v>
      </c>
      <c r="C389" s="47"/>
      <c r="D389" s="47"/>
      <c r="E389" s="41">
        <v>0</v>
      </c>
      <c r="F389" s="40">
        <v>0</v>
      </c>
      <c r="G389" s="41">
        <v>0</v>
      </c>
      <c r="H389" s="40">
        <v>0</v>
      </c>
      <c r="I389" s="41">
        <v>0</v>
      </c>
      <c r="J389" s="40">
        <v>0</v>
      </c>
      <c r="K389" s="41">
        <v>0</v>
      </c>
      <c r="L389" s="40">
        <v>0</v>
      </c>
      <c r="M389" s="41">
        <v>0</v>
      </c>
      <c r="N389" s="40">
        <v>0</v>
      </c>
      <c r="O389" s="41">
        <v>0</v>
      </c>
      <c r="P389" s="40">
        <v>0</v>
      </c>
      <c r="Q389" s="41">
        <v>0</v>
      </c>
      <c r="R389" s="40">
        <v>0</v>
      </c>
      <c r="S389" s="41">
        <v>0</v>
      </c>
      <c r="T389" s="40">
        <v>0</v>
      </c>
      <c r="U389" s="41">
        <v>0</v>
      </c>
      <c r="V389" s="40">
        <v>0</v>
      </c>
      <c r="W389" s="41">
        <v>0</v>
      </c>
      <c r="X389" s="40">
        <v>0</v>
      </c>
      <c r="Y389" s="41">
        <v>0</v>
      </c>
      <c r="Z389" s="40">
        <v>0</v>
      </c>
      <c r="AA389" s="41">
        <v>0</v>
      </c>
      <c r="AB389" s="40">
        <v>0</v>
      </c>
      <c r="AC389" s="41">
        <v>0</v>
      </c>
      <c r="AD389" s="40">
        <v>0</v>
      </c>
      <c r="AE389" s="41">
        <v>0</v>
      </c>
      <c r="AF389" s="40">
        <v>0</v>
      </c>
      <c r="AG389" s="41">
        <v>0</v>
      </c>
      <c r="AH389" s="40">
        <v>0</v>
      </c>
      <c r="AI389" s="42">
        <v>0</v>
      </c>
      <c r="AJ389" s="56"/>
      <c r="AK389" s="55">
        <f t="shared" si="66"/>
        <v>0</v>
      </c>
      <c r="AL389" s="56"/>
    </row>
    <row r="390" spans="2:38" x14ac:dyDescent="0.3">
      <c r="B390" s="4" t="s">
        <v>145</v>
      </c>
      <c r="C390" s="47"/>
      <c r="D390" s="47"/>
      <c r="E390" s="41">
        <v>0</v>
      </c>
      <c r="F390" s="40">
        <v>0</v>
      </c>
      <c r="G390" s="41">
        <v>0</v>
      </c>
      <c r="H390" s="40">
        <v>0</v>
      </c>
      <c r="I390" s="41">
        <v>0</v>
      </c>
      <c r="J390" s="40">
        <v>0</v>
      </c>
      <c r="K390" s="41">
        <v>0</v>
      </c>
      <c r="L390" s="40">
        <v>0</v>
      </c>
      <c r="M390" s="41">
        <v>0</v>
      </c>
      <c r="N390" s="40">
        <v>0</v>
      </c>
      <c r="O390" s="41">
        <v>0</v>
      </c>
      <c r="P390" s="40">
        <v>0</v>
      </c>
      <c r="Q390" s="41">
        <v>0</v>
      </c>
      <c r="R390" s="40">
        <v>0</v>
      </c>
      <c r="S390" s="41">
        <v>0</v>
      </c>
      <c r="T390" s="40">
        <v>0</v>
      </c>
      <c r="U390" s="41">
        <v>0</v>
      </c>
      <c r="V390" s="40">
        <v>0</v>
      </c>
      <c r="W390" s="41">
        <v>0</v>
      </c>
      <c r="X390" s="40">
        <v>0</v>
      </c>
      <c r="Y390" s="41">
        <v>0</v>
      </c>
      <c r="Z390" s="40">
        <v>0</v>
      </c>
      <c r="AA390" s="41">
        <v>0</v>
      </c>
      <c r="AB390" s="40">
        <v>0</v>
      </c>
      <c r="AC390" s="41">
        <v>0</v>
      </c>
      <c r="AD390" s="40">
        <v>0</v>
      </c>
      <c r="AE390" s="41">
        <v>0</v>
      </c>
      <c r="AF390" s="40">
        <v>0</v>
      </c>
      <c r="AG390" s="41">
        <v>0</v>
      </c>
      <c r="AH390" s="40">
        <v>0</v>
      </c>
      <c r="AI390" s="42">
        <v>0</v>
      </c>
      <c r="AJ390" s="56"/>
      <c r="AK390" s="55">
        <f t="shared" si="66"/>
        <v>0</v>
      </c>
      <c r="AL390" s="56"/>
    </row>
    <row r="391" spans="2:38" x14ac:dyDescent="0.3">
      <c r="B391" s="4" t="s">
        <v>269</v>
      </c>
      <c r="C391" s="47"/>
      <c r="D391" s="47"/>
      <c r="E391" s="41">
        <v>0</v>
      </c>
      <c r="F391" s="40">
        <v>0</v>
      </c>
      <c r="G391" s="41">
        <v>0</v>
      </c>
      <c r="H391" s="40">
        <v>0</v>
      </c>
      <c r="I391" s="41">
        <v>0</v>
      </c>
      <c r="J391" s="40">
        <v>0</v>
      </c>
      <c r="K391" s="41">
        <v>0</v>
      </c>
      <c r="L391" s="40">
        <v>0</v>
      </c>
      <c r="M391" s="41">
        <v>0</v>
      </c>
      <c r="N391" s="40">
        <v>0</v>
      </c>
      <c r="O391" s="41">
        <v>0</v>
      </c>
      <c r="P391" s="40">
        <v>0</v>
      </c>
      <c r="Q391" s="41">
        <v>0</v>
      </c>
      <c r="R391" s="40">
        <v>0</v>
      </c>
      <c r="S391" s="41">
        <v>0</v>
      </c>
      <c r="T391" s="40">
        <v>0</v>
      </c>
      <c r="U391" s="41">
        <v>0</v>
      </c>
      <c r="V391" s="40">
        <v>0</v>
      </c>
      <c r="W391" s="41">
        <v>0</v>
      </c>
      <c r="X391" s="40">
        <v>0</v>
      </c>
      <c r="Y391" s="41">
        <v>0</v>
      </c>
      <c r="Z391" s="40">
        <v>0</v>
      </c>
      <c r="AA391" s="41">
        <v>0</v>
      </c>
      <c r="AB391" s="40">
        <v>0</v>
      </c>
      <c r="AC391" s="41">
        <v>0</v>
      </c>
      <c r="AD391" s="40">
        <v>0</v>
      </c>
      <c r="AE391" s="41">
        <v>0</v>
      </c>
      <c r="AF391" s="40">
        <v>0</v>
      </c>
      <c r="AG391" s="41">
        <v>0</v>
      </c>
      <c r="AH391" s="40">
        <v>0</v>
      </c>
      <c r="AI391" s="42">
        <v>0</v>
      </c>
      <c r="AJ391" s="56"/>
      <c r="AK391" s="55">
        <f t="shared" si="66"/>
        <v>0</v>
      </c>
      <c r="AL391" s="56"/>
    </row>
    <row r="392" spans="2:38" x14ac:dyDescent="0.3">
      <c r="B392" s="4" t="s">
        <v>270</v>
      </c>
      <c r="C392" s="47"/>
      <c r="D392" s="47"/>
      <c r="E392" s="41">
        <v>0</v>
      </c>
      <c r="F392" s="40">
        <v>0</v>
      </c>
      <c r="G392" s="41">
        <v>0</v>
      </c>
      <c r="H392" s="40">
        <v>0</v>
      </c>
      <c r="I392" s="41">
        <v>0</v>
      </c>
      <c r="J392" s="40">
        <v>0</v>
      </c>
      <c r="K392" s="41">
        <v>0</v>
      </c>
      <c r="L392" s="40">
        <v>0</v>
      </c>
      <c r="M392" s="41">
        <v>0</v>
      </c>
      <c r="N392" s="40">
        <v>0</v>
      </c>
      <c r="O392" s="41">
        <v>0</v>
      </c>
      <c r="P392" s="40">
        <v>0</v>
      </c>
      <c r="Q392" s="41">
        <v>0</v>
      </c>
      <c r="R392" s="40">
        <v>0</v>
      </c>
      <c r="S392" s="41">
        <v>0</v>
      </c>
      <c r="T392" s="40">
        <v>0</v>
      </c>
      <c r="U392" s="41">
        <v>0</v>
      </c>
      <c r="V392" s="40">
        <v>0</v>
      </c>
      <c r="W392" s="41">
        <v>0</v>
      </c>
      <c r="X392" s="40">
        <v>0</v>
      </c>
      <c r="Y392" s="41">
        <v>0</v>
      </c>
      <c r="Z392" s="40">
        <v>0</v>
      </c>
      <c r="AA392" s="41">
        <v>0</v>
      </c>
      <c r="AB392" s="40">
        <v>0</v>
      </c>
      <c r="AC392" s="41">
        <v>0</v>
      </c>
      <c r="AD392" s="40">
        <v>0</v>
      </c>
      <c r="AE392" s="41">
        <v>0</v>
      </c>
      <c r="AF392" s="40">
        <v>0</v>
      </c>
      <c r="AG392" s="41">
        <v>0</v>
      </c>
      <c r="AH392" s="40">
        <v>0</v>
      </c>
      <c r="AI392" s="42">
        <v>0</v>
      </c>
      <c r="AJ392" s="56"/>
      <c r="AK392" s="55">
        <f t="shared" si="66"/>
        <v>0</v>
      </c>
      <c r="AL392" s="56"/>
    </row>
    <row r="393" spans="2:38" x14ac:dyDescent="0.3">
      <c r="B393" s="4" t="s">
        <v>205</v>
      </c>
      <c r="C393" s="47"/>
      <c r="D393" s="47"/>
      <c r="E393" s="41">
        <v>7.1191324289405742</v>
      </c>
      <c r="F393" s="40">
        <v>0.13281007751938081</v>
      </c>
      <c r="G393" s="41">
        <v>0</v>
      </c>
      <c r="H393" s="40">
        <v>0</v>
      </c>
      <c r="I393" s="41">
        <v>0</v>
      </c>
      <c r="J393" s="40">
        <v>0</v>
      </c>
      <c r="K393" s="41">
        <v>0</v>
      </c>
      <c r="L393" s="40">
        <v>0</v>
      </c>
      <c r="M393" s="41">
        <v>0</v>
      </c>
      <c r="N393" s="40">
        <v>0</v>
      </c>
      <c r="O393" s="41">
        <v>0</v>
      </c>
      <c r="P393" s="40">
        <v>0</v>
      </c>
      <c r="Q393" s="41">
        <v>0</v>
      </c>
      <c r="R393" s="40">
        <v>0</v>
      </c>
      <c r="S393" s="41">
        <v>0.52401033591730528</v>
      </c>
      <c r="T393" s="40">
        <v>0</v>
      </c>
      <c r="U393" s="41">
        <v>0</v>
      </c>
      <c r="V393" s="40">
        <v>0</v>
      </c>
      <c r="W393" s="41">
        <v>0</v>
      </c>
      <c r="X393" s="40">
        <v>0</v>
      </c>
      <c r="Y393" s="41">
        <v>1.4547170542635648</v>
      </c>
      <c r="Z393" s="40">
        <v>1.7732596899224995</v>
      </c>
      <c r="AA393" s="41">
        <v>0</v>
      </c>
      <c r="AB393" s="40">
        <v>0</v>
      </c>
      <c r="AC393" s="41">
        <v>0</v>
      </c>
      <c r="AD393" s="40">
        <v>3.6711472868217423</v>
      </c>
      <c r="AE393" s="41">
        <v>6.1601647286821235</v>
      </c>
      <c r="AF393" s="40">
        <v>1.4501464254952618</v>
      </c>
      <c r="AG393" s="41">
        <v>0</v>
      </c>
      <c r="AH393" s="40">
        <v>0</v>
      </c>
      <c r="AI393" s="42">
        <v>1.088928294573644</v>
      </c>
      <c r="AJ393" s="56"/>
      <c r="AK393" s="55">
        <f t="shared" si="66"/>
        <v>23.374316322136099</v>
      </c>
      <c r="AL393" s="56"/>
    </row>
    <row r="394" spans="2:38" x14ac:dyDescent="0.3">
      <c r="B394" s="4" t="s">
        <v>217</v>
      </c>
      <c r="C394" s="47"/>
      <c r="D394" s="47"/>
      <c r="E394" s="41">
        <v>0</v>
      </c>
      <c r="F394" s="40">
        <v>0.53999999999999981</v>
      </c>
      <c r="G394" s="41">
        <v>2.9133345762888598E-2</v>
      </c>
      <c r="H394" s="40">
        <v>6.733992930253347</v>
      </c>
      <c r="I394" s="41">
        <v>2.1597500000000007</v>
      </c>
      <c r="J394" s="40">
        <v>0</v>
      </c>
      <c r="K394" s="41">
        <v>0</v>
      </c>
      <c r="L394" s="40">
        <v>12.591675710678102</v>
      </c>
      <c r="M394" s="41">
        <v>0</v>
      </c>
      <c r="N394" s="40">
        <v>0</v>
      </c>
      <c r="O394" s="41">
        <v>0.10730536937713621</v>
      </c>
      <c r="P394" s="40">
        <v>0</v>
      </c>
      <c r="Q394" s="41">
        <v>0</v>
      </c>
      <c r="R394" s="40">
        <v>0</v>
      </c>
      <c r="S394" s="41">
        <v>10.963055555555554</v>
      </c>
      <c r="T394" s="40">
        <v>0</v>
      </c>
      <c r="U394" s="41">
        <v>1.0705828666687013E-3</v>
      </c>
      <c r="V394" s="40">
        <v>0</v>
      </c>
      <c r="W394" s="41">
        <v>0</v>
      </c>
      <c r="X394" s="40">
        <v>0</v>
      </c>
      <c r="Y394" s="41">
        <v>0</v>
      </c>
      <c r="Z394" s="40">
        <v>5.8055555555555525E-3</v>
      </c>
      <c r="AA394" s="41">
        <v>0.29549904584884679</v>
      </c>
      <c r="AB394" s="40">
        <v>0.12071327368418386</v>
      </c>
      <c r="AC394" s="41">
        <v>11.071042371472968</v>
      </c>
      <c r="AD394" s="40">
        <v>0</v>
      </c>
      <c r="AE394" s="41">
        <v>18.587992776756487</v>
      </c>
      <c r="AF394" s="40">
        <v>0</v>
      </c>
      <c r="AG394" s="41">
        <v>0</v>
      </c>
      <c r="AH394" s="40">
        <v>0</v>
      </c>
      <c r="AI394" s="42">
        <v>0</v>
      </c>
      <c r="AJ394" s="56"/>
      <c r="AK394" s="55">
        <f t="shared" si="66"/>
        <v>63.207036517811737</v>
      </c>
      <c r="AL394" s="56"/>
    </row>
    <row r="395" spans="2:38" x14ac:dyDescent="0.3">
      <c r="B395" s="4" t="s">
        <v>218</v>
      </c>
      <c r="C395" s="47"/>
      <c r="D395" s="47"/>
      <c r="E395" s="41">
        <v>0</v>
      </c>
      <c r="F395" s="40">
        <v>0</v>
      </c>
      <c r="G395" s="41">
        <v>0</v>
      </c>
      <c r="H395" s="40">
        <v>0</v>
      </c>
      <c r="I395" s="41">
        <v>0</v>
      </c>
      <c r="J395" s="40">
        <v>0</v>
      </c>
      <c r="K395" s="41">
        <v>0</v>
      </c>
      <c r="L395" s="40">
        <v>0</v>
      </c>
      <c r="M395" s="41">
        <v>0</v>
      </c>
      <c r="N395" s="40">
        <v>0</v>
      </c>
      <c r="O395" s="41">
        <v>0</v>
      </c>
      <c r="P395" s="40">
        <v>0</v>
      </c>
      <c r="Q395" s="41">
        <v>0</v>
      </c>
      <c r="R395" s="40">
        <v>0</v>
      </c>
      <c r="S395" s="41">
        <v>0</v>
      </c>
      <c r="T395" s="40">
        <v>0</v>
      </c>
      <c r="U395" s="41">
        <v>0</v>
      </c>
      <c r="V395" s="40">
        <v>0</v>
      </c>
      <c r="W395" s="41">
        <v>0</v>
      </c>
      <c r="X395" s="40">
        <v>0</v>
      </c>
      <c r="Y395" s="41">
        <v>0</v>
      </c>
      <c r="Z395" s="40">
        <v>0</v>
      </c>
      <c r="AA395" s="41">
        <v>0</v>
      </c>
      <c r="AB395" s="40">
        <v>0</v>
      </c>
      <c r="AC395" s="41">
        <v>0</v>
      </c>
      <c r="AD395" s="40">
        <v>0</v>
      </c>
      <c r="AE395" s="41">
        <v>3.9483483872562646</v>
      </c>
      <c r="AF395" s="40">
        <v>4.9999999999999966E-3</v>
      </c>
      <c r="AG395" s="41">
        <v>0</v>
      </c>
      <c r="AH395" s="40">
        <v>0</v>
      </c>
      <c r="AI395" s="42">
        <v>0.11201281547546388</v>
      </c>
      <c r="AJ395" s="56"/>
      <c r="AK395" s="55">
        <f t="shared" si="66"/>
        <v>4.0653612027317285</v>
      </c>
      <c r="AL395" s="56"/>
    </row>
    <row r="396" spans="2:38" x14ac:dyDescent="0.3">
      <c r="B396" s="4" t="s">
        <v>219</v>
      </c>
      <c r="C396" s="47"/>
      <c r="D396" s="47"/>
      <c r="E396" s="41">
        <v>0</v>
      </c>
      <c r="F396" s="40">
        <v>0</v>
      </c>
      <c r="G396" s="41">
        <v>0</v>
      </c>
      <c r="H396" s="40">
        <v>0</v>
      </c>
      <c r="I396" s="41">
        <v>0</v>
      </c>
      <c r="J396" s="40">
        <v>0</v>
      </c>
      <c r="K396" s="41">
        <v>0</v>
      </c>
      <c r="L396" s="40">
        <v>0</v>
      </c>
      <c r="M396" s="41">
        <v>0</v>
      </c>
      <c r="N396" s="40">
        <v>0</v>
      </c>
      <c r="O396" s="41">
        <v>0</v>
      </c>
      <c r="P396" s="40">
        <v>0.13057499999999964</v>
      </c>
      <c r="Q396" s="41">
        <v>0</v>
      </c>
      <c r="R396" s="40">
        <v>0</v>
      </c>
      <c r="S396" s="41">
        <v>0</v>
      </c>
      <c r="T396" s="40">
        <v>0.42895798611111002</v>
      </c>
      <c r="U396" s="41">
        <v>0.17163888888888834</v>
      </c>
      <c r="V396" s="40">
        <v>0.64021718749999967</v>
      </c>
      <c r="W396" s="41">
        <v>9.3614062500000039E-2</v>
      </c>
      <c r="X396" s="40">
        <v>0</v>
      </c>
      <c r="Y396" s="41">
        <v>0</v>
      </c>
      <c r="Z396" s="40">
        <v>0</v>
      </c>
      <c r="AA396" s="41">
        <v>0</v>
      </c>
      <c r="AB396" s="40">
        <v>0</v>
      </c>
      <c r="AC396" s="41">
        <v>0</v>
      </c>
      <c r="AD396" s="40">
        <v>0</v>
      </c>
      <c r="AE396" s="41">
        <v>0</v>
      </c>
      <c r="AF396" s="40">
        <v>0</v>
      </c>
      <c r="AG396" s="41">
        <v>0</v>
      </c>
      <c r="AH396" s="40">
        <v>0</v>
      </c>
      <c r="AI396" s="42">
        <v>0</v>
      </c>
      <c r="AJ396" s="56"/>
      <c r="AK396" s="55">
        <f t="shared" si="66"/>
        <v>1.4650031249999977</v>
      </c>
      <c r="AL396" s="56"/>
    </row>
    <row r="397" spans="2:38" x14ac:dyDescent="0.3">
      <c r="B397" s="4" t="s">
        <v>220</v>
      </c>
      <c r="E397" s="41">
        <v>0</v>
      </c>
      <c r="F397" s="40">
        <v>0</v>
      </c>
      <c r="G397" s="41">
        <v>0</v>
      </c>
      <c r="H397" s="40">
        <v>0</v>
      </c>
      <c r="I397" s="41">
        <v>0</v>
      </c>
      <c r="J397" s="40">
        <v>0</v>
      </c>
      <c r="K397" s="41">
        <v>0</v>
      </c>
      <c r="L397" s="40">
        <v>0</v>
      </c>
      <c r="M397" s="41">
        <v>0</v>
      </c>
      <c r="N397" s="40">
        <v>0</v>
      </c>
      <c r="O397" s="41">
        <v>0</v>
      </c>
      <c r="P397" s="40">
        <v>0</v>
      </c>
      <c r="Q397" s="41">
        <v>0</v>
      </c>
      <c r="R397" s="40">
        <v>0</v>
      </c>
      <c r="S397" s="41">
        <v>0</v>
      </c>
      <c r="T397" s="40">
        <v>0</v>
      </c>
      <c r="U397" s="41">
        <v>0</v>
      </c>
      <c r="V397" s="40">
        <v>0</v>
      </c>
      <c r="W397" s="41">
        <v>0</v>
      </c>
      <c r="X397" s="40">
        <v>0</v>
      </c>
      <c r="Y397" s="41">
        <v>0</v>
      </c>
      <c r="Z397" s="40">
        <v>0</v>
      </c>
      <c r="AA397" s="41">
        <v>0</v>
      </c>
      <c r="AB397" s="40">
        <v>0</v>
      </c>
      <c r="AC397" s="41">
        <v>0</v>
      </c>
      <c r="AD397" s="40">
        <v>0</v>
      </c>
      <c r="AE397" s="41">
        <v>0</v>
      </c>
      <c r="AF397" s="40">
        <v>0</v>
      </c>
      <c r="AG397" s="41">
        <v>0</v>
      </c>
      <c r="AH397" s="40">
        <v>0</v>
      </c>
      <c r="AI397" s="42">
        <v>0</v>
      </c>
      <c r="AJ397" s="56"/>
      <c r="AK397" s="55">
        <f t="shared" si="66"/>
        <v>0</v>
      </c>
      <c r="AL397" s="56"/>
    </row>
    <row r="398" spans="2:38" x14ac:dyDescent="0.3">
      <c r="B398" s="4" t="s">
        <v>237</v>
      </c>
      <c r="C398" s="47"/>
      <c r="D398" s="47"/>
      <c r="E398" s="41">
        <v>94.320975328468052</v>
      </c>
      <c r="F398" s="40">
        <v>10.793594963771945</v>
      </c>
      <c r="G398" s="41">
        <v>47.589467746566612</v>
      </c>
      <c r="H398" s="40">
        <v>63.804496236941517</v>
      </c>
      <c r="I398" s="41">
        <v>34.714914051984721</v>
      </c>
      <c r="J398" s="40">
        <v>0</v>
      </c>
      <c r="K398" s="41">
        <v>24.831467929104644</v>
      </c>
      <c r="L398" s="40">
        <v>28.569020641032861</v>
      </c>
      <c r="M398" s="41">
        <v>5.7834416289950834</v>
      </c>
      <c r="N398" s="40">
        <v>15.896429767810952</v>
      </c>
      <c r="O398" s="41">
        <v>22.01927288222166</v>
      </c>
      <c r="P398" s="40">
        <v>12.035746507737063</v>
      </c>
      <c r="Q398" s="41">
        <v>0.38114313340641137</v>
      </c>
      <c r="R398" s="40">
        <v>0.38394868373870839</v>
      </c>
      <c r="S398" s="41">
        <v>4.282468297560583</v>
      </c>
      <c r="T398" s="40">
        <v>2.1293564624945192</v>
      </c>
      <c r="U398" s="41">
        <v>1.9577753102880144</v>
      </c>
      <c r="V398" s="40">
        <v>35.66873979337921</v>
      </c>
      <c r="W398" s="41">
        <v>0</v>
      </c>
      <c r="X398" s="40">
        <v>9.1539895549692236</v>
      </c>
      <c r="Y398" s="41">
        <v>8.0260496156750776</v>
      </c>
      <c r="Z398" s="40">
        <v>28.090401675643371</v>
      </c>
      <c r="AA398" s="41">
        <v>7.8644875152067302</v>
      </c>
      <c r="AB398" s="40">
        <v>35.104684816981809</v>
      </c>
      <c r="AC398" s="41">
        <v>50.110142051587921</v>
      </c>
      <c r="AD398" s="40">
        <v>20.521529987129391</v>
      </c>
      <c r="AE398" s="41">
        <v>30.088186082698954</v>
      </c>
      <c r="AF398" s="40">
        <v>16.379966295985799</v>
      </c>
      <c r="AG398" s="41">
        <v>4.5523784479258103</v>
      </c>
      <c r="AH398" s="40">
        <v>0</v>
      </c>
      <c r="AI398" s="42">
        <v>38.086349403410374</v>
      </c>
      <c r="AJ398" s="56"/>
      <c r="AK398" s="55">
        <f t="shared" si="66"/>
        <v>653.14042481271701</v>
      </c>
      <c r="AL398" s="56"/>
    </row>
    <row r="399" spans="2:38" x14ac:dyDescent="0.3">
      <c r="B399" s="4" t="s">
        <v>238</v>
      </c>
      <c r="C399" s="47"/>
      <c r="D399" s="47"/>
      <c r="E399" s="41">
        <v>93.310499350731789</v>
      </c>
      <c r="F399" s="40">
        <v>10.285021483324815</v>
      </c>
      <c r="G399" s="41">
        <v>44.942171982279319</v>
      </c>
      <c r="H399" s="40">
        <v>62.580243270696471</v>
      </c>
      <c r="I399" s="41">
        <v>34.714914051984721</v>
      </c>
      <c r="J399" s="40">
        <v>0</v>
      </c>
      <c r="K399" s="41">
        <v>23.464036160191085</v>
      </c>
      <c r="L399" s="40">
        <v>28.075512533440591</v>
      </c>
      <c r="M399" s="41">
        <v>5.8622254272678758</v>
      </c>
      <c r="N399" s="40">
        <v>15.667131724559914</v>
      </c>
      <c r="O399" s="41">
        <v>19.02875056277799</v>
      </c>
      <c r="P399" s="40">
        <v>11.273437314125919</v>
      </c>
      <c r="Q399" s="41">
        <v>0.4283044744173618</v>
      </c>
      <c r="R399" s="40">
        <v>0.38696182650279587</v>
      </c>
      <c r="S399" s="41">
        <v>4.282468297560583</v>
      </c>
      <c r="T399" s="40">
        <v>2.2378098542817884</v>
      </c>
      <c r="U399" s="41">
        <v>1.9144274032216697</v>
      </c>
      <c r="V399" s="40">
        <v>35.667913663563276</v>
      </c>
      <c r="W399" s="41">
        <v>0</v>
      </c>
      <c r="X399" s="40">
        <v>8.500028012475596</v>
      </c>
      <c r="Y399" s="41">
        <v>7.3917222486726617</v>
      </c>
      <c r="Z399" s="40">
        <v>25.468153308414927</v>
      </c>
      <c r="AA399" s="41">
        <v>7.508078114313653</v>
      </c>
      <c r="AB399" s="40">
        <v>35.129980424230745</v>
      </c>
      <c r="AC399" s="41">
        <v>49.422972968628422</v>
      </c>
      <c r="AD399" s="40">
        <v>20.411342170509517</v>
      </c>
      <c r="AE399" s="41">
        <v>29.729209597201717</v>
      </c>
      <c r="AF399" s="40">
        <v>13.765950627581784</v>
      </c>
      <c r="AG399" s="41">
        <v>4.562193587734571</v>
      </c>
      <c r="AH399" s="40">
        <v>0</v>
      </c>
      <c r="AI399" s="42">
        <v>36.956237625627935</v>
      </c>
      <c r="AJ399" s="56"/>
      <c r="AK399" s="55">
        <f t="shared" si="66"/>
        <v>632.96769806631949</v>
      </c>
      <c r="AL399" s="56"/>
    </row>
    <row r="400" spans="2:38" x14ac:dyDescent="0.3">
      <c r="B400" s="4" t="s">
        <v>221</v>
      </c>
      <c r="C400" s="47"/>
      <c r="D400" s="47"/>
      <c r="E400" s="41">
        <v>471.49700595007994</v>
      </c>
      <c r="F400" s="40">
        <v>0</v>
      </c>
      <c r="G400" s="41">
        <v>0</v>
      </c>
      <c r="H400" s="40">
        <v>0</v>
      </c>
      <c r="I400" s="41">
        <v>192.04339722222224</v>
      </c>
      <c r="J400" s="40">
        <v>24.428941917419433</v>
      </c>
      <c r="K400" s="41">
        <v>0</v>
      </c>
      <c r="L400" s="40">
        <v>0</v>
      </c>
      <c r="M400" s="41">
        <v>0</v>
      </c>
      <c r="N400" s="40">
        <v>0</v>
      </c>
      <c r="O400" s="41">
        <v>11.659979600524903</v>
      </c>
      <c r="P400" s="40">
        <v>93.233695988803447</v>
      </c>
      <c r="Q400" s="41">
        <v>7.6563605880737313</v>
      </c>
      <c r="R400" s="40">
        <v>4.34872346242269</v>
      </c>
      <c r="S400" s="41">
        <v>74.528827777777764</v>
      </c>
      <c r="T400" s="40">
        <v>13.141791666666659</v>
      </c>
      <c r="U400" s="41">
        <v>0</v>
      </c>
      <c r="V400" s="40">
        <v>0</v>
      </c>
      <c r="W400" s="41">
        <v>0</v>
      </c>
      <c r="X400" s="40">
        <v>0</v>
      </c>
      <c r="Y400" s="41">
        <v>0</v>
      </c>
      <c r="Z400" s="40">
        <v>0</v>
      </c>
      <c r="AA400" s="41">
        <v>0</v>
      </c>
      <c r="AB400" s="40">
        <v>33.389125</v>
      </c>
      <c r="AC400" s="41">
        <v>89.940605555555564</v>
      </c>
      <c r="AD400" s="40">
        <v>33.727719444444446</v>
      </c>
      <c r="AE400" s="41">
        <v>0</v>
      </c>
      <c r="AF400" s="40">
        <v>34.868070929633248</v>
      </c>
      <c r="AG400" s="41">
        <v>54.811113657633463</v>
      </c>
      <c r="AH400" s="40">
        <v>0</v>
      </c>
      <c r="AI400" s="42">
        <v>77.948203084733763</v>
      </c>
      <c r="AJ400" s="56"/>
      <c r="AK400" s="55">
        <f t="shared" si="66"/>
        <v>1217.2235618459913</v>
      </c>
      <c r="AL400" s="56"/>
    </row>
    <row r="401" spans="2:38" x14ac:dyDescent="0.3">
      <c r="B401" s="4" t="s">
        <v>271</v>
      </c>
      <c r="C401" s="47"/>
      <c r="D401" s="47"/>
      <c r="E401" s="41">
        <v>0</v>
      </c>
      <c r="F401" s="40">
        <v>0</v>
      </c>
      <c r="G401" s="41">
        <v>410.92525808122434</v>
      </c>
      <c r="H401" s="40">
        <v>1.1330145517985024</v>
      </c>
      <c r="I401" s="41">
        <v>0</v>
      </c>
      <c r="J401" s="40">
        <v>0</v>
      </c>
      <c r="K401" s="41">
        <v>0</v>
      </c>
      <c r="L401" s="40">
        <v>0</v>
      </c>
      <c r="M401" s="41">
        <v>0</v>
      </c>
      <c r="N401" s="40">
        <v>0</v>
      </c>
      <c r="O401" s="41">
        <v>0</v>
      </c>
      <c r="P401" s="40">
        <v>0</v>
      </c>
      <c r="Q401" s="41">
        <v>0</v>
      </c>
      <c r="R401" s="40">
        <v>0</v>
      </c>
      <c r="S401" s="41">
        <v>0</v>
      </c>
      <c r="T401" s="40">
        <v>0</v>
      </c>
      <c r="U401" s="41">
        <v>0</v>
      </c>
      <c r="V401" s="40">
        <v>0</v>
      </c>
      <c r="W401" s="41">
        <v>0</v>
      </c>
      <c r="X401" s="40">
        <v>0</v>
      </c>
      <c r="Y401" s="41">
        <v>0</v>
      </c>
      <c r="Z401" s="40">
        <v>0</v>
      </c>
      <c r="AA401" s="41">
        <v>0</v>
      </c>
      <c r="AB401" s="40">
        <v>0</v>
      </c>
      <c r="AC401" s="41">
        <v>0</v>
      </c>
      <c r="AD401" s="40">
        <v>0</v>
      </c>
      <c r="AE401" s="41">
        <v>0</v>
      </c>
      <c r="AF401" s="40">
        <v>0</v>
      </c>
      <c r="AG401" s="41">
        <v>0</v>
      </c>
      <c r="AH401" s="40">
        <v>0</v>
      </c>
      <c r="AI401" s="42">
        <v>0</v>
      </c>
      <c r="AJ401" s="56"/>
      <c r="AK401" s="55">
        <f t="shared" si="66"/>
        <v>412.05827263302285</v>
      </c>
      <c r="AL401" s="56"/>
    </row>
    <row r="402" spans="2:38" x14ac:dyDescent="0.3">
      <c r="B402" s="4" t="s">
        <v>272</v>
      </c>
      <c r="C402" s="47"/>
      <c r="D402" s="47"/>
      <c r="E402" s="41">
        <v>0</v>
      </c>
      <c r="F402" s="40">
        <v>0</v>
      </c>
      <c r="G402" s="41">
        <v>412.33173105621347</v>
      </c>
      <c r="H402" s="40">
        <v>1.0137587229410805</v>
      </c>
      <c r="I402" s="41">
        <v>0</v>
      </c>
      <c r="J402" s="40">
        <v>0</v>
      </c>
      <c r="K402" s="41">
        <v>0</v>
      </c>
      <c r="L402" s="40">
        <v>0</v>
      </c>
      <c r="M402" s="41">
        <v>0</v>
      </c>
      <c r="N402" s="40">
        <v>0</v>
      </c>
      <c r="O402" s="41">
        <v>0</v>
      </c>
      <c r="P402" s="40">
        <v>0</v>
      </c>
      <c r="Q402" s="41">
        <v>0</v>
      </c>
      <c r="R402" s="40">
        <v>0</v>
      </c>
      <c r="S402" s="41">
        <v>0</v>
      </c>
      <c r="T402" s="40">
        <v>0</v>
      </c>
      <c r="U402" s="41">
        <v>0</v>
      </c>
      <c r="V402" s="40">
        <v>0</v>
      </c>
      <c r="W402" s="41">
        <v>0</v>
      </c>
      <c r="X402" s="40">
        <v>0</v>
      </c>
      <c r="Y402" s="41">
        <v>0</v>
      </c>
      <c r="Z402" s="40">
        <v>0</v>
      </c>
      <c r="AA402" s="41">
        <v>0</v>
      </c>
      <c r="AB402" s="40">
        <v>0</v>
      </c>
      <c r="AC402" s="41">
        <v>0</v>
      </c>
      <c r="AD402" s="40">
        <v>0</v>
      </c>
      <c r="AE402" s="41">
        <v>0</v>
      </c>
      <c r="AF402" s="40">
        <v>0</v>
      </c>
      <c r="AG402" s="41">
        <v>0</v>
      </c>
      <c r="AH402" s="40">
        <v>0</v>
      </c>
      <c r="AI402" s="42">
        <v>0</v>
      </c>
      <c r="AJ402" s="56"/>
      <c r="AK402" s="55">
        <f t="shared" si="66"/>
        <v>413.34548977915455</v>
      </c>
      <c r="AL402" s="56"/>
    </row>
    <row r="403" spans="2:38" x14ac:dyDescent="0.3">
      <c r="B403" s="4" t="s">
        <v>225</v>
      </c>
      <c r="C403" s="4"/>
      <c r="D403" s="4"/>
      <c r="E403" s="41">
        <v>0</v>
      </c>
      <c r="F403" s="40">
        <v>0</v>
      </c>
      <c r="G403" s="41">
        <v>0</v>
      </c>
      <c r="H403" s="40">
        <v>0</v>
      </c>
      <c r="I403" s="41">
        <v>0</v>
      </c>
      <c r="J403" s="40">
        <v>0</v>
      </c>
      <c r="K403" s="41">
        <v>0</v>
      </c>
      <c r="L403" s="40">
        <v>0</v>
      </c>
      <c r="M403" s="41">
        <v>0</v>
      </c>
      <c r="N403" s="40">
        <v>0</v>
      </c>
      <c r="O403" s="41">
        <v>0</v>
      </c>
      <c r="P403" s="40">
        <v>0</v>
      </c>
      <c r="Q403" s="41">
        <v>0</v>
      </c>
      <c r="R403" s="40">
        <v>0</v>
      </c>
      <c r="S403" s="41">
        <v>0</v>
      </c>
      <c r="T403" s="40">
        <v>0</v>
      </c>
      <c r="U403" s="41">
        <v>0</v>
      </c>
      <c r="V403" s="40">
        <v>0</v>
      </c>
      <c r="W403" s="41">
        <v>0</v>
      </c>
      <c r="X403" s="40">
        <v>0</v>
      </c>
      <c r="Y403" s="41">
        <v>0</v>
      </c>
      <c r="Z403" s="40">
        <v>0</v>
      </c>
      <c r="AA403" s="41">
        <v>0</v>
      </c>
      <c r="AB403" s="40">
        <v>0</v>
      </c>
      <c r="AC403" s="41">
        <v>0</v>
      </c>
      <c r="AD403" s="40">
        <v>0</v>
      </c>
      <c r="AE403" s="41">
        <v>0</v>
      </c>
      <c r="AF403" s="40">
        <v>0</v>
      </c>
      <c r="AG403" s="41">
        <v>0</v>
      </c>
      <c r="AH403" s="40">
        <v>0</v>
      </c>
      <c r="AI403" s="42">
        <v>0</v>
      </c>
      <c r="AJ403" s="56"/>
      <c r="AK403" s="55">
        <f t="shared" si="66"/>
        <v>0</v>
      </c>
      <c r="AL403" s="56"/>
    </row>
    <row r="404" spans="2:38" x14ac:dyDescent="0.3">
      <c r="B404" s="4" t="s">
        <v>226</v>
      </c>
      <c r="E404" s="41">
        <v>0</v>
      </c>
      <c r="F404" s="40">
        <v>0</v>
      </c>
      <c r="G404" s="41">
        <v>0</v>
      </c>
      <c r="H404" s="40">
        <v>0</v>
      </c>
      <c r="I404" s="41">
        <v>0</v>
      </c>
      <c r="J404" s="40">
        <v>0</v>
      </c>
      <c r="K404" s="41">
        <v>0</v>
      </c>
      <c r="L404" s="40">
        <v>0</v>
      </c>
      <c r="M404" s="41">
        <v>0</v>
      </c>
      <c r="N404" s="40">
        <v>0</v>
      </c>
      <c r="O404" s="41">
        <v>0</v>
      </c>
      <c r="P404" s="40">
        <v>0</v>
      </c>
      <c r="Q404" s="41">
        <v>0</v>
      </c>
      <c r="R404" s="40">
        <v>0</v>
      </c>
      <c r="S404" s="41">
        <v>0</v>
      </c>
      <c r="T404" s="40">
        <v>0</v>
      </c>
      <c r="U404" s="41">
        <v>0</v>
      </c>
      <c r="V404" s="40">
        <v>0</v>
      </c>
      <c r="W404" s="41">
        <v>0</v>
      </c>
      <c r="X404" s="40">
        <v>0</v>
      </c>
      <c r="Y404" s="41">
        <v>0</v>
      </c>
      <c r="Z404" s="40">
        <v>0</v>
      </c>
      <c r="AA404" s="41">
        <v>0</v>
      </c>
      <c r="AB404" s="40">
        <v>0</v>
      </c>
      <c r="AC404" s="41">
        <v>0</v>
      </c>
      <c r="AD404" s="40">
        <v>0</v>
      </c>
      <c r="AE404" s="41">
        <v>0</v>
      </c>
      <c r="AF404" s="40">
        <v>0</v>
      </c>
      <c r="AG404" s="41">
        <v>0</v>
      </c>
      <c r="AH404" s="40">
        <v>0</v>
      </c>
      <c r="AI404" s="42">
        <v>0</v>
      </c>
      <c r="AJ404" s="56"/>
      <c r="AK404" s="55">
        <f t="shared" ref="AK404:AK411" si="67">SUM(E404:AI404)</f>
        <v>0</v>
      </c>
      <c r="AL404" s="56"/>
    </row>
    <row r="405" spans="2:38" x14ac:dyDescent="0.3">
      <c r="B405" s="4" t="s">
        <v>251</v>
      </c>
      <c r="E405" s="41">
        <v>0</v>
      </c>
      <c r="F405" s="40">
        <v>0</v>
      </c>
      <c r="G405" s="41">
        <v>0</v>
      </c>
      <c r="H405" s="40">
        <v>0</v>
      </c>
      <c r="I405" s="41">
        <v>0</v>
      </c>
      <c r="J405" s="40">
        <v>0</v>
      </c>
      <c r="K405" s="41">
        <v>0</v>
      </c>
      <c r="L405" s="40">
        <v>0</v>
      </c>
      <c r="M405" s="41">
        <v>0</v>
      </c>
      <c r="N405" s="40">
        <v>0</v>
      </c>
      <c r="O405" s="41">
        <v>0</v>
      </c>
      <c r="P405" s="40">
        <v>0</v>
      </c>
      <c r="Q405" s="41">
        <v>0</v>
      </c>
      <c r="R405" s="40">
        <v>0</v>
      </c>
      <c r="S405" s="41">
        <v>0</v>
      </c>
      <c r="T405" s="40">
        <v>0</v>
      </c>
      <c r="U405" s="41">
        <v>0</v>
      </c>
      <c r="V405" s="40">
        <v>0</v>
      </c>
      <c r="W405" s="41">
        <v>0</v>
      </c>
      <c r="X405" s="40">
        <v>0</v>
      </c>
      <c r="Y405" s="41">
        <v>0</v>
      </c>
      <c r="Z405" s="40">
        <v>0</v>
      </c>
      <c r="AA405" s="41">
        <v>0</v>
      </c>
      <c r="AB405" s="40">
        <v>0</v>
      </c>
      <c r="AC405" s="41">
        <v>0</v>
      </c>
      <c r="AD405" s="40">
        <v>0</v>
      </c>
      <c r="AE405" s="41">
        <v>0</v>
      </c>
      <c r="AF405" s="40">
        <v>0</v>
      </c>
      <c r="AG405" s="41">
        <v>0</v>
      </c>
      <c r="AH405" s="40">
        <v>0</v>
      </c>
      <c r="AI405" s="42">
        <v>0</v>
      </c>
      <c r="AJ405" s="56"/>
      <c r="AK405" s="55">
        <f t="shared" si="67"/>
        <v>0</v>
      </c>
      <c r="AL405" s="56"/>
    </row>
    <row r="406" spans="2:38" x14ac:dyDescent="0.3">
      <c r="B406" s="4" t="s">
        <v>273</v>
      </c>
      <c r="C406" s="4"/>
      <c r="D406" s="4"/>
      <c r="E406" s="41">
        <v>0</v>
      </c>
      <c r="F406" s="40">
        <v>0</v>
      </c>
      <c r="G406" s="41">
        <v>0</v>
      </c>
      <c r="H406" s="40">
        <v>0</v>
      </c>
      <c r="I406" s="41">
        <v>0</v>
      </c>
      <c r="J406" s="40">
        <v>0</v>
      </c>
      <c r="K406" s="41">
        <v>0</v>
      </c>
      <c r="L406" s="40">
        <v>0</v>
      </c>
      <c r="M406" s="41">
        <v>0</v>
      </c>
      <c r="N406" s="40">
        <v>0</v>
      </c>
      <c r="O406" s="41">
        <v>0</v>
      </c>
      <c r="P406" s="40">
        <v>0</v>
      </c>
      <c r="Q406" s="41">
        <v>0</v>
      </c>
      <c r="R406" s="40">
        <v>0</v>
      </c>
      <c r="S406" s="41">
        <v>0</v>
      </c>
      <c r="T406" s="40">
        <v>0</v>
      </c>
      <c r="U406" s="41">
        <v>0</v>
      </c>
      <c r="V406" s="40">
        <v>0</v>
      </c>
      <c r="W406" s="41">
        <v>0</v>
      </c>
      <c r="X406" s="40">
        <v>0</v>
      </c>
      <c r="Y406" s="41">
        <v>0</v>
      </c>
      <c r="Z406" s="40">
        <v>0</v>
      </c>
      <c r="AA406" s="41">
        <v>0</v>
      </c>
      <c r="AB406" s="40">
        <v>0</v>
      </c>
      <c r="AC406" s="41">
        <v>0</v>
      </c>
      <c r="AD406" s="40">
        <v>0</v>
      </c>
      <c r="AE406" s="41">
        <v>0</v>
      </c>
      <c r="AF406" s="40">
        <v>0</v>
      </c>
      <c r="AG406" s="41">
        <v>0</v>
      </c>
      <c r="AH406" s="40">
        <v>0</v>
      </c>
      <c r="AI406" s="42">
        <v>0</v>
      </c>
      <c r="AJ406" s="56"/>
      <c r="AK406" s="55">
        <f t="shared" si="67"/>
        <v>0</v>
      </c>
      <c r="AL406" s="56"/>
    </row>
    <row r="407" spans="2:38" x14ac:dyDescent="0.3">
      <c r="B407" s="4" t="s">
        <v>178</v>
      </c>
      <c r="C407" s="80"/>
      <c r="D407" s="80"/>
      <c r="E407" s="41">
        <v>0</v>
      </c>
      <c r="F407" s="40">
        <v>0</v>
      </c>
      <c r="G407" s="41">
        <v>0</v>
      </c>
      <c r="H407" s="40">
        <v>0</v>
      </c>
      <c r="I407" s="41">
        <v>0</v>
      </c>
      <c r="J407" s="40">
        <v>0</v>
      </c>
      <c r="K407" s="41">
        <v>0</v>
      </c>
      <c r="L407" s="40">
        <v>0</v>
      </c>
      <c r="M407" s="41">
        <v>0</v>
      </c>
      <c r="N407" s="40">
        <v>0</v>
      </c>
      <c r="O407" s="41">
        <v>0</v>
      </c>
      <c r="P407" s="40">
        <v>0</v>
      </c>
      <c r="Q407" s="41">
        <v>0</v>
      </c>
      <c r="R407" s="40">
        <v>0</v>
      </c>
      <c r="S407" s="41">
        <v>0</v>
      </c>
      <c r="T407" s="40">
        <v>0</v>
      </c>
      <c r="U407" s="41">
        <v>0</v>
      </c>
      <c r="V407" s="40">
        <v>0</v>
      </c>
      <c r="W407" s="41">
        <v>0</v>
      </c>
      <c r="X407" s="40">
        <v>0</v>
      </c>
      <c r="Y407" s="41">
        <v>0</v>
      </c>
      <c r="Z407" s="40">
        <v>0</v>
      </c>
      <c r="AA407" s="41">
        <v>0</v>
      </c>
      <c r="AB407" s="40">
        <v>0</v>
      </c>
      <c r="AC407" s="41">
        <v>0</v>
      </c>
      <c r="AD407" s="40">
        <v>0</v>
      </c>
      <c r="AE407" s="41">
        <v>0</v>
      </c>
      <c r="AF407" s="40">
        <v>0</v>
      </c>
      <c r="AG407" s="41">
        <v>0</v>
      </c>
      <c r="AH407" s="40">
        <v>0</v>
      </c>
      <c r="AI407" s="42">
        <v>0</v>
      </c>
      <c r="AJ407" s="56"/>
      <c r="AK407" s="55">
        <f t="shared" si="67"/>
        <v>0</v>
      </c>
      <c r="AL407" s="56"/>
    </row>
    <row r="408" spans="2:38" x14ac:dyDescent="0.3">
      <c r="B408" s="4" t="s">
        <v>179</v>
      </c>
      <c r="C408" s="47"/>
      <c r="D408" s="47"/>
      <c r="E408" s="41">
        <v>0</v>
      </c>
      <c r="F408" s="40">
        <v>0</v>
      </c>
      <c r="G408" s="41">
        <v>0</v>
      </c>
      <c r="H408" s="40">
        <v>0</v>
      </c>
      <c r="I408" s="41">
        <v>0</v>
      </c>
      <c r="J408" s="40">
        <v>0</v>
      </c>
      <c r="K408" s="41">
        <v>0</v>
      </c>
      <c r="L408" s="40">
        <v>0</v>
      </c>
      <c r="M408" s="41">
        <v>0</v>
      </c>
      <c r="N408" s="40">
        <v>0</v>
      </c>
      <c r="O408" s="41">
        <v>0</v>
      </c>
      <c r="P408" s="40">
        <v>0</v>
      </c>
      <c r="Q408" s="41">
        <v>0</v>
      </c>
      <c r="R408" s="40">
        <v>0</v>
      </c>
      <c r="S408" s="41">
        <v>0</v>
      </c>
      <c r="T408" s="40">
        <v>0</v>
      </c>
      <c r="U408" s="41">
        <v>0</v>
      </c>
      <c r="V408" s="40">
        <v>0</v>
      </c>
      <c r="W408" s="41">
        <v>0</v>
      </c>
      <c r="X408" s="40">
        <v>0</v>
      </c>
      <c r="Y408" s="41">
        <v>0</v>
      </c>
      <c r="Z408" s="40">
        <v>0</v>
      </c>
      <c r="AA408" s="41">
        <v>0</v>
      </c>
      <c r="AB408" s="40">
        <v>0</v>
      </c>
      <c r="AC408" s="41">
        <v>0</v>
      </c>
      <c r="AD408" s="40">
        <v>0</v>
      </c>
      <c r="AE408" s="41">
        <v>0</v>
      </c>
      <c r="AF408" s="40">
        <v>0</v>
      </c>
      <c r="AG408" s="41">
        <v>0</v>
      </c>
      <c r="AH408" s="40">
        <v>0</v>
      </c>
      <c r="AI408" s="42">
        <v>0</v>
      </c>
      <c r="AJ408" s="56"/>
      <c r="AK408" s="55">
        <f t="shared" si="67"/>
        <v>0</v>
      </c>
      <c r="AL408" s="56"/>
    </row>
    <row r="409" spans="2:38" x14ac:dyDescent="0.3">
      <c r="B409" s="4" t="s">
        <v>180</v>
      </c>
      <c r="C409" s="47"/>
      <c r="D409" s="47"/>
      <c r="E409" s="41">
        <v>0</v>
      </c>
      <c r="F409" s="40">
        <v>0</v>
      </c>
      <c r="G409" s="41">
        <v>0</v>
      </c>
      <c r="H409" s="40">
        <v>0</v>
      </c>
      <c r="I409" s="41">
        <v>0</v>
      </c>
      <c r="J409" s="40">
        <v>0</v>
      </c>
      <c r="K409" s="41">
        <v>0</v>
      </c>
      <c r="L409" s="40">
        <v>0</v>
      </c>
      <c r="M409" s="41">
        <v>0</v>
      </c>
      <c r="N409" s="40">
        <v>0</v>
      </c>
      <c r="O409" s="41">
        <v>0</v>
      </c>
      <c r="P409" s="40">
        <v>0</v>
      </c>
      <c r="Q409" s="41">
        <v>0</v>
      </c>
      <c r="R409" s="40">
        <v>0</v>
      </c>
      <c r="S409" s="41">
        <v>0</v>
      </c>
      <c r="T409" s="40">
        <v>0</v>
      </c>
      <c r="U409" s="41">
        <v>0</v>
      </c>
      <c r="V409" s="40">
        <v>0</v>
      </c>
      <c r="W409" s="41">
        <v>0</v>
      </c>
      <c r="X409" s="40">
        <v>0</v>
      </c>
      <c r="Y409" s="41">
        <v>0</v>
      </c>
      <c r="Z409" s="40">
        <v>0</v>
      </c>
      <c r="AA409" s="41">
        <v>0</v>
      </c>
      <c r="AB409" s="40">
        <v>0</v>
      </c>
      <c r="AC409" s="41">
        <v>0</v>
      </c>
      <c r="AD409" s="40">
        <v>0</v>
      </c>
      <c r="AE409" s="41">
        <v>0</v>
      </c>
      <c r="AF409" s="40">
        <v>0</v>
      </c>
      <c r="AG409" s="41">
        <v>0</v>
      </c>
      <c r="AH409" s="40">
        <v>0</v>
      </c>
      <c r="AI409" s="42">
        <v>0</v>
      </c>
      <c r="AJ409" s="56"/>
      <c r="AK409" s="55">
        <f t="shared" si="67"/>
        <v>0</v>
      </c>
      <c r="AL409" s="56"/>
    </row>
    <row r="410" spans="2:38" x14ac:dyDescent="0.3">
      <c r="B410" s="4" t="s">
        <v>181</v>
      </c>
      <c r="C410" s="47"/>
      <c r="D410" s="47"/>
      <c r="E410" s="41">
        <v>0</v>
      </c>
      <c r="F410" s="40">
        <v>0</v>
      </c>
      <c r="G410" s="41">
        <v>0</v>
      </c>
      <c r="H410" s="40">
        <v>0</v>
      </c>
      <c r="I410" s="41">
        <v>0</v>
      </c>
      <c r="J410" s="40">
        <v>0</v>
      </c>
      <c r="K410" s="41">
        <v>0</v>
      </c>
      <c r="L410" s="40">
        <v>0</v>
      </c>
      <c r="M410" s="41">
        <v>0</v>
      </c>
      <c r="N410" s="40">
        <v>0</v>
      </c>
      <c r="O410" s="41">
        <v>0</v>
      </c>
      <c r="P410" s="40">
        <v>0</v>
      </c>
      <c r="Q410" s="41">
        <v>0</v>
      </c>
      <c r="R410" s="40">
        <v>0</v>
      </c>
      <c r="S410" s="41">
        <v>0</v>
      </c>
      <c r="T410" s="40">
        <v>0</v>
      </c>
      <c r="U410" s="41">
        <v>0</v>
      </c>
      <c r="V410" s="40">
        <v>0</v>
      </c>
      <c r="W410" s="41">
        <v>0</v>
      </c>
      <c r="X410" s="40">
        <v>0</v>
      </c>
      <c r="Y410" s="41">
        <v>0</v>
      </c>
      <c r="Z410" s="40">
        <v>0</v>
      </c>
      <c r="AA410" s="41">
        <v>0</v>
      </c>
      <c r="AB410" s="40">
        <v>0</v>
      </c>
      <c r="AC410" s="41">
        <v>0</v>
      </c>
      <c r="AD410" s="40">
        <v>0</v>
      </c>
      <c r="AE410" s="41">
        <v>0</v>
      </c>
      <c r="AF410" s="40">
        <v>0</v>
      </c>
      <c r="AG410" s="41">
        <v>0</v>
      </c>
      <c r="AH410" s="40">
        <v>0</v>
      </c>
      <c r="AI410" s="42">
        <v>0</v>
      </c>
      <c r="AJ410" s="56"/>
      <c r="AK410" s="55">
        <f t="shared" si="67"/>
        <v>0</v>
      </c>
      <c r="AL410" s="56"/>
    </row>
    <row r="411" spans="2:38" x14ac:dyDescent="0.3">
      <c r="B411" s="4" t="s">
        <v>146</v>
      </c>
      <c r="C411" s="47"/>
      <c r="D411" s="47"/>
      <c r="E411" s="41">
        <v>0</v>
      </c>
      <c r="F411" s="40">
        <v>0</v>
      </c>
      <c r="G411" s="41">
        <v>0</v>
      </c>
      <c r="H411" s="40">
        <v>0</v>
      </c>
      <c r="I411" s="41">
        <v>0</v>
      </c>
      <c r="J411" s="40">
        <v>0</v>
      </c>
      <c r="K411" s="41">
        <v>0</v>
      </c>
      <c r="L411" s="40">
        <v>0</v>
      </c>
      <c r="M411" s="41">
        <v>0</v>
      </c>
      <c r="N411" s="40">
        <v>0</v>
      </c>
      <c r="O411" s="41">
        <v>0</v>
      </c>
      <c r="P411" s="40">
        <v>0</v>
      </c>
      <c r="Q411" s="41">
        <v>0</v>
      </c>
      <c r="R411" s="40">
        <v>0</v>
      </c>
      <c r="S411" s="41">
        <v>0</v>
      </c>
      <c r="T411" s="40">
        <v>0</v>
      </c>
      <c r="U411" s="41">
        <v>0</v>
      </c>
      <c r="V411" s="40">
        <v>0</v>
      </c>
      <c r="W411" s="41">
        <v>0</v>
      </c>
      <c r="X411" s="40">
        <v>0</v>
      </c>
      <c r="Y411" s="41">
        <v>0</v>
      </c>
      <c r="Z411" s="40">
        <v>0</v>
      </c>
      <c r="AA411" s="41">
        <v>0</v>
      </c>
      <c r="AB411" s="40">
        <v>0</v>
      </c>
      <c r="AC411" s="41">
        <v>0</v>
      </c>
      <c r="AD411" s="40">
        <v>0</v>
      </c>
      <c r="AE411" s="41">
        <v>0</v>
      </c>
      <c r="AF411" s="40">
        <v>0</v>
      </c>
      <c r="AG411" s="41">
        <v>0</v>
      </c>
      <c r="AH411" s="40">
        <v>0</v>
      </c>
      <c r="AI411" s="42">
        <v>0</v>
      </c>
      <c r="AJ411" s="56"/>
      <c r="AK411" s="55">
        <f t="shared" si="67"/>
        <v>0</v>
      </c>
      <c r="AL411" s="56"/>
    </row>
    <row r="412" spans="2:38" x14ac:dyDescent="0.3"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H412" s="3"/>
      <c r="AI412" s="3"/>
      <c r="AJ412" s="3"/>
      <c r="AK412" s="3"/>
    </row>
    <row r="413" spans="2:38" x14ac:dyDescent="0.3"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H413" s="3"/>
      <c r="AI413" s="3"/>
      <c r="AJ413" s="3"/>
      <c r="AK413" s="3"/>
    </row>
    <row r="414" spans="2:38" x14ac:dyDescent="0.3">
      <c r="B414" s="39">
        <v>45536</v>
      </c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H414" s="3"/>
      <c r="AI414" s="3"/>
      <c r="AJ414" s="3"/>
      <c r="AK414" s="3"/>
    </row>
    <row r="415" spans="2:38" x14ac:dyDescent="0.3">
      <c r="C415" s="4"/>
      <c r="D415" s="4"/>
      <c r="E415" s="77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2:38" x14ac:dyDescent="0.3">
      <c r="B416" s="32" t="s">
        <v>129</v>
      </c>
      <c r="C416" s="4"/>
      <c r="D416" s="4"/>
      <c r="E416" s="33">
        <f>+B414</f>
        <v>45536</v>
      </c>
      <c r="F416" s="33">
        <f>+E416+1</f>
        <v>45537</v>
      </c>
      <c r="G416" s="33">
        <f t="shared" ref="G416" si="68">+F416+1</f>
        <v>45538</v>
      </c>
      <c r="H416" s="33">
        <f t="shared" ref="H416" si="69">+G416+1</f>
        <v>45539</v>
      </c>
      <c r="I416" s="33">
        <f t="shared" ref="I416" si="70">+H416+1</f>
        <v>45540</v>
      </c>
      <c r="J416" s="33">
        <f t="shared" ref="J416" si="71">+I416+1</f>
        <v>45541</v>
      </c>
      <c r="K416" s="33">
        <f t="shared" ref="K416" si="72">+J416+1</f>
        <v>45542</v>
      </c>
      <c r="L416" s="33">
        <f t="shared" ref="L416" si="73">+K416+1</f>
        <v>45543</v>
      </c>
      <c r="M416" s="33">
        <f t="shared" ref="M416" si="74">+L416+1</f>
        <v>45544</v>
      </c>
      <c r="N416" s="33">
        <f t="shared" ref="N416" si="75">+M416+1</f>
        <v>45545</v>
      </c>
      <c r="O416" s="33">
        <f t="shared" ref="O416" si="76">+N416+1</f>
        <v>45546</v>
      </c>
      <c r="P416" s="33">
        <f t="shared" ref="P416" si="77">+O416+1</f>
        <v>45547</v>
      </c>
      <c r="Q416" s="33">
        <f t="shared" ref="Q416" si="78">+P416+1</f>
        <v>45548</v>
      </c>
      <c r="R416" s="33">
        <f t="shared" ref="R416" si="79">+Q416+1</f>
        <v>45549</v>
      </c>
      <c r="S416" s="33">
        <f t="shared" ref="S416" si="80">+R416+1</f>
        <v>45550</v>
      </c>
      <c r="T416" s="33">
        <f t="shared" ref="T416" si="81">+S416+1</f>
        <v>45551</v>
      </c>
      <c r="U416" s="33">
        <f t="shared" ref="U416" si="82">+T416+1</f>
        <v>45552</v>
      </c>
      <c r="V416" s="33">
        <f t="shared" ref="V416" si="83">+U416+1</f>
        <v>45553</v>
      </c>
      <c r="W416" s="33">
        <f t="shared" ref="W416" si="84">+V416+1</f>
        <v>45554</v>
      </c>
      <c r="X416" s="33">
        <f t="shared" ref="X416" si="85">+W416+1</f>
        <v>45555</v>
      </c>
      <c r="Y416" s="33">
        <f t="shared" ref="Y416" si="86">+X416+1</f>
        <v>45556</v>
      </c>
      <c r="Z416" s="33">
        <f t="shared" ref="Z416" si="87">+Y416+1</f>
        <v>45557</v>
      </c>
      <c r="AA416" s="33">
        <f t="shared" ref="AA416" si="88">+Z416+1</f>
        <v>45558</v>
      </c>
      <c r="AB416" s="33">
        <f t="shared" ref="AB416" si="89">+AA416+1</f>
        <v>45559</v>
      </c>
      <c r="AC416" s="33">
        <f t="shared" ref="AC416" si="90">+AB416+1</f>
        <v>45560</v>
      </c>
      <c r="AD416" s="33">
        <f t="shared" ref="AD416" si="91">+AC416+1</f>
        <v>45561</v>
      </c>
      <c r="AE416" s="33">
        <f t="shared" ref="AE416" si="92">+AD416+1</f>
        <v>45562</v>
      </c>
      <c r="AF416" s="33">
        <f t="shared" ref="AF416" si="93">+AE416+1</f>
        <v>45563</v>
      </c>
      <c r="AG416" s="33">
        <f t="shared" ref="AG416" si="94">+AF416+1</f>
        <v>45564</v>
      </c>
      <c r="AH416" s="33">
        <f t="shared" ref="AH416" si="95">+AG416+1</f>
        <v>45565</v>
      </c>
      <c r="AI416" s="33" t="s">
        <v>98</v>
      </c>
      <c r="AJ416" s="93" t="s">
        <v>2</v>
      </c>
      <c r="AK416" s="94"/>
      <c r="AL416" s="94"/>
    </row>
    <row r="417" spans="2:38" x14ac:dyDescent="0.3">
      <c r="B417" s="95" t="s">
        <v>2</v>
      </c>
      <c r="C417" s="95"/>
      <c r="D417" s="95"/>
      <c r="E417" s="50">
        <f>SUM(E418:E553)</f>
        <v>492.62403246395303</v>
      </c>
      <c r="F417" s="50">
        <f t="shared" ref="F417:AI417" si="96">SUM(F418:F553)</f>
        <v>71.97999999999999</v>
      </c>
      <c r="G417" s="50">
        <f t="shared" si="96"/>
        <v>998.07000000000028</v>
      </c>
      <c r="H417" s="50">
        <f t="shared" si="96"/>
        <v>573.90349119255006</v>
      </c>
      <c r="I417" s="50">
        <f t="shared" si="96"/>
        <v>89.570000000000007</v>
      </c>
      <c r="J417" s="50">
        <f t="shared" si="96"/>
        <v>166.96588195183881</v>
      </c>
      <c r="K417" s="50">
        <f t="shared" si="96"/>
        <v>505.31</v>
      </c>
      <c r="L417" s="50">
        <f t="shared" si="96"/>
        <v>513.7399999999999</v>
      </c>
      <c r="M417" s="50">
        <f t="shared" si="96"/>
        <v>614.32743360715244</v>
      </c>
      <c r="N417" s="50">
        <f t="shared" si="96"/>
        <v>406.99</v>
      </c>
      <c r="O417" s="50">
        <f t="shared" si="96"/>
        <v>195.38958429089297</v>
      </c>
      <c r="P417" s="50">
        <f t="shared" si="96"/>
        <v>285.17227132346932</v>
      </c>
      <c r="Q417" s="50">
        <f t="shared" si="96"/>
        <v>264.19005804343652</v>
      </c>
      <c r="R417" s="50">
        <f t="shared" si="96"/>
        <v>474.54905384156575</v>
      </c>
      <c r="S417" s="50">
        <f t="shared" si="96"/>
        <v>557.90285938703482</v>
      </c>
      <c r="T417" s="50">
        <f t="shared" si="96"/>
        <v>322.52711505875885</v>
      </c>
      <c r="U417" s="50">
        <f>SUM(U418:U553)</f>
        <v>419.17857335922912</v>
      </c>
      <c r="V417" s="50">
        <f t="shared" si="96"/>
        <v>278.73273697427999</v>
      </c>
      <c r="W417" s="50">
        <f t="shared" si="96"/>
        <v>723.82172051870191</v>
      </c>
      <c r="X417" s="50">
        <f t="shared" si="96"/>
        <v>534.42240308893395</v>
      </c>
      <c r="Y417" s="50">
        <f t="shared" si="96"/>
        <v>688.43999999999994</v>
      </c>
      <c r="Z417" s="50">
        <f t="shared" si="96"/>
        <v>637.54999999999995</v>
      </c>
      <c r="AA417" s="50">
        <f t="shared" si="96"/>
        <v>302.00000000000006</v>
      </c>
      <c r="AB417" s="50">
        <f t="shared" si="96"/>
        <v>478.93999999999994</v>
      </c>
      <c r="AC417" s="50">
        <f t="shared" si="96"/>
        <v>688.43999999999983</v>
      </c>
      <c r="AD417" s="50">
        <f t="shared" si="96"/>
        <v>607.47</v>
      </c>
      <c r="AE417" s="50">
        <f t="shared" si="96"/>
        <v>844.31999999999994</v>
      </c>
      <c r="AF417" s="50">
        <f t="shared" si="96"/>
        <v>588.22</v>
      </c>
      <c r="AG417" s="50">
        <f t="shared" si="96"/>
        <v>812.17000000000007</v>
      </c>
      <c r="AH417" s="50">
        <f t="shared" si="96"/>
        <v>234.60999999999996</v>
      </c>
      <c r="AI417" s="50">
        <f t="shared" si="96"/>
        <v>0</v>
      </c>
      <c r="AJ417" s="56"/>
      <c r="AK417" s="55">
        <f>SUM(AK418:AK553)</f>
        <v>14371.527215101791</v>
      </c>
      <c r="AL417" s="56"/>
    </row>
    <row r="418" spans="2:38" x14ac:dyDescent="0.3">
      <c r="B418" s="4" t="s">
        <v>253</v>
      </c>
      <c r="E418" s="41">
        <v>27.11787475972223</v>
      </c>
      <c r="F418" s="40">
        <v>0.03</v>
      </c>
      <c r="G418" s="41">
        <v>16.420000000000002</v>
      </c>
      <c r="H418" s="40">
        <v>8.6471733770833303</v>
      </c>
      <c r="I418" s="41">
        <v>0</v>
      </c>
      <c r="J418" s="40">
        <v>6.2515521505143876E-2</v>
      </c>
      <c r="K418" s="41">
        <v>12.739999999999998</v>
      </c>
      <c r="L418" s="40">
        <v>0</v>
      </c>
      <c r="M418" s="41">
        <v>23.77223559722222</v>
      </c>
      <c r="N418" s="40">
        <v>0.74</v>
      </c>
      <c r="O418" s="41">
        <v>8.2545251041666621</v>
      </c>
      <c r="P418" s="40">
        <v>12.013484416666669</v>
      </c>
      <c r="Q418" s="41">
        <v>0</v>
      </c>
      <c r="R418" s="40">
        <v>11.109062406250001</v>
      </c>
      <c r="S418" s="41">
        <v>13.380087104166668</v>
      </c>
      <c r="T418" s="40">
        <v>0.75181760416666554</v>
      </c>
      <c r="U418" s="41">
        <v>0</v>
      </c>
      <c r="V418" s="40">
        <v>0</v>
      </c>
      <c r="W418" s="41">
        <v>0</v>
      </c>
      <c r="X418" s="40">
        <v>0</v>
      </c>
      <c r="Y418" s="41">
        <v>0</v>
      </c>
      <c r="Z418" s="40">
        <v>0</v>
      </c>
      <c r="AA418" s="41">
        <v>0</v>
      </c>
      <c r="AB418" s="40">
        <v>0</v>
      </c>
      <c r="AC418" s="41">
        <v>0</v>
      </c>
      <c r="AD418" s="40">
        <v>0</v>
      </c>
      <c r="AE418" s="41">
        <v>12.459999999999999</v>
      </c>
      <c r="AF418" s="40">
        <v>12.389999999999999</v>
      </c>
      <c r="AG418" s="41">
        <v>33.39</v>
      </c>
      <c r="AH418" s="40">
        <v>2.4700000000000002</v>
      </c>
      <c r="AI418" s="42">
        <v>0</v>
      </c>
      <c r="AJ418" s="56"/>
      <c r="AK418" s="55">
        <f t="shared" ref="AK418:AK481" si="97">SUM(E418:AI418)</f>
        <v>195.74877589094959</v>
      </c>
      <c r="AL418" s="56"/>
    </row>
    <row r="419" spans="2:38" x14ac:dyDescent="0.3">
      <c r="B419" s="4" t="s">
        <v>254</v>
      </c>
      <c r="E419" s="41">
        <v>0</v>
      </c>
      <c r="F419" s="40">
        <v>0.03</v>
      </c>
      <c r="G419" s="41">
        <v>0</v>
      </c>
      <c r="H419" s="40">
        <v>0</v>
      </c>
      <c r="I419" s="41">
        <v>0</v>
      </c>
      <c r="J419" s="40">
        <v>6.2515521505143876E-2</v>
      </c>
      <c r="K419" s="41">
        <v>0</v>
      </c>
      <c r="L419" s="40">
        <v>0</v>
      </c>
      <c r="M419" s="41">
        <v>0</v>
      </c>
      <c r="N419" s="40">
        <v>0</v>
      </c>
      <c r="O419" s="41">
        <v>0</v>
      </c>
      <c r="P419" s="40">
        <v>0</v>
      </c>
      <c r="Q419" s="41">
        <v>0</v>
      </c>
      <c r="R419" s="40">
        <v>0</v>
      </c>
      <c r="S419" s="41">
        <v>0</v>
      </c>
      <c r="T419" s="40">
        <v>0</v>
      </c>
      <c r="U419" s="41">
        <v>0</v>
      </c>
      <c r="V419" s="40">
        <v>0</v>
      </c>
      <c r="W419" s="41">
        <v>0</v>
      </c>
      <c r="X419" s="40">
        <v>0</v>
      </c>
      <c r="Y419" s="41">
        <v>0</v>
      </c>
      <c r="Z419" s="40">
        <v>0</v>
      </c>
      <c r="AA419" s="41">
        <v>0</v>
      </c>
      <c r="AB419" s="40">
        <v>0</v>
      </c>
      <c r="AC419" s="41">
        <v>0</v>
      </c>
      <c r="AD419" s="40">
        <v>0</v>
      </c>
      <c r="AE419" s="41">
        <v>42.36</v>
      </c>
      <c r="AF419" s="40">
        <v>0</v>
      </c>
      <c r="AG419" s="41">
        <v>0</v>
      </c>
      <c r="AH419" s="40">
        <v>2.4700000000000002</v>
      </c>
      <c r="AI419" s="42">
        <v>0</v>
      </c>
      <c r="AJ419" s="56"/>
      <c r="AK419" s="55">
        <f t="shared" si="97"/>
        <v>44.92251552150514</v>
      </c>
      <c r="AL419" s="56"/>
    </row>
    <row r="420" spans="2:38" x14ac:dyDescent="0.3">
      <c r="B420" s="4" t="s">
        <v>255</v>
      </c>
      <c r="E420" s="41">
        <v>0</v>
      </c>
      <c r="F420" s="40">
        <v>0.03</v>
      </c>
      <c r="G420" s="41">
        <v>0</v>
      </c>
      <c r="H420" s="40">
        <v>0.65578646222618875</v>
      </c>
      <c r="I420" s="41">
        <v>0</v>
      </c>
      <c r="J420" s="40">
        <v>6.2515521505143876E-2</v>
      </c>
      <c r="K420" s="41">
        <v>12.739999999999998</v>
      </c>
      <c r="L420" s="40">
        <v>0</v>
      </c>
      <c r="M420" s="41">
        <v>4.6096067145833333</v>
      </c>
      <c r="N420" s="40">
        <v>0</v>
      </c>
      <c r="O420" s="41">
        <v>6.5440524305555539E-2</v>
      </c>
      <c r="P420" s="40">
        <v>0</v>
      </c>
      <c r="Q420" s="41">
        <v>3.4038085889816285</v>
      </c>
      <c r="R420" s="40">
        <v>0</v>
      </c>
      <c r="S420" s="41">
        <v>0</v>
      </c>
      <c r="T420" s="40">
        <v>1.6848041666666622E-2</v>
      </c>
      <c r="U420" s="41">
        <v>2.060416666666668E-2</v>
      </c>
      <c r="V420" s="40">
        <v>0</v>
      </c>
      <c r="W420" s="41">
        <v>6.5392012882232651</v>
      </c>
      <c r="X420" s="40">
        <v>3.6924300000000104E-2</v>
      </c>
      <c r="Y420" s="41">
        <v>0.02</v>
      </c>
      <c r="Z420" s="40">
        <v>0.11</v>
      </c>
      <c r="AA420" s="41">
        <v>0</v>
      </c>
      <c r="AB420" s="40">
        <v>0</v>
      </c>
      <c r="AC420" s="41">
        <v>0.11</v>
      </c>
      <c r="AD420" s="40">
        <v>26.78</v>
      </c>
      <c r="AE420" s="41">
        <v>51.26</v>
      </c>
      <c r="AF420" s="40">
        <v>0</v>
      </c>
      <c r="AG420" s="41">
        <v>0</v>
      </c>
      <c r="AH420" s="40">
        <v>2.4700000000000002</v>
      </c>
      <c r="AI420" s="42">
        <v>0</v>
      </c>
      <c r="AJ420" s="56"/>
      <c r="AK420" s="55">
        <f t="shared" si="97"/>
        <v>108.93073560815844</v>
      </c>
      <c r="AL420" s="56"/>
    </row>
    <row r="421" spans="2:38" x14ac:dyDescent="0.3">
      <c r="B421" s="4" t="s">
        <v>256</v>
      </c>
      <c r="E421" s="41">
        <v>0</v>
      </c>
      <c r="F421" s="40">
        <v>0.03</v>
      </c>
      <c r="G421" s="41">
        <v>0</v>
      </c>
      <c r="H421" s="40">
        <v>0.54051824410756322</v>
      </c>
      <c r="I421" s="41">
        <v>0</v>
      </c>
      <c r="J421" s="40">
        <v>6.2515521505143876E-2</v>
      </c>
      <c r="K421" s="41">
        <v>12.739999999999998</v>
      </c>
      <c r="L421" s="40">
        <v>0</v>
      </c>
      <c r="M421" s="41">
        <v>4.6096067145833333</v>
      </c>
      <c r="N421" s="40">
        <v>0</v>
      </c>
      <c r="O421" s="41">
        <v>6.5440524305555539E-2</v>
      </c>
      <c r="P421" s="40">
        <v>0</v>
      </c>
      <c r="Q421" s="41">
        <v>3.0618775113423657</v>
      </c>
      <c r="R421" s="40">
        <v>0</v>
      </c>
      <c r="S421" s="41">
        <v>0</v>
      </c>
      <c r="T421" s="40">
        <v>1.6848041666666622E-2</v>
      </c>
      <c r="U421" s="41">
        <v>2.060416666666668E-2</v>
      </c>
      <c r="V421" s="40">
        <v>0</v>
      </c>
      <c r="W421" s="41">
        <v>4.351713511149085</v>
      </c>
      <c r="X421" s="40">
        <v>0</v>
      </c>
      <c r="Y421" s="41">
        <v>0</v>
      </c>
      <c r="Z421" s="40">
        <v>0</v>
      </c>
      <c r="AA421" s="41">
        <v>0</v>
      </c>
      <c r="AB421" s="40">
        <v>0</v>
      </c>
      <c r="AC421" s="41">
        <v>0</v>
      </c>
      <c r="AD421" s="40">
        <v>70.739999999999995</v>
      </c>
      <c r="AE421" s="41">
        <v>64.05</v>
      </c>
      <c r="AF421" s="40">
        <v>0</v>
      </c>
      <c r="AG421" s="41">
        <v>0</v>
      </c>
      <c r="AH421" s="40">
        <v>2.4700000000000002</v>
      </c>
      <c r="AI421" s="42">
        <v>0</v>
      </c>
      <c r="AJ421" s="56"/>
      <c r="AK421" s="55">
        <f t="shared" si="97"/>
        <v>162.75912423532637</v>
      </c>
      <c r="AL421" s="56"/>
    </row>
    <row r="422" spans="2:38" x14ac:dyDescent="0.3">
      <c r="B422" s="4" t="s">
        <v>247</v>
      </c>
      <c r="E422" s="41">
        <v>0</v>
      </c>
      <c r="F422" s="40">
        <v>0</v>
      </c>
      <c r="G422" s="41">
        <v>0</v>
      </c>
      <c r="H422" s="40">
        <v>0</v>
      </c>
      <c r="I422" s="41">
        <v>0</v>
      </c>
      <c r="J422" s="40">
        <v>0</v>
      </c>
      <c r="K422" s="41">
        <v>0</v>
      </c>
      <c r="L422" s="40">
        <v>0</v>
      </c>
      <c r="M422" s="41">
        <v>0</v>
      </c>
      <c r="N422" s="40">
        <v>0</v>
      </c>
      <c r="O422" s="41">
        <v>0</v>
      </c>
      <c r="P422" s="40">
        <v>0</v>
      </c>
      <c r="Q422" s="41">
        <v>0</v>
      </c>
      <c r="R422" s="40">
        <v>0.82499244242240755</v>
      </c>
      <c r="S422" s="41">
        <v>0</v>
      </c>
      <c r="T422" s="40">
        <v>0</v>
      </c>
      <c r="U422" s="41">
        <v>0</v>
      </c>
      <c r="V422" s="40">
        <v>0</v>
      </c>
      <c r="W422" s="41">
        <v>0</v>
      </c>
      <c r="X422" s="40">
        <v>0</v>
      </c>
      <c r="Y422" s="41">
        <v>0</v>
      </c>
      <c r="Z422" s="40">
        <v>0</v>
      </c>
      <c r="AA422" s="41">
        <v>0</v>
      </c>
      <c r="AB422" s="40">
        <v>0</v>
      </c>
      <c r="AC422" s="41">
        <v>0</v>
      </c>
      <c r="AD422" s="40">
        <v>0</v>
      </c>
      <c r="AE422" s="41">
        <v>0</v>
      </c>
      <c r="AF422" s="40">
        <v>0.98</v>
      </c>
      <c r="AG422" s="41">
        <v>0</v>
      </c>
      <c r="AH422" s="40">
        <v>0</v>
      </c>
      <c r="AI422" s="42">
        <v>0</v>
      </c>
      <c r="AJ422" s="56"/>
      <c r="AK422" s="55">
        <f t="shared" si="97"/>
        <v>1.8049924424224075</v>
      </c>
      <c r="AL422" s="56"/>
    </row>
    <row r="423" spans="2:38" x14ac:dyDescent="0.3">
      <c r="B423" s="4" t="s">
        <v>147</v>
      </c>
      <c r="E423" s="41">
        <v>0</v>
      </c>
      <c r="F423" s="40">
        <v>0</v>
      </c>
      <c r="G423" s="41">
        <v>0</v>
      </c>
      <c r="H423" s="40">
        <v>0</v>
      </c>
      <c r="I423" s="41">
        <v>0</v>
      </c>
      <c r="J423" s="40">
        <v>0</v>
      </c>
      <c r="K423" s="41">
        <v>0</v>
      </c>
      <c r="L423" s="40">
        <v>0</v>
      </c>
      <c r="M423" s="41">
        <v>0</v>
      </c>
      <c r="N423" s="40">
        <v>0</v>
      </c>
      <c r="O423" s="41">
        <v>0</v>
      </c>
      <c r="P423" s="40">
        <v>0</v>
      </c>
      <c r="Q423" s="41">
        <v>0</v>
      </c>
      <c r="R423" s="40">
        <v>0</v>
      </c>
      <c r="S423" s="41">
        <v>0</v>
      </c>
      <c r="T423" s="40">
        <v>0</v>
      </c>
      <c r="U423" s="41">
        <v>0</v>
      </c>
      <c r="V423" s="40">
        <v>0</v>
      </c>
      <c r="W423" s="41">
        <v>0</v>
      </c>
      <c r="X423" s="40">
        <v>0</v>
      </c>
      <c r="Y423" s="41">
        <v>0</v>
      </c>
      <c r="Z423" s="40">
        <v>0</v>
      </c>
      <c r="AA423" s="41">
        <v>0</v>
      </c>
      <c r="AB423" s="40">
        <v>0</v>
      </c>
      <c r="AC423" s="41">
        <v>0</v>
      </c>
      <c r="AD423" s="40">
        <v>0</v>
      </c>
      <c r="AE423" s="41">
        <v>0</v>
      </c>
      <c r="AF423" s="40">
        <v>0</v>
      </c>
      <c r="AG423" s="41">
        <v>0</v>
      </c>
      <c r="AH423" s="40">
        <v>0</v>
      </c>
      <c r="AI423" s="42">
        <v>0</v>
      </c>
      <c r="AJ423" s="56"/>
      <c r="AK423" s="55">
        <f t="shared" si="97"/>
        <v>0</v>
      </c>
      <c r="AL423" s="56"/>
    </row>
    <row r="424" spans="2:38" x14ac:dyDescent="0.3">
      <c r="B424" s="4" t="s">
        <v>148</v>
      </c>
      <c r="E424" s="41">
        <v>0</v>
      </c>
      <c r="F424" s="40">
        <v>0</v>
      </c>
      <c r="G424" s="41">
        <v>0</v>
      </c>
      <c r="H424" s="40">
        <v>0</v>
      </c>
      <c r="I424" s="41">
        <v>0</v>
      </c>
      <c r="J424" s="40">
        <v>0</v>
      </c>
      <c r="K424" s="41">
        <v>0</v>
      </c>
      <c r="L424" s="40">
        <v>0</v>
      </c>
      <c r="M424" s="41">
        <v>0</v>
      </c>
      <c r="N424" s="40">
        <v>0</v>
      </c>
      <c r="O424" s="41">
        <v>0</v>
      </c>
      <c r="P424" s="40">
        <v>0</v>
      </c>
      <c r="Q424" s="41">
        <v>0</v>
      </c>
      <c r="R424" s="40">
        <v>0</v>
      </c>
      <c r="S424" s="41">
        <v>0</v>
      </c>
      <c r="T424" s="40">
        <v>0</v>
      </c>
      <c r="U424" s="41">
        <v>0</v>
      </c>
      <c r="V424" s="40">
        <v>0</v>
      </c>
      <c r="W424" s="41">
        <v>0</v>
      </c>
      <c r="X424" s="40">
        <v>0</v>
      </c>
      <c r="Y424" s="41">
        <v>0</v>
      </c>
      <c r="Z424" s="40">
        <v>0</v>
      </c>
      <c r="AA424" s="41">
        <v>0</v>
      </c>
      <c r="AB424" s="40">
        <v>0</v>
      </c>
      <c r="AC424" s="41">
        <v>0</v>
      </c>
      <c r="AD424" s="40">
        <v>0</v>
      </c>
      <c r="AE424" s="41">
        <v>0</v>
      </c>
      <c r="AF424" s="40">
        <v>0</v>
      </c>
      <c r="AG424" s="41">
        <v>0</v>
      </c>
      <c r="AH424" s="40">
        <v>0</v>
      </c>
      <c r="AI424" s="42">
        <v>0</v>
      </c>
      <c r="AJ424" s="56"/>
      <c r="AK424" s="55">
        <f t="shared" si="97"/>
        <v>0</v>
      </c>
      <c r="AL424" s="56"/>
    </row>
    <row r="425" spans="2:38" x14ac:dyDescent="0.3">
      <c r="B425" s="4" t="s">
        <v>134</v>
      </c>
      <c r="E425" s="41">
        <v>0</v>
      </c>
      <c r="F425" s="40">
        <v>0</v>
      </c>
      <c r="G425" s="41">
        <v>0</v>
      </c>
      <c r="H425" s="40">
        <v>0</v>
      </c>
      <c r="I425" s="41">
        <v>0</v>
      </c>
      <c r="J425" s="40">
        <v>0</v>
      </c>
      <c r="K425" s="41">
        <v>0</v>
      </c>
      <c r="L425" s="40">
        <v>0</v>
      </c>
      <c r="M425" s="41">
        <v>0</v>
      </c>
      <c r="N425" s="40">
        <v>0</v>
      </c>
      <c r="O425" s="41">
        <v>0</v>
      </c>
      <c r="P425" s="40">
        <v>0</v>
      </c>
      <c r="Q425" s="41">
        <v>0</v>
      </c>
      <c r="R425" s="40">
        <v>0</v>
      </c>
      <c r="S425" s="41">
        <v>0</v>
      </c>
      <c r="T425" s="40">
        <v>0</v>
      </c>
      <c r="U425" s="41">
        <v>0</v>
      </c>
      <c r="V425" s="40">
        <v>0</v>
      </c>
      <c r="W425" s="41">
        <v>0</v>
      </c>
      <c r="X425" s="40">
        <v>0</v>
      </c>
      <c r="Y425" s="41">
        <v>0</v>
      </c>
      <c r="Z425" s="40">
        <v>0</v>
      </c>
      <c r="AA425" s="41">
        <v>0</v>
      </c>
      <c r="AB425" s="40">
        <v>0</v>
      </c>
      <c r="AC425" s="41">
        <v>1.38</v>
      </c>
      <c r="AD425" s="40">
        <v>0.02</v>
      </c>
      <c r="AE425" s="41">
        <v>0</v>
      </c>
      <c r="AF425" s="40">
        <v>0</v>
      </c>
      <c r="AG425" s="41">
        <v>0</v>
      </c>
      <c r="AH425" s="40">
        <v>0</v>
      </c>
      <c r="AI425" s="42">
        <v>0</v>
      </c>
      <c r="AJ425" s="56"/>
      <c r="AK425" s="55">
        <f t="shared" si="97"/>
        <v>1.4</v>
      </c>
      <c r="AL425" s="56"/>
    </row>
    <row r="426" spans="2:38" x14ac:dyDescent="0.3">
      <c r="B426" s="4" t="s">
        <v>135</v>
      </c>
      <c r="E426" s="41">
        <v>0</v>
      </c>
      <c r="F426" s="40">
        <v>0</v>
      </c>
      <c r="G426" s="41">
        <v>0</v>
      </c>
      <c r="H426" s="40">
        <v>0</v>
      </c>
      <c r="I426" s="41">
        <v>0</v>
      </c>
      <c r="J426" s="40">
        <v>0</v>
      </c>
      <c r="K426" s="41">
        <v>0</v>
      </c>
      <c r="L426" s="40">
        <v>0</v>
      </c>
      <c r="M426" s="41">
        <v>0</v>
      </c>
      <c r="N426" s="40">
        <v>0</v>
      </c>
      <c r="O426" s="41">
        <v>0</v>
      </c>
      <c r="P426" s="40">
        <v>0</v>
      </c>
      <c r="Q426" s="41">
        <v>0</v>
      </c>
      <c r="R426" s="40">
        <v>0</v>
      </c>
      <c r="S426" s="41">
        <v>0</v>
      </c>
      <c r="T426" s="40">
        <v>0</v>
      </c>
      <c r="U426" s="41">
        <v>0</v>
      </c>
      <c r="V426" s="40">
        <v>0</v>
      </c>
      <c r="W426" s="41">
        <v>0</v>
      </c>
      <c r="X426" s="40">
        <v>0</v>
      </c>
      <c r="Y426" s="41">
        <v>0</v>
      </c>
      <c r="Z426" s="40">
        <v>0</v>
      </c>
      <c r="AA426" s="41">
        <v>0</v>
      </c>
      <c r="AB426" s="40">
        <v>0</v>
      </c>
      <c r="AC426" s="41">
        <v>47.970000000000006</v>
      </c>
      <c r="AD426" s="40">
        <v>66.349999999999994</v>
      </c>
      <c r="AE426" s="41">
        <v>0</v>
      </c>
      <c r="AF426" s="40">
        <v>0</v>
      </c>
      <c r="AG426" s="41">
        <v>0</v>
      </c>
      <c r="AH426" s="40">
        <v>0</v>
      </c>
      <c r="AI426" s="42">
        <v>0</v>
      </c>
      <c r="AJ426" s="56"/>
      <c r="AK426" s="55">
        <f t="shared" si="97"/>
        <v>114.32</v>
      </c>
      <c r="AL426" s="56"/>
    </row>
    <row r="427" spans="2:38" x14ac:dyDescent="0.3">
      <c r="B427" s="4" t="s">
        <v>204</v>
      </c>
      <c r="E427" s="41">
        <v>0</v>
      </c>
      <c r="F427" s="40">
        <v>0</v>
      </c>
      <c r="G427" s="41">
        <v>0.65000000000000013</v>
      </c>
      <c r="H427" s="40">
        <v>0</v>
      </c>
      <c r="I427" s="41">
        <v>0</v>
      </c>
      <c r="J427" s="40">
        <v>1.7249166666666436</v>
      </c>
      <c r="K427" s="41">
        <v>0</v>
      </c>
      <c r="L427" s="40">
        <v>0</v>
      </c>
      <c r="M427" s="41">
        <v>0</v>
      </c>
      <c r="N427" s="40">
        <v>0</v>
      </c>
      <c r="O427" s="41">
        <v>0</v>
      </c>
      <c r="P427" s="40">
        <v>1.2298541666666662</v>
      </c>
      <c r="Q427" s="41">
        <v>0</v>
      </c>
      <c r="R427" s="40">
        <v>0.24819097222221687</v>
      </c>
      <c r="S427" s="41">
        <v>0.6998333333333111</v>
      </c>
      <c r="T427" s="40">
        <v>0</v>
      </c>
      <c r="U427" s="41">
        <v>1.101670138888887</v>
      </c>
      <c r="V427" s="40">
        <v>0</v>
      </c>
      <c r="W427" s="41">
        <v>0</v>
      </c>
      <c r="X427" s="40">
        <v>0</v>
      </c>
      <c r="Y427" s="41">
        <v>0</v>
      </c>
      <c r="Z427" s="40">
        <v>1.34</v>
      </c>
      <c r="AA427" s="41">
        <v>0</v>
      </c>
      <c r="AB427" s="40">
        <v>0</v>
      </c>
      <c r="AC427" s="41">
        <v>0.88</v>
      </c>
      <c r="AD427" s="40">
        <v>0</v>
      </c>
      <c r="AE427" s="41">
        <v>0</v>
      </c>
      <c r="AF427" s="40">
        <v>2.1</v>
      </c>
      <c r="AG427" s="41">
        <v>4.01</v>
      </c>
      <c r="AH427" s="40">
        <v>0</v>
      </c>
      <c r="AI427" s="42">
        <v>0</v>
      </c>
      <c r="AJ427" s="56"/>
      <c r="AK427" s="55">
        <f t="shared" si="97"/>
        <v>13.984465277777725</v>
      </c>
      <c r="AL427" s="56"/>
    </row>
    <row r="428" spans="2:38" x14ac:dyDescent="0.3">
      <c r="B428" s="4" t="s">
        <v>215</v>
      </c>
      <c r="E428" s="41">
        <v>0</v>
      </c>
      <c r="F428" s="40">
        <v>0</v>
      </c>
      <c r="G428" s="41">
        <v>0</v>
      </c>
      <c r="H428" s="40">
        <v>0</v>
      </c>
      <c r="I428" s="41">
        <v>0</v>
      </c>
      <c r="J428" s="40">
        <v>0.56290839115778546</v>
      </c>
      <c r="K428" s="41">
        <v>0</v>
      </c>
      <c r="L428" s="40">
        <v>0</v>
      </c>
      <c r="M428" s="41">
        <v>0</v>
      </c>
      <c r="N428" s="40">
        <v>0</v>
      </c>
      <c r="O428" s="41">
        <v>0</v>
      </c>
      <c r="P428" s="40">
        <v>0</v>
      </c>
      <c r="Q428" s="41">
        <v>0</v>
      </c>
      <c r="R428" s="40">
        <v>0</v>
      </c>
      <c r="S428" s="41">
        <v>0</v>
      </c>
      <c r="T428" s="40">
        <v>0</v>
      </c>
      <c r="U428" s="41">
        <v>0</v>
      </c>
      <c r="V428" s="40">
        <v>0</v>
      </c>
      <c r="W428" s="41">
        <v>0</v>
      </c>
      <c r="X428" s="40">
        <v>0</v>
      </c>
      <c r="Y428" s="41">
        <v>0</v>
      </c>
      <c r="Z428" s="40">
        <v>0</v>
      </c>
      <c r="AA428" s="41">
        <v>0</v>
      </c>
      <c r="AB428" s="40">
        <v>0</v>
      </c>
      <c r="AC428" s="41">
        <v>0</v>
      </c>
      <c r="AD428" s="40">
        <v>0</v>
      </c>
      <c r="AE428" s="41">
        <v>0</v>
      </c>
      <c r="AF428" s="40">
        <v>0</v>
      </c>
      <c r="AG428" s="41">
        <v>0</v>
      </c>
      <c r="AH428" s="40">
        <v>0.79</v>
      </c>
      <c r="AI428" s="42">
        <v>0</v>
      </c>
      <c r="AJ428" s="56"/>
      <c r="AK428" s="55">
        <f t="shared" si="97"/>
        <v>1.3529083911577855</v>
      </c>
      <c r="AL428" s="56"/>
    </row>
    <row r="429" spans="2:38" x14ac:dyDescent="0.3">
      <c r="B429" s="4" t="s">
        <v>216</v>
      </c>
      <c r="E429" s="41">
        <v>0</v>
      </c>
      <c r="F429" s="40">
        <v>0</v>
      </c>
      <c r="G429" s="41">
        <v>0</v>
      </c>
      <c r="H429" s="40">
        <v>1.1764437158902474E-2</v>
      </c>
      <c r="I429" s="41">
        <v>0</v>
      </c>
      <c r="J429" s="40">
        <v>0.56290839115778546</v>
      </c>
      <c r="K429" s="41">
        <v>0.45999999999999996</v>
      </c>
      <c r="L429" s="40">
        <v>0</v>
      </c>
      <c r="M429" s="41">
        <v>0</v>
      </c>
      <c r="N429" s="40">
        <v>0</v>
      </c>
      <c r="O429" s="41">
        <v>0</v>
      </c>
      <c r="P429" s="40">
        <v>0</v>
      </c>
      <c r="Q429" s="41">
        <v>0</v>
      </c>
      <c r="R429" s="40">
        <v>2.299998601277668E-3</v>
      </c>
      <c r="S429" s="41">
        <v>0</v>
      </c>
      <c r="T429" s="40">
        <v>0</v>
      </c>
      <c r="U429" s="41">
        <v>1.3984228908220928</v>
      </c>
      <c r="V429" s="40">
        <v>4.8185111228624979</v>
      </c>
      <c r="W429" s="41">
        <v>6.6742548220422524</v>
      </c>
      <c r="X429" s="40">
        <v>0.21501810407638544</v>
      </c>
      <c r="Y429" s="41">
        <v>0</v>
      </c>
      <c r="Z429" s="40">
        <v>0</v>
      </c>
      <c r="AA429" s="41">
        <v>9.6199999999999992</v>
      </c>
      <c r="AB429" s="40">
        <v>12.010000000000002</v>
      </c>
      <c r="AC429" s="41">
        <v>1.8</v>
      </c>
      <c r="AD429" s="40">
        <v>0.02</v>
      </c>
      <c r="AE429" s="41">
        <v>2.99</v>
      </c>
      <c r="AF429" s="40">
        <v>0.99</v>
      </c>
      <c r="AG429" s="41">
        <v>2.37</v>
      </c>
      <c r="AH429" s="40">
        <v>0.79</v>
      </c>
      <c r="AI429" s="42">
        <v>0</v>
      </c>
      <c r="AJ429" s="56"/>
      <c r="AK429" s="55">
        <f t="shared" si="97"/>
        <v>44.7331797667212</v>
      </c>
      <c r="AL429" s="56"/>
    </row>
    <row r="430" spans="2:38" x14ac:dyDescent="0.3">
      <c r="B430" s="4" t="s">
        <v>155</v>
      </c>
      <c r="E430" s="41">
        <v>0</v>
      </c>
      <c r="F430" s="40">
        <v>0</v>
      </c>
      <c r="G430" s="41">
        <v>0</v>
      </c>
      <c r="H430" s="40">
        <v>0</v>
      </c>
      <c r="I430" s="41">
        <v>0</v>
      </c>
      <c r="J430" s="40">
        <v>0</v>
      </c>
      <c r="K430" s="41">
        <v>0</v>
      </c>
      <c r="L430" s="40">
        <v>0</v>
      </c>
      <c r="M430" s="41">
        <v>0</v>
      </c>
      <c r="N430" s="40">
        <v>0</v>
      </c>
      <c r="O430" s="41">
        <v>0</v>
      </c>
      <c r="P430" s="40">
        <v>0</v>
      </c>
      <c r="Q430" s="41">
        <v>0</v>
      </c>
      <c r="R430" s="40">
        <v>0</v>
      </c>
      <c r="S430" s="41">
        <v>0</v>
      </c>
      <c r="T430" s="40">
        <v>0</v>
      </c>
      <c r="U430" s="41">
        <v>0</v>
      </c>
      <c r="V430" s="40">
        <v>0</v>
      </c>
      <c r="W430" s="41">
        <v>0</v>
      </c>
      <c r="X430" s="40">
        <v>0</v>
      </c>
      <c r="Y430" s="41">
        <v>0</v>
      </c>
      <c r="Z430" s="40">
        <v>0</v>
      </c>
      <c r="AA430" s="41">
        <v>0</v>
      </c>
      <c r="AB430" s="40">
        <v>0</v>
      </c>
      <c r="AC430" s="41">
        <v>0</v>
      </c>
      <c r="AD430" s="40">
        <v>0</v>
      </c>
      <c r="AE430" s="41">
        <v>0</v>
      </c>
      <c r="AF430" s="40">
        <v>0</v>
      </c>
      <c r="AG430" s="41">
        <v>0</v>
      </c>
      <c r="AH430" s="40">
        <v>0</v>
      </c>
      <c r="AI430" s="42">
        <v>0</v>
      </c>
      <c r="AJ430" s="56"/>
      <c r="AK430" s="55">
        <f t="shared" si="97"/>
        <v>0</v>
      </c>
      <c r="AL430" s="56"/>
    </row>
    <row r="431" spans="2:38" x14ac:dyDescent="0.3">
      <c r="B431" s="4" t="s">
        <v>228</v>
      </c>
      <c r="E431" s="41">
        <v>0</v>
      </c>
      <c r="F431" s="40">
        <v>0</v>
      </c>
      <c r="G431" s="41">
        <v>0</v>
      </c>
      <c r="H431" s="40">
        <v>0</v>
      </c>
      <c r="I431" s="41">
        <v>0</v>
      </c>
      <c r="J431" s="40">
        <v>0</v>
      </c>
      <c r="K431" s="41">
        <v>0</v>
      </c>
      <c r="L431" s="40">
        <v>1.35</v>
      </c>
      <c r="M431" s="41">
        <v>2.8592513581143648</v>
      </c>
      <c r="N431" s="40">
        <v>0</v>
      </c>
      <c r="O431" s="41">
        <v>0</v>
      </c>
      <c r="P431" s="40">
        <v>0</v>
      </c>
      <c r="Q431" s="41">
        <v>0</v>
      </c>
      <c r="R431" s="40">
        <v>6.4493055555555571E-3</v>
      </c>
      <c r="S431" s="41">
        <v>0</v>
      </c>
      <c r="T431" s="40">
        <v>0</v>
      </c>
      <c r="U431" s="41">
        <v>0</v>
      </c>
      <c r="V431" s="40">
        <v>0</v>
      </c>
      <c r="W431" s="41">
        <v>2.2701388888888892E-2</v>
      </c>
      <c r="X431" s="40">
        <v>0</v>
      </c>
      <c r="Y431" s="41">
        <v>0</v>
      </c>
      <c r="Z431" s="40">
        <v>0</v>
      </c>
      <c r="AA431" s="41">
        <v>0</v>
      </c>
      <c r="AB431" s="40">
        <v>0.01</v>
      </c>
      <c r="AC431" s="41">
        <v>0.01</v>
      </c>
      <c r="AD431" s="40">
        <v>0</v>
      </c>
      <c r="AE431" s="41">
        <v>0.03</v>
      </c>
      <c r="AF431" s="40">
        <v>0</v>
      </c>
      <c r="AG431" s="41">
        <v>0</v>
      </c>
      <c r="AH431" s="40">
        <v>0</v>
      </c>
      <c r="AI431" s="42">
        <v>0</v>
      </c>
      <c r="AJ431" s="56"/>
      <c r="AK431" s="55">
        <f t="shared" si="97"/>
        <v>4.2884020525588094</v>
      </c>
      <c r="AL431" s="56"/>
    </row>
    <row r="432" spans="2:38" x14ac:dyDescent="0.3">
      <c r="B432" s="4" t="s">
        <v>229</v>
      </c>
      <c r="E432" s="41">
        <v>0</v>
      </c>
      <c r="F432" s="40">
        <v>0</v>
      </c>
      <c r="G432" s="41">
        <v>0</v>
      </c>
      <c r="H432" s="40">
        <v>0</v>
      </c>
      <c r="I432" s="41">
        <v>0</v>
      </c>
      <c r="J432" s="40">
        <v>0</v>
      </c>
      <c r="K432" s="41">
        <v>0</v>
      </c>
      <c r="L432" s="40">
        <v>1.2600000000000002</v>
      </c>
      <c r="M432" s="41">
        <v>2.8683168262269931</v>
      </c>
      <c r="N432" s="40">
        <v>0</v>
      </c>
      <c r="O432" s="41">
        <v>0</v>
      </c>
      <c r="P432" s="40">
        <v>0</v>
      </c>
      <c r="Q432" s="41">
        <v>0</v>
      </c>
      <c r="R432" s="40">
        <v>0</v>
      </c>
      <c r="S432" s="41">
        <v>0</v>
      </c>
      <c r="T432" s="40">
        <v>0</v>
      </c>
      <c r="U432" s="41">
        <v>0</v>
      </c>
      <c r="V432" s="40">
        <v>0</v>
      </c>
      <c r="W432" s="41">
        <v>0</v>
      </c>
      <c r="X432" s="40">
        <v>0</v>
      </c>
      <c r="Y432" s="41">
        <v>0.16</v>
      </c>
      <c r="Z432" s="40">
        <v>0</v>
      </c>
      <c r="AA432" s="41">
        <v>0</v>
      </c>
      <c r="AB432" s="40">
        <v>0</v>
      </c>
      <c r="AC432" s="41">
        <v>0</v>
      </c>
      <c r="AD432" s="40">
        <v>0</v>
      </c>
      <c r="AE432" s="41">
        <v>0</v>
      </c>
      <c r="AF432" s="40">
        <v>0</v>
      </c>
      <c r="AG432" s="41">
        <v>0</v>
      </c>
      <c r="AH432" s="40">
        <v>0</v>
      </c>
      <c r="AI432" s="42">
        <v>0</v>
      </c>
      <c r="AJ432" s="56"/>
      <c r="AK432" s="55">
        <f t="shared" si="97"/>
        <v>4.2883168262269935</v>
      </c>
      <c r="AL432" s="56"/>
    </row>
    <row r="433" spans="2:38" x14ac:dyDescent="0.3">
      <c r="B433" s="4" t="s">
        <v>152</v>
      </c>
      <c r="E433" s="41">
        <v>10.870944444444451</v>
      </c>
      <c r="F433" s="40">
        <v>0</v>
      </c>
      <c r="G433" s="41">
        <v>9.65</v>
      </c>
      <c r="H433" s="40">
        <v>0</v>
      </c>
      <c r="I433" s="41">
        <v>2.5599999999999996</v>
      </c>
      <c r="J433" s="40">
        <v>0</v>
      </c>
      <c r="K433" s="41">
        <v>2.81</v>
      </c>
      <c r="L433" s="40">
        <v>72.599999999999994</v>
      </c>
      <c r="M433" s="41">
        <v>0</v>
      </c>
      <c r="N433" s="40">
        <v>0</v>
      </c>
      <c r="O433" s="41">
        <v>0</v>
      </c>
      <c r="P433" s="40">
        <v>0</v>
      </c>
      <c r="Q433" s="41">
        <v>0</v>
      </c>
      <c r="R433" s="40">
        <v>23.226333333333343</v>
      </c>
      <c r="S433" s="41">
        <v>10.80666666666666</v>
      </c>
      <c r="T433" s="40">
        <v>6.9733333333333256</v>
      </c>
      <c r="U433" s="41">
        <v>12.195000000000007</v>
      </c>
      <c r="V433" s="40">
        <v>14.20933333333334</v>
      </c>
      <c r="W433" s="41">
        <v>50.304750000000006</v>
      </c>
      <c r="X433" s="40">
        <v>13.695833333333328</v>
      </c>
      <c r="Y433" s="41">
        <v>31.470000000000002</v>
      </c>
      <c r="Z433" s="40">
        <v>37.54</v>
      </c>
      <c r="AA433" s="41">
        <v>0</v>
      </c>
      <c r="AB433" s="40">
        <v>0.56999999999999995</v>
      </c>
      <c r="AC433" s="41">
        <v>2.48</v>
      </c>
      <c r="AD433" s="40">
        <v>0.51</v>
      </c>
      <c r="AE433" s="41">
        <v>10.23</v>
      </c>
      <c r="AF433" s="40">
        <v>4</v>
      </c>
      <c r="AG433" s="41">
        <v>48.949999999999996</v>
      </c>
      <c r="AH433" s="40">
        <v>0.46</v>
      </c>
      <c r="AI433" s="42">
        <v>0</v>
      </c>
      <c r="AJ433" s="56"/>
      <c r="AK433" s="55">
        <f t="shared" si="97"/>
        <v>366.11219444444453</v>
      </c>
      <c r="AL433" s="56"/>
    </row>
    <row r="434" spans="2:38" x14ac:dyDescent="0.3">
      <c r="B434" s="4" t="s">
        <v>196</v>
      </c>
      <c r="E434" s="41">
        <v>0</v>
      </c>
      <c r="F434" s="40">
        <v>0</v>
      </c>
      <c r="G434" s="41">
        <v>1.25</v>
      </c>
      <c r="H434" s="40">
        <v>8.0336876019160055</v>
      </c>
      <c r="I434" s="41">
        <v>0.71000000000000008</v>
      </c>
      <c r="J434" s="40">
        <v>0</v>
      </c>
      <c r="K434" s="41">
        <v>0.03</v>
      </c>
      <c r="L434" s="40">
        <v>0</v>
      </c>
      <c r="M434" s="41">
        <v>8.7499999999999994E-2</v>
      </c>
      <c r="N434" s="40">
        <v>0.06</v>
      </c>
      <c r="O434" s="41">
        <v>0</v>
      </c>
      <c r="P434" s="40">
        <v>0.17500000000000002</v>
      </c>
      <c r="Q434" s="41">
        <v>0</v>
      </c>
      <c r="R434" s="40">
        <v>0</v>
      </c>
      <c r="S434" s="41">
        <v>0</v>
      </c>
      <c r="T434" s="40">
        <v>0.14166666666666666</v>
      </c>
      <c r="U434" s="41">
        <v>0</v>
      </c>
      <c r="V434" s="40">
        <v>0</v>
      </c>
      <c r="W434" s="41">
        <v>0</v>
      </c>
      <c r="X434" s="40">
        <v>0</v>
      </c>
      <c r="Y434" s="41">
        <v>0</v>
      </c>
      <c r="Z434" s="40">
        <v>0</v>
      </c>
      <c r="AA434" s="41">
        <v>0.04</v>
      </c>
      <c r="AB434" s="40">
        <v>0.29000000000000004</v>
      </c>
      <c r="AC434" s="41">
        <v>3.3400000000000007</v>
      </c>
      <c r="AD434" s="40">
        <v>8.129999999999999</v>
      </c>
      <c r="AE434" s="41">
        <v>0</v>
      </c>
      <c r="AF434" s="40">
        <v>10.850000000000001</v>
      </c>
      <c r="AG434" s="41">
        <v>0</v>
      </c>
      <c r="AH434" s="40">
        <v>0</v>
      </c>
      <c r="AI434" s="42">
        <v>0</v>
      </c>
      <c r="AJ434" s="56"/>
      <c r="AK434" s="55">
        <f t="shared" si="97"/>
        <v>33.137854268582672</v>
      </c>
      <c r="AL434" s="56"/>
    </row>
    <row r="435" spans="2:38" x14ac:dyDescent="0.3">
      <c r="B435" s="4" t="s">
        <v>197</v>
      </c>
      <c r="E435" s="41">
        <v>0</v>
      </c>
      <c r="F435" s="40">
        <v>0</v>
      </c>
      <c r="G435" s="41">
        <v>0</v>
      </c>
      <c r="H435" s="40">
        <v>0</v>
      </c>
      <c r="I435" s="41">
        <v>0</v>
      </c>
      <c r="J435" s="40">
        <v>0</v>
      </c>
      <c r="K435" s="41">
        <v>0</v>
      </c>
      <c r="L435" s="40">
        <v>0</v>
      </c>
      <c r="M435" s="41">
        <v>0</v>
      </c>
      <c r="N435" s="40">
        <v>0</v>
      </c>
      <c r="O435" s="41">
        <v>0</v>
      </c>
      <c r="P435" s="40">
        <v>0</v>
      </c>
      <c r="Q435" s="41">
        <v>0</v>
      </c>
      <c r="R435" s="40">
        <v>0</v>
      </c>
      <c r="S435" s="41">
        <v>0</v>
      </c>
      <c r="T435" s="40">
        <v>0</v>
      </c>
      <c r="U435" s="41">
        <v>0</v>
      </c>
      <c r="V435" s="40">
        <v>0</v>
      </c>
      <c r="W435" s="41">
        <v>0</v>
      </c>
      <c r="X435" s="40">
        <v>0</v>
      </c>
      <c r="Y435" s="41">
        <v>0</v>
      </c>
      <c r="Z435" s="40">
        <v>0</v>
      </c>
      <c r="AA435" s="41">
        <v>0</v>
      </c>
      <c r="AB435" s="40">
        <v>0</v>
      </c>
      <c r="AC435" s="41">
        <v>0</v>
      </c>
      <c r="AD435" s="40">
        <v>0</v>
      </c>
      <c r="AE435" s="41">
        <v>0</v>
      </c>
      <c r="AF435" s="40">
        <v>14.52</v>
      </c>
      <c r="AG435" s="41">
        <v>0</v>
      </c>
      <c r="AH435" s="40">
        <v>0</v>
      </c>
      <c r="AI435" s="42">
        <v>0</v>
      </c>
      <c r="AJ435" s="56"/>
      <c r="AK435" s="55">
        <f t="shared" si="97"/>
        <v>14.52</v>
      </c>
      <c r="AL435" s="56"/>
    </row>
    <row r="436" spans="2:38" x14ac:dyDescent="0.3">
      <c r="B436" s="4" t="s">
        <v>243</v>
      </c>
      <c r="E436" s="41">
        <v>0</v>
      </c>
      <c r="F436" s="40">
        <v>0</v>
      </c>
      <c r="G436" s="41">
        <v>0</v>
      </c>
      <c r="H436" s="40">
        <v>0.15573717009122842</v>
      </c>
      <c r="I436" s="41">
        <v>0.05</v>
      </c>
      <c r="J436" s="40">
        <v>0</v>
      </c>
      <c r="K436" s="41">
        <v>0</v>
      </c>
      <c r="L436" s="40">
        <v>3.83</v>
      </c>
      <c r="M436" s="41">
        <v>7.8738590200013441</v>
      </c>
      <c r="N436" s="40">
        <v>0</v>
      </c>
      <c r="O436" s="41">
        <v>0</v>
      </c>
      <c r="P436" s="40">
        <v>8.9720700121592731</v>
      </c>
      <c r="Q436" s="41">
        <v>0</v>
      </c>
      <c r="R436" s="40">
        <v>8.3808995711383201</v>
      </c>
      <c r="S436" s="41">
        <v>8.5824874043193002</v>
      </c>
      <c r="T436" s="40">
        <v>3.5599477382156843</v>
      </c>
      <c r="U436" s="41">
        <v>6.0151768405147923</v>
      </c>
      <c r="V436" s="40">
        <v>3.83125532624965</v>
      </c>
      <c r="W436" s="41">
        <v>5.3353444840430262</v>
      </c>
      <c r="X436" s="40">
        <v>0</v>
      </c>
      <c r="Y436" s="41">
        <v>0</v>
      </c>
      <c r="Z436" s="40">
        <v>4.57</v>
      </c>
      <c r="AA436" s="41">
        <v>0</v>
      </c>
      <c r="AB436" s="40">
        <v>0.54</v>
      </c>
      <c r="AC436" s="41">
        <v>3.23</v>
      </c>
      <c r="AD436" s="40">
        <v>2.48</v>
      </c>
      <c r="AE436" s="41">
        <v>8.3999999999999986</v>
      </c>
      <c r="AF436" s="40">
        <v>5.6000000000000005</v>
      </c>
      <c r="AG436" s="41">
        <v>11.640000000000002</v>
      </c>
      <c r="AH436" s="40">
        <v>0</v>
      </c>
      <c r="AI436" s="42">
        <v>0</v>
      </c>
      <c r="AJ436" s="56"/>
      <c r="AK436" s="55">
        <f t="shared" si="97"/>
        <v>93.046777566732615</v>
      </c>
      <c r="AL436" s="56"/>
    </row>
    <row r="437" spans="2:38" x14ac:dyDescent="0.3">
      <c r="B437" s="4" t="s">
        <v>252</v>
      </c>
      <c r="E437" s="41">
        <v>0.35307596337342562</v>
      </c>
      <c r="F437" s="40">
        <v>0</v>
      </c>
      <c r="G437" s="41">
        <v>0</v>
      </c>
      <c r="H437" s="40">
        <v>0</v>
      </c>
      <c r="I437" s="41">
        <v>0.06</v>
      </c>
      <c r="J437" s="40">
        <v>0</v>
      </c>
      <c r="K437" s="41">
        <v>0</v>
      </c>
      <c r="L437" s="40">
        <v>1.5</v>
      </c>
      <c r="M437" s="41">
        <v>2.7166228675232205</v>
      </c>
      <c r="N437" s="40">
        <v>0</v>
      </c>
      <c r="O437" s="41">
        <v>0</v>
      </c>
      <c r="P437" s="40">
        <v>2.6958728551012872</v>
      </c>
      <c r="Q437" s="41">
        <v>0</v>
      </c>
      <c r="R437" s="40">
        <v>1.9980146097288212</v>
      </c>
      <c r="S437" s="41">
        <v>2.2635752748709717</v>
      </c>
      <c r="T437" s="40">
        <v>0.91347286821091711</v>
      </c>
      <c r="U437" s="41">
        <v>0</v>
      </c>
      <c r="V437" s="40">
        <v>0.32735681705877961</v>
      </c>
      <c r="W437" s="41">
        <v>0.63125246637565113</v>
      </c>
      <c r="X437" s="40">
        <v>0</v>
      </c>
      <c r="Y437" s="41">
        <v>0</v>
      </c>
      <c r="Z437" s="40">
        <v>0</v>
      </c>
      <c r="AA437" s="41">
        <v>0</v>
      </c>
      <c r="AB437" s="40">
        <v>0.73</v>
      </c>
      <c r="AC437" s="41">
        <v>1.1599999999999999</v>
      </c>
      <c r="AD437" s="40">
        <v>1.0699999999999998</v>
      </c>
      <c r="AE437" s="41">
        <v>2.15</v>
      </c>
      <c r="AF437" s="40">
        <v>0.02</v>
      </c>
      <c r="AG437" s="41">
        <v>1.0900000000000001</v>
      </c>
      <c r="AH437" s="40">
        <v>0</v>
      </c>
      <c r="AI437" s="42">
        <v>0</v>
      </c>
      <c r="AJ437" s="56"/>
      <c r="AK437" s="55">
        <f t="shared" si="97"/>
        <v>19.679243722243072</v>
      </c>
      <c r="AL437" s="56"/>
    </row>
    <row r="438" spans="2:38" x14ac:dyDescent="0.3">
      <c r="B438" s="4" t="s">
        <v>156</v>
      </c>
      <c r="E438" s="41">
        <v>0</v>
      </c>
      <c r="F438" s="40">
        <v>0</v>
      </c>
      <c r="G438" s="41">
        <v>0</v>
      </c>
      <c r="H438" s="40">
        <v>0</v>
      </c>
      <c r="I438" s="41">
        <v>0</v>
      </c>
      <c r="J438" s="40">
        <v>0</v>
      </c>
      <c r="K438" s="41">
        <v>0</v>
      </c>
      <c r="L438" s="40">
        <v>0</v>
      </c>
      <c r="M438" s="41">
        <v>0</v>
      </c>
      <c r="N438" s="40">
        <v>0</v>
      </c>
      <c r="O438" s="41">
        <v>0</v>
      </c>
      <c r="P438" s="40">
        <v>0</v>
      </c>
      <c r="Q438" s="41">
        <v>0</v>
      </c>
      <c r="R438" s="40">
        <v>0</v>
      </c>
      <c r="S438" s="41">
        <v>0</v>
      </c>
      <c r="T438" s="40">
        <v>0</v>
      </c>
      <c r="U438" s="41">
        <v>0</v>
      </c>
      <c r="V438" s="40">
        <v>0</v>
      </c>
      <c r="W438" s="41">
        <v>0</v>
      </c>
      <c r="X438" s="40">
        <v>0</v>
      </c>
      <c r="Y438" s="41">
        <v>0</v>
      </c>
      <c r="Z438" s="40">
        <v>0</v>
      </c>
      <c r="AA438" s="41">
        <v>0</v>
      </c>
      <c r="AB438" s="40">
        <v>0</v>
      </c>
      <c r="AC438" s="41">
        <v>0</v>
      </c>
      <c r="AD438" s="40">
        <v>0</v>
      </c>
      <c r="AE438" s="41">
        <v>0</v>
      </c>
      <c r="AF438" s="40">
        <v>0</v>
      </c>
      <c r="AG438" s="41">
        <v>0</v>
      </c>
      <c r="AH438" s="40">
        <v>0</v>
      </c>
      <c r="AI438" s="42">
        <v>0</v>
      </c>
      <c r="AJ438" s="56"/>
      <c r="AK438" s="55">
        <f t="shared" si="97"/>
        <v>0</v>
      </c>
      <c r="AL438" s="56"/>
    </row>
    <row r="439" spans="2:38" x14ac:dyDescent="0.3">
      <c r="B439" s="4" t="s">
        <v>157</v>
      </c>
      <c r="E439" s="41">
        <v>0</v>
      </c>
      <c r="F439" s="40">
        <v>0</v>
      </c>
      <c r="G439" s="41">
        <v>0</v>
      </c>
      <c r="H439" s="40">
        <v>0</v>
      </c>
      <c r="I439" s="41">
        <v>0</v>
      </c>
      <c r="J439" s="40">
        <v>0</v>
      </c>
      <c r="K439" s="41">
        <v>0</v>
      </c>
      <c r="L439" s="40">
        <v>0</v>
      </c>
      <c r="M439" s="41">
        <v>0</v>
      </c>
      <c r="N439" s="40">
        <v>0</v>
      </c>
      <c r="O439" s="41">
        <v>0</v>
      </c>
      <c r="P439" s="40">
        <v>0</v>
      </c>
      <c r="Q439" s="41">
        <v>0</v>
      </c>
      <c r="R439" s="40">
        <v>0</v>
      </c>
      <c r="S439" s="41">
        <v>0</v>
      </c>
      <c r="T439" s="40">
        <v>0</v>
      </c>
      <c r="U439" s="41">
        <v>0</v>
      </c>
      <c r="V439" s="40">
        <v>0</v>
      </c>
      <c r="W439" s="41">
        <v>0</v>
      </c>
      <c r="X439" s="40">
        <v>0</v>
      </c>
      <c r="Y439" s="41">
        <v>0</v>
      </c>
      <c r="Z439" s="40">
        <v>0</v>
      </c>
      <c r="AA439" s="41">
        <v>0</v>
      </c>
      <c r="AB439" s="40">
        <v>0</v>
      </c>
      <c r="AC439" s="41">
        <v>0</v>
      </c>
      <c r="AD439" s="40">
        <v>0</v>
      </c>
      <c r="AE439" s="41">
        <v>0</v>
      </c>
      <c r="AF439" s="40">
        <v>0</v>
      </c>
      <c r="AG439" s="41">
        <v>0</v>
      </c>
      <c r="AH439" s="40">
        <v>0</v>
      </c>
      <c r="AI439" s="42">
        <v>0</v>
      </c>
      <c r="AJ439" s="56"/>
      <c r="AK439" s="55">
        <f t="shared" si="97"/>
        <v>0</v>
      </c>
      <c r="AL439" s="56"/>
    </row>
    <row r="440" spans="2:38" x14ac:dyDescent="0.3">
      <c r="B440" s="4" t="s">
        <v>158</v>
      </c>
      <c r="E440" s="41">
        <v>0</v>
      </c>
      <c r="F440" s="40">
        <v>0</v>
      </c>
      <c r="G440" s="41">
        <v>0</v>
      </c>
      <c r="H440" s="40">
        <v>0</v>
      </c>
      <c r="I440" s="41">
        <v>0</v>
      </c>
      <c r="J440" s="40">
        <v>0</v>
      </c>
      <c r="K440" s="41">
        <v>0</v>
      </c>
      <c r="L440" s="40">
        <v>0</v>
      </c>
      <c r="M440" s="41">
        <v>0</v>
      </c>
      <c r="N440" s="40">
        <v>0</v>
      </c>
      <c r="O440" s="41">
        <v>0</v>
      </c>
      <c r="P440" s="40">
        <v>0</v>
      </c>
      <c r="Q440" s="41">
        <v>0</v>
      </c>
      <c r="R440" s="40">
        <v>0</v>
      </c>
      <c r="S440" s="41">
        <v>0</v>
      </c>
      <c r="T440" s="40">
        <v>0</v>
      </c>
      <c r="U440" s="41">
        <v>0</v>
      </c>
      <c r="V440" s="40">
        <v>0</v>
      </c>
      <c r="W440" s="41">
        <v>0</v>
      </c>
      <c r="X440" s="40">
        <v>0</v>
      </c>
      <c r="Y440" s="41">
        <v>0</v>
      </c>
      <c r="Z440" s="40">
        <v>0</v>
      </c>
      <c r="AA440" s="41">
        <v>0</v>
      </c>
      <c r="AB440" s="40">
        <v>0</v>
      </c>
      <c r="AC440" s="41">
        <v>0</v>
      </c>
      <c r="AD440" s="40">
        <v>0</v>
      </c>
      <c r="AE440" s="41">
        <v>0</v>
      </c>
      <c r="AF440" s="40">
        <v>0</v>
      </c>
      <c r="AG440" s="41">
        <v>0</v>
      </c>
      <c r="AH440" s="40">
        <v>0</v>
      </c>
      <c r="AI440" s="42">
        <v>0</v>
      </c>
      <c r="AJ440" s="56"/>
      <c r="AK440" s="55">
        <f t="shared" si="97"/>
        <v>0</v>
      </c>
      <c r="AL440" s="56"/>
    </row>
    <row r="441" spans="2:38" x14ac:dyDescent="0.3">
      <c r="B441" s="4" t="s">
        <v>159</v>
      </c>
      <c r="E441" s="41">
        <v>0</v>
      </c>
      <c r="F441" s="40">
        <v>0</v>
      </c>
      <c r="G441" s="41">
        <v>0</v>
      </c>
      <c r="H441" s="40">
        <v>0</v>
      </c>
      <c r="I441" s="41">
        <v>0</v>
      </c>
      <c r="J441" s="40">
        <v>0</v>
      </c>
      <c r="K441" s="41">
        <v>0</v>
      </c>
      <c r="L441" s="40">
        <v>0</v>
      </c>
      <c r="M441" s="41">
        <v>0</v>
      </c>
      <c r="N441" s="40">
        <v>0</v>
      </c>
      <c r="O441" s="41">
        <v>0</v>
      </c>
      <c r="P441" s="40">
        <v>0</v>
      </c>
      <c r="Q441" s="41">
        <v>0</v>
      </c>
      <c r="R441" s="40">
        <v>0</v>
      </c>
      <c r="S441" s="41">
        <v>0</v>
      </c>
      <c r="T441" s="40">
        <v>0</v>
      </c>
      <c r="U441" s="41">
        <v>0</v>
      </c>
      <c r="V441" s="40">
        <v>0</v>
      </c>
      <c r="W441" s="41">
        <v>0</v>
      </c>
      <c r="X441" s="40">
        <v>0</v>
      </c>
      <c r="Y441" s="41">
        <v>0</v>
      </c>
      <c r="Z441" s="40">
        <v>0</v>
      </c>
      <c r="AA441" s="41">
        <v>0</v>
      </c>
      <c r="AB441" s="40">
        <v>0</v>
      </c>
      <c r="AC441" s="41">
        <v>0</v>
      </c>
      <c r="AD441" s="40">
        <v>0</v>
      </c>
      <c r="AE441" s="41">
        <v>0</v>
      </c>
      <c r="AF441" s="40">
        <v>0</v>
      </c>
      <c r="AG441" s="41">
        <v>0</v>
      </c>
      <c r="AH441" s="40">
        <v>0</v>
      </c>
      <c r="AI441" s="42">
        <v>0</v>
      </c>
      <c r="AJ441" s="56"/>
      <c r="AK441" s="55">
        <f t="shared" si="97"/>
        <v>0</v>
      </c>
      <c r="AL441" s="56"/>
    </row>
    <row r="442" spans="2:38" x14ac:dyDescent="0.3">
      <c r="B442" s="4" t="s">
        <v>202</v>
      </c>
      <c r="E442" s="41">
        <v>0</v>
      </c>
      <c r="F442" s="40">
        <v>0</v>
      </c>
      <c r="G442" s="41">
        <v>0</v>
      </c>
      <c r="H442" s="40">
        <v>0</v>
      </c>
      <c r="I442" s="41">
        <v>0</v>
      </c>
      <c r="J442" s="40">
        <v>0</v>
      </c>
      <c r="K442" s="41">
        <v>0</v>
      </c>
      <c r="L442" s="40">
        <v>0</v>
      </c>
      <c r="M442" s="41">
        <v>0</v>
      </c>
      <c r="N442" s="40">
        <v>0</v>
      </c>
      <c r="O442" s="41">
        <v>0</v>
      </c>
      <c r="P442" s="40">
        <v>0</v>
      </c>
      <c r="Q442" s="41">
        <v>0</v>
      </c>
      <c r="R442" s="40">
        <v>0</v>
      </c>
      <c r="S442" s="41">
        <v>0</v>
      </c>
      <c r="T442" s="40">
        <v>0</v>
      </c>
      <c r="U442" s="41">
        <v>0</v>
      </c>
      <c r="V442" s="40">
        <v>0</v>
      </c>
      <c r="W442" s="41">
        <v>0</v>
      </c>
      <c r="X442" s="40">
        <v>0</v>
      </c>
      <c r="Y442" s="41">
        <v>0</v>
      </c>
      <c r="Z442" s="40">
        <v>0</v>
      </c>
      <c r="AA442" s="41">
        <v>0</v>
      </c>
      <c r="AB442" s="40">
        <v>0</v>
      </c>
      <c r="AC442" s="41">
        <v>0</v>
      </c>
      <c r="AD442" s="40">
        <v>0</v>
      </c>
      <c r="AE442" s="41">
        <v>0</v>
      </c>
      <c r="AF442" s="40">
        <v>0</v>
      </c>
      <c r="AG442" s="41">
        <v>0</v>
      </c>
      <c r="AH442" s="40">
        <v>0</v>
      </c>
      <c r="AI442" s="42">
        <v>0</v>
      </c>
      <c r="AJ442" s="56"/>
      <c r="AK442" s="55">
        <f t="shared" si="97"/>
        <v>0</v>
      </c>
      <c r="AL442" s="56"/>
    </row>
    <row r="443" spans="2:38" x14ac:dyDescent="0.3">
      <c r="B443" s="4" t="s">
        <v>203</v>
      </c>
      <c r="E443" s="41">
        <v>0</v>
      </c>
      <c r="F443" s="40">
        <v>0</v>
      </c>
      <c r="G443" s="41">
        <v>0</v>
      </c>
      <c r="H443" s="40">
        <v>0</v>
      </c>
      <c r="I443" s="41">
        <v>0</v>
      </c>
      <c r="J443" s="40">
        <v>0</v>
      </c>
      <c r="K443" s="41">
        <v>0</v>
      </c>
      <c r="L443" s="40">
        <v>0</v>
      </c>
      <c r="M443" s="41">
        <v>0</v>
      </c>
      <c r="N443" s="40">
        <v>0</v>
      </c>
      <c r="O443" s="41">
        <v>0</v>
      </c>
      <c r="P443" s="40">
        <v>0</v>
      </c>
      <c r="Q443" s="41">
        <v>0</v>
      </c>
      <c r="R443" s="40">
        <v>0</v>
      </c>
      <c r="S443" s="41">
        <v>0</v>
      </c>
      <c r="T443" s="40">
        <v>0</v>
      </c>
      <c r="U443" s="41">
        <v>0</v>
      </c>
      <c r="V443" s="40">
        <v>0</v>
      </c>
      <c r="W443" s="41">
        <v>0</v>
      </c>
      <c r="X443" s="40">
        <v>0</v>
      </c>
      <c r="Y443" s="41">
        <v>0</v>
      </c>
      <c r="Z443" s="40">
        <v>0</v>
      </c>
      <c r="AA443" s="41">
        <v>0</v>
      </c>
      <c r="AB443" s="40">
        <v>0</v>
      </c>
      <c r="AC443" s="41">
        <v>0</v>
      </c>
      <c r="AD443" s="40">
        <v>0</v>
      </c>
      <c r="AE443" s="41">
        <v>0</v>
      </c>
      <c r="AF443" s="40">
        <v>0</v>
      </c>
      <c r="AG443" s="41">
        <v>0</v>
      </c>
      <c r="AH443" s="40">
        <v>0</v>
      </c>
      <c r="AI443" s="42">
        <v>0</v>
      </c>
      <c r="AJ443" s="56"/>
      <c r="AK443" s="55">
        <f t="shared" si="97"/>
        <v>0</v>
      </c>
      <c r="AL443" s="56"/>
    </row>
    <row r="444" spans="2:38" x14ac:dyDescent="0.3">
      <c r="B444" s="4" t="s">
        <v>187</v>
      </c>
      <c r="E444" s="41">
        <v>0</v>
      </c>
      <c r="F444" s="40">
        <v>0</v>
      </c>
      <c r="G444" s="41">
        <v>0</v>
      </c>
      <c r="H444" s="40">
        <v>0</v>
      </c>
      <c r="I444" s="41">
        <v>0</v>
      </c>
      <c r="J444" s="40">
        <v>0</v>
      </c>
      <c r="K444" s="41">
        <v>0</v>
      </c>
      <c r="L444" s="40">
        <v>0</v>
      </c>
      <c r="M444" s="41">
        <v>0</v>
      </c>
      <c r="N444" s="40">
        <v>0.19</v>
      </c>
      <c r="O444" s="41">
        <v>9.5209515531318782</v>
      </c>
      <c r="P444" s="40">
        <v>0</v>
      </c>
      <c r="Q444" s="41">
        <v>0</v>
      </c>
      <c r="R444" s="40">
        <v>0</v>
      </c>
      <c r="S444" s="41">
        <v>11.182835883394711</v>
      </c>
      <c r="T444" s="40">
        <v>0</v>
      </c>
      <c r="U444" s="41">
        <v>0</v>
      </c>
      <c r="V444" s="40">
        <v>0</v>
      </c>
      <c r="W444" s="41">
        <v>11.181093533399203</v>
      </c>
      <c r="X444" s="40">
        <v>0.20817906459172564</v>
      </c>
      <c r="Y444" s="41">
        <v>0</v>
      </c>
      <c r="Z444" s="40">
        <v>0</v>
      </c>
      <c r="AA444" s="41">
        <v>0</v>
      </c>
      <c r="AB444" s="40">
        <v>2.9</v>
      </c>
      <c r="AC444" s="41">
        <v>0</v>
      </c>
      <c r="AD444" s="40">
        <v>6.05</v>
      </c>
      <c r="AE444" s="41">
        <v>0</v>
      </c>
      <c r="AF444" s="40">
        <v>0</v>
      </c>
      <c r="AG444" s="41">
        <v>0</v>
      </c>
      <c r="AH444" s="40">
        <v>0</v>
      </c>
      <c r="AI444" s="42">
        <v>0</v>
      </c>
      <c r="AJ444" s="56"/>
      <c r="AK444" s="55">
        <f t="shared" si="97"/>
        <v>41.233060034517507</v>
      </c>
      <c r="AL444" s="56"/>
    </row>
    <row r="445" spans="2:38" x14ac:dyDescent="0.3">
      <c r="B445" s="4" t="s">
        <v>188</v>
      </c>
      <c r="E445" s="41">
        <v>5.109569361647595</v>
      </c>
      <c r="F445" s="40">
        <v>0</v>
      </c>
      <c r="G445" s="41">
        <v>4.43</v>
      </c>
      <c r="H445" s="40">
        <v>0</v>
      </c>
      <c r="I445" s="41">
        <v>0</v>
      </c>
      <c r="J445" s="40">
        <v>0</v>
      </c>
      <c r="K445" s="41">
        <v>0.1</v>
      </c>
      <c r="L445" s="40">
        <v>0.31</v>
      </c>
      <c r="M445" s="41">
        <v>8.3021090430083682</v>
      </c>
      <c r="N445" s="40">
        <v>7.8999999999999995</v>
      </c>
      <c r="O445" s="41">
        <v>0</v>
      </c>
      <c r="P445" s="40">
        <v>0</v>
      </c>
      <c r="Q445" s="41">
        <v>2.5000000000000057E-3</v>
      </c>
      <c r="R445" s="40">
        <v>9.4431468946145252</v>
      </c>
      <c r="S445" s="41">
        <v>0.11564962704976402</v>
      </c>
      <c r="T445" s="40">
        <v>0.49544352302327749</v>
      </c>
      <c r="U445" s="41">
        <v>0</v>
      </c>
      <c r="V445" s="40">
        <v>0</v>
      </c>
      <c r="W445" s="41">
        <v>3.5522631804148358E-2</v>
      </c>
      <c r="X445" s="40">
        <v>11.058163307669265</v>
      </c>
      <c r="Y445" s="41">
        <v>7.0000000000000007E-2</v>
      </c>
      <c r="Z445" s="40">
        <v>10.8</v>
      </c>
      <c r="AA445" s="41">
        <v>0</v>
      </c>
      <c r="AB445" s="40">
        <v>0</v>
      </c>
      <c r="AC445" s="41">
        <v>0</v>
      </c>
      <c r="AD445" s="40">
        <v>0.91</v>
      </c>
      <c r="AE445" s="41">
        <v>9.8600000000000012</v>
      </c>
      <c r="AF445" s="40">
        <v>0</v>
      </c>
      <c r="AG445" s="41">
        <v>11.21</v>
      </c>
      <c r="AH445" s="40">
        <v>0</v>
      </c>
      <c r="AI445" s="42">
        <v>0</v>
      </c>
      <c r="AJ445" s="56"/>
      <c r="AK445" s="55">
        <f t="shared" si="97"/>
        <v>80.152104388816952</v>
      </c>
      <c r="AL445" s="56"/>
    </row>
    <row r="446" spans="2:38" x14ac:dyDescent="0.3">
      <c r="B446" s="4" t="s">
        <v>259</v>
      </c>
      <c r="E446" s="41">
        <v>0</v>
      </c>
      <c r="F446" s="40">
        <v>0</v>
      </c>
      <c r="G446" s="41">
        <v>0</v>
      </c>
      <c r="H446" s="40">
        <v>0</v>
      </c>
      <c r="I446" s="41">
        <v>0</v>
      </c>
      <c r="J446" s="40">
        <v>0</v>
      </c>
      <c r="K446" s="41">
        <v>0</v>
      </c>
      <c r="L446" s="40">
        <v>0</v>
      </c>
      <c r="M446" s="41">
        <v>0</v>
      </c>
      <c r="N446" s="40">
        <v>0</v>
      </c>
      <c r="O446" s="41">
        <v>0</v>
      </c>
      <c r="P446" s="40">
        <v>0</v>
      </c>
      <c r="Q446" s="41">
        <v>0</v>
      </c>
      <c r="R446" s="40">
        <v>0</v>
      </c>
      <c r="S446" s="41">
        <v>0</v>
      </c>
      <c r="T446" s="40">
        <v>0</v>
      </c>
      <c r="U446" s="41">
        <v>0</v>
      </c>
      <c r="V446" s="40">
        <v>0</v>
      </c>
      <c r="W446" s="41">
        <v>0</v>
      </c>
      <c r="X446" s="40">
        <v>0</v>
      </c>
      <c r="Y446" s="41">
        <v>0</v>
      </c>
      <c r="Z446" s="40">
        <v>0</v>
      </c>
      <c r="AA446" s="41">
        <v>0</v>
      </c>
      <c r="AB446" s="40">
        <v>0</v>
      </c>
      <c r="AC446" s="41">
        <v>0</v>
      </c>
      <c r="AD446" s="40">
        <v>0</v>
      </c>
      <c r="AE446" s="41">
        <v>0</v>
      </c>
      <c r="AF446" s="40">
        <v>0</v>
      </c>
      <c r="AG446" s="41">
        <v>0</v>
      </c>
      <c r="AH446" s="40">
        <v>0</v>
      </c>
      <c r="AI446" s="42">
        <v>0</v>
      </c>
      <c r="AJ446" s="56"/>
      <c r="AK446" s="55">
        <f t="shared" si="97"/>
        <v>0</v>
      </c>
      <c r="AL446" s="56"/>
    </row>
    <row r="447" spans="2:38" x14ac:dyDescent="0.3">
      <c r="B447" s="4" t="s">
        <v>160</v>
      </c>
      <c r="E447" s="41">
        <v>0</v>
      </c>
      <c r="F447" s="40">
        <v>0</v>
      </c>
      <c r="G447" s="41">
        <v>0</v>
      </c>
      <c r="H447" s="40">
        <v>0</v>
      </c>
      <c r="I447" s="41">
        <v>0</v>
      </c>
      <c r="J447" s="40">
        <v>0</v>
      </c>
      <c r="K447" s="41">
        <v>0</v>
      </c>
      <c r="L447" s="40">
        <v>0</v>
      </c>
      <c r="M447" s="41">
        <v>0</v>
      </c>
      <c r="N447" s="40">
        <v>0</v>
      </c>
      <c r="O447" s="41">
        <v>0</v>
      </c>
      <c r="P447" s="40">
        <v>0</v>
      </c>
      <c r="Q447" s="41">
        <v>0</v>
      </c>
      <c r="R447" s="40">
        <v>0</v>
      </c>
      <c r="S447" s="41">
        <v>0</v>
      </c>
      <c r="T447" s="40">
        <v>0</v>
      </c>
      <c r="U447" s="41">
        <v>0</v>
      </c>
      <c r="V447" s="40">
        <v>0</v>
      </c>
      <c r="W447" s="41">
        <v>0</v>
      </c>
      <c r="X447" s="40">
        <v>0</v>
      </c>
      <c r="Y447" s="41">
        <v>0</v>
      </c>
      <c r="Z447" s="40">
        <v>0</v>
      </c>
      <c r="AA447" s="41">
        <v>0</v>
      </c>
      <c r="AB447" s="40">
        <v>0</v>
      </c>
      <c r="AC447" s="41">
        <v>0</v>
      </c>
      <c r="AD447" s="40">
        <v>0</v>
      </c>
      <c r="AE447" s="41">
        <v>0</v>
      </c>
      <c r="AF447" s="40">
        <v>0</v>
      </c>
      <c r="AG447" s="41">
        <v>0</v>
      </c>
      <c r="AH447" s="40">
        <v>0</v>
      </c>
      <c r="AI447" s="42">
        <v>0</v>
      </c>
      <c r="AJ447" s="56"/>
      <c r="AK447" s="55">
        <f t="shared" si="97"/>
        <v>0</v>
      </c>
      <c r="AL447" s="56"/>
    </row>
    <row r="448" spans="2:38" x14ac:dyDescent="0.3">
      <c r="B448" s="4" t="s">
        <v>161</v>
      </c>
      <c r="E448" s="41">
        <v>0</v>
      </c>
      <c r="F448" s="40">
        <v>0</v>
      </c>
      <c r="G448" s="41">
        <v>0</v>
      </c>
      <c r="H448" s="40">
        <v>0</v>
      </c>
      <c r="I448" s="41">
        <v>0</v>
      </c>
      <c r="J448" s="40">
        <v>0</v>
      </c>
      <c r="K448" s="41">
        <v>0</v>
      </c>
      <c r="L448" s="40">
        <v>0</v>
      </c>
      <c r="M448" s="41">
        <v>0</v>
      </c>
      <c r="N448" s="40">
        <v>0</v>
      </c>
      <c r="O448" s="41">
        <v>0</v>
      </c>
      <c r="P448" s="40">
        <v>0</v>
      </c>
      <c r="Q448" s="41">
        <v>0</v>
      </c>
      <c r="R448" s="40">
        <v>0</v>
      </c>
      <c r="S448" s="41">
        <v>0</v>
      </c>
      <c r="T448" s="40">
        <v>0</v>
      </c>
      <c r="U448" s="41">
        <v>0</v>
      </c>
      <c r="V448" s="40">
        <v>0</v>
      </c>
      <c r="W448" s="41">
        <v>0</v>
      </c>
      <c r="X448" s="40">
        <v>0</v>
      </c>
      <c r="Y448" s="41">
        <v>0</v>
      </c>
      <c r="Z448" s="40">
        <v>0</v>
      </c>
      <c r="AA448" s="41">
        <v>0</v>
      </c>
      <c r="AB448" s="40">
        <v>0</v>
      </c>
      <c r="AC448" s="41">
        <v>13.1</v>
      </c>
      <c r="AD448" s="40">
        <v>0.97</v>
      </c>
      <c r="AE448" s="41">
        <v>0</v>
      </c>
      <c r="AF448" s="40">
        <v>0</v>
      </c>
      <c r="AG448" s="41">
        <v>0</v>
      </c>
      <c r="AH448" s="40">
        <v>0</v>
      </c>
      <c r="AI448" s="42">
        <v>0</v>
      </c>
      <c r="AJ448" s="56"/>
      <c r="AK448" s="55">
        <f t="shared" si="97"/>
        <v>14.07</v>
      </c>
      <c r="AL448" s="56"/>
    </row>
    <row r="449" spans="2:38" x14ac:dyDescent="0.3">
      <c r="B449" s="4" t="s">
        <v>162</v>
      </c>
      <c r="E449" s="41">
        <v>0</v>
      </c>
      <c r="F449" s="40">
        <v>0</v>
      </c>
      <c r="G449" s="41">
        <v>0</v>
      </c>
      <c r="H449" s="40">
        <v>0</v>
      </c>
      <c r="I449" s="41">
        <v>0</v>
      </c>
      <c r="J449" s="40">
        <v>0</v>
      </c>
      <c r="K449" s="41">
        <v>0</v>
      </c>
      <c r="L449" s="40">
        <v>0</v>
      </c>
      <c r="M449" s="41">
        <v>0</v>
      </c>
      <c r="N449" s="40">
        <v>0</v>
      </c>
      <c r="O449" s="41">
        <v>0</v>
      </c>
      <c r="P449" s="40">
        <v>0</v>
      </c>
      <c r="Q449" s="41">
        <v>0</v>
      </c>
      <c r="R449" s="40">
        <v>0</v>
      </c>
      <c r="S449" s="41">
        <v>0</v>
      </c>
      <c r="T449" s="40">
        <v>0</v>
      </c>
      <c r="U449" s="41">
        <v>0</v>
      </c>
      <c r="V449" s="40">
        <v>0</v>
      </c>
      <c r="W449" s="41">
        <v>0</v>
      </c>
      <c r="X449" s="40">
        <v>0</v>
      </c>
      <c r="Y449" s="41">
        <v>0</v>
      </c>
      <c r="Z449" s="40">
        <v>0</v>
      </c>
      <c r="AA449" s="41">
        <v>0</v>
      </c>
      <c r="AB449" s="40">
        <v>0</v>
      </c>
      <c r="AC449" s="41">
        <v>0</v>
      </c>
      <c r="AD449" s="40">
        <v>0</v>
      </c>
      <c r="AE449" s="41">
        <v>0</v>
      </c>
      <c r="AF449" s="40">
        <v>0</v>
      </c>
      <c r="AG449" s="41">
        <v>0</v>
      </c>
      <c r="AH449" s="40">
        <v>0</v>
      </c>
      <c r="AI449" s="42">
        <v>0</v>
      </c>
      <c r="AJ449" s="56"/>
      <c r="AK449" s="55">
        <f t="shared" si="97"/>
        <v>0</v>
      </c>
      <c r="AL449" s="56"/>
    </row>
    <row r="450" spans="2:38" x14ac:dyDescent="0.3">
      <c r="B450" s="4" t="s">
        <v>149</v>
      </c>
      <c r="E450" s="41">
        <v>19.956290014031033</v>
      </c>
      <c r="F450" s="40">
        <v>13.35</v>
      </c>
      <c r="G450" s="41">
        <v>0</v>
      </c>
      <c r="H450" s="40">
        <v>39.843494492628174</v>
      </c>
      <c r="I450" s="41">
        <v>3.4699999999999998</v>
      </c>
      <c r="J450" s="40">
        <v>0</v>
      </c>
      <c r="K450" s="41">
        <v>16.98</v>
      </c>
      <c r="L450" s="40">
        <v>0</v>
      </c>
      <c r="M450" s="41">
        <v>11.090343649772306</v>
      </c>
      <c r="N450" s="40">
        <v>7.76</v>
      </c>
      <c r="O450" s="41">
        <v>11.764218728356582</v>
      </c>
      <c r="P450" s="40">
        <v>8.2860814744606621</v>
      </c>
      <c r="Q450" s="41">
        <v>8.2558471938055522</v>
      </c>
      <c r="R450" s="40">
        <v>0</v>
      </c>
      <c r="S450" s="41">
        <v>0</v>
      </c>
      <c r="T450" s="40">
        <v>5.3165477944215134</v>
      </c>
      <c r="U450" s="41">
        <v>1.4724039662149213</v>
      </c>
      <c r="V450" s="40">
        <v>1.1374230388005571</v>
      </c>
      <c r="W450" s="41">
        <v>42.059725292523687</v>
      </c>
      <c r="X450" s="40">
        <v>42.579242858091988</v>
      </c>
      <c r="Y450" s="41">
        <v>40.880000000000003</v>
      </c>
      <c r="Z450" s="40">
        <v>40.780000000000008</v>
      </c>
      <c r="AA450" s="41">
        <v>16.23</v>
      </c>
      <c r="AB450" s="40">
        <v>37.6</v>
      </c>
      <c r="AC450" s="41">
        <v>45.199999999999996</v>
      </c>
      <c r="AD450" s="40">
        <v>25.429999999999996</v>
      </c>
      <c r="AE450" s="41">
        <v>24.810000000000002</v>
      </c>
      <c r="AF450" s="40">
        <v>26.37</v>
      </c>
      <c r="AG450" s="41">
        <v>40.39</v>
      </c>
      <c r="AH450" s="40">
        <v>7.99</v>
      </c>
      <c r="AI450" s="42">
        <v>0</v>
      </c>
      <c r="AJ450" s="56"/>
      <c r="AK450" s="55">
        <f t="shared" si="97"/>
        <v>539.00161850310712</v>
      </c>
      <c r="AL450" s="56"/>
    </row>
    <row r="451" spans="2:38" x14ac:dyDescent="0.3">
      <c r="B451" s="4" t="s">
        <v>230</v>
      </c>
      <c r="E451" s="41">
        <v>0.35241515040397647</v>
      </c>
      <c r="F451" s="40">
        <v>0</v>
      </c>
      <c r="G451" s="41">
        <v>13.790000000000001</v>
      </c>
      <c r="H451" s="40">
        <v>0</v>
      </c>
      <c r="I451" s="41">
        <v>3.3600000000000003</v>
      </c>
      <c r="J451" s="40">
        <v>0</v>
      </c>
      <c r="K451" s="41">
        <v>0</v>
      </c>
      <c r="L451" s="40">
        <v>6.3899999999999988</v>
      </c>
      <c r="M451" s="41">
        <v>15.751908981365627</v>
      </c>
      <c r="N451" s="40">
        <v>0</v>
      </c>
      <c r="O451" s="41">
        <v>0</v>
      </c>
      <c r="P451" s="40">
        <v>4.8269371945275203</v>
      </c>
      <c r="Q451" s="41">
        <v>0</v>
      </c>
      <c r="R451" s="40">
        <v>4.4210105991363546</v>
      </c>
      <c r="S451" s="41">
        <v>7.3324123748143526</v>
      </c>
      <c r="T451" s="40">
        <v>3.5377080228169757</v>
      </c>
      <c r="U451" s="41">
        <v>10.577297784709931</v>
      </c>
      <c r="V451" s="40">
        <v>2.9452439511617037</v>
      </c>
      <c r="W451" s="41">
        <v>11.492215160126158</v>
      </c>
      <c r="X451" s="40">
        <v>0</v>
      </c>
      <c r="Y451" s="41">
        <v>0.21999999999999997</v>
      </c>
      <c r="Z451" s="40">
        <v>0</v>
      </c>
      <c r="AA451" s="41">
        <v>0</v>
      </c>
      <c r="AB451" s="40">
        <v>0.72000000000000008</v>
      </c>
      <c r="AC451" s="41">
        <v>2.13</v>
      </c>
      <c r="AD451" s="40">
        <v>3.4400000000000004</v>
      </c>
      <c r="AE451" s="41">
        <v>7.6000000000000014</v>
      </c>
      <c r="AF451" s="40">
        <v>3.7600000000000007</v>
      </c>
      <c r="AG451" s="41">
        <v>5.4200000000000008</v>
      </c>
      <c r="AH451" s="40">
        <v>1.03</v>
      </c>
      <c r="AI451" s="42">
        <v>0</v>
      </c>
      <c r="AJ451" s="56"/>
      <c r="AK451" s="55">
        <f t="shared" si="97"/>
        <v>109.0971492190626</v>
      </c>
      <c r="AL451" s="56"/>
    </row>
    <row r="452" spans="2:38" x14ac:dyDescent="0.3">
      <c r="B452" s="4" t="s">
        <v>248</v>
      </c>
      <c r="E452" s="41">
        <v>0</v>
      </c>
      <c r="F452" s="40">
        <v>0</v>
      </c>
      <c r="G452" s="41">
        <v>0</v>
      </c>
      <c r="H452" s="40">
        <v>0</v>
      </c>
      <c r="I452" s="41">
        <v>0</v>
      </c>
      <c r="J452" s="40">
        <v>0</v>
      </c>
      <c r="K452" s="41">
        <v>0</v>
      </c>
      <c r="L452" s="40">
        <v>0</v>
      </c>
      <c r="M452" s="41">
        <v>0</v>
      </c>
      <c r="N452" s="40">
        <v>0</v>
      </c>
      <c r="O452" s="41">
        <v>0</v>
      </c>
      <c r="P452" s="40">
        <v>0</v>
      </c>
      <c r="Q452" s="41">
        <v>0</v>
      </c>
      <c r="R452" s="40">
        <v>0</v>
      </c>
      <c r="S452" s="41">
        <v>0</v>
      </c>
      <c r="T452" s="40">
        <v>0</v>
      </c>
      <c r="U452" s="41">
        <v>0</v>
      </c>
      <c r="V452" s="40">
        <v>0</v>
      </c>
      <c r="W452" s="41">
        <v>0</v>
      </c>
      <c r="X452" s="40">
        <v>0</v>
      </c>
      <c r="Y452" s="41">
        <v>0</v>
      </c>
      <c r="Z452" s="40">
        <v>0</v>
      </c>
      <c r="AA452" s="41">
        <v>0</v>
      </c>
      <c r="AB452" s="40">
        <v>0</v>
      </c>
      <c r="AC452" s="41">
        <v>0</v>
      </c>
      <c r="AD452" s="40">
        <v>0</v>
      </c>
      <c r="AE452" s="41">
        <v>0</v>
      </c>
      <c r="AF452" s="40">
        <v>0</v>
      </c>
      <c r="AG452" s="41">
        <v>0</v>
      </c>
      <c r="AH452" s="40">
        <v>0</v>
      </c>
      <c r="AI452" s="42">
        <v>0</v>
      </c>
      <c r="AJ452" s="56"/>
      <c r="AK452" s="55">
        <f t="shared" si="97"/>
        <v>0</v>
      </c>
      <c r="AL452" s="56"/>
    </row>
    <row r="453" spans="2:38" x14ac:dyDescent="0.3">
      <c r="B453" s="4" t="s">
        <v>231</v>
      </c>
      <c r="E453" s="41">
        <v>0.66218085212707511</v>
      </c>
      <c r="F453" s="40">
        <v>0</v>
      </c>
      <c r="G453" s="41">
        <v>65.989999999999995</v>
      </c>
      <c r="H453" s="40">
        <v>3.8085896407445254</v>
      </c>
      <c r="I453" s="41">
        <v>5.98</v>
      </c>
      <c r="J453" s="40">
        <v>0</v>
      </c>
      <c r="K453" s="41">
        <v>0</v>
      </c>
      <c r="L453" s="40">
        <v>0</v>
      </c>
      <c r="M453" s="41">
        <v>12.493664851421778</v>
      </c>
      <c r="N453" s="40">
        <v>0</v>
      </c>
      <c r="O453" s="41">
        <v>0</v>
      </c>
      <c r="P453" s="40">
        <v>4.636630739784243</v>
      </c>
      <c r="Q453" s="41">
        <v>0</v>
      </c>
      <c r="R453" s="40">
        <v>4.4295257452223051</v>
      </c>
      <c r="S453" s="41">
        <v>4.400592652893069</v>
      </c>
      <c r="T453" s="40">
        <v>3.1996274730682388</v>
      </c>
      <c r="U453" s="41">
        <v>3.411718012110394</v>
      </c>
      <c r="V453" s="40">
        <v>2.3820156187481349</v>
      </c>
      <c r="W453" s="41">
        <v>4.3958876291910807</v>
      </c>
      <c r="X453" s="40">
        <v>0.82597242196400966</v>
      </c>
      <c r="Y453" s="41">
        <v>0</v>
      </c>
      <c r="Z453" s="40">
        <v>6.21</v>
      </c>
      <c r="AA453" s="41">
        <v>2.15</v>
      </c>
      <c r="AB453" s="40">
        <v>6.46</v>
      </c>
      <c r="AC453" s="41">
        <v>1.27</v>
      </c>
      <c r="AD453" s="40">
        <v>0</v>
      </c>
      <c r="AE453" s="41">
        <v>19.080000000000002</v>
      </c>
      <c r="AF453" s="40">
        <v>0.57999999999999996</v>
      </c>
      <c r="AG453" s="41">
        <v>6.6499999999999995</v>
      </c>
      <c r="AH453" s="40">
        <v>0</v>
      </c>
      <c r="AI453" s="42">
        <v>0</v>
      </c>
      <c r="AJ453" s="56"/>
      <c r="AK453" s="55">
        <f t="shared" si="97"/>
        <v>159.01640563727491</v>
      </c>
      <c r="AL453" s="56"/>
    </row>
    <row r="454" spans="2:38" x14ac:dyDescent="0.3">
      <c r="B454" s="4" t="s">
        <v>292</v>
      </c>
      <c r="E454" s="41">
        <v>0</v>
      </c>
      <c r="F454" s="40">
        <v>0</v>
      </c>
      <c r="G454" s="41">
        <v>0</v>
      </c>
      <c r="H454" s="40">
        <v>0</v>
      </c>
      <c r="I454" s="41">
        <v>0</v>
      </c>
      <c r="J454" s="40">
        <v>0</v>
      </c>
      <c r="K454" s="41">
        <v>0</v>
      </c>
      <c r="L454" s="40">
        <v>0</v>
      </c>
      <c r="M454" s="41">
        <v>0</v>
      </c>
      <c r="N454" s="40">
        <v>0</v>
      </c>
      <c r="O454" s="41">
        <v>0</v>
      </c>
      <c r="P454" s="40">
        <v>0</v>
      </c>
      <c r="Q454" s="41">
        <v>0</v>
      </c>
      <c r="R454" s="40">
        <v>0</v>
      </c>
      <c r="S454" s="41">
        <v>0</v>
      </c>
      <c r="T454" s="40">
        <v>0</v>
      </c>
      <c r="U454" s="41">
        <v>0</v>
      </c>
      <c r="V454" s="40">
        <v>0</v>
      </c>
      <c r="W454" s="41">
        <v>0</v>
      </c>
      <c r="X454" s="40">
        <v>0</v>
      </c>
      <c r="Y454" s="41">
        <v>0</v>
      </c>
      <c r="Z454" s="40">
        <v>0</v>
      </c>
      <c r="AA454" s="41">
        <v>0</v>
      </c>
      <c r="AB454" s="40">
        <v>0</v>
      </c>
      <c r="AC454" s="41">
        <v>0</v>
      </c>
      <c r="AD454" s="40">
        <v>0</v>
      </c>
      <c r="AE454" s="41">
        <v>0</v>
      </c>
      <c r="AF454" s="40">
        <v>0</v>
      </c>
      <c r="AG454" s="41">
        <v>0</v>
      </c>
      <c r="AH454" s="40">
        <v>0</v>
      </c>
      <c r="AI454" s="42">
        <v>0</v>
      </c>
      <c r="AJ454" s="56"/>
      <c r="AK454" s="55">
        <f t="shared" si="97"/>
        <v>0</v>
      </c>
      <c r="AL454" s="56"/>
    </row>
    <row r="455" spans="2:38" x14ac:dyDescent="0.3">
      <c r="B455" s="4" t="s">
        <v>244</v>
      </c>
      <c r="E455" s="41">
        <v>0</v>
      </c>
      <c r="F455" s="40">
        <v>0</v>
      </c>
      <c r="G455" s="41">
        <v>0</v>
      </c>
      <c r="H455" s="40">
        <v>0.32037607473664809</v>
      </c>
      <c r="I455" s="41">
        <v>0</v>
      </c>
      <c r="J455" s="40">
        <v>0</v>
      </c>
      <c r="K455" s="41">
        <v>0</v>
      </c>
      <c r="L455" s="40">
        <v>0</v>
      </c>
      <c r="M455" s="41">
        <v>0</v>
      </c>
      <c r="N455" s="40">
        <v>0</v>
      </c>
      <c r="O455" s="41">
        <v>0.13238216773668923</v>
      </c>
      <c r="P455" s="40">
        <v>0</v>
      </c>
      <c r="Q455" s="41">
        <v>0</v>
      </c>
      <c r="R455" s="40">
        <v>0</v>
      </c>
      <c r="S455" s="41">
        <v>0</v>
      </c>
      <c r="T455" s="40">
        <v>0</v>
      </c>
      <c r="U455" s="41">
        <v>0</v>
      </c>
      <c r="V455" s="40">
        <v>0</v>
      </c>
      <c r="W455" s="41">
        <v>0</v>
      </c>
      <c r="X455" s="40">
        <v>0</v>
      </c>
      <c r="Y455" s="41">
        <v>0</v>
      </c>
      <c r="Z455" s="40">
        <v>0</v>
      </c>
      <c r="AA455" s="41">
        <v>0</v>
      </c>
      <c r="AB455" s="40">
        <v>19.75</v>
      </c>
      <c r="AC455" s="41">
        <v>73.97999999999999</v>
      </c>
      <c r="AD455" s="40">
        <v>70.210000000000008</v>
      </c>
      <c r="AE455" s="41">
        <v>70.09</v>
      </c>
      <c r="AF455" s="40">
        <v>70.320000000000007</v>
      </c>
      <c r="AG455" s="41">
        <v>73.740000000000009</v>
      </c>
      <c r="AH455" s="40">
        <v>31.39</v>
      </c>
      <c r="AI455" s="42">
        <v>0</v>
      </c>
      <c r="AJ455" s="56"/>
      <c r="AK455" s="55">
        <f t="shared" si="97"/>
        <v>409.93275824247337</v>
      </c>
      <c r="AL455" s="56"/>
    </row>
    <row r="456" spans="2:38" x14ac:dyDescent="0.3">
      <c r="B456" s="4" t="s">
        <v>245</v>
      </c>
      <c r="E456" s="41">
        <v>0</v>
      </c>
      <c r="F456" s="40">
        <v>0</v>
      </c>
      <c r="G456" s="41">
        <v>0</v>
      </c>
      <c r="H456" s="40">
        <v>0.31500477710564934</v>
      </c>
      <c r="I456" s="41">
        <v>0</v>
      </c>
      <c r="J456" s="40">
        <v>0</v>
      </c>
      <c r="K456" s="41">
        <v>0</v>
      </c>
      <c r="L456" s="40">
        <v>0</v>
      </c>
      <c r="M456" s="41">
        <v>0</v>
      </c>
      <c r="N456" s="40">
        <v>0</v>
      </c>
      <c r="O456" s="41">
        <v>0.12112286805444294</v>
      </c>
      <c r="P456" s="40">
        <v>0</v>
      </c>
      <c r="Q456" s="41">
        <v>0</v>
      </c>
      <c r="R456" s="40">
        <v>0</v>
      </c>
      <c r="S456" s="41">
        <v>0</v>
      </c>
      <c r="T456" s="40">
        <v>0</v>
      </c>
      <c r="U456" s="41">
        <v>0</v>
      </c>
      <c r="V456" s="40">
        <v>0</v>
      </c>
      <c r="W456" s="41">
        <v>0</v>
      </c>
      <c r="X456" s="40">
        <v>0</v>
      </c>
      <c r="Y456" s="41">
        <v>0</v>
      </c>
      <c r="Z456" s="40">
        <v>0</v>
      </c>
      <c r="AA456" s="41">
        <v>0</v>
      </c>
      <c r="AB456" s="40">
        <v>19.75</v>
      </c>
      <c r="AC456" s="41">
        <v>73.97999999999999</v>
      </c>
      <c r="AD456" s="40">
        <v>70.210000000000008</v>
      </c>
      <c r="AE456" s="41">
        <v>70.09</v>
      </c>
      <c r="AF456" s="40">
        <v>70.320000000000007</v>
      </c>
      <c r="AG456" s="41">
        <v>73.740000000000009</v>
      </c>
      <c r="AH456" s="40">
        <v>31.39</v>
      </c>
      <c r="AI456" s="42">
        <v>0</v>
      </c>
      <c r="AJ456" s="56"/>
      <c r="AK456" s="55">
        <f t="shared" si="97"/>
        <v>409.91612764516009</v>
      </c>
      <c r="AL456" s="56"/>
    </row>
    <row r="457" spans="2:38" x14ac:dyDescent="0.3">
      <c r="B457" s="4" t="s">
        <v>257</v>
      </c>
      <c r="E457" s="41">
        <v>0</v>
      </c>
      <c r="F457" s="40">
        <v>0</v>
      </c>
      <c r="G457" s="41">
        <v>0</v>
      </c>
      <c r="H457" s="40">
        <v>0</v>
      </c>
      <c r="I457" s="41">
        <v>0</v>
      </c>
      <c r="J457" s="40">
        <v>0</v>
      </c>
      <c r="K457" s="41">
        <v>0</v>
      </c>
      <c r="L457" s="40">
        <v>0</v>
      </c>
      <c r="M457" s="41">
        <v>0</v>
      </c>
      <c r="N457" s="40">
        <v>0</v>
      </c>
      <c r="O457" s="41">
        <v>0</v>
      </c>
      <c r="P457" s="40">
        <v>0</v>
      </c>
      <c r="Q457" s="41">
        <v>0</v>
      </c>
      <c r="R457" s="40">
        <v>0</v>
      </c>
      <c r="S457" s="41">
        <v>0</v>
      </c>
      <c r="T457" s="40">
        <v>0</v>
      </c>
      <c r="U457" s="41">
        <v>0</v>
      </c>
      <c r="V457" s="40">
        <v>0</v>
      </c>
      <c r="W457" s="41">
        <v>0</v>
      </c>
      <c r="X457" s="40">
        <v>0</v>
      </c>
      <c r="Y457" s="41">
        <v>0</v>
      </c>
      <c r="Z457" s="40">
        <v>0</v>
      </c>
      <c r="AA457" s="41">
        <v>0</v>
      </c>
      <c r="AB457" s="40">
        <v>0</v>
      </c>
      <c r="AC457" s="41">
        <v>0</v>
      </c>
      <c r="AD457" s="40">
        <v>0</v>
      </c>
      <c r="AE457" s="41">
        <v>0</v>
      </c>
      <c r="AF457" s="40">
        <v>0</v>
      </c>
      <c r="AG457" s="41">
        <v>0</v>
      </c>
      <c r="AH457" s="40">
        <v>0</v>
      </c>
      <c r="AI457" s="42">
        <v>0</v>
      </c>
      <c r="AJ457" s="56"/>
      <c r="AK457" s="55">
        <f t="shared" si="97"/>
        <v>0</v>
      </c>
      <c r="AL457" s="56"/>
    </row>
    <row r="458" spans="2:38" x14ac:dyDescent="0.3">
      <c r="B458" s="4" t="s">
        <v>222</v>
      </c>
      <c r="E458" s="41">
        <v>0</v>
      </c>
      <c r="F458" s="40">
        <v>0</v>
      </c>
      <c r="G458" s="41">
        <v>0</v>
      </c>
      <c r="H458" s="40">
        <v>2.7783932616047267</v>
      </c>
      <c r="I458" s="41">
        <v>0</v>
      </c>
      <c r="J458" s="40">
        <v>0</v>
      </c>
      <c r="K458" s="41">
        <v>0.25</v>
      </c>
      <c r="L458" s="40">
        <v>0.2</v>
      </c>
      <c r="M458" s="41">
        <v>0.3227369023703634</v>
      </c>
      <c r="N458" s="40">
        <v>1.29</v>
      </c>
      <c r="O458" s="41">
        <v>8.1839043467655035</v>
      </c>
      <c r="P458" s="40">
        <v>2.4977717548181921</v>
      </c>
      <c r="Q458" s="41">
        <v>1.8220366148073852</v>
      </c>
      <c r="R458" s="40">
        <v>2.2469460121045515</v>
      </c>
      <c r="S458" s="41">
        <v>1.7898400348066181</v>
      </c>
      <c r="T458" s="40">
        <v>0</v>
      </c>
      <c r="U458" s="41">
        <v>0</v>
      </c>
      <c r="V458" s="40">
        <v>0</v>
      </c>
      <c r="W458" s="41">
        <v>0</v>
      </c>
      <c r="X458" s="40">
        <v>0</v>
      </c>
      <c r="Y458" s="41">
        <v>0</v>
      </c>
      <c r="Z458" s="40">
        <v>0</v>
      </c>
      <c r="AA458" s="41">
        <v>0</v>
      </c>
      <c r="AB458" s="40">
        <v>0</v>
      </c>
      <c r="AC458" s="41">
        <v>0</v>
      </c>
      <c r="AD458" s="40">
        <v>0</v>
      </c>
      <c r="AE458" s="41">
        <v>0</v>
      </c>
      <c r="AF458" s="40">
        <v>1.99</v>
      </c>
      <c r="AG458" s="41">
        <v>0</v>
      </c>
      <c r="AH458" s="40">
        <v>1.4400000000000002</v>
      </c>
      <c r="AI458" s="42">
        <v>0</v>
      </c>
      <c r="AJ458" s="56"/>
      <c r="AK458" s="55">
        <f t="shared" si="97"/>
        <v>24.81162892727734</v>
      </c>
      <c r="AL458" s="56"/>
    </row>
    <row r="459" spans="2:38" x14ac:dyDescent="0.3">
      <c r="B459" s="4" t="s">
        <v>223</v>
      </c>
      <c r="E459" s="41">
        <v>0</v>
      </c>
      <c r="F459" s="40">
        <v>0</v>
      </c>
      <c r="G459" s="41">
        <v>0</v>
      </c>
      <c r="H459" s="40">
        <v>0</v>
      </c>
      <c r="I459" s="41">
        <v>0</v>
      </c>
      <c r="J459" s="40">
        <v>0</v>
      </c>
      <c r="K459" s="41">
        <v>0</v>
      </c>
      <c r="L459" s="40">
        <v>0</v>
      </c>
      <c r="M459" s="41">
        <v>0</v>
      </c>
      <c r="N459" s="40">
        <v>0</v>
      </c>
      <c r="O459" s="41">
        <v>0</v>
      </c>
      <c r="P459" s="40">
        <v>0</v>
      </c>
      <c r="Q459" s="41">
        <v>0</v>
      </c>
      <c r="R459" s="40">
        <v>0</v>
      </c>
      <c r="S459" s="41">
        <v>0</v>
      </c>
      <c r="T459" s="40">
        <v>0</v>
      </c>
      <c r="U459" s="41">
        <v>0</v>
      </c>
      <c r="V459" s="40">
        <v>0</v>
      </c>
      <c r="W459" s="41">
        <v>0</v>
      </c>
      <c r="X459" s="40">
        <v>0</v>
      </c>
      <c r="Y459" s="41">
        <v>0</v>
      </c>
      <c r="Z459" s="40">
        <v>0</v>
      </c>
      <c r="AA459" s="41">
        <v>0</v>
      </c>
      <c r="AB459" s="40">
        <v>0</v>
      </c>
      <c r="AC459" s="41">
        <v>0</v>
      </c>
      <c r="AD459" s="40">
        <v>0</v>
      </c>
      <c r="AE459" s="41">
        <v>0</v>
      </c>
      <c r="AF459" s="40">
        <v>0</v>
      </c>
      <c r="AG459" s="41">
        <v>0</v>
      </c>
      <c r="AH459" s="40">
        <v>1.4400000000000002</v>
      </c>
      <c r="AI459" s="42">
        <v>0</v>
      </c>
      <c r="AJ459" s="56"/>
      <c r="AK459" s="55">
        <f t="shared" si="97"/>
        <v>1.4400000000000002</v>
      </c>
      <c r="AL459" s="56"/>
    </row>
    <row r="460" spans="2:38" x14ac:dyDescent="0.3">
      <c r="B460" s="4" t="s">
        <v>224</v>
      </c>
      <c r="E460" s="41">
        <v>0</v>
      </c>
      <c r="F460" s="40">
        <v>0</v>
      </c>
      <c r="G460" s="41">
        <v>2.0900000000000003</v>
      </c>
      <c r="H460" s="40">
        <v>0</v>
      </c>
      <c r="I460" s="41">
        <v>0</v>
      </c>
      <c r="J460" s="40">
        <v>0</v>
      </c>
      <c r="K460" s="41">
        <v>0</v>
      </c>
      <c r="L460" s="40">
        <v>0</v>
      </c>
      <c r="M460" s="41">
        <v>0</v>
      </c>
      <c r="N460" s="40">
        <v>0</v>
      </c>
      <c r="O460" s="41">
        <v>0</v>
      </c>
      <c r="P460" s="40">
        <v>0</v>
      </c>
      <c r="Q460" s="41">
        <v>0</v>
      </c>
      <c r="R460" s="40">
        <v>0</v>
      </c>
      <c r="S460" s="41">
        <v>0</v>
      </c>
      <c r="T460" s="40">
        <v>0</v>
      </c>
      <c r="U460" s="41">
        <v>0</v>
      </c>
      <c r="V460" s="40">
        <v>0</v>
      </c>
      <c r="W460" s="41">
        <v>0</v>
      </c>
      <c r="X460" s="40">
        <v>0</v>
      </c>
      <c r="Y460" s="41">
        <v>0</v>
      </c>
      <c r="Z460" s="40">
        <v>0</v>
      </c>
      <c r="AA460" s="41">
        <v>0</v>
      </c>
      <c r="AB460" s="40">
        <v>0</v>
      </c>
      <c r="AC460" s="41">
        <v>0</v>
      </c>
      <c r="AD460" s="40">
        <v>0</v>
      </c>
      <c r="AE460" s="41">
        <v>0</v>
      </c>
      <c r="AF460" s="40">
        <v>0</v>
      </c>
      <c r="AG460" s="41">
        <v>0</v>
      </c>
      <c r="AH460" s="40">
        <v>1.4400000000000002</v>
      </c>
      <c r="AI460" s="42">
        <v>0</v>
      </c>
      <c r="AJ460" s="56"/>
      <c r="AK460" s="55">
        <f t="shared" si="97"/>
        <v>3.5300000000000002</v>
      </c>
      <c r="AL460" s="56"/>
    </row>
    <row r="461" spans="2:38" x14ac:dyDescent="0.3">
      <c r="B461" s="4" t="s">
        <v>258</v>
      </c>
      <c r="E461" s="41">
        <v>0</v>
      </c>
      <c r="F461" s="40">
        <v>0</v>
      </c>
      <c r="G461" s="41">
        <v>0</v>
      </c>
      <c r="H461" s="40">
        <v>0</v>
      </c>
      <c r="I461" s="41">
        <v>0</v>
      </c>
      <c r="J461" s="40">
        <v>0</v>
      </c>
      <c r="K461" s="41">
        <v>0</v>
      </c>
      <c r="L461" s="40">
        <v>0</v>
      </c>
      <c r="M461" s="41">
        <v>0</v>
      </c>
      <c r="N461" s="40">
        <v>0</v>
      </c>
      <c r="O461" s="41">
        <v>0</v>
      </c>
      <c r="P461" s="40">
        <v>0</v>
      </c>
      <c r="Q461" s="41">
        <v>0</v>
      </c>
      <c r="R461" s="40">
        <v>0</v>
      </c>
      <c r="S461" s="41">
        <v>0</v>
      </c>
      <c r="T461" s="40">
        <v>0</v>
      </c>
      <c r="U461" s="41">
        <v>0</v>
      </c>
      <c r="V461" s="40">
        <v>0</v>
      </c>
      <c r="W461" s="41">
        <v>0</v>
      </c>
      <c r="X461" s="40">
        <v>0</v>
      </c>
      <c r="Y461" s="41">
        <v>0</v>
      </c>
      <c r="Z461" s="40">
        <v>0</v>
      </c>
      <c r="AA461" s="41">
        <v>0</v>
      </c>
      <c r="AB461" s="40">
        <v>0</v>
      </c>
      <c r="AC461" s="41">
        <v>0</v>
      </c>
      <c r="AD461" s="40">
        <v>0</v>
      </c>
      <c r="AE461" s="41">
        <v>0</v>
      </c>
      <c r="AF461" s="40">
        <v>0</v>
      </c>
      <c r="AG461" s="41">
        <v>0</v>
      </c>
      <c r="AH461" s="40">
        <v>0</v>
      </c>
      <c r="AI461" s="42">
        <v>0</v>
      </c>
      <c r="AJ461" s="56"/>
      <c r="AK461" s="55">
        <f t="shared" si="97"/>
        <v>0</v>
      </c>
      <c r="AL461" s="56"/>
    </row>
    <row r="462" spans="2:38" x14ac:dyDescent="0.3">
      <c r="B462" s="4" t="s">
        <v>246</v>
      </c>
      <c r="E462" s="41">
        <v>0</v>
      </c>
      <c r="F462" s="40">
        <v>0</v>
      </c>
      <c r="G462" s="41">
        <v>0</v>
      </c>
      <c r="H462" s="40">
        <v>0</v>
      </c>
      <c r="I462" s="41">
        <v>0</v>
      </c>
      <c r="J462" s="40">
        <v>0</v>
      </c>
      <c r="K462" s="41">
        <v>0</v>
      </c>
      <c r="L462" s="40">
        <v>0</v>
      </c>
      <c r="M462" s="41">
        <v>0</v>
      </c>
      <c r="N462" s="40">
        <v>0</v>
      </c>
      <c r="O462" s="41">
        <v>0</v>
      </c>
      <c r="P462" s="40">
        <v>0</v>
      </c>
      <c r="Q462" s="41">
        <v>0</v>
      </c>
      <c r="R462" s="40">
        <v>0</v>
      </c>
      <c r="S462" s="41">
        <v>0</v>
      </c>
      <c r="T462" s="40">
        <v>0</v>
      </c>
      <c r="U462" s="41">
        <v>0</v>
      </c>
      <c r="V462" s="40">
        <v>0</v>
      </c>
      <c r="W462" s="41">
        <v>0</v>
      </c>
      <c r="X462" s="40">
        <v>0</v>
      </c>
      <c r="Y462" s="41">
        <v>0</v>
      </c>
      <c r="Z462" s="40">
        <v>0</v>
      </c>
      <c r="AA462" s="41">
        <v>0</v>
      </c>
      <c r="AB462" s="40">
        <v>0</v>
      </c>
      <c r="AC462" s="41">
        <v>0</v>
      </c>
      <c r="AD462" s="40">
        <v>0</v>
      </c>
      <c r="AE462" s="41">
        <v>0</v>
      </c>
      <c r="AF462" s="40">
        <v>0</v>
      </c>
      <c r="AG462" s="41">
        <v>0</v>
      </c>
      <c r="AH462" s="40">
        <v>0</v>
      </c>
      <c r="AI462" s="42">
        <v>0</v>
      </c>
      <c r="AJ462" s="56"/>
      <c r="AK462" s="55">
        <f t="shared" si="97"/>
        <v>0</v>
      </c>
      <c r="AL462" s="56"/>
    </row>
    <row r="463" spans="2:38" x14ac:dyDescent="0.3">
      <c r="B463" s="4" t="s">
        <v>189</v>
      </c>
      <c r="E463" s="41">
        <v>0</v>
      </c>
      <c r="F463" s="40">
        <v>0</v>
      </c>
      <c r="G463" s="41">
        <v>0</v>
      </c>
      <c r="H463" s="40">
        <v>0</v>
      </c>
      <c r="I463" s="41">
        <v>0</v>
      </c>
      <c r="J463" s="40">
        <v>0</v>
      </c>
      <c r="K463" s="41">
        <v>0</v>
      </c>
      <c r="L463" s="40">
        <v>0</v>
      </c>
      <c r="M463" s="41">
        <v>0</v>
      </c>
      <c r="N463" s="40">
        <v>0</v>
      </c>
      <c r="O463" s="41">
        <v>0</v>
      </c>
      <c r="P463" s="40">
        <v>0</v>
      </c>
      <c r="Q463" s="41">
        <v>0</v>
      </c>
      <c r="R463" s="40">
        <v>0</v>
      </c>
      <c r="S463" s="41">
        <v>0</v>
      </c>
      <c r="T463" s="40">
        <v>0</v>
      </c>
      <c r="U463" s="41">
        <v>0</v>
      </c>
      <c r="V463" s="40">
        <v>0</v>
      </c>
      <c r="W463" s="41">
        <v>0</v>
      </c>
      <c r="X463" s="40">
        <v>0</v>
      </c>
      <c r="Y463" s="41">
        <v>0</v>
      </c>
      <c r="Z463" s="40">
        <v>0</v>
      </c>
      <c r="AA463" s="41">
        <v>0</v>
      </c>
      <c r="AB463" s="40">
        <v>0</v>
      </c>
      <c r="AC463" s="41">
        <v>0</v>
      </c>
      <c r="AD463" s="40">
        <v>0</v>
      </c>
      <c r="AE463" s="41">
        <v>0</v>
      </c>
      <c r="AF463" s="40">
        <v>0</v>
      </c>
      <c r="AG463" s="41">
        <v>0</v>
      </c>
      <c r="AH463" s="40">
        <v>0</v>
      </c>
      <c r="AI463" s="42">
        <v>0</v>
      </c>
      <c r="AJ463" s="56"/>
      <c r="AK463" s="55">
        <f t="shared" si="97"/>
        <v>0</v>
      </c>
      <c r="AL463" s="56"/>
    </row>
    <row r="464" spans="2:38" x14ac:dyDescent="0.3">
      <c r="B464" s="4" t="s">
        <v>190</v>
      </c>
      <c r="E464" s="41">
        <v>0</v>
      </c>
      <c r="F464" s="40">
        <v>0</v>
      </c>
      <c r="G464" s="41">
        <v>0</v>
      </c>
      <c r="H464" s="40">
        <v>0</v>
      </c>
      <c r="I464" s="41">
        <v>0</v>
      </c>
      <c r="J464" s="40">
        <v>0</v>
      </c>
      <c r="K464" s="41">
        <v>0</v>
      </c>
      <c r="L464" s="40">
        <v>0</v>
      </c>
      <c r="M464" s="41">
        <v>0</v>
      </c>
      <c r="N464" s="40">
        <v>0</v>
      </c>
      <c r="O464" s="41">
        <v>0</v>
      </c>
      <c r="P464" s="40">
        <v>0</v>
      </c>
      <c r="Q464" s="41">
        <v>0</v>
      </c>
      <c r="R464" s="40">
        <v>0</v>
      </c>
      <c r="S464" s="41">
        <v>0</v>
      </c>
      <c r="T464" s="40">
        <v>0</v>
      </c>
      <c r="U464" s="41">
        <v>0</v>
      </c>
      <c r="V464" s="40">
        <v>0</v>
      </c>
      <c r="W464" s="41">
        <v>0</v>
      </c>
      <c r="X464" s="40">
        <v>0</v>
      </c>
      <c r="Y464" s="41">
        <v>0</v>
      </c>
      <c r="Z464" s="40">
        <v>0</v>
      </c>
      <c r="AA464" s="41">
        <v>0</v>
      </c>
      <c r="AB464" s="40">
        <v>0</v>
      </c>
      <c r="AC464" s="41">
        <v>0</v>
      </c>
      <c r="AD464" s="40">
        <v>0</v>
      </c>
      <c r="AE464" s="41">
        <v>0</v>
      </c>
      <c r="AF464" s="40">
        <v>0</v>
      </c>
      <c r="AG464" s="41">
        <v>0</v>
      </c>
      <c r="AH464" s="40">
        <v>0</v>
      </c>
      <c r="AI464" s="42">
        <v>0</v>
      </c>
      <c r="AJ464" s="56"/>
      <c r="AK464" s="55">
        <f t="shared" si="97"/>
        <v>0</v>
      </c>
      <c r="AL464" s="56"/>
    </row>
    <row r="465" spans="2:38" x14ac:dyDescent="0.3">
      <c r="B465" s="4" t="s">
        <v>208</v>
      </c>
      <c r="E465" s="41">
        <v>0</v>
      </c>
      <c r="F465" s="40">
        <v>0</v>
      </c>
      <c r="G465" s="41">
        <v>22.730000000000004</v>
      </c>
      <c r="H465" s="40">
        <v>29.621293577750517</v>
      </c>
      <c r="I465" s="41">
        <v>2.0900000000000003</v>
      </c>
      <c r="J465" s="40">
        <v>14.58615941060914</v>
      </c>
      <c r="K465" s="41">
        <v>10.530000000000001</v>
      </c>
      <c r="L465" s="40">
        <v>20.689999999999998</v>
      </c>
      <c r="M465" s="41">
        <v>27.3901825706164</v>
      </c>
      <c r="N465" s="40">
        <v>12.089999999999998</v>
      </c>
      <c r="O465" s="41">
        <v>16.149969379107159</v>
      </c>
      <c r="P465" s="40">
        <v>13.511177357037862</v>
      </c>
      <c r="Q465" s="41">
        <v>18.601449012756348</v>
      </c>
      <c r="R465" s="40">
        <v>29.844577027161922</v>
      </c>
      <c r="S465" s="41">
        <v>29.158049804899427</v>
      </c>
      <c r="T465" s="40">
        <v>16.837328495237564</v>
      </c>
      <c r="U465" s="41">
        <v>47.299409827081469</v>
      </c>
      <c r="V465" s="40">
        <v>22.030265563593968</v>
      </c>
      <c r="W465" s="41">
        <v>30.881743894471061</v>
      </c>
      <c r="X465" s="40">
        <v>22.672399563365509</v>
      </c>
      <c r="Y465" s="41">
        <v>26.099999999999998</v>
      </c>
      <c r="Z465" s="40">
        <v>22.669999999999995</v>
      </c>
      <c r="AA465" s="41">
        <v>22.09</v>
      </c>
      <c r="AB465" s="40">
        <v>0</v>
      </c>
      <c r="AC465" s="41">
        <v>30.03</v>
      </c>
      <c r="AD465" s="40">
        <v>30.299999999999997</v>
      </c>
      <c r="AE465" s="41">
        <v>18.119999999999997</v>
      </c>
      <c r="AF465" s="40">
        <v>22.79</v>
      </c>
      <c r="AG465" s="41">
        <v>33.96</v>
      </c>
      <c r="AH465" s="40">
        <v>14.71</v>
      </c>
      <c r="AI465" s="42">
        <v>0</v>
      </c>
      <c r="AJ465" s="56"/>
      <c r="AK465" s="55">
        <f t="shared" si="97"/>
        <v>607.48400548368841</v>
      </c>
      <c r="AL465" s="56"/>
    </row>
    <row r="466" spans="2:38" x14ac:dyDescent="0.3">
      <c r="B466" s="4" t="s">
        <v>209</v>
      </c>
      <c r="E466" s="41">
        <v>0</v>
      </c>
      <c r="F466" s="40">
        <v>0</v>
      </c>
      <c r="G466" s="41">
        <v>42.81</v>
      </c>
      <c r="H466" s="40">
        <v>21.096747551494175</v>
      </c>
      <c r="I466" s="41">
        <v>0</v>
      </c>
      <c r="J466" s="40">
        <v>14.58615941060914</v>
      </c>
      <c r="K466" s="41">
        <v>10.530000000000001</v>
      </c>
      <c r="L466" s="40">
        <v>4.9899999999999993</v>
      </c>
      <c r="M466" s="41">
        <v>1.3475854309929742</v>
      </c>
      <c r="N466" s="40">
        <v>0</v>
      </c>
      <c r="O466" s="41">
        <v>0</v>
      </c>
      <c r="P466" s="40">
        <v>0</v>
      </c>
      <c r="Q466" s="41">
        <v>4.2015628323554992</v>
      </c>
      <c r="R466" s="40">
        <v>0</v>
      </c>
      <c r="S466" s="41">
        <v>0</v>
      </c>
      <c r="T466" s="40">
        <v>0</v>
      </c>
      <c r="U466" s="41">
        <v>6.8945116945372682</v>
      </c>
      <c r="V466" s="40">
        <v>4.9411606828371681</v>
      </c>
      <c r="W466" s="41">
        <v>13.320837060610453</v>
      </c>
      <c r="X466" s="40">
        <v>0</v>
      </c>
      <c r="Y466" s="41">
        <v>0</v>
      </c>
      <c r="Z466" s="40">
        <v>0</v>
      </c>
      <c r="AA466" s="41">
        <v>0</v>
      </c>
      <c r="AB466" s="40">
        <v>9.0300000000000011</v>
      </c>
      <c r="AC466" s="41">
        <v>0</v>
      </c>
      <c r="AD466" s="40">
        <v>0</v>
      </c>
      <c r="AE466" s="41">
        <v>0</v>
      </c>
      <c r="AF466" s="40">
        <v>0</v>
      </c>
      <c r="AG466" s="41">
        <v>0</v>
      </c>
      <c r="AH466" s="40">
        <v>14.71</v>
      </c>
      <c r="AI466" s="42">
        <v>0</v>
      </c>
      <c r="AJ466" s="56"/>
      <c r="AK466" s="55">
        <f t="shared" si="97"/>
        <v>148.4585646634367</v>
      </c>
      <c r="AL466" s="56"/>
    </row>
    <row r="467" spans="2:38" x14ac:dyDescent="0.3">
      <c r="B467" s="4" t="s">
        <v>210</v>
      </c>
      <c r="E467" s="41">
        <v>0</v>
      </c>
      <c r="F467" s="40">
        <v>0</v>
      </c>
      <c r="G467" s="41">
        <v>0.51</v>
      </c>
      <c r="H467" s="40">
        <v>0.23540664116541454</v>
      </c>
      <c r="I467" s="41">
        <v>0.04</v>
      </c>
      <c r="J467" s="40">
        <v>0.12711809476216576</v>
      </c>
      <c r="K467" s="41">
        <v>0</v>
      </c>
      <c r="L467" s="40">
        <v>0.19999999999999998</v>
      </c>
      <c r="M467" s="41">
        <v>0.23651674747466953</v>
      </c>
      <c r="N467" s="40">
        <v>0.21</v>
      </c>
      <c r="O467" s="41">
        <v>0.22831242998440973</v>
      </c>
      <c r="P467" s="40">
        <v>1.2838878726959226</v>
      </c>
      <c r="Q467" s="41">
        <v>0.20890264113744014</v>
      </c>
      <c r="R467" s="40">
        <v>0.24121662656466075</v>
      </c>
      <c r="S467" s="41">
        <v>0.29483105103174756</v>
      </c>
      <c r="T467" s="40">
        <v>0.34423499266306479</v>
      </c>
      <c r="U467" s="41">
        <v>0.37411604205767224</v>
      </c>
      <c r="V467" s="40">
        <v>0.20811934749285288</v>
      </c>
      <c r="W467" s="41">
        <v>0.24713328878084723</v>
      </c>
      <c r="X467" s="40">
        <v>0.25070813059806735</v>
      </c>
      <c r="Y467" s="41">
        <v>0.21999999999999997</v>
      </c>
      <c r="Z467" s="40">
        <v>0.12</v>
      </c>
      <c r="AA467" s="41">
        <v>0.13</v>
      </c>
      <c r="AB467" s="40">
        <v>0.20999999999999996</v>
      </c>
      <c r="AC467" s="41">
        <v>0.21999999999999997</v>
      </c>
      <c r="AD467" s="40">
        <v>0</v>
      </c>
      <c r="AE467" s="41">
        <v>0.17</v>
      </c>
      <c r="AF467" s="40">
        <v>0.19999999999999998</v>
      </c>
      <c r="AG467" s="41">
        <v>0.21999999999999997</v>
      </c>
      <c r="AH467" s="40">
        <v>0.04</v>
      </c>
      <c r="AI467" s="42">
        <v>0</v>
      </c>
      <c r="AJ467" s="56"/>
      <c r="AK467" s="55">
        <f t="shared" si="97"/>
        <v>6.7705039064089334</v>
      </c>
      <c r="AL467" s="56"/>
    </row>
    <row r="468" spans="2:38" x14ac:dyDescent="0.3">
      <c r="B468" s="4" t="s">
        <v>211</v>
      </c>
      <c r="E468" s="41">
        <v>0</v>
      </c>
      <c r="F468" s="40">
        <v>0</v>
      </c>
      <c r="G468" s="41">
        <v>0.19999999999999998</v>
      </c>
      <c r="H468" s="40">
        <v>1.9855441649753936E-2</v>
      </c>
      <c r="I468" s="41">
        <v>0.01</v>
      </c>
      <c r="J468" s="40">
        <v>0.12711809476216576</v>
      </c>
      <c r="K468" s="41">
        <v>0</v>
      </c>
      <c r="L468" s="40">
        <v>0.09</v>
      </c>
      <c r="M468" s="41">
        <v>7.4200937747954457E-2</v>
      </c>
      <c r="N468" s="40">
        <v>0.09</v>
      </c>
      <c r="O468" s="41">
        <v>8.0493433475493523E-2</v>
      </c>
      <c r="P468" s="40">
        <v>1.1554319963852555</v>
      </c>
      <c r="Q468" s="41">
        <v>2.0836604038873604E-2</v>
      </c>
      <c r="R468" s="40">
        <v>4.1887671550114025E-2</v>
      </c>
      <c r="S468" s="41">
        <v>0.13367975115775968</v>
      </c>
      <c r="T468" s="40">
        <v>0.2086275056997926</v>
      </c>
      <c r="U468" s="41">
        <v>0.17041672150293899</v>
      </c>
      <c r="V468" s="40">
        <v>3.7530744870502848E-2</v>
      </c>
      <c r="W468" s="41">
        <v>0.11227695743242802</v>
      </c>
      <c r="X468" s="40">
        <v>0.11090195337931223</v>
      </c>
      <c r="Y468" s="41">
        <v>9.9999999999999992E-2</v>
      </c>
      <c r="Z468" s="40">
        <v>0</v>
      </c>
      <c r="AA468" s="41">
        <v>0</v>
      </c>
      <c r="AB468" s="40">
        <v>0</v>
      </c>
      <c r="AC468" s="41">
        <v>0.09</v>
      </c>
      <c r="AD468" s="40">
        <v>0</v>
      </c>
      <c r="AE468" s="41">
        <v>0</v>
      </c>
      <c r="AF468" s="40">
        <v>0</v>
      </c>
      <c r="AG468" s="41">
        <v>0.03</v>
      </c>
      <c r="AH468" s="40">
        <v>0.04</v>
      </c>
      <c r="AI468" s="42">
        <v>0</v>
      </c>
      <c r="AJ468" s="56"/>
      <c r="AK468" s="55">
        <f t="shared" si="97"/>
        <v>2.9432578136523451</v>
      </c>
      <c r="AL468" s="56"/>
    </row>
    <row r="469" spans="2:38" x14ac:dyDescent="0.3">
      <c r="B469" s="4" t="s">
        <v>136</v>
      </c>
      <c r="E469" s="41">
        <v>0</v>
      </c>
      <c r="F469" s="40">
        <v>0</v>
      </c>
      <c r="G469" s="41">
        <v>6.39</v>
      </c>
      <c r="H469" s="40">
        <v>10.710156586350355</v>
      </c>
      <c r="I469" s="41">
        <v>0</v>
      </c>
      <c r="J469" s="40">
        <v>1.9539775653150302</v>
      </c>
      <c r="K469" s="41">
        <v>6.8199999999999994</v>
      </c>
      <c r="L469" s="40">
        <v>11.129999999999999</v>
      </c>
      <c r="M469" s="41">
        <v>3.3593719325595592</v>
      </c>
      <c r="N469" s="40">
        <v>0</v>
      </c>
      <c r="O469" s="41">
        <v>3.2186426581170826</v>
      </c>
      <c r="P469" s="40">
        <v>5.2550515561527673</v>
      </c>
      <c r="Q469" s="41">
        <v>9.2220419439262589</v>
      </c>
      <c r="R469" s="40">
        <v>15.101099072933177</v>
      </c>
      <c r="S469" s="41">
        <v>19.854938425514451</v>
      </c>
      <c r="T469" s="40">
        <v>3.0224914960225409</v>
      </c>
      <c r="U469" s="41">
        <v>3.9695339509540135</v>
      </c>
      <c r="V469" s="40">
        <v>6.5906520660294774</v>
      </c>
      <c r="W469" s="41">
        <v>14.780461440722144</v>
      </c>
      <c r="X469" s="40">
        <v>11.48578739363351</v>
      </c>
      <c r="Y469" s="41">
        <v>6.83</v>
      </c>
      <c r="Z469" s="40">
        <v>17.170000000000005</v>
      </c>
      <c r="AA469" s="41">
        <v>1.45</v>
      </c>
      <c r="AB469" s="40">
        <v>2.3899999999999997</v>
      </c>
      <c r="AC469" s="41">
        <v>8.1</v>
      </c>
      <c r="AD469" s="40">
        <v>5.73</v>
      </c>
      <c r="AE469" s="41">
        <v>1.59</v>
      </c>
      <c r="AF469" s="40">
        <v>6.88</v>
      </c>
      <c r="AG469" s="41">
        <v>9.36</v>
      </c>
      <c r="AH469" s="40">
        <v>0.33</v>
      </c>
      <c r="AI469" s="42">
        <v>0</v>
      </c>
      <c r="AJ469" s="56"/>
      <c r="AK469" s="55">
        <f t="shared" si="97"/>
        <v>192.69420608823035</v>
      </c>
      <c r="AL469" s="56"/>
    </row>
    <row r="470" spans="2:38" x14ac:dyDescent="0.3">
      <c r="B470" s="4" t="s">
        <v>137</v>
      </c>
      <c r="E470" s="41">
        <v>0</v>
      </c>
      <c r="F470" s="40">
        <v>0</v>
      </c>
      <c r="G470" s="41">
        <v>3.03</v>
      </c>
      <c r="H470" s="40">
        <v>10.942951407506753</v>
      </c>
      <c r="I470" s="41">
        <v>0.19</v>
      </c>
      <c r="J470" s="40">
        <v>1.9539775653150302</v>
      </c>
      <c r="K470" s="41">
        <v>6.8199999999999994</v>
      </c>
      <c r="L470" s="40">
        <v>10.110000000000001</v>
      </c>
      <c r="M470" s="41">
        <v>3.3022664761225533</v>
      </c>
      <c r="N470" s="40">
        <v>0</v>
      </c>
      <c r="O470" s="41">
        <v>3.3900508182631603</v>
      </c>
      <c r="P470" s="40">
        <v>5.3574854136890835</v>
      </c>
      <c r="Q470" s="41">
        <v>7.9724932535012343</v>
      </c>
      <c r="R470" s="40">
        <v>15.41137224401896</v>
      </c>
      <c r="S470" s="41">
        <v>19.462402891948507</v>
      </c>
      <c r="T470" s="40">
        <v>11.442829497480391</v>
      </c>
      <c r="U470" s="41">
        <v>4.2494768648041612</v>
      </c>
      <c r="V470" s="40">
        <v>6.179373229482465</v>
      </c>
      <c r="W470" s="41">
        <v>13.913997009277342</v>
      </c>
      <c r="X470" s="40">
        <v>12.395338936498414</v>
      </c>
      <c r="Y470" s="41">
        <v>7.31</v>
      </c>
      <c r="Z470" s="40">
        <v>17.100000000000001</v>
      </c>
      <c r="AA470" s="41">
        <v>3.55</v>
      </c>
      <c r="AB470" s="40">
        <v>2.7</v>
      </c>
      <c r="AC470" s="41">
        <v>8.07</v>
      </c>
      <c r="AD470" s="40">
        <v>13.469999999999999</v>
      </c>
      <c r="AE470" s="41">
        <v>1.6800000000000002</v>
      </c>
      <c r="AF470" s="40">
        <v>7.5099999999999989</v>
      </c>
      <c r="AG470" s="41">
        <v>10.09</v>
      </c>
      <c r="AH470" s="40">
        <v>0.33</v>
      </c>
      <c r="AI470" s="42">
        <v>0</v>
      </c>
      <c r="AJ470" s="56"/>
      <c r="AK470" s="55">
        <f t="shared" si="97"/>
        <v>207.93401560790807</v>
      </c>
      <c r="AL470" s="56"/>
    </row>
    <row r="471" spans="2:38" x14ac:dyDescent="0.3">
      <c r="B471" s="4" t="s">
        <v>227</v>
      </c>
      <c r="E471" s="41">
        <v>0</v>
      </c>
      <c r="F471" s="40">
        <v>0</v>
      </c>
      <c r="G471" s="41">
        <v>83.460000000000008</v>
      </c>
      <c r="H471" s="40">
        <v>9.2131099594751955</v>
      </c>
      <c r="I471" s="41">
        <v>13.370000000000001</v>
      </c>
      <c r="J471" s="40">
        <v>0</v>
      </c>
      <c r="K471" s="41">
        <v>18.55</v>
      </c>
      <c r="L471" s="40">
        <v>0</v>
      </c>
      <c r="M471" s="41">
        <v>22.666045721393161</v>
      </c>
      <c r="N471" s="40">
        <v>0</v>
      </c>
      <c r="O471" s="41">
        <v>0</v>
      </c>
      <c r="P471" s="40">
        <v>14.510578143692012</v>
      </c>
      <c r="Q471" s="41">
        <v>0</v>
      </c>
      <c r="R471" s="40">
        <v>5.5288926943037247</v>
      </c>
      <c r="S471" s="41">
        <v>8.043568850665622</v>
      </c>
      <c r="T471" s="40">
        <v>6.1470124577840171</v>
      </c>
      <c r="U471" s="41">
        <v>10.174783106274074</v>
      </c>
      <c r="V471" s="40">
        <v>4.1464549334843959</v>
      </c>
      <c r="W471" s="41">
        <v>14.577597728835212</v>
      </c>
      <c r="X471" s="40">
        <v>0.54147506554921465</v>
      </c>
      <c r="Y471" s="41">
        <v>19.82</v>
      </c>
      <c r="Z471" s="40">
        <v>21.57</v>
      </c>
      <c r="AA471" s="41">
        <v>3.08</v>
      </c>
      <c r="AB471" s="40">
        <v>10.08</v>
      </c>
      <c r="AC471" s="41">
        <v>5.71</v>
      </c>
      <c r="AD471" s="40">
        <v>0.72000000000000008</v>
      </c>
      <c r="AE471" s="41">
        <v>2.2200000000000002</v>
      </c>
      <c r="AF471" s="40">
        <v>7.8199999999999994</v>
      </c>
      <c r="AG471" s="41">
        <v>11.240000000000004</v>
      </c>
      <c r="AH471" s="40">
        <v>0.03</v>
      </c>
      <c r="AI471" s="42">
        <v>0</v>
      </c>
      <c r="AJ471" s="56"/>
      <c r="AK471" s="55">
        <f t="shared" si="97"/>
        <v>293.21951866145662</v>
      </c>
      <c r="AL471" s="56"/>
    </row>
    <row r="472" spans="2:38" x14ac:dyDescent="0.3">
      <c r="B472" s="4" t="s">
        <v>293</v>
      </c>
      <c r="E472" s="41">
        <v>0</v>
      </c>
      <c r="F472" s="40">
        <v>0</v>
      </c>
      <c r="G472" s="41">
        <v>0</v>
      </c>
      <c r="H472" s="40">
        <v>0</v>
      </c>
      <c r="I472" s="41">
        <v>0</v>
      </c>
      <c r="J472" s="40">
        <v>0</v>
      </c>
      <c r="K472" s="41">
        <v>0</v>
      </c>
      <c r="L472" s="40">
        <v>0</v>
      </c>
      <c r="M472" s="41">
        <v>0</v>
      </c>
      <c r="N472" s="40">
        <v>0</v>
      </c>
      <c r="O472" s="41">
        <v>0</v>
      </c>
      <c r="P472" s="40">
        <v>0</v>
      </c>
      <c r="Q472" s="41">
        <v>0</v>
      </c>
      <c r="R472" s="40">
        <v>0</v>
      </c>
      <c r="S472" s="41">
        <v>0</v>
      </c>
      <c r="T472" s="40">
        <v>0</v>
      </c>
      <c r="U472" s="41">
        <v>0</v>
      </c>
      <c r="V472" s="40">
        <v>0</v>
      </c>
      <c r="W472" s="41">
        <v>0</v>
      </c>
      <c r="X472" s="40">
        <v>0</v>
      </c>
      <c r="Y472" s="41">
        <v>0</v>
      </c>
      <c r="Z472" s="40">
        <v>0</v>
      </c>
      <c r="AA472" s="41">
        <v>0</v>
      </c>
      <c r="AB472" s="40">
        <v>0</v>
      </c>
      <c r="AC472" s="41">
        <v>0</v>
      </c>
      <c r="AD472" s="40">
        <v>0</v>
      </c>
      <c r="AE472" s="41">
        <v>0</v>
      </c>
      <c r="AF472" s="40">
        <v>0</v>
      </c>
      <c r="AG472" s="41">
        <v>0</v>
      </c>
      <c r="AH472" s="40">
        <v>0</v>
      </c>
      <c r="AI472" s="42">
        <v>0</v>
      </c>
      <c r="AJ472" s="56"/>
      <c r="AK472" s="55">
        <f t="shared" si="97"/>
        <v>0</v>
      </c>
      <c r="AL472" s="56"/>
    </row>
    <row r="473" spans="2:38" x14ac:dyDescent="0.3">
      <c r="B473" s="4" t="s">
        <v>294</v>
      </c>
      <c r="E473" s="41">
        <v>0</v>
      </c>
      <c r="F473" s="40">
        <v>0</v>
      </c>
      <c r="G473" s="41">
        <v>0</v>
      </c>
      <c r="H473" s="40">
        <v>0</v>
      </c>
      <c r="I473" s="41">
        <v>0</v>
      </c>
      <c r="J473" s="40">
        <v>0</v>
      </c>
      <c r="K473" s="41">
        <v>0</v>
      </c>
      <c r="L473" s="40">
        <v>0</v>
      </c>
      <c r="M473" s="41">
        <v>0</v>
      </c>
      <c r="N473" s="40">
        <v>0</v>
      </c>
      <c r="O473" s="41">
        <v>0</v>
      </c>
      <c r="P473" s="40">
        <v>0</v>
      </c>
      <c r="Q473" s="41">
        <v>0</v>
      </c>
      <c r="R473" s="40">
        <v>0</v>
      </c>
      <c r="S473" s="41">
        <v>0</v>
      </c>
      <c r="T473" s="40">
        <v>0</v>
      </c>
      <c r="U473" s="41">
        <v>0</v>
      </c>
      <c r="V473" s="40">
        <v>0</v>
      </c>
      <c r="W473" s="41">
        <v>0</v>
      </c>
      <c r="X473" s="40">
        <v>0</v>
      </c>
      <c r="Y473" s="41">
        <v>0</v>
      </c>
      <c r="Z473" s="40">
        <v>0</v>
      </c>
      <c r="AA473" s="41">
        <v>0</v>
      </c>
      <c r="AB473" s="40">
        <v>0</v>
      </c>
      <c r="AC473" s="41">
        <v>0</v>
      </c>
      <c r="AD473" s="40">
        <v>0</v>
      </c>
      <c r="AE473" s="41">
        <v>0</v>
      </c>
      <c r="AF473" s="40">
        <v>0</v>
      </c>
      <c r="AG473" s="41">
        <v>0</v>
      </c>
      <c r="AH473" s="40">
        <v>0</v>
      </c>
      <c r="AI473" s="42">
        <v>0</v>
      </c>
      <c r="AJ473" s="56"/>
      <c r="AK473" s="55">
        <f t="shared" si="97"/>
        <v>0</v>
      </c>
      <c r="AL473" s="56"/>
    </row>
    <row r="474" spans="2:38" x14ac:dyDescent="0.3">
      <c r="B474" s="4" t="s">
        <v>206</v>
      </c>
      <c r="E474" s="41">
        <v>0</v>
      </c>
      <c r="F474" s="40">
        <v>0</v>
      </c>
      <c r="G474" s="41">
        <v>26.110000000000003</v>
      </c>
      <c r="H474" s="40">
        <v>0</v>
      </c>
      <c r="I474" s="41">
        <v>0</v>
      </c>
      <c r="J474" s="40">
        <v>0</v>
      </c>
      <c r="K474" s="41">
        <v>2.5099999999999998</v>
      </c>
      <c r="L474" s="40">
        <v>43.49</v>
      </c>
      <c r="M474" s="41">
        <v>27.124199771881109</v>
      </c>
      <c r="N474" s="40">
        <v>23.46</v>
      </c>
      <c r="O474" s="41">
        <v>23.667384199301402</v>
      </c>
      <c r="P474" s="40">
        <v>29.027526783943181</v>
      </c>
      <c r="Q474" s="41">
        <v>35.928896555136582</v>
      </c>
      <c r="R474" s="40">
        <v>39.726985073089601</v>
      </c>
      <c r="S474" s="41">
        <v>24.602225724856062</v>
      </c>
      <c r="T474" s="40">
        <v>19.792893631260572</v>
      </c>
      <c r="U474" s="41">
        <v>17.317955996912982</v>
      </c>
      <c r="V474" s="40">
        <v>17.714896162350975</v>
      </c>
      <c r="W474" s="41">
        <v>24.966089129447941</v>
      </c>
      <c r="X474" s="40">
        <v>31.416921705987718</v>
      </c>
      <c r="Y474" s="41">
        <v>55.18</v>
      </c>
      <c r="Z474" s="40">
        <v>50.33</v>
      </c>
      <c r="AA474" s="41">
        <v>26.28</v>
      </c>
      <c r="AB474" s="40">
        <v>47.8</v>
      </c>
      <c r="AC474" s="41">
        <v>72.8</v>
      </c>
      <c r="AD474" s="40">
        <v>21.18</v>
      </c>
      <c r="AE474" s="41">
        <v>28.21</v>
      </c>
      <c r="AF474" s="40">
        <v>42.260000000000005</v>
      </c>
      <c r="AG474" s="41">
        <v>62.099999999999994</v>
      </c>
      <c r="AH474" s="40">
        <v>11.67</v>
      </c>
      <c r="AI474" s="42">
        <v>0</v>
      </c>
      <c r="AJ474" s="56"/>
      <c r="AK474" s="55">
        <f t="shared" si="97"/>
        <v>804.665974734168</v>
      </c>
      <c r="AL474" s="56"/>
    </row>
    <row r="475" spans="2:38" x14ac:dyDescent="0.3">
      <c r="B475" s="4" t="s">
        <v>207</v>
      </c>
      <c r="E475" s="41">
        <v>0</v>
      </c>
      <c r="F475" s="40">
        <v>0</v>
      </c>
      <c r="G475" s="41">
        <v>25.299999999999997</v>
      </c>
      <c r="H475" s="40">
        <v>0</v>
      </c>
      <c r="I475" s="41">
        <v>0</v>
      </c>
      <c r="J475" s="40">
        <v>0</v>
      </c>
      <c r="K475" s="41">
        <v>2.5099999999999998</v>
      </c>
      <c r="L475" s="40">
        <v>33.36</v>
      </c>
      <c r="M475" s="41">
        <v>31.75678138335546</v>
      </c>
      <c r="N475" s="40">
        <v>23.31</v>
      </c>
      <c r="O475" s="41">
        <v>23.323824083805079</v>
      </c>
      <c r="P475" s="40">
        <v>28.897369980812073</v>
      </c>
      <c r="Q475" s="41">
        <v>33.606063616699643</v>
      </c>
      <c r="R475" s="40">
        <v>49.239234226465229</v>
      </c>
      <c r="S475" s="41">
        <v>46.52577148373922</v>
      </c>
      <c r="T475" s="40">
        <v>19.624821261542333</v>
      </c>
      <c r="U475" s="41">
        <v>25.257760894577945</v>
      </c>
      <c r="V475" s="40">
        <v>28.790281601746877</v>
      </c>
      <c r="W475" s="41">
        <v>26.601607477664945</v>
      </c>
      <c r="X475" s="40">
        <v>30.384125044928659</v>
      </c>
      <c r="Y475" s="41">
        <v>54.49</v>
      </c>
      <c r="Z475" s="40">
        <v>51.15</v>
      </c>
      <c r="AA475" s="41">
        <v>26.290000000000003</v>
      </c>
      <c r="AB475" s="40">
        <v>49.95</v>
      </c>
      <c r="AC475" s="41">
        <v>55.5</v>
      </c>
      <c r="AD475" s="40">
        <v>21.18</v>
      </c>
      <c r="AE475" s="41">
        <v>28.53</v>
      </c>
      <c r="AF475" s="40">
        <v>41.77</v>
      </c>
      <c r="AG475" s="41">
        <v>62.359999999999992</v>
      </c>
      <c r="AH475" s="40">
        <v>11.67</v>
      </c>
      <c r="AI475" s="42">
        <v>0</v>
      </c>
      <c r="AJ475" s="56"/>
      <c r="AK475" s="55">
        <f t="shared" si="97"/>
        <v>831.37764105533734</v>
      </c>
      <c r="AL475" s="56"/>
    </row>
    <row r="476" spans="2:38" x14ac:dyDescent="0.3">
      <c r="B476" s="4" t="s">
        <v>163</v>
      </c>
      <c r="E476" s="41">
        <v>0</v>
      </c>
      <c r="F476" s="40">
        <v>0</v>
      </c>
      <c r="G476" s="41">
        <v>0</v>
      </c>
      <c r="H476" s="40">
        <v>0</v>
      </c>
      <c r="I476" s="41">
        <v>0</v>
      </c>
      <c r="J476" s="40">
        <v>0</v>
      </c>
      <c r="K476" s="41">
        <v>0</v>
      </c>
      <c r="L476" s="40">
        <v>0</v>
      </c>
      <c r="M476" s="41">
        <v>0</v>
      </c>
      <c r="N476" s="40">
        <v>0</v>
      </c>
      <c r="O476" s="41">
        <v>0</v>
      </c>
      <c r="P476" s="40">
        <v>0</v>
      </c>
      <c r="Q476" s="41">
        <v>0</v>
      </c>
      <c r="R476" s="40">
        <v>0</v>
      </c>
      <c r="S476" s="41">
        <v>0</v>
      </c>
      <c r="T476" s="40">
        <v>0</v>
      </c>
      <c r="U476" s="41">
        <v>0</v>
      </c>
      <c r="V476" s="40">
        <v>0</v>
      </c>
      <c r="W476" s="41">
        <v>0</v>
      </c>
      <c r="X476" s="40">
        <v>0</v>
      </c>
      <c r="Y476" s="41">
        <v>0</v>
      </c>
      <c r="Z476" s="40">
        <v>0</v>
      </c>
      <c r="AA476" s="41">
        <v>0</v>
      </c>
      <c r="AB476" s="40">
        <v>0</v>
      </c>
      <c r="AC476" s="41">
        <v>0</v>
      </c>
      <c r="AD476" s="40">
        <v>0</v>
      </c>
      <c r="AE476" s="41">
        <v>0</v>
      </c>
      <c r="AF476" s="40">
        <v>0</v>
      </c>
      <c r="AG476" s="41">
        <v>0</v>
      </c>
      <c r="AH476" s="40">
        <v>0</v>
      </c>
      <c r="AI476" s="42">
        <v>0</v>
      </c>
      <c r="AJ476" s="56"/>
      <c r="AK476" s="55">
        <f t="shared" si="97"/>
        <v>0</v>
      </c>
      <c r="AL476" s="56"/>
    </row>
    <row r="477" spans="2:38" x14ac:dyDescent="0.3">
      <c r="B477" s="4" t="s">
        <v>239</v>
      </c>
      <c r="E477" s="41">
        <v>0</v>
      </c>
      <c r="F477" s="40">
        <v>0</v>
      </c>
      <c r="G477" s="41">
        <v>0</v>
      </c>
      <c r="H477" s="40">
        <v>0</v>
      </c>
      <c r="I477" s="41">
        <v>0</v>
      </c>
      <c r="J477" s="40">
        <v>0</v>
      </c>
      <c r="K477" s="41">
        <v>0</v>
      </c>
      <c r="L477" s="40">
        <v>0</v>
      </c>
      <c r="M477" s="41">
        <v>0</v>
      </c>
      <c r="N477" s="40">
        <v>0</v>
      </c>
      <c r="O477" s="41">
        <v>0</v>
      </c>
      <c r="P477" s="40">
        <v>0</v>
      </c>
      <c r="Q477" s="41">
        <v>0</v>
      </c>
      <c r="R477" s="40">
        <v>0</v>
      </c>
      <c r="S477" s="41">
        <v>0</v>
      </c>
      <c r="T477" s="40">
        <v>6.1045853064628322</v>
      </c>
      <c r="U477" s="41">
        <v>0</v>
      </c>
      <c r="V477" s="40">
        <v>1.7483093527223292</v>
      </c>
      <c r="W477" s="41">
        <v>0</v>
      </c>
      <c r="X477" s="40">
        <v>0</v>
      </c>
      <c r="Y477" s="41">
        <v>0</v>
      </c>
      <c r="Z477" s="40">
        <v>0</v>
      </c>
      <c r="AA477" s="41">
        <v>0</v>
      </c>
      <c r="AB477" s="40">
        <v>4.6499999999999995</v>
      </c>
      <c r="AC477" s="41">
        <v>5.14</v>
      </c>
      <c r="AD477" s="40">
        <v>9.4799999999999986</v>
      </c>
      <c r="AE477" s="41">
        <v>10.61</v>
      </c>
      <c r="AF477" s="40">
        <v>9.43</v>
      </c>
      <c r="AG477" s="41">
        <v>5.65</v>
      </c>
      <c r="AH477" s="40">
        <v>0.32</v>
      </c>
      <c r="AI477" s="42">
        <v>0</v>
      </c>
      <c r="AJ477" s="56"/>
      <c r="AK477" s="55">
        <f t="shared" si="97"/>
        <v>53.132894659185155</v>
      </c>
      <c r="AL477" s="56"/>
    </row>
    <row r="478" spans="2:38" x14ac:dyDescent="0.3">
      <c r="B478" s="4" t="s">
        <v>240</v>
      </c>
      <c r="E478" s="41">
        <v>0</v>
      </c>
      <c r="F478" s="40">
        <v>0</v>
      </c>
      <c r="G478" s="41">
        <v>0</v>
      </c>
      <c r="H478" s="40">
        <v>0</v>
      </c>
      <c r="I478" s="41">
        <v>0</v>
      </c>
      <c r="J478" s="40">
        <v>0</v>
      </c>
      <c r="K478" s="41">
        <v>0</v>
      </c>
      <c r="L478" s="40">
        <v>0</v>
      </c>
      <c r="M478" s="41">
        <v>0</v>
      </c>
      <c r="N478" s="40">
        <v>0</v>
      </c>
      <c r="O478" s="41">
        <v>0</v>
      </c>
      <c r="P478" s="40">
        <v>0</v>
      </c>
      <c r="Q478" s="41">
        <v>0</v>
      </c>
      <c r="R478" s="40">
        <v>0</v>
      </c>
      <c r="S478" s="41">
        <v>0</v>
      </c>
      <c r="T478" s="40">
        <v>0</v>
      </c>
      <c r="U478" s="41">
        <v>0</v>
      </c>
      <c r="V478" s="40">
        <v>0</v>
      </c>
      <c r="W478" s="41">
        <v>0</v>
      </c>
      <c r="X478" s="40">
        <v>0</v>
      </c>
      <c r="Y478" s="41">
        <v>0</v>
      </c>
      <c r="Z478" s="40">
        <v>0</v>
      </c>
      <c r="AA478" s="41">
        <v>0</v>
      </c>
      <c r="AB478" s="40">
        <v>0</v>
      </c>
      <c r="AC478" s="41">
        <v>0</v>
      </c>
      <c r="AD478" s="40">
        <v>0</v>
      </c>
      <c r="AE478" s="41">
        <v>0</v>
      </c>
      <c r="AF478" s="40">
        <v>0</v>
      </c>
      <c r="AG478" s="41">
        <v>0</v>
      </c>
      <c r="AH478" s="40">
        <v>0.32</v>
      </c>
      <c r="AI478" s="42">
        <v>0</v>
      </c>
      <c r="AJ478" s="56"/>
      <c r="AK478" s="55">
        <f t="shared" si="97"/>
        <v>0.32</v>
      </c>
      <c r="AL478" s="56"/>
    </row>
    <row r="479" spans="2:38" x14ac:dyDescent="0.3">
      <c r="B479" s="4" t="s">
        <v>241</v>
      </c>
      <c r="E479" s="41">
        <v>0</v>
      </c>
      <c r="F479" s="40">
        <v>0.24</v>
      </c>
      <c r="G479" s="41">
        <v>103.97000000000001</v>
      </c>
      <c r="H479" s="40">
        <v>88.667193824140966</v>
      </c>
      <c r="I479" s="41">
        <v>0</v>
      </c>
      <c r="J479" s="40">
        <v>49.23128694000723</v>
      </c>
      <c r="K479" s="41">
        <v>0</v>
      </c>
      <c r="L479" s="40">
        <v>0</v>
      </c>
      <c r="M479" s="41">
        <v>0</v>
      </c>
      <c r="N479" s="40">
        <v>0</v>
      </c>
      <c r="O479" s="41">
        <v>0</v>
      </c>
      <c r="P479" s="40">
        <v>0</v>
      </c>
      <c r="Q479" s="41">
        <v>0</v>
      </c>
      <c r="R479" s="40">
        <v>9.7981191941187706</v>
      </c>
      <c r="S479" s="41">
        <v>16.245598766709577</v>
      </c>
      <c r="T479" s="40">
        <v>6.0737031584471461</v>
      </c>
      <c r="U479" s="41">
        <v>0</v>
      </c>
      <c r="V479" s="40">
        <v>5.1904566504740055</v>
      </c>
      <c r="W479" s="41">
        <v>11.379332199858291</v>
      </c>
      <c r="X479" s="40">
        <v>9.2843577757891662</v>
      </c>
      <c r="Y479" s="41">
        <v>4.8</v>
      </c>
      <c r="Z479" s="40">
        <v>2.37</v>
      </c>
      <c r="AA479" s="41">
        <v>0</v>
      </c>
      <c r="AB479" s="40">
        <v>0</v>
      </c>
      <c r="AC479" s="41">
        <v>0</v>
      </c>
      <c r="AD479" s="40">
        <v>0</v>
      </c>
      <c r="AE479" s="41">
        <v>0</v>
      </c>
      <c r="AF479" s="40">
        <v>0</v>
      </c>
      <c r="AG479" s="41">
        <v>0</v>
      </c>
      <c r="AH479" s="40">
        <v>0.25</v>
      </c>
      <c r="AI479" s="42">
        <v>0</v>
      </c>
      <c r="AJ479" s="56"/>
      <c r="AK479" s="55">
        <f t="shared" si="97"/>
        <v>307.50004850954519</v>
      </c>
      <c r="AL479" s="56"/>
    </row>
    <row r="480" spans="2:38" x14ac:dyDescent="0.3">
      <c r="B480" s="4" t="s">
        <v>242</v>
      </c>
      <c r="E480" s="41">
        <v>0</v>
      </c>
      <c r="F480" s="40">
        <v>0.24</v>
      </c>
      <c r="G480" s="41">
        <v>62.8</v>
      </c>
      <c r="H480" s="40">
        <v>62.284724363600915</v>
      </c>
      <c r="I480" s="41">
        <v>5.2</v>
      </c>
      <c r="J480" s="40">
        <v>49.23128694000723</v>
      </c>
      <c r="K480" s="41">
        <v>0</v>
      </c>
      <c r="L480" s="40">
        <v>39.51</v>
      </c>
      <c r="M480" s="41">
        <v>27.988180628574135</v>
      </c>
      <c r="N480" s="40">
        <v>4.24</v>
      </c>
      <c r="O480" s="41">
        <v>14.944078253613162</v>
      </c>
      <c r="P480" s="40">
        <v>1.0508333333333337</v>
      </c>
      <c r="Q480" s="41">
        <v>0</v>
      </c>
      <c r="R480" s="40">
        <v>0</v>
      </c>
      <c r="S480" s="41">
        <v>0</v>
      </c>
      <c r="T480" s="40">
        <v>0</v>
      </c>
      <c r="U480" s="41">
        <v>5.5918340262025596</v>
      </c>
      <c r="V480" s="40">
        <v>0</v>
      </c>
      <c r="W480" s="41">
        <v>0</v>
      </c>
      <c r="X480" s="40">
        <v>0</v>
      </c>
      <c r="Y480" s="41">
        <v>0</v>
      </c>
      <c r="Z480" s="40">
        <v>0</v>
      </c>
      <c r="AA480" s="41">
        <v>0</v>
      </c>
      <c r="AB480" s="40">
        <v>0</v>
      </c>
      <c r="AC480" s="41">
        <v>0</v>
      </c>
      <c r="AD480" s="40">
        <v>0</v>
      </c>
      <c r="AE480" s="41">
        <v>0</v>
      </c>
      <c r="AF480" s="40">
        <v>0</v>
      </c>
      <c r="AG480" s="41">
        <v>0</v>
      </c>
      <c r="AH480" s="40">
        <v>0.25</v>
      </c>
      <c r="AI480" s="42">
        <v>0</v>
      </c>
      <c r="AJ480" s="56"/>
      <c r="AK480" s="55">
        <f t="shared" si="97"/>
        <v>273.33093754533132</v>
      </c>
      <c r="AL480" s="56"/>
    </row>
    <row r="481" spans="2:38" x14ac:dyDescent="0.3">
      <c r="B481" s="4" t="s">
        <v>296</v>
      </c>
      <c r="E481" s="41">
        <v>0</v>
      </c>
      <c r="F481" s="40">
        <v>0</v>
      </c>
      <c r="G481" s="41">
        <v>0</v>
      </c>
      <c r="H481" s="40">
        <v>0</v>
      </c>
      <c r="I481" s="41">
        <v>0</v>
      </c>
      <c r="J481" s="40">
        <v>0</v>
      </c>
      <c r="K481" s="41">
        <v>0</v>
      </c>
      <c r="L481" s="40">
        <v>0</v>
      </c>
      <c r="M481" s="41">
        <v>0</v>
      </c>
      <c r="N481" s="40">
        <v>0</v>
      </c>
      <c r="O481" s="41">
        <v>0</v>
      </c>
      <c r="P481" s="40">
        <v>0</v>
      </c>
      <c r="Q481" s="41">
        <v>0</v>
      </c>
      <c r="R481" s="40">
        <v>0</v>
      </c>
      <c r="S481" s="41">
        <v>0</v>
      </c>
      <c r="T481" s="40">
        <v>0</v>
      </c>
      <c r="U481" s="41">
        <v>0</v>
      </c>
      <c r="V481" s="40">
        <v>0</v>
      </c>
      <c r="W481" s="41">
        <v>0</v>
      </c>
      <c r="X481" s="40">
        <v>0</v>
      </c>
      <c r="Y481" s="41">
        <v>0</v>
      </c>
      <c r="Z481" s="40">
        <v>0</v>
      </c>
      <c r="AA481" s="41">
        <v>0</v>
      </c>
      <c r="AB481" s="40">
        <v>0</v>
      </c>
      <c r="AC481" s="41">
        <v>0</v>
      </c>
      <c r="AD481" s="40">
        <v>0</v>
      </c>
      <c r="AE481" s="41">
        <v>0</v>
      </c>
      <c r="AF481" s="40">
        <v>0</v>
      </c>
      <c r="AG481" s="41">
        <v>0</v>
      </c>
      <c r="AH481" s="40">
        <v>0</v>
      </c>
      <c r="AI481" s="42">
        <v>0</v>
      </c>
      <c r="AJ481" s="56"/>
      <c r="AK481" s="55">
        <f t="shared" si="97"/>
        <v>0</v>
      </c>
      <c r="AL481" s="56"/>
    </row>
    <row r="482" spans="2:38" x14ac:dyDescent="0.3">
      <c r="B482" s="4" t="s">
        <v>297</v>
      </c>
      <c r="E482" s="41">
        <v>0</v>
      </c>
      <c r="F482" s="40">
        <v>0</v>
      </c>
      <c r="G482" s="41">
        <v>0</v>
      </c>
      <c r="H482" s="40">
        <v>0</v>
      </c>
      <c r="I482" s="41">
        <v>0</v>
      </c>
      <c r="J482" s="40">
        <v>0</v>
      </c>
      <c r="K482" s="41">
        <v>0</v>
      </c>
      <c r="L482" s="40">
        <v>0</v>
      </c>
      <c r="M482" s="41">
        <v>0</v>
      </c>
      <c r="N482" s="40">
        <v>0</v>
      </c>
      <c r="O482" s="41">
        <v>0</v>
      </c>
      <c r="P482" s="40">
        <v>0</v>
      </c>
      <c r="Q482" s="41">
        <v>0</v>
      </c>
      <c r="R482" s="40">
        <v>0</v>
      </c>
      <c r="S482" s="41">
        <v>0</v>
      </c>
      <c r="T482" s="40">
        <v>0</v>
      </c>
      <c r="U482" s="41">
        <v>0</v>
      </c>
      <c r="V482" s="40">
        <v>0</v>
      </c>
      <c r="W482" s="41">
        <v>0</v>
      </c>
      <c r="X482" s="40">
        <v>0</v>
      </c>
      <c r="Y482" s="41">
        <v>0</v>
      </c>
      <c r="Z482" s="40">
        <v>0</v>
      </c>
      <c r="AA482" s="41">
        <v>0</v>
      </c>
      <c r="AB482" s="40">
        <v>0</v>
      </c>
      <c r="AC482" s="41">
        <v>0</v>
      </c>
      <c r="AD482" s="40">
        <v>0</v>
      </c>
      <c r="AE482" s="41">
        <v>0</v>
      </c>
      <c r="AF482" s="40">
        <v>0</v>
      </c>
      <c r="AG482" s="41">
        <v>0</v>
      </c>
      <c r="AH482" s="40">
        <v>0</v>
      </c>
      <c r="AI482" s="42">
        <v>0</v>
      </c>
      <c r="AJ482" s="56"/>
      <c r="AK482" s="55">
        <f t="shared" ref="AK482:AK545" si="98">SUM(E482:AI482)</f>
        <v>0</v>
      </c>
      <c r="AL482" s="56"/>
    </row>
    <row r="483" spans="2:38" x14ac:dyDescent="0.3">
      <c r="B483" s="4" t="s">
        <v>164</v>
      </c>
      <c r="E483" s="41">
        <v>0</v>
      </c>
      <c r="F483" s="40">
        <v>0</v>
      </c>
      <c r="G483" s="41">
        <v>3.51</v>
      </c>
      <c r="H483" s="40">
        <v>9.2619810678313179</v>
      </c>
      <c r="I483" s="41">
        <v>0</v>
      </c>
      <c r="J483" s="40">
        <v>0.67602704334259056</v>
      </c>
      <c r="K483" s="41">
        <v>1.27</v>
      </c>
      <c r="L483" s="40">
        <v>34.43</v>
      </c>
      <c r="M483" s="41">
        <v>71.4004653166607</v>
      </c>
      <c r="N483" s="40">
        <v>0</v>
      </c>
      <c r="O483" s="41">
        <v>0</v>
      </c>
      <c r="P483" s="40">
        <v>0</v>
      </c>
      <c r="Q483" s="41">
        <v>0</v>
      </c>
      <c r="R483" s="40">
        <v>0</v>
      </c>
      <c r="S483" s="41">
        <v>93.297640389315774</v>
      </c>
      <c r="T483" s="40">
        <v>73.955131960196638</v>
      </c>
      <c r="U483" s="41">
        <v>12.758925468126931</v>
      </c>
      <c r="V483" s="40">
        <v>14.156697562535602</v>
      </c>
      <c r="W483" s="41">
        <v>5.7666113090515081</v>
      </c>
      <c r="X483" s="40">
        <v>28.137731382158073</v>
      </c>
      <c r="Y483" s="41">
        <v>42.44</v>
      </c>
      <c r="Z483" s="40">
        <v>25.05</v>
      </c>
      <c r="AA483" s="41">
        <v>12.55</v>
      </c>
      <c r="AB483" s="40">
        <v>0</v>
      </c>
      <c r="AC483" s="41">
        <v>0</v>
      </c>
      <c r="AD483" s="40">
        <v>0</v>
      </c>
      <c r="AE483" s="41">
        <v>0</v>
      </c>
      <c r="AF483" s="40">
        <v>27.33</v>
      </c>
      <c r="AG483" s="41">
        <v>16.14</v>
      </c>
      <c r="AH483" s="40">
        <v>1.59</v>
      </c>
      <c r="AI483" s="42">
        <v>0</v>
      </c>
      <c r="AJ483" s="56"/>
      <c r="AK483" s="55">
        <f t="shared" si="98"/>
        <v>473.72121149921907</v>
      </c>
      <c r="AL483" s="56"/>
    </row>
    <row r="484" spans="2:38" x14ac:dyDescent="0.3">
      <c r="B484" s="4" t="s">
        <v>200</v>
      </c>
      <c r="E484" s="41">
        <v>0</v>
      </c>
      <c r="F484" s="40">
        <v>0</v>
      </c>
      <c r="G484" s="41">
        <v>25.479999999999997</v>
      </c>
      <c r="H484" s="40">
        <v>0.99389094776577414</v>
      </c>
      <c r="I484" s="41">
        <v>0</v>
      </c>
      <c r="J484" s="40">
        <v>0</v>
      </c>
      <c r="K484" s="41">
        <v>0</v>
      </c>
      <c r="L484" s="40">
        <v>5.77</v>
      </c>
      <c r="M484" s="41">
        <v>0</v>
      </c>
      <c r="N484" s="40">
        <v>44.550000000000004</v>
      </c>
      <c r="O484" s="41">
        <v>0</v>
      </c>
      <c r="P484" s="40">
        <v>0</v>
      </c>
      <c r="Q484" s="41">
        <v>0</v>
      </c>
      <c r="R484" s="40">
        <v>0</v>
      </c>
      <c r="S484" s="41">
        <v>0.16311284701029458</v>
      </c>
      <c r="T484" s="40">
        <v>0.19375000000000001</v>
      </c>
      <c r="U484" s="41">
        <v>0</v>
      </c>
      <c r="V484" s="40">
        <v>5.1003501733144123</v>
      </c>
      <c r="W484" s="41">
        <v>14.857026218043446</v>
      </c>
      <c r="X484" s="40">
        <v>0.83777602752049773</v>
      </c>
      <c r="Y484" s="41">
        <v>24.7</v>
      </c>
      <c r="Z484" s="40">
        <v>8.57</v>
      </c>
      <c r="AA484" s="41">
        <v>2.81</v>
      </c>
      <c r="AB484" s="40">
        <v>3.3</v>
      </c>
      <c r="AC484" s="41">
        <v>0.44999999999999996</v>
      </c>
      <c r="AD484" s="40">
        <v>8.8999999999999986</v>
      </c>
      <c r="AE484" s="41">
        <v>0</v>
      </c>
      <c r="AF484" s="40">
        <v>0.59</v>
      </c>
      <c r="AG484" s="41">
        <v>30.77</v>
      </c>
      <c r="AH484" s="40">
        <v>1.62</v>
      </c>
      <c r="AI484" s="42">
        <v>0</v>
      </c>
      <c r="AJ484" s="56"/>
      <c r="AK484" s="55">
        <f t="shared" si="98"/>
        <v>179.65590621365445</v>
      </c>
      <c r="AL484" s="56"/>
    </row>
    <row r="485" spans="2:38" x14ac:dyDescent="0.3">
      <c r="B485" s="4" t="s">
        <v>201</v>
      </c>
      <c r="E485" s="41">
        <v>0.14472275498509407</v>
      </c>
      <c r="F485" s="40">
        <v>0</v>
      </c>
      <c r="G485" s="41">
        <v>60.07</v>
      </c>
      <c r="H485" s="40">
        <v>4.7701836691962346E-2</v>
      </c>
      <c r="I485" s="41">
        <v>0</v>
      </c>
      <c r="J485" s="40">
        <v>0</v>
      </c>
      <c r="K485" s="41">
        <v>0</v>
      </c>
      <c r="L485" s="40">
        <v>0</v>
      </c>
      <c r="M485" s="41">
        <v>0</v>
      </c>
      <c r="N485" s="40">
        <v>3.2</v>
      </c>
      <c r="O485" s="41">
        <v>0</v>
      </c>
      <c r="P485" s="40">
        <v>0</v>
      </c>
      <c r="Q485" s="41">
        <v>0</v>
      </c>
      <c r="R485" s="40">
        <v>16.267718513601235</v>
      </c>
      <c r="S485" s="41">
        <v>17.523465038935353</v>
      </c>
      <c r="T485" s="40">
        <v>0</v>
      </c>
      <c r="U485" s="41">
        <v>38.302248491241876</v>
      </c>
      <c r="V485" s="40">
        <v>5.2986508448918634</v>
      </c>
      <c r="W485" s="41">
        <v>2.2324589859114754</v>
      </c>
      <c r="X485" s="40">
        <v>21.75867105285856</v>
      </c>
      <c r="Y485" s="41">
        <v>23.2</v>
      </c>
      <c r="Z485" s="40">
        <v>7.919999999999999</v>
      </c>
      <c r="AA485" s="41">
        <v>2.3400000000000003</v>
      </c>
      <c r="AB485" s="40">
        <v>0.63</v>
      </c>
      <c r="AC485" s="41">
        <v>0</v>
      </c>
      <c r="AD485" s="40">
        <v>1.63</v>
      </c>
      <c r="AE485" s="41">
        <v>31.11</v>
      </c>
      <c r="AF485" s="40">
        <v>19.03</v>
      </c>
      <c r="AG485" s="41">
        <v>13.470000000000004</v>
      </c>
      <c r="AH485" s="40">
        <v>1.62</v>
      </c>
      <c r="AI485" s="42">
        <v>0</v>
      </c>
      <c r="AJ485" s="56"/>
      <c r="AK485" s="55">
        <f t="shared" si="98"/>
        <v>265.79563751911741</v>
      </c>
      <c r="AL485" s="56"/>
    </row>
    <row r="486" spans="2:38" x14ac:dyDescent="0.3">
      <c r="B486" s="4" t="s">
        <v>192</v>
      </c>
      <c r="E486" s="41">
        <v>13.669697925249737</v>
      </c>
      <c r="F486" s="40">
        <v>3.48</v>
      </c>
      <c r="G486" s="41">
        <v>2.15</v>
      </c>
      <c r="H486" s="40">
        <v>6.1563490735689799</v>
      </c>
      <c r="I486" s="41">
        <v>0</v>
      </c>
      <c r="J486" s="40">
        <v>0</v>
      </c>
      <c r="K486" s="41">
        <v>4.4399999999999995</v>
      </c>
      <c r="L486" s="40">
        <v>0</v>
      </c>
      <c r="M486" s="41">
        <v>0</v>
      </c>
      <c r="N486" s="40">
        <v>0</v>
      </c>
      <c r="O486" s="41">
        <v>0</v>
      </c>
      <c r="P486" s="40">
        <v>0</v>
      </c>
      <c r="Q486" s="41">
        <v>0</v>
      </c>
      <c r="R486" s="40">
        <v>0</v>
      </c>
      <c r="S486" s="41">
        <v>0</v>
      </c>
      <c r="T486" s="40">
        <v>3.6111111111110833E-4</v>
      </c>
      <c r="U486" s="41">
        <v>0</v>
      </c>
      <c r="V486" s="40">
        <v>0</v>
      </c>
      <c r="W486" s="41">
        <v>1.2500000000000001E-2</v>
      </c>
      <c r="X486" s="40">
        <v>2.7638888888888917E-3</v>
      </c>
      <c r="Y486" s="41">
        <v>0.01</v>
      </c>
      <c r="Z486" s="40">
        <v>0</v>
      </c>
      <c r="AA486" s="41">
        <v>0</v>
      </c>
      <c r="AB486" s="40">
        <v>0</v>
      </c>
      <c r="AC486" s="41">
        <v>0</v>
      </c>
      <c r="AD486" s="40">
        <v>0</v>
      </c>
      <c r="AE486" s="41">
        <v>0</v>
      </c>
      <c r="AF486" s="40">
        <v>0</v>
      </c>
      <c r="AG486" s="41">
        <v>0</v>
      </c>
      <c r="AH486" s="40">
        <v>0.17</v>
      </c>
      <c r="AI486" s="42">
        <v>0</v>
      </c>
      <c r="AJ486" s="56"/>
      <c r="AK486" s="55">
        <f t="shared" si="98"/>
        <v>30.091671998818715</v>
      </c>
      <c r="AL486" s="56"/>
    </row>
    <row r="487" spans="2:38" x14ac:dyDescent="0.3">
      <c r="B487" s="4" t="s">
        <v>193</v>
      </c>
      <c r="E487" s="41">
        <v>0</v>
      </c>
      <c r="F487" s="40">
        <v>3.48</v>
      </c>
      <c r="G487" s="41">
        <v>0</v>
      </c>
      <c r="H487" s="40">
        <v>0</v>
      </c>
      <c r="I487" s="41">
        <v>0</v>
      </c>
      <c r="J487" s="40">
        <v>0</v>
      </c>
      <c r="K487" s="41">
        <v>0</v>
      </c>
      <c r="L487" s="40">
        <v>0</v>
      </c>
      <c r="M487" s="41">
        <v>0</v>
      </c>
      <c r="N487" s="40">
        <v>0</v>
      </c>
      <c r="O487" s="41">
        <v>0</v>
      </c>
      <c r="P487" s="40">
        <v>0</v>
      </c>
      <c r="Q487" s="41">
        <v>0</v>
      </c>
      <c r="R487" s="40">
        <v>0</v>
      </c>
      <c r="S487" s="41">
        <v>0</v>
      </c>
      <c r="T487" s="40">
        <v>0</v>
      </c>
      <c r="U487" s="41">
        <v>0</v>
      </c>
      <c r="V487" s="40">
        <v>0</v>
      </c>
      <c r="W487" s="41">
        <v>0</v>
      </c>
      <c r="X487" s="40">
        <v>0</v>
      </c>
      <c r="Y487" s="41">
        <v>0</v>
      </c>
      <c r="Z487" s="40">
        <v>0</v>
      </c>
      <c r="AA487" s="41">
        <v>0</v>
      </c>
      <c r="AB487" s="40">
        <v>0</v>
      </c>
      <c r="AC487" s="41">
        <v>0</v>
      </c>
      <c r="AD487" s="40">
        <v>0</v>
      </c>
      <c r="AE487" s="41">
        <v>0</v>
      </c>
      <c r="AF487" s="40">
        <v>0</v>
      </c>
      <c r="AG487" s="41">
        <v>0</v>
      </c>
      <c r="AH487" s="40">
        <v>0.17</v>
      </c>
      <c r="AI487" s="42">
        <v>0</v>
      </c>
      <c r="AJ487" s="56"/>
      <c r="AK487" s="55">
        <f t="shared" si="98"/>
        <v>3.65</v>
      </c>
      <c r="AL487" s="56"/>
    </row>
    <row r="488" spans="2:38" x14ac:dyDescent="0.3">
      <c r="B488" s="4" t="s">
        <v>295</v>
      </c>
      <c r="E488" s="41">
        <v>0</v>
      </c>
      <c r="F488" s="40">
        <v>0</v>
      </c>
      <c r="G488" s="41">
        <v>0</v>
      </c>
      <c r="H488" s="40">
        <v>0</v>
      </c>
      <c r="I488" s="41">
        <v>0</v>
      </c>
      <c r="J488" s="40">
        <v>0</v>
      </c>
      <c r="K488" s="41">
        <v>0</v>
      </c>
      <c r="L488" s="40">
        <v>0</v>
      </c>
      <c r="M488" s="41">
        <v>0</v>
      </c>
      <c r="N488" s="40">
        <v>0</v>
      </c>
      <c r="O488" s="41">
        <v>0</v>
      </c>
      <c r="P488" s="40">
        <v>0</v>
      </c>
      <c r="Q488" s="41">
        <v>0</v>
      </c>
      <c r="R488" s="40">
        <v>0</v>
      </c>
      <c r="S488" s="41">
        <v>0</v>
      </c>
      <c r="T488" s="40">
        <v>0</v>
      </c>
      <c r="U488" s="41">
        <v>0</v>
      </c>
      <c r="V488" s="40">
        <v>0</v>
      </c>
      <c r="W488" s="41">
        <v>0</v>
      </c>
      <c r="X488" s="40">
        <v>0</v>
      </c>
      <c r="Y488" s="41">
        <v>0</v>
      </c>
      <c r="Z488" s="40">
        <v>0</v>
      </c>
      <c r="AA488" s="41">
        <v>0</v>
      </c>
      <c r="AB488" s="40">
        <v>0</v>
      </c>
      <c r="AC488" s="41">
        <v>0</v>
      </c>
      <c r="AD488" s="40">
        <v>0</v>
      </c>
      <c r="AE488" s="41">
        <v>0</v>
      </c>
      <c r="AF488" s="40">
        <v>0</v>
      </c>
      <c r="AG488" s="41">
        <v>0</v>
      </c>
      <c r="AH488" s="40">
        <v>0</v>
      </c>
      <c r="AI488" s="42">
        <v>0</v>
      </c>
      <c r="AJ488" s="56"/>
      <c r="AK488" s="55">
        <f t="shared" si="98"/>
        <v>0</v>
      </c>
      <c r="AL488" s="56"/>
    </row>
    <row r="489" spans="2:38" x14ac:dyDescent="0.3">
      <c r="B489" s="4" t="s">
        <v>150</v>
      </c>
      <c r="E489" s="41">
        <v>9.3909146143595379</v>
      </c>
      <c r="F489" s="40">
        <v>2.58</v>
      </c>
      <c r="G489" s="41">
        <v>28.49</v>
      </c>
      <c r="H489" s="40">
        <v>0</v>
      </c>
      <c r="I489" s="41">
        <v>0.48</v>
      </c>
      <c r="J489" s="40">
        <v>0</v>
      </c>
      <c r="K489" s="41">
        <v>9.18</v>
      </c>
      <c r="L489" s="40">
        <v>4.8</v>
      </c>
      <c r="M489" s="41">
        <v>6.1344200103971689</v>
      </c>
      <c r="N489" s="40">
        <v>15.389999999999999</v>
      </c>
      <c r="O489" s="41">
        <v>7.9090112578709926</v>
      </c>
      <c r="P489" s="40">
        <v>10.056612499872845</v>
      </c>
      <c r="Q489" s="41">
        <v>5.9769657730950252</v>
      </c>
      <c r="R489" s="40">
        <v>0</v>
      </c>
      <c r="S489" s="41">
        <v>6.654816830158234</v>
      </c>
      <c r="T489" s="40">
        <v>0</v>
      </c>
      <c r="U489" s="41">
        <v>17.808342298253379</v>
      </c>
      <c r="V489" s="40">
        <v>6.6540572897593169</v>
      </c>
      <c r="W489" s="41">
        <v>6.9835461334652367</v>
      </c>
      <c r="X489" s="40">
        <v>1.4301239367591014</v>
      </c>
      <c r="Y489" s="41">
        <v>7.7799999999999994</v>
      </c>
      <c r="Z489" s="40">
        <v>7.54</v>
      </c>
      <c r="AA489" s="41">
        <v>14.82</v>
      </c>
      <c r="AB489" s="40">
        <v>39.11</v>
      </c>
      <c r="AC489" s="41">
        <v>13.809999999999999</v>
      </c>
      <c r="AD489" s="40">
        <v>37.18</v>
      </c>
      <c r="AE489" s="41">
        <v>30.4</v>
      </c>
      <c r="AF489" s="40">
        <v>0</v>
      </c>
      <c r="AG489" s="41">
        <v>0</v>
      </c>
      <c r="AH489" s="40">
        <v>0</v>
      </c>
      <c r="AI489" s="42">
        <v>0</v>
      </c>
      <c r="AJ489" s="56"/>
      <c r="AK489" s="55">
        <f t="shared" si="98"/>
        <v>290.5588106439908</v>
      </c>
      <c r="AL489" s="56"/>
    </row>
    <row r="490" spans="2:38" x14ac:dyDescent="0.3">
      <c r="B490" s="4" t="s">
        <v>151</v>
      </c>
      <c r="E490" s="41">
        <v>9.7663815003501036</v>
      </c>
      <c r="F490" s="40">
        <v>2.58</v>
      </c>
      <c r="G490" s="41">
        <v>27.869999999999997</v>
      </c>
      <c r="H490" s="40">
        <v>0</v>
      </c>
      <c r="I490" s="41">
        <v>0.6</v>
      </c>
      <c r="J490" s="40">
        <v>0</v>
      </c>
      <c r="K490" s="41">
        <v>9.18</v>
      </c>
      <c r="L490" s="40">
        <v>4.9000000000000004</v>
      </c>
      <c r="M490" s="41">
        <v>5.587072706052993</v>
      </c>
      <c r="N490" s="40">
        <v>12.69</v>
      </c>
      <c r="O490" s="41">
        <v>5.9774895840326945</v>
      </c>
      <c r="P490" s="40">
        <v>10.143002879778544</v>
      </c>
      <c r="Q490" s="41">
        <v>5.2700723024368283</v>
      </c>
      <c r="R490" s="40">
        <v>0</v>
      </c>
      <c r="S490" s="41">
        <v>4.1314336524009709</v>
      </c>
      <c r="T490" s="40">
        <v>0</v>
      </c>
      <c r="U490" s="41">
        <v>17.473926020050051</v>
      </c>
      <c r="V490" s="40">
        <v>5.7096026084687956</v>
      </c>
      <c r="W490" s="41">
        <v>7.4332864545186359</v>
      </c>
      <c r="X490" s="40">
        <v>1.6255431817372643</v>
      </c>
      <c r="Y490" s="41">
        <v>8.89</v>
      </c>
      <c r="Z490" s="40">
        <v>5.71</v>
      </c>
      <c r="AA490" s="41">
        <v>14.61</v>
      </c>
      <c r="AB490" s="40">
        <v>38.49</v>
      </c>
      <c r="AC490" s="41">
        <v>5.3000000000000007</v>
      </c>
      <c r="AD490" s="40">
        <v>37.89</v>
      </c>
      <c r="AE490" s="41">
        <v>29.11</v>
      </c>
      <c r="AF490" s="40">
        <v>0</v>
      </c>
      <c r="AG490" s="41">
        <v>0</v>
      </c>
      <c r="AH490" s="40">
        <v>0</v>
      </c>
      <c r="AI490" s="42">
        <v>0</v>
      </c>
      <c r="AJ490" s="56"/>
      <c r="AK490" s="55">
        <f t="shared" si="98"/>
        <v>270.93781088982689</v>
      </c>
      <c r="AL490" s="56"/>
    </row>
    <row r="491" spans="2:38" x14ac:dyDescent="0.3">
      <c r="B491" s="4" t="s">
        <v>249</v>
      </c>
      <c r="E491" s="41">
        <v>0</v>
      </c>
      <c r="F491" s="40">
        <v>0</v>
      </c>
      <c r="G491" s="41">
        <v>0</v>
      </c>
      <c r="H491" s="40">
        <v>0</v>
      </c>
      <c r="I491" s="41">
        <v>0</v>
      </c>
      <c r="J491" s="40">
        <v>0</v>
      </c>
      <c r="K491" s="41">
        <v>0</v>
      </c>
      <c r="L491" s="40">
        <v>0</v>
      </c>
      <c r="M491" s="41">
        <v>0</v>
      </c>
      <c r="N491" s="40">
        <v>0</v>
      </c>
      <c r="O491" s="41">
        <v>0</v>
      </c>
      <c r="P491" s="40">
        <v>0</v>
      </c>
      <c r="Q491" s="41">
        <v>0</v>
      </c>
      <c r="R491" s="40">
        <v>0</v>
      </c>
      <c r="S491" s="41">
        <v>0</v>
      </c>
      <c r="T491" s="40">
        <v>0</v>
      </c>
      <c r="U491" s="41">
        <v>0</v>
      </c>
      <c r="V491" s="40">
        <v>0</v>
      </c>
      <c r="W491" s="41">
        <v>0</v>
      </c>
      <c r="X491" s="40">
        <v>0</v>
      </c>
      <c r="Y491" s="41">
        <v>0</v>
      </c>
      <c r="Z491" s="40">
        <v>0</v>
      </c>
      <c r="AA491" s="41">
        <v>0</v>
      </c>
      <c r="AB491" s="40">
        <v>0</v>
      </c>
      <c r="AC491" s="41">
        <v>0</v>
      </c>
      <c r="AD491" s="40">
        <v>0</v>
      </c>
      <c r="AE491" s="41">
        <v>0</v>
      </c>
      <c r="AF491" s="40">
        <v>0</v>
      </c>
      <c r="AG491" s="41">
        <v>0</v>
      </c>
      <c r="AH491" s="40">
        <v>0</v>
      </c>
      <c r="AI491" s="42">
        <v>0</v>
      </c>
      <c r="AJ491" s="56"/>
      <c r="AK491" s="55">
        <f t="shared" si="98"/>
        <v>0</v>
      </c>
      <c r="AL491" s="56"/>
    </row>
    <row r="492" spans="2:38" x14ac:dyDescent="0.3">
      <c r="B492" s="4" t="s">
        <v>168</v>
      </c>
      <c r="E492" s="41">
        <v>4.5808939524829464</v>
      </c>
      <c r="F492" s="40">
        <v>0</v>
      </c>
      <c r="G492" s="41">
        <v>13.640000000000002</v>
      </c>
      <c r="H492" s="40">
        <v>14.397621689721209</v>
      </c>
      <c r="I492" s="41">
        <v>7.58</v>
      </c>
      <c r="J492" s="40">
        <v>3.8754454915266274</v>
      </c>
      <c r="K492" s="41">
        <v>0.72</v>
      </c>
      <c r="L492" s="40">
        <v>13.98</v>
      </c>
      <c r="M492" s="41">
        <v>14.9902732161268</v>
      </c>
      <c r="N492" s="40">
        <v>12.4</v>
      </c>
      <c r="O492" s="41">
        <v>13.394493115547832</v>
      </c>
      <c r="P492" s="40">
        <v>16.267100621629531</v>
      </c>
      <c r="Q492" s="41">
        <v>11.616536082611111</v>
      </c>
      <c r="R492" s="40">
        <v>3.2422389396205866</v>
      </c>
      <c r="S492" s="41">
        <v>0</v>
      </c>
      <c r="T492" s="40">
        <v>0</v>
      </c>
      <c r="U492" s="41">
        <v>0</v>
      </c>
      <c r="V492" s="40">
        <v>0</v>
      </c>
      <c r="W492" s="41">
        <v>0</v>
      </c>
      <c r="X492" s="40">
        <v>0</v>
      </c>
      <c r="Y492" s="41">
        <v>0</v>
      </c>
      <c r="Z492" s="40">
        <v>0</v>
      </c>
      <c r="AA492" s="41">
        <v>0</v>
      </c>
      <c r="AB492" s="40">
        <v>0</v>
      </c>
      <c r="AC492" s="41">
        <v>0</v>
      </c>
      <c r="AD492" s="40">
        <v>0</v>
      </c>
      <c r="AE492" s="41">
        <v>0</v>
      </c>
      <c r="AF492" s="40">
        <v>0</v>
      </c>
      <c r="AG492" s="41">
        <v>0</v>
      </c>
      <c r="AH492" s="40">
        <v>7.01</v>
      </c>
      <c r="AI492" s="42">
        <v>0</v>
      </c>
      <c r="AJ492" s="56"/>
      <c r="AK492" s="55">
        <f t="shared" si="98"/>
        <v>137.69460310926664</v>
      </c>
      <c r="AL492" s="56"/>
    </row>
    <row r="493" spans="2:38" x14ac:dyDescent="0.3">
      <c r="B493" s="4" t="s">
        <v>169</v>
      </c>
      <c r="E493" s="41">
        <v>0</v>
      </c>
      <c r="F493" s="40">
        <v>0</v>
      </c>
      <c r="G493" s="41">
        <v>12.160000000000002</v>
      </c>
      <c r="H493" s="40">
        <v>15.025688829089498</v>
      </c>
      <c r="I493" s="41">
        <v>0</v>
      </c>
      <c r="J493" s="40">
        <v>3.8754454915266274</v>
      </c>
      <c r="K493" s="41">
        <v>0</v>
      </c>
      <c r="L493" s="40">
        <v>0</v>
      </c>
      <c r="M493" s="41">
        <v>0</v>
      </c>
      <c r="N493" s="40">
        <v>0</v>
      </c>
      <c r="O493" s="41">
        <v>0</v>
      </c>
      <c r="P493" s="40">
        <v>19.056531090165254</v>
      </c>
      <c r="Q493" s="41">
        <v>17.367169848092839</v>
      </c>
      <c r="R493" s="40">
        <v>0</v>
      </c>
      <c r="S493" s="41">
        <v>0</v>
      </c>
      <c r="T493" s="40">
        <v>0</v>
      </c>
      <c r="U493" s="41">
        <v>0</v>
      </c>
      <c r="V493" s="40">
        <v>0</v>
      </c>
      <c r="W493" s="41">
        <v>0</v>
      </c>
      <c r="X493" s="40">
        <v>0</v>
      </c>
      <c r="Y493" s="41">
        <v>0</v>
      </c>
      <c r="Z493" s="40">
        <v>0</v>
      </c>
      <c r="AA493" s="41">
        <v>0</v>
      </c>
      <c r="AB493" s="40">
        <v>0</v>
      </c>
      <c r="AC493" s="41">
        <v>0</v>
      </c>
      <c r="AD493" s="40">
        <v>0</v>
      </c>
      <c r="AE493" s="41">
        <v>0</v>
      </c>
      <c r="AF493" s="40">
        <v>13.01</v>
      </c>
      <c r="AG493" s="41">
        <v>11.82</v>
      </c>
      <c r="AH493" s="40">
        <v>7.01</v>
      </c>
      <c r="AI493" s="42">
        <v>0</v>
      </c>
      <c r="AJ493" s="56"/>
      <c r="AK493" s="55">
        <f t="shared" si="98"/>
        <v>99.324835258874245</v>
      </c>
      <c r="AL493" s="56"/>
    </row>
    <row r="494" spans="2:38" x14ac:dyDescent="0.3">
      <c r="B494" s="4" t="s">
        <v>165</v>
      </c>
      <c r="E494" s="41">
        <v>0</v>
      </c>
      <c r="F494" s="40">
        <v>0</v>
      </c>
      <c r="G494" s="41">
        <v>0</v>
      </c>
      <c r="H494" s="40">
        <v>0</v>
      </c>
      <c r="I494" s="41">
        <v>0</v>
      </c>
      <c r="J494" s="40">
        <v>0</v>
      </c>
      <c r="K494" s="41">
        <v>0</v>
      </c>
      <c r="L494" s="40">
        <v>0</v>
      </c>
      <c r="M494" s="41">
        <v>0</v>
      </c>
      <c r="N494" s="40">
        <v>0</v>
      </c>
      <c r="O494" s="41">
        <v>0</v>
      </c>
      <c r="P494" s="40">
        <v>0</v>
      </c>
      <c r="Q494" s="41">
        <v>0</v>
      </c>
      <c r="R494" s="40">
        <v>0</v>
      </c>
      <c r="S494" s="41">
        <v>0</v>
      </c>
      <c r="T494" s="40">
        <v>0</v>
      </c>
      <c r="U494" s="41">
        <v>0</v>
      </c>
      <c r="V494" s="40">
        <v>0</v>
      </c>
      <c r="W494" s="41">
        <v>0</v>
      </c>
      <c r="X494" s="40">
        <v>0</v>
      </c>
      <c r="Y494" s="41">
        <v>0</v>
      </c>
      <c r="Z494" s="40">
        <v>0</v>
      </c>
      <c r="AA494" s="41">
        <v>0</v>
      </c>
      <c r="AB494" s="40">
        <v>0</v>
      </c>
      <c r="AC494" s="41">
        <v>0</v>
      </c>
      <c r="AD494" s="40">
        <v>0</v>
      </c>
      <c r="AE494" s="41">
        <v>0</v>
      </c>
      <c r="AF494" s="40">
        <v>0</v>
      </c>
      <c r="AG494" s="41">
        <v>0</v>
      </c>
      <c r="AH494" s="40">
        <v>0</v>
      </c>
      <c r="AI494" s="42">
        <v>0</v>
      </c>
      <c r="AJ494" s="56"/>
      <c r="AK494" s="55">
        <f t="shared" si="98"/>
        <v>0</v>
      </c>
      <c r="AL494" s="56"/>
    </row>
    <row r="495" spans="2:38" x14ac:dyDescent="0.3">
      <c r="B495" s="4" t="s">
        <v>166</v>
      </c>
      <c r="E495" s="41">
        <v>0</v>
      </c>
      <c r="F495" s="40">
        <v>0</v>
      </c>
      <c r="G495" s="41">
        <v>0</v>
      </c>
      <c r="H495" s="40">
        <v>0</v>
      </c>
      <c r="I495" s="41">
        <v>0</v>
      </c>
      <c r="J495" s="40">
        <v>0</v>
      </c>
      <c r="K495" s="41">
        <v>0</v>
      </c>
      <c r="L495" s="40">
        <v>0</v>
      </c>
      <c r="M495" s="41">
        <v>0</v>
      </c>
      <c r="N495" s="40">
        <v>0</v>
      </c>
      <c r="O495" s="41">
        <v>0</v>
      </c>
      <c r="P495" s="40">
        <v>0</v>
      </c>
      <c r="Q495" s="41">
        <v>0</v>
      </c>
      <c r="R495" s="40">
        <v>0</v>
      </c>
      <c r="S495" s="41">
        <v>0</v>
      </c>
      <c r="T495" s="40">
        <v>0</v>
      </c>
      <c r="U495" s="41">
        <v>0</v>
      </c>
      <c r="V495" s="40">
        <v>0</v>
      </c>
      <c r="W495" s="41">
        <v>0</v>
      </c>
      <c r="X495" s="40">
        <v>0</v>
      </c>
      <c r="Y495" s="41">
        <v>0</v>
      </c>
      <c r="Z495" s="40">
        <v>0</v>
      </c>
      <c r="AA495" s="41">
        <v>0</v>
      </c>
      <c r="AB495" s="40">
        <v>0</v>
      </c>
      <c r="AC495" s="41">
        <v>0</v>
      </c>
      <c r="AD495" s="40">
        <v>0</v>
      </c>
      <c r="AE495" s="41">
        <v>0</v>
      </c>
      <c r="AF495" s="40">
        <v>0</v>
      </c>
      <c r="AG495" s="41">
        <v>0</v>
      </c>
      <c r="AH495" s="40">
        <v>0</v>
      </c>
      <c r="AI495" s="42">
        <v>0</v>
      </c>
      <c r="AJ495" s="56"/>
      <c r="AK495" s="55">
        <f t="shared" si="98"/>
        <v>0</v>
      </c>
      <c r="AL495" s="56"/>
    </row>
    <row r="496" spans="2:38" x14ac:dyDescent="0.3">
      <c r="B496" s="4" t="s">
        <v>167</v>
      </c>
      <c r="E496" s="41">
        <v>0</v>
      </c>
      <c r="F496" s="40">
        <v>0</v>
      </c>
      <c r="G496" s="41">
        <v>0</v>
      </c>
      <c r="H496" s="40">
        <v>0</v>
      </c>
      <c r="I496" s="41">
        <v>0</v>
      </c>
      <c r="J496" s="40">
        <v>0</v>
      </c>
      <c r="K496" s="41">
        <v>0</v>
      </c>
      <c r="L496" s="40">
        <v>0</v>
      </c>
      <c r="M496" s="41">
        <v>0</v>
      </c>
      <c r="N496" s="40">
        <v>0</v>
      </c>
      <c r="O496" s="41">
        <v>0</v>
      </c>
      <c r="P496" s="40">
        <v>0</v>
      </c>
      <c r="Q496" s="41">
        <v>0</v>
      </c>
      <c r="R496" s="40">
        <v>0</v>
      </c>
      <c r="S496" s="41">
        <v>0</v>
      </c>
      <c r="T496" s="40">
        <v>0</v>
      </c>
      <c r="U496" s="41">
        <v>0</v>
      </c>
      <c r="V496" s="40">
        <v>0</v>
      </c>
      <c r="W496" s="41">
        <v>0</v>
      </c>
      <c r="X496" s="40">
        <v>0</v>
      </c>
      <c r="Y496" s="41">
        <v>0</v>
      </c>
      <c r="Z496" s="40">
        <v>0</v>
      </c>
      <c r="AA496" s="41">
        <v>0</v>
      </c>
      <c r="AB496" s="40">
        <v>0</v>
      </c>
      <c r="AC496" s="41">
        <v>0</v>
      </c>
      <c r="AD496" s="40">
        <v>0</v>
      </c>
      <c r="AE496" s="41">
        <v>0</v>
      </c>
      <c r="AF496" s="40">
        <v>0</v>
      </c>
      <c r="AG496" s="41">
        <v>0</v>
      </c>
      <c r="AH496" s="40">
        <v>0</v>
      </c>
      <c r="AI496" s="42">
        <v>0</v>
      </c>
      <c r="AJ496" s="56"/>
      <c r="AK496" s="55">
        <f t="shared" si="98"/>
        <v>0</v>
      </c>
      <c r="AL496" s="56"/>
    </row>
    <row r="497" spans="2:38" x14ac:dyDescent="0.3">
      <c r="B497" s="4" t="s">
        <v>138</v>
      </c>
      <c r="E497" s="41">
        <v>0</v>
      </c>
      <c r="F497" s="40">
        <v>0</v>
      </c>
      <c r="G497" s="41">
        <v>0</v>
      </c>
      <c r="H497" s="40">
        <v>0</v>
      </c>
      <c r="I497" s="41">
        <v>0</v>
      </c>
      <c r="J497" s="40">
        <v>0</v>
      </c>
      <c r="K497" s="41">
        <v>0</v>
      </c>
      <c r="L497" s="40">
        <v>0</v>
      </c>
      <c r="M497" s="41">
        <v>0</v>
      </c>
      <c r="N497" s="40">
        <v>0</v>
      </c>
      <c r="O497" s="41">
        <v>0</v>
      </c>
      <c r="P497" s="40">
        <v>0</v>
      </c>
      <c r="Q497" s="41">
        <v>0</v>
      </c>
      <c r="R497" s="40">
        <v>0</v>
      </c>
      <c r="S497" s="41">
        <v>0</v>
      </c>
      <c r="T497" s="40">
        <v>0</v>
      </c>
      <c r="U497" s="41">
        <v>0</v>
      </c>
      <c r="V497" s="40">
        <v>0</v>
      </c>
      <c r="W497" s="41">
        <v>0</v>
      </c>
      <c r="X497" s="40">
        <v>0</v>
      </c>
      <c r="Y497" s="41">
        <v>0</v>
      </c>
      <c r="Z497" s="40">
        <v>0</v>
      </c>
      <c r="AA497" s="41">
        <v>0</v>
      </c>
      <c r="AB497" s="40">
        <v>0</v>
      </c>
      <c r="AC497" s="41">
        <v>0</v>
      </c>
      <c r="AD497" s="40">
        <v>0</v>
      </c>
      <c r="AE497" s="41">
        <v>0</v>
      </c>
      <c r="AF497" s="40">
        <v>0</v>
      </c>
      <c r="AG497" s="41">
        <v>0</v>
      </c>
      <c r="AH497" s="40">
        <v>0</v>
      </c>
      <c r="AI497" s="42">
        <v>0</v>
      </c>
      <c r="AJ497" s="56"/>
      <c r="AK497" s="55">
        <f t="shared" si="98"/>
        <v>0</v>
      </c>
      <c r="AL497" s="56"/>
    </row>
    <row r="498" spans="2:38" x14ac:dyDescent="0.3">
      <c r="B498" s="4" t="s">
        <v>139</v>
      </c>
      <c r="E498" s="41">
        <v>0</v>
      </c>
      <c r="F498" s="40">
        <v>0</v>
      </c>
      <c r="G498" s="41">
        <v>0</v>
      </c>
      <c r="H498" s="40">
        <v>0</v>
      </c>
      <c r="I498" s="41">
        <v>0</v>
      </c>
      <c r="J498" s="40">
        <v>0</v>
      </c>
      <c r="K498" s="41">
        <v>0</v>
      </c>
      <c r="L498" s="40">
        <v>0</v>
      </c>
      <c r="M498" s="41">
        <v>0</v>
      </c>
      <c r="N498" s="40">
        <v>0</v>
      </c>
      <c r="O498" s="41">
        <v>0</v>
      </c>
      <c r="P498" s="40">
        <v>0</v>
      </c>
      <c r="Q498" s="41">
        <v>0</v>
      </c>
      <c r="R498" s="40">
        <v>0</v>
      </c>
      <c r="S498" s="41">
        <v>0</v>
      </c>
      <c r="T498" s="40">
        <v>0</v>
      </c>
      <c r="U498" s="41">
        <v>0</v>
      </c>
      <c r="V498" s="40">
        <v>0</v>
      </c>
      <c r="W498" s="41">
        <v>0</v>
      </c>
      <c r="X498" s="40">
        <v>0</v>
      </c>
      <c r="Y498" s="41">
        <v>0</v>
      </c>
      <c r="Z498" s="40">
        <v>0</v>
      </c>
      <c r="AA498" s="41">
        <v>0</v>
      </c>
      <c r="AB498" s="40">
        <v>0</v>
      </c>
      <c r="AC498" s="41">
        <v>0</v>
      </c>
      <c r="AD498" s="40">
        <v>0</v>
      </c>
      <c r="AE498" s="41">
        <v>0</v>
      </c>
      <c r="AF498" s="40">
        <v>0</v>
      </c>
      <c r="AG498" s="41">
        <v>0</v>
      </c>
      <c r="AH498" s="40">
        <v>0</v>
      </c>
      <c r="AI498" s="42">
        <v>0</v>
      </c>
      <c r="AJ498" s="56"/>
      <c r="AK498" s="55">
        <f t="shared" si="98"/>
        <v>0</v>
      </c>
      <c r="AL498" s="56"/>
    </row>
    <row r="499" spans="2:38" x14ac:dyDescent="0.3">
      <c r="B499" s="4" t="s">
        <v>140</v>
      </c>
      <c r="E499" s="41">
        <v>0</v>
      </c>
      <c r="F499" s="40">
        <v>0</v>
      </c>
      <c r="G499" s="41">
        <v>0</v>
      </c>
      <c r="H499" s="40">
        <v>0</v>
      </c>
      <c r="I499" s="41">
        <v>0</v>
      </c>
      <c r="J499" s="40">
        <v>0</v>
      </c>
      <c r="K499" s="41">
        <v>0</v>
      </c>
      <c r="L499" s="40">
        <v>0</v>
      </c>
      <c r="M499" s="41">
        <v>0</v>
      </c>
      <c r="N499" s="40">
        <v>0</v>
      </c>
      <c r="O499" s="41">
        <v>0</v>
      </c>
      <c r="P499" s="40">
        <v>0</v>
      </c>
      <c r="Q499" s="41">
        <v>0</v>
      </c>
      <c r="R499" s="40">
        <v>0</v>
      </c>
      <c r="S499" s="41">
        <v>0</v>
      </c>
      <c r="T499" s="40">
        <v>0</v>
      </c>
      <c r="U499" s="41">
        <v>0</v>
      </c>
      <c r="V499" s="40">
        <v>0</v>
      </c>
      <c r="W499" s="41">
        <v>0</v>
      </c>
      <c r="X499" s="40">
        <v>0</v>
      </c>
      <c r="Y499" s="41">
        <v>0</v>
      </c>
      <c r="Z499" s="40">
        <v>0</v>
      </c>
      <c r="AA499" s="41">
        <v>0</v>
      </c>
      <c r="AB499" s="40">
        <v>0</v>
      </c>
      <c r="AC499" s="41">
        <v>0</v>
      </c>
      <c r="AD499" s="40">
        <v>0</v>
      </c>
      <c r="AE499" s="41">
        <v>0</v>
      </c>
      <c r="AF499" s="40">
        <v>0</v>
      </c>
      <c r="AG499" s="41">
        <v>0</v>
      </c>
      <c r="AH499" s="40">
        <v>0</v>
      </c>
      <c r="AI499" s="42">
        <v>0</v>
      </c>
      <c r="AJ499" s="56"/>
      <c r="AK499" s="55">
        <f t="shared" si="98"/>
        <v>0</v>
      </c>
      <c r="AL499" s="56"/>
    </row>
    <row r="500" spans="2:38" x14ac:dyDescent="0.3">
      <c r="B500" s="4" t="s">
        <v>198</v>
      </c>
      <c r="E500" s="41">
        <v>1.3150170425573986</v>
      </c>
      <c r="F500" s="40">
        <v>0</v>
      </c>
      <c r="G500" s="41">
        <v>8.74</v>
      </c>
      <c r="H500" s="40">
        <v>8.3067016707738226</v>
      </c>
      <c r="I500" s="41">
        <v>0.44000000000000006</v>
      </c>
      <c r="J500" s="40">
        <v>3.2509407754739121</v>
      </c>
      <c r="K500" s="41">
        <v>0</v>
      </c>
      <c r="L500" s="40">
        <v>0</v>
      </c>
      <c r="M500" s="41">
        <v>0</v>
      </c>
      <c r="N500" s="40">
        <v>0.09</v>
      </c>
      <c r="O500" s="41">
        <v>0</v>
      </c>
      <c r="P500" s="40">
        <v>6.6611111111111107E-2</v>
      </c>
      <c r="Q500" s="41">
        <v>0</v>
      </c>
      <c r="R500" s="40">
        <v>0</v>
      </c>
      <c r="S500" s="41">
        <v>0</v>
      </c>
      <c r="T500" s="40">
        <v>0.20274999999999999</v>
      </c>
      <c r="U500" s="41">
        <v>0</v>
      </c>
      <c r="V500" s="40">
        <v>0</v>
      </c>
      <c r="W500" s="41">
        <v>0.5577169080575306</v>
      </c>
      <c r="X500" s="40">
        <v>2.7019885241985326</v>
      </c>
      <c r="Y500" s="41">
        <v>2.1999999999999997</v>
      </c>
      <c r="Z500" s="40">
        <v>0</v>
      </c>
      <c r="AA500" s="41">
        <v>0.03</v>
      </c>
      <c r="AB500" s="40">
        <v>1.72</v>
      </c>
      <c r="AC500" s="41">
        <v>6.93</v>
      </c>
      <c r="AD500" s="40">
        <v>8.7099999999999991</v>
      </c>
      <c r="AE500" s="41">
        <v>0</v>
      </c>
      <c r="AF500" s="40">
        <v>9.9999999999999992E-2</v>
      </c>
      <c r="AG500" s="41">
        <v>0</v>
      </c>
      <c r="AH500" s="40">
        <v>0</v>
      </c>
      <c r="AI500" s="42">
        <v>0</v>
      </c>
      <c r="AJ500" s="56"/>
      <c r="AK500" s="55">
        <f t="shared" si="98"/>
        <v>45.361726032172314</v>
      </c>
      <c r="AL500" s="56"/>
    </row>
    <row r="501" spans="2:38" x14ac:dyDescent="0.3">
      <c r="B501" s="4" t="s">
        <v>199</v>
      </c>
      <c r="E501" s="41">
        <v>3.9747222721576692</v>
      </c>
      <c r="F501" s="40">
        <v>0</v>
      </c>
      <c r="G501" s="41">
        <v>5.0500000000000007</v>
      </c>
      <c r="H501" s="40">
        <v>9.3486252751827195</v>
      </c>
      <c r="I501" s="41">
        <v>0.44000000000000006</v>
      </c>
      <c r="J501" s="40">
        <v>3.2509407754739121</v>
      </c>
      <c r="K501" s="41">
        <v>3.06</v>
      </c>
      <c r="L501" s="40">
        <v>0</v>
      </c>
      <c r="M501" s="41">
        <v>0.26250000000000007</v>
      </c>
      <c r="N501" s="40">
        <v>0</v>
      </c>
      <c r="O501" s="41">
        <v>0</v>
      </c>
      <c r="P501" s="40">
        <v>0</v>
      </c>
      <c r="Q501" s="41">
        <v>0</v>
      </c>
      <c r="R501" s="40">
        <v>0</v>
      </c>
      <c r="S501" s="41">
        <v>0</v>
      </c>
      <c r="T501" s="40">
        <v>0</v>
      </c>
      <c r="U501" s="41">
        <v>0</v>
      </c>
      <c r="V501" s="40">
        <v>0</v>
      </c>
      <c r="W501" s="41">
        <v>0</v>
      </c>
      <c r="X501" s="40">
        <v>0</v>
      </c>
      <c r="Y501" s="41">
        <v>0</v>
      </c>
      <c r="Z501" s="40">
        <v>0</v>
      </c>
      <c r="AA501" s="41">
        <v>0</v>
      </c>
      <c r="AB501" s="40">
        <v>0</v>
      </c>
      <c r="AC501" s="41">
        <v>0</v>
      </c>
      <c r="AD501" s="40">
        <v>0</v>
      </c>
      <c r="AE501" s="41">
        <v>0</v>
      </c>
      <c r="AF501" s="40">
        <v>0</v>
      </c>
      <c r="AG501" s="41">
        <v>0</v>
      </c>
      <c r="AH501" s="40">
        <v>0</v>
      </c>
      <c r="AI501" s="42">
        <v>0</v>
      </c>
      <c r="AJ501" s="56"/>
      <c r="AK501" s="55">
        <f t="shared" si="98"/>
        <v>25.386788322814297</v>
      </c>
      <c r="AL501" s="56"/>
    </row>
    <row r="502" spans="2:38" x14ac:dyDescent="0.3">
      <c r="B502" s="4" t="s">
        <v>183</v>
      </c>
      <c r="E502" s="41">
        <v>13.88180930982781</v>
      </c>
      <c r="F502" s="40">
        <v>0</v>
      </c>
      <c r="G502" s="41">
        <v>0</v>
      </c>
      <c r="H502" s="40">
        <v>20.55219129037453</v>
      </c>
      <c r="I502" s="41">
        <v>0</v>
      </c>
      <c r="J502" s="40">
        <v>5.1393873465510245</v>
      </c>
      <c r="K502" s="41">
        <v>3.34</v>
      </c>
      <c r="L502" s="40">
        <v>13.62</v>
      </c>
      <c r="M502" s="41">
        <v>0</v>
      </c>
      <c r="N502" s="40">
        <v>16.049999999999997</v>
      </c>
      <c r="O502" s="41">
        <v>5.0700490607173485</v>
      </c>
      <c r="P502" s="40">
        <v>16.389720473385381</v>
      </c>
      <c r="Q502" s="41">
        <v>24.089260721888678</v>
      </c>
      <c r="R502" s="40">
        <v>1.9002739232734871</v>
      </c>
      <c r="S502" s="41">
        <v>11.022112840803667</v>
      </c>
      <c r="T502" s="40">
        <v>0</v>
      </c>
      <c r="U502" s="41">
        <v>22.253358288219957</v>
      </c>
      <c r="V502" s="40">
        <v>7.0332206590392161</v>
      </c>
      <c r="W502" s="41">
        <v>3.1390414531653126</v>
      </c>
      <c r="X502" s="40">
        <v>11.38521022245029</v>
      </c>
      <c r="Y502" s="41">
        <v>10.02</v>
      </c>
      <c r="Z502" s="40">
        <v>7.69</v>
      </c>
      <c r="AA502" s="41">
        <v>7.99</v>
      </c>
      <c r="AB502" s="40">
        <v>27.63</v>
      </c>
      <c r="AC502" s="41">
        <v>1.29</v>
      </c>
      <c r="AD502" s="40">
        <v>0</v>
      </c>
      <c r="AE502" s="41">
        <v>21.03</v>
      </c>
      <c r="AF502" s="40">
        <v>0</v>
      </c>
      <c r="AG502" s="41">
        <v>9.9899999999999984</v>
      </c>
      <c r="AH502" s="40">
        <v>0</v>
      </c>
      <c r="AI502" s="42">
        <v>0</v>
      </c>
      <c r="AJ502" s="56"/>
      <c r="AK502" s="55">
        <f t="shared" si="98"/>
        <v>260.50563558969674</v>
      </c>
      <c r="AL502" s="56"/>
    </row>
    <row r="503" spans="2:38" x14ac:dyDescent="0.3">
      <c r="B503" s="4" t="s">
        <v>184</v>
      </c>
      <c r="E503" s="41">
        <v>13.82911602986581</v>
      </c>
      <c r="F503" s="40">
        <v>0</v>
      </c>
      <c r="G503" s="41">
        <v>0</v>
      </c>
      <c r="H503" s="40">
        <v>18.512056445385795</v>
      </c>
      <c r="I503" s="41">
        <v>0</v>
      </c>
      <c r="J503" s="40">
        <v>5.1393873465510245</v>
      </c>
      <c r="K503" s="41">
        <v>0</v>
      </c>
      <c r="L503" s="40">
        <v>13.370000000000001</v>
      </c>
      <c r="M503" s="41">
        <v>4.7724898498200687</v>
      </c>
      <c r="N503" s="40">
        <v>9.8500000000000014</v>
      </c>
      <c r="O503" s="41">
        <v>0</v>
      </c>
      <c r="P503" s="40">
        <v>21.088163319446849</v>
      </c>
      <c r="Q503" s="41">
        <v>13.722095400546708</v>
      </c>
      <c r="R503" s="40">
        <v>0</v>
      </c>
      <c r="S503" s="41">
        <v>0</v>
      </c>
      <c r="T503" s="40">
        <v>23.388827794284644</v>
      </c>
      <c r="U503" s="41">
        <v>13.528650521970308</v>
      </c>
      <c r="V503" s="40">
        <v>3.9834262972655905</v>
      </c>
      <c r="W503" s="41">
        <v>0</v>
      </c>
      <c r="X503" s="40">
        <v>0</v>
      </c>
      <c r="Y503" s="41">
        <v>0.65</v>
      </c>
      <c r="Z503" s="40">
        <v>0.08</v>
      </c>
      <c r="AA503" s="41">
        <v>3.51</v>
      </c>
      <c r="AB503" s="40">
        <v>4.1500000000000004</v>
      </c>
      <c r="AC503" s="41">
        <v>0</v>
      </c>
      <c r="AD503" s="40">
        <v>0</v>
      </c>
      <c r="AE503" s="41">
        <v>37.919999999999995</v>
      </c>
      <c r="AF503" s="40">
        <v>1.8</v>
      </c>
      <c r="AG503" s="41">
        <v>0</v>
      </c>
      <c r="AH503" s="40">
        <v>0</v>
      </c>
      <c r="AI503" s="42">
        <v>0</v>
      </c>
      <c r="AJ503" s="56"/>
      <c r="AK503" s="55">
        <f t="shared" si="98"/>
        <v>189.29421300513684</v>
      </c>
      <c r="AL503" s="56"/>
    </row>
    <row r="504" spans="2:38" x14ac:dyDescent="0.3">
      <c r="B504" s="4" t="s">
        <v>191</v>
      </c>
      <c r="E504" s="41">
        <v>4.0638906505107881</v>
      </c>
      <c r="F504" s="40">
        <v>0</v>
      </c>
      <c r="G504" s="41">
        <v>0</v>
      </c>
      <c r="H504" s="40">
        <v>0</v>
      </c>
      <c r="I504" s="41">
        <v>0</v>
      </c>
      <c r="J504" s="40">
        <v>0</v>
      </c>
      <c r="K504" s="41">
        <v>1.4200000000000002</v>
      </c>
      <c r="L504" s="40">
        <v>0.59000000000000008</v>
      </c>
      <c r="M504" s="41">
        <v>0.45583325227101645</v>
      </c>
      <c r="N504" s="40">
        <v>0.03</v>
      </c>
      <c r="O504" s="41">
        <v>0.13122083584467567</v>
      </c>
      <c r="P504" s="40">
        <v>0.16078164021174113</v>
      </c>
      <c r="Q504" s="41">
        <v>0.46777003486951196</v>
      </c>
      <c r="R504" s="40">
        <v>1.7559192001819612</v>
      </c>
      <c r="S504" s="41">
        <v>1.9346129020055134</v>
      </c>
      <c r="T504" s="40">
        <v>2.333939779996872</v>
      </c>
      <c r="U504" s="41">
        <v>2.1004530688126883</v>
      </c>
      <c r="V504" s="40">
        <v>1.7266455511252086</v>
      </c>
      <c r="W504" s="41">
        <v>0.11047462126943799</v>
      </c>
      <c r="X504" s="40">
        <v>1.2059672816594442</v>
      </c>
      <c r="Y504" s="41">
        <v>1.1599999999999999</v>
      </c>
      <c r="Z504" s="40">
        <v>0</v>
      </c>
      <c r="AA504" s="41">
        <v>0</v>
      </c>
      <c r="AB504" s="40">
        <v>0</v>
      </c>
      <c r="AC504" s="41">
        <v>0.41</v>
      </c>
      <c r="AD504" s="40">
        <v>0.14000000000000001</v>
      </c>
      <c r="AE504" s="41">
        <v>0.13</v>
      </c>
      <c r="AF504" s="40">
        <v>1.1300000000000001</v>
      </c>
      <c r="AG504" s="41">
        <v>2.59</v>
      </c>
      <c r="AH504" s="40">
        <v>0</v>
      </c>
      <c r="AI504" s="42">
        <v>0</v>
      </c>
      <c r="AJ504" s="56"/>
      <c r="AK504" s="55">
        <f t="shared" si="98"/>
        <v>24.04750881875886</v>
      </c>
      <c r="AL504" s="56"/>
    </row>
    <row r="505" spans="2:38" x14ac:dyDescent="0.3">
      <c r="B505" s="4" t="s">
        <v>232</v>
      </c>
      <c r="E505" s="41">
        <v>0</v>
      </c>
      <c r="F505" s="40">
        <v>0</v>
      </c>
      <c r="G505" s="41">
        <v>0</v>
      </c>
      <c r="H505" s="40">
        <v>0</v>
      </c>
      <c r="I505" s="41">
        <v>1.3800000000000001</v>
      </c>
      <c r="J505" s="40">
        <v>0</v>
      </c>
      <c r="K505" s="41">
        <v>3.53</v>
      </c>
      <c r="L505" s="40">
        <v>4.5200000000000005</v>
      </c>
      <c r="M505" s="41">
        <v>4.9185588864114536</v>
      </c>
      <c r="N505" s="40">
        <v>2.7100000000000004</v>
      </c>
      <c r="O505" s="41">
        <v>0</v>
      </c>
      <c r="P505" s="40">
        <v>1.9054164091746005E-2</v>
      </c>
      <c r="Q505" s="41">
        <v>0</v>
      </c>
      <c r="R505" s="40">
        <v>0.18558673069565285</v>
      </c>
      <c r="S505" s="41">
        <v>8.0939825375874498E-3</v>
      </c>
      <c r="T505" s="40">
        <v>0</v>
      </c>
      <c r="U505" s="41">
        <v>0</v>
      </c>
      <c r="V505" s="40">
        <v>0</v>
      </c>
      <c r="W505" s="41">
        <v>2.4718518518518535E-2</v>
      </c>
      <c r="X505" s="40">
        <v>4.5655437732899236</v>
      </c>
      <c r="Y505" s="41">
        <v>0</v>
      </c>
      <c r="Z505" s="40">
        <v>0</v>
      </c>
      <c r="AA505" s="41">
        <v>0</v>
      </c>
      <c r="AB505" s="40">
        <v>1.0899999999999999</v>
      </c>
      <c r="AC505" s="41">
        <v>0</v>
      </c>
      <c r="AD505" s="40">
        <v>0</v>
      </c>
      <c r="AE505" s="41">
        <v>0.04</v>
      </c>
      <c r="AF505" s="40">
        <v>0</v>
      </c>
      <c r="AG505" s="41">
        <v>2.94</v>
      </c>
      <c r="AH505" s="40">
        <v>0</v>
      </c>
      <c r="AI505" s="42">
        <v>0</v>
      </c>
      <c r="AJ505" s="56"/>
      <c r="AK505" s="55">
        <f t="shared" si="98"/>
        <v>25.931556055544885</v>
      </c>
      <c r="AL505" s="56"/>
    </row>
    <row r="506" spans="2:38" x14ac:dyDescent="0.3">
      <c r="B506" s="4" t="s">
        <v>233</v>
      </c>
      <c r="E506" s="41">
        <v>0</v>
      </c>
      <c r="F506" s="40">
        <v>0</v>
      </c>
      <c r="G506" s="41">
        <v>8.23</v>
      </c>
      <c r="H506" s="40">
        <v>0</v>
      </c>
      <c r="I506" s="41">
        <v>1.33</v>
      </c>
      <c r="J506" s="40">
        <v>0</v>
      </c>
      <c r="K506" s="41">
        <v>3.53</v>
      </c>
      <c r="L506" s="40">
        <v>3.7699999999999996</v>
      </c>
      <c r="M506" s="41">
        <v>0</v>
      </c>
      <c r="N506" s="40">
        <v>0</v>
      </c>
      <c r="O506" s="41">
        <v>0</v>
      </c>
      <c r="P506" s="40">
        <v>0</v>
      </c>
      <c r="Q506" s="41">
        <v>0</v>
      </c>
      <c r="R506" s="40">
        <v>0</v>
      </c>
      <c r="S506" s="41">
        <v>0</v>
      </c>
      <c r="T506" s="40">
        <v>0</v>
      </c>
      <c r="U506" s="41">
        <v>0</v>
      </c>
      <c r="V506" s="40">
        <v>0</v>
      </c>
      <c r="W506" s="41">
        <v>0</v>
      </c>
      <c r="X506" s="40">
        <v>7.1547733773257987</v>
      </c>
      <c r="Y506" s="41">
        <v>0</v>
      </c>
      <c r="Z506" s="40">
        <v>0</v>
      </c>
      <c r="AA506" s="41">
        <v>0</v>
      </c>
      <c r="AB506" s="40">
        <v>3.04</v>
      </c>
      <c r="AC506" s="41">
        <v>0</v>
      </c>
      <c r="AD506" s="40">
        <v>0</v>
      </c>
      <c r="AE506" s="41">
        <v>0</v>
      </c>
      <c r="AF506" s="40">
        <v>0</v>
      </c>
      <c r="AG506" s="41">
        <v>2.9699999999999998</v>
      </c>
      <c r="AH506" s="40">
        <v>0</v>
      </c>
      <c r="AI506" s="42">
        <v>0</v>
      </c>
      <c r="AJ506" s="56"/>
      <c r="AK506" s="55">
        <f t="shared" si="98"/>
        <v>30.024773377325797</v>
      </c>
      <c r="AL506" s="56"/>
    </row>
    <row r="507" spans="2:38" x14ac:dyDescent="0.3">
      <c r="B507" s="4" t="s">
        <v>234</v>
      </c>
      <c r="E507" s="41">
        <v>0</v>
      </c>
      <c r="F507" s="40">
        <v>0</v>
      </c>
      <c r="G507" s="41">
        <v>10.09</v>
      </c>
      <c r="H507" s="40">
        <v>0</v>
      </c>
      <c r="I507" s="41">
        <v>1.5300000000000002</v>
      </c>
      <c r="J507" s="40">
        <v>0</v>
      </c>
      <c r="K507" s="41">
        <v>3.53</v>
      </c>
      <c r="L507" s="40">
        <v>4.17</v>
      </c>
      <c r="M507" s="41">
        <v>7.8937537209316524</v>
      </c>
      <c r="N507" s="40">
        <v>4.33</v>
      </c>
      <c r="O507" s="41">
        <v>0</v>
      </c>
      <c r="P507" s="40">
        <v>1.6770130471388491</v>
      </c>
      <c r="Q507" s="41">
        <v>0</v>
      </c>
      <c r="R507" s="40">
        <v>2.9064814814814821E-3</v>
      </c>
      <c r="S507" s="41">
        <v>0</v>
      </c>
      <c r="T507" s="40">
        <v>0</v>
      </c>
      <c r="U507" s="41">
        <v>0</v>
      </c>
      <c r="V507" s="40">
        <v>0</v>
      </c>
      <c r="W507" s="41">
        <v>2.4718518518518535E-2</v>
      </c>
      <c r="X507" s="40">
        <v>7.6637024958928351E-2</v>
      </c>
      <c r="Y507" s="41">
        <v>0</v>
      </c>
      <c r="Z507" s="40">
        <v>0</v>
      </c>
      <c r="AA507" s="41">
        <v>0</v>
      </c>
      <c r="AB507" s="40">
        <v>1.33</v>
      </c>
      <c r="AC507" s="41">
        <v>0.34</v>
      </c>
      <c r="AD507" s="40">
        <v>0</v>
      </c>
      <c r="AE507" s="41">
        <v>0.03</v>
      </c>
      <c r="AF507" s="40">
        <v>3.46</v>
      </c>
      <c r="AG507" s="41">
        <v>11.629999999999995</v>
      </c>
      <c r="AH507" s="40">
        <v>0</v>
      </c>
      <c r="AI507" s="42">
        <v>0</v>
      </c>
      <c r="AJ507" s="56"/>
      <c r="AK507" s="55">
        <f t="shared" si="98"/>
        <v>50.115028793029431</v>
      </c>
      <c r="AL507" s="56"/>
    </row>
    <row r="508" spans="2:38" x14ac:dyDescent="0.3">
      <c r="B508" s="4" t="s">
        <v>182</v>
      </c>
      <c r="E508" s="41">
        <v>0</v>
      </c>
      <c r="F508" s="40">
        <v>0</v>
      </c>
      <c r="G508" s="41">
        <v>0</v>
      </c>
      <c r="H508" s="40">
        <v>0</v>
      </c>
      <c r="I508" s="41">
        <v>0</v>
      </c>
      <c r="J508" s="40">
        <v>0</v>
      </c>
      <c r="K508" s="41">
        <v>0.04</v>
      </c>
      <c r="L508" s="40">
        <v>0</v>
      </c>
      <c r="M508" s="41">
        <v>0</v>
      </c>
      <c r="N508" s="40">
        <v>0</v>
      </c>
      <c r="O508" s="41">
        <v>0</v>
      </c>
      <c r="P508" s="40">
        <v>0</v>
      </c>
      <c r="Q508" s="41">
        <v>5.0587495168043326E-4</v>
      </c>
      <c r="R508" s="40">
        <v>0</v>
      </c>
      <c r="S508" s="41">
        <v>0</v>
      </c>
      <c r="T508" s="40">
        <v>0</v>
      </c>
      <c r="U508" s="41">
        <v>0</v>
      </c>
      <c r="V508" s="40">
        <v>0</v>
      </c>
      <c r="W508" s="41">
        <v>0</v>
      </c>
      <c r="X508" s="40">
        <v>0</v>
      </c>
      <c r="Y508" s="41">
        <v>0</v>
      </c>
      <c r="Z508" s="40">
        <v>0</v>
      </c>
      <c r="AA508" s="41">
        <v>0</v>
      </c>
      <c r="AB508" s="40">
        <v>0</v>
      </c>
      <c r="AC508" s="41">
        <v>0</v>
      </c>
      <c r="AD508" s="40">
        <v>0</v>
      </c>
      <c r="AE508" s="41">
        <v>0</v>
      </c>
      <c r="AF508" s="40">
        <v>0</v>
      </c>
      <c r="AG508" s="41">
        <v>0</v>
      </c>
      <c r="AH508" s="40">
        <v>0</v>
      </c>
      <c r="AI508" s="42">
        <v>0</v>
      </c>
      <c r="AJ508" s="56"/>
      <c r="AK508" s="55">
        <f t="shared" si="98"/>
        <v>4.0505874951680433E-2</v>
      </c>
      <c r="AL508" s="56"/>
    </row>
    <row r="509" spans="2:38" x14ac:dyDescent="0.3">
      <c r="B509" s="4" t="s">
        <v>250</v>
      </c>
      <c r="E509" s="41">
        <v>0</v>
      </c>
      <c r="F509" s="40">
        <v>0</v>
      </c>
      <c r="G509" s="41">
        <v>0</v>
      </c>
      <c r="H509" s="40">
        <v>0</v>
      </c>
      <c r="I509" s="41">
        <v>0</v>
      </c>
      <c r="J509" s="40">
        <v>0</v>
      </c>
      <c r="K509" s="41">
        <v>0</v>
      </c>
      <c r="L509" s="40">
        <v>0</v>
      </c>
      <c r="M509" s="41">
        <v>0</v>
      </c>
      <c r="N509" s="40">
        <v>0</v>
      </c>
      <c r="O509" s="41">
        <v>0</v>
      </c>
      <c r="P509" s="40">
        <v>0</v>
      </c>
      <c r="Q509" s="41">
        <v>0</v>
      </c>
      <c r="R509" s="40">
        <v>0</v>
      </c>
      <c r="S509" s="41">
        <v>0</v>
      </c>
      <c r="T509" s="40">
        <v>0</v>
      </c>
      <c r="U509" s="41">
        <v>0</v>
      </c>
      <c r="V509" s="40">
        <v>0</v>
      </c>
      <c r="W509" s="41">
        <v>0</v>
      </c>
      <c r="X509" s="40">
        <v>0</v>
      </c>
      <c r="Y509" s="41">
        <v>0</v>
      </c>
      <c r="Z509" s="40">
        <v>0</v>
      </c>
      <c r="AA509" s="41">
        <v>0</v>
      </c>
      <c r="AB509" s="40">
        <v>0</v>
      </c>
      <c r="AC509" s="41">
        <v>0</v>
      </c>
      <c r="AD509" s="40">
        <v>0</v>
      </c>
      <c r="AE509" s="41">
        <v>0</v>
      </c>
      <c r="AF509" s="40">
        <v>0</v>
      </c>
      <c r="AG509" s="41">
        <v>0</v>
      </c>
      <c r="AH509" s="40">
        <v>0</v>
      </c>
      <c r="AI509" s="42">
        <v>0</v>
      </c>
      <c r="AJ509" s="56"/>
      <c r="AK509" s="55">
        <f t="shared" si="98"/>
        <v>0</v>
      </c>
      <c r="AL509" s="56"/>
    </row>
    <row r="510" spans="2:38" x14ac:dyDescent="0.3">
      <c r="B510" s="4" t="s">
        <v>235</v>
      </c>
      <c r="E510" s="41">
        <v>0</v>
      </c>
      <c r="F510" s="40">
        <v>0</v>
      </c>
      <c r="G510" s="41">
        <v>0</v>
      </c>
      <c r="H510" s="40">
        <v>0</v>
      </c>
      <c r="I510" s="41">
        <v>0</v>
      </c>
      <c r="J510" s="40">
        <v>0</v>
      </c>
      <c r="K510" s="41">
        <v>0</v>
      </c>
      <c r="L510" s="40">
        <v>0</v>
      </c>
      <c r="M510" s="41">
        <v>0</v>
      </c>
      <c r="N510" s="40">
        <v>0</v>
      </c>
      <c r="O510" s="41">
        <v>0</v>
      </c>
      <c r="P510" s="40">
        <v>0</v>
      </c>
      <c r="Q510" s="41">
        <v>0</v>
      </c>
      <c r="R510" s="40">
        <v>0</v>
      </c>
      <c r="S510" s="41">
        <v>0</v>
      </c>
      <c r="T510" s="40">
        <v>0</v>
      </c>
      <c r="U510" s="41">
        <v>0</v>
      </c>
      <c r="V510" s="40">
        <v>0</v>
      </c>
      <c r="W510" s="41">
        <v>0</v>
      </c>
      <c r="X510" s="40">
        <v>0</v>
      </c>
      <c r="Y510" s="41">
        <v>0</v>
      </c>
      <c r="Z510" s="40">
        <v>0</v>
      </c>
      <c r="AA510" s="41">
        <v>0</v>
      </c>
      <c r="AB510" s="40">
        <v>0</v>
      </c>
      <c r="AC510" s="41">
        <v>0</v>
      </c>
      <c r="AD510" s="40">
        <v>0</v>
      </c>
      <c r="AE510" s="41">
        <v>0</v>
      </c>
      <c r="AF510" s="40">
        <v>0</v>
      </c>
      <c r="AG510" s="41">
        <v>0</v>
      </c>
      <c r="AH510" s="40">
        <v>0</v>
      </c>
      <c r="AI510" s="42">
        <v>0</v>
      </c>
      <c r="AJ510" s="56"/>
      <c r="AK510" s="55">
        <f t="shared" si="98"/>
        <v>0</v>
      </c>
      <c r="AL510" s="56"/>
    </row>
    <row r="511" spans="2:38" x14ac:dyDescent="0.3">
      <c r="B511" s="4" t="s">
        <v>236</v>
      </c>
      <c r="E511" s="41">
        <v>0</v>
      </c>
      <c r="F511" s="40">
        <v>0</v>
      </c>
      <c r="G511" s="41">
        <v>0.83000000000000007</v>
      </c>
      <c r="H511" s="40">
        <v>0</v>
      </c>
      <c r="I511" s="41">
        <v>0</v>
      </c>
      <c r="J511" s="40">
        <v>0</v>
      </c>
      <c r="K511" s="41">
        <v>4.01</v>
      </c>
      <c r="L511" s="40">
        <v>0.33</v>
      </c>
      <c r="M511" s="41">
        <v>0.38374677073160801</v>
      </c>
      <c r="N511" s="40">
        <v>0</v>
      </c>
      <c r="O511" s="41">
        <v>0</v>
      </c>
      <c r="P511" s="40">
        <v>0</v>
      </c>
      <c r="Q511" s="41">
        <v>0</v>
      </c>
      <c r="R511" s="40">
        <v>0.67120239198207843</v>
      </c>
      <c r="S511" s="41">
        <v>0</v>
      </c>
      <c r="T511" s="40">
        <v>1.6208333333333307E-3</v>
      </c>
      <c r="U511" s="41">
        <v>9.2388888888888885E-3</v>
      </c>
      <c r="V511" s="40">
        <v>0</v>
      </c>
      <c r="W511" s="41">
        <v>4.2204166666666647E-2</v>
      </c>
      <c r="X511" s="40">
        <v>0</v>
      </c>
      <c r="Y511" s="41">
        <v>0.01</v>
      </c>
      <c r="Z511" s="40">
        <v>0.02</v>
      </c>
      <c r="AA511" s="41">
        <v>0</v>
      </c>
      <c r="AB511" s="40">
        <v>0</v>
      </c>
      <c r="AC511" s="41">
        <v>0</v>
      </c>
      <c r="AD511" s="40">
        <v>0</v>
      </c>
      <c r="AE511" s="41">
        <v>0</v>
      </c>
      <c r="AF511" s="40">
        <v>5.65</v>
      </c>
      <c r="AG511" s="41">
        <v>1.02</v>
      </c>
      <c r="AH511" s="40">
        <v>0</v>
      </c>
      <c r="AI511" s="42">
        <v>0</v>
      </c>
      <c r="AJ511" s="56"/>
      <c r="AK511" s="55">
        <f t="shared" si="98"/>
        <v>12.978013051602574</v>
      </c>
      <c r="AL511" s="56"/>
    </row>
    <row r="512" spans="2:38" x14ac:dyDescent="0.3">
      <c r="B512" s="4" t="s">
        <v>298</v>
      </c>
      <c r="E512" s="41">
        <v>0</v>
      </c>
      <c r="F512" s="40">
        <v>0</v>
      </c>
      <c r="G512" s="41">
        <v>0</v>
      </c>
      <c r="H512" s="40">
        <v>0</v>
      </c>
      <c r="I512" s="41">
        <v>0</v>
      </c>
      <c r="J512" s="40">
        <v>0</v>
      </c>
      <c r="K512" s="41">
        <v>0</v>
      </c>
      <c r="L512" s="40">
        <v>0</v>
      </c>
      <c r="M512" s="41">
        <v>0</v>
      </c>
      <c r="N512" s="40">
        <v>0</v>
      </c>
      <c r="O512" s="41">
        <v>0</v>
      </c>
      <c r="P512" s="40">
        <v>0</v>
      </c>
      <c r="Q512" s="41">
        <v>0</v>
      </c>
      <c r="R512" s="40">
        <v>0</v>
      </c>
      <c r="S512" s="41">
        <v>0</v>
      </c>
      <c r="T512" s="40">
        <v>0</v>
      </c>
      <c r="U512" s="41">
        <v>0</v>
      </c>
      <c r="V512" s="40">
        <v>0</v>
      </c>
      <c r="W512" s="41">
        <v>0</v>
      </c>
      <c r="X512" s="40">
        <v>0</v>
      </c>
      <c r="Y512" s="41">
        <v>0</v>
      </c>
      <c r="Z512" s="40">
        <v>0</v>
      </c>
      <c r="AA512" s="41">
        <v>0</v>
      </c>
      <c r="AB512" s="40">
        <v>0</v>
      </c>
      <c r="AC512" s="41">
        <v>0</v>
      </c>
      <c r="AD512" s="40">
        <v>0</v>
      </c>
      <c r="AE512" s="41">
        <v>0</v>
      </c>
      <c r="AF512" s="40">
        <v>0</v>
      </c>
      <c r="AG512" s="41">
        <v>0</v>
      </c>
      <c r="AH512" s="40">
        <v>0</v>
      </c>
      <c r="AI512" s="42">
        <v>0</v>
      </c>
      <c r="AJ512" s="56"/>
      <c r="AK512" s="55">
        <f t="shared" si="98"/>
        <v>0</v>
      </c>
      <c r="AL512" s="56"/>
    </row>
    <row r="513" spans="2:38" x14ac:dyDescent="0.3">
      <c r="B513" s="4" t="s">
        <v>185</v>
      </c>
      <c r="E513" s="41">
        <v>0</v>
      </c>
      <c r="F513" s="40">
        <v>0</v>
      </c>
      <c r="G513" s="41">
        <v>0</v>
      </c>
      <c r="H513" s="40">
        <v>4.0234321745407691</v>
      </c>
      <c r="I513" s="41">
        <v>0</v>
      </c>
      <c r="J513" s="40">
        <v>0</v>
      </c>
      <c r="K513" s="41">
        <v>0</v>
      </c>
      <c r="L513" s="40">
        <v>0</v>
      </c>
      <c r="M513" s="41">
        <v>0</v>
      </c>
      <c r="N513" s="40">
        <v>0</v>
      </c>
      <c r="O513" s="41">
        <v>4.6013577279408775</v>
      </c>
      <c r="P513" s="40">
        <v>0</v>
      </c>
      <c r="Q513" s="41">
        <v>21.315256264340132</v>
      </c>
      <c r="R513" s="40">
        <v>17.826501973856033</v>
      </c>
      <c r="S513" s="41">
        <v>0</v>
      </c>
      <c r="T513" s="40">
        <v>0</v>
      </c>
      <c r="U513" s="41">
        <v>0</v>
      </c>
      <c r="V513" s="40">
        <v>0</v>
      </c>
      <c r="W513" s="41">
        <v>1.9737893782721625</v>
      </c>
      <c r="X513" s="40">
        <v>28.591250000000002</v>
      </c>
      <c r="Y513" s="41">
        <v>6.11</v>
      </c>
      <c r="Z513" s="40">
        <v>23.290000000000003</v>
      </c>
      <c r="AA513" s="41">
        <v>0</v>
      </c>
      <c r="AB513" s="40">
        <v>32.25</v>
      </c>
      <c r="AC513" s="41">
        <v>0</v>
      </c>
      <c r="AD513" s="40">
        <v>0</v>
      </c>
      <c r="AE513" s="41">
        <v>32.25</v>
      </c>
      <c r="AF513" s="40">
        <v>5.74</v>
      </c>
      <c r="AG513" s="41">
        <v>17.560000000000002</v>
      </c>
      <c r="AH513" s="40">
        <v>0</v>
      </c>
      <c r="AI513" s="42">
        <v>0</v>
      </c>
      <c r="AJ513" s="56"/>
      <c r="AK513" s="55">
        <f t="shared" si="98"/>
        <v>195.53158751895</v>
      </c>
      <c r="AL513" s="56"/>
    </row>
    <row r="514" spans="2:38" x14ac:dyDescent="0.3">
      <c r="B514" s="4" t="s">
        <v>186</v>
      </c>
      <c r="E514" s="41">
        <v>0</v>
      </c>
      <c r="F514" s="40">
        <v>0</v>
      </c>
      <c r="G514" s="41">
        <v>17.25</v>
      </c>
      <c r="H514" s="40">
        <v>0</v>
      </c>
      <c r="I514" s="41">
        <v>0</v>
      </c>
      <c r="J514" s="40">
        <v>0</v>
      </c>
      <c r="K514" s="41">
        <v>3.7199999999999998</v>
      </c>
      <c r="L514" s="40">
        <v>0</v>
      </c>
      <c r="M514" s="41">
        <v>0</v>
      </c>
      <c r="N514" s="40">
        <v>0</v>
      </c>
      <c r="O514" s="41">
        <v>0</v>
      </c>
      <c r="P514" s="40">
        <v>0</v>
      </c>
      <c r="Q514" s="41">
        <v>0</v>
      </c>
      <c r="R514" s="40">
        <v>0</v>
      </c>
      <c r="S514" s="41">
        <v>0</v>
      </c>
      <c r="T514" s="40">
        <v>0</v>
      </c>
      <c r="U514" s="41">
        <v>0</v>
      </c>
      <c r="V514" s="40">
        <v>0</v>
      </c>
      <c r="W514" s="41">
        <v>0</v>
      </c>
      <c r="X514" s="40">
        <v>31.146255343037478</v>
      </c>
      <c r="Y514" s="41">
        <v>0</v>
      </c>
      <c r="Z514" s="40">
        <v>31.450000000000003</v>
      </c>
      <c r="AA514" s="41">
        <v>0</v>
      </c>
      <c r="AB514" s="40">
        <v>0</v>
      </c>
      <c r="AC514" s="41">
        <v>16.75</v>
      </c>
      <c r="AD514" s="40">
        <v>14.91</v>
      </c>
      <c r="AE514" s="41">
        <v>0</v>
      </c>
      <c r="AF514" s="40">
        <v>0</v>
      </c>
      <c r="AG514" s="41">
        <v>0.37</v>
      </c>
      <c r="AH514" s="40">
        <v>0</v>
      </c>
      <c r="AI514" s="42">
        <v>0</v>
      </c>
      <c r="AJ514" s="56"/>
      <c r="AK514" s="55">
        <f t="shared" si="98"/>
        <v>115.59625534303748</v>
      </c>
      <c r="AL514" s="56"/>
    </row>
    <row r="515" spans="2:38" x14ac:dyDescent="0.3">
      <c r="B515" s="4" t="s">
        <v>170</v>
      </c>
      <c r="E515" s="41">
        <v>0</v>
      </c>
      <c r="F515" s="40">
        <v>1.1499999999999999</v>
      </c>
      <c r="G515" s="41">
        <v>0</v>
      </c>
      <c r="H515" s="40">
        <v>0</v>
      </c>
      <c r="I515" s="41">
        <v>0</v>
      </c>
      <c r="J515" s="40">
        <v>0</v>
      </c>
      <c r="K515" s="41">
        <v>0</v>
      </c>
      <c r="L515" s="40">
        <v>0</v>
      </c>
      <c r="M515" s="41">
        <v>0</v>
      </c>
      <c r="N515" s="40">
        <v>0</v>
      </c>
      <c r="O515" s="41">
        <v>0</v>
      </c>
      <c r="P515" s="40">
        <v>0</v>
      </c>
      <c r="Q515" s="41">
        <v>0</v>
      </c>
      <c r="R515" s="40">
        <v>0</v>
      </c>
      <c r="S515" s="41">
        <v>0</v>
      </c>
      <c r="T515" s="40">
        <v>0</v>
      </c>
      <c r="U515" s="41">
        <v>0</v>
      </c>
      <c r="V515" s="40">
        <v>0</v>
      </c>
      <c r="W515" s="41">
        <v>0</v>
      </c>
      <c r="X515" s="40">
        <v>0</v>
      </c>
      <c r="Y515" s="41">
        <v>0</v>
      </c>
      <c r="Z515" s="40">
        <v>0</v>
      </c>
      <c r="AA515" s="41">
        <v>0</v>
      </c>
      <c r="AB515" s="40">
        <v>0</v>
      </c>
      <c r="AC515" s="41">
        <v>0</v>
      </c>
      <c r="AD515" s="40">
        <v>0</v>
      </c>
      <c r="AE515" s="41">
        <v>0</v>
      </c>
      <c r="AF515" s="40">
        <v>0</v>
      </c>
      <c r="AG515" s="41">
        <v>0</v>
      </c>
      <c r="AH515" s="40">
        <v>2.1999999999999997</v>
      </c>
      <c r="AI515" s="42">
        <v>0</v>
      </c>
      <c r="AJ515" s="56"/>
      <c r="AK515" s="55">
        <f t="shared" si="98"/>
        <v>3.3499999999999996</v>
      </c>
      <c r="AL515" s="56"/>
    </row>
    <row r="516" spans="2:38" x14ac:dyDescent="0.3">
      <c r="B516" s="4" t="s">
        <v>171</v>
      </c>
      <c r="E516" s="41">
        <v>15.761840522875818</v>
      </c>
      <c r="F516" s="40">
        <v>1.1499999999999999</v>
      </c>
      <c r="G516" s="41">
        <v>5.5199999999999987</v>
      </c>
      <c r="H516" s="40">
        <v>1.2052962962962963</v>
      </c>
      <c r="I516" s="41">
        <v>0</v>
      </c>
      <c r="J516" s="40">
        <v>0</v>
      </c>
      <c r="K516" s="41">
        <v>0</v>
      </c>
      <c r="L516" s="40">
        <v>0</v>
      </c>
      <c r="M516" s="41">
        <v>0</v>
      </c>
      <c r="N516" s="40">
        <v>0</v>
      </c>
      <c r="O516" s="41">
        <v>0</v>
      </c>
      <c r="P516" s="40">
        <v>0</v>
      </c>
      <c r="Q516" s="41">
        <v>0</v>
      </c>
      <c r="R516" s="40">
        <v>0</v>
      </c>
      <c r="S516" s="41">
        <v>0</v>
      </c>
      <c r="T516" s="40">
        <v>0</v>
      </c>
      <c r="U516" s="41">
        <v>0</v>
      </c>
      <c r="V516" s="40">
        <v>0</v>
      </c>
      <c r="W516" s="41">
        <v>0</v>
      </c>
      <c r="X516" s="40">
        <v>0</v>
      </c>
      <c r="Y516" s="41">
        <v>0</v>
      </c>
      <c r="Z516" s="40">
        <v>0</v>
      </c>
      <c r="AA516" s="41">
        <v>0</v>
      </c>
      <c r="AB516" s="40">
        <v>0</v>
      </c>
      <c r="AC516" s="41">
        <v>0</v>
      </c>
      <c r="AD516" s="40">
        <v>0</v>
      </c>
      <c r="AE516" s="41">
        <v>0</v>
      </c>
      <c r="AF516" s="40">
        <v>0</v>
      </c>
      <c r="AG516" s="41">
        <v>0</v>
      </c>
      <c r="AH516" s="40">
        <v>2.1999999999999997</v>
      </c>
      <c r="AI516" s="42">
        <v>0</v>
      </c>
      <c r="AJ516" s="56"/>
      <c r="AK516" s="55">
        <f t="shared" si="98"/>
        <v>25.837136819172112</v>
      </c>
      <c r="AL516" s="56"/>
    </row>
    <row r="517" spans="2:38" x14ac:dyDescent="0.3">
      <c r="B517" s="4" t="s">
        <v>172</v>
      </c>
      <c r="E517" s="41">
        <v>15.761840522875818</v>
      </c>
      <c r="F517" s="40">
        <v>1.1499999999999999</v>
      </c>
      <c r="G517" s="41">
        <v>3.07</v>
      </c>
      <c r="H517" s="40">
        <v>1.3652897603485836</v>
      </c>
      <c r="I517" s="41">
        <v>1.44</v>
      </c>
      <c r="J517" s="40">
        <v>0</v>
      </c>
      <c r="K517" s="41">
        <v>0</v>
      </c>
      <c r="L517" s="40">
        <v>0</v>
      </c>
      <c r="M517" s="41">
        <v>0</v>
      </c>
      <c r="N517" s="40">
        <v>0</v>
      </c>
      <c r="O517" s="41">
        <v>0</v>
      </c>
      <c r="P517" s="40">
        <v>0.70671276089802304</v>
      </c>
      <c r="Q517" s="41">
        <v>0</v>
      </c>
      <c r="R517" s="40">
        <v>0</v>
      </c>
      <c r="S517" s="41">
        <v>0</v>
      </c>
      <c r="T517" s="40">
        <v>0</v>
      </c>
      <c r="U517" s="41">
        <v>4.7360718954248382</v>
      </c>
      <c r="V517" s="40">
        <v>0</v>
      </c>
      <c r="W517" s="41">
        <v>0</v>
      </c>
      <c r="X517" s="40">
        <v>0</v>
      </c>
      <c r="Y517" s="41">
        <v>0</v>
      </c>
      <c r="Z517" s="40">
        <v>0</v>
      </c>
      <c r="AA517" s="41">
        <v>0</v>
      </c>
      <c r="AB517" s="40">
        <v>0</v>
      </c>
      <c r="AC517" s="41">
        <v>0</v>
      </c>
      <c r="AD517" s="40">
        <v>0</v>
      </c>
      <c r="AE517" s="41">
        <v>0</v>
      </c>
      <c r="AF517" s="40">
        <v>0</v>
      </c>
      <c r="AG517" s="41">
        <v>0</v>
      </c>
      <c r="AH517" s="40">
        <v>2.1999999999999997</v>
      </c>
      <c r="AI517" s="42">
        <v>0</v>
      </c>
      <c r="AJ517" s="56"/>
      <c r="AK517" s="55">
        <f t="shared" si="98"/>
        <v>30.429914939547263</v>
      </c>
      <c r="AL517" s="56"/>
    </row>
    <row r="518" spans="2:38" x14ac:dyDescent="0.3">
      <c r="B518" s="4" t="s">
        <v>173</v>
      </c>
      <c r="E518" s="41">
        <v>23.590527371437727</v>
      </c>
      <c r="F518" s="40">
        <v>2.4800000000000004</v>
      </c>
      <c r="G518" s="41">
        <v>6.5699999999999994</v>
      </c>
      <c r="H518" s="40">
        <v>2.4344117647058847</v>
      </c>
      <c r="I518" s="41">
        <v>3.09</v>
      </c>
      <c r="J518" s="40">
        <v>0</v>
      </c>
      <c r="K518" s="41">
        <v>2.06</v>
      </c>
      <c r="L518" s="40">
        <v>0</v>
      </c>
      <c r="M518" s="41">
        <v>8.1720588235294364E-2</v>
      </c>
      <c r="N518" s="40">
        <v>0</v>
      </c>
      <c r="O518" s="41">
        <v>0</v>
      </c>
      <c r="P518" s="40">
        <v>0</v>
      </c>
      <c r="Q518" s="41">
        <v>0</v>
      </c>
      <c r="R518" s="40">
        <v>11.765350577878015</v>
      </c>
      <c r="S518" s="41">
        <v>21.201555823375976</v>
      </c>
      <c r="T518" s="40">
        <v>0.48677287581699363</v>
      </c>
      <c r="U518" s="41">
        <v>10.148725490196078</v>
      </c>
      <c r="V518" s="40">
        <v>0.85574181594100773</v>
      </c>
      <c r="W518" s="41">
        <v>14.51546341858659</v>
      </c>
      <c r="X518" s="40">
        <v>5.4940812727984683E-3</v>
      </c>
      <c r="Y518" s="41">
        <v>0.16</v>
      </c>
      <c r="Z518" s="40">
        <v>0.9900000000000001</v>
      </c>
      <c r="AA518" s="41">
        <v>0</v>
      </c>
      <c r="AB518" s="40">
        <v>0</v>
      </c>
      <c r="AC518" s="41">
        <v>0</v>
      </c>
      <c r="AD518" s="40">
        <v>0</v>
      </c>
      <c r="AE518" s="41">
        <v>3.05</v>
      </c>
      <c r="AF518" s="40">
        <v>0.92</v>
      </c>
      <c r="AG518" s="41">
        <v>15.129999999999999</v>
      </c>
      <c r="AH518" s="40">
        <v>4.71</v>
      </c>
      <c r="AI518" s="42">
        <v>0</v>
      </c>
      <c r="AJ518" s="56"/>
      <c r="AK518" s="55">
        <f t="shared" si="98"/>
        <v>124.24576380744635</v>
      </c>
      <c r="AL518" s="56"/>
    </row>
    <row r="519" spans="2:38" x14ac:dyDescent="0.3">
      <c r="B519" s="4" t="s">
        <v>174</v>
      </c>
      <c r="E519" s="41">
        <v>19.535462593701933</v>
      </c>
      <c r="F519" s="40">
        <v>2.4800000000000004</v>
      </c>
      <c r="G519" s="41">
        <v>0</v>
      </c>
      <c r="H519" s="40">
        <v>0</v>
      </c>
      <c r="I519" s="41">
        <v>0</v>
      </c>
      <c r="J519" s="40">
        <v>0</v>
      </c>
      <c r="K519" s="41">
        <v>0</v>
      </c>
      <c r="L519" s="40">
        <v>0</v>
      </c>
      <c r="M519" s="41">
        <v>0</v>
      </c>
      <c r="N519" s="40">
        <v>7.0000000000000007E-2</v>
      </c>
      <c r="O519" s="41">
        <v>0</v>
      </c>
      <c r="P519" s="40">
        <v>0</v>
      </c>
      <c r="Q519" s="41">
        <v>0</v>
      </c>
      <c r="R519" s="40">
        <v>20.548169117647056</v>
      </c>
      <c r="S519" s="41">
        <v>7.9474297106686773</v>
      </c>
      <c r="T519" s="40">
        <v>10.426066176470593</v>
      </c>
      <c r="U519" s="41">
        <v>0</v>
      </c>
      <c r="V519" s="40">
        <v>0.47961320175844213</v>
      </c>
      <c r="W519" s="41">
        <v>18.281644555166665</v>
      </c>
      <c r="X519" s="40">
        <v>2.6487966612273789E-2</v>
      </c>
      <c r="Y519" s="41">
        <v>0</v>
      </c>
      <c r="Z519" s="40">
        <v>0</v>
      </c>
      <c r="AA519" s="41">
        <v>0</v>
      </c>
      <c r="AB519" s="40">
        <v>0</v>
      </c>
      <c r="AC519" s="41">
        <v>0</v>
      </c>
      <c r="AD519" s="40">
        <v>0</v>
      </c>
      <c r="AE519" s="41">
        <v>0.73</v>
      </c>
      <c r="AF519" s="40">
        <v>1.24</v>
      </c>
      <c r="AG519" s="41">
        <v>3.7300000000000004</v>
      </c>
      <c r="AH519" s="40">
        <v>4.71</v>
      </c>
      <c r="AI519" s="42">
        <v>0</v>
      </c>
      <c r="AJ519" s="56"/>
      <c r="AK519" s="55">
        <f t="shared" si="98"/>
        <v>90.204873322025634</v>
      </c>
      <c r="AL519" s="56"/>
    </row>
    <row r="520" spans="2:38" x14ac:dyDescent="0.3">
      <c r="B520" s="4" t="s">
        <v>194</v>
      </c>
      <c r="E520" s="41">
        <v>0</v>
      </c>
      <c r="F520" s="40">
        <v>0</v>
      </c>
      <c r="G520" s="41">
        <v>0</v>
      </c>
      <c r="H520" s="40">
        <v>0</v>
      </c>
      <c r="I520" s="41">
        <v>0</v>
      </c>
      <c r="J520" s="40">
        <v>0</v>
      </c>
      <c r="K520" s="41">
        <v>0</v>
      </c>
      <c r="L520" s="40">
        <v>0</v>
      </c>
      <c r="M520" s="41">
        <v>0</v>
      </c>
      <c r="N520" s="40">
        <v>0</v>
      </c>
      <c r="O520" s="41">
        <v>0</v>
      </c>
      <c r="P520" s="40">
        <v>0</v>
      </c>
      <c r="Q520" s="41">
        <v>0</v>
      </c>
      <c r="R520" s="40">
        <v>0</v>
      </c>
      <c r="S520" s="41">
        <v>0</v>
      </c>
      <c r="T520" s="40">
        <v>0</v>
      </c>
      <c r="U520" s="41">
        <v>0</v>
      </c>
      <c r="V520" s="40">
        <v>0</v>
      </c>
      <c r="W520" s="41">
        <v>0</v>
      </c>
      <c r="X520" s="40">
        <v>0</v>
      </c>
      <c r="Y520" s="41">
        <v>0</v>
      </c>
      <c r="Z520" s="40">
        <v>0</v>
      </c>
      <c r="AA520" s="41">
        <v>0</v>
      </c>
      <c r="AB520" s="40">
        <v>0</v>
      </c>
      <c r="AC520" s="41">
        <v>0</v>
      </c>
      <c r="AD520" s="40">
        <v>0</v>
      </c>
      <c r="AE520" s="41">
        <v>0</v>
      </c>
      <c r="AF520" s="40">
        <v>0</v>
      </c>
      <c r="AG520" s="41">
        <v>0</v>
      </c>
      <c r="AH520" s="40">
        <v>0</v>
      </c>
      <c r="AI520" s="42">
        <v>0</v>
      </c>
      <c r="AJ520" s="56"/>
      <c r="AK520" s="55">
        <f t="shared" si="98"/>
        <v>0</v>
      </c>
      <c r="AL520" s="56"/>
    </row>
    <row r="521" spans="2:38" x14ac:dyDescent="0.3">
      <c r="B521" s="4" t="s">
        <v>195</v>
      </c>
      <c r="E521" s="41">
        <v>0</v>
      </c>
      <c r="F521" s="40">
        <v>0</v>
      </c>
      <c r="G521" s="41">
        <v>0</v>
      </c>
      <c r="H521" s="40">
        <v>0</v>
      </c>
      <c r="I521" s="41">
        <v>0</v>
      </c>
      <c r="J521" s="40">
        <v>0</v>
      </c>
      <c r="K521" s="41">
        <v>0</v>
      </c>
      <c r="L521" s="40">
        <v>0</v>
      </c>
      <c r="M521" s="41">
        <v>0</v>
      </c>
      <c r="N521" s="40">
        <v>0</v>
      </c>
      <c r="O521" s="41">
        <v>0</v>
      </c>
      <c r="P521" s="40">
        <v>0</v>
      </c>
      <c r="Q521" s="41">
        <v>0</v>
      </c>
      <c r="R521" s="40">
        <v>0</v>
      </c>
      <c r="S521" s="41">
        <v>0</v>
      </c>
      <c r="T521" s="40">
        <v>0</v>
      </c>
      <c r="U521" s="41">
        <v>0</v>
      </c>
      <c r="V521" s="40">
        <v>0</v>
      </c>
      <c r="W521" s="41">
        <v>0</v>
      </c>
      <c r="X521" s="40">
        <v>0</v>
      </c>
      <c r="Y521" s="41">
        <v>0</v>
      </c>
      <c r="Z521" s="40">
        <v>0</v>
      </c>
      <c r="AA521" s="41">
        <v>0</v>
      </c>
      <c r="AB521" s="40">
        <v>0</v>
      </c>
      <c r="AC521" s="41">
        <v>0</v>
      </c>
      <c r="AD521" s="40">
        <v>0</v>
      </c>
      <c r="AE521" s="41">
        <v>0</v>
      </c>
      <c r="AF521" s="40">
        <v>0</v>
      </c>
      <c r="AG521" s="41">
        <v>0</v>
      </c>
      <c r="AH521" s="40">
        <v>0</v>
      </c>
      <c r="AI521" s="42">
        <v>0</v>
      </c>
      <c r="AJ521" s="56"/>
      <c r="AK521" s="55">
        <f t="shared" si="98"/>
        <v>0</v>
      </c>
      <c r="AL521" s="56"/>
    </row>
    <row r="522" spans="2:38" x14ac:dyDescent="0.3">
      <c r="B522" s="4" t="s">
        <v>153</v>
      </c>
      <c r="E522" s="41">
        <v>3.5170203854658526</v>
      </c>
      <c r="F522" s="40">
        <v>0</v>
      </c>
      <c r="G522" s="41">
        <v>5.080000000000001</v>
      </c>
      <c r="H522" s="40">
        <v>1.5482660505431003</v>
      </c>
      <c r="I522" s="41">
        <v>1.27</v>
      </c>
      <c r="J522" s="40">
        <v>0</v>
      </c>
      <c r="K522" s="41">
        <v>2.0300000000000002</v>
      </c>
      <c r="L522" s="40">
        <v>30.019999999999996</v>
      </c>
      <c r="M522" s="41">
        <v>0</v>
      </c>
      <c r="N522" s="40">
        <v>0</v>
      </c>
      <c r="O522" s="41">
        <v>0</v>
      </c>
      <c r="P522" s="40">
        <v>6.4797994168599429</v>
      </c>
      <c r="Q522" s="41">
        <v>0</v>
      </c>
      <c r="R522" s="40">
        <v>5.8432876229286199</v>
      </c>
      <c r="S522" s="41">
        <v>2.7233316357930475</v>
      </c>
      <c r="T522" s="40">
        <v>1.4433111349741658E-2</v>
      </c>
      <c r="U522" s="41">
        <v>2.5520668991406752</v>
      </c>
      <c r="V522" s="40">
        <v>3.7997850330670673</v>
      </c>
      <c r="W522" s="41">
        <v>18.458852721850075</v>
      </c>
      <c r="X522" s="40">
        <v>1.1706650463740038</v>
      </c>
      <c r="Y522" s="41">
        <v>5.3100000000000014</v>
      </c>
      <c r="Z522" s="40">
        <v>19.779999999999998</v>
      </c>
      <c r="AA522" s="41">
        <v>0.49000000000000005</v>
      </c>
      <c r="AB522" s="40">
        <v>0.61</v>
      </c>
      <c r="AC522" s="41">
        <v>1.96</v>
      </c>
      <c r="AD522" s="40">
        <v>1.23</v>
      </c>
      <c r="AE522" s="41">
        <v>4.8600000000000003</v>
      </c>
      <c r="AF522" s="40">
        <v>5.86</v>
      </c>
      <c r="AG522" s="41">
        <v>23.41</v>
      </c>
      <c r="AH522" s="40">
        <v>0.14000000000000001</v>
      </c>
      <c r="AI522" s="42">
        <v>0</v>
      </c>
      <c r="AJ522" s="56"/>
      <c r="AK522" s="55">
        <f t="shared" si="98"/>
        <v>148.15750792337209</v>
      </c>
      <c r="AL522" s="56"/>
    </row>
    <row r="523" spans="2:38" x14ac:dyDescent="0.3">
      <c r="B523" s="4" t="s">
        <v>154</v>
      </c>
      <c r="E523" s="41">
        <v>0</v>
      </c>
      <c r="F523" s="40">
        <v>0</v>
      </c>
      <c r="G523" s="41">
        <v>4.9800000000000004</v>
      </c>
      <c r="H523" s="40">
        <v>1.7654420219428515</v>
      </c>
      <c r="I523" s="41">
        <v>1.27</v>
      </c>
      <c r="J523" s="40">
        <v>0</v>
      </c>
      <c r="K523" s="41">
        <v>2.0300000000000002</v>
      </c>
      <c r="L523" s="40">
        <v>30.080000000000002</v>
      </c>
      <c r="M523" s="41">
        <v>0</v>
      </c>
      <c r="N523" s="40">
        <v>0</v>
      </c>
      <c r="O523" s="41">
        <v>0</v>
      </c>
      <c r="P523" s="40">
        <v>0.79373083035151015</v>
      </c>
      <c r="Q523" s="41">
        <v>0</v>
      </c>
      <c r="R523" s="40">
        <v>5.9122458696365374</v>
      </c>
      <c r="S523" s="41">
        <v>0.61806640942891256</v>
      </c>
      <c r="T523" s="40">
        <v>2.0678065872192399</v>
      </c>
      <c r="U523" s="41">
        <v>3.1675278751055389</v>
      </c>
      <c r="V523" s="40">
        <v>3.6953752350807183</v>
      </c>
      <c r="W523" s="41">
        <v>18.628885123729713</v>
      </c>
      <c r="X523" s="40">
        <v>1.8530307006835942</v>
      </c>
      <c r="Y523" s="41">
        <v>4.9100000000000019</v>
      </c>
      <c r="Z523" s="40">
        <v>19.54</v>
      </c>
      <c r="AA523" s="41">
        <v>0.49000000000000005</v>
      </c>
      <c r="AB523" s="40">
        <v>0.58000000000000007</v>
      </c>
      <c r="AC523" s="41">
        <v>1.68</v>
      </c>
      <c r="AD523" s="40">
        <v>1.1999999999999997</v>
      </c>
      <c r="AE523" s="41">
        <v>4.8600000000000003</v>
      </c>
      <c r="AF523" s="40">
        <v>5.86</v>
      </c>
      <c r="AG523" s="41">
        <v>23.18</v>
      </c>
      <c r="AH523" s="40">
        <v>0.14000000000000001</v>
      </c>
      <c r="AI523" s="42">
        <v>0</v>
      </c>
      <c r="AJ523" s="56"/>
      <c r="AK523" s="55">
        <f t="shared" si="98"/>
        <v>139.30211065317857</v>
      </c>
      <c r="AL523" s="56"/>
    </row>
    <row r="524" spans="2:38" x14ac:dyDescent="0.3">
      <c r="B524" s="4" t="s">
        <v>175</v>
      </c>
      <c r="E524" s="41">
        <v>18.746164870791961</v>
      </c>
      <c r="F524" s="40">
        <v>5.3199999999999994</v>
      </c>
      <c r="G524" s="41">
        <v>4.2300000000000004</v>
      </c>
      <c r="H524" s="40">
        <v>12.202596510781177</v>
      </c>
      <c r="I524" s="41">
        <v>4.2300000000000004</v>
      </c>
      <c r="J524" s="40">
        <v>0</v>
      </c>
      <c r="K524" s="41">
        <v>47.09</v>
      </c>
      <c r="L524" s="40">
        <v>0.17</v>
      </c>
      <c r="M524" s="41">
        <v>0.42208580970764165</v>
      </c>
      <c r="N524" s="40">
        <v>0</v>
      </c>
      <c r="O524" s="41">
        <v>0.9882723861270476</v>
      </c>
      <c r="P524" s="40">
        <v>1.1085604173165775</v>
      </c>
      <c r="Q524" s="41">
        <v>0</v>
      </c>
      <c r="R524" s="40">
        <v>1.2245052946938404</v>
      </c>
      <c r="S524" s="41">
        <v>4.703689469231497</v>
      </c>
      <c r="T524" s="40">
        <v>0</v>
      </c>
      <c r="U524" s="41">
        <v>3.2214227570427787</v>
      </c>
      <c r="V524" s="40">
        <v>8.1024245500564547</v>
      </c>
      <c r="W524" s="41">
        <v>9.3821621921327374</v>
      </c>
      <c r="X524" s="40">
        <v>2.8544801756187637</v>
      </c>
      <c r="Y524" s="41">
        <v>0</v>
      </c>
      <c r="Z524" s="40">
        <v>1.49</v>
      </c>
      <c r="AA524" s="41">
        <v>0</v>
      </c>
      <c r="AB524" s="40">
        <v>0</v>
      </c>
      <c r="AC524" s="41">
        <v>0</v>
      </c>
      <c r="AD524" s="40">
        <v>0.01</v>
      </c>
      <c r="AE524" s="41">
        <v>0</v>
      </c>
      <c r="AF524" s="40">
        <v>2.83</v>
      </c>
      <c r="AG524" s="41">
        <v>4.22</v>
      </c>
      <c r="AH524" s="40">
        <v>4.2700000000000005</v>
      </c>
      <c r="AI524" s="42">
        <v>0</v>
      </c>
      <c r="AJ524" s="56"/>
      <c r="AK524" s="55">
        <f t="shared" si="98"/>
        <v>136.8163644335005</v>
      </c>
      <c r="AL524" s="56"/>
    </row>
    <row r="525" spans="2:38" x14ac:dyDescent="0.3">
      <c r="B525" s="4" t="s">
        <v>176</v>
      </c>
      <c r="E525" s="41">
        <v>24.489543828470286</v>
      </c>
      <c r="F525" s="40">
        <v>5.3199999999999994</v>
      </c>
      <c r="G525" s="41">
        <v>37.880000000000003</v>
      </c>
      <c r="H525" s="40">
        <v>13.197589975481646</v>
      </c>
      <c r="I525" s="41">
        <v>2.44</v>
      </c>
      <c r="J525" s="40">
        <v>0</v>
      </c>
      <c r="K525" s="41">
        <v>36.569999999999993</v>
      </c>
      <c r="L525" s="40">
        <v>0</v>
      </c>
      <c r="M525" s="41">
        <v>20.333595243096347</v>
      </c>
      <c r="N525" s="40">
        <v>58.25</v>
      </c>
      <c r="O525" s="41">
        <v>0</v>
      </c>
      <c r="P525" s="40">
        <v>0</v>
      </c>
      <c r="Q525" s="41">
        <v>0</v>
      </c>
      <c r="R525" s="40">
        <v>0</v>
      </c>
      <c r="S525" s="41">
        <v>4.0952913799206714</v>
      </c>
      <c r="T525" s="40">
        <v>0</v>
      </c>
      <c r="U525" s="41">
        <v>28.220479414094662</v>
      </c>
      <c r="V525" s="40">
        <v>9.0351868073145543</v>
      </c>
      <c r="W525" s="41">
        <v>16.768089613208062</v>
      </c>
      <c r="X525" s="40">
        <v>0</v>
      </c>
      <c r="Y525" s="41">
        <v>12.53</v>
      </c>
      <c r="Z525" s="40">
        <v>1.3</v>
      </c>
      <c r="AA525" s="41">
        <v>0</v>
      </c>
      <c r="AB525" s="40">
        <v>0</v>
      </c>
      <c r="AC525" s="41">
        <v>0</v>
      </c>
      <c r="AD525" s="40">
        <v>0.06</v>
      </c>
      <c r="AE525" s="41">
        <v>49.83</v>
      </c>
      <c r="AF525" s="40">
        <v>69.87</v>
      </c>
      <c r="AG525" s="41">
        <v>0</v>
      </c>
      <c r="AH525" s="40">
        <v>4.2700000000000005</v>
      </c>
      <c r="AI525" s="42">
        <v>0</v>
      </c>
      <c r="AJ525" s="56"/>
      <c r="AK525" s="55">
        <f t="shared" si="98"/>
        <v>394.45977626158617</v>
      </c>
      <c r="AL525" s="56"/>
    </row>
    <row r="526" spans="2:38" x14ac:dyDescent="0.3">
      <c r="B526" s="4" t="s">
        <v>177</v>
      </c>
      <c r="E526" s="41">
        <v>18.599056522581311</v>
      </c>
      <c r="F526" s="40">
        <v>5.3199999999999994</v>
      </c>
      <c r="G526" s="41">
        <v>5.4300000000000006</v>
      </c>
      <c r="H526" s="40">
        <v>11.725017563501989</v>
      </c>
      <c r="I526" s="41">
        <v>4.2300000000000004</v>
      </c>
      <c r="J526" s="40">
        <v>0</v>
      </c>
      <c r="K526" s="41">
        <v>47.09</v>
      </c>
      <c r="L526" s="40">
        <v>0.6</v>
      </c>
      <c r="M526" s="41">
        <v>0.27917788823445644</v>
      </c>
      <c r="N526" s="40">
        <v>0</v>
      </c>
      <c r="O526" s="41">
        <v>0.95259000813519445</v>
      </c>
      <c r="P526" s="40">
        <v>1.0424378854257084</v>
      </c>
      <c r="Q526" s="41">
        <v>0</v>
      </c>
      <c r="R526" s="40">
        <v>1.553650707668728</v>
      </c>
      <c r="S526" s="41">
        <v>5.3621571258262337</v>
      </c>
      <c r="T526" s="40">
        <v>0</v>
      </c>
      <c r="U526" s="41">
        <v>4.5527394171114324</v>
      </c>
      <c r="V526" s="40">
        <v>8.8157041549682607</v>
      </c>
      <c r="W526" s="41">
        <v>10.953150826030308</v>
      </c>
      <c r="X526" s="40">
        <v>1.8322368533522926</v>
      </c>
      <c r="Y526" s="41">
        <v>0</v>
      </c>
      <c r="Z526" s="40">
        <v>6.29</v>
      </c>
      <c r="AA526" s="41">
        <v>0</v>
      </c>
      <c r="AB526" s="40">
        <v>0</v>
      </c>
      <c r="AC526" s="41">
        <v>0</v>
      </c>
      <c r="AD526" s="40">
        <v>0.03</v>
      </c>
      <c r="AE526" s="41">
        <v>0</v>
      </c>
      <c r="AF526" s="40">
        <v>3.7199999999999998</v>
      </c>
      <c r="AG526" s="41">
        <v>7.04</v>
      </c>
      <c r="AH526" s="40">
        <v>4.2700000000000005</v>
      </c>
      <c r="AI526" s="42">
        <v>0</v>
      </c>
      <c r="AJ526" s="56"/>
      <c r="AK526" s="55">
        <f t="shared" si="98"/>
        <v>149.6879189528359</v>
      </c>
      <c r="AL526" s="56"/>
    </row>
    <row r="527" spans="2:38" x14ac:dyDescent="0.3">
      <c r="B527" s="4" t="s">
        <v>212</v>
      </c>
      <c r="E527" s="41">
        <v>0</v>
      </c>
      <c r="F527" s="40">
        <v>0</v>
      </c>
      <c r="G527" s="41">
        <v>0</v>
      </c>
      <c r="H527" s="40">
        <v>0</v>
      </c>
      <c r="I527" s="41">
        <v>0</v>
      </c>
      <c r="J527" s="40">
        <v>0</v>
      </c>
      <c r="K527" s="41">
        <v>0</v>
      </c>
      <c r="L527" s="40">
        <v>0</v>
      </c>
      <c r="M527" s="41">
        <v>0</v>
      </c>
      <c r="N527" s="40">
        <v>0</v>
      </c>
      <c r="O527" s="41">
        <v>0</v>
      </c>
      <c r="P527" s="40">
        <v>0</v>
      </c>
      <c r="Q527" s="41">
        <v>0</v>
      </c>
      <c r="R527" s="40">
        <v>0</v>
      </c>
      <c r="S527" s="41">
        <v>0</v>
      </c>
      <c r="T527" s="40">
        <v>0</v>
      </c>
      <c r="U527" s="41">
        <v>0</v>
      </c>
      <c r="V527" s="40">
        <v>0</v>
      </c>
      <c r="W527" s="41">
        <v>0</v>
      </c>
      <c r="X527" s="40">
        <v>0</v>
      </c>
      <c r="Y527" s="41">
        <v>0</v>
      </c>
      <c r="Z527" s="40">
        <v>0</v>
      </c>
      <c r="AA527" s="41">
        <v>0</v>
      </c>
      <c r="AB527" s="40">
        <v>0</v>
      </c>
      <c r="AC527" s="41">
        <v>0</v>
      </c>
      <c r="AD527" s="40">
        <v>0</v>
      </c>
      <c r="AE527" s="41">
        <v>0</v>
      </c>
      <c r="AF527" s="40">
        <v>0</v>
      </c>
      <c r="AG527" s="41">
        <v>0</v>
      </c>
      <c r="AH527" s="40">
        <v>0</v>
      </c>
      <c r="AI527" s="42">
        <v>0</v>
      </c>
      <c r="AJ527" s="56"/>
      <c r="AK527" s="55">
        <f t="shared" si="98"/>
        <v>0</v>
      </c>
      <c r="AL527" s="56"/>
    </row>
    <row r="528" spans="2:38" x14ac:dyDescent="0.3">
      <c r="B528" s="4" t="s">
        <v>213</v>
      </c>
      <c r="E528" s="41">
        <v>0</v>
      </c>
      <c r="F528" s="40">
        <v>0</v>
      </c>
      <c r="G528" s="41">
        <v>0</v>
      </c>
      <c r="H528" s="40">
        <v>0</v>
      </c>
      <c r="I528" s="41">
        <v>0</v>
      </c>
      <c r="J528" s="40">
        <v>0</v>
      </c>
      <c r="K528" s="41">
        <v>0</v>
      </c>
      <c r="L528" s="40">
        <v>0</v>
      </c>
      <c r="M528" s="41">
        <v>0</v>
      </c>
      <c r="N528" s="40">
        <v>0</v>
      </c>
      <c r="O528" s="41">
        <v>0</v>
      </c>
      <c r="P528" s="40">
        <v>0</v>
      </c>
      <c r="Q528" s="41">
        <v>0</v>
      </c>
      <c r="R528" s="40">
        <v>0</v>
      </c>
      <c r="S528" s="41">
        <v>0</v>
      </c>
      <c r="T528" s="40">
        <v>0</v>
      </c>
      <c r="U528" s="41">
        <v>0</v>
      </c>
      <c r="V528" s="40">
        <v>0</v>
      </c>
      <c r="W528" s="41">
        <v>0</v>
      </c>
      <c r="X528" s="40">
        <v>0</v>
      </c>
      <c r="Y528" s="41">
        <v>0</v>
      </c>
      <c r="Z528" s="40">
        <v>0</v>
      </c>
      <c r="AA528" s="41">
        <v>0</v>
      </c>
      <c r="AB528" s="40">
        <v>0</v>
      </c>
      <c r="AC528" s="41">
        <v>0</v>
      </c>
      <c r="AD528" s="40">
        <v>0</v>
      </c>
      <c r="AE528" s="41">
        <v>0</v>
      </c>
      <c r="AF528" s="40">
        <v>0</v>
      </c>
      <c r="AG528" s="41">
        <v>0</v>
      </c>
      <c r="AH528" s="40">
        <v>0</v>
      </c>
      <c r="AI528" s="42">
        <v>0</v>
      </c>
      <c r="AJ528" s="56"/>
      <c r="AK528" s="55">
        <f t="shared" si="98"/>
        <v>0</v>
      </c>
      <c r="AL528" s="56"/>
    </row>
    <row r="529" spans="2:38" x14ac:dyDescent="0.3">
      <c r="B529" s="4" t="s">
        <v>214</v>
      </c>
      <c r="E529" s="41">
        <v>0</v>
      </c>
      <c r="F529" s="40">
        <v>0</v>
      </c>
      <c r="G529" s="41">
        <v>0</v>
      </c>
      <c r="H529" s="40">
        <v>0</v>
      </c>
      <c r="I529" s="41">
        <v>0</v>
      </c>
      <c r="J529" s="40">
        <v>0</v>
      </c>
      <c r="K529" s="41">
        <v>0</v>
      </c>
      <c r="L529" s="40">
        <v>0</v>
      </c>
      <c r="M529" s="41">
        <v>0</v>
      </c>
      <c r="N529" s="40">
        <v>0</v>
      </c>
      <c r="O529" s="41">
        <v>0</v>
      </c>
      <c r="P529" s="40">
        <v>0</v>
      </c>
      <c r="Q529" s="41">
        <v>0</v>
      </c>
      <c r="R529" s="40">
        <v>0</v>
      </c>
      <c r="S529" s="41">
        <v>0</v>
      </c>
      <c r="T529" s="40">
        <v>0</v>
      </c>
      <c r="U529" s="41">
        <v>0</v>
      </c>
      <c r="V529" s="40">
        <v>0</v>
      </c>
      <c r="W529" s="41">
        <v>0</v>
      </c>
      <c r="X529" s="40">
        <v>0</v>
      </c>
      <c r="Y529" s="41">
        <v>0</v>
      </c>
      <c r="Z529" s="40">
        <v>0</v>
      </c>
      <c r="AA529" s="41">
        <v>0</v>
      </c>
      <c r="AB529" s="40">
        <v>0</v>
      </c>
      <c r="AC529" s="41">
        <v>0</v>
      </c>
      <c r="AD529" s="40">
        <v>0</v>
      </c>
      <c r="AE529" s="41">
        <v>0</v>
      </c>
      <c r="AF529" s="40">
        <v>0</v>
      </c>
      <c r="AG529" s="41">
        <v>0</v>
      </c>
      <c r="AH529" s="40">
        <v>0</v>
      </c>
      <c r="AI529" s="42">
        <v>0</v>
      </c>
      <c r="AJ529" s="56"/>
      <c r="AK529" s="55">
        <f t="shared" si="98"/>
        <v>0</v>
      </c>
      <c r="AL529" s="56"/>
    </row>
    <row r="530" spans="2:38" x14ac:dyDescent="0.3">
      <c r="B530" s="4" t="s">
        <v>143</v>
      </c>
      <c r="E530" s="41">
        <v>0</v>
      </c>
      <c r="F530" s="40">
        <v>0</v>
      </c>
      <c r="G530" s="41">
        <v>0</v>
      </c>
      <c r="H530" s="40">
        <v>0</v>
      </c>
      <c r="I530" s="41">
        <v>0</v>
      </c>
      <c r="J530" s="40">
        <v>0</v>
      </c>
      <c r="K530" s="41">
        <v>0</v>
      </c>
      <c r="L530" s="40">
        <v>0</v>
      </c>
      <c r="M530" s="41">
        <v>0</v>
      </c>
      <c r="N530" s="40">
        <v>0</v>
      </c>
      <c r="O530" s="41">
        <v>0</v>
      </c>
      <c r="P530" s="40">
        <v>0</v>
      </c>
      <c r="Q530" s="41">
        <v>0</v>
      </c>
      <c r="R530" s="40">
        <v>0</v>
      </c>
      <c r="S530" s="41">
        <v>0</v>
      </c>
      <c r="T530" s="40">
        <v>0</v>
      </c>
      <c r="U530" s="41">
        <v>0</v>
      </c>
      <c r="V530" s="40">
        <v>0</v>
      </c>
      <c r="W530" s="41">
        <v>0</v>
      </c>
      <c r="X530" s="40">
        <v>0</v>
      </c>
      <c r="Y530" s="41">
        <v>0</v>
      </c>
      <c r="Z530" s="40">
        <v>0</v>
      </c>
      <c r="AA530" s="41">
        <v>0</v>
      </c>
      <c r="AB530" s="40">
        <v>0</v>
      </c>
      <c r="AC530" s="41">
        <v>0</v>
      </c>
      <c r="AD530" s="40">
        <v>0</v>
      </c>
      <c r="AE530" s="41">
        <v>0</v>
      </c>
      <c r="AF530" s="40">
        <v>0</v>
      </c>
      <c r="AG530" s="41">
        <v>0</v>
      </c>
      <c r="AH530" s="40">
        <v>0</v>
      </c>
      <c r="AI530" s="42">
        <v>0</v>
      </c>
      <c r="AJ530" s="56"/>
      <c r="AK530" s="55">
        <f t="shared" si="98"/>
        <v>0</v>
      </c>
      <c r="AL530" s="56"/>
    </row>
    <row r="531" spans="2:38" x14ac:dyDescent="0.3">
      <c r="B531" s="4" t="s">
        <v>144</v>
      </c>
      <c r="E531" s="41">
        <v>0</v>
      </c>
      <c r="F531" s="40">
        <v>0</v>
      </c>
      <c r="G531" s="41">
        <v>0</v>
      </c>
      <c r="H531" s="40">
        <v>0</v>
      </c>
      <c r="I531" s="41">
        <v>0</v>
      </c>
      <c r="J531" s="40">
        <v>0</v>
      </c>
      <c r="K531" s="41">
        <v>0</v>
      </c>
      <c r="L531" s="40">
        <v>0</v>
      </c>
      <c r="M531" s="41">
        <v>0</v>
      </c>
      <c r="N531" s="40">
        <v>0</v>
      </c>
      <c r="O531" s="41">
        <v>0</v>
      </c>
      <c r="P531" s="40">
        <v>0</v>
      </c>
      <c r="Q531" s="41">
        <v>0</v>
      </c>
      <c r="R531" s="40">
        <v>0</v>
      </c>
      <c r="S531" s="41">
        <v>0</v>
      </c>
      <c r="T531" s="40">
        <v>0</v>
      </c>
      <c r="U531" s="41">
        <v>0</v>
      </c>
      <c r="V531" s="40">
        <v>0</v>
      </c>
      <c r="W531" s="41">
        <v>0</v>
      </c>
      <c r="X531" s="40">
        <v>0</v>
      </c>
      <c r="Y531" s="41">
        <v>0</v>
      </c>
      <c r="Z531" s="40">
        <v>0</v>
      </c>
      <c r="AA531" s="41">
        <v>0</v>
      </c>
      <c r="AB531" s="40">
        <v>0</v>
      </c>
      <c r="AC531" s="41">
        <v>0</v>
      </c>
      <c r="AD531" s="40">
        <v>0</v>
      </c>
      <c r="AE531" s="41">
        <v>0</v>
      </c>
      <c r="AF531" s="40">
        <v>0</v>
      </c>
      <c r="AG531" s="41">
        <v>0</v>
      </c>
      <c r="AH531" s="40">
        <v>0</v>
      </c>
      <c r="AI531" s="42">
        <v>0</v>
      </c>
      <c r="AJ531" s="56"/>
      <c r="AK531" s="55">
        <f t="shared" si="98"/>
        <v>0</v>
      </c>
      <c r="AL531" s="56"/>
    </row>
    <row r="532" spans="2:38" x14ac:dyDescent="0.3">
      <c r="B532" s="4" t="s">
        <v>145</v>
      </c>
      <c r="E532" s="41">
        <v>0</v>
      </c>
      <c r="F532" s="40">
        <v>0</v>
      </c>
      <c r="G532" s="41">
        <v>0</v>
      </c>
      <c r="H532" s="40">
        <v>0</v>
      </c>
      <c r="I532" s="41">
        <v>0</v>
      </c>
      <c r="J532" s="40">
        <v>0</v>
      </c>
      <c r="K532" s="41">
        <v>0</v>
      </c>
      <c r="L532" s="40">
        <v>0</v>
      </c>
      <c r="M532" s="41">
        <v>0</v>
      </c>
      <c r="N532" s="40">
        <v>0</v>
      </c>
      <c r="O532" s="41">
        <v>0</v>
      </c>
      <c r="P532" s="40">
        <v>0</v>
      </c>
      <c r="Q532" s="41">
        <v>0</v>
      </c>
      <c r="R532" s="40">
        <v>0</v>
      </c>
      <c r="S532" s="41">
        <v>0</v>
      </c>
      <c r="T532" s="40">
        <v>0</v>
      </c>
      <c r="U532" s="41">
        <v>0</v>
      </c>
      <c r="V532" s="40">
        <v>0</v>
      </c>
      <c r="W532" s="41">
        <v>0</v>
      </c>
      <c r="X532" s="40">
        <v>0</v>
      </c>
      <c r="Y532" s="41">
        <v>0</v>
      </c>
      <c r="Z532" s="40">
        <v>0</v>
      </c>
      <c r="AA532" s="41">
        <v>0</v>
      </c>
      <c r="AB532" s="40">
        <v>0</v>
      </c>
      <c r="AC532" s="41">
        <v>0</v>
      </c>
      <c r="AD532" s="40">
        <v>0</v>
      </c>
      <c r="AE532" s="41">
        <v>0</v>
      </c>
      <c r="AF532" s="40">
        <v>0</v>
      </c>
      <c r="AG532" s="41">
        <v>0</v>
      </c>
      <c r="AH532" s="40">
        <v>0</v>
      </c>
      <c r="AI532" s="42">
        <v>0</v>
      </c>
      <c r="AJ532" s="56"/>
      <c r="AK532" s="55">
        <f t="shared" si="98"/>
        <v>0</v>
      </c>
      <c r="AL532" s="56"/>
    </row>
    <row r="533" spans="2:38" x14ac:dyDescent="0.3">
      <c r="B533" s="4" t="s">
        <v>269</v>
      </c>
      <c r="E533" s="41">
        <v>0</v>
      </c>
      <c r="F533" s="40">
        <v>0</v>
      </c>
      <c r="G533" s="41">
        <v>0</v>
      </c>
      <c r="H533" s="40">
        <v>0</v>
      </c>
      <c r="I533" s="41">
        <v>0</v>
      </c>
      <c r="J533" s="40">
        <v>0</v>
      </c>
      <c r="K533" s="41">
        <v>0</v>
      </c>
      <c r="L533" s="40">
        <v>0</v>
      </c>
      <c r="M533" s="41">
        <v>0</v>
      </c>
      <c r="N533" s="40">
        <v>0</v>
      </c>
      <c r="O533" s="41">
        <v>0</v>
      </c>
      <c r="P533" s="40">
        <v>0</v>
      </c>
      <c r="Q533" s="41">
        <v>0</v>
      </c>
      <c r="R533" s="40">
        <v>0</v>
      </c>
      <c r="S533" s="41">
        <v>0</v>
      </c>
      <c r="T533" s="40">
        <v>0</v>
      </c>
      <c r="U533" s="41">
        <v>0</v>
      </c>
      <c r="V533" s="40">
        <v>0</v>
      </c>
      <c r="W533" s="41">
        <v>0</v>
      </c>
      <c r="X533" s="40">
        <v>0</v>
      </c>
      <c r="Y533" s="41">
        <v>0</v>
      </c>
      <c r="Z533" s="40">
        <v>0</v>
      </c>
      <c r="AA533" s="41">
        <v>0</v>
      </c>
      <c r="AB533" s="40">
        <v>0</v>
      </c>
      <c r="AC533" s="41">
        <v>0</v>
      </c>
      <c r="AD533" s="40">
        <v>0</v>
      </c>
      <c r="AE533" s="41">
        <v>0</v>
      </c>
      <c r="AF533" s="40">
        <v>0</v>
      </c>
      <c r="AG533" s="41">
        <v>0</v>
      </c>
      <c r="AH533" s="40">
        <v>0</v>
      </c>
      <c r="AI533" s="42">
        <v>0</v>
      </c>
      <c r="AJ533" s="56"/>
      <c r="AK533" s="55">
        <f t="shared" si="98"/>
        <v>0</v>
      </c>
      <c r="AL533" s="56"/>
    </row>
    <row r="534" spans="2:38" x14ac:dyDescent="0.3">
      <c r="B534" s="4" t="s">
        <v>270</v>
      </c>
      <c r="E534" s="41">
        <v>0</v>
      </c>
      <c r="F534" s="40">
        <v>0</v>
      </c>
      <c r="G534" s="41">
        <v>0</v>
      </c>
      <c r="H534" s="40">
        <v>0</v>
      </c>
      <c r="I534" s="41">
        <v>0</v>
      </c>
      <c r="J534" s="40">
        <v>0</v>
      </c>
      <c r="K534" s="41">
        <v>0</v>
      </c>
      <c r="L534" s="40">
        <v>0</v>
      </c>
      <c r="M534" s="41">
        <v>0</v>
      </c>
      <c r="N534" s="40">
        <v>0</v>
      </c>
      <c r="O534" s="41">
        <v>0</v>
      </c>
      <c r="P534" s="40">
        <v>0</v>
      </c>
      <c r="Q534" s="41">
        <v>0</v>
      </c>
      <c r="R534" s="40">
        <v>0</v>
      </c>
      <c r="S534" s="41">
        <v>0</v>
      </c>
      <c r="T534" s="40">
        <v>0</v>
      </c>
      <c r="U534" s="41">
        <v>0</v>
      </c>
      <c r="V534" s="40">
        <v>0</v>
      </c>
      <c r="W534" s="41">
        <v>0</v>
      </c>
      <c r="X534" s="40">
        <v>0</v>
      </c>
      <c r="Y534" s="41">
        <v>0</v>
      </c>
      <c r="Z534" s="40">
        <v>0</v>
      </c>
      <c r="AA534" s="41">
        <v>0</v>
      </c>
      <c r="AB534" s="40">
        <v>0</v>
      </c>
      <c r="AC534" s="41">
        <v>0</v>
      </c>
      <c r="AD534" s="40">
        <v>0</v>
      </c>
      <c r="AE534" s="41">
        <v>0</v>
      </c>
      <c r="AF534" s="40">
        <v>0</v>
      </c>
      <c r="AG534" s="41">
        <v>0</v>
      </c>
      <c r="AH534" s="40">
        <v>0</v>
      </c>
      <c r="AI534" s="42">
        <v>0</v>
      </c>
      <c r="AJ534" s="56"/>
      <c r="AK534" s="55">
        <f t="shared" si="98"/>
        <v>0</v>
      </c>
      <c r="AL534" s="56"/>
    </row>
    <row r="535" spans="2:38" x14ac:dyDescent="0.3">
      <c r="B535" s="4" t="s">
        <v>205</v>
      </c>
      <c r="E535" s="41">
        <v>4.0683152454780434</v>
      </c>
      <c r="F535" s="40">
        <v>0</v>
      </c>
      <c r="G535" s="41">
        <v>0.13999999999999999</v>
      </c>
      <c r="H535" s="40">
        <v>6.5280144272179337</v>
      </c>
      <c r="I535" s="41">
        <v>0</v>
      </c>
      <c r="J535" s="40">
        <v>1.3250432816537372</v>
      </c>
      <c r="K535" s="41">
        <v>4.6700000000000008</v>
      </c>
      <c r="L535" s="40">
        <v>8.5500000000000007</v>
      </c>
      <c r="M535" s="41">
        <v>5.3738869509043772</v>
      </c>
      <c r="N535" s="40">
        <v>0</v>
      </c>
      <c r="O535" s="41">
        <v>3.6084577950043024</v>
      </c>
      <c r="P535" s="40">
        <v>1.4331985357450661</v>
      </c>
      <c r="Q535" s="41">
        <v>1.4181970284237857</v>
      </c>
      <c r="R535" s="40">
        <v>4.1094937553833315</v>
      </c>
      <c r="S535" s="41">
        <v>7.4307566752799081</v>
      </c>
      <c r="T535" s="40">
        <v>3.2309892334194767</v>
      </c>
      <c r="U535" s="41">
        <v>1.0492704565030189</v>
      </c>
      <c r="V535" s="40">
        <v>2.2748195521102108</v>
      </c>
      <c r="W535" s="41">
        <v>22.666851421188611</v>
      </c>
      <c r="X535" s="40">
        <v>7.1062719638243195</v>
      </c>
      <c r="Y535" s="41">
        <v>0</v>
      </c>
      <c r="Z535" s="40">
        <v>1.61</v>
      </c>
      <c r="AA535" s="41">
        <v>1.97</v>
      </c>
      <c r="AB535" s="40">
        <v>4.83</v>
      </c>
      <c r="AC535" s="41">
        <v>3.2800000000000007</v>
      </c>
      <c r="AD535" s="40">
        <v>0.5</v>
      </c>
      <c r="AE535" s="41">
        <v>0.02</v>
      </c>
      <c r="AF535" s="40">
        <v>1.82</v>
      </c>
      <c r="AG535" s="41">
        <v>7.67</v>
      </c>
      <c r="AH535" s="40">
        <v>0.19</v>
      </c>
      <c r="AI535" s="42">
        <v>0</v>
      </c>
      <c r="AJ535" s="56"/>
      <c r="AK535" s="55">
        <f t="shared" si="98"/>
        <v>106.8735663221361</v>
      </c>
      <c r="AL535" s="56"/>
    </row>
    <row r="536" spans="2:38" x14ac:dyDescent="0.3">
      <c r="B536" s="4" t="s">
        <v>217</v>
      </c>
      <c r="E536" s="41">
        <v>0</v>
      </c>
      <c r="F536" s="40">
        <v>0.36</v>
      </c>
      <c r="G536" s="41">
        <v>0</v>
      </c>
      <c r="H536" s="40">
        <v>0</v>
      </c>
      <c r="I536" s="41">
        <v>0</v>
      </c>
      <c r="J536" s="40">
        <v>2.7676924216747292</v>
      </c>
      <c r="K536" s="41">
        <v>4.2699999999999996</v>
      </c>
      <c r="L536" s="40">
        <v>0.45</v>
      </c>
      <c r="M536" s="41">
        <v>0</v>
      </c>
      <c r="N536" s="40">
        <v>0</v>
      </c>
      <c r="O536" s="41">
        <v>3.1435092290242513E-4</v>
      </c>
      <c r="P536" s="40">
        <v>0</v>
      </c>
      <c r="Q536" s="41">
        <v>0.80850360870361382</v>
      </c>
      <c r="R536" s="40">
        <v>3.0466255982716883</v>
      </c>
      <c r="S536" s="41">
        <v>5.2967982451121021</v>
      </c>
      <c r="T536" s="40">
        <v>0.49390525420506792</v>
      </c>
      <c r="U536" s="41">
        <v>1.4382356961568195</v>
      </c>
      <c r="V536" s="40">
        <v>2.4905542294184366</v>
      </c>
      <c r="W536" s="41">
        <v>11.292478017012277</v>
      </c>
      <c r="X536" s="40">
        <v>5.6873901685078936</v>
      </c>
      <c r="Y536" s="41">
        <v>2.4499999999999997</v>
      </c>
      <c r="Z536" s="40">
        <v>2.5599999999999996</v>
      </c>
      <c r="AA536" s="41">
        <v>0.02</v>
      </c>
      <c r="AB536" s="40">
        <v>1.75</v>
      </c>
      <c r="AC536" s="41">
        <v>8.8300000000000018</v>
      </c>
      <c r="AD536" s="40">
        <v>0.76</v>
      </c>
      <c r="AE536" s="41">
        <v>1.44</v>
      </c>
      <c r="AF536" s="40">
        <v>2</v>
      </c>
      <c r="AG536" s="41">
        <v>10.399999999999999</v>
      </c>
      <c r="AH536" s="40">
        <v>4.51</v>
      </c>
      <c r="AI536" s="42">
        <v>0</v>
      </c>
      <c r="AJ536" s="56"/>
      <c r="AK536" s="55">
        <f t="shared" si="98"/>
        <v>73.122497589985542</v>
      </c>
      <c r="AL536" s="56"/>
    </row>
    <row r="537" spans="2:38" x14ac:dyDescent="0.3">
      <c r="B537" s="4" t="s">
        <v>218</v>
      </c>
      <c r="E537" s="41">
        <v>0</v>
      </c>
      <c r="F537" s="40">
        <v>0.36</v>
      </c>
      <c r="G537" s="41">
        <v>0</v>
      </c>
      <c r="H537" s="40">
        <v>4.3558794169439725</v>
      </c>
      <c r="I537" s="41">
        <v>0</v>
      </c>
      <c r="J537" s="40">
        <v>2.7676924216747292</v>
      </c>
      <c r="K537" s="41">
        <v>0</v>
      </c>
      <c r="L537" s="40">
        <v>0</v>
      </c>
      <c r="M537" s="41">
        <v>0</v>
      </c>
      <c r="N537" s="40">
        <v>0</v>
      </c>
      <c r="O537" s="41">
        <v>0</v>
      </c>
      <c r="P537" s="40">
        <v>0</v>
      </c>
      <c r="Q537" s="41">
        <v>0</v>
      </c>
      <c r="R537" s="40">
        <v>0</v>
      </c>
      <c r="S537" s="41">
        <v>0</v>
      </c>
      <c r="T537" s="40">
        <v>0</v>
      </c>
      <c r="U537" s="41">
        <v>0</v>
      </c>
      <c r="V537" s="40">
        <v>0</v>
      </c>
      <c r="W537" s="41">
        <v>0</v>
      </c>
      <c r="X537" s="40">
        <v>0</v>
      </c>
      <c r="Y537" s="41">
        <v>0</v>
      </c>
      <c r="Z537" s="40">
        <v>0</v>
      </c>
      <c r="AA537" s="41">
        <v>0</v>
      </c>
      <c r="AB537" s="40">
        <v>0</v>
      </c>
      <c r="AC537" s="41">
        <v>0</v>
      </c>
      <c r="AD537" s="40">
        <v>0</v>
      </c>
      <c r="AE537" s="41">
        <v>0</v>
      </c>
      <c r="AF537" s="40">
        <v>0</v>
      </c>
      <c r="AG537" s="41">
        <v>0</v>
      </c>
      <c r="AH537" s="40">
        <v>4.51</v>
      </c>
      <c r="AI537" s="42">
        <v>0</v>
      </c>
      <c r="AJ537" s="56"/>
      <c r="AK537" s="55">
        <f t="shared" si="98"/>
        <v>11.993571838618703</v>
      </c>
      <c r="AL537" s="56"/>
    </row>
    <row r="538" spans="2:38" x14ac:dyDescent="0.3">
      <c r="B538" s="4" t="s">
        <v>219</v>
      </c>
      <c r="E538" s="41">
        <v>0</v>
      </c>
      <c r="F538" s="40">
        <v>0</v>
      </c>
      <c r="G538" s="41">
        <v>0</v>
      </c>
      <c r="H538" s="40">
        <v>0</v>
      </c>
      <c r="I538" s="41">
        <v>0</v>
      </c>
      <c r="J538" s="40">
        <v>0</v>
      </c>
      <c r="K538" s="41">
        <v>0.29000000000000004</v>
      </c>
      <c r="L538" s="40">
        <v>0</v>
      </c>
      <c r="M538" s="41">
        <v>0</v>
      </c>
      <c r="N538" s="40">
        <v>0</v>
      </c>
      <c r="O538" s="41">
        <v>0</v>
      </c>
      <c r="P538" s="40">
        <v>0</v>
      </c>
      <c r="Q538" s="41">
        <v>0</v>
      </c>
      <c r="R538" s="40">
        <v>0</v>
      </c>
      <c r="S538" s="41">
        <v>0</v>
      </c>
      <c r="T538" s="40">
        <v>0</v>
      </c>
      <c r="U538" s="41">
        <v>2.4198026522000746E-2</v>
      </c>
      <c r="V538" s="40">
        <v>0</v>
      </c>
      <c r="W538" s="41">
        <v>0</v>
      </c>
      <c r="X538" s="40">
        <v>0</v>
      </c>
      <c r="Y538" s="41">
        <v>0</v>
      </c>
      <c r="Z538" s="40">
        <v>0</v>
      </c>
      <c r="AA538" s="41">
        <v>0</v>
      </c>
      <c r="AB538" s="40">
        <v>0</v>
      </c>
      <c r="AC538" s="41">
        <v>0</v>
      </c>
      <c r="AD538" s="40">
        <v>0</v>
      </c>
      <c r="AE538" s="41">
        <v>0</v>
      </c>
      <c r="AF538" s="40">
        <v>0</v>
      </c>
      <c r="AG538" s="41">
        <v>0</v>
      </c>
      <c r="AH538" s="40">
        <v>0.03</v>
      </c>
      <c r="AI538" s="42">
        <v>0</v>
      </c>
      <c r="AJ538" s="56"/>
      <c r="AK538" s="55">
        <f t="shared" si="98"/>
        <v>0.34419802652200082</v>
      </c>
      <c r="AL538" s="56"/>
    </row>
    <row r="539" spans="2:38" x14ac:dyDescent="0.3">
      <c r="B539" s="4" t="s">
        <v>220</v>
      </c>
      <c r="E539" s="41">
        <v>0</v>
      </c>
      <c r="F539" s="40">
        <v>0</v>
      </c>
      <c r="G539" s="41">
        <v>0</v>
      </c>
      <c r="H539" s="40">
        <v>0</v>
      </c>
      <c r="I539" s="41">
        <v>0</v>
      </c>
      <c r="J539" s="40">
        <v>0</v>
      </c>
      <c r="K539" s="41">
        <v>0</v>
      </c>
      <c r="L539" s="40">
        <v>0</v>
      </c>
      <c r="M539" s="41">
        <v>0</v>
      </c>
      <c r="N539" s="40">
        <v>0</v>
      </c>
      <c r="O539" s="41">
        <v>0</v>
      </c>
      <c r="P539" s="40">
        <v>0</v>
      </c>
      <c r="Q539" s="41">
        <v>0</v>
      </c>
      <c r="R539" s="40">
        <v>0</v>
      </c>
      <c r="S539" s="41">
        <v>0</v>
      </c>
      <c r="T539" s="40">
        <v>0</v>
      </c>
      <c r="U539" s="41">
        <v>0</v>
      </c>
      <c r="V539" s="40">
        <v>0</v>
      </c>
      <c r="W539" s="41">
        <v>0</v>
      </c>
      <c r="X539" s="40">
        <v>0</v>
      </c>
      <c r="Y539" s="41">
        <v>0</v>
      </c>
      <c r="Z539" s="40">
        <v>0</v>
      </c>
      <c r="AA539" s="41">
        <v>0</v>
      </c>
      <c r="AB539" s="40">
        <v>0</v>
      </c>
      <c r="AC539" s="41">
        <v>0</v>
      </c>
      <c r="AD539" s="40">
        <v>0</v>
      </c>
      <c r="AE539" s="41">
        <v>0</v>
      </c>
      <c r="AF539" s="40">
        <v>0</v>
      </c>
      <c r="AG539" s="41">
        <v>0</v>
      </c>
      <c r="AH539" s="40">
        <v>0.03</v>
      </c>
      <c r="AI539" s="42">
        <v>0</v>
      </c>
      <c r="AJ539" s="56"/>
      <c r="AK539" s="55">
        <f t="shared" si="98"/>
        <v>0.03</v>
      </c>
      <c r="AL539" s="56"/>
    </row>
    <row r="540" spans="2:38" x14ac:dyDescent="0.3">
      <c r="B540" s="4" t="s">
        <v>237</v>
      </c>
      <c r="E540" s="41">
        <v>38.77418564160908</v>
      </c>
      <c r="F540" s="40">
        <v>1.55</v>
      </c>
      <c r="G540" s="41">
        <v>32.700000000000003</v>
      </c>
      <c r="H540" s="40">
        <v>40.850477005408777</v>
      </c>
      <c r="I540" s="41">
        <v>2.4</v>
      </c>
      <c r="J540" s="40">
        <v>0</v>
      </c>
      <c r="K540" s="41">
        <v>3.4599999999999995</v>
      </c>
      <c r="L540" s="40">
        <v>32.200000000000003</v>
      </c>
      <c r="M540" s="41">
        <v>27.282648370547975</v>
      </c>
      <c r="N540" s="40">
        <v>9.870000000000001</v>
      </c>
      <c r="O540" s="41">
        <v>14.852693732723484</v>
      </c>
      <c r="P540" s="40">
        <v>15.288333787577155</v>
      </c>
      <c r="Q540" s="41">
        <v>13.263205028693443</v>
      </c>
      <c r="R540" s="40">
        <v>20.756381598938766</v>
      </c>
      <c r="S540" s="41">
        <v>37.774536161758988</v>
      </c>
      <c r="T540" s="40">
        <v>9.9242613467279615</v>
      </c>
      <c r="U540" s="41">
        <v>17.671198782751429</v>
      </c>
      <c r="V540" s="40">
        <v>16.065088450417122</v>
      </c>
      <c r="W540" s="41">
        <v>32.298842648622006</v>
      </c>
      <c r="X540" s="40">
        <v>32.109138424626707</v>
      </c>
      <c r="Y540" s="41">
        <v>74.41</v>
      </c>
      <c r="Z540" s="40">
        <v>48.51</v>
      </c>
      <c r="AA540" s="41">
        <v>42.33</v>
      </c>
      <c r="AB540" s="40">
        <v>44.899999999999991</v>
      </c>
      <c r="AC540" s="41">
        <v>71.669999999999987</v>
      </c>
      <c r="AD540" s="40">
        <v>19.64</v>
      </c>
      <c r="AE540" s="41">
        <v>31.629999999999995</v>
      </c>
      <c r="AF540" s="40">
        <v>0</v>
      </c>
      <c r="AG540" s="41">
        <v>0.02</v>
      </c>
      <c r="AH540" s="40">
        <v>15.860000000000001</v>
      </c>
      <c r="AI540" s="42">
        <v>0</v>
      </c>
      <c r="AJ540" s="56"/>
      <c r="AK540" s="55">
        <f t="shared" si="98"/>
        <v>748.06099098040283</v>
      </c>
      <c r="AL540" s="56"/>
    </row>
    <row r="541" spans="2:38" x14ac:dyDescent="0.3">
      <c r="B541" s="4" t="s">
        <v>238</v>
      </c>
      <c r="E541" s="41">
        <v>38.037398203216455</v>
      </c>
      <c r="F541" s="40">
        <v>1.55</v>
      </c>
      <c r="G541" s="41">
        <v>32.510000000000005</v>
      </c>
      <c r="H541" s="40">
        <v>43.534952748317089</v>
      </c>
      <c r="I541" s="41">
        <v>2.36</v>
      </c>
      <c r="J541" s="40">
        <v>0</v>
      </c>
      <c r="K541" s="41">
        <v>3.4599999999999995</v>
      </c>
      <c r="L541" s="40">
        <v>31.19</v>
      </c>
      <c r="M541" s="41">
        <v>24.835900061581789</v>
      </c>
      <c r="N541" s="40">
        <v>9.8699999999999974</v>
      </c>
      <c r="O541" s="41">
        <v>14.792893363535811</v>
      </c>
      <c r="P541" s="40">
        <v>14.775747046986861</v>
      </c>
      <c r="Q541" s="41">
        <v>22.566203706294406</v>
      </c>
      <c r="R541" s="40">
        <v>19.938488241039067</v>
      </c>
      <c r="S541" s="41">
        <v>37.521343964741213</v>
      </c>
      <c r="T541" s="40">
        <v>9.7634482888786067</v>
      </c>
      <c r="U541" s="41">
        <v>17.525619555939695</v>
      </c>
      <c r="V541" s="40">
        <v>15.691570744872026</v>
      </c>
      <c r="W541" s="41">
        <v>41.817571475806332</v>
      </c>
      <c r="X541" s="40">
        <v>32.234140593360017</v>
      </c>
      <c r="Y541" s="41">
        <v>70.47999999999999</v>
      </c>
      <c r="Z541" s="40">
        <v>47.019999999999996</v>
      </c>
      <c r="AA541" s="41">
        <v>38.49</v>
      </c>
      <c r="AB541" s="40">
        <v>44.32</v>
      </c>
      <c r="AC541" s="41">
        <v>71.030000000000015</v>
      </c>
      <c r="AD541" s="40">
        <v>19.14</v>
      </c>
      <c r="AE541" s="41">
        <v>31.24</v>
      </c>
      <c r="AF541" s="40">
        <v>0</v>
      </c>
      <c r="AG541" s="41">
        <v>0.01</v>
      </c>
      <c r="AH541" s="40">
        <v>15.860000000000001</v>
      </c>
      <c r="AI541" s="42">
        <v>0</v>
      </c>
      <c r="AJ541" s="56"/>
      <c r="AK541" s="55">
        <f t="shared" si="98"/>
        <v>751.56527799456933</v>
      </c>
      <c r="AL541" s="56"/>
    </row>
    <row r="542" spans="2:38" x14ac:dyDescent="0.3">
      <c r="B542" s="4" t="s">
        <v>221</v>
      </c>
      <c r="E542" s="41">
        <v>132.70316015735204</v>
      </c>
      <c r="F542" s="40">
        <v>17.72</v>
      </c>
      <c r="G542" s="41">
        <v>144.82000000000002</v>
      </c>
      <c r="H542" s="40">
        <v>28.662052457597522</v>
      </c>
      <c r="I542" s="41">
        <v>15.969999999999999</v>
      </c>
      <c r="J542" s="40">
        <v>0</v>
      </c>
      <c r="K542" s="41">
        <v>128.02999999999997</v>
      </c>
      <c r="L542" s="40">
        <v>25.22</v>
      </c>
      <c r="M542" s="41">
        <v>176.3162108385298</v>
      </c>
      <c r="N542" s="40">
        <v>126.3</v>
      </c>
      <c r="O542" s="41">
        <v>0</v>
      </c>
      <c r="P542" s="40">
        <v>3.2361147435506181</v>
      </c>
      <c r="Q542" s="41">
        <v>0</v>
      </c>
      <c r="R542" s="40">
        <v>106.72825158225166</v>
      </c>
      <c r="S542" s="41">
        <v>63.617567195892335</v>
      </c>
      <c r="T542" s="40">
        <v>71.521261795891661</v>
      </c>
      <c r="U542" s="41">
        <v>43.123176956176749</v>
      </c>
      <c r="V542" s="40">
        <v>30.535582669576009</v>
      </c>
      <c r="W542" s="41">
        <v>171.79489744504292</v>
      </c>
      <c r="X542" s="40">
        <v>121.7614831384023</v>
      </c>
      <c r="Y542" s="41">
        <v>143.35000000000002</v>
      </c>
      <c r="Z542" s="40">
        <v>87.309999999999988</v>
      </c>
      <c r="AA542" s="41">
        <v>48.639999999999993</v>
      </c>
      <c r="AB542" s="40">
        <v>1.07</v>
      </c>
      <c r="AC542" s="41">
        <v>27.03</v>
      </c>
      <c r="AD542" s="40">
        <v>0.16</v>
      </c>
      <c r="AE542" s="41">
        <v>48.050000000000004</v>
      </c>
      <c r="AF542" s="40">
        <v>52.81</v>
      </c>
      <c r="AG542" s="41">
        <v>88.48</v>
      </c>
      <c r="AH542" s="40">
        <v>2.6100000000000003</v>
      </c>
      <c r="AI542" s="42">
        <v>0</v>
      </c>
      <c r="AJ542" s="56"/>
      <c r="AK542" s="55">
        <f t="shared" si="98"/>
        <v>1907.5697589802639</v>
      </c>
      <c r="AL542" s="56"/>
    </row>
    <row r="543" spans="2:38" x14ac:dyDescent="0.3">
      <c r="B543" s="4" t="s">
        <v>271</v>
      </c>
      <c r="E543" s="41">
        <v>0</v>
      </c>
      <c r="F543" s="40">
        <v>0</v>
      </c>
      <c r="G543" s="41">
        <v>0</v>
      </c>
      <c r="H543" s="40">
        <v>0</v>
      </c>
      <c r="I543" s="41">
        <v>0</v>
      </c>
      <c r="J543" s="40">
        <v>0</v>
      </c>
      <c r="K543" s="41">
        <v>0</v>
      </c>
      <c r="L543" s="40">
        <v>0</v>
      </c>
      <c r="M543" s="41">
        <v>0</v>
      </c>
      <c r="N543" s="40">
        <v>0</v>
      </c>
      <c r="O543" s="41">
        <v>0</v>
      </c>
      <c r="P543" s="40">
        <v>0</v>
      </c>
      <c r="Q543" s="41">
        <v>0</v>
      </c>
      <c r="R543" s="40">
        <v>0</v>
      </c>
      <c r="S543" s="41">
        <v>0</v>
      </c>
      <c r="T543" s="40">
        <v>0</v>
      </c>
      <c r="U543" s="41">
        <v>0</v>
      </c>
      <c r="V543" s="40">
        <v>0</v>
      </c>
      <c r="W543" s="41">
        <v>0</v>
      </c>
      <c r="X543" s="40">
        <v>0</v>
      </c>
      <c r="Y543" s="41">
        <v>0</v>
      </c>
      <c r="Z543" s="40">
        <v>0</v>
      </c>
      <c r="AA543" s="41">
        <v>0</v>
      </c>
      <c r="AB543" s="40">
        <v>0</v>
      </c>
      <c r="AC543" s="41">
        <v>0</v>
      </c>
      <c r="AD543" s="40">
        <v>0</v>
      </c>
      <c r="AE543" s="41">
        <v>0</v>
      </c>
      <c r="AF543" s="40">
        <v>0</v>
      </c>
      <c r="AG543" s="41">
        <v>0</v>
      </c>
      <c r="AH543" s="40">
        <v>0</v>
      </c>
      <c r="AI543" s="42">
        <v>0</v>
      </c>
      <c r="AJ543" s="56"/>
      <c r="AK543" s="55">
        <f t="shared" si="98"/>
        <v>0</v>
      </c>
      <c r="AL543" s="56"/>
    </row>
    <row r="544" spans="2:38" x14ac:dyDescent="0.3">
      <c r="B544" s="4" t="s">
        <v>272</v>
      </c>
      <c r="E544" s="41">
        <v>0</v>
      </c>
      <c r="F544" s="40">
        <v>0</v>
      </c>
      <c r="G544" s="41">
        <v>0</v>
      </c>
      <c r="H544" s="40">
        <v>0</v>
      </c>
      <c r="I544" s="41">
        <v>0</v>
      </c>
      <c r="J544" s="40">
        <v>0</v>
      </c>
      <c r="K544" s="41">
        <v>0</v>
      </c>
      <c r="L544" s="40">
        <v>0</v>
      </c>
      <c r="M544" s="41">
        <v>0</v>
      </c>
      <c r="N544" s="40">
        <v>0</v>
      </c>
      <c r="O544" s="41">
        <v>0</v>
      </c>
      <c r="P544" s="40">
        <v>0</v>
      </c>
      <c r="Q544" s="41">
        <v>0</v>
      </c>
      <c r="R544" s="40">
        <v>0</v>
      </c>
      <c r="S544" s="41">
        <v>0</v>
      </c>
      <c r="T544" s="40">
        <v>0</v>
      </c>
      <c r="U544" s="41">
        <v>0</v>
      </c>
      <c r="V544" s="40">
        <v>0</v>
      </c>
      <c r="W544" s="41">
        <v>0</v>
      </c>
      <c r="X544" s="40">
        <v>0</v>
      </c>
      <c r="Y544" s="41">
        <v>0</v>
      </c>
      <c r="Z544" s="40">
        <v>0</v>
      </c>
      <c r="AA544" s="41">
        <v>0</v>
      </c>
      <c r="AB544" s="40">
        <v>0</v>
      </c>
      <c r="AC544" s="41">
        <v>0</v>
      </c>
      <c r="AD544" s="40">
        <v>0</v>
      </c>
      <c r="AE544" s="41">
        <v>0</v>
      </c>
      <c r="AF544" s="40">
        <v>0</v>
      </c>
      <c r="AG544" s="41">
        <v>0</v>
      </c>
      <c r="AH544" s="40">
        <v>0</v>
      </c>
      <c r="AI544" s="42">
        <v>0</v>
      </c>
      <c r="AJ544" s="56"/>
      <c r="AK544" s="55">
        <f t="shared" si="98"/>
        <v>0</v>
      </c>
      <c r="AL544" s="56"/>
    </row>
    <row r="545" spans="2:38" x14ac:dyDescent="0.3">
      <c r="B545" s="4" t="s">
        <v>225</v>
      </c>
      <c r="E545" s="41">
        <v>0</v>
      </c>
      <c r="F545" s="40">
        <v>0</v>
      </c>
      <c r="G545" s="41">
        <v>0</v>
      </c>
      <c r="H545" s="40">
        <v>0</v>
      </c>
      <c r="I545" s="41">
        <v>0</v>
      </c>
      <c r="J545" s="40">
        <v>0</v>
      </c>
      <c r="K545" s="41">
        <v>0</v>
      </c>
      <c r="L545" s="40">
        <v>0</v>
      </c>
      <c r="M545" s="41">
        <v>0</v>
      </c>
      <c r="N545" s="40">
        <v>0</v>
      </c>
      <c r="O545" s="41">
        <v>0</v>
      </c>
      <c r="P545" s="40">
        <v>0</v>
      </c>
      <c r="Q545" s="41">
        <v>0</v>
      </c>
      <c r="R545" s="40">
        <v>0</v>
      </c>
      <c r="S545" s="41">
        <v>0</v>
      </c>
      <c r="T545" s="40">
        <v>0</v>
      </c>
      <c r="U545" s="41">
        <v>0</v>
      </c>
      <c r="V545" s="40">
        <v>0</v>
      </c>
      <c r="W545" s="41">
        <v>0</v>
      </c>
      <c r="X545" s="40">
        <v>0</v>
      </c>
      <c r="Y545" s="41">
        <v>0</v>
      </c>
      <c r="Z545" s="40">
        <v>0</v>
      </c>
      <c r="AA545" s="41">
        <v>0</v>
      </c>
      <c r="AB545" s="40">
        <v>0</v>
      </c>
      <c r="AC545" s="41">
        <v>0</v>
      </c>
      <c r="AD545" s="40">
        <v>0</v>
      </c>
      <c r="AE545" s="41">
        <v>0</v>
      </c>
      <c r="AF545" s="40">
        <v>0</v>
      </c>
      <c r="AG545" s="41">
        <v>0</v>
      </c>
      <c r="AH545" s="40">
        <v>0</v>
      </c>
      <c r="AI545" s="42">
        <v>0</v>
      </c>
      <c r="AJ545" s="56"/>
      <c r="AK545" s="55">
        <f t="shared" si="98"/>
        <v>0</v>
      </c>
      <c r="AL545" s="56"/>
    </row>
    <row r="546" spans="2:38" x14ac:dyDescent="0.3">
      <c r="B546" s="4" t="s">
        <v>226</v>
      </c>
      <c r="E546" s="41">
        <v>0</v>
      </c>
      <c r="F546" s="40">
        <v>0</v>
      </c>
      <c r="G546" s="41">
        <v>0</v>
      </c>
      <c r="H546" s="40">
        <v>0</v>
      </c>
      <c r="I546" s="41">
        <v>0</v>
      </c>
      <c r="J546" s="40">
        <v>0</v>
      </c>
      <c r="K546" s="41">
        <v>0</v>
      </c>
      <c r="L546" s="40">
        <v>0</v>
      </c>
      <c r="M546" s="41">
        <v>0</v>
      </c>
      <c r="N546" s="40">
        <v>0</v>
      </c>
      <c r="O546" s="41">
        <v>0</v>
      </c>
      <c r="P546" s="40">
        <v>0</v>
      </c>
      <c r="Q546" s="41">
        <v>0</v>
      </c>
      <c r="R546" s="40">
        <v>0</v>
      </c>
      <c r="S546" s="41">
        <v>0</v>
      </c>
      <c r="T546" s="40">
        <v>0</v>
      </c>
      <c r="U546" s="41">
        <v>0</v>
      </c>
      <c r="V546" s="40">
        <v>0</v>
      </c>
      <c r="W546" s="41">
        <v>0</v>
      </c>
      <c r="X546" s="40">
        <v>0</v>
      </c>
      <c r="Y546" s="41">
        <v>0</v>
      </c>
      <c r="Z546" s="40">
        <v>0</v>
      </c>
      <c r="AA546" s="41">
        <v>0</v>
      </c>
      <c r="AB546" s="40">
        <v>0</v>
      </c>
      <c r="AC546" s="41">
        <v>0</v>
      </c>
      <c r="AD546" s="40">
        <v>0</v>
      </c>
      <c r="AE546" s="41">
        <v>0</v>
      </c>
      <c r="AF546" s="40">
        <v>0</v>
      </c>
      <c r="AG546" s="41">
        <v>0</v>
      </c>
      <c r="AH546" s="40">
        <v>0</v>
      </c>
      <c r="AI546" s="42">
        <v>0</v>
      </c>
      <c r="AJ546" s="56"/>
      <c r="AK546" s="55">
        <f t="shared" ref="AK546:AK553" si="99">SUM(E546:AI546)</f>
        <v>0</v>
      </c>
      <c r="AL546" s="56"/>
    </row>
    <row r="547" spans="2:38" x14ac:dyDescent="0.3">
      <c r="B547" s="4" t="s">
        <v>251</v>
      </c>
      <c r="E547" s="41">
        <v>0</v>
      </c>
      <c r="F547" s="40">
        <v>0</v>
      </c>
      <c r="G547" s="41">
        <v>0</v>
      </c>
      <c r="H547" s="40">
        <v>0</v>
      </c>
      <c r="I547" s="41">
        <v>0</v>
      </c>
      <c r="J547" s="40">
        <v>0</v>
      </c>
      <c r="K547" s="41">
        <v>0</v>
      </c>
      <c r="L547" s="40">
        <v>0</v>
      </c>
      <c r="M547" s="41">
        <v>0</v>
      </c>
      <c r="N547" s="40">
        <v>0</v>
      </c>
      <c r="O547" s="41">
        <v>0</v>
      </c>
      <c r="P547" s="40">
        <v>0</v>
      </c>
      <c r="Q547" s="41">
        <v>0</v>
      </c>
      <c r="R547" s="40">
        <v>0</v>
      </c>
      <c r="S547" s="41">
        <v>0</v>
      </c>
      <c r="T547" s="40">
        <v>0</v>
      </c>
      <c r="U547" s="41">
        <v>0</v>
      </c>
      <c r="V547" s="40">
        <v>0</v>
      </c>
      <c r="W547" s="41">
        <v>0</v>
      </c>
      <c r="X547" s="40">
        <v>0</v>
      </c>
      <c r="Y547" s="41">
        <v>0</v>
      </c>
      <c r="Z547" s="40">
        <v>0</v>
      </c>
      <c r="AA547" s="41">
        <v>0</v>
      </c>
      <c r="AB547" s="40">
        <v>0</v>
      </c>
      <c r="AC547" s="41">
        <v>0</v>
      </c>
      <c r="AD547" s="40">
        <v>0</v>
      </c>
      <c r="AE547" s="41">
        <v>0</v>
      </c>
      <c r="AF547" s="40">
        <v>0</v>
      </c>
      <c r="AG547" s="41">
        <v>0</v>
      </c>
      <c r="AH547" s="40">
        <v>0</v>
      </c>
      <c r="AI547" s="42">
        <v>0</v>
      </c>
      <c r="AJ547" s="56"/>
      <c r="AK547" s="55">
        <f t="shared" si="99"/>
        <v>0</v>
      </c>
      <c r="AL547" s="56"/>
    </row>
    <row r="548" spans="2:38" x14ac:dyDescent="0.3">
      <c r="B548" s="4" t="s">
        <v>273</v>
      </c>
      <c r="E548" s="41">
        <v>0</v>
      </c>
      <c r="F548" s="40">
        <v>0</v>
      </c>
      <c r="G548" s="41">
        <v>0</v>
      </c>
      <c r="H548" s="40">
        <v>0</v>
      </c>
      <c r="I548" s="41">
        <v>0</v>
      </c>
      <c r="J548" s="40">
        <v>0</v>
      </c>
      <c r="K548" s="41">
        <v>0</v>
      </c>
      <c r="L548" s="40">
        <v>0</v>
      </c>
      <c r="M548" s="41">
        <v>0</v>
      </c>
      <c r="N548" s="40">
        <v>0</v>
      </c>
      <c r="O548" s="41">
        <v>0</v>
      </c>
      <c r="P548" s="40">
        <v>0</v>
      </c>
      <c r="Q548" s="41">
        <v>0</v>
      </c>
      <c r="R548" s="40">
        <v>0</v>
      </c>
      <c r="S548" s="41">
        <v>0</v>
      </c>
      <c r="T548" s="40">
        <v>0</v>
      </c>
      <c r="U548" s="41">
        <v>0</v>
      </c>
      <c r="V548" s="40">
        <v>0</v>
      </c>
      <c r="W548" s="41">
        <v>0</v>
      </c>
      <c r="X548" s="40">
        <v>0</v>
      </c>
      <c r="Y548" s="41">
        <v>0</v>
      </c>
      <c r="Z548" s="40">
        <v>0</v>
      </c>
      <c r="AA548" s="41">
        <v>0</v>
      </c>
      <c r="AB548" s="40">
        <v>0</v>
      </c>
      <c r="AC548" s="41">
        <v>0</v>
      </c>
      <c r="AD548" s="40">
        <v>0</v>
      </c>
      <c r="AE548" s="41">
        <v>0</v>
      </c>
      <c r="AF548" s="40">
        <v>0</v>
      </c>
      <c r="AG548" s="41">
        <v>0</v>
      </c>
      <c r="AH548" s="40">
        <v>0</v>
      </c>
      <c r="AI548" s="42">
        <v>0</v>
      </c>
      <c r="AJ548" s="56"/>
      <c r="AK548" s="55">
        <f t="shared" si="99"/>
        <v>0</v>
      </c>
      <c r="AL548" s="56"/>
    </row>
    <row r="549" spans="2:38" x14ac:dyDescent="0.3">
      <c r="B549" s="4" t="s">
        <v>178</v>
      </c>
      <c r="E549" s="41">
        <v>0</v>
      </c>
      <c r="F549" s="40">
        <v>0</v>
      </c>
      <c r="G549" s="41">
        <v>0</v>
      </c>
      <c r="H549" s="40">
        <v>0</v>
      </c>
      <c r="I549" s="41">
        <v>0</v>
      </c>
      <c r="J549" s="40">
        <v>0</v>
      </c>
      <c r="K549" s="41">
        <v>56.17</v>
      </c>
      <c r="L549" s="40">
        <v>0</v>
      </c>
      <c r="M549" s="41">
        <v>0</v>
      </c>
      <c r="N549" s="40">
        <v>0</v>
      </c>
      <c r="O549" s="41">
        <v>0</v>
      </c>
      <c r="P549" s="40">
        <v>0</v>
      </c>
      <c r="Q549" s="41">
        <v>0</v>
      </c>
      <c r="R549" s="40">
        <v>0</v>
      </c>
      <c r="S549" s="41">
        <v>0</v>
      </c>
      <c r="T549" s="40">
        <v>0</v>
      </c>
      <c r="U549" s="41">
        <v>0</v>
      </c>
      <c r="V549" s="40">
        <v>0</v>
      </c>
      <c r="W549" s="41">
        <v>0</v>
      </c>
      <c r="X549" s="40">
        <v>0</v>
      </c>
      <c r="Y549" s="41">
        <v>0</v>
      </c>
      <c r="Z549" s="40">
        <v>0</v>
      </c>
      <c r="AA549" s="41">
        <v>0</v>
      </c>
      <c r="AB549" s="40">
        <v>0</v>
      </c>
      <c r="AC549" s="41">
        <v>0</v>
      </c>
      <c r="AD549" s="40">
        <v>0</v>
      </c>
      <c r="AE549" s="41">
        <v>0</v>
      </c>
      <c r="AF549" s="40">
        <v>0</v>
      </c>
      <c r="AG549" s="41">
        <v>0</v>
      </c>
      <c r="AH549" s="40">
        <v>0</v>
      </c>
      <c r="AI549" s="42">
        <v>0</v>
      </c>
      <c r="AJ549" s="56"/>
      <c r="AK549" s="55">
        <f t="shared" si="99"/>
        <v>56.17</v>
      </c>
      <c r="AL549" s="56"/>
    </row>
    <row r="550" spans="2:38" x14ac:dyDescent="0.3">
      <c r="B550" s="4" t="s">
        <v>179</v>
      </c>
      <c r="E550" s="41">
        <v>0</v>
      </c>
      <c r="F550" s="40">
        <v>0</v>
      </c>
      <c r="G550" s="41">
        <v>0</v>
      </c>
      <c r="H550" s="40">
        <v>0</v>
      </c>
      <c r="I550" s="41">
        <v>0</v>
      </c>
      <c r="J550" s="40">
        <v>0</v>
      </c>
      <c r="K550" s="41">
        <v>0</v>
      </c>
      <c r="L550" s="40">
        <v>0</v>
      </c>
      <c r="M550" s="41">
        <v>0</v>
      </c>
      <c r="N550" s="40">
        <v>0</v>
      </c>
      <c r="O550" s="41">
        <v>0</v>
      </c>
      <c r="P550" s="40">
        <v>0</v>
      </c>
      <c r="Q550" s="41">
        <v>0</v>
      </c>
      <c r="R550" s="40">
        <v>0</v>
      </c>
      <c r="S550" s="41">
        <v>0</v>
      </c>
      <c r="T550" s="40">
        <v>0</v>
      </c>
      <c r="U550" s="41">
        <v>0</v>
      </c>
      <c r="V550" s="40">
        <v>0</v>
      </c>
      <c r="W550" s="41">
        <v>0</v>
      </c>
      <c r="X550" s="40">
        <v>0</v>
      </c>
      <c r="Y550" s="41">
        <v>0</v>
      </c>
      <c r="Z550" s="40">
        <v>0</v>
      </c>
      <c r="AA550" s="41">
        <v>0</v>
      </c>
      <c r="AB550" s="40">
        <v>0</v>
      </c>
      <c r="AC550" s="41">
        <v>0</v>
      </c>
      <c r="AD550" s="40">
        <v>0</v>
      </c>
      <c r="AE550" s="41">
        <v>0</v>
      </c>
      <c r="AF550" s="40">
        <v>0</v>
      </c>
      <c r="AG550" s="41">
        <v>0</v>
      </c>
      <c r="AH550" s="40">
        <v>0</v>
      </c>
      <c r="AI550" s="42">
        <v>0</v>
      </c>
      <c r="AJ550" s="56"/>
      <c r="AK550" s="55">
        <f t="shared" si="99"/>
        <v>0</v>
      </c>
      <c r="AL550" s="56"/>
    </row>
    <row r="551" spans="2:38" x14ac:dyDescent="0.3">
      <c r="B551" s="4" t="s">
        <v>180</v>
      </c>
      <c r="E551" s="41">
        <v>0</v>
      </c>
      <c r="F551" s="40">
        <v>0</v>
      </c>
      <c r="G551" s="41">
        <v>0</v>
      </c>
      <c r="H551" s="40">
        <v>0</v>
      </c>
      <c r="I551" s="41">
        <v>0</v>
      </c>
      <c r="J551" s="40">
        <v>0</v>
      </c>
      <c r="K551" s="41">
        <v>0</v>
      </c>
      <c r="L551" s="40">
        <v>0</v>
      </c>
      <c r="M551" s="41">
        <v>0</v>
      </c>
      <c r="N551" s="40">
        <v>0</v>
      </c>
      <c r="O551" s="41">
        <v>0</v>
      </c>
      <c r="P551" s="40">
        <v>0</v>
      </c>
      <c r="Q551" s="41">
        <v>0</v>
      </c>
      <c r="R551" s="40">
        <v>0</v>
      </c>
      <c r="S551" s="41">
        <v>0</v>
      </c>
      <c r="T551" s="40">
        <v>0</v>
      </c>
      <c r="U551" s="41">
        <v>0</v>
      </c>
      <c r="V551" s="40">
        <v>0</v>
      </c>
      <c r="W551" s="41">
        <v>0</v>
      </c>
      <c r="X551" s="40">
        <v>0</v>
      </c>
      <c r="Y551" s="41">
        <v>0</v>
      </c>
      <c r="Z551" s="40">
        <v>0</v>
      </c>
      <c r="AA551" s="41">
        <v>0</v>
      </c>
      <c r="AB551" s="40">
        <v>0</v>
      </c>
      <c r="AC551" s="41">
        <v>0</v>
      </c>
      <c r="AD551" s="40">
        <v>0</v>
      </c>
      <c r="AE551" s="41">
        <v>0</v>
      </c>
      <c r="AF551" s="40">
        <v>0</v>
      </c>
      <c r="AG551" s="41">
        <v>0</v>
      </c>
      <c r="AH551" s="40">
        <v>0</v>
      </c>
      <c r="AI551" s="42">
        <v>0</v>
      </c>
      <c r="AJ551" s="56"/>
      <c r="AK551" s="55">
        <f t="shared" si="99"/>
        <v>0</v>
      </c>
      <c r="AL551" s="56"/>
    </row>
    <row r="552" spans="2:38" x14ac:dyDescent="0.3">
      <c r="B552" s="4" t="s">
        <v>181</v>
      </c>
      <c r="E552" s="41">
        <v>0</v>
      </c>
      <c r="F552" s="40">
        <v>0</v>
      </c>
      <c r="G552" s="41">
        <v>0</v>
      </c>
      <c r="H552" s="40">
        <v>0</v>
      </c>
      <c r="I552" s="41">
        <v>0</v>
      </c>
      <c r="J552" s="40">
        <v>0</v>
      </c>
      <c r="K552" s="41">
        <v>0</v>
      </c>
      <c r="L552" s="40">
        <v>0</v>
      </c>
      <c r="M552" s="41">
        <v>0</v>
      </c>
      <c r="N552" s="40">
        <v>0</v>
      </c>
      <c r="O552" s="41">
        <v>0</v>
      </c>
      <c r="P552" s="40">
        <v>0</v>
      </c>
      <c r="Q552" s="41">
        <v>0</v>
      </c>
      <c r="R552" s="40">
        <v>0</v>
      </c>
      <c r="S552" s="41">
        <v>0</v>
      </c>
      <c r="T552" s="40">
        <v>0</v>
      </c>
      <c r="U552" s="41">
        <v>0</v>
      </c>
      <c r="V552" s="40">
        <v>0</v>
      </c>
      <c r="W552" s="41">
        <v>0</v>
      </c>
      <c r="X552" s="40">
        <v>0</v>
      </c>
      <c r="Y552" s="41">
        <v>0</v>
      </c>
      <c r="Z552" s="40">
        <v>0</v>
      </c>
      <c r="AA552" s="41">
        <v>0</v>
      </c>
      <c r="AB552" s="40">
        <v>0</v>
      </c>
      <c r="AC552" s="41">
        <v>0</v>
      </c>
      <c r="AD552" s="40">
        <v>0</v>
      </c>
      <c r="AE552" s="41">
        <v>0</v>
      </c>
      <c r="AF552" s="40">
        <v>0</v>
      </c>
      <c r="AG552" s="41">
        <v>0</v>
      </c>
      <c r="AH552" s="40">
        <v>0</v>
      </c>
      <c r="AI552" s="42">
        <v>0</v>
      </c>
      <c r="AJ552" s="56"/>
      <c r="AK552" s="55">
        <f t="shared" si="99"/>
        <v>0</v>
      </c>
      <c r="AL552" s="56"/>
    </row>
    <row r="553" spans="2:38" x14ac:dyDescent="0.3">
      <c r="B553" s="4" t="s">
        <v>146</v>
      </c>
      <c r="E553" s="41">
        <v>0</v>
      </c>
      <c r="F553" s="40">
        <v>0</v>
      </c>
      <c r="G553" s="41">
        <v>0</v>
      </c>
      <c r="H553" s="40">
        <v>0</v>
      </c>
      <c r="I553" s="41">
        <v>0</v>
      </c>
      <c r="J553" s="40">
        <v>0</v>
      </c>
      <c r="K553" s="41">
        <v>0</v>
      </c>
      <c r="L553" s="40">
        <v>0</v>
      </c>
      <c r="M553" s="41">
        <v>0</v>
      </c>
      <c r="N553" s="40">
        <v>0</v>
      </c>
      <c r="O553" s="41">
        <v>0</v>
      </c>
      <c r="P553" s="40">
        <v>0</v>
      </c>
      <c r="Q553" s="41">
        <v>0</v>
      </c>
      <c r="R553" s="40">
        <v>0</v>
      </c>
      <c r="S553" s="41">
        <v>0</v>
      </c>
      <c r="T553" s="40">
        <v>0</v>
      </c>
      <c r="U553" s="41">
        <v>0</v>
      </c>
      <c r="V553" s="40">
        <v>0</v>
      </c>
      <c r="W553" s="41">
        <v>0</v>
      </c>
      <c r="X553" s="40">
        <v>0</v>
      </c>
      <c r="Y553" s="41">
        <v>0</v>
      </c>
      <c r="Z553" s="40">
        <v>0</v>
      </c>
      <c r="AA553" s="41">
        <v>0</v>
      </c>
      <c r="AB553" s="40">
        <v>0</v>
      </c>
      <c r="AC553" s="41">
        <v>0</v>
      </c>
      <c r="AD553" s="40">
        <v>0</v>
      </c>
      <c r="AE553" s="41">
        <v>0</v>
      </c>
      <c r="AF553" s="40">
        <v>0</v>
      </c>
      <c r="AG553" s="41">
        <v>0</v>
      </c>
      <c r="AH553" s="40">
        <v>0</v>
      </c>
      <c r="AI553" s="42">
        <v>0</v>
      </c>
      <c r="AJ553" s="56"/>
      <c r="AK553" s="55">
        <f t="shared" si="99"/>
        <v>0</v>
      </c>
      <c r="AL553" s="56"/>
    </row>
    <row r="554" spans="2:38" x14ac:dyDescent="0.3"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H554" s="3"/>
      <c r="AI554" s="3"/>
      <c r="AJ554" s="3"/>
      <c r="AK554" s="3"/>
    </row>
    <row r="555" spans="2:38" x14ac:dyDescent="0.3"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H555" s="3"/>
      <c r="AI555" s="3"/>
      <c r="AJ555" s="3"/>
      <c r="AK555" s="3"/>
    </row>
    <row r="556" spans="2:38" x14ac:dyDescent="0.3">
      <c r="B556" s="39">
        <v>45566</v>
      </c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H556" s="3"/>
      <c r="AI556" s="3"/>
      <c r="AJ556" s="3"/>
      <c r="AK556" s="3"/>
    </row>
    <row r="557" spans="2:38" x14ac:dyDescent="0.3">
      <c r="C557" s="4"/>
      <c r="D557" s="4"/>
      <c r="E557" s="77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2:38" x14ac:dyDescent="0.3">
      <c r="B558" s="32" t="s">
        <v>129</v>
      </c>
      <c r="C558" s="4"/>
      <c r="D558" s="4"/>
      <c r="E558" s="33">
        <f>+B556</f>
        <v>45566</v>
      </c>
      <c r="F558" s="33">
        <f>+E558+1</f>
        <v>45567</v>
      </c>
      <c r="G558" s="33">
        <f t="shared" ref="G558" si="100">+F558+1</f>
        <v>45568</v>
      </c>
      <c r="H558" s="33">
        <f t="shared" ref="H558" si="101">+G558+1</f>
        <v>45569</v>
      </c>
      <c r="I558" s="33">
        <f t="shared" ref="I558" si="102">+H558+1</f>
        <v>45570</v>
      </c>
      <c r="J558" s="33">
        <f t="shared" ref="J558" si="103">+I558+1</f>
        <v>45571</v>
      </c>
      <c r="K558" s="33">
        <f t="shared" ref="K558" si="104">+J558+1</f>
        <v>45572</v>
      </c>
      <c r="L558" s="33">
        <f t="shared" ref="L558" si="105">+K558+1</f>
        <v>45573</v>
      </c>
      <c r="M558" s="33">
        <f t="shared" ref="M558" si="106">+L558+1</f>
        <v>45574</v>
      </c>
      <c r="N558" s="33">
        <f t="shared" ref="N558" si="107">+M558+1</f>
        <v>45575</v>
      </c>
      <c r="O558" s="33">
        <f t="shared" ref="O558" si="108">+N558+1</f>
        <v>45576</v>
      </c>
      <c r="P558" s="33">
        <f t="shared" ref="P558" si="109">+O558+1</f>
        <v>45577</v>
      </c>
      <c r="Q558" s="33">
        <f t="shared" ref="Q558" si="110">+P558+1</f>
        <v>45578</v>
      </c>
      <c r="R558" s="33">
        <f t="shared" ref="R558" si="111">+Q558+1</f>
        <v>45579</v>
      </c>
      <c r="S558" s="33">
        <f t="shared" ref="S558" si="112">+R558+1</f>
        <v>45580</v>
      </c>
      <c r="T558" s="33">
        <f t="shared" ref="T558" si="113">+S558+1</f>
        <v>45581</v>
      </c>
      <c r="U558" s="33">
        <f t="shared" ref="U558" si="114">+T558+1</f>
        <v>45582</v>
      </c>
      <c r="V558" s="33">
        <f t="shared" ref="V558" si="115">+U558+1</f>
        <v>45583</v>
      </c>
      <c r="W558" s="33">
        <f t="shared" ref="W558" si="116">+V558+1</f>
        <v>45584</v>
      </c>
      <c r="X558" s="33">
        <f t="shared" ref="X558" si="117">+W558+1</f>
        <v>45585</v>
      </c>
      <c r="Y558" s="33">
        <f t="shared" ref="Y558" si="118">+X558+1</f>
        <v>45586</v>
      </c>
      <c r="Z558" s="33">
        <f t="shared" ref="Z558" si="119">+Y558+1</f>
        <v>45587</v>
      </c>
      <c r="AA558" s="33">
        <f t="shared" ref="AA558" si="120">+Z558+1</f>
        <v>45588</v>
      </c>
      <c r="AB558" s="33">
        <f t="shared" ref="AB558" si="121">+AA558+1</f>
        <v>45589</v>
      </c>
      <c r="AC558" s="33">
        <f t="shared" ref="AC558" si="122">+AB558+1</f>
        <v>45590</v>
      </c>
      <c r="AD558" s="33">
        <f t="shared" ref="AD558" si="123">+AC558+1</f>
        <v>45591</v>
      </c>
      <c r="AE558" s="33">
        <f t="shared" ref="AE558" si="124">+AD558+1</f>
        <v>45592</v>
      </c>
      <c r="AF558" s="33">
        <f t="shared" ref="AF558" si="125">+AE558+1</f>
        <v>45593</v>
      </c>
      <c r="AG558" s="33">
        <f t="shared" ref="AG558" si="126">+AF558+1</f>
        <v>45594</v>
      </c>
      <c r="AH558" s="33">
        <f t="shared" ref="AH558" si="127">+AG558+1</f>
        <v>45595</v>
      </c>
      <c r="AI558" s="33">
        <f>+AH558+1</f>
        <v>45596</v>
      </c>
      <c r="AJ558" s="93" t="s">
        <v>2</v>
      </c>
      <c r="AK558" s="94"/>
      <c r="AL558" s="94"/>
    </row>
    <row r="559" spans="2:38" x14ac:dyDescent="0.3">
      <c r="B559" s="95" t="s">
        <v>2</v>
      </c>
      <c r="C559" s="95"/>
      <c r="D559" s="95"/>
      <c r="E559" s="50">
        <f>SUM(E560:E695)</f>
        <v>1217.6719683950614</v>
      </c>
      <c r="F559" s="50">
        <f t="shared" ref="F559:T559" si="128">SUM(F560:F695)</f>
        <v>1069.7594064534951</v>
      </c>
      <c r="G559" s="50">
        <f t="shared" si="128"/>
        <v>679.83819277328189</v>
      </c>
      <c r="H559" s="50">
        <f t="shared" si="128"/>
        <v>586.86595225536291</v>
      </c>
      <c r="I559" s="50">
        <f t="shared" si="128"/>
        <v>768.2628892766337</v>
      </c>
      <c r="J559" s="50">
        <f t="shared" si="128"/>
        <v>883.92522659663871</v>
      </c>
      <c r="K559" s="50">
        <f t="shared" si="128"/>
        <v>597.28633402561059</v>
      </c>
      <c r="L559" s="50">
        <f t="shared" si="128"/>
        <v>24.742086108989632</v>
      </c>
      <c r="M559" s="50">
        <f t="shared" si="128"/>
        <v>324.60893194164271</v>
      </c>
      <c r="N559" s="50">
        <f t="shared" si="128"/>
        <v>117.43408478616499</v>
      </c>
      <c r="O559" s="50">
        <f t="shared" si="128"/>
        <v>668.07465440202634</v>
      </c>
      <c r="P559" s="50">
        <f t="shared" si="128"/>
        <v>3280.8194925351941</v>
      </c>
      <c r="Q559" s="50">
        <f t="shared" si="128"/>
        <v>3555.3002914905264</v>
      </c>
      <c r="R559" s="50">
        <f t="shared" si="128"/>
        <v>2279.0903667189286</v>
      </c>
      <c r="S559" s="50">
        <f t="shared" si="128"/>
        <v>1239.0634872870983</v>
      </c>
      <c r="T559" s="50">
        <f t="shared" si="128"/>
        <v>1618.4288939469329</v>
      </c>
      <c r="U559" s="50">
        <f>SUM(U560:U695)</f>
        <v>1330.816063412622</v>
      </c>
      <c r="V559" s="50">
        <f t="shared" ref="V559:AI559" si="129">SUM(V560:V695)</f>
        <v>812.10835775497503</v>
      </c>
      <c r="W559" s="50">
        <f t="shared" si="129"/>
        <v>296.12376657146058</v>
      </c>
      <c r="X559" s="50">
        <f t="shared" si="129"/>
        <v>2343.5086759458313</v>
      </c>
      <c r="Y559" s="50">
        <f t="shared" si="129"/>
        <v>1839.0916885096492</v>
      </c>
      <c r="Z559" s="50">
        <f t="shared" si="129"/>
        <v>1556.4038649285305</v>
      </c>
      <c r="AA559" s="50">
        <f t="shared" si="129"/>
        <v>1353.4258747839401</v>
      </c>
      <c r="AB559" s="50">
        <f t="shared" si="129"/>
        <v>1612.7795264061403</v>
      </c>
      <c r="AC559" s="50">
        <f t="shared" si="129"/>
        <v>2214.4514346671917</v>
      </c>
      <c r="AD559" s="50">
        <f t="shared" si="129"/>
        <v>3100.5260450507894</v>
      </c>
      <c r="AE559" s="50">
        <f t="shared" si="129"/>
        <v>3054.0002732284629</v>
      </c>
      <c r="AF559" s="50">
        <f t="shared" si="129"/>
        <v>3048.309524292004</v>
      </c>
      <c r="AG559" s="50">
        <f t="shared" si="129"/>
        <v>2349.5278182456573</v>
      </c>
      <c r="AH559" s="50">
        <f t="shared" si="129"/>
        <v>1024.3491273916977</v>
      </c>
      <c r="AI559" s="50">
        <f t="shared" si="129"/>
        <v>2032.888203226473</v>
      </c>
      <c r="AJ559" s="56"/>
      <c r="AK559" s="55">
        <f>SUM(AK560:AK695)</f>
        <v>46879.482503409025</v>
      </c>
      <c r="AL559" s="56"/>
    </row>
    <row r="560" spans="2:38" x14ac:dyDescent="0.3">
      <c r="B560" s="4" t="s">
        <v>253</v>
      </c>
      <c r="E560" s="41">
        <v>4.6459917187500013</v>
      </c>
      <c r="F560" s="40">
        <v>35.684476091666667</v>
      </c>
      <c r="G560" s="41">
        <v>0</v>
      </c>
      <c r="H560" s="40">
        <v>0</v>
      </c>
      <c r="I560" s="41">
        <v>18.79771314652778</v>
      </c>
      <c r="J560" s="40">
        <v>32.296053736111112</v>
      </c>
      <c r="K560" s="41">
        <v>11.715645913194447</v>
      </c>
      <c r="L560" s="40">
        <v>0</v>
      </c>
      <c r="M560" s="41">
        <v>3.346613659027776</v>
      </c>
      <c r="N560" s="40">
        <v>3.4039263715955963</v>
      </c>
      <c r="O560" s="41">
        <v>15.914376388888892</v>
      </c>
      <c r="P560" s="40">
        <v>53.458511805555553</v>
      </c>
      <c r="Q560" s="41">
        <v>34.0383</v>
      </c>
      <c r="R560" s="40">
        <v>26.297226312500001</v>
      </c>
      <c r="S560" s="41">
        <v>0</v>
      </c>
      <c r="T560" s="40">
        <v>9.8901868868055551</v>
      </c>
      <c r="U560" s="41">
        <v>0</v>
      </c>
      <c r="V560" s="40">
        <v>0</v>
      </c>
      <c r="W560" s="41">
        <v>4.3728861111111108</v>
      </c>
      <c r="X560" s="40">
        <v>42.03781095555555</v>
      </c>
      <c r="Y560" s="41">
        <v>0</v>
      </c>
      <c r="Z560" s="40">
        <v>19.738777325000004</v>
      </c>
      <c r="AA560" s="41">
        <v>0.54456852083333351</v>
      </c>
      <c r="AB560" s="40">
        <v>19.564076568055551</v>
      </c>
      <c r="AC560" s="41">
        <v>16.437279861111112</v>
      </c>
      <c r="AD560" s="40">
        <v>50.074325694444447</v>
      </c>
      <c r="AE560" s="41">
        <v>2.3247698722222232</v>
      </c>
      <c r="AF560" s="40">
        <v>7.3614638888888875</v>
      </c>
      <c r="AG560" s="41">
        <v>16.598220075</v>
      </c>
      <c r="AH560" s="40">
        <v>0</v>
      </c>
      <c r="AI560" s="42">
        <v>0</v>
      </c>
      <c r="AJ560" s="56"/>
      <c r="AK560" s="55">
        <f t="shared" ref="AK560:AK623" si="130">SUM(E560:AI560)</f>
        <v>428.54320090284557</v>
      </c>
      <c r="AL560" s="56"/>
    </row>
    <row r="561" spans="2:38" x14ac:dyDescent="0.3">
      <c r="B561" s="4" t="s">
        <v>254</v>
      </c>
      <c r="E561" s="41">
        <v>5.5887395833333466E-3</v>
      </c>
      <c r="F561" s="40">
        <v>0.1437491041666667</v>
      </c>
      <c r="G561" s="41">
        <v>0</v>
      </c>
      <c r="H561" s="40">
        <v>0</v>
      </c>
      <c r="I561" s="41">
        <v>0</v>
      </c>
      <c r="J561" s="40">
        <v>0</v>
      </c>
      <c r="K561" s="41">
        <v>0</v>
      </c>
      <c r="L561" s="40">
        <v>0</v>
      </c>
      <c r="M561" s="41">
        <v>0</v>
      </c>
      <c r="N561" s="40">
        <v>3.4039263715955963</v>
      </c>
      <c r="O561" s="41">
        <v>0</v>
      </c>
      <c r="P561" s="40">
        <v>0</v>
      </c>
      <c r="Q561" s="41">
        <v>0</v>
      </c>
      <c r="R561" s="40">
        <v>0</v>
      </c>
      <c r="S561" s="41">
        <v>0</v>
      </c>
      <c r="T561" s="40">
        <v>0</v>
      </c>
      <c r="U561" s="41">
        <v>0</v>
      </c>
      <c r="V561" s="40">
        <v>0</v>
      </c>
      <c r="W561" s="41">
        <v>0</v>
      </c>
      <c r="X561" s="40">
        <v>0</v>
      </c>
      <c r="Y561" s="41">
        <v>0</v>
      </c>
      <c r="Z561" s="40">
        <v>0</v>
      </c>
      <c r="AA561" s="41">
        <v>0</v>
      </c>
      <c r="AB561" s="40">
        <v>0</v>
      </c>
      <c r="AC561" s="41">
        <v>0</v>
      </c>
      <c r="AD561" s="40">
        <v>0</v>
      </c>
      <c r="AE561" s="41">
        <v>0</v>
      </c>
      <c r="AF561" s="40">
        <v>0</v>
      </c>
      <c r="AG561" s="41">
        <v>0</v>
      </c>
      <c r="AH561" s="40">
        <v>0</v>
      </c>
      <c r="AI561" s="42">
        <v>0</v>
      </c>
      <c r="AJ561" s="56"/>
      <c r="AK561" s="55">
        <f t="shared" si="130"/>
        <v>3.5532642153455964</v>
      </c>
      <c r="AL561" s="56"/>
    </row>
    <row r="562" spans="2:38" x14ac:dyDescent="0.3">
      <c r="B562" s="4" t="s">
        <v>255</v>
      </c>
      <c r="E562" s="41">
        <v>0</v>
      </c>
      <c r="F562" s="40">
        <v>0</v>
      </c>
      <c r="G562" s="41">
        <v>0</v>
      </c>
      <c r="H562" s="40">
        <v>0</v>
      </c>
      <c r="I562" s="41">
        <v>9.6719590822855861E-2</v>
      </c>
      <c r="J562" s="40">
        <v>0</v>
      </c>
      <c r="K562" s="41">
        <v>0</v>
      </c>
      <c r="L562" s="40">
        <v>0</v>
      </c>
      <c r="M562" s="41">
        <v>0</v>
      </c>
      <c r="N562" s="40">
        <v>3.4039263715955963</v>
      </c>
      <c r="O562" s="41">
        <v>3.8988959781273751</v>
      </c>
      <c r="P562" s="40">
        <v>27.522895130316414</v>
      </c>
      <c r="Q562" s="41">
        <v>7.5197233445061604</v>
      </c>
      <c r="R562" s="40">
        <v>0.32400933640340202</v>
      </c>
      <c r="S562" s="41">
        <v>0</v>
      </c>
      <c r="T562" s="40">
        <v>4.81712291666666E-2</v>
      </c>
      <c r="U562" s="41">
        <v>0</v>
      </c>
      <c r="V562" s="40">
        <v>0</v>
      </c>
      <c r="W562" s="41">
        <v>0.95598958333333328</v>
      </c>
      <c r="X562" s="40">
        <v>19.667200934832255</v>
      </c>
      <c r="Y562" s="41">
        <v>0</v>
      </c>
      <c r="Z562" s="40">
        <v>0</v>
      </c>
      <c r="AA562" s="41">
        <v>0.11545457291666673</v>
      </c>
      <c r="AB562" s="40">
        <v>2.7657732832278739</v>
      </c>
      <c r="AC562" s="41">
        <v>1.8349055555555565</v>
      </c>
      <c r="AD562" s="40">
        <v>4.9785200870302022</v>
      </c>
      <c r="AE562" s="41">
        <v>1.4712485416666714E-2</v>
      </c>
      <c r="AF562" s="40">
        <v>0</v>
      </c>
      <c r="AG562" s="41">
        <v>0</v>
      </c>
      <c r="AH562" s="40">
        <v>0</v>
      </c>
      <c r="AI562" s="42">
        <v>0</v>
      </c>
      <c r="AJ562" s="56"/>
      <c r="AK562" s="55">
        <f t="shared" si="130"/>
        <v>73.146897483251038</v>
      </c>
      <c r="AL562" s="56"/>
    </row>
    <row r="563" spans="2:38" x14ac:dyDescent="0.3">
      <c r="B563" s="4" t="s">
        <v>256</v>
      </c>
      <c r="E563" s="41">
        <v>0</v>
      </c>
      <c r="F563" s="40">
        <v>0</v>
      </c>
      <c r="G563" s="41">
        <v>0</v>
      </c>
      <c r="H563" s="40">
        <v>71.835739491450781</v>
      </c>
      <c r="I563" s="41">
        <v>0</v>
      </c>
      <c r="J563" s="40">
        <v>0</v>
      </c>
      <c r="K563" s="41">
        <v>0</v>
      </c>
      <c r="L563" s="40">
        <v>0</v>
      </c>
      <c r="M563" s="41">
        <v>0</v>
      </c>
      <c r="N563" s="40">
        <v>3.4039263715955963</v>
      </c>
      <c r="O563" s="41">
        <v>0</v>
      </c>
      <c r="P563" s="40">
        <v>0</v>
      </c>
      <c r="Q563" s="41">
        <v>0</v>
      </c>
      <c r="R563" s="40">
        <v>0</v>
      </c>
      <c r="S563" s="41">
        <v>0</v>
      </c>
      <c r="T563" s="40">
        <v>0</v>
      </c>
      <c r="U563" s="41">
        <v>0</v>
      </c>
      <c r="V563" s="40">
        <v>0</v>
      </c>
      <c r="W563" s="41">
        <v>0</v>
      </c>
      <c r="X563" s="40">
        <v>0</v>
      </c>
      <c r="Y563" s="41">
        <v>0</v>
      </c>
      <c r="Z563" s="40">
        <v>0</v>
      </c>
      <c r="AA563" s="41">
        <v>0</v>
      </c>
      <c r="AB563" s="40">
        <v>0</v>
      </c>
      <c r="AC563" s="41">
        <v>0</v>
      </c>
      <c r="AD563" s="40">
        <v>0</v>
      </c>
      <c r="AE563" s="41">
        <v>0</v>
      </c>
      <c r="AF563" s="40">
        <v>0</v>
      </c>
      <c r="AG563" s="41">
        <v>0</v>
      </c>
      <c r="AH563" s="40">
        <v>0</v>
      </c>
      <c r="AI563" s="42">
        <v>0</v>
      </c>
      <c r="AJ563" s="56"/>
      <c r="AK563" s="55">
        <f t="shared" si="130"/>
        <v>75.239665863046383</v>
      </c>
      <c r="AL563" s="56"/>
    </row>
    <row r="564" spans="2:38" x14ac:dyDescent="0.3">
      <c r="B564" s="4" t="s">
        <v>247</v>
      </c>
      <c r="E564" s="41">
        <v>0</v>
      </c>
      <c r="F564" s="40">
        <v>0</v>
      </c>
      <c r="G564" s="41">
        <v>0</v>
      </c>
      <c r="H564" s="40">
        <v>0</v>
      </c>
      <c r="I564" s="41">
        <v>0</v>
      </c>
      <c r="J564" s="40">
        <v>0</v>
      </c>
      <c r="K564" s="41">
        <v>0</v>
      </c>
      <c r="L564" s="40">
        <v>0</v>
      </c>
      <c r="M564" s="41">
        <v>0</v>
      </c>
      <c r="N564" s="40">
        <v>0</v>
      </c>
      <c r="O564" s="41">
        <v>0.81321273860931054</v>
      </c>
      <c r="P564" s="40">
        <v>34.103843720044068</v>
      </c>
      <c r="Q564" s="41">
        <v>32.252023506196373</v>
      </c>
      <c r="R564" s="40">
        <v>11.644945342069233</v>
      </c>
      <c r="S564" s="41">
        <v>15.978764530118305</v>
      </c>
      <c r="T564" s="40">
        <v>10.717870764446291</v>
      </c>
      <c r="U564" s="41">
        <v>14.615357832219846</v>
      </c>
      <c r="V564" s="40">
        <v>4.6106794336212875</v>
      </c>
      <c r="W564" s="41">
        <v>0.37419817879994677</v>
      </c>
      <c r="X564" s="40">
        <v>10.313399258613586</v>
      </c>
      <c r="Y564" s="41">
        <v>21.559980350971216</v>
      </c>
      <c r="Z564" s="40">
        <v>6.2083401077270741</v>
      </c>
      <c r="AA564" s="41">
        <v>14.965608968575797</v>
      </c>
      <c r="AB564" s="40">
        <v>20.943789207045231</v>
      </c>
      <c r="AC564" s="41">
        <v>24.788194742615989</v>
      </c>
      <c r="AD564" s="40">
        <v>27.713464870558816</v>
      </c>
      <c r="AE564" s="41">
        <v>36.021569428318116</v>
      </c>
      <c r="AF564" s="40">
        <v>12.660410193369158</v>
      </c>
      <c r="AG564" s="41">
        <v>4.9984778751267545</v>
      </c>
      <c r="AH564" s="40">
        <v>5.4691577600690762</v>
      </c>
      <c r="AI564" s="42">
        <v>21.24770775752593</v>
      </c>
      <c r="AJ564" s="56"/>
      <c r="AK564" s="55">
        <f t="shared" si="130"/>
        <v>332.00099656664139</v>
      </c>
      <c r="AL564" s="56"/>
    </row>
    <row r="565" spans="2:38" x14ac:dyDescent="0.3">
      <c r="B565" s="4" t="s">
        <v>147</v>
      </c>
      <c r="E565" s="41">
        <v>0</v>
      </c>
      <c r="F565" s="40">
        <v>0</v>
      </c>
      <c r="G565" s="41">
        <v>0</v>
      </c>
      <c r="H565" s="40">
        <v>0</v>
      </c>
      <c r="I565" s="41">
        <v>0</v>
      </c>
      <c r="J565" s="40">
        <v>0</v>
      </c>
      <c r="K565" s="41">
        <v>0</v>
      </c>
      <c r="L565" s="40">
        <v>0</v>
      </c>
      <c r="M565" s="41">
        <v>0</v>
      </c>
      <c r="N565" s="40">
        <v>0</v>
      </c>
      <c r="O565" s="41">
        <v>0</v>
      </c>
      <c r="P565" s="40">
        <v>0</v>
      </c>
      <c r="Q565" s="41">
        <v>0</v>
      </c>
      <c r="R565" s="40">
        <v>0</v>
      </c>
      <c r="S565" s="41">
        <v>0</v>
      </c>
      <c r="T565" s="40">
        <v>0</v>
      </c>
      <c r="U565" s="41">
        <v>0</v>
      </c>
      <c r="V565" s="40">
        <v>0</v>
      </c>
      <c r="W565" s="41">
        <v>0</v>
      </c>
      <c r="X565" s="40">
        <v>0</v>
      </c>
      <c r="Y565" s="41">
        <v>0</v>
      </c>
      <c r="Z565" s="40">
        <v>0</v>
      </c>
      <c r="AA565" s="41">
        <v>0</v>
      </c>
      <c r="AB565" s="40">
        <v>0</v>
      </c>
      <c r="AC565" s="41">
        <v>0</v>
      </c>
      <c r="AD565" s="40">
        <v>0</v>
      </c>
      <c r="AE565" s="41">
        <v>0</v>
      </c>
      <c r="AF565" s="40">
        <v>0</v>
      </c>
      <c r="AG565" s="41">
        <v>0</v>
      </c>
      <c r="AH565" s="40">
        <v>0</v>
      </c>
      <c r="AI565" s="42">
        <v>0</v>
      </c>
      <c r="AJ565" s="56"/>
      <c r="AK565" s="55">
        <f t="shared" si="130"/>
        <v>0</v>
      </c>
      <c r="AL565" s="56"/>
    </row>
    <row r="566" spans="2:38" x14ac:dyDescent="0.3">
      <c r="B566" s="4" t="s">
        <v>148</v>
      </c>
      <c r="E566" s="41">
        <v>0</v>
      </c>
      <c r="F566" s="40">
        <v>0</v>
      </c>
      <c r="G566" s="41">
        <v>0</v>
      </c>
      <c r="H566" s="40">
        <v>0</v>
      </c>
      <c r="I566" s="41">
        <v>0</v>
      </c>
      <c r="J566" s="40">
        <v>0</v>
      </c>
      <c r="K566" s="41">
        <v>0</v>
      </c>
      <c r="L566" s="40">
        <v>0</v>
      </c>
      <c r="M566" s="41">
        <v>0</v>
      </c>
      <c r="N566" s="40">
        <v>0</v>
      </c>
      <c r="O566" s="41">
        <v>0</v>
      </c>
      <c r="P566" s="40">
        <v>0</v>
      </c>
      <c r="Q566" s="41">
        <v>0</v>
      </c>
      <c r="R566" s="40">
        <v>0</v>
      </c>
      <c r="S566" s="41">
        <v>0</v>
      </c>
      <c r="T566" s="40">
        <v>0</v>
      </c>
      <c r="U566" s="41">
        <v>0</v>
      </c>
      <c r="V566" s="40">
        <v>0</v>
      </c>
      <c r="W566" s="41">
        <v>0</v>
      </c>
      <c r="X566" s="40">
        <v>0</v>
      </c>
      <c r="Y566" s="41">
        <v>0</v>
      </c>
      <c r="Z566" s="40">
        <v>0</v>
      </c>
      <c r="AA566" s="41">
        <v>0</v>
      </c>
      <c r="AB566" s="40">
        <v>0</v>
      </c>
      <c r="AC566" s="41">
        <v>0</v>
      </c>
      <c r="AD566" s="40">
        <v>0</v>
      </c>
      <c r="AE566" s="41">
        <v>0</v>
      </c>
      <c r="AF566" s="40">
        <v>0</v>
      </c>
      <c r="AG566" s="41">
        <v>0</v>
      </c>
      <c r="AH566" s="40">
        <v>0</v>
      </c>
      <c r="AI566" s="42">
        <v>0</v>
      </c>
      <c r="AJ566" s="56"/>
      <c r="AK566" s="55">
        <f t="shared" si="130"/>
        <v>0</v>
      </c>
      <c r="AL566" s="56"/>
    </row>
    <row r="567" spans="2:38" x14ac:dyDescent="0.3">
      <c r="B567" s="4" t="s">
        <v>134</v>
      </c>
      <c r="E567" s="41">
        <v>0</v>
      </c>
      <c r="F567" s="40">
        <v>0</v>
      </c>
      <c r="G567" s="41">
        <v>0</v>
      </c>
      <c r="H567" s="40">
        <v>0</v>
      </c>
      <c r="I567" s="41">
        <v>0</v>
      </c>
      <c r="J567" s="40">
        <v>0</v>
      </c>
      <c r="K567" s="41">
        <v>0</v>
      </c>
      <c r="L567" s="40">
        <v>0</v>
      </c>
      <c r="M567" s="41">
        <v>0</v>
      </c>
      <c r="N567" s="40">
        <v>0</v>
      </c>
      <c r="O567" s="41">
        <v>0</v>
      </c>
      <c r="P567" s="40">
        <v>0</v>
      </c>
      <c r="Q567" s="41">
        <v>0</v>
      </c>
      <c r="R567" s="40">
        <v>0</v>
      </c>
      <c r="S567" s="41">
        <v>0</v>
      </c>
      <c r="T567" s="40">
        <v>0</v>
      </c>
      <c r="U567" s="41">
        <v>0</v>
      </c>
      <c r="V567" s="40">
        <v>0</v>
      </c>
      <c r="W567" s="41">
        <v>0</v>
      </c>
      <c r="X567" s="40">
        <v>0</v>
      </c>
      <c r="Y567" s="41">
        <v>0</v>
      </c>
      <c r="Z567" s="40">
        <v>0</v>
      </c>
      <c r="AA567" s="41">
        <v>0</v>
      </c>
      <c r="AB567" s="40">
        <v>0</v>
      </c>
      <c r="AC567" s="41">
        <v>0</v>
      </c>
      <c r="AD567" s="40">
        <v>0</v>
      </c>
      <c r="AE567" s="41">
        <v>0</v>
      </c>
      <c r="AF567" s="40">
        <v>0</v>
      </c>
      <c r="AG567" s="41">
        <v>0</v>
      </c>
      <c r="AH567" s="40">
        <v>0</v>
      </c>
      <c r="AI567" s="42">
        <v>0</v>
      </c>
      <c r="AJ567" s="56"/>
      <c r="AK567" s="55">
        <f t="shared" si="130"/>
        <v>0</v>
      </c>
      <c r="AL567" s="56"/>
    </row>
    <row r="568" spans="2:38" x14ac:dyDescent="0.3">
      <c r="B568" s="4" t="s">
        <v>135</v>
      </c>
      <c r="E568" s="41">
        <v>0</v>
      </c>
      <c r="F568" s="40">
        <v>0</v>
      </c>
      <c r="G568" s="41">
        <v>0</v>
      </c>
      <c r="H568" s="40">
        <v>0</v>
      </c>
      <c r="I568" s="41">
        <v>0</v>
      </c>
      <c r="J568" s="40">
        <v>0</v>
      </c>
      <c r="K568" s="41">
        <v>0</v>
      </c>
      <c r="L568" s="40">
        <v>0</v>
      </c>
      <c r="M568" s="41">
        <v>0</v>
      </c>
      <c r="N568" s="40">
        <v>0</v>
      </c>
      <c r="O568" s="41">
        <v>0</v>
      </c>
      <c r="P568" s="40">
        <v>0</v>
      </c>
      <c r="Q568" s="41">
        <v>0</v>
      </c>
      <c r="R568" s="40">
        <v>0</v>
      </c>
      <c r="S568" s="41">
        <v>0</v>
      </c>
      <c r="T568" s="40">
        <v>0</v>
      </c>
      <c r="U568" s="41">
        <v>0</v>
      </c>
      <c r="V568" s="40">
        <v>0</v>
      </c>
      <c r="W568" s="41">
        <v>0</v>
      </c>
      <c r="X568" s="40">
        <v>0</v>
      </c>
      <c r="Y568" s="41">
        <v>0</v>
      </c>
      <c r="Z568" s="40">
        <v>0</v>
      </c>
      <c r="AA568" s="41">
        <v>0</v>
      </c>
      <c r="AB568" s="40">
        <v>0</v>
      </c>
      <c r="AC568" s="41">
        <v>0</v>
      </c>
      <c r="AD568" s="40">
        <v>0</v>
      </c>
      <c r="AE568" s="41">
        <v>0</v>
      </c>
      <c r="AF568" s="40">
        <v>0</v>
      </c>
      <c r="AG568" s="41">
        <v>0</v>
      </c>
      <c r="AH568" s="40">
        <v>0</v>
      </c>
      <c r="AI568" s="42">
        <v>0</v>
      </c>
      <c r="AJ568" s="56"/>
      <c r="AK568" s="55">
        <f t="shared" si="130"/>
        <v>0</v>
      </c>
      <c r="AL568" s="56"/>
    </row>
    <row r="569" spans="2:38" x14ac:dyDescent="0.3">
      <c r="B569" s="4" t="s">
        <v>204</v>
      </c>
      <c r="E569" s="41">
        <v>0</v>
      </c>
      <c r="F569" s="40">
        <v>0</v>
      </c>
      <c r="G569" s="41">
        <v>0</v>
      </c>
      <c r="H569" s="40">
        <v>0</v>
      </c>
      <c r="I569" s="41">
        <v>0</v>
      </c>
      <c r="J569" s="40">
        <v>0</v>
      </c>
      <c r="K569" s="41">
        <v>0.43597222222221155</v>
      </c>
      <c r="L569" s="40">
        <v>0</v>
      </c>
      <c r="M569" s="41">
        <v>1.104694444444434</v>
      </c>
      <c r="N569" s="40">
        <v>0.18312847222222228</v>
      </c>
      <c r="O569" s="41">
        <v>0</v>
      </c>
      <c r="P569" s="40">
        <v>0.77055555555556732</v>
      </c>
      <c r="Q569" s="41">
        <v>0</v>
      </c>
      <c r="R569" s="40">
        <v>0</v>
      </c>
      <c r="S569" s="41">
        <v>0</v>
      </c>
      <c r="T569" s="40">
        <v>0</v>
      </c>
      <c r="U569" s="41">
        <v>0</v>
      </c>
      <c r="V569" s="40">
        <v>0</v>
      </c>
      <c r="W569" s="41">
        <v>0</v>
      </c>
      <c r="X569" s="40">
        <v>1.07240625</v>
      </c>
      <c r="Y569" s="41">
        <v>0</v>
      </c>
      <c r="Z569" s="40">
        <v>0</v>
      </c>
      <c r="AA569" s="41">
        <v>0</v>
      </c>
      <c r="AB569" s="40">
        <v>0</v>
      </c>
      <c r="AC569" s="41">
        <v>0</v>
      </c>
      <c r="AD569" s="40">
        <v>0</v>
      </c>
      <c r="AE569" s="41">
        <v>0</v>
      </c>
      <c r="AF569" s="40">
        <v>0</v>
      </c>
      <c r="AG569" s="41">
        <v>0</v>
      </c>
      <c r="AH569" s="40">
        <v>0</v>
      </c>
      <c r="AI569" s="42">
        <v>0</v>
      </c>
      <c r="AJ569" s="56"/>
      <c r="AK569" s="55">
        <f t="shared" si="130"/>
        <v>3.5667569444444354</v>
      </c>
      <c r="AL569" s="56"/>
    </row>
    <row r="570" spans="2:38" x14ac:dyDescent="0.3">
      <c r="B570" s="4" t="s">
        <v>215</v>
      </c>
      <c r="E570" s="41">
        <v>0</v>
      </c>
      <c r="F570" s="40">
        <v>0</v>
      </c>
      <c r="G570" s="41">
        <v>0</v>
      </c>
      <c r="H570" s="40">
        <v>0</v>
      </c>
      <c r="I570" s="41">
        <v>0</v>
      </c>
      <c r="J570" s="40">
        <v>0</v>
      </c>
      <c r="K570" s="41">
        <v>0</v>
      </c>
      <c r="L570" s="40">
        <v>0</v>
      </c>
      <c r="M570" s="41">
        <v>0</v>
      </c>
      <c r="N570" s="40">
        <v>0</v>
      </c>
      <c r="O570" s="41">
        <v>0</v>
      </c>
      <c r="P570" s="40">
        <v>0</v>
      </c>
      <c r="Q570" s="41">
        <v>0</v>
      </c>
      <c r="R570" s="40">
        <v>0</v>
      </c>
      <c r="S570" s="41">
        <v>0</v>
      </c>
      <c r="T570" s="40">
        <v>0</v>
      </c>
      <c r="U570" s="41">
        <v>0</v>
      </c>
      <c r="V570" s="40">
        <v>0</v>
      </c>
      <c r="W570" s="41">
        <v>0</v>
      </c>
      <c r="X570" s="40">
        <v>0</v>
      </c>
      <c r="Y570" s="41">
        <v>0</v>
      </c>
      <c r="Z570" s="40">
        <v>0</v>
      </c>
      <c r="AA570" s="41">
        <v>0</v>
      </c>
      <c r="AB570" s="40">
        <v>0</v>
      </c>
      <c r="AC570" s="41">
        <v>0</v>
      </c>
      <c r="AD570" s="40">
        <v>0</v>
      </c>
      <c r="AE570" s="41">
        <v>0.37342448234558107</v>
      </c>
      <c r="AF570" s="40">
        <v>14.760905481126573</v>
      </c>
      <c r="AG570" s="41">
        <v>11.876419188181563</v>
      </c>
      <c r="AH570" s="40">
        <v>0</v>
      </c>
      <c r="AI570" s="42">
        <v>0</v>
      </c>
      <c r="AJ570" s="56"/>
      <c r="AK570" s="55">
        <f t="shared" si="130"/>
        <v>27.010749151653716</v>
      </c>
      <c r="AL570" s="56"/>
    </row>
    <row r="571" spans="2:38" x14ac:dyDescent="0.3">
      <c r="B571" s="4" t="s">
        <v>216</v>
      </c>
      <c r="E571" s="41">
        <v>2.2969796269734704</v>
      </c>
      <c r="F571" s="40">
        <v>3.1365730237960827</v>
      </c>
      <c r="G571" s="41">
        <v>0</v>
      </c>
      <c r="H571" s="40">
        <v>0</v>
      </c>
      <c r="I571" s="41">
        <v>0</v>
      </c>
      <c r="J571" s="40">
        <v>0</v>
      </c>
      <c r="K571" s="41">
        <v>0</v>
      </c>
      <c r="L571" s="40">
        <v>0</v>
      </c>
      <c r="M571" s="41">
        <v>0</v>
      </c>
      <c r="N571" s="40">
        <v>0</v>
      </c>
      <c r="O571" s="41">
        <v>0</v>
      </c>
      <c r="P571" s="40">
        <v>0</v>
      </c>
      <c r="Q571" s="41">
        <v>0</v>
      </c>
      <c r="R571" s="40">
        <v>0</v>
      </c>
      <c r="S571" s="41">
        <v>0</v>
      </c>
      <c r="T571" s="40">
        <v>0</v>
      </c>
      <c r="U571" s="41">
        <v>0</v>
      </c>
      <c r="V571" s="40">
        <v>0</v>
      </c>
      <c r="W571" s="41">
        <v>0</v>
      </c>
      <c r="X571" s="40">
        <v>0.21707083333333368</v>
      </c>
      <c r="Y571" s="41">
        <v>0</v>
      </c>
      <c r="Z571" s="40">
        <v>0</v>
      </c>
      <c r="AA571" s="41">
        <v>0</v>
      </c>
      <c r="AB571" s="40">
        <v>0</v>
      </c>
      <c r="AC571" s="41">
        <v>0</v>
      </c>
      <c r="AD571" s="40">
        <v>0</v>
      </c>
      <c r="AE571" s="41">
        <v>0.69294141133626297</v>
      </c>
      <c r="AF571" s="40">
        <v>16.000760770585803</v>
      </c>
      <c r="AG571" s="41">
        <v>12.754479481379194</v>
      </c>
      <c r="AH571" s="40">
        <v>0</v>
      </c>
      <c r="AI571" s="42">
        <v>0</v>
      </c>
      <c r="AJ571" s="56"/>
      <c r="AK571" s="55">
        <f t="shared" si="130"/>
        <v>35.098805147404143</v>
      </c>
      <c r="AL571" s="56"/>
    </row>
    <row r="572" spans="2:38" x14ac:dyDescent="0.3">
      <c r="B572" s="4" t="s">
        <v>155</v>
      </c>
      <c r="E572" s="41">
        <v>0</v>
      </c>
      <c r="F572" s="40">
        <v>0</v>
      </c>
      <c r="G572" s="41">
        <v>0</v>
      </c>
      <c r="H572" s="40">
        <v>0</v>
      </c>
      <c r="I572" s="41">
        <v>0</v>
      </c>
      <c r="J572" s="40">
        <v>0</v>
      </c>
      <c r="K572" s="41">
        <v>0</v>
      </c>
      <c r="L572" s="40">
        <v>0</v>
      </c>
      <c r="M572" s="41">
        <v>0</v>
      </c>
      <c r="N572" s="40">
        <v>0</v>
      </c>
      <c r="O572" s="41">
        <v>0</v>
      </c>
      <c r="P572" s="40">
        <v>0</v>
      </c>
      <c r="Q572" s="41">
        <v>0</v>
      </c>
      <c r="R572" s="40">
        <v>0</v>
      </c>
      <c r="S572" s="41">
        <v>0</v>
      </c>
      <c r="T572" s="40">
        <v>0</v>
      </c>
      <c r="U572" s="41">
        <v>0</v>
      </c>
      <c r="V572" s="40">
        <v>0</v>
      </c>
      <c r="W572" s="41">
        <v>0</v>
      </c>
      <c r="X572" s="40">
        <v>0</v>
      </c>
      <c r="Y572" s="41">
        <v>0</v>
      </c>
      <c r="Z572" s="40">
        <v>0</v>
      </c>
      <c r="AA572" s="41">
        <v>0</v>
      </c>
      <c r="AB572" s="40">
        <v>0</v>
      </c>
      <c r="AC572" s="41">
        <v>0</v>
      </c>
      <c r="AD572" s="40">
        <v>0</v>
      </c>
      <c r="AE572" s="41">
        <v>0</v>
      </c>
      <c r="AF572" s="40">
        <v>0</v>
      </c>
      <c r="AG572" s="41">
        <v>0</v>
      </c>
      <c r="AH572" s="40">
        <v>0</v>
      </c>
      <c r="AI572" s="42">
        <v>0</v>
      </c>
      <c r="AJ572" s="56"/>
      <c r="AK572" s="55">
        <f t="shared" si="130"/>
        <v>0</v>
      </c>
      <c r="AL572" s="56"/>
    </row>
    <row r="573" spans="2:38" x14ac:dyDescent="0.3">
      <c r="B573" s="4" t="s">
        <v>228</v>
      </c>
      <c r="E573" s="41">
        <v>0.70680098374471845</v>
      </c>
      <c r="F573" s="40">
        <v>3.0087621276034033</v>
      </c>
      <c r="G573" s="41">
        <v>0</v>
      </c>
      <c r="H573" s="40">
        <v>0</v>
      </c>
      <c r="I573" s="41">
        <v>0</v>
      </c>
      <c r="J573" s="40">
        <v>3.7959851196775132</v>
      </c>
      <c r="K573" s="41">
        <v>0</v>
      </c>
      <c r="L573" s="40">
        <v>0</v>
      </c>
      <c r="M573" s="41">
        <v>0</v>
      </c>
      <c r="N573" s="40">
        <v>0</v>
      </c>
      <c r="O573" s="41">
        <v>0</v>
      </c>
      <c r="P573" s="40">
        <v>0</v>
      </c>
      <c r="Q573" s="41">
        <v>0</v>
      </c>
      <c r="R573" s="40">
        <v>0</v>
      </c>
      <c r="S573" s="41">
        <v>0</v>
      </c>
      <c r="T573" s="40">
        <v>0</v>
      </c>
      <c r="U573" s="41">
        <v>0</v>
      </c>
      <c r="V573" s="40">
        <v>0</v>
      </c>
      <c r="W573" s="41">
        <v>0</v>
      </c>
      <c r="X573" s="40">
        <v>9.1527777777777506E-4</v>
      </c>
      <c r="Y573" s="41">
        <v>0</v>
      </c>
      <c r="Z573" s="40">
        <v>7.5412542913887073E-4</v>
      </c>
      <c r="AA573" s="41">
        <v>0</v>
      </c>
      <c r="AB573" s="40">
        <v>0</v>
      </c>
      <c r="AC573" s="41">
        <v>0</v>
      </c>
      <c r="AD573" s="40">
        <v>4.5337701611406255E-3</v>
      </c>
      <c r="AE573" s="41">
        <v>0</v>
      </c>
      <c r="AF573" s="40">
        <v>2.7281330230208346E-3</v>
      </c>
      <c r="AG573" s="41">
        <v>2.0521995580416634E-3</v>
      </c>
      <c r="AH573" s="40">
        <v>0</v>
      </c>
      <c r="AI573" s="42">
        <v>9.526167139375009E-4</v>
      </c>
      <c r="AJ573" s="56"/>
      <c r="AK573" s="55">
        <f t="shared" si="130"/>
        <v>7.5234843536886924</v>
      </c>
      <c r="AL573" s="56"/>
    </row>
    <row r="574" spans="2:38" x14ac:dyDescent="0.3">
      <c r="B574" s="4" t="s">
        <v>229</v>
      </c>
      <c r="E574" s="41">
        <v>0</v>
      </c>
      <c r="F574" s="40">
        <v>3.1412613773796076</v>
      </c>
      <c r="G574" s="41">
        <v>0</v>
      </c>
      <c r="H574" s="40">
        <v>0</v>
      </c>
      <c r="I574" s="41">
        <v>0</v>
      </c>
      <c r="J574" s="40">
        <v>0</v>
      </c>
      <c r="K574" s="41">
        <v>0</v>
      </c>
      <c r="L574" s="40">
        <v>0</v>
      </c>
      <c r="M574" s="41">
        <v>0</v>
      </c>
      <c r="N574" s="40">
        <v>0</v>
      </c>
      <c r="O574" s="41">
        <v>0</v>
      </c>
      <c r="P574" s="40">
        <v>0</v>
      </c>
      <c r="Q574" s="41">
        <v>0</v>
      </c>
      <c r="R574" s="40">
        <v>0</v>
      </c>
      <c r="S574" s="41">
        <v>0</v>
      </c>
      <c r="T574" s="40">
        <v>0</v>
      </c>
      <c r="U574" s="41">
        <v>0</v>
      </c>
      <c r="V574" s="40">
        <v>0</v>
      </c>
      <c r="W574" s="41">
        <v>0</v>
      </c>
      <c r="X574" s="40">
        <v>3.8985263888888846</v>
      </c>
      <c r="Y574" s="41">
        <v>0</v>
      </c>
      <c r="Z574" s="40">
        <v>0</v>
      </c>
      <c r="AA574" s="41">
        <v>0</v>
      </c>
      <c r="AB574" s="40">
        <v>0</v>
      </c>
      <c r="AC574" s="41">
        <v>0</v>
      </c>
      <c r="AD574" s="40">
        <v>0</v>
      </c>
      <c r="AE574" s="41">
        <v>0</v>
      </c>
      <c r="AF574" s="40">
        <v>0</v>
      </c>
      <c r="AG574" s="41">
        <v>0</v>
      </c>
      <c r="AH574" s="40">
        <v>0</v>
      </c>
      <c r="AI574" s="42">
        <v>0</v>
      </c>
      <c r="AJ574" s="56"/>
      <c r="AK574" s="55">
        <f t="shared" si="130"/>
        <v>7.0397877662684927</v>
      </c>
      <c r="AL574" s="56"/>
    </row>
    <row r="575" spans="2:38" x14ac:dyDescent="0.3">
      <c r="B575" s="4" t="s">
        <v>152</v>
      </c>
      <c r="E575" s="41">
        <v>0</v>
      </c>
      <c r="F575" s="40">
        <v>0</v>
      </c>
      <c r="G575" s="41">
        <v>0</v>
      </c>
      <c r="H575" s="40">
        <v>0</v>
      </c>
      <c r="I575" s="41">
        <v>3.6885833333333355</v>
      </c>
      <c r="J575" s="40">
        <v>7.7575000000000038</v>
      </c>
      <c r="K575" s="41">
        <v>0.22980555555555582</v>
      </c>
      <c r="L575" s="40">
        <v>0</v>
      </c>
      <c r="M575" s="41">
        <v>5.9999999999999824E-2</v>
      </c>
      <c r="N575" s="40">
        <v>0</v>
      </c>
      <c r="O575" s="41">
        <v>1.245000000000001</v>
      </c>
      <c r="P575" s="40">
        <v>2.8999999999999995</v>
      </c>
      <c r="Q575" s="41">
        <v>11.410000000000018</v>
      </c>
      <c r="R575" s="40">
        <v>0</v>
      </c>
      <c r="S575" s="41">
        <v>0</v>
      </c>
      <c r="T575" s="40">
        <v>0</v>
      </c>
      <c r="U575" s="41">
        <v>0</v>
      </c>
      <c r="V575" s="40">
        <v>0</v>
      </c>
      <c r="W575" s="41">
        <v>0.26333333333333486</v>
      </c>
      <c r="X575" s="40">
        <v>1.4796666666666634</v>
      </c>
      <c r="Y575" s="41">
        <v>0.71013888888888732</v>
      </c>
      <c r="Z575" s="40">
        <v>1.8166666666666635</v>
      </c>
      <c r="AA575" s="41">
        <v>0</v>
      </c>
      <c r="AB575" s="40">
        <v>0</v>
      </c>
      <c r="AC575" s="41">
        <v>0</v>
      </c>
      <c r="AD575" s="40">
        <v>7.3970833333333275</v>
      </c>
      <c r="AE575" s="41">
        <v>2.5583333333333336</v>
      </c>
      <c r="AF575" s="40">
        <v>1.5542499999999972</v>
      </c>
      <c r="AG575" s="41">
        <v>0.53999999999999848</v>
      </c>
      <c r="AH575" s="40">
        <v>0</v>
      </c>
      <c r="AI575" s="42">
        <v>0</v>
      </c>
      <c r="AJ575" s="56"/>
      <c r="AK575" s="55">
        <f t="shared" si="130"/>
        <v>43.610361111111125</v>
      </c>
      <c r="AL575" s="56"/>
    </row>
    <row r="576" spans="2:38" x14ac:dyDescent="0.3">
      <c r="B576" s="4" t="s">
        <v>196</v>
      </c>
      <c r="E576" s="41">
        <v>66.812337684541959</v>
      </c>
      <c r="F576" s="40">
        <v>30.141981015586861</v>
      </c>
      <c r="G576" s="41">
        <v>28.14478493560155</v>
      </c>
      <c r="H576" s="40">
        <v>30.650197247664128</v>
      </c>
      <c r="I576" s="41">
        <v>29.955567701657614</v>
      </c>
      <c r="J576" s="40">
        <v>24.038497988382971</v>
      </c>
      <c r="K576" s="41">
        <v>3.5193364699681595</v>
      </c>
      <c r="L576" s="40">
        <v>0</v>
      </c>
      <c r="M576" s="41">
        <v>10.619079166666667</v>
      </c>
      <c r="N576" s="40">
        <v>2.6320752302805577</v>
      </c>
      <c r="O576" s="41">
        <v>30.512156041463211</v>
      </c>
      <c r="P576" s="40">
        <v>35.104989222685496</v>
      </c>
      <c r="Q576" s="41">
        <v>44.002323238054906</v>
      </c>
      <c r="R576" s="40">
        <v>24.314697746213277</v>
      </c>
      <c r="S576" s="41">
        <v>26.89531332931519</v>
      </c>
      <c r="T576" s="40">
        <v>20.784034427134195</v>
      </c>
      <c r="U576" s="41">
        <v>12.332541646639507</v>
      </c>
      <c r="V576" s="40">
        <v>6.0516001442803269</v>
      </c>
      <c r="W576" s="41">
        <v>2.8816895961761477</v>
      </c>
      <c r="X576" s="40">
        <v>54.71090343737071</v>
      </c>
      <c r="Y576" s="41">
        <v>36.833579410584775</v>
      </c>
      <c r="Z576" s="40">
        <v>31.00283885873159</v>
      </c>
      <c r="AA576" s="41">
        <v>32.285443880610991</v>
      </c>
      <c r="AB576" s="40">
        <v>47.586867896763486</v>
      </c>
      <c r="AC576" s="41">
        <v>73.057739735015232</v>
      </c>
      <c r="AD576" s="40">
        <v>99.313852584362024</v>
      </c>
      <c r="AE576" s="41">
        <v>122.04913182159261</v>
      </c>
      <c r="AF576" s="40">
        <v>71.480438548480137</v>
      </c>
      <c r="AG576" s="41">
        <v>57.942635600045328</v>
      </c>
      <c r="AH576" s="40">
        <v>23.588777799606323</v>
      </c>
      <c r="AI576" s="42">
        <v>44.962708447138453</v>
      </c>
      <c r="AJ576" s="56"/>
      <c r="AK576" s="55">
        <f t="shared" si="130"/>
        <v>1124.2081208526145</v>
      </c>
      <c r="AL576" s="56"/>
    </row>
    <row r="577" spans="2:38" x14ac:dyDescent="0.3">
      <c r="B577" s="4" t="s">
        <v>197</v>
      </c>
      <c r="E577" s="41">
        <v>36.866880541133881</v>
      </c>
      <c r="F577" s="40">
        <v>28.928553495788574</v>
      </c>
      <c r="G577" s="41">
        <v>28.126081391461685</v>
      </c>
      <c r="H577" s="40">
        <v>31.901761531829834</v>
      </c>
      <c r="I577" s="41">
        <v>29.851691230138144</v>
      </c>
      <c r="J577" s="40">
        <v>23.41201839447022</v>
      </c>
      <c r="K577" s="41">
        <v>7.8457945903142292</v>
      </c>
      <c r="L577" s="40">
        <v>0</v>
      </c>
      <c r="M577" s="41">
        <v>10.628925496355693</v>
      </c>
      <c r="N577" s="40">
        <v>2.6320752302805577</v>
      </c>
      <c r="O577" s="41">
        <v>30.640932436784109</v>
      </c>
      <c r="P577" s="40">
        <v>34.947730779647827</v>
      </c>
      <c r="Q577" s="41">
        <v>43.933173938592276</v>
      </c>
      <c r="R577" s="40">
        <v>24.574452368195853</v>
      </c>
      <c r="S577" s="41">
        <v>27.021605653381343</v>
      </c>
      <c r="T577" s="40">
        <v>18.721873982874552</v>
      </c>
      <c r="U577" s="41">
        <v>12.218978514353434</v>
      </c>
      <c r="V577" s="40">
        <v>21.26509019533793</v>
      </c>
      <c r="W577" s="41">
        <v>9.1812744061152145</v>
      </c>
      <c r="X577" s="40">
        <v>54.849794346094129</v>
      </c>
      <c r="Y577" s="41">
        <v>36.783390161863963</v>
      </c>
      <c r="Z577" s="40">
        <v>31.603923107804192</v>
      </c>
      <c r="AA577" s="41">
        <v>32.046298524008854</v>
      </c>
      <c r="AB577" s="40">
        <v>47.617131481615708</v>
      </c>
      <c r="AC577" s="41">
        <v>73.256739372380579</v>
      </c>
      <c r="AD577" s="40">
        <v>98.945074458916977</v>
      </c>
      <c r="AE577" s="41">
        <v>119.75089378853639</v>
      </c>
      <c r="AF577" s="40">
        <v>72.732289391909717</v>
      </c>
      <c r="AG577" s="41">
        <v>35.048123458099361</v>
      </c>
      <c r="AH577" s="40">
        <v>23.688119752407072</v>
      </c>
      <c r="AI577" s="42">
        <v>44.649071285883586</v>
      </c>
      <c r="AJ577" s="56"/>
      <c r="AK577" s="55">
        <f t="shared" si="130"/>
        <v>1093.669743306576</v>
      </c>
      <c r="AL577" s="56"/>
    </row>
    <row r="578" spans="2:38" x14ac:dyDescent="0.3">
      <c r="B578" s="4" t="s">
        <v>243</v>
      </c>
      <c r="E578" s="41">
        <v>10.703397387820477</v>
      </c>
      <c r="F578" s="40">
        <v>8.3453705804142739</v>
      </c>
      <c r="G578" s="41">
        <v>0</v>
      </c>
      <c r="H578" s="40">
        <v>0</v>
      </c>
      <c r="I578" s="41">
        <v>9.6659071764926345</v>
      </c>
      <c r="J578" s="40">
        <v>11.130828245157216</v>
      </c>
      <c r="K578" s="41">
        <v>17.756111711279388</v>
      </c>
      <c r="L578" s="40">
        <v>2.4123083088973702</v>
      </c>
      <c r="M578" s="41">
        <v>0.37482904166984987</v>
      </c>
      <c r="N578" s="40">
        <v>0</v>
      </c>
      <c r="O578" s="41">
        <v>0.30723180292721119</v>
      </c>
      <c r="P578" s="40">
        <v>3.4178300612393402</v>
      </c>
      <c r="Q578" s="41">
        <v>15.011982343895763</v>
      </c>
      <c r="R578" s="40">
        <v>0</v>
      </c>
      <c r="S578" s="41">
        <v>0</v>
      </c>
      <c r="T578" s="40">
        <v>0.63330954384099147</v>
      </c>
      <c r="U578" s="41">
        <v>0</v>
      </c>
      <c r="V578" s="40">
        <v>0</v>
      </c>
      <c r="W578" s="41">
        <v>4.3974911304396169</v>
      </c>
      <c r="X578" s="40">
        <v>9.2229534090324332</v>
      </c>
      <c r="Y578" s="41">
        <v>0</v>
      </c>
      <c r="Z578" s="40">
        <v>0.18551726831733403</v>
      </c>
      <c r="AA578" s="41">
        <v>0</v>
      </c>
      <c r="AB578" s="40">
        <v>6.8099543327038132</v>
      </c>
      <c r="AC578" s="41">
        <v>0.1802795354214331</v>
      </c>
      <c r="AD578" s="40">
        <v>20.677495615338021</v>
      </c>
      <c r="AE578" s="41">
        <v>6.5710448230838603</v>
      </c>
      <c r="AF578" s="40">
        <v>0</v>
      </c>
      <c r="AG578" s="41">
        <v>0</v>
      </c>
      <c r="AH578" s="40">
        <v>0</v>
      </c>
      <c r="AI578" s="42">
        <v>0.11681786364521772</v>
      </c>
      <c r="AJ578" s="56"/>
      <c r="AK578" s="55">
        <f t="shared" si="130"/>
        <v>127.92066018161626</v>
      </c>
      <c r="AL578" s="56"/>
    </row>
    <row r="579" spans="2:38" x14ac:dyDescent="0.3">
      <c r="B579" s="4" t="s">
        <v>252</v>
      </c>
      <c r="E579" s="41">
        <v>0</v>
      </c>
      <c r="F579" s="40">
        <v>6.7314304676438903</v>
      </c>
      <c r="G579" s="41">
        <v>0</v>
      </c>
      <c r="H579" s="40">
        <v>0</v>
      </c>
      <c r="I579" s="41">
        <v>1.3454284392010527</v>
      </c>
      <c r="J579" s="40">
        <v>2.876783175997141</v>
      </c>
      <c r="K579" s="41">
        <v>3.1902574079071089</v>
      </c>
      <c r="L579" s="40">
        <v>0.4041927252743201</v>
      </c>
      <c r="M579" s="41">
        <v>7.1061163136042826E-2</v>
      </c>
      <c r="N579" s="40">
        <v>0</v>
      </c>
      <c r="O579" s="41">
        <v>5.4490642074628934E-2</v>
      </c>
      <c r="P579" s="40">
        <v>1.5424959072189379</v>
      </c>
      <c r="Q579" s="41">
        <v>1.6918329138417061</v>
      </c>
      <c r="R579" s="40">
        <v>0</v>
      </c>
      <c r="S579" s="41">
        <v>1.439945510811284</v>
      </c>
      <c r="T579" s="40">
        <v>1.0794375605428239</v>
      </c>
      <c r="U579" s="41">
        <v>0</v>
      </c>
      <c r="V579" s="40">
        <v>0</v>
      </c>
      <c r="W579" s="41">
        <v>0.40040902631913733</v>
      </c>
      <c r="X579" s="40">
        <v>1.0804260562800512</v>
      </c>
      <c r="Y579" s="41">
        <v>0.15839702986991303</v>
      </c>
      <c r="Z579" s="40">
        <v>0.77483325792045721</v>
      </c>
      <c r="AA579" s="41">
        <v>3.8954630053740266E-2</v>
      </c>
      <c r="AB579" s="40">
        <v>2.0117716541415438E-3</v>
      </c>
      <c r="AC579" s="41">
        <v>1.2266117028734463E-2</v>
      </c>
      <c r="AD579" s="40">
        <v>3.0885154774982393</v>
      </c>
      <c r="AE579" s="41">
        <v>0.74346857013333878</v>
      </c>
      <c r="AF579" s="40">
        <v>9.0045998840753094E-2</v>
      </c>
      <c r="AG579" s="41">
        <v>0</v>
      </c>
      <c r="AH579" s="40">
        <v>0.43396864835424709</v>
      </c>
      <c r="AI579" s="42">
        <v>9.5203659192424461E-2</v>
      </c>
      <c r="AJ579" s="56"/>
      <c r="AK579" s="55">
        <f t="shared" si="130"/>
        <v>27.345856156794124</v>
      </c>
      <c r="AL579" s="56"/>
    </row>
    <row r="580" spans="2:38" x14ac:dyDescent="0.3">
      <c r="B580" s="4" t="s">
        <v>156</v>
      </c>
      <c r="E580" s="41">
        <v>0</v>
      </c>
      <c r="F580" s="40">
        <v>0</v>
      </c>
      <c r="G580" s="41">
        <v>0</v>
      </c>
      <c r="H580" s="40">
        <v>0</v>
      </c>
      <c r="I580" s="41">
        <v>0</v>
      </c>
      <c r="J580" s="40">
        <v>0</v>
      </c>
      <c r="K580" s="41">
        <v>0</v>
      </c>
      <c r="L580" s="40">
        <v>0</v>
      </c>
      <c r="M580" s="41">
        <v>0</v>
      </c>
      <c r="N580" s="40">
        <v>0</v>
      </c>
      <c r="O580" s="41">
        <v>0</v>
      </c>
      <c r="P580" s="40">
        <v>0</v>
      </c>
      <c r="Q580" s="41">
        <v>0</v>
      </c>
      <c r="R580" s="40">
        <v>0</v>
      </c>
      <c r="S580" s="41">
        <v>0</v>
      </c>
      <c r="T580" s="40">
        <v>0</v>
      </c>
      <c r="U580" s="41">
        <v>0</v>
      </c>
      <c r="V580" s="40">
        <v>0</v>
      </c>
      <c r="W580" s="41">
        <v>0</v>
      </c>
      <c r="X580" s="40">
        <v>0</v>
      </c>
      <c r="Y580" s="41">
        <v>0</v>
      </c>
      <c r="Z580" s="40">
        <v>0</v>
      </c>
      <c r="AA580" s="41">
        <v>0</v>
      </c>
      <c r="AB580" s="40">
        <v>0</v>
      </c>
      <c r="AC580" s="41">
        <v>0</v>
      </c>
      <c r="AD580" s="40">
        <v>0</v>
      </c>
      <c r="AE580" s="41">
        <v>0</v>
      </c>
      <c r="AF580" s="40">
        <v>0</v>
      </c>
      <c r="AG580" s="41">
        <v>0</v>
      </c>
      <c r="AH580" s="40">
        <v>0</v>
      </c>
      <c r="AI580" s="42">
        <v>0</v>
      </c>
      <c r="AJ580" s="56"/>
      <c r="AK580" s="55">
        <f t="shared" si="130"/>
        <v>0</v>
      </c>
      <c r="AL580" s="56"/>
    </row>
    <row r="581" spans="2:38" x14ac:dyDescent="0.3">
      <c r="B581" s="4" t="s">
        <v>157</v>
      </c>
      <c r="E581" s="41">
        <v>0</v>
      </c>
      <c r="F581" s="40">
        <v>0</v>
      </c>
      <c r="G581" s="41">
        <v>0</v>
      </c>
      <c r="H581" s="40">
        <v>0</v>
      </c>
      <c r="I581" s="41">
        <v>0</v>
      </c>
      <c r="J581" s="40">
        <v>0</v>
      </c>
      <c r="K581" s="41">
        <v>0</v>
      </c>
      <c r="L581" s="40">
        <v>0</v>
      </c>
      <c r="M581" s="41">
        <v>0</v>
      </c>
      <c r="N581" s="40">
        <v>0</v>
      </c>
      <c r="O581" s="41">
        <v>0</v>
      </c>
      <c r="P581" s="40">
        <v>0</v>
      </c>
      <c r="Q581" s="41">
        <v>0</v>
      </c>
      <c r="R581" s="40">
        <v>0</v>
      </c>
      <c r="S581" s="41">
        <v>0</v>
      </c>
      <c r="T581" s="40">
        <v>0</v>
      </c>
      <c r="U581" s="41">
        <v>0</v>
      </c>
      <c r="V581" s="40">
        <v>0</v>
      </c>
      <c r="W581" s="41">
        <v>0</v>
      </c>
      <c r="X581" s="40">
        <v>0</v>
      </c>
      <c r="Y581" s="41">
        <v>0</v>
      </c>
      <c r="Z581" s="40">
        <v>0</v>
      </c>
      <c r="AA581" s="41">
        <v>0</v>
      </c>
      <c r="AB581" s="40">
        <v>0</v>
      </c>
      <c r="AC581" s="41">
        <v>0</v>
      </c>
      <c r="AD581" s="40">
        <v>0</v>
      </c>
      <c r="AE581" s="41">
        <v>0</v>
      </c>
      <c r="AF581" s="40">
        <v>0</v>
      </c>
      <c r="AG581" s="41">
        <v>0</v>
      </c>
      <c r="AH581" s="40">
        <v>0</v>
      </c>
      <c r="AI581" s="42">
        <v>0</v>
      </c>
      <c r="AJ581" s="56"/>
      <c r="AK581" s="55">
        <f t="shared" si="130"/>
        <v>0</v>
      </c>
      <c r="AL581" s="56"/>
    </row>
    <row r="582" spans="2:38" x14ac:dyDescent="0.3">
      <c r="B582" s="4" t="s">
        <v>158</v>
      </c>
      <c r="E582" s="41">
        <v>0</v>
      </c>
      <c r="F582" s="40">
        <v>0</v>
      </c>
      <c r="G582" s="41">
        <v>0</v>
      </c>
      <c r="H582" s="40">
        <v>0</v>
      </c>
      <c r="I582" s="41">
        <v>0</v>
      </c>
      <c r="J582" s="40">
        <v>0</v>
      </c>
      <c r="K582" s="41">
        <v>0</v>
      </c>
      <c r="L582" s="40">
        <v>0</v>
      </c>
      <c r="M582" s="41">
        <v>0</v>
      </c>
      <c r="N582" s="40">
        <v>0</v>
      </c>
      <c r="O582" s="41">
        <v>0</v>
      </c>
      <c r="P582" s="40">
        <v>0</v>
      </c>
      <c r="Q582" s="41">
        <v>0</v>
      </c>
      <c r="R582" s="40">
        <v>0</v>
      </c>
      <c r="S582" s="41">
        <v>0</v>
      </c>
      <c r="T582" s="40">
        <v>0</v>
      </c>
      <c r="U582" s="41">
        <v>0</v>
      </c>
      <c r="V582" s="40">
        <v>0</v>
      </c>
      <c r="W582" s="41">
        <v>0</v>
      </c>
      <c r="X582" s="40">
        <v>0</v>
      </c>
      <c r="Y582" s="41">
        <v>0</v>
      </c>
      <c r="Z582" s="40">
        <v>0</v>
      </c>
      <c r="AA582" s="41">
        <v>0</v>
      </c>
      <c r="AB582" s="40">
        <v>0</v>
      </c>
      <c r="AC582" s="41">
        <v>0</v>
      </c>
      <c r="AD582" s="40">
        <v>0</v>
      </c>
      <c r="AE582" s="41">
        <v>0</v>
      </c>
      <c r="AF582" s="40">
        <v>0</v>
      </c>
      <c r="AG582" s="41">
        <v>0</v>
      </c>
      <c r="AH582" s="40">
        <v>0</v>
      </c>
      <c r="AI582" s="42">
        <v>0</v>
      </c>
      <c r="AJ582" s="56"/>
      <c r="AK582" s="55">
        <f t="shared" si="130"/>
        <v>0</v>
      </c>
      <c r="AL582" s="56"/>
    </row>
    <row r="583" spans="2:38" x14ac:dyDescent="0.3">
      <c r="B583" s="4" t="s">
        <v>159</v>
      </c>
      <c r="E583" s="41">
        <v>0</v>
      </c>
      <c r="F583" s="40">
        <v>0</v>
      </c>
      <c r="G583" s="41">
        <v>0</v>
      </c>
      <c r="H583" s="40">
        <v>0</v>
      </c>
      <c r="I583" s="41">
        <v>0</v>
      </c>
      <c r="J583" s="40">
        <v>0</v>
      </c>
      <c r="K583" s="41">
        <v>0</v>
      </c>
      <c r="L583" s="40">
        <v>0</v>
      </c>
      <c r="M583" s="41">
        <v>0</v>
      </c>
      <c r="N583" s="40">
        <v>0</v>
      </c>
      <c r="O583" s="41">
        <v>0</v>
      </c>
      <c r="P583" s="40">
        <v>0</v>
      </c>
      <c r="Q583" s="41">
        <v>0</v>
      </c>
      <c r="R583" s="40">
        <v>0</v>
      </c>
      <c r="S583" s="41">
        <v>0</v>
      </c>
      <c r="T583" s="40">
        <v>0</v>
      </c>
      <c r="U583" s="41">
        <v>0</v>
      </c>
      <c r="V583" s="40">
        <v>0</v>
      </c>
      <c r="W583" s="41">
        <v>0</v>
      </c>
      <c r="X583" s="40">
        <v>0</v>
      </c>
      <c r="Y583" s="41">
        <v>0</v>
      </c>
      <c r="Z583" s="40">
        <v>0</v>
      </c>
      <c r="AA583" s="41">
        <v>0</v>
      </c>
      <c r="AB583" s="40">
        <v>0</v>
      </c>
      <c r="AC583" s="41">
        <v>0</v>
      </c>
      <c r="AD583" s="40">
        <v>0</v>
      </c>
      <c r="AE583" s="41">
        <v>0</v>
      </c>
      <c r="AF583" s="40">
        <v>0</v>
      </c>
      <c r="AG583" s="41">
        <v>0</v>
      </c>
      <c r="AH583" s="40">
        <v>0</v>
      </c>
      <c r="AI583" s="42">
        <v>0</v>
      </c>
      <c r="AJ583" s="56"/>
      <c r="AK583" s="55">
        <f t="shared" si="130"/>
        <v>0</v>
      </c>
      <c r="AL583" s="56"/>
    </row>
    <row r="584" spans="2:38" x14ac:dyDescent="0.3">
      <c r="B584" s="4" t="s">
        <v>202</v>
      </c>
      <c r="E584" s="41">
        <v>0</v>
      </c>
      <c r="F584" s="40">
        <v>0</v>
      </c>
      <c r="G584" s="41">
        <v>0</v>
      </c>
      <c r="H584" s="40">
        <v>0</v>
      </c>
      <c r="I584" s="41">
        <v>0</v>
      </c>
      <c r="J584" s="40">
        <v>0</v>
      </c>
      <c r="K584" s="41">
        <v>0</v>
      </c>
      <c r="L584" s="40">
        <v>0</v>
      </c>
      <c r="M584" s="41">
        <v>0</v>
      </c>
      <c r="N584" s="40">
        <v>0</v>
      </c>
      <c r="O584" s="41">
        <v>0</v>
      </c>
      <c r="P584" s="40">
        <v>0</v>
      </c>
      <c r="Q584" s="41">
        <v>0</v>
      </c>
      <c r="R584" s="40">
        <v>0</v>
      </c>
      <c r="S584" s="41">
        <v>0</v>
      </c>
      <c r="T584" s="40">
        <v>0</v>
      </c>
      <c r="U584" s="41">
        <v>0</v>
      </c>
      <c r="V584" s="40">
        <v>0</v>
      </c>
      <c r="W584" s="41">
        <v>0</v>
      </c>
      <c r="X584" s="40">
        <v>0</v>
      </c>
      <c r="Y584" s="41">
        <v>0</v>
      </c>
      <c r="Z584" s="40">
        <v>0</v>
      </c>
      <c r="AA584" s="41">
        <v>0</v>
      </c>
      <c r="AB584" s="40">
        <v>0</v>
      </c>
      <c r="AC584" s="41">
        <v>0</v>
      </c>
      <c r="AD584" s="40">
        <v>0</v>
      </c>
      <c r="AE584" s="41">
        <v>0</v>
      </c>
      <c r="AF584" s="40">
        <v>0</v>
      </c>
      <c r="AG584" s="41">
        <v>0</v>
      </c>
      <c r="AH584" s="40">
        <v>0</v>
      </c>
      <c r="AI584" s="42">
        <v>0</v>
      </c>
      <c r="AJ584" s="56"/>
      <c r="AK584" s="55">
        <f t="shared" si="130"/>
        <v>0</v>
      </c>
      <c r="AL584" s="56"/>
    </row>
    <row r="585" spans="2:38" x14ac:dyDescent="0.3">
      <c r="B585" s="4" t="s">
        <v>203</v>
      </c>
      <c r="E585" s="41">
        <v>0</v>
      </c>
      <c r="F585" s="40">
        <v>0</v>
      </c>
      <c r="G585" s="41">
        <v>0</v>
      </c>
      <c r="H585" s="40">
        <v>0</v>
      </c>
      <c r="I585" s="41">
        <v>0</v>
      </c>
      <c r="J585" s="40">
        <v>0</v>
      </c>
      <c r="K585" s="41">
        <v>0</v>
      </c>
      <c r="L585" s="40">
        <v>0</v>
      </c>
      <c r="M585" s="41">
        <v>0</v>
      </c>
      <c r="N585" s="40">
        <v>0</v>
      </c>
      <c r="O585" s="41">
        <v>0</v>
      </c>
      <c r="P585" s="40">
        <v>0</v>
      </c>
      <c r="Q585" s="41">
        <v>0</v>
      </c>
      <c r="R585" s="40">
        <v>0</v>
      </c>
      <c r="S585" s="41">
        <v>0</v>
      </c>
      <c r="T585" s="40">
        <v>0</v>
      </c>
      <c r="U585" s="41">
        <v>0</v>
      </c>
      <c r="V585" s="40">
        <v>0</v>
      </c>
      <c r="W585" s="41">
        <v>0</v>
      </c>
      <c r="X585" s="40">
        <v>0</v>
      </c>
      <c r="Y585" s="41">
        <v>0</v>
      </c>
      <c r="Z585" s="40">
        <v>0</v>
      </c>
      <c r="AA585" s="41">
        <v>0</v>
      </c>
      <c r="AB585" s="40">
        <v>0</v>
      </c>
      <c r="AC585" s="41">
        <v>0</v>
      </c>
      <c r="AD585" s="40">
        <v>0</v>
      </c>
      <c r="AE585" s="41">
        <v>0</v>
      </c>
      <c r="AF585" s="40">
        <v>0</v>
      </c>
      <c r="AG585" s="41">
        <v>0</v>
      </c>
      <c r="AH585" s="40">
        <v>0</v>
      </c>
      <c r="AI585" s="42">
        <v>0</v>
      </c>
      <c r="AJ585" s="56"/>
      <c r="AK585" s="55">
        <f t="shared" si="130"/>
        <v>0</v>
      </c>
      <c r="AL585" s="56"/>
    </row>
    <row r="586" spans="2:38" x14ac:dyDescent="0.3">
      <c r="B586" s="4" t="s">
        <v>187</v>
      </c>
      <c r="E586" s="41">
        <v>0</v>
      </c>
      <c r="F586" s="40">
        <v>9.9074522313351441</v>
      </c>
      <c r="G586" s="41">
        <v>0</v>
      </c>
      <c r="H586" s="40">
        <v>0</v>
      </c>
      <c r="I586" s="41">
        <v>1.6323322283354877</v>
      </c>
      <c r="J586" s="40">
        <v>0.98236666666666728</v>
      </c>
      <c r="K586" s="41">
        <v>0</v>
      </c>
      <c r="L586" s="40">
        <v>0</v>
      </c>
      <c r="M586" s="41">
        <v>3.5735998882187744E-2</v>
      </c>
      <c r="N586" s="40">
        <v>0.12702299142418116</v>
      </c>
      <c r="O586" s="41">
        <v>0</v>
      </c>
      <c r="P586" s="40">
        <v>10.262048855804391</v>
      </c>
      <c r="Q586" s="41">
        <v>2.3542988300323489E-2</v>
      </c>
      <c r="R586" s="40">
        <v>9.6687271859910787E-3</v>
      </c>
      <c r="S586" s="41">
        <v>5.6387403627683046</v>
      </c>
      <c r="T586" s="40">
        <v>3.2753828737050452</v>
      </c>
      <c r="U586" s="41">
        <v>0.32594728151957209</v>
      </c>
      <c r="V586" s="40">
        <v>2.9977578807249667</v>
      </c>
      <c r="W586" s="41">
        <v>11.989992860270045</v>
      </c>
      <c r="X586" s="40">
        <v>0.39683898886044816</v>
      </c>
      <c r="Y586" s="41">
        <v>2.0674399322519701</v>
      </c>
      <c r="Z586" s="40">
        <v>0.34420289834340417</v>
      </c>
      <c r="AA586" s="41">
        <v>0.42117444892724359</v>
      </c>
      <c r="AB586" s="40">
        <v>0.68848630918396847</v>
      </c>
      <c r="AC586" s="41">
        <v>1.7696933945020037</v>
      </c>
      <c r="AD586" s="40">
        <v>2.1411328491899702</v>
      </c>
      <c r="AE586" s="41">
        <v>0</v>
      </c>
      <c r="AF586" s="40">
        <v>2.1801107847690582</v>
      </c>
      <c r="AG586" s="41">
        <v>1.5781364282593131</v>
      </c>
      <c r="AH586" s="40">
        <v>0.18055508136749271</v>
      </c>
      <c r="AI586" s="42">
        <v>2.0886706741281342</v>
      </c>
      <c r="AJ586" s="56"/>
      <c r="AK586" s="55">
        <f t="shared" si="130"/>
        <v>61.064433736705318</v>
      </c>
      <c r="AL586" s="56"/>
    </row>
    <row r="587" spans="2:38" x14ac:dyDescent="0.3">
      <c r="B587" s="4" t="s">
        <v>188</v>
      </c>
      <c r="E587" s="41">
        <v>7.503428133589531</v>
      </c>
      <c r="F587" s="40">
        <v>0</v>
      </c>
      <c r="G587" s="41">
        <v>8.4702185445775591</v>
      </c>
      <c r="H587" s="40">
        <v>0</v>
      </c>
      <c r="I587" s="41">
        <v>3.6603874630397972E-4</v>
      </c>
      <c r="J587" s="40">
        <v>0</v>
      </c>
      <c r="K587" s="41">
        <v>0</v>
      </c>
      <c r="L587" s="40">
        <v>0</v>
      </c>
      <c r="M587" s="41">
        <v>7.9460723208108277</v>
      </c>
      <c r="N587" s="40">
        <v>0.12702299142418116</v>
      </c>
      <c r="O587" s="41">
        <v>0</v>
      </c>
      <c r="P587" s="40">
        <v>0.35523204803466801</v>
      </c>
      <c r="Q587" s="41">
        <v>9.5890790826800121</v>
      </c>
      <c r="R587" s="40">
        <v>7.8707245521764788</v>
      </c>
      <c r="S587" s="41">
        <v>8.7306102116902666E-4</v>
      </c>
      <c r="T587" s="40">
        <v>4.1112462679545082E-3</v>
      </c>
      <c r="U587" s="41">
        <v>11.27376755918376</v>
      </c>
      <c r="V587" s="40">
        <v>0.13120300319459702</v>
      </c>
      <c r="W587" s="41">
        <v>1.0692452073097229</v>
      </c>
      <c r="X587" s="40">
        <v>11.106283833234466</v>
      </c>
      <c r="Y587" s="41">
        <v>0.37594078328874381</v>
      </c>
      <c r="Z587" s="40">
        <v>2.0515563185016314</v>
      </c>
      <c r="AA587" s="41">
        <v>0.15875610808531446</v>
      </c>
      <c r="AB587" s="40">
        <v>0.3713643281989627</v>
      </c>
      <c r="AC587" s="41">
        <v>1.4449178004264829</v>
      </c>
      <c r="AD587" s="40">
        <v>13.964533959918963</v>
      </c>
      <c r="AE587" s="41">
        <v>0.22899729092915849</v>
      </c>
      <c r="AF587" s="40">
        <v>3.1617145115219891</v>
      </c>
      <c r="AG587" s="41">
        <v>0.11968663454055786</v>
      </c>
      <c r="AH587" s="40">
        <v>1.3172833894689875</v>
      </c>
      <c r="AI587" s="42">
        <v>9.1210975911882194E-2</v>
      </c>
      <c r="AJ587" s="56"/>
      <c r="AK587" s="55">
        <f t="shared" si="130"/>
        <v>88.733589723043892</v>
      </c>
      <c r="AL587" s="56"/>
    </row>
    <row r="588" spans="2:38" x14ac:dyDescent="0.3">
      <c r="B588" s="4" t="s">
        <v>259</v>
      </c>
      <c r="E588" s="41">
        <v>0</v>
      </c>
      <c r="F588" s="40">
        <v>0</v>
      </c>
      <c r="G588" s="41">
        <v>0</v>
      </c>
      <c r="H588" s="40">
        <v>0</v>
      </c>
      <c r="I588" s="41">
        <v>0</v>
      </c>
      <c r="J588" s="40">
        <v>0</v>
      </c>
      <c r="K588" s="41">
        <v>0</v>
      </c>
      <c r="L588" s="40">
        <v>0</v>
      </c>
      <c r="M588" s="41">
        <v>0</v>
      </c>
      <c r="N588" s="40">
        <v>0</v>
      </c>
      <c r="O588" s="41">
        <v>0</v>
      </c>
      <c r="P588" s="40">
        <v>0</v>
      </c>
      <c r="Q588" s="41">
        <v>0</v>
      </c>
      <c r="R588" s="40">
        <v>0</v>
      </c>
      <c r="S588" s="41">
        <v>0</v>
      </c>
      <c r="T588" s="40">
        <v>0</v>
      </c>
      <c r="U588" s="41">
        <v>0</v>
      </c>
      <c r="V588" s="40">
        <v>0</v>
      </c>
      <c r="W588" s="41">
        <v>0</v>
      </c>
      <c r="X588" s="40">
        <v>0</v>
      </c>
      <c r="Y588" s="41">
        <v>0</v>
      </c>
      <c r="Z588" s="40">
        <v>0</v>
      </c>
      <c r="AA588" s="41">
        <v>0</v>
      </c>
      <c r="AB588" s="40">
        <v>0</v>
      </c>
      <c r="AC588" s="41">
        <v>0</v>
      </c>
      <c r="AD588" s="40">
        <v>0</v>
      </c>
      <c r="AE588" s="41">
        <v>1.2427499999999845E-2</v>
      </c>
      <c r="AF588" s="40">
        <v>7.2000000000000161E-2</v>
      </c>
      <c r="AG588" s="41">
        <v>0</v>
      </c>
      <c r="AH588" s="40">
        <v>0</v>
      </c>
      <c r="AI588" s="42">
        <v>0</v>
      </c>
      <c r="AJ588" s="56"/>
      <c r="AK588" s="55">
        <f t="shared" si="130"/>
        <v>8.4427500000000003E-2</v>
      </c>
      <c r="AL588" s="56"/>
    </row>
    <row r="589" spans="2:38" x14ac:dyDescent="0.3">
      <c r="B589" s="4" t="s">
        <v>160</v>
      </c>
      <c r="E589" s="41">
        <v>0</v>
      </c>
      <c r="F589" s="40">
        <v>0</v>
      </c>
      <c r="G589" s="41">
        <v>0</v>
      </c>
      <c r="H589" s="40">
        <v>0</v>
      </c>
      <c r="I589" s="41">
        <v>0</v>
      </c>
      <c r="J589" s="40">
        <v>0</v>
      </c>
      <c r="K589" s="41">
        <v>0</v>
      </c>
      <c r="L589" s="40">
        <v>0</v>
      </c>
      <c r="M589" s="41">
        <v>0</v>
      </c>
      <c r="N589" s="40">
        <v>0</v>
      </c>
      <c r="O589" s="41">
        <v>0</v>
      </c>
      <c r="P589" s="40">
        <v>0</v>
      </c>
      <c r="Q589" s="41">
        <v>0</v>
      </c>
      <c r="R589" s="40">
        <v>0</v>
      </c>
      <c r="S589" s="41">
        <v>0</v>
      </c>
      <c r="T589" s="40">
        <v>0</v>
      </c>
      <c r="U589" s="41">
        <v>0</v>
      </c>
      <c r="V589" s="40">
        <v>0</v>
      </c>
      <c r="W589" s="41">
        <v>0</v>
      </c>
      <c r="X589" s="40">
        <v>0</v>
      </c>
      <c r="Y589" s="41">
        <v>0</v>
      </c>
      <c r="Z589" s="40">
        <v>0</v>
      </c>
      <c r="AA589" s="41">
        <v>0</v>
      </c>
      <c r="AB589" s="40">
        <v>0</v>
      </c>
      <c r="AC589" s="41">
        <v>0</v>
      </c>
      <c r="AD589" s="40">
        <v>0</v>
      </c>
      <c r="AE589" s="41">
        <v>0</v>
      </c>
      <c r="AF589" s="40">
        <v>0</v>
      </c>
      <c r="AG589" s="41">
        <v>0</v>
      </c>
      <c r="AH589" s="40">
        <v>0</v>
      </c>
      <c r="AI589" s="42">
        <v>0</v>
      </c>
      <c r="AJ589" s="56"/>
      <c r="AK589" s="55">
        <f t="shared" si="130"/>
        <v>0</v>
      </c>
      <c r="AL589" s="56"/>
    </row>
    <row r="590" spans="2:38" x14ac:dyDescent="0.3">
      <c r="B590" s="4" t="s">
        <v>161</v>
      </c>
      <c r="E590" s="41">
        <v>0</v>
      </c>
      <c r="F590" s="40">
        <v>0</v>
      </c>
      <c r="G590" s="41">
        <v>0</v>
      </c>
      <c r="H590" s="40">
        <v>0</v>
      </c>
      <c r="I590" s="41">
        <v>0</v>
      </c>
      <c r="J590" s="40">
        <v>0</v>
      </c>
      <c r="K590" s="41">
        <v>0</v>
      </c>
      <c r="L590" s="40">
        <v>0</v>
      </c>
      <c r="M590" s="41">
        <v>0</v>
      </c>
      <c r="N590" s="40">
        <v>0</v>
      </c>
      <c r="O590" s="41">
        <v>0</v>
      </c>
      <c r="P590" s="40">
        <v>0</v>
      </c>
      <c r="Q590" s="41">
        <v>0</v>
      </c>
      <c r="R590" s="40">
        <v>0</v>
      </c>
      <c r="S590" s="41">
        <v>0</v>
      </c>
      <c r="T590" s="40">
        <v>0</v>
      </c>
      <c r="U590" s="41">
        <v>0</v>
      </c>
      <c r="V590" s="40">
        <v>0</v>
      </c>
      <c r="W590" s="41">
        <v>0</v>
      </c>
      <c r="X590" s="40">
        <v>0</v>
      </c>
      <c r="Y590" s="41">
        <v>0</v>
      </c>
      <c r="Z590" s="40">
        <v>0</v>
      </c>
      <c r="AA590" s="41">
        <v>0.21388888888888891</v>
      </c>
      <c r="AB590" s="40">
        <v>0</v>
      </c>
      <c r="AC590" s="41">
        <v>0</v>
      </c>
      <c r="AD590" s="40">
        <v>0.20672509249299764</v>
      </c>
      <c r="AE590" s="41">
        <v>0.18301479426580042</v>
      </c>
      <c r="AF590" s="40">
        <v>0.12116377255721697</v>
      </c>
      <c r="AG590" s="41">
        <v>0</v>
      </c>
      <c r="AH590" s="40">
        <v>0</v>
      </c>
      <c r="AI590" s="42">
        <v>0</v>
      </c>
      <c r="AJ590" s="56"/>
      <c r="AK590" s="55">
        <f t="shared" si="130"/>
        <v>0.72479254820490402</v>
      </c>
      <c r="AL590" s="56"/>
    </row>
    <row r="591" spans="2:38" x14ac:dyDescent="0.3">
      <c r="B591" s="4" t="s">
        <v>162</v>
      </c>
      <c r="E591" s="41">
        <v>0</v>
      </c>
      <c r="F591" s="40">
        <v>0</v>
      </c>
      <c r="G591" s="41">
        <v>0</v>
      </c>
      <c r="H591" s="40">
        <v>0</v>
      </c>
      <c r="I591" s="41">
        <v>0</v>
      </c>
      <c r="J591" s="40">
        <v>0</v>
      </c>
      <c r="K591" s="41">
        <v>0</v>
      </c>
      <c r="L591" s="40">
        <v>0</v>
      </c>
      <c r="M591" s="41">
        <v>0</v>
      </c>
      <c r="N591" s="40">
        <v>0</v>
      </c>
      <c r="O591" s="41">
        <v>0</v>
      </c>
      <c r="P591" s="40">
        <v>0</v>
      </c>
      <c r="Q591" s="41">
        <v>0</v>
      </c>
      <c r="R591" s="40">
        <v>0</v>
      </c>
      <c r="S591" s="41">
        <v>0</v>
      </c>
      <c r="T591" s="40">
        <v>0</v>
      </c>
      <c r="U591" s="41">
        <v>0</v>
      </c>
      <c r="V591" s="40">
        <v>0</v>
      </c>
      <c r="W591" s="41">
        <v>0</v>
      </c>
      <c r="X591" s="40">
        <v>0</v>
      </c>
      <c r="Y591" s="41">
        <v>0</v>
      </c>
      <c r="Z591" s="40">
        <v>0</v>
      </c>
      <c r="AA591" s="41">
        <v>0.2186573855323756</v>
      </c>
      <c r="AB591" s="40">
        <v>0</v>
      </c>
      <c r="AC591" s="41">
        <v>0</v>
      </c>
      <c r="AD591" s="40">
        <v>0.24311769455671312</v>
      </c>
      <c r="AE591" s="41">
        <v>0.24382852179308734</v>
      </c>
      <c r="AF591" s="40">
        <v>0.16522559215114635</v>
      </c>
      <c r="AG591" s="41">
        <v>0</v>
      </c>
      <c r="AH591" s="40">
        <v>0</v>
      </c>
      <c r="AI591" s="42">
        <v>0</v>
      </c>
      <c r="AJ591" s="56"/>
      <c r="AK591" s="55">
        <f t="shared" si="130"/>
        <v>0.87082919403332237</v>
      </c>
      <c r="AL591" s="56"/>
    </row>
    <row r="592" spans="2:38" x14ac:dyDescent="0.3">
      <c r="B592" s="4" t="s">
        <v>149</v>
      </c>
      <c r="E592" s="41">
        <v>39.695394357045494</v>
      </c>
      <c r="F592" s="40">
        <v>46.369370663166045</v>
      </c>
      <c r="G592" s="41">
        <v>34.512196466922752</v>
      </c>
      <c r="H592" s="40">
        <v>30.970755650202427</v>
      </c>
      <c r="I592" s="41">
        <v>41.501215638849459</v>
      </c>
      <c r="J592" s="40">
        <v>103.61032045396171</v>
      </c>
      <c r="K592" s="41">
        <v>73.480631322415874</v>
      </c>
      <c r="L592" s="40">
        <v>0</v>
      </c>
      <c r="M592" s="41">
        <v>35.296094416046138</v>
      </c>
      <c r="N592" s="40">
        <v>18.514820087560018</v>
      </c>
      <c r="O592" s="41">
        <v>75.46162379544576</v>
      </c>
      <c r="P592" s="40">
        <v>137.98076998880174</v>
      </c>
      <c r="Q592" s="41">
        <v>132.09029786666233</v>
      </c>
      <c r="R592" s="40">
        <v>115.40408174355824</v>
      </c>
      <c r="S592" s="41">
        <v>110.56394036909739</v>
      </c>
      <c r="T592" s="40">
        <v>125.58121463642122</v>
      </c>
      <c r="U592" s="41">
        <v>131.11636282475789</v>
      </c>
      <c r="V592" s="40">
        <v>43.786868332566158</v>
      </c>
      <c r="W592" s="41">
        <v>0</v>
      </c>
      <c r="X592" s="40">
        <v>69.441666666666691</v>
      </c>
      <c r="Y592" s="41">
        <v>74.100000000000023</v>
      </c>
      <c r="Z592" s="40">
        <v>62.075000000000017</v>
      </c>
      <c r="AA592" s="41">
        <v>74.425000000000011</v>
      </c>
      <c r="AB592" s="40">
        <v>45.39166666666668</v>
      </c>
      <c r="AC592" s="41">
        <v>66.51666666666668</v>
      </c>
      <c r="AD592" s="40">
        <v>0</v>
      </c>
      <c r="AE592" s="41">
        <v>77.02500000000002</v>
      </c>
      <c r="AF592" s="40">
        <v>123.17500000000001</v>
      </c>
      <c r="AG592" s="41">
        <v>111.15000000000002</v>
      </c>
      <c r="AH592" s="40">
        <v>65.541666666666686</v>
      </c>
      <c r="AI592" s="42">
        <v>98.041666666666686</v>
      </c>
      <c r="AJ592" s="56"/>
      <c r="AK592" s="55">
        <f t="shared" si="130"/>
        <v>2162.8192919468142</v>
      </c>
      <c r="AL592" s="56"/>
    </row>
    <row r="593" spans="2:38" x14ac:dyDescent="0.3">
      <c r="B593" s="4" t="s">
        <v>230</v>
      </c>
      <c r="E593" s="41">
        <v>32.704501273865169</v>
      </c>
      <c r="F593" s="40">
        <v>5.4339899110794079</v>
      </c>
      <c r="G593" s="41">
        <v>0</v>
      </c>
      <c r="H593" s="40">
        <v>0</v>
      </c>
      <c r="I593" s="41">
        <v>12.399572891553245</v>
      </c>
      <c r="J593" s="40">
        <v>16.169738756328162</v>
      </c>
      <c r="K593" s="41">
        <v>12.418743861410347</v>
      </c>
      <c r="L593" s="40">
        <v>3.1077005124092096</v>
      </c>
      <c r="M593" s="41">
        <v>0</v>
      </c>
      <c r="N593" s="40">
        <v>0</v>
      </c>
      <c r="O593" s="41">
        <v>0</v>
      </c>
      <c r="P593" s="40">
        <v>30.309509384801657</v>
      </c>
      <c r="Q593" s="41">
        <v>6.8334554513295487</v>
      </c>
      <c r="R593" s="40">
        <v>0</v>
      </c>
      <c r="S593" s="41">
        <v>0</v>
      </c>
      <c r="T593" s="40">
        <v>6.1237442970275877</v>
      </c>
      <c r="U593" s="41">
        <v>0</v>
      </c>
      <c r="V593" s="40">
        <v>0</v>
      </c>
      <c r="W593" s="41">
        <v>0</v>
      </c>
      <c r="X593" s="40">
        <v>0.89385200798246323</v>
      </c>
      <c r="Y593" s="41">
        <v>0</v>
      </c>
      <c r="Z593" s="40">
        <v>1.7469801609781062</v>
      </c>
      <c r="AA593" s="41">
        <v>0.14414463758468632</v>
      </c>
      <c r="AB593" s="40">
        <v>0.78970245697233432</v>
      </c>
      <c r="AC593" s="41">
        <v>0</v>
      </c>
      <c r="AD593" s="40">
        <v>0</v>
      </c>
      <c r="AE593" s="41">
        <v>0</v>
      </c>
      <c r="AF593" s="40">
        <v>1.5135760427316023</v>
      </c>
      <c r="AG593" s="41">
        <v>0.22055901090304056</v>
      </c>
      <c r="AH593" s="40">
        <v>0</v>
      </c>
      <c r="AI593" s="42">
        <v>0.23651966094970717</v>
      </c>
      <c r="AJ593" s="56"/>
      <c r="AK593" s="55">
        <f t="shared" si="130"/>
        <v>131.04629031790623</v>
      </c>
      <c r="AL593" s="56"/>
    </row>
    <row r="594" spans="2:38" x14ac:dyDescent="0.3">
      <c r="B594" s="4" t="s">
        <v>248</v>
      </c>
      <c r="E594" s="41">
        <v>0</v>
      </c>
      <c r="F594" s="40">
        <v>0</v>
      </c>
      <c r="G594" s="41">
        <v>0</v>
      </c>
      <c r="H594" s="40">
        <v>0</v>
      </c>
      <c r="I594" s="41">
        <v>0</v>
      </c>
      <c r="J594" s="40">
        <v>0</v>
      </c>
      <c r="K594" s="41">
        <v>0</v>
      </c>
      <c r="L594" s="40">
        <v>0</v>
      </c>
      <c r="M594" s="41">
        <v>0</v>
      </c>
      <c r="N594" s="40">
        <v>0</v>
      </c>
      <c r="O594" s="41">
        <v>0</v>
      </c>
      <c r="P594" s="40">
        <v>0</v>
      </c>
      <c r="Q594" s="41">
        <v>0</v>
      </c>
      <c r="R594" s="40">
        <v>0</v>
      </c>
      <c r="S594" s="41">
        <v>0</v>
      </c>
      <c r="T594" s="40">
        <v>0</v>
      </c>
      <c r="U594" s="41">
        <v>0</v>
      </c>
      <c r="V594" s="40">
        <v>0</v>
      </c>
      <c r="W594" s="41">
        <v>0</v>
      </c>
      <c r="X594" s="40">
        <v>0</v>
      </c>
      <c r="Y594" s="41">
        <v>0</v>
      </c>
      <c r="Z594" s="40">
        <v>0</v>
      </c>
      <c r="AA594" s="41">
        <v>0</v>
      </c>
      <c r="AB594" s="40">
        <v>0</v>
      </c>
      <c r="AC594" s="41">
        <v>0</v>
      </c>
      <c r="AD594" s="40">
        <v>0</v>
      </c>
      <c r="AE594" s="41">
        <v>0</v>
      </c>
      <c r="AF594" s="40">
        <v>0</v>
      </c>
      <c r="AG594" s="41">
        <v>0</v>
      </c>
      <c r="AH594" s="40">
        <v>0</v>
      </c>
      <c r="AI594" s="42">
        <v>0</v>
      </c>
      <c r="AJ594" s="56"/>
      <c r="AK594" s="55">
        <f t="shared" si="130"/>
        <v>0</v>
      </c>
      <c r="AL594" s="56"/>
    </row>
    <row r="595" spans="2:38" x14ac:dyDescent="0.3">
      <c r="B595" s="4" t="s">
        <v>231</v>
      </c>
      <c r="E595" s="41">
        <v>89.695225892851084</v>
      </c>
      <c r="F595" s="40">
        <v>0</v>
      </c>
      <c r="G595" s="41">
        <v>0</v>
      </c>
      <c r="H595" s="40">
        <v>0</v>
      </c>
      <c r="I595" s="41">
        <v>1.0644564297993979</v>
      </c>
      <c r="J595" s="40">
        <v>0</v>
      </c>
      <c r="K595" s="41">
        <v>0</v>
      </c>
      <c r="L595" s="40">
        <v>0</v>
      </c>
      <c r="M595" s="41">
        <v>0</v>
      </c>
      <c r="N595" s="40">
        <v>0</v>
      </c>
      <c r="O595" s="41">
        <v>0.3817906538645427</v>
      </c>
      <c r="P595" s="40">
        <v>109.69406862046982</v>
      </c>
      <c r="Q595" s="41">
        <v>24.22398103372786</v>
      </c>
      <c r="R595" s="40">
        <v>0</v>
      </c>
      <c r="S595" s="41">
        <v>0</v>
      </c>
      <c r="T595" s="40">
        <v>0.10604631165398494</v>
      </c>
      <c r="U595" s="41">
        <v>0</v>
      </c>
      <c r="V595" s="40">
        <v>0</v>
      </c>
      <c r="W595" s="41">
        <v>0</v>
      </c>
      <c r="X595" s="40">
        <v>30.918234187973869</v>
      </c>
      <c r="Y595" s="41">
        <v>3.369435998916626</v>
      </c>
      <c r="Z595" s="40">
        <v>19.79884610557556</v>
      </c>
      <c r="AA595" s="41">
        <v>0</v>
      </c>
      <c r="AB595" s="40">
        <v>14.24094091902839</v>
      </c>
      <c r="AC595" s="41">
        <v>17.036089967091879</v>
      </c>
      <c r="AD595" s="40">
        <v>62.07783535410563</v>
      </c>
      <c r="AE595" s="41">
        <v>0</v>
      </c>
      <c r="AF595" s="40">
        <v>0</v>
      </c>
      <c r="AG595" s="41">
        <v>0</v>
      </c>
      <c r="AH595" s="40">
        <v>0</v>
      </c>
      <c r="AI595" s="42">
        <v>0</v>
      </c>
      <c r="AJ595" s="56"/>
      <c r="AK595" s="55">
        <f t="shared" si="130"/>
        <v>372.60695147505862</v>
      </c>
      <c r="AL595" s="56"/>
    </row>
    <row r="596" spans="2:38" x14ac:dyDescent="0.3">
      <c r="B596" s="4" t="s">
        <v>292</v>
      </c>
      <c r="E596" s="41">
        <v>0</v>
      </c>
      <c r="F596" s="40">
        <v>0</v>
      </c>
      <c r="G596" s="41">
        <v>0</v>
      </c>
      <c r="H596" s="40">
        <v>0</v>
      </c>
      <c r="I596" s="41">
        <v>0</v>
      </c>
      <c r="J596" s="40">
        <v>0</v>
      </c>
      <c r="K596" s="41">
        <v>0</v>
      </c>
      <c r="L596" s="40">
        <v>0</v>
      </c>
      <c r="M596" s="41">
        <v>0</v>
      </c>
      <c r="N596" s="40">
        <v>0</v>
      </c>
      <c r="O596" s="41">
        <v>16.360140355428058</v>
      </c>
      <c r="P596" s="40">
        <v>383.14574177847982</v>
      </c>
      <c r="Q596" s="41">
        <v>377.7023455793593</v>
      </c>
      <c r="R596" s="40">
        <v>237.911900721232</v>
      </c>
      <c r="S596" s="41">
        <v>0</v>
      </c>
      <c r="T596" s="40">
        <v>0</v>
      </c>
      <c r="U596" s="41">
        <v>0</v>
      </c>
      <c r="V596" s="40">
        <v>0</v>
      </c>
      <c r="W596" s="41">
        <v>0</v>
      </c>
      <c r="X596" s="40">
        <v>0</v>
      </c>
      <c r="Y596" s="41">
        <v>0</v>
      </c>
      <c r="Z596" s="40">
        <v>0</v>
      </c>
      <c r="AA596" s="41">
        <v>0</v>
      </c>
      <c r="AB596" s="40">
        <v>0</v>
      </c>
      <c r="AC596" s="41">
        <v>0</v>
      </c>
      <c r="AD596" s="40">
        <v>121.6413030573527</v>
      </c>
      <c r="AE596" s="41">
        <v>243.93730548773868</v>
      </c>
      <c r="AF596" s="40">
        <v>208.70846872541645</v>
      </c>
      <c r="AG596" s="41">
        <v>146.43089354960134</v>
      </c>
      <c r="AH596" s="40">
        <v>0</v>
      </c>
      <c r="AI596" s="42">
        <v>66.000341033935555</v>
      </c>
      <c r="AJ596" s="56"/>
      <c r="AK596" s="55">
        <f t="shared" si="130"/>
        <v>1801.8384402885438</v>
      </c>
      <c r="AL596" s="56"/>
    </row>
    <row r="597" spans="2:38" x14ac:dyDescent="0.3">
      <c r="B597" s="4" t="s">
        <v>244</v>
      </c>
      <c r="E597" s="41">
        <v>73.377016666666762</v>
      </c>
      <c r="F597" s="40">
        <v>76.001700000000085</v>
      </c>
      <c r="G597" s="41">
        <v>77.066025000000025</v>
      </c>
      <c r="H597" s="40">
        <v>76.740681944444461</v>
      </c>
      <c r="I597" s="41">
        <v>78.74215555555557</v>
      </c>
      <c r="J597" s="40">
        <v>74.514641666666719</v>
      </c>
      <c r="K597" s="41">
        <v>53.406600000000061</v>
      </c>
      <c r="L597" s="40">
        <v>0</v>
      </c>
      <c r="M597" s="41">
        <v>26.135025000000006</v>
      </c>
      <c r="N597" s="40">
        <v>19.166666666666664</v>
      </c>
      <c r="O597" s="41">
        <v>67.203125</v>
      </c>
      <c r="P597" s="40">
        <v>107.89702499999999</v>
      </c>
      <c r="Q597" s="41">
        <v>88.056741666666682</v>
      </c>
      <c r="R597" s="40">
        <v>75.887583333333424</v>
      </c>
      <c r="S597" s="41">
        <v>75.202883333333418</v>
      </c>
      <c r="T597" s="40">
        <v>13.499566666666659</v>
      </c>
      <c r="U597" s="41">
        <v>29.419000000000004</v>
      </c>
      <c r="V597" s="40">
        <v>0</v>
      </c>
      <c r="W597" s="41">
        <v>0</v>
      </c>
      <c r="X597" s="40">
        <v>30.415450000000007</v>
      </c>
      <c r="Y597" s="41">
        <v>0</v>
      </c>
      <c r="Z597" s="40">
        <v>0</v>
      </c>
      <c r="AA597" s="41">
        <v>0</v>
      </c>
      <c r="AB597" s="40">
        <v>0</v>
      </c>
      <c r="AC597" s="41">
        <v>0</v>
      </c>
      <c r="AD597" s="40">
        <v>0</v>
      </c>
      <c r="AE597" s="41">
        <v>0</v>
      </c>
      <c r="AF597" s="40">
        <v>30.903966666666651</v>
      </c>
      <c r="AG597" s="41">
        <v>26.441299999999984</v>
      </c>
      <c r="AH597" s="40">
        <v>4.9647166666666642</v>
      </c>
      <c r="AI597" s="42">
        <v>15.51615</v>
      </c>
      <c r="AJ597" s="56"/>
      <c r="AK597" s="55">
        <f t="shared" si="130"/>
        <v>1120.5580208333336</v>
      </c>
      <c r="AL597" s="56"/>
    </row>
    <row r="598" spans="2:38" x14ac:dyDescent="0.3">
      <c r="B598" s="4" t="s">
        <v>245</v>
      </c>
      <c r="E598" s="41">
        <v>73.377016666666762</v>
      </c>
      <c r="F598" s="40">
        <v>76.001700000000085</v>
      </c>
      <c r="G598" s="41">
        <v>77.066025000000025</v>
      </c>
      <c r="H598" s="40">
        <v>76.740681944444461</v>
      </c>
      <c r="I598" s="41">
        <v>78.74215555555557</v>
      </c>
      <c r="J598" s="40">
        <v>74.514641666666719</v>
      </c>
      <c r="K598" s="41">
        <v>53.406600000000061</v>
      </c>
      <c r="L598" s="40">
        <v>0</v>
      </c>
      <c r="M598" s="41">
        <v>0</v>
      </c>
      <c r="N598" s="40">
        <v>19.166666666666664</v>
      </c>
      <c r="O598" s="41">
        <v>0</v>
      </c>
      <c r="P598" s="40">
        <v>0</v>
      </c>
      <c r="Q598" s="41">
        <v>0</v>
      </c>
      <c r="R598" s="40">
        <v>75.887583333333424</v>
      </c>
      <c r="S598" s="41">
        <v>75.202883333333418</v>
      </c>
      <c r="T598" s="40">
        <v>13.499566666666659</v>
      </c>
      <c r="U598" s="41">
        <v>29.419000000000004</v>
      </c>
      <c r="V598" s="40">
        <v>0</v>
      </c>
      <c r="W598" s="41">
        <v>0</v>
      </c>
      <c r="X598" s="40">
        <v>30.415450000000007</v>
      </c>
      <c r="Y598" s="41">
        <v>0</v>
      </c>
      <c r="Z598" s="40">
        <v>0</v>
      </c>
      <c r="AA598" s="41">
        <v>0</v>
      </c>
      <c r="AB598" s="40">
        <v>0</v>
      </c>
      <c r="AC598" s="41">
        <v>0</v>
      </c>
      <c r="AD598" s="40">
        <v>0</v>
      </c>
      <c r="AE598" s="41">
        <v>0</v>
      </c>
      <c r="AF598" s="40">
        <v>30.903966666666651</v>
      </c>
      <c r="AG598" s="41">
        <v>26.441299999999984</v>
      </c>
      <c r="AH598" s="40">
        <v>4.9647166666666642</v>
      </c>
      <c r="AI598" s="42">
        <v>15.51615</v>
      </c>
      <c r="AJ598" s="56"/>
      <c r="AK598" s="55">
        <f t="shared" si="130"/>
        <v>831.26610416666688</v>
      </c>
      <c r="AL598" s="56"/>
    </row>
    <row r="599" spans="2:38" x14ac:dyDescent="0.3">
      <c r="B599" s="4" t="s">
        <v>257</v>
      </c>
      <c r="E599" s="41">
        <v>0</v>
      </c>
      <c r="F599" s="40">
        <v>0</v>
      </c>
      <c r="G599" s="41">
        <v>0</v>
      </c>
      <c r="H599" s="40">
        <v>0</v>
      </c>
      <c r="I599" s="41">
        <v>0</v>
      </c>
      <c r="J599" s="40">
        <v>0</v>
      </c>
      <c r="K599" s="41">
        <v>0</v>
      </c>
      <c r="L599" s="40">
        <v>0</v>
      </c>
      <c r="M599" s="41">
        <v>0</v>
      </c>
      <c r="N599" s="40">
        <v>0</v>
      </c>
      <c r="O599" s="41">
        <v>0</v>
      </c>
      <c r="P599" s="40">
        <v>0</v>
      </c>
      <c r="Q599" s="41">
        <v>0</v>
      </c>
      <c r="R599" s="40">
        <v>0</v>
      </c>
      <c r="S599" s="41">
        <v>0</v>
      </c>
      <c r="T599" s="40">
        <v>0</v>
      </c>
      <c r="U599" s="41">
        <v>0</v>
      </c>
      <c r="V599" s="40">
        <v>0</v>
      </c>
      <c r="W599" s="41">
        <v>0</v>
      </c>
      <c r="X599" s="40">
        <v>0</v>
      </c>
      <c r="Y599" s="41">
        <v>0</v>
      </c>
      <c r="Z599" s="40">
        <v>0</v>
      </c>
      <c r="AA599" s="41">
        <v>0</v>
      </c>
      <c r="AB599" s="40">
        <v>0</v>
      </c>
      <c r="AC599" s="41">
        <v>0</v>
      </c>
      <c r="AD599" s="40">
        <v>0</v>
      </c>
      <c r="AE599" s="41">
        <v>0</v>
      </c>
      <c r="AF599" s="40">
        <v>0</v>
      </c>
      <c r="AG599" s="41">
        <v>0</v>
      </c>
      <c r="AH599" s="40">
        <v>0</v>
      </c>
      <c r="AI599" s="42">
        <v>0</v>
      </c>
      <c r="AJ599" s="56"/>
      <c r="AK599" s="55">
        <f t="shared" si="130"/>
        <v>0</v>
      </c>
      <c r="AL599" s="56"/>
    </row>
    <row r="600" spans="2:38" x14ac:dyDescent="0.3">
      <c r="B600" s="4" t="s">
        <v>222</v>
      </c>
      <c r="E600" s="41">
        <v>2.2331743521905612</v>
      </c>
      <c r="F600" s="40">
        <v>2.5471154357428891</v>
      </c>
      <c r="G600" s="41">
        <v>0</v>
      </c>
      <c r="H600" s="40">
        <v>0.66162629598095224</v>
      </c>
      <c r="I600" s="41">
        <v>0</v>
      </c>
      <c r="J600" s="40">
        <v>0.21353761839576893</v>
      </c>
      <c r="K600" s="41">
        <v>0</v>
      </c>
      <c r="L600" s="40">
        <v>0</v>
      </c>
      <c r="M600" s="41">
        <v>0</v>
      </c>
      <c r="N600" s="40">
        <v>1.2108602179421319</v>
      </c>
      <c r="O600" s="41">
        <v>0</v>
      </c>
      <c r="P600" s="40">
        <v>0</v>
      </c>
      <c r="Q600" s="41">
        <v>1.5620370370370363E-2</v>
      </c>
      <c r="R600" s="40">
        <v>0</v>
      </c>
      <c r="S600" s="41">
        <v>0</v>
      </c>
      <c r="T600" s="40">
        <v>0</v>
      </c>
      <c r="U600" s="41">
        <v>0</v>
      </c>
      <c r="V600" s="40">
        <v>0</v>
      </c>
      <c r="W600" s="41">
        <v>0</v>
      </c>
      <c r="X600" s="40">
        <v>0</v>
      </c>
      <c r="Y600" s="41">
        <v>0</v>
      </c>
      <c r="Z600" s="40">
        <v>7.3307731505926421</v>
      </c>
      <c r="AA600" s="41">
        <v>0</v>
      </c>
      <c r="AB600" s="40">
        <v>0.31525925925925857</v>
      </c>
      <c r="AC600" s="41">
        <v>21.693728242249456</v>
      </c>
      <c r="AD600" s="40">
        <v>0</v>
      </c>
      <c r="AE600" s="41">
        <v>0</v>
      </c>
      <c r="AF600" s="40">
        <v>0</v>
      </c>
      <c r="AG600" s="41">
        <v>42.451466335831036</v>
      </c>
      <c r="AH600" s="40">
        <v>0.24297222222222251</v>
      </c>
      <c r="AI600" s="42">
        <v>26.914020267855779</v>
      </c>
      <c r="AJ600" s="56"/>
      <c r="AK600" s="55">
        <f t="shared" si="130"/>
        <v>105.83015376863305</v>
      </c>
      <c r="AL600" s="56"/>
    </row>
    <row r="601" spans="2:38" x14ac:dyDescent="0.3">
      <c r="B601" s="4" t="s">
        <v>223</v>
      </c>
      <c r="E601" s="41">
        <v>0</v>
      </c>
      <c r="F601" s="40">
        <v>0</v>
      </c>
      <c r="G601" s="41">
        <v>0</v>
      </c>
      <c r="H601" s="40">
        <v>0</v>
      </c>
      <c r="I601" s="41">
        <v>0</v>
      </c>
      <c r="J601" s="40">
        <v>0</v>
      </c>
      <c r="K601" s="41">
        <v>0</v>
      </c>
      <c r="L601" s="40">
        <v>0</v>
      </c>
      <c r="M601" s="41">
        <v>0</v>
      </c>
      <c r="N601" s="40">
        <v>1.2108602179421319</v>
      </c>
      <c r="O601" s="41">
        <v>0</v>
      </c>
      <c r="P601" s="40">
        <v>0</v>
      </c>
      <c r="Q601" s="41">
        <v>0</v>
      </c>
      <c r="R601" s="40">
        <v>0</v>
      </c>
      <c r="S601" s="41">
        <v>0</v>
      </c>
      <c r="T601" s="40">
        <v>0</v>
      </c>
      <c r="U601" s="41">
        <v>0</v>
      </c>
      <c r="V601" s="40">
        <v>0</v>
      </c>
      <c r="W601" s="41">
        <v>0</v>
      </c>
      <c r="X601" s="40">
        <v>0</v>
      </c>
      <c r="Y601" s="41">
        <v>18.244852125478296</v>
      </c>
      <c r="Z601" s="40">
        <v>2.3572570409825833</v>
      </c>
      <c r="AA601" s="41">
        <v>17.289971492747469</v>
      </c>
      <c r="AB601" s="40">
        <v>0</v>
      </c>
      <c r="AC601" s="41">
        <v>53.658696125737514</v>
      </c>
      <c r="AD601" s="40">
        <v>0</v>
      </c>
      <c r="AE601" s="41">
        <v>29.381488019269867</v>
      </c>
      <c r="AF601" s="40">
        <v>0</v>
      </c>
      <c r="AG601" s="41">
        <v>38.44313621925604</v>
      </c>
      <c r="AH601" s="40">
        <v>51.256638062287969</v>
      </c>
      <c r="AI601" s="42">
        <v>21.742322667636387</v>
      </c>
      <c r="AJ601" s="56"/>
      <c r="AK601" s="55">
        <f t="shared" si="130"/>
        <v>233.58522197133826</v>
      </c>
      <c r="AL601" s="56"/>
    </row>
    <row r="602" spans="2:38" x14ac:dyDescent="0.3">
      <c r="B602" s="4" t="s">
        <v>224</v>
      </c>
      <c r="E602" s="41">
        <v>0</v>
      </c>
      <c r="F602" s="40">
        <v>0</v>
      </c>
      <c r="G602" s="41">
        <v>0</v>
      </c>
      <c r="H602" s="40">
        <v>0</v>
      </c>
      <c r="I602" s="41">
        <v>0</v>
      </c>
      <c r="J602" s="40">
        <v>0</v>
      </c>
      <c r="K602" s="41">
        <v>0</v>
      </c>
      <c r="L602" s="40">
        <v>0</v>
      </c>
      <c r="M602" s="41">
        <v>0</v>
      </c>
      <c r="N602" s="40">
        <v>1.2108602179421319</v>
      </c>
      <c r="O602" s="41">
        <v>0</v>
      </c>
      <c r="P602" s="40">
        <v>0</v>
      </c>
      <c r="Q602" s="41">
        <v>0</v>
      </c>
      <c r="R602" s="40">
        <v>0</v>
      </c>
      <c r="S602" s="41">
        <v>0</v>
      </c>
      <c r="T602" s="40">
        <v>0</v>
      </c>
      <c r="U602" s="41">
        <v>0</v>
      </c>
      <c r="V602" s="40">
        <v>0</v>
      </c>
      <c r="W602" s="41">
        <v>0</v>
      </c>
      <c r="X602" s="40">
        <v>0</v>
      </c>
      <c r="Y602" s="41">
        <v>0</v>
      </c>
      <c r="Z602" s="40">
        <v>0</v>
      </c>
      <c r="AA602" s="41">
        <v>0</v>
      </c>
      <c r="AB602" s="40">
        <v>0</v>
      </c>
      <c r="AC602" s="41">
        <v>0</v>
      </c>
      <c r="AD602" s="40">
        <v>0</v>
      </c>
      <c r="AE602" s="41">
        <v>0</v>
      </c>
      <c r="AF602" s="40">
        <v>0</v>
      </c>
      <c r="AG602" s="41">
        <v>0</v>
      </c>
      <c r="AH602" s="40">
        <v>0</v>
      </c>
      <c r="AI602" s="42">
        <v>70.109160470962436</v>
      </c>
      <c r="AJ602" s="56"/>
      <c r="AK602" s="55">
        <f t="shared" si="130"/>
        <v>71.320020688904563</v>
      </c>
      <c r="AL602" s="56"/>
    </row>
    <row r="603" spans="2:38" x14ac:dyDescent="0.3">
      <c r="B603" s="4" t="s">
        <v>258</v>
      </c>
      <c r="E603" s="41">
        <v>0</v>
      </c>
      <c r="F603" s="40">
        <v>0</v>
      </c>
      <c r="G603" s="41">
        <v>0</v>
      </c>
      <c r="H603" s="40">
        <v>0</v>
      </c>
      <c r="I603" s="41">
        <v>0</v>
      </c>
      <c r="J603" s="40">
        <v>0</v>
      </c>
      <c r="K603" s="41">
        <v>0</v>
      </c>
      <c r="L603" s="40">
        <v>0</v>
      </c>
      <c r="M603" s="41">
        <v>0</v>
      </c>
      <c r="N603" s="40">
        <v>0</v>
      </c>
      <c r="O603" s="41">
        <v>0</v>
      </c>
      <c r="P603" s="40">
        <v>0</v>
      </c>
      <c r="Q603" s="41">
        <v>0</v>
      </c>
      <c r="R603" s="40">
        <v>0</v>
      </c>
      <c r="S603" s="41">
        <v>0</v>
      </c>
      <c r="T603" s="40">
        <v>0</v>
      </c>
      <c r="U603" s="41">
        <v>0</v>
      </c>
      <c r="V603" s="40">
        <v>0</v>
      </c>
      <c r="W603" s="41">
        <v>0</v>
      </c>
      <c r="X603" s="40">
        <v>0</v>
      </c>
      <c r="Y603" s="41">
        <v>0</v>
      </c>
      <c r="Z603" s="40">
        <v>0</v>
      </c>
      <c r="AA603" s="41">
        <v>0</v>
      </c>
      <c r="AB603" s="40">
        <v>0</v>
      </c>
      <c r="AC603" s="41">
        <v>0</v>
      </c>
      <c r="AD603" s="40">
        <v>0</v>
      </c>
      <c r="AE603" s="41">
        <v>0</v>
      </c>
      <c r="AF603" s="40">
        <v>0</v>
      </c>
      <c r="AG603" s="41">
        <v>0</v>
      </c>
      <c r="AH603" s="40">
        <v>0</v>
      </c>
      <c r="AI603" s="42">
        <v>0</v>
      </c>
      <c r="AJ603" s="56"/>
      <c r="AK603" s="55">
        <f t="shared" si="130"/>
        <v>0</v>
      </c>
      <c r="AL603" s="56"/>
    </row>
    <row r="604" spans="2:38" x14ac:dyDescent="0.3">
      <c r="B604" s="4" t="s">
        <v>246</v>
      </c>
      <c r="E604" s="41">
        <v>0</v>
      </c>
      <c r="F604" s="40">
        <v>0</v>
      </c>
      <c r="G604" s="41">
        <v>0</v>
      </c>
      <c r="H604" s="40">
        <v>0</v>
      </c>
      <c r="I604" s="41">
        <v>0</v>
      </c>
      <c r="J604" s="40">
        <v>0</v>
      </c>
      <c r="K604" s="41">
        <v>0</v>
      </c>
      <c r="L604" s="40">
        <v>0</v>
      </c>
      <c r="M604" s="41">
        <v>0</v>
      </c>
      <c r="N604" s="40">
        <v>0</v>
      </c>
      <c r="O604" s="41">
        <v>0</v>
      </c>
      <c r="P604" s="40">
        <v>0</v>
      </c>
      <c r="Q604" s="41">
        <v>0</v>
      </c>
      <c r="R604" s="40">
        <v>0</v>
      </c>
      <c r="S604" s="41">
        <v>0</v>
      </c>
      <c r="T604" s="40">
        <v>0</v>
      </c>
      <c r="U604" s="41">
        <v>0</v>
      </c>
      <c r="V604" s="40">
        <v>0</v>
      </c>
      <c r="W604" s="41">
        <v>0</v>
      </c>
      <c r="X604" s="40">
        <v>0</v>
      </c>
      <c r="Y604" s="41">
        <v>0</v>
      </c>
      <c r="Z604" s="40">
        <v>0</v>
      </c>
      <c r="AA604" s="41">
        <v>0</v>
      </c>
      <c r="AB604" s="40">
        <v>0</v>
      </c>
      <c r="AC604" s="41">
        <v>0</v>
      </c>
      <c r="AD604" s="40">
        <v>0</v>
      </c>
      <c r="AE604" s="41">
        <v>0</v>
      </c>
      <c r="AF604" s="40">
        <v>0</v>
      </c>
      <c r="AG604" s="41">
        <v>0</v>
      </c>
      <c r="AH604" s="40">
        <v>0</v>
      </c>
      <c r="AI604" s="42">
        <v>0</v>
      </c>
      <c r="AJ604" s="56"/>
      <c r="AK604" s="55">
        <f t="shared" si="130"/>
        <v>0</v>
      </c>
      <c r="AL604" s="56"/>
    </row>
    <row r="605" spans="2:38" x14ac:dyDescent="0.3">
      <c r="B605" s="4" t="s">
        <v>189</v>
      </c>
      <c r="E605" s="41">
        <v>0</v>
      </c>
      <c r="F605" s="40">
        <v>0</v>
      </c>
      <c r="G605" s="41">
        <v>0</v>
      </c>
      <c r="H605" s="40">
        <v>0</v>
      </c>
      <c r="I605" s="41">
        <v>0</v>
      </c>
      <c r="J605" s="40">
        <v>0</v>
      </c>
      <c r="K605" s="41">
        <v>0</v>
      </c>
      <c r="L605" s="40">
        <v>0</v>
      </c>
      <c r="M605" s="41">
        <v>0</v>
      </c>
      <c r="N605" s="40">
        <v>0</v>
      </c>
      <c r="O605" s="41">
        <v>0</v>
      </c>
      <c r="P605" s="40">
        <v>0</v>
      </c>
      <c r="Q605" s="41">
        <v>0</v>
      </c>
      <c r="R605" s="40">
        <v>0</v>
      </c>
      <c r="S605" s="41">
        <v>0</v>
      </c>
      <c r="T605" s="40">
        <v>0</v>
      </c>
      <c r="U605" s="41">
        <v>0</v>
      </c>
      <c r="V605" s="40">
        <v>0</v>
      </c>
      <c r="W605" s="41">
        <v>0</v>
      </c>
      <c r="X605" s="40">
        <v>0</v>
      </c>
      <c r="Y605" s="41">
        <v>0</v>
      </c>
      <c r="Z605" s="40">
        <v>0</v>
      </c>
      <c r="AA605" s="41">
        <v>0</v>
      </c>
      <c r="AB605" s="40">
        <v>0</v>
      </c>
      <c r="AC605" s="41">
        <v>0</v>
      </c>
      <c r="AD605" s="40">
        <v>0</v>
      </c>
      <c r="AE605" s="41">
        <v>0</v>
      </c>
      <c r="AF605" s="40">
        <v>0</v>
      </c>
      <c r="AG605" s="41">
        <v>0</v>
      </c>
      <c r="AH605" s="40">
        <v>0</v>
      </c>
      <c r="AI605" s="42">
        <v>0</v>
      </c>
      <c r="AJ605" s="56"/>
      <c r="AK605" s="55">
        <f t="shared" si="130"/>
        <v>0</v>
      </c>
      <c r="AL605" s="56"/>
    </row>
    <row r="606" spans="2:38" x14ac:dyDescent="0.3">
      <c r="B606" s="4" t="s">
        <v>190</v>
      </c>
      <c r="E606" s="41">
        <v>0</v>
      </c>
      <c r="F606" s="40">
        <v>0</v>
      </c>
      <c r="G606" s="41">
        <v>0</v>
      </c>
      <c r="H606" s="40">
        <v>0</v>
      </c>
      <c r="I606" s="41">
        <v>0</v>
      </c>
      <c r="J606" s="40">
        <v>0</v>
      </c>
      <c r="K606" s="41">
        <v>0</v>
      </c>
      <c r="L606" s="40">
        <v>0</v>
      </c>
      <c r="M606" s="41">
        <v>0</v>
      </c>
      <c r="N606" s="40">
        <v>0</v>
      </c>
      <c r="O606" s="41">
        <v>0</v>
      </c>
      <c r="P606" s="40">
        <v>0</v>
      </c>
      <c r="Q606" s="41">
        <v>0</v>
      </c>
      <c r="R606" s="40">
        <v>0</v>
      </c>
      <c r="S606" s="41">
        <v>0</v>
      </c>
      <c r="T606" s="40">
        <v>0</v>
      </c>
      <c r="U606" s="41">
        <v>0</v>
      </c>
      <c r="V606" s="40">
        <v>0</v>
      </c>
      <c r="W606" s="41">
        <v>0</v>
      </c>
      <c r="X606" s="40">
        <v>0</v>
      </c>
      <c r="Y606" s="41">
        <v>0</v>
      </c>
      <c r="Z606" s="40">
        <v>0</v>
      </c>
      <c r="AA606" s="41">
        <v>0</v>
      </c>
      <c r="AB606" s="40">
        <v>0</v>
      </c>
      <c r="AC606" s="41">
        <v>0</v>
      </c>
      <c r="AD606" s="40">
        <v>0</v>
      </c>
      <c r="AE606" s="41">
        <v>0</v>
      </c>
      <c r="AF606" s="40">
        <v>0</v>
      </c>
      <c r="AG606" s="41">
        <v>0</v>
      </c>
      <c r="AH606" s="40">
        <v>0</v>
      </c>
      <c r="AI606" s="42">
        <v>0</v>
      </c>
      <c r="AJ606" s="56"/>
      <c r="AK606" s="55">
        <f t="shared" si="130"/>
        <v>0</v>
      </c>
      <c r="AL606" s="56"/>
    </row>
    <row r="607" spans="2:38" x14ac:dyDescent="0.3">
      <c r="B607" s="4" t="s">
        <v>208</v>
      </c>
      <c r="E607" s="41">
        <v>27.578494295279185</v>
      </c>
      <c r="F607" s="40">
        <v>30.412316517803408</v>
      </c>
      <c r="G607" s="41">
        <v>13.085959051450095</v>
      </c>
      <c r="H607" s="40">
        <v>13.981819102830357</v>
      </c>
      <c r="I607" s="41">
        <v>5.6608025844229637</v>
      </c>
      <c r="J607" s="40">
        <v>38.902081009091511</v>
      </c>
      <c r="K607" s="41">
        <v>12.683286472703587</v>
      </c>
      <c r="L607" s="40">
        <v>0</v>
      </c>
      <c r="M607" s="41">
        <v>0</v>
      </c>
      <c r="N607" s="40">
        <v>0</v>
      </c>
      <c r="O607" s="41">
        <v>0</v>
      </c>
      <c r="P607" s="40">
        <v>94.634668988364965</v>
      </c>
      <c r="Q607" s="41">
        <v>91.763905175176518</v>
      </c>
      <c r="R607" s="40">
        <v>91.258178376317517</v>
      </c>
      <c r="S607" s="41">
        <v>91.56687537452612</v>
      </c>
      <c r="T607" s="40">
        <v>50.430857091108976</v>
      </c>
      <c r="U607" s="41">
        <v>13.507849776218331</v>
      </c>
      <c r="V607" s="40">
        <v>97.98995962799917</v>
      </c>
      <c r="W607" s="41">
        <v>14.311734157705473</v>
      </c>
      <c r="X607" s="40">
        <v>78.492933603618283</v>
      </c>
      <c r="Y607" s="41">
        <v>61.668284015655523</v>
      </c>
      <c r="Z607" s="40">
        <v>14.336012213631637</v>
      </c>
      <c r="AA607" s="41">
        <v>83.254212398819618</v>
      </c>
      <c r="AB607" s="40">
        <v>2.2993243355221216</v>
      </c>
      <c r="AC607" s="41">
        <v>30.7832569954296</v>
      </c>
      <c r="AD607" s="40">
        <v>118.9356656146736</v>
      </c>
      <c r="AE607" s="41">
        <v>18.626868975162502</v>
      </c>
      <c r="AF607" s="40">
        <v>27.285333333333305</v>
      </c>
      <c r="AG607" s="41">
        <v>17.802249240481604</v>
      </c>
      <c r="AH607" s="40">
        <v>11.230293031503292</v>
      </c>
      <c r="AI607" s="42">
        <v>14.103438578060622</v>
      </c>
      <c r="AJ607" s="56"/>
      <c r="AK607" s="55">
        <f t="shared" si="130"/>
        <v>1166.5866599368901</v>
      </c>
      <c r="AL607" s="56"/>
    </row>
    <row r="608" spans="2:38" x14ac:dyDescent="0.3">
      <c r="B608" s="4" t="s">
        <v>209</v>
      </c>
      <c r="E608" s="41">
        <v>0</v>
      </c>
      <c r="F608" s="40">
        <v>0</v>
      </c>
      <c r="G608" s="41">
        <v>0</v>
      </c>
      <c r="H608" s="40">
        <v>17.248635132735451</v>
      </c>
      <c r="I608" s="41">
        <v>0.95211127418941932</v>
      </c>
      <c r="J608" s="40">
        <v>2.1099989011552593</v>
      </c>
      <c r="K608" s="41">
        <v>6.1111111111111192E-3</v>
      </c>
      <c r="L608" s="40">
        <v>0</v>
      </c>
      <c r="M608" s="41">
        <v>0</v>
      </c>
      <c r="N608" s="40">
        <v>0</v>
      </c>
      <c r="O608" s="41">
        <v>5.2887841558456419</v>
      </c>
      <c r="P608" s="40">
        <v>60.425588494274351</v>
      </c>
      <c r="Q608" s="41">
        <v>51.464187501271567</v>
      </c>
      <c r="R608" s="40">
        <v>56.3477325934834</v>
      </c>
      <c r="S608" s="41">
        <v>50.722483506891457</v>
      </c>
      <c r="T608" s="40">
        <v>48.859254133939729</v>
      </c>
      <c r="U608" s="41">
        <v>53.780414516607919</v>
      </c>
      <c r="V608" s="40">
        <v>59.290934750133076</v>
      </c>
      <c r="W608" s="41">
        <v>25.314319444444443</v>
      </c>
      <c r="X608" s="40">
        <v>89.562500000000028</v>
      </c>
      <c r="Y608" s="41">
        <v>0</v>
      </c>
      <c r="Z608" s="40">
        <v>37.918080672105155</v>
      </c>
      <c r="AA608" s="41">
        <v>49.980565942817258</v>
      </c>
      <c r="AB608" s="40">
        <v>51.059297753598955</v>
      </c>
      <c r="AC608" s="41">
        <v>98.040179700096402</v>
      </c>
      <c r="AD608" s="40">
        <v>96.077348951326442</v>
      </c>
      <c r="AE608" s="41">
        <v>63.906764574832394</v>
      </c>
      <c r="AF608" s="40">
        <v>93.164188529345708</v>
      </c>
      <c r="AG608" s="41">
        <v>50.730469321793976</v>
      </c>
      <c r="AH608" s="40">
        <v>45.009716657532586</v>
      </c>
      <c r="AI608" s="42">
        <v>64.890262168089549</v>
      </c>
      <c r="AJ608" s="56"/>
      <c r="AK608" s="55">
        <f t="shared" si="130"/>
        <v>1172.1499297876214</v>
      </c>
      <c r="AL608" s="56"/>
    </row>
    <row r="609" spans="2:38" x14ac:dyDescent="0.3">
      <c r="B609" s="4" t="s">
        <v>210</v>
      </c>
      <c r="E609" s="41">
        <v>0.13277139981587632</v>
      </c>
      <c r="F609" s="40">
        <v>0.27725548346837259</v>
      </c>
      <c r="G609" s="41">
        <v>0.17973793347676512</v>
      </c>
      <c r="H609" s="40">
        <v>0.21769313375155044</v>
      </c>
      <c r="I609" s="41">
        <v>9.5890011390049337E-2</v>
      </c>
      <c r="J609" s="40">
        <v>0.10886790156364358</v>
      </c>
      <c r="K609" s="41">
        <v>0.16378399650255773</v>
      </c>
      <c r="L609" s="40">
        <v>0</v>
      </c>
      <c r="M609" s="41">
        <v>0</v>
      </c>
      <c r="N609" s="40">
        <v>0</v>
      </c>
      <c r="O609" s="41">
        <v>1.9193129936853921E-2</v>
      </c>
      <c r="P609" s="40">
        <v>0.28411203781763589</v>
      </c>
      <c r="Q609" s="41">
        <v>0.25564748883247274</v>
      </c>
      <c r="R609" s="40">
        <v>0.24359334707260033</v>
      </c>
      <c r="S609" s="41">
        <v>0.25262553652127484</v>
      </c>
      <c r="T609" s="40">
        <v>0.30955428997675477</v>
      </c>
      <c r="U609" s="41">
        <v>0.28553713679313547</v>
      </c>
      <c r="V609" s="40">
        <v>0.38387404282887611</v>
      </c>
      <c r="W609" s="41">
        <v>0.13595070679982449</v>
      </c>
      <c r="X609" s="40">
        <v>3.3434865619925147</v>
      </c>
      <c r="Y609" s="41">
        <v>0.18354764342307944</v>
      </c>
      <c r="Z609" s="40">
        <v>0.27909432967503778</v>
      </c>
      <c r="AA609" s="41">
        <v>0.23999807715415855</v>
      </c>
      <c r="AB609" s="40">
        <v>0.20035080949465331</v>
      </c>
      <c r="AC609" s="41">
        <v>0.35212021589279024</v>
      </c>
      <c r="AD609" s="40">
        <v>0.46470164140065334</v>
      </c>
      <c r="AE609" s="41">
        <v>0.29552629232406519</v>
      </c>
      <c r="AF609" s="40">
        <v>0.5837086009979231</v>
      </c>
      <c r="AG609" s="41">
        <v>0.37417695860067857</v>
      </c>
      <c r="AH609" s="40">
        <v>0.20686227480570388</v>
      </c>
      <c r="AI609" s="42">
        <v>0.468159198760985</v>
      </c>
      <c r="AJ609" s="56"/>
      <c r="AK609" s="55">
        <f t="shared" si="130"/>
        <v>10.337820181070487</v>
      </c>
      <c r="AL609" s="56"/>
    </row>
    <row r="610" spans="2:38" x14ac:dyDescent="0.3">
      <c r="B610" s="4" t="s">
        <v>211</v>
      </c>
      <c r="E610" s="41">
        <v>4.2461800575254319E-3</v>
      </c>
      <c r="F610" s="40">
        <v>9.2350767056146268E-2</v>
      </c>
      <c r="G610" s="41">
        <v>5.5780569712320052E-2</v>
      </c>
      <c r="H610" s="40">
        <v>0.13264742652575084</v>
      </c>
      <c r="I610" s="41">
        <v>3.8028311729428957E-3</v>
      </c>
      <c r="J610" s="40">
        <v>3.4110081593195E-2</v>
      </c>
      <c r="K610" s="41">
        <v>9.5788268248239619E-2</v>
      </c>
      <c r="L610" s="40">
        <v>0</v>
      </c>
      <c r="M610" s="41">
        <v>0</v>
      </c>
      <c r="N610" s="40">
        <v>0</v>
      </c>
      <c r="O610" s="41">
        <v>6.1005723476408686E-3</v>
      </c>
      <c r="P610" s="40">
        <v>0.21340457876523317</v>
      </c>
      <c r="Q610" s="41">
        <v>1.9000573952991338E-3</v>
      </c>
      <c r="R610" s="40">
        <v>3.780207037925621E-2</v>
      </c>
      <c r="S610" s="41">
        <v>0.47677812417348131</v>
      </c>
      <c r="T610" s="40">
        <v>3.3864034016926337E-2</v>
      </c>
      <c r="U610" s="41">
        <v>5.9763472477593914E-2</v>
      </c>
      <c r="V610" s="40">
        <v>0.33055375158786648</v>
      </c>
      <c r="W610" s="41">
        <v>6.5760648647943606E-2</v>
      </c>
      <c r="X610" s="40">
        <v>3.2385789136396483</v>
      </c>
      <c r="Y610" s="41">
        <v>9.6449762185413623E-2</v>
      </c>
      <c r="Z610" s="40">
        <v>9.6955693960188924E-2</v>
      </c>
      <c r="AA610" s="41">
        <v>5.9657111565271002E-2</v>
      </c>
      <c r="AB610" s="40">
        <v>2.9342858393985996E-2</v>
      </c>
      <c r="AC610" s="41">
        <v>5.2334943612415086E-2</v>
      </c>
      <c r="AD610" s="40">
        <v>0.24754232446352467</v>
      </c>
      <c r="AE610" s="41">
        <v>7.1371448437371782E-2</v>
      </c>
      <c r="AF610" s="40">
        <v>0.2466406234105411</v>
      </c>
      <c r="AG610" s="41">
        <v>0.44238121052582902</v>
      </c>
      <c r="AH610" s="40">
        <v>1.9803303877512404E-2</v>
      </c>
      <c r="AI610" s="42">
        <v>0.15846875449021544</v>
      </c>
      <c r="AJ610" s="56"/>
      <c r="AK610" s="55">
        <f t="shared" si="130"/>
        <v>6.4041803827192778</v>
      </c>
      <c r="AL610" s="56"/>
    </row>
    <row r="611" spans="2:38" x14ac:dyDescent="0.3">
      <c r="B611" s="4" t="s">
        <v>136</v>
      </c>
      <c r="E611" s="41">
        <v>8.9049106410768264</v>
      </c>
      <c r="F611" s="40">
        <v>11.572211667304568</v>
      </c>
      <c r="G611" s="41">
        <v>5.4968934370252835</v>
      </c>
      <c r="H611" s="40">
        <v>5.872741444905602E-2</v>
      </c>
      <c r="I611" s="41">
        <v>5.8337893478287466</v>
      </c>
      <c r="J611" s="40">
        <v>11.041713972081093</v>
      </c>
      <c r="K611" s="41">
        <v>0.31546808242797875</v>
      </c>
      <c r="L611" s="40">
        <v>0</v>
      </c>
      <c r="M611" s="41">
        <v>5.6513703815142229</v>
      </c>
      <c r="N611" s="40">
        <v>0.75763036878373835</v>
      </c>
      <c r="O611" s="41">
        <v>13.453461019558372</v>
      </c>
      <c r="P611" s="40">
        <v>29.669694566398221</v>
      </c>
      <c r="Q611" s="41">
        <v>20.594229797755343</v>
      </c>
      <c r="R611" s="40">
        <v>5.5496638148519644</v>
      </c>
      <c r="S611" s="41">
        <v>3.394109110228217</v>
      </c>
      <c r="T611" s="40">
        <v>9.9849043098979369</v>
      </c>
      <c r="U611" s="41">
        <v>11.126076486301418</v>
      </c>
      <c r="V611" s="40">
        <v>4.6512254301706957</v>
      </c>
      <c r="W611" s="41">
        <v>0.57661435614691692</v>
      </c>
      <c r="X611" s="40">
        <v>33.260733626023892</v>
      </c>
      <c r="Y611" s="41">
        <v>20.647653241140294</v>
      </c>
      <c r="Z611" s="40">
        <v>6.2822570521460497</v>
      </c>
      <c r="AA611" s="41">
        <v>11.797637874179436</v>
      </c>
      <c r="AB611" s="40">
        <v>34.851147270300302</v>
      </c>
      <c r="AC611" s="41">
        <v>39.512917686396179</v>
      </c>
      <c r="AD611" s="40">
        <v>12.540210004785342</v>
      </c>
      <c r="AE611" s="41">
        <v>27.50837013214166</v>
      </c>
      <c r="AF611" s="40">
        <v>13.518012494134922</v>
      </c>
      <c r="AG611" s="41">
        <v>0.48107299355400357</v>
      </c>
      <c r="AH611" s="40">
        <v>3.6699486217922654</v>
      </c>
      <c r="AI611" s="42">
        <v>22.541561231896598</v>
      </c>
      <c r="AJ611" s="56"/>
      <c r="AK611" s="55">
        <f t="shared" si="130"/>
        <v>375.24421643229152</v>
      </c>
      <c r="AL611" s="56"/>
    </row>
    <row r="612" spans="2:38" x14ac:dyDescent="0.3">
      <c r="B612" s="4" t="s">
        <v>137</v>
      </c>
      <c r="E612" s="41">
        <v>7.7918047187275334</v>
      </c>
      <c r="F612" s="40">
        <v>13.965845154243045</v>
      </c>
      <c r="G612" s="41">
        <v>2.6677825462023419</v>
      </c>
      <c r="H612" s="40">
        <v>3.9467597937901813</v>
      </c>
      <c r="I612" s="41">
        <v>18.044700215731712</v>
      </c>
      <c r="J612" s="40">
        <v>13.710295986631197</v>
      </c>
      <c r="K612" s="41">
        <v>0.84786254412333206</v>
      </c>
      <c r="L612" s="40">
        <v>0</v>
      </c>
      <c r="M612" s="41">
        <v>5.571984791225848</v>
      </c>
      <c r="N612" s="40">
        <v>0.75763036878373835</v>
      </c>
      <c r="O612" s="41">
        <v>14.591421028243168</v>
      </c>
      <c r="P612" s="40">
        <v>28.793893997128826</v>
      </c>
      <c r="Q612" s="41">
        <v>21.479818828656938</v>
      </c>
      <c r="R612" s="40">
        <v>6.4285095371458176</v>
      </c>
      <c r="S612" s="41">
        <v>4.1269976453463197</v>
      </c>
      <c r="T612" s="40">
        <v>9.1661603822072184</v>
      </c>
      <c r="U612" s="41">
        <v>12.112335951391854</v>
      </c>
      <c r="V612" s="40">
        <v>12.862386530028449</v>
      </c>
      <c r="W612" s="41">
        <v>3.1030193730460205</v>
      </c>
      <c r="X612" s="40">
        <v>26.733330138513743</v>
      </c>
      <c r="Y612" s="41">
        <v>20.487408417644744</v>
      </c>
      <c r="Z612" s="40">
        <v>6.1825050245602773</v>
      </c>
      <c r="AA612" s="41">
        <v>15.312230218251573</v>
      </c>
      <c r="AB612" s="40">
        <v>35.377761543388154</v>
      </c>
      <c r="AC612" s="41">
        <v>41.902592802698742</v>
      </c>
      <c r="AD612" s="40">
        <v>12.349495458412187</v>
      </c>
      <c r="AE612" s="41">
        <v>26.551759984605862</v>
      </c>
      <c r="AF612" s="40">
        <v>13.77109828699432</v>
      </c>
      <c r="AG612" s="41">
        <v>7.5070382420857573</v>
      </c>
      <c r="AH612" s="40">
        <v>2.7762725309160028</v>
      </c>
      <c r="AI612" s="42">
        <v>22.628350273106477</v>
      </c>
      <c r="AJ612" s="56"/>
      <c r="AK612" s="55">
        <f t="shared" si="130"/>
        <v>411.5490523138314</v>
      </c>
      <c r="AL612" s="56"/>
    </row>
    <row r="613" spans="2:38" x14ac:dyDescent="0.3">
      <c r="B613" s="4" t="s">
        <v>227</v>
      </c>
      <c r="E613" s="41">
        <v>79.994272684605917</v>
      </c>
      <c r="F613" s="40">
        <v>83.252512208302804</v>
      </c>
      <c r="G613" s="41">
        <v>0</v>
      </c>
      <c r="H613" s="40">
        <v>0</v>
      </c>
      <c r="I613" s="41">
        <v>2.6491176174163806</v>
      </c>
      <c r="J613" s="40">
        <v>0</v>
      </c>
      <c r="K613" s="41">
        <v>1.2138779958089192E-2</v>
      </c>
      <c r="L613" s="40">
        <v>0</v>
      </c>
      <c r="M613" s="41">
        <v>0</v>
      </c>
      <c r="N613" s="40">
        <v>0</v>
      </c>
      <c r="O613" s="41">
        <v>1.3184852282206216</v>
      </c>
      <c r="P613" s="40">
        <v>88.645658748626701</v>
      </c>
      <c r="Q613" s="41">
        <v>34.814383532714835</v>
      </c>
      <c r="R613" s="40">
        <v>0</v>
      </c>
      <c r="S613" s="41">
        <v>0</v>
      </c>
      <c r="T613" s="40">
        <v>4.798694125239054</v>
      </c>
      <c r="U613" s="41">
        <v>0</v>
      </c>
      <c r="V613" s="40">
        <v>0</v>
      </c>
      <c r="W613" s="41">
        <v>26.333333333333329</v>
      </c>
      <c r="X613" s="40">
        <v>47.100205376540302</v>
      </c>
      <c r="Y613" s="41">
        <v>3.8934593137105296</v>
      </c>
      <c r="Z613" s="40">
        <v>49.05934846636454</v>
      </c>
      <c r="AA613" s="41">
        <v>0.44502222222222221</v>
      </c>
      <c r="AB613" s="40">
        <v>34.415676948897044</v>
      </c>
      <c r="AC613" s="41">
        <v>9.825384579340616</v>
      </c>
      <c r="AD613" s="40">
        <v>107.67631730745106</v>
      </c>
      <c r="AE613" s="41">
        <v>1.1610517309400772</v>
      </c>
      <c r="AF613" s="40">
        <v>1.37757325062222</v>
      </c>
      <c r="AG613" s="41">
        <v>1.6822992080688504</v>
      </c>
      <c r="AH613" s="40">
        <v>3.3512910207112627E-3</v>
      </c>
      <c r="AI613" s="42">
        <v>11.832392474047342</v>
      </c>
      <c r="AJ613" s="56"/>
      <c r="AK613" s="55">
        <f t="shared" si="130"/>
        <v>590.29067842764334</v>
      </c>
      <c r="AL613" s="56"/>
    </row>
    <row r="614" spans="2:38" x14ac:dyDescent="0.3">
      <c r="B614" s="4" t="s">
        <v>293</v>
      </c>
      <c r="E614" s="41">
        <v>0</v>
      </c>
      <c r="F614" s="40">
        <v>0</v>
      </c>
      <c r="G614" s="41">
        <v>0</v>
      </c>
      <c r="H614" s="40">
        <v>0</v>
      </c>
      <c r="I614" s="41">
        <v>0</v>
      </c>
      <c r="J614" s="40">
        <v>0</v>
      </c>
      <c r="K614" s="41">
        <v>0</v>
      </c>
      <c r="L614" s="40">
        <v>0</v>
      </c>
      <c r="M614" s="41">
        <v>0</v>
      </c>
      <c r="N614" s="40">
        <v>0</v>
      </c>
      <c r="O614" s="41">
        <v>15.037869091033935</v>
      </c>
      <c r="P614" s="40">
        <v>176.0807835790846</v>
      </c>
      <c r="Q614" s="41">
        <v>167.06685885175071</v>
      </c>
      <c r="R614" s="40">
        <v>111.06112290806242</v>
      </c>
      <c r="S614" s="41">
        <v>10.69420916938782</v>
      </c>
      <c r="T614" s="40">
        <v>94.307276471779929</v>
      </c>
      <c r="U614" s="41">
        <v>113.5508826446533</v>
      </c>
      <c r="V614" s="40">
        <v>12.169404967402414</v>
      </c>
      <c r="W614" s="41">
        <v>12.446352202097573</v>
      </c>
      <c r="X614" s="40">
        <v>142.87926663462321</v>
      </c>
      <c r="Y614" s="41">
        <v>18.641832542419429</v>
      </c>
      <c r="Z614" s="40">
        <v>65.472833410898843</v>
      </c>
      <c r="AA614" s="41">
        <v>0.78204380713568789</v>
      </c>
      <c r="AB614" s="40">
        <v>59.537771396213117</v>
      </c>
      <c r="AC614" s="41">
        <v>57.714038633770407</v>
      </c>
      <c r="AD614" s="40">
        <v>241.60161298116043</v>
      </c>
      <c r="AE614" s="41">
        <v>127.3349225154453</v>
      </c>
      <c r="AF614" s="40">
        <v>115.16273354212443</v>
      </c>
      <c r="AG614" s="41">
        <v>88.148491964340209</v>
      </c>
      <c r="AH614" s="40">
        <v>3.8593213081359865</v>
      </c>
      <c r="AI614" s="42">
        <v>42.62806159697638</v>
      </c>
      <c r="AJ614" s="56"/>
      <c r="AK614" s="55">
        <f t="shared" si="130"/>
        <v>1676.1776902184956</v>
      </c>
      <c r="AL614" s="56"/>
    </row>
    <row r="615" spans="2:38" x14ac:dyDescent="0.3">
      <c r="B615" s="4" t="s">
        <v>294</v>
      </c>
      <c r="E615" s="41">
        <v>0</v>
      </c>
      <c r="F615" s="40">
        <v>0</v>
      </c>
      <c r="G615" s="41">
        <v>0</v>
      </c>
      <c r="H615" s="40">
        <v>0</v>
      </c>
      <c r="I615" s="41">
        <v>0</v>
      </c>
      <c r="J615" s="40">
        <v>0</v>
      </c>
      <c r="K615" s="41">
        <v>0</v>
      </c>
      <c r="L615" s="40">
        <v>0</v>
      </c>
      <c r="M615" s="41">
        <v>0</v>
      </c>
      <c r="N615" s="40">
        <v>0</v>
      </c>
      <c r="O615" s="41">
        <v>10.899195594787599</v>
      </c>
      <c r="P615" s="40">
        <v>165.67957084570992</v>
      </c>
      <c r="Q615" s="41">
        <v>170.53730433781939</v>
      </c>
      <c r="R615" s="40">
        <v>109.2943762217628</v>
      </c>
      <c r="S615" s="41">
        <v>9.0012674407959086</v>
      </c>
      <c r="T615" s="40">
        <v>67.000174341996527</v>
      </c>
      <c r="U615" s="41">
        <v>109.86446304278901</v>
      </c>
      <c r="V615" s="40">
        <v>0.23604690551757807</v>
      </c>
      <c r="W615" s="41">
        <v>11.851295460171169</v>
      </c>
      <c r="X615" s="40">
        <v>195.88147486750282</v>
      </c>
      <c r="Y615" s="41">
        <v>18.953902276357013</v>
      </c>
      <c r="Z615" s="40">
        <v>72.246547571818013</v>
      </c>
      <c r="AA615" s="41">
        <v>0.63266598425971132</v>
      </c>
      <c r="AB615" s="40">
        <v>59.526158183415752</v>
      </c>
      <c r="AC615" s="41">
        <v>34.350289470884533</v>
      </c>
      <c r="AD615" s="40">
        <v>236.12551161448158</v>
      </c>
      <c r="AE615" s="41">
        <v>99.807435634824941</v>
      </c>
      <c r="AF615" s="40">
        <v>102.3837386163076</v>
      </c>
      <c r="AG615" s="41">
        <v>82.727216459910068</v>
      </c>
      <c r="AH615" s="40">
        <v>7.3989813232421886</v>
      </c>
      <c r="AI615" s="42">
        <v>42.826288078943897</v>
      </c>
      <c r="AJ615" s="56"/>
      <c r="AK615" s="55">
        <f t="shared" si="130"/>
        <v>1607.2239042732981</v>
      </c>
      <c r="AL615" s="56"/>
    </row>
    <row r="616" spans="2:38" x14ac:dyDescent="0.3">
      <c r="B616" s="4" t="s">
        <v>206</v>
      </c>
      <c r="E616" s="41">
        <v>53.672592126740341</v>
      </c>
      <c r="F616" s="40">
        <v>53.615454222361244</v>
      </c>
      <c r="G616" s="41">
        <v>5.701430822908879</v>
      </c>
      <c r="H616" s="40">
        <v>43.536016500261098</v>
      </c>
      <c r="I616" s="41">
        <v>60.564636637899611</v>
      </c>
      <c r="J616" s="40">
        <v>56.895483919514547</v>
      </c>
      <c r="K616" s="41">
        <v>25.399124483320449</v>
      </c>
      <c r="L616" s="40">
        <v>0</v>
      </c>
      <c r="M616" s="41">
        <v>0</v>
      </c>
      <c r="N616" s="40">
        <v>8.4875142992337551</v>
      </c>
      <c r="O616" s="41">
        <v>6.7367950201034539</v>
      </c>
      <c r="P616" s="40">
        <v>61.320896107885559</v>
      </c>
      <c r="Q616" s="41">
        <v>64.111692483266182</v>
      </c>
      <c r="R616" s="40">
        <v>58.023939433097851</v>
      </c>
      <c r="S616" s="41">
        <v>54.274216984907781</v>
      </c>
      <c r="T616" s="40">
        <v>31.851612291981787</v>
      </c>
      <c r="U616" s="41">
        <v>39.33617963475794</v>
      </c>
      <c r="V616" s="40">
        <v>9.6889899571736642</v>
      </c>
      <c r="W616" s="41">
        <v>2.5409488598505656</v>
      </c>
      <c r="X616" s="40">
        <v>75.404748930654023</v>
      </c>
      <c r="Y616" s="41">
        <v>29.710372637112929</v>
      </c>
      <c r="Z616" s="40">
        <v>46.018315037091583</v>
      </c>
      <c r="AA616" s="41">
        <v>19.05233735243479</v>
      </c>
      <c r="AB616" s="40">
        <v>56.534540963172901</v>
      </c>
      <c r="AC616" s="41">
        <v>71.022486543655404</v>
      </c>
      <c r="AD616" s="40">
        <v>72.006661319732672</v>
      </c>
      <c r="AE616" s="41">
        <v>19.262425136566161</v>
      </c>
      <c r="AF616" s="40">
        <v>3.3825459400812785</v>
      </c>
      <c r="AG616" s="41">
        <v>40.288069839744622</v>
      </c>
      <c r="AH616" s="40">
        <v>0.63610546218024355</v>
      </c>
      <c r="AI616" s="42">
        <v>9.6457531712483622</v>
      </c>
      <c r="AJ616" s="56"/>
      <c r="AK616" s="55">
        <f t="shared" si="130"/>
        <v>1078.7218861189399</v>
      </c>
      <c r="AL616" s="56"/>
    </row>
    <row r="617" spans="2:38" x14ac:dyDescent="0.3">
      <c r="B617" s="4" t="s">
        <v>207</v>
      </c>
      <c r="E617" s="41">
        <v>63.29771302085453</v>
      </c>
      <c r="F617" s="40">
        <v>70.808093400398889</v>
      </c>
      <c r="G617" s="41">
        <v>5.7050971779661888</v>
      </c>
      <c r="H617" s="40">
        <v>45.280358050134438</v>
      </c>
      <c r="I617" s="41">
        <v>60.472891584237416</v>
      </c>
      <c r="J617" s="40">
        <v>56.96749339474573</v>
      </c>
      <c r="K617" s="41">
        <v>25.578481681399879</v>
      </c>
      <c r="L617" s="40">
        <v>0</v>
      </c>
      <c r="M617" s="41">
        <v>0</v>
      </c>
      <c r="N617" s="40">
        <v>8.4875142992337551</v>
      </c>
      <c r="O617" s="41">
        <v>6.6733952403068546</v>
      </c>
      <c r="P617" s="40">
        <v>77.664118319564395</v>
      </c>
      <c r="Q617" s="41">
        <v>65.950619931062064</v>
      </c>
      <c r="R617" s="40">
        <v>59.723928838332483</v>
      </c>
      <c r="S617" s="41">
        <v>56.479197830359148</v>
      </c>
      <c r="T617" s="40">
        <v>44.368048012256615</v>
      </c>
      <c r="U617" s="41">
        <v>18.978111203511556</v>
      </c>
      <c r="V617" s="40">
        <v>24.733432730038956</v>
      </c>
      <c r="W617" s="41">
        <v>11.67315089702606</v>
      </c>
      <c r="X617" s="40">
        <v>5.6850313862164814</v>
      </c>
      <c r="Y617" s="41">
        <v>59.98663988836617</v>
      </c>
      <c r="Z617" s="40">
        <v>28.878344066937768</v>
      </c>
      <c r="AA617" s="41">
        <v>34.578566056924565</v>
      </c>
      <c r="AB617" s="40">
        <v>1.7628747657425703</v>
      </c>
      <c r="AC617" s="41">
        <v>17.040978716813648</v>
      </c>
      <c r="AD617" s="40">
        <v>72.456494275728858</v>
      </c>
      <c r="AE617" s="41">
        <v>19.282129009564716</v>
      </c>
      <c r="AF617" s="40">
        <v>2.5692793846130373</v>
      </c>
      <c r="AG617" s="41">
        <v>3.5805956042607621</v>
      </c>
      <c r="AH617" s="40">
        <v>0</v>
      </c>
      <c r="AI617" s="42">
        <v>1.5745000000000005</v>
      </c>
      <c r="AJ617" s="56"/>
      <c r="AK617" s="55">
        <f t="shared" si="130"/>
        <v>950.23707876659751</v>
      </c>
      <c r="AL617" s="56"/>
    </row>
    <row r="618" spans="2:38" x14ac:dyDescent="0.3">
      <c r="B618" s="4" t="s">
        <v>163</v>
      </c>
      <c r="E618" s="41">
        <v>0</v>
      </c>
      <c r="F618" s="40">
        <v>0</v>
      </c>
      <c r="G618" s="41">
        <v>0</v>
      </c>
      <c r="H618" s="40">
        <v>0</v>
      </c>
      <c r="I618" s="41">
        <v>0</v>
      </c>
      <c r="J618" s="40">
        <v>0</v>
      </c>
      <c r="K618" s="41">
        <v>0</v>
      </c>
      <c r="L618" s="40">
        <v>0</v>
      </c>
      <c r="M618" s="41">
        <v>0</v>
      </c>
      <c r="N618" s="40">
        <v>0</v>
      </c>
      <c r="O618" s="41">
        <v>0</v>
      </c>
      <c r="P618" s="40">
        <v>0</v>
      </c>
      <c r="Q618" s="41">
        <v>0</v>
      </c>
      <c r="R618" s="40">
        <v>0</v>
      </c>
      <c r="S618" s="41">
        <v>0</v>
      </c>
      <c r="T618" s="40">
        <v>0</v>
      </c>
      <c r="U618" s="41">
        <v>0</v>
      </c>
      <c r="V618" s="40">
        <v>0</v>
      </c>
      <c r="W618" s="41">
        <v>0</v>
      </c>
      <c r="X618" s="40">
        <v>0</v>
      </c>
      <c r="Y618" s="41">
        <v>0</v>
      </c>
      <c r="Z618" s="40">
        <v>0</v>
      </c>
      <c r="AA618" s="41">
        <v>0</v>
      </c>
      <c r="AB618" s="40">
        <v>0</v>
      </c>
      <c r="AC618" s="41">
        <v>0</v>
      </c>
      <c r="AD618" s="40">
        <v>0</v>
      </c>
      <c r="AE618" s="41">
        <v>0</v>
      </c>
      <c r="AF618" s="40">
        <v>0</v>
      </c>
      <c r="AG618" s="41">
        <v>0</v>
      </c>
      <c r="AH618" s="40">
        <v>0</v>
      </c>
      <c r="AI618" s="42">
        <v>0</v>
      </c>
      <c r="AJ618" s="56"/>
      <c r="AK618" s="55">
        <f t="shared" si="130"/>
        <v>0</v>
      </c>
      <c r="AL618" s="56"/>
    </row>
    <row r="619" spans="2:38" x14ac:dyDescent="0.3">
      <c r="B619" s="4" t="s">
        <v>239</v>
      </c>
      <c r="E619" s="41">
        <v>5.6249864212547749</v>
      </c>
      <c r="F619" s="40">
        <v>5.6178145741578192</v>
      </c>
      <c r="G619" s="41">
        <v>13.922083385853092</v>
      </c>
      <c r="H619" s="40">
        <v>0</v>
      </c>
      <c r="I619" s="41">
        <v>0</v>
      </c>
      <c r="J619" s="40">
        <v>0</v>
      </c>
      <c r="K619" s="41">
        <v>3.5750000000000053E-2</v>
      </c>
      <c r="L619" s="40">
        <v>0</v>
      </c>
      <c r="M619" s="41">
        <v>0</v>
      </c>
      <c r="N619" s="40">
        <v>0</v>
      </c>
      <c r="O619" s="41">
        <v>0</v>
      </c>
      <c r="P619" s="40">
        <v>0</v>
      </c>
      <c r="Q619" s="41">
        <v>33.524928754816457</v>
      </c>
      <c r="R619" s="40">
        <v>0</v>
      </c>
      <c r="S619" s="41">
        <v>6.3569444444444415E-2</v>
      </c>
      <c r="T619" s="40">
        <v>0.23463045756022136</v>
      </c>
      <c r="U619" s="41">
        <v>1.0098027777777778</v>
      </c>
      <c r="V619" s="40">
        <v>1.130538888888889</v>
      </c>
      <c r="W619" s="41">
        <v>3.2908079147338865</v>
      </c>
      <c r="X619" s="40">
        <v>56.857030296325682</v>
      </c>
      <c r="Y619" s="41">
        <v>32.012270910474996</v>
      </c>
      <c r="Z619" s="40">
        <v>2.113423283894857</v>
      </c>
      <c r="AA619" s="41">
        <v>0</v>
      </c>
      <c r="AB619" s="40">
        <v>0.94587643669976151</v>
      </c>
      <c r="AC619" s="41">
        <v>32.344890170627167</v>
      </c>
      <c r="AD619" s="40">
        <v>89.846016777886248</v>
      </c>
      <c r="AE619" s="41">
        <v>4.1032321506076395</v>
      </c>
      <c r="AF619" s="40">
        <v>90.730286577012762</v>
      </c>
      <c r="AG619" s="41">
        <v>72.481637997097408</v>
      </c>
      <c r="AH619" s="40">
        <v>45.779743194580057</v>
      </c>
      <c r="AI619" s="42">
        <v>102.65272191365563</v>
      </c>
      <c r="AJ619" s="56"/>
      <c r="AK619" s="55">
        <f t="shared" si="130"/>
        <v>594.32204232834965</v>
      </c>
      <c r="AL619" s="56"/>
    </row>
    <row r="620" spans="2:38" x14ac:dyDescent="0.3">
      <c r="B620" s="4" t="s">
        <v>240</v>
      </c>
      <c r="E620" s="41">
        <v>0</v>
      </c>
      <c r="F620" s="40">
        <v>0</v>
      </c>
      <c r="G620" s="41">
        <v>0</v>
      </c>
      <c r="H620" s="40">
        <v>0</v>
      </c>
      <c r="I620" s="41">
        <v>0</v>
      </c>
      <c r="J620" s="40">
        <v>0</v>
      </c>
      <c r="K620" s="41">
        <v>0</v>
      </c>
      <c r="L620" s="40">
        <v>0</v>
      </c>
      <c r="M620" s="41">
        <v>0</v>
      </c>
      <c r="N620" s="40">
        <v>0</v>
      </c>
      <c r="O620" s="41">
        <v>0</v>
      </c>
      <c r="P620" s="40">
        <v>0</v>
      </c>
      <c r="Q620" s="41">
        <v>0</v>
      </c>
      <c r="R620" s="40">
        <v>0</v>
      </c>
      <c r="S620" s="41">
        <v>0</v>
      </c>
      <c r="T620" s="40">
        <v>0</v>
      </c>
      <c r="U620" s="41">
        <v>0</v>
      </c>
      <c r="V620" s="40">
        <v>0</v>
      </c>
      <c r="W620" s="41">
        <v>9.3677442550659187</v>
      </c>
      <c r="X620" s="40">
        <v>257.13936303911322</v>
      </c>
      <c r="Y620" s="41">
        <v>343.26106141133039</v>
      </c>
      <c r="Z620" s="40">
        <v>14.404397139838998</v>
      </c>
      <c r="AA620" s="41">
        <v>0</v>
      </c>
      <c r="AB620" s="40">
        <v>137.82558468790893</v>
      </c>
      <c r="AC620" s="41">
        <v>42.198078155517578</v>
      </c>
      <c r="AD620" s="40">
        <v>92.678196334838916</v>
      </c>
      <c r="AE620" s="41">
        <v>4.3882918039957683</v>
      </c>
      <c r="AF620" s="40">
        <v>93.53093465169276</v>
      </c>
      <c r="AG620" s="41">
        <v>74.61629600524904</v>
      </c>
      <c r="AH620" s="40">
        <v>49.31416416168215</v>
      </c>
      <c r="AI620" s="42">
        <v>107.93974831899003</v>
      </c>
      <c r="AJ620" s="56"/>
      <c r="AK620" s="55">
        <f t="shared" si="130"/>
        <v>1226.6638599652238</v>
      </c>
      <c r="AL620" s="56"/>
    </row>
    <row r="621" spans="2:38" x14ac:dyDescent="0.3">
      <c r="B621" s="4" t="s">
        <v>241</v>
      </c>
      <c r="E621" s="41">
        <v>0</v>
      </c>
      <c r="F621" s="40">
        <v>0</v>
      </c>
      <c r="G621" s="41">
        <v>0</v>
      </c>
      <c r="H621" s="40">
        <v>0</v>
      </c>
      <c r="I621" s="41">
        <v>0</v>
      </c>
      <c r="J621" s="40">
        <v>0</v>
      </c>
      <c r="K621" s="41">
        <v>67.711108791455629</v>
      </c>
      <c r="L621" s="40">
        <v>0</v>
      </c>
      <c r="M621" s="41">
        <v>81.976431944444457</v>
      </c>
      <c r="N621" s="40">
        <v>1.3608900705973306E-2</v>
      </c>
      <c r="O621" s="41">
        <v>0</v>
      </c>
      <c r="P621" s="40">
        <v>1.6233474731445314</v>
      </c>
      <c r="Q621" s="41">
        <v>16.541825930277504</v>
      </c>
      <c r="R621" s="40">
        <v>53.634179433186851</v>
      </c>
      <c r="S621" s="41">
        <v>0.15209833780924481</v>
      </c>
      <c r="T621" s="40">
        <v>29.93474523162843</v>
      </c>
      <c r="U621" s="41">
        <v>21.418258876207137</v>
      </c>
      <c r="V621" s="40">
        <v>2.1912956661648222</v>
      </c>
      <c r="W621" s="41">
        <v>0.11331602732340496</v>
      </c>
      <c r="X621" s="40">
        <v>1.1298742294311523</v>
      </c>
      <c r="Y621" s="41">
        <v>8.6384432474772126</v>
      </c>
      <c r="Z621" s="40">
        <v>50.687123489379893</v>
      </c>
      <c r="AA621" s="41">
        <v>5.5489884058634447</v>
      </c>
      <c r="AB621" s="40">
        <v>51.473801317003037</v>
      </c>
      <c r="AC621" s="41">
        <v>10.874019855923121</v>
      </c>
      <c r="AD621" s="40">
        <v>11.339181518554698</v>
      </c>
      <c r="AE621" s="41">
        <v>0</v>
      </c>
      <c r="AF621" s="40">
        <v>11.584259033203136</v>
      </c>
      <c r="AG621" s="41">
        <v>8.9428680419921953</v>
      </c>
      <c r="AH621" s="40">
        <v>0</v>
      </c>
      <c r="AI621" s="42">
        <v>13.648397827148429</v>
      </c>
      <c r="AJ621" s="56"/>
      <c r="AK621" s="55">
        <f t="shared" si="130"/>
        <v>449.17717357832419</v>
      </c>
      <c r="AL621" s="56"/>
    </row>
    <row r="622" spans="2:38" x14ac:dyDescent="0.3">
      <c r="B622" s="4" t="s">
        <v>242</v>
      </c>
      <c r="E622" s="41">
        <v>0</v>
      </c>
      <c r="F622" s="40">
        <v>0</v>
      </c>
      <c r="G622" s="41">
        <v>0</v>
      </c>
      <c r="H622" s="40">
        <v>0</v>
      </c>
      <c r="I622" s="41">
        <v>0</v>
      </c>
      <c r="J622" s="40">
        <v>0</v>
      </c>
      <c r="K622" s="41">
        <v>0</v>
      </c>
      <c r="L622" s="40">
        <v>0</v>
      </c>
      <c r="M622" s="41">
        <v>0</v>
      </c>
      <c r="N622" s="40">
        <v>1.3608900705973306E-2</v>
      </c>
      <c r="O622" s="41">
        <v>0</v>
      </c>
      <c r="P622" s="40">
        <v>1.7912319819132485</v>
      </c>
      <c r="Q622" s="41">
        <v>477.77485492025926</v>
      </c>
      <c r="R622" s="40">
        <v>302.50515084822314</v>
      </c>
      <c r="S622" s="41">
        <v>0.16720447540283201</v>
      </c>
      <c r="T622" s="40">
        <v>310.01133094667574</v>
      </c>
      <c r="U622" s="41">
        <v>22.314774065483938</v>
      </c>
      <c r="V622" s="40">
        <v>13.761318969726563</v>
      </c>
      <c r="W622" s="41">
        <v>0.26666304270426427</v>
      </c>
      <c r="X622" s="40">
        <v>1.2953817367553713</v>
      </c>
      <c r="Y622" s="41">
        <v>9.6414449479844802</v>
      </c>
      <c r="Z622" s="40">
        <v>52.536986923217768</v>
      </c>
      <c r="AA622" s="41">
        <v>3.5780248006184889</v>
      </c>
      <c r="AB622" s="40">
        <v>54.345072068108458</v>
      </c>
      <c r="AC622" s="41">
        <v>35.748155042860247</v>
      </c>
      <c r="AD622" s="40">
        <v>10.873552195231126</v>
      </c>
      <c r="AE622" s="41">
        <v>0</v>
      </c>
      <c r="AF622" s="40">
        <v>11.108675638834642</v>
      </c>
      <c r="AG622" s="41">
        <v>8.5745674133300813</v>
      </c>
      <c r="AH622" s="40">
        <v>0</v>
      </c>
      <c r="AI622" s="42">
        <v>13.427048746744788</v>
      </c>
      <c r="AJ622" s="56"/>
      <c r="AK622" s="55">
        <f t="shared" si="130"/>
        <v>1329.73504766478</v>
      </c>
      <c r="AL622" s="56"/>
    </row>
    <row r="623" spans="2:38" x14ac:dyDescent="0.3">
      <c r="B623" s="4" t="s">
        <v>296</v>
      </c>
      <c r="E623" s="41">
        <v>0</v>
      </c>
      <c r="F623" s="40">
        <v>0</v>
      </c>
      <c r="G623" s="41">
        <v>0</v>
      </c>
      <c r="H623" s="40">
        <v>0</v>
      </c>
      <c r="I623" s="41">
        <v>0</v>
      </c>
      <c r="J623" s="40">
        <v>0</v>
      </c>
      <c r="K623" s="41">
        <v>0</v>
      </c>
      <c r="L623" s="40">
        <v>0</v>
      </c>
      <c r="M623" s="41">
        <v>0</v>
      </c>
      <c r="N623" s="40">
        <v>0</v>
      </c>
      <c r="O623" s="41">
        <v>0</v>
      </c>
      <c r="P623" s="40">
        <v>0.25138492266337048</v>
      </c>
      <c r="Q623" s="41">
        <v>0</v>
      </c>
      <c r="R623" s="40">
        <v>0</v>
      </c>
      <c r="S623" s="41">
        <v>0</v>
      </c>
      <c r="T623" s="40">
        <v>0</v>
      </c>
      <c r="U623" s="41">
        <v>3.2387175585428878</v>
      </c>
      <c r="V623" s="40">
        <v>0</v>
      </c>
      <c r="W623" s="41">
        <v>0</v>
      </c>
      <c r="X623" s="40">
        <v>0</v>
      </c>
      <c r="Y623" s="41">
        <v>0</v>
      </c>
      <c r="Z623" s="40">
        <v>0</v>
      </c>
      <c r="AA623" s="41">
        <v>0</v>
      </c>
      <c r="AB623" s="40">
        <v>0</v>
      </c>
      <c r="AC623" s="41">
        <v>0</v>
      </c>
      <c r="AD623" s="40">
        <v>0</v>
      </c>
      <c r="AE623" s="41">
        <v>0</v>
      </c>
      <c r="AF623" s="40">
        <v>0</v>
      </c>
      <c r="AG623" s="41">
        <v>11.489025948842364</v>
      </c>
      <c r="AH623" s="40">
        <v>0</v>
      </c>
      <c r="AI623" s="42">
        <v>7.809478127161662</v>
      </c>
      <c r="AJ623" s="56"/>
      <c r="AK623" s="55">
        <f t="shared" si="130"/>
        <v>22.788606557210283</v>
      </c>
      <c r="AL623" s="56"/>
    </row>
    <row r="624" spans="2:38" x14ac:dyDescent="0.3">
      <c r="B624" s="4" t="s">
        <v>297</v>
      </c>
      <c r="E624" s="41">
        <v>0</v>
      </c>
      <c r="F624" s="40">
        <v>0</v>
      </c>
      <c r="G624" s="41">
        <v>0</v>
      </c>
      <c r="H624" s="40">
        <v>0</v>
      </c>
      <c r="I624" s="41">
        <v>0</v>
      </c>
      <c r="J624" s="40">
        <v>0</v>
      </c>
      <c r="K624" s="41">
        <v>0</v>
      </c>
      <c r="L624" s="40">
        <v>0</v>
      </c>
      <c r="M624" s="41">
        <v>0</v>
      </c>
      <c r="N624" s="40">
        <v>0</v>
      </c>
      <c r="O624" s="41">
        <v>0</v>
      </c>
      <c r="P624" s="40">
        <v>0.27031057039896622</v>
      </c>
      <c r="Q624" s="41">
        <v>0</v>
      </c>
      <c r="R624" s="40">
        <v>0</v>
      </c>
      <c r="S624" s="41">
        <v>0</v>
      </c>
      <c r="T624" s="40">
        <v>0</v>
      </c>
      <c r="U624" s="41">
        <v>3.2067330067952486</v>
      </c>
      <c r="V624" s="40">
        <v>0</v>
      </c>
      <c r="W624" s="41">
        <v>0</v>
      </c>
      <c r="X624" s="40">
        <v>0</v>
      </c>
      <c r="Y624" s="41">
        <v>0</v>
      </c>
      <c r="Z624" s="40">
        <v>0</v>
      </c>
      <c r="AA624" s="41">
        <v>0</v>
      </c>
      <c r="AB624" s="40">
        <v>0</v>
      </c>
      <c r="AC624" s="41">
        <v>0</v>
      </c>
      <c r="AD624" s="40">
        <v>0</v>
      </c>
      <c r="AE624" s="41">
        <v>0</v>
      </c>
      <c r="AF624" s="40">
        <v>0</v>
      </c>
      <c r="AG624" s="41">
        <v>13.858262449900309</v>
      </c>
      <c r="AH624" s="40">
        <v>0</v>
      </c>
      <c r="AI624" s="42">
        <v>10.256217546463013</v>
      </c>
      <c r="AJ624" s="56"/>
      <c r="AK624" s="55">
        <f t="shared" ref="AK624:AK687" si="131">SUM(E624:AI624)</f>
        <v>27.591523573557538</v>
      </c>
      <c r="AL624" s="56"/>
    </row>
    <row r="625" spans="2:38" x14ac:dyDescent="0.3">
      <c r="B625" s="4" t="s">
        <v>164</v>
      </c>
      <c r="E625" s="41">
        <v>5.0544458341598482</v>
      </c>
      <c r="F625" s="40">
        <v>22.291406342188516</v>
      </c>
      <c r="G625" s="41">
        <v>21.119869097073874</v>
      </c>
      <c r="H625" s="40">
        <v>3.0099248886108407E-2</v>
      </c>
      <c r="I625" s="41">
        <v>0</v>
      </c>
      <c r="J625" s="40">
        <v>0.72004250685373916</v>
      </c>
      <c r="K625" s="41">
        <v>0</v>
      </c>
      <c r="L625" s="40">
        <v>0</v>
      </c>
      <c r="M625" s="41">
        <v>27.717541106541947</v>
      </c>
      <c r="N625" s="40">
        <v>9.4406506877475316</v>
      </c>
      <c r="O625" s="41">
        <v>76.63399132887524</v>
      </c>
      <c r="P625" s="40">
        <v>107.58280346139024</v>
      </c>
      <c r="Q625" s="41">
        <v>107.14477286338806</v>
      </c>
      <c r="R625" s="40">
        <v>84.022170050938925</v>
      </c>
      <c r="S625" s="41">
        <v>87.993126584688824</v>
      </c>
      <c r="T625" s="40">
        <v>105.53244650512271</v>
      </c>
      <c r="U625" s="41">
        <v>105.78939634132385</v>
      </c>
      <c r="V625" s="40">
        <v>35.930445106824237</v>
      </c>
      <c r="W625" s="41">
        <v>15.446645561854043</v>
      </c>
      <c r="X625" s="40">
        <v>109.59899821281431</v>
      </c>
      <c r="Y625" s="41">
        <v>96.021810161272683</v>
      </c>
      <c r="Z625" s="40">
        <v>98.012848476072165</v>
      </c>
      <c r="AA625" s="41">
        <v>174.00393931685642</v>
      </c>
      <c r="AB625" s="40">
        <v>0</v>
      </c>
      <c r="AC625" s="41">
        <v>122.38009718259174</v>
      </c>
      <c r="AD625" s="40">
        <v>116.59209549427034</v>
      </c>
      <c r="AE625" s="41">
        <v>116.34284044901528</v>
      </c>
      <c r="AF625" s="40">
        <v>110.76966815386879</v>
      </c>
      <c r="AG625" s="41">
        <v>132.68146591863203</v>
      </c>
      <c r="AH625" s="40">
        <v>73.324664408365891</v>
      </c>
      <c r="AI625" s="42">
        <v>104.46753457228344</v>
      </c>
      <c r="AJ625" s="56"/>
      <c r="AK625" s="55">
        <f t="shared" si="131"/>
        <v>2066.645814973901</v>
      </c>
      <c r="AL625" s="56"/>
    </row>
    <row r="626" spans="2:38" x14ac:dyDescent="0.3">
      <c r="B626" s="4" t="s">
        <v>200</v>
      </c>
      <c r="E626" s="41">
        <v>20.431380424514948</v>
      </c>
      <c r="F626" s="40">
        <v>0.14572495619455975</v>
      </c>
      <c r="G626" s="41">
        <v>0</v>
      </c>
      <c r="H626" s="40">
        <v>0</v>
      </c>
      <c r="I626" s="41">
        <v>0</v>
      </c>
      <c r="J626" s="40">
        <v>0.55634687741597499</v>
      </c>
      <c r="K626" s="41">
        <v>6.7936638818846795</v>
      </c>
      <c r="L626" s="40">
        <v>0</v>
      </c>
      <c r="M626" s="41">
        <v>0</v>
      </c>
      <c r="N626" s="40">
        <v>0</v>
      </c>
      <c r="O626" s="41">
        <v>0.74279548009236662</v>
      </c>
      <c r="P626" s="40">
        <v>0</v>
      </c>
      <c r="Q626" s="41">
        <v>0</v>
      </c>
      <c r="R626" s="40">
        <v>28.84116386055949</v>
      </c>
      <c r="S626" s="41">
        <v>0</v>
      </c>
      <c r="T626" s="40">
        <v>0</v>
      </c>
      <c r="U626" s="41">
        <v>0</v>
      </c>
      <c r="V626" s="40">
        <v>0</v>
      </c>
      <c r="W626" s="41">
        <v>0</v>
      </c>
      <c r="X626" s="40">
        <v>34.914190611160478</v>
      </c>
      <c r="Y626" s="41">
        <v>0</v>
      </c>
      <c r="Z626" s="40">
        <v>0</v>
      </c>
      <c r="AA626" s="41">
        <v>0</v>
      </c>
      <c r="AB626" s="40">
        <v>2.4001118723551431</v>
      </c>
      <c r="AC626" s="41">
        <v>1.2376340230305987E-2</v>
      </c>
      <c r="AD626" s="40">
        <v>33.210007128596281</v>
      </c>
      <c r="AE626" s="41">
        <v>4.8539713875452666</v>
      </c>
      <c r="AF626" s="40">
        <v>17.358689269622161</v>
      </c>
      <c r="AG626" s="41">
        <v>0</v>
      </c>
      <c r="AH626" s="40">
        <v>0</v>
      </c>
      <c r="AI626" s="42">
        <v>11.256620764608183</v>
      </c>
      <c r="AJ626" s="56"/>
      <c r="AK626" s="55">
        <f t="shared" si="131"/>
        <v>161.51704285477982</v>
      </c>
      <c r="AL626" s="56"/>
    </row>
    <row r="627" spans="2:38" x14ac:dyDescent="0.3">
      <c r="B627" s="4" t="s">
        <v>201</v>
      </c>
      <c r="E627" s="41">
        <v>4.8895870477033583</v>
      </c>
      <c r="F627" s="40">
        <v>3.9613853914772879</v>
      </c>
      <c r="G627" s="41">
        <v>0</v>
      </c>
      <c r="H627" s="40">
        <v>0</v>
      </c>
      <c r="I627" s="41">
        <v>0</v>
      </c>
      <c r="J627" s="40">
        <v>2.5263445297876999</v>
      </c>
      <c r="K627" s="41">
        <v>6.863204588360257</v>
      </c>
      <c r="L627" s="40">
        <v>2.0088259379069009E-2</v>
      </c>
      <c r="M627" s="41">
        <v>0</v>
      </c>
      <c r="N627" s="40">
        <v>0</v>
      </c>
      <c r="O627" s="41">
        <v>4.9836000416373514</v>
      </c>
      <c r="P627" s="40">
        <v>0.3448194444444444</v>
      </c>
      <c r="Q627" s="41">
        <v>20.829412493978939</v>
      </c>
      <c r="R627" s="40">
        <v>9.7855964110874432</v>
      </c>
      <c r="S627" s="41">
        <v>0</v>
      </c>
      <c r="T627" s="40">
        <v>39.39822662271559</v>
      </c>
      <c r="U627" s="41">
        <v>0</v>
      </c>
      <c r="V627" s="40">
        <v>0</v>
      </c>
      <c r="W627" s="41">
        <v>0</v>
      </c>
      <c r="X627" s="40">
        <v>30.901459016185903</v>
      </c>
      <c r="Y627" s="41">
        <v>9.7807561464309707</v>
      </c>
      <c r="Z627" s="40">
        <v>8.8091225307676559</v>
      </c>
      <c r="AA627" s="41">
        <v>0</v>
      </c>
      <c r="AB627" s="40">
        <v>2.218820204734802</v>
      </c>
      <c r="AC627" s="41">
        <v>0</v>
      </c>
      <c r="AD627" s="40">
        <v>45.887265028794602</v>
      </c>
      <c r="AE627" s="41">
        <v>25.399649053679564</v>
      </c>
      <c r="AF627" s="40">
        <v>8.1698108148574811</v>
      </c>
      <c r="AG627" s="41">
        <v>0</v>
      </c>
      <c r="AH627" s="40">
        <v>0</v>
      </c>
      <c r="AI627" s="42">
        <v>0</v>
      </c>
      <c r="AJ627" s="56"/>
      <c r="AK627" s="55">
        <f t="shared" si="131"/>
        <v>224.7691476260224</v>
      </c>
      <c r="AL627" s="56"/>
    </row>
    <row r="628" spans="2:38" x14ac:dyDescent="0.3">
      <c r="B628" s="4" t="s">
        <v>192</v>
      </c>
      <c r="E628" s="41">
        <v>0</v>
      </c>
      <c r="F628" s="40">
        <v>0</v>
      </c>
      <c r="G628" s="41">
        <v>0</v>
      </c>
      <c r="H628" s="40">
        <v>0</v>
      </c>
      <c r="I628" s="41">
        <v>30.239652935663862</v>
      </c>
      <c r="J628" s="40">
        <v>26.619138964017232</v>
      </c>
      <c r="K628" s="41">
        <v>0.41994485855102542</v>
      </c>
      <c r="L628" s="40">
        <v>0</v>
      </c>
      <c r="M628" s="41">
        <v>0</v>
      </c>
      <c r="N628" s="40">
        <v>0</v>
      </c>
      <c r="O628" s="41">
        <v>5.4972283919652298</v>
      </c>
      <c r="P628" s="40">
        <v>59.353236170609797</v>
      </c>
      <c r="Q628" s="41">
        <v>51.18220408360164</v>
      </c>
      <c r="R628" s="40">
        <v>9.4723470822970075</v>
      </c>
      <c r="S628" s="41">
        <v>7.922553948561351</v>
      </c>
      <c r="T628" s="40">
        <v>9.4077395995457955</v>
      </c>
      <c r="U628" s="41">
        <v>8.7081198334693912</v>
      </c>
      <c r="V628" s="40">
        <v>6.6253613726298015</v>
      </c>
      <c r="W628" s="41">
        <v>23.704102518823408</v>
      </c>
      <c r="X628" s="40">
        <v>42.875896008809399</v>
      </c>
      <c r="Y628" s="41">
        <v>53.399464948972067</v>
      </c>
      <c r="Z628" s="40">
        <v>41.517530051867162</v>
      </c>
      <c r="AA628" s="41">
        <v>54.764510987599692</v>
      </c>
      <c r="AB628" s="40">
        <v>60.969985028108006</v>
      </c>
      <c r="AC628" s="41">
        <v>65.919871601581562</v>
      </c>
      <c r="AD628" s="40">
        <v>46.22224607070288</v>
      </c>
      <c r="AE628" s="41">
        <v>59.535724322001137</v>
      </c>
      <c r="AF628" s="40">
        <v>63.846737526522752</v>
      </c>
      <c r="AG628" s="41">
        <v>37.758056139945978</v>
      </c>
      <c r="AH628" s="40">
        <v>34.540774826208754</v>
      </c>
      <c r="AI628" s="42">
        <v>46.19802190860112</v>
      </c>
      <c r="AJ628" s="56"/>
      <c r="AK628" s="55">
        <f t="shared" si="131"/>
        <v>846.70044918065616</v>
      </c>
      <c r="AL628" s="56"/>
    </row>
    <row r="629" spans="2:38" x14ac:dyDescent="0.3">
      <c r="B629" s="4" t="s">
        <v>193</v>
      </c>
      <c r="E629" s="41">
        <v>0</v>
      </c>
      <c r="F629" s="40">
        <v>0</v>
      </c>
      <c r="G629" s="41">
        <v>0</v>
      </c>
      <c r="H629" s="40">
        <v>0</v>
      </c>
      <c r="I629" s="41">
        <v>17.08842587073644</v>
      </c>
      <c r="J629" s="40">
        <v>26.643381373087561</v>
      </c>
      <c r="K629" s="41">
        <v>0.46629366079966217</v>
      </c>
      <c r="L629" s="40">
        <v>0</v>
      </c>
      <c r="M629" s="41">
        <v>0</v>
      </c>
      <c r="N629" s="40">
        <v>0</v>
      </c>
      <c r="O629" s="41">
        <v>5.4177918593088785</v>
      </c>
      <c r="P629" s="40">
        <v>59.218878829479216</v>
      </c>
      <c r="Q629" s="41">
        <v>51.313426073392236</v>
      </c>
      <c r="R629" s="40">
        <v>9.5640198485056551</v>
      </c>
      <c r="S629" s="41">
        <v>5.7470680236816403</v>
      </c>
      <c r="T629" s="40">
        <v>0</v>
      </c>
      <c r="U629" s="41">
        <v>7.0600193500518831</v>
      </c>
      <c r="V629" s="40">
        <v>3.5529061396916708</v>
      </c>
      <c r="W629" s="41">
        <v>23.707726703749763</v>
      </c>
      <c r="X629" s="40">
        <v>42.914707962671905</v>
      </c>
      <c r="Y629" s="41">
        <v>3.3888230959574384</v>
      </c>
      <c r="Z629" s="40">
        <v>36.425768558184309</v>
      </c>
      <c r="AA629" s="41">
        <v>0.25427479743957515</v>
      </c>
      <c r="AB629" s="40">
        <v>23.388853561878207</v>
      </c>
      <c r="AC629" s="41">
        <v>11.087259362538656</v>
      </c>
      <c r="AD629" s="40">
        <v>46.919384733835862</v>
      </c>
      <c r="AE629" s="41">
        <v>13.782346296310427</v>
      </c>
      <c r="AF629" s="40">
        <v>20.384070065286423</v>
      </c>
      <c r="AG629" s="41">
        <v>7.1616899728775056</v>
      </c>
      <c r="AH629" s="40">
        <v>2.7713268121083576</v>
      </c>
      <c r="AI629" s="42">
        <v>4.8706969579060875</v>
      </c>
      <c r="AJ629" s="56"/>
      <c r="AK629" s="55">
        <f t="shared" si="131"/>
        <v>423.12913990947936</v>
      </c>
      <c r="AL629" s="56"/>
    </row>
    <row r="630" spans="2:38" x14ac:dyDescent="0.3">
      <c r="B630" s="4" t="s">
        <v>295</v>
      </c>
      <c r="E630" s="41">
        <v>0</v>
      </c>
      <c r="F630" s="40">
        <v>0</v>
      </c>
      <c r="G630" s="41">
        <v>0</v>
      </c>
      <c r="H630" s="40">
        <v>0</v>
      </c>
      <c r="I630" s="41">
        <v>0</v>
      </c>
      <c r="J630" s="40">
        <v>0</v>
      </c>
      <c r="K630" s="41">
        <v>0</v>
      </c>
      <c r="L630" s="40">
        <v>0</v>
      </c>
      <c r="M630" s="41">
        <v>0</v>
      </c>
      <c r="N630" s="40">
        <v>0</v>
      </c>
      <c r="O630" s="41">
        <v>7.433997769673665</v>
      </c>
      <c r="P630" s="40">
        <v>191.66844700770909</v>
      </c>
      <c r="Q630" s="41">
        <v>184.27144756825768</v>
      </c>
      <c r="R630" s="40">
        <v>116.52230193985832</v>
      </c>
      <c r="S630" s="41">
        <v>16.761132067377382</v>
      </c>
      <c r="T630" s="40">
        <v>63.468801997502645</v>
      </c>
      <c r="U630" s="41">
        <v>125.12849644025167</v>
      </c>
      <c r="V630" s="40">
        <v>0.54095730845133394</v>
      </c>
      <c r="W630" s="41">
        <v>0</v>
      </c>
      <c r="X630" s="40">
        <v>0</v>
      </c>
      <c r="Y630" s="41">
        <v>215.04940840125082</v>
      </c>
      <c r="Z630" s="40">
        <v>82.689311634699507</v>
      </c>
      <c r="AA630" s="41">
        <v>134.36324159622191</v>
      </c>
      <c r="AB630" s="40">
        <v>93.027899255752573</v>
      </c>
      <c r="AC630" s="41">
        <v>222.48922465125719</v>
      </c>
      <c r="AD630" s="40">
        <v>61.962209055582655</v>
      </c>
      <c r="AE630" s="41">
        <v>354.61981995582573</v>
      </c>
      <c r="AF630" s="40">
        <v>312.22281093777548</v>
      </c>
      <c r="AG630" s="41">
        <v>223.72603374434846</v>
      </c>
      <c r="AH630" s="40">
        <v>118.07715455214183</v>
      </c>
      <c r="AI630" s="42">
        <v>163.17454516728714</v>
      </c>
      <c r="AJ630" s="56"/>
      <c r="AK630" s="55">
        <f t="shared" si="131"/>
        <v>2687.1972410512258</v>
      </c>
      <c r="AL630" s="56"/>
    </row>
    <row r="631" spans="2:38" x14ac:dyDescent="0.3">
      <c r="B631" s="4" t="s">
        <v>150</v>
      </c>
      <c r="E631" s="41">
        <v>43.968167304992683</v>
      </c>
      <c r="F631" s="40">
        <v>8.330401880158318</v>
      </c>
      <c r="G631" s="41">
        <v>32.661004035631805</v>
      </c>
      <c r="H631" s="40">
        <v>17.373941686312357</v>
      </c>
      <c r="I631" s="41">
        <v>5.7980030357360839</v>
      </c>
      <c r="J631" s="40">
        <v>9.1516351359897197</v>
      </c>
      <c r="K631" s="41">
        <v>5.2702255022260864</v>
      </c>
      <c r="L631" s="40">
        <v>0</v>
      </c>
      <c r="M631" s="41">
        <v>1.7747261794408162</v>
      </c>
      <c r="N631" s="40">
        <v>0</v>
      </c>
      <c r="O631" s="41">
        <v>0.10442079544067384</v>
      </c>
      <c r="P631" s="40">
        <v>0</v>
      </c>
      <c r="Q631" s="41">
        <v>0</v>
      </c>
      <c r="R631" s="40">
        <v>0</v>
      </c>
      <c r="S631" s="41">
        <v>1.688298672040303</v>
      </c>
      <c r="T631" s="40">
        <v>0.11565948232014973</v>
      </c>
      <c r="U631" s="41">
        <v>5.3496890597873242E-2</v>
      </c>
      <c r="V631" s="40">
        <v>0.10498868942260738</v>
      </c>
      <c r="W631" s="41">
        <v>3.4365395439995644E-2</v>
      </c>
      <c r="X631" s="40">
        <v>0</v>
      </c>
      <c r="Y631" s="41">
        <v>0</v>
      </c>
      <c r="Z631" s="40">
        <v>0</v>
      </c>
      <c r="AA631" s="41">
        <v>0</v>
      </c>
      <c r="AB631" s="40">
        <v>0</v>
      </c>
      <c r="AC631" s="41">
        <v>0</v>
      </c>
      <c r="AD631" s="40">
        <v>0</v>
      </c>
      <c r="AE631" s="41">
        <v>0</v>
      </c>
      <c r="AF631" s="40">
        <v>0.56950653553009023</v>
      </c>
      <c r="AG631" s="41">
        <v>3.649</v>
      </c>
      <c r="AH631" s="40">
        <v>4.6489255547523509</v>
      </c>
      <c r="AI631" s="42">
        <v>0.48413398901621502</v>
      </c>
      <c r="AJ631" s="56"/>
      <c r="AK631" s="55">
        <f t="shared" si="131"/>
        <v>135.7809007650481</v>
      </c>
      <c r="AL631" s="56"/>
    </row>
    <row r="632" spans="2:38" x14ac:dyDescent="0.3">
      <c r="B632" s="4" t="s">
        <v>151</v>
      </c>
      <c r="E632" s="41">
        <v>44.877088836828868</v>
      </c>
      <c r="F632" s="40">
        <v>7.2979725000593412</v>
      </c>
      <c r="G632" s="41">
        <v>31.67149204905828</v>
      </c>
      <c r="H632" s="40">
        <v>16.527456307835049</v>
      </c>
      <c r="I632" s="41">
        <v>5.474205627950032</v>
      </c>
      <c r="J632" s="40">
        <v>9.3358779535505505</v>
      </c>
      <c r="K632" s="41">
        <v>2.7653627626328827</v>
      </c>
      <c r="L632" s="40">
        <v>0</v>
      </c>
      <c r="M632" s="41">
        <v>1.8558510684967038</v>
      </c>
      <c r="N632" s="40">
        <v>0</v>
      </c>
      <c r="O632" s="41">
        <v>0</v>
      </c>
      <c r="P632" s="40">
        <v>0</v>
      </c>
      <c r="Q632" s="41">
        <v>0</v>
      </c>
      <c r="R632" s="40">
        <v>0</v>
      </c>
      <c r="S632" s="41">
        <v>0</v>
      </c>
      <c r="T632" s="40">
        <v>0</v>
      </c>
      <c r="U632" s="41">
        <v>0</v>
      </c>
      <c r="V632" s="40">
        <v>0</v>
      </c>
      <c r="W632" s="41">
        <v>0</v>
      </c>
      <c r="X632" s="40">
        <v>0</v>
      </c>
      <c r="Y632" s="41">
        <v>0</v>
      </c>
      <c r="Z632" s="40">
        <v>0</v>
      </c>
      <c r="AA632" s="41">
        <v>0</v>
      </c>
      <c r="AB632" s="40">
        <v>0</v>
      </c>
      <c r="AC632" s="41">
        <v>0</v>
      </c>
      <c r="AD632" s="40">
        <v>0</v>
      </c>
      <c r="AE632" s="41">
        <v>3.6398569742838543E-4</v>
      </c>
      <c r="AF632" s="40">
        <v>0</v>
      </c>
      <c r="AG632" s="41">
        <v>0</v>
      </c>
      <c r="AH632" s="40">
        <v>0</v>
      </c>
      <c r="AI632" s="42">
        <v>4.4384144075463219</v>
      </c>
      <c r="AJ632" s="56"/>
      <c r="AK632" s="55">
        <f t="shared" si="131"/>
        <v>124.24408549965547</v>
      </c>
      <c r="AL632" s="56"/>
    </row>
    <row r="633" spans="2:38" x14ac:dyDescent="0.3">
      <c r="B633" s="4" t="s">
        <v>249</v>
      </c>
      <c r="E633" s="41">
        <v>0</v>
      </c>
      <c r="F633" s="40">
        <v>0</v>
      </c>
      <c r="G633" s="41">
        <v>0</v>
      </c>
      <c r="H633" s="40">
        <v>0</v>
      </c>
      <c r="I633" s="41">
        <v>0</v>
      </c>
      <c r="J633" s="40">
        <v>0</v>
      </c>
      <c r="K633" s="41">
        <v>0</v>
      </c>
      <c r="L633" s="40">
        <v>0</v>
      </c>
      <c r="M633" s="41">
        <v>0</v>
      </c>
      <c r="N633" s="40">
        <v>0</v>
      </c>
      <c r="O633" s="41">
        <v>0</v>
      </c>
      <c r="P633" s="40">
        <v>0</v>
      </c>
      <c r="Q633" s="41">
        <v>0</v>
      </c>
      <c r="R633" s="40">
        <v>0</v>
      </c>
      <c r="S633" s="41">
        <v>25.018638046768544</v>
      </c>
      <c r="T633" s="40">
        <v>3.7130777395627552</v>
      </c>
      <c r="U633" s="41">
        <v>0.10849755652745564</v>
      </c>
      <c r="V633" s="40">
        <v>0</v>
      </c>
      <c r="W633" s="41">
        <v>0</v>
      </c>
      <c r="X633" s="40">
        <v>0</v>
      </c>
      <c r="Y633" s="41">
        <v>0.48018248882558612</v>
      </c>
      <c r="Z633" s="40">
        <v>1.0091426560746299</v>
      </c>
      <c r="AA633" s="41">
        <v>3.7014536062876385E-2</v>
      </c>
      <c r="AB633" s="40">
        <v>6.1716715494791372E-4</v>
      </c>
      <c r="AC633" s="41">
        <v>0.71876075087653257</v>
      </c>
      <c r="AD633" s="40">
        <v>5.0860104091092948</v>
      </c>
      <c r="AE633" s="41">
        <v>1.0136446724467807</v>
      </c>
      <c r="AF633" s="40">
        <v>1.2161111111111111</v>
      </c>
      <c r="AG633" s="41">
        <v>3.9916607507069903</v>
      </c>
      <c r="AH633" s="40">
        <v>0</v>
      </c>
      <c r="AI633" s="42">
        <v>0</v>
      </c>
      <c r="AJ633" s="56"/>
      <c r="AK633" s="55">
        <f t="shared" si="131"/>
        <v>42.393357885227509</v>
      </c>
      <c r="AL633" s="56"/>
    </row>
    <row r="634" spans="2:38" x14ac:dyDescent="0.3">
      <c r="B634" s="4" t="s">
        <v>168</v>
      </c>
      <c r="E634" s="41">
        <v>10.426795337561041</v>
      </c>
      <c r="F634" s="40">
        <v>19.318423808075945</v>
      </c>
      <c r="G634" s="41">
        <v>18.173137474335611</v>
      </c>
      <c r="H634" s="40">
        <v>0</v>
      </c>
      <c r="I634" s="41">
        <v>8.6685386055608706</v>
      </c>
      <c r="J634" s="40">
        <v>15.479571907945077</v>
      </c>
      <c r="K634" s="41">
        <v>0.68371654546409244</v>
      </c>
      <c r="L634" s="40">
        <v>0</v>
      </c>
      <c r="M634" s="41">
        <v>37.205404859138845</v>
      </c>
      <c r="N634" s="40">
        <v>0</v>
      </c>
      <c r="O634" s="41">
        <v>0</v>
      </c>
      <c r="P634" s="40">
        <v>0</v>
      </c>
      <c r="Q634" s="41">
        <v>17.341587797524461</v>
      </c>
      <c r="R634" s="40">
        <v>17.228366303771178</v>
      </c>
      <c r="S634" s="41">
        <v>4.5240923902115409</v>
      </c>
      <c r="T634" s="40">
        <v>0</v>
      </c>
      <c r="U634" s="41">
        <v>0.66672622842833418</v>
      </c>
      <c r="V634" s="40">
        <v>9.2450138804035191</v>
      </c>
      <c r="W634" s="41">
        <v>7.590746060736973</v>
      </c>
      <c r="X634" s="40">
        <v>1.9256973439527159</v>
      </c>
      <c r="Y634" s="41">
        <v>0</v>
      </c>
      <c r="Z634" s="40">
        <v>11.802502796078109</v>
      </c>
      <c r="AA634" s="41">
        <v>10.258402562859521</v>
      </c>
      <c r="AB634" s="40">
        <v>8.6069749180389525</v>
      </c>
      <c r="AC634" s="41">
        <v>16.740629382049327</v>
      </c>
      <c r="AD634" s="40">
        <v>0</v>
      </c>
      <c r="AE634" s="41">
        <v>0.36732383674900421</v>
      </c>
      <c r="AF634" s="40">
        <v>0</v>
      </c>
      <c r="AG634" s="41">
        <v>1.3452733347222285E-2</v>
      </c>
      <c r="AH634" s="40">
        <v>0</v>
      </c>
      <c r="AI634" s="42">
        <v>8.5924703218446705</v>
      </c>
      <c r="AJ634" s="56"/>
      <c r="AK634" s="55">
        <f t="shared" si="131"/>
        <v>224.85957509407697</v>
      </c>
      <c r="AL634" s="56"/>
    </row>
    <row r="635" spans="2:38" x14ac:dyDescent="0.3">
      <c r="B635" s="4" t="s">
        <v>169</v>
      </c>
      <c r="E635" s="41">
        <v>19.421403098217823</v>
      </c>
      <c r="F635" s="40">
        <v>0</v>
      </c>
      <c r="G635" s="41">
        <v>0</v>
      </c>
      <c r="H635" s="40">
        <v>0</v>
      </c>
      <c r="I635" s="41">
        <v>0</v>
      </c>
      <c r="J635" s="40">
        <v>0</v>
      </c>
      <c r="K635" s="41">
        <v>0</v>
      </c>
      <c r="L635" s="40">
        <v>8.5896532788745834E-4</v>
      </c>
      <c r="M635" s="41">
        <v>4.098707496926802</v>
      </c>
      <c r="N635" s="40">
        <v>0</v>
      </c>
      <c r="O635" s="41">
        <v>0</v>
      </c>
      <c r="P635" s="40">
        <v>0.5935699454042177</v>
      </c>
      <c r="Q635" s="41">
        <v>40.507735719124284</v>
      </c>
      <c r="R635" s="40">
        <v>34.698499148928498</v>
      </c>
      <c r="S635" s="41">
        <v>0</v>
      </c>
      <c r="T635" s="40">
        <v>0</v>
      </c>
      <c r="U635" s="41">
        <v>0</v>
      </c>
      <c r="V635" s="40">
        <v>13.395558444410421</v>
      </c>
      <c r="W635" s="41">
        <v>0</v>
      </c>
      <c r="X635" s="40">
        <v>0</v>
      </c>
      <c r="Y635" s="41">
        <v>12.873950994988853</v>
      </c>
      <c r="Z635" s="40">
        <v>2.9755166071273429</v>
      </c>
      <c r="AA635" s="41">
        <v>0</v>
      </c>
      <c r="AB635" s="40">
        <v>0</v>
      </c>
      <c r="AC635" s="41">
        <v>0</v>
      </c>
      <c r="AD635" s="40">
        <v>0</v>
      </c>
      <c r="AE635" s="41">
        <v>0</v>
      </c>
      <c r="AF635" s="40">
        <v>0</v>
      </c>
      <c r="AG635" s="41">
        <v>21.261832051322926</v>
      </c>
      <c r="AH635" s="40">
        <v>0</v>
      </c>
      <c r="AI635" s="42">
        <v>0</v>
      </c>
      <c r="AJ635" s="56"/>
      <c r="AK635" s="55">
        <f t="shared" si="131"/>
        <v>149.82763247177905</v>
      </c>
      <c r="AL635" s="56"/>
    </row>
    <row r="636" spans="2:38" x14ac:dyDescent="0.3">
      <c r="B636" s="4" t="s">
        <v>165</v>
      </c>
      <c r="E636" s="41">
        <v>0</v>
      </c>
      <c r="F636" s="40">
        <v>0</v>
      </c>
      <c r="G636" s="41">
        <v>0</v>
      </c>
      <c r="H636" s="40">
        <v>0</v>
      </c>
      <c r="I636" s="41">
        <v>0</v>
      </c>
      <c r="J636" s="40">
        <v>0</v>
      </c>
      <c r="K636" s="41">
        <v>0</v>
      </c>
      <c r="L636" s="40">
        <v>0</v>
      </c>
      <c r="M636" s="41">
        <v>0</v>
      </c>
      <c r="N636" s="40">
        <v>0</v>
      </c>
      <c r="O636" s="41">
        <v>0</v>
      </c>
      <c r="P636" s="40">
        <v>0</v>
      </c>
      <c r="Q636" s="41">
        <v>0</v>
      </c>
      <c r="R636" s="40">
        <v>0</v>
      </c>
      <c r="S636" s="41">
        <v>0</v>
      </c>
      <c r="T636" s="40">
        <v>0</v>
      </c>
      <c r="U636" s="41">
        <v>0</v>
      </c>
      <c r="V636" s="40">
        <v>0</v>
      </c>
      <c r="W636" s="41">
        <v>0</v>
      </c>
      <c r="X636" s="40">
        <v>0</v>
      </c>
      <c r="Y636" s="41">
        <v>0</v>
      </c>
      <c r="Z636" s="40">
        <v>0</v>
      </c>
      <c r="AA636" s="41">
        <v>0</v>
      </c>
      <c r="AB636" s="40">
        <v>0</v>
      </c>
      <c r="AC636" s="41">
        <v>0</v>
      </c>
      <c r="AD636" s="40">
        <v>0</v>
      </c>
      <c r="AE636" s="41">
        <v>0</v>
      </c>
      <c r="AF636" s="40">
        <v>0</v>
      </c>
      <c r="AG636" s="41">
        <v>0</v>
      </c>
      <c r="AH636" s="40">
        <v>0</v>
      </c>
      <c r="AI636" s="42">
        <v>0</v>
      </c>
      <c r="AJ636" s="56"/>
      <c r="AK636" s="55">
        <f t="shared" si="131"/>
        <v>0</v>
      </c>
      <c r="AL636" s="56"/>
    </row>
    <row r="637" spans="2:38" x14ac:dyDescent="0.3">
      <c r="B637" s="4" t="s">
        <v>166</v>
      </c>
      <c r="E637" s="41">
        <v>0</v>
      </c>
      <c r="F637" s="40">
        <v>0</v>
      </c>
      <c r="G637" s="41">
        <v>0</v>
      </c>
      <c r="H637" s="40">
        <v>0</v>
      </c>
      <c r="I637" s="41">
        <v>0</v>
      </c>
      <c r="J637" s="40">
        <v>0</v>
      </c>
      <c r="K637" s="41">
        <v>0</v>
      </c>
      <c r="L637" s="40">
        <v>0</v>
      </c>
      <c r="M637" s="41">
        <v>0</v>
      </c>
      <c r="N637" s="40">
        <v>0</v>
      </c>
      <c r="O637" s="41">
        <v>0</v>
      </c>
      <c r="P637" s="40">
        <v>0</v>
      </c>
      <c r="Q637" s="41">
        <v>0</v>
      </c>
      <c r="R637" s="40">
        <v>0</v>
      </c>
      <c r="S637" s="41">
        <v>0</v>
      </c>
      <c r="T637" s="40">
        <v>0</v>
      </c>
      <c r="U637" s="41">
        <v>0</v>
      </c>
      <c r="V637" s="40">
        <v>0</v>
      </c>
      <c r="W637" s="41">
        <v>0</v>
      </c>
      <c r="X637" s="40">
        <v>0</v>
      </c>
      <c r="Y637" s="41">
        <v>0</v>
      </c>
      <c r="Z637" s="40">
        <v>0</v>
      </c>
      <c r="AA637" s="41">
        <v>0</v>
      </c>
      <c r="AB637" s="40">
        <v>0</v>
      </c>
      <c r="AC637" s="41">
        <v>0</v>
      </c>
      <c r="AD637" s="40">
        <v>0</v>
      </c>
      <c r="AE637" s="41">
        <v>0</v>
      </c>
      <c r="AF637" s="40">
        <v>0</v>
      </c>
      <c r="AG637" s="41">
        <v>0</v>
      </c>
      <c r="AH637" s="40">
        <v>0</v>
      </c>
      <c r="AI637" s="42">
        <v>0</v>
      </c>
      <c r="AJ637" s="56"/>
      <c r="AK637" s="55">
        <f t="shared" si="131"/>
        <v>0</v>
      </c>
      <c r="AL637" s="56"/>
    </row>
    <row r="638" spans="2:38" x14ac:dyDescent="0.3">
      <c r="B638" s="4" t="s">
        <v>167</v>
      </c>
      <c r="E638" s="41">
        <v>0</v>
      </c>
      <c r="F638" s="40">
        <v>0</v>
      </c>
      <c r="G638" s="41">
        <v>0</v>
      </c>
      <c r="H638" s="40">
        <v>0</v>
      </c>
      <c r="I638" s="41">
        <v>0</v>
      </c>
      <c r="J638" s="40">
        <v>0</v>
      </c>
      <c r="K638" s="41">
        <v>0</v>
      </c>
      <c r="L638" s="40">
        <v>0</v>
      </c>
      <c r="M638" s="41">
        <v>0</v>
      </c>
      <c r="N638" s="40">
        <v>0</v>
      </c>
      <c r="O638" s="41">
        <v>0</v>
      </c>
      <c r="P638" s="40">
        <v>0</v>
      </c>
      <c r="Q638" s="41">
        <v>0</v>
      </c>
      <c r="R638" s="40">
        <v>0</v>
      </c>
      <c r="S638" s="41">
        <v>0</v>
      </c>
      <c r="T638" s="40">
        <v>0</v>
      </c>
      <c r="U638" s="41">
        <v>0</v>
      </c>
      <c r="V638" s="40">
        <v>0</v>
      </c>
      <c r="W638" s="41">
        <v>0</v>
      </c>
      <c r="X638" s="40">
        <v>0</v>
      </c>
      <c r="Y638" s="41">
        <v>0</v>
      </c>
      <c r="Z638" s="40">
        <v>0</v>
      </c>
      <c r="AA638" s="41">
        <v>0</v>
      </c>
      <c r="AB638" s="40">
        <v>0</v>
      </c>
      <c r="AC638" s="41">
        <v>0</v>
      </c>
      <c r="AD638" s="40">
        <v>0</v>
      </c>
      <c r="AE638" s="41">
        <v>0</v>
      </c>
      <c r="AF638" s="40">
        <v>0</v>
      </c>
      <c r="AG638" s="41">
        <v>0</v>
      </c>
      <c r="AH638" s="40">
        <v>0</v>
      </c>
      <c r="AI638" s="42">
        <v>0</v>
      </c>
      <c r="AJ638" s="56"/>
      <c r="AK638" s="55">
        <f t="shared" si="131"/>
        <v>0</v>
      </c>
      <c r="AL638" s="56"/>
    </row>
    <row r="639" spans="2:38" x14ac:dyDescent="0.3">
      <c r="B639" s="4" t="s">
        <v>138</v>
      </c>
      <c r="E639" s="41">
        <v>0</v>
      </c>
      <c r="F639" s="40">
        <v>0</v>
      </c>
      <c r="G639" s="41">
        <v>0</v>
      </c>
      <c r="H639" s="40">
        <v>0</v>
      </c>
      <c r="I639" s="41">
        <v>0</v>
      </c>
      <c r="J639" s="40">
        <v>0</v>
      </c>
      <c r="K639" s="41">
        <v>0</v>
      </c>
      <c r="L639" s="40">
        <v>0</v>
      </c>
      <c r="M639" s="41">
        <v>0</v>
      </c>
      <c r="N639" s="40">
        <v>0</v>
      </c>
      <c r="O639" s="41">
        <v>0</v>
      </c>
      <c r="P639" s="40">
        <v>0</v>
      </c>
      <c r="Q639" s="41">
        <v>0</v>
      </c>
      <c r="R639" s="40">
        <v>0</v>
      </c>
      <c r="S639" s="41">
        <v>0</v>
      </c>
      <c r="T639" s="40">
        <v>0</v>
      </c>
      <c r="U639" s="41">
        <v>0</v>
      </c>
      <c r="V639" s="40">
        <v>0</v>
      </c>
      <c r="W639" s="41">
        <v>0</v>
      </c>
      <c r="X639" s="40">
        <v>0</v>
      </c>
      <c r="Y639" s="41">
        <v>0</v>
      </c>
      <c r="Z639" s="40">
        <v>0</v>
      </c>
      <c r="AA639" s="41">
        <v>0</v>
      </c>
      <c r="AB639" s="40">
        <v>0</v>
      </c>
      <c r="AC639" s="41">
        <v>0</v>
      </c>
      <c r="AD639" s="40">
        <v>0</v>
      </c>
      <c r="AE639" s="41">
        <v>0</v>
      </c>
      <c r="AF639" s="40">
        <v>0</v>
      </c>
      <c r="AG639" s="41">
        <v>0</v>
      </c>
      <c r="AH639" s="40">
        <v>0</v>
      </c>
      <c r="AI639" s="42">
        <v>0</v>
      </c>
      <c r="AJ639" s="56"/>
      <c r="AK639" s="55">
        <f t="shared" si="131"/>
        <v>0</v>
      </c>
      <c r="AL639" s="56"/>
    </row>
    <row r="640" spans="2:38" x14ac:dyDescent="0.3">
      <c r="B640" s="4" t="s">
        <v>139</v>
      </c>
      <c r="E640" s="41">
        <v>0</v>
      </c>
      <c r="F640" s="40">
        <v>0</v>
      </c>
      <c r="G640" s="41">
        <v>0</v>
      </c>
      <c r="H640" s="40">
        <v>0</v>
      </c>
      <c r="I640" s="41">
        <v>0</v>
      </c>
      <c r="J640" s="40">
        <v>0</v>
      </c>
      <c r="K640" s="41">
        <v>0</v>
      </c>
      <c r="L640" s="40">
        <v>0</v>
      </c>
      <c r="M640" s="41">
        <v>0</v>
      </c>
      <c r="N640" s="40">
        <v>0</v>
      </c>
      <c r="O640" s="41">
        <v>0</v>
      </c>
      <c r="P640" s="40">
        <v>0</v>
      </c>
      <c r="Q640" s="41">
        <v>0</v>
      </c>
      <c r="R640" s="40">
        <v>0</v>
      </c>
      <c r="S640" s="41">
        <v>0</v>
      </c>
      <c r="T640" s="40">
        <v>0</v>
      </c>
      <c r="U640" s="41">
        <v>0</v>
      </c>
      <c r="V640" s="40">
        <v>0</v>
      </c>
      <c r="W640" s="41">
        <v>0</v>
      </c>
      <c r="X640" s="40">
        <v>0</v>
      </c>
      <c r="Y640" s="41">
        <v>0</v>
      </c>
      <c r="Z640" s="40">
        <v>0</v>
      </c>
      <c r="AA640" s="41">
        <v>0</v>
      </c>
      <c r="AB640" s="40">
        <v>0</v>
      </c>
      <c r="AC640" s="41">
        <v>0</v>
      </c>
      <c r="AD640" s="40">
        <v>0</v>
      </c>
      <c r="AE640" s="41">
        <v>0</v>
      </c>
      <c r="AF640" s="40">
        <v>0</v>
      </c>
      <c r="AG640" s="41">
        <v>0</v>
      </c>
      <c r="AH640" s="40">
        <v>0</v>
      </c>
      <c r="AI640" s="42">
        <v>0</v>
      </c>
      <c r="AJ640" s="56"/>
      <c r="AK640" s="55">
        <f t="shared" si="131"/>
        <v>0</v>
      </c>
      <c r="AL640" s="56"/>
    </row>
    <row r="641" spans="2:38" x14ac:dyDescent="0.3">
      <c r="B641" s="4" t="s">
        <v>140</v>
      </c>
      <c r="E641" s="41">
        <v>0</v>
      </c>
      <c r="F641" s="40">
        <v>0</v>
      </c>
      <c r="G641" s="41">
        <v>0</v>
      </c>
      <c r="H641" s="40">
        <v>0</v>
      </c>
      <c r="I641" s="41">
        <v>0</v>
      </c>
      <c r="J641" s="40">
        <v>0</v>
      </c>
      <c r="K641" s="41">
        <v>0</v>
      </c>
      <c r="L641" s="40">
        <v>0</v>
      </c>
      <c r="M641" s="41">
        <v>0</v>
      </c>
      <c r="N641" s="40">
        <v>0</v>
      </c>
      <c r="O641" s="41">
        <v>0</v>
      </c>
      <c r="P641" s="40">
        <v>0</v>
      </c>
      <c r="Q641" s="41">
        <v>0</v>
      </c>
      <c r="R641" s="40">
        <v>0</v>
      </c>
      <c r="S641" s="41">
        <v>0</v>
      </c>
      <c r="T641" s="40">
        <v>0</v>
      </c>
      <c r="U641" s="41">
        <v>0</v>
      </c>
      <c r="V641" s="40">
        <v>0</v>
      </c>
      <c r="W641" s="41">
        <v>0</v>
      </c>
      <c r="X641" s="40">
        <v>0</v>
      </c>
      <c r="Y641" s="41">
        <v>0</v>
      </c>
      <c r="Z641" s="40">
        <v>0</v>
      </c>
      <c r="AA641" s="41">
        <v>0</v>
      </c>
      <c r="AB641" s="40">
        <v>0</v>
      </c>
      <c r="AC641" s="41">
        <v>0</v>
      </c>
      <c r="AD641" s="40">
        <v>0</v>
      </c>
      <c r="AE641" s="41">
        <v>0</v>
      </c>
      <c r="AF641" s="40">
        <v>0</v>
      </c>
      <c r="AG641" s="41">
        <v>0</v>
      </c>
      <c r="AH641" s="40">
        <v>0</v>
      </c>
      <c r="AI641" s="42">
        <v>0</v>
      </c>
      <c r="AJ641" s="56"/>
      <c r="AK641" s="55">
        <f t="shared" si="131"/>
        <v>0</v>
      </c>
      <c r="AL641" s="56"/>
    </row>
    <row r="642" spans="2:38" x14ac:dyDescent="0.3">
      <c r="B642" s="4" t="s">
        <v>198</v>
      </c>
      <c r="E642" s="41">
        <v>32.729359724440293</v>
      </c>
      <c r="F642" s="40">
        <v>18.454409733629227</v>
      </c>
      <c r="G642" s="41">
        <v>14.983079389492673</v>
      </c>
      <c r="H642" s="40">
        <v>11.675439691543581</v>
      </c>
      <c r="I642" s="41">
        <v>19.862555271387102</v>
      </c>
      <c r="J642" s="40">
        <v>18.271311450004578</v>
      </c>
      <c r="K642" s="41">
        <v>7.0621775229771933</v>
      </c>
      <c r="L642" s="40">
        <v>0</v>
      </c>
      <c r="M642" s="41">
        <v>6.9801765685399371</v>
      </c>
      <c r="N642" s="40">
        <v>1.6395420699755352</v>
      </c>
      <c r="O642" s="41">
        <v>19.106055758396785</v>
      </c>
      <c r="P642" s="40">
        <v>15.756767920653024</v>
      </c>
      <c r="Q642" s="41">
        <v>29.414974412322042</v>
      </c>
      <c r="R642" s="40">
        <v>14.507044971752165</v>
      </c>
      <c r="S642" s="41">
        <v>16.80697161092758</v>
      </c>
      <c r="T642" s="40">
        <v>7.2065339207649242</v>
      </c>
      <c r="U642" s="41">
        <v>8.8462915057341274</v>
      </c>
      <c r="V642" s="40">
        <v>16.868907237052916</v>
      </c>
      <c r="W642" s="41">
        <v>6.0313165991995072</v>
      </c>
      <c r="X642" s="40">
        <v>29.162223844957353</v>
      </c>
      <c r="Y642" s="41">
        <v>21.610507499122622</v>
      </c>
      <c r="Z642" s="40">
        <v>17.670412624984319</v>
      </c>
      <c r="AA642" s="41">
        <v>21.901995641284536</v>
      </c>
      <c r="AB642" s="40">
        <v>21.815255536709905</v>
      </c>
      <c r="AC642" s="41">
        <v>23.809189998282324</v>
      </c>
      <c r="AD642" s="40">
        <v>40.579294567648574</v>
      </c>
      <c r="AE642" s="41">
        <v>44.87484131753444</v>
      </c>
      <c r="AF642" s="40">
        <v>31.864082355525767</v>
      </c>
      <c r="AG642" s="41">
        <v>13.652520647462209</v>
      </c>
      <c r="AH642" s="40">
        <v>13.101459045627383</v>
      </c>
      <c r="AI642" s="42">
        <v>19.93055513714155</v>
      </c>
      <c r="AJ642" s="56"/>
      <c r="AK642" s="55">
        <f t="shared" si="131"/>
        <v>566.17525357507418</v>
      </c>
      <c r="AL642" s="56"/>
    </row>
    <row r="643" spans="2:38" x14ac:dyDescent="0.3">
      <c r="B643" s="4" t="s">
        <v>199</v>
      </c>
      <c r="E643" s="41">
        <v>17.976267116991679</v>
      </c>
      <c r="F643" s="40">
        <v>20.561138233757017</v>
      </c>
      <c r="G643" s="41">
        <v>14.948659429709121</v>
      </c>
      <c r="H643" s="40">
        <v>10.845606605211893</v>
      </c>
      <c r="I643" s="41">
        <v>20.194902805487313</v>
      </c>
      <c r="J643" s="40">
        <v>19.158212969700497</v>
      </c>
      <c r="K643" s="41">
        <v>19.956186890602119</v>
      </c>
      <c r="L643" s="40">
        <v>1.4820957938830057</v>
      </c>
      <c r="M643" s="41">
        <v>7.5057851081212359</v>
      </c>
      <c r="N643" s="40">
        <v>1.6395420699755352</v>
      </c>
      <c r="O643" s="41">
        <v>13.43616685072581</v>
      </c>
      <c r="P643" s="40">
        <v>16.835462840398154</v>
      </c>
      <c r="Q643" s="41">
        <v>20.647578565279641</v>
      </c>
      <c r="R643" s="40">
        <v>14.313193814722695</v>
      </c>
      <c r="S643" s="41">
        <v>17.287797686799365</v>
      </c>
      <c r="T643" s="40">
        <v>9.4892948587735493</v>
      </c>
      <c r="U643" s="41">
        <v>10.119965854724249</v>
      </c>
      <c r="V643" s="40">
        <v>21.992048917214078</v>
      </c>
      <c r="W643" s="41">
        <v>6.5231846372286473</v>
      </c>
      <c r="X643" s="40">
        <v>30.093444694081935</v>
      </c>
      <c r="Y643" s="41">
        <v>21.533078176673257</v>
      </c>
      <c r="Z643" s="40">
        <v>23.278344794178011</v>
      </c>
      <c r="AA643" s="41">
        <v>21.540505687130835</v>
      </c>
      <c r="AB643" s="40">
        <v>21.785645755206229</v>
      </c>
      <c r="AC643" s="41">
        <v>26.493615255456493</v>
      </c>
      <c r="AD643" s="40">
        <v>40.504187319676085</v>
      </c>
      <c r="AE643" s="41">
        <v>45.30954046150049</v>
      </c>
      <c r="AF643" s="40">
        <v>26.073797029680691</v>
      </c>
      <c r="AG643" s="41">
        <v>12.781411774794261</v>
      </c>
      <c r="AH643" s="40">
        <v>13.88047547439999</v>
      </c>
      <c r="AI643" s="42">
        <v>21.068819972022379</v>
      </c>
      <c r="AJ643" s="56"/>
      <c r="AK643" s="55">
        <f t="shared" si="131"/>
        <v>569.25595744410646</v>
      </c>
      <c r="AL643" s="56"/>
    </row>
    <row r="644" spans="2:38" x14ac:dyDescent="0.3">
      <c r="B644" s="4" t="s">
        <v>183</v>
      </c>
      <c r="E644" s="41">
        <v>3.6087753359476729</v>
      </c>
      <c r="F644" s="40">
        <v>9.0667338212331146</v>
      </c>
      <c r="G644" s="41">
        <v>50.272096303218454</v>
      </c>
      <c r="H644" s="40">
        <v>21.243204506008233</v>
      </c>
      <c r="I644" s="41">
        <v>6.0466724977912651</v>
      </c>
      <c r="J644" s="40">
        <v>0</v>
      </c>
      <c r="K644" s="41">
        <v>4.0237786974137038</v>
      </c>
      <c r="L644" s="40">
        <v>0</v>
      </c>
      <c r="M644" s="41">
        <v>1.176990868250529</v>
      </c>
      <c r="N644" s="40">
        <v>0</v>
      </c>
      <c r="O644" s="41">
        <v>11.826258116298252</v>
      </c>
      <c r="P644" s="40">
        <v>107.6774910545349</v>
      </c>
      <c r="Q644" s="41">
        <v>15.998742445309958</v>
      </c>
      <c r="R644" s="40">
        <v>7.8971478261887871</v>
      </c>
      <c r="S644" s="41">
        <v>105.96217267378621</v>
      </c>
      <c r="T644" s="40">
        <v>60.518435845524209</v>
      </c>
      <c r="U644" s="41">
        <v>65.541930435717376</v>
      </c>
      <c r="V644" s="40">
        <v>34.858017561262528</v>
      </c>
      <c r="W644" s="41">
        <v>0</v>
      </c>
      <c r="X644" s="40">
        <v>46.323783493310664</v>
      </c>
      <c r="Y644" s="41">
        <v>46.714239513969375</v>
      </c>
      <c r="Z644" s="40">
        <v>0</v>
      </c>
      <c r="AA644" s="41">
        <v>6.8616441037919786</v>
      </c>
      <c r="AB644" s="40">
        <v>15.801694319121758</v>
      </c>
      <c r="AC644" s="41">
        <v>0</v>
      </c>
      <c r="AD644" s="40">
        <v>0</v>
      </c>
      <c r="AE644" s="41">
        <v>0</v>
      </c>
      <c r="AF644" s="40">
        <v>18.861691736341356</v>
      </c>
      <c r="AG644" s="41">
        <v>54.164187399377141</v>
      </c>
      <c r="AH644" s="40">
        <v>0</v>
      </c>
      <c r="AI644" s="42">
        <v>41.916705796233131</v>
      </c>
      <c r="AJ644" s="56"/>
      <c r="AK644" s="55">
        <f t="shared" si="131"/>
        <v>736.36239435063067</v>
      </c>
      <c r="AL644" s="56"/>
    </row>
    <row r="645" spans="2:38" x14ac:dyDescent="0.3">
      <c r="B645" s="4" t="s">
        <v>184</v>
      </c>
      <c r="E645" s="41">
        <v>77.931901984557442</v>
      </c>
      <c r="F645" s="40">
        <v>81.977015453601823</v>
      </c>
      <c r="G645" s="41">
        <v>73.550996298263428</v>
      </c>
      <c r="H645" s="40">
        <v>0</v>
      </c>
      <c r="I645" s="41">
        <v>0</v>
      </c>
      <c r="J645" s="40">
        <v>4.2351857100592722</v>
      </c>
      <c r="K645" s="41">
        <v>0</v>
      </c>
      <c r="L645" s="40">
        <v>0</v>
      </c>
      <c r="M645" s="41">
        <v>1.1310764249165852</v>
      </c>
      <c r="N645" s="40">
        <v>0</v>
      </c>
      <c r="O645" s="41">
        <v>11.889861845970152</v>
      </c>
      <c r="P645" s="40">
        <v>107.40850182533265</v>
      </c>
      <c r="Q645" s="41">
        <v>16.014581815401712</v>
      </c>
      <c r="R645" s="40">
        <v>11.382207652845924</v>
      </c>
      <c r="S645" s="41">
        <v>16.298849886258445</v>
      </c>
      <c r="T645" s="40">
        <v>14.971548763910929</v>
      </c>
      <c r="U645" s="41">
        <v>2.7797069660822555</v>
      </c>
      <c r="V645" s="40">
        <v>0.59810370233323829</v>
      </c>
      <c r="W645" s="41">
        <v>1.4843560012181598</v>
      </c>
      <c r="X645" s="40">
        <v>3.460852297147115</v>
      </c>
      <c r="Y645" s="41">
        <v>3.0468470176060993</v>
      </c>
      <c r="Z645" s="40">
        <v>0</v>
      </c>
      <c r="AA645" s="41">
        <v>2.2120028919643828</v>
      </c>
      <c r="AB645" s="40">
        <v>9.3727808596293123</v>
      </c>
      <c r="AC645" s="41">
        <v>68.389136111111128</v>
      </c>
      <c r="AD645" s="40">
        <v>121.62777777777777</v>
      </c>
      <c r="AE645" s="41">
        <v>49.558344444444444</v>
      </c>
      <c r="AF645" s="40">
        <v>35.76258662923177</v>
      </c>
      <c r="AG645" s="41">
        <v>3.4509705588221555</v>
      </c>
      <c r="AH645" s="40">
        <v>0</v>
      </c>
      <c r="AI645" s="42">
        <v>17.409267172580304</v>
      </c>
      <c r="AJ645" s="56"/>
      <c r="AK645" s="55">
        <f t="shared" si="131"/>
        <v>735.9444600910665</v>
      </c>
      <c r="AL645" s="56"/>
    </row>
    <row r="646" spans="2:38" x14ac:dyDescent="0.3">
      <c r="B646" s="4" t="s">
        <v>191</v>
      </c>
      <c r="E646" s="41">
        <v>0.15651163498560583</v>
      </c>
      <c r="F646" s="40">
        <v>0.13761770659022859</v>
      </c>
      <c r="G646" s="41">
        <v>0</v>
      </c>
      <c r="H646" s="40">
        <v>0</v>
      </c>
      <c r="I646" s="41">
        <v>6.3470933755238859</v>
      </c>
      <c r="J646" s="40">
        <v>5.4633808374404911</v>
      </c>
      <c r="K646" s="41">
        <v>3.5995152990023302</v>
      </c>
      <c r="L646" s="40">
        <v>0</v>
      </c>
      <c r="M646" s="41">
        <v>0</v>
      </c>
      <c r="N646" s="40">
        <v>0</v>
      </c>
      <c r="O646" s="41">
        <v>1.9254276911417643</v>
      </c>
      <c r="P646" s="40">
        <v>29.001723446448651</v>
      </c>
      <c r="Q646" s="41">
        <v>27.883093744516376</v>
      </c>
      <c r="R646" s="40">
        <v>8.588334468205769</v>
      </c>
      <c r="S646" s="41">
        <v>7.2940313720703127</v>
      </c>
      <c r="T646" s="40">
        <v>9.5108177105585732</v>
      </c>
      <c r="U646" s="41">
        <v>9.8811567032337191</v>
      </c>
      <c r="V646" s="40">
        <v>0</v>
      </c>
      <c r="W646" s="41">
        <v>5.2752061743736256</v>
      </c>
      <c r="X646" s="40">
        <v>22.327674913406373</v>
      </c>
      <c r="Y646" s="41">
        <v>25.645663436253869</v>
      </c>
      <c r="Z646" s="40">
        <v>12.498340078194934</v>
      </c>
      <c r="AA646" s="41">
        <v>23.796826381683349</v>
      </c>
      <c r="AB646" s="40">
        <v>38.507006841897962</v>
      </c>
      <c r="AC646" s="41">
        <v>39.021718744436903</v>
      </c>
      <c r="AD646" s="40">
        <v>28.575189356009165</v>
      </c>
      <c r="AE646" s="41">
        <v>16.195466977357864</v>
      </c>
      <c r="AF646" s="40">
        <v>24.568148443433973</v>
      </c>
      <c r="AG646" s="41">
        <v>24.815378040075306</v>
      </c>
      <c r="AH646" s="40">
        <v>23.318001381556194</v>
      </c>
      <c r="AI646" s="42">
        <v>34.764412401119863</v>
      </c>
      <c r="AJ646" s="56"/>
      <c r="AK646" s="55">
        <f t="shared" si="131"/>
        <v>429.09773715951707</v>
      </c>
      <c r="AL646" s="56"/>
    </row>
    <row r="647" spans="2:38" x14ac:dyDescent="0.3">
      <c r="B647" s="4" t="s">
        <v>232</v>
      </c>
      <c r="E647" s="41">
        <v>1.8540038627465572</v>
      </c>
      <c r="F647" s="40">
        <v>11.010741405449975</v>
      </c>
      <c r="G647" s="41">
        <v>0</v>
      </c>
      <c r="H647" s="40">
        <v>0</v>
      </c>
      <c r="I647" s="41">
        <v>0</v>
      </c>
      <c r="J647" s="40">
        <v>5.3554280387160125</v>
      </c>
      <c r="K647" s="41">
        <v>0</v>
      </c>
      <c r="L647" s="40">
        <v>0</v>
      </c>
      <c r="M647" s="41">
        <v>0</v>
      </c>
      <c r="N647" s="40">
        <v>0</v>
      </c>
      <c r="O647" s="41">
        <v>0</v>
      </c>
      <c r="P647" s="40">
        <v>0</v>
      </c>
      <c r="Q647" s="41">
        <v>0</v>
      </c>
      <c r="R647" s="40">
        <v>0</v>
      </c>
      <c r="S647" s="41">
        <v>0</v>
      </c>
      <c r="T647" s="40">
        <v>0</v>
      </c>
      <c r="U647" s="41">
        <v>0</v>
      </c>
      <c r="V647" s="40">
        <v>0</v>
      </c>
      <c r="W647" s="41">
        <v>0</v>
      </c>
      <c r="X647" s="40">
        <v>9.9711111111111084</v>
      </c>
      <c r="Y647" s="41">
        <v>0</v>
      </c>
      <c r="Z647" s="40">
        <v>0</v>
      </c>
      <c r="AA647" s="41">
        <v>0</v>
      </c>
      <c r="AB647" s="40">
        <v>0</v>
      </c>
      <c r="AC647" s="41">
        <v>0</v>
      </c>
      <c r="AD647" s="40">
        <v>0</v>
      </c>
      <c r="AE647" s="41">
        <v>0</v>
      </c>
      <c r="AF647" s="40">
        <v>0</v>
      </c>
      <c r="AG647" s="41">
        <v>0</v>
      </c>
      <c r="AH647" s="40">
        <v>0</v>
      </c>
      <c r="AI647" s="42">
        <v>0</v>
      </c>
      <c r="AJ647" s="56"/>
      <c r="AK647" s="55">
        <f t="shared" si="131"/>
        <v>28.191284418023656</v>
      </c>
      <c r="AL647" s="56"/>
    </row>
    <row r="648" spans="2:38" x14ac:dyDescent="0.3">
      <c r="B648" s="4" t="s">
        <v>233</v>
      </c>
      <c r="E648" s="41">
        <v>1.9375473950174127</v>
      </c>
      <c r="F648" s="40">
        <v>0.70927992926703554</v>
      </c>
      <c r="G648" s="41">
        <v>0</v>
      </c>
      <c r="H648" s="40">
        <v>0</v>
      </c>
      <c r="I648" s="41">
        <v>0</v>
      </c>
      <c r="J648" s="40">
        <v>0</v>
      </c>
      <c r="K648" s="41">
        <v>0</v>
      </c>
      <c r="L648" s="40">
        <v>0</v>
      </c>
      <c r="M648" s="41">
        <v>0</v>
      </c>
      <c r="N648" s="40">
        <v>0</v>
      </c>
      <c r="O648" s="41">
        <v>0</v>
      </c>
      <c r="P648" s="40">
        <v>0</v>
      </c>
      <c r="Q648" s="41">
        <v>0</v>
      </c>
      <c r="R648" s="40">
        <v>0</v>
      </c>
      <c r="S648" s="41">
        <v>0</v>
      </c>
      <c r="T648" s="40">
        <v>1.8888888888888881E-3</v>
      </c>
      <c r="U648" s="41">
        <v>0</v>
      </c>
      <c r="V648" s="40">
        <v>0</v>
      </c>
      <c r="W648" s="41">
        <v>0</v>
      </c>
      <c r="X648" s="40">
        <v>2.1175925925925915E-3</v>
      </c>
      <c r="Y648" s="41">
        <v>0</v>
      </c>
      <c r="Z648" s="40">
        <v>0</v>
      </c>
      <c r="AA648" s="41">
        <v>0</v>
      </c>
      <c r="AB648" s="40">
        <v>0</v>
      </c>
      <c r="AC648" s="41">
        <v>0</v>
      </c>
      <c r="AD648" s="40">
        <v>0</v>
      </c>
      <c r="AE648" s="41">
        <v>0</v>
      </c>
      <c r="AF648" s="40">
        <v>0</v>
      </c>
      <c r="AG648" s="41">
        <v>0</v>
      </c>
      <c r="AH648" s="40">
        <v>0</v>
      </c>
      <c r="AI648" s="42">
        <v>0</v>
      </c>
      <c r="AJ648" s="56"/>
      <c r="AK648" s="55">
        <f t="shared" si="131"/>
        <v>2.6508338057659295</v>
      </c>
      <c r="AL648" s="56"/>
    </row>
    <row r="649" spans="2:38" x14ac:dyDescent="0.3">
      <c r="B649" s="4" t="s">
        <v>234</v>
      </c>
      <c r="E649" s="41">
        <v>10.684916482898927</v>
      </c>
      <c r="F649" s="40">
        <v>13.572218284589274</v>
      </c>
      <c r="G649" s="41">
        <v>0</v>
      </c>
      <c r="H649" s="40">
        <v>0</v>
      </c>
      <c r="I649" s="41">
        <v>0.80501452450614619</v>
      </c>
      <c r="J649" s="40">
        <v>5.0826643212897276</v>
      </c>
      <c r="K649" s="41">
        <v>0</v>
      </c>
      <c r="L649" s="40">
        <v>0</v>
      </c>
      <c r="M649" s="41">
        <v>0</v>
      </c>
      <c r="N649" s="40">
        <v>0</v>
      </c>
      <c r="O649" s="41">
        <v>0</v>
      </c>
      <c r="P649" s="40">
        <v>0.16989785273869765</v>
      </c>
      <c r="Q649" s="41">
        <v>0</v>
      </c>
      <c r="R649" s="40">
        <v>0</v>
      </c>
      <c r="S649" s="41">
        <v>0</v>
      </c>
      <c r="T649" s="40">
        <v>1.8888888888888881E-3</v>
      </c>
      <c r="U649" s="41">
        <v>0</v>
      </c>
      <c r="V649" s="40">
        <v>0</v>
      </c>
      <c r="W649" s="41">
        <v>0</v>
      </c>
      <c r="X649" s="40">
        <v>2.1175925925925915E-3</v>
      </c>
      <c r="Y649" s="41">
        <v>0</v>
      </c>
      <c r="Z649" s="40">
        <v>0</v>
      </c>
      <c r="AA649" s="41">
        <v>0</v>
      </c>
      <c r="AB649" s="40">
        <v>0</v>
      </c>
      <c r="AC649" s="41">
        <v>0</v>
      </c>
      <c r="AD649" s="40">
        <v>0</v>
      </c>
      <c r="AE649" s="41">
        <v>0</v>
      </c>
      <c r="AF649" s="40">
        <v>0</v>
      </c>
      <c r="AG649" s="41">
        <v>0</v>
      </c>
      <c r="AH649" s="40">
        <v>0</v>
      </c>
      <c r="AI649" s="42">
        <v>0</v>
      </c>
      <c r="AJ649" s="56"/>
      <c r="AK649" s="55">
        <f t="shared" si="131"/>
        <v>30.318717947504254</v>
      </c>
      <c r="AL649" s="56"/>
    </row>
    <row r="650" spans="2:38" x14ac:dyDescent="0.3">
      <c r="B650" s="4" t="s">
        <v>182</v>
      </c>
      <c r="E650" s="41">
        <v>0</v>
      </c>
      <c r="F650" s="40">
        <v>0</v>
      </c>
      <c r="G650" s="41">
        <v>0</v>
      </c>
      <c r="H650" s="40">
        <v>0.41625949541727697</v>
      </c>
      <c r="I650" s="41">
        <v>0</v>
      </c>
      <c r="J650" s="40">
        <v>0</v>
      </c>
      <c r="K650" s="41">
        <v>0.528795104980469</v>
      </c>
      <c r="L650" s="40">
        <v>0</v>
      </c>
      <c r="M650" s="41">
        <v>0.13258296171824074</v>
      </c>
      <c r="N650" s="40">
        <v>2.083333333333215E-4</v>
      </c>
      <c r="O650" s="41">
        <v>0</v>
      </c>
      <c r="P650" s="40">
        <v>0</v>
      </c>
      <c r="Q650" s="41">
        <v>0</v>
      </c>
      <c r="R650" s="40">
        <v>0</v>
      </c>
      <c r="S650" s="41">
        <v>0</v>
      </c>
      <c r="T650" s="40">
        <v>0</v>
      </c>
      <c r="U650" s="41">
        <v>0</v>
      </c>
      <c r="V650" s="40">
        <v>0</v>
      </c>
      <c r="W650" s="41">
        <v>0</v>
      </c>
      <c r="X650" s="40">
        <v>0</v>
      </c>
      <c r="Y650" s="41">
        <v>0</v>
      </c>
      <c r="Z650" s="40">
        <v>0</v>
      </c>
      <c r="AA650" s="41">
        <v>0</v>
      </c>
      <c r="AB650" s="40">
        <v>0</v>
      </c>
      <c r="AC650" s="41">
        <v>0</v>
      </c>
      <c r="AD650" s="40">
        <v>0</v>
      </c>
      <c r="AE650" s="41">
        <v>0</v>
      </c>
      <c r="AF650" s="40">
        <v>0</v>
      </c>
      <c r="AG650" s="41">
        <v>0</v>
      </c>
      <c r="AH650" s="40">
        <v>0</v>
      </c>
      <c r="AI650" s="42">
        <v>0</v>
      </c>
      <c r="AJ650" s="56"/>
      <c r="AK650" s="55">
        <f t="shared" si="131"/>
        <v>1.0778458954493202</v>
      </c>
      <c r="AL650" s="56"/>
    </row>
    <row r="651" spans="2:38" x14ac:dyDescent="0.3">
      <c r="B651" s="4" t="s">
        <v>250</v>
      </c>
      <c r="E651" s="41">
        <v>0</v>
      </c>
      <c r="F651" s="40">
        <v>0</v>
      </c>
      <c r="G651" s="41">
        <v>0</v>
      </c>
      <c r="H651" s="40">
        <v>0</v>
      </c>
      <c r="I651" s="41">
        <v>0</v>
      </c>
      <c r="J651" s="40">
        <v>0</v>
      </c>
      <c r="K651" s="41">
        <v>0</v>
      </c>
      <c r="L651" s="40">
        <v>0</v>
      </c>
      <c r="M651" s="41">
        <v>0</v>
      </c>
      <c r="N651" s="40">
        <v>0</v>
      </c>
      <c r="O651" s="41">
        <v>0</v>
      </c>
      <c r="P651" s="40">
        <v>0</v>
      </c>
      <c r="Q651" s="41">
        <v>0</v>
      </c>
      <c r="R651" s="40">
        <v>0</v>
      </c>
      <c r="S651" s="41">
        <v>0</v>
      </c>
      <c r="T651" s="40">
        <v>0</v>
      </c>
      <c r="U651" s="41">
        <v>0</v>
      </c>
      <c r="V651" s="40">
        <v>0</v>
      </c>
      <c r="W651" s="41">
        <v>0</v>
      </c>
      <c r="X651" s="40">
        <v>0</v>
      </c>
      <c r="Y651" s="41">
        <v>0</v>
      </c>
      <c r="Z651" s="40">
        <v>0</v>
      </c>
      <c r="AA651" s="41">
        <v>0</v>
      </c>
      <c r="AB651" s="40">
        <v>0</v>
      </c>
      <c r="AC651" s="41">
        <v>0</v>
      </c>
      <c r="AD651" s="40">
        <v>0</v>
      </c>
      <c r="AE651" s="41">
        <v>0</v>
      </c>
      <c r="AF651" s="40">
        <v>0</v>
      </c>
      <c r="AG651" s="41">
        <v>0</v>
      </c>
      <c r="AH651" s="40">
        <v>0</v>
      </c>
      <c r="AI651" s="42">
        <v>0</v>
      </c>
      <c r="AJ651" s="56"/>
      <c r="AK651" s="55">
        <f t="shared" si="131"/>
        <v>0</v>
      </c>
      <c r="AL651" s="56"/>
    </row>
    <row r="652" spans="2:38" x14ac:dyDescent="0.3">
      <c r="B652" s="4" t="s">
        <v>235</v>
      </c>
      <c r="E652" s="41">
        <v>0</v>
      </c>
      <c r="F652" s="40">
        <v>0</v>
      </c>
      <c r="G652" s="41">
        <v>0</v>
      </c>
      <c r="H652" s="40">
        <v>0</v>
      </c>
      <c r="I652" s="41">
        <v>0</v>
      </c>
      <c r="J652" s="40">
        <v>0</v>
      </c>
      <c r="K652" s="41">
        <v>0</v>
      </c>
      <c r="L652" s="40">
        <v>0</v>
      </c>
      <c r="M652" s="41">
        <v>0</v>
      </c>
      <c r="N652" s="40">
        <v>0</v>
      </c>
      <c r="O652" s="41">
        <v>0</v>
      </c>
      <c r="P652" s="40">
        <v>0</v>
      </c>
      <c r="Q652" s="41">
        <v>0</v>
      </c>
      <c r="R652" s="40">
        <v>0</v>
      </c>
      <c r="S652" s="41">
        <v>0</v>
      </c>
      <c r="T652" s="40">
        <v>0</v>
      </c>
      <c r="U652" s="41">
        <v>0</v>
      </c>
      <c r="V652" s="40">
        <v>0</v>
      </c>
      <c r="W652" s="41">
        <v>0</v>
      </c>
      <c r="X652" s="40">
        <v>0</v>
      </c>
      <c r="Y652" s="41">
        <v>0</v>
      </c>
      <c r="Z652" s="40">
        <v>0</v>
      </c>
      <c r="AA652" s="41">
        <v>0</v>
      </c>
      <c r="AB652" s="40">
        <v>0</v>
      </c>
      <c r="AC652" s="41">
        <v>0</v>
      </c>
      <c r="AD652" s="40">
        <v>0</v>
      </c>
      <c r="AE652" s="41">
        <v>0</v>
      </c>
      <c r="AF652" s="40">
        <v>0</v>
      </c>
      <c r="AG652" s="41">
        <v>0</v>
      </c>
      <c r="AH652" s="40">
        <v>0</v>
      </c>
      <c r="AI652" s="42">
        <v>0</v>
      </c>
      <c r="AJ652" s="56"/>
      <c r="AK652" s="55">
        <f t="shared" si="131"/>
        <v>0</v>
      </c>
      <c r="AL652" s="56"/>
    </row>
    <row r="653" spans="2:38" x14ac:dyDescent="0.3">
      <c r="B653" s="4" t="s">
        <v>236</v>
      </c>
      <c r="E653" s="41">
        <v>0</v>
      </c>
      <c r="F653" s="40">
        <v>0</v>
      </c>
      <c r="G653" s="41">
        <v>0</v>
      </c>
      <c r="H653" s="40">
        <v>0</v>
      </c>
      <c r="I653" s="41">
        <v>0</v>
      </c>
      <c r="J653" s="40">
        <v>0</v>
      </c>
      <c r="K653" s="41">
        <v>0</v>
      </c>
      <c r="L653" s="40">
        <v>0</v>
      </c>
      <c r="M653" s="41">
        <v>0</v>
      </c>
      <c r="N653" s="40">
        <v>0</v>
      </c>
      <c r="O653" s="41">
        <v>0</v>
      </c>
      <c r="P653" s="40">
        <v>1.481527777777778E-2</v>
      </c>
      <c r="Q653" s="41">
        <v>0</v>
      </c>
      <c r="R653" s="40">
        <v>0</v>
      </c>
      <c r="S653" s="41">
        <v>0</v>
      </c>
      <c r="T653" s="40">
        <v>0</v>
      </c>
      <c r="U653" s="41">
        <v>0</v>
      </c>
      <c r="V653" s="40">
        <v>0</v>
      </c>
      <c r="W653" s="41">
        <v>0</v>
      </c>
      <c r="X653" s="40">
        <v>0.27782460847054608</v>
      </c>
      <c r="Y653" s="41">
        <v>0</v>
      </c>
      <c r="Z653" s="40">
        <v>0</v>
      </c>
      <c r="AA653" s="41">
        <v>0</v>
      </c>
      <c r="AB653" s="40">
        <v>0</v>
      </c>
      <c r="AC653" s="41">
        <v>0</v>
      </c>
      <c r="AD653" s="40">
        <v>0</v>
      </c>
      <c r="AE653" s="41">
        <v>0</v>
      </c>
      <c r="AF653" s="40">
        <v>1.1701388888888884E-2</v>
      </c>
      <c r="AG653" s="41">
        <v>4.7527777777777759E-3</v>
      </c>
      <c r="AH653" s="40">
        <v>0</v>
      </c>
      <c r="AI653" s="42">
        <v>0</v>
      </c>
      <c r="AJ653" s="56"/>
      <c r="AK653" s="55">
        <f t="shared" si="131"/>
        <v>0.30909405291499054</v>
      </c>
      <c r="AL653" s="56"/>
    </row>
    <row r="654" spans="2:38" x14ac:dyDescent="0.3">
      <c r="B654" s="4" t="s">
        <v>298</v>
      </c>
      <c r="E654" s="41">
        <v>0</v>
      </c>
      <c r="F654" s="40">
        <v>0</v>
      </c>
      <c r="G654" s="41">
        <v>0</v>
      </c>
      <c r="H654" s="40">
        <v>0</v>
      </c>
      <c r="I654" s="41">
        <v>0</v>
      </c>
      <c r="J654" s="40">
        <v>0</v>
      </c>
      <c r="K654" s="41">
        <v>0</v>
      </c>
      <c r="L654" s="40">
        <v>0</v>
      </c>
      <c r="M654" s="41">
        <v>0</v>
      </c>
      <c r="N654" s="40">
        <v>0</v>
      </c>
      <c r="O654" s="41">
        <v>0</v>
      </c>
      <c r="P654" s="40">
        <v>0</v>
      </c>
      <c r="Q654" s="41">
        <v>0</v>
      </c>
      <c r="R654" s="40">
        <v>0</v>
      </c>
      <c r="S654" s="41">
        <v>0</v>
      </c>
      <c r="T654" s="40">
        <v>0</v>
      </c>
      <c r="U654" s="41">
        <v>0</v>
      </c>
      <c r="V654" s="40">
        <v>0</v>
      </c>
      <c r="W654" s="41">
        <v>0</v>
      </c>
      <c r="X654" s="40">
        <v>0</v>
      </c>
      <c r="Y654" s="41">
        <v>0</v>
      </c>
      <c r="Z654" s="40">
        <v>0</v>
      </c>
      <c r="AA654" s="41">
        <v>0</v>
      </c>
      <c r="AB654" s="40">
        <v>0</v>
      </c>
      <c r="AC654" s="41">
        <v>0</v>
      </c>
      <c r="AD654" s="40">
        <v>0</v>
      </c>
      <c r="AE654" s="41">
        <v>0</v>
      </c>
      <c r="AF654" s="40">
        <v>0</v>
      </c>
      <c r="AG654" s="41">
        <v>0</v>
      </c>
      <c r="AH654" s="40">
        <v>0</v>
      </c>
      <c r="AI654" s="42">
        <v>0</v>
      </c>
      <c r="AJ654" s="56"/>
      <c r="AK654" s="55">
        <f t="shared" si="131"/>
        <v>0</v>
      </c>
      <c r="AL654" s="56"/>
    </row>
    <row r="655" spans="2:38" x14ac:dyDescent="0.3">
      <c r="B655" s="4" t="s">
        <v>185</v>
      </c>
      <c r="E655" s="41">
        <v>71.501798923138125</v>
      </c>
      <c r="F655" s="40">
        <v>108.95407256279641</v>
      </c>
      <c r="G655" s="41">
        <v>30.40404860491094</v>
      </c>
      <c r="H655" s="40">
        <v>19.674832573942876</v>
      </c>
      <c r="I655" s="41">
        <v>0</v>
      </c>
      <c r="J655" s="40">
        <v>0</v>
      </c>
      <c r="K655" s="41">
        <v>0</v>
      </c>
      <c r="L655" s="40">
        <v>0</v>
      </c>
      <c r="M655" s="41">
        <v>1.0203156725565592</v>
      </c>
      <c r="N655" s="40">
        <v>0</v>
      </c>
      <c r="O655" s="41">
        <v>7.0211387125651044</v>
      </c>
      <c r="P655" s="40">
        <v>100.50515949885049</v>
      </c>
      <c r="Q655" s="41">
        <v>10.092688185373943</v>
      </c>
      <c r="R655" s="40">
        <v>52.014755044823232</v>
      </c>
      <c r="S655" s="41">
        <v>0</v>
      </c>
      <c r="T655" s="40">
        <v>13.4888534673055</v>
      </c>
      <c r="U655" s="41">
        <v>1.4608775044480959</v>
      </c>
      <c r="V655" s="40">
        <v>27.748064317988856</v>
      </c>
      <c r="W655" s="41">
        <v>11.743689837837287</v>
      </c>
      <c r="X655" s="40">
        <v>79.037338491030567</v>
      </c>
      <c r="Y655" s="41">
        <v>5.7792389996846518</v>
      </c>
      <c r="Z655" s="40">
        <v>4.6163855870564774</v>
      </c>
      <c r="AA655" s="41">
        <v>61.936014798999622</v>
      </c>
      <c r="AB655" s="40">
        <v>6.1007823621961812</v>
      </c>
      <c r="AC655" s="41">
        <v>71.934359722222212</v>
      </c>
      <c r="AD655" s="40">
        <v>134.37107777777777</v>
      </c>
      <c r="AE655" s="41">
        <v>48.389330555555567</v>
      </c>
      <c r="AF655" s="40">
        <v>109.37502614729206</v>
      </c>
      <c r="AG655" s="41">
        <v>59.632877877482684</v>
      </c>
      <c r="AH655" s="40">
        <v>24.842881172822615</v>
      </c>
      <c r="AI655" s="42">
        <v>29.54832991302634</v>
      </c>
      <c r="AJ655" s="56"/>
      <c r="AK655" s="55">
        <f t="shared" si="131"/>
        <v>1091.1939383116842</v>
      </c>
      <c r="AL655" s="56"/>
    </row>
    <row r="656" spans="2:38" x14ac:dyDescent="0.3">
      <c r="B656" s="4" t="s">
        <v>186</v>
      </c>
      <c r="E656" s="41">
        <v>1.1208118417527939</v>
      </c>
      <c r="F656" s="40">
        <v>0.61743942896525073</v>
      </c>
      <c r="G656" s="41">
        <v>0</v>
      </c>
      <c r="H656" s="40">
        <v>0</v>
      </c>
      <c r="I656" s="41">
        <v>18.067246408335247</v>
      </c>
      <c r="J656" s="40">
        <v>0</v>
      </c>
      <c r="K656" s="41">
        <v>9.563210570977794E-2</v>
      </c>
      <c r="L656" s="40">
        <v>0</v>
      </c>
      <c r="M656" s="41">
        <v>1.0178286997477213</v>
      </c>
      <c r="N656" s="40">
        <v>0</v>
      </c>
      <c r="O656" s="41">
        <v>7.0165613301595045</v>
      </c>
      <c r="P656" s="40">
        <v>100.80345214207966</v>
      </c>
      <c r="Q656" s="41">
        <v>120.03432070461304</v>
      </c>
      <c r="R656" s="40">
        <v>5.2112652460734044</v>
      </c>
      <c r="S656" s="41">
        <v>5.4321384006076379</v>
      </c>
      <c r="T656" s="40">
        <v>0</v>
      </c>
      <c r="U656" s="41">
        <v>10.687217674255372</v>
      </c>
      <c r="V656" s="40">
        <v>6.4517048941718205</v>
      </c>
      <c r="W656" s="41">
        <v>0.87371718088785821</v>
      </c>
      <c r="X656" s="40">
        <v>4.3963623110453298</v>
      </c>
      <c r="Y656" s="41">
        <v>0</v>
      </c>
      <c r="Z656" s="40">
        <v>0</v>
      </c>
      <c r="AA656" s="41">
        <v>10.640741231706409</v>
      </c>
      <c r="AB656" s="40">
        <v>41.702427930031369</v>
      </c>
      <c r="AC656" s="41">
        <v>0</v>
      </c>
      <c r="AD656" s="40">
        <v>0</v>
      </c>
      <c r="AE656" s="41">
        <v>0</v>
      </c>
      <c r="AF656" s="40">
        <v>6.085602919260662</v>
      </c>
      <c r="AG656" s="41">
        <v>3.2297294934590663</v>
      </c>
      <c r="AH656" s="40">
        <v>5.7483031272888194</v>
      </c>
      <c r="AI656" s="42">
        <v>11.902520833333334</v>
      </c>
      <c r="AJ656" s="56"/>
      <c r="AK656" s="55">
        <f t="shared" si="131"/>
        <v>361.13502390348401</v>
      </c>
      <c r="AL656" s="56"/>
    </row>
    <row r="657" spans="2:38" x14ac:dyDescent="0.3">
      <c r="B657" s="4" t="s">
        <v>170</v>
      </c>
      <c r="E657" s="41">
        <v>0</v>
      </c>
      <c r="F657" s="40">
        <v>0</v>
      </c>
      <c r="G657" s="41">
        <v>0</v>
      </c>
      <c r="H657" s="40">
        <v>0</v>
      </c>
      <c r="I657" s="41">
        <v>0</v>
      </c>
      <c r="J657" s="40">
        <v>0</v>
      </c>
      <c r="K657" s="41">
        <v>1.140643137254902</v>
      </c>
      <c r="L657" s="40">
        <v>3.705166721132898</v>
      </c>
      <c r="M657" s="41">
        <v>0</v>
      </c>
      <c r="N657" s="40">
        <v>0</v>
      </c>
      <c r="O657" s="41">
        <v>0</v>
      </c>
      <c r="P657" s="40">
        <v>0.30657369281045821</v>
      </c>
      <c r="Q657" s="41">
        <v>4.9652185729847487</v>
      </c>
      <c r="R657" s="40">
        <v>0</v>
      </c>
      <c r="S657" s="41">
        <v>0</v>
      </c>
      <c r="T657" s="40">
        <v>4.9735739651416147</v>
      </c>
      <c r="U657" s="41">
        <v>0.54014607843137241</v>
      </c>
      <c r="V657" s="40">
        <v>0</v>
      </c>
      <c r="W657" s="41">
        <v>0.1607460784313724</v>
      </c>
      <c r="X657" s="40">
        <v>33.146281427015239</v>
      </c>
      <c r="Y657" s="41">
        <v>0.597452668845316</v>
      </c>
      <c r="Z657" s="40">
        <v>5.0650497821350768</v>
      </c>
      <c r="AA657" s="41">
        <v>0.3141360566448802</v>
      </c>
      <c r="AB657" s="40">
        <v>1.2418823529411769</v>
      </c>
      <c r="AC657" s="41">
        <v>0.2920784313725493</v>
      </c>
      <c r="AD657" s="40">
        <v>9.2796517973856254</v>
      </c>
      <c r="AE657" s="41">
        <v>13.798610076252725</v>
      </c>
      <c r="AF657" s="40">
        <v>11.255385894876579</v>
      </c>
      <c r="AG657" s="41">
        <v>0</v>
      </c>
      <c r="AH657" s="40">
        <v>0</v>
      </c>
      <c r="AI657" s="42">
        <v>0</v>
      </c>
      <c r="AJ657" s="56"/>
      <c r="AK657" s="55">
        <f t="shared" si="131"/>
        <v>90.782596733656547</v>
      </c>
      <c r="AL657" s="56"/>
    </row>
    <row r="658" spans="2:38" x14ac:dyDescent="0.3">
      <c r="B658" s="4" t="s">
        <v>171</v>
      </c>
      <c r="E658" s="41">
        <v>0</v>
      </c>
      <c r="F658" s="40">
        <v>0</v>
      </c>
      <c r="G658" s="41">
        <v>0</v>
      </c>
      <c r="H658" s="40">
        <v>0</v>
      </c>
      <c r="I658" s="41">
        <v>3.5556108197297425</v>
      </c>
      <c r="J658" s="40">
        <v>12.769701960784312</v>
      </c>
      <c r="K658" s="41">
        <v>0</v>
      </c>
      <c r="L658" s="40">
        <v>0</v>
      </c>
      <c r="M658" s="41">
        <v>0</v>
      </c>
      <c r="N658" s="40">
        <v>0</v>
      </c>
      <c r="O658" s="41">
        <v>0</v>
      </c>
      <c r="P658" s="40">
        <v>0</v>
      </c>
      <c r="Q658" s="41">
        <v>11.00855580734169</v>
      </c>
      <c r="R658" s="40">
        <v>0</v>
      </c>
      <c r="S658" s="41">
        <v>0</v>
      </c>
      <c r="T658" s="40">
        <v>1.068803921568628</v>
      </c>
      <c r="U658" s="41">
        <v>3.4816030501734438</v>
      </c>
      <c r="V658" s="40">
        <v>0</v>
      </c>
      <c r="W658" s="41">
        <v>0</v>
      </c>
      <c r="X658" s="40">
        <v>26.940736160670351</v>
      </c>
      <c r="Y658" s="41">
        <v>0.59435947712418313</v>
      </c>
      <c r="Z658" s="40">
        <v>10.355972741907836</v>
      </c>
      <c r="AA658" s="41">
        <v>0</v>
      </c>
      <c r="AB658" s="40">
        <v>0.74779330065359506</v>
      </c>
      <c r="AC658" s="41">
        <v>0</v>
      </c>
      <c r="AD658" s="40">
        <v>0</v>
      </c>
      <c r="AE658" s="41">
        <v>0</v>
      </c>
      <c r="AF658" s="40">
        <v>1.1148834422657949</v>
      </c>
      <c r="AG658" s="41">
        <v>3.423817810457515</v>
      </c>
      <c r="AH658" s="40">
        <v>0.55062663398692824</v>
      </c>
      <c r="AI658" s="42">
        <v>2.8526955882352936</v>
      </c>
      <c r="AJ658" s="56"/>
      <c r="AK658" s="55">
        <f t="shared" si="131"/>
        <v>78.465160714899312</v>
      </c>
      <c r="AL658" s="56"/>
    </row>
    <row r="659" spans="2:38" x14ac:dyDescent="0.3">
      <c r="B659" s="4" t="s">
        <v>172</v>
      </c>
      <c r="E659" s="41">
        <v>0</v>
      </c>
      <c r="F659" s="40">
        <v>0</v>
      </c>
      <c r="G659" s="41">
        <v>0</v>
      </c>
      <c r="H659" s="40">
        <v>0</v>
      </c>
      <c r="I659" s="41">
        <v>0</v>
      </c>
      <c r="J659" s="40">
        <v>0</v>
      </c>
      <c r="K659" s="41">
        <v>4.2325133986928094</v>
      </c>
      <c r="L659" s="40">
        <v>0</v>
      </c>
      <c r="M659" s="41">
        <v>0</v>
      </c>
      <c r="N659" s="40">
        <v>0</v>
      </c>
      <c r="O659" s="41">
        <v>0</v>
      </c>
      <c r="P659" s="40">
        <v>0.30657369281045821</v>
      </c>
      <c r="Q659" s="41">
        <v>17.64588442265795</v>
      </c>
      <c r="R659" s="40">
        <v>0</v>
      </c>
      <c r="S659" s="41">
        <v>0</v>
      </c>
      <c r="T659" s="40">
        <v>4.9735739651416147</v>
      </c>
      <c r="U659" s="41">
        <v>0.8524124183006534</v>
      </c>
      <c r="V659" s="40">
        <v>0</v>
      </c>
      <c r="W659" s="41">
        <v>0</v>
      </c>
      <c r="X659" s="40">
        <v>0</v>
      </c>
      <c r="Y659" s="41">
        <v>0</v>
      </c>
      <c r="Z659" s="40">
        <v>0</v>
      </c>
      <c r="AA659" s="41">
        <v>0</v>
      </c>
      <c r="AB659" s="40">
        <v>1.2418823529411769</v>
      </c>
      <c r="AC659" s="41">
        <v>3.5719947712418305</v>
      </c>
      <c r="AD659" s="40">
        <v>0</v>
      </c>
      <c r="AE659" s="41">
        <v>0</v>
      </c>
      <c r="AF659" s="40">
        <v>1.0320424836601307</v>
      </c>
      <c r="AG659" s="41">
        <v>3.423817810457515</v>
      </c>
      <c r="AH659" s="40">
        <v>0.55062663398692824</v>
      </c>
      <c r="AI659" s="42">
        <v>2.8526955882352936</v>
      </c>
      <c r="AJ659" s="56"/>
      <c r="AK659" s="55">
        <f t="shared" si="131"/>
        <v>40.684017538126355</v>
      </c>
      <c r="AL659" s="56"/>
    </row>
    <row r="660" spans="2:38" x14ac:dyDescent="0.3">
      <c r="B660" s="4" t="s">
        <v>173</v>
      </c>
      <c r="E660" s="41">
        <v>0</v>
      </c>
      <c r="F660" s="40">
        <v>1.4996732026143711E-2</v>
      </c>
      <c r="G660" s="41">
        <v>0</v>
      </c>
      <c r="H660" s="40">
        <v>0</v>
      </c>
      <c r="I660" s="41">
        <v>4.926107449157568</v>
      </c>
      <c r="J660" s="40">
        <v>24.487252390923842</v>
      </c>
      <c r="K660" s="41">
        <v>10.969041503395133</v>
      </c>
      <c r="L660" s="40">
        <v>2.5169877145804622</v>
      </c>
      <c r="M660" s="41">
        <v>0</v>
      </c>
      <c r="N660" s="40">
        <v>0</v>
      </c>
      <c r="O660" s="41">
        <v>0</v>
      </c>
      <c r="P660" s="40">
        <v>0</v>
      </c>
      <c r="Q660" s="41">
        <v>19.255855450770436</v>
      </c>
      <c r="R660" s="40">
        <v>0</v>
      </c>
      <c r="S660" s="41">
        <v>0</v>
      </c>
      <c r="T660" s="40">
        <v>8.3789220472971664</v>
      </c>
      <c r="U660" s="41">
        <v>1.4035717032937451</v>
      </c>
      <c r="V660" s="40">
        <v>0</v>
      </c>
      <c r="W660" s="41">
        <v>0.34090196078431328</v>
      </c>
      <c r="X660" s="40">
        <v>25.566112296104436</v>
      </c>
      <c r="Y660" s="41">
        <v>1.274186066646203</v>
      </c>
      <c r="Z660" s="40">
        <v>9.0766789562748968</v>
      </c>
      <c r="AA660" s="41">
        <v>3.6106908087636981E-2</v>
      </c>
      <c r="AB660" s="40">
        <v>1.4420441176470598</v>
      </c>
      <c r="AC660" s="41">
        <v>8.2801568627451019</v>
      </c>
      <c r="AD660" s="40">
        <v>0.21000000000000046</v>
      </c>
      <c r="AE660" s="41">
        <v>14.292916808259255</v>
      </c>
      <c r="AF660" s="40">
        <v>6.5666779148812422</v>
      </c>
      <c r="AG660" s="41">
        <v>7.0717597152485565</v>
      </c>
      <c r="AH660" s="40">
        <v>2.796519036386632E-4</v>
      </c>
      <c r="AI660" s="42">
        <v>2.3575920885559789</v>
      </c>
      <c r="AJ660" s="56"/>
      <c r="AK660" s="55">
        <f t="shared" si="131"/>
        <v>148.46814833858281</v>
      </c>
      <c r="AL660" s="56"/>
    </row>
    <row r="661" spans="2:38" x14ac:dyDescent="0.3">
      <c r="B661" s="4" t="s">
        <v>174</v>
      </c>
      <c r="E661" s="41">
        <v>0</v>
      </c>
      <c r="F661" s="40">
        <v>0</v>
      </c>
      <c r="G661" s="41">
        <v>0</v>
      </c>
      <c r="H661" s="40">
        <v>0</v>
      </c>
      <c r="I661" s="41">
        <v>2.6164575530033507</v>
      </c>
      <c r="J661" s="40">
        <v>16.772357973896607</v>
      </c>
      <c r="K661" s="41">
        <v>3.0786027366039814</v>
      </c>
      <c r="L661" s="40">
        <v>0</v>
      </c>
      <c r="M661" s="41">
        <v>0</v>
      </c>
      <c r="N661" s="40">
        <v>0</v>
      </c>
      <c r="O661" s="41">
        <v>0</v>
      </c>
      <c r="P661" s="40">
        <v>0.47153431372549076</v>
      </c>
      <c r="Q661" s="41">
        <v>0</v>
      </c>
      <c r="R661" s="40">
        <v>0</v>
      </c>
      <c r="S661" s="41">
        <v>0</v>
      </c>
      <c r="T661" s="40">
        <v>9.511546426155995</v>
      </c>
      <c r="U661" s="41">
        <v>0</v>
      </c>
      <c r="V661" s="40">
        <v>0</v>
      </c>
      <c r="W661" s="41">
        <v>0</v>
      </c>
      <c r="X661" s="40">
        <v>25.738884997124774</v>
      </c>
      <c r="Y661" s="41">
        <v>1.3889045995824478</v>
      </c>
      <c r="Z661" s="40">
        <v>7.3459495946472826</v>
      </c>
      <c r="AA661" s="41">
        <v>4.8124621896183349E-3</v>
      </c>
      <c r="AB661" s="40">
        <v>7.4377433926455796E-4</v>
      </c>
      <c r="AC661" s="41">
        <v>0.44324264705882377</v>
      </c>
      <c r="AD661" s="40">
        <v>0</v>
      </c>
      <c r="AE661" s="41">
        <v>8.0161162231482734</v>
      </c>
      <c r="AF661" s="40">
        <v>7.7974141247132263</v>
      </c>
      <c r="AG661" s="41">
        <v>0</v>
      </c>
      <c r="AH661" s="40">
        <v>0</v>
      </c>
      <c r="AI661" s="42">
        <v>0</v>
      </c>
      <c r="AJ661" s="56"/>
      <c r="AK661" s="55">
        <f t="shared" si="131"/>
        <v>83.186567426189143</v>
      </c>
      <c r="AL661" s="56"/>
    </row>
    <row r="662" spans="2:38" x14ac:dyDescent="0.3">
      <c r="B662" s="4" t="s">
        <v>194</v>
      </c>
      <c r="E662" s="41">
        <v>0</v>
      </c>
      <c r="F662" s="40">
        <v>0</v>
      </c>
      <c r="G662" s="41">
        <v>0</v>
      </c>
      <c r="H662" s="40">
        <v>0</v>
      </c>
      <c r="I662" s="41">
        <v>1.0167916615804037E-2</v>
      </c>
      <c r="J662" s="40">
        <v>1.6425104935963952E-2</v>
      </c>
      <c r="K662" s="41">
        <v>4.0816505750020339E-3</v>
      </c>
      <c r="L662" s="40">
        <v>0</v>
      </c>
      <c r="M662" s="41">
        <v>0</v>
      </c>
      <c r="N662" s="40">
        <v>0.15097412665685017</v>
      </c>
      <c r="O662" s="41">
        <v>5.4795790195465077</v>
      </c>
      <c r="P662" s="40">
        <v>0.3435434659322103</v>
      </c>
      <c r="Q662" s="41">
        <v>1.2295540173848469E-2</v>
      </c>
      <c r="R662" s="40">
        <v>0</v>
      </c>
      <c r="S662" s="41">
        <v>0</v>
      </c>
      <c r="T662" s="40">
        <v>0</v>
      </c>
      <c r="U662" s="41">
        <v>0</v>
      </c>
      <c r="V662" s="40">
        <v>0</v>
      </c>
      <c r="W662" s="41">
        <v>0</v>
      </c>
      <c r="X662" s="40">
        <v>21.366666666666699</v>
      </c>
      <c r="Y662" s="41">
        <v>0</v>
      </c>
      <c r="Z662" s="40">
        <v>0</v>
      </c>
      <c r="AA662" s="41">
        <v>0</v>
      </c>
      <c r="AB662" s="40">
        <v>0</v>
      </c>
      <c r="AC662" s="41">
        <v>0</v>
      </c>
      <c r="AD662" s="40">
        <v>0</v>
      </c>
      <c r="AE662" s="41">
        <v>0</v>
      </c>
      <c r="AF662" s="40">
        <v>0</v>
      </c>
      <c r="AG662" s="41">
        <v>0</v>
      </c>
      <c r="AH662" s="40">
        <v>0</v>
      </c>
      <c r="AI662" s="42">
        <v>0</v>
      </c>
      <c r="AJ662" s="56"/>
      <c r="AK662" s="55">
        <f t="shared" si="131"/>
        <v>27.383733491102888</v>
      </c>
      <c r="AL662" s="56"/>
    </row>
    <row r="663" spans="2:38" x14ac:dyDescent="0.3">
      <c r="B663" s="4" t="s">
        <v>195</v>
      </c>
      <c r="E663" s="41">
        <v>0</v>
      </c>
      <c r="F663" s="40">
        <v>0</v>
      </c>
      <c r="G663" s="41">
        <v>0</v>
      </c>
      <c r="H663" s="40">
        <v>0</v>
      </c>
      <c r="I663" s="41">
        <v>4.8393709580103561</v>
      </c>
      <c r="J663" s="40">
        <v>0</v>
      </c>
      <c r="K663" s="41">
        <v>0</v>
      </c>
      <c r="L663" s="40">
        <v>0</v>
      </c>
      <c r="M663" s="41">
        <v>0.39163572788238521</v>
      </c>
      <c r="N663" s="40">
        <v>0.15097412665685017</v>
      </c>
      <c r="O663" s="41">
        <v>1.6379293004671731</v>
      </c>
      <c r="P663" s="40">
        <v>0</v>
      </c>
      <c r="Q663" s="41">
        <v>0</v>
      </c>
      <c r="R663" s="40">
        <v>0</v>
      </c>
      <c r="S663" s="41">
        <v>0</v>
      </c>
      <c r="T663" s="40">
        <v>1.1198472936948141</v>
      </c>
      <c r="U663" s="41">
        <v>0.38989041646321609</v>
      </c>
      <c r="V663" s="40">
        <v>0</v>
      </c>
      <c r="W663" s="41">
        <v>2.0972887505833334E-3</v>
      </c>
      <c r="X663" s="40">
        <v>0</v>
      </c>
      <c r="Y663" s="41">
        <v>0</v>
      </c>
      <c r="Z663" s="40">
        <v>0</v>
      </c>
      <c r="AA663" s="41">
        <v>7.7322083284583343E-3</v>
      </c>
      <c r="AB663" s="40">
        <v>0</v>
      </c>
      <c r="AC663" s="41">
        <v>0</v>
      </c>
      <c r="AD663" s="40">
        <v>0</v>
      </c>
      <c r="AE663" s="41">
        <v>0</v>
      </c>
      <c r="AF663" s="40">
        <v>8.4154165482291654E-2</v>
      </c>
      <c r="AG663" s="41">
        <v>0</v>
      </c>
      <c r="AH663" s="40">
        <v>0</v>
      </c>
      <c r="AI663" s="42">
        <v>0</v>
      </c>
      <c r="AJ663" s="56"/>
      <c r="AK663" s="55">
        <f t="shared" si="131"/>
        <v>8.6236314857361283</v>
      </c>
      <c r="AL663" s="56"/>
    </row>
    <row r="664" spans="2:38" x14ac:dyDescent="0.3">
      <c r="B664" s="4" t="s">
        <v>153</v>
      </c>
      <c r="E664" s="41">
        <v>2.1527478313446045</v>
      </c>
      <c r="F664" s="40">
        <v>2.6869092369079595</v>
      </c>
      <c r="G664" s="41">
        <v>0</v>
      </c>
      <c r="H664" s="40">
        <v>0</v>
      </c>
      <c r="I664" s="41">
        <v>2.1196163018544509</v>
      </c>
      <c r="J664" s="40">
        <v>1.5970332789421091</v>
      </c>
      <c r="K664" s="41">
        <v>0.70471876115378485</v>
      </c>
      <c r="L664" s="40">
        <v>7.507304350535076E-3</v>
      </c>
      <c r="M664" s="41">
        <v>0</v>
      </c>
      <c r="N664" s="40">
        <v>0</v>
      </c>
      <c r="O664" s="41">
        <v>0.26763823191324893</v>
      </c>
      <c r="P664" s="40">
        <v>0.84164693752924569</v>
      </c>
      <c r="Q664" s="41">
        <v>3.9282438342943458</v>
      </c>
      <c r="R664" s="40">
        <v>0</v>
      </c>
      <c r="S664" s="41">
        <v>0</v>
      </c>
      <c r="T664" s="40">
        <v>0.35059327363967768</v>
      </c>
      <c r="U664" s="41">
        <v>1.6199588775634617E-4</v>
      </c>
      <c r="V664" s="40">
        <v>0</v>
      </c>
      <c r="W664" s="41">
        <v>0.12158606688181539</v>
      </c>
      <c r="X664" s="40">
        <v>1.2553201506932568</v>
      </c>
      <c r="Y664" s="41">
        <v>0.55800244251886943</v>
      </c>
      <c r="Z664" s="40">
        <v>0.3263077191511784</v>
      </c>
      <c r="AA664" s="41">
        <v>1.6010681788126331E-4</v>
      </c>
      <c r="AB664" s="40">
        <v>8.7258362770080561E-2</v>
      </c>
      <c r="AC664" s="41">
        <v>1.3764031728108693E-3</v>
      </c>
      <c r="AD664" s="40">
        <v>4.0320038410027825</v>
      </c>
      <c r="AE664" s="41">
        <v>7.696313759088512</v>
      </c>
      <c r="AF664" s="40">
        <v>1.849395170211793</v>
      </c>
      <c r="AG664" s="41">
        <v>0</v>
      </c>
      <c r="AH664" s="40">
        <v>0</v>
      </c>
      <c r="AI664" s="42">
        <v>0</v>
      </c>
      <c r="AJ664" s="56"/>
      <c r="AK664" s="55">
        <f t="shared" si="131"/>
        <v>30.584541010126696</v>
      </c>
      <c r="AL664" s="56"/>
    </row>
    <row r="665" spans="2:38" x14ac:dyDescent="0.3">
      <c r="B665" s="4" t="s">
        <v>154</v>
      </c>
      <c r="E665" s="41">
        <v>2.1433333333333335</v>
      </c>
      <c r="F665" s="40">
        <v>2.6733333333333338</v>
      </c>
      <c r="G665" s="41">
        <v>0</v>
      </c>
      <c r="H665" s="40">
        <v>0</v>
      </c>
      <c r="I665" s="41">
        <v>4.2564702431360875</v>
      </c>
      <c r="J665" s="40">
        <v>2.6182981061935431</v>
      </c>
      <c r="K665" s="41">
        <v>0.86303855231182514</v>
      </c>
      <c r="L665" s="40">
        <v>0.17874392668406172</v>
      </c>
      <c r="M665" s="41">
        <v>0</v>
      </c>
      <c r="N665" s="40">
        <v>0</v>
      </c>
      <c r="O665" s="41">
        <v>0.20399987856547067</v>
      </c>
      <c r="P665" s="40">
        <v>0.86783179442087754</v>
      </c>
      <c r="Q665" s="41">
        <v>5.101529835181899</v>
      </c>
      <c r="R665" s="40">
        <v>0</v>
      </c>
      <c r="S665" s="41">
        <v>0</v>
      </c>
      <c r="T665" s="40">
        <v>0</v>
      </c>
      <c r="U665" s="41">
        <v>0</v>
      </c>
      <c r="V665" s="40">
        <v>0</v>
      </c>
      <c r="W665" s="41">
        <v>0.21139708757400494</v>
      </c>
      <c r="X665" s="40">
        <v>0.78011354525883825</v>
      </c>
      <c r="Y665" s="41">
        <v>8.1219887733459228E-2</v>
      </c>
      <c r="Z665" s="40">
        <v>0</v>
      </c>
      <c r="AA665" s="41">
        <v>0</v>
      </c>
      <c r="AB665" s="40">
        <v>0</v>
      </c>
      <c r="AC665" s="41">
        <v>0.1179814132054645</v>
      </c>
      <c r="AD665" s="40">
        <v>9.1978365723292015</v>
      </c>
      <c r="AE665" s="41">
        <v>0</v>
      </c>
      <c r="AF665" s="40">
        <v>0</v>
      </c>
      <c r="AG665" s="41">
        <v>0.40958963915475266</v>
      </c>
      <c r="AH665" s="40">
        <v>0</v>
      </c>
      <c r="AI665" s="42">
        <v>0</v>
      </c>
      <c r="AJ665" s="56"/>
      <c r="AK665" s="55">
        <f t="shared" si="131"/>
        <v>29.704717148416155</v>
      </c>
      <c r="AL665" s="56"/>
    </row>
    <row r="666" spans="2:38" x14ac:dyDescent="0.3">
      <c r="B666" s="4" t="s">
        <v>175</v>
      </c>
      <c r="E666" s="41">
        <v>0</v>
      </c>
      <c r="F666" s="40">
        <v>1.3595781298036911</v>
      </c>
      <c r="G666" s="41">
        <v>0</v>
      </c>
      <c r="H666" s="40">
        <v>0</v>
      </c>
      <c r="I666" s="41">
        <v>10.946249461174009</v>
      </c>
      <c r="J666" s="40">
        <v>1.8097770584954151</v>
      </c>
      <c r="K666" s="41">
        <v>2.2619266298082126</v>
      </c>
      <c r="L666" s="40">
        <v>0</v>
      </c>
      <c r="M666" s="41">
        <v>0</v>
      </c>
      <c r="N666" s="40">
        <v>0</v>
      </c>
      <c r="O666" s="41">
        <v>2.1137015024820963E-2</v>
      </c>
      <c r="P666" s="40">
        <v>0</v>
      </c>
      <c r="Q666" s="41">
        <v>14.734400333298572</v>
      </c>
      <c r="R666" s="40">
        <v>1.4899929152594662</v>
      </c>
      <c r="S666" s="41">
        <v>1.6154082987043581</v>
      </c>
      <c r="T666" s="40">
        <v>3.6680681316940849</v>
      </c>
      <c r="U666" s="41">
        <v>0</v>
      </c>
      <c r="V666" s="40">
        <v>0</v>
      </c>
      <c r="W666" s="41">
        <v>0.66573893758985714</v>
      </c>
      <c r="X666" s="40">
        <v>3.9467757966783279</v>
      </c>
      <c r="Y666" s="41">
        <v>0</v>
      </c>
      <c r="Z666" s="40">
        <v>0</v>
      </c>
      <c r="AA666" s="41">
        <v>0</v>
      </c>
      <c r="AB666" s="40">
        <v>5.9849786316906961</v>
      </c>
      <c r="AC666" s="41">
        <v>0.51798907915751136</v>
      </c>
      <c r="AD666" s="40">
        <v>3.4753173828124977</v>
      </c>
      <c r="AE666" s="41">
        <v>0</v>
      </c>
      <c r="AF666" s="40">
        <v>0</v>
      </c>
      <c r="AG666" s="41">
        <v>0.19725739161173503</v>
      </c>
      <c r="AH666" s="40">
        <v>0</v>
      </c>
      <c r="AI666" s="42">
        <v>1.7807676845126676</v>
      </c>
      <c r="AJ666" s="56"/>
      <c r="AK666" s="55">
        <f t="shared" si="131"/>
        <v>54.475362877315924</v>
      </c>
      <c r="AL666" s="56"/>
    </row>
    <row r="667" spans="2:38" x14ac:dyDescent="0.3">
      <c r="B667" s="4" t="s">
        <v>176</v>
      </c>
      <c r="E667" s="41">
        <v>52.172227272698365</v>
      </c>
      <c r="F667" s="40">
        <v>1.3475799338022854</v>
      </c>
      <c r="G667" s="41">
        <v>0</v>
      </c>
      <c r="H667" s="40">
        <v>0</v>
      </c>
      <c r="I667" s="41">
        <v>11.609574574894374</v>
      </c>
      <c r="J667" s="40">
        <v>0.9973727597130666</v>
      </c>
      <c r="K667" s="41">
        <v>2.3299591735557268</v>
      </c>
      <c r="L667" s="40">
        <v>0</v>
      </c>
      <c r="M667" s="41">
        <v>0</v>
      </c>
      <c r="N667" s="40">
        <v>0</v>
      </c>
      <c r="O667" s="41">
        <v>2.9325008392333984E-2</v>
      </c>
      <c r="P667" s="40">
        <v>0</v>
      </c>
      <c r="Q667" s="41">
        <v>14.956483523050942</v>
      </c>
      <c r="R667" s="40">
        <v>1.6747757699754495</v>
      </c>
      <c r="S667" s="41">
        <v>1.7601832301528357</v>
      </c>
      <c r="T667" s="40">
        <v>4.2937064382765016</v>
      </c>
      <c r="U667" s="41">
        <v>5.1343123118082687E-3</v>
      </c>
      <c r="V667" s="40">
        <v>12.76009958585103</v>
      </c>
      <c r="W667" s="41">
        <v>0.93856015381989577</v>
      </c>
      <c r="X667" s="40">
        <v>3.1331178691652055</v>
      </c>
      <c r="Y667" s="41">
        <v>0</v>
      </c>
      <c r="Z667" s="40">
        <v>0</v>
      </c>
      <c r="AA667" s="41">
        <v>0</v>
      </c>
      <c r="AB667" s="40">
        <v>6.2918920693574121</v>
      </c>
      <c r="AC667" s="41">
        <v>0.50013023217519126</v>
      </c>
      <c r="AD667" s="40">
        <v>7.4159810066223111</v>
      </c>
      <c r="AE667" s="41">
        <v>0</v>
      </c>
      <c r="AF667" s="40">
        <v>0</v>
      </c>
      <c r="AG667" s="41">
        <v>0.20434592564900717</v>
      </c>
      <c r="AH667" s="40">
        <v>0</v>
      </c>
      <c r="AI667" s="42">
        <v>1.343573395411173</v>
      </c>
      <c r="AJ667" s="56"/>
      <c r="AK667" s="55">
        <f t="shared" si="131"/>
        <v>123.76402223487494</v>
      </c>
      <c r="AL667" s="56"/>
    </row>
    <row r="668" spans="2:38" x14ac:dyDescent="0.3">
      <c r="B668" s="4" t="s">
        <v>177</v>
      </c>
      <c r="E668" s="41">
        <v>1.6005162770549453</v>
      </c>
      <c r="F668" s="40">
        <v>1.6602904212033296</v>
      </c>
      <c r="G668" s="41">
        <v>0</v>
      </c>
      <c r="H668" s="40">
        <v>0</v>
      </c>
      <c r="I668" s="41">
        <v>5.8180684910880185</v>
      </c>
      <c r="J668" s="40">
        <v>0</v>
      </c>
      <c r="K668" s="41">
        <v>4.1506393977790133</v>
      </c>
      <c r="L668" s="40">
        <v>0</v>
      </c>
      <c r="M668" s="41">
        <v>2.0442995975104474</v>
      </c>
      <c r="N668" s="40">
        <v>0</v>
      </c>
      <c r="O668" s="41">
        <v>3.2239341735839845E-2</v>
      </c>
      <c r="P668" s="40">
        <v>0</v>
      </c>
      <c r="Q668" s="41">
        <v>82.556468863990702</v>
      </c>
      <c r="R668" s="40">
        <v>0</v>
      </c>
      <c r="S668" s="41">
        <v>9.5198713408576011E-2</v>
      </c>
      <c r="T668" s="40">
        <v>3.4740192969640096</v>
      </c>
      <c r="U668" s="41">
        <v>12.696259399296505</v>
      </c>
      <c r="V668" s="40">
        <v>86.525096015345824</v>
      </c>
      <c r="W668" s="41">
        <v>0</v>
      </c>
      <c r="X668" s="40">
        <v>0</v>
      </c>
      <c r="Y668" s="41">
        <v>0</v>
      </c>
      <c r="Z668" s="40">
        <v>0</v>
      </c>
      <c r="AA668" s="41">
        <v>0</v>
      </c>
      <c r="AB668" s="40">
        <v>18.501263695086362</v>
      </c>
      <c r="AC668" s="41">
        <v>6.4907657121618616</v>
      </c>
      <c r="AD668" s="40">
        <v>9.208663504832872</v>
      </c>
      <c r="AE668" s="41">
        <v>0</v>
      </c>
      <c r="AF668" s="40">
        <v>28.032529373963669</v>
      </c>
      <c r="AG668" s="41">
        <v>3.9494445588853615E-2</v>
      </c>
      <c r="AH668" s="40">
        <v>0</v>
      </c>
      <c r="AI668" s="42">
        <v>0</v>
      </c>
      <c r="AJ668" s="56"/>
      <c r="AK668" s="55">
        <f t="shared" si="131"/>
        <v>262.92581254701088</v>
      </c>
      <c r="AL668" s="56"/>
    </row>
    <row r="669" spans="2:38" x14ac:dyDescent="0.3">
      <c r="B669" s="4" t="s">
        <v>212</v>
      </c>
      <c r="E669" s="41">
        <v>0</v>
      </c>
      <c r="F669" s="40">
        <v>0</v>
      </c>
      <c r="G669" s="41">
        <v>0</v>
      </c>
      <c r="H669" s="40">
        <v>0</v>
      </c>
      <c r="I669" s="41">
        <v>0</v>
      </c>
      <c r="J669" s="40">
        <v>0</v>
      </c>
      <c r="K669" s="41">
        <v>0</v>
      </c>
      <c r="L669" s="40">
        <v>0</v>
      </c>
      <c r="M669" s="41">
        <v>0</v>
      </c>
      <c r="N669" s="40">
        <v>0</v>
      </c>
      <c r="O669" s="41">
        <v>0</v>
      </c>
      <c r="P669" s="40">
        <v>0</v>
      </c>
      <c r="Q669" s="41">
        <v>0</v>
      </c>
      <c r="R669" s="40">
        <v>0</v>
      </c>
      <c r="S669" s="41">
        <v>0</v>
      </c>
      <c r="T669" s="40">
        <v>0</v>
      </c>
      <c r="U669" s="41">
        <v>0</v>
      </c>
      <c r="V669" s="40">
        <v>1.6060559640522849E-3</v>
      </c>
      <c r="W669" s="41">
        <v>0</v>
      </c>
      <c r="X669" s="40">
        <v>0</v>
      </c>
      <c r="Y669" s="41">
        <v>0</v>
      </c>
      <c r="Z669" s="40">
        <v>0</v>
      </c>
      <c r="AA669" s="41">
        <v>0</v>
      </c>
      <c r="AB669" s="40">
        <v>0</v>
      </c>
      <c r="AC669" s="41">
        <v>0</v>
      </c>
      <c r="AD669" s="40">
        <v>0</v>
      </c>
      <c r="AE669" s="41">
        <v>0</v>
      </c>
      <c r="AF669" s="40">
        <v>1.2363487598942737E-2</v>
      </c>
      <c r="AG669" s="41">
        <v>0</v>
      </c>
      <c r="AH669" s="40">
        <v>0</v>
      </c>
      <c r="AI669" s="42">
        <v>0</v>
      </c>
      <c r="AJ669" s="56"/>
      <c r="AK669" s="55">
        <f t="shared" si="131"/>
        <v>1.3969543562995021E-2</v>
      </c>
      <c r="AL669" s="56"/>
    </row>
    <row r="670" spans="2:38" x14ac:dyDescent="0.3">
      <c r="B670" s="4" t="s">
        <v>213</v>
      </c>
      <c r="E670" s="41">
        <v>0</v>
      </c>
      <c r="F670" s="40">
        <v>0</v>
      </c>
      <c r="G670" s="41">
        <v>0</v>
      </c>
      <c r="H670" s="40">
        <v>0</v>
      </c>
      <c r="I670" s="41">
        <v>0</v>
      </c>
      <c r="J670" s="40">
        <v>0</v>
      </c>
      <c r="K670" s="41">
        <v>0</v>
      </c>
      <c r="L670" s="40">
        <v>0</v>
      </c>
      <c r="M670" s="41">
        <v>0</v>
      </c>
      <c r="N670" s="40">
        <v>0</v>
      </c>
      <c r="O670" s="41">
        <v>0</v>
      </c>
      <c r="P670" s="40">
        <v>0</v>
      </c>
      <c r="Q670" s="41">
        <v>0</v>
      </c>
      <c r="R670" s="40">
        <v>0</v>
      </c>
      <c r="S670" s="41">
        <v>0</v>
      </c>
      <c r="T670" s="40">
        <v>0</v>
      </c>
      <c r="U670" s="41">
        <v>0</v>
      </c>
      <c r="V670" s="40">
        <v>0</v>
      </c>
      <c r="W670" s="41">
        <v>0</v>
      </c>
      <c r="X670" s="40">
        <v>0</v>
      </c>
      <c r="Y670" s="41">
        <v>0</v>
      </c>
      <c r="Z670" s="40">
        <v>0</v>
      </c>
      <c r="AA670" s="41">
        <v>0</v>
      </c>
      <c r="AB670" s="40">
        <v>0</v>
      </c>
      <c r="AC670" s="41">
        <v>0</v>
      </c>
      <c r="AD670" s="40">
        <v>0</v>
      </c>
      <c r="AE670" s="41">
        <v>0</v>
      </c>
      <c r="AF670" s="40">
        <v>0</v>
      </c>
      <c r="AG670" s="41">
        <v>0</v>
      </c>
      <c r="AH670" s="40">
        <v>0</v>
      </c>
      <c r="AI670" s="42">
        <v>5.6500325520833332</v>
      </c>
      <c r="AJ670" s="56"/>
      <c r="AK670" s="55">
        <f t="shared" si="131"/>
        <v>5.6500325520833332</v>
      </c>
      <c r="AL670" s="56"/>
    </row>
    <row r="671" spans="2:38" x14ac:dyDescent="0.3">
      <c r="B671" s="4" t="s">
        <v>214</v>
      </c>
      <c r="E671" s="41">
        <v>0</v>
      </c>
      <c r="F671" s="40">
        <v>0</v>
      </c>
      <c r="G671" s="41">
        <v>0</v>
      </c>
      <c r="H671" s="40">
        <v>0</v>
      </c>
      <c r="I671" s="41">
        <v>0</v>
      </c>
      <c r="J671" s="40">
        <v>0</v>
      </c>
      <c r="K671" s="41">
        <v>0</v>
      </c>
      <c r="L671" s="40">
        <v>0</v>
      </c>
      <c r="M671" s="41">
        <v>0</v>
      </c>
      <c r="N671" s="40">
        <v>0</v>
      </c>
      <c r="O671" s="41">
        <v>0</v>
      </c>
      <c r="P671" s="40">
        <v>0</v>
      </c>
      <c r="Q671" s="41">
        <v>0</v>
      </c>
      <c r="R671" s="40">
        <v>0</v>
      </c>
      <c r="S671" s="41">
        <v>0</v>
      </c>
      <c r="T671" s="40">
        <v>0</v>
      </c>
      <c r="U671" s="41">
        <v>0</v>
      </c>
      <c r="V671" s="40">
        <v>0</v>
      </c>
      <c r="W671" s="41">
        <v>0</v>
      </c>
      <c r="X671" s="40">
        <v>0</v>
      </c>
      <c r="Y671" s="41">
        <v>0</v>
      </c>
      <c r="Z671" s="40">
        <v>0</v>
      </c>
      <c r="AA671" s="41">
        <v>0</v>
      </c>
      <c r="AB671" s="40">
        <v>0</v>
      </c>
      <c r="AC671" s="41">
        <v>0</v>
      </c>
      <c r="AD671" s="40">
        <v>0</v>
      </c>
      <c r="AE671" s="41">
        <v>0</v>
      </c>
      <c r="AF671" s="40">
        <v>0.20594829963235206</v>
      </c>
      <c r="AG671" s="41">
        <v>0</v>
      </c>
      <c r="AH671" s="40">
        <v>0</v>
      </c>
      <c r="AI671" s="42">
        <v>0</v>
      </c>
      <c r="AJ671" s="56"/>
      <c r="AK671" s="55">
        <f t="shared" si="131"/>
        <v>0.20594829963235206</v>
      </c>
      <c r="AL671" s="56"/>
    </row>
    <row r="672" spans="2:38" x14ac:dyDescent="0.3">
      <c r="B672" s="4" t="s">
        <v>143</v>
      </c>
      <c r="E672" s="41">
        <v>0</v>
      </c>
      <c r="F672" s="40">
        <v>0</v>
      </c>
      <c r="G672" s="41">
        <v>0</v>
      </c>
      <c r="H672" s="40">
        <v>0</v>
      </c>
      <c r="I672" s="41">
        <v>0</v>
      </c>
      <c r="J672" s="40">
        <v>0</v>
      </c>
      <c r="K672" s="41">
        <v>0</v>
      </c>
      <c r="L672" s="40">
        <v>0</v>
      </c>
      <c r="M672" s="41">
        <v>0</v>
      </c>
      <c r="N672" s="40">
        <v>0</v>
      </c>
      <c r="O672" s="41">
        <v>0</v>
      </c>
      <c r="P672" s="40">
        <v>0</v>
      </c>
      <c r="Q672" s="41">
        <v>0</v>
      </c>
      <c r="R672" s="40">
        <v>0</v>
      </c>
      <c r="S672" s="41">
        <v>0</v>
      </c>
      <c r="T672" s="40">
        <v>0</v>
      </c>
      <c r="U672" s="41">
        <v>0</v>
      </c>
      <c r="V672" s="40">
        <v>0</v>
      </c>
      <c r="W672" s="41">
        <v>0</v>
      </c>
      <c r="X672" s="40">
        <v>0</v>
      </c>
      <c r="Y672" s="41">
        <v>0</v>
      </c>
      <c r="Z672" s="40">
        <v>0</v>
      </c>
      <c r="AA672" s="41">
        <v>0</v>
      </c>
      <c r="AB672" s="40">
        <v>0</v>
      </c>
      <c r="AC672" s="41">
        <v>0</v>
      </c>
      <c r="AD672" s="40">
        <v>0</v>
      </c>
      <c r="AE672" s="41">
        <v>0</v>
      </c>
      <c r="AF672" s="40">
        <v>0</v>
      </c>
      <c r="AG672" s="41">
        <v>0</v>
      </c>
      <c r="AH672" s="40">
        <v>0</v>
      </c>
      <c r="AI672" s="42">
        <v>0</v>
      </c>
      <c r="AJ672" s="56"/>
      <c r="AK672" s="55">
        <f t="shared" si="131"/>
        <v>0</v>
      </c>
      <c r="AL672" s="56"/>
    </row>
    <row r="673" spans="2:38" x14ac:dyDescent="0.3">
      <c r="B673" s="4" t="s">
        <v>144</v>
      </c>
      <c r="E673" s="41">
        <v>0</v>
      </c>
      <c r="F673" s="40">
        <v>0</v>
      </c>
      <c r="G673" s="41">
        <v>0</v>
      </c>
      <c r="H673" s="40">
        <v>0</v>
      </c>
      <c r="I673" s="41">
        <v>0</v>
      </c>
      <c r="J673" s="40">
        <v>0</v>
      </c>
      <c r="K673" s="41">
        <v>0</v>
      </c>
      <c r="L673" s="40">
        <v>0</v>
      </c>
      <c r="M673" s="41">
        <v>0</v>
      </c>
      <c r="N673" s="40">
        <v>0</v>
      </c>
      <c r="O673" s="41">
        <v>0</v>
      </c>
      <c r="P673" s="40">
        <v>0</v>
      </c>
      <c r="Q673" s="41">
        <v>0</v>
      </c>
      <c r="R673" s="40">
        <v>0</v>
      </c>
      <c r="S673" s="41">
        <v>0</v>
      </c>
      <c r="T673" s="40">
        <v>0</v>
      </c>
      <c r="U673" s="41">
        <v>0</v>
      </c>
      <c r="V673" s="40">
        <v>0</v>
      </c>
      <c r="W673" s="41">
        <v>0</v>
      </c>
      <c r="X673" s="40">
        <v>0</v>
      </c>
      <c r="Y673" s="41">
        <v>0</v>
      </c>
      <c r="Z673" s="40">
        <v>0</v>
      </c>
      <c r="AA673" s="41">
        <v>0</v>
      </c>
      <c r="AB673" s="40">
        <v>0</v>
      </c>
      <c r="AC673" s="41">
        <v>0</v>
      </c>
      <c r="AD673" s="40">
        <v>0</v>
      </c>
      <c r="AE673" s="41">
        <v>0</v>
      </c>
      <c r="AF673" s="40">
        <v>0</v>
      </c>
      <c r="AG673" s="41">
        <v>0</v>
      </c>
      <c r="AH673" s="40">
        <v>0</v>
      </c>
      <c r="AI673" s="42">
        <v>0</v>
      </c>
      <c r="AJ673" s="56"/>
      <c r="AK673" s="55">
        <f t="shared" si="131"/>
        <v>0</v>
      </c>
      <c r="AL673" s="56"/>
    </row>
    <row r="674" spans="2:38" x14ac:dyDescent="0.3">
      <c r="B674" s="4" t="s">
        <v>145</v>
      </c>
      <c r="E674" s="41">
        <v>0</v>
      </c>
      <c r="F674" s="40">
        <v>0</v>
      </c>
      <c r="G674" s="41">
        <v>0</v>
      </c>
      <c r="H674" s="40">
        <v>0</v>
      </c>
      <c r="I674" s="41">
        <v>0</v>
      </c>
      <c r="J674" s="40">
        <v>0</v>
      </c>
      <c r="K674" s="41">
        <v>0</v>
      </c>
      <c r="L674" s="40">
        <v>0</v>
      </c>
      <c r="M674" s="41">
        <v>0</v>
      </c>
      <c r="N674" s="40">
        <v>0</v>
      </c>
      <c r="O674" s="41">
        <v>0</v>
      </c>
      <c r="P674" s="40">
        <v>0</v>
      </c>
      <c r="Q674" s="41">
        <v>0</v>
      </c>
      <c r="R674" s="40">
        <v>0</v>
      </c>
      <c r="S674" s="41">
        <v>0</v>
      </c>
      <c r="T674" s="40">
        <v>0</v>
      </c>
      <c r="U674" s="41">
        <v>0</v>
      </c>
      <c r="V674" s="40">
        <v>0</v>
      </c>
      <c r="W674" s="41">
        <v>0</v>
      </c>
      <c r="X674" s="40">
        <v>0</v>
      </c>
      <c r="Y674" s="41">
        <v>0</v>
      </c>
      <c r="Z674" s="40">
        <v>0</v>
      </c>
      <c r="AA674" s="41">
        <v>0</v>
      </c>
      <c r="AB674" s="40">
        <v>0</v>
      </c>
      <c r="AC674" s="41">
        <v>0</v>
      </c>
      <c r="AD674" s="40">
        <v>0</v>
      </c>
      <c r="AE674" s="41">
        <v>0</v>
      </c>
      <c r="AF674" s="40">
        <v>0</v>
      </c>
      <c r="AG674" s="41">
        <v>0</v>
      </c>
      <c r="AH674" s="40">
        <v>0</v>
      </c>
      <c r="AI674" s="42">
        <v>0</v>
      </c>
      <c r="AJ674" s="56"/>
      <c r="AK674" s="55">
        <f t="shared" si="131"/>
        <v>0</v>
      </c>
      <c r="AL674" s="56"/>
    </row>
    <row r="675" spans="2:38" x14ac:dyDescent="0.3">
      <c r="B675" s="4" t="s">
        <v>269</v>
      </c>
      <c r="E675" s="41">
        <v>0</v>
      </c>
      <c r="F675" s="40">
        <v>0</v>
      </c>
      <c r="G675" s="41">
        <v>0</v>
      </c>
      <c r="H675" s="40">
        <v>0</v>
      </c>
      <c r="I675" s="41">
        <v>0</v>
      </c>
      <c r="J675" s="40">
        <v>0</v>
      </c>
      <c r="K675" s="41">
        <v>0</v>
      </c>
      <c r="L675" s="40">
        <v>0</v>
      </c>
      <c r="M675" s="41">
        <v>0</v>
      </c>
      <c r="N675" s="40">
        <v>0</v>
      </c>
      <c r="O675" s="41">
        <v>22.153151639302571</v>
      </c>
      <c r="P675" s="40">
        <v>157.33492321226333</v>
      </c>
      <c r="Q675" s="41">
        <v>173.78967037200931</v>
      </c>
      <c r="R675" s="40">
        <v>159.66139396031699</v>
      </c>
      <c r="S675" s="41">
        <v>76.107903877258295</v>
      </c>
      <c r="T675" s="40">
        <v>49.898697321573884</v>
      </c>
      <c r="U675" s="41">
        <v>60.897558180067286</v>
      </c>
      <c r="V675" s="40">
        <v>37.566020284016929</v>
      </c>
      <c r="W675" s="41">
        <v>0</v>
      </c>
      <c r="X675" s="40">
        <v>0</v>
      </c>
      <c r="Y675" s="41">
        <v>156.52580401102702</v>
      </c>
      <c r="Z675" s="40">
        <v>114.85340013080175</v>
      </c>
      <c r="AA675" s="41">
        <v>135.50681187820433</v>
      </c>
      <c r="AB675" s="40">
        <v>102.13750499089558</v>
      </c>
      <c r="AC675" s="41">
        <v>153.97593969345093</v>
      </c>
      <c r="AD675" s="40">
        <v>58.001539103190112</v>
      </c>
      <c r="AE675" s="41">
        <v>289.29468913608122</v>
      </c>
      <c r="AF675" s="40">
        <v>191.4587751057943</v>
      </c>
      <c r="AG675" s="41">
        <v>143.71403777864242</v>
      </c>
      <c r="AH675" s="40">
        <v>121.67434760623507</v>
      </c>
      <c r="AI675" s="42">
        <v>133.27146714104546</v>
      </c>
      <c r="AJ675" s="56"/>
      <c r="AK675" s="55">
        <f t="shared" si="131"/>
        <v>2337.8236354221767</v>
      </c>
      <c r="AL675" s="56"/>
    </row>
    <row r="676" spans="2:38" x14ac:dyDescent="0.3">
      <c r="B676" s="4" t="s">
        <v>270</v>
      </c>
      <c r="E676" s="41">
        <v>0</v>
      </c>
      <c r="F676" s="40">
        <v>0</v>
      </c>
      <c r="G676" s="41">
        <v>0</v>
      </c>
      <c r="H676" s="40">
        <v>0</v>
      </c>
      <c r="I676" s="41">
        <v>0</v>
      </c>
      <c r="J676" s="40">
        <v>0</v>
      </c>
      <c r="K676" s="41">
        <v>0</v>
      </c>
      <c r="L676" s="40">
        <v>0</v>
      </c>
      <c r="M676" s="41">
        <v>0</v>
      </c>
      <c r="N676" s="40">
        <v>0</v>
      </c>
      <c r="O676" s="41">
        <v>21.670940144856772</v>
      </c>
      <c r="P676" s="40">
        <v>168.25175470564099</v>
      </c>
      <c r="Q676" s="41">
        <v>171.53543612162269</v>
      </c>
      <c r="R676" s="40">
        <v>167.397088209788</v>
      </c>
      <c r="S676" s="41">
        <v>115.09439537938437</v>
      </c>
      <c r="T676" s="40">
        <v>52.158501557668046</v>
      </c>
      <c r="U676" s="41">
        <v>95.599235256195058</v>
      </c>
      <c r="V676" s="40">
        <v>47.363906839582654</v>
      </c>
      <c r="W676" s="41">
        <v>0</v>
      </c>
      <c r="X676" s="40">
        <v>0</v>
      </c>
      <c r="Y676" s="41">
        <v>162.11410423914595</v>
      </c>
      <c r="Z676" s="40">
        <v>133.47581185870703</v>
      </c>
      <c r="AA676" s="41">
        <v>130.78414881261187</v>
      </c>
      <c r="AB676" s="40">
        <v>103.20260149637859</v>
      </c>
      <c r="AC676" s="41">
        <v>197.30997724774022</v>
      </c>
      <c r="AD676" s="40">
        <v>74.715307871500656</v>
      </c>
      <c r="AE676" s="41">
        <v>339.73455599678886</v>
      </c>
      <c r="AF676" s="40">
        <v>237.47730766805012</v>
      </c>
      <c r="AG676" s="41">
        <v>148.34782579210068</v>
      </c>
      <c r="AH676" s="40">
        <v>119.52865341398453</v>
      </c>
      <c r="AI676" s="42">
        <v>152.23741619957821</v>
      </c>
      <c r="AJ676" s="56"/>
      <c r="AK676" s="55">
        <f t="shared" si="131"/>
        <v>2637.9989688113251</v>
      </c>
      <c r="AL676" s="56"/>
    </row>
    <row r="677" spans="2:38" x14ac:dyDescent="0.3">
      <c r="B677" s="4" t="s">
        <v>205</v>
      </c>
      <c r="E677" s="41">
        <v>2.1130340223945212</v>
      </c>
      <c r="F677" s="40">
        <v>10.062192506459954</v>
      </c>
      <c r="G677" s="41">
        <v>9.4119289405685027</v>
      </c>
      <c r="H677" s="40">
        <v>0.10579651162790797</v>
      </c>
      <c r="I677" s="41">
        <v>0.71167592592592765</v>
      </c>
      <c r="J677" s="40">
        <v>2.4607093023255704</v>
      </c>
      <c r="K677" s="41">
        <v>2.1392881136950859</v>
      </c>
      <c r="L677" s="40">
        <v>0</v>
      </c>
      <c r="M677" s="41">
        <v>2.3320316537467689</v>
      </c>
      <c r="N677" s="40">
        <v>0.11802110249784668</v>
      </c>
      <c r="O677" s="41">
        <v>2.890875968992233</v>
      </c>
      <c r="P677" s="40">
        <v>6.6787230835486486</v>
      </c>
      <c r="Q677" s="41">
        <v>4.8662388027562926</v>
      </c>
      <c r="R677" s="40">
        <v>2.9820228251507626</v>
      </c>
      <c r="S677" s="41">
        <v>2.1010794573643459</v>
      </c>
      <c r="T677" s="40">
        <v>8.3232353574505211</v>
      </c>
      <c r="U677" s="41">
        <v>8.4957232988802858</v>
      </c>
      <c r="V677" s="40">
        <v>2.6089959086994106</v>
      </c>
      <c r="W677" s="41">
        <v>1.4182551679586657</v>
      </c>
      <c r="X677" s="40">
        <v>7.524159991386683</v>
      </c>
      <c r="Y677" s="41">
        <v>8.4758204134366952</v>
      </c>
      <c r="Z677" s="40">
        <v>2.0384192506459908</v>
      </c>
      <c r="AA677" s="41">
        <v>0.71112919896639604</v>
      </c>
      <c r="AB677" s="40">
        <v>0.29329758828596619</v>
      </c>
      <c r="AC677" s="41">
        <v>4.0663252554843599</v>
      </c>
      <c r="AD677" s="40">
        <v>7.9049108687519434</v>
      </c>
      <c r="AE677" s="41">
        <v>10.065039884461637</v>
      </c>
      <c r="AF677" s="40">
        <v>2.854313414023669</v>
      </c>
      <c r="AG677" s="41">
        <v>0</v>
      </c>
      <c r="AH677" s="40">
        <v>0</v>
      </c>
      <c r="AI677" s="42">
        <v>0</v>
      </c>
      <c r="AJ677" s="56"/>
      <c r="AK677" s="55">
        <f t="shared" si="131"/>
        <v>113.75324381548657</v>
      </c>
      <c r="AL677" s="56"/>
    </row>
    <row r="678" spans="2:38" x14ac:dyDescent="0.3">
      <c r="B678" s="4" t="s">
        <v>217</v>
      </c>
      <c r="E678" s="41">
        <v>1.4895611623922984</v>
      </c>
      <c r="F678" s="40">
        <v>0</v>
      </c>
      <c r="G678" s="41">
        <v>0</v>
      </c>
      <c r="H678" s="40">
        <v>0</v>
      </c>
      <c r="I678" s="41">
        <v>0</v>
      </c>
      <c r="J678" s="40">
        <v>0</v>
      </c>
      <c r="K678" s="41">
        <v>0</v>
      </c>
      <c r="L678" s="40">
        <v>0</v>
      </c>
      <c r="M678" s="41">
        <v>3.5677510718504593</v>
      </c>
      <c r="N678" s="40">
        <v>2.1784820451206635</v>
      </c>
      <c r="O678" s="41">
        <v>37.896970109144846</v>
      </c>
      <c r="P678" s="40">
        <v>62.403283699353537</v>
      </c>
      <c r="Q678" s="41">
        <v>53.564979930718742</v>
      </c>
      <c r="R678" s="40">
        <v>41.174702529112494</v>
      </c>
      <c r="S678" s="41">
        <v>39.684925023714698</v>
      </c>
      <c r="T678" s="40">
        <v>40.209272499879212</v>
      </c>
      <c r="U678" s="41">
        <v>41.91293017864227</v>
      </c>
      <c r="V678" s="40">
        <v>14.400508177280425</v>
      </c>
      <c r="W678" s="41">
        <v>3.5381500482559201</v>
      </c>
      <c r="X678" s="40">
        <v>44.876195105711616</v>
      </c>
      <c r="Y678" s="41">
        <v>44.952741440137231</v>
      </c>
      <c r="Z678" s="40">
        <v>33.115750153859459</v>
      </c>
      <c r="AA678" s="41">
        <v>47.731426071087519</v>
      </c>
      <c r="AB678" s="40">
        <v>67.774148686726889</v>
      </c>
      <c r="AC678" s="41">
        <v>68.017319345474249</v>
      </c>
      <c r="AD678" s="40">
        <v>36.250746768607044</v>
      </c>
      <c r="AE678" s="41">
        <v>68.588068813085556</v>
      </c>
      <c r="AF678" s="40">
        <v>60.015550835053126</v>
      </c>
      <c r="AG678" s="41">
        <v>50.776744569540021</v>
      </c>
      <c r="AH678" s="40">
        <v>33.093308246135706</v>
      </c>
      <c r="AI678" s="42">
        <v>55.940024218188384</v>
      </c>
      <c r="AJ678" s="56"/>
      <c r="AK678" s="55">
        <f t="shared" si="131"/>
        <v>953.15354072907235</v>
      </c>
      <c r="AL678" s="56"/>
    </row>
    <row r="679" spans="2:38" x14ac:dyDescent="0.3">
      <c r="B679" s="4" t="s">
        <v>218</v>
      </c>
      <c r="E679" s="41">
        <v>0</v>
      </c>
      <c r="F679" s="40">
        <v>8.2925888637701668</v>
      </c>
      <c r="G679" s="41">
        <v>1.5237261836281202</v>
      </c>
      <c r="H679" s="40">
        <v>0.56075881719589238</v>
      </c>
      <c r="I679" s="41">
        <v>4.0396707177956896</v>
      </c>
      <c r="J679" s="40">
        <v>0</v>
      </c>
      <c r="K679" s="41">
        <v>0</v>
      </c>
      <c r="L679" s="40">
        <v>0</v>
      </c>
      <c r="M679" s="41">
        <v>3.621913802623749</v>
      </c>
      <c r="N679" s="40">
        <v>2.1784820451206635</v>
      </c>
      <c r="O679" s="41">
        <v>36.093603315220946</v>
      </c>
      <c r="P679" s="40">
        <v>37.666503043121764</v>
      </c>
      <c r="Q679" s="41">
        <v>0</v>
      </c>
      <c r="R679" s="40">
        <v>0</v>
      </c>
      <c r="S679" s="41">
        <v>26.942004041088953</v>
      </c>
      <c r="T679" s="40">
        <v>40.295838009516402</v>
      </c>
      <c r="U679" s="41">
        <v>42.26620269674725</v>
      </c>
      <c r="V679" s="40">
        <v>38.2301799337069</v>
      </c>
      <c r="W679" s="41">
        <v>11.671156105359396</v>
      </c>
      <c r="X679" s="40">
        <v>44.747906852563226</v>
      </c>
      <c r="Y679" s="41">
        <v>45.18824333548546</v>
      </c>
      <c r="Z679" s="40">
        <v>33.141377991305454</v>
      </c>
      <c r="AA679" s="41">
        <v>47.670390241305036</v>
      </c>
      <c r="AB679" s="40">
        <v>67.525046010812133</v>
      </c>
      <c r="AC679" s="41">
        <v>68.449763566043629</v>
      </c>
      <c r="AD679" s="40">
        <v>38.481993606064066</v>
      </c>
      <c r="AE679" s="41">
        <v>68.507779335975641</v>
      </c>
      <c r="AF679" s="40">
        <v>60.004996280988067</v>
      </c>
      <c r="AG679" s="41">
        <v>48.376357426563899</v>
      </c>
      <c r="AH679" s="40">
        <v>33.270701710383094</v>
      </c>
      <c r="AI679" s="42">
        <v>55.763040967565026</v>
      </c>
      <c r="AJ679" s="56"/>
      <c r="AK679" s="55">
        <f t="shared" si="131"/>
        <v>864.5102248999508</v>
      </c>
      <c r="AL679" s="56"/>
    </row>
    <row r="680" spans="2:38" x14ac:dyDescent="0.3">
      <c r="B680" s="4" t="s">
        <v>219</v>
      </c>
      <c r="E680" s="41">
        <v>0</v>
      </c>
      <c r="F680" s="40">
        <v>0</v>
      </c>
      <c r="G680" s="41">
        <v>0</v>
      </c>
      <c r="H680" s="40">
        <v>0</v>
      </c>
      <c r="I680" s="41">
        <v>0</v>
      </c>
      <c r="J680" s="40">
        <v>0</v>
      </c>
      <c r="K680" s="41">
        <v>0</v>
      </c>
      <c r="L680" s="40">
        <v>0</v>
      </c>
      <c r="M680" s="41">
        <v>0</v>
      </c>
      <c r="N680" s="40">
        <v>0</v>
      </c>
      <c r="O680" s="41">
        <v>0</v>
      </c>
      <c r="P680" s="40">
        <v>0</v>
      </c>
      <c r="Q680" s="41">
        <v>0</v>
      </c>
      <c r="R680" s="40">
        <v>0</v>
      </c>
      <c r="S680" s="41">
        <v>0</v>
      </c>
      <c r="T680" s="40">
        <v>0</v>
      </c>
      <c r="U680" s="41">
        <v>0</v>
      </c>
      <c r="V680" s="40">
        <v>0</v>
      </c>
      <c r="W680" s="41">
        <v>0</v>
      </c>
      <c r="X680" s="40">
        <v>0</v>
      </c>
      <c r="Y680" s="41">
        <v>0</v>
      </c>
      <c r="Z680" s="40">
        <v>0</v>
      </c>
      <c r="AA680" s="41">
        <v>0</v>
      </c>
      <c r="AB680" s="40">
        <v>0</v>
      </c>
      <c r="AC680" s="41">
        <v>0</v>
      </c>
      <c r="AD680" s="40">
        <v>0</v>
      </c>
      <c r="AE680" s="41">
        <v>0</v>
      </c>
      <c r="AF680" s="40">
        <v>0</v>
      </c>
      <c r="AG680" s="41">
        <v>0</v>
      </c>
      <c r="AH680" s="40">
        <v>0</v>
      </c>
      <c r="AI680" s="42">
        <v>0</v>
      </c>
      <c r="AJ680" s="56"/>
      <c r="AK680" s="55">
        <f t="shared" si="131"/>
        <v>0</v>
      </c>
      <c r="AL680" s="56"/>
    </row>
    <row r="681" spans="2:38" x14ac:dyDescent="0.3">
      <c r="B681" s="4" t="s">
        <v>220</v>
      </c>
      <c r="E681" s="41">
        <v>0</v>
      </c>
      <c r="F681" s="40">
        <v>0</v>
      </c>
      <c r="G681" s="41">
        <v>0</v>
      </c>
      <c r="H681" s="40">
        <v>0</v>
      </c>
      <c r="I681" s="41">
        <v>0</v>
      </c>
      <c r="J681" s="40">
        <v>0</v>
      </c>
      <c r="K681" s="41">
        <v>0</v>
      </c>
      <c r="L681" s="40">
        <v>0</v>
      </c>
      <c r="M681" s="41">
        <v>0</v>
      </c>
      <c r="N681" s="40">
        <v>0</v>
      </c>
      <c r="O681" s="41">
        <v>0</v>
      </c>
      <c r="P681" s="40">
        <v>0</v>
      </c>
      <c r="Q681" s="41">
        <v>0</v>
      </c>
      <c r="R681" s="40">
        <v>0</v>
      </c>
      <c r="S681" s="41">
        <v>0</v>
      </c>
      <c r="T681" s="40">
        <v>0</v>
      </c>
      <c r="U681" s="41">
        <v>0</v>
      </c>
      <c r="V681" s="40">
        <v>0</v>
      </c>
      <c r="W681" s="41">
        <v>0</v>
      </c>
      <c r="X681" s="40">
        <v>6.4183463541666654</v>
      </c>
      <c r="Y681" s="41">
        <v>0</v>
      </c>
      <c r="Z681" s="40">
        <v>0</v>
      </c>
      <c r="AA681" s="41">
        <v>0</v>
      </c>
      <c r="AB681" s="40">
        <v>0</v>
      </c>
      <c r="AC681" s="41">
        <v>0</v>
      </c>
      <c r="AD681" s="40">
        <v>0</v>
      </c>
      <c r="AE681" s="41">
        <v>0</v>
      </c>
      <c r="AF681" s="40">
        <v>0</v>
      </c>
      <c r="AG681" s="41">
        <v>0</v>
      </c>
      <c r="AH681" s="40">
        <v>0</v>
      </c>
      <c r="AI681" s="42">
        <v>0</v>
      </c>
      <c r="AJ681" s="56"/>
      <c r="AK681" s="55">
        <f t="shared" si="131"/>
        <v>6.4183463541666654</v>
      </c>
      <c r="AL681" s="56"/>
    </row>
    <row r="682" spans="2:38" x14ac:dyDescent="0.3">
      <c r="B682" s="4" t="s">
        <v>237</v>
      </c>
      <c r="E682" s="41">
        <v>49.085124893273942</v>
      </c>
      <c r="F682" s="40">
        <v>54.918430477714701</v>
      </c>
      <c r="G682" s="41">
        <v>41.29036618694839</v>
      </c>
      <c r="H682" s="40">
        <v>22.177758085825698</v>
      </c>
      <c r="I682" s="41">
        <v>31.106711108357359</v>
      </c>
      <c r="J682" s="40">
        <v>33.981116868172911</v>
      </c>
      <c r="K682" s="41">
        <v>12.031015991779377</v>
      </c>
      <c r="L682" s="40">
        <v>2.0845721624160993</v>
      </c>
      <c r="M682" s="41">
        <v>11.40632069024916</v>
      </c>
      <c r="N682" s="40">
        <v>0.8109682824497253</v>
      </c>
      <c r="O682" s="41">
        <v>26.346297029230048</v>
      </c>
      <c r="P682" s="40">
        <v>37.539882123922922</v>
      </c>
      <c r="Q682" s="41">
        <v>50.266344248753597</v>
      </c>
      <c r="R682" s="40">
        <v>13.609290303476108</v>
      </c>
      <c r="S682" s="41">
        <v>19.358210854372675</v>
      </c>
      <c r="T682" s="40">
        <v>29.986105859822025</v>
      </c>
      <c r="U682" s="41">
        <v>21.807011620772098</v>
      </c>
      <c r="V682" s="40">
        <v>7.2060113417158398</v>
      </c>
      <c r="W682" s="41">
        <v>0.37699602444966634</v>
      </c>
      <c r="X682" s="40">
        <v>31.355805739885724</v>
      </c>
      <c r="Y682" s="41">
        <v>19.887329706409052</v>
      </c>
      <c r="Z682" s="40">
        <v>51.839325248218962</v>
      </c>
      <c r="AA682" s="41">
        <v>14.315781320225344</v>
      </c>
      <c r="AB682" s="40">
        <v>24.117933499983021</v>
      </c>
      <c r="AC682" s="41">
        <v>29.689508742920712</v>
      </c>
      <c r="AD682" s="40">
        <v>10.676219786127167</v>
      </c>
      <c r="AE682" s="41">
        <v>27.265746655159379</v>
      </c>
      <c r="AF682" s="40">
        <v>8.1443855557866094</v>
      </c>
      <c r="AG682" s="41">
        <v>4.2799570774216171</v>
      </c>
      <c r="AH682" s="40">
        <v>0.22002739620887776</v>
      </c>
      <c r="AI682" s="42">
        <v>1.1649108128032279</v>
      </c>
      <c r="AJ682" s="56"/>
      <c r="AK682" s="55">
        <f t="shared" si="131"/>
        <v>688.34546569485212</v>
      </c>
      <c r="AL682" s="56"/>
    </row>
    <row r="683" spans="2:38" x14ac:dyDescent="0.3">
      <c r="B683" s="4" t="s">
        <v>238</v>
      </c>
      <c r="E683" s="41">
        <v>48.995516875670383</v>
      </c>
      <c r="F683" s="40">
        <v>43.245823058528423</v>
      </c>
      <c r="G683" s="41">
        <v>39.627692517284238</v>
      </c>
      <c r="H683" s="40">
        <v>22.330698065061032</v>
      </c>
      <c r="I683" s="41">
        <v>31.337918383747983</v>
      </c>
      <c r="J683" s="40">
        <v>33.331446803723601</v>
      </c>
      <c r="K683" s="41">
        <v>11.712457467965779</v>
      </c>
      <c r="L683" s="40">
        <v>1.9912991331015726</v>
      </c>
      <c r="M683" s="41">
        <v>11.318804464660477</v>
      </c>
      <c r="N683" s="40">
        <v>0.8109682824497253</v>
      </c>
      <c r="O683" s="41">
        <v>20.896991288917881</v>
      </c>
      <c r="P683" s="40">
        <v>37.5451081280466</v>
      </c>
      <c r="Q683" s="41">
        <v>52.597945535369085</v>
      </c>
      <c r="R683" s="40">
        <v>12.817635597173638</v>
      </c>
      <c r="S683" s="41">
        <v>18.250724583896318</v>
      </c>
      <c r="T683" s="40">
        <v>28.590490254280741</v>
      </c>
      <c r="U683" s="41">
        <v>14.887435963456761</v>
      </c>
      <c r="V683" s="40">
        <v>15.393975871649538</v>
      </c>
      <c r="W683" s="41">
        <v>1.557978320121765</v>
      </c>
      <c r="X683" s="40">
        <v>31.696292612081923</v>
      </c>
      <c r="Y683" s="41">
        <v>19.745935921839852</v>
      </c>
      <c r="Z683" s="40">
        <v>69.774802631920693</v>
      </c>
      <c r="AA683" s="41">
        <v>14.182849788276091</v>
      </c>
      <c r="AB683" s="40">
        <v>19.672835344767417</v>
      </c>
      <c r="AC683" s="41">
        <v>29.927689897585466</v>
      </c>
      <c r="AD683" s="40">
        <v>10.676219786127167</v>
      </c>
      <c r="AE683" s="41">
        <v>27.265746655159379</v>
      </c>
      <c r="AF683" s="40">
        <v>8.1443855557866094</v>
      </c>
      <c r="AG683" s="41">
        <v>4.3096406965606011</v>
      </c>
      <c r="AH683" s="40">
        <v>0.12682583099664008</v>
      </c>
      <c r="AI683" s="42">
        <v>3.4662334873507148</v>
      </c>
      <c r="AJ683" s="56"/>
      <c r="AK683" s="55">
        <f t="shared" si="131"/>
        <v>686.23036880355812</v>
      </c>
      <c r="AL683" s="56"/>
    </row>
    <row r="684" spans="2:38" x14ac:dyDescent="0.3">
      <c r="B684" s="4" t="s">
        <v>221</v>
      </c>
      <c r="E684" s="41">
        <v>1.7236190266079376</v>
      </c>
      <c r="F684" s="40">
        <v>11.954362801445857</v>
      </c>
      <c r="G684" s="41">
        <v>0</v>
      </c>
      <c r="H684" s="40">
        <v>0</v>
      </c>
      <c r="I684" s="41">
        <v>50.015301352606883</v>
      </c>
      <c r="J684" s="40">
        <v>49.402253757815885</v>
      </c>
      <c r="K684" s="41">
        <v>112.88550682491726</v>
      </c>
      <c r="L684" s="40">
        <v>6.8305645815531415</v>
      </c>
      <c r="M684" s="41">
        <v>0</v>
      </c>
      <c r="N684" s="40">
        <v>0</v>
      </c>
      <c r="O684" s="41">
        <v>1.554207797580295</v>
      </c>
      <c r="P684" s="40">
        <v>107.23386800342136</v>
      </c>
      <c r="Q684" s="41">
        <v>106.35254117117988</v>
      </c>
      <c r="R684" s="40">
        <v>0</v>
      </c>
      <c r="S684" s="41">
        <v>0</v>
      </c>
      <c r="T684" s="40">
        <v>65.073260822296135</v>
      </c>
      <c r="U684" s="41">
        <v>2.8764848221672916</v>
      </c>
      <c r="V684" s="40">
        <v>0</v>
      </c>
      <c r="W684" s="41">
        <v>0.5285574658711748</v>
      </c>
      <c r="X684" s="40">
        <v>131.35996574825714</v>
      </c>
      <c r="Y684" s="41">
        <v>10.530203437805175</v>
      </c>
      <c r="Z684" s="40">
        <v>85.923146069844563</v>
      </c>
      <c r="AA684" s="41">
        <v>1.0961703067355686</v>
      </c>
      <c r="AB684" s="40">
        <v>52.243896755642361</v>
      </c>
      <c r="AC684" s="41">
        <v>84.874010414547371</v>
      </c>
      <c r="AD684" s="40">
        <v>335.09460101551474</v>
      </c>
      <c r="AE684" s="41">
        <v>151.57151059362624</v>
      </c>
      <c r="AF684" s="40">
        <v>125.43676498625015</v>
      </c>
      <c r="AG684" s="41">
        <v>66.825420850118007</v>
      </c>
      <c r="AH684" s="40">
        <v>11.738131400214302</v>
      </c>
      <c r="AI684" s="42">
        <v>23.991127071380614</v>
      </c>
      <c r="AJ684" s="56"/>
      <c r="AK684" s="55">
        <f t="shared" si="131"/>
        <v>1597.1154770773992</v>
      </c>
      <c r="AL684" s="56"/>
    </row>
    <row r="685" spans="2:38" x14ac:dyDescent="0.3">
      <c r="B685" s="4" t="s">
        <v>271</v>
      </c>
      <c r="E685" s="41">
        <v>0</v>
      </c>
      <c r="F685" s="40">
        <v>0</v>
      </c>
      <c r="G685" s="41">
        <v>0</v>
      </c>
      <c r="H685" s="40">
        <v>0</v>
      </c>
      <c r="I685" s="41">
        <v>0</v>
      </c>
      <c r="J685" s="40">
        <v>0</v>
      </c>
      <c r="K685" s="41">
        <v>0</v>
      </c>
      <c r="L685" s="40">
        <v>0</v>
      </c>
      <c r="M685" s="41">
        <v>0</v>
      </c>
      <c r="N685" s="40">
        <v>0</v>
      </c>
      <c r="O685" s="41">
        <v>0</v>
      </c>
      <c r="P685" s="40">
        <v>0</v>
      </c>
      <c r="Q685" s="41">
        <v>0</v>
      </c>
      <c r="R685" s="40">
        <v>0</v>
      </c>
      <c r="S685" s="41">
        <v>0</v>
      </c>
      <c r="T685" s="40">
        <v>0</v>
      </c>
      <c r="U685" s="41">
        <v>0</v>
      </c>
      <c r="V685" s="40">
        <v>0</v>
      </c>
      <c r="W685" s="41">
        <v>0</v>
      </c>
      <c r="X685" s="40">
        <v>0</v>
      </c>
      <c r="Y685" s="41">
        <v>0</v>
      </c>
      <c r="Z685" s="40">
        <v>0</v>
      </c>
      <c r="AA685" s="41">
        <v>0</v>
      </c>
      <c r="AB685" s="40">
        <v>0</v>
      </c>
      <c r="AC685" s="41">
        <v>0</v>
      </c>
      <c r="AD685" s="40">
        <v>0</v>
      </c>
      <c r="AE685" s="41">
        <v>0</v>
      </c>
      <c r="AF685" s="40">
        <v>0</v>
      </c>
      <c r="AG685" s="41">
        <v>0</v>
      </c>
      <c r="AH685" s="40">
        <v>0</v>
      </c>
      <c r="AI685" s="42">
        <v>0</v>
      </c>
      <c r="AJ685" s="56"/>
      <c r="AK685" s="55">
        <f t="shared" si="131"/>
        <v>0</v>
      </c>
      <c r="AL685" s="56"/>
    </row>
    <row r="686" spans="2:38" x14ac:dyDescent="0.3">
      <c r="B686" s="4" t="s">
        <v>272</v>
      </c>
      <c r="E686" s="41">
        <v>0</v>
      </c>
      <c r="F686" s="40">
        <v>0</v>
      </c>
      <c r="G686" s="41">
        <v>0</v>
      </c>
      <c r="H686" s="40">
        <v>0</v>
      </c>
      <c r="I686" s="41">
        <v>0</v>
      </c>
      <c r="J686" s="40">
        <v>0</v>
      </c>
      <c r="K686" s="41">
        <v>0</v>
      </c>
      <c r="L686" s="40">
        <v>0</v>
      </c>
      <c r="M686" s="41">
        <v>0</v>
      </c>
      <c r="N686" s="40">
        <v>0</v>
      </c>
      <c r="O686" s="41">
        <v>0</v>
      </c>
      <c r="P686" s="40">
        <v>0</v>
      </c>
      <c r="Q686" s="41">
        <v>0</v>
      </c>
      <c r="R686" s="40">
        <v>0</v>
      </c>
      <c r="S686" s="41">
        <v>0</v>
      </c>
      <c r="T686" s="40">
        <v>0</v>
      </c>
      <c r="U686" s="41">
        <v>0</v>
      </c>
      <c r="V686" s="40">
        <v>0</v>
      </c>
      <c r="W686" s="41">
        <v>0</v>
      </c>
      <c r="X686" s="40">
        <v>0</v>
      </c>
      <c r="Y686" s="41">
        <v>0</v>
      </c>
      <c r="Z686" s="40">
        <v>0</v>
      </c>
      <c r="AA686" s="41">
        <v>0</v>
      </c>
      <c r="AB686" s="40">
        <v>0</v>
      </c>
      <c r="AC686" s="41">
        <v>0</v>
      </c>
      <c r="AD686" s="40">
        <v>0</v>
      </c>
      <c r="AE686" s="41">
        <v>0</v>
      </c>
      <c r="AF686" s="40">
        <v>0</v>
      </c>
      <c r="AG686" s="41">
        <v>0</v>
      </c>
      <c r="AH686" s="40">
        <v>0</v>
      </c>
      <c r="AI686" s="42">
        <v>0</v>
      </c>
      <c r="AJ686" s="56"/>
      <c r="AK686" s="55">
        <f t="shared" si="131"/>
        <v>0</v>
      </c>
      <c r="AL686" s="56"/>
    </row>
    <row r="687" spans="2:38" x14ac:dyDescent="0.3">
      <c r="B687" s="4" t="s">
        <v>225</v>
      </c>
      <c r="E687" s="41">
        <v>0</v>
      </c>
      <c r="F687" s="40">
        <v>0</v>
      </c>
      <c r="G687" s="41">
        <v>0</v>
      </c>
      <c r="H687" s="40">
        <v>0</v>
      </c>
      <c r="I687" s="41">
        <v>0</v>
      </c>
      <c r="J687" s="40">
        <v>0</v>
      </c>
      <c r="K687" s="41">
        <v>0</v>
      </c>
      <c r="L687" s="40">
        <v>0</v>
      </c>
      <c r="M687" s="41">
        <v>9.4912700944992157</v>
      </c>
      <c r="N687" s="40">
        <v>0</v>
      </c>
      <c r="O687" s="41">
        <v>1.0467974268874047</v>
      </c>
      <c r="P687" s="40">
        <v>0</v>
      </c>
      <c r="Q687" s="41">
        <v>11.20905173704873</v>
      </c>
      <c r="R687" s="40">
        <v>0</v>
      </c>
      <c r="S687" s="41">
        <v>0</v>
      </c>
      <c r="T687" s="40">
        <v>0</v>
      </c>
      <c r="U687" s="41">
        <v>0</v>
      </c>
      <c r="V687" s="40">
        <v>0</v>
      </c>
      <c r="W687" s="41">
        <v>0</v>
      </c>
      <c r="X687" s="40">
        <v>21.606067156563697</v>
      </c>
      <c r="Y687" s="41">
        <v>29.683109384147144</v>
      </c>
      <c r="Z687" s="40">
        <v>25.218155635734796</v>
      </c>
      <c r="AA687" s="41">
        <v>40.363232579846773</v>
      </c>
      <c r="AB687" s="40">
        <v>7.3020619441711503</v>
      </c>
      <c r="AC687" s="41">
        <v>15.480025219697922</v>
      </c>
      <c r="AD687" s="40">
        <v>20.312140342127606</v>
      </c>
      <c r="AE687" s="41">
        <v>64.892640829729558</v>
      </c>
      <c r="AF687" s="40">
        <v>94.285063319912695</v>
      </c>
      <c r="AG687" s="41">
        <v>136.58724859207021</v>
      </c>
      <c r="AH687" s="40">
        <v>25.49393389137634</v>
      </c>
      <c r="AI687" s="42">
        <v>54.342030648618497</v>
      </c>
      <c r="AJ687" s="56"/>
      <c r="AK687" s="55">
        <f t="shared" si="131"/>
        <v>557.3128288024318</v>
      </c>
      <c r="AL687" s="56"/>
    </row>
    <row r="688" spans="2:38" x14ac:dyDescent="0.3">
      <c r="B688" s="4" t="s">
        <v>226</v>
      </c>
      <c r="E688" s="41">
        <v>0</v>
      </c>
      <c r="F688" s="40">
        <v>0</v>
      </c>
      <c r="G688" s="41">
        <v>0</v>
      </c>
      <c r="H688" s="40">
        <v>0</v>
      </c>
      <c r="I688" s="41">
        <v>0</v>
      </c>
      <c r="J688" s="40">
        <v>0</v>
      </c>
      <c r="K688" s="41">
        <v>0</v>
      </c>
      <c r="L688" s="40">
        <v>0</v>
      </c>
      <c r="M688" s="41">
        <v>0</v>
      </c>
      <c r="N688" s="40">
        <v>0</v>
      </c>
      <c r="O688" s="41">
        <v>0</v>
      </c>
      <c r="P688" s="40">
        <v>0</v>
      </c>
      <c r="Q688" s="41">
        <v>0</v>
      </c>
      <c r="R688" s="40">
        <v>0</v>
      </c>
      <c r="S688" s="41">
        <v>0</v>
      </c>
      <c r="T688" s="40">
        <v>0</v>
      </c>
      <c r="U688" s="41">
        <v>0</v>
      </c>
      <c r="V688" s="40">
        <v>0</v>
      </c>
      <c r="W688" s="41">
        <v>0</v>
      </c>
      <c r="X688" s="40">
        <v>0</v>
      </c>
      <c r="Y688" s="41">
        <v>0</v>
      </c>
      <c r="Z688" s="40">
        <v>0</v>
      </c>
      <c r="AA688" s="41">
        <v>0</v>
      </c>
      <c r="AB688" s="40">
        <v>0</v>
      </c>
      <c r="AC688" s="41">
        <v>0</v>
      </c>
      <c r="AD688" s="40">
        <v>0</v>
      </c>
      <c r="AE688" s="41">
        <v>0</v>
      </c>
      <c r="AF688" s="40">
        <v>0</v>
      </c>
      <c r="AG688" s="41">
        <v>0</v>
      </c>
      <c r="AH688" s="40">
        <v>0</v>
      </c>
      <c r="AI688" s="42">
        <v>0</v>
      </c>
      <c r="AJ688" s="56"/>
      <c r="AK688" s="55">
        <f t="shared" ref="AK688:AK695" si="132">SUM(E688:AI688)</f>
        <v>0</v>
      </c>
      <c r="AL688" s="56"/>
    </row>
    <row r="689" spans="2:38" x14ac:dyDescent="0.3">
      <c r="B689" s="4" t="s">
        <v>251</v>
      </c>
      <c r="E689" s="41">
        <v>0</v>
      </c>
      <c r="F689" s="40">
        <v>0</v>
      </c>
      <c r="G689" s="41">
        <v>0</v>
      </c>
      <c r="H689" s="40">
        <v>0</v>
      </c>
      <c r="I689" s="41">
        <v>0</v>
      </c>
      <c r="J689" s="40">
        <v>0</v>
      </c>
      <c r="K689" s="41">
        <v>0</v>
      </c>
      <c r="L689" s="40">
        <v>0</v>
      </c>
      <c r="M689" s="41">
        <v>0</v>
      </c>
      <c r="N689" s="40">
        <v>0</v>
      </c>
      <c r="O689" s="41">
        <v>0</v>
      </c>
      <c r="P689" s="40">
        <v>0</v>
      </c>
      <c r="Q689" s="41">
        <v>0</v>
      </c>
      <c r="R689" s="40">
        <v>0</v>
      </c>
      <c r="S689" s="41">
        <v>0</v>
      </c>
      <c r="T689" s="40">
        <v>0</v>
      </c>
      <c r="U689" s="41">
        <v>0.11252335400051534</v>
      </c>
      <c r="V689" s="40">
        <v>0</v>
      </c>
      <c r="W689" s="41">
        <v>0</v>
      </c>
      <c r="X689" s="40">
        <v>3.7213385303815203</v>
      </c>
      <c r="Y689" s="41">
        <v>0.14437565935982574</v>
      </c>
      <c r="Z689" s="40">
        <v>0</v>
      </c>
      <c r="AA689" s="41">
        <v>0</v>
      </c>
      <c r="AB689" s="40">
        <v>0</v>
      </c>
      <c r="AC689" s="41">
        <v>0</v>
      </c>
      <c r="AD689" s="40">
        <v>3.1862406304147508</v>
      </c>
      <c r="AE689" s="41">
        <v>6.6695667235056568</v>
      </c>
      <c r="AF689" s="40">
        <v>3.1333748499552408E-2</v>
      </c>
      <c r="AG689" s="41">
        <v>0.11070069869359335</v>
      </c>
      <c r="AH689" s="40">
        <v>0.12311783790588376</v>
      </c>
      <c r="AI689" s="42">
        <v>0.40659715096155791</v>
      </c>
      <c r="AJ689" s="56"/>
      <c r="AK689" s="55">
        <f t="shared" si="132"/>
        <v>14.505794333722855</v>
      </c>
      <c r="AL689" s="56"/>
    </row>
    <row r="690" spans="2:38" x14ac:dyDescent="0.3">
      <c r="B690" s="4" t="s">
        <v>273</v>
      </c>
      <c r="E690" s="41">
        <v>0</v>
      </c>
      <c r="F690" s="40">
        <v>0</v>
      </c>
      <c r="G690" s="41">
        <v>0</v>
      </c>
      <c r="H690" s="40">
        <v>0</v>
      </c>
      <c r="I690" s="41">
        <v>0</v>
      </c>
      <c r="J690" s="40">
        <v>0</v>
      </c>
      <c r="K690" s="41">
        <v>0</v>
      </c>
      <c r="L690" s="40">
        <v>0</v>
      </c>
      <c r="M690" s="41">
        <v>0</v>
      </c>
      <c r="N690" s="40">
        <v>0</v>
      </c>
      <c r="O690" s="41">
        <v>0</v>
      </c>
      <c r="P690" s="40">
        <v>0</v>
      </c>
      <c r="Q690" s="41">
        <v>0</v>
      </c>
      <c r="R690" s="40">
        <v>0</v>
      </c>
      <c r="S690" s="41">
        <v>0</v>
      </c>
      <c r="T690" s="40">
        <v>0</v>
      </c>
      <c r="U690" s="41">
        <v>0</v>
      </c>
      <c r="V690" s="40">
        <v>0</v>
      </c>
      <c r="W690" s="41">
        <v>0</v>
      </c>
      <c r="X690" s="40">
        <v>0</v>
      </c>
      <c r="Y690" s="41">
        <v>0</v>
      </c>
      <c r="Z690" s="40">
        <v>0</v>
      </c>
      <c r="AA690" s="41">
        <v>0</v>
      </c>
      <c r="AB690" s="40">
        <v>0</v>
      </c>
      <c r="AC690" s="41">
        <v>0</v>
      </c>
      <c r="AD690" s="40">
        <v>53.183904228210451</v>
      </c>
      <c r="AE690" s="41">
        <v>121.68526300271353</v>
      </c>
      <c r="AF690" s="40">
        <v>97.076486148834221</v>
      </c>
      <c r="AG690" s="41">
        <v>0</v>
      </c>
      <c r="AH690" s="40">
        <v>0</v>
      </c>
      <c r="AI690" s="42">
        <v>14.112712516784669</v>
      </c>
      <c r="AJ690" s="56"/>
      <c r="AK690" s="55">
        <f t="shared" si="132"/>
        <v>286.05836589654285</v>
      </c>
      <c r="AL690" s="56"/>
    </row>
    <row r="691" spans="2:38" x14ac:dyDescent="0.3">
      <c r="B691" s="4" t="s">
        <v>178</v>
      </c>
      <c r="E691" s="41">
        <v>0</v>
      </c>
      <c r="F691" s="40">
        <v>0</v>
      </c>
      <c r="G691" s="41">
        <v>0</v>
      </c>
      <c r="H691" s="40">
        <v>0</v>
      </c>
      <c r="I691" s="41">
        <v>0</v>
      </c>
      <c r="J691" s="40">
        <v>0</v>
      </c>
      <c r="K691" s="41">
        <v>0</v>
      </c>
      <c r="L691" s="40">
        <v>0</v>
      </c>
      <c r="M691" s="41">
        <v>0</v>
      </c>
      <c r="N691" s="40">
        <v>0</v>
      </c>
      <c r="O691" s="41">
        <v>0</v>
      </c>
      <c r="P691" s="40">
        <v>0</v>
      </c>
      <c r="Q691" s="41">
        <v>0</v>
      </c>
      <c r="R691" s="40">
        <v>0</v>
      </c>
      <c r="S691" s="41">
        <v>0</v>
      </c>
      <c r="T691" s="40">
        <v>0</v>
      </c>
      <c r="U691" s="41">
        <v>0</v>
      </c>
      <c r="V691" s="40">
        <v>53.876718961918897</v>
      </c>
      <c r="W691" s="41">
        <v>14.899069081958457</v>
      </c>
      <c r="X691" s="40">
        <v>0</v>
      </c>
      <c r="Y691" s="41">
        <v>0</v>
      </c>
      <c r="Z691" s="40">
        <v>0</v>
      </c>
      <c r="AA691" s="41">
        <v>0</v>
      </c>
      <c r="AB691" s="40">
        <v>0</v>
      </c>
      <c r="AC691" s="41">
        <v>0</v>
      </c>
      <c r="AD691" s="40">
        <v>0</v>
      </c>
      <c r="AE691" s="41">
        <v>0</v>
      </c>
      <c r="AF691" s="40">
        <v>140.34183258009469</v>
      </c>
      <c r="AG691" s="41">
        <v>27.918529024896522</v>
      </c>
      <c r="AH691" s="40">
        <v>12.171444906055505</v>
      </c>
      <c r="AI691" s="42">
        <v>23.760789122516844</v>
      </c>
      <c r="AJ691" s="56"/>
      <c r="AK691" s="55">
        <f t="shared" si="132"/>
        <v>272.9683836774409</v>
      </c>
      <c r="AL691" s="56"/>
    </row>
    <row r="692" spans="2:38" x14ac:dyDescent="0.3">
      <c r="B692" s="4" t="s">
        <v>179</v>
      </c>
      <c r="E692" s="41">
        <v>0</v>
      </c>
      <c r="F692" s="40">
        <v>0</v>
      </c>
      <c r="G692" s="41">
        <v>0</v>
      </c>
      <c r="H692" s="40">
        <v>0</v>
      </c>
      <c r="I692" s="41">
        <v>0</v>
      </c>
      <c r="J692" s="40">
        <v>0</v>
      </c>
      <c r="K692" s="41">
        <v>0</v>
      </c>
      <c r="L692" s="40">
        <v>0</v>
      </c>
      <c r="M692" s="41">
        <v>0</v>
      </c>
      <c r="N692" s="40">
        <v>0</v>
      </c>
      <c r="O692" s="41">
        <v>0</v>
      </c>
      <c r="P692" s="40">
        <v>0</v>
      </c>
      <c r="Q692" s="41">
        <v>0</v>
      </c>
      <c r="R692" s="40">
        <v>0</v>
      </c>
      <c r="S692" s="41">
        <v>0</v>
      </c>
      <c r="T692" s="40">
        <v>0</v>
      </c>
      <c r="U692" s="41">
        <v>0</v>
      </c>
      <c r="V692" s="40">
        <v>0</v>
      </c>
      <c r="W692" s="41">
        <v>0</v>
      </c>
      <c r="X692" s="40">
        <v>0</v>
      </c>
      <c r="Y692" s="41">
        <v>0</v>
      </c>
      <c r="Z692" s="40">
        <v>0</v>
      </c>
      <c r="AA692" s="41">
        <v>0</v>
      </c>
      <c r="AB692" s="40">
        <v>0</v>
      </c>
      <c r="AC692" s="41">
        <v>0</v>
      </c>
      <c r="AD692" s="40">
        <v>0</v>
      </c>
      <c r="AE692" s="41">
        <v>0</v>
      </c>
      <c r="AF692" s="40">
        <v>0</v>
      </c>
      <c r="AG692" s="41">
        <v>0</v>
      </c>
      <c r="AH692" s="40">
        <v>0</v>
      </c>
      <c r="AI692" s="42">
        <v>0</v>
      </c>
      <c r="AJ692" s="56"/>
      <c r="AK692" s="55">
        <f t="shared" si="132"/>
        <v>0</v>
      </c>
      <c r="AL692" s="56"/>
    </row>
    <row r="693" spans="2:38" x14ac:dyDescent="0.3">
      <c r="B693" s="4" t="s">
        <v>180</v>
      </c>
      <c r="E693" s="41">
        <v>0</v>
      </c>
      <c r="F693" s="40">
        <v>0</v>
      </c>
      <c r="G693" s="41">
        <v>0</v>
      </c>
      <c r="H693" s="40">
        <v>0</v>
      </c>
      <c r="I693" s="41">
        <v>0</v>
      </c>
      <c r="J693" s="40">
        <v>0</v>
      </c>
      <c r="K693" s="41">
        <v>0</v>
      </c>
      <c r="L693" s="40">
        <v>0</v>
      </c>
      <c r="M693" s="41">
        <v>0</v>
      </c>
      <c r="N693" s="40">
        <v>0</v>
      </c>
      <c r="O693" s="41">
        <v>0</v>
      </c>
      <c r="P693" s="40">
        <v>4.9599239124450172</v>
      </c>
      <c r="Q693" s="41">
        <v>0</v>
      </c>
      <c r="R693" s="40">
        <v>0</v>
      </c>
      <c r="S693" s="41">
        <v>0</v>
      </c>
      <c r="T693" s="40">
        <v>0</v>
      </c>
      <c r="U693" s="41">
        <v>1.2490235737062123</v>
      </c>
      <c r="V693" s="40">
        <v>0</v>
      </c>
      <c r="W693" s="41">
        <v>0</v>
      </c>
      <c r="X693" s="40">
        <v>0</v>
      </c>
      <c r="Y693" s="41">
        <v>0</v>
      </c>
      <c r="Z693" s="40">
        <v>0</v>
      </c>
      <c r="AA693" s="41">
        <v>0</v>
      </c>
      <c r="AB693" s="40">
        <v>0</v>
      </c>
      <c r="AC693" s="41">
        <v>0</v>
      </c>
      <c r="AD693" s="40">
        <v>0</v>
      </c>
      <c r="AE693" s="41">
        <v>0</v>
      </c>
      <c r="AF693" s="40">
        <v>0</v>
      </c>
      <c r="AG693" s="41">
        <v>69.608144466914553</v>
      </c>
      <c r="AH693" s="40">
        <v>0</v>
      </c>
      <c r="AI693" s="42">
        <v>49.950372847239166</v>
      </c>
      <c r="AJ693" s="56"/>
      <c r="AK693" s="55">
        <f t="shared" si="132"/>
        <v>125.76746480030495</v>
      </c>
      <c r="AL693" s="56"/>
    </row>
    <row r="694" spans="2:38" x14ac:dyDescent="0.3">
      <c r="B694" s="4" t="s">
        <v>181</v>
      </c>
      <c r="E694" s="41">
        <v>0</v>
      </c>
      <c r="F694" s="40">
        <v>0</v>
      </c>
      <c r="G694" s="41">
        <v>0</v>
      </c>
      <c r="H694" s="40">
        <v>0</v>
      </c>
      <c r="I694" s="41">
        <v>0</v>
      </c>
      <c r="J694" s="40">
        <v>0</v>
      </c>
      <c r="K694" s="41">
        <v>0</v>
      </c>
      <c r="L694" s="40">
        <v>0</v>
      </c>
      <c r="M694" s="41">
        <v>0</v>
      </c>
      <c r="N694" s="40">
        <v>0</v>
      </c>
      <c r="O694" s="41">
        <v>0</v>
      </c>
      <c r="P694" s="40">
        <v>0.37087893795479965</v>
      </c>
      <c r="Q694" s="41">
        <v>0</v>
      </c>
      <c r="R694" s="40">
        <v>0</v>
      </c>
      <c r="S694" s="41">
        <v>0</v>
      </c>
      <c r="T694" s="40">
        <v>0</v>
      </c>
      <c r="U694" s="41">
        <v>0</v>
      </c>
      <c r="V694" s="40">
        <v>0</v>
      </c>
      <c r="W694" s="41">
        <v>0</v>
      </c>
      <c r="X694" s="40">
        <v>0</v>
      </c>
      <c r="Y694" s="41">
        <v>0</v>
      </c>
      <c r="Z694" s="40">
        <v>0</v>
      </c>
      <c r="AA694" s="41">
        <v>0</v>
      </c>
      <c r="AB694" s="40">
        <v>0</v>
      </c>
      <c r="AC694" s="41">
        <v>0</v>
      </c>
      <c r="AD694" s="40">
        <v>0</v>
      </c>
      <c r="AE694" s="41">
        <v>0</v>
      </c>
      <c r="AF694" s="40">
        <v>0</v>
      </c>
      <c r="AG694" s="41">
        <v>15.164503697977137</v>
      </c>
      <c r="AH694" s="40">
        <v>0</v>
      </c>
      <c r="AI694" s="42">
        <v>11.261552776926898</v>
      </c>
      <c r="AJ694" s="56"/>
      <c r="AK694" s="55">
        <f t="shared" si="132"/>
        <v>26.796935412858836</v>
      </c>
      <c r="AL694" s="56"/>
    </row>
    <row r="695" spans="2:38" x14ac:dyDescent="0.3">
      <c r="B695" s="4" t="s">
        <v>146</v>
      </c>
      <c r="E695" s="41">
        <v>0</v>
      </c>
      <c r="F695" s="40">
        <v>0</v>
      </c>
      <c r="G695" s="41">
        <v>0</v>
      </c>
      <c r="H695" s="40">
        <v>0</v>
      </c>
      <c r="I695" s="41">
        <v>0</v>
      </c>
      <c r="J695" s="40">
        <v>0</v>
      </c>
      <c r="K695" s="41">
        <v>0</v>
      </c>
      <c r="L695" s="40">
        <v>0</v>
      </c>
      <c r="M695" s="41">
        <v>0</v>
      </c>
      <c r="N695" s="40">
        <v>0</v>
      </c>
      <c r="O695" s="41">
        <v>0</v>
      </c>
      <c r="P695" s="40">
        <v>0</v>
      </c>
      <c r="Q695" s="41">
        <v>0</v>
      </c>
      <c r="R695" s="40">
        <v>0</v>
      </c>
      <c r="S695" s="41">
        <v>0</v>
      </c>
      <c r="T695" s="40">
        <v>0</v>
      </c>
      <c r="U695" s="41">
        <v>0</v>
      </c>
      <c r="V695" s="40">
        <v>0</v>
      </c>
      <c r="W695" s="41">
        <v>0</v>
      </c>
      <c r="X695" s="40">
        <v>0</v>
      </c>
      <c r="Y695" s="41">
        <v>0</v>
      </c>
      <c r="Z695" s="40">
        <v>0</v>
      </c>
      <c r="AA695" s="41">
        <v>0</v>
      </c>
      <c r="AB695" s="40">
        <v>0</v>
      </c>
      <c r="AC695" s="41">
        <v>0</v>
      </c>
      <c r="AD695" s="40">
        <v>0</v>
      </c>
      <c r="AE695" s="41">
        <v>0</v>
      </c>
      <c r="AF695" s="40">
        <v>0</v>
      </c>
      <c r="AG695" s="41">
        <v>0</v>
      </c>
      <c r="AH695" s="40">
        <v>0</v>
      </c>
      <c r="AI695" s="42">
        <v>0</v>
      </c>
      <c r="AJ695" s="56"/>
      <c r="AK695" s="55">
        <f t="shared" si="132"/>
        <v>0</v>
      </c>
      <c r="AL695" s="56"/>
    </row>
  </sheetData>
  <mergeCells count="9">
    <mergeCell ref="AJ558:AL558"/>
    <mergeCell ref="B559:D559"/>
    <mergeCell ref="B417:D417"/>
    <mergeCell ref="AJ416:AL416"/>
    <mergeCell ref="AJ10:AL10"/>
    <mergeCell ref="AJ274:AL274"/>
    <mergeCell ref="AJ142:AL142"/>
    <mergeCell ref="B143:D143"/>
    <mergeCell ref="B275:D275"/>
  </mergeCells>
  <pageMargins left="0.7" right="0.7" top="0.75" bottom="0.75" header="0.3" footer="0.3"/>
  <pageSetup scale="10" orientation="portrait" r:id="rId1"/>
  <rowBreaks count="1" manualBreakCount="1">
    <brk id="202" max="3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5D4E2-F193-4534-9751-798819190EDF}">
  <sheetPr codeName="Hoja9"/>
  <dimension ref="B2:AL361"/>
  <sheetViews>
    <sheetView topLeftCell="A185" workbookViewId="0">
      <selection activeCell="B11" sqref="B11:B51"/>
    </sheetView>
  </sheetViews>
  <sheetFormatPr baseColWidth="10" defaultColWidth="11.42578125" defaultRowHeight="18.75" x14ac:dyDescent="0.3"/>
  <cols>
    <col min="1" max="1" width="2.42578125" style="4" customWidth="1"/>
    <col min="2" max="2" width="32.5703125" style="4" customWidth="1"/>
    <col min="3" max="4" width="10.140625" style="3" customWidth="1"/>
    <col min="5" max="5" width="16.28515625" style="3" bestFit="1" customWidth="1"/>
    <col min="6" max="6" width="14.42578125" style="3" bestFit="1" customWidth="1"/>
    <col min="7" max="8" width="13.85546875" style="3" bestFit="1" customWidth="1"/>
    <col min="9" max="10" width="13.140625" style="3" bestFit="1" customWidth="1"/>
    <col min="11" max="12" width="15" style="3" bestFit="1" customWidth="1"/>
    <col min="13" max="13" width="13.85546875" style="3" bestFit="1" customWidth="1"/>
    <col min="14" max="15" width="15.7109375" style="3" bestFit="1" customWidth="1"/>
    <col min="16" max="16" width="14.42578125" style="3" bestFit="1" customWidth="1"/>
    <col min="17" max="18" width="15" style="3" bestFit="1" customWidth="1"/>
    <col min="19" max="19" width="14.42578125" style="3" bestFit="1" customWidth="1"/>
    <col min="20" max="20" width="13.85546875" style="3" bestFit="1" customWidth="1"/>
    <col min="21" max="21" width="14.42578125" style="3" bestFit="1" customWidth="1"/>
    <col min="22" max="23" width="13.85546875" style="3" bestFit="1" customWidth="1"/>
    <col min="24" max="24" width="14.42578125" style="3" bestFit="1" customWidth="1"/>
    <col min="25" max="25" width="15.7109375" style="3" bestFit="1" customWidth="1"/>
    <col min="26" max="27" width="14.42578125" style="3" bestFit="1" customWidth="1"/>
    <col min="28" max="28" width="13.85546875" style="3" bestFit="1" customWidth="1"/>
    <col min="29" max="30" width="14.42578125" style="4" bestFit="1" customWidth="1"/>
    <col min="31" max="31" width="15.7109375" style="4" bestFit="1" customWidth="1"/>
    <col min="32" max="33" width="14.42578125" style="4" bestFit="1" customWidth="1"/>
    <col min="34" max="34" width="13.85546875" style="4" bestFit="1" customWidth="1"/>
    <col min="35" max="35" width="14.42578125" style="4" bestFit="1" customWidth="1"/>
    <col min="36" max="36" width="11.42578125" style="4"/>
    <col min="37" max="37" width="14.140625" style="4" customWidth="1"/>
    <col min="38" max="16384" width="11.42578125" style="4"/>
  </cols>
  <sheetData>
    <row r="2" spans="2:38" x14ac:dyDescent="0.3">
      <c r="B2" s="7" t="s">
        <v>310</v>
      </c>
      <c r="C2" s="2"/>
      <c r="D2" s="2"/>
      <c r="E2" s="2"/>
      <c r="F2" s="2"/>
      <c r="G2" s="2"/>
      <c r="H2" s="2"/>
      <c r="I2" s="2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</row>
    <row r="3" spans="2:38" x14ac:dyDescent="0.3">
      <c r="B3" s="17"/>
      <c r="C3" s="18"/>
      <c r="D3" s="18"/>
      <c r="E3" s="18"/>
      <c r="F3" s="18"/>
      <c r="G3" s="18"/>
      <c r="H3" s="18"/>
      <c r="I3" s="18"/>
      <c r="J3" s="18"/>
      <c r="K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C3" s="3"/>
      <c r="AD3" s="3"/>
      <c r="AE3" s="3"/>
      <c r="AF3" s="3"/>
      <c r="AG3" s="3"/>
      <c r="AH3" s="3"/>
      <c r="AI3" s="3"/>
      <c r="AJ3" s="3"/>
      <c r="AK3" s="3"/>
      <c r="AL3" s="3"/>
    </row>
    <row r="4" spans="2:38" x14ac:dyDescent="0.3">
      <c r="AC4" s="3"/>
      <c r="AD4" s="3"/>
      <c r="AE4" s="3"/>
      <c r="AF4" s="3"/>
      <c r="AG4" s="3"/>
      <c r="AH4" s="3"/>
      <c r="AI4" s="3"/>
      <c r="AJ4" s="3"/>
      <c r="AK4" s="3"/>
    </row>
    <row r="5" spans="2:38" x14ac:dyDescent="0.3">
      <c r="B5" s="5" t="s">
        <v>85</v>
      </c>
      <c r="C5" s="2"/>
      <c r="D5" s="2"/>
      <c r="E5" s="2"/>
      <c r="F5" s="2"/>
      <c r="G5" s="2"/>
      <c r="H5" s="2"/>
      <c r="I5" s="2"/>
      <c r="J5" s="2"/>
      <c r="K5" s="2"/>
      <c r="L5" s="1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30"/>
      <c r="AC5" s="30"/>
      <c r="AD5" s="30"/>
      <c r="AE5" s="30"/>
      <c r="AF5" s="30"/>
      <c r="AG5" s="30"/>
      <c r="AH5" s="30"/>
      <c r="AI5" s="30"/>
      <c r="AJ5" s="1"/>
      <c r="AK5" s="30"/>
      <c r="AL5" s="1"/>
    </row>
    <row r="6" spans="2:38" x14ac:dyDescent="0.3"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H6" s="3"/>
      <c r="AI6" s="3"/>
      <c r="AJ6" s="3"/>
      <c r="AK6" s="3"/>
    </row>
    <row r="7" spans="2:38" x14ac:dyDescent="0.3">
      <c r="B7" s="39">
        <v>45444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H7" s="3"/>
      <c r="AI7" s="3"/>
      <c r="AJ7" s="3"/>
      <c r="AK7" s="3"/>
    </row>
    <row r="8" spans="2:38" x14ac:dyDescent="0.3">
      <c r="C8" s="4"/>
      <c r="D8" s="4"/>
      <c r="E8" s="77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</row>
    <row r="9" spans="2:38" x14ac:dyDescent="0.3">
      <c r="B9" s="32" t="s">
        <v>129</v>
      </c>
      <c r="C9" s="4"/>
      <c r="D9" s="4"/>
      <c r="E9" s="33">
        <f>+B7</f>
        <v>45444</v>
      </c>
      <c r="F9" s="33">
        <f>+E9+1</f>
        <v>45445</v>
      </c>
      <c r="G9" s="33">
        <f t="shared" ref="G9" si="0">+F9+1</f>
        <v>45446</v>
      </c>
      <c r="H9" s="33">
        <f t="shared" ref="H9" si="1">+G9+1</f>
        <v>45447</v>
      </c>
      <c r="I9" s="33">
        <f t="shared" ref="I9" si="2">+H9+1</f>
        <v>45448</v>
      </c>
      <c r="J9" s="33">
        <f t="shared" ref="J9" si="3">+I9+1</f>
        <v>45449</v>
      </c>
      <c r="K9" s="33">
        <f t="shared" ref="K9" si="4">+J9+1</f>
        <v>45450</v>
      </c>
      <c r="L9" s="33">
        <f t="shared" ref="L9" si="5">+K9+1</f>
        <v>45451</v>
      </c>
      <c r="M9" s="33">
        <f t="shared" ref="M9" si="6">+L9+1</f>
        <v>45452</v>
      </c>
      <c r="N9" s="33">
        <f t="shared" ref="N9" si="7">+M9+1</f>
        <v>45453</v>
      </c>
      <c r="O9" s="33">
        <f t="shared" ref="O9" si="8">+N9+1</f>
        <v>45454</v>
      </c>
      <c r="P9" s="33">
        <f t="shared" ref="P9" si="9">+O9+1</f>
        <v>45455</v>
      </c>
      <c r="Q9" s="33">
        <f t="shared" ref="Q9" si="10">+P9+1</f>
        <v>45456</v>
      </c>
      <c r="R9" s="33">
        <f t="shared" ref="R9" si="11">+Q9+1</f>
        <v>45457</v>
      </c>
      <c r="S9" s="33">
        <f t="shared" ref="S9" si="12">+R9+1</f>
        <v>45458</v>
      </c>
      <c r="T9" s="33">
        <f t="shared" ref="T9" si="13">+S9+1</f>
        <v>45459</v>
      </c>
      <c r="U9" s="33">
        <f t="shared" ref="U9" si="14">+T9+1</f>
        <v>45460</v>
      </c>
      <c r="V9" s="33">
        <f t="shared" ref="V9" si="15">+U9+1</f>
        <v>45461</v>
      </c>
      <c r="W9" s="33">
        <f t="shared" ref="W9" si="16">+V9+1</f>
        <v>45462</v>
      </c>
      <c r="X9" s="33">
        <f t="shared" ref="X9" si="17">+W9+1</f>
        <v>45463</v>
      </c>
      <c r="Y9" s="33">
        <f t="shared" ref="Y9" si="18">+X9+1</f>
        <v>45464</v>
      </c>
      <c r="Z9" s="33">
        <f t="shared" ref="Z9" si="19">+Y9+1</f>
        <v>45465</v>
      </c>
      <c r="AA9" s="33">
        <f t="shared" ref="AA9" si="20">+Z9+1</f>
        <v>45466</v>
      </c>
      <c r="AB9" s="33">
        <f t="shared" ref="AB9" si="21">+AA9+1</f>
        <v>45467</v>
      </c>
      <c r="AC9" s="33">
        <f t="shared" ref="AC9" si="22">+AB9+1</f>
        <v>45468</v>
      </c>
      <c r="AD9" s="33">
        <f t="shared" ref="AD9" si="23">+AC9+1</f>
        <v>45469</v>
      </c>
      <c r="AE9" s="33">
        <f t="shared" ref="AE9" si="24">+AD9+1</f>
        <v>45470</v>
      </c>
      <c r="AF9" s="33">
        <f t="shared" ref="AF9" si="25">+AE9+1</f>
        <v>45471</v>
      </c>
      <c r="AG9" s="33">
        <f t="shared" ref="AG9" si="26">+AF9+1</f>
        <v>45472</v>
      </c>
      <c r="AH9" s="33">
        <f t="shared" ref="AH9" si="27">+AG9+1</f>
        <v>45473</v>
      </c>
      <c r="AI9" s="33" t="s">
        <v>98</v>
      </c>
      <c r="AJ9" s="93" t="s">
        <v>2</v>
      </c>
      <c r="AK9" s="94"/>
      <c r="AL9" s="94"/>
    </row>
    <row r="10" spans="2:38" x14ac:dyDescent="0.3">
      <c r="B10" s="95" t="s">
        <v>2</v>
      </c>
      <c r="C10" s="95"/>
      <c r="D10" s="95"/>
      <c r="E10" s="50">
        <f t="shared" ref="E10:AI10" si="28">SUM(E11:E51)</f>
        <v>0</v>
      </c>
      <c r="F10" s="50">
        <f t="shared" si="28"/>
        <v>0</v>
      </c>
      <c r="G10" s="50">
        <f t="shared" si="28"/>
        <v>0</v>
      </c>
      <c r="H10" s="50">
        <f t="shared" si="28"/>
        <v>0</v>
      </c>
      <c r="I10" s="50">
        <f t="shared" si="28"/>
        <v>0</v>
      </c>
      <c r="J10" s="50">
        <f t="shared" si="28"/>
        <v>312.58090916666669</v>
      </c>
      <c r="K10" s="50">
        <f t="shared" si="28"/>
        <v>481.26199143596222</v>
      </c>
      <c r="L10" s="50">
        <f t="shared" si="28"/>
        <v>715.48323892593385</v>
      </c>
      <c r="M10" s="50">
        <f t="shared" si="28"/>
        <v>210.58886002413431</v>
      </c>
      <c r="N10" s="50">
        <f t="shared" si="28"/>
        <v>64.736473896856126</v>
      </c>
      <c r="O10" s="50">
        <f t="shared" si="28"/>
        <v>0</v>
      </c>
      <c r="P10" s="50">
        <f t="shared" si="28"/>
        <v>206.63592035505508</v>
      </c>
      <c r="Q10" s="50">
        <f t="shared" si="28"/>
        <v>523.80856166839601</v>
      </c>
      <c r="R10" s="50">
        <f t="shared" si="28"/>
        <v>926.94122916919241</v>
      </c>
      <c r="S10" s="50">
        <f t="shared" si="28"/>
        <v>3726.9296771038548</v>
      </c>
      <c r="T10" s="50">
        <f t="shared" si="28"/>
        <v>2343.0494488728905</v>
      </c>
      <c r="U10" s="50">
        <f t="shared" si="28"/>
        <v>122.9595360277778</v>
      </c>
      <c r="V10" s="50">
        <f t="shared" si="28"/>
        <v>57.046102091047494</v>
      </c>
      <c r="W10" s="50">
        <f t="shared" si="28"/>
        <v>1255.9090270769332</v>
      </c>
      <c r="X10" s="50">
        <f t="shared" si="28"/>
        <v>2401.6889924504021</v>
      </c>
      <c r="Y10" s="50">
        <f t="shared" si="28"/>
        <v>86.889952289690811</v>
      </c>
      <c r="Z10" s="50">
        <f t="shared" si="28"/>
        <v>119.73763493177626</v>
      </c>
      <c r="AA10" s="50">
        <f t="shared" si="28"/>
        <v>1059.2524933066898</v>
      </c>
      <c r="AB10" s="50">
        <f t="shared" si="28"/>
        <v>127.98789292271934</v>
      </c>
      <c r="AC10" s="50">
        <f t="shared" si="28"/>
        <v>150.76411854013782</v>
      </c>
      <c r="AD10" s="50">
        <f t="shared" si="28"/>
        <v>0</v>
      </c>
      <c r="AE10" s="50">
        <f t="shared" si="28"/>
        <v>45.491989306061342</v>
      </c>
      <c r="AF10" s="50">
        <f t="shared" si="28"/>
        <v>540.17359152320569</v>
      </c>
      <c r="AG10" s="50">
        <f t="shared" si="28"/>
        <v>1100.8433069598668</v>
      </c>
      <c r="AH10" s="50">
        <f t="shared" si="28"/>
        <v>707.99224885715216</v>
      </c>
      <c r="AI10" s="50">
        <f t="shared" si="28"/>
        <v>0</v>
      </c>
      <c r="AJ10" s="56"/>
      <c r="AK10" s="55">
        <f>SUM(AK11:AK51)</f>
        <v>17288.753196902409</v>
      </c>
      <c r="AL10" s="56"/>
    </row>
    <row r="11" spans="2:38" x14ac:dyDescent="0.3">
      <c r="B11" s="4" t="s">
        <v>260</v>
      </c>
      <c r="C11" s="15"/>
      <c r="D11" s="16"/>
      <c r="E11" s="62">
        <v>0</v>
      </c>
      <c r="F11" s="63">
        <v>0</v>
      </c>
      <c r="G11" s="62">
        <v>0</v>
      </c>
      <c r="H11" s="63">
        <v>0</v>
      </c>
      <c r="I11" s="62">
        <v>0</v>
      </c>
      <c r="J11" s="63">
        <v>0</v>
      </c>
      <c r="K11" s="62">
        <v>0</v>
      </c>
      <c r="L11" s="63">
        <v>0</v>
      </c>
      <c r="M11" s="62">
        <v>9.2657898661295572</v>
      </c>
      <c r="N11" s="63">
        <v>1.1041666666666667</v>
      </c>
      <c r="O11" s="62">
        <v>0</v>
      </c>
      <c r="P11" s="63">
        <v>78.510472488403323</v>
      </c>
      <c r="Q11" s="62">
        <v>0</v>
      </c>
      <c r="R11" s="63">
        <v>0</v>
      </c>
      <c r="S11" s="62">
        <v>57.015081010041413</v>
      </c>
      <c r="T11" s="63">
        <v>0</v>
      </c>
      <c r="U11" s="62">
        <v>0</v>
      </c>
      <c r="V11" s="63">
        <v>0</v>
      </c>
      <c r="W11" s="62">
        <v>0</v>
      </c>
      <c r="X11" s="63">
        <v>0</v>
      </c>
      <c r="Y11" s="62">
        <v>0</v>
      </c>
      <c r="Z11" s="63">
        <v>0</v>
      </c>
      <c r="AA11" s="62">
        <v>0</v>
      </c>
      <c r="AB11" s="63">
        <v>0</v>
      </c>
      <c r="AC11" s="62">
        <v>0</v>
      </c>
      <c r="AD11" s="63">
        <v>0</v>
      </c>
      <c r="AE11" s="62">
        <v>0.62578191121419258</v>
      </c>
      <c r="AF11" s="63">
        <v>204.0698371887207</v>
      </c>
      <c r="AG11" s="62">
        <v>454.31025633965339</v>
      </c>
      <c r="AH11" s="63">
        <v>0</v>
      </c>
      <c r="AI11" s="63"/>
      <c r="AJ11" s="57"/>
      <c r="AK11" s="55">
        <f>SUM(E11:AI11)</f>
        <v>804.90138547082927</v>
      </c>
      <c r="AL11" s="56"/>
    </row>
    <row r="12" spans="2:38" x14ac:dyDescent="0.3">
      <c r="B12" s="4" t="s">
        <v>261</v>
      </c>
      <c r="C12" s="15"/>
      <c r="D12" s="16"/>
      <c r="E12" s="62">
        <v>0</v>
      </c>
      <c r="F12" s="63">
        <v>0</v>
      </c>
      <c r="G12" s="62">
        <v>0</v>
      </c>
      <c r="H12" s="63">
        <v>0</v>
      </c>
      <c r="I12" s="62">
        <v>0</v>
      </c>
      <c r="J12" s="63">
        <v>0</v>
      </c>
      <c r="K12" s="62">
        <v>0</v>
      </c>
      <c r="L12" s="63">
        <v>0</v>
      </c>
      <c r="M12" s="62">
        <v>40.151222530788836</v>
      </c>
      <c r="N12" s="63">
        <v>0</v>
      </c>
      <c r="O12" s="62">
        <v>0</v>
      </c>
      <c r="P12" s="63">
        <v>95.647277408176009</v>
      </c>
      <c r="Q12" s="62">
        <v>0</v>
      </c>
      <c r="R12" s="63">
        <v>0</v>
      </c>
      <c r="S12" s="62">
        <v>62.732900492350261</v>
      </c>
      <c r="T12" s="63">
        <v>0</v>
      </c>
      <c r="U12" s="62">
        <v>0</v>
      </c>
      <c r="V12" s="63">
        <v>0</v>
      </c>
      <c r="W12" s="62">
        <v>0</v>
      </c>
      <c r="X12" s="63">
        <v>0</v>
      </c>
      <c r="Y12" s="62">
        <v>0</v>
      </c>
      <c r="Z12" s="63">
        <v>0</v>
      </c>
      <c r="AA12" s="62">
        <v>0</v>
      </c>
      <c r="AB12" s="63">
        <v>0</v>
      </c>
      <c r="AC12" s="62">
        <v>0</v>
      </c>
      <c r="AD12" s="63">
        <v>0</v>
      </c>
      <c r="AE12" s="62">
        <v>44.541851608841498</v>
      </c>
      <c r="AF12" s="63">
        <v>197.74453317995423</v>
      </c>
      <c r="AG12" s="62">
        <v>208.19537638459383</v>
      </c>
      <c r="AH12" s="63">
        <v>0</v>
      </c>
      <c r="AI12" s="63"/>
      <c r="AJ12" s="57"/>
      <c r="AK12" s="55">
        <f t="shared" ref="AK12:AK51" si="29">SUM(E12:AI12)</f>
        <v>649.01316160470469</v>
      </c>
      <c r="AL12" s="56"/>
    </row>
    <row r="13" spans="2:38" x14ac:dyDescent="0.3">
      <c r="B13" s="4" t="s">
        <v>262</v>
      </c>
      <c r="C13" s="15"/>
      <c r="D13" s="16"/>
      <c r="E13" s="62">
        <v>0</v>
      </c>
      <c r="F13" s="63">
        <v>0</v>
      </c>
      <c r="G13" s="62">
        <v>0</v>
      </c>
      <c r="H13" s="63">
        <v>0</v>
      </c>
      <c r="I13" s="62">
        <v>0</v>
      </c>
      <c r="J13" s="63">
        <v>0</v>
      </c>
      <c r="K13" s="62">
        <v>0</v>
      </c>
      <c r="L13" s="63">
        <v>0</v>
      </c>
      <c r="M13" s="62">
        <v>5.0450633460150822</v>
      </c>
      <c r="N13" s="63">
        <v>0</v>
      </c>
      <c r="O13" s="62">
        <v>0</v>
      </c>
      <c r="P13" s="63">
        <v>32.478170458475752</v>
      </c>
      <c r="Q13" s="62">
        <v>0</v>
      </c>
      <c r="R13" s="63">
        <v>0</v>
      </c>
      <c r="S13" s="62">
        <v>24.583997980753583</v>
      </c>
      <c r="T13" s="63">
        <v>0</v>
      </c>
      <c r="U13" s="62">
        <v>0</v>
      </c>
      <c r="V13" s="63">
        <v>0</v>
      </c>
      <c r="W13" s="62">
        <v>0</v>
      </c>
      <c r="X13" s="63">
        <v>0</v>
      </c>
      <c r="Y13" s="62">
        <v>0</v>
      </c>
      <c r="Z13" s="63">
        <v>0</v>
      </c>
      <c r="AA13" s="62">
        <v>0</v>
      </c>
      <c r="AB13" s="63">
        <v>0</v>
      </c>
      <c r="AC13" s="62">
        <v>0</v>
      </c>
      <c r="AD13" s="63">
        <v>0</v>
      </c>
      <c r="AE13" s="62">
        <v>0</v>
      </c>
      <c r="AF13" s="63">
        <v>0</v>
      </c>
      <c r="AG13" s="62">
        <v>0</v>
      </c>
      <c r="AH13" s="63">
        <v>0</v>
      </c>
      <c r="AI13" s="63"/>
      <c r="AJ13" s="57"/>
      <c r="AK13" s="55">
        <f t="shared" si="29"/>
        <v>62.107231785244423</v>
      </c>
      <c r="AL13" s="56"/>
    </row>
    <row r="14" spans="2:38" x14ac:dyDescent="0.3">
      <c r="B14" s="4" t="s">
        <v>263</v>
      </c>
      <c r="C14" s="15"/>
      <c r="D14" s="16"/>
      <c r="E14" s="62">
        <v>0</v>
      </c>
      <c r="F14" s="63">
        <v>0</v>
      </c>
      <c r="G14" s="62">
        <v>0</v>
      </c>
      <c r="H14" s="63">
        <v>0</v>
      </c>
      <c r="I14" s="62">
        <v>0</v>
      </c>
      <c r="J14" s="63">
        <v>0</v>
      </c>
      <c r="K14" s="62">
        <v>0</v>
      </c>
      <c r="L14" s="63">
        <v>0</v>
      </c>
      <c r="M14" s="62">
        <v>0</v>
      </c>
      <c r="N14" s="63">
        <v>0</v>
      </c>
      <c r="O14" s="62">
        <v>0</v>
      </c>
      <c r="P14" s="63">
        <v>0</v>
      </c>
      <c r="Q14" s="62">
        <v>0</v>
      </c>
      <c r="R14" s="63">
        <v>0</v>
      </c>
      <c r="S14" s="62">
        <v>0</v>
      </c>
      <c r="T14" s="63">
        <v>0</v>
      </c>
      <c r="U14" s="62">
        <v>0</v>
      </c>
      <c r="V14" s="63">
        <v>0</v>
      </c>
      <c r="W14" s="62">
        <v>0</v>
      </c>
      <c r="X14" s="63">
        <v>0</v>
      </c>
      <c r="Y14" s="62">
        <v>0</v>
      </c>
      <c r="Z14" s="63">
        <v>0</v>
      </c>
      <c r="AA14" s="62">
        <v>0</v>
      </c>
      <c r="AB14" s="63">
        <v>0</v>
      </c>
      <c r="AC14" s="62">
        <v>0</v>
      </c>
      <c r="AD14" s="63">
        <v>0</v>
      </c>
      <c r="AE14" s="62">
        <v>0</v>
      </c>
      <c r="AF14" s="63">
        <v>0</v>
      </c>
      <c r="AG14" s="62">
        <v>0</v>
      </c>
      <c r="AH14" s="63">
        <v>0</v>
      </c>
      <c r="AI14" s="63"/>
      <c r="AJ14" s="57"/>
      <c r="AK14" s="55">
        <f t="shared" si="29"/>
        <v>0</v>
      </c>
      <c r="AL14" s="56"/>
    </row>
    <row r="15" spans="2:38" x14ac:dyDescent="0.3">
      <c r="B15" s="4" t="s">
        <v>264</v>
      </c>
      <c r="C15" s="15"/>
      <c r="D15" s="16"/>
      <c r="E15" s="62">
        <v>0</v>
      </c>
      <c r="F15" s="63">
        <v>0</v>
      </c>
      <c r="G15" s="62">
        <v>0</v>
      </c>
      <c r="H15" s="63">
        <v>0</v>
      </c>
      <c r="I15" s="62">
        <v>0</v>
      </c>
      <c r="J15" s="63">
        <v>0</v>
      </c>
      <c r="K15" s="62">
        <v>0</v>
      </c>
      <c r="L15" s="63">
        <v>0</v>
      </c>
      <c r="M15" s="62">
        <v>0</v>
      </c>
      <c r="N15" s="63">
        <v>0</v>
      </c>
      <c r="O15" s="62">
        <v>0</v>
      </c>
      <c r="P15" s="63">
        <v>0</v>
      </c>
      <c r="Q15" s="62">
        <v>0</v>
      </c>
      <c r="R15" s="63">
        <v>0</v>
      </c>
      <c r="S15" s="62">
        <v>0</v>
      </c>
      <c r="T15" s="63">
        <v>0</v>
      </c>
      <c r="U15" s="62">
        <v>0</v>
      </c>
      <c r="V15" s="63">
        <v>0</v>
      </c>
      <c r="W15" s="62">
        <v>0</v>
      </c>
      <c r="X15" s="63">
        <v>0</v>
      </c>
      <c r="Y15" s="62">
        <v>0</v>
      </c>
      <c r="Z15" s="63">
        <v>0</v>
      </c>
      <c r="AA15" s="62">
        <v>0</v>
      </c>
      <c r="AB15" s="63">
        <v>0</v>
      </c>
      <c r="AC15" s="62">
        <v>0</v>
      </c>
      <c r="AD15" s="63">
        <v>0</v>
      </c>
      <c r="AE15" s="62">
        <v>0</v>
      </c>
      <c r="AF15" s="63">
        <v>0</v>
      </c>
      <c r="AG15" s="62">
        <v>0</v>
      </c>
      <c r="AH15" s="63">
        <v>0</v>
      </c>
      <c r="AI15" s="63"/>
      <c r="AJ15" s="57"/>
      <c r="AK15" s="55">
        <f t="shared" si="29"/>
        <v>0</v>
      </c>
      <c r="AL15" s="56"/>
    </row>
    <row r="16" spans="2:38" x14ac:dyDescent="0.3">
      <c r="B16" s="4" t="s">
        <v>265</v>
      </c>
      <c r="C16" s="15"/>
      <c r="D16" s="16"/>
      <c r="E16" s="62">
        <v>0</v>
      </c>
      <c r="F16" s="63">
        <v>0</v>
      </c>
      <c r="G16" s="62">
        <v>0</v>
      </c>
      <c r="H16" s="63">
        <v>0</v>
      </c>
      <c r="I16" s="62">
        <v>0</v>
      </c>
      <c r="J16" s="63">
        <v>0</v>
      </c>
      <c r="K16" s="62">
        <v>0</v>
      </c>
      <c r="L16" s="63">
        <v>0</v>
      </c>
      <c r="M16" s="62">
        <v>0</v>
      </c>
      <c r="N16" s="63">
        <v>0</v>
      </c>
      <c r="O16" s="62">
        <v>0</v>
      </c>
      <c r="P16" s="63">
        <v>0</v>
      </c>
      <c r="Q16" s="62">
        <v>0</v>
      </c>
      <c r="R16" s="63">
        <v>0</v>
      </c>
      <c r="S16" s="62">
        <v>0</v>
      </c>
      <c r="T16" s="63">
        <v>0</v>
      </c>
      <c r="U16" s="62">
        <v>0</v>
      </c>
      <c r="V16" s="63">
        <v>0</v>
      </c>
      <c r="W16" s="62">
        <v>0</v>
      </c>
      <c r="X16" s="63">
        <v>0</v>
      </c>
      <c r="Y16" s="62">
        <v>0</v>
      </c>
      <c r="Z16" s="63">
        <v>0</v>
      </c>
      <c r="AA16" s="62">
        <v>0</v>
      </c>
      <c r="AB16" s="63">
        <v>0</v>
      </c>
      <c r="AC16" s="62">
        <v>0</v>
      </c>
      <c r="AD16" s="63">
        <v>0</v>
      </c>
      <c r="AE16" s="62">
        <v>0</v>
      </c>
      <c r="AF16" s="63">
        <v>0</v>
      </c>
      <c r="AG16" s="62">
        <v>0</v>
      </c>
      <c r="AH16" s="63">
        <v>0</v>
      </c>
      <c r="AI16" s="63"/>
      <c r="AJ16" s="57"/>
      <c r="AK16" s="55">
        <f t="shared" si="29"/>
        <v>0</v>
      </c>
      <c r="AL16" s="56"/>
    </row>
    <row r="17" spans="2:38" x14ac:dyDescent="0.3">
      <c r="B17" s="4" t="s">
        <v>266</v>
      </c>
      <c r="C17" s="15"/>
      <c r="D17" s="16"/>
      <c r="E17" s="62">
        <v>0</v>
      </c>
      <c r="F17" s="63">
        <v>0</v>
      </c>
      <c r="G17" s="62">
        <v>0</v>
      </c>
      <c r="H17" s="63">
        <v>0</v>
      </c>
      <c r="I17" s="62">
        <v>0</v>
      </c>
      <c r="J17" s="63">
        <v>0</v>
      </c>
      <c r="K17" s="62">
        <v>0</v>
      </c>
      <c r="L17" s="63">
        <v>0</v>
      </c>
      <c r="M17" s="62">
        <v>0</v>
      </c>
      <c r="N17" s="63">
        <v>0</v>
      </c>
      <c r="O17" s="62">
        <v>0</v>
      </c>
      <c r="P17" s="63">
        <v>0</v>
      </c>
      <c r="Q17" s="62">
        <v>0</v>
      </c>
      <c r="R17" s="63">
        <v>0</v>
      </c>
      <c r="S17" s="62">
        <v>0</v>
      </c>
      <c r="T17" s="63">
        <v>0</v>
      </c>
      <c r="U17" s="62">
        <v>0</v>
      </c>
      <c r="V17" s="63">
        <v>0</v>
      </c>
      <c r="W17" s="62">
        <v>0</v>
      </c>
      <c r="X17" s="63">
        <v>0</v>
      </c>
      <c r="Y17" s="62">
        <v>0</v>
      </c>
      <c r="Z17" s="63">
        <v>0</v>
      </c>
      <c r="AA17" s="62">
        <v>0</v>
      </c>
      <c r="AB17" s="63">
        <v>0</v>
      </c>
      <c r="AC17" s="62">
        <v>0</v>
      </c>
      <c r="AD17" s="63">
        <v>0</v>
      </c>
      <c r="AE17" s="62">
        <v>0</v>
      </c>
      <c r="AF17" s="63">
        <v>0</v>
      </c>
      <c r="AG17" s="62">
        <v>0</v>
      </c>
      <c r="AH17" s="63">
        <v>0</v>
      </c>
      <c r="AI17" s="63"/>
      <c r="AJ17" s="57"/>
      <c r="AK17" s="55">
        <f t="shared" si="29"/>
        <v>0</v>
      </c>
      <c r="AL17" s="56"/>
    </row>
    <row r="18" spans="2:38" x14ac:dyDescent="0.3">
      <c r="B18" s="4" t="s">
        <v>267</v>
      </c>
      <c r="C18" s="15"/>
      <c r="D18" s="16"/>
      <c r="E18" s="62">
        <v>0</v>
      </c>
      <c r="F18" s="63">
        <v>0</v>
      </c>
      <c r="G18" s="62">
        <v>0</v>
      </c>
      <c r="H18" s="63">
        <v>0</v>
      </c>
      <c r="I18" s="62">
        <v>0</v>
      </c>
      <c r="J18" s="63">
        <v>0</v>
      </c>
      <c r="K18" s="62">
        <v>0</v>
      </c>
      <c r="L18" s="63">
        <v>0</v>
      </c>
      <c r="M18" s="62">
        <v>0</v>
      </c>
      <c r="N18" s="63">
        <v>0</v>
      </c>
      <c r="O18" s="62">
        <v>0</v>
      </c>
      <c r="P18" s="63">
        <v>0</v>
      </c>
      <c r="Q18" s="62">
        <v>0</v>
      </c>
      <c r="R18" s="63">
        <v>0</v>
      </c>
      <c r="S18" s="62">
        <v>0</v>
      </c>
      <c r="T18" s="63">
        <v>0</v>
      </c>
      <c r="U18" s="62">
        <v>0</v>
      </c>
      <c r="V18" s="63">
        <v>0</v>
      </c>
      <c r="W18" s="62">
        <v>0</v>
      </c>
      <c r="X18" s="63">
        <v>0</v>
      </c>
      <c r="Y18" s="62">
        <v>0</v>
      </c>
      <c r="Z18" s="63">
        <v>0</v>
      </c>
      <c r="AA18" s="62">
        <v>0</v>
      </c>
      <c r="AB18" s="63">
        <v>0</v>
      </c>
      <c r="AC18" s="62">
        <v>0</v>
      </c>
      <c r="AD18" s="63">
        <v>0</v>
      </c>
      <c r="AE18" s="62">
        <v>0</v>
      </c>
      <c r="AF18" s="63">
        <v>0</v>
      </c>
      <c r="AG18" s="62">
        <v>0</v>
      </c>
      <c r="AH18" s="63">
        <v>0</v>
      </c>
      <c r="AI18" s="63"/>
      <c r="AJ18" s="57"/>
      <c r="AK18" s="55">
        <f t="shared" si="29"/>
        <v>0</v>
      </c>
      <c r="AL18" s="56"/>
    </row>
    <row r="19" spans="2:38" x14ac:dyDescent="0.3">
      <c r="B19" s="4" t="s">
        <v>268</v>
      </c>
      <c r="C19" s="15"/>
      <c r="D19" s="16"/>
      <c r="E19" s="62">
        <v>0</v>
      </c>
      <c r="F19" s="63">
        <v>0</v>
      </c>
      <c r="G19" s="62">
        <v>0</v>
      </c>
      <c r="H19" s="63">
        <v>0</v>
      </c>
      <c r="I19" s="62">
        <v>0</v>
      </c>
      <c r="J19" s="63">
        <v>0</v>
      </c>
      <c r="K19" s="62">
        <v>0</v>
      </c>
      <c r="L19" s="63">
        <v>0</v>
      </c>
      <c r="M19" s="62">
        <v>0</v>
      </c>
      <c r="N19" s="63">
        <v>0</v>
      </c>
      <c r="O19" s="62">
        <v>0</v>
      </c>
      <c r="P19" s="63">
        <v>0</v>
      </c>
      <c r="Q19" s="62">
        <v>0</v>
      </c>
      <c r="R19" s="63">
        <v>0</v>
      </c>
      <c r="S19" s="62">
        <v>0</v>
      </c>
      <c r="T19" s="63">
        <v>0</v>
      </c>
      <c r="U19" s="62">
        <v>0</v>
      </c>
      <c r="V19" s="63">
        <v>0</v>
      </c>
      <c r="W19" s="62">
        <v>0</v>
      </c>
      <c r="X19" s="63">
        <v>0</v>
      </c>
      <c r="Y19" s="62">
        <v>0</v>
      </c>
      <c r="Z19" s="63">
        <v>0</v>
      </c>
      <c r="AA19" s="62">
        <v>0</v>
      </c>
      <c r="AB19" s="63">
        <v>0</v>
      </c>
      <c r="AC19" s="62">
        <v>0</v>
      </c>
      <c r="AD19" s="63">
        <v>0</v>
      </c>
      <c r="AE19" s="62">
        <v>0</v>
      </c>
      <c r="AF19" s="63">
        <v>0</v>
      </c>
      <c r="AG19" s="62">
        <v>0</v>
      </c>
      <c r="AH19" s="63">
        <v>0</v>
      </c>
      <c r="AI19" s="63"/>
      <c r="AJ19" s="57"/>
      <c r="AK19" s="55">
        <f t="shared" si="29"/>
        <v>0</v>
      </c>
      <c r="AL19" s="56"/>
    </row>
    <row r="20" spans="2:38" x14ac:dyDescent="0.3">
      <c r="B20" s="4" t="s">
        <v>269</v>
      </c>
      <c r="C20" s="15"/>
      <c r="D20" s="16"/>
      <c r="E20" s="62">
        <v>0</v>
      </c>
      <c r="F20" s="63">
        <v>0</v>
      </c>
      <c r="G20" s="62">
        <v>0</v>
      </c>
      <c r="H20" s="63">
        <v>0</v>
      </c>
      <c r="I20" s="62">
        <v>0</v>
      </c>
      <c r="J20" s="63">
        <v>0</v>
      </c>
      <c r="K20" s="62">
        <v>0</v>
      </c>
      <c r="L20" s="63">
        <v>37.406906041039363</v>
      </c>
      <c r="M20" s="62">
        <v>4.9977821409437393</v>
      </c>
      <c r="N20" s="63">
        <v>0</v>
      </c>
      <c r="O20" s="62">
        <v>0</v>
      </c>
      <c r="P20" s="63">
        <v>0</v>
      </c>
      <c r="Q20" s="62">
        <v>0</v>
      </c>
      <c r="R20" s="63">
        <v>0</v>
      </c>
      <c r="S20" s="62">
        <v>0</v>
      </c>
      <c r="T20" s="63">
        <v>2.8809102376302079E-2</v>
      </c>
      <c r="U20" s="62">
        <v>5.0230555555555556</v>
      </c>
      <c r="V20" s="63">
        <v>0</v>
      </c>
      <c r="W20" s="62">
        <v>0</v>
      </c>
      <c r="X20" s="63">
        <v>1.0454972585042318E-2</v>
      </c>
      <c r="Y20" s="62">
        <v>0</v>
      </c>
      <c r="Z20" s="63">
        <v>0</v>
      </c>
      <c r="AA20" s="62">
        <v>92.938045216030531</v>
      </c>
      <c r="AB20" s="63">
        <v>10.968405659993488</v>
      </c>
      <c r="AC20" s="62">
        <v>21.515890266842312</v>
      </c>
      <c r="AD20" s="63">
        <v>0</v>
      </c>
      <c r="AE20" s="62">
        <v>0</v>
      </c>
      <c r="AF20" s="63">
        <v>12.529979209476048</v>
      </c>
      <c r="AG20" s="62">
        <v>116.98062358915558</v>
      </c>
      <c r="AH20" s="63">
        <v>169.78384575311179</v>
      </c>
      <c r="AI20" s="63"/>
      <c r="AJ20" s="57"/>
      <c r="AK20" s="55">
        <f t="shared" si="29"/>
        <v>472.18379750710977</v>
      </c>
      <c r="AL20" s="56"/>
    </row>
    <row r="21" spans="2:38" x14ac:dyDescent="0.3">
      <c r="B21" s="4" t="s">
        <v>270</v>
      </c>
      <c r="C21" s="15"/>
      <c r="D21" s="15"/>
      <c r="E21" s="62">
        <v>0</v>
      </c>
      <c r="F21" s="63">
        <v>0</v>
      </c>
      <c r="G21" s="62">
        <v>0</v>
      </c>
      <c r="H21" s="63">
        <v>0</v>
      </c>
      <c r="I21" s="62">
        <v>0</v>
      </c>
      <c r="J21" s="63">
        <v>8.2704166666666659</v>
      </c>
      <c r="K21" s="62">
        <v>0</v>
      </c>
      <c r="L21" s="63">
        <v>37.251275655534535</v>
      </c>
      <c r="M21" s="62">
        <v>6.0894027226765974</v>
      </c>
      <c r="N21" s="63">
        <v>11.379585798457267</v>
      </c>
      <c r="O21" s="62">
        <v>0</v>
      </c>
      <c r="P21" s="63">
        <v>0</v>
      </c>
      <c r="Q21" s="62">
        <v>0</v>
      </c>
      <c r="R21" s="63">
        <v>0</v>
      </c>
      <c r="S21" s="62">
        <v>0</v>
      </c>
      <c r="T21" s="63">
        <v>160.92526057402912</v>
      </c>
      <c r="U21" s="62">
        <v>0</v>
      </c>
      <c r="V21" s="63">
        <v>0</v>
      </c>
      <c r="W21" s="62">
        <v>0</v>
      </c>
      <c r="X21" s="63">
        <v>0</v>
      </c>
      <c r="Y21" s="62">
        <v>0</v>
      </c>
      <c r="Z21" s="63">
        <v>0</v>
      </c>
      <c r="AA21" s="62">
        <v>94.019247124989846</v>
      </c>
      <c r="AB21" s="63">
        <v>10.406791337331132</v>
      </c>
      <c r="AC21" s="62">
        <v>0</v>
      </c>
      <c r="AD21" s="63">
        <v>0</v>
      </c>
      <c r="AE21" s="62">
        <v>0</v>
      </c>
      <c r="AF21" s="63">
        <v>0</v>
      </c>
      <c r="AG21" s="62">
        <v>0</v>
      </c>
      <c r="AH21" s="63">
        <v>0</v>
      </c>
      <c r="AI21" s="63"/>
      <c r="AJ21" s="57"/>
      <c r="AK21" s="55">
        <f t="shared" si="29"/>
        <v>328.34197987968514</v>
      </c>
      <c r="AL21" s="56"/>
    </row>
    <row r="22" spans="2:38" x14ac:dyDescent="0.3">
      <c r="B22" s="4" t="s">
        <v>271</v>
      </c>
      <c r="E22" s="62">
        <v>0</v>
      </c>
      <c r="F22" s="63">
        <v>0</v>
      </c>
      <c r="G22" s="62">
        <v>0</v>
      </c>
      <c r="H22" s="63">
        <v>0</v>
      </c>
      <c r="I22" s="62">
        <v>0</v>
      </c>
      <c r="J22" s="63">
        <v>109.5475</v>
      </c>
      <c r="K22" s="62">
        <v>0</v>
      </c>
      <c r="L22" s="63">
        <v>82.988729414198147</v>
      </c>
      <c r="M22" s="62">
        <v>6.6765653313530811</v>
      </c>
      <c r="N22" s="63">
        <v>8.4761401621500667</v>
      </c>
      <c r="O22" s="62">
        <v>0</v>
      </c>
      <c r="P22" s="63">
        <v>0</v>
      </c>
      <c r="Q22" s="62">
        <v>90.966673672994006</v>
      </c>
      <c r="R22" s="63">
        <v>158.7834031804403</v>
      </c>
      <c r="S22" s="62">
        <v>299.79634923299159</v>
      </c>
      <c r="T22" s="63">
        <v>408.67922878901163</v>
      </c>
      <c r="U22" s="62">
        <v>23.82319444444445</v>
      </c>
      <c r="V22" s="63">
        <v>16.962103729248049</v>
      </c>
      <c r="W22" s="62">
        <v>195.49949817657475</v>
      </c>
      <c r="X22" s="63">
        <v>313.15247750600173</v>
      </c>
      <c r="Y22" s="62">
        <v>13.509876200358073</v>
      </c>
      <c r="Z22" s="63">
        <v>22.993955930074058</v>
      </c>
      <c r="AA22" s="62">
        <v>251.1923689092001</v>
      </c>
      <c r="AB22" s="63">
        <v>28.927973734537765</v>
      </c>
      <c r="AC22" s="62">
        <v>57.559052000593802</v>
      </c>
      <c r="AD22" s="63">
        <v>0</v>
      </c>
      <c r="AE22" s="62">
        <v>0</v>
      </c>
      <c r="AF22" s="63">
        <v>30.755420735677092</v>
      </c>
      <c r="AG22" s="62">
        <v>105.78808082411025</v>
      </c>
      <c r="AH22" s="63">
        <v>171.7014694480896</v>
      </c>
      <c r="AI22" s="63"/>
      <c r="AJ22" s="57"/>
      <c r="AK22" s="55">
        <f t="shared" si="29"/>
        <v>2397.7800614220482</v>
      </c>
      <c r="AL22" s="56"/>
    </row>
    <row r="23" spans="2:38" x14ac:dyDescent="0.3">
      <c r="B23" s="4" t="s">
        <v>272</v>
      </c>
      <c r="E23" s="62">
        <v>0</v>
      </c>
      <c r="F23" s="63">
        <v>0</v>
      </c>
      <c r="G23" s="62">
        <v>0</v>
      </c>
      <c r="H23" s="63">
        <v>0</v>
      </c>
      <c r="I23" s="62">
        <v>0</v>
      </c>
      <c r="J23" s="63">
        <v>0</v>
      </c>
      <c r="K23" s="62">
        <v>0</v>
      </c>
      <c r="L23" s="63">
        <v>85.357191582573805</v>
      </c>
      <c r="M23" s="62">
        <v>5.5708365690443262</v>
      </c>
      <c r="N23" s="63">
        <v>8.171468429565433</v>
      </c>
      <c r="O23" s="62">
        <v>0</v>
      </c>
      <c r="P23" s="63">
        <v>0</v>
      </c>
      <c r="Q23" s="62">
        <v>89.896255569457992</v>
      </c>
      <c r="R23" s="63">
        <v>158.80832758585609</v>
      </c>
      <c r="S23" s="62">
        <v>294.32412054697676</v>
      </c>
      <c r="T23" s="63">
        <v>410.98585806528729</v>
      </c>
      <c r="U23" s="62">
        <v>23.82319444444445</v>
      </c>
      <c r="V23" s="63">
        <v>16.926528180440268</v>
      </c>
      <c r="W23" s="62">
        <v>191.94784965515137</v>
      </c>
      <c r="X23" s="63">
        <v>312.33007378896076</v>
      </c>
      <c r="Y23" s="62">
        <v>13.713020782470707</v>
      </c>
      <c r="Z23" s="63">
        <v>23.237548001607269</v>
      </c>
      <c r="AA23" s="62">
        <v>249.31482266616823</v>
      </c>
      <c r="AB23" s="63">
        <v>28.309933840433757</v>
      </c>
      <c r="AC23" s="62">
        <v>40.921379281785761</v>
      </c>
      <c r="AD23" s="63">
        <v>0</v>
      </c>
      <c r="AE23" s="62">
        <v>0</v>
      </c>
      <c r="AF23" s="63">
        <v>30.161021410624194</v>
      </c>
      <c r="AG23" s="62">
        <v>104.1905096672906</v>
      </c>
      <c r="AH23" s="63">
        <v>175.50117339579268</v>
      </c>
      <c r="AI23" s="63"/>
      <c r="AJ23" s="57"/>
      <c r="AK23" s="55">
        <f t="shared" si="29"/>
        <v>2263.4911134639324</v>
      </c>
      <c r="AL23" s="56"/>
    </row>
    <row r="24" spans="2:38" x14ac:dyDescent="0.3">
      <c r="B24" s="4" t="s">
        <v>273</v>
      </c>
      <c r="E24" s="62">
        <v>0</v>
      </c>
      <c r="F24" s="63">
        <v>0</v>
      </c>
      <c r="G24" s="62">
        <v>0</v>
      </c>
      <c r="H24" s="63">
        <v>0</v>
      </c>
      <c r="I24" s="62">
        <v>0</v>
      </c>
      <c r="J24" s="63">
        <v>27.008333333333333</v>
      </c>
      <c r="K24" s="62">
        <v>34.267883332570392</v>
      </c>
      <c r="L24" s="63">
        <v>12.290701379140218</v>
      </c>
      <c r="M24" s="62">
        <v>0.62759984334309871</v>
      </c>
      <c r="N24" s="63">
        <v>2.6697359402974454</v>
      </c>
      <c r="O24" s="62">
        <v>0</v>
      </c>
      <c r="P24" s="63">
        <v>0</v>
      </c>
      <c r="Q24" s="62">
        <v>0</v>
      </c>
      <c r="R24" s="63">
        <v>0</v>
      </c>
      <c r="S24" s="62">
        <v>0</v>
      </c>
      <c r="T24" s="63">
        <v>0</v>
      </c>
      <c r="U24" s="62">
        <v>0</v>
      </c>
      <c r="V24" s="63">
        <v>0</v>
      </c>
      <c r="W24" s="62">
        <v>0</v>
      </c>
      <c r="X24" s="63">
        <v>0</v>
      </c>
      <c r="Y24" s="62">
        <v>0</v>
      </c>
      <c r="Z24" s="63">
        <v>0</v>
      </c>
      <c r="AA24" s="62">
        <v>0</v>
      </c>
      <c r="AB24" s="63">
        <v>0</v>
      </c>
      <c r="AC24" s="62">
        <v>0</v>
      </c>
      <c r="AD24" s="63">
        <v>0</v>
      </c>
      <c r="AE24" s="62">
        <v>0</v>
      </c>
      <c r="AF24" s="63">
        <v>0</v>
      </c>
      <c r="AG24" s="62">
        <v>0</v>
      </c>
      <c r="AH24" s="63">
        <v>0</v>
      </c>
      <c r="AI24" s="63"/>
      <c r="AJ24" s="57"/>
      <c r="AK24" s="55">
        <f t="shared" si="29"/>
        <v>76.864253828684497</v>
      </c>
      <c r="AL24" s="56"/>
    </row>
    <row r="25" spans="2:38" x14ac:dyDescent="0.3">
      <c r="B25" s="4" t="s">
        <v>274</v>
      </c>
      <c r="E25" s="62">
        <v>0</v>
      </c>
      <c r="F25" s="63">
        <v>0</v>
      </c>
      <c r="G25" s="62">
        <v>0</v>
      </c>
      <c r="H25" s="63">
        <v>0</v>
      </c>
      <c r="I25" s="62">
        <v>0</v>
      </c>
      <c r="J25" s="63">
        <v>0</v>
      </c>
      <c r="K25" s="62">
        <v>0</v>
      </c>
      <c r="L25" s="63">
        <v>0</v>
      </c>
      <c r="M25" s="62">
        <v>0</v>
      </c>
      <c r="N25" s="63">
        <v>0</v>
      </c>
      <c r="O25" s="62">
        <v>0</v>
      </c>
      <c r="P25" s="63">
        <v>0</v>
      </c>
      <c r="Q25" s="62">
        <v>0</v>
      </c>
      <c r="R25" s="63">
        <v>0</v>
      </c>
      <c r="S25" s="62">
        <v>0</v>
      </c>
      <c r="T25" s="63">
        <v>0</v>
      </c>
      <c r="U25" s="62">
        <v>0</v>
      </c>
      <c r="V25" s="63">
        <v>0</v>
      </c>
      <c r="W25" s="62">
        <v>0</v>
      </c>
      <c r="X25" s="63">
        <v>0</v>
      </c>
      <c r="Y25" s="62">
        <v>0</v>
      </c>
      <c r="Z25" s="63">
        <v>0</v>
      </c>
      <c r="AA25" s="62">
        <v>0</v>
      </c>
      <c r="AB25" s="63">
        <v>0</v>
      </c>
      <c r="AC25" s="62">
        <v>0</v>
      </c>
      <c r="AD25" s="63">
        <v>0</v>
      </c>
      <c r="AE25" s="62">
        <v>0</v>
      </c>
      <c r="AF25" s="63">
        <v>0</v>
      </c>
      <c r="AG25" s="62">
        <v>0</v>
      </c>
      <c r="AH25" s="63">
        <v>0</v>
      </c>
      <c r="AI25" s="63"/>
      <c r="AJ25" s="57"/>
      <c r="AK25" s="55">
        <f t="shared" si="29"/>
        <v>0</v>
      </c>
      <c r="AL25" s="56"/>
    </row>
    <row r="26" spans="2:38" x14ac:dyDescent="0.3">
      <c r="B26" s="4" t="s">
        <v>275</v>
      </c>
      <c r="E26" s="62">
        <v>0</v>
      </c>
      <c r="F26" s="63">
        <v>0</v>
      </c>
      <c r="G26" s="62">
        <v>0</v>
      </c>
      <c r="H26" s="63">
        <v>0</v>
      </c>
      <c r="I26" s="62">
        <v>0</v>
      </c>
      <c r="J26" s="63">
        <v>0</v>
      </c>
      <c r="K26" s="62">
        <v>0</v>
      </c>
      <c r="L26" s="63">
        <v>0</v>
      </c>
      <c r="M26" s="62">
        <v>0</v>
      </c>
      <c r="N26" s="63">
        <v>0</v>
      </c>
      <c r="O26" s="62">
        <v>0</v>
      </c>
      <c r="P26" s="63">
        <v>0</v>
      </c>
      <c r="Q26" s="62">
        <v>0</v>
      </c>
      <c r="R26" s="63">
        <v>0</v>
      </c>
      <c r="S26" s="62">
        <v>0</v>
      </c>
      <c r="T26" s="63">
        <v>0</v>
      </c>
      <c r="U26" s="62">
        <v>0</v>
      </c>
      <c r="V26" s="63">
        <v>0</v>
      </c>
      <c r="W26" s="62">
        <v>0</v>
      </c>
      <c r="X26" s="63">
        <v>0</v>
      </c>
      <c r="Y26" s="62">
        <v>0</v>
      </c>
      <c r="Z26" s="63">
        <v>0</v>
      </c>
      <c r="AA26" s="62">
        <v>0</v>
      </c>
      <c r="AB26" s="63">
        <v>0</v>
      </c>
      <c r="AC26" s="62">
        <v>0</v>
      </c>
      <c r="AD26" s="63">
        <v>0</v>
      </c>
      <c r="AE26" s="62">
        <v>0</v>
      </c>
      <c r="AF26" s="63">
        <v>0</v>
      </c>
      <c r="AG26" s="62">
        <v>0</v>
      </c>
      <c r="AH26" s="63">
        <v>0</v>
      </c>
      <c r="AI26" s="63"/>
      <c r="AJ26" s="57"/>
      <c r="AK26" s="55">
        <f t="shared" si="29"/>
        <v>0</v>
      </c>
      <c r="AL26" s="56"/>
    </row>
    <row r="27" spans="2:38" x14ac:dyDescent="0.3">
      <c r="B27" s="4" t="s">
        <v>276</v>
      </c>
      <c r="E27" s="62">
        <v>0</v>
      </c>
      <c r="F27" s="63">
        <v>0</v>
      </c>
      <c r="G27" s="62">
        <v>0</v>
      </c>
      <c r="H27" s="63">
        <v>0</v>
      </c>
      <c r="I27" s="62">
        <v>0</v>
      </c>
      <c r="J27" s="63">
        <v>0</v>
      </c>
      <c r="K27" s="62">
        <v>0</v>
      </c>
      <c r="L27" s="63">
        <v>0</v>
      </c>
      <c r="M27" s="62">
        <v>0</v>
      </c>
      <c r="N27" s="63">
        <v>0</v>
      </c>
      <c r="O27" s="62">
        <v>0</v>
      </c>
      <c r="P27" s="63">
        <v>0</v>
      </c>
      <c r="Q27" s="62">
        <v>0</v>
      </c>
      <c r="R27" s="63">
        <v>0</v>
      </c>
      <c r="S27" s="62">
        <v>0</v>
      </c>
      <c r="T27" s="63">
        <v>0</v>
      </c>
      <c r="U27" s="62">
        <v>0</v>
      </c>
      <c r="V27" s="63">
        <v>0</v>
      </c>
      <c r="W27" s="62">
        <v>0</v>
      </c>
      <c r="X27" s="63">
        <v>0</v>
      </c>
      <c r="Y27" s="62">
        <v>0</v>
      </c>
      <c r="Z27" s="63">
        <v>0</v>
      </c>
      <c r="AA27" s="62">
        <v>0</v>
      </c>
      <c r="AB27" s="63">
        <v>0</v>
      </c>
      <c r="AC27" s="62">
        <v>0</v>
      </c>
      <c r="AD27" s="63">
        <v>0</v>
      </c>
      <c r="AE27" s="62">
        <v>0</v>
      </c>
      <c r="AF27" s="63">
        <v>0</v>
      </c>
      <c r="AG27" s="62">
        <v>0</v>
      </c>
      <c r="AH27" s="63">
        <v>0</v>
      </c>
      <c r="AI27" s="63"/>
      <c r="AJ27" s="57"/>
      <c r="AK27" s="55">
        <f t="shared" si="29"/>
        <v>0</v>
      </c>
      <c r="AL27" s="56"/>
    </row>
    <row r="28" spans="2:38" x14ac:dyDescent="0.3">
      <c r="B28" s="4" t="s">
        <v>277</v>
      </c>
      <c r="E28" s="62">
        <v>0</v>
      </c>
      <c r="F28" s="63">
        <v>0</v>
      </c>
      <c r="G28" s="62">
        <v>0</v>
      </c>
      <c r="H28" s="63">
        <v>0</v>
      </c>
      <c r="I28" s="62">
        <v>0</v>
      </c>
      <c r="J28" s="63">
        <v>0</v>
      </c>
      <c r="K28" s="62">
        <v>0</v>
      </c>
      <c r="L28" s="63">
        <v>0</v>
      </c>
      <c r="M28" s="62">
        <v>0</v>
      </c>
      <c r="N28" s="63">
        <v>0</v>
      </c>
      <c r="O28" s="62">
        <v>0</v>
      </c>
      <c r="P28" s="63">
        <v>0</v>
      </c>
      <c r="Q28" s="62">
        <v>0</v>
      </c>
      <c r="R28" s="63">
        <v>0</v>
      </c>
      <c r="S28" s="62">
        <v>0</v>
      </c>
      <c r="T28" s="63">
        <v>0</v>
      </c>
      <c r="U28" s="62">
        <v>0</v>
      </c>
      <c r="V28" s="63">
        <v>0</v>
      </c>
      <c r="W28" s="62">
        <v>0</v>
      </c>
      <c r="X28" s="63">
        <v>0</v>
      </c>
      <c r="Y28" s="62">
        <v>0</v>
      </c>
      <c r="Z28" s="63">
        <v>0</v>
      </c>
      <c r="AA28" s="62">
        <v>0</v>
      </c>
      <c r="AB28" s="63">
        <v>0</v>
      </c>
      <c r="AC28" s="62">
        <v>0</v>
      </c>
      <c r="AD28" s="63">
        <v>0</v>
      </c>
      <c r="AE28" s="62">
        <v>0</v>
      </c>
      <c r="AF28" s="63">
        <v>0</v>
      </c>
      <c r="AG28" s="62">
        <v>0</v>
      </c>
      <c r="AH28" s="63">
        <v>0</v>
      </c>
      <c r="AI28" s="63"/>
      <c r="AJ28" s="57"/>
      <c r="AK28" s="55">
        <f t="shared" si="29"/>
        <v>0</v>
      </c>
      <c r="AL28" s="56"/>
    </row>
    <row r="29" spans="2:38" x14ac:dyDescent="0.3">
      <c r="B29" s="4" t="s">
        <v>278</v>
      </c>
      <c r="E29" s="62">
        <v>0</v>
      </c>
      <c r="F29" s="63">
        <v>0</v>
      </c>
      <c r="G29" s="62">
        <v>0</v>
      </c>
      <c r="H29" s="63">
        <v>0</v>
      </c>
      <c r="I29" s="62">
        <v>0</v>
      </c>
      <c r="J29" s="63">
        <v>0</v>
      </c>
      <c r="K29" s="62">
        <v>0</v>
      </c>
      <c r="L29" s="63">
        <v>0</v>
      </c>
      <c r="M29" s="62">
        <v>0</v>
      </c>
      <c r="N29" s="63">
        <v>0</v>
      </c>
      <c r="O29" s="62">
        <v>0</v>
      </c>
      <c r="P29" s="63">
        <v>0</v>
      </c>
      <c r="Q29" s="62">
        <v>0</v>
      </c>
      <c r="R29" s="63">
        <v>0</v>
      </c>
      <c r="S29" s="62">
        <v>0</v>
      </c>
      <c r="T29" s="63">
        <v>0</v>
      </c>
      <c r="U29" s="62">
        <v>0</v>
      </c>
      <c r="V29" s="63">
        <v>0</v>
      </c>
      <c r="W29" s="62">
        <v>0</v>
      </c>
      <c r="X29" s="63">
        <v>0</v>
      </c>
      <c r="Y29" s="62">
        <v>0</v>
      </c>
      <c r="Z29" s="63">
        <v>0</v>
      </c>
      <c r="AA29" s="62">
        <v>0</v>
      </c>
      <c r="AB29" s="63">
        <v>0</v>
      </c>
      <c r="AC29" s="62">
        <v>0</v>
      </c>
      <c r="AD29" s="63">
        <v>0</v>
      </c>
      <c r="AE29" s="62">
        <v>0</v>
      </c>
      <c r="AF29" s="63">
        <v>0</v>
      </c>
      <c r="AG29" s="62">
        <v>0</v>
      </c>
      <c r="AH29" s="63">
        <v>0</v>
      </c>
      <c r="AI29" s="63"/>
      <c r="AJ29" s="57"/>
      <c r="AK29" s="55">
        <f t="shared" si="29"/>
        <v>0</v>
      </c>
      <c r="AL29" s="56"/>
    </row>
    <row r="30" spans="2:38" x14ac:dyDescent="0.3">
      <c r="B30" s="4" t="s">
        <v>279</v>
      </c>
      <c r="E30" s="62">
        <v>0</v>
      </c>
      <c r="F30" s="63">
        <v>0</v>
      </c>
      <c r="G30" s="62">
        <v>0</v>
      </c>
      <c r="H30" s="63">
        <v>0</v>
      </c>
      <c r="I30" s="62">
        <v>0</v>
      </c>
      <c r="J30" s="63">
        <v>0</v>
      </c>
      <c r="K30" s="62">
        <v>0</v>
      </c>
      <c r="L30" s="63">
        <v>0</v>
      </c>
      <c r="M30" s="62">
        <v>0</v>
      </c>
      <c r="N30" s="63">
        <v>0</v>
      </c>
      <c r="O30" s="62">
        <v>0</v>
      </c>
      <c r="P30" s="63">
        <v>0</v>
      </c>
      <c r="Q30" s="62">
        <v>0</v>
      </c>
      <c r="R30" s="63">
        <v>0</v>
      </c>
      <c r="S30" s="62">
        <v>0</v>
      </c>
      <c r="T30" s="63">
        <v>0</v>
      </c>
      <c r="U30" s="62">
        <v>0</v>
      </c>
      <c r="V30" s="63">
        <v>0</v>
      </c>
      <c r="W30" s="62">
        <v>0</v>
      </c>
      <c r="X30" s="63">
        <v>0</v>
      </c>
      <c r="Y30" s="62">
        <v>0</v>
      </c>
      <c r="Z30" s="63">
        <v>0</v>
      </c>
      <c r="AA30" s="62">
        <v>0</v>
      </c>
      <c r="AB30" s="63">
        <v>0</v>
      </c>
      <c r="AC30" s="62">
        <v>0</v>
      </c>
      <c r="AD30" s="63">
        <v>0</v>
      </c>
      <c r="AE30" s="62">
        <v>0</v>
      </c>
      <c r="AF30" s="63">
        <v>0</v>
      </c>
      <c r="AG30" s="62">
        <v>0</v>
      </c>
      <c r="AH30" s="63">
        <v>0</v>
      </c>
      <c r="AI30" s="63"/>
      <c r="AJ30" s="57"/>
      <c r="AK30" s="55">
        <f t="shared" si="29"/>
        <v>0</v>
      </c>
      <c r="AL30" s="56"/>
    </row>
    <row r="31" spans="2:38" x14ac:dyDescent="0.3">
      <c r="B31" s="4" t="s">
        <v>280</v>
      </c>
      <c r="E31" s="62">
        <v>0</v>
      </c>
      <c r="F31" s="63">
        <v>0</v>
      </c>
      <c r="G31" s="62">
        <v>0</v>
      </c>
      <c r="H31" s="63">
        <v>0</v>
      </c>
      <c r="I31" s="62">
        <v>0</v>
      </c>
      <c r="J31" s="63">
        <v>0</v>
      </c>
      <c r="K31" s="62">
        <v>0</v>
      </c>
      <c r="L31" s="63">
        <v>0</v>
      </c>
      <c r="M31" s="62">
        <v>0</v>
      </c>
      <c r="N31" s="63">
        <v>0</v>
      </c>
      <c r="O31" s="62">
        <v>0</v>
      </c>
      <c r="P31" s="63">
        <v>0</v>
      </c>
      <c r="Q31" s="62">
        <v>0</v>
      </c>
      <c r="R31" s="63">
        <v>0</v>
      </c>
      <c r="S31" s="62">
        <v>0</v>
      </c>
      <c r="T31" s="63">
        <v>0</v>
      </c>
      <c r="U31" s="62">
        <v>0</v>
      </c>
      <c r="V31" s="63">
        <v>0</v>
      </c>
      <c r="W31" s="62">
        <v>0</v>
      </c>
      <c r="X31" s="63">
        <v>0</v>
      </c>
      <c r="Y31" s="62">
        <v>0</v>
      </c>
      <c r="Z31" s="63">
        <v>0</v>
      </c>
      <c r="AA31" s="62">
        <v>0</v>
      </c>
      <c r="AB31" s="63">
        <v>0</v>
      </c>
      <c r="AC31" s="62">
        <v>0</v>
      </c>
      <c r="AD31" s="63">
        <v>0</v>
      </c>
      <c r="AE31" s="62">
        <v>0</v>
      </c>
      <c r="AF31" s="63">
        <v>0</v>
      </c>
      <c r="AG31" s="62">
        <v>0</v>
      </c>
      <c r="AH31" s="63">
        <v>0</v>
      </c>
      <c r="AI31" s="63"/>
      <c r="AJ31" s="57"/>
      <c r="AK31" s="55">
        <f t="shared" si="29"/>
        <v>0</v>
      </c>
      <c r="AL31" s="56"/>
    </row>
    <row r="32" spans="2:38" x14ac:dyDescent="0.3">
      <c r="B32" s="4" t="s">
        <v>281</v>
      </c>
      <c r="E32" s="62">
        <v>0</v>
      </c>
      <c r="F32" s="63">
        <v>0</v>
      </c>
      <c r="G32" s="62">
        <v>0</v>
      </c>
      <c r="H32" s="63">
        <v>0</v>
      </c>
      <c r="I32" s="62">
        <v>0</v>
      </c>
      <c r="J32" s="63">
        <v>37.15681166666667</v>
      </c>
      <c r="K32" s="62">
        <v>44.71634940592449</v>
      </c>
      <c r="L32" s="63">
        <v>93.608467295328765</v>
      </c>
      <c r="M32" s="62">
        <v>7.8337980584038602</v>
      </c>
      <c r="N32" s="63">
        <v>4.9014106750488278</v>
      </c>
      <c r="O32" s="62">
        <v>0</v>
      </c>
      <c r="P32" s="63">
        <v>0</v>
      </c>
      <c r="Q32" s="62">
        <v>69.427119021945515</v>
      </c>
      <c r="R32" s="63">
        <v>0</v>
      </c>
      <c r="S32" s="62">
        <v>678.55644226074241</v>
      </c>
      <c r="T32" s="63">
        <v>0</v>
      </c>
      <c r="U32" s="62">
        <v>7.2308810694444521</v>
      </c>
      <c r="V32" s="63">
        <v>0</v>
      </c>
      <c r="W32" s="62">
        <v>212.56998138427736</v>
      </c>
      <c r="X32" s="63">
        <v>528.24292222764757</v>
      </c>
      <c r="Y32" s="62">
        <v>4.3955820719401055</v>
      </c>
      <c r="Z32" s="63">
        <v>0</v>
      </c>
      <c r="AA32" s="62">
        <v>0</v>
      </c>
      <c r="AB32" s="63">
        <v>0</v>
      </c>
      <c r="AC32" s="62">
        <v>0</v>
      </c>
      <c r="AD32" s="63">
        <v>0</v>
      </c>
      <c r="AE32" s="62">
        <v>0</v>
      </c>
      <c r="AF32" s="63">
        <v>0</v>
      </c>
      <c r="AG32" s="62">
        <v>0</v>
      </c>
      <c r="AH32" s="63">
        <v>0</v>
      </c>
      <c r="AI32" s="63"/>
      <c r="AJ32" s="57"/>
      <c r="AK32" s="55">
        <f t="shared" si="29"/>
        <v>1688.63976513737</v>
      </c>
      <c r="AL32" s="56"/>
    </row>
    <row r="33" spans="2:38" x14ac:dyDescent="0.3">
      <c r="B33" s="4" t="s">
        <v>282</v>
      </c>
      <c r="E33" s="62">
        <v>0</v>
      </c>
      <c r="F33" s="63">
        <v>0</v>
      </c>
      <c r="G33" s="62">
        <v>0</v>
      </c>
      <c r="H33" s="63">
        <v>0</v>
      </c>
      <c r="I33" s="62">
        <v>0</v>
      </c>
      <c r="J33" s="63">
        <v>10.643692499999997</v>
      </c>
      <c r="K33" s="62">
        <v>179.2410136277941</v>
      </c>
      <c r="L33" s="63">
        <v>317.35843218994142</v>
      </c>
      <c r="M33" s="62">
        <v>85.682066721598304</v>
      </c>
      <c r="N33" s="63">
        <v>3.0671155293782553</v>
      </c>
      <c r="O33" s="62">
        <v>0</v>
      </c>
      <c r="P33" s="63">
        <v>0</v>
      </c>
      <c r="Q33" s="62">
        <v>158.84259287516275</v>
      </c>
      <c r="R33" s="63">
        <v>0</v>
      </c>
      <c r="S33" s="62">
        <v>819.71153132120787</v>
      </c>
      <c r="T33" s="63">
        <v>0</v>
      </c>
      <c r="U33" s="62">
        <v>7.2308810694444521</v>
      </c>
      <c r="V33" s="63">
        <v>0</v>
      </c>
      <c r="W33" s="62">
        <v>212.32070058186849</v>
      </c>
      <c r="X33" s="63">
        <v>482.03591654459638</v>
      </c>
      <c r="Y33" s="62">
        <v>4.2867067972819015</v>
      </c>
      <c r="Z33" s="63">
        <v>0</v>
      </c>
      <c r="AA33" s="62">
        <v>0</v>
      </c>
      <c r="AB33" s="63">
        <v>0</v>
      </c>
      <c r="AC33" s="62">
        <v>0</v>
      </c>
      <c r="AD33" s="63">
        <v>0</v>
      </c>
      <c r="AE33" s="62">
        <v>0</v>
      </c>
      <c r="AF33" s="63">
        <v>0</v>
      </c>
      <c r="AG33" s="62">
        <v>0</v>
      </c>
      <c r="AH33" s="63">
        <v>0</v>
      </c>
      <c r="AI33" s="63"/>
      <c r="AJ33" s="57"/>
      <c r="AK33" s="55">
        <f t="shared" si="29"/>
        <v>2280.4206497582741</v>
      </c>
      <c r="AL33" s="56"/>
    </row>
    <row r="34" spans="2:38" x14ac:dyDescent="0.3">
      <c r="B34" s="4" t="s">
        <v>283</v>
      </c>
      <c r="C34" s="15"/>
      <c r="D34" s="35"/>
      <c r="E34" s="62">
        <v>0</v>
      </c>
      <c r="F34" s="63">
        <v>0</v>
      </c>
      <c r="G34" s="62">
        <v>0</v>
      </c>
      <c r="H34" s="63">
        <v>0</v>
      </c>
      <c r="I34" s="62">
        <v>0</v>
      </c>
      <c r="J34" s="63">
        <v>0</v>
      </c>
      <c r="K34" s="62">
        <v>0</v>
      </c>
      <c r="L34" s="63">
        <v>0</v>
      </c>
      <c r="M34" s="62">
        <v>0</v>
      </c>
      <c r="N34" s="63">
        <v>0</v>
      </c>
      <c r="O34" s="62">
        <v>0</v>
      </c>
      <c r="P34" s="63">
        <v>0</v>
      </c>
      <c r="Q34" s="62">
        <v>0</v>
      </c>
      <c r="R34" s="63">
        <v>0</v>
      </c>
      <c r="S34" s="62">
        <v>0</v>
      </c>
      <c r="T34" s="63">
        <v>0</v>
      </c>
      <c r="U34" s="62">
        <v>0</v>
      </c>
      <c r="V34" s="63">
        <v>0</v>
      </c>
      <c r="W34" s="62">
        <v>0</v>
      </c>
      <c r="X34" s="63">
        <v>0</v>
      </c>
      <c r="Y34" s="62">
        <v>0</v>
      </c>
      <c r="Z34" s="63">
        <v>0</v>
      </c>
      <c r="AA34" s="62">
        <v>0</v>
      </c>
      <c r="AB34" s="63">
        <v>0</v>
      </c>
      <c r="AC34" s="62">
        <v>0</v>
      </c>
      <c r="AD34" s="63">
        <v>0</v>
      </c>
      <c r="AE34" s="62">
        <v>0</v>
      </c>
      <c r="AF34" s="63">
        <v>0</v>
      </c>
      <c r="AG34" s="62">
        <v>0</v>
      </c>
      <c r="AH34" s="63">
        <v>0</v>
      </c>
      <c r="AI34" s="63"/>
      <c r="AJ34" s="57"/>
      <c r="AK34" s="55">
        <f t="shared" si="29"/>
        <v>0</v>
      </c>
      <c r="AL34" s="56"/>
    </row>
    <row r="35" spans="2:38" x14ac:dyDescent="0.3">
      <c r="B35" s="4" t="s">
        <v>284</v>
      </c>
      <c r="C35" s="15"/>
      <c r="D35" s="16"/>
      <c r="E35" s="62">
        <v>0</v>
      </c>
      <c r="F35" s="63">
        <v>0</v>
      </c>
      <c r="G35" s="62">
        <v>0</v>
      </c>
      <c r="H35" s="63">
        <v>0</v>
      </c>
      <c r="I35" s="62">
        <v>0</v>
      </c>
      <c r="J35" s="63">
        <v>0</v>
      </c>
      <c r="K35" s="62">
        <v>0</v>
      </c>
      <c r="L35" s="63">
        <v>0</v>
      </c>
      <c r="M35" s="62">
        <v>0</v>
      </c>
      <c r="N35" s="63">
        <v>0</v>
      </c>
      <c r="O35" s="62">
        <v>0</v>
      </c>
      <c r="P35" s="63">
        <v>0</v>
      </c>
      <c r="Q35" s="62">
        <v>0</v>
      </c>
      <c r="R35" s="63">
        <v>0</v>
      </c>
      <c r="S35" s="62">
        <v>0</v>
      </c>
      <c r="T35" s="63">
        <v>0</v>
      </c>
      <c r="U35" s="62">
        <v>0</v>
      </c>
      <c r="V35" s="63">
        <v>0</v>
      </c>
      <c r="W35" s="62">
        <v>0</v>
      </c>
      <c r="X35" s="63">
        <v>0</v>
      </c>
      <c r="Y35" s="62">
        <v>0</v>
      </c>
      <c r="Z35" s="63">
        <v>0</v>
      </c>
      <c r="AA35" s="62">
        <v>0</v>
      </c>
      <c r="AB35" s="63">
        <v>0</v>
      </c>
      <c r="AC35" s="62">
        <v>0</v>
      </c>
      <c r="AD35" s="63">
        <v>0</v>
      </c>
      <c r="AE35" s="62">
        <v>0</v>
      </c>
      <c r="AF35" s="63">
        <v>0</v>
      </c>
      <c r="AG35" s="62">
        <v>0</v>
      </c>
      <c r="AH35" s="63">
        <v>0</v>
      </c>
      <c r="AI35" s="63"/>
      <c r="AJ35" s="57"/>
      <c r="AK35" s="55">
        <f t="shared" si="29"/>
        <v>0</v>
      </c>
      <c r="AL35" s="56"/>
    </row>
    <row r="36" spans="2:38" x14ac:dyDescent="0.3">
      <c r="B36" s="4" t="s">
        <v>285</v>
      </c>
      <c r="C36" s="15"/>
      <c r="D36" s="16"/>
      <c r="E36" s="62">
        <v>0</v>
      </c>
      <c r="F36" s="63">
        <v>0</v>
      </c>
      <c r="G36" s="62">
        <v>0</v>
      </c>
      <c r="H36" s="63">
        <v>0</v>
      </c>
      <c r="I36" s="62">
        <v>0</v>
      </c>
      <c r="J36" s="63">
        <v>0</v>
      </c>
      <c r="K36" s="62">
        <v>0</v>
      </c>
      <c r="L36" s="63">
        <v>0</v>
      </c>
      <c r="M36" s="62">
        <v>0</v>
      </c>
      <c r="N36" s="63">
        <v>0</v>
      </c>
      <c r="O36" s="62">
        <v>0</v>
      </c>
      <c r="P36" s="63">
        <v>0</v>
      </c>
      <c r="Q36" s="62">
        <v>0</v>
      </c>
      <c r="R36" s="63">
        <v>56.187077316890154</v>
      </c>
      <c r="S36" s="62">
        <v>0</v>
      </c>
      <c r="T36" s="63">
        <v>0</v>
      </c>
      <c r="U36" s="62">
        <v>0</v>
      </c>
      <c r="V36" s="63">
        <v>0</v>
      </c>
      <c r="W36" s="62">
        <v>0</v>
      </c>
      <c r="X36" s="63">
        <v>81.173100154271097</v>
      </c>
      <c r="Y36" s="62">
        <v>3.8408826192220058</v>
      </c>
      <c r="Z36" s="63">
        <v>14.719000244140625</v>
      </c>
      <c r="AA36" s="62">
        <v>0</v>
      </c>
      <c r="AB36" s="63">
        <v>0</v>
      </c>
      <c r="AC36" s="62">
        <v>0</v>
      </c>
      <c r="AD36" s="63">
        <v>0</v>
      </c>
      <c r="AE36" s="62">
        <v>0</v>
      </c>
      <c r="AF36" s="63">
        <v>0</v>
      </c>
      <c r="AG36" s="62">
        <v>0</v>
      </c>
      <c r="AH36" s="63">
        <v>0</v>
      </c>
      <c r="AI36" s="63"/>
      <c r="AJ36" s="57"/>
      <c r="AK36" s="55">
        <f t="shared" si="29"/>
        <v>155.9200603345239</v>
      </c>
      <c r="AL36" s="56"/>
    </row>
    <row r="37" spans="2:38" x14ac:dyDescent="0.3">
      <c r="B37" s="4" t="s">
        <v>286</v>
      </c>
      <c r="C37" s="15"/>
      <c r="D37" s="16"/>
      <c r="E37" s="62">
        <v>0</v>
      </c>
      <c r="F37" s="63">
        <v>0</v>
      </c>
      <c r="G37" s="62">
        <v>0</v>
      </c>
      <c r="H37" s="63">
        <v>0</v>
      </c>
      <c r="I37" s="62">
        <v>0</v>
      </c>
      <c r="J37" s="63">
        <v>0</v>
      </c>
      <c r="K37" s="62">
        <v>0</v>
      </c>
      <c r="L37" s="63">
        <v>0</v>
      </c>
      <c r="M37" s="62">
        <v>0</v>
      </c>
      <c r="N37" s="63">
        <v>0</v>
      </c>
      <c r="O37" s="62">
        <v>0</v>
      </c>
      <c r="P37" s="63">
        <v>0</v>
      </c>
      <c r="Q37" s="62">
        <v>0</v>
      </c>
      <c r="R37" s="63">
        <v>63.491108475439248</v>
      </c>
      <c r="S37" s="62">
        <v>0</v>
      </c>
      <c r="T37" s="63">
        <v>0</v>
      </c>
      <c r="U37" s="62">
        <v>0</v>
      </c>
      <c r="V37" s="63">
        <v>0</v>
      </c>
      <c r="W37" s="62">
        <v>0</v>
      </c>
      <c r="X37" s="63">
        <v>65.084664568178979</v>
      </c>
      <c r="Y37" s="62">
        <v>3.9149030303955072</v>
      </c>
      <c r="Z37" s="63">
        <v>14.457263238694933</v>
      </c>
      <c r="AA37" s="62">
        <v>0</v>
      </c>
      <c r="AB37" s="63">
        <v>0</v>
      </c>
      <c r="AC37" s="62">
        <v>0</v>
      </c>
      <c r="AD37" s="63">
        <v>0</v>
      </c>
      <c r="AE37" s="62">
        <v>0</v>
      </c>
      <c r="AF37" s="63">
        <v>0</v>
      </c>
      <c r="AG37" s="62">
        <v>0</v>
      </c>
      <c r="AH37" s="63">
        <v>0</v>
      </c>
      <c r="AI37" s="63"/>
      <c r="AJ37" s="57"/>
      <c r="AK37" s="55">
        <f t="shared" si="29"/>
        <v>146.94793931270866</v>
      </c>
      <c r="AL37" s="56"/>
    </row>
    <row r="38" spans="2:38" x14ac:dyDescent="0.3">
      <c r="B38" s="4" t="s">
        <v>287</v>
      </c>
      <c r="C38" s="15"/>
      <c r="D38" s="16"/>
      <c r="E38" s="62">
        <v>0</v>
      </c>
      <c r="F38" s="63">
        <v>0</v>
      </c>
      <c r="G38" s="62">
        <v>0</v>
      </c>
      <c r="H38" s="63">
        <v>0</v>
      </c>
      <c r="I38" s="62">
        <v>0</v>
      </c>
      <c r="J38" s="63">
        <v>0</v>
      </c>
      <c r="K38" s="62">
        <v>0</v>
      </c>
      <c r="L38" s="63">
        <v>0</v>
      </c>
      <c r="M38" s="62">
        <v>0</v>
      </c>
      <c r="N38" s="63">
        <v>0</v>
      </c>
      <c r="O38" s="62">
        <v>0</v>
      </c>
      <c r="P38" s="63">
        <v>0</v>
      </c>
      <c r="Q38" s="62">
        <v>0</v>
      </c>
      <c r="R38" s="63">
        <v>285.6161414747437</v>
      </c>
      <c r="S38" s="62">
        <v>0</v>
      </c>
      <c r="T38" s="63">
        <v>0</v>
      </c>
      <c r="U38" s="62">
        <v>0</v>
      </c>
      <c r="V38" s="63">
        <v>0</v>
      </c>
      <c r="W38" s="62">
        <v>0</v>
      </c>
      <c r="X38" s="63">
        <v>81.332997898446976</v>
      </c>
      <c r="Y38" s="62">
        <v>14.096631121638991</v>
      </c>
      <c r="Z38" s="63">
        <v>10.308700243631998</v>
      </c>
      <c r="AA38" s="62">
        <v>0</v>
      </c>
      <c r="AB38" s="63">
        <v>0</v>
      </c>
      <c r="AC38" s="62">
        <v>0</v>
      </c>
      <c r="AD38" s="63">
        <v>0</v>
      </c>
      <c r="AE38" s="62">
        <v>0</v>
      </c>
      <c r="AF38" s="63">
        <v>0</v>
      </c>
      <c r="AG38" s="62">
        <v>0</v>
      </c>
      <c r="AH38" s="63">
        <v>0</v>
      </c>
      <c r="AI38" s="63"/>
      <c r="AJ38" s="57"/>
      <c r="AK38" s="55">
        <f t="shared" si="29"/>
        <v>391.35447073846171</v>
      </c>
      <c r="AL38" s="56"/>
    </row>
    <row r="39" spans="2:38" x14ac:dyDescent="0.3">
      <c r="B39" s="4" t="s">
        <v>288</v>
      </c>
      <c r="C39" s="15"/>
      <c r="D39" s="16"/>
      <c r="E39" s="62">
        <v>0</v>
      </c>
      <c r="F39" s="63">
        <v>0</v>
      </c>
      <c r="G39" s="62">
        <v>0</v>
      </c>
      <c r="H39" s="63">
        <v>0</v>
      </c>
      <c r="I39" s="62">
        <v>0</v>
      </c>
      <c r="J39" s="63">
        <v>0</v>
      </c>
      <c r="K39" s="62">
        <v>0</v>
      </c>
      <c r="L39" s="63">
        <v>0</v>
      </c>
      <c r="M39" s="62">
        <v>0</v>
      </c>
      <c r="N39" s="63">
        <v>0</v>
      </c>
      <c r="O39" s="62">
        <v>0</v>
      </c>
      <c r="P39" s="63">
        <v>0</v>
      </c>
      <c r="Q39" s="62">
        <v>0</v>
      </c>
      <c r="R39" s="63">
        <v>0</v>
      </c>
      <c r="S39" s="62">
        <v>0</v>
      </c>
      <c r="T39" s="63">
        <v>0</v>
      </c>
      <c r="U39" s="62">
        <v>0</v>
      </c>
      <c r="V39" s="63">
        <v>0</v>
      </c>
      <c r="W39" s="62">
        <v>0</v>
      </c>
      <c r="X39" s="63">
        <v>0</v>
      </c>
      <c r="Y39" s="62">
        <v>0</v>
      </c>
      <c r="Z39" s="63">
        <v>0</v>
      </c>
      <c r="AA39" s="62">
        <v>0</v>
      </c>
      <c r="AB39" s="63">
        <v>0</v>
      </c>
      <c r="AC39" s="62">
        <v>0</v>
      </c>
      <c r="AD39" s="63">
        <v>0</v>
      </c>
      <c r="AE39" s="62">
        <v>0</v>
      </c>
      <c r="AF39" s="63">
        <v>0</v>
      </c>
      <c r="AG39" s="62">
        <v>0</v>
      </c>
      <c r="AH39" s="63">
        <v>0</v>
      </c>
      <c r="AI39" s="63"/>
      <c r="AJ39" s="57"/>
      <c r="AK39" s="55">
        <f t="shared" si="29"/>
        <v>0</v>
      </c>
      <c r="AL39" s="56"/>
    </row>
    <row r="40" spans="2:38" x14ac:dyDescent="0.3">
      <c r="B40" s="4" t="s">
        <v>289</v>
      </c>
      <c r="C40" s="15"/>
      <c r="D40" s="16"/>
      <c r="E40" s="62">
        <v>0</v>
      </c>
      <c r="F40" s="63">
        <v>0</v>
      </c>
      <c r="G40" s="62">
        <v>0</v>
      </c>
      <c r="H40" s="63">
        <v>0</v>
      </c>
      <c r="I40" s="62">
        <v>0</v>
      </c>
      <c r="J40" s="63">
        <v>0</v>
      </c>
      <c r="K40" s="62">
        <v>0</v>
      </c>
      <c r="L40" s="63">
        <v>0</v>
      </c>
      <c r="M40" s="62">
        <v>0</v>
      </c>
      <c r="N40" s="63">
        <v>0</v>
      </c>
      <c r="O40" s="62">
        <v>0</v>
      </c>
      <c r="P40" s="63">
        <v>0</v>
      </c>
      <c r="Q40" s="62">
        <v>0</v>
      </c>
      <c r="R40" s="63">
        <v>39.277789090077079</v>
      </c>
      <c r="S40" s="62">
        <v>0</v>
      </c>
      <c r="T40" s="63">
        <v>0</v>
      </c>
      <c r="U40" s="62">
        <v>0</v>
      </c>
      <c r="V40" s="63">
        <v>0</v>
      </c>
      <c r="W40" s="62">
        <v>0</v>
      </c>
      <c r="X40" s="63">
        <v>12.531557059746635</v>
      </c>
      <c r="Y40" s="62">
        <v>0.41787007649739588</v>
      </c>
      <c r="Z40" s="63">
        <v>4.2514994303385425</v>
      </c>
      <c r="AA40" s="62">
        <v>0</v>
      </c>
      <c r="AB40" s="63">
        <v>0</v>
      </c>
      <c r="AC40" s="62">
        <v>0</v>
      </c>
      <c r="AD40" s="63">
        <v>0</v>
      </c>
      <c r="AE40" s="62">
        <v>0</v>
      </c>
      <c r="AF40" s="63">
        <v>0</v>
      </c>
      <c r="AG40" s="62">
        <v>0</v>
      </c>
      <c r="AH40" s="63">
        <v>0</v>
      </c>
      <c r="AI40" s="63"/>
      <c r="AJ40" s="57"/>
      <c r="AK40" s="55">
        <f t="shared" si="29"/>
        <v>56.478715656659645</v>
      </c>
      <c r="AL40" s="56"/>
    </row>
    <row r="41" spans="2:38" x14ac:dyDescent="0.3">
      <c r="B41" s="4" t="s">
        <v>290</v>
      </c>
      <c r="C41" s="15"/>
      <c r="D41" s="16"/>
      <c r="E41" s="62">
        <v>0</v>
      </c>
      <c r="F41" s="63">
        <v>0</v>
      </c>
      <c r="G41" s="62">
        <v>0</v>
      </c>
      <c r="H41" s="63">
        <v>0</v>
      </c>
      <c r="I41" s="62">
        <v>0</v>
      </c>
      <c r="J41" s="63">
        <v>0</v>
      </c>
      <c r="K41" s="62">
        <v>0</v>
      </c>
      <c r="L41" s="63">
        <v>0</v>
      </c>
      <c r="M41" s="62">
        <v>4.9764877217610675</v>
      </c>
      <c r="N41" s="63">
        <v>17.289025878906251</v>
      </c>
      <c r="O41" s="62">
        <v>0</v>
      </c>
      <c r="P41" s="63">
        <v>0</v>
      </c>
      <c r="Q41" s="62">
        <v>0</v>
      </c>
      <c r="R41" s="63">
        <v>0</v>
      </c>
      <c r="S41" s="62">
        <v>537.4894199371339</v>
      </c>
      <c r="T41" s="63">
        <v>794.10749734242779</v>
      </c>
      <c r="U41" s="62">
        <v>22.635442500000007</v>
      </c>
      <c r="V41" s="63">
        <v>13.579306538899736</v>
      </c>
      <c r="W41" s="62">
        <v>211.3566778869629</v>
      </c>
      <c r="X41" s="63">
        <v>162.72880239868164</v>
      </c>
      <c r="Y41" s="62">
        <v>23.179159291585286</v>
      </c>
      <c r="Z41" s="63">
        <v>3.6406326293945321</v>
      </c>
      <c r="AA41" s="62">
        <v>85.077699198404986</v>
      </c>
      <c r="AB41" s="63">
        <v>0</v>
      </c>
      <c r="AC41" s="62">
        <v>18.86735020446778</v>
      </c>
      <c r="AD41" s="63">
        <v>0</v>
      </c>
      <c r="AE41" s="62">
        <v>0</v>
      </c>
      <c r="AF41" s="63">
        <v>54.016269771999774</v>
      </c>
      <c r="AG41" s="62">
        <v>74.734266930474192</v>
      </c>
      <c r="AH41" s="63">
        <v>134.67556707763671</v>
      </c>
      <c r="AI41" s="63"/>
      <c r="AJ41" s="57"/>
      <c r="AK41" s="55">
        <f t="shared" si="29"/>
        <v>2158.3536053087369</v>
      </c>
      <c r="AL41" s="56"/>
    </row>
    <row r="42" spans="2:38" x14ac:dyDescent="0.3">
      <c r="B42" s="4" t="s">
        <v>291</v>
      </c>
      <c r="C42" s="15"/>
      <c r="D42" s="16"/>
      <c r="E42" s="62">
        <v>0</v>
      </c>
      <c r="F42" s="63">
        <v>0</v>
      </c>
      <c r="G42" s="62">
        <v>0</v>
      </c>
      <c r="H42" s="63">
        <v>0</v>
      </c>
      <c r="I42" s="62">
        <v>0</v>
      </c>
      <c r="J42" s="63">
        <v>0</v>
      </c>
      <c r="K42" s="62">
        <v>0</v>
      </c>
      <c r="L42" s="63">
        <v>0</v>
      </c>
      <c r="M42" s="62">
        <v>1.5358353932698567</v>
      </c>
      <c r="N42" s="63">
        <v>5.9165740966796871</v>
      </c>
      <c r="O42" s="62">
        <v>0</v>
      </c>
      <c r="P42" s="63">
        <v>0</v>
      </c>
      <c r="Q42" s="62">
        <v>0</v>
      </c>
      <c r="R42" s="63">
        <v>0</v>
      </c>
      <c r="S42" s="62">
        <v>486.4461186726889</v>
      </c>
      <c r="T42" s="63">
        <v>389.7368820359971</v>
      </c>
      <c r="U42" s="62">
        <v>22.635442500000007</v>
      </c>
      <c r="V42" s="63">
        <v>5.5162465413411468</v>
      </c>
      <c r="W42" s="62">
        <v>24.08790578206381</v>
      </c>
      <c r="X42" s="63">
        <v>206.339450978597</v>
      </c>
      <c r="Y42" s="62">
        <v>3.3329772949218746</v>
      </c>
      <c r="Z42" s="63">
        <v>19.718894002278645</v>
      </c>
      <c r="AA42" s="62">
        <v>155.48605175781248</v>
      </c>
      <c r="AB42" s="63">
        <v>26.727915573120125</v>
      </c>
      <c r="AC42" s="62">
        <v>0.31815352905273409</v>
      </c>
      <c r="AD42" s="63">
        <v>0</v>
      </c>
      <c r="AE42" s="62">
        <v>0</v>
      </c>
      <c r="AF42" s="63">
        <v>0</v>
      </c>
      <c r="AG42" s="62">
        <v>3.753712972005209E-2</v>
      </c>
      <c r="AH42" s="63">
        <v>0</v>
      </c>
      <c r="AI42" s="63"/>
      <c r="AJ42" s="57"/>
      <c r="AK42" s="55">
        <f t="shared" si="29"/>
        <v>1347.8359852875433</v>
      </c>
      <c r="AL42" s="56"/>
    </row>
    <row r="43" spans="2:38" x14ac:dyDescent="0.3">
      <c r="B43" s="4" t="s">
        <v>292</v>
      </c>
      <c r="C43" s="15"/>
      <c r="D43" s="16"/>
      <c r="E43" s="62">
        <v>0</v>
      </c>
      <c r="F43" s="63">
        <v>0</v>
      </c>
      <c r="G43" s="62">
        <v>0</v>
      </c>
      <c r="H43" s="63">
        <v>0</v>
      </c>
      <c r="I43" s="62">
        <v>0</v>
      </c>
      <c r="J43" s="63">
        <v>50.821484550000008</v>
      </c>
      <c r="K43" s="62">
        <v>112.78262438659664</v>
      </c>
      <c r="L43" s="63">
        <v>20.832484419928647</v>
      </c>
      <c r="M43" s="62">
        <v>8.5370379977756059</v>
      </c>
      <c r="N43" s="63">
        <v>0</v>
      </c>
      <c r="O43" s="62">
        <v>0</v>
      </c>
      <c r="P43" s="63">
        <v>0</v>
      </c>
      <c r="Q43" s="62">
        <v>31.381084463331444</v>
      </c>
      <c r="R43" s="63">
        <v>53.076572421603728</v>
      </c>
      <c r="S43" s="62">
        <v>83.54173768022325</v>
      </c>
      <c r="T43" s="63">
        <v>0</v>
      </c>
      <c r="U43" s="62">
        <v>0</v>
      </c>
      <c r="V43" s="63">
        <v>0</v>
      </c>
      <c r="W43" s="62">
        <v>0</v>
      </c>
      <c r="X43" s="63">
        <v>0</v>
      </c>
      <c r="Y43" s="62">
        <v>0</v>
      </c>
      <c r="Z43" s="63">
        <v>0</v>
      </c>
      <c r="AA43" s="62">
        <v>0</v>
      </c>
      <c r="AB43" s="63">
        <v>0</v>
      </c>
      <c r="AC43" s="62">
        <v>0</v>
      </c>
      <c r="AD43" s="63">
        <v>0</v>
      </c>
      <c r="AE43" s="62">
        <v>0</v>
      </c>
      <c r="AF43" s="63">
        <v>0</v>
      </c>
      <c r="AG43" s="62">
        <v>0</v>
      </c>
      <c r="AH43" s="63">
        <v>0</v>
      </c>
      <c r="AI43" s="63"/>
      <c r="AJ43" s="57"/>
      <c r="AK43" s="55">
        <f t="shared" si="29"/>
        <v>360.9730259194593</v>
      </c>
      <c r="AL43" s="56"/>
    </row>
    <row r="44" spans="2:38" x14ac:dyDescent="0.3">
      <c r="B44" s="4" t="s">
        <v>293</v>
      </c>
      <c r="C44" s="15"/>
      <c r="D44" s="16"/>
      <c r="E44" s="62">
        <v>0</v>
      </c>
      <c r="F44" s="63">
        <v>0</v>
      </c>
      <c r="G44" s="62">
        <v>0</v>
      </c>
      <c r="H44" s="63">
        <v>0</v>
      </c>
      <c r="I44" s="62">
        <v>0</v>
      </c>
      <c r="J44" s="63">
        <v>20.116785433333337</v>
      </c>
      <c r="K44" s="62">
        <v>46.127283643595391</v>
      </c>
      <c r="L44" s="63">
        <v>7.3317938741048172</v>
      </c>
      <c r="M44" s="62">
        <v>15.309468078825208</v>
      </c>
      <c r="N44" s="63">
        <v>0.77774382315741708</v>
      </c>
      <c r="O44" s="62">
        <v>0</v>
      </c>
      <c r="P44" s="63">
        <v>0</v>
      </c>
      <c r="Q44" s="62">
        <v>26.957100914001465</v>
      </c>
      <c r="R44" s="63">
        <v>37.327756092707318</v>
      </c>
      <c r="S44" s="62">
        <v>18.611219276322259</v>
      </c>
      <c r="T44" s="63">
        <v>0</v>
      </c>
      <c r="U44" s="62">
        <v>0</v>
      </c>
      <c r="V44" s="63">
        <v>0</v>
      </c>
      <c r="W44" s="62">
        <v>0</v>
      </c>
      <c r="X44" s="63">
        <v>0</v>
      </c>
      <c r="Y44" s="62">
        <v>0</v>
      </c>
      <c r="Z44" s="63">
        <v>0</v>
      </c>
      <c r="AA44" s="62">
        <v>0</v>
      </c>
      <c r="AB44" s="63">
        <v>0</v>
      </c>
      <c r="AC44" s="62">
        <v>0</v>
      </c>
      <c r="AD44" s="63">
        <v>0</v>
      </c>
      <c r="AE44" s="62">
        <v>0</v>
      </c>
      <c r="AF44" s="63">
        <v>0</v>
      </c>
      <c r="AG44" s="62">
        <v>0</v>
      </c>
      <c r="AH44" s="63">
        <v>0</v>
      </c>
      <c r="AI44" s="63"/>
      <c r="AJ44" s="57"/>
      <c r="AK44" s="55">
        <f t="shared" si="29"/>
        <v>172.55915113604721</v>
      </c>
      <c r="AL44" s="56"/>
    </row>
    <row r="45" spans="2:38" x14ac:dyDescent="0.3">
      <c r="B45" s="4" t="s">
        <v>294</v>
      </c>
      <c r="C45" s="15"/>
      <c r="D45" s="16"/>
      <c r="E45" s="62">
        <v>0</v>
      </c>
      <c r="F45" s="63">
        <v>0</v>
      </c>
      <c r="G45" s="62">
        <v>0</v>
      </c>
      <c r="H45" s="63">
        <v>0</v>
      </c>
      <c r="I45" s="62">
        <v>0</v>
      </c>
      <c r="J45" s="63">
        <v>0</v>
      </c>
      <c r="K45" s="62">
        <v>0</v>
      </c>
      <c r="L45" s="63">
        <v>0</v>
      </c>
      <c r="M45" s="62">
        <v>0</v>
      </c>
      <c r="N45" s="63">
        <v>0</v>
      </c>
      <c r="O45" s="62">
        <v>0</v>
      </c>
      <c r="P45" s="63">
        <v>0</v>
      </c>
      <c r="Q45" s="62">
        <v>13.215051428476968</v>
      </c>
      <c r="R45" s="63">
        <v>14.942262618594704</v>
      </c>
      <c r="S45" s="62">
        <v>60.521689140955615</v>
      </c>
      <c r="T45" s="63">
        <v>0</v>
      </c>
      <c r="U45" s="62">
        <v>0</v>
      </c>
      <c r="V45" s="63">
        <v>0</v>
      </c>
      <c r="W45" s="62">
        <v>0</v>
      </c>
      <c r="X45" s="63">
        <v>0</v>
      </c>
      <c r="Y45" s="62">
        <v>0</v>
      </c>
      <c r="Z45" s="63">
        <v>0</v>
      </c>
      <c r="AA45" s="62">
        <v>0</v>
      </c>
      <c r="AB45" s="63">
        <v>0</v>
      </c>
      <c r="AC45" s="62">
        <v>0</v>
      </c>
      <c r="AD45" s="63">
        <v>0</v>
      </c>
      <c r="AE45" s="62">
        <v>0</v>
      </c>
      <c r="AF45" s="63">
        <v>0</v>
      </c>
      <c r="AG45" s="62">
        <v>0</v>
      </c>
      <c r="AH45" s="63">
        <v>0</v>
      </c>
      <c r="AI45" s="63"/>
      <c r="AJ45" s="57"/>
      <c r="AK45" s="55">
        <f t="shared" si="29"/>
        <v>88.679003188027281</v>
      </c>
      <c r="AL45" s="56"/>
    </row>
    <row r="46" spans="2:38" x14ac:dyDescent="0.3">
      <c r="B46" s="4" t="s">
        <v>295</v>
      </c>
      <c r="C46" s="15"/>
      <c r="D46" s="16"/>
      <c r="E46" s="62">
        <v>0</v>
      </c>
      <c r="F46" s="63">
        <v>0</v>
      </c>
      <c r="G46" s="62">
        <v>0</v>
      </c>
      <c r="H46" s="63">
        <v>0</v>
      </c>
      <c r="I46" s="62">
        <v>0</v>
      </c>
      <c r="J46" s="63">
        <v>29.499051683333324</v>
      </c>
      <c r="K46" s="62">
        <v>63.816672990544646</v>
      </c>
      <c r="L46" s="63">
        <v>21.057257074144143</v>
      </c>
      <c r="M46" s="62">
        <v>7.5579871779547796</v>
      </c>
      <c r="N46" s="63">
        <v>2.7486761728922636E-2</v>
      </c>
      <c r="O46" s="62">
        <v>0</v>
      </c>
      <c r="P46" s="63">
        <v>0</v>
      </c>
      <c r="Q46" s="62">
        <v>13.390635774400506</v>
      </c>
      <c r="R46" s="63">
        <v>23.982606160481769</v>
      </c>
      <c r="S46" s="62">
        <v>52.230778612348779</v>
      </c>
      <c r="T46" s="63">
        <v>0</v>
      </c>
      <c r="U46" s="62">
        <v>0</v>
      </c>
      <c r="V46" s="63">
        <v>0</v>
      </c>
      <c r="W46" s="62">
        <v>0</v>
      </c>
      <c r="X46" s="63">
        <v>0</v>
      </c>
      <c r="Y46" s="62">
        <v>0</v>
      </c>
      <c r="Z46" s="63">
        <v>4.787920560201008</v>
      </c>
      <c r="AA46" s="62">
        <v>63.098030665715534</v>
      </c>
      <c r="AB46" s="63">
        <v>16.395322742462159</v>
      </c>
      <c r="AC46" s="62">
        <v>0</v>
      </c>
      <c r="AD46" s="63">
        <v>0</v>
      </c>
      <c r="AE46" s="62">
        <v>0</v>
      </c>
      <c r="AF46" s="63">
        <v>0</v>
      </c>
      <c r="AG46" s="62">
        <v>0</v>
      </c>
      <c r="AH46" s="63">
        <v>0</v>
      </c>
      <c r="AI46" s="63"/>
      <c r="AJ46" s="57"/>
      <c r="AK46" s="55">
        <f t="shared" si="29"/>
        <v>295.84375020331555</v>
      </c>
      <c r="AL46" s="56"/>
    </row>
    <row r="47" spans="2:38" x14ac:dyDescent="0.3">
      <c r="B47" s="4" t="s">
        <v>296</v>
      </c>
      <c r="C47" s="15"/>
      <c r="D47" s="16"/>
      <c r="E47" s="62">
        <v>0</v>
      </c>
      <c r="F47" s="63">
        <v>0</v>
      </c>
      <c r="G47" s="62">
        <v>0</v>
      </c>
      <c r="H47" s="63">
        <v>0</v>
      </c>
      <c r="I47" s="62">
        <v>0</v>
      </c>
      <c r="J47" s="63">
        <v>9.7584166666666619</v>
      </c>
      <c r="K47" s="62">
        <v>1.3541666666666015E-2</v>
      </c>
      <c r="L47" s="63">
        <v>0</v>
      </c>
      <c r="M47" s="62">
        <v>0.47367358271280874</v>
      </c>
      <c r="N47" s="63">
        <v>0.13339906056721879</v>
      </c>
      <c r="O47" s="62">
        <v>0</v>
      </c>
      <c r="P47" s="63">
        <v>0</v>
      </c>
      <c r="Q47" s="62">
        <v>16.324371274100407</v>
      </c>
      <c r="R47" s="63">
        <v>18.722363578372526</v>
      </c>
      <c r="S47" s="62">
        <v>59.186892003801113</v>
      </c>
      <c r="T47" s="63">
        <v>84.113211663775971</v>
      </c>
      <c r="U47" s="62">
        <v>5.2787222222222194</v>
      </c>
      <c r="V47" s="63">
        <v>2.2871382804446743</v>
      </c>
      <c r="W47" s="62">
        <v>21.204802936765873</v>
      </c>
      <c r="X47" s="63">
        <v>34.068899194929323</v>
      </c>
      <c r="Y47" s="62">
        <v>1.2599830536312511</v>
      </c>
      <c r="Z47" s="63">
        <v>0.88527642101711534</v>
      </c>
      <c r="AA47" s="62">
        <v>32.994906970977773</v>
      </c>
      <c r="AB47" s="63">
        <v>4.530966701507567</v>
      </c>
      <c r="AC47" s="62">
        <v>10.807593727111811</v>
      </c>
      <c r="AD47" s="63">
        <v>0</v>
      </c>
      <c r="AE47" s="62">
        <v>0.14147680664062506</v>
      </c>
      <c r="AF47" s="63">
        <v>5.457512650171914</v>
      </c>
      <c r="AG47" s="62">
        <v>18.09022496287028</v>
      </c>
      <c r="AH47" s="63">
        <v>28.694942253642608</v>
      </c>
      <c r="AI47" s="63"/>
      <c r="AJ47" s="57"/>
      <c r="AK47" s="55">
        <f t="shared" si="29"/>
        <v>354.42831567859639</v>
      </c>
      <c r="AL47" s="56"/>
    </row>
    <row r="48" spans="2:38" x14ac:dyDescent="0.3">
      <c r="B48" s="4" t="s">
        <v>297</v>
      </c>
      <c r="C48" s="15"/>
      <c r="D48" s="16"/>
      <c r="E48" s="62">
        <v>0</v>
      </c>
      <c r="F48" s="63">
        <v>0</v>
      </c>
      <c r="G48" s="62">
        <v>0</v>
      </c>
      <c r="H48" s="63">
        <v>0</v>
      </c>
      <c r="I48" s="62">
        <v>0</v>
      </c>
      <c r="J48" s="63">
        <v>9.7584166666666619</v>
      </c>
      <c r="K48" s="62">
        <v>0.29662238226996424</v>
      </c>
      <c r="L48" s="63">
        <v>0</v>
      </c>
      <c r="M48" s="62">
        <v>0.25824294153849237</v>
      </c>
      <c r="N48" s="63">
        <v>0.12725368499755729</v>
      </c>
      <c r="O48" s="62">
        <v>0</v>
      </c>
      <c r="P48" s="63">
        <v>0</v>
      </c>
      <c r="Q48" s="62">
        <v>13.407676674524938</v>
      </c>
      <c r="R48" s="63">
        <v>16.725821173985793</v>
      </c>
      <c r="S48" s="62">
        <v>83.149222370783477</v>
      </c>
      <c r="T48" s="63">
        <v>94.472701299985232</v>
      </c>
      <c r="U48" s="62">
        <v>5.2787222222222194</v>
      </c>
      <c r="V48" s="63">
        <v>1.7747788206736237</v>
      </c>
      <c r="W48" s="62">
        <v>20.201285966237375</v>
      </c>
      <c r="X48" s="63">
        <v>32.683872342003703</v>
      </c>
      <c r="Y48" s="62">
        <v>0.94235994974772008</v>
      </c>
      <c r="Z48" s="63">
        <v>0.73694423039754064</v>
      </c>
      <c r="AA48" s="62">
        <v>35.131320797390401</v>
      </c>
      <c r="AB48" s="63">
        <v>1.720583333333332</v>
      </c>
      <c r="AC48" s="62">
        <v>0.77469953028360894</v>
      </c>
      <c r="AD48" s="63">
        <v>0</v>
      </c>
      <c r="AE48" s="62">
        <v>0.182878979365031</v>
      </c>
      <c r="AF48" s="63">
        <v>5.4390173765818268</v>
      </c>
      <c r="AG48" s="62">
        <v>18.516431131998697</v>
      </c>
      <c r="AH48" s="63">
        <v>27.635250928878783</v>
      </c>
      <c r="AI48" s="63"/>
      <c r="AJ48" s="57"/>
      <c r="AK48" s="55">
        <f t="shared" si="29"/>
        <v>369.21410280386601</v>
      </c>
      <c r="AL48" s="56"/>
    </row>
    <row r="49" spans="2:38" x14ac:dyDescent="0.3">
      <c r="B49" s="4" t="s">
        <v>298</v>
      </c>
      <c r="C49" s="15"/>
      <c r="D49" s="16"/>
      <c r="E49" s="62">
        <v>0</v>
      </c>
      <c r="F49" s="63">
        <v>0</v>
      </c>
      <c r="G49" s="62">
        <v>0</v>
      </c>
      <c r="H49" s="63">
        <v>0</v>
      </c>
      <c r="I49" s="62">
        <v>0</v>
      </c>
      <c r="J49" s="63">
        <v>0</v>
      </c>
      <c r="K49" s="62">
        <v>0</v>
      </c>
      <c r="L49" s="63">
        <v>0</v>
      </c>
      <c r="M49" s="62">
        <v>0</v>
      </c>
      <c r="N49" s="63">
        <v>0</v>
      </c>
      <c r="O49" s="62">
        <v>0</v>
      </c>
      <c r="P49" s="63">
        <v>0</v>
      </c>
      <c r="Q49" s="62">
        <v>0</v>
      </c>
      <c r="R49" s="63">
        <v>0</v>
      </c>
      <c r="S49" s="62">
        <v>0</v>
      </c>
      <c r="T49" s="63">
        <v>0</v>
      </c>
      <c r="U49" s="62">
        <v>0</v>
      </c>
      <c r="V49" s="63">
        <v>0</v>
      </c>
      <c r="W49" s="62">
        <v>0</v>
      </c>
      <c r="X49" s="63">
        <v>0</v>
      </c>
      <c r="Y49" s="62">
        <v>0</v>
      </c>
      <c r="Z49" s="63">
        <v>0</v>
      </c>
      <c r="AA49" s="62">
        <v>0</v>
      </c>
      <c r="AB49" s="63">
        <v>0</v>
      </c>
      <c r="AC49" s="62">
        <v>0</v>
      </c>
      <c r="AD49" s="63">
        <v>0</v>
      </c>
      <c r="AE49" s="62">
        <v>0</v>
      </c>
      <c r="AF49" s="63">
        <v>0</v>
      </c>
      <c r="AG49" s="62">
        <v>0</v>
      </c>
      <c r="AH49" s="63">
        <v>0</v>
      </c>
      <c r="AI49" s="63"/>
      <c r="AJ49" s="57"/>
      <c r="AK49" s="55">
        <f t="shared" si="29"/>
        <v>0</v>
      </c>
      <c r="AL49" s="56"/>
    </row>
    <row r="50" spans="2:38" x14ac:dyDescent="0.3">
      <c r="B50" s="4" t="s">
        <v>299</v>
      </c>
      <c r="C50" s="15"/>
      <c r="D50" s="16"/>
      <c r="E50" s="62">
        <v>0</v>
      </c>
      <c r="F50" s="63">
        <v>0</v>
      </c>
      <c r="G50" s="62">
        <v>0</v>
      </c>
      <c r="H50" s="63">
        <v>0</v>
      </c>
      <c r="I50" s="62">
        <v>0</v>
      </c>
      <c r="J50" s="63">
        <v>0</v>
      </c>
      <c r="K50" s="62">
        <v>0</v>
      </c>
      <c r="L50" s="63">
        <v>0</v>
      </c>
      <c r="M50" s="62">
        <v>0</v>
      </c>
      <c r="N50" s="63">
        <v>0.67520137363009969</v>
      </c>
      <c r="O50" s="62">
        <v>0</v>
      </c>
      <c r="P50" s="63">
        <v>0</v>
      </c>
      <c r="Q50" s="62">
        <v>0</v>
      </c>
      <c r="R50" s="63">
        <v>0</v>
      </c>
      <c r="S50" s="62">
        <v>91.096633911132827</v>
      </c>
      <c r="T50" s="63">
        <v>0</v>
      </c>
      <c r="U50" s="62">
        <v>0</v>
      </c>
      <c r="V50" s="63">
        <v>0</v>
      </c>
      <c r="W50" s="62">
        <v>90.12213236490885</v>
      </c>
      <c r="X50" s="63">
        <v>33.511177820841468</v>
      </c>
      <c r="Y50" s="62">
        <v>0</v>
      </c>
      <c r="Z50" s="63">
        <v>0</v>
      </c>
      <c r="AA50" s="62">
        <v>0</v>
      </c>
      <c r="AB50" s="63">
        <v>0</v>
      </c>
      <c r="AC50" s="62">
        <v>0</v>
      </c>
      <c r="AD50" s="63">
        <v>0</v>
      </c>
      <c r="AE50" s="62">
        <v>0</v>
      </c>
      <c r="AF50" s="63">
        <v>0</v>
      </c>
      <c r="AG50" s="62">
        <v>0</v>
      </c>
      <c r="AH50" s="63">
        <v>0</v>
      </c>
      <c r="AI50" s="63"/>
      <c r="AJ50" s="57"/>
      <c r="AK50" s="55">
        <f t="shared" si="29"/>
        <v>215.40514547051322</v>
      </c>
      <c r="AL50" s="56"/>
    </row>
    <row r="51" spans="2:38" x14ac:dyDescent="0.3">
      <c r="B51" s="4" t="s">
        <v>300</v>
      </c>
      <c r="C51" s="15"/>
      <c r="D51" s="15"/>
      <c r="E51" s="62">
        <v>0</v>
      </c>
      <c r="F51" s="63">
        <v>0</v>
      </c>
      <c r="G51" s="62">
        <v>0</v>
      </c>
      <c r="H51" s="63">
        <v>0</v>
      </c>
      <c r="I51" s="62">
        <v>0</v>
      </c>
      <c r="J51" s="63">
        <v>0</v>
      </c>
      <c r="K51" s="62">
        <v>0</v>
      </c>
      <c r="L51" s="63">
        <v>0</v>
      </c>
      <c r="M51" s="62">
        <v>0</v>
      </c>
      <c r="N51" s="63">
        <v>2.0166015624999999E-2</v>
      </c>
      <c r="O51" s="62">
        <v>0</v>
      </c>
      <c r="P51" s="63">
        <v>0</v>
      </c>
      <c r="Q51" s="62">
        <v>0</v>
      </c>
      <c r="R51" s="63">
        <v>0</v>
      </c>
      <c r="S51" s="62">
        <v>17.935542653401694</v>
      </c>
      <c r="T51" s="63">
        <v>0</v>
      </c>
      <c r="U51" s="62">
        <v>0</v>
      </c>
      <c r="V51" s="63">
        <v>0</v>
      </c>
      <c r="W51" s="62">
        <v>76.598192342122402</v>
      </c>
      <c r="X51" s="63">
        <v>56.462624994913739</v>
      </c>
      <c r="Y51" s="62">
        <v>0</v>
      </c>
      <c r="Z51" s="63">
        <v>0</v>
      </c>
      <c r="AA51" s="62">
        <v>0</v>
      </c>
      <c r="AB51" s="63">
        <v>0</v>
      </c>
      <c r="AC51" s="62">
        <v>0</v>
      </c>
      <c r="AD51" s="63">
        <v>0</v>
      </c>
      <c r="AE51" s="62">
        <v>0</v>
      </c>
      <c r="AF51" s="63">
        <v>0</v>
      </c>
      <c r="AG51" s="62">
        <v>0</v>
      </c>
      <c r="AH51" s="63">
        <v>0</v>
      </c>
      <c r="AI51" s="63"/>
      <c r="AJ51" s="57"/>
      <c r="AK51" s="55">
        <f t="shared" si="29"/>
        <v>151.01652600606283</v>
      </c>
      <c r="AL51" s="56"/>
    </row>
    <row r="52" spans="2:38" x14ac:dyDescent="0.3">
      <c r="C52" s="15"/>
      <c r="D52" s="15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H52" s="3"/>
      <c r="AI52" s="3"/>
      <c r="AJ52" s="3"/>
      <c r="AK52" s="3"/>
    </row>
    <row r="53" spans="2:38" x14ac:dyDescent="0.3"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H53" s="3"/>
      <c r="AI53" s="3"/>
      <c r="AJ53" s="3"/>
      <c r="AK53" s="3"/>
    </row>
    <row r="54" spans="2:38" x14ac:dyDescent="0.3">
      <c r="B54" s="39">
        <v>45474</v>
      </c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H54" s="3"/>
      <c r="AI54" s="3"/>
      <c r="AJ54" s="3"/>
      <c r="AK54" s="3"/>
    </row>
    <row r="55" spans="2:38" x14ac:dyDescent="0.3">
      <c r="C55" s="4"/>
      <c r="D55" s="4"/>
      <c r="E55" s="77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2:38" x14ac:dyDescent="0.3">
      <c r="B56" s="32" t="s">
        <v>129</v>
      </c>
      <c r="C56" s="4"/>
      <c r="D56" s="4"/>
      <c r="E56" s="33">
        <f>+B54</f>
        <v>45474</v>
      </c>
      <c r="F56" s="33">
        <f>+E56+1</f>
        <v>45475</v>
      </c>
      <c r="G56" s="33">
        <f t="shared" ref="G56:AI56" si="30">+F56+1</f>
        <v>45476</v>
      </c>
      <c r="H56" s="33">
        <f t="shared" si="30"/>
        <v>45477</v>
      </c>
      <c r="I56" s="33">
        <f t="shared" si="30"/>
        <v>45478</v>
      </c>
      <c r="J56" s="33">
        <f t="shared" si="30"/>
        <v>45479</v>
      </c>
      <c r="K56" s="33">
        <f t="shared" si="30"/>
        <v>45480</v>
      </c>
      <c r="L56" s="33">
        <f t="shared" si="30"/>
        <v>45481</v>
      </c>
      <c r="M56" s="33">
        <f t="shared" si="30"/>
        <v>45482</v>
      </c>
      <c r="N56" s="33">
        <f t="shared" si="30"/>
        <v>45483</v>
      </c>
      <c r="O56" s="33">
        <f t="shared" si="30"/>
        <v>45484</v>
      </c>
      <c r="P56" s="33">
        <f t="shared" si="30"/>
        <v>45485</v>
      </c>
      <c r="Q56" s="33">
        <f t="shared" si="30"/>
        <v>45486</v>
      </c>
      <c r="R56" s="33">
        <f t="shared" si="30"/>
        <v>45487</v>
      </c>
      <c r="S56" s="33">
        <f t="shared" si="30"/>
        <v>45488</v>
      </c>
      <c r="T56" s="33">
        <f t="shared" si="30"/>
        <v>45489</v>
      </c>
      <c r="U56" s="33">
        <f t="shared" si="30"/>
        <v>45490</v>
      </c>
      <c r="V56" s="33">
        <f t="shared" si="30"/>
        <v>45491</v>
      </c>
      <c r="W56" s="33">
        <f t="shared" si="30"/>
        <v>45492</v>
      </c>
      <c r="X56" s="33">
        <f t="shared" si="30"/>
        <v>45493</v>
      </c>
      <c r="Y56" s="33">
        <f t="shared" si="30"/>
        <v>45494</v>
      </c>
      <c r="Z56" s="33">
        <f t="shared" si="30"/>
        <v>45495</v>
      </c>
      <c r="AA56" s="33">
        <f t="shared" si="30"/>
        <v>45496</v>
      </c>
      <c r="AB56" s="33">
        <f t="shared" si="30"/>
        <v>45497</v>
      </c>
      <c r="AC56" s="33">
        <f t="shared" si="30"/>
        <v>45498</v>
      </c>
      <c r="AD56" s="33">
        <f t="shared" si="30"/>
        <v>45499</v>
      </c>
      <c r="AE56" s="33">
        <f t="shared" si="30"/>
        <v>45500</v>
      </c>
      <c r="AF56" s="33">
        <f t="shared" si="30"/>
        <v>45501</v>
      </c>
      <c r="AG56" s="33">
        <f t="shared" si="30"/>
        <v>45502</v>
      </c>
      <c r="AH56" s="33">
        <f t="shared" si="30"/>
        <v>45503</v>
      </c>
      <c r="AI56" s="33">
        <f t="shared" si="30"/>
        <v>45504</v>
      </c>
      <c r="AJ56" s="93" t="s">
        <v>2</v>
      </c>
      <c r="AK56" s="94"/>
      <c r="AL56" s="94"/>
    </row>
    <row r="57" spans="2:38" x14ac:dyDescent="0.3">
      <c r="B57" s="95" t="s">
        <v>2</v>
      </c>
      <c r="C57" s="95"/>
      <c r="D57" s="95"/>
      <c r="E57" s="50">
        <f t="shared" ref="E57:AI57" si="31">SUM(E58:E98)</f>
        <v>968.62448546367204</v>
      </c>
      <c r="F57" s="50">
        <f t="shared" si="31"/>
        <v>0</v>
      </c>
      <c r="G57" s="50">
        <f t="shared" si="31"/>
        <v>0</v>
      </c>
      <c r="H57" s="50">
        <f t="shared" si="31"/>
        <v>0</v>
      </c>
      <c r="I57" s="50">
        <f t="shared" si="31"/>
        <v>1.3750000000000047E-2</v>
      </c>
      <c r="J57" s="50">
        <f t="shared" si="31"/>
        <v>7.5737707577811344</v>
      </c>
      <c r="K57" s="50">
        <f t="shared" si="31"/>
        <v>5.0231210274166536</v>
      </c>
      <c r="L57" s="50">
        <f t="shared" si="31"/>
        <v>1.5609706077575685</v>
      </c>
      <c r="M57" s="50">
        <f t="shared" si="31"/>
        <v>0</v>
      </c>
      <c r="N57" s="50">
        <f t="shared" si="31"/>
        <v>0</v>
      </c>
      <c r="O57" s="50">
        <f t="shared" si="31"/>
        <v>0</v>
      </c>
      <c r="P57" s="50">
        <f t="shared" si="31"/>
        <v>0</v>
      </c>
      <c r="Q57" s="50">
        <f t="shared" si="31"/>
        <v>4.3613335005442293</v>
      </c>
      <c r="R57" s="50">
        <f t="shared" si="31"/>
        <v>0.45216666666666699</v>
      </c>
      <c r="S57" s="50">
        <f t="shared" si="31"/>
        <v>0</v>
      </c>
      <c r="T57" s="50">
        <f t="shared" si="31"/>
        <v>2.0844907342063053</v>
      </c>
      <c r="U57" s="50">
        <f t="shared" si="31"/>
        <v>0</v>
      </c>
      <c r="V57" s="50">
        <f t="shared" si="31"/>
        <v>1.8943068923950195</v>
      </c>
      <c r="W57" s="50">
        <f t="shared" si="31"/>
        <v>0</v>
      </c>
      <c r="X57" s="50">
        <f t="shared" si="31"/>
        <v>0</v>
      </c>
      <c r="Y57" s="50">
        <f t="shared" si="31"/>
        <v>0.17516666666666764</v>
      </c>
      <c r="Z57" s="50">
        <f t="shared" si="31"/>
        <v>0.86240641699896881</v>
      </c>
      <c r="AA57" s="50">
        <f t="shared" si="31"/>
        <v>0</v>
      </c>
      <c r="AB57" s="50">
        <f t="shared" si="31"/>
        <v>0</v>
      </c>
      <c r="AC57" s="50">
        <f t="shared" si="31"/>
        <v>0</v>
      </c>
      <c r="AD57" s="50">
        <f t="shared" si="31"/>
        <v>0</v>
      </c>
      <c r="AE57" s="50">
        <f t="shared" si="31"/>
        <v>0</v>
      </c>
      <c r="AF57" s="50">
        <f t="shared" si="31"/>
        <v>0</v>
      </c>
      <c r="AG57" s="50">
        <f t="shared" si="31"/>
        <v>0</v>
      </c>
      <c r="AH57" s="50">
        <f t="shared" si="31"/>
        <v>0</v>
      </c>
      <c r="AI57" s="50">
        <f t="shared" si="31"/>
        <v>0</v>
      </c>
      <c r="AJ57" s="56"/>
      <c r="AK57" s="55">
        <f>SUM(AK58:AK98)</f>
        <v>992.6259687341053</v>
      </c>
      <c r="AL57" s="56"/>
    </row>
    <row r="58" spans="2:38" x14ac:dyDescent="0.3">
      <c r="B58" s="4" t="s">
        <v>260</v>
      </c>
      <c r="C58" s="47"/>
      <c r="D58" s="47"/>
      <c r="E58" s="41">
        <v>0</v>
      </c>
      <c r="F58" s="40">
        <v>0</v>
      </c>
      <c r="G58" s="41">
        <v>0</v>
      </c>
      <c r="H58" s="40">
        <v>0</v>
      </c>
      <c r="I58" s="41">
        <v>0</v>
      </c>
      <c r="J58" s="40">
        <v>0</v>
      </c>
      <c r="K58" s="41">
        <v>0</v>
      </c>
      <c r="L58" s="40">
        <v>0</v>
      </c>
      <c r="M58" s="41">
        <v>0</v>
      </c>
      <c r="N58" s="40">
        <v>0</v>
      </c>
      <c r="O58" s="41">
        <v>0</v>
      </c>
      <c r="P58" s="40">
        <v>0</v>
      </c>
      <c r="Q58" s="41">
        <v>0</v>
      </c>
      <c r="R58" s="40">
        <v>0</v>
      </c>
      <c r="S58" s="41">
        <v>0</v>
      </c>
      <c r="T58" s="40">
        <v>0</v>
      </c>
      <c r="U58" s="41">
        <v>0</v>
      </c>
      <c r="V58" s="40">
        <v>0</v>
      </c>
      <c r="W58" s="41">
        <v>0</v>
      </c>
      <c r="X58" s="40">
        <v>0</v>
      </c>
      <c r="Y58" s="41">
        <v>0</v>
      </c>
      <c r="Z58" s="40">
        <v>0</v>
      </c>
      <c r="AA58" s="41">
        <v>0</v>
      </c>
      <c r="AB58" s="40">
        <v>0</v>
      </c>
      <c r="AC58" s="41">
        <v>0</v>
      </c>
      <c r="AD58" s="40">
        <v>0</v>
      </c>
      <c r="AE58" s="41">
        <v>0</v>
      </c>
      <c r="AF58" s="40">
        <v>0</v>
      </c>
      <c r="AG58" s="41">
        <v>0</v>
      </c>
      <c r="AH58" s="40">
        <v>0</v>
      </c>
      <c r="AI58" s="42">
        <v>0</v>
      </c>
      <c r="AJ58" s="56"/>
      <c r="AK58" s="55">
        <f>SUM(E58:AI58)</f>
        <v>0</v>
      </c>
      <c r="AL58" s="56"/>
    </row>
    <row r="59" spans="2:38" x14ac:dyDescent="0.3">
      <c r="B59" s="4" t="s">
        <v>261</v>
      </c>
      <c r="C59" s="47"/>
      <c r="D59" s="47"/>
      <c r="E59" s="41">
        <v>0</v>
      </c>
      <c r="F59" s="40">
        <v>0</v>
      </c>
      <c r="G59" s="41">
        <v>0</v>
      </c>
      <c r="H59" s="40">
        <v>0</v>
      </c>
      <c r="I59" s="41">
        <v>0</v>
      </c>
      <c r="J59" s="40">
        <v>0</v>
      </c>
      <c r="K59" s="41">
        <v>0</v>
      </c>
      <c r="L59" s="40">
        <v>0</v>
      </c>
      <c r="M59" s="41">
        <v>0</v>
      </c>
      <c r="N59" s="40">
        <v>0</v>
      </c>
      <c r="O59" s="41">
        <v>0</v>
      </c>
      <c r="P59" s="40">
        <v>0</v>
      </c>
      <c r="Q59" s="41">
        <v>0</v>
      </c>
      <c r="R59" s="40">
        <v>0</v>
      </c>
      <c r="S59" s="41">
        <v>0</v>
      </c>
      <c r="T59" s="40">
        <v>0</v>
      </c>
      <c r="U59" s="41">
        <v>0</v>
      </c>
      <c r="V59" s="40">
        <v>0</v>
      </c>
      <c r="W59" s="41">
        <v>0</v>
      </c>
      <c r="X59" s="40">
        <v>0</v>
      </c>
      <c r="Y59" s="41">
        <v>0</v>
      </c>
      <c r="Z59" s="40">
        <v>0</v>
      </c>
      <c r="AA59" s="41">
        <v>0</v>
      </c>
      <c r="AB59" s="40">
        <v>0</v>
      </c>
      <c r="AC59" s="41">
        <v>0</v>
      </c>
      <c r="AD59" s="40">
        <v>0</v>
      </c>
      <c r="AE59" s="41">
        <v>0</v>
      </c>
      <c r="AF59" s="40">
        <v>0</v>
      </c>
      <c r="AG59" s="41">
        <v>0</v>
      </c>
      <c r="AH59" s="40">
        <v>0</v>
      </c>
      <c r="AI59" s="42">
        <v>0</v>
      </c>
      <c r="AJ59" s="56"/>
      <c r="AK59" s="55">
        <f t="shared" ref="AK59:AK98" si="32">SUM(E59:AI59)</f>
        <v>0</v>
      </c>
      <c r="AL59" s="56"/>
    </row>
    <row r="60" spans="2:38" x14ac:dyDescent="0.3">
      <c r="B60" s="4" t="s">
        <v>262</v>
      </c>
      <c r="C60" s="47"/>
      <c r="D60" s="47"/>
      <c r="E60" s="41">
        <v>0</v>
      </c>
      <c r="F60" s="40">
        <v>0</v>
      </c>
      <c r="G60" s="41">
        <v>0</v>
      </c>
      <c r="H60" s="40">
        <v>0</v>
      </c>
      <c r="I60" s="41">
        <v>0</v>
      </c>
      <c r="J60" s="40">
        <v>0</v>
      </c>
      <c r="K60" s="41">
        <v>0</v>
      </c>
      <c r="L60" s="40">
        <v>0</v>
      </c>
      <c r="M60" s="41">
        <v>0</v>
      </c>
      <c r="N60" s="40">
        <v>0</v>
      </c>
      <c r="O60" s="41">
        <v>0</v>
      </c>
      <c r="P60" s="40">
        <v>0</v>
      </c>
      <c r="Q60" s="41">
        <v>0</v>
      </c>
      <c r="R60" s="40">
        <v>0</v>
      </c>
      <c r="S60" s="41">
        <v>0</v>
      </c>
      <c r="T60" s="40">
        <v>0</v>
      </c>
      <c r="U60" s="41">
        <v>0</v>
      </c>
      <c r="V60" s="40">
        <v>0</v>
      </c>
      <c r="W60" s="41">
        <v>0</v>
      </c>
      <c r="X60" s="40">
        <v>0</v>
      </c>
      <c r="Y60" s="41">
        <v>0</v>
      </c>
      <c r="Z60" s="40">
        <v>0</v>
      </c>
      <c r="AA60" s="41">
        <v>0</v>
      </c>
      <c r="AB60" s="40">
        <v>0</v>
      </c>
      <c r="AC60" s="41">
        <v>0</v>
      </c>
      <c r="AD60" s="40">
        <v>0</v>
      </c>
      <c r="AE60" s="41">
        <v>0</v>
      </c>
      <c r="AF60" s="40">
        <v>0</v>
      </c>
      <c r="AG60" s="41">
        <v>0</v>
      </c>
      <c r="AH60" s="40">
        <v>0</v>
      </c>
      <c r="AI60" s="42">
        <v>0</v>
      </c>
      <c r="AJ60" s="56"/>
      <c r="AK60" s="55">
        <f t="shared" si="32"/>
        <v>0</v>
      </c>
      <c r="AL60" s="56"/>
    </row>
    <row r="61" spans="2:38" x14ac:dyDescent="0.3">
      <c r="B61" s="4" t="s">
        <v>263</v>
      </c>
      <c r="C61" s="47"/>
      <c r="D61" s="47"/>
      <c r="E61" s="41">
        <v>0</v>
      </c>
      <c r="F61" s="40">
        <v>0</v>
      </c>
      <c r="G61" s="41">
        <v>0</v>
      </c>
      <c r="H61" s="40">
        <v>0</v>
      </c>
      <c r="I61" s="41">
        <v>0</v>
      </c>
      <c r="J61" s="40">
        <v>0</v>
      </c>
      <c r="K61" s="41">
        <v>0</v>
      </c>
      <c r="L61" s="40">
        <v>0</v>
      </c>
      <c r="M61" s="41">
        <v>0</v>
      </c>
      <c r="N61" s="40">
        <v>0</v>
      </c>
      <c r="O61" s="41">
        <v>0</v>
      </c>
      <c r="P61" s="40">
        <v>0</v>
      </c>
      <c r="Q61" s="41">
        <v>0</v>
      </c>
      <c r="R61" s="40">
        <v>0</v>
      </c>
      <c r="S61" s="41">
        <v>0</v>
      </c>
      <c r="T61" s="40">
        <v>0</v>
      </c>
      <c r="U61" s="41">
        <v>0</v>
      </c>
      <c r="V61" s="40">
        <v>0</v>
      </c>
      <c r="W61" s="41">
        <v>0</v>
      </c>
      <c r="X61" s="40">
        <v>0</v>
      </c>
      <c r="Y61" s="41">
        <v>0</v>
      </c>
      <c r="Z61" s="40">
        <v>0</v>
      </c>
      <c r="AA61" s="41">
        <v>0</v>
      </c>
      <c r="AB61" s="40">
        <v>0</v>
      </c>
      <c r="AC61" s="41">
        <v>0</v>
      </c>
      <c r="AD61" s="40">
        <v>0</v>
      </c>
      <c r="AE61" s="41">
        <v>0</v>
      </c>
      <c r="AF61" s="40">
        <v>0</v>
      </c>
      <c r="AG61" s="41">
        <v>0</v>
      </c>
      <c r="AH61" s="40">
        <v>0</v>
      </c>
      <c r="AI61" s="42">
        <v>0</v>
      </c>
      <c r="AJ61" s="56"/>
      <c r="AK61" s="55">
        <f t="shared" si="32"/>
        <v>0</v>
      </c>
      <c r="AL61" s="56"/>
    </row>
    <row r="62" spans="2:38" x14ac:dyDescent="0.3">
      <c r="B62" s="4" t="s">
        <v>264</v>
      </c>
      <c r="C62" s="47"/>
      <c r="D62" s="47"/>
      <c r="E62" s="41">
        <v>0</v>
      </c>
      <c r="F62" s="40">
        <v>0</v>
      </c>
      <c r="G62" s="41">
        <v>0</v>
      </c>
      <c r="H62" s="40">
        <v>0</v>
      </c>
      <c r="I62" s="41">
        <v>0</v>
      </c>
      <c r="J62" s="40">
        <v>0</v>
      </c>
      <c r="K62" s="41">
        <v>0</v>
      </c>
      <c r="L62" s="40">
        <v>0</v>
      </c>
      <c r="M62" s="41">
        <v>0</v>
      </c>
      <c r="N62" s="40">
        <v>0</v>
      </c>
      <c r="O62" s="41">
        <v>0</v>
      </c>
      <c r="P62" s="40">
        <v>0</v>
      </c>
      <c r="Q62" s="41">
        <v>0</v>
      </c>
      <c r="R62" s="40">
        <v>0</v>
      </c>
      <c r="S62" s="41">
        <v>0</v>
      </c>
      <c r="T62" s="40">
        <v>0</v>
      </c>
      <c r="U62" s="41">
        <v>0</v>
      </c>
      <c r="V62" s="40">
        <v>0</v>
      </c>
      <c r="W62" s="41">
        <v>0</v>
      </c>
      <c r="X62" s="40">
        <v>0</v>
      </c>
      <c r="Y62" s="41">
        <v>0</v>
      </c>
      <c r="Z62" s="40">
        <v>0</v>
      </c>
      <c r="AA62" s="41">
        <v>0</v>
      </c>
      <c r="AB62" s="40">
        <v>0</v>
      </c>
      <c r="AC62" s="41">
        <v>0</v>
      </c>
      <c r="AD62" s="40">
        <v>0</v>
      </c>
      <c r="AE62" s="41">
        <v>0</v>
      </c>
      <c r="AF62" s="40">
        <v>0</v>
      </c>
      <c r="AG62" s="41">
        <v>0</v>
      </c>
      <c r="AH62" s="40">
        <v>0</v>
      </c>
      <c r="AI62" s="42">
        <v>0</v>
      </c>
      <c r="AJ62" s="56"/>
      <c r="AK62" s="55">
        <f t="shared" si="32"/>
        <v>0</v>
      </c>
      <c r="AL62" s="56"/>
    </row>
    <row r="63" spans="2:38" x14ac:dyDescent="0.3">
      <c r="B63" s="4" t="s">
        <v>265</v>
      </c>
      <c r="C63" s="47"/>
      <c r="D63" s="47"/>
      <c r="E63" s="41">
        <v>0</v>
      </c>
      <c r="F63" s="40">
        <v>0</v>
      </c>
      <c r="G63" s="41">
        <v>0</v>
      </c>
      <c r="H63" s="40">
        <v>0</v>
      </c>
      <c r="I63" s="41">
        <v>0</v>
      </c>
      <c r="J63" s="40">
        <v>0</v>
      </c>
      <c r="K63" s="41">
        <v>0</v>
      </c>
      <c r="L63" s="40">
        <v>0</v>
      </c>
      <c r="M63" s="41">
        <v>0</v>
      </c>
      <c r="N63" s="40">
        <v>0</v>
      </c>
      <c r="O63" s="41">
        <v>0</v>
      </c>
      <c r="P63" s="40">
        <v>0</v>
      </c>
      <c r="Q63" s="41">
        <v>0</v>
      </c>
      <c r="R63" s="40">
        <v>0</v>
      </c>
      <c r="S63" s="41">
        <v>0</v>
      </c>
      <c r="T63" s="40">
        <v>0</v>
      </c>
      <c r="U63" s="41">
        <v>0</v>
      </c>
      <c r="V63" s="40">
        <v>0</v>
      </c>
      <c r="W63" s="41">
        <v>0</v>
      </c>
      <c r="X63" s="40">
        <v>0</v>
      </c>
      <c r="Y63" s="41">
        <v>0</v>
      </c>
      <c r="Z63" s="40">
        <v>0</v>
      </c>
      <c r="AA63" s="41">
        <v>0</v>
      </c>
      <c r="AB63" s="40">
        <v>0</v>
      </c>
      <c r="AC63" s="41">
        <v>0</v>
      </c>
      <c r="AD63" s="40">
        <v>0</v>
      </c>
      <c r="AE63" s="41">
        <v>0</v>
      </c>
      <c r="AF63" s="40">
        <v>0</v>
      </c>
      <c r="AG63" s="41">
        <v>0</v>
      </c>
      <c r="AH63" s="40">
        <v>0</v>
      </c>
      <c r="AI63" s="42">
        <v>0</v>
      </c>
      <c r="AJ63" s="56"/>
      <c r="AK63" s="55">
        <f t="shared" si="32"/>
        <v>0</v>
      </c>
      <c r="AL63" s="56"/>
    </row>
    <row r="64" spans="2:38" x14ac:dyDescent="0.3">
      <c r="B64" s="4" t="s">
        <v>266</v>
      </c>
      <c r="C64" s="47"/>
      <c r="D64" s="47"/>
      <c r="E64" s="41">
        <v>0</v>
      </c>
      <c r="F64" s="40">
        <v>0</v>
      </c>
      <c r="G64" s="41">
        <v>0</v>
      </c>
      <c r="H64" s="40">
        <v>0</v>
      </c>
      <c r="I64" s="41">
        <v>0</v>
      </c>
      <c r="J64" s="40">
        <v>0</v>
      </c>
      <c r="K64" s="41">
        <v>0</v>
      </c>
      <c r="L64" s="40">
        <v>0</v>
      </c>
      <c r="M64" s="41">
        <v>0</v>
      </c>
      <c r="N64" s="40">
        <v>0</v>
      </c>
      <c r="O64" s="41">
        <v>0</v>
      </c>
      <c r="P64" s="40">
        <v>0</v>
      </c>
      <c r="Q64" s="41">
        <v>0</v>
      </c>
      <c r="R64" s="40">
        <v>0</v>
      </c>
      <c r="S64" s="41">
        <v>0</v>
      </c>
      <c r="T64" s="40">
        <v>0</v>
      </c>
      <c r="U64" s="41">
        <v>0</v>
      </c>
      <c r="V64" s="40">
        <v>0</v>
      </c>
      <c r="W64" s="41">
        <v>0</v>
      </c>
      <c r="X64" s="40">
        <v>0</v>
      </c>
      <c r="Y64" s="41">
        <v>0</v>
      </c>
      <c r="Z64" s="40">
        <v>0</v>
      </c>
      <c r="AA64" s="41">
        <v>0</v>
      </c>
      <c r="AB64" s="40">
        <v>0</v>
      </c>
      <c r="AC64" s="41">
        <v>0</v>
      </c>
      <c r="AD64" s="40">
        <v>0</v>
      </c>
      <c r="AE64" s="41">
        <v>0</v>
      </c>
      <c r="AF64" s="40">
        <v>0</v>
      </c>
      <c r="AG64" s="41">
        <v>0</v>
      </c>
      <c r="AH64" s="40">
        <v>0</v>
      </c>
      <c r="AI64" s="42">
        <v>0</v>
      </c>
      <c r="AJ64" s="56"/>
      <c r="AK64" s="55">
        <f t="shared" si="32"/>
        <v>0</v>
      </c>
      <c r="AL64" s="56"/>
    </row>
    <row r="65" spans="2:38" x14ac:dyDescent="0.3">
      <c r="B65" s="4" t="s">
        <v>267</v>
      </c>
      <c r="C65" s="47"/>
      <c r="D65" s="47"/>
      <c r="E65" s="41">
        <v>0</v>
      </c>
      <c r="F65" s="40">
        <v>0</v>
      </c>
      <c r="G65" s="41">
        <v>0</v>
      </c>
      <c r="H65" s="40">
        <v>0</v>
      </c>
      <c r="I65" s="41">
        <v>0</v>
      </c>
      <c r="J65" s="40">
        <v>0</v>
      </c>
      <c r="K65" s="41">
        <v>0</v>
      </c>
      <c r="L65" s="40">
        <v>0</v>
      </c>
      <c r="M65" s="41">
        <v>0</v>
      </c>
      <c r="N65" s="40">
        <v>0</v>
      </c>
      <c r="O65" s="41">
        <v>0</v>
      </c>
      <c r="P65" s="40">
        <v>0</v>
      </c>
      <c r="Q65" s="41">
        <v>0</v>
      </c>
      <c r="R65" s="40">
        <v>0</v>
      </c>
      <c r="S65" s="41">
        <v>0</v>
      </c>
      <c r="T65" s="40">
        <v>0</v>
      </c>
      <c r="U65" s="41">
        <v>0</v>
      </c>
      <c r="V65" s="40">
        <v>0</v>
      </c>
      <c r="W65" s="41">
        <v>0</v>
      </c>
      <c r="X65" s="40">
        <v>0</v>
      </c>
      <c r="Y65" s="41">
        <v>0</v>
      </c>
      <c r="Z65" s="40">
        <v>0</v>
      </c>
      <c r="AA65" s="41">
        <v>0</v>
      </c>
      <c r="AB65" s="40">
        <v>0</v>
      </c>
      <c r="AC65" s="41">
        <v>0</v>
      </c>
      <c r="AD65" s="40">
        <v>0</v>
      </c>
      <c r="AE65" s="41">
        <v>0</v>
      </c>
      <c r="AF65" s="40">
        <v>0</v>
      </c>
      <c r="AG65" s="41">
        <v>0</v>
      </c>
      <c r="AH65" s="40">
        <v>0</v>
      </c>
      <c r="AI65" s="42">
        <v>0</v>
      </c>
      <c r="AJ65" s="56"/>
      <c r="AK65" s="55">
        <f t="shared" si="32"/>
        <v>0</v>
      </c>
      <c r="AL65" s="56"/>
    </row>
    <row r="66" spans="2:38" x14ac:dyDescent="0.3">
      <c r="B66" s="4" t="s">
        <v>268</v>
      </c>
      <c r="C66" s="47"/>
      <c r="D66" s="47"/>
      <c r="E66" s="41">
        <v>0</v>
      </c>
      <c r="F66" s="40">
        <v>0</v>
      </c>
      <c r="G66" s="41">
        <v>0</v>
      </c>
      <c r="H66" s="40">
        <v>0</v>
      </c>
      <c r="I66" s="41">
        <v>0</v>
      </c>
      <c r="J66" s="40">
        <v>0</v>
      </c>
      <c r="K66" s="41">
        <v>0</v>
      </c>
      <c r="L66" s="40">
        <v>0</v>
      </c>
      <c r="M66" s="41">
        <v>0</v>
      </c>
      <c r="N66" s="40">
        <v>0</v>
      </c>
      <c r="O66" s="41">
        <v>0</v>
      </c>
      <c r="P66" s="40">
        <v>0</v>
      </c>
      <c r="Q66" s="41">
        <v>0</v>
      </c>
      <c r="R66" s="40">
        <v>0</v>
      </c>
      <c r="S66" s="41">
        <v>0</v>
      </c>
      <c r="T66" s="40">
        <v>0</v>
      </c>
      <c r="U66" s="41">
        <v>0</v>
      </c>
      <c r="V66" s="40">
        <v>0</v>
      </c>
      <c r="W66" s="41">
        <v>0</v>
      </c>
      <c r="X66" s="40">
        <v>0</v>
      </c>
      <c r="Y66" s="41">
        <v>0</v>
      </c>
      <c r="Z66" s="40">
        <v>0</v>
      </c>
      <c r="AA66" s="41">
        <v>0</v>
      </c>
      <c r="AB66" s="40">
        <v>0</v>
      </c>
      <c r="AC66" s="41">
        <v>0</v>
      </c>
      <c r="AD66" s="40">
        <v>0</v>
      </c>
      <c r="AE66" s="41">
        <v>0</v>
      </c>
      <c r="AF66" s="40">
        <v>0</v>
      </c>
      <c r="AG66" s="41">
        <v>0</v>
      </c>
      <c r="AH66" s="40">
        <v>0</v>
      </c>
      <c r="AI66" s="42">
        <v>0</v>
      </c>
      <c r="AJ66" s="56"/>
      <c r="AK66" s="55">
        <f t="shared" si="32"/>
        <v>0</v>
      </c>
      <c r="AL66" s="56"/>
    </row>
    <row r="67" spans="2:38" x14ac:dyDescent="0.3">
      <c r="B67" s="4" t="s">
        <v>269</v>
      </c>
      <c r="C67" s="47"/>
      <c r="D67" s="47"/>
      <c r="E67" s="41">
        <v>66.019953086429183</v>
      </c>
      <c r="F67" s="40">
        <v>0</v>
      </c>
      <c r="G67" s="41">
        <v>0</v>
      </c>
      <c r="H67" s="40">
        <v>0</v>
      </c>
      <c r="I67" s="41">
        <v>0</v>
      </c>
      <c r="J67" s="40">
        <v>0</v>
      </c>
      <c r="K67" s="41">
        <v>0</v>
      </c>
      <c r="L67" s="40">
        <v>0</v>
      </c>
      <c r="M67" s="41">
        <v>0</v>
      </c>
      <c r="N67" s="40">
        <v>0</v>
      </c>
      <c r="O67" s="41">
        <v>0</v>
      </c>
      <c r="P67" s="40">
        <v>0</v>
      </c>
      <c r="Q67" s="41">
        <v>0</v>
      </c>
      <c r="R67" s="40">
        <v>0</v>
      </c>
      <c r="S67" s="41">
        <v>0</v>
      </c>
      <c r="T67" s="40">
        <v>0</v>
      </c>
      <c r="U67" s="41">
        <v>0</v>
      </c>
      <c r="V67" s="40">
        <v>0</v>
      </c>
      <c r="W67" s="41">
        <v>0</v>
      </c>
      <c r="X67" s="40">
        <v>0</v>
      </c>
      <c r="Y67" s="41">
        <v>0</v>
      </c>
      <c r="Z67" s="40">
        <v>0</v>
      </c>
      <c r="AA67" s="41">
        <v>0</v>
      </c>
      <c r="AB67" s="40">
        <v>0</v>
      </c>
      <c r="AC67" s="41">
        <v>0</v>
      </c>
      <c r="AD67" s="40">
        <v>0</v>
      </c>
      <c r="AE67" s="41">
        <v>0</v>
      </c>
      <c r="AF67" s="40">
        <v>0</v>
      </c>
      <c r="AG67" s="41">
        <v>0</v>
      </c>
      <c r="AH67" s="40">
        <v>0</v>
      </c>
      <c r="AI67" s="42">
        <v>0</v>
      </c>
      <c r="AJ67" s="56"/>
      <c r="AK67" s="55">
        <f t="shared" si="32"/>
        <v>66.019953086429183</v>
      </c>
      <c r="AL67" s="56"/>
    </row>
    <row r="68" spans="2:38" x14ac:dyDescent="0.3">
      <c r="B68" s="4" t="s">
        <v>270</v>
      </c>
      <c r="C68" s="47"/>
      <c r="D68" s="47"/>
      <c r="E68" s="41">
        <v>0</v>
      </c>
      <c r="F68" s="40">
        <v>0</v>
      </c>
      <c r="G68" s="41">
        <v>0</v>
      </c>
      <c r="H68" s="40">
        <v>0</v>
      </c>
      <c r="I68" s="41">
        <v>0</v>
      </c>
      <c r="J68" s="40">
        <v>0</v>
      </c>
      <c r="K68" s="41">
        <v>0</v>
      </c>
      <c r="L68" s="40">
        <v>0</v>
      </c>
      <c r="M68" s="41">
        <v>0</v>
      </c>
      <c r="N68" s="40">
        <v>0</v>
      </c>
      <c r="O68" s="41">
        <v>0</v>
      </c>
      <c r="P68" s="40">
        <v>0</v>
      </c>
      <c r="Q68" s="41">
        <v>0</v>
      </c>
      <c r="R68" s="40">
        <v>0</v>
      </c>
      <c r="S68" s="41">
        <v>0</v>
      </c>
      <c r="T68" s="40">
        <v>0</v>
      </c>
      <c r="U68" s="41">
        <v>0</v>
      </c>
      <c r="V68" s="40">
        <v>0</v>
      </c>
      <c r="W68" s="41">
        <v>0</v>
      </c>
      <c r="X68" s="40">
        <v>0</v>
      </c>
      <c r="Y68" s="41">
        <v>0</v>
      </c>
      <c r="Z68" s="40">
        <v>0</v>
      </c>
      <c r="AA68" s="41">
        <v>0</v>
      </c>
      <c r="AB68" s="40">
        <v>0</v>
      </c>
      <c r="AC68" s="41">
        <v>0</v>
      </c>
      <c r="AD68" s="40">
        <v>0</v>
      </c>
      <c r="AE68" s="41">
        <v>0</v>
      </c>
      <c r="AF68" s="40">
        <v>0</v>
      </c>
      <c r="AG68" s="41">
        <v>0</v>
      </c>
      <c r="AH68" s="40">
        <v>0</v>
      </c>
      <c r="AI68" s="42">
        <v>0</v>
      </c>
      <c r="AJ68" s="56"/>
      <c r="AK68" s="55">
        <f t="shared" si="32"/>
        <v>0</v>
      </c>
      <c r="AL68" s="56"/>
    </row>
    <row r="69" spans="2:38" x14ac:dyDescent="0.3">
      <c r="B69" s="4" t="s">
        <v>271</v>
      </c>
      <c r="C69" s="47"/>
      <c r="D69" s="47"/>
      <c r="E69" s="41">
        <v>137.42586606343588</v>
      </c>
      <c r="F69" s="40">
        <v>0</v>
      </c>
      <c r="G69" s="41">
        <v>0</v>
      </c>
      <c r="H69" s="40">
        <v>0</v>
      </c>
      <c r="I69" s="41">
        <v>0</v>
      </c>
      <c r="J69" s="40">
        <v>0</v>
      </c>
      <c r="K69" s="41">
        <v>0</v>
      </c>
      <c r="L69" s="40">
        <v>0</v>
      </c>
      <c r="M69" s="41">
        <v>0</v>
      </c>
      <c r="N69" s="40">
        <v>0</v>
      </c>
      <c r="O69" s="41">
        <v>0</v>
      </c>
      <c r="P69" s="40">
        <v>0</v>
      </c>
      <c r="Q69" s="41">
        <v>0</v>
      </c>
      <c r="R69" s="40">
        <v>0</v>
      </c>
      <c r="S69" s="41">
        <v>0</v>
      </c>
      <c r="T69" s="40">
        <v>0</v>
      </c>
      <c r="U69" s="41">
        <v>0</v>
      </c>
      <c r="V69" s="40">
        <v>0</v>
      </c>
      <c r="W69" s="41">
        <v>0</v>
      </c>
      <c r="X69" s="40">
        <v>0</v>
      </c>
      <c r="Y69" s="41">
        <v>0</v>
      </c>
      <c r="Z69" s="40">
        <v>0</v>
      </c>
      <c r="AA69" s="41">
        <v>0</v>
      </c>
      <c r="AB69" s="40">
        <v>0</v>
      </c>
      <c r="AC69" s="41">
        <v>0</v>
      </c>
      <c r="AD69" s="40">
        <v>0</v>
      </c>
      <c r="AE69" s="41">
        <v>0</v>
      </c>
      <c r="AF69" s="40">
        <v>0</v>
      </c>
      <c r="AG69" s="41">
        <v>0</v>
      </c>
      <c r="AH69" s="40">
        <v>0</v>
      </c>
      <c r="AI69" s="42">
        <v>0</v>
      </c>
      <c r="AJ69" s="56"/>
      <c r="AK69" s="55">
        <f t="shared" si="32"/>
        <v>137.42586606343588</v>
      </c>
      <c r="AL69" s="56"/>
    </row>
    <row r="70" spans="2:38" x14ac:dyDescent="0.3">
      <c r="B70" s="4" t="s">
        <v>272</v>
      </c>
      <c r="C70" s="47"/>
      <c r="D70" s="47"/>
      <c r="E70" s="41">
        <v>139.6642531382243</v>
      </c>
      <c r="F70" s="40">
        <v>0</v>
      </c>
      <c r="G70" s="41">
        <v>0</v>
      </c>
      <c r="H70" s="40">
        <v>0</v>
      </c>
      <c r="I70" s="41">
        <v>0</v>
      </c>
      <c r="J70" s="40">
        <v>0</v>
      </c>
      <c r="K70" s="41">
        <v>0</v>
      </c>
      <c r="L70" s="40">
        <v>0</v>
      </c>
      <c r="M70" s="41">
        <v>0</v>
      </c>
      <c r="N70" s="40">
        <v>0</v>
      </c>
      <c r="O70" s="41">
        <v>0</v>
      </c>
      <c r="P70" s="40">
        <v>0</v>
      </c>
      <c r="Q70" s="41">
        <v>0</v>
      </c>
      <c r="R70" s="40">
        <v>0</v>
      </c>
      <c r="S70" s="41">
        <v>0</v>
      </c>
      <c r="T70" s="40">
        <v>0</v>
      </c>
      <c r="U70" s="41">
        <v>0</v>
      </c>
      <c r="V70" s="40">
        <v>0</v>
      </c>
      <c r="W70" s="41">
        <v>0</v>
      </c>
      <c r="X70" s="40">
        <v>0</v>
      </c>
      <c r="Y70" s="41">
        <v>0</v>
      </c>
      <c r="Z70" s="40">
        <v>0</v>
      </c>
      <c r="AA70" s="41">
        <v>0</v>
      </c>
      <c r="AB70" s="40">
        <v>0</v>
      </c>
      <c r="AC70" s="41">
        <v>0</v>
      </c>
      <c r="AD70" s="40">
        <v>0</v>
      </c>
      <c r="AE70" s="41">
        <v>0</v>
      </c>
      <c r="AF70" s="40">
        <v>0</v>
      </c>
      <c r="AG70" s="41">
        <v>0</v>
      </c>
      <c r="AH70" s="40">
        <v>0</v>
      </c>
      <c r="AI70" s="42">
        <v>0</v>
      </c>
      <c r="AJ70" s="56"/>
      <c r="AK70" s="55">
        <f t="shared" si="32"/>
        <v>139.6642531382243</v>
      </c>
      <c r="AL70" s="56"/>
    </row>
    <row r="71" spans="2:38" x14ac:dyDescent="0.3">
      <c r="B71" s="4" t="s">
        <v>273</v>
      </c>
      <c r="C71" s="47"/>
      <c r="D71" s="47"/>
      <c r="E71" s="41">
        <v>0</v>
      </c>
      <c r="F71" s="40">
        <v>0</v>
      </c>
      <c r="G71" s="41">
        <v>0</v>
      </c>
      <c r="H71" s="40">
        <v>0</v>
      </c>
      <c r="I71" s="41">
        <v>0</v>
      </c>
      <c r="J71" s="40">
        <v>0</v>
      </c>
      <c r="K71" s="41">
        <v>0</v>
      </c>
      <c r="L71" s="40">
        <v>0</v>
      </c>
      <c r="M71" s="41">
        <v>0</v>
      </c>
      <c r="N71" s="40">
        <v>0</v>
      </c>
      <c r="O71" s="41">
        <v>0</v>
      </c>
      <c r="P71" s="40">
        <v>0</v>
      </c>
      <c r="Q71" s="41">
        <v>0</v>
      </c>
      <c r="R71" s="40">
        <v>0</v>
      </c>
      <c r="S71" s="41">
        <v>0</v>
      </c>
      <c r="T71" s="40">
        <v>0</v>
      </c>
      <c r="U71" s="41">
        <v>0</v>
      </c>
      <c r="V71" s="40">
        <v>0</v>
      </c>
      <c r="W71" s="41">
        <v>0</v>
      </c>
      <c r="X71" s="40">
        <v>0</v>
      </c>
      <c r="Y71" s="41">
        <v>0</v>
      </c>
      <c r="Z71" s="40">
        <v>0</v>
      </c>
      <c r="AA71" s="41">
        <v>0</v>
      </c>
      <c r="AB71" s="40">
        <v>0</v>
      </c>
      <c r="AC71" s="41">
        <v>0</v>
      </c>
      <c r="AD71" s="40">
        <v>0</v>
      </c>
      <c r="AE71" s="41">
        <v>0</v>
      </c>
      <c r="AF71" s="40">
        <v>0</v>
      </c>
      <c r="AG71" s="41">
        <v>0</v>
      </c>
      <c r="AH71" s="40">
        <v>0</v>
      </c>
      <c r="AI71" s="42">
        <v>0</v>
      </c>
      <c r="AJ71" s="56"/>
      <c r="AK71" s="55">
        <f t="shared" si="32"/>
        <v>0</v>
      </c>
      <c r="AL71" s="56"/>
    </row>
    <row r="72" spans="2:38" x14ac:dyDescent="0.3">
      <c r="B72" s="4" t="s">
        <v>274</v>
      </c>
      <c r="C72" s="47"/>
      <c r="D72" s="47"/>
      <c r="E72" s="41">
        <v>0</v>
      </c>
      <c r="F72" s="40">
        <v>0</v>
      </c>
      <c r="G72" s="41">
        <v>0</v>
      </c>
      <c r="H72" s="40">
        <v>0</v>
      </c>
      <c r="I72" s="41">
        <v>0</v>
      </c>
      <c r="J72" s="40">
        <v>0</v>
      </c>
      <c r="K72" s="41">
        <v>0</v>
      </c>
      <c r="L72" s="40">
        <v>0</v>
      </c>
      <c r="M72" s="41">
        <v>0</v>
      </c>
      <c r="N72" s="40">
        <v>0</v>
      </c>
      <c r="O72" s="41">
        <v>0</v>
      </c>
      <c r="P72" s="40">
        <v>0</v>
      </c>
      <c r="Q72" s="41">
        <v>0</v>
      </c>
      <c r="R72" s="40">
        <v>0</v>
      </c>
      <c r="S72" s="41">
        <v>0</v>
      </c>
      <c r="T72" s="40">
        <v>0</v>
      </c>
      <c r="U72" s="41">
        <v>0</v>
      </c>
      <c r="V72" s="40">
        <v>0</v>
      </c>
      <c r="W72" s="41">
        <v>0</v>
      </c>
      <c r="X72" s="40">
        <v>0</v>
      </c>
      <c r="Y72" s="41">
        <v>0</v>
      </c>
      <c r="Z72" s="40">
        <v>0</v>
      </c>
      <c r="AA72" s="41">
        <v>0</v>
      </c>
      <c r="AB72" s="40">
        <v>0</v>
      </c>
      <c r="AC72" s="41">
        <v>0</v>
      </c>
      <c r="AD72" s="40">
        <v>0</v>
      </c>
      <c r="AE72" s="41">
        <v>0</v>
      </c>
      <c r="AF72" s="40">
        <v>0</v>
      </c>
      <c r="AG72" s="41">
        <v>0</v>
      </c>
      <c r="AH72" s="40">
        <v>0</v>
      </c>
      <c r="AI72" s="42">
        <v>0</v>
      </c>
      <c r="AJ72" s="56"/>
      <c r="AK72" s="55">
        <f t="shared" si="32"/>
        <v>0</v>
      </c>
      <c r="AL72" s="56"/>
    </row>
    <row r="73" spans="2:38" x14ac:dyDescent="0.3">
      <c r="B73" s="4" t="s">
        <v>275</v>
      </c>
      <c r="C73" s="47"/>
      <c r="D73" s="47"/>
      <c r="E73" s="41">
        <v>0</v>
      </c>
      <c r="F73" s="40">
        <v>0</v>
      </c>
      <c r="G73" s="41">
        <v>0</v>
      </c>
      <c r="H73" s="40">
        <v>0</v>
      </c>
      <c r="I73" s="41">
        <v>0</v>
      </c>
      <c r="J73" s="40">
        <v>0</v>
      </c>
      <c r="K73" s="41">
        <v>0</v>
      </c>
      <c r="L73" s="40">
        <v>0</v>
      </c>
      <c r="M73" s="41">
        <v>0</v>
      </c>
      <c r="N73" s="40">
        <v>0</v>
      </c>
      <c r="O73" s="41">
        <v>0</v>
      </c>
      <c r="P73" s="40">
        <v>0</v>
      </c>
      <c r="Q73" s="41">
        <v>0</v>
      </c>
      <c r="R73" s="40">
        <v>0</v>
      </c>
      <c r="S73" s="41">
        <v>0</v>
      </c>
      <c r="T73" s="40">
        <v>0</v>
      </c>
      <c r="U73" s="41">
        <v>0</v>
      </c>
      <c r="V73" s="40">
        <v>0</v>
      </c>
      <c r="W73" s="41">
        <v>0</v>
      </c>
      <c r="X73" s="40">
        <v>0</v>
      </c>
      <c r="Y73" s="41">
        <v>0</v>
      </c>
      <c r="Z73" s="40">
        <v>0</v>
      </c>
      <c r="AA73" s="41">
        <v>0</v>
      </c>
      <c r="AB73" s="40">
        <v>0</v>
      </c>
      <c r="AC73" s="41">
        <v>0</v>
      </c>
      <c r="AD73" s="40">
        <v>0</v>
      </c>
      <c r="AE73" s="41">
        <v>0</v>
      </c>
      <c r="AF73" s="40">
        <v>0</v>
      </c>
      <c r="AG73" s="41">
        <v>0</v>
      </c>
      <c r="AH73" s="40">
        <v>0</v>
      </c>
      <c r="AI73" s="42">
        <v>0</v>
      </c>
      <c r="AJ73" s="56"/>
      <c r="AK73" s="55">
        <f t="shared" si="32"/>
        <v>0</v>
      </c>
      <c r="AL73" s="56"/>
    </row>
    <row r="74" spans="2:38" x14ac:dyDescent="0.3">
      <c r="B74" s="4" t="s">
        <v>276</v>
      </c>
      <c r="C74" s="47"/>
      <c r="D74" s="47"/>
      <c r="E74" s="41">
        <v>0</v>
      </c>
      <c r="F74" s="40">
        <v>0</v>
      </c>
      <c r="G74" s="41">
        <v>0</v>
      </c>
      <c r="H74" s="40">
        <v>0</v>
      </c>
      <c r="I74" s="41">
        <v>0</v>
      </c>
      <c r="J74" s="40">
        <v>0</v>
      </c>
      <c r="K74" s="41">
        <v>0</v>
      </c>
      <c r="L74" s="40">
        <v>0</v>
      </c>
      <c r="M74" s="41">
        <v>0</v>
      </c>
      <c r="N74" s="40">
        <v>0</v>
      </c>
      <c r="O74" s="41">
        <v>0</v>
      </c>
      <c r="P74" s="40">
        <v>0</v>
      </c>
      <c r="Q74" s="41">
        <v>0</v>
      </c>
      <c r="R74" s="40">
        <v>0</v>
      </c>
      <c r="S74" s="41">
        <v>0</v>
      </c>
      <c r="T74" s="40">
        <v>0</v>
      </c>
      <c r="U74" s="41">
        <v>0</v>
      </c>
      <c r="V74" s="40">
        <v>0</v>
      </c>
      <c r="W74" s="41">
        <v>0</v>
      </c>
      <c r="X74" s="40">
        <v>0</v>
      </c>
      <c r="Y74" s="41">
        <v>0</v>
      </c>
      <c r="Z74" s="40">
        <v>0</v>
      </c>
      <c r="AA74" s="41">
        <v>0</v>
      </c>
      <c r="AB74" s="40">
        <v>0</v>
      </c>
      <c r="AC74" s="41">
        <v>0</v>
      </c>
      <c r="AD74" s="40">
        <v>0</v>
      </c>
      <c r="AE74" s="41">
        <v>0</v>
      </c>
      <c r="AF74" s="40">
        <v>0</v>
      </c>
      <c r="AG74" s="41">
        <v>0</v>
      </c>
      <c r="AH74" s="40">
        <v>0</v>
      </c>
      <c r="AI74" s="42">
        <v>0</v>
      </c>
      <c r="AJ74" s="56"/>
      <c r="AK74" s="55">
        <f t="shared" si="32"/>
        <v>0</v>
      </c>
      <c r="AL74" s="56"/>
    </row>
    <row r="75" spans="2:38" x14ac:dyDescent="0.3">
      <c r="B75" s="4" t="s">
        <v>277</v>
      </c>
      <c r="C75" s="47"/>
      <c r="D75" s="47"/>
      <c r="E75" s="41">
        <v>0</v>
      </c>
      <c r="F75" s="40">
        <v>0</v>
      </c>
      <c r="G75" s="41">
        <v>0</v>
      </c>
      <c r="H75" s="40">
        <v>0</v>
      </c>
      <c r="I75" s="41">
        <v>0</v>
      </c>
      <c r="J75" s="40">
        <v>0</v>
      </c>
      <c r="K75" s="41">
        <v>0</v>
      </c>
      <c r="L75" s="40">
        <v>0</v>
      </c>
      <c r="M75" s="41">
        <v>0</v>
      </c>
      <c r="N75" s="40">
        <v>0</v>
      </c>
      <c r="O75" s="41">
        <v>0</v>
      </c>
      <c r="P75" s="40">
        <v>0</v>
      </c>
      <c r="Q75" s="41">
        <v>0</v>
      </c>
      <c r="R75" s="40">
        <v>0</v>
      </c>
      <c r="S75" s="41">
        <v>0</v>
      </c>
      <c r="T75" s="40">
        <v>0</v>
      </c>
      <c r="U75" s="41">
        <v>0</v>
      </c>
      <c r="V75" s="40">
        <v>0</v>
      </c>
      <c r="W75" s="41">
        <v>0</v>
      </c>
      <c r="X75" s="40">
        <v>0</v>
      </c>
      <c r="Y75" s="41">
        <v>0</v>
      </c>
      <c r="Z75" s="40">
        <v>0</v>
      </c>
      <c r="AA75" s="41">
        <v>0</v>
      </c>
      <c r="AB75" s="40">
        <v>0</v>
      </c>
      <c r="AC75" s="41">
        <v>0</v>
      </c>
      <c r="AD75" s="40">
        <v>0</v>
      </c>
      <c r="AE75" s="41">
        <v>0</v>
      </c>
      <c r="AF75" s="40">
        <v>0</v>
      </c>
      <c r="AG75" s="41">
        <v>0</v>
      </c>
      <c r="AH75" s="40">
        <v>0</v>
      </c>
      <c r="AI75" s="42">
        <v>0</v>
      </c>
      <c r="AJ75" s="56"/>
      <c r="AK75" s="55">
        <f t="shared" si="32"/>
        <v>0</v>
      </c>
      <c r="AL75" s="56"/>
    </row>
    <row r="76" spans="2:38" x14ac:dyDescent="0.3">
      <c r="B76" s="4" t="s">
        <v>278</v>
      </c>
      <c r="C76" s="47"/>
      <c r="D76" s="47"/>
      <c r="E76" s="41">
        <v>0</v>
      </c>
      <c r="F76" s="40">
        <v>0</v>
      </c>
      <c r="G76" s="41">
        <v>0</v>
      </c>
      <c r="H76" s="40">
        <v>0</v>
      </c>
      <c r="I76" s="41">
        <v>0</v>
      </c>
      <c r="J76" s="40">
        <v>0</v>
      </c>
      <c r="K76" s="41">
        <v>0</v>
      </c>
      <c r="L76" s="40">
        <v>0</v>
      </c>
      <c r="M76" s="41">
        <v>0</v>
      </c>
      <c r="N76" s="40">
        <v>0</v>
      </c>
      <c r="O76" s="41">
        <v>0</v>
      </c>
      <c r="P76" s="40">
        <v>0</v>
      </c>
      <c r="Q76" s="41">
        <v>0</v>
      </c>
      <c r="R76" s="40">
        <v>0</v>
      </c>
      <c r="S76" s="41">
        <v>0</v>
      </c>
      <c r="T76" s="40">
        <v>0</v>
      </c>
      <c r="U76" s="41">
        <v>0</v>
      </c>
      <c r="V76" s="40">
        <v>0</v>
      </c>
      <c r="W76" s="41">
        <v>0</v>
      </c>
      <c r="X76" s="40">
        <v>0</v>
      </c>
      <c r="Y76" s="41">
        <v>0</v>
      </c>
      <c r="Z76" s="40">
        <v>0</v>
      </c>
      <c r="AA76" s="41">
        <v>0</v>
      </c>
      <c r="AB76" s="40">
        <v>0</v>
      </c>
      <c r="AC76" s="41">
        <v>0</v>
      </c>
      <c r="AD76" s="40">
        <v>0</v>
      </c>
      <c r="AE76" s="41">
        <v>0</v>
      </c>
      <c r="AF76" s="40">
        <v>0</v>
      </c>
      <c r="AG76" s="41">
        <v>0</v>
      </c>
      <c r="AH76" s="40">
        <v>0</v>
      </c>
      <c r="AI76" s="42">
        <v>0</v>
      </c>
      <c r="AJ76" s="56"/>
      <c r="AK76" s="55">
        <f t="shared" si="32"/>
        <v>0</v>
      </c>
      <c r="AL76" s="56"/>
    </row>
    <row r="77" spans="2:38" x14ac:dyDescent="0.3">
      <c r="B77" s="4" t="s">
        <v>279</v>
      </c>
      <c r="C77" s="47"/>
      <c r="D77" s="47"/>
      <c r="E77" s="41">
        <v>0</v>
      </c>
      <c r="F77" s="40">
        <v>0</v>
      </c>
      <c r="G77" s="41">
        <v>0</v>
      </c>
      <c r="H77" s="40">
        <v>0</v>
      </c>
      <c r="I77" s="41">
        <v>0</v>
      </c>
      <c r="J77" s="40">
        <v>0</v>
      </c>
      <c r="K77" s="41">
        <v>0</v>
      </c>
      <c r="L77" s="40">
        <v>0</v>
      </c>
      <c r="M77" s="41">
        <v>0</v>
      </c>
      <c r="N77" s="40">
        <v>0</v>
      </c>
      <c r="O77" s="41">
        <v>0</v>
      </c>
      <c r="P77" s="40">
        <v>0</v>
      </c>
      <c r="Q77" s="41">
        <v>0</v>
      </c>
      <c r="R77" s="40">
        <v>0</v>
      </c>
      <c r="S77" s="41">
        <v>0</v>
      </c>
      <c r="T77" s="40">
        <v>0</v>
      </c>
      <c r="U77" s="41">
        <v>0</v>
      </c>
      <c r="V77" s="40">
        <v>0</v>
      </c>
      <c r="W77" s="41">
        <v>0</v>
      </c>
      <c r="X77" s="40">
        <v>0</v>
      </c>
      <c r="Y77" s="41">
        <v>0</v>
      </c>
      <c r="Z77" s="40">
        <v>0</v>
      </c>
      <c r="AA77" s="41">
        <v>0</v>
      </c>
      <c r="AB77" s="40">
        <v>0</v>
      </c>
      <c r="AC77" s="41">
        <v>0</v>
      </c>
      <c r="AD77" s="40">
        <v>0</v>
      </c>
      <c r="AE77" s="41">
        <v>0</v>
      </c>
      <c r="AF77" s="40">
        <v>0</v>
      </c>
      <c r="AG77" s="41">
        <v>0</v>
      </c>
      <c r="AH77" s="40">
        <v>0</v>
      </c>
      <c r="AI77" s="42">
        <v>0</v>
      </c>
      <c r="AJ77" s="56"/>
      <c r="AK77" s="55">
        <f t="shared" si="32"/>
        <v>0</v>
      </c>
      <c r="AL77" s="56"/>
    </row>
    <row r="78" spans="2:38" x14ac:dyDescent="0.3">
      <c r="B78" s="4" t="s">
        <v>280</v>
      </c>
      <c r="C78" s="47"/>
      <c r="D78" s="47"/>
      <c r="E78" s="41">
        <v>0</v>
      </c>
      <c r="F78" s="40">
        <v>0</v>
      </c>
      <c r="G78" s="41">
        <v>0</v>
      </c>
      <c r="H78" s="40">
        <v>0</v>
      </c>
      <c r="I78" s="41">
        <v>0</v>
      </c>
      <c r="J78" s="40">
        <v>0</v>
      </c>
      <c r="K78" s="41">
        <v>0</v>
      </c>
      <c r="L78" s="40">
        <v>0</v>
      </c>
      <c r="M78" s="41">
        <v>0</v>
      </c>
      <c r="N78" s="40">
        <v>0</v>
      </c>
      <c r="O78" s="41">
        <v>0</v>
      </c>
      <c r="P78" s="40">
        <v>0</v>
      </c>
      <c r="Q78" s="41">
        <v>0</v>
      </c>
      <c r="R78" s="40">
        <v>0</v>
      </c>
      <c r="S78" s="41">
        <v>0</v>
      </c>
      <c r="T78" s="40">
        <v>0</v>
      </c>
      <c r="U78" s="41">
        <v>0</v>
      </c>
      <c r="V78" s="40">
        <v>0</v>
      </c>
      <c r="W78" s="41">
        <v>0</v>
      </c>
      <c r="X78" s="40">
        <v>0</v>
      </c>
      <c r="Y78" s="41">
        <v>0</v>
      </c>
      <c r="Z78" s="40">
        <v>0</v>
      </c>
      <c r="AA78" s="41">
        <v>0</v>
      </c>
      <c r="AB78" s="40">
        <v>0</v>
      </c>
      <c r="AC78" s="41">
        <v>0</v>
      </c>
      <c r="AD78" s="40">
        <v>0</v>
      </c>
      <c r="AE78" s="41">
        <v>0</v>
      </c>
      <c r="AF78" s="40">
        <v>0</v>
      </c>
      <c r="AG78" s="41">
        <v>0</v>
      </c>
      <c r="AH78" s="40">
        <v>0</v>
      </c>
      <c r="AI78" s="42">
        <v>0</v>
      </c>
      <c r="AJ78" s="56"/>
      <c r="AK78" s="55">
        <f t="shared" si="32"/>
        <v>0</v>
      </c>
      <c r="AL78" s="56"/>
    </row>
    <row r="79" spans="2:38" x14ac:dyDescent="0.3">
      <c r="B79" s="4" t="s">
        <v>281</v>
      </c>
      <c r="C79" s="47"/>
      <c r="D79" s="47"/>
      <c r="E79" s="41">
        <v>0</v>
      </c>
      <c r="F79" s="40">
        <v>0</v>
      </c>
      <c r="G79" s="41">
        <v>0</v>
      </c>
      <c r="H79" s="40">
        <v>0</v>
      </c>
      <c r="I79" s="41">
        <v>0</v>
      </c>
      <c r="J79" s="40">
        <v>0</v>
      </c>
      <c r="K79" s="41">
        <v>0</v>
      </c>
      <c r="L79" s="40">
        <v>0</v>
      </c>
      <c r="M79" s="41">
        <v>0</v>
      </c>
      <c r="N79" s="40">
        <v>0</v>
      </c>
      <c r="O79" s="41">
        <v>0</v>
      </c>
      <c r="P79" s="40">
        <v>0</v>
      </c>
      <c r="Q79" s="41">
        <v>0</v>
      </c>
      <c r="R79" s="40">
        <v>0</v>
      </c>
      <c r="S79" s="41">
        <v>0</v>
      </c>
      <c r="T79" s="40">
        <v>0</v>
      </c>
      <c r="U79" s="41">
        <v>0</v>
      </c>
      <c r="V79" s="40">
        <v>0</v>
      </c>
      <c r="W79" s="41">
        <v>0</v>
      </c>
      <c r="X79" s="40">
        <v>0</v>
      </c>
      <c r="Y79" s="41">
        <v>0</v>
      </c>
      <c r="Z79" s="40">
        <v>0</v>
      </c>
      <c r="AA79" s="41">
        <v>0</v>
      </c>
      <c r="AB79" s="40">
        <v>0</v>
      </c>
      <c r="AC79" s="41">
        <v>0</v>
      </c>
      <c r="AD79" s="40">
        <v>0</v>
      </c>
      <c r="AE79" s="41">
        <v>0</v>
      </c>
      <c r="AF79" s="40">
        <v>0</v>
      </c>
      <c r="AG79" s="41">
        <v>0</v>
      </c>
      <c r="AH79" s="40">
        <v>0</v>
      </c>
      <c r="AI79" s="42">
        <v>0</v>
      </c>
      <c r="AJ79" s="56"/>
      <c r="AK79" s="55">
        <f t="shared" si="32"/>
        <v>0</v>
      </c>
      <c r="AL79" s="56"/>
    </row>
    <row r="80" spans="2:38" x14ac:dyDescent="0.3">
      <c r="B80" s="4" t="s">
        <v>282</v>
      </c>
      <c r="C80" s="47"/>
      <c r="D80" s="47"/>
      <c r="E80" s="41">
        <v>0</v>
      </c>
      <c r="F80" s="40">
        <v>0</v>
      </c>
      <c r="G80" s="41">
        <v>0</v>
      </c>
      <c r="H80" s="40">
        <v>0</v>
      </c>
      <c r="I80" s="41">
        <v>0</v>
      </c>
      <c r="J80" s="40">
        <v>0</v>
      </c>
      <c r="K80" s="41">
        <v>0</v>
      </c>
      <c r="L80" s="40">
        <v>0</v>
      </c>
      <c r="M80" s="41">
        <v>0</v>
      </c>
      <c r="N80" s="40">
        <v>0</v>
      </c>
      <c r="O80" s="41">
        <v>0</v>
      </c>
      <c r="P80" s="40">
        <v>0</v>
      </c>
      <c r="Q80" s="41">
        <v>0</v>
      </c>
      <c r="R80" s="40">
        <v>0</v>
      </c>
      <c r="S80" s="41">
        <v>0</v>
      </c>
      <c r="T80" s="40">
        <v>0</v>
      </c>
      <c r="U80" s="41">
        <v>0</v>
      </c>
      <c r="V80" s="40">
        <v>0</v>
      </c>
      <c r="W80" s="41">
        <v>0</v>
      </c>
      <c r="X80" s="40">
        <v>0</v>
      </c>
      <c r="Y80" s="41">
        <v>0</v>
      </c>
      <c r="Z80" s="40">
        <v>0</v>
      </c>
      <c r="AA80" s="41">
        <v>0</v>
      </c>
      <c r="AB80" s="40">
        <v>0</v>
      </c>
      <c r="AC80" s="41">
        <v>0</v>
      </c>
      <c r="AD80" s="40">
        <v>0</v>
      </c>
      <c r="AE80" s="41">
        <v>0</v>
      </c>
      <c r="AF80" s="40">
        <v>0</v>
      </c>
      <c r="AG80" s="41">
        <v>0</v>
      </c>
      <c r="AH80" s="40">
        <v>0</v>
      </c>
      <c r="AI80" s="42">
        <v>0</v>
      </c>
      <c r="AJ80" s="56"/>
      <c r="AK80" s="55">
        <f t="shared" si="32"/>
        <v>0</v>
      </c>
      <c r="AL80" s="56"/>
    </row>
    <row r="81" spans="2:38" x14ac:dyDescent="0.3">
      <c r="B81" s="4" t="s">
        <v>283</v>
      </c>
      <c r="C81" s="47"/>
      <c r="D81" s="47"/>
      <c r="E81" s="41">
        <v>0</v>
      </c>
      <c r="F81" s="40">
        <v>0</v>
      </c>
      <c r="G81" s="41">
        <v>0</v>
      </c>
      <c r="H81" s="40">
        <v>0</v>
      </c>
      <c r="I81" s="41">
        <v>0</v>
      </c>
      <c r="J81" s="40">
        <v>0</v>
      </c>
      <c r="K81" s="41">
        <v>0</v>
      </c>
      <c r="L81" s="40">
        <v>0</v>
      </c>
      <c r="M81" s="41">
        <v>0</v>
      </c>
      <c r="N81" s="40">
        <v>0</v>
      </c>
      <c r="O81" s="41">
        <v>0</v>
      </c>
      <c r="P81" s="40">
        <v>0</v>
      </c>
      <c r="Q81" s="41">
        <v>0</v>
      </c>
      <c r="R81" s="40">
        <v>0</v>
      </c>
      <c r="S81" s="41">
        <v>0</v>
      </c>
      <c r="T81" s="40">
        <v>0</v>
      </c>
      <c r="U81" s="41">
        <v>0</v>
      </c>
      <c r="V81" s="40">
        <v>0</v>
      </c>
      <c r="W81" s="41">
        <v>0</v>
      </c>
      <c r="X81" s="40">
        <v>0</v>
      </c>
      <c r="Y81" s="41">
        <v>0</v>
      </c>
      <c r="Z81" s="40">
        <v>0</v>
      </c>
      <c r="AA81" s="41">
        <v>0</v>
      </c>
      <c r="AB81" s="40">
        <v>0</v>
      </c>
      <c r="AC81" s="41">
        <v>0</v>
      </c>
      <c r="AD81" s="40">
        <v>0</v>
      </c>
      <c r="AE81" s="41">
        <v>0</v>
      </c>
      <c r="AF81" s="40">
        <v>0</v>
      </c>
      <c r="AG81" s="41">
        <v>0</v>
      </c>
      <c r="AH81" s="40">
        <v>0</v>
      </c>
      <c r="AI81" s="42">
        <v>0</v>
      </c>
      <c r="AJ81" s="56"/>
      <c r="AK81" s="55">
        <f t="shared" si="32"/>
        <v>0</v>
      </c>
      <c r="AL81" s="56"/>
    </row>
    <row r="82" spans="2:38" x14ac:dyDescent="0.3">
      <c r="B82" s="4" t="s">
        <v>284</v>
      </c>
      <c r="C82" s="47"/>
      <c r="D82" s="47"/>
      <c r="E82" s="41">
        <v>0</v>
      </c>
      <c r="F82" s="40">
        <v>0</v>
      </c>
      <c r="G82" s="41">
        <v>0</v>
      </c>
      <c r="H82" s="40">
        <v>0</v>
      </c>
      <c r="I82" s="41">
        <v>0</v>
      </c>
      <c r="J82" s="40">
        <v>0</v>
      </c>
      <c r="K82" s="41">
        <v>0</v>
      </c>
      <c r="L82" s="40">
        <v>0</v>
      </c>
      <c r="M82" s="41">
        <v>0</v>
      </c>
      <c r="N82" s="40">
        <v>0</v>
      </c>
      <c r="O82" s="41">
        <v>0</v>
      </c>
      <c r="P82" s="40">
        <v>0</v>
      </c>
      <c r="Q82" s="41">
        <v>0</v>
      </c>
      <c r="R82" s="40">
        <v>0</v>
      </c>
      <c r="S82" s="41">
        <v>0</v>
      </c>
      <c r="T82" s="40">
        <v>0</v>
      </c>
      <c r="U82" s="41">
        <v>0</v>
      </c>
      <c r="V82" s="40">
        <v>0</v>
      </c>
      <c r="W82" s="41">
        <v>0</v>
      </c>
      <c r="X82" s="40">
        <v>0</v>
      </c>
      <c r="Y82" s="41">
        <v>0</v>
      </c>
      <c r="Z82" s="40">
        <v>0</v>
      </c>
      <c r="AA82" s="41">
        <v>0</v>
      </c>
      <c r="AB82" s="40">
        <v>0</v>
      </c>
      <c r="AC82" s="41">
        <v>0</v>
      </c>
      <c r="AD82" s="40">
        <v>0</v>
      </c>
      <c r="AE82" s="41">
        <v>0</v>
      </c>
      <c r="AF82" s="40">
        <v>0</v>
      </c>
      <c r="AG82" s="41">
        <v>0</v>
      </c>
      <c r="AH82" s="40">
        <v>0</v>
      </c>
      <c r="AI82" s="42">
        <v>0</v>
      </c>
      <c r="AJ82" s="56"/>
      <c r="AK82" s="55">
        <f t="shared" si="32"/>
        <v>0</v>
      </c>
      <c r="AL82" s="56"/>
    </row>
    <row r="83" spans="2:38" x14ac:dyDescent="0.3">
      <c r="B83" s="4" t="s">
        <v>285</v>
      </c>
      <c r="C83" s="47"/>
      <c r="D83" s="47"/>
      <c r="E83" s="41">
        <v>0</v>
      </c>
      <c r="F83" s="40">
        <v>0</v>
      </c>
      <c r="G83" s="41">
        <v>0</v>
      </c>
      <c r="H83" s="40">
        <v>0</v>
      </c>
      <c r="I83" s="41">
        <v>0</v>
      </c>
      <c r="J83" s="40">
        <v>0</v>
      </c>
      <c r="K83" s="41">
        <v>0</v>
      </c>
      <c r="L83" s="40">
        <v>0</v>
      </c>
      <c r="M83" s="41">
        <v>0</v>
      </c>
      <c r="N83" s="40">
        <v>0</v>
      </c>
      <c r="O83" s="41">
        <v>0</v>
      </c>
      <c r="P83" s="40">
        <v>0</v>
      </c>
      <c r="Q83" s="41">
        <v>0</v>
      </c>
      <c r="R83" s="40">
        <v>0</v>
      </c>
      <c r="S83" s="41">
        <v>0</v>
      </c>
      <c r="T83" s="40">
        <v>0</v>
      </c>
      <c r="U83" s="41">
        <v>0</v>
      </c>
      <c r="V83" s="40">
        <v>0</v>
      </c>
      <c r="W83" s="41">
        <v>0</v>
      </c>
      <c r="X83" s="40">
        <v>0</v>
      </c>
      <c r="Y83" s="41">
        <v>0</v>
      </c>
      <c r="Z83" s="40">
        <v>0</v>
      </c>
      <c r="AA83" s="41">
        <v>0</v>
      </c>
      <c r="AB83" s="40">
        <v>0</v>
      </c>
      <c r="AC83" s="41">
        <v>0</v>
      </c>
      <c r="AD83" s="40">
        <v>0</v>
      </c>
      <c r="AE83" s="41">
        <v>0</v>
      </c>
      <c r="AF83" s="40">
        <v>0</v>
      </c>
      <c r="AG83" s="41">
        <v>0</v>
      </c>
      <c r="AH83" s="40">
        <v>0</v>
      </c>
      <c r="AI83" s="42">
        <v>0</v>
      </c>
      <c r="AJ83" s="56"/>
      <c r="AK83" s="55">
        <f t="shared" si="32"/>
        <v>0</v>
      </c>
      <c r="AL83" s="56"/>
    </row>
    <row r="84" spans="2:38" x14ac:dyDescent="0.3">
      <c r="B84" s="4" t="s">
        <v>286</v>
      </c>
      <c r="C84" s="47"/>
      <c r="D84" s="47"/>
      <c r="E84" s="41">
        <v>0</v>
      </c>
      <c r="F84" s="40">
        <v>0</v>
      </c>
      <c r="G84" s="41">
        <v>0</v>
      </c>
      <c r="H84" s="40">
        <v>0</v>
      </c>
      <c r="I84" s="41">
        <v>0</v>
      </c>
      <c r="J84" s="40">
        <v>0</v>
      </c>
      <c r="K84" s="41">
        <v>0</v>
      </c>
      <c r="L84" s="40">
        <v>0</v>
      </c>
      <c r="M84" s="41">
        <v>0</v>
      </c>
      <c r="N84" s="40">
        <v>0</v>
      </c>
      <c r="O84" s="41">
        <v>0</v>
      </c>
      <c r="P84" s="40">
        <v>0</v>
      </c>
      <c r="Q84" s="41">
        <v>0</v>
      </c>
      <c r="R84" s="40">
        <v>0</v>
      </c>
      <c r="S84" s="41">
        <v>0</v>
      </c>
      <c r="T84" s="40">
        <v>0</v>
      </c>
      <c r="U84" s="41">
        <v>0</v>
      </c>
      <c r="V84" s="40">
        <v>0</v>
      </c>
      <c r="W84" s="41">
        <v>0</v>
      </c>
      <c r="X84" s="40">
        <v>0</v>
      </c>
      <c r="Y84" s="41">
        <v>0</v>
      </c>
      <c r="Z84" s="40">
        <v>0</v>
      </c>
      <c r="AA84" s="41">
        <v>0</v>
      </c>
      <c r="AB84" s="40">
        <v>0</v>
      </c>
      <c r="AC84" s="41">
        <v>0</v>
      </c>
      <c r="AD84" s="40">
        <v>0</v>
      </c>
      <c r="AE84" s="41">
        <v>0</v>
      </c>
      <c r="AF84" s="40">
        <v>0</v>
      </c>
      <c r="AG84" s="41">
        <v>0</v>
      </c>
      <c r="AH84" s="40">
        <v>0</v>
      </c>
      <c r="AI84" s="42">
        <v>0</v>
      </c>
      <c r="AJ84" s="56"/>
      <c r="AK84" s="55">
        <f t="shared" si="32"/>
        <v>0</v>
      </c>
      <c r="AL84" s="56"/>
    </row>
    <row r="85" spans="2:38" x14ac:dyDescent="0.3">
      <c r="B85" s="4" t="s">
        <v>287</v>
      </c>
      <c r="C85" s="47"/>
      <c r="D85" s="47"/>
      <c r="E85" s="41">
        <v>0</v>
      </c>
      <c r="F85" s="40">
        <v>0</v>
      </c>
      <c r="G85" s="41">
        <v>0</v>
      </c>
      <c r="H85" s="40">
        <v>0</v>
      </c>
      <c r="I85" s="41">
        <v>0</v>
      </c>
      <c r="J85" s="40">
        <v>0</v>
      </c>
      <c r="K85" s="41">
        <v>0</v>
      </c>
      <c r="L85" s="40">
        <v>0</v>
      </c>
      <c r="M85" s="41">
        <v>0</v>
      </c>
      <c r="N85" s="40">
        <v>0</v>
      </c>
      <c r="O85" s="41">
        <v>0</v>
      </c>
      <c r="P85" s="40">
        <v>0</v>
      </c>
      <c r="Q85" s="41">
        <v>0</v>
      </c>
      <c r="R85" s="40">
        <v>0</v>
      </c>
      <c r="S85" s="41">
        <v>0</v>
      </c>
      <c r="T85" s="40">
        <v>0</v>
      </c>
      <c r="U85" s="41">
        <v>0</v>
      </c>
      <c r="V85" s="40">
        <v>0</v>
      </c>
      <c r="W85" s="41">
        <v>0</v>
      </c>
      <c r="X85" s="40">
        <v>0</v>
      </c>
      <c r="Y85" s="41">
        <v>0</v>
      </c>
      <c r="Z85" s="40">
        <v>0</v>
      </c>
      <c r="AA85" s="41">
        <v>0</v>
      </c>
      <c r="AB85" s="40">
        <v>0</v>
      </c>
      <c r="AC85" s="41">
        <v>0</v>
      </c>
      <c r="AD85" s="40">
        <v>0</v>
      </c>
      <c r="AE85" s="41">
        <v>0</v>
      </c>
      <c r="AF85" s="40">
        <v>0</v>
      </c>
      <c r="AG85" s="41">
        <v>0</v>
      </c>
      <c r="AH85" s="40">
        <v>0</v>
      </c>
      <c r="AI85" s="42">
        <v>0</v>
      </c>
      <c r="AJ85" s="56"/>
      <c r="AK85" s="55">
        <f t="shared" si="32"/>
        <v>0</v>
      </c>
      <c r="AL85" s="56"/>
    </row>
    <row r="86" spans="2:38" x14ac:dyDescent="0.3">
      <c r="B86" s="4" t="s">
        <v>288</v>
      </c>
      <c r="C86" s="47"/>
      <c r="D86" s="47"/>
      <c r="E86" s="41">
        <v>0</v>
      </c>
      <c r="F86" s="40">
        <v>0</v>
      </c>
      <c r="G86" s="41">
        <v>0</v>
      </c>
      <c r="H86" s="40">
        <v>0</v>
      </c>
      <c r="I86" s="41">
        <v>0</v>
      </c>
      <c r="J86" s="40">
        <v>0</v>
      </c>
      <c r="K86" s="41">
        <v>0</v>
      </c>
      <c r="L86" s="40">
        <v>0</v>
      </c>
      <c r="M86" s="41">
        <v>0</v>
      </c>
      <c r="N86" s="40">
        <v>0</v>
      </c>
      <c r="O86" s="41">
        <v>0</v>
      </c>
      <c r="P86" s="40">
        <v>0</v>
      </c>
      <c r="Q86" s="41">
        <v>0</v>
      </c>
      <c r="R86" s="40">
        <v>0</v>
      </c>
      <c r="S86" s="41">
        <v>0</v>
      </c>
      <c r="T86" s="40">
        <v>0</v>
      </c>
      <c r="U86" s="41">
        <v>0</v>
      </c>
      <c r="V86" s="40">
        <v>0</v>
      </c>
      <c r="W86" s="41">
        <v>0</v>
      </c>
      <c r="X86" s="40">
        <v>0</v>
      </c>
      <c r="Y86" s="41">
        <v>0</v>
      </c>
      <c r="Z86" s="40">
        <v>0</v>
      </c>
      <c r="AA86" s="41">
        <v>0</v>
      </c>
      <c r="AB86" s="40">
        <v>0</v>
      </c>
      <c r="AC86" s="41">
        <v>0</v>
      </c>
      <c r="AD86" s="40">
        <v>0</v>
      </c>
      <c r="AE86" s="41">
        <v>0</v>
      </c>
      <c r="AF86" s="40">
        <v>0</v>
      </c>
      <c r="AG86" s="41">
        <v>0</v>
      </c>
      <c r="AH86" s="40">
        <v>0</v>
      </c>
      <c r="AI86" s="42">
        <v>0</v>
      </c>
      <c r="AJ86" s="56"/>
      <c r="AK86" s="55">
        <f t="shared" si="32"/>
        <v>0</v>
      </c>
      <c r="AL86" s="56"/>
    </row>
    <row r="87" spans="2:38" x14ac:dyDescent="0.3">
      <c r="B87" s="4" t="s">
        <v>289</v>
      </c>
      <c r="C87" s="47"/>
      <c r="D87" s="47"/>
      <c r="E87" s="41">
        <v>0</v>
      </c>
      <c r="F87" s="40">
        <v>0</v>
      </c>
      <c r="G87" s="41">
        <v>0</v>
      </c>
      <c r="H87" s="40">
        <v>0</v>
      </c>
      <c r="I87" s="41">
        <v>0</v>
      </c>
      <c r="J87" s="40">
        <v>0</v>
      </c>
      <c r="K87" s="41">
        <v>0</v>
      </c>
      <c r="L87" s="40">
        <v>0</v>
      </c>
      <c r="M87" s="41">
        <v>0</v>
      </c>
      <c r="N87" s="40">
        <v>0</v>
      </c>
      <c r="O87" s="41">
        <v>0</v>
      </c>
      <c r="P87" s="40">
        <v>0</v>
      </c>
      <c r="Q87" s="41">
        <v>0</v>
      </c>
      <c r="R87" s="40">
        <v>0</v>
      </c>
      <c r="S87" s="41">
        <v>0</v>
      </c>
      <c r="T87" s="40">
        <v>0</v>
      </c>
      <c r="U87" s="41">
        <v>0</v>
      </c>
      <c r="V87" s="40">
        <v>0</v>
      </c>
      <c r="W87" s="41">
        <v>0</v>
      </c>
      <c r="X87" s="40">
        <v>0</v>
      </c>
      <c r="Y87" s="41">
        <v>0</v>
      </c>
      <c r="Z87" s="40">
        <v>0</v>
      </c>
      <c r="AA87" s="41">
        <v>0</v>
      </c>
      <c r="AB87" s="40">
        <v>0</v>
      </c>
      <c r="AC87" s="41">
        <v>0</v>
      </c>
      <c r="AD87" s="40">
        <v>0</v>
      </c>
      <c r="AE87" s="41">
        <v>0</v>
      </c>
      <c r="AF87" s="40">
        <v>0</v>
      </c>
      <c r="AG87" s="41">
        <v>0</v>
      </c>
      <c r="AH87" s="40">
        <v>0</v>
      </c>
      <c r="AI87" s="42">
        <v>0</v>
      </c>
      <c r="AJ87" s="56"/>
      <c r="AK87" s="55">
        <f t="shared" si="32"/>
        <v>0</v>
      </c>
      <c r="AL87" s="56"/>
    </row>
    <row r="88" spans="2:38" x14ac:dyDescent="0.3">
      <c r="B88" s="4" t="s">
        <v>290</v>
      </c>
      <c r="C88" s="47"/>
      <c r="D88" s="47"/>
      <c r="E88" s="41">
        <v>465.60187496185296</v>
      </c>
      <c r="F88" s="40">
        <v>0</v>
      </c>
      <c r="G88" s="41">
        <v>0</v>
      </c>
      <c r="H88" s="40">
        <v>0</v>
      </c>
      <c r="I88" s="41">
        <v>0</v>
      </c>
      <c r="J88" s="40">
        <v>0</v>
      </c>
      <c r="K88" s="41">
        <v>0</v>
      </c>
      <c r="L88" s="40">
        <v>0</v>
      </c>
      <c r="M88" s="41">
        <v>0</v>
      </c>
      <c r="N88" s="40">
        <v>0</v>
      </c>
      <c r="O88" s="41">
        <v>0</v>
      </c>
      <c r="P88" s="40">
        <v>0</v>
      </c>
      <c r="Q88" s="41">
        <v>0</v>
      </c>
      <c r="R88" s="40">
        <v>0</v>
      </c>
      <c r="S88" s="41">
        <v>0</v>
      </c>
      <c r="T88" s="40">
        <v>0</v>
      </c>
      <c r="U88" s="41">
        <v>0</v>
      </c>
      <c r="V88" s="40">
        <v>0</v>
      </c>
      <c r="W88" s="41">
        <v>0</v>
      </c>
      <c r="X88" s="40">
        <v>0</v>
      </c>
      <c r="Y88" s="41">
        <v>0</v>
      </c>
      <c r="Z88" s="40">
        <v>0</v>
      </c>
      <c r="AA88" s="41">
        <v>0</v>
      </c>
      <c r="AB88" s="40">
        <v>0</v>
      </c>
      <c r="AC88" s="41">
        <v>0</v>
      </c>
      <c r="AD88" s="40">
        <v>0</v>
      </c>
      <c r="AE88" s="41">
        <v>0</v>
      </c>
      <c r="AF88" s="40">
        <v>0</v>
      </c>
      <c r="AG88" s="41">
        <v>0</v>
      </c>
      <c r="AH88" s="40">
        <v>0</v>
      </c>
      <c r="AI88" s="42">
        <v>0</v>
      </c>
      <c r="AJ88" s="56"/>
      <c r="AK88" s="55">
        <f t="shared" si="32"/>
        <v>465.60187496185296</v>
      </c>
      <c r="AL88" s="56"/>
    </row>
    <row r="89" spans="2:38" x14ac:dyDescent="0.3">
      <c r="B89" s="4" t="s">
        <v>291</v>
      </c>
      <c r="C89" s="47"/>
      <c r="D89" s="47"/>
      <c r="E89" s="41">
        <v>0.37492716471354154</v>
      </c>
      <c r="F89" s="40">
        <v>0</v>
      </c>
      <c r="G89" s="41">
        <v>0</v>
      </c>
      <c r="H89" s="40">
        <v>0</v>
      </c>
      <c r="I89" s="41">
        <v>0</v>
      </c>
      <c r="J89" s="40">
        <v>0</v>
      </c>
      <c r="K89" s="41">
        <v>0</v>
      </c>
      <c r="L89" s="40">
        <v>0</v>
      </c>
      <c r="M89" s="41">
        <v>0</v>
      </c>
      <c r="N89" s="40">
        <v>0</v>
      </c>
      <c r="O89" s="41">
        <v>0</v>
      </c>
      <c r="P89" s="40">
        <v>0</v>
      </c>
      <c r="Q89" s="41">
        <v>0</v>
      </c>
      <c r="R89" s="40">
        <v>0</v>
      </c>
      <c r="S89" s="41">
        <v>0</v>
      </c>
      <c r="T89" s="40">
        <v>0</v>
      </c>
      <c r="U89" s="41">
        <v>0</v>
      </c>
      <c r="V89" s="40">
        <v>0</v>
      </c>
      <c r="W89" s="41">
        <v>0</v>
      </c>
      <c r="X89" s="40">
        <v>0</v>
      </c>
      <c r="Y89" s="41">
        <v>0</v>
      </c>
      <c r="Z89" s="40">
        <v>0</v>
      </c>
      <c r="AA89" s="41">
        <v>0</v>
      </c>
      <c r="AB89" s="40">
        <v>0</v>
      </c>
      <c r="AC89" s="41">
        <v>0</v>
      </c>
      <c r="AD89" s="40">
        <v>0</v>
      </c>
      <c r="AE89" s="41">
        <v>0</v>
      </c>
      <c r="AF89" s="40">
        <v>0</v>
      </c>
      <c r="AG89" s="41">
        <v>0</v>
      </c>
      <c r="AH89" s="40">
        <v>0</v>
      </c>
      <c r="AI89" s="42">
        <v>0</v>
      </c>
      <c r="AJ89" s="56"/>
      <c r="AK89" s="55">
        <f t="shared" si="32"/>
        <v>0.37492716471354154</v>
      </c>
      <c r="AL89" s="56"/>
    </row>
    <row r="90" spans="2:38" x14ac:dyDescent="0.3">
      <c r="B90" s="4" t="s">
        <v>292</v>
      </c>
      <c r="C90" s="47"/>
      <c r="D90" s="47"/>
      <c r="E90" s="41">
        <v>0</v>
      </c>
      <c r="F90" s="40">
        <v>0</v>
      </c>
      <c r="G90" s="41">
        <v>0</v>
      </c>
      <c r="H90" s="40">
        <v>0</v>
      </c>
      <c r="I90" s="41">
        <v>0</v>
      </c>
      <c r="J90" s="40">
        <v>0</v>
      </c>
      <c r="K90" s="41">
        <v>0</v>
      </c>
      <c r="L90" s="40">
        <v>0</v>
      </c>
      <c r="M90" s="41">
        <v>0</v>
      </c>
      <c r="N90" s="40">
        <v>0</v>
      </c>
      <c r="O90" s="41">
        <v>0</v>
      </c>
      <c r="P90" s="40">
        <v>0</v>
      </c>
      <c r="Q90" s="41">
        <v>0</v>
      </c>
      <c r="R90" s="40">
        <v>0</v>
      </c>
      <c r="S90" s="41">
        <v>0</v>
      </c>
      <c r="T90" s="40">
        <v>0</v>
      </c>
      <c r="U90" s="41">
        <v>0</v>
      </c>
      <c r="V90" s="40">
        <v>0</v>
      </c>
      <c r="W90" s="41">
        <v>0</v>
      </c>
      <c r="X90" s="40">
        <v>0</v>
      </c>
      <c r="Y90" s="41">
        <v>0</v>
      </c>
      <c r="Z90" s="40">
        <v>0</v>
      </c>
      <c r="AA90" s="41">
        <v>0</v>
      </c>
      <c r="AB90" s="40">
        <v>0</v>
      </c>
      <c r="AC90" s="41">
        <v>0</v>
      </c>
      <c r="AD90" s="40">
        <v>0</v>
      </c>
      <c r="AE90" s="41">
        <v>0</v>
      </c>
      <c r="AF90" s="40">
        <v>0</v>
      </c>
      <c r="AG90" s="41">
        <v>0</v>
      </c>
      <c r="AH90" s="40">
        <v>0</v>
      </c>
      <c r="AI90" s="42">
        <v>0</v>
      </c>
      <c r="AJ90" s="56"/>
      <c r="AK90" s="55">
        <f t="shared" si="32"/>
        <v>0</v>
      </c>
      <c r="AL90" s="56"/>
    </row>
    <row r="91" spans="2:38" x14ac:dyDescent="0.3">
      <c r="B91" s="4" t="s">
        <v>293</v>
      </c>
      <c r="C91" s="47"/>
      <c r="D91" s="47"/>
      <c r="E91" s="41">
        <v>0</v>
      </c>
      <c r="F91" s="40">
        <v>0</v>
      </c>
      <c r="G91" s="41">
        <v>0</v>
      </c>
      <c r="H91" s="40">
        <v>0</v>
      </c>
      <c r="I91" s="41">
        <v>0</v>
      </c>
      <c r="J91" s="40">
        <v>0</v>
      </c>
      <c r="K91" s="41">
        <v>0</v>
      </c>
      <c r="L91" s="40">
        <v>0</v>
      </c>
      <c r="M91" s="41">
        <v>0</v>
      </c>
      <c r="N91" s="40">
        <v>0</v>
      </c>
      <c r="O91" s="41">
        <v>0</v>
      </c>
      <c r="P91" s="40">
        <v>0</v>
      </c>
      <c r="Q91" s="41">
        <v>0</v>
      </c>
      <c r="R91" s="40">
        <v>0</v>
      </c>
      <c r="S91" s="41">
        <v>0</v>
      </c>
      <c r="T91" s="40">
        <v>0</v>
      </c>
      <c r="U91" s="41">
        <v>0</v>
      </c>
      <c r="V91" s="40">
        <v>0</v>
      </c>
      <c r="W91" s="41">
        <v>0</v>
      </c>
      <c r="X91" s="40">
        <v>0</v>
      </c>
      <c r="Y91" s="41">
        <v>0</v>
      </c>
      <c r="Z91" s="40">
        <v>0</v>
      </c>
      <c r="AA91" s="41">
        <v>0</v>
      </c>
      <c r="AB91" s="40">
        <v>0</v>
      </c>
      <c r="AC91" s="41">
        <v>0</v>
      </c>
      <c r="AD91" s="40">
        <v>0</v>
      </c>
      <c r="AE91" s="41">
        <v>0</v>
      </c>
      <c r="AF91" s="40">
        <v>0</v>
      </c>
      <c r="AG91" s="41">
        <v>0</v>
      </c>
      <c r="AH91" s="40">
        <v>0</v>
      </c>
      <c r="AI91" s="42">
        <v>0</v>
      </c>
      <c r="AJ91" s="56"/>
      <c r="AK91" s="55">
        <f t="shared" si="32"/>
        <v>0</v>
      </c>
      <c r="AL91" s="56"/>
    </row>
    <row r="92" spans="2:38" x14ac:dyDescent="0.3">
      <c r="B92" s="4" t="s">
        <v>294</v>
      </c>
      <c r="C92" s="47"/>
      <c r="D92" s="47"/>
      <c r="E92" s="41">
        <v>0</v>
      </c>
      <c r="F92" s="40">
        <v>0</v>
      </c>
      <c r="G92" s="41">
        <v>0</v>
      </c>
      <c r="H92" s="40">
        <v>0</v>
      </c>
      <c r="I92" s="41">
        <v>0</v>
      </c>
      <c r="J92" s="40">
        <v>0</v>
      </c>
      <c r="K92" s="41">
        <v>0</v>
      </c>
      <c r="L92" s="40">
        <v>0</v>
      </c>
      <c r="M92" s="41">
        <v>0</v>
      </c>
      <c r="N92" s="40">
        <v>0</v>
      </c>
      <c r="O92" s="41">
        <v>0</v>
      </c>
      <c r="P92" s="40">
        <v>0</v>
      </c>
      <c r="Q92" s="41">
        <v>0</v>
      </c>
      <c r="R92" s="40">
        <v>0</v>
      </c>
      <c r="S92" s="41">
        <v>0</v>
      </c>
      <c r="T92" s="40">
        <v>0</v>
      </c>
      <c r="U92" s="41">
        <v>0</v>
      </c>
      <c r="V92" s="40">
        <v>0</v>
      </c>
      <c r="W92" s="41">
        <v>0</v>
      </c>
      <c r="X92" s="40">
        <v>0</v>
      </c>
      <c r="Y92" s="41">
        <v>0</v>
      </c>
      <c r="Z92" s="40">
        <v>0</v>
      </c>
      <c r="AA92" s="41">
        <v>0</v>
      </c>
      <c r="AB92" s="40">
        <v>0</v>
      </c>
      <c r="AC92" s="41">
        <v>0</v>
      </c>
      <c r="AD92" s="40">
        <v>0</v>
      </c>
      <c r="AE92" s="41">
        <v>0</v>
      </c>
      <c r="AF92" s="40">
        <v>0</v>
      </c>
      <c r="AG92" s="41">
        <v>0</v>
      </c>
      <c r="AH92" s="40">
        <v>0</v>
      </c>
      <c r="AI92" s="42">
        <v>0</v>
      </c>
      <c r="AJ92" s="56"/>
      <c r="AK92" s="55">
        <f t="shared" si="32"/>
        <v>0</v>
      </c>
      <c r="AL92" s="56"/>
    </row>
    <row r="93" spans="2:38" x14ac:dyDescent="0.3">
      <c r="B93" s="4" t="s">
        <v>295</v>
      </c>
      <c r="C93" s="47"/>
      <c r="D93" s="47"/>
      <c r="E93" s="41">
        <v>0</v>
      </c>
      <c r="F93" s="40">
        <v>0</v>
      </c>
      <c r="G93" s="41">
        <v>0</v>
      </c>
      <c r="H93" s="40">
        <v>0</v>
      </c>
      <c r="I93" s="41">
        <v>0</v>
      </c>
      <c r="J93" s="40">
        <v>0</v>
      </c>
      <c r="K93" s="41">
        <v>0</v>
      </c>
      <c r="L93" s="40">
        <v>0</v>
      </c>
      <c r="M93" s="41">
        <v>0</v>
      </c>
      <c r="N93" s="40">
        <v>0</v>
      </c>
      <c r="O93" s="41">
        <v>0</v>
      </c>
      <c r="P93" s="40">
        <v>0</v>
      </c>
      <c r="Q93" s="41">
        <v>0</v>
      </c>
      <c r="R93" s="40">
        <v>0</v>
      </c>
      <c r="S93" s="41">
        <v>0</v>
      </c>
      <c r="T93" s="40">
        <v>0</v>
      </c>
      <c r="U93" s="41">
        <v>0</v>
      </c>
      <c r="V93" s="40">
        <v>0</v>
      </c>
      <c r="W93" s="41">
        <v>0</v>
      </c>
      <c r="X93" s="40">
        <v>0</v>
      </c>
      <c r="Y93" s="41">
        <v>0</v>
      </c>
      <c r="Z93" s="40">
        <v>0</v>
      </c>
      <c r="AA93" s="41">
        <v>0</v>
      </c>
      <c r="AB93" s="40">
        <v>0</v>
      </c>
      <c r="AC93" s="41">
        <v>0</v>
      </c>
      <c r="AD93" s="40">
        <v>0</v>
      </c>
      <c r="AE93" s="41">
        <v>0</v>
      </c>
      <c r="AF93" s="40">
        <v>0</v>
      </c>
      <c r="AG93" s="41">
        <v>0</v>
      </c>
      <c r="AH93" s="40">
        <v>0</v>
      </c>
      <c r="AI93" s="42">
        <v>0</v>
      </c>
      <c r="AJ93" s="56"/>
      <c r="AK93" s="55">
        <f t="shared" si="32"/>
        <v>0</v>
      </c>
      <c r="AL93" s="56"/>
    </row>
    <row r="94" spans="2:38" x14ac:dyDescent="0.3">
      <c r="B94" s="4" t="s">
        <v>296</v>
      </c>
      <c r="C94" s="47"/>
      <c r="D94" s="47"/>
      <c r="E94" s="41">
        <v>22.000907159805298</v>
      </c>
      <c r="F94" s="40">
        <v>0</v>
      </c>
      <c r="G94" s="41">
        <v>0</v>
      </c>
      <c r="H94" s="40">
        <v>0</v>
      </c>
      <c r="I94" s="41">
        <v>6.8750000000000235E-3</v>
      </c>
      <c r="J94" s="40">
        <v>3.8763737922244603</v>
      </c>
      <c r="K94" s="41">
        <v>2.5095266840193009</v>
      </c>
      <c r="L94" s="40">
        <v>0.74500227228800464</v>
      </c>
      <c r="M94" s="41">
        <v>0</v>
      </c>
      <c r="N94" s="40">
        <v>0</v>
      </c>
      <c r="O94" s="41">
        <v>0</v>
      </c>
      <c r="P94" s="40">
        <v>0</v>
      </c>
      <c r="Q94" s="41">
        <v>4.3613335005442293</v>
      </c>
      <c r="R94" s="40">
        <v>0.2260833333333335</v>
      </c>
      <c r="S94" s="41">
        <v>0</v>
      </c>
      <c r="T94" s="40">
        <v>2.0811215522554183</v>
      </c>
      <c r="U94" s="41">
        <v>0</v>
      </c>
      <c r="V94" s="40">
        <v>1.8943068923950195</v>
      </c>
      <c r="W94" s="41">
        <v>0</v>
      </c>
      <c r="X94" s="40">
        <v>0</v>
      </c>
      <c r="Y94" s="41">
        <v>8.7583333333333818E-2</v>
      </c>
      <c r="Z94" s="40">
        <v>0.37642643822563998</v>
      </c>
      <c r="AA94" s="41">
        <v>0</v>
      </c>
      <c r="AB94" s="40">
        <v>0</v>
      </c>
      <c r="AC94" s="41">
        <v>0</v>
      </c>
      <c r="AD94" s="40">
        <v>0</v>
      </c>
      <c r="AE94" s="41">
        <v>0</v>
      </c>
      <c r="AF94" s="40">
        <v>0</v>
      </c>
      <c r="AG94" s="41">
        <v>0</v>
      </c>
      <c r="AH94" s="40">
        <v>0</v>
      </c>
      <c r="AI94" s="42">
        <v>0</v>
      </c>
      <c r="AJ94" s="56"/>
      <c r="AK94" s="55">
        <f t="shared" si="32"/>
        <v>38.165539958424041</v>
      </c>
      <c r="AL94" s="56"/>
    </row>
    <row r="95" spans="2:38" x14ac:dyDescent="0.3">
      <c r="B95" s="4" t="s">
        <v>297</v>
      </c>
      <c r="C95" s="47"/>
      <c r="D95" s="47"/>
      <c r="E95" s="41">
        <v>22.210769100189211</v>
      </c>
      <c r="F95" s="40">
        <v>0</v>
      </c>
      <c r="G95" s="41">
        <v>0</v>
      </c>
      <c r="H95" s="40">
        <v>0</v>
      </c>
      <c r="I95" s="41">
        <v>6.8750000000000235E-3</v>
      </c>
      <c r="J95" s="40">
        <v>3.6973969655566741</v>
      </c>
      <c r="K95" s="41">
        <v>2.5135943433973527</v>
      </c>
      <c r="L95" s="40">
        <v>0.81596833546956393</v>
      </c>
      <c r="M95" s="41">
        <v>0</v>
      </c>
      <c r="N95" s="40">
        <v>0</v>
      </c>
      <c r="O95" s="41">
        <v>0</v>
      </c>
      <c r="P95" s="40">
        <v>0</v>
      </c>
      <c r="Q95" s="41">
        <v>0</v>
      </c>
      <c r="R95" s="40">
        <v>0.2260833333333335</v>
      </c>
      <c r="S95" s="41">
        <v>0</v>
      </c>
      <c r="T95" s="40">
        <v>3.3691819508870386E-3</v>
      </c>
      <c r="U95" s="41">
        <v>0</v>
      </c>
      <c r="V95" s="40">
        <v>0</v>
      </c>
      <c r="W95" s="41">
        <v>0</v>
      </c>
      <c r="X95" s="40">
        <v>0</v>
      </c>
      <c r="Y95" s="41">
        <v>8.7583333333333818E-2</v>
      </c>
      <c r="Z95" s="40">
        <v>0.48597997877332882</v>
      </c>
      <c r="AA95" s="41">
        <v>0</v>
      </c>
      <c r="AB95" s="40">
        <v>0</v>
      </c>
      <c r="AC95" s="41">
        <v>0</v>
      </c>
      <c r="AD95" s="40">
        <v>0</v>
      </c>
      <c r="AE95" s="41">
        <v>0</v>
      </c>
      <c r="AF95" s="40">
        <v>0</v>
      </c>
      <c r="AG95" s="41">
        <v>0</v>
      </c>
      <c r="AH95" s="40">
        <v>0</v>
      </c>
      <c r="AI95" s="42">
        <v>0</v>
      </c>
      <c r="AJ95" s="56"/>
      <c r="AK95" s="55">
        <f t="shared" si="32"/>
        <v>30.04761957200369</v>
      </c>
      <c r="AL95" s="56"/>
    </row>
    <row r="96" spans="2:38" x14ac:dyDescent="0.3">
      <c r="B96" s="4" t="s">
        <v>298</v>
      </c>
      <c r="C96" s="47"/>
      <c r="D96" s="47"/>
      <c r="E96" s="41">
        <v>0</v>
      </c>
      <c r="F96" s="40">
        <v>0</v>
      </c>
      <c r="G96" s="41">
        <v>0</v>
      </c>
      <c r="H96" s="40">
        <v>0</v>
      </c>
      <c r="I96" s="41">
        <v>0</v>
      </c>
      <c r="J96" s="40">
        <v>0</v>
      </c>
      <c r="K96" s="41">
        <v>0</v>
      </c>
      <c r="L96" s="40">
        <v>0</v>
      </c>
      <c r="M96" s="41">
        <v>0</v>
      </c>
      <c r="N96" s="40">
        <v>0</v>
      </c>
      <c r="O96" s="41">
        <v>0</v>
      </c>
      <c r="P96" s="40">
        <v>0</v>
      </c>
      <c r="Q96" s="41">
        <v>0</v>
      </c>
      <c r="R96" s="40">
        <v>0</v>
      </c>
      <c r="S96" s="41">
        <v>0</v>
      </c>
      <c r="T96" s="40">
        <v>0</v>
      </c>
      <c r="U96" s="41">
        <v>0</v>
      </c>
      <c r="V96" s="40">
        <v>0</v>
      </c>
      <c r="W96" s="41">
        <v>0</v>
      </c>
      <c r="X96" s="40">
        <v>0</v>
      </c>
      <c r="Y96" s="41">
        <v>0</v>
      </c>
      <c r="Z96" s="40">
        <v>0</v>
      </c>
      <c r="AA96" s="41">
        <v>0</v>
      </c>
      <c r="AB96" s="40">
        <v>0</v>
      </c>
      <c r="AC96" s="41">
        <v>0</v>
      </c>
      <c r="AD96" s="40">
        <v>0</v>
      </c>
      <c r="AE96" s="41">
        <v>0</v>
      </c>
      <c r="AF96" s="40">
        <v>0</v>
      </c>
      <c r="AG96" s="41">
        <v>0</v>
      </c>
      <c r="AH96" s="40">
        <v>0</v>
      </c>
      <c r="AI96" s="42">
        <v>0</v>
      </c>
      <c r="AJ96" s="56"/>
      <c r="AK96" s="55">
        <f t="shared" si="32"/>
        <v>0</v>
      </c>
      <c r="AL96" s="56"/>
    </row>
    <row r="97" spans="2:38" x14ac:dyDescent="0.3">
      <c r="B97" s="4" t="s">
        <v>299</v>
      </c>
      <c r="C97" s="47"/>
      <c r="D97" s="47"/>
      <c r="E97" s="41">
        <v>8.2881763814290341</v>
      </c>
      <c r="F97" s="40">
        <v>0</v>
      </c>
      <c r="G97" s="41">
        <v>0</v>
      </c>
      <c r="H97" s="40">
        <v>0</v>
      </c>
      <c r="I97" s="41">
        <v>0</v>
      </c>
      <c r="J97" s="40">
        <v>0</v>
      </c>
      <c r="K97" s="41">
        <v>0</v>
      </c>
      <c r="L97" s="40">
        <v>0</v>
      </c>
      <c r="M97" s="41">
        <v>0</v>
      </c>
      <c r="N97" s="40">
        <v>0</v>
      </c>
      <c r="O97" s="41">
        <v>0</v>
      </c>
      <c r="P97" s="40">
        <v>0</v>
      </c>
      <c r="Q97" s="41">
        <v>0</v>
      </c>
      <c r="R97" s="40">
        <v>0</v>
      </c>
      <c r="S97" s="41">
        <v>0</v>
      </c>
      <c r="T97" s="40">
        <v>0</v>
      </c>
      <c r="U97" s="41">
        <v>0</v>
      </c>
      <c r="V97" s="40">
        <v>0</v>
      </c>
      <c r="W97" s="41">
        <v>0</v>
      </c>
      <c r="X97" s="40">
        <v>0</v>
      </c>
      <c r="Y97" s="41">
        <v>0</v>
      </c>
      <c r="Z97" s="40">
        <v>0</v>
      </c>
      <c r="AA97" s="41">
        <v>0</v>
      </c>
      <c r="AB97" s="40">
        <v>0</v>
      </c>
      <c r="AC97" s="41">
        <v>0</v>
      </c>
      <c r="AD97" s="40">
        <v>0</v>
      </c>
      <c r="AE97" s="41">
        <v>0</v>
      </c>
      <c r="AF97" s="40">
        <v>0</v>
      </c>
      <c r="AG97" s="41">
        <v>0</v>
      </c>
      <c r="AH97" s="40">
        <v>0</v>
      </c>
      <c r="AI97" s="42">
        <v>0</v>
      </c>
      <c r="AJ97" s="56"/>
      <c r="AK97" s="55">
        <f t="shared" si="32"/>
        <v>8.2881763814290341</v>
      </c>
      <c r="AL97" s="56"/>
    </row>
    <row r="98" spans="2:38" x14ac:dyDescent="0.3">
      <c r="B98" s="4" t="s">
        <v>300</v>
      </c>
      <c r="C98" s="47"/>
      <c r="D98" s="47"/>
      <c r="E98" s="41">
        <v>107.03775840759275</v>
      </c>
      <c r="F98" s="40">
        <v>0</v>
      </c>
      <c r="G98" s="41">
        <v>0</v>
      </c>
      <c r="H98" s="40">
        <v>0</v>
      </c>
      <c r="I98" s="41">
        <v>0</v>
      </c>
      <c r="J98" s="40">
        <v>0</v>
      </c>
      <c r="K98" s="41">
        <v>0</v>
      </c>
      <c r="L98" s="40">
        <v>0</v>
      </c>
      <c r="M98" s="41">
        <v>0</v>
      </c>
      <c r="N98" s="40">
        <v>0</v>
      </c>
      <c r="O98" s="41">
        <v>0</v>
      </c>
      <c r="P98" s="40">
        <v>0</v>
      </c>
      <c r="Q98" s="41">
        <v>0</v>
      </c>
      <c r="R98" s="40">
        <v>0</v>
      </c>
      <c r="S98" s="41">
        <v>0</v>
      </c>
      <c r="T98" s="40">
        <v>0</v>
      </c>
      <c r="U98" s="41">
        <v>0</v>
      </c>
      <c r="V98" s="40">
        <v>0</v>
      </c>
      <c r="W98" s="41">
        <v>0</v>
      </c>
      <c r="X98" s="40">
        <v>0</v>
      </c>
      <c r="Y98" s="41">
        <v>0</v>
      </c>
      <c r="Z98" s="40">
        <v>0</v>
      </c>
      <c r="AA98" s="41">
        <v>0</v>
      </c>
      <c r="AB98" s="40">
        <v>0</v>
      </c>
      <c r="AC98" s="41">
        <v>0</v>
      </c>
      <c r="AD98" s="40">
        <v>0</v>
      </c>
      <c r="AE98" s="41">
        <v>0</v>
      </c>
      <c r="AF98" s="40">
        <v>0</v>
      </c>
      <c r="AG98" s="41">
        <v>0</v>
      </c>
      <c r="AH98" s="40">
        <v>0</v>
      </c>
      <c r="AI98" s="42">
        <v>0</v>
      </c>
      <c r="AJ98" s="56"/>
      <c r="AK98" s="55">
        <f t="shared" si="32"/>
        <v>107.03775840759275</v>
      </c>
      <c r="AL98" s="56"/>
    </row>
    <row r="99" spans="2:38" x14ac:dyDescent="0.3">
      <c r="C99" s="15"/>
      <c r="D99" s="15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H99" s="3"/>
      <c r="AI99" s="3"/>
      <c r="AJ99" s="3"/>
      <c r="AK99" s="3"/>
    </row>
    <row r="100" spans="2:38" x14ac:dyDescent="0.3"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H100" s="3"/>
      <c r="AI100" s="3"/>
      <c r="AJ100" s="3"/>
      <c r="AK100" s="3"/>
    </row>
    <row r="101" spans="2:38" x14ac:dyDescent="0.3">
      <c r="B101" s="39">
        <v>45505</v>
      </c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H101" s="3"/>
      <c r="AI101" s="3"/>
      <c r="AJ101" s="3"/>
      <c r="AK101" s="3"/>
    </row>
    <row r="102" spans="2:38" x14ac:dyDescent="0.3">
      <c r="C102" s="4"/>
      <c r="D102" s="4"/>
      <c r="E102" s="77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2:38" x14ac:dyDescent="0.3">
      <c r="B103" s="32" t="s">
        <v>129</v>
      </c>
      <c r="C103" s="4"/>
      <c r="D103" s="4"/>
      <c r="E103" s="33">
        <f>+B101</f>
        <v>45505</v>
      </c>
      <c r="F103" s="33">
        <f>+E103+1</f>
        <v>45506</v>
      </c>
      <c r="G103" s="33">
        <f t="shared" ref="G103" si="33">+F103+1</f>
        <v>45507</v>
      </c>
      <c r="H103" s="33">
        <f t="shared" ref="H103" si="34">+G103+1</f>
        <v>45508</v>
      </c>
      <c r="I103" s="33">
        <f t="shared" ref="I103" si="35">+H103+1</f>
        <v>45509</v>
      </c>
      <c r="J103" s="33">
        <f t="shared" ref="J103" si="36">+I103+1</f>
        <v>45510</v>
      </c>
      <c r="K103" s="33">
        <f t="shared" ref="K103" si="37">+J103+1</f>
        <v>45511</v>
      </c>
      <c r="L103" s="33">
        <f t="shared" ref="L103" si="38">+K103+1</f>
        <v>45512</v>
      </c>
      <c r="M103" s="33">
        <f t="shared" ref="M103" si="39">+L103+1</f>
        <v>45513</v>
      </c>
      <c r="N103" s="33">
        <f t="shared" ref="N103" si="40">+M103+1</f>
        <v>45514</v>
      </c>
      <c r="O103" s="33">
        <f t="shared" ref="O103" si="41">+N103+1</f>
        <v>45515</v>
      </c>
      <c r="P103" s="33">
        <f t="shared" ref="P103" si="42">+O103+1</f>
        <v>45516</v>
      </c>
      <c r="Q103" s="33">
        <f t="shared" ref="Q103" si="43">+P103+1</f>
        <v>45517</v>
      </c>
      <c r="R103" s="33">
        <f t="shared" ref="R103" si="44">+Q103+1</f>
        <v>45518</v>
      </c>
      <c r="S103" s="33">
        <f t="shared" ref="S103" si="45">+R103+1</f>
        <v>45519</v>
      </c>
      <c r="T103" s="33">
        <f t="shared" ref="T103" si="46">+S103+1</f>
        <v>45520</v>
      </c>
      <c r="U103" s="33">
        <f t="shared" ref="U103" si="47">+T103+1</f>
        <v>45521</v>
      </c>
      <c r="V103" s="33">
        <f t="shared" ref="V103" si="48">+U103+1</f>
        <v>45522</v>
      </c>
      <c r="W103" s="33">
        <f t="shared" ref="W103" si="49">+V103+1</f>
        <v>45523</v>
      </c>
      <c r="X103" s="33">
        <f t="shared" ref="X103" si="50">+W103+1</f>
        <v>45524</v>
      </c>
      <c r="Y103" s="33">
        <f t="shared" ref="Y103" si="51">+X103+1</f>
        <v>45525</v>
      </c>
      <c r="Z103" s="33">
        <f t="shared" ref="Z103" si="52">+Y103+1</f>
        <v>45526</v>
      </c>
      <c r="AA103" s="33">
        <f t="shared" ref="AA103" si="53">+Z103+1</f>
        <v>45527</v>
      </c>
      <c r="AB103" s="33">
        <f t="shared" ref="AB103" si="54">+AA103+1</f>
        <v>45528</v>
      </c>
      <c r="AC103" s="33">
        <f t="shared" ref="AC103" si="55">+AB103+1</f>
        <v>45529</v>
      </c>
      <c r="AD103" s="33">
        <f t="shared" ref="AD103" si="56">+AC103+1</f>
        <v>45530</v>
      </c>
      <c r="AE103" s="33">
        <f t="shared" ref="AE103" si="57">+AD103+1</f>
        <v>45531</v>
      </c>
      <c r="AF103" s="33">
        <f t="shared" ref="AF103" si="58">+AE103+1</f>
        <v>45532</v>
      </c>
      <c r="AG103" s="33">
        <f t="shared" ref="AG103" si="59">+AF103+1</f>
        <v>45533</v>
      </c>
      <c r="AH103" s="33">
        <f t="shared" ref="AH103" si="60">+AG103+1</f>
        <v>45534</v>
      </c>
      <c r="AI103" s="33">
        <f t="shared" ref="AI103" si="61">+AH103+1</f>
        <v>45535</v>
      </c>
      <c r="AJ103" s="93" t="s">
        <v>2</v>
      </c>
      <c r="AK103" s="94"/>
      <c r="AL103" s="94"/>
    </row>
    <row r="104" spans="2:38" x14ac:dyDescent="0.3">
      <c r="B104" s="95" t="s">
        <v>2</v>
      </c>
      <c r="C104" s="95"/>
      <c r="D104" s="95"/>
      <c r="E104" s="50">
        <f t="shared" ref="E104:AI104" si="62">SUM(E105:E133)</f>
        <v>0</v>
      </c>
      <c r="F104" s="50">
        <f t="shared" si="62"/>
        <v>0</v>
      </c>
      <c r="G104" s="50">
        <f t="shared" si="62"/>
        <v>365.9179618558299</v>
      </c>
      <c r="H104" s="50">
        <f t="shared" si="62"/>
        <v>276.81265460127025</v>
      </c>
      <c r="I104" s="50">
        <f t="shared" si="62"/>
        <v>0</v>
      </c>
      <c r="J104" s="50">
        <f t="shared" si="62"/>
        <v>0</v>
      </c>
      <c r="K104" s="50">
        <f t="shared" si="62"/>
        <v>104.7882495971256</v>
      </c>
      <c r="L104" s="50">
        <f t="shared" si="62"/>
        <v>189.5546480344882</v>
      </c>
      <c r="M104" s="50">
        <f t="shared" si="62"/>
        <v>182.1878048188951</v>
      </c>
      <c r="N104" s="50">
        <f t="shared" si="62"/>
        <v>252.99022026830971</v>
      </c>
      <c r="O104" s="50">
        <f t="shared" si="62"/>
        <v>271.39606912297927</v>
      </c>
      <c r="P104" s="50">
        <f t="shared" si="62"/>
        <v>0</v>
      </c>
      <c r="Q104" s="50">
        <f t="shared" si="62"/>
        <v>0</v>
      </c>
      <c r="R104" s="50">
        <f t="shared" si="62"/>
        <v>0</v>
      </c>
      <c r="S104" s="50">
        <f t="shared" si="62"/>
        <v>0</v>
      </c>
      <c r="T104" s="50">
        <f t="shared" si="62"/>
        <v>0</v>
      </c>
      <c r="U104" s="50">
        <f t="shared" si="62"/>
        <v>0</v>
      </c>
      <c r="V104" s="50">
        <f t="shared" si="62"/>
        <v>6.2311808268229168E-3</v>
      </c>
      <c r="W104" s="50">
        <f t="shared" si="62"/>
        <v>0</v>
      </c>
      <c r="X104" s="50">
        <f t="shared" si="62"/>
        <v>215.45790922387766</v>
      </c>
      <c r="Y104" s="50">
        <f t="shared" si="62"/>
        <v>1.0195010291205515</v>
      </c>
      <c r="Z104" s="50">
        <f t="shared" si="62"/>
        <v>5.9269826797010614</v>
      </c>
      <c r="AA104" s="50">
        <f t="shared" si="62"/>
        <v>0</v>
      </c>
      <c r="AB104" s="50">
        <f t="shared" si="62"/>
        <v>81.284375359904203</v>
      </c>
      <c r="AC104" s="50">
        <f t="shared" si="62"/>
        <v>0</v>
      </c>
      <c r="AD104" s="50">
        <f t="shared" si="62"/>
        <v>0</v>
      </c>
      <c r="AE104" s="50">
        <f t="shared" si="62"/>
        <v>0</v>
      </c>
      <c r="AF104" s="50">
        <f t="shared" si="62"/>
        <v>0</v>
      </c>
      <c r="AG104" s="50">
        <f t="shared" si="62"/>
        <v>0</v>
      </c>
      <c r="AH104" s="50">
        <f t="shared" si="62"/>
        <v>0</v>
      </c>
      <c r="AI104" s="50">
        <f t="shared" si="62"/>
        <v>0</v>
      </c>
      <c r="AJ104" s="70"/>
      <c r="AK104" s="55">
        <f>SUM(AK105:AK133)</f>
        <v>1947.3426077723286</v>
      </c>
      <c r="AL104" s="56"/>
    </row>
    <row r="105" spans="2:38" x14ac:dyDescent="0.3">
      <c r="B105" s="4" t="s">
        <v>260</v>
      </c>
      <c r="C105" s="47"/>
      <c r="D105" s="47"/>
      <c r="E105" s="41">
        <v>0</v>
      </c>
      <c r="F105" s="40">
        <v>0</v>
      </c>
      <c r="G105" s="41">
        <v>0</v>
      </c>
      <c r="H105" s="40">
        <v>119.59685428417507</v>
      </c>
      <c r="I105" s="41">
        <v>0</v>
      </c>
      <c r="J105" s="40">
        <v>0</v>
      </c>
      <c r="K105" s="41">
        <v>0</v>
      </c>
      <c r="L105" s="40">
        <v>0</v>
      </c>
      <c r="M105" s="41">
        <v>0</v>
      </c>
      <c r="N105" s="40">
        <v>0</v>
      </c>
      <c r="O105" s="41">
        <v>0</v>
      </c>
      <c r="P105" s="40">
        <v>0</v>
      </c>
      <c r="Q105" s="41">
        <v>0</v>
      </c>
      <c r="R105" s="40">
        <v>0</v>
      </c>
      <c r="S105" s="41">
        <v>0</v>
      </c>
      <c r="T105" s="40">
        <v>0</v>
      </c>
      <c r="U105" s="41">
        <v>0</v>
      </c>
      <c r="V105" s="40">
        <v>0</v>
      </c>
      <c r="W105" s="41">
        <v>0</v>
      </c>
      <c r="X105" s="40">
        <v>110.48043244843846</v>
      </c>
      <c r="Y105" s="41">
        <v>0</v>
      </c>
      <c r="Z105" s="40">
        <v>0</v>
      </c>
      <c r="AA105" s="41">
        <v>0</v>
      </c>
      <c r="AB105" s="40">
        <v>0</v>
      </c>
      <c r="AC105" s="41">
        <v>0</v>
      </c>
      <c r="AD105" s="40">
        <v>0</v>
      </c>
      <c r="AE105" s="41">
        <v>0</v>
      </c>
      <c r="AF105" s="40">
        <v>0</v>
      </c>
      <c r="AG105" s="41">
        <v>0</v>
      </c>
      <c r="AH105" s="40">
        <v>0</v>
      </c>
      <c r="AI105" s="42">
        <v>0</v>
      </c>
      <c r="AJ105" s="56"/>
      <c r="AK105" s="55">
        <f>SUM(E105:AI105)</f>
        <v>230.07728673261352</v>
      </c>
      <c r="AL105" s="56"/>
    </row>
    <row r="106" spans="2:38" x14ac:dyDescent="0.3">
      <c r="B106" s="4" t="s">
        <v>261</v>
      </c>
      <c r="C106" s="47"/>
      <c r="D106" s="47"/>
      <c r="E106" s="41">
        <v>0</v>
      </c>
      <c r="F106" s="40">
        <v>0</v>
      </c>
      <c r="G106" s="41">
        <v>89.08244863167846</v>
      </c>
      <c r="H106" s="40">
        <v>102.68412518896025</v>
      </c>
      <c r="I106" s="41">
        <v>0</v>
      </c>
      <c r="J106" s="40">
        <v>0</v>
      </c>
      <c r="K106" s="41">
        <v>0</v>
      </c>
      <c r="L106" s="40">
        <v>0</v>
      </c>
      <c r="M106" s="41">
        <v>0</v>
      </c>
      <c r="N106" s="40">
        <v>0</v>
      </c>
      <c r="O106" s="41">
        <v>0</v>
      </c>
      <c r="P106" s="40">
        <v>0</v>
      </c>
      <c r="Q106" s="41">
        <v>0</v>
      </c>
      <c r="R106" s="40">
        <v>0</v>
      </c>
      <c r="S106" s="41">
        <v>0</v>
      </c>
      <c r="T106" s="40">
        <v>0</v>
      </c>
      <c r="U106" s="41">
        <v>0</v>
      </c>
      <c r="V106" s="40">
        <v>0</v>
      </c>
      <c r="W106" s="41">
        <v>0</v>
      </c>
      <c r="X106" s="40">
        <v>36.88417171748975</v>
      </c>
      <c r="Y106" s="41">
        <v>0</v>
      </c>
      <c r="Z106" s="40">
        <v>0</v>
      </c>
      <c r="AA106" s="41">
        <v>0</v>
      </c>
      <c r="AB106" s="40">
        <v>0</v>
      </c>
      <c r="AC106" s="41">
        <v>0</v>
      </c>
      <c r="AD106" s="40">
        <v>0</v>
      </c>
      <c r="AE106" s="41">
        <v>0</v>
      </c>
      <c r="AF106" s="40">
        <v>0</v>
      </c>
      <c r="AG106" s="41">
        <v>0</v>
      </c>
      <c r="AH106" s="40">
        <v>0</v>
      </c>
      <c r="AI106" s="42">
        <v>0</v>
      </c>
      <c r="AJ106" s="56"/>
      <c r="AK106" s="55">
        <f t="shared" ref="AK106:AK133" si="63">SUM(E106:AI106)</f>
        <v>228.65074553812846</v>
      </c>
      <c r="AL106" s="56"/>
    </row>
    <row r="107" spans="2:38" x14ac:dyDescent="0.3">
      <c r="B107" s="4" t="s">
        <v>262</v>
      </c>
      <c r="C107" s="47"/>
      <c r="D107" s="47"/>
      <c r="E107" s="41">
        <v>0</v>
      </c>
      <c r="F107" s="40">
        <v>0</v>
      </c>
      <c r="G107" s="41">
        <v>42.393077945152911</v>
      </c>
      <c r="H107" s="40">
        <v>54.531675128134914</v>
      </c>
      <c r="I107" s="41">
        <v>0</v>
      </c>
      <c r="J107" s="40">
        <v>0</v>
      </c>
      <c r="K107" s="41">
        <v>0</v>
      </c>
      <c r="L107" s="40">
        <v>0</v>
      </c>
      <c r="M107" s="41">
        <v>0</v>
      </c>
      <c r="N107" s="40">
        <v>0</v>
      </c>
      <c r="O107" s="41">
        <v>0</v>
      </c>
      <c r="P107" s="40">
        <v>0</v>
      </c>
      <c r="Q107" s="41">
        <v>0</v>
      </c>
      <c r="R107" s="40">
        <v>0</v>
      </c>
      <c r="S107" s="41">
        <v>0</v>
      </c>
      <c r="T107" s="40">
        <v>0</v>
      </c>
      <c r="U107" s="41">
        <v>0</v>
      </c>
      <c r="V107" s="40">
        <v>0</v>
      </c>
      <c r="W107" s="41">
        <v>0</v>
      </c>
      <c r="X107" s="40">
        <v>0</v>
      </c>
      <c r="Y107" s="41">
        <v>0</v>
      </c>
      <c r="Z107" s="40">
        <v>0</v>
      </c>
      <c r="AA107" s="41">
        <v>0</v>
      </c>
      <c r="AB107" s="40">
        <v>81.284375359904203</v>
      </c>
      <c r="AC107" s="41">
        <v>0</v>
      </c>
      <c r="AD107" s="40">
        <v>0</v>
      </c>
      <c r="AE107" s="41">
        <v>0</v>
      </c>
      <c r="AF107" s="40">
        <v>0</v>
      </c>
      <c r="AG107" s="41">
        <v>0</v>
      </c>
      <c r="AH107" s="40">
        <v>0</v>
      </c>
      <c r="AI107" s="42">
        <v>0</v>
      </c>
      <c r="AJ107" s="56"/>
      <c r="AK107" s="55">
        <f t="shared" si="63"/>
        <v>178.20912843319203</v>
      </c>
      <c r="AL107" s="56"/>
    </row>
    <row r="108" spans="2:38" x14ac:dyDescent="0.3">
      <c r="B108" s="4" t="s">
        <v>290</v>
      </c>
      <c r="C108" s="4"/>
      <c r="D108" s="4"/>
      <c r="E108" s="41">
        <v>0</v>
      </c>
      <c r="F108" s="40">
        <v>0</v>
      </c>
      <c r="G108" s="41">
        <v>146.2188566623264</v>
      </c>
      <c r="H108" s="40">
        <v>0</v>
      </c>
      <c r="I108" s="41">
        <v>0</v>
      </c>
      <c r="J108" s="40">
        <v>0</v>
      </c>
      <c r="K108" s="41">
        <v>1.4711557642618851</v>
      </c>
      <c r="L108" s="40">
        <v>48.180376483493383</v>
      </c>
      <c r="M108" s="41">
        <v>48.236295912848568</v>
      </c>
      <c r="N108" s="40">
        <v>9.0907104390462248</v>
      </c>
      <c r="O108" s="41">
        <v>2.1771039377848354</v>
      </c>
      <c r="P108" s="40">
        <v>0</v>
      </c>
      <c r="Q108" s="41">
        <v>0</v>
      </c>
      <c r="R108" s="40">
        <v>0</v>
      </c>
      <c r="S108" s="41">
        <v>0</v>
      </c>
      <c r="T108" s="40">
        <v>0</v>
      </c>
      <c r="U108" s="41">
        <v>0</v>
      </c>
      <c r="V108" s="40">
        <v>0</v>
      </c>
      <c r="W108" s="41">
        <v>0</v>
      </c>
      <c r="X108" s="40">
        <v>0</v>
      </c>
      <c r="Y108" s="41">
        <v>0</v>
      </c>
      <c r="Z108" s="40">
        <v>0</v>
      </c>
      <c r="AA108" s="41">
        <v>0</v>
      </c>
      <c r="AB108" s="40">
        <v>0</v>
      </c>
      <c r="AC108" s="41">
        <v>0</v>
      </c>
      <c r="AD108" s="40">
        <v>0</v>
      </c>
      <c r="AE108" s="41">
        <v>0</v>
      </c>
      <c r="AF108" s="40">
        <v>0</v>
      </c>
      <c r="AG108" s="41">
        <v>0</v>
      </c>
      <c r="AH108" s="40">
        <v>0</v>
      </c>
      <c r="AI108" s="42">
        <v>0</v>
      </c>
      <c r="AJ108" s="56"/>
      <c r="AK108" s="55">
        <f t="shared" si="63"/>
        <v>255.37449919976129</v>
      </c>
      <c r="AL108" s="56"/>
    </row>
    <row r="109" spans="2:38" x14ac:dyDescent="0.3">
      <c r="B109" s="4" t="s">
        <v>291</v>
      </c>
      <c r="E109" s="41">
        <v>0</v>
      </c>
      <c r="F109" s="40">
        <v>0</v>
      </c>
      <c r="G109" s="41">
        <v>88.2235786166721</v>
      </c>
      <c r="H109" s="40">
        <v>0</v>
      </c>
      <c r="I109" s="41">
        <v>0</v>
      </c>
      <c r="J109" s="40">
        <v>0</v>
      </c>
      <c r="K109" s="41">
        <v>103.31709383286372</v>
      </c>
      <c r="L109" s="40">
        <v>141.37427155099482</v>
      </c>
      <c r="M109" s="41">
        <v>133.95150890604654</v>
      </c>
      <c r="N109" s="40">
        <v>243.89950982926348</v>
      </c>
      <c r="O109" s="41">
        <v>269.21896518519441</v>
      </c>
      <c r="P109" s="40">
        <v>0</v>
      </c>
      <c r="Q109" s="41">
        <v>0</v>
      </c>
      <c r="R109" s="40">
        <v>0</v>
      </c>
      <c r="S109" s="41">
        <v>0</v>
      </c>
      <c r="T109" s="40">
        <v>0</v>
      </c>
      <c r="U109" s="41">
        <v>0</v>
      </c>
      <c r="V109" s="40">
        <v>0</v>
      </c>
      <c r="W109" s="41">
        <v>0</v>
      </c>
      <c r="X109" s="40">
        <v>0</v>
      </c>
      <c r="Y109" s="41">
        <v>0</v>
      </c>
      <c r="Z109" s="40">
        <v>0</v>
      </c>
      <c r="AA109" s="41">
        <v>0</v>
      </c>
      <c r="AB109" s="40">
        <v>0</v>
      </c>
      <c r="AC109" s="41">
        <v>0</v>
      </c>
      <c r="AD109" s="40">
        <v>0</v>
      </c>
      <c r="AE109" s="41">
        <v>0</v>
      </c>
      <c r="AF109" s="40">
        <v>0</v>
      </c>
      <c r="AG109" s="41">
        <v>0</v>
      </c>
      <c r="AH109" s="40">
        <v>0</v>
      </c>
      <c r="AI109" s="42">
        <v>0</v>
      </c>
      <c r="AJ109" s="56"/>
      <c r="AK109" s="55">
        <f t="shared" si="63"/>
        <v>979.98492792103502</v>
      </c>
      <c r="AL109" s="56"/>
    </row>
    <row r="110" spans="2:38" x14ac:dyDescent="0.3">
      <c r="B110" s="4" t="s">
        <v>263</v>
      </c>
      <c r="E110" s="41">
        <v>0</v>
      </c>
      <c r="F110" s="40">
        <v>0</v>
      </c>
      <c r="G110" s="41">
        <v>0</v>
      </c>
      <c r="H110" s="40">
        <v>0</v>
      </c>
      <c r="I110" s="41">
        <v>0</v>
      </c>
      <c r="J110" s="40">
        <v>0</v>
      </c>
      <c r="K110" s="41">
        <v>0</v>
      </c>
      <c r="L110" s="40">
        <v>0</v>
      </c>
      <c r="M110" s="41">
        <v>0</v>
      </c>
      <c r="N110" s="40">
        <v>0</v>
      </c>
      <c r="O110" s="41">
        <v>0</v>
      </c>
      <c r="P110" s="40">
        <v>0</v>
      </c>
      <c r="Q110" s="41">
        <v>0</v>
      </c>
      <c r="R110" s="40">
        <v>0</v>
      </c>
      <c r="S110" s="41">
        <v>0</v>
      </c>
      <c r="T110" s="40">
        <v>0</v>
      </c>
      <c r="U110" s="41">
        <v>0</v>
      </c>
      <c r="V110" s="40">
        <v>0</v>
      </c>
      <c r="W110" s="41">
        <v>0</v>
      </c>
      <c r="X110" s="40">
        <v>0</v>
      </c>
      <c r="Y110" s="41">
        <v>0</v>
      </c>
      <c r="Z110" s="40">
        <v>0</v>
      </c>
      <c r="AA110" s="41">
        <v>0</v>
      </c>
      <c r="AB110" s="40">
        <v>0</v>
      </c>
      <c r="AC110" s="41">
        <v>0</v>
      </c>
      <c r="AD110" s="40">
        <v>0</v>
      </c>
      <c r="AE110" s="41">
        <v>0</v>
      </c>
      <c r="AF110" s="40">
        <v>0</v>
      </c>
      <c r="AG110" s="41">
        <v>0</v>
      </c>
      <c r="AH110" s="40">
        <v>0</v>
      </c>
      <c r="AI110" s="42">
        <v>0</v>
      </c>
      <c r="AJ110" s="56"/>
      <c r="AK110" s="55">
        <f t="shared" si="63"/>
        <v>0</v>
      </c>
      <c r="AL110" s="56"/>
    </row>
    <row r="111" spans="2:38" x14ac:dyDescent="0.3">
      <c r="B111" s="4" t="s">
        <v>264</v>
      </c>
      <c r="C111" s="4"/>
      <c r="D111" s="4"/>
      <c r="E111" s="41">
        <v>0</v>
      </c>
      <c r="F111" s="40">
        <v>0</v>
      </c>
      <c r="G111" s="41">
        <v>0</v>
      </c>
      <c r="H111" s="40">
        <v>0</v>
      </c>
      <c r="I111" s="41">
        <v>0</v>
      </c>
      <c r="J111" s="40">
        <v>0</v>
      </c>
      <c r="K111" s="41">
        <v>0</v>
      </c>
      <c r="L111" s="40">
        <v>0</v>
      </c>
      <c r="M111" s="41">
        <v>0</v>
      </c>
      <c r="N111" s="40">
        <v>0</v>
      </c>
      <c r="O111" s="41">
        <v>0</v>
      </c>
      <c r="P111" s="40">
        <v>0</v>
      </c>
      <c r="Q111" s="41">
        <v>0</v>
      </c>
      <c r="R111" s="40">
        <v>0</v>
      </c>
      <c r="S111" s="41">
        <v>0</v>
      </c>
      <c r="T111" s="40">
        <v>0</v>
      </c>
      <c r="U111" s="41">
        <v>0</v>
      </c>
      <c r="V111" s="40">
        <v>0</v>
      </c>
      <c r="W111" s="41">
        <v>0</v>
      </c>
      <c r="X111" s="40">
        <v>0</v>
      </c>
      <c r="Y111" s="41">
        <v>0</v>
      </c>
      <c r="Z111" s="40">
        <v>0</v>
      </c>
      <c r="AA111" s="41">
        <v>0</v>
      </c>
      <c r="AB111" s="40">
        <v>0</v>
      </c>
      <c r="AC111" s="41">
        <v>0</v>
      </c>
      <c r="AD111" s="40">
        <v>0</v>
      </c>
      <c r="AE111" s="41">
        <v>0</v>
      </c>
      <c r="AF111" s="40">
        <v>0</v>
      </c>
      <c r="AG111" s="41">
        <v>0</v>
      </c>
      <c r="AH111" s="40">
        <v>0</v>
      </c>
      <c r="AI111" s="42">
        <v>0</v>
      </c>
      <c r="AJ111" s="56"/>
      <c r="AK111" s="55">
        <f t="shared" si="63"/>
        <v>0</v>
      </c>
      <c r="AL111" s="56"/>
    </row>
    <row r="112" spans="2:38" x14ac:dyDescent="0.3">
      <c r="B112" s="4" t="s">
        <v>274</v>
      </c>
      <c r="C112" s="80"/>
      <c r="D112" s="80"/>
      <c r="E112" s="41">
        <v>0</v>
      </c>
      <c r="F112" s="40">
        <v>0</v>
      </c>
      <c r="G112" s="41">
        <v>0</v>
      </c>
      <c r="H112" s="40">
        <v>0</v>
      </c>
      <c r="I112" s="41">
        <v>0</v>
      </c>
      <c r="J112" s="40">
        <v>0</v>
      </c>
      <c r="K112" s="41">
        <v>0</v>
      </c>
      <c r="L112" s="40">
        <v>0</v>
      </c>
      <c r="M112" s="41">
        <v>0</v>
      </c>
      <c r="N112" s="40">
        <v>0</v>
      </c>
      <c r="O112" s="41">
        <v>0</v>
      </c>
      <c r="P112" s="40">
        <v>0</v>
      </c>
      <c r="Q112" s="41">
        <v>0</v>
      </c>
      <c r="R112" s="40">
        <v>0</v>
      </c>
      <c r="S112" s="41">
        <v>0</v>
      </c>
      <c r="T112" s="40">
        <v>0</v>
      </c>
      <c r="U112" s="41">
        <v>0</v>
      </c>
      <c r="V112" s="40">
        <v>0</v>
      </c>
      <c r="W112" s="41">
        <v>0</v>
      </c>
      <c r="X112" s="40">
        <v>0</v>
      </c>
      <c r="Y112" s="41">
        <v>0</v>
      </c>
      <c r="Z112" s="40">
        <v>0</v>
      </c>
      <c r="AA112" s="41">
        <v>0</v>
      </c>
      <c r="AB112" s="40">
        <v>0</v>
      </c>
      <c r="AC112" s="41">
        <v>0</v>
      </c>
      <c r="AD112" s="40">
        <v>0</v>
      </c>
      <c r="AE112" s="41">
        <v>0</v>
      </c>
      <c r="AF112" s="40">
        <v>0</v>
      </c>
      <c r="AG112" s="41">
        <v>0</v>
      </c>
      <c r="AH112" s="40">
        <v>0</v>
      </c>
      <c r="AI112" s="42">
        <v>0</v>
      </c>
      <c r="AJ112" s="56"/>
      <c r="AK112" s="55">
        <f t="shared" si="63"/>
        <v>0</v>
      </c>
      <c r="AL112" s="56"/>
    </row>
    <row r="113" spans="2:38" x14ac:dyDescent="0.3">
      <c r="B113" s="4" t="s">
        <v>275</v>
      </c>
      <c r="C113" s="47"/>
      <c r="D113" s="47"/>
      <c r="E113" s="41">
        <v>0</v>
      </c>
      <c r="F113" s="40">
        <v>0</v>
      </c>
      <c r="G113" s="41">
        <v>0</v>
      </c>
      <c r="H113" s="40">
        <v>0</v>
      </c>
      <c r="I113" s="41">
        <v>0</v>
      </c>
      <c r="J113" s="40">
        <v>0</v>
      </c>
      <c r="K113" s="41">
        <v>0</v>
      </c>
      <c r="L113" s="40">
        <v>0</v>
      </c>
      <c r="M113" s="41">
        <v>0</v>
      </c>
      <c r="N113" s="40">
        <v>0</v>
      </c>
      <c r="O113" s="41">
        <v>0</v>
      </c>
      <c r="P113" s="40">
        <v>0</v>
      </c>
      <c r="Q113" s="41">
        <v>0</v>
      </c>
      <c r="R113" s="40">
        <v>0</v>
      </c>
      <c r="S113" s="41">
        <v>0</v>
      </c>
      <c r="T113" s="40">
        <v>0</v>
      </c>
      <c r="U113" s="41">
        <v>0</v>
      </c>
      <c r="V113" s="40">
        <v>0</v>
      </c>
      <c r="W113" s="41">
        <v>0</v>
      </c>
      <c r="X113" s="40">
        <v>0</v>
      </c>
      <c r="Y113" s="41">
        <v>0</v>
      </c>
      <c r="Z113" s="40">
        <v>0</v>
      </c>
      <c r="AA113" s="41">
        <v>0</v>
      </c>
      <c r="AB113" s="40">
        <v>0</v>
      </c>
      <c r="AC113" s="41">
        <v>0</v>
      </c>
      <c r="AD113" s="40">
        <v>0</v>
      </c>
      <c r="AE113" s="41">
        <v>0</v>
      </c>
      <c r="AF113" s="40">
        <v>0</v>
      </c>
      <c r="AG113" s="41">
        <v>0</v>
      </c>
      <c r="AH113" s="40">
        <v>0</v>
      </c>
      <c r="AI113" s="42">
        <v>0</v>
      </c>
      <c r="AJ113" s="56"/>
      <c r="AK113" s="55">
        <f t="shared" si="63"/>
        <v>0</v>
      </c>
      <c r="AL113" s="56"/>
    </row>
    <row r="114" spans="2:38" x14ac:dyDescent="0.3">
      <c r="B114" s="4" t="s">
        <v>276</v>
      </c>
      <c r="C114" s="47"/>
      <c r="D114" s="47"/>
      <c r="E114" s="41">
        <v>0</v>
      </c>
      <c r="F114" s="40">
        <v>0</v>
      </c>
      <c r="G114" s="41">
        <v>0</v>
      </c>
      <c r="H114" s="40">
        <v>0</v>
      </c>
      <c r="I114" s="41">
        <v>0</v>
      </c>
      <c r="J114" s="40">
        <v>0</v>
      </c>
      <c r="K114" s="41">
        <v>0</v>
      </c>
      <c r="L114" s="40">
        <v>0</v>
      </c>
      <c r="M114" s="41">
        <v>0</v>
      </c>
      <c r="N114" s="40">
        <v>0</v>
      </c>
      <c r="O114" s="41">
        <v>0</v>
      </c>
      <c r="P114" s="40">
        <v>0</v>
      </c>
      <c r="Q114" s="41">
        <v>0</v>
      </c>
      <c r="R114" s="40">
        <v>0</v>
      </c>
      <c r="S114" s="41">
        <v>0</v>
      </c>
      <c r="T114" s="40">
        <v>0</v>
      </c>
      <c r="U114" s="41">
        <v>0</v>
      </c>
      <c r="V114" s="40">
        <v>0</v>
      </c>
      <c r="W114" s="41">
        <v>0</v>
      </c>
      <c r="X114" s="40">
        <v>0</v>
      </c>
      <c r="Y114" s="41">
        <v>0</v>
      </c>
      <c r="Z114" s="40">
        <v>0</v>
      </c>
      <c r="AA114" s="41">
        <v>0</v>
      </c>
      <c r="AB114" s="40">
        <v>0</v>
      </c>
      <c r="AC114" s="41">
        <v>0</v>
      </c>
      <c r="AD114" s="40">
        <v>0</v>
      </c>
      <c r="AE114" s="41">
        <v>0</v>
      </c>
      <c r="AF114" s="40">
        <v>0</v>
      </c>
      <c r="AG114" s="41">
        <v>0</v>
      </c>
      <c r="AH114" s="40">
        <v>0</v>
      </c>
      <c r="AI114" s="42">
        <v>0</v>
      </c>
      <c r="AJ114" s="56"/>
      <c r="AK114" s="55">
        <f t="shared" si="63"/>
        <v>0</v>
      </c>
      <c r="AL114" s="56"/>
    </row>
    <row r="115" spans="2:38" x14ac:dyDescent="0.3">
      <c r="B115" s="4" t="s">
        <v>265</v>
      </c>
      <c r="C115" s="47"/>
      <c r="D115" s="47"/>
      <c r="E115" s="41">
        <v>0</v>
      </c>
      <c r="F115" s="40">
        <v>0</v>
      </c>
      <c r="G115" s="41">
        <v>0</v>
      </c>
      <c r="H115" s="40">
        <v>0</v>
      </c>
      <c r="I115" s="41">
        <v>0</v>
      </c>
      <c r="J115" s="40">
        <v>0</v>
      </c>
      <c r="K115" s="41">
        <v>0</v>
      </c>
      <c r="L115" s="40">
        <v>0</v>
      </c>
      <c r="M115" s="41">
        <v>0</v>
      </c>
      <c r="N115" s="40">
        <v>0</v>
      </c>
      <c r="O115" s="41">
        <v>0</v>
      </c>
      <c r="P115" s="40">
        <v>0</v>
      </c>
      <c r="Q115" s="41">
        <v>0</v>
      </c>
      <c r="R115" s="40">
        <v>0</v>
      </c>
      <c r="S115" s="41">
        <v>0</v>
      </c>
      <c r="T115" s="40">
        <v>0</v>
      </c>
      <c r="U115" s="41">
        <v>0</v>
      </c>
      <c r="V115" s="40">
        <v>0</v>
      </c>
      <c r="W115" s="41">
        <v>0</v>
      </c>
      <c r="X115" s="40">
        <v>0</v>
      </c>
      <c r="Y115" s="41">
        <v>0</v>
      </c>
      <c r="Z115" s="40">
        <v>0</v>
      </c>
      <c r="AA115" s="41">
        <v>0</v>
      </c>
      <c r="AB115" s="40">
        <v>0</v>
      </c>
      <c r="AC115" s="41">
        <v>0</v>
      </c>
      <c r="AD115" s="40">
        <v>0</v>
      </c>
      <c r="AE115" s="41">
        <v>0</v>
      </c>
      <c r="AF115" s="40">
        <v>0</v>
      </c>
      <c r="AG115" s="41">
        <v>0</v>
      </c>
      <c r="AH115" s="40">
        <v>0</v>
      </c>
      <c r="AI115" s="42">
        <v>0</v>
      </c>
      <c r="AJ115" s="56"/>
      <c r="AK115" s="55">
        <f t="shared" si="63"/>
        <v>0</v>
      </c>
      <c r="AL115" s="56"/>
    </row>
    <row r="116" spans="2:38" x14ac:dyDescent="0.3">
      <c r="B116" s="4" t="s">
        <v>266</v>
      </c>
      <c r="C116" s="47"/>
      <c r="D116" s="47"/>
      <c r="E116" s="41">
        <v>0</v>
      </c>
      <c r="F116" s="40">
        <v>0</v>
      </c>
      <c r="G116" s="41">
        <v>0</v>
      </c>
      <c r="H116" s="40">
        <v>0</v>
      </c>
      <c r="I116" s="41">
        <v>0</v>
      </c>
      <c r="J116" s="40">
        <v>0</v>
      </c>
      <c r="K116" s="41">
        <v>0</v>
      </c>
      <c r="L116" s="40">
        <v>0</v>
      </c>
      <c r="M116" s="41">
        <v>0</v>
      </c>
      <c r="N116" s="40">
        <v>0</v>
      </c>
      <c r="O116" s="41">
        <v>0</v>
      </c>
      <c r="P116" s="40">
        <v>0</v>
      </c>
      <c r="Q116" s="41">
        <v>0</v>
      </c>
      <c r="R116" s="40">
        <v>0</v>
      </c>
      <c r="S116" s="41">
        <v>0</v>
      </c>
      <c r="T116" s="40">
        <v>0</v>
      </c>
      <c r="U116" s="41">
        <v>0</v>
      </c>
      <c r="V116" s="40">
        <v>0</v>
      </c>
      <c r="W116" s="41">
        <v>0</v>
      </c>
      <c r="X116" s="40">
        <v>0</v>
      </c>
      <c r="Y116" s="41">
        <v>0</v>
      </c>
      <c r="Z116" s="40">
        <v>0</v>
      </c>
      <c r="AA116" s="41">
        <v>0</v>
      </c>
      <c r="AB116" s="40">
        <v>0</v>
      </c>
      <c r="AC116" s="41">
        <v>0</v>
      </c>
      <c r="AD116" s="40">
        <v>0</v>
      </c>
      <c r="AE116" s="41">
        <v>0</v>
      </c>
      <c r="AF116" s="40">
        <v>0</v>
      </c>
      <c r="AG116" s="41">
        <v>0</v>
      </c>
      <c r="AH116" s="40">
        <v>0</v>
      </c>
      <c r="AI116" s="42">
        <v>0</v>
      </c>
      <c r="AJ116" s="56"/>
      <c r="AK116" s="55">
        <f t="shared" si="63"/>
        <v>0</v>
      </c>
      <c r="AL116" s="56"/>
    </row>
    <row r="117" spans="2:38" x14ac:dyDescent="0.3">
      <c r="B117" s="4" t="s">
        <v>277</v>
      </c>
      <c r="C117" s="47"/>
      <c r="D117" s="47"/>
      <c r="E117" s="41">
        <v>0</v>
      </c>
      <c r="F117" s="40">
        <v>0</v>
      </c>
      <c r="G117" s="41">
        <v>0</v>
      </c>
      <c r="H117" s="40">
        <v>0</v>
      </c>
      <c r="I117" s="41">
        <v>0</v>
      </c>
      <c r="J117" s="40">
        <v>0</v>
      </c>
      <c r="K117" s="41">
        <v>0</v>
      </c>
      <c r="L117" s="40">
        <v>0</v>
      </c>
      <c r="M117" s="41">
        <v>0</v>
      </c>
      <c r="N117" s="40">
        <v>0</v>
      </c>
      <c r="O117" s="41">
        <v>0</v>
      </c>
      <c r="P117" s="40">
        <v>0</v>
      </c>
      <c r="Q117" s="41">
        <v>0</v>
      </c>
      <c r="R117" s="40">
        <v>0</v>
      </c>
      <c r="S117" s="41">
        <v>0</v>
      </c>
      <c r="T117" s="40">
        <v>0</v>
      </c>
      <c r="U117" s="41">
        <v>0</v>
      </c>
      <c r="V117" s="40">
        <v>0</v>
      </c>
      <c r="W117" s="41">
        <v>0</v>
      </c>
      <c r="X117" s="40">
        <v>0</v>
      </c>
      <c r="Y117" s="41">
        <v>0</v>
      </c>
      <c r="Z117" s="40">
        <v>0</v>
      </c>
      <c r="AA117" s="41">
        <v>0</v>
      </c>
      <c r="AB117" s="40">
        <v>0</v>
      </c>
      <c r="AC117" s="41">
        <v>0</v>
      </c>
      <c r="AD117" s="40">
        <v>0</v>
      </c>
      <c r="AE117" s="41">
        <v>0</v>
      </c>
      <c r="AF117" s="40">
        <v>0</v>
      </c>
      <c r="AG117" s="41">
        <v>0</v>
      </c>
      <c r="AH117" s="40">
        <v>0</v>
      </c>
      <c r="AI117" s="42">
        <v>0</v>
      </c>
      <c r="AJ117" s="56"/>
      <c r="AK117" s="55">
        <f t="shared" si="63"/>
        <v>0</v>
      </c>
      <c r="AL117" s="56"/>
    </row>
    <row r="118" spans="2:38" x14ac:dyDescent="0.3">
      <c r="B118" s="4" t="s">
        <v>278</v>
      </c>
      <c r="C118" s="47"/>
      <c r="D118" s="47"/>
      <c r="E118" s="41">
        <v>0</v>
      </c>
      <c r="F118" s="40">
        <v>0</v>
      </c>
      <c r="G118" s="41">
        <v>0</v>
      </c>
      <c r="H118" s="40">
        <v>0</v>
      </c>
      <c r="I118" s="41">
        <v>0</v>
      </c>
      <c r="J118" s="40">
        <v>0</v>
      </c>
      <c r="K118" s="41">
        <v>0</v>
      </c>
      <c r="L118" s="40">
        <v>0</v>
      </c>
      <c r="M118" s="41">
        <v>0</v>
      </c>
      <c r="N118" s="40">
        <v>0</v>
      </c>
      <c r="O118" s="41">
        <v>0</v>
      </c>
      <c r="P118" s="40">
        <v>0</v>
      </c>
      <c r="Q118" s="41">
        <v>0</v>
      </c>
      <c r="R118" s="40">
        <v>0</v>
      </c>
      <c r="S118" s="41">
        <v>0</v>
      </c>
      <c r="T118" s="40">
        <v>0</v>
      </c>
      <c r="U118" s="41">
        <v>0</v>
      </c>
      <c r="V118" s="40">
        <v>0</v>
      </c>
      <c r="W118" s="41">
        <v>0</v>
      </c>
      <c r="X118" s="40">
        <v>0</v>
      </c>
      <c r="Y118" s="41">
        <v>0</v>
      </c>
      <c r="Z118" s="40">
        <v>0</v>
      </c>
      <c r="AA118" s="41">
        <v>0</v>
      </c>
      <c r="AB118" s="40">
        <v>0</v>
      </c>
      <c r="AC118" s="41">
        <v>0</v>
      </c>
      <c r="AD118" s="40">
        <v>0</v>
      </c>
      <c r="AE118" s="41">
        <v>0</v>
      </c>
      <c r="AF118" s="40">
        <v>0</v>
      </c>
      <c r="AG118" s="41">
        <v>0</v>
      </c>
      <c r="AH118" s="40">
        <v>0</v>
      </c>
      <c r="AI118" s="42">
        <v>0</v>
      </c>
      <c r="AJ118" s="56"/>
      <c r="AK118" s="55">
        <f t="shared" si="63"/>
        <v>0</v>
      </c>
      <c r="AL118" s="56"/>
    </row>
    <row r="119" spans="2:38" x14ac:dyDescent="0.3">
      <c r="B119" s="4" t="s">
        <v>279</v>
      </c>
      <c r="C119" s="47"/>
      <c r="D119" s="47"/>
      <c r="E119" s="41">
        <v>0</v>
      </c>
      <c r="F119" s="40">
        <v>0</v>
      </c>
      <c r="G119" s="41">
        <v>0</v>
      </c>
      <c r="H119" s="40">
        <v>0</v>
      </c>
      <c r="I119" s="41">
        <v>0</v>
      </c>
      <c r="J119" s="40">
        <v>0</v>
      </c>
      <c r="K119" s="41">
        <v>0</v>
      </c>
      <c r="L119" s="40">
        <v>0</v>
      </c>
      <c r="M119" s="41">
        <v>0</v>
      </c>
      <c r="N119" s="40">
        <v>0</v>
      </c>
      <c r="O119" s="41">
        <v>0</v>
      </c>
      <c r="P119" s="40">
        <v>0</v>
      </c>
      <c r="Q119" s="41">
        <v>0</v>
      </c>
      <c r="R119" s="40">
        <v>0</v>
      </c>
      <c r="S119" s="41">
        <v>0</v>
      </c>
      <c r="T119" s="40">
        <v>0</v>
      </c>
      <c r="U119" s="41">
        <v>0</v>
      </c>
      <c r="V119" s="40">
        <v>0</v>
      </c>
      <c r="W119" s="41">
        <v>0</v>
      </c>
      <c r="X119" s="40">
        <v>0</v>
      </c>
      <c r="Y119" s="41">
        <v>0</v>
      </c>
      <c r="Z119" s="40">
        <v>0</v>
      </c>
      <c r="AA119" s="41">
        <v>0</v>
      </c>
      <c r="AB119" s="40">
        <v>0</v>
      </c>
      <c r="AC119" s="41">
        <v>0</v>
      </c>
      <c r="AD119" s="40">
        <v>0</v>
      </c>
      <c r="AE119" s="41">
        <v>0</v>
      </c>
      <c r="AF119" s="40">
        <v>0</v>
      </c>
      <c r="AG119" s="41">
        <v>0</v>
      </c>
      <c r="AH119" s="40">
        <v>0</v>
      </c>
      <c r="AI119" s="42">
        <v>0</v>
      </c>
      <c r="AJ119" s="56"/>
      <c r="AK119" s="55">
        <f t="shared" si="63"/>
        <v>0</v>
      </c>
      <c r="AL119" s="56"/>
    </row>
    <row r="120" spans="2:38" x14ac:dyDescent="0.3">
      <c r="B120" s="4" t="s">
        <v>280</v>
      </c>
      <c r="C120" s="47"/>
      <c r="D120" s="47"/>
      <c r="E120" s="41">
        <v>0</v>
      </c>
      <c r="F120" s="40">
        <v>0</v>
      </c>
      <c r="G120" s="41">
        <v>0</v>
      </c>
      <c r="H120" s="40">
        <v>0</v>
      </c>
      <c r="I120" s="41">
        <v>0</v>
      </c>
      <c r="J120" s="40">
        <v>0</v>
      </c>
      <c r="K120" s="41">
        <v>0</v>
      </c>
      <c r="L120" s="40">
        <v>0</v>
      </c>
      <c r="M120" s="41">
        <v>0</v>
      </c>
      <c r="N120" s="40">
        <v>0</v>
      </c>
      <c r="O120" s="41">
        <v>0</v>
      </c>
      <c r="P120" s="40">
        <v>0</v>
      </c>
      <c r="Q120" s="41">
        <v>0</v>
      </c>
      <c r="R120" s="40">
        <v>0</v>
      </c>
      <c r="S120" s="41">
        <v>0</v>
      </c>
      <c r="T120" s="40">
        <v>0</v>
      </c>
      <c r="U120" s="41">
        <v>0</v>
      </c>
      <c r="V120" s="40">
        <v>0</v>
      </c>
      <c r="W120" s="41">
        <v>0</v>
      </c>
      <c r="X120" s="40">
        <v>0</v>
      </c>
      <c r="Y120" s="41">
        <v>0</v>
      </c>
      <c r="Z120" s="40">
        <v>0</v>
      </c>
      <c r="AA120" s="41">
        <v>0</v>
      </c>
      <c r="AB120" s="40">
        <v>0</v>
      </c>
      <c r="AC120" s="41">
        <v>0</v>
      </c>
      <c r="AD120" s="40">
        <v>0</v>
      </c>
      <c r="AE120" s="41">
        <v>0</v>
      </c>
      <c r="AF120" s="40">
        <v>0</v>
      </c>
      <c r="AG120" s="41">
        <v>0</v>
      </c>
      <c r="AH120" s="40">
        <v>0</v>
      </c>
      <c r="AI120" s="42">
        <v>0</v>
      </c>
      <c r="AJ120" s="56"/>
      <c r="AK120" s="55">
        <f t="shared" si="63"/>
        <v>0</v>
      </c>
      <c r="AL120" s="56"/>
    </row>
    <row r="121" spans="2:38" x14ac:dyDescent="0.3">
      <c r="B121" s="4" t="s">
        <v>267</v>
      </c>
      <c r="C121" s="47"/>
      <c r="D121" s="47"/>
      <c r="E121" s="41">
        <v>0</v>
      </c>
      <c r="F121" s="40">
        <v>0</v>
      </c>
      <c r="G121" s="41">
        <v>0</v>
      </c>
      <c r="H121" s="40">
        <v>0</v>
      </c>
      <c r="I121" s="41">
        <v>0</v>
      </c>
      <c r="J121" s="40">
        <v>0</v>
      </c>
      <c r="K121" s="41">
        <v>0</v>
      </c>
      <c r="L121" s="40">
        <v>0</v>
      </c>
      <c r="M121" s="41">
        <v>0</v>
      </c>
      <c r="N121" s="40">
        <v>0</v>
      </c>
      <c r="O121" s="41">
        <v>0</v>
      </c>
      <c r="P121" s="40">
        <v>0</v>
      </c>
      <c r="Q121" s="41">
        <v>0</v>
      </c>
      <c r="R121" s="40">
        <v>0</v>
      </c>
      <c r="S121" s="41">
        <v>0</v>
      </c>
      <c r="T121" s="40">
        <v>0</v>
      </c>
      <c r="U121" s="41">
        <v>0</v>
      </c>
      <c r="V121" s="40">
        <v>0</v>
      </c>
      <c r="W121" s="41">
        <v>0</v>
      </c>
      <c r="X121" s="40">
        <v>60.693595759073894</v>
      </c>
      <c r="Y121" s="41">
        <v>0</v>
      </c>
      <c r="Z121" s="40">
        <v>0</v>
      </c>
      <c r="AA121" s="41">
        <v>0</v>
      </c>
      <c r="AB121" s="40">
        <v>0</v>
      </c>
      <c r="AC121" s="41">
        <v>0</v>
      </c>
      <c r="AD121" s="40">
        <v>0</v>
      </c>
      <c r="AE121" s="41">
        <v>0</v>
      </c>
      <c r="AF121" s="40">
        <v>0</v>
      </c>
      <c r="AG121" s="41">
        <v>0</v>
      </c>
      <c r="AH121" s="40">
        <v>0</v>
      </c>
      <c r="AI121" s="42">
        <v>0</v>
      </c>
      <c r="AJ121" s="56"/>
      <c r="AK121" s="55">
        <f t="shared" si="63"/>
        <v>60.693595759073894</v>
      </c>
      <c r="AL121" s="56"/>
    </row>
    <row r="122" spans="2:38" x14ac:dyDescent="0.3">
      <c r="B122" s="4" t="s">
        <v>268</v>
      </c>
      <c r="C122" s="47"/>
      <c r="D122" s="47"/>
      <c r="E122" s="41">
        <v>0</v>
      </c>
      <c r="F122" s="40">
        <v>0</v>
      </c>
      <c r="G122" s="41">
        <v>0</v>
      </c>
      <c r="H122" s="40">
        <v>0</v>
      </c>
      <c r="I122" s="41">
        <v>0</v>
      </c>
      <c r="J122" s="40">
        <v>0</v>
      </c>
      <c r="K122" s="41">
        <v>0</v>
      </c>
      <c r="L122" s="40">
        <v>0</v>
      </c>
      <c r="M122" s="41">
        <v>0</v>
      </c>
      <c r="N122" s="40">
        <v>0</v>
      </c>
      <c r="O122" s="41">
        <v>0</v>
      </c>
      <c r="P122" s="40">
        <v>0</v>
      </c>
      <c r="Q122" s="41">
        <v>0</v>
      </c>
      <c r="R122" s="40">
        <v>0</v>
      </c>
      <c r="S122" s="41">
        <v>0</v>
      </c>
      <c r="T122" s="40">
        <v>0</v>
      </c>
      <c r="U122" s="41">
        <v>0</v>
      </c>
      <c r="V122" s="40">
        <v>0</v>
      </c>
      <c r="W122" s="41">
        <v>0</v>
      </c>
      <c r="X122" s="40">
        <v>6.3682610193888349</v>
      </c>
      <c r="Y122" s="41">
        <v>0</v>
      </c>
      <c r="Z122" s="40">
        <v>0</v>
      </c>
      <c r="AA122" s="41">
        <v>0</v>
      </c>
      <c r="AB122" s="40">
        <v>0</v>
      </c>
      <c r="AC122" s="41">
        <v>0</v>
      </c>
      <c r="AD122" s="40">
        <v>0</v>
      </c>
      <c r="AE122" s="41">
        <v>0</v>
      </c>
      <c r="AF122" s="40">
        <v>0</v>
      </c>
      <c r="AG122" s="41">
        <v>0</v>
      </c>
      <c r="AH122" s="40">
        <v>0</v>
      </c>
      <c r="AI122" s="42">
        <v>0</v>
      </c>
      <c r="AJ122" s="56"/>
      <c r="AK122" s="55">
        <f t="shared" si="63"/>
        <v>6.3682610193888349</v>
      </c>
      <c r="AL122" s="56"/>
    </row>
    <row r="123" spans="2:38" x14ac:dyDescent="0.3">
      <c r="B123" s="4" t="s">
        <v>299</v>
      </c>
      <c r="C123" s="47"/>
      <c r="D123" s="47"/>
      <c r="E123" s="41">
        <v>0</v>
      </c>
      <c r="F123" s="40">
        <v>0</v>
      </c>
      <c r="G123" s="41">
        <v>0</v>
      </c>
      <c r="H123" s="40">
        <v>0</v>
      </c>
      <c r="I123" s="41">
        <v>0</v>
      </c>
      <c r="J123" s="40">
        <v>0</v>
      </c>
      <c r="K123" s="41">
        <v>0</v>
      </c>
      <c r="L123" s="40">
        <v>0</v>
      </c>
      <c r="M123" s="41">
        <v>0</v>
      </c>
      <c r="N123" s="40">
        <v>0</v>
      </c>
      <c r="O123" s="41">
        <v>0</v>
      </c>
      <c r="P123" s="40">
        <v>0</v>
      </c>
      <c r="Q123" s="41">
        <v>0</v>
      </c>
      <c r="R123" s="40">
        <v>0</v>
      </c>
      <c r="S123" s="41">
        <v>0</v>
      </c>
      <c r="T123" s="40">
        <v>0</v>
      </c>
      <c r="U123" s="41">
        <v>0</v>
      </c>
      <c r="V123" s="40">
        <v>6.2311808268229168E-3</v>
      </c>
      <c r="W123" s="41">
        <v>0</v>
      </c>
      <c r="X123" s="40">
        <v>0.86576860215928797</v>
      </c>
      <c r="Y123" s="41">
        <v>0</v>
      </c>
      <c r="Z123" s="40">
        <v>0</v>
      </c>
      <c r="AA123" s="41">
        <v>0</v>
      </c>
      <c r="AB123" s="40">
        <v>0</v>
      </c>
      <c r="AC123" s="41">
        <v>0</v>
      </c>
      <c r="AD123" s="40">
        <v>0</v>
      </c>
      <c r="AE123" s="41">
        <v>0</v>
      </c>
      <c r="AF123" s="40">
        <v>0</v>
      </c>
      <c r="AG123" s="41">
        <v>0</v>
      </c>
      <c r="AH123" s="40">
        <v>0</v>
      </c>
      <c r="AI123" s="42">
        <v>0</v>
      </c>
      <c r="AJ123" s="56"/>
      <c r="AK123" s="55">
        <f t="shared" si="63"/>
        <v>0.87199978298611092</v>
      </c>
      <c r="AL123" s="56"/>
    </row>
    <row r="124" spans="2:38" x14ac:dyDescent="0.3">
      <c r="B124" s="4" t="s">
        <v>300</v>
      </c>
      <c r="C124" s="47"/>
      <c r="D124" s="47"/>
      <c r="E124" s="41">
        <v>0</v>
      </c>
      <c r="F124" s="40">
        <v>0</v>
      </c>
      <c r="G124" s="41">
        <v>0</v>
      </c>
      <c r="H124" s="40">
        <v>0</v>
      </c>
      <c r="I124" s="41">
        <v>0</v>
      </c>
      <c r="J124" s="40">
        <v>0</v>
      </c>
      <c r="K124" s="41">
        <v>0</v>
      </c>
      <c r="L124" s="40">
        <v>0</v>
      </c>
      <c r="M124" s="41">
        <v>0</v>
      </c>
      <c r="N124" s="40">
        <v>0</v>
      </c>
      <c r="O124" s="41">
        <v>0</v>
      </c>
      <c r="P124" s="40">
        <v>0</v>
      </c>
      <c r="Q124" s="41">
        <v>0</v>
      </c>
      <c r="R124" s="40">
        <v>0</v>
      </c>
      <c r="S124" s="41">
        <v>0</v>
      </c>
      <c r="T124" s="40">
        <v>0</v>
      </c>
      <c r="U124" s="41">
        <v>0</v>
      </c>
      <c r="V124" s="40">
        <v>0</v>
      </c>
      <c r="W124" s="41">
        <v>0</v>
      </c>
      <c r="X124" s="40">
        <v>0.16567967732747396</v>
      </c>
      <c r="Y124" s="41">
        <v>1.0195010291205515</v>
      </c>
      <c r="Z124" s="40">
        <v>5.9269826797010614</v>
      </c>
      <c r="AA124" s="41">
        <v>0</v>
      </c>
      <c r="AB124" s="40">
        <v>0</v>
      </c>
      <c r="AC124" s="41">
        <v>0</v>
      </c>
      <c r="AD124" s="40">
        <v>0</v>
      </c>
      <c r="AE124" s="41">
        <v>0</v>
      </c>
      <c r="AF124" s="40">
        <v>0</v>
      </c>
      <c r="AG124" s="41">
        <v>0</v>
      </c>
      <c r="AH124" s="40">
        <v>0</v>
      </c>
      <c r="AI124" s="42">
        <v>0</v>
      </c>
      <c r="AJ124" s="56"/>
      <c r="AK124" s="55">
        <f t="shared" si="63"/>
        <v>7.1121633861490867</v>
      </c>
      <c r="AL124" s="56"/>
    </row>
    <row r="125" spans="2:38" x14ac:dyDescent="0.3">
      <c r="B125" s="4" t="s">
        <v>281</v>
      </c>
      <c r="C125" s="47"/>
      <c r="D125" s="47"/>
      <c r="E125" s="41">
        <v>0</v>
      </c>
      <c r="F125" s="40">
        <v>0</v>
      </c>
      <c r="G125" s="41">
        <v>0</v>
      </c>
      <c r="H125" s="40">
        <v>0</v>
      </c>
      <c r="I125" s="41">
        <v>0</v>
      </c>
      <c r="J125" s="40">
        <v>0</v>
      </c>
      <c r="K125" s="41">
        <v>0</v>
      </c>
      <c r="L125" s="40">
        <v>0</v>
      </c>
      <c r="M125" s="41">
        <v>0</v>
      </c>
      <c r="N125" s="40">
        <v>0</v>
      </c>
      <c r="O125" s="41">
        <v>0</v>
      </c>
      <c r="P125" s="40">
        <v>0</v>
      </c>
      <c r="Q125" s="41">
        <v>0</v>
      </c>
      <c r="R125" s="40">
        <v>0</v>
      </c>
      <c r="S125" s="41">
        <v>0</v>
      </c>
      <c r="T125" s="40">
        <v>0</v>
      </c>
      <c r="U125" s="41">
        <v>0</v>
      </c>
      <c r="V125" s="40">
        <v>0</v>
      </c>
      <c r="W125" s="41">
        <v>0</v>
      </c>
      <c r="X125" s="40">
        <v>0</v>
      </c>
      <c r="Y125" s="41">
        <v>0</v>
      </c>
      <c r="Z125" s="40">
        <v>0</v>
      </c>
      <c r="AA125" s="41">
        <v>0</v>
      </c>
      <c r="AB125" s="40">
        <v>0</v>
      </c>
      <c r="AC125" s="41">
        <v>0</v>
      </c>
      <c r="AD125" s="40">
        <v>0</v>
      </c>
      <c r="AE125" s="41">
        <v>0</v>
      </c>
      <c r="AF125" s="40">
        <v>0</v>
      </c>
      <c r="AG125" s="41">
        <v>0</v>
      </c>
      <c r="AH125" s="40">
        <v>0</v>
      </c>
      <c r="AI125" s="42">
        <v>0</v>
      </c>
      <c r="AJ125" s="56"/>
      <c r="AK125" s="55">
        <f t="shared" si="63"/>
        <v>0</v>
      </c>
      <c r="AL125" s="56"/>
    </row>
    <row r="126" spans="2:38" x14ac:dyDescent="0.3">
      <c r="B126" s="4" t="s">
        <v>282</v>
      </c>
      <c r="C126" s="47"/>
      <c r="D126" s="47"/>
      <c r="E126" s="41">
        <v>0</v>
      </c>
      <c r="F126" s="40">
        <v>0</v>
      </c>
      <c r="G126" s="41">
        <v>0</v>
      </c>
      <c r="H126" s="40">
        <v>0</v>
      </c>
      <c r="I126" s="41">
        <v>0</v>
      </c>
      <c r="J126" s="40">
        <v>0</v>
      </c>
      <c r="K126" s="41">
        <v>0</v>
      </c>
      <c r="L126" s="40">
        <v>0</v>
      </c>
      <c r="M126" s="41">
        <v>0</v>
      </c>
      <c r="N126" s="40">
        <v>0</v>
      </c>
      <c r="O126" s="41">
        <v>0</v>
      </c>
      <c r="P126" s="40">
        <v>0</v>
      </c>
      <c r="Q126" s="41">
        <v>0</v>
      </c>
      <c r="R126" s="40">
        <v>0</v>
      </c>
      <c r="S126" s="41">
        <v>0</v>
      </c>
      <c r="T126" s="40">
        <v>0</v>
      </c>
      <c r="U126" s="41">
        <v>0</v>
      </c>
      <c r="V126" s="40">
        <v>0</v>
      </c>
      <c r="W126" s="41">
        <v>0</v>
      </c>
      <c r="X126" s="40">
        <v>0</v>
      </c>
      <c r="Y126" s="41">
        <v>0</v>
      </c>
      <c r="Z126" s="40">
        <v>0</v>
      </c>
      <c r="AA126" s="41">
        <v>0</v>
      </c>
      <c r="AB126" s="40">
        <v>0</v>
      </c>
      <c r="AC126" s="41">
        <v>0</v>
      </c>
      <c r="AD126" s="40">
        <v>0</v>
      </c>
      <c r="AE126" s="41">
        <v>0</v>
      </c>
      <c r="AF126" s="40">
        <v>0</v>
      </c>
      <c r="AG126" s="41">
        <v>0</v>
      </c>
      <c r="AH126" s="40">
        <v>0</v>
      </c>
      <c r="AI126" s="42">
        <v>0</v>
      </c>
      <c r="AJ126" s="56"/>
      <c r="AK126" s="55">
        <f t="shared" si="63"/>
        <v>0</v>
      </c>
      <c r="AL126" s="56"/>
    </row>
    <row r="127" spans="2:38" x14ac:dyDescent="0.3">
      <c r="B127" s="4" t="s">
        <v>283</v>
      </c>
      <c r="C127" s="47"/>
      <c r="D127" s="47"/>
      <c r="E127" s="41">
        <v>0</v>
      </c>
      <c r="F127" s="40">
        <v>0</v>
      </c>
      <c r="G127" s="41">
        <v>0</v>
      </c>
      <c r="H127" s="40">
        <v>0</v>
      </c>
      <c r="I127" s="41">
        <v>0</v>
      </c>
      <c r="J127" s="40">
        <v>0</v>
      </c>
      <c r="K127" s="41">
        <v>0</v>
      </c>
      <c r="L127" s="40">
        <v>0</v>
      </c>
      <c r="M127" s="41">
        <v>0</v>
      </c>
      <c r="N127" s="40">
        <v>0</v>
      </c>
      <c r="O127" s="41">
        <v>0</v>
      </c>
      <c r="P127" s="40">
        <v>0</v>
      </c>
      <c r="Q127" s="41">
        <v>0</v>
      </c>
      <c r="R127" s="40">
        <v>0</v>
      </c>
      <c r="S127" s="41">
        <v>0</v>
      </c>
      <c r="T127" s="40">
        <v>0</v>
      </c>
      <c r="U127" s="41">
        <v>0</v>
      </c>
      <c r="V127" s="40">
        <v>0</v>
      </c>
      <c r="W127" s="41">
        <v>0</v>
      </c>
      <c r="X127" s="40">
        <v>0</v>
      </c>
      <c r="Y127" s="41">
        <v>0</v>
      </c>
      <c r="Z127" s="40">
        <v>0</v>
      </c>
      <c r="AA127" s="41">
        <v>0</v>
      </c>
      <c r="AB127" s="40">
        <v>0</v>
      </c>
      <c r="AC127" s="41">
        <v>0</v>
      </c>
      <c r="AD127" s="40">
        <v>0</v>
      </c>
      <c r="AE127" s="41">
        <v>0</v>
      </c>
      <c r="AF127" s="40">
        <v>0</v>
      </c>
      <c r="AG127" s="41">
        <v>0</v>
      </c>
      <c r="AH127" s="40">
        <v>0</v>
      </c>
      <c r="AI127" s="42">
        <v>0</v>
      </c>
      <c r="AJ127" s="56"/>
      <c r="AK127" s="55">
        <f t="shared" si="63"/>
        <v>0</v>
      </c>
      <c r="AL127" s="56"/>
    </row>
    <row r="128" spans="2:38" x14ac:dyDescent="0.3">
      <c r="B128" s="4" t="s">
        <v>284</v>
      </c>
      <c r="C128" s="47"/>
      <c r="D128" s="47"/>
      <c r="E128" s="41">
        <v>0</v>
      </c>
      <c r="F128" s="40">
        <v>0</v>
      </c>
      <c r="G128" s="41">
        <v>0</v>
      </c>
      <c r="H128" s="40">
        <v>0</v>
      </c>
      <c r="I128" s="41">
        <v>0</v>
      </c>
      <c r="J128" s="40">
        <v>0</v>
      </c>
      <c r="K128" s="41">
        <v>0</v>
      </c>
      <c r="L128" s="40">
        <v>0</v>
      </c>
      <c r="M128" s="41">
        <v>0</v>
      </c>
      <c r="N128" s="40">
        <v>0</v>
      </c>
      <c r="O128" s="41">
        <v>0</v>
      </c>
      <c r="P128" s="40">
        <v>0</v>
      </c>
      <c r="Q128" s="41">
        <v>0</v>
      </c>
      <c r="R128" s="40">
        <v>0</v>
      </c>
      <c r="S128" s="41">
        <v>0</v>
      </c>
      <c r="T128" s="40">
        <v>0</v>
      </c>
      <c r="U128" s="41">
        <v>0</v>
      </c>
      <c r="V128" s="40">
        <v>0</v>
      </c>
      <c r="W128" s="41">
        <v>0</v>
      </c>
      <c r="X128" s="40">
        <v>0</v>
      </c>
      <c r="Y128" s="41">
        <v>0</v>
      </c>
      <c r="Z128" s="40">
        <v>0</v>
      </c>
      <c r="AA128" s="41">
        <v>0</v>
      </c>
      <c r="AB128" s="40">
        <v>0</v>
      </c>
      <c r="AC128" s="41">
        <v>0</v>
      </c>
      <c r="AD128" s="40">
        <v>0</v>
      </c>
      <c r="AE128" s="41">
        <v>0</v>
      </c>
      <c r="AF128" s="40">
        <v>0</v>
      </c>
      <c r="AG128" s="41">
        <v>0</v>
      </c>
      <c r="AH128" s="40">
        <v>0</v>
      </c>
      <c r="AI128" s="42">
        <v>0</v>
      </c>
      <c r="AJ128" s="56"/>
      <c r="AK128" s="55">
        <f t="shared" si="63"/>
        <v>0</v>
      </c>
      <c r="AL128" s="56"/>
    </row>
    <row r="129" spans="2:38" x14ac:dyDescent="0.3">
      <c r="B129" s="4" t="s">
        <v>285</v>
      </c>
      <c r="C129" s="47"/>
      <c r="D129" s="47"/>
      <c r="E129" s="41">
        <v>0</v>
      </c>
      <c r="F129" s="40">
        <v>0</v>
      </c>
      <c r="G129" s="41">
        <v>0</v>
      </c>
      <c r="H129" s="40">
        <v>0</v>
      </c>
      <c r="I129" s="41">
        <v>0</v>
      </c>
      <c r="J129" s="40">
        <v>0</v>
      </c>
      <c r="K129" s="41">
        <v>0</v>
      </c>
      <c r="L129" s="40">
        <v>0</v>
      </c>
      <c r="M129" s="41">
        <v>0</v>
      </c>
      <c r="N129" s="40">
        <v>0</v>
      </c>
      <c r="O129" s="41">
        <v>0</v>
      </c>
      <c r="P129" s="40">
        <v>0</v>
      </c>
      <c r="Q129" s="41">
        <v>0</v>
      </c>
      <c r="R129" s="40">
        <v>0</v>
      </c>
      <c r="S129" s="41">
        <v>0</v>
      </c>
      <c r="T129" s="40">
        <v>0</v>
      </c>
      <c r="U129" s="41">
        <v>0</v>
      </c>
      <c r="V129" s="40">
        <v>0</v>
      </c>
      <c r="W129" s="41">
        <v>0</v>
      </c>
      <c r="X129" s="40">
        <v>0</v>
      </c>
      <c r="Y129" s="41">
        <v>0</v>
      </c>
      <c r="Z129" s="40">
        <v>0</v>
      </c>
      <c r="AA129" s="41">
        <v>0</v>
      </c>
      <c r="AB129" s="40">
        <v>0</v>
      </c>
      <c r="AC129" s="41">
        <v>0</v>
      </c>
      <c r="AD129" s="40">
        <v>0</v>
      </c>
      <c r="AE129" s="41">
        <v>0</v>
      </c>
      <c r="AF129" s="40">
        <v>0</v>
      </c>
      <c r="AG129" s="41">
        <v>0</v>
      </c>
      <c r="AH129" s="40">
        <v>0</v>
      </c>
      <c r="AI129" s="42">
        <v>0</v>
      </c>
      <c r="AJ129" s="56"/>
      <c r="AK129" s="55">
        <f t="shared" si="63"/>
        <v>0</v>
      </c>
      <c r="AL129" s="56"/>
    </row>
    <row r="130" spans="2:38" x14ac:dyDescent="0.3">
      <c r="B130" s="4" t="s">
        <v>286</v>
      </c>
      <c r="C130" s="47"/>
      <c r="D130" s="47"/>
      <c r="E130" s="41">
        <v>0</v>
      </c>
      <c r="F130" s="40">
        <v>0</v>
      </c>
      <c r="G130" s="41">
        <v>0</v>
      </c>
      <c r="H130" s="40">
        <v>0</v>
      </c>
      <c r="I130" s="41">
        <v>0</v>
      </c>
      <c r="J130" s="40">
        <v>0</v>
      </c>
      <c r="K130" s="41">
        <v>0</v>
      </c>
      <c r="L130" s="40">
        <v>0</v>
      </c>
      <c r="M130" s="41">
        <v>0</v>
      </c>
      <c r="N130" s="40">
        <v>0</v>
      </c>
      <c r="O130" s="41">
        <v>0</v>
      </c>
      <c r="P130" s="40">
        <v>0</v>
      </c>
      <c r="Q130" s="41">
        <v>0</v>
      </c>
      <c r="R130" s="40">
        <v>0</v>
      </c>
      <c r="S130" s="41">
        <v>0</v>
      </c>
      <c r="T130" s="40">
        <v>0</v>
      </c>
      <c r="U130" s="41">
        <v>0</v>
      </c>
      <c r="V130" s="40">
        <v>0</v>
      </c>
      <c r="W130" s="41">
        <v>0</v>
      </c>
      <c r="X130" s="40">
        <v>0</v>
      </c>
      <c r="Y130" s="41">
        <v>0</v>
      </c>
      <c r="Z130" s="40">
        <v>0</v>
      </c>
      <c r="AA130" s="41">
        <v>0</v>
      </c>
      <c r="AB130" s="40">
        <v>0</v>
      </c>
      <c r="AC130" s="41">
        <v>0</v>
      </c>
      <c r="AD130" s="40">
        <v>0</v>
      </c>
      <c r="AE130" s="41">
        <v>0</v>
      </c>
      <c r="AF130" s="40">
        <v>0</v>
      </c>
      <c r="AG130" s="41">
        <v>0</v>
      </c>
      <c r="AH130" s="40">
        <v>0</v>
      </c>
      <c r="AI130" s="42">
        <v>0</v>
      </c>
      <c r="AJ130" s="56"/>
      <c r="AK130" s="55">
        <f t="shared" si="63"/>
        <v>0</v>
      </c>
      <c r="AL130" s="56"/>
    </row>
    <row r="131" spans="2:38" x14ac:dyDescent="0.3">
      <c r="B131" s="4" t="s">
        <v>287</v>
      </c>
      <c r="C131" s="47"/>
      <c r="D131" s="47"/>
      <c r="E131" s="41">
        <v>0</v>
      </c>
      <c r="F131" s="40">
        <v>0</v>
      </c>
      <c r="G131" s="41">
        <v>0</v>
      </c>
      <c r="H131" s="40">
        <v>0</v>
      </c>
      <c r="I131" s="41">
        <v>0</v>
      </c>
      <c r="J131" s="40">
        <v>0</v>
      </c>
      <c r="K131" s="41">
        <v>0</v>
      </c>
      <c r="L131" s="40">
        <v>0</v>
      </c>
      <c r="M131" s="41">
        <v>0</v>
      </c>
      <c r="N131" s="40">
        <v>0</v>
      </c>
      <c r="O131" s="41">
        <v>0</v>
      </c>
      <c r="P131" s="40">
        <v>0</v>
      </c>
      <c r="Q131" s="41">
        <v>0</v>
      </c>
      <c r="R131" s="40">
        <v>0</v>
      </c>
      <c r="S131" s="41">
        <v>0</v>
      </c>
      <c r="T131" s="40">
        <v>0</v>
      </c>
      <c r="U131" s="41">
        <v>0</v>
      </c>
      <c r="V131" s="40">
        <v>0</v>
      </c>
      <c r="W131" s="41">
        <v>0</v>
      </c>
      <c r="X131" s="40">
        <v>0</v>
      </c>
      <c r="Y131" s="41">
        <v>0</v>
      </c>
      <c r="Z131" s="40">
        <v>0</v>
      </c>
      <c r="AA131" s="41">
        <v>0</v>
      </c>
      <c r="AB131" s="40">
        <v>0</v>
      </c>
      <c r="AC131" s="41">
        <v>0</v>
      </c>
      <c r="AD131" s="40">
        <v>0</v>
      </c>
      <c r="AE131" s="41">
        <v>0</v>
      </c>
      <c r="AF131" s="40">
        <v>0</v>
      </c>
      <c r="AG131" s="41">
        <v>0</v>
      </c>
      <c r="AH131" s="40">
        <v>0</v>
      </c>
      <c r="AI131" s="42">
        <v>0</v>
      </c>
      <c r="AJ131" s="56"/>
      <c r="AK131" s="55">
        <f t="shared" si="63"/>
        <v>0</v>
      </c>
      <c r="AL131" s="56"/>
    </row>
    <row r="132" spans="2:38" x14ac:dyDescent="0.3">
      <c r="B132" s="4" t="s">
        <v>288</v>
      </c>
      <c r="C132" s="47"/>
      <c r="D132" s="47"/>
      <c r="E132" s="41">
        <v>0</v>
      </c>
      <c r="F132" s="40">
        <v>0</v>
      </c>
      <c r="G132" s="41">
        <v>0</v>
      </c>
      <c r="H132" s="40">
        <v>0</v>
      </c>
      <c r="I132" s="41">
        <v>0</v>
      </c>
      <c r="J132" s="40">
        <v>0</v>
      </c>
      <c r="K132" s="41">
        <v>0</v>
      </c>
      <c r="L132" s="40">
        <v>0</v>
      </c>
      <c r="M132" s="41">
        <v>0</v>
      </c>
      <c r="N132" s="40">
        <v>0</v>
      </c>
      <c r="O132" s="41">
        <v>0</v>
      </c>
      <c r="P132" s="40">
        <v>0</v>
      </c>
      <c r="Q132" s="41">
        <v>0</v>
      </c>
      <c r="R132" s="40">
        <v>0</v>
      </c>
      <c r="S132" s="41">
        <v>0</v>
      </c>
      <c r="T132" s="40">
        <v>0</v>
      </c>
      <c r="U132" s="41">
        <v>0</v>
      </c>
      <c r="V132" s="40">
        <v>0</v>
      </c>
      <c r="W132" s="41">
        <v>0</v>
      </c>
      <c r="X132" s="40">
        <v>0</v>
      </c>
      <c r="Y132" s="41">
        <v>0</v>
      </c>
      <c r="Z132" s="40">
        <v>0</v>
      </c>
      <c r="AA132" s="41">
        <v>0</v>
      </c>
      <c r="AB132" s="40">
        <v>0</v>
      </c>
      <c r="AC132" s="41">
        <v>0</v>
      </c>
      <c r="AD132" s="40">
        <v>0</v>
      </c>
      <c r="AE132" s="41">
        <v>0</v>
      </c>
      <c r="AF132" s="40">
        <v>0</v>
      </c>
      <c r="AG132" s="41">
        <v>0</v>
      </c>
      <c r="AH132" s="40">
        <v>0</v>
      </c>
      <c r="AI132" s="42">
        <v>0</v>
      </c>
      <c r="AJ132" s="56"/>
      <c r="AK132" s="55">
        <f t="shared" si="63"/>
        <v>0</v>
      </c>
      <c r="AL132" s="56"/>
    </row>
    <row r="133" spans="2:38" x14ac:dyDescent="0.3">
      <c r="B133" s="4" t="s">
        <v>289</v>
      </c>
      <c r="C133" s="47"/>
      <c r="D133" s="47"/>
      <c r="E133" s="41">
        <v>0</v>
      </c>
      <c r="F133" s="40">
        <v>0</v>
      </c>
      <c r="G133" s="41">
        <v>0</v>
      </c>
      <c r="H133" s="40">
        <v>0</v>
      </c>
      <c r="I133" s="41">
        <v>0</v>
      </c>
      <c r="J133" s="40">
        <v>0</v>
      </c>
      <c r="K133" s="41">
        <v>0</v>
      </c>
      <c r="L133" s="40">
        <v>0</v>
      </c>
      <c r="M133" s="41">
        <v>0</v>
      </c>
      <c r="N133" s="40">
        <v>0</v>
      </c>
      <c r="O133" s="41">
        <v>0</v>
      </c>
      <c r="P133" s="40">
        <v>0</v>
      </c>
      <c r="Q133" s="41">
        <v>0</v>
      </c>
      <c r="R133" s="40">
        <v>0</v>
      </c>
      <c r="S133" s="41">
        <v>0</v>
      </c>
      <c r="T133" s="40">
        <v>0</v>
      </c>
      <c r="U133" s="41">
        <v>0</v>
      </c>
      <c r="V133" s="40">
        <v>0</v>
      </c>
      <c r="W133" s="41">
        <v>0</v>
      </c>
      <c r="X133" s="40">
        <v>0</v>
      </c>
      <c r="Y133" s="41">
        <v>0</v>
      </c>
      <c r="Z133" s="40">
        <v>0</v>
      </c>
      <c r="AA133" s="41">
        <v>0</v>
      </c>
      <c r="AB133" s="40">
        <v>0</v>
      </c>
      <c r="AC133" s="41">
        <v>0</v>
      </c>
      <c r="AD133" s="40">
        <v>0</v>
      </c>
      <c r="AE133" s="41">
        <v>0</v>
      </c>
      <c r="AF133" s="40">
        <v>0</v>
      </c>
      <c r="AG133" s="41">
        <v>0</v>
      </c>
      <c r="AH133" s="40">
        <v>0</v>
      </c>
      <c r="AI133" s="42">
        <v>0</v>
      </c>
      <c r="AJ133" s="56"/>
      <c r="AK133" s="55">
        <f t="shared" si="63"/>
        <v>0</v>
      </c>
      <c r="AL133" s="56"/>
    </row>
    <row r="134" spans="2:38" x14ac:dyDescent="0.3">
      <c r="C134" s="15"/>
      <c r="D134" s="15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H134" s="3"/>
      <c r="AI134" s="3"/>
      <c r="AJ134" s="3"/>
      <c r="AK134" s="3"/>
    </row>
    <row r="135" spans="2:38" x14ac:dyDescent="0.3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H135" s="3"/>
      <c r="AI135" s="3"/>
      <c r="AJ135" s="3"/>
      <c r="AK135" s="3"/>
    </row>
    <row r="136" spans="2:38" x14ac:dyDescent="0.3">
      <c r="B136" s="39">
        <v>45536</v>
      </c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H136" s="3"/>
      <c r="AI136" s="3"/>
      <c r="AJ136" s="3"/>
      <c r="AK136" s="3"/>
    </row>
    <row r="137" spans="2:38" x14ac:dyDescent="0.3">
      <c r="C137" s="4"/>
      <c r="D137" s="4"/>
      <c r="E137" s="77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2:38" x14ac:dyDescent="0.3">
      <c r="B138" s="32" t="s">
        <v>129</v>
      </c>
      <c r="C138" s="4"/>
      <c r="D138" s="4"/>
      <c r="E138" s="33">
        <f>+B136</f>
        <v>45536</v>
      </c>
      <c r="F138" s="33">
        <f>+E138+1</f>
        <v>45537</v>
      </c>
      <c r="G138" s="33">
        <f t="shared" ref="G138" si="64">+F138+1</f>
        <v>45538</v>
      </c>
      <c r="H138" s="33">
        <f t="shared" ref="H138" si="65">+G138+1</f>
        <v>45539</v>
      </c>
      <c r="I138" s="33">
        <f t="shared" ref="I138" si="66">+H138+1</f>
        <v>45540</v>
      </c>
      <c r="J138" s="33">
        <f t="shared" ref="J138" si="67">+I138+1</f>
        <v>45541</v>
      </c>
      <c r="K138" s="33">
        <f t="shared" ref="K138" si="68">+J138+1</f>
        <v>45542</v>
      </c>
      <c r="L138" s="33">
        <f t="shared" ref="L138" si="69">+K138+1</f>
        <v>45543</v>
      </c>
      <c r="M138" s="33">
        <f t="shared" ref="M138" si="70">+L138+1</f>
        <v>45544</v>
      </c>
      <c r="N138" s="33">
        <f t="shared" ref="N138" si="71">+M138+1</f>
        <v>45545</v>
      </c>
      <c r="O138" s="33">
        <f t="shared" ref="O138" si="72">+N138+1</f>
        <v>45546</v>
      </c>
      <c r="P138" s="33">
        <f t="shared" ref="P138" si="73">+O138+1</f>
        <v>45547</v>
      </c>
      <c r="Q138" s="33">
        <f t="shared" ref="Q138" si="74">+P138+1</f>
        <v>45548</v>
      </c>
      <c r="R138" s="33">
        <f t="shared" ref="R138" si="75">+Q138+1</f>
        <v>45549</v>
      </c>
      <c r="S138" s="33">
        <f t="shared" ref="S138" si="76">+R138+1</f>
        <v>45550</v>
      </c>
      <c r="T138" s="33">
        <f t="shared" ref="T138" si="77">+S138+1</f>
        <v>45551</v>
      </c>
      <c r="U138" s="33">
        <f t="shared" ref="U138" si="78">+T138+1</f>
        <v>45552</v>
      </c>
      <c r="V138" s="33">
        <f t="shared" ref="V138" si="79">+U138+1</f>
        <v>45553</v>
      </c>
      <c r="W138" s="33">
        <f t="shared" ref="W138" si="80">+V138+1</f>
        <v>45554</v>
      </c>
      <c r="X138" s="33">
        <f t="shared" ref="X138" si="81">+W138+1</f>
        <v>45555</v>
      </c>
      <c r="Y138" s="33">
        <f t="shared" ref="Y138" si="82">+X138+1</f>
        <v>45556</v>
      </c>
      <c r="Z138" s="33">
        <f t="shared" ref="Z138" si="83">+Y138+1</f>
        <v>45557</v>
      </c>
      <c r="AA138" s="33">
        <f t="shared" ref="AA138" si="84">+Z138+1</f>
        <v>45558</v>
      </c>
      <c r="AB138" s="33">
        <f t="shared" ref="AB138" si="85">+AA138+1</f>
        <v>45559</v>
      </c>
      <c r="AC138" s="33">
        <f t="shared" ref="AC138" si="86">+AB138+1</f>
        <v>45560</v>
      </c>
      <c r="AD138" s="33">
        <f t="shared" ref="AD138" si="87">+AC138+1</f>
        <v>45561</v>
      </c>
      <c r="AE138" s="33">
        <f t="shared" ref="AE138" si="88">+AD138+1</f>
        <v>45562</v>
      </c>
      <c r="AF138" s="33">
        <f t="shared" ref="AF138" si="89">+AE138+1</f>
        <v>45563</v>
      </c>
      <c r="AG138" s="33">
        <f t="shared" ref="AG138" si="90">+AF138+1</f>
        <v>45564</v>
      </c>
      <c r="AH138" s="33">
        <f t="shared" ref="AH138" si="91">+AG138+1</f>
        <v>45565</v>
      </c>
      <c r="AI138" s="33" t="s">
        <v>98</v>
      </c>
      <c r="AJ138" s="93" t="s">
        <v>2</v>
      </c>
      <c r="AK138" s="94"/>
      <c r="AL138" s="94"/>
    </row>
    <row r="139" spans="2:38" x14ac:dyDescent="0.3">
      <c r="B139" s="95" t="s">
        <v>2</v>
      </c>
      <c r="C139" s="95"/>
      <c r="D139" s="95"/>
      <c r="E139" s="50">
        <f t="shared" ref="E139:AI139" si="92">SUM(E140:E168)</f>
        <v>0</v>
      </c>
      <c r="F139" s="50">
        <f t="shared" si="92"/>
        <v>0</v>
      </c>
      <c r="G139" s="50">
        <f t="shared" si="92"/>
        <v>0</v>
      </c>
      <c r="H139" s="50">
        <f t="shared" si="92"/>
        <v>0</v>
      </c>
      <c r="I139" s="50">
        <f t="shared" si="92"/>
        <v>0</v>
      </c>
      <c r="J139" s="50">
        <f t="shared" si="92"/>
        <v>0</v>
      </c>
      <c r="K139" s="50">
        <f t="shared" si="92"/>
        <v>0</v>
      </c>
      <c r="L139" s="50">
        <f t="shared" si="92"/>
        <v>0</v>
      </c>
      <c r="M139" s="50">
        <f t="shared" si="92"/>
        <v>0</v>
      </c>
      <c r="N139" s="50">
        <f t="shared" si="92"/>
        <v>0</v>
      </c>
      <c r="O139" s="50">
        <f t="shared" si="92"/>
        <v>0</v>
      </c>
      <c r="P139" s="50">
        <f t="shared" si="92"/>
        <v>0</v>
      </c>
      <c r="Q139" s="50">
        <f t="shared" si="92"/>
        <v>0</v>
      </c>
      <c r="R139" s="50">
        <f t="shared" si="92"/>
        <v>0</v>
      </c>
      <c r="S139" s="50">
        <f t="shared" si="92"/>
        <v>0.50620905558268237</v>
      </c>
      <c r="T139" s="50">
        <f t="shared" si="92"/>
        <v>0</v>
      </c>
      <c r="U139" s="50">
        <f t="shared" si="92"/>
        <v>0</v>
      </c>
      <c r="V139" s="50">
        <f t="shared" si="92"/>
        <v>0</v>
      </c>
      <c r="W139" s="50">
        <f t="shared" si="92"/>
        <v>0</v>
      </c>
      <c r="X139" s="50">
        <f t="shared" si="92"/>
        <v>0</v>
      </c>
      <c r="Y139" s="50">
        <f t="shared" si="92"/>
        <v>0</v>
      </c>
      <c r="Z139" s="50">
        <f t="shared" si="92"/>
        <v>0</v>
      </c>
      <c r="AA139" s="50">
        <f t="shared" si="92"/>
        <v>0</v>
      </c>
      <c r="AB139" s="50">
        <f t="shared" si="92"/>
        <v>0</v>
      </c>
      <c r="AC139" s="50">
        <f t="shared" si="92"/>
        <v>0</v>
      </c>
      <c r="AD139" s="50">
        <f t="shared" si="92"/>
        <v>0</v>
      </c>
      <c r="AE139" s="50">
        <f t="shared" si="92"/>
        <v>0</v>
      </c>
      <c r="AF139" s="50">
        <f t="shared" si="92"/>
        <v>0</v>
      </c>
      <c r="AG139" s="50">
        <f t="shared" si="92"/>
        <v>0</v>
      </c>
      <c r="AH139" s="50">
        <f t="shared" si="92"/>
        <v>0</v>
      </c>
      <c r="AI139" s="50">
        <f t="shared" si="92"/>
        <v>0</v>
      </c>
      <c r="AJ139" s="70"/>
      <c r="AK139" s="55">
        <f>SUM(AK140:AK168)</f>
        <v>0.50620905558268237</v>
      </c>
      <c r="AL139" s="56"/>
    </row>
    <row r="140" spans="2:38" x14ac:dyDescent="0.3">
      <c r="B140" s="4" t="s">
        <v>260</v>
      </c>
      <c r="C140" s="47"/>
      <c r="D140" s="47"/>
      <c r="E140" s="41">
        <v>0</v>
      </c>
      <c r="F140" s="40">
        <v>0</v>
      </c>
      <c r="G140" s="41">
        <v>0</v>
      </c>
      <c r="H140" s="40">
        <v>0</v>
      </c>
      <c r="I140" s="41">
        <v>0</v>
      </c>
      <c r="J140" s="40">
        <v>0</v>
      </c>
      <c r="K140" s="41">
        <v>0</v>
      </c>
      <c r="L140" s="40">
        <v>0</v>
      </c>
      <c r="M140" s="41">
        <v>0</v>
      </c>
      <c r="N140" s="40">
        <v>0</v>
      </c>
      <c r="O140" s="41">
        <v>0</v>
      </c>
      <c r="P140" s="40">
        <v>0</v>
      </c>
      <c r="Q140" s="41">
        <v>0</v>
      </c>
      <c r="R140" s="40">
        <v>0</v>
      </c>
      <c r="S140" s="41">
        <v>0.30579605102539065</v>
      </c>
      <c r="T140" s="40">
        <v>0</v>
      </c>
      <c r="U140" s="41">
        <v>0</v>
      </c>
      <c r="V140" s="40">
        <v>0</v>
      </c>
      <c r="W140" s="41">
        <v>0</v>
      </c>
      <c r="X140" s="40">
        <v>0</v>
      </c>
      <c r="Y140" s="41">
        <v>0</v>
      </c>
      <c r="Z140" s="40">
        <v>0</v>
      </c>
      <c r="AA140" s="41">
        <v>0</v>
      </c>
      <c r="AB140" s="40">
        <v>0</v>
      </c>
      <c r="AC140" s="41">
        <v>0</v>
      </c>
      <c r="AD140" s="40">
        <v>0</v>
      </c>
      <c r="AE140" s="41">
        <v>0</v>
      </c>
      <c r="AF140" s="40">
        <v>0</v>
      </c>
      <c r="AG140" s="41">
        <v>0</v>
      </c>
      <c r="AH140" s="40">
        <v>0</v>
      </c>
      <c r="AI140" s="42">
        <v>0</v>
      </c>
      <c r="AJ140" s="56"/>
      <c r="AK140" s="55">
        <f>SUM(E140:AI140)</f>
        <v>0.30579605102539065</v>
      </c>
      <c r="AL140" s="56"/>
    </row>
    <row r="141" spans="2:38" x14ac:dyDescent="0.3">
      <c r="B141" s="4" t="s">
        <v>261</v>
      </c>
      <c r="C141" s="47"/>
      <c r="D141" s="47"/>
      <c r="E141" s="41">
        <v>0</v>
      </c>
      <c r="F141" s="40">
        <v>0</v>
      </c>
      <c r="G141" s="41">
        <v>0</v>
      </c>
      <c r="H141" s="40">
        <v>0</v>
      </c>
      <c r="I141" s="41">
        <v>0</v>
      </c>
      <c r="J141" s="40">
        <v>0</v>
      </c>
      <c r="K141" s="41">
        <v>0</v>
      </c>
      <c r="L141" s="40">
        <v>0</v>
      </c>
      <c r="M141" s="41">
        <v>0</v>
      </c>
      <c r="N141" s="40">
        <v>0</v>
      </c>
      <c r="O141" s="41">
        <v>0</v>
      </c>
      <c r="P141" s="40">
        <v>0</v>
      </c>
      <c r="Q141" s="41">
        <v>0</v>
      </c>
      <c r="R141" s="40">
        <v>0</v>
      </c>
      <c r="S141" s="41">
        <v>1.1883417765299479E-2</v>
      </c>
      <c r="T141" s="40">
        <v>0</v>
      </c>
      <c r="U141" s="41">
        <v>0</v>
      </c>
      <c r="V141" s="40">
        <v>0</v>
      </c>
      <c r="W141" s="41">
        <v>0</v>
      </c>
      <c r="X141" s="40">
        <v>0</v>
      </c>
      <c r="Y141" s="41">
        <v>0</v>
      </c>
      <c r="Z141" s="40">
        <v>0</v>
      </c>
      <c r="AA141" s="41">
        <v>0</v>
      </c>
      <c r="AB141" s="40">
        <v>0</v>
      </c>
      <c r="AC141" s="41">
        <v>0</v>
      </c>
      <c r="AD141" s="40">
        <v>0</v>
      </c>
      <c r="AE141" s="41">
        <v>0</v>
      </c>
      <c r="AF141" s="40">
        <v>0</v>
      </c>
      <c r="AG141" s="41">
        <v>0</v>
      </c>
      <c r="AH141" s="40">
        <v>0</v>
      </c>
      <c r="AI141" s="42">
        <v>0</v>
      </c>
      <c r="AJ141" s="56"/>
      <c r="AK141" s="55">
        <f t="shared" ref="AK141:AK168" si="93">SUM(E141:AI141)</f>
        <v>1.1883417765299479E-2</v>
      </c>
      <c r="AL141" s="56"/>
    </row>
    <row r="142" spans="2:38" x14ac:dyDescent="0.3">
      <c r="B142" s="4" t="s">
        <v>262</v>
      </c>
      <c r="C142" s="47"/>
      <c r="D142" s="47"/>
      <c r="E142" s="41">
        <v>0</v>
      </c>
      <c r="F142" s="40">
        <v>0</v>
      </c>
      <c r="G142" s="41">
        <v>0</v>
      </c>
      <c r="H142" s="40">
        <v>0</v>
      </c>
      <c r="I142" s="41">
        <v>0</v>
      </c>
      <c r="J142" s="40">
        <v>0</v>
      </c>
      <c r="K142" s="41">
        <v>0</v>
      </c>
      <c r="L142" s="40">
        <v>0</v>
      </c>
      <c r="M142" s="41">
        <v>0</v>
      </c>
      <c r="N142" s="40">
        <v>0</v>
      </c>
      <c r="O142" s="41">
        <v>0</v>
      </c>
      <c r="P142" s="40">
        <v>0</v>
      </c>
      <c r="Q142" s="41">
        <v>0</v>
      </c>
      <c r="R142" s="40">
        <v>0</v>
      </c>
      <c r="S142" s="41">
        <v>0.18852958679199217</v>
      </c>
      <c r="T142" s="40">
        <v>0</v>
      </c>
      <c r="U142" s="41">
        <v>0</v>
      </c>
      <c r="V142" s="40">
        <v>0</v>
      </c>
      <c r="W142" s="41">
        <v>0</v>
      </c>
      <c r="X142" s="40">
        <v>0</v>
      </c>
      <c r="Y142" s="41">
        <v>0</v>
      </c>
      <c r="Z142" s="40">
        <v>0</v>
      </c>
      <c r="AA142" s="41">
        <v>0</v>
      </c>
      <c r="AB142" s="40">
        <v>0</v>
      </c>
      <c r="AC142" s="41">
        <v>0</v>
      </c>
      <c r="AD142" s="40">
        <v>0</v>
      </c>
      <c r="AE142" s="41">
        <v>0</v>
      </c>
      <c r="AF142" s="40">
        <v>0</v>
      </c>
      <c r="AG142" s="41">
        <v>0</v>
      </c>
      <c r="AH142" s="40">
        <v>0</v>
      </c>
      <c r="AI142" s="42">
        <v>0</v>
      </c>
      <c r="AJ142" s="56"/>
      <c r="AK142" s="55">
        <f t="shared" si="93"/>
        <v>0.18852958679199217</v>
      </c>
      <c r="AL142" s="56"/>
    </row>
    <row r="143" spans="2:38" x14ac:dyDescent="0.3">
      <c r="B143" s="4" t="s">
        <v>290</v>
      </c>
      <c r="C143" s="47"/>
      <c r="D143" s="47"/>
      <c r="E143" s="41">
        <v>0</v>
      </c>
      <c r="F143" s="40">
        <v>0</v>
      </c>
      <c r="G143" s="41">
        <v>0</v>
      </c>
      <c r="H143" s="40">
        <v>0</v>
      </c>
      <c r="I143" s="41">
        <v>0</v>
      </c>
      <c r="J143" s="40">
        <v>0</v>
      </c>
      <c r="K143" s="41">
        <v>0</v>
      </c>
      <c r="L143" s="40">
        <v>0</v>
      </c>
      <c r="M143" s="41">
        <v>0</v>
      </c>
      <c r="N143" s="40">
        <v>0</v>
      </c>
      <c r="O143" s="41">
        <v>0</v>
      </c>
      <c r="P143" s="40">
        <v>0</v>
      </c>
      <c r="Q143" s="41">
        <v>0</v>
      </c>
      <c r="R143" s="40">
        <v>0</v>
      </c>
      <c r="S143" s="41">
        <v>0</v>
      </c>
      <c r="T143" s="40">
        <v>0</v>
      </c>
      <c r="U143" s="41">
        <v>0</v>
      </c>
      <c r="V143" s="40">
        <v>0</v>
      </c>
      <c r="W143" s="41">
        <v>0</v>
      </c>
      <c r="X143" s="40">
        <v>0</v>
      </c>
      <c r="Y143" s="41">
        <v>0</v>
      </c>
      <c r="Z143" s="40">
        <v>0</v>
      </c>
      <c r="AA143" s="41">
        <v>0</v>
      </c>
      <c r="AB143" s="40">
        <v>0</v>
      </c>
      <c r="AC143" s="41">
        <v>0</v>
      </c>
      <c r="AD143" s="40">
        <v>0</v>
      </c>
      <c r="AE143" s="41">
        <v>0</v>
      </c>
      <c r="AF143" s="40">
        <v>0</v>
      </c>
      <c r="AG143" s="41">
        <v>0</v>
      </c>
      <c r="AH143" s="40">
        <v>0</v>
      </c>
      <c r="AI143" s="42">
        <v>0</v>
      </c>
      <c r="AJ143" s="56"/>
      <c r="AK143" s="55">
        <f t="shared" si="93"/>
        <v>0</v>
      </c>
      <c r="AL143" s="56"/>
    </row>
    <row r="144" spans="2:38" x14ac:dyDescent="0.3">
      <c r="B144" s="4" t="s">
        <v>291</v>
      </c>
      <c r="C144" s="47"/>
      <c r="D144" s="47"/>
      <c r="E144" s="41">
        <v>0</v>
      </c>
      <c r="F144" s="40">
        <v>0</v>
      </c>
      <c r="G144" s="41">
        <v>0</v>
      </c>
      <c r="H144" s="40">
        <v>0</v>
      </c>
      <c r="I144" s="41">
        <v>0</v>
      </c>
      <c r="J144" s="40">
        <v>0</v>
      </c>
      <c r="K144" s="41">
        <v>0</v>
      </c>
      <c r="L144" s="40">
        <v>0</v>
      </c>
      <c r="M144" s="41">
        <v>0</v>
      </c>
      <c r="N144" s="40">
        <v>0</v>
      </c>
      <c r="O144" s="41">
        <v>0</v>
      </c>
      <c r="P144" s="40">
        <v>0</v>
      </c>
      <c r="Q144" s="41">
        <v>0</v>
      </c>
      <c r="R144" s="40">
        <v>0</v>
      </c>
      <c r="S144" s="41">
        <v>0</v>
      </c>
      <c r="T144" s="40">
        <v>0</v>
      </c>
      <c r="U144" s="41">
        <v>0</v>
      </c>
      <c r="V144" s="40">
        <v>0</v>
      </c>
      <c r="W144" s="41">
        <v>0</v>
      </c>
      <c r="X144" s="40">
        <v>0</v>
      </c>
      <c r="Y144" s="41">
        <v>0</v>
      </c>
      <c r="Z144" s="40">
        <v>0</v>
      </c>
      <c r="AA144" s="41">
        <v>0</v>
      </c>
      <c r="AB144" s="40">
        <v>0</v>
      </c>
      <c r="AC144" s="41">
        <v>0</v>
      </c>
      <c r="AD144" s="40">
        <v>0</v>
      </c>
      <c r="AE144" s="41">
        <v>0</v>
      </c>
      <c r="AF144" s="40">
        <v>0</v>
      </c>
      <c r="AG144" s="41">
        <v>0</v>
      </c>
      <c r="AH144" s="40">
        <v>0</v>
      </c>
      <c r="AI144" s="42">
        <v>0</v>
      </c>
      <c r="AJ144" s="56"/>
      <c r="AK144" s="55">
        <f t="shared" si="93"/>
        <v>0</v>
      </c>
      <c r="AL144" s="56"/>
    </row>
    <row r="145" spans="2:38" x14ac:dyDescent="0.3">
      <c r="B145" s="4" t="s">
        <v>263</v>
      </c>
      <c r="C145" s="47"/>
      <c r="D145" s="47"/>
      <c r="E145" s="41">
        <v>0</v>
      </c>
      <c r="F145" s="40">
        <v>0</v>
      </c>
      <c r="G145" s="41">
        <v>0</v>
      </c>
      <c r="H145" s="40">
        <v>0</v>
      </c>
      <c r="I145" s="41">
        <v>0</v>
      </c>
      <c r="J145" s="40">
        <v>0</v>
      </c>
      <c r="K145" s="41">
        <v>0</v>
      </c>
      <c r="L145" s="40">
        <v>0</v>
      </c>
      <c r="M145" s="41">
        <v>0</v>
      </c>
      <c r="N145" s="40">
        <v>0</v>
      </c>
      <c r="O145" s="41">
        <v>0</v>
      </c>
      <c r="P145" s="40">
        <v>0</v>
      </c>
      <c r="Q145" s="41">
        <v>0</v>
      </c>
      <c r="R145" s="40">
        <v>0</v>
      </c>
      <c r="S145" s="41">
        <v>0</v>
      </c>
      <c r="T145" s="40">
        <v>0</v>
      </c>
      <c r="U145" s="41">
        <v>0</v>
      </c>
      <c r="V145" s="40">
        <v>0</v>
      </c>
      <c r="W145" s="41">
        <v>0</v>
      </c>
      <c r="X145" s="40">
        <v>0</v>
      </c>
      <c r="Y145" s="41">
        <v>0</v>
      </c>
      <c r="Z145" s="40">
        <v>0</v>
      </c>
      <c r="AA145" s="41">
        <v>0</v>
      </c>
      <c r="AB145" s="40">
        <v>0</v>
      </c>
      <c r="AC145" s="41">
        <v>0</v>
      </c>
      <c r="AD145" s="40">
        <v>0</v>
      </c>
      <c r="AE145" s="41">
        <v>0</v>
      </c>
      <c r="AF145" s="40">
        <v>0</v>
      </c>
      <c r="AG145" s="41">
        <v>0</v>
      </c>
      <c r="AH145" s="40">
        <v>0</v>
      </c>
      <c r="AI145" s="42">
        <v>0</v>
      </c>
      <c r="AJ145" s="56"/>
      <c r="AK145" s="55">
        <f t="shared" si="93"/>
        <v>0</v>
      </c>
      <c r="AL145" s="56"/>
    </row>
    <row r="146" spans="2:38" x14ac:dyDescent="0.3">
      <c r="B146" s="4" t="s">
        <v>264</v>
      </c>
      <c r="C146" s="47"/>
      <c r="D146" s="47"/>
      <c r="E146" s="41">
        <v>0</v>
      </c>
      <c r="F146" s="40">
        <v>0</v>
      </c>
      <c r="G146" s="41">
        <v>0</v>
      </c>
      <c r="H146" s="40">
        <v>0</v>
      </c>
      <c r="I146" s="41">
        <v>0</v>
      </c>
      <c r="J146" s="40">
        <v>0</v>
      </c>
      <c r="K146" s="41">
        <v>0</v>
      </c>
      <c r="L146" s="40">
        <v>0</v>
      </c>
      <c r="M146" s="41">
        <v>0</v>
      </c>
      <c r="N146" s="40">
        <v>0</v>
      </c>
      <c r="O146" s="41">
        <v>0</v>
      </c>
      <c r="P146" s="40">
        <v>0</v>
      </c>
      <c r="Q146" s="41">
        <v>0</v>
      </c>
      <c r="R146" s="40">
        <v>0</v>
      </c>
      <c r="S146" s="41">
        <v>0</v>
      </c>
      <c r="T146" s="40">
        <v>0</v>
      </c>
      <c r="U146" s="41">
        <v>0</v>
      </c>
      <c r="V146" s="40">
        <v>0</v>
      </c>
      <c r="W146" s="41">
        <v>0</v>
      </c>
      <c r="X146" s="40">
        <v>0</v>
      </c>
      <c r="Y146" s="41">
        <v>0</v>
      </c>
      <c r="Z146" s="40">
        <v>0</v>
      </c>
      <c r="AA146" s="41">
        <v>0</v>
      </c>
      <c r="AB146" s="40">
        <v>0</v>
      </c>
      <c r="AC146" s="41">
        <v>0</v>
      </c>
      <c r="AD146" s="40">
        <v>0</v>
      </c>
      <c r="AE146" s="41">
        <v>0</v>
      </c>
      <c r="AF146" s="40">
        <v>0</v>
      </c>
      <c r="AG146" s="41">
        <v>0</v>
      </c>
      <c r="AH146" s="40">
        <v>0</v>
      </c>
      <c r="AI146" s="42">
        <v>0</v>
      </c>
      <c r="AJ146" s="56"/>
      <c r="AK146" s="55">
        <f t="shared" si="93"/>
        <v>0</v>
      </c>
      <c r="AL146" s="56"/>
    </row>
    <row r="147" spans="2:38" x14ac:dyDescent="0.3">
      <c r="B147" s="4" t="s">
        <v>274</v>
      </c>
      <c r="C147" s="47"/>
      <c r="D147" s="47"/>
      <c r="E147" s="41">
        <v>0</v>
      </c>
      <c r="F147" s="40">
        <v>0</v>
      </c>
      <c r="G147" s="41">
        <v>0</v>
      </c>
      <c r="H147" s="40">
        <v>0</v>
      </c>
      <c r="I147" s="41">
        <v>0</v>
      </c>
      <c r="J147" s="40">
        <v>0</v>
      </c>
      <c r="K147" s="41">
        <v>0</v>
      </c>
      <c r="L147" s="40">
        <v>0</v>
      </c>
      <c r="M147" s="41">
        <v>0</v>
      </c>
      <c r="N147" s="40">
        <v>0</v>
      </c>
      <c r="O147" s="41">
        <v>0</v>
      </c>
      <c r="P147" s="40">
        <v>0</v>
      </c>
      <c r="Q147" s="41">
        <v>0</v>
      </c>
      <c r="R147" s="40">
        <v>0</v>
      </c>
      <c r="S147" s="41">
        <v>0</v>
      </c>
      <c r="T147" s="40">
        <v>0</v>
      </c>
      <c r="U147" s="41">
        <v>0</v>
      </c>
      <c r="V147" s="40">
        <v>0</v>
      </c>
      <c r="W147" s="41">
        <v>0</v>
      </c>
      <c r="X147" s="40">
        <v>0</v>
      </c>
      <c r="Y147" s="41">
        <v>0</v>
      </c>
      <c r="Z147" s="40">
        <v>0</v>
      </c>
      <c r="AA147" s="41">
        <v>0</v>
      </c>
      <c r="AB147" s="40">
        <v>0</v>
      </c>
      <c r="AC147" s="41">
        <v>0</v>
      </c>
      <c r="AD147" s="40">
        <v>0</v>
      </c>
      <c r="AE147" s="41">
        <v>0</v>
      </c>
      <c r="AF147" s="40">
        <v>0</v>
      </c>
      <c r="AG147" s="41">
        <v>0</v>
      </c>
      <c r="AH147" s="40">
        <v>0</v>
      </c>
      <c r="AI147" s="42">
        <v>0</v>
      </c>
      <c r="AJ147" s="56"/>
      <c r="AK147" s="55">
        <f t="shared" si="93"/>
        <v>0</v>
      </c>
      <c r="AL147" s="56"/>
    </row>
    <row r="148" spans="2:38" x14ac:dyDescent="0.3">
      <c r="B148" s="4" t="s">
        <v>275</v>
      </c>
      <c r="C148" s="47"/>
      <c r="D148" s="47"/>
      <c r="E148" s="41">
        <v>0</v>
      </c>
      <c r="F148" s="40">
        <v>0</v>
      </c>
      <c r="G148" s="41">
        <v>0</v>
      </c>
      <c r="H148" s="40">
        <v>0</v>
      </c>
      <c r="I148" s="41">
        <v>0</v>
      </c>
      <c r="J148" s="40">
        <v>0</v>
      </c>
      <c r="K148" s="41">
        <v>0</v>
      </c>
      <c r="L148" s="40">
        <v>0</v>
      </c>
      <c r="M148" s="41">
        <v>0</v>
      </c>
      <c r="N148" s="40">
        <v>0</v>
      </c>
      <c r="O148" s="41">
        <v>0</v>
      </c>
      <c r="P148" s="40">
        <v>0</v>
      </c>
      <c r="Q148" s="41">
        <v>0</v>
      </c>
      <c r="R148" s="40">
        <v>0</v>
      </c>
      <c r="S148" s="41">
        <v>0</v>
      </c>
      <c r="T148" s="40">
        <v>0</v>
      </c>
      <c r="U148" s="41">
        <v>0</v>
      </c>
      <c r="V148" s="40">
        <v>0</v>
      </c>
      <c r="W148" s="41">
        <v>0</v>
      </c>
      <c r="X148" s="40">
        <v>0</v>
      </c>
      <c r="Y148" s="41">
        <v>0</v>
      </c>
      <c r="Z148" s="40">
        <v>0</v>
      </c>
      <c r="AA148" s="41">
        <v>0</v>
      </c>
      <c r="AB148" s="40">
        <v>0</v>
      </c>
      <c r="AC148" s="41">
        <v>0</v>
      </c>
      <c r="AD148" s="40">
        <v>0</v>
      </c>
      <c r="AE148" s="41">
        <v>0</v>
      </c>
      <c r="AF148" s="40">
        <v>0</v>
      </c>
      <c r="AG148" s="41">
        <v>0</v>
      </c>
      <c r="AH148" s="40">
        <v>0</v>
      </c>
      <c r="AI148" s="42">
        <v>0</v>
      </c>
      <c r="AJ148" s="56"/>
      <c r="AK148" s="55">
        <f t="shared" si="93"/>
        <v>0</v>
      </c>
      <c r="AL148" s="56"/>
    </row>
    <row r="149" spans="2:38" x14ac:dyDescent="0.3">
      <c r="B149" s="4" t="s">
        <v>276</v>
      </c>
      <c r="C149" s="47"/>
      <c r="D149" s="47"/>
      <c r="E149" s="41">
        <v>0</v>
      </c>
      <c r="F149" s="40">
        <v>0</v>
      </c>
      <c r="G149" s="41">
        <v>0</v>
      </c>
      <c r="H149" s="40">
        <v>0</v>
      </c>
      <c r="I149" s="41">
        <v>0</v>
      </c>
      <c r="J149" s="40">
        <v>0</v>
      </c>
      <c r="K149" s="41">
        <v>0</v>
      </c>
      <c r="L149" s="40">
        <v>0</v>
      </c>
      <c r="M149" s="41">
        <v>0</v>
      </c>
      <c r="N149" s="40">
        <v>0</v>
      </c>
      <c r="O149" s="41">
        <v>0</v>
      </c>
      <c r="P149" s="40">
        <v>0</v>
      </c>
      <c r="Q149" s="41">
        <v>0</v>
      </c>
      <c r="R149" s="40">
        <v>0</v>
      </c>
      <c r="S149" s="41">
        <v>0</v>
      </c>
      <c r="T149" s="40">
        <v>0</v>
      </c>
      <c r="U149" s="41">
        <v>0</v>
      </c>
      <c r="V149" s="40">
        <v>0</v>
      </c>
      <c r="W149" s="41">
        <v>0</v>
      </c>
      <c r="X149" s="40">
        <v>0</v>
      </c>
      <c r="Y149" s="41">
        <v>0</v>
      </c>
      <c r="Z149" s="40">
        <v>0</v>
      </c>
      <c r="AA149" s="41">
        <v>0</v>
      </c>
      <c r="AB149" s="40">
        <v>0</v>
      </c>
      <c r="AC149" s="41">
        <v>0</v>
      </c>
      <c r="AD149" s="40">
        <v>0</v>
      </c>
      <c r="AE149" s="41">
        <v>0</v>
      </c>
      <c r="AF149" s="40">
        <v>0</v>
      </c>
      <c r="AG149" s="41">
        <v>0</v>
      </c>
      <c r="AH149" s="40">
        <v>0</v>
      </c>
      <c r="AI149" s="42">
        <v>0</v>
      </c>
      <c r="AJ149" s="56"/>
      <c r="AK149" s="55">
        <f t="shared" si="93"/>
        <v>0</v>
      </c>
      <c r="AL149" s="56"/>
    </row>
    <row r="150" spans="2:38" x14ac:dyDescent="0.3">
      <c r="B150" s="4" t="s">
        <v>265</v>
      </c>
      <c r="C150" s="47"/>
      <c r="D150" s="47"/>
      <c r="E150" s="41">
        <v>0</v>
      </c>
      <c r="F150" s="40">
        <v>0</v>
      </c>
      <c r="G150" s="41">
        <v>0</v>
      </c>
      <c r="H150" s="40">
        <v>0</v>
      </c>
      <c r="I150" s="41">
        <v>0</v>
      </c>
      <c r="J150" s="40">
        <v>0</v>
      </c>
      <c r="K150" s="41">
        <v>0</v>
      </c>
      <c r="L150" s="40">
        <v>0</v>
      </c>
      <c r="M150" s="41">
        <v>0</v>
      </c>
      <c r="N150" s="40">
        <v>0</v>
      </c>
      <c r="O150" s="41">
        <v>0</v>
      </c>
      <c r="P150" s="40">
        <v>0</v>
      </c>
      <c r="Q150" s="41">
        <v>0</v>
      </c>
      <c r="R150" s="40">
        <v>0</v>
      </c>
      <c r="S150" s="41">
        <v>0</v>
      </c>
      <c r="T150" s="40">
        <v>0</v>
      </c>
      <c r="U150" s="41">
        <v>0</v>
      </c>
      <c r="V150" s="40">
        <v>0</v>
      </c>
      <c r="W150" s="41">
        <v>0</v>
      </c>
      <c r="X150" s="40">
        <v>0</v>
      </c>
      <c r="Y150" s="41">
        <v>0</v>
      </c>
      <c r="Z150" s="40">
        <v>0</v>
      </c>
      <c r="AA150" s="41">
        <v>0</v>
      </c>
      <c r="AB150" s="40">
        <v>0</v>
      </c>
      <c r="AC150" s="41">
        <v>0</v>
      </c>
      <c r="AD150" s="40">
        <v>0</v>
      </c>
      <c r="AE150" s="41">
        <v>0</v>
      </c>
      <c r="AF150" s="40">
        <v>0</v>
      </c>
      <c r="AG150" s="41">
        <v>0</v>
      </c>
      <c r="AH150" s="40">
        <v>0</v>
      </c>
      <c r="AI150" s="42">
        <v>0</v>
      </c>
      <c r="AJ150" s="56"/>
      <c r="AK150" s="55">
        <f t="shared" si="93"/>
        <v>0</v>
      </c>
      <c r="AL150" s="56"/>
    </row>
    <row r="151" spans="2:38" x14ac:dyDescent="0.3">
      <c r="B151" s="4" t="s">
        <v>266</v>
      </c>
      <c r="C151" s="47"/>
      <c r="D151" s="47"/>
      <c r="E151" s="41">
        <v>0</v>
      </c>
      <c r="F151" s="40">
        <v>0</v>
      </c>
      <c r="G151" s="41">
        <v>0</v>
      </c>
      <c r="H151" s="40">
        <v>0</v>
      </c>
      <c r="I151" s="41">
        <v>0</v>
      </c>
      <c r="J151" s="40">
        <v>0</v>
      </c>
      <c r="K151" s="41">
        <v>0</v>
      </c>
      <c r="L151" s="40">
        <v>0</v>
      </c>
      <c r="M151" s="41">
        <v>0</v>
      </c>
      <c r="N151" s="40">
        <v>0</v>
      </c>
      <c r="O151" s="41">
        <v>0</v>
      </c>
      <c r="P151" s="40">
        <v>0</v>
      </c>
      <c r="Q151" s="41">
        <v>0</v>
      </c>
      <c r="R151" s="40">
        <v>0</v>
      </c>
      <c r="S151" s="41">
        <v>0</v>
      </c>
      <c r="T151" s="40">
        <v>0</v>
      </c>
      <c r="U151" s="41">
        <v>0</v>
      </c>
      <c r="V151" s="40">
        <v>0</v>
      </c>
      <c r="W151" s="41">
        <v>0</v>
      </c>
      <c r="X151" s="40">
        <v>0</v>
      </c>
      <c r="Y151" s="41">
        <v>0</v>
      </c>
      <c r="Z151" s="40">
        <v>0</v>
      </c>
      <c r="AA151" s="41">
        <v>0</v>
      </c>
      <c r="AB151" s="40">
        <v>0</v>
      </c>
      <c r="AC151" s="41">
        <v>0</v>
      </c>
      <c r="AD151" s="40">
        <v>0</v>
      </c>
      <c r="AE151" s="41">
        <v>0</v>
      </c>
      <c r="AF151" s="40">
        <v>0</v>
      </c>
      <c r="AG151" s="41">
        <v>0</v>
      </c>
      <c r="AH151" s="40">
        <v>0</v>
      </c>
      <c r="AI151" s="42">
        <v>0</v>
      </c>
      <c r="AJ151" s="56"/>
      <c r="AK151" s="55">
        <f t="shared" si="93"/>
        <v>0</v>
      </c>
      <c r="AL151" s="56"/>
    </row>
    <row r="152" spans="2:38" x14ac:dyDescent="0.3">
      <c r="B152" s="4" t="s">
        <v>277</v>
      </c>
      <c r="C152" s="47"/>
      <c r="D152" s="47"/>
      <c r="E152" s="41">
        <v>0</v>
      </c>
      <c r="F152" s="40">
        <v>0</v>
      </c>
      <c r="G152" s="41">
        <v>0</v>
      </c>
      <c r="H152" s="40">
        <v>0</v>
      </c>
      <c r="I152" s="41">
        <v>0</v>
      </c>
      <c r="J152" s="40">
        <v>0</v>
      </c>
      <c r="K152" s="41">
        <v>0</v>
      </c>
      <c r="L152" s="40">
        <v>0</v>
      </c>
      <c r="M152" s="41">
        <v>0</v>
      </c>
      <c r="N152" s="40">
        <v>0</v>
      </c>
      <c r="O152" s="41">
        <v>0</v>
      </c>
      <c r="P152" s="40">
        <v>0</v>
      </c>
      <c r="Q152" s="41">
        <v>0</v>
      </c>
      <c r="R152" s="40">
        <v>0</v>
      </c>
      <c r="S152" s="41">
        <v>0</v>
      </c>
      <c r="T152" s="40">
        <v>0</v>
      </c>
      <c r="U152" s="41">
        <v>0</v>
      </c>
      <c r="V152" s="40">
        <v>0</v>
      </c>
      <c r="W152" s="41">
        <v>0</v>
      </c>
      <c r="X152" s="40">
        <v>0</v>
      </c>
      <c r="Y152" s="41">
        <v>0</v>
      </c>
      <c r="Z152" s="40">
        <v>0</v>
      </c>
      <c r="AA152" s="41">
        <v>0</v>
      </c>
      <c r="AB152" s="40">
        <v>0</v>
      </c>
      <c r="AC152" s="41">
        <v>0</v>
      </c>
      <c r="AD152" s="40">
        <v>0</v>
      </c>
      <c r="AE152" s="41">
        <v>0</v>
      </c>
      <c r="AF152" s="40">
        <v>0</v>
      </c>
      <c r="AG152" s="41">
        <v>0</v>
      </c>
      <c r="AH152" s="40">
        <v>0</v>
      </c>
      <c r="AI152" s="42">
        <v>0</v>
      </c>
      <c r="AJ152" s="56"/>
      <c r="AK152" s="55">
        <f t="shared" si="93"/>
        <v>0</v>
      </c>
      <c r="AL152" s="56"/>
    </row>
    <row r="153" spans="2:38" x14ac:dyDescent="0.3">
      <c r="B153" s="4" t="s">
        <v>278</v>
      </c>
      <c r="C153" s="47"/>
      <c r="D153" s="47"/>
      <c r="E153" s="41">
        <v>0</v>
      </c>
      <c r="F153" s="40">
        <v>0</v>
      </c>
      <c r="G153" s="41">
        <v>0</v>
      </c>
      <c r="H153" s="40">
        <v>0</v>
      </c>
      <c r="I153" s="41">
        <v>0</v>
      </c>
      <c r="J153" s="40">
        <v>0</v>
      </c>
      <c r="K153" s="41">
        <v>0</v>
      </c>
      <c r="L153" s="40">
        <v>0</v>
      </c>
      <c r="M153" s="41">
        <v>0</v>
      </c>
      <c r="N153" s="40">
        <v>0</v>
      </c>
      <c r="O153" s="41">
        <v>0</v>
      </c>
      <c r="P153" s="40">
        <v>0</v>
      </c>
      <c r="Q153" s="41">
        <v>0</v>
      </c>
      <c r="R153" s="40">
        <v>0</v>
      </c>
      <c r="S153" s="41">
        <v>0</v>
      </c>
      <c r="T153" s="40">
        <v>0</v>
      </c>
      <c r="U153" s="41">
        <v>0</v>
      </c>
      <c r="V153" s="40">
        <v>0</v>
      </c>
      <c r="W153" s="41">
        <v>0</v>
      </c>
      <c r="X153" s="40">
        <v>0</v>
      </c>
      <c r="Y153" s="41">
        <v>0</v>
      </c>
      <c r="Z153" s="40">
        <v>0</v>
      </c>
      <c r="AA153" s="41">
        <v>0</v>
      </c>
      <c r="AB153" s="40">
        <v>0</v>
      </c>
      <c r="AC153" s="41">
        <v>0</v>
      </c>
      <c r="AD153" s="40">
        <v>0</v>
      </c>
      <c r="AE153" s="41">
        <v>0</v>
      </c>
      <c r="AF153" s="40">
        <v>0</v>
      </c>
      <c r="AG153" s="41">
        <v>0</v>
      </c>
      <c r="AH153" s="40">
        <v>0</v>
      </c>
      <c r="AI153" s="42">
        <v>0</v>
      </c>
      <c r="AJ153" s="56"/>
      <c r="AK153" s="55">
        <f t="shared" si="93"/>
        <v>0</v>
      </c>
      <c r="AL153" s="56"/>
    </row>
    <row r="154" spans="2:38" x14ac:dyDescent="0.3">
      <c r="B154" s="4" t="s">
        <v>279</v>
      </c>
      <c r="E154" s="41">
        <v>0</v>
      </c>
      <c r="F154" s="40">
        <v>0</v>
      </c>
      <c r="G154" s="41">
        <v>0</v>
      </c>
      <c r="H154" s="40">
        <v>0</v>
      </c>
      <c r="I154" s="41">
        <v>0</v>
      </c>
      <c r="J154" s="40">
        <v>0</v>
      </c>
      <c r="K154" s="41">
        <v>0</v>
      </c>
      <c r="L154" s="40">
        <v>0</v>
      </c>
      <c r="M154" s="41">
        <v>0</v>
      </c>
      <c r="N154" s="40">
        <v>0</v>
      </c>
      <c r="O154" s="41">
        <v>0</v>
      </c>
      <c r="P154" s="40">
        <v>0</v>
      </c>
      <c r="Q154" s="41">
        <v>0</v>
      </c>
      <c r="R154" s="40">
        <v>0</v>
      </c>
      <c r="S154" s="41">
        <v>0</v>
      </c>
      <c r="T154" s="40">
        <v>0</v>
      </c>
      <c r="U154" s="41">
        <v>0</v>
      </c>
      <c r="V154" s="40">
        <v>0</v>
      </c>
      <c r="W154" s="41">
        <v>0</v>
      </c>
      <c r="X154" s="40">
        <v>0</v>
      </c>
      <c r="Y154" s="41">
        <v>0</v>
      </c>
      <c r="Z154" s="40">
        <v>0</v>
      </c>
      <c r="AA154" s="41">
        <v>0</v>
      </c>
      <c r="AB154" s="40">
        <v>0</v>
      </c>
      <c r="AC154" s="41">
        <v>0</v>
      </c>
      <c r="AD154" s="40">
        <v>0</v>
      </c>
      <c r="AE154" s="41">
        <v>0</v>
      </c>
      <c r="AF154" s="40">
        <v>0</v>
      </c>
      <c r="AG154" s="41">
        <v>0</v>
      </c>
      <c r="AH154" s="40">
        <v>0</v>
      </c>
      <c r="AI154" s="42">
        <v>0</v>
      </c>
      <c r="AJ154" s="56"/>
      <c r="AK154" s="55">
        <f t="shared" si="93"/>
        <v>0</v>
      </c>
      <c r="AL154" s="56"/>
    </row>
    <row r="155" spans="2:38" x14ac:dyDescent="0.3">
      <c r="B155" s="4" t="s">
        <v>280</v>
      </c>
      <c r="C155" s="47"/>
      <c r="D155" s="47"/>
      <c r="E155" s="41">
        <v>0</v>
      </c>
      <c r="F155" s="40">
        <v>0</v>
      </c>
      <c r="G155" s="41">
        <v>0</v>
      </c>
      <c r="H155" s="40">
        <v>0</v>
      </c>
      <c r="I155" s="41">
        <v>0</v>
      </c>
      <c r="J155" s="40">
        <v>0</v>
      </c>
      <c r="K155" s="41">
        <v>0</v>
      </c>
      <c r="L155" s="40">
        <v>0</v>
      </c>
      <c r="M155" s="41">
        <v>0</v>
      </c>
      <c r="N155" s="40">
        <v>0</v>
      </c>
      <c r="O155" s="41">
        <v>0</v>
      </c>
      <c r="P155" s="40">
        <v>0</v>
      </c>
      <c r="Q155" s="41">
        <v>0</v>
      </c>
      <c r="R155" s="40">
        <v>0</v>
      </c>
      <c r="S155" s="41">
        <v>0</v>
      </c>
      <c r="T155" s="40">
        <v>0</v>
      </c>
      <c r="U155" s="41">
        <v>0</v>
      </c>
      <c r="V155" s="40">
        <v>0</v>
      </c>
      <c r="W155" s="41">
        <v>0</v>
      </c>
      <c r="X155" s="40">
        <v>0</v>
      </c>
      <c r="Y155" s="41">
        <v>0</v>
      </c>
      <c r="Z155" s="40">
        <v>0</v>
      </c>
      <c r="AA155" s="41">
        <v>0</v>
      </c>
      <c r="AB155" s="40">
        <v>0</v>
      </c>
      <c r="AC155" s="41">
        <v>0</v>
      </c>
      <c r="AD155" s="40">
        <v>0</v>
      </c>
      <c r="AE155" s="41">
        <v>0</v>
      </c>
      <c r="AF155" s="40">
        <v>0</v>
      </c>
      <c r="AG155" s="41">
        <v>0</v>
      </c>
      <c r="AH155" s="40">
        <v>0</v>
      </c>
      <c r="AI155" s="42">
        <v>0</v>
      </c>
      <c r="AJ155" s="56"/>
      <c r="AK155" s="55">
        <f t="shared" si="93"/>
        <v>0</v>
      </c>
      <c r="AL155" s="56"/>
    </row>
    <row r="156" spans="2:38" x14ac:dyDescent="0.3">
      <c r="B156" s="4" t="s">
        <v>267</v>
      </c>
      <c r="C156" s="47"/>
      <c r="D156" s="47"/>
      <c r="E156" s="41">
        <v>0</v>
      </c>
      <c r="F156" s="40">
        <v>0</v>
      </c>
      <c r="G156" s="41">
        <v>0</v>
      </c>
      <c r="H156" s="40">
        <v>0</v>
      </c>
      <c r="I156" s="41">
        <v>0</v>
      </c>
      <c r="J156" s="40">
        <v>0</v>
      </c>
      <c r="K156" s="41">
        <v>0</v>
      </c>
      <c r="L156" s="40">
        <v>0</v>
      </c>
      <c r="M156" s="41">
        <v>0</v>
      </c>
      <c r="N156" s="40">
        <v>0</v>
      </c>
      <c r="O156" s="41">
        <v>0</v>
      </c>
      <c r="P156" s="40">
        <v>0</v>
      </c>
      <c r="Q156" s="41">
        <v>0</v>
      </c>
      <c r="R156" s="40">
        <v>0</v>
      </c>
      <c r="S156" s="41">
        <v>0</v>
      </c>
      <c r="T156" s="40">
        <v>0</v>
      </c>
      <c r="U156" s="41">
        <v>0</v>
      </c>
      <c r="V156" s="40">
        <v>0</v>
      </c>
      <c r="W156" s="41">
        <v>0</v>
      </c>
      <c r="X156" s="40">
        <v>0</v>
      </c>
      <c r="Y156" s="41">
        <v>0</v>
      </c>
      <c r="Z156" s="40">
        <v>0</v>
      </c>
      <c r="AA156" s="41">
        <v>0</v>
      </c>
      <c r="AB156" s="40">
        <v>0</v>
      </c>
      <c r="AC156" s="41">
        <v>0</v>
      </c>
      <c r="AD156" s="40">
        <v>0</v>
      </c>
      <c r="AE156" s="41">
        <v>0</v>
      </c>
      <c r="AF156" s="40">
        <v>0</v>
      </c>
      <c r="AG156" s="41">
        <v>0</v>
      </c>
      <c r="AH156" s="40">
        <v>0</v>
      </c>
      <c r="AI156" s="42">
        <v>0</v>
      </c>
      <c r="AJ156" s="56"/>
      <c r="AK156" s="55">
        <f t="shared" si="93"/>
        <v>0</v>
      </c>
      <c r="AL156" s="56"/>
    </row>
    <row r="157" spans="2:38" x14ac:dyDescent="0.3">
      <c r="B157" s="4" t="s">
        <v>268</v>
      </c>
      <c r="C157" s="47"/>
      <c r="D157" s="47"/>
      <c r="E157" s="41">
        <v>0</v>
      </c>
      <c r="F157" s="40">
        <v>0</v>
      </c>
      <c r="G157" s="41">
        <v>0</v>
      </c>
      <c r="H157" s="40">
        <v>0</v>
      </c>
      <c r="I157" s="41">
        <v>0</v>
      </c>
      <c r="J157" s="40">
        <v>0</v>
      </c>
      <c r="K157" s="41">
        <v>0</v>
      </c>
      <c r="L157" s="40">
        <v>0</v>
      </c>
      <c r="M157" s="41">
        <v>0</v>
      </c>
      <c r="N157" s="40">
        <v>0</v>
      </c>
      <c r="O157" s="41">
        <v>0</v>
      </c>
      <c r="P157" s="40">
        <v>0</v>
      </c>
      <c r="Q157" s="41">
        <v>0</v>
      </c>
      <c r="R157" s="40">
        <v>0</v>
      </c>
      <c r="S157" s="41">
        <v>0</v>
      </c>
      <c r="T157" s="40">
        <v>0</v>
      </c>
      <c r="U157" s="41">
        <v>0</v>
      </c>
      <c r="V157" s="40">
        <v>0</v>
      </c>
      <c r="W157" s="41">
        <v>0</v>
      </c>
      <c r="X157" s="40">
        <v>0</v>
      </c>
      <c r="Y157" s="41">
        <v>0</v>
      </c>
      <c r="Z157" s="40">
        <v>0</v>
      </c>
      <c r="AA157" s="41">
        <v>0</v>
      </c>
      <c r="AB157" s="40">
        <v>0</v>
      </c>
      <c r="AC157" s="41">
        <v>0</v>
      </c>
      <c r="AD157" s="40">
        <v>0</v>
      </c>
      <c r="AE157" s="41">
        <v>0</v>
      </c>
      <c r="AF157" s="40">
        <v>0</v>
      </c>
      <c r="AG157" s="41">
        <v>0</v>
      </c>
      <c r="AH157" s="40">
        <v>0</v>
      </c>
      <c r="AI157" s="42">
        <v>0</v>
      </c>
      <c r="AJ157" s="56"/>
      <c r="AK157" s="55">
        <f t="shared" si="93"/>
        <v>0</v>
      </c>
      <c r="AL157" s="56"/>
    </row>
    <row r="158" spans="2:38" x14ac:dyDescent="0.3">
      <c r="B158" s="4" t="s">
        <v>299</v>
      </c>
      <c r="C158" s="47"/>
      <c r="D158" s="47"/>
      <c r="E158" s="41">
        <v>0</v>
      </c>
      <c r="F158" s="40">
        <v>0</v>
      </c>
      <c r="G158" s="41">
        <v>0</v>
      </c>
      <c r="H158" s="40">
        <v>0</v>
      </c>
      <c r="I158" s="41">
        <v>0</v>
      </c>
      <c r="J158" s="40">
        <v>0</v>
      </c>
      <c r="K158" s="41">
        <v>0</v>
      </c>
      <c r="L158" s="40">
        <v>0</v>
      </c>
      <c r="M158" s="41">
        <v>0</v>
      </c>
      <c r="N158" s="40">
        <v>0</v>
      </c>
      <c r="O158" s="41">
        <v>0</v>
      </c>
      <c r="P158" s="40">
        <v>0</v>
      </c>
      <c r="Q158" s="41">
        <v>0</v>
      </c>
      <c r="R158" s="40">
        <v>0</v>
      </c>
      <c r="S158" s="41">
        <v>0</v>
      </c>
      <c r="T158" s="40">
        <v>0</v>
      </c>
      <c r="U158" s="41">
        <v>0</v>
      </c>
      <c r="V158" s="40">
        <v>0</v>
      </c>
      <c r="W158" s="41">
        <v>0</v>
      </c>
      <c r="X158" s="40">
        <v>0</v>
      </c>
      <c r="Y158" s="41">
        <v>0</v>
      </c>
      <c r="Z158" s="40">
        <v>0</v>
      </c>
      <c r="AA158" s="41">
        <v>0</v>
      </c>
      <c r="AB158" s="40">
        <v>0</v>
      </c>
      <c r="AC158" s="41">
        <v>0</v>
      </c>
      <c r="AD158" s="40">
        <v>0</v>
      </c>
      <c r="AE158" s="41">
        <v>0</v>
      </c>
      <c r="AF158" s="40">
        <v>0</v>
      </c>
      <c r="AG158" s="41">
        <v>0</v>
      </c>
      <c r="AH158" s="40">
        <v>0</v>
      </c>
      <c r="AI158" s="42">
        <v>0</v>
      </c>
      <c r="AJ158" s="56"/>
      <c r="AK158" s="55">
        <f t="shared" si="93"/>
        <v>0</v>
      </c>
      <c r="AL158" s="56"/>
    </row>
    <row r="159" spans="2:38" x14ac:dyDescent="0.3">
      <c r="B159" s="4" t="s">
        <v>300</v>
      </c>
      <c r="C159" s="47"/>
      <c r="D159" s="47"/>
      <c r="E159" s="41">
        <v>0</v>
      </c>
      <c r="F159" s="40">
        <v>0</v>
      </c>
      <c r="G159" s="41">
        <v>0</v>
      </c>
      <c r="H159" s="40">
        <v>0</v>
      </c>
      <c r="I159" s="41">
        <v>0</v>
      </c>
      <c r="J159" s="40">
        <v>0</v>
      </c>
      <c r="K159" s="41">
        <v>0</v>
      </c>
      <c r="L159" s="40">
        <v>0</v>
      </c>
      <c r="M159" s="41">
        <v>0</v>
      </c>
      <c r="N159" s="40">
        <v>0</v>
      </c>
      <c r="O159" s="41">
        <v>0</v>
      </c>
      <c r="P159" s="40">
        <v>0</v>
      </c>
      <c r="Q159" s="41">
        <v>0</v>
      </c>
      <c r="R159" s="40">
        <v>0</v>
      </c>
      <c r="S159" s="41">
        <v>0</v>
      </c>
      <c r="T159" s="40">
        <v>0</v>
      </c>
      <c r="U159" s="41">
        <v>0</v>
      </c>
      <c r="V159" s="40">
        <v>0</v>
      </c>
      <c r="W159" s="41">
        <v>0</v>
      </c>
      <c r="X159" s="40">
        <v>0</v>
      </c>
      <c r="Y159" s="41">
        <v>0</v>
      </c>
      <c r="Z159" s="40">
        <v>0</v>
      </c>
      <c r="AA159" s="41">
        <v>0</v>
      </c>
      <c r="AB159" s="40">
        <v>0</v>
      </c>
      <c r="AC159" s="41">
        <v>0</v>
      </c>
      <c r="AD159" s="40">
        <v>0</v>
      </c>
      <c r="AE159" s="41">
        <v>0</v>
      </c>
      <c r="AF159" s="40">
        <v>0</v>
      </c>
      <c r="AG159" s="41">
        <v>0</v>
      </c>
      <c r="AH159" s="40">
        <v>0</v>
      </c>
      <c r="AI159" s="42">
        <v>0</v>
      </c>
      <c r="AJ159" s="56"/>
      <c r="AK159" s="55">
        <f t="shared" si="93"/>
        <v>0</v>
      </c>
      <c r="AL159" s="56"/>
    </row>
    <row r="160" spans="2:38" x14ac:dyDescent="0.3">
      <c r="B160" s="4" t="s">
        <v>281</v>
      </c>
      <c r="E160" s="41">
        <v>0</v>
      </c>
      <c r="F160" s="40">
        <v>0</v>
      </c>
      <c r="G160" s="41">
        <v>0</v>
      </c>
      <c r="H160" s="40">
        <v>0</v>
      </c>
      <c r="I160" s="41">
        <v>0</v>
      </c>
      <c r="J160" s="40">
        <v>0</v>
      </c>
      <c r="K160" s="41">
        <v>0</v>
      </c>
      <c r="L160" s="40">
        <v>0</v>
      </c>
      <c r="M160" s="41">
        <v>0</v>
      </c>
      <c r="N160" s="40">
        <v>0</v>
      </c>
      <c r="O160" s="41">
        <v>0</v>
      </c>
      <c r="P160" s="40">
        <v>0</v>
      </c>
      <c r="Q160" s="41">
        <v>0</v>
      </c>
      <c r="R160" s="40">
        <v>0</v>
      </c>
      <c r="S160" s="41">
        <v>0</v>
      </c>
      <c r="T160" s="40">
        <v>0</v>
      </c>
      <c r="U160" s="41">
        <v>0</v>
      </c>
      <c r="V160" s="40">
        <v>0</v>
      </c>
      <c r="W160" s="41">
        <v>0</v>
      </c>
      <c r="X160" s="40">
        <v>0</v>
      </c>
      <c r="Y160" s="41">
        <v>0</v>
      </c>
      <c r="Z160" s="40">
        <v>0</v>
      </c>
      <c r="AA160" s="41">
        <v>0</v>
      </c>
      <c r="AB160" s="40">
        <v>0</v>
      </c>
      <c r="AC160" s="41">
        <v>0</v>
      </c>
      <c r="AD160" s="40">
        <v>0</v>
      </c>
      <c r="AE160" s="41">
        <v>0</v>
      </c>
      <c r="AF160" s="40">
        <v>0</v>
      </c>
      <c r="AG160" s="41">
        <v>0</v>
      </c>
      <c r="AH160" s="40">
        <v>0</v>
      </c>
      <c r="AI160" s="42">
        <v>0</v>
      </c>
      <c r="AJ160" s="56"/>
      <c r="AK160" s="55">
        <f t="shared" si="93"/>
        <v>0</v>
      </c>
      <c r="AL160" s="56"/>
    </row>
    <row r="161" spans="2:38" x14ac:dyDescent="0.3">
      <c r="B161" s="4" t="s">
        <v>282</v>
      </c>
      <c r="C161" s="4"/>
      <c r="D161" s="4"/>
      <c r="E161" s="41">
        <v>0</v>
      </c>
      <c r="F161" s="40">
        <v>0</v>
      </c>
      <c r="G161" s="41">
        <v>0</v>
      </c>
      <c r="H161" s="40">
        <v>0</v>
      </c>
      <c r="I161" s="41">
        <v>0</v>
      </c>
      <c r="J161" s="40">
        <v>0</v>
      </c>
      <c r="K161" s="41">
        <v>0</v>
      </c>
      <c r="L161" s="40">
        <v>0</v>
      </c>
      <c r="M161" s="41">
        <v>0</v>
      </c>
      <c r="N161" s="40">
        <v>0</v>
      </c>
      <c r="O161" s="41">
        <v>0</v>
      </c>
      <c r="P161" s="40">
        <v>0</v>
      </c>
      <c r="Q161" s="41">
        <v>0</v>
      </c>
      <c r="R161" s="40">
        <v>0</v>
      </c>
      <c r="S161" s="41">
        <v>0</v>
      </c>
      <c r="T161" s="40">
        <v>0</v>
      </c>
      <c r="U161" s="41">
        <v>0</v>
      </c>
      <c r="V161" s="40">
        <v>0</v>
      </c>
      <c r="W161" s="41">
        <v>0</v>
      </c>
      <c r="X161" s="40">
        <v>0</v>
      </c>
      <c r="Y161" s="41">
        <v>0</v>
      </c>
      <c r="Z161" s="40">
        <v>0</v>
      </c>
      <c r="AA161" s="41">
        <v>0</v>
      </c>
      <c r="AB161" s="40">
        <v>0</v>
      </c>
      <c r="AC161" s="41">
        <v>0</v>
      </c>
      <c r="AD161" s="40">
        <v>0</v>
      </c>
      <c r="AE161" s="41">
        <v>0</v>
      </c>
      <c r="AF161" s="40">
        <v>0</v>
      </c>
      <c r="AG161" s="41">
        <v>0</v>
      </c>
      <c r="AH161" s="40">
        <v>0</v>
      </c>
      <c r="AI161" s="42">
        <v>0</v>
      </c>
      <c r="AJ161" s="56"/>
      <c r="AK161" s="55">
        <f t="shared" si="93"/>
        <v>0</v>
      </c>
      <c r="AL161" s="56"/>
    </row>
    <row r="162" spans="2:38" x14ac:dyDescent="0.3">
      <c r="B162" s="4" t="s">
        <v>283</v>
      </c>
      <c r="E162" s="41">
        <v>0</v>
      </c>
      <c r="F162" s="40">
        <v>0</v>
      </c>
      <c r="G162" s="41">
        <v>0</v>
      </c>
      <c r="H162" s="40">
        <v>0</v>
      </c>
      <c r="I162" s="41">
        <v>0</v>
      </c>
      <c r="J162" s="40">
        <v>0</v>
      </c>
      <c r="K162" s="41">
        <v>0</v>
      </c>
      <c r="L162" s="40">
        <v>0</v>
      </c>
      <c r="M162" s="41">
        <v>0</v>
      </c>
      <c r="N162" s="40">
        <v>0</v>
      </c>
      <c r="O162" s="41">
        <v>0</v>
      </c>
      <c r="P162" s="40">
        <v>0</v>
      </c>
      <c r="Q162" s="41">
        <v>0</v>
      </c>
      <c r="R162" s="40">
        <v>0</v>
      </c>
      <c r="S162" s="41">
        <v>0</v>
      </c>
      <c r="T162" s="40">
        <v>0</v>
      </c>
      <c r="U162" s="41">
        <v>0</v>
      </c>
      <c r="V162" s="40">
        <v>0</v>
      </c>
      <c r="W162" s="41">
        <v>0</v>
      </c>
      <c r="X162" s="40">
        <v>0</v>
      </c>
      <c r="Y162" s="41">
        <v>0</v>
      </c>
      <c r="Z162" s="40">
        <v>0</v>
      </c>
      <c r="AA162" s="41">
        <v>0</v>
      </c>
      <c r="AB162" s="40">
        <v>0</v>
      </c>
      <c r="AC162" s="41">
        <v>0</v>
      </c>
      <c r="AD162" s="40">
        <v>0</v>
      </c>
      <c r="AE162" s="41">
        <v>0</v>
      </c>
      <c r="AF162" s="40">
        <v>0</v>
      </c>
      <c r="AG162" s="41">
        <v>0</v>
      </c>
      <c r="AH162" s="40">
        <v>0</v>
      </c>
      <c r="AI162" s="42">
        <v>0</v>
      </c>
      <c r="AJ162" s="56"/>
      <c r="AK162" s="55">
        <f t="shared" si="93"/>
        <v>0</v>
      </c>
      <c r="AL162" s="56"/>
    </row>
    <row r="163" spans="2:38" x14ac:dyDescent="0.3">
      <c r="B163" s="4" t="s">
        <v>284</v>
      </c>
      <c r="E163" s="41">
        <v>0</v>
      </c>
      <c r="F163" s="40">
        <v>0</v>
      </c>
      <c r="G163" s="41">
        <v>0</v>
      </c>
      <c r="H163" s="40">
        <v>0</v>
      </c>
      <c r="I163" s="41">
        <v>0</v>
      </c>
      <c r="J163" s="40">
        <v>0</v>
      </c>
      <c r="K163" s="41">
        <v>0</v>
      </c>
      <c r="L163" s="40">
        <v>0</v>
      </c>
      <c r="M163" s="41">
        <v>0</v>
      </c>
      <c r="N163" s="40">
        <v>0</v>
      </c>
      <c r="O163" s="41">
        <v>0</v>
      </c>
      <c r="P163" s="40">
        <v>0</v>
      </c>
      <c r="Q163" s="41">
        <v>0</v>
      </c>
      <c r="R163" s="40">
        <v>0</v>
      </c>
      <c r="S163" s="41">
        <v>0</v>
      </c>
      <c r="T163" s="40">
        <v>0</v>
      </c>
      <c r="U163" s="41">
        <v>0</v>
      </c>
      <c r="V163" s="40">
        <v>0</v>
      </c>
      <c r="W163" s="41">
        <v>0</v>
      </c>
      <c r="X163" s="40">
        <v>0</v>
      </c>
      <c r="Y163" s="41">
        <v>0</v>
      </c>
      <c r="Z163" s="40">
        <v>0</v>
      </c>
      <c r="AA163" s="41">
        <v>0</v>
      </c>
      <c r="AB163" s="40">
        <v>0</v>
      </c>
      <c r="AC163" s="41">
        <v>0</v>
      </c>
      <c r="AD163" s="40">
        <v>0</v>
      </c>
      <c r="AE163" s="41">
        <v>0</v>
      </c>
      <c r="AF163" s="40">
        <v>0</v>
      </c>
      <c r="AG163" s="41">
        <v>0</v>
      </c>
      <c r="AH163" s="40">
        <v>0</v>
      </c>
      <c r="AI163" s="42">
        <v>0</v>
      </c>
      <c r="AJ163" s="56"/>
      <c r="AK163" s="55">
        <f t="shared" si="93"/>
        <v>0</v>
      </c>
      <c r="AL163" s="56"/>
    </row>
    <row r="164" spans="2:38" x14ac:dyDescent="0.3">
      <c r="B164" s="4" t="s">
        <v>285</v>
      </c>
      <c r="C164" s="4"/>
      <c r="D164" s="4"/>
      <c r="E164" s="41">
        <v>0</v>
      </c>
      <c r="F164" s="40">
        <v>0</v>
      </c>
      <c r="G164" s="41">
        <v>0</v>
      </c>
      <c r="H164" s="40">
        <v>0</v>
      </c>
      <c r="I164" s="41">
        <v>0</v>
      </c>
      <c r="J164" s="40">
        <v>0</v>
      </c>
      <c r="K164" s="41">
        <v>0</v>
      </c>
      <c r="L164" s="40">
        <v>0</v>
      </c>
      <c r="M164" s="41">
        <v>0</v>
      </c>
      <c r="N164" s="40">
        <v>0</v>
      </c>
      <c r="O164" s="41">
        <v>0</v>
      </c>
      <c r="P164" s="40">
        <v>0</v>
      </c>
      <c r="Q164" s="41">
        <v>0</v>
      </c>
      <c r="R164" s="40">
        <v>0</v>
      </c>
      <c r="S164" s="41">
        <v>0</v>
      </c>
      <c r="T164" s="40">
        <v>0</v>
      </c>
      <c r="U164" s="41">
        <v>0</v>
      </c>
      <c r="V164" s="40">
        <v>0</v>
      </c>
      <c r="W164" s="41">
        <v>0</v>
      </c>
      <c r="X164" s="40">
        <v>0</v>
      </c>
      <c r="Y164" s="41">
        <v>0</v>
      </c>
      <c r="Z164" s="40">
        <v>0</v>
      </c>
      <c r="AA164" s="41">
        <v>0</v>
      </c>
      <c r="AB164" s="40">
        <v>0</v>
      </c>
      <c r="AC164" s="41">
        <v>0</v>
      </c>
      <c r="AD164" s="40">
        <v>0</v>
      </c>
      <c r="AE164" s="41">
        <v>0</v>
      </c>
      <c r="AF164" s="40">
        <v>0</v>
      </c>
      <c r="AG164" s="41">
        <v>0</v>
      </c>
      <c r="AH164" s="40">
        <v>0</v>
      </c>
      <c r="AI164" s="42">
        <v>0</v>
      </c>
      <c r="AJ164" s="56"/>
      <c r="AK164" s="55">
        <f t="shared" si="93"/>
        <v>0</v>
      </c>
      <c r="AL164" s="56"/>
    </row>
    <row r="165" spans="2:38" x14ac:dyDescent="0.3">
      <c r="B165" s="4" t="s">
        <v>286</v>
      </c>
      <c r="C165" s="80"/>
      <c r="D165" s="80"/>
      <c r="E165" s="41">
        <v>0</v>
      </c>
      <c r="F165" s="40">
        <v>0</v>
      </c>
      <c r="G165" s="41">
        <v>0</v>
      </c>
      <c r="H165" s="40">
        <v>0</v>
      </c>
      <c r="I165" s="41">
        <v>0</v>
      </c>
      <c r="J165" s="40">
        <v>0</v>
      </c>
      <c r="K165" s="41">
        <v>0</v>
      </c>
      <c r="L165" s="40">
        <v>0</v>
      </c>
      <c r="M165" s="41">
        <v>0</v>
      </c>
      <c r="N165" s="40">
        <v>0</v>
      </c>
      <c r="O165" s="41">
        <v>0</v>
      </c>
      <c r="P165" s="40">
        <v>0</v>
      </c>
      <c r="Q165" s="41">
        <v>0</v>
      </c>
      <c r="R165" s="40">
        <v>0</v>
      </c>
      <c r="S165" s="41">
        <v>0</v>
      </c>
      <c r="T165" s="40">
        <v>0</v>
      </c>
      <c r="U165" s="41">
        <v>0</v>
      </c>
      <c r="V165" s="40">
        <v>0</v>
      </c>
      <c r="W165" s="41">
        <v>0</v>
      </c>
      <c r="X165" s="40">
        <v>0</v>
      </c>
      <c r="Y165" s="41">
        <v>0</v>
      </c>
      <c r="Z165" s="40">
        <v>0</v>
      </c>
      <c r="AA165" s="41">
        <v>0</v>
      </c>
      <c r="AB165" s="40">
        <v>0</v>
      </c>
      <c r="AC165" s="41">
        <v>0</v>
      </c>
      <c r="AD165" s="40">
        <v>0</v>
      </c>
      <c r="AE165" s="41">
        <v>0</v>
      </c>
      <c r="AF165" s="40">
        <v>0</v>
      </c>
      <c r="AG165" s="41">
        <v>0</v>
      </c>
      <c r="AH165" s="40">
        <v>0</v>
      </c>
      <c r="AI165" s="42">
        <v>0</v>
      </c>
      <c r="AJ165" s="56"/>
      <c r="AK165" s="55">
        <f t="shared" si="93"/>
        <v>0</v>
      </c>
      <c r="AL165" s="56"/>
    </row>
    <row r="166" spans="2:38" x14ac:dyDescent="0.3">
      <c r="B166" s="4" t="s">
        <v>287</v>
      </c>
      <c r="C166" s="47"/>
      <c r="D166" s="47"/>
      <c r="E166" s="41">
        <v>0</v>
      </c>
      <c r="F166" s="40">
        <v>0</v>
      </c>
      <c r="G166" s="41">
        <v>0</v>
      </c>
      <c r="H166" s="40">
        <v>0</v>
      </c>
      <c r="I166" s="41">
        <v>0</v>
      </c>
      <c r="J166" s="40">
        <v>0</v>
      </c>
      <c r="K166" s="41">
        <v>0</v>
      </c>
      <c r="L166" s="40">
        <v>0</v>
      </c>
      <c r="M166" s="41">
        <v>0</v>
      </c>
      <c r="N166" s="40">
        <v>0</v>
      </c>
      <c r="O166" s="41">
        <v>0</v>
      </c>
      <c r="P166" s="40">
        <v>0</v>
      </c>
      <c r="Q166" s="41">
        <v>0</v>
      </c>
      <c r="R166" s="40">
        <v>0</v>
      </c>
      <c r="S166" s="41">
        <v>0</v>
      </c>
      <c r="T166" s="40">
        <v>0</v>
      </c>
      <c r="U166" s="41">
        <v>0</v>
      </c>
      <c r="V166" s="40">
        <v>0</v>
      </c>
      <c r="W166" s="41">
        <v>0</v>
      </c>
      <c r="X166" s="40">
        <v>0</v>
      </c>
      <c r="Y166" s="41">
        <v>0</v>
      </c>
      <c r="Z166" s="40">
        <v>0</v>
      </c>
      <c r="AA166" s="41">
        <v>0</v>
      </c>
      <c r="AB166" s="40">
        <v>0</v>
      </c>
      <c r="AC166" s="41">
        <v>0</v>
      </c>
      <c r="AD166" s="40">
        <v>0</v>
      </c>
      <c r="AE166" s="41">
        <v>0</v>
      </c>
      <c r="AF166" s="40">
        <v>0</v>
      </c>
      <c r="AG166" s="41">
        <v>0</v>
      </c>
      <c r="AH166" s="40">
        <v>0</v>
      </c>
      <c r="AI166" s="42">
        <v>0</v>
      </c>
      <c r="AJ166" s="56"/>
      <c r="AK166" s="55">
        <f t="shared" si="93"/>
        <v>0</v>
      </c>
      <c r="AL166" s="56"/>
    </row>
    <row r="167" spans="2:38" x14ac:dyDescent="0.3">
      <c r="B167" s="4" t="s">
        <v>288</v>
      </c>
      <c r="C167" s="47"/>
      <c r="D167" s="47"/>
      <c r="E167" s="41">
        <v>0</v>
      </c>
      <c r="F167" s="40">
        <v>0</v>
      </c>
      <c r="G167" s="41">
        <v>0</v>
      </c>
      <c r="H167" s="40">
        <v>0</v>
      </c>
      <c r="I167" s="41">
        <v>0</v>
      </c>
      <c r="J167" s="40">
        <v>0</v>
      </c>
      <c r="K167" s="41">
        <v>0</v>
      </c>
      <c r="L167" s="40">
        <v>0</v>
      </c>
      <c r="M167" s="41">
        <v>0</v>
      </c>
      <c r="N167" s="40">
        <v>0</v>
      </c>
      <c r="O167" s="41">
        <v>0</v>
      </c>
      <c r="P167" s="40">
        <v>0</v>
      </c>
      <c r="Q167" s="41">
        <v>0</v>
      </c>
      <c r="R167" s="40">
        <v>0</v>
      </c>
      <c r="S167" s="41">
        <v>0</v>
      </c>
      <c r="T167" s="40">
        <v>0</v>
      </c>
      <c r="U167" s="41">
        <v>0</v>
      </c>
      <c r="V167" s="40">
        <v>0</v>
      </c>
      <c r="W167" s="41">
        <v>0</v>
      </c>
      <c r="X167" s="40">
        <v>0</v>
      </c>
      <c r="Y167" s="41">
        <v>0</v>
      </c>
      <c r="Z167" s="40">
        <v>0</v>
      </c>
      <c r="AA167" s="41">
        <v>0</v>
      </c>
      <c r="AB167" s="40">
        <v>0</v>
      </c>
      <c r="AC167" s="41">
        <v>0</v>
      </c>
      <c r="AD167" s="40">
        <v>0</v>
      </c>
      <c r="AE167" s="41">
        <v>0</v>
      </c>
      <c r="AF167" s="40">
        <v>0</v>
      </c>
      <c r="AG167" s="41">
        <v>0</v>
      </c>
      <c r="AH167" s="40">
        <v>0</v>
      </c>
      <c r="AI167" s="42">
        <v>0</v>
      </c>
      <c r="AJ167" s="56"/>
      <c r="AK167" s="55">
        <f t="shared" si="93"/>
        <v>0</v>
      </c>
      <c r="AL167" s="56"/>
    </row>
    <row r="168" spans="2:38" x14ac:dyDescent="0.3">
      <c r="B168" s="4" t="s">
        <v>289</v>
      </c>
      <c r="C168" s="47"/>
      <c r="D168" s="47"/>
      <c r="E168" s="41">
        <v>0</v>
      </c>
      <c r="F168" s="40">
        <v>0</v>
      </c>
      <c r="G168" s="41">
        <v>0</v>
      </c>
      <c r="H168" s="40">
        <v>0</v>
      </c>
      <c r="I168" s="41">
        <v>0</v>
      </c>
      <c r="J168" s="40">
        <v>0</v>
      </c>
      <c r="K168" s="41">
        <v>0</v>
      </c>
      <c r="L168" s="40">
        <v>0</v>
      </c>
      <c r="M168" s="41">
        <v>0</v>
      </c>
      <c r="N168" s="40">
        <v>0</v>
      </c>
      <c r="O168" s="41">
        <v>0</v>
      </c>
      <c r="P168" s="40">
        <v>0</v>
      </c>
      <c r="Q168" s="41">
        <v>0</v>
      </c>
      <c r="R168" s="40">
        <v>0</v>
      </c>
      <c r="S168" s="41">
        <v>0</v>
      </c>
      <c r="T168" s="40">
        <v>0</v>
      </c>
      <c r="U168" s="41">
        <v>0</v>
      </c>
      <c r="V168" s="40">
        <v>0</v>
      </c>
      <c r="W168" s="41">
        <v>0</v>
      </c>
      <c r="X168" s="40">
        <v>0</v>
      </c>
      <c r="Y168" s="41">
        <v>0</v>
      </c>
      <c r="Z168" s="40">
        <v>0</v>
      </c>
      <c r="AA168" s="41">
        <v>0</v>
      </c>
      <c r="AB168" s="40">
        <v>0</v>
      </c>
      <c r="AC168" s="41">
        <v>0</v>
      </c>
      <c r="AD168" s="40">
        <v>0</v>
      </c>
      <c r="AE168" s="41">
        <v>0</v>
      </c>
      <c r="AF168" s="40">
        <v>0</v>
      </c>
      <c r="AG168" s="41">
        <v>0</v>
      </c>
      <c r="AH168" s="40">
        <v>0</v>
      </c>
      <c r="AI168" s="42">
        <v>0</v>
      </c>
      <c r="AJ168" s="56"/>
      <c r="AK168" s="55">
        <f t="shared" si="93"/>
        <v>0</v>
      </c>
      <c r="AL168" s="56"/>
    </row>
    <row r="169" spans="2:38" x14ac:dyDescent="0.3">
      <c r="C169" s="15"/>
      <c r="D169" s="15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H169" s="3"/>
      <c r="AI169" s="3"/>
      <c r="AJ169" s="3"/>
      <c r="AK169" s="3"/>
    </row>
    <row r="170" spans="2:38" x14ac:dyDescent="0.3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H170" s="3"/>
      <c r="AI170" s="3"/>
      <c r="AJ170" s="3"/>
      <c r="AK170" s="3"/>
    </row>
    <row r="171" spans="2:38" x14ac:dyDescent="0.3">
      <c r="B171" s="39">
        <v>45566</v>
      </c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H171" s="3"/>
      <c r="AI171" s="3"/>
      <c r="AJ171" s="3"/>
      <c r="AK171" s="3"/>
    </row>
    <row r="172" spans="2:38" x14ac:dyDescent="0.3">
      <c r="C172" s="4"/>
      <c r="D172" s="4"/>
      <c r="E172" s="77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2:38" x14ac:dyDescent="0.3">
      <c r="B173" s="32" t="s">
        <v>129</v>
      </c>
      <c r="C173" s="4"/>
      <c r="D173" s="4"/>
      <c r="E173" s="33">
        <f>+B171</f>
        <v>45566</v>
      </c>
      <c r="F173" s="33">
        <f>+E173+1</f>
        <v>45567</v>
      </c>
      <c r="G173" s="33">
        <f t="shared" ref="G173" si="94">+F173+1</f>
        <v>45568</v>
      </c>
      <c r="H173" s="33">
        <f t="shared" ref="H173" si="95">+G173+1</f>
        <v>45569</v>
      </c>
      <c r="I173" s="33">
        <f t="shared" ref="I173" si="96">+H173+1</f>
        <v>45570</v>
      </c>
      <c r="J173" s="33">
        <f t="shared" ref="J173" si="97">+I173+1</f>
        <v>45571</v>
      </c>
      <c r="K173" s="33">
        <f t="shared" ref="K173" si="98">+J173+1</f>
        <v>45572</v>
      </c>
      <c r="L173" s="33">
        <f t="shared" ref="L173" si="99">+K173+1</f>
        <v>45573</v>
      </c>
      <c r="M173" s="33">
        <f t="shared" ref="M173" si="100">+L173+1</f>
        <v>45574</v>
      </c>
      <c r="N173" s="33">
        <f t="shared" ref="N173" si="101">+M173+1</f>
        <v>45575</v>
      </c>
      <c r="O173" s="33">
        <f t="shared" ref="O173" si="102">+N173+1</f>
        <v>45576</v>
      </c>
      <c r="P173" s="33">
        <f t="shared" ref="P173" si="103">+O173+1</f>
        <v>45577</v>
      </c>
      <c r="Q173" s="33">
        <f t="shared" ref="Q173" si="104">+P173+1</f>
        <v>45578</v>
      </c>
      <c r="R173" s="33">
        <f t="shared" ref="R173" si="105">+Q173+1</f>
        <v>45579</v>
      </c>
      <c r="S173" s="33">
        <f t="shared" ref="S173" si="106">+R173+1</f>
        <v>45580</v>
      </c>
      <c r="T173" s="33">
        <f t="shared" ref="T173" si="107">+S173+1</f>
        <v>45581</v>
      </c>
      <c r="U173" s="33">
        <f t="shared" ref="U173" si="108">+T173+1</f>
        <v>45582</v>
      </c>
      <c r="V173" s="33">
        <f t="shared" ref="V173" si="109">+U173+1</f>
        <v>45583</v>
      </c>
      <c r="W173" s="33">
        <f t="shared" ref="W173" si="110">+V173+1</f>
        <v>45584</v>
      </c>
      <c r="X173" s="33">
        <f t="shared" ref="X173" si="111">+W173+1</f>
        <v>45585</v>
      </c>
      <c r="Y173" s="33">
        <f t="shared" ref="Y173" si="112">+X173+1</f>
        <v>45586</v>
      </c>
      <c r="Z173" s="33">
        <f t="shared" ref="Z173" si="113">+Y173+1</f>
        <v>45587</v>
      </c>
      <c r="AA173" s="33">
        <f t="shared" ref="AA173" si="114">+Z173+1</f>
        <v>45588</v>
      </c>
      <c r="AB173" s="33">
        <f t="shared" ref="AB173" si="115">+AA173+1</f>
        <v>45589</v>
      </c>
      <c r="AC173" s="33">
        <f t="shared" ref="AC173" si="116">+AB173+1</f>
        <v>45590</v>
      </c>
      <c r="AD173" s="33">
        <f t="shared" ref="AD173" si="117">+AC173+1</f>
        <v>45591</v>
      </c>
      <c r="AE173" s="33">
        <f t="shared" ref="AE173" si="118">+AD173+1</f>
        <v>45592</v>
      </c>
      <c r="AF173" s="33">
        <f t="shared" ref="AF173" si="119">+AE173+1</f>
        <v>45593</v>
      </c>
      <c r="AG173" s="33">
        <f t="shared" ref="AG173" si="120">+AF173+1</f>
        <v>45594</v>
      </c>
      <c r="AH173" s="33">
        <f t="shared" ref="AH173" si="121">+AG173+1</f>
        <v>45595</v>
      </c>
      <c r="AI173" s="33">
        <f>+AH173+1</f>
        <v>45596</v>
      </c>
      <c r="AJ173" s="93" t="s">
        <v>2</v>
      </c>
      <c r="AK173" s="94"/>
      <c r="AL173" s="94"/>
    </row>
    <row r="174" spans="2:38" x14ac:dyDescent="0.3">
      <c r="B174" s="95" t="s">
        <v>2</v>
      </c>
      <c r="C174" s="95"/>
      <c r="D174" s="95"/>
      <c r="E174" s="50">
        <f t="shared" ref="E174:AI174" si="122">SUM(E175:E203)</f>
        <v>0</v>
      </c>
      <c r="F174" s="50">
        <f t="shared" si="122"/>
        <v>0</v>
      </c>
      <c r="G174" s="50">
        <f t="shared" si="122"/>
        <v>0</v>
      </c>
      <c r="H174" s="50">
        <f t="shared" si="122"/>
        <v>0</v>
      </c>
      <c r="I174" s="50">
        <f t="shared" si="122"/>
        <v>0</v>
      </c>
      <c r="J174" s="50">
        <f t="shared" si="122"/>
        <v>0</v>
      </c>
      <c r="K174" s="50">
        <f t="shared" si="122"/>
        <v>0</v>
      </c>
      <c r="L174" s="50">
        <f t="shared" si="122"/>
        <v>0</v>
      </c>
      <c r="M174" s="50">
        <f t="shared" si="122"/>
        <v>521.65802900865344</v>
      </c>
      <c r="N174" s="50">
        <f t="shared" si="122"/>
        <v>260.92689334106444</v>
      </c>
      <c r="O174" s="50">
        <f t="shared" si="122"/>
        <v>319.60771689520936</v>
      </c>
      <c r="P174" s="50">
        <f t="shared" si="122"/>
        <v>2904.8562881954258</v>
      </c>
      <c r="Q174" s="50">
        <f t="shared" si="122"/>
        <v>1389.4523243053802</v>
      </c>
      <c r="R174" s="50">
        <f t="shared" si="122"/>
        <v>2813.8958634199316</v>
      </c>
      <c r="S174" s="50">
        <f t="shared" si="122"/>
        <v>2447.1545659765929</v>
      </c>
      <c r="T174" s="50">
        <f t="shared" si="122"/>
        <v>3220.5709002167314</v>
      </c>
      <c r="U174" s="50">
        <f t="shared" si="122"/>
        <v>3382.9566723930197</v>
      </c>
      <c r="V174" s="50">
        <f t="shared" si="122"/>
        <v>3035.5778767886891</v>
      </c>
      <c r="W174" s="50">
        <f t="shared" si="122"/>
        <v>1333.9196735103126</v>
      </c>
      <c r="X174" s="50">
        <f t="shared" si="122"/>
        <v>6642.3869654825903</v>
      </c>
      <c r="Y174" s="50">
        <f t="shared" si="122"/>
        <v>5758.759938502817</v>
      </c>
      <c r="Z174" s="50">
        <f t="shared" si="122"/>
        <v>4559.813708209047</v>
      </c>
      <c r="AA174" s="50">
        <f t="shared" si="122"/>
        <v>5105.3042535564591</v>
      </c>
      <c r="AB174" s="50">
        <f t="shared" si="122"/>
        <v>7765.1115068968702</v>
      </c>
      <c r="AC174" s="50">
        <f t="shared" si="122"/>
        <v>10100.754388820173</v>
      </c>
      <c r="AD174" s="50">
        <f t="shared" si="122"/>
        <v>15183.981487688359</v>
      </c>
      <c r="AE174" s="50">
        <f t="shared" si="122"/>
        <v>14448.269611382268</v>
      </c>
      <c r="AF174" s="50">
        <f t="shared" si="122"/>
        <v>13898.686485534525</v>
      </c>
      <c r="AG174" s="50">
        <f t="shared" si="122"/>
        <v>9137.9716408665045</v>
      </c>
      <c r="AH174" s="50">
        <f t="shared" si="122"/>
        <v>6907.7091221813625</v>
      </c>
      <c r="AI174" s="50">
        <f t="shared" si="122"/>
        <v>9636.4398077993901</v>
      </c>
      <c r="AJ174" s="70"/>
      <c r="AK174" s="55">
        <f>SUM(AK175:AK203)</f>
        <v>130775.76572097139</v>
      </c>
      <c r="AL174" s="56"/>
    </row>
    <row r="175" spans="2:38" x14ac:dyDescent="0.3">
      <c r="B175" s="4" t="s">
        <v>260</v>
      </c>
      <c r="C175" s="47"/>
      <c r="D175" s="47"/>
      <c r="E175" s="41">
        <v>0</v>
      </c>
      <c r="F175" s="40">
        <v>0</v>
      </c>
      <c r="G175" s="41">
        <v>0</v>
      </c>
      <c r="H175" s="40">
        <v>0</v>
      </c>
      <c r="I175" s="41">
        <v>0</v>
      </c>
      <c r="J175" s="40">
        <v>0</v>
      </c>
      <c r="K175" s="41">
        <v>0</v>
      </c>
      <c r="L175" s="40">
        <v>0</v>
      </c>
      <c r="M175" s="41">
        <v>0</v>
      </c>
      <c r="N175" s="40">
        <v>0</v>
      </c>
      <c r="O175" s="41">
        <v>0</v>
      </c>
      <c r="P175" s="40">
        <v>666.53879364770251</v>
      </c>
      <c r="Q175" s="41">
        <v>725.17529811996724</v>
      </c>
      <c r="R175" s="40">
        <v>423.70289693313305</v>
      </c>
      <c r="S175" s="41">
        <v>237.52213456128098</v>
      </c>
      <c r="T175" s="40">
        <v>225.57543858814455</v>
      </c>
      <c r="U175" s="41">
        <v>502.25505689860148</v>
      </c>
      <c r="V175" s="40">
        <v>283.01569671759</v>
      </c>
      <c r="W175" s="41">
        <v>158.25795751384746</v>
      </c>
      <c r="X175" s="40">
        <v>579.18418121337891</v>
      </c>
      <c r="Y175" s="41">
        <v>698.93264312366671</v>
      </c>
      <c r="Z175" s="40">
        <v>425.23158132908543</v>
      </c>
      <c r="AA175" s="41">
        <v>363.56294137153236</v>
      </c>
      <c r="AB175" s="40">
        <v>619.26690805082876</v>
      </c>
      <c r="AC175" s="41">
        <v>376.09701699059968</v>
      </c>
      <c r="AD175" s="40">
        <v>970.24639955685905</v>
      </c>
      <c r="AE175" s="41">
        <v>1147.0741478104821</v>
      </c>
      <c r="AF175" s="40">
        <v>1125.1012817764192</v>
      </c>
      <c r="AG175" s="41">
        <v>883.01270360662727</v>
      </c>
      <c r="AH175" s="40">
        <v>593.49257621765139</v>
      </c>
      <c r="AI175" s="42">
        <v>567.02616315580724</v>
      </c>
      <c r="AJ175" s="56"/>
      <c r="AK175" s="55">
        <f>SUM(E175:AI175)</f>
        <v>11570.271817183206</v>
      </c>
      <c r="AL175" s="56"/>
    </row>
    <row r="176" spans="2:38" x14ac:dyDescent="0.3">
      <c r="B176" s="4" t="s">
        <v>261</v>
      </c>
      <c r="C176" s="47"/>
      <c r="D176" s="47"/>
      <c r="E176" s="41">
        <v>0</v>
      </c>
      <c r="F176" s="40">
        <v>0</v>
      </c>
      <c r="G176" s="41">
        <v>0</v>
      </c>
      <c r="H176" s="40">
        <v>0</v>
      </c>
      <c r="I176" s="41">
        <v>0</v>
      </c>
      <c r="J176" s="40">
        <v>0</v>
      </c>
      <c r="K176" s="41">
        <v>0</v>
      </c>
      <c r="L176" s="40">
        <v>0</v>
      </c>
      <c r="M176" s="41">
        <v>0</v>
      </c>
      <c r="N176" s="40">
        <v>0</v>
      </c>
      <c r="O176" s="41">
        <v>0</v>
      </c>
      <c r="P176" s="40">
        <v>459.01395588181941</v>
      </c>
      <c r="Q176" s="41">
        <v>353.33495330579734</v>
      </c>
      <c r="R176" s="40">
        <v>130.88464132352289</v>
      </c>
      <c r="S176" s="41">
        <v>139.71524120201605</v>
      </c>
      <c r="T176" s="40">
        <v>86.258419940649077</v>
      </c>
      <c r="U176" s="41">
        <v>293.34991747671813</v>
      </c>
      <c r="V176" s="40">
        <v>138.80455817880625</v>
      </c>
      <c r="W176" s="41">
        <v>82.825222150843601</v>
      </c>
      <c r="X176" s="40">
        <v>519.55918398374797</v>
      </c>
      <c r="Y176" s="41">
        <v>55.114797591674275</v>
      </c>
      <c r="Z176" s="40">
        <v>476.83483030674643</v>
      </c>
      <c r="AA176" s="41">
        <v>346.73041559882603</v>
      </c>
      <c r="AB176" s="40">
        <v>688.67818525147857</v>
      </c>
      <c r="AC176" s="41">
        <v>406.39082858355107</v>
      </c>
      <c r="AD176" s="40">
        <v>1017.8709611209866</v>
      </c>
      <c r="AE176" s="41">
        <v>1201.3853814885131</v>
      </c>
      <c r="AF176" s="40">
        <v>1131.6507647762248</v>
      </c>
      <c r="AG176" s="41">
        <v>672.91483007147087</v>
      </c>
      <c r="AH176" s="40">
        <v>607.53308090209964</v>
      </c>
      <c r="AI176" s="42">
        <v>703.10339373038403</v>
      </c>
      <c r="AJ176" s="56"/>
      <c r="AK176" s="55">
        <f t="shared" ref="AK176:AK203" si="123">SUM(E176:AI176)</f>
        <v>9511.9535628658759</v>
      </c>
      <c r="AL176" s="56"/>
    </row>
    <row r="177" spans="2:38" x14ac:dyDescent="0.3">
      <c r="B177" s="4" t="s">
        <v>262</v>
      </c>
      <c r="C177" s="47"/>
      <c r="D177" s="47"/>
      <c r="E177" s="41">
        <v>0</v>
      </c>
      <c r="F177" s="40">
        <v>0</v>
      </c>
      <c r="G177" s="41">
        <v>0</v>
      </c>
      <c r="H177" s="40">
        <v>0</v>
      </c>
      <c r="I177" s="41">
        <v>0</v>
      </c>
      <c r="J177" s="40">
        <v>0</v>
      </c>
      <c r="K177" s="41">
        <v>0</v>
      </c>
      <c r="L177" s="40">
        <v>0</v>
      </c>
      <c r="M177" s="41">
        <v>0</v>
      </c>
      <c r="N177" s="40">
        <v>0</v>
      </c>
      <c r="O177" s="41">
        <v>0</v>
      </c>
      <c r="P177" s="40">
        <v>0</v>
      </c>
      <c r="Q177" s="41">
        <v>0</v>
      </c>
      <c r="R177" s="40">
        <v>0</v>
      </c>
      <c r="S177" s="41">
        <v>0</v>
      </c>
      <c r="T177" s="40">
        <v>0</v>
      </c>
      <c r="U177" s="41">
        <v>0</v>
      </c>
      <c r="V177" s="40">
        <v>0</v>
      </c>
      <c r="W177" s="41">
        <v>0</v>
      </c>
      <c r="X177" s="40">
        <v>0</v>
      </c>
      <c r="Y177" s="41">
        <v>0</v>
      </c>
      <c r="Z177" s="40">
        <v>0</v>
      </c>
      <c r="AA177" s="41">
        <v>0</v>
      </c>
      <c r="AB177" s="40">
        <v>0</v>
      </c>
      <c r="AC177" s="41">
        <v>28.332593116760254</v>
      </c>
      <c r="AD177" s="40">
        <v>157.30460097936063</v>
      </c>
      <c r="AE177" s="41">
        <v>104.46257108052573</v>
      </c>
      <c r="AF177" s="40">
        <v>77.697481028238911</v>
      </c>
      <c r="AG177" s="41">
        <v>62.096433003743492</v>
      </c>
      <c r="AH177" s="40">
        <v>9.1028700510660823</v>
      </c>
      <c r="AI177" s="42">
        <v>39.796575787862146</v>
      </c>
      <c r="AJ177" s="56"/>
      <c r="AK177" s="55">
        <f t="shared" si="123"/>
        <v>478.79312504755717</v>
      </c>
      <c r="AL177" s="56"/>
    </row>
    <row r="178" spans="2:38" x14ac:dyDescent="0.3">
      <c r="B178" s="4" t="s">
        <v>290</v>
      </c>
      <c r="C178" s="47"/>
      <c r="D178" s="47"/>
      <c r="E178" s="41">
        <v>0</v>
      </c>
      <c r="F178" s="40">
        <v>0</v>
      </c>
      <c r="G178" s="41">
        <v>0</v>
      </c>
      <c r="H178" s="40">
        <v>0</v>
      </c>
      <c r="I178" s="41">
        <v>0</v>
      </c>
      <c r="J178" s="40">
        <v>0</v>
      </c>
      <c r="K178" s="41">
        <v>0</v>
      </c>
      <c r="L178" s="40">
        <v>0</v>
      </c>
      <c r="M178" s="41">
        <v>0</v>
      </c>
      <c r="N178" s="40">
        <v>0</v>
      </c>
      <c r="O178" s="41">
        <v>0</v>
      </c>
      <c r="P178" s="40">
        <v>0</v>
      </c>
      <c r="Q178" s="41">
        <v>0</v>
      </c>
      <c r="R178" s="40">
        <v>0</v>
      </c>
      <c r="S178" s="41">
        <v>0</v>
      </c>
      <c r="T178" s="40">
        <v>0</v>
      </c>
      <c r="U178" s="41">
        <v>0</v>
      </c>
      <c r="V178" s="40">
        <v>0</v>
      </c>
      <c r="W178" s="41">
        <v>0</v>
      </c>
      <c r="X178" s="40">
        <v>0</v>
      </c>
      <c r="Y178" s="41">
        <v>0</v>
      </c>
      <c r="Z178" s="40">
        <v>0</v>
      </c>
      <c r="AA178" s="41">
        <v>0</v>
      </c>
      <c r="AB178" s="40">
        <v>0</v>
      </c>
      <c r="AC178" s="41">
        <v>0</v>
      </c>
      <c r="AD178" s="40">
        <v>411.17839800516771</v>
      </c>
      <c r="AE178" s="41">
        <v>455.95117123921705</v>
      </c>
      <c r="AF178" s="40">
        <v>272.89670510355631</v>
      </c>
      <c r="AG178" s="41">
        <v>0</v>
      </c>
      <c r="AH178" s="40">
        <v>0</v>
      </c>
      <c r="AI178" s="42">
        <v>0</v>
      </c>
      <c r="AJ178" s="56"/>
      <c r="AK178" s="55">
        <f t="shared" si="123"/>
        <v>1140.0262743479411</v>
      </c>
      <c r="AL178" s="56"/>
    </row>
    <row r="179" spans="2:38" x14ac:dyDescent="0.3">
      <c r="B179" s="4" t="s">
        <v>291</v>
      </c>
      <c r="C179" s="47"/>
      <c r="D179" s="47"/>
      <c r="E179" s="41">
        <v>0</v>
      </c>
      <c r="F179" s="40">
        <v>0</v>
      </c>
      <c r="G179" s="41">
        <v>0</v>
      </c>
      <c r="H179" s="40">
        <v>0</v>
      </c>
      <c r="I179" s="41">
        <v>0</v>
      </c>
      <c r="J179" s="40">
        <v>0</v>
      </c>
      <c r="K179" s="41">
        <v>0</v>
      </c>
      <c r="L179" s="40">
        <v>0</v>
      </c>
      <c r="M179" s="41">
        <v>0</v>
      </c>
      <c r="N179" s="40">
        <v>0</v>
      </c>
      <c r="O179" s="41">
        <v>0</v>
      </c>
      <c r="P179" s="40">
        <v>0</v>
      </c>
      <c r="Q179" s="41">
        <v>0</v>
      </c>
      <c r="R179" s="40">
        <v>0</v>
      </c>
      <c r="S179" s="41">
        <v>0</v>
      </c>
      <c r="T179" s="40">
        <v>0</v>
      </c>
      <c r="U179" s="41">
        <v>0</v>
      </c>
      <c r="V179" s="40">
        <v>0</v>
      </c>
      <c r="W179" s="41">
        <v>0</v>
      </c>
      <c r="X179" s="40">
        <v>0</v>
      </c>
      <c r="Y179" s="41">
        <v>0</v>
      </c>
      <c r="Z179" s="40">
        <v>0</v>
      </c>
      <c r="AA179" s="41">
        <v>0</v>
      </c>
      <c r="AB179" s="40">
        <v>0</v>
      </c>
      <c r="AC179" s="41">
        <v>0</v>
      </c>
      <c r="AD179" s="40">
        <v>26.710085649278419</v>
      </c>
      <c r="AE179" s="41">
        <v>7.9764714558919772E-2</v>
      </c>
      <c r="AF179" s="40">
        <v>3.1010518188476635</v>
      </c>
      <c r="AG179" s="41">
        <v>0.32267735799153646</v>
      </c>
      <c r="AH179" s="40">
        <v>0</v>
      </c>
      <c r="AI179" s="42">
        <v>0</v>
      </c>
      <c r="AJ179" s="56"/>
      <c r="AK179" s="55">
        <f t="shared" si="123"/>
        <v>30.213579540676541</v>
      </c>
      <c r="AL179" s="56"/>
    </row>
    <row r="180" spans="2:38" x14ac:dyDescent="0.3">
      <c r="B180" s="4" t="s">
        <v>263</v>
      </c>
      <c r="C180" s="47"/>
      <c r="D180" s="47"/>
      <c r="E180" s="41">
        <v>0</v>
      </c>
      <c r="F180" s="40">
        <v>0</v>
      </c>
      <c r="G180" s="41">
        <v>0</v>
      </c>
      <c r="H180" s="40">
        <v>0</v>
      </c>
      <c r="I180" s="41">
        <v>0</v>
      </c>
      <c r="J180" s="40">
        <v>0</v>
      </c>
      <c r="K180" s="41">
        <v>0</v>
      </c>
      <c r="L180" s="40">
        <v>0</v>
      </c>
      <c r="M180" s="41">
        <v>0</v>
      </c>
      <c r="N180" s="40">
        <v>0</v>
      </c>
      <c r="O180" s="41">
        <v>0</v>
      </c>
      <c r="P180" s="40">
        <v>0</v>
      </c>
      <c r="Q180" s="41">
        <v>0</v>
      </c>
      <c r="R180" s="40">
        <v>0</v>
      </c>
      <c r="S180" s="41">
        <v>0</v>
      </c>
      <c r="T180" s="40">
        <v>0</v>
      </c>
      <c r="U180" s="41">
        <v>0</v>
      </c>
      <c r="V180" s="40">
        <v>0</v>
      </c>
      <c r="W180" s="41">
        <v>0</v>
      </c>
      <c r="X180" s="40">
        <v>0</v>
      </c>
      <c r="Y180" s="41">
        <v>0</v>
      </c>
      <c r="Z180" s="40">
        <v>0</v>
      </c>
      <c r="AA180" s="41">
        <v>0</v>
      </c>
      <c r="AB180" s="40">
        <v>0</v>
      </c>
      <c r="AC180" s="41">
        <v>0</v>
      </c>
      <c r="AD180" s="40">
        <v>0</v>
      </c>
      <c r="AE180" s="41">
        <v>0</v>
      </c>
      <c r="AF180" s="40">
        <v>0</v>
      </c>
      <c r="AG180" s="41">
        <v>0</v>
      </c>
      <c r="AH180" s="40">
        <v>0</v>
      </c>
      <c r="AI180" s="42">
        <v>0</v>
      </c>
      <c r="AJ180" s="56"/>
      <c r="AK180" s="55">
        <f t="shared" si="123"/>
        <v>0</v>
      </c>
      <c r="AL180" s="56"/>
    </row>
    <row r="181" spans="2:38" x14ac:dyDescent="0.3">
      <c r="B181" s="4" t="s">
        <v>264</v>
      </c>
      <c r="C181" s="47"/>
      <c r="D181" s="47"/>
      <c r="E181" s="41">
        <v>0</v>
      </c>
      <c r="F181" s="40">
        <v>0</v>
      </c>
      <c r="G181" s="41">
        <v>0</v>
      </c>
      <c r="H181" s="40">
        <v>0</v>
      </c>
      <c r="I181" s="41">
        <v>0</v>
      </c>
      <c r="J181" s="40">
        <v>0</v>
      </c>
      <c r="K181" s="41">
        <v>0</v>
      </c>
      <c r="L181" s="40">
        <v>0</v>
      </c>
      <c r="M181" s="41">
        <v>0</v>
      </c>
      <c r="N181" s="40">
        <v>0</v>
      </c>
      <c r="O181" s="41">
        <v>0</v>
      </c>
      <c r="P181" s="40">
        <v>0</v>
      </c>
      <c r="Q181" s="41">
        <v>0</v>
      </c>
      <c r="R181" s="40">
        <v>0</v>
      </c>
      <c r="S181" s="41">
        <v>0</v>
      </c>
      <c r="T181" s="40">
        <v>0</v>
      </c>
      <c r="U181" s="41">
        <v>0</v>
      </c>
      <c r="V181" s="40">
        <v>0</v>
      </c>
      <c r="W181" s="41">
        <v>0</v>
      </c>
      <c r="X181" s="40">
        <v>0</v>
      </c>
      <c r="Y181" s="41">
        <v>0</v>
      </c>
      <c r="Z181" s="40">
        <v>0</v>
      </c>
      <c r="AA181" s="41">
        <v>0</v>
      </c>
      <c r="AB181" s="40">
        <v>0</v>
      </c>
      <c r="AC181" s="41">
        <v>0</v>
      </c>
      <c r="AD181" s="40">
        <v>0</v>
      </c>
      <c r="AE181" s="41">
        <v>0</v>
      </c>
      <c r="AF181" s="40">
        <v>0</v>
      </c>
      <c r="AG181" s="41">
        <v>0</v>
      </c>
      <c r="AH181" s="40">
        <v>0</v>
      </c>
      <c r="AI181" s="42">
        <v>0</v>
      </c>
      <c r="AJ181" s="56"/>
      <c r="AK181" s="55">
        <f t="shared" si="123"/>
        <v>0</v>
      </c>
      <c r="AL181" s="56"/>
    </row>
    <row r="182" spans="2:38" x14ac:dyDescent="0.3">
      <c r="B182" s="4" t="s">
        <v>274</v>
      </c>
      <c r="C182" s="47"/>
      <c r="D182" s="47"/>
      <c r="E182" s="41">
        <v>0</v>
      </c>
      <c r="F182" s="40">
        <v>0</v>
      </c>
      <c r="G182" s="41">
        <v>0</v>
      </c>
      <c r="H182" s="40">
        <v>0</v>
      </c>
      <c r="I182" s="41">
        <v>0</v>
      </c>
      <c r="J182" s="40">
        <v>0</v>
      </c>
      <c r="K182" s="41">
        <v>0</v>
      </c>
      <c r="L182" s="40">
        <v>0</v>
      </c>
      <c r="M182" s="41">
        <v>0</v>
      </c>
      <c r="N182" s="40">
        <v>0</v>
      </c>
      <c r="O182" s="41">
        <v>0</v>
      </c>
      <c r="P182" s="40">
        <v>0</v>
      </c>
      <c r="Q182" s="41">
        <v>0</v>
      </c>
      <c r="R182" s="40">
        <v>0</v>
      </c>
      <c r="S182" s="41">
        <v>0</v>
      </c>
      <c r="T182" s="40">
        <v>0</v>
      </c>
      <c r="U182" s="41">
        <v>0</v>
      </c>
      <c r="V182" s="40">
        <v>0</v>
      </c>
      <c r="W182" s="41">
        <v>0</v>
      </c>
      <c r="X182" s="40">
        <v>0</v>
      </c>
      <c r="Y182" s="41">
        <v>0</v>
      </c>
      <c r="Z182" s="40">
        <v>0</v>
      </c>
      <c r="AA182" s="41">
        <v>0</v>
      </c>
      <c r="AB182" s="40">
        <v>0</v>
      </c>
      <c r="AC182" s="41">
        <v>0</v>
      </c>
      <c r="AD182" s="40">
        <v>0</v>
      </c>
      <c r="AE182" s="41">
        <v>0</v>
      </c>
      <c r="AF182" s="40">
        <v>0</v>
      </c>
      <c r="AG182" s="41">
        <v>0</v>
      </c>
      <c r="AH182" s="40">
        <v>0</v>
      </c>
      <c r="AI182" s="42">
        <v>0</v>
      </c>
      <c r="AJ182" s="56"/>
      <c r="AK182" s="55">
        <f t="shared" si="123"/>
        <v>0</v>
      </c>
      <c r="AL182" s="56"/>
    </row>
    <row r="183" spans="2:38" x14ac:dyDescent="0.3">
      <c r="B183" s="4" t="s">
        <v>275</v>
      </c>
      <c r="C183" s="47"/>
      <c r="D183" s="47"/>
      <c r="E183" s="41">
        <v>0</v>
      </c>
      <c r="F183" s="40">
        <v>0</v>
      </c>
      <c r="G183" s="41">
        <v>0</v>
      </c>
      <c r="H183" s="40">
        <v>0</v>
      </c>
      <c r="I183" s="41">
        <v>0</v>
      </c>
      <c r="J183" s="40">
        <v>0</v>
      </c>
      <c r="K183" s="41">
        <v>0</v>
      </c>
      <c r="L183" s="40">
        <v>0</v>
      </c>
      <c r="M183" s="41">
        <v>0</v>
      </c>
      <c r="N183" s="40">
        <v>0</v>
      </c>
      <c r="O183" s="41">
        <v>0</v>
      </c>
      <c r="P183" s="40">
        <v>0</v>
      </c>
      <c r="Q183" s="41">
        <v>0</v>
      </c>
      <c r="R183" s="40">
        <v>0</v>
      </c>
      <c r="S183" s="41">
        <v>0</v>
      </c>
      <c r="T183" s="40">
        <v>0</v>
      </c>
      <c r="U183" s="41">
        <v>0</v>
      </c>
      <c r="V183" s="40">
        <v>0</v>
      </c>
      <c r="W183" s="41">
        <v>0</v>
      </c>
      <c r="X183" s="40">
        <v>0</v>
      </c>
      <c r="Y183" s="41">
        <v>0</v>
      </c>
      <c r="Z183" s="40">
        <v>0</v>
      </c>
      <c r="AA183" s="41">
        <v>0</v>
      </c>
      <c r="AB183" s="40">
        <v>0</v>
      </c>
      <c r="AC183" s="41">
        <v>0</v>
      </c>
      <c r="AD183" s="40">
        <v>0</v>
      </c>
      <c r="AE183" s="41">
        <v>0</v>
      </c>
      <c r="AF183" s="40">
        <v>0</v>
      </c>
      <c r="AG183" s="41">
        <v>0</v>
      </c>
      <c r="AH183" s="40">
        <v>0</v>
      </c>
      <c r="AI183" s="42">
        <v>0</v>
      </c>
      <c r="AJ183" s="56"/>
      <c r="AK183" s="55">
        <f t="shared" si="123"/>
        <v>0</v>
      </c>
      <c r="AL183" s="56"/>
    </row>
    <row r="184" spans="2:38" x14ac:dyDescent="0.3">
      <c r="B184" s="4" t="s">
        <v>276</v>
      </c>
      <c r="C184" s="47"/>
      <c r="D184" s="47"/>
      <c r="E184" s="41">
        <v>0</v>
      </c>
      <c r="F184" s="40">
        <v>0</v>
      </c>
      <c r="G184" s="41">
        <v>0</v>
      </c>
      <c r="H184" s="40">
        <v>0</v>
      </c>
      <c r="I184" s="41">
        <v>0</v>
      </c>
      <c r="J184" s="40">
        <v>0</v>
      </c>
      <c r="K184" s="41">
        <v>0</v>
      </c>
      <c r="L184" s="40">
        <v>0</v>
      </c>
      <c r="M184" s="41">
        <v>0</v>
      </c>
      <c r="N184" s="40">
        <v>0</v>
      </c>
      <c r="O184" s="41">
        <v>0</v>
      </c>
      <c r="P184" s="40">
        <v>0</v>
      </c>
      <c r="Q184" s="41">
        <v>0</v>
      </c>
      <c r="R184" s="40">
        <v>0</v>
      </c>
      <c r="S184" s="41">
        <v>0</v>
      </c>
      <c r="T184" s="40">
        <v>0</v>
      </c>
      <c r="U184" s="41">
        <v>0</v>
      </c>
      <c r="V184" s="40">
        <v>0</v>
      </c>
      <c r="W184" s="41">
        <v>0</v>
      </c>
      <c r="X184" s="40">
        <v>0</v>
      </c>
      <c r="Y184" s="41">
        <v>0</v>
      </c>
      <c r="Z184" s="40">
        <v>0</v>
      </c>
      <c r="AA184" s="41">
        <v>0</v>
      </c>
      <c r="AB184" s="40">
        <v>0</v>
      </c>
      <c r="AC184" s="41">
        <v>0</v>
      </c>
      <c r="AD184" s="40">
        <v>0</v>
      </c>
      <c r="AE184" s="41">
        <v>0</v>
      </c>
      <c r="AF184" s="40">
        <v>0</v>
      </c>
      <c r="AG184" s="41">
        <v>0</v>
      </c>
      <c r="AH184" s="40">
        <v>0</v>
      </c>
      <c r="AI184" s="42">
        <v>0</v>
      </c>
      <c r="AJ184" s="56"/>
      <c r="AK184" s="55">
        <f t="shared" si="123"/>
        <v>0</v>
      </c>
      <c r="AL184" s="56"/>
    </row>
    <row r="185" spans="2:38" x14ac:dyDescent="0.3">
      <c r="B185" s="4" t="s">
        <v>265</v>
      </c>
      <c r="C185" s="47"/>
      <c r="D185" s="47"/>
      <c r="E185" s="41">
        <v>0</v>
      </c>
      <c r="F185" s="40">
        <v>0</v>
      </c>
      <c r="G185" s="41">
        <v>0</v>
      </c>
      <c r="H185" s="40">
        <v>0</v>
      </c>
      <c r="I185" s="41">
        <v>0</v>
      </c>
      <c r="J185" s="40">
        <v>0</v>
      </c>
      <c r="K185" s="41">
        <v>0</v>
      </c>
      <c r="L185" s="40">
        <v>0</v>
      </c>
      <c r="M185" s="41">
        <v>0</v>
      </c>
      <c r="N185" s="40">
        <v>0</v>
      </c>
      <c r="O185" s="41">
        <v>0</v>
      </c>
      <c r="P185" s="40">
        <v>0</v>
      </c>
      <c r="Q185" s="41">
        <v>0</v>
      </c>
      <c r="R185" s="40">
        <v>0</v>
      </c>
      <c r="S185" s="41">
        <v>0</v>
      </c>
      <c r="T185" s="40">
        <v>0</v>
      </c>
      <c r="U185" s="41">
        <v>0</v>
      </c>
      <c r="V185" s="40">
        <v>0</v>
      </c>
      <c r="W185" s="41">
        <v>0</v>
      </c>
      <c r="X185" s="40">
        <v>0</v>
      </c>
      <c r="Y185" s="41">
        <v>0</v>
      </c>
      <c r="Z185" s="40">
        <v>0</v>
      </c>
      <c r="AA185" s="41">
        <v>0</v>
      </c>
      <c r="AB185" s="40">
        <v>0</v>
      </c>
      <c r="AC185" s="41">
        <v>364.30071151905571</v>
      </c>
      <c r="AD185" s="40">
        <v>707.84604886621776</v>
      </c>
      <c r="AE185" s="41">
        <v>389.53038132843278</v>
      </c>
      <c r="AF185" s="40">
        <v>104.6260880360915</v>
      </c>
      <c r="AG185" s="41">
        <v>1.9069113464355469</v>
      </c>
      <c r="AH185" s="40">
        <v>0</v>
      </c>
      <c r="AI185" s="42">
        <v>323.64057701958563</v>
      </c>
      <c r="AJ185" s="56"/>
      <c r="AK185" s="55">
        <f t="shared" si="123"/>
        <v>1891.8507181158186</v>
      </c>
      <c r="AL185" s="56"/>
    </row>
    <row r="186" spans="2:38" x14ac:dyDescent="0.3">
      <c r="B186" s="4" t="s">
        <v>266</v>
      </c>
      <c r="C186" s="47"/>
      <c r="D186" s="47"/>
      <c r="E186" s="41">
        <v>0</v>
      </c>
      <c r="F186" s="40">
        <v>0</v>
      </c>
      <c r="G186" s="41">
        <v>0</v>
      </c>
      <c r="H186" s="40">
        <v>0</v>
      </c>
      <c r="I186" s="41">
        <v>0</v>
      </c>
      <c r="J186" s="40">
        <v>0</v>
      </c>
      <c r="K186" s="41">
        <v>0</v>
      </c>
      <c r="L186" s="40">
        <v>0</v>
      </c>
      <c r="M186" s="41">
        <v>0</v>
      </c>
      <c r="N186" s="40">
        <v>0</v>
      </c>
      <c r="O186" s="41">
        <v>0</v>
      </c>
      <c r="P186" s="40">
        <v>0</v>
      </c>
      <c r="Q186" s="41">
        <v>0</v>
      </c>
      <c r="R186" s="40">
        <v>0</v>
      </c>
      <c r="S186" s="41">
        <v>0</v>
      </c>
      <c r="T186" s="40">
        <v>0</v>
      </c>
      <c r="U186" s="41">
        <v>0</v>
      </c>
      <c r="V186" s="40">
        <v>0</v>
      </c>
      <c r="W186" s="41">
        <v>0</v>
      </c>
      <c r="X186" s="40">
        <v>0</v>
      </c>
      <c r="Y186" s="41">
        <v>0</v>
      </c>
      <c r="Z186" s="40">
        <v>0</v>
      </c>
      <c r="AA186" s="41">
        <v>0</v>
      </c>
      <c r="AB186" s="40">
        <v>0</v>
      </c>
      <c r="AC186" s="41">
        <v>138.37888403155159</v>
      </c>
      <c r="AD186" s="40">
        <v>157.43681489053773</v>
      </c>
      <c r="AE186" s="41">
        <v>109.92298640950523</v>
      </c>
      <c r="AF186" s="40">
        <v>13.596529329088</v>
      </c>
      <c r="AG186" s="41">
        <v>7.7316221401614991</v>
      </c>
      <c r="AH186" s="40">
        <v>0</v>
      </c>
      <c r="AI186" s="42">
        <v>175.31006834581171</v>
      </c>
      <c r="AJ186" s="56"/>
      <c r="AK186" s="55">
        <f t="shared" si="123"/>
        <v>602.37690514665576</v>
      </c>
      <c r="AL186" s="56"/>
    </row>
    <row r="187" spans="2:38" x14ac:dyDescent="0.3">
      <c r="B187" s="4" t="s">
        <v>277</v>
      </c>
      <c r="C187" s="47"/>
      <c r="D187" s="47"/>
      <c r="E187" s="41">
        <v>0</v>
      </c>
      <c r="F187" s="40">
        <v>0</v>
      </c>
      <c r="G187" s="41">
        <v>0</v>
      </c>
      <c r="H187" s="40">
        <v>0</v>
      </c>
      <c r="I187" s="41">
        <v>0</v>
      </c>
      <c r="J187" s="40">
        <v>0</v>
      </c>
      <c r="K187" s="41">
        <v>0</v>
      </c>
      <c r="L187" s="40">
        <v>0</v>
      </c>
      <c r="M187" s="41">
        <v>0</v>
      </c>
      <c r="N187" s="40">
        <v>0</v>
      </c>
      <c r="O187" s="41">
        <v>0</v>
      </c>
      <c r="P187" s="40">
        <v>0</v>
      </c>
      <c r="Q187" s="41">
        <v>0</v>
      </c>
      <c r="R187" s="40">
        <v>0</v>
      </c>
      <c r="S187" s="41">
        <v>0</v>
      </c>
      <c r="T187" s="40">
        <v>0</v>
      </c>
      <c r="U187" s="41">
        <v>0</v>
      </c>
      <c r="V187" s="40">
        <v>0</v>
      </c>
      <c r="W187" s="41">
        <v>0</v>
      </c>
      <c r="X187" s="40">
        <v>0</v>
      </c>
      <c r="Y187" s="41">
        <v>0</v>
      </c>
      <c r="Z187" s="40">
        <v>0</v>
      </c>
      <c r="AA187" s="41">
        <v>0</v>
      </c>
      <c r="AB187" s="40">
        <v>0</v>
      </c>
      <c r="AC187" s="41">
        <v>0</v>
      </c>
      <c r="AD187" s="40">
        <v>0</v>
      </c>
      <c r="AE187" s="41">
        <v>0</v>
      </c>
      <c r="AF187" s="40">
        <v>0</v>
      </c>
      <c r="AG187" s="41">
        <v>0</v>
      </c>
      <c r="AH187" s="40">
        <v>0</v>
      </c>
      <c r="AI187" s="42">
        <v>0</v>
      </c>
      <c r="AJ187" s="56"/>
      <c r="AK187" s="55">
        <f t="shared" si="123"/>
        <v>0</v>
      </c>
      <c r="AL187" s="56"/>
    </row>
    <row r="188" spans="2:38" x14ac:dyDescent="0.3">
      <c r="B188" s="4" t="s">
        <v>278</v>
      </c>
      <c r="C188" s="47"/>
      <c r="D188" s="47"/>
      <c r="E188" s="41">
        <v>0</v>
      </c>
      <c r="F188" s="40">
        <v>0</v>
      </c>
      <c r="G188" s="41">
        <v>0</v>
      </c>
      <c r="H188" s="40">
        <v>0</v>
      </c>
      <c r="I188" s="41">
        <v>0</v>
      </c>
      <c r="J188" s="40">
        <v>0</v>
      </c>
      <c r="K188" s="41">
        <v>0</v>
      </c>
      <c r="L188" s="40">
        <v>0</v>
      </c>
      <c r="M188" s="41">
        <v>0</v>
      </c>
      <c r="N188" s="40">
        <v>0</v>
      </c>
      <c r="O188" s="41">
        <v>0</v>
      </c>
      <c r="P188" s="40">
        <v>0</v>
      </c>
      <c r="Q188" s="41">
        <v>0</v>
      </c>
      <c r="R188" s="40">
        <v>0</v>
      </c>
      <c r="S188" s="41">
        <v>0</v>
      </c>
      <c r="T188" s="40">
        <v>0</v>
      </c>
      <c r="U188" s="41">
        <v>0</v>
      </c>
      <c r="V188" s="40">
        <v>0</v>
      </c>
      <c r="W188" s="41">
        <v>0</v>
      </c>
      <c r="X188" s="40">
        <v>0</v>
      </c>
      <c r="Y188" s="41">
        <v>0</v>
      </c>
      <c r="Z188" s="40">
        <v>0</v>
      </c>
      <c r="AA188" s="41">
        <v>0</v>
      </c>
      <c r="AB188" s="40">
        <v>0</v>
      </c>
      <c r="AC188" s="41">
        <v>0</v>
      </c>
      <c r="AD188" s="40">
        <v>0</v>
      </c>
      <c r="AE188" s="41">
        <v>0</v>
      </c>
      <c r="AF188" s="40">
        <v>0</v>
      </c>
      <c r="AG188" s="41">
        <v>0</v>
      </c>
      <c r="AH188" s="40">
        <v>0</v>
      </c>
      <c r="AI188" s="42">
        <v>0</v>
      </c>
      <c r="AJ188" s="56"/>
      <c r="AK188" s="55">
        <f t="shared" si="123"/>
        <v>0</v>
      </c>
      <c r="AL188" s="56"/>
    </row>
    <row r="189" spans="2:38" x14ac:dyDescent="0.3">
      <c r="B189" s="4" t="s">
        <v>279</v>
      </c>
      <c r="C189" s="47"/>
      <c r="D189" s="47"/>
      <c r="E189" s="41">
        <v>0</v>
      </c>
      <c r="F189" s="40">
        <v>0</v>
      </c>
      <c r="G189" s="41">
        <v>0</v>
      </c>
      <c r="H189" s="40">
        <v>0</v>
      </c>
      <c r="I189" s="41">
        <v>0</v>
      </c>
      <c r="J189" s="40">
        <v>0</v>
      </c>
      <c r="K189" s="41">
        <v>0</v>
      </c>
      <c r="L189" s="40">
        <v>0</v>
      </c>
      <c r="M189" s="41">
        <v>0</v>
      </c>
      <c r="N189" s="40">
        <v>0</v>
      </c>
      <c r="O189" s="41">
        <v>0</v>
      </c>
      <c r="P189" s="40">
        <v>0</v>
      </c>
      <c r="Q189" s="41">
        <v>0</v>
      </c>
      <c r="R189" s="40">
        <v>0</v>
      </c>
      <c r="S189" s="41">
        <v>0</v>
      </c>
      <c r="T189" s="40">
        <v>0</v>
      </c>
      <c r="U189" s="41">
        <v>0</v>
      </c>
      <c r="V189" s="40">
        <v>0</v>
      </c>
      <c r="W189" s="41">
        <v>0</v>
      </c>
      <c r="X189" s="40">
        <v>0</v>
      </c>
      <c r="Y189" s="41">
        <v>0</v>
      </c>
      <c r="Z189" s="40">
        <v>0</v>
      </c>
      <c r="AA189" s="41">
        <v>0</v>
      </c>
      <c r="AB189" s="40">
        <v>0</v>
      </c>
      <c r="AC189" s="41">
        <v>0</v>
      </c>
      <c r="AD189" s="40">
        <v>0</v>
      </c>
      <c r="AE189" s="41">
        <v>0</v>
      </c>
      <c r="AF189" s="40">
        <v>0</v>
      </c>
      <c r="AG189" s="41">
        <v>0</v>
      </c>
      <c r="AH189" s="40">
        <v>0</v>
      </c>
      <c r="AI189" s="42">
        <v>0</v>
      </c>
      <c r="AJ189" s="56"/>
      <c r="AK189" s="55">
        <f t="shared" si="123"/>
        <v>0</v>
      </c>
      <c r="AL189" s="56"/>
    </row>
    <row r="190" spans="2:38" x14ac:dyDescent="0.3">
      <c r="B190" s="4" t="s">
        <v>280</v>
      </c>
      <c r="C190" s="47"/>
      <c r="D190" s="47"/>
      <c r="E190" s="41">
        <v>0</v>
      </c>
      <c r="F190" s="40">
        <v>0</v>
      </c>
      <c r="G190" s="41">
        <v>0</v>
      </c>
      <c r="H190" s="40">
        <v>0</v>
      </c>
      <c r="I190" s="41">
        <v>0</v>
      </c>
      <c r="J190" s="40">
        <v>0</v>
      </c>
      <c r="K190" s="41">
        <v>0</v>
      </c>
      <c r="L190" s="40">
        <v>0</v>
      </c>
      <c r="M190" s="41">
        <v>0</v>
      </c>
      <c r="N190" s="40">
        <v>0</v>
      </c>
      <c r="O190" s="41">
        <v>0</v>
      </c>
      <c r="P190" s="40">
        <v>0</v>
      </c>
      <c r="Q190" s="41">
        <v>0</v>
      </c>
      <c r="R190" s="40">
        <v>0</v>
      </c>
      <c r="S190" s="41">
        <v>0</v>
      </c>
      <c r="T190" s="40">
        <v>0</v>
      </c>
      <c r="U190" s="41">
        <v>0</v>
      </c>
      <c r="V190" s="40">
        <v>0</v>
      </c>
      <c r="W190" s="41">
        <v>0</v>
      </c>
      <c r="X190" s="40">
        <v>0</v>
      </c>
      <c r="Y190" s="41">
        <v>0</v>
      </c>
      <c r="Z190" s="40">
        <v>0</v>
      </c>
      <c r="AA190" s="41">
        <v>0</v>
      </c>
      <c r="AB190" s="40">
        <v>0</v>
      </c>
      <c r="AC190" s="41">
        <v>0</v>
      </c>
      <c r="AD190" s="40">
        <v>0</v>
      </c>
      <c r="AE190" s="41">
        <v>0</v>
      </c>
      <c r="AF190" s="40">
        <v>0</v>
      </c>
      <c r="AG190" s="41">
        <v>0</v>
      </c>
      <c r="AH190" s="40">
        <v>0</v>
      </c>
      <c r="AI190" s="42">
        <v>0</v>
      </c>
      <c r="AJ190" s="56"/>
      <c r="AK190" s="55">
        <f t="shared" si="123"/>
        <v>0</v>
      </c>
      <c r="AL190" s="56"/>
    </row>
    <row r="191" spans="2:38" x14ac:dyDescent="0.3">
      <c r="B191" s="4" t="s">
        <v>267</v>
      </c>
      <c r="C191" s="47"/>
      <c r="D191" s="47"/>
      <c r="E191" s="41">
        <v>0</v>
      </c>
      <c r="F191" s="40">
        <v>0</v>
      </c>
      <c r="G191" s="41">
        <v>0</v>
      </c>
      <c r="H191" s="40">
        <v>0</v>
      </c>
      <c r="I191" s="41">
        <v>0</v>
      </c>
      <c r="J191" s="40">
        <v>0</v>
      </c>
      <c r="K191" s="41">
        <v>0</v>
      </c>
      <c r="L191" s="40">
        <v>0</v>
      </c>
      <c r="M191" s="41">
        <v>0</v>
      </c>
      <c r="N191" s="40">
        <v>0</v>
      </c>
      <c r="O191" s="41">
        <v>0</v>
      </c>
      <c r="P191" s="40">
        <v>0</v>
      </c>
      <c r="Q191" s="41">
        <v>0</v>
      </c>
      <c r="R191" s="40">
        <v>0</v>
      </c>
      <c r="S191" s="41">
        <v>0</v>
      </c>
      <c r="T191" s="40">
        <v>0</v>
      </c>
      <c r="U191" s="41">
        <v>0</v>
      </c>
      <c r="V191" s="40">
        <v>0</v>
      </c>
      <c r="W191" s="41">
        <v>0</v>
      </c>
      <c r="X191" s="40">
        <v>0</v>
      </c>
      <c r="Y191" s="41">
        <v>0</v>
      </c>
      <c r="Z191" s="40">
        <v>0</v>
      </c>
      <c r="AA191" s="41">
        <v>0</v>
      </c>
      <c r="AB191" s="40">
        <v>0</v>
      </c>
      <c r="AC191" s="41">
        <v>0</v>
      </c>
      <c r="AD191" s="40">
        <v>1.4880854288737309E-2</v>
      </c>
      <c r="AE191" s="41">
        <v>7.6020833333333346</v>
      </c>
      <c r="AF191" s="40">
        <v>20.055034255981468</v>
      </c>
      <c r="AG191" s="41">
        <v>0</v>
      </c>
      <c r="AH191" s="40">
        <v>0</v>
      </c>
      <c r="AI191" s="42">
        <v>10.653195607503255</v>
      </c>
      <c r="AJ191" s="56"/>
      <c r="AK191" s="55">
        <f t="shared" si="123"/>
        <v>38.325194051106799</v>
      </c>
      <c r="AL191" s="56"/>
    </row>
    <row r="192" spans="2:38" x14ac:dyDescent="0.3">
      <c r="B192" s="4" t="s">
        <v>268</v>
      </c>
      <c r="C192" s="47"/>
      <c r="D192" s="47"/>
      <c r="E192" s="41">
        <v>0</v>
      </c>
      <c r="F192" s="40">
        <v>0</v>
      </c>
      <c r="G192" s="41">
        <v>0</v>
      </c>
      <c r="H192" s="40">
        <v>0</v>
      </c>
      <c r="I192" s="41">
        <v>0</v>
      </c>
      <c r="J192" s="40">
        <v>0</v>
      </c>
      <c r="K192" s="41">
        <v>0</v>
      </c>
      <c r="L192" s="40">
        <v>0</v>
      </c>
      <c r="M192" s="41">
        <v>0</v>
      </c>
      <c r="N192" s="40">
        <v>0</v>
      </c>
      <c r="O192" s="41">
        <v>0</v>
      </c>
      <c r="P192" s="40">
        <v>0</v>
      </c>
      <c r="Q192" s="41">
        <v>0</v>
      </c>
      <c r="R192" s="40">
        <v>0</v>
      </c>
      <c r="S192" s="41">
        <v>0</v>
      </c>
      <c r="T192" s="40">
        <v>0</v>
      </c>
      <c r="U192" s="41">
        <v>0</v>
      </c>
      <c r="V192" s="40">
        <v>0</v>
      </c>
      <c r="W192" s="41">
        <v>0</v>
      </c>
      <c r="X192" s="40">
        <v>0</v>
      </c>
      <c r="Y192" s="41">
        <v>0</v>
      </c>
      <c r="Z192" s="40">
        <v>0</v>
      </c>
      <c r="AA192" s="41">
        <v>0</v>
      </c>
      <c r="AB192" s="40">
        <v>0</v>
      </c>
      <c r="AC192" s="41">
        <v>0</v>
      </c>
      <c r="AD192" s="40">
        <v>42.860895650461316</v>
      </c>
      <c r="AE192" s="41">
        <v>223.36680167764442</v>
      </c>
      <c r="AF192" s="40">
        <v>19.432856210072838</v>
      </c>
      <c r="AG192" s="41">
        <v>0</v>
      </c>
      <c r="AH192" s="40">
        <v>0</v>
      </c>
      <c r="AI192" s="42">
        <v>0</v>
      </c>
      <c r="AJ192" s="56"/>
      <c r="AK192" s="55">
        <f t="shared" si="123"/>
        <v>285.66055353817853</v>
      </c>
      <c r="AL192" s="56"/>
    </row>
    <row r="193" spans="2:38" x14ac:dyDescent="0.3">
      <c r="B193" s="4" t="s">
        <v>299</v>
      </c>
      <c r="C193" s="47"/>
      <c r="D193" s="47"/>
      <c r="E193" s="41">
        <v>0</v>
      </c>
      <c r="F193" s="40">
        <v>0</v>
      </c>
      <c r="G193" s="41">
        <v>0</v>
      </c>
      <c r="H193" s="40">
        <v>0</v>
      </c>
      <c r="I193" s="41">
        <v>0</v>
      </c>
      <c r="J193" s="40">
        <v>0</v>
      </c>
      <c r="K193" s="41">
        <v>0</v>
      </c>
      <c r="L193" s="40">
        <v>0</v>
      </c>
      <c r="M193" s="41">
        <v>0</v>
      </c>
      <c r="N193" s="40">
        <v>0</v>
      </c>
      <c r="O193" s="41">
        <v>0</v>
      </c>
      <c r="P193" s="40">
        <v>0</v>
      </c>
      <c r="Q193" s="41">
        <v>0</v>
      </c>
      <c r="R193" s="40">
        <v>0</v>
      </c>
      <c r="S193" s="41">
        <v>86.905829909516271</v>
      </c>
      <c r="T193" s="40">
        <v>16.914457151624891</v>
      </c>
      <c r="U193" s="41">
        <v>20.425688807169596</v>
      </c>
      <c r="V193" s="40">
        <v>0</v>
      </c>
      <c r="W193" s="41">
        <v>16.20063212076823</v>
      </c>
      <c r="X193" s="40">
        <v>177.23505861409507</v>
      </c>
      <c r="Y193" s="41">
        <v>54.281582514444992</v>
      </c>
      <c r="Z193" s="40">
        <v>287.86064315626356</v>
      </c>
      <c r="AA193" s="41">
        <v>546.77231293572333</v>
      </c>
      <c r="AB193" s="40">
        <v>1205.7708039601644</v>
      </c>
      <c r="AC193" s="41">
        <v>1403.5740864919026</v>
      </c>
      <c r="AD193" s="40">
        <v>1752.4481992085775</v>
      </c>
      <c r="AE193" s="41">
        <v>1878.442112223307</v>
      </c>
      <c r="AF193" s="40">
        <v>2038.2139841715496</v>
      </c>
      <c r="AG193" s="41">
        <v>1338.0831799644368</v>
      </c>
      <c r="AH193" s="40">
        <v>1105.4294849395751</v>
      </c>
      <c r="AI193" s="42">
        <v>1173.5662883758546</v>
      </c>
      <c r="AJ193" s="56"/>
      <c r="AK193" s="55">
        <f t="shared" si="123"/>
        <v>13102.124344544973</v>
      </c>
      <c r="AL193" s="56"/>
    </row>
    <row r="194" spans="2:38" x14ac:dyDescent="0.3">
      <c r="B194" s="4" t="s">
        <v>300</v>
      </c>
      <c r="C194" s="47"/>
      <c r="D194" s="47"/>
      <c r="E194" s="41">
        <v>0</v>
      </c>
      <c r="F194" s="40">
        <v>0</v>
      </c>
      <c r="G194" s="41">
        <v>0</v>
      </c>
      <c r="H194" s="40">
        <v>0</v>
      </c>
      <c r="I194" s="41">
        <v>0</v>
      </c>
      <c r="J194" s="40">
        <v>0</v>
      </c>
      <c r="K194" s="41">
        <v>0</v>
      </c>
      <c r="L194" s="40">
        <v>0</v>
      </c>
      <c r="M194" s="41">
        <v>0</v>
      </c>
      <c r="N194" s="40">
        <v>0</v>
      </c>
      <c r="O194" s="41">
        <v>0</v>
      </c>
      <c r="P194" s="40">
        <v>0</v>
      </c>
      <c r="Q194" s="41">
        <v>0</v>
      </c>
      <c r="R194" s="40">
        <v>0</v>
      </c>
      <c r="S194" s="41">
        <v>371.05169238930125</v>
      </c>
      <c r="T194" s="40">
        <v>67.415528248002133</v>
      </c>
      <c r="U194" s="41">
        <v>258.6680139702691</v>
      </c>
      <c r="V194" s="40">
        <v>0</v>
      </c>
      <c r="W194" s="41">
        <v>0.19714817301432294</v>
      </c>
      <c r="X194" s="40">
        <v>1358.0975434566458</v>
      </c>
      <c r="Y194" s="41">
        <v>241.15460803561743</v>
      </c>
      <c r="Z194" s="40">
        <v>605.43953373040097</v>
      </c>
      <c r="AA194" s="41">
        <v>766.83772023518895</v>
      </c>
      <c r="AB194" s="40">
        <v>847.65127732849123</v>
      </c>
      <c r="AC194" s="41">
        <v>1174.9599412536622</v>
      </c>
      <c r="AD194" s="40">
        <v>1844.426117197673</v>
      </c>
      <c r="AE194" s="41">
        <v>1839.799104690552</v>
      </c>
      <c r="AF194" s="40">
        <v>1907.6104179382319</v>
      </c>
      <c r="AG194" s="41">
        <v>925.10081999773502</v>
      </c>
      <c r="AH194" s="40">
        <v>1006.7156812032064</v>
      </c>
      <c r="AI194" s="42">
        <v>1321.562356804742</v>
      </c>
      <c r="AJ194" s="56"/>
      <c r="AK194" s="55">
        <f t="shared" si="123"/>
        <v>14536.687504652735</v>
      </c>
      <c r="AL194" s="56"/>
    </row>
    <row r="195" spans="2:38" x14ac:dyDescent="0.3">
      <c r="B195" s="4" t="s">
        <v>281</v>
      </c>
      <c r="C195" s="47"/>
      <c r="D195" s="47"/>
      <c r="E195" s="41">
        <v>0</v>
      </c>
      <c r="F195" s="40">
        <v>0</v>
      </c>
      <c r="G195" s="41">
        <v>0</v>
      </c>
      <c r="H195" s="40">
        <v>0</v>
      </c>
      <c r="I195" s="41">
        <v>0</v>
      </c>
      <c r="J195" s="40">
        <v>0</v>
      </c>
      <c r="K195" s="41">
        <v>0</v>
      </c>
      <c r="L195" s="40">
        <v>0</v>
      </c>
      <c r="M195" s="41">
        <v>147.76080483669705</v>
      </c>
      <c r="N195" s="40">
        <v>130.13182757309619</v>
      </c>
      <c r="O195" s="41">
        <v>169.90663952975802</v>
      </c>
      <c r="P195" s="40">
        <v>147.08538562629701</v>
      </c>
      <c r="Q195" s="41">
        <v>168.23211177920302</v>
      </c>
      <c r="R195" s="40">
        <v>81.111905069527523</v>
      </c>
      <c r="S195" s="41">
        <v>585.37941469094653</v>
      </c>
      <c r="T195" s="40">
        <v>628.25481524997292</v>
      </c>
      <c r="U195" s="41">
        <v>334.8224660034179</v>
      </c>
      <c r="V195" s="40">
        <v>540.60197226191531</v>
      </c>
      <c r="W195" s="41">
        <v>274.241876780192</v>
      </c>
      <c r="X195" s="40">
        <v>1124.8590538024903</v>
      </c>
      <c r="Y195" s="41">
        <v>860.08673451741549</v>
      </c>
      <c r="Z195" s="40">
        <v>754.62682215372718</v>
      </c>
      <c r="AA195" s="41">
        <v>817.04349028354204</v>
      </c>
      <c r="AB195" s="40">
        <v>857.7272006988527</v>
      </c>
      <c r="AC195" s="41">
        <v>1136.9785859425863</v>
      </c>
      <c r="AD195" s="40">
        <v>1579.3341851467555</v>
      </c>
      <c r="AE195" s="41">
        <v>1739.9633261249232</v>
      </c>
      <c r="AF195" s="40">
        <v>1470.1198666822647</v>
      </c>
      <c r="AG195" s="41">
        <v>1425.4874440536657</v>
      </c>
      <c r="AH195" s="40">
        <v>764.57163165113661</v>
      </c>
      <c r="AI195" s="42">
        <v>1034.5960354201027</v>
      </c>
      <c r="AJ195" s="56"/>
      <c r="AK195" s="55">
        <f t="shared" si="123"/>
        <v>16772.923595878488</v>
      </c>
      <c r="AL195" s="56"/>
    </row>
    <row r="196" spans="2:38" x14ac:dyDescent="0.3">
      <c r="B196" s="4" t="s">
        <v>282</v>
      </c>
      <c r="C196" s="47"/>
      <c r="D196" s="47"/>
      <c r="E196" s="41">
        <v>0</v>
      </c>
      <c r="F196" s="40">
        <v>0</v>
      </c>
      <c r="G196" s="41">
        <v>0</v>
      </c>
      <c r="H196" s="40">
        <v>0</v>
      </c>
      <c r="I196" s="41">
        <v>0</v>
      </c>
      <c r="J196" s="40">
        <v>0</v>
      </c>
      <c r="K196" s="41">
        <v>0</v>
      </c>
      <c r="L196" s="40">
        <v>0</v>
      </c>
      <c r="M196" s="41">
        <v>373.8972241719564</v>
      </c>
      <c r="N196" s="40">
        <v>130.79506576796823</v>
      </c>
      <c r="O196" s="41">
        <v>149.70107736545137</v>
      </c>
      <c r="P196" s="40">
        <v>206.05848517258215</v>
      </c>
      <c r="Q196" s="41">
        <v>142.70996110041261</v>
      </c>
      <c r="R196" s="40">
        <v>70.134264964760575</v>
      </c>
      <c r="S196" s="41">
        <v>411.55012118576246</v>
      </c>
      <c r="T196" s="40">
        <v>428.70217678018594</v>
      </c>
      <c r="U196" s="41">
        <v>258.05791411336259</v>
      </c>
      <c r="V196" s="40">
        <v>669.02193829106284</v>
      </c>
      <c r="W196" s="41">
        <v>372.62631352742517</v>
      </c>
      <c r="X196" s="40">
        <v>849.84480285644531</v>
      </c>
      <c r="Y196" s="41">
        <v>1366.0185981750485</v>
      </c>
      <c r="Z196" s="40">
        <v>615.64882253011069</v>
      </c>
      <c r="AA196" s="41">
        <v>642.98048121134423</v>
      </c>
      <c r="AB196" s="40">
        <v>900.592161432902</v>
      </c>
      <c r="AC196" s="41">
        <v>1233.9232682698571</v>
      </c>
      <c r="AD196" s="40">
        <v>1576.4105402730302</v>
      </c>
      <c r="AE196" s="41">
        <v>1660.2755072428383</v>
      </c>
      <c r="AF196" s="40">
        <v>1726.6893936157228</v>
      </c>
      <c r="AG196" s="41">
        <v>1476.0533574379926</v>
      </c>
      <c r="AH196" s="40">
        <v>828.17191865878658</v>
      </c>
      <c r="AI196" s="42">
        <v>1186.981936379327</v>
      </c>
      <c r="AJ196" s="56"/>
      <c r="AK196" s="55">
        <f t="shared" si="123"/>
        <v>17276.845330524338</v>
      </c>
      <c r="AL196" s="56"/>
    </row>
    <row r="197" spans="2:38" x14ac:dyDescent="0.3">
      <c r="B197" s="4" t="s">
        <v>283</v>
      </c>
      <c r="C197" s="47"/>
      <c r="D197" s="47"/>
      <c r="E197" s="41">
        <v>0</v>
      </c>
      <c r="F197" s="40">
        <v>0</v>
      </c>
      <c r="G197" s="41">
        <v>0</v>
      </c>
      <c r="H197" s="40">
        <v>0</v>
      </c>
      <c r="I197" s="41">
        <v>0</v>
      </c>
      <c r="J197" s="40">
        <v>0</v>
      </c>
      <c r="K197" s="41">
        <v>0</v>
      </c>
      <c r="L197" s="40">
        <v>0</v>
      </c>
      <c r="M197" s="41">
        <v>0</v>
      </c>
      <c r="N197" s="40">
        <v>0</v>
      </c>
      <c r="O197" s="41">
        <v>0</v>
      </c>
      <c r="P197" s="40">
        <v>729.22243540445959</v>
      </c>
      <c r="Q197" s="41">
        <v>0</v>
      </c>
      <c r="R197" s="40">
        <v>1006.9597748007487</v>
      </c>
      <c r="S197" s="41">
        <v>160.94896751329463</v>
      </c>
      <c r="T197" s="40">
        <v>302.54698013644759</v>
      </c>
      <c r="U197" s="41">
        <v>731.33828629818163</v>
      </c>
      <c r="V197" s="40">
        <v>773.69846504062571</v>
      </c>
      <c r="W197" s="41">
        <v>202.81341552734372</v>
      </c>
      <c r="X197" s="40">
        <v>924.4694962921144</v>
      </c>
      <c r="Y197" s="41">
        <v>1201.4150694274902</v>
      </c>
      <c r="Z197" s="40">
        <v>556.76977231343585</v>
      </c>
      <c r="AA197" s="41">
        <v>605.10880673217787</v>
      </c>
      <c r="AB197" s="40">
        <v>1284.5956170908607</v>
      </c>
      <c r="AC197" s="41">
        <v>2119.5982643788652</v>
      </c>
      <c r="AD197" s="40">
        <v>2312.8921228976778</v>
      </c>
      <c r="AE197" s="41">
        <v>1532.7455563405356</v>
      </c>
      <c r="AF197" s="40">
        <v>2150.1690568288168</v>
      </c>
      <c r="AG197" s="41">
        <v>1494.1686001785336</v>
      </c>
      <c r="AH197" s="40">
        <v>1056.8469627499053</v>
      </c>
      <c r="AI197" s="42">
        <v>1665.4638363011677</v>
      </c>
      <c r="AJ197" s="56"/>
      <c r="AK197" s="55">
        <f t="shared" si="123"/>
        <v>20811.771486252685</v>
      </c>
      <c r="AL197" s="56"/>
    </row>
    <row r="198" spans="2:38" x14ac:dyDescent="0.3">
      <c r="B198" s="4" t="s">
        <v>284</v>
      </c>
      <c r="C198" s="47"/>
      <c r="D198" s="47"/>
      <c r="E198" s="41">
        <v>0</v>
      </c>
      <c r="F198" s="40">
        <v>0</v>
      </c>
      <c r="G198" s="41">
        <v>0</v>
      </c>
      <c r="H198" s="40">
        <v>0</v>
      </c>
      <c r="I198" s="41">
        <v>0</v>
      </c>
      <c r="J198" s="40">
        <v>0</v>
      </c>
      <c r="K198" s="41">
        <v>0</v>
      </c>
      <c r="L198" s="40">
        <v>0</v>
      </c>
      <c r="M198" s="41">
        <v>0</v>
      </c>
      <c r="N198" s="40">
        <v>0</v>
      </c>
      <c r="O198" s="41">
        <v>0</v>
      </c>
      <c r="P198" s="40">
        <v>696.93723246256525</v>
      </c>
      <c r="Q198" s="41">
        <v>0</v>
      </c>
      <c r="R198" s="40">
        <v>1101.1023803282387</v>
      </c>
      <c r="S198" s="41">
        <v>454.08116452447467</v>
      </c>
      <c r="T198" s="40">
        <v>1464.9030841217038</v>
      </c>
      <c r="U198" s="41">
        <v>984.03932882529932</v>
      </c>
      <c r="V198" s="40">
        <v>630.43524629868898</v>
      </c>
      <c r="W198" s="41">
        <v>226.75710771687827</v>
      </c>
      <c r="X198" s="40">
        <v>1109.1376452636719</v>
      </c>
      <c r="Y198" s="41">
        <v>1281.755905117459</v>
      </c>
      <c r="Z198" s="40">
        <v>837.40170268927682</v>
      </c>
      <c r="AA198" s="41">
        <v>1016.268085188124</v>
      </c>
      <c r="AB198" s="40">
        <v>1360.8293530832927</v>
      </c>
      <c r="AC198" s="41">
        <v>1718.2202082417807</v>
      </c>
      <c r="AD198" s="40">
        <v>2627.0012373914869</v>
      </c>
      <c r="AE198" s="41">
        <v>2157.6687156778971</v>
      </c>
      <c r="AF198" s="40">
        <v>1837.7259739634198</v>
      </c>
      <c r="AG198" s="41">
        <v>851.09306170771072</v>
      </c>
      <c r="AH198" s="40">
        <v>935.84491580793588</v>
      </c>
      <c r="AI198" s="42">
        <v>1434.7393808712427</v>
      </c>
      <c r="AJ198" s="56"/>
      <c r="AK198" s="55">
        <f t="shared" si="123"/>
        <v>22725.941729281149</v>
      </c>
      <c r="AL198" s="56"/>
    </row>
    <row r="199" spans="2:38" x14ac:dyDescent="0.3">
      <c r="B199" s="4" t="s">
        <v>285</v>
      </c>
      <c r="C199" s="47"/>
      <c r="D199" s="47"/>
      <c r="E199" s="41">
        <v>0</v>
      </c>
      <c r="F199" s="40">
        <v>0</v>
      </c>
      <c r="G199" s="41">
        <v>0</v>
      </c>
      <c r="H199" s="40">
        <v>0</v>
      </c>
      <c r="I199" s="41">
        <v>0</v>
      </c>
      <c r="J199" s="40">
        <v>0</v>
      </c>
      <c r="K199" s="41">
        <v>0</v>
      </c>
      <c r="L199" s="40">
        <v>0</v>
      </c>
      <c r="M199" s="41">
        <v>0</v>
      </c>
      <c r="N199" s="40">
        <v>0</v>
      </c>
      <c r="O199" s="41">
        <v>0</v>
      </c>
      <c r="P199" s="40">
        <v>0</v>
      </c>
      <c r="Q199" s="41">
        <v>0</v>
      </c>
      <c r="R199" s="40">
        <v>0</v>
      </c>
      <c r="S199" s="41">
        <v>0</v>
      </c>
      <c r="T199" s="40">
        <v>0</v>
      </c>
      <c r="U199" s="41">
        <v>0</v>
      </c>
      <c r="V199" s="40">
        <v>0</v>
      </c>
      <c r="W199" s="41">
        <v>0</v>
      </c>
      <c r="X199" s="40">
        <v>0</v>
      </c>
      <c r="Y199" s="41">
        <v>0</v>
      </c>
      <c r="Z199" s="40">
        <v>0</v>
      </c>
      <c r="AA199" s="41">
        <v>0</v>
      </c>
      <c r="AB199" s="40">
        <v>0</v>
      </c>
      <c r="AC199" s="41">
        <v>0</v>
      </c>
      <c r="AD199" s="40">
        <v>0</v>
      </c>
      <c r="AE199" s="41">
        <v>0</v>
      </c>
      <c r="AF199" s="40">
        <v>0</v>
      </c>
      <c r="AG199" s="41">
        <v>0</v>
      </c>
      <c r="AH199" s="40">
        <v>0</v>
      </c>
      <c r="AI199" s="42">
        <v>0</v>
      </c>
      <c r="AJ199" s="56"/>
      <c r="AK199" s="55">
        <f t="shared" si="123"/>
        <v>0</v>
      </c>
      <c r="AL199" s="56"/>
    </row>
    <row r="200" spans="2:38" x14ac:dyDescent="0.3">
      <c r="B200" s="4" t="s">
        <v>286</v>
      </c>
      <c r="C200" s="47"/>
      <c r="D200" s="47"/>
      <c r="E200" s="41">
        <v>0</v>
      </c>
      <c r="F200" s="40">
        <v>0</v>
      </c>
      <c r="G200" s="41">
        <v>0</v>
      </c>
      <c r="H200" s="40">
        <v>0</v>
      </c>
      <c r="I200" s="41">
        <v>0</v>
      </c>
      <c r="J200" s="40">
        <v>0</v>
      </c>
      <c r="K200" s="41">
        <v>0</v>
      </c>
      <c r="L200" s="40">
        <v>0</v>
      </c>
      <c r="M200" s="41">
        <v>0</v>
      </c>
      <c r="N200" s="40">
        <v>0</v>
      </c>
      <c r="O200" s="41">
        <v>0</v>
      </c>
      <c r="P200" s="40">
        <v>0</v>
      </c>
      <c r="Q200" s="41">
        <v>0</v>
      </c>
      <c r="R200" s="40">
        <v>0</v>
      </c>
      <c r="S200" s="41">
        <v>0</v>
      </c>
      <c r="T200" s="40">
        <v>0</v>
      </c>
      <c r="U200" s="41">
        <v>0</v>
      </c>
      <c r="V200" s="40">
        <v>0</v>
      </c>
      <c r="W200" s="41">
        <v>0</v>
      </c>
      <c r="X200" s="40">
        <v>0</v>
      </c>
      <c r="Y200" s="41">
        <v>0</v>
      </c>
      <c r="Z200" s="40">
        <v>0</v>
      </c>
      <c r="AA200" s="41">
        <v>0</v>
      </c>
      <c r="AB200" s="40">
        <v>0</v>
      </c>
      <c r="AC200" s="41">
        <v>0</v>
      </c>
      <c r="AD200" s="40">
        <v>0</v>
      </c>
      <c r="AE200" s="41">
        <v>0</v>
      </c>
      <c r="AF200" s="40">
        <v>0</v>
      </c>
      <c r="AG200" s="41">
        <v>0</v>
      </c>
      <c r="AH200" s="40">
        <v>0</v>
      </c>
      <c r="AI200" s="42">
        <v>0</v>
      </c>
      <c r="AJ200" s="56"/>
      <c r="AK200" s="55">
        <f t="shared" si="123"/>
        <v>0</v>
      </c>
      <c r="AL200" s="56"/>
    </row>
    <row r="201" spans="2:38" x14ac:dyDescent="0.3">
      <c r="B201" s="4" t="s">
        <v>287</v>
      </c>
      <c r="C201" s="47"/>
      <c r="D201" s="47"/>
      <c r="E201" s="41">
        <v>0</v>
      </c>
      <c r="F201" s="40">
        <v>0</v>
      </c>
      <c r="G201" s="41">
        <v>0</v>
      </c>
      <c r="H201" s="40">
        <v>0</v>
      </c>
      <c r="I201" s="41">
        <v>0</v>
      </c>
      <c r="J201" s="40">
        <v>0</v>
      </c>
      <c r="K201" s="41">
        <v>0</v>
      </c>
      <c r="L201" s="40">
        <v>0</v>
      </c>
      <c r="M201" s="41">
        <v>0</v>
      </c>
      <c r="N201" s="40">
        <v>0</v>
      </c>
      <c r="O201" s="41">
        <v>0</v>
      </c>
      <c r="P201" s="40">
        <v>0</v>
      </c>
      <c r="Q201" s="41">
        <v>0</v>
      </c>
      <c r="R201" s="40">
        <v>0</v>
      </c>
      <c r="S201" s="41">
        <v>0</v>
      </c>
      <c r="T201" s="40">
        <v>0</v>
      </c>
      <c r="U201" s="41">
        <v>0</v>
      </c>
      <c r="V201" s="40">
        <v>0</v>
      </c>
      <c r="W201" s="41">
        <v>0</v>
      </c>
      <c r="X201" s="40">
        <v>0</v>
      </c>
      <c r="Y201" s="41">
        <v>0</v>
      </c>
      <c r="Z201" s="40">
        <v>0</v>
      </c>
      <c r="AA201" s="41">
        <v>0</v>
      </c>
      <c r="AB201" s="40">
        <v>0</v>
      </c>
      <c r="AC201" s="41">
        <v>0</v>
      </c>
      <c r="AD201" s="40">
        <v>0</v>
      </c>
      <c r="AE201" s="41">
        <v>0</v>
      </c>
      <c r="AF201" s="40">
        <v>0</v>
      </c>
      <c r="AG201" s="41">
        <v>0</v>
      </c>
      <c r="AH201" s="40">
        <v>0</v>
      </c>
      <c r="AI201" s="42">
        <v>0</v>
      </c>
      <c r="AJ201" s="56"/>
      <c r="AK201" s="55">
        <f t="shared" si="123"/>
        <v>0</v>
      </c>
      <c r="AL201" s="56"/>
    </row>
    <row r="202" spans="2:38" x14ac:dyDescent="0.3">
      <c r="B202" s="4" t="s">
        <v>288</v>
      </c>
      <c r="C202" s="47"/>
      <c r="D202" s="47"/>
      <c r="E202" s="41">
        <v>0</v>
      </c>
      <c r="F202" s="40">
        <v>0</v>
      </c>
      <c r="G202" s="41">
        <v>0</v>
      </c>
      <c r="H202" s="40">
        <v>0</v>
      </c>
      <c r="I202" s="41">
        <v>0</v>
      </c>
      <c r="J202" s="40">
        <v>0</v>
      </c>
      <c r="K202" s="41">
        <v>0</v>
      </c>
      <c r="L202" s="40">
        <v>0</v>
      </c>
      <c r="M202" s="41">
        <v>0</v>
      </c>
      <c r="N202" s="40">
        <v>0</v>
      </c>
      <c r="O202" s="41">
        <v>0</v>
      </c>
      <c r="P202" s="40">
        <v>0</v>
      </c>
      <c r="Q202" s="41">
        <v>0</v>
      </c>
      <c r="R202" s="40">
        <v>0</v>
      </c>
      <c r="S202" s="41">
        <v>0</v>
      </c>
      <c r="T202" s="40">
        <v>0</v>
      </c>
      <c r="U202" s="41">
        <v>0</v>
      </c>
      <c r="V202" s="40">
        <v>0</v>
      </c>
      <c r="W202" s="41">
        <v>0</v>
      </c>
      <c r="X202" s="40">
        <v>0</v>
      </c>
      <c r="Y202" s="41">
        <v>0</v>
      </c>
      <c r="Z202" s="40">
        <v>0</v>
      </c>
      <c r="AA202" s="41">
        <v>0</v>
      </c>
      <c r="AB202" s="40">
        <v>0</v>
      </c>
      <c r="AC202" s="41">
        <v>0</v>
      </c>
      <c r="AD202" s="40">
        <v>0</v>
      </c>
      <c r="AE202" s="41">
        <v>0</v>
      </c>
      <c r="AF202" s="40">
        <v>0</v>
      </c>
      <c r="AG202" s="41">
        <v>0</v>
      </c>
      <c r="AH202" s="40">
        <v>0</v>
      </c>
      <c r="AI202" s="42">
        <v>0</v>
      </c>
      <c r="AJ202" s="56"/>
      <c r="AK202" s="55">
        <f t="shared" si="123"/>
        <v>0</v>
      </c>
      <c r="AL202" s="56"/>
    </row>
    <row r="203" spans="2:38" x14ac:dyDescent="0.3">
      <c r="B203" s="4" t="s">
        <v>289</v>
      </c>
      <c r="C203" s="47"/>
      <c r="D203" s="47"/>
      <c r="E203" s="41">
        <v>0</v>
      </c>
      <c r="F203" s="40">
        <v>0</v>
      </c>
      <c r="G203" s="41">
        <v>0</v>
      </c>
      <c r="H203" s="40">
        <v>0</v>
      </c>
      <c r="I203" s="41">
        <v>0</v>
      </c>
      <c r="J203" s="40">
        <v>0</v>
      </c>
      <c r="K203" s="41">
        <v>0</v>
      </c>
      <c r="L203" s="40">
        <v>0</v>
      </c>
      <c r="M203" s="41">
        <v>0</v>
      </c>
      <c r="N203" s="40">
        <v>0</v>
      </c>
      <c r="O203" s="41">
        <v>0</v>
      </c>
      <c r="P203" s="40">
        <v>0</v>
      </c>
      <c r="Q203" s="41">
        <v>0</v>
      </c>
      <c r="R203" s="40">
        <v>0</v>
      </c>
      <c r="S203" s="41">
        <v>0</v>
      </c>
      <c r="T203" s="40">
        <v>0</v>
      </c>
      <c r="U203" s="41">
        <v>0</v>
      </c>
      <c r="V203" s="40">
        <v>0</v>
      </c>
      <c r="W203" s="41">
        <v>0</v>
      </c>
      <c r="X203" s="40">
        <v>0</v>
      </c>
      <c r="Y203" s="41">
        <v>0</v>
      </c>
      <c r="Z203" s="40">
        <v>0</v>
      </c>
      <c r="AA203" s="41">
        <v>0</v>
      </c>
      <c r="AB203" s="40">
        <v>0</v>
      </c>
      <c r="AC203" s="41">
        <v>0</v>
      </c>
      <c r="AD203" s="40">
        <v>0</v>
      </c>
      <c r="AE203" s="41">
        <v>0</v>
      </c>
      <c r="AF203" s="40">
        <v>0</v>
      </c>
      <c r="AG203" s="41">
        <v>0</v>
      </c>
      <c r="AH203" s="40">
        <v>0</v>
      </c>
      <c r="AI203" s="42">
        <v>0</v>
      </c>
      <c r="AJ203" s="56"/>
      <c r="AK203" s="55">
        <f t="shared" si="123"/>
        <v>0</v>
      </c>
      <c r="AL203" s="56"/>
    </row>
    <row r="204" spans="2:38" x14ac:dyDescent="0.3">
      <c r="C204" s="47"/>
      <c r="D204" s="47"/>
      <c r="E204" s="53"/>
      <c r="F204" s="53"/>
      <c r="G204" s="53"/>
      <c r="H204" s="53"/>
      <c r="I204" s="53"/>
      <c r="J204" s="53"/>
      <c r="K204" s="53"/>
      <c r="L204" s="53"/>
      <c r="M204" s="53"/>
      <c r="N204" s="53"/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/>
      <c r="AJ204" s="116"/>
      <c r="AK204" s="116"/>
      <c r="AL204" s="116"/>
    </row>
    <row r="205" spans="2:38" x14ac:dyDescent="0.3">
      <c r="C205" s="47"/>
      <c r="D205" s="47"/>
      <c r="E205" s="53"/>
      <c r="F205" s="53"/>
      <c r="G205" s="53"/>
      <c r="H205" s="53"/>
      <c r="I205" s="53"/>
      <c r="J205" s="53"/>
      <c r="K205" s="53"/>
      <c r="L205" s="53"/>
      <c r="M205" s="53"/>
      <c r="N205" s="53"/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/>
      <c r="AJ205" s="116"/>
      <c r="AK205" s="116"/>
      <c r="AL205" s="116"/>
    </row>
    <row r="206" spans="2:38" x14ac:dyDescent="0.3">
      <c r="C206" s="47"/>
      <c r="D206" s="47"/>
      <c r="E206" s="53"/>
      <c r="F206" s="53"/>
      <c r="G206" s="53"/>
      <c r="H206" s="53"/>
      <c r="I206" s="53"/>
      <c r="J206" s="53"/>
      <c r="K206" s="53"/>
      <c r="L206" s="53"/>
      <c r="M206" s="53"/>
      <c r="N206" s="53"/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/>
      <c r="AJ206" s="116"/>
      <c r="AK206" s="116"/>
      <c r="AL206" s="116"/>
    </row>
    <row r="207" spans="2:38" x14ac:dyDescent="0.3">
      <c r="C207" s="47"/>
      <c r="D207" s="47"/>
      <c r="E207" s="53"/>
      <c r="F207" s="53"/>
      <c r="G207" s="53"/>
      <c r="H207" s="53"/>
      <c r="I207" s="53"/>
      <c r="J207" s="53"/>
      <c r="K207" s="53"/>
      <c r="L207" s="53"/>
      <c r="M207" s="53"/>
      <c r="N207" s="53"/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/>
      <c r="AJ207" s="116"/>
      <c r="AK207" s="116"/>
      <c r="AL207" s="116"/>
    </row>
    <row r="208" spans="2:38" x14ac:dyDescent="0.3">
      <c r="C208" s="47"/>
      <c r="D208" s="47"/>
      <c r="E208" s="53"/>
      <c r="F208" s="53"/>
      <c r="G208" s="53"/>
      <c r="H208" s="53"/>
      <c r="I208" s="53"/>
      <c r="J208" s="53"/>
      <c r="K208" s="53"/>
      <c r="L208" s="53"/>
      <c r="M208" s="53"/>
      <c r="N208" s="53"/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/>
      <c r="AJ208" s="116"/>
      <c r="AK208" s="116"/>
      <c r="AL208" s="116"/>
    </row>
    <row r="209" spans="3:38" x14ac:dyDescent="0.3">
      <c r="C209" s="47"/>
      <c r="D209" s="47"/>
      <c r="E209" s="53"/>
      <c r="F209" s="53"/>
      <c r="G209" s="53"/>
      <c r="H209" s="53"/>
      <c r="I209" s="53"/>
      <c r="J209" s="53"/>
      <c r="K209" s="53"/>
      <c r="L209" s="53"/>
      <c r="M209" s="53"/>
      <c r="N209" s="53"/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/>
      <c r="AJ209" s="116"/>
      <c r="AK209" s="116"/>
      <c r="AL209" s="116"/>
    </row>
    <row r="210" spans="3:38" x14ac:dyDescent="0.3">
      <c r="C210" s="47"/>
      <c r="D210" s="47"/>
      <c r="E210" s="53"/>
      <c r="F210" s="53"/>
      <c r="G210" s="53"/>
      <c r="H210" s="53"/>
      <c r="I210" s="53"/>
      <c r="J210" s="53"/>
      <c r="K210" s="53"/>
      <c r="L210" s="53"/>
      <c r="M210" s="53"/>
      <c r="N210" s="53"/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/>
      <c r="AJ210" s="116"/>
      <c r="AK210" s="116"/>
      <c r="AL210" s="116"/>
    </row>
    <row r="211" spans="3:38" x14ac:dyDescent="0.3">
      <c r="C211" s="47"/>
      <c r="D211" s="47"/>
      <c r="E211" s="53"/>
      <c r="F211" s="53"/>
      <c r="G211" s="53"/>
      <c r="H211" s="53"/>
      <c r="I211" s="53"/>
      <c r="J211" s="53"/>
      <c r="K211" s="53"/>
      <c r="L211" s="53"/>
      <c r="M211" s="53"/>
      <c r="N211" s="53"/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/>
      <c r="AJ211" s="116"/>
      <c r="AK211" s="116"/>
      <c r="AL211" s="116"/>
    </row>
    <row r="212" spans="3:38" x14ac:dyDescent="0.3">
      <c r="C212" s="47"/>
      <c r="D212" s="47"/>
      <c r="E212" s="53"/>
      <c r="F212" s="53"/>
      <c r="G212" s="53"/>
      <c r="H212" s="53"/>
      <c r="I212" s="53"/>
      <c r="J212" s="53"/>
      <c r="K212" s="53"/>
      <c r="L212" s="53"/>
      <c r="M212" s="53"/>
      <c r="N212" s="53"/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/>
      <c r="AJ212" s="116"/>
      <c r="AK212" s="116"/>
      <c r="AL212" s="116"/>
    </row>
    <row r="213" spans="3:38" x14ac:dyDescent="0.3">
      <c r="C213" s="47"/>
      <c r="D213" s="47"/>
      <c r="E213" s="53"/>
      <c r="F213" s="53"/>
      <c r="G213" s="53"/>
      <c r="H213" s="53"/>
      <c r="I213" s="53"/>
      <c r="J213" s="53"/>
      <c r="K213" s="53"/>
      <c r="L213" s="53"/>
      <c r="M213" s="53"/>
      <c r="N213" s="53"/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/>
      <c r="AJ213" s="116"/>
      <c r="AK213" s="116"/>
      <c r="AL213" s="116"/>
    </row>
    <row r="214" spans="3:38" x14ac:dyDescent="0.3">
      <c r="C214" s="47"/>
      <c r="D214" s="47"/>
      <c r="E214" s="53"/>
      <c r="F214" s="53"/>
      <c r="G214" s="53"/>
      <c r="H214" s="53"/>
      <c r="I214" s="53"/>
      <c r="J214" s="53"/>
      <c r="K214" s="53"/>
      <c r="L214" s="53"/>
      <c r="M214" s="53"/>
      <c r="N214" s="53"/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/>
      <c r="AJ214" s="116"/>
      <c r="AK214" s="116"/>
      <c r="AL214" s="116"/>
    </row>
    <row r="215" spans="3:38" x14ac:dyDescent="0.3">
      <c r="C215" s="47"/>
      <c r="D215" s="47"/>
      <c r="E215" s="53"/>
      <c r="F215" s="53"/>
      <c r="G215" s="53"/>
      <c r="H215" s="53"/>
      <c r="I215" s="53"/>
      <c r="J215" s="53"/>
      <c r="K215" s="53"/>
      <c r="L215" s="53"/>
      <c r="M215" s="53"/>
      <c r="N215" s="53"/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/>
      <c r="AJ215" s="116"/>
      <c r="AK215" s="116"/>
      <c r="AL215" s="116"/>
    </row>
    <row r="216" spans="3:38" x14ac:dyDescent="0.3">
      <c r="C216" s="47"/>
      <c r="D216" s="47"/>
      <c r="E216" s="53"/>
      <c r="F216" s="53"/>
      <c r="G216" s="53"/>
      <c r="H216" s="53"/>
      <c r="I216" s="53"/>
      <c r="J216" s="53"/>
      <c r="K216" s="53"/>
      <c r="L216" s="53"/>
      <c r="M216" s="53"/>
      <c r="N216" s="53"/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/>
      <c r="AJ216" s="116"/>
      <c r="AK216" s="116"/>
      <c r="AL216" s="116"/>
    </row>
    <row r="217" spans="3:38" x14ac:dyDescent="0.3">
      <c r="C217" s="47"/>
      <c r="D217" s="47"/>
      <c r="E217" s="53"/>
      <c r="F217" s="53"/>
      <c r="G217" s="53"/>
      <c r="H217" s="53"/>
      <c r="I217" s="53"/>
      <c r="J217" s="53"/>
      <c r="K217" s="53"/>
      <c r="L217" s="53"/>
      <c r="M217" s="53"/>
      <c r="N217" s="53"/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/>
      <c r="AJ217" s="116"/>
      <c r="AK217" s="116"/>
      <c r="AL217" s="116"/>
    </row>
    <row r="218" spans="3:38" x14ac:dyDescent="0.3">
      <c r="C218" s="47"/>
      <c r="D218" s="47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/>
      <c r="AJ218" s="116"/>
      <c r="AK218" s="116"/>
      <c r="AL218" s="116"/>
    </row>
    <row r="219" spans="3:38" x14ac:dyDescent="0.3">
      <c r="C219" s="47"/>
      <c r="D219" s="47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/>
      <c r="AJ219" s="116"/>
      <c r="AK219" s="116"/>
      <c r="AL219" s="116"/>
    </row>
    <row r="220" spans="3:38" x14ac:dyDescent="0.3">
      <c r="C220" s="47"/>
      <c r="D220" s="47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/>
      <c r="AJ220" s="116"/>
      <c r="AK220" s="116"/>
      <c r="AL220" s="116"/>
    </row>
    <row r="221" spans="3:38" x14ac:dyDescent="0.3">
      <c r="C221" s="47"/>
      <c r="D221" s="47"/>
      <c r="E221" s="53"/>
      <c r="F221" s="53"/>
      <c r="G221" s="53"/>
      <c r="H221" s="53"/>
      <c r="I221" s="53"/>
      <c r="J221" s="53"/>
      <c r="K221" s="53"/>
      <c r="L221" s="53"/>
      <c r="M221" s="53"/>
      <c r="N221" s="53"/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/>
      <c r="AH221" s="53"/>
      <c r="AI221" s="53"/>
      <c r="AJ221" s="116"/>
      <c r="AK221" s="116"/>
      <c r="AL221" s="116"/>
    </row>
    <row r="222" spans="3:38" x14ac:dyDescent="0.3">
      <c r="E222" s="53"/>
      <c r="F222" s="53"/>
      <c r="G222" s="53"/>
      <c r="H222" s="53"/>
      <c r="I222" s="53"/>
      <c r="J222" s="53"/>
      <c r="K222" s="53"/>
      <c r="L222" s="53"/>
      <c r="M222" s="53"/>
      <c r="N222" s="53"/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/>
      <c r="AJ222" s="116"/>
      <c r="AK222" s="116"/>
      <c r="AL222" s="116"/>
    </row>
    <row r="223" spans="3:38" x14ac:dyDescent="0.3">
      <c r="C223" s="47"/>
      <c r="D223" s="47"/>
      <c r="E223" s="53"/>
      <c r="F223" s="53"/>
      <c r="G223" s="53"/>
      <c r="H223" s="53"/>
      <c r="I223" s="53"/>
      <c r="J223" s="53"/>
      <c r="K223" s="53"/>
      <c r="L223" s="53"/>
      <c r="M223" s="53"/>
      <c r="N223" s="53"/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/>
      <c r="AJ223" s="116"/>
      <c r="AK223" s="116"/>
      <c r="AL223" s="116"/>
    </row>
    <row r="224" spans="3:38" x14ac:dyDescent="0.3">
      <c r="C224" s="47"/>
      <c r="D224" s="47"/>
      <c r="E224" s="53"/>
      <c r="F224" s="53"/>
      <c r="G224" s="53"/>
      <c r="H224" s="53"/>
      <c r="I224" s="53"/>
      <c r="J224" s="53"/>
      <c r="K224" s="53"/>
      <c r="L224" s="53"/>
      <c r="M224" s="53"/>
      <c r="N224" s="53"/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/>
      <c r="AJ224" s="116"/>
      <c r="AK224" s="116"/>
      <c r="AL224" s="116"/>
    </row>
    <row r="225" spans="2:38" x14ac:dyDescent="0.3">
      <c r="C225" s="47"/>
      <c r="D225" s="47"/>
      <c r="E225" s="53"/>
      <c r="F225" s="53"/>
      <c r="G225" s="53"/>
      <c r="H225" s="53"/>
      <c r="I225" s="53"/>
      <c r="J225" s="53"/>
      <c r="K225" s="53"/>
      <c r="L225" s="53"/>
      <c r="M225" s="53"/>
      <c r="N225" s="53"/>
      <c r="O225" s="53"/>
      <c r="P225" s="53"/>
      <c r="Q225" s="53"/>
      <c r="R225" s="53"/>
      <c r="S225" s="53"/>
      <c r="T225" s="53"/>
      <c r="U225" s="53"/>
      <c r="V225" s="53"/>
      <c r="W225" s="53"/>
      <c r="X225" s="53"/>
      <c r="Y225" s="53"/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73"/>
      <c r="AK225" s="73"/>
      <c r="AL225" s="73"/>
    </row>
    <row r="226" spans="2:38" x14ac:dyDescent="0.3">
      <c r="C226" s="47"/>
      <c r="D226" s="47"/>
      <c r="E226" s="53"/>
      <c r="F226" s="53"/>
      <c r="G226" s="53"/>
      <c r="H226" s="53"/>
      <c r="I226" s="53"/>
      <c r="J226" s="53"/>
      <c r="K226" s="53"/>
      <c r="L226" s="53"/>
      <c r="M226" s="53"/>
      <c r="N226" s="53"/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/>
      <c r="AJ226" s="73"/>
      <c r="AK226" s="73"/>
      <c r="AL226" s="73"/>
    </row>
    <row r="227" spans="2:38" x14ac:dyDescent="0.3">
      <c r="C227" s="47"/>
      <c r="D227" s="47"/>
      <c r="E227" s="53"/>
      <c r="F227" s="53"/>
      <c r="G227" s="53"/>
      <c r="H227" s="53"/>
      <c r="I227" s="53"/>
      <c r="J227" s="53"/>
      <c r="K227" s="53"/>
      <c r="L227" s="53"/>
      <c r="M227" s="53"/>
      <c r="N227" s="53"/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/>
      <c r="AJ227" s="116"/>
      <c r="AK227" s="116"/>
      <c r="AL227" s="116"/>
    </row>
    <row r="228" spans="2:38" x14ac:dyDescent="0.3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H228" s="3"/>
      <c r="AI228" s="3"/>
      <c r="AJ228" s="3"/>
      <c r="AK228" s="3"/>
    </row>
    <row r="229" spans="2:38" x14ac:dyDescent="0.3">
      <c r="B229" s="39"/>
    </row>
    <row r="231" spans="2:38" x14ac:dyDescent="0.3">
      <c r="B231" s="32"/>
      <c r="C231" s="4"/>
      <c r="D231" s="4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72"/>
      <c r="AC231" s="72"/>
      <c r="AD231" s="72"/>
      <c r="AE231" s="72"/>
      <c r="AF231" s="72"/>
      <c r="AG231" s="72"/>
      <c r="AH231" s="72"/>
      <c r="AI231" s="72"/>
      <c r="AJ231" s="117"/>
      <c r="AK231" s="117"/>
      <c r="AL231" s="117"/>
    </row>
    <row r="232" spans="2:38" x14ac:dyDescent="0.3">
      <c r="B232" s="118"/>
      <c r="C232" s="118"/>
      <c r="D232" s="118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  <c r="AA232" s="74"/>
      <c r="AB232" s="74"/>
      <c r="AC232" s="74"/>
      <c r="AD232" s="74"/>
      <c r="AE232" s="74"/>
      <c r="AF232" s="74"/>
      <c r="AG232" s="74"/>
      <c r="AH232" s="74"/>
      <c r="AI232" s="74"/>
      <c r="AJ232" s="116"/>
      <c r="AK232" s="116"/>
      <c r="AL232" s="116"/>
    </row>
    <row r="233" spans="2:38" x14ac:dyDescent="0.3">
      <c r="C233" s="47"/>
      <c r="D233" s="47"/>
      <c r="E233" s="53"/>
      <c r="F233" s="53"/>
      <c r="G233" s="53"/>
      <c r="H233" s="53"/>
      <c r="I233" s="53"/>
      <c r="J233" s="53"/>
      <c r="K233" s="53"/>
      <c r="L233" s="53"/>
      <c r="M233" s="53"/>
      <c r="N233" s="53"/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/>
      <c r="AJ233" s="116"/>
      <c r="AK233" s="116"/>
      <c r="AL233" s="116"/>
    </row>
    <row r="234" spans="2:38" x14ac:dyDescent="0.3">
      <c r="C234" s="47"/>
      <c r="D234" s="47"/>
      <c r="E234" s="53"/>
      <c r="F234" s="5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116"/>
      <c r="AK234" s="116"/>
      <c r="AL234" s="116"/>
    </row>
    <row r="235" spans="2:38" x14ac:dyDescent="0.3">
      <c r="C235" s="47"/>
      <c r="D235" s="47"/>
      <c r="E235" s="53"/>
      <c r="F235" s="53"/>
      <c r="G235" s="53"/>
      <c r="H235" s="53"/>
      <c r="I235" s="53"/>
      <c r="J235" s="53"/>
      <c r="K235" s="53"/>
      <c r="L235" s="53"/>
      <c r="M235" s="53"/>
      <c r="N235" s="53"/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/>
      <c r="AJ235" s="116"/>
      <c r="AK235" s="116"/>
      <c r="AL235" s="116"/>
    </row>
    <row r="236" spans="2:38" x14ac:dyDescent="0.3">
      <c r="C236" s="47"/>
      <c r="D236" s="47"/>
      <c r="E236" s="53"/>
      <c r="F236" s="53"/>
      <c r="G236" s="53"/>
      <c r="H236" s="53"/>
      <c r="I236" s="53"/>
      <c r="J236" s="53"/>
      <c r="K236" s="53"/>
      <c r="L236" s="53"/>
      <c r="M236" s="53"/>
      <c r="N236" s="53"/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/>
      <c r="AJ236" s="116"/>
      <c r="AK236" s="116"/>
      <c r="AL236" s="116"/>
    </row>
    <row r="237" spans="2:38" x14ac:dyDescent="0.3">
      <c r="C237" s="47"/>
      <c r="D237" s="47"/>
      <c r="E237" s="53"/>
      <c r="F237" s="53"/>
      <c r="G237" s="53"/>
      <c r="H237" s="53"/>
      <c r="I237" s="53"/>
      <c r="J237" s="53"/>
      <c r="K237" s="53"/>
      <c r="L237" s="53"/>
      <c r="M237" s="53"/>
      <c r="N237" s="53"/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/>
      <c r="AJ237" s="116"/>
      <c r="AK237" s="116"/>
      <c r="AL237" s="116"/>
    </row>
    <row r="238" spans="2:38" x14ac:dyDescent="0.3">
      <c r="C238" s="47"/>
      <c r="D238" s="47"/>
      <c r="E238" s="53"/>
      <c r="F238" s="53"/>
      <c r="G238" s="53"/>
      <c r="H238" s="53"/>
      <c r="I238" s="53"/>
      <c r="J238" s="53"/>
      <c r="K238" s="53"/>
      <c r="L238" s="53"/>
      <c r="M238" s="53"/>
      <c r="N238" s="53"/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/>
      <c r="AJ238" s="116"/>
      <c r="AK238" s="116"/>
      <c r="AL238" s="116"/>
    </row>
    <row r="239" spans="2:38" x14ac:dyDescent="0.3">
      <c r="C239" s="47"/>
      <c r="D239" s="47"/>
      <c r="E239" s="53"/>
      <c r="F239" s="53"/>
      <c r="G239" s="53"/>
      <c r="H239" s="53"/>
      <c r="I239" s="53"/>
      <c r="J239" s="53"/>
      <c r="K239" s="53"/>
      <c r="L239" s="53"/>
      <c r="M239" s="53"/>
      <c r="N239" s="53"/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/>
      <c r="AJ239" s="116"/>
      <c r="AK239" s="116"/>
      <c r="AL239" s="116"/>
    </row>
    <row r="240" spans="2:38" x14ac:dyDescent="0.3">
      <c r="C240" s="47"/>
      <c r="D240" s="47"/>
      <c r="E240" s="53"/>
      <c r="F240" s="53"/>
      <c r="G240" s="53"/>
      <c r="H240" s="53"/>
      <c r="I240" s="53"/>
      <c r="J240" s="53"/>
      <c r="K240" s="53"/>
      <c r="L240" s="53"/>
      <c r="M240" s="53"/>
      <c r="N240" s="53"/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/>
      <c r="AJ240" s="116"/>
      <c r="AK240" s="116"/>
      <c r="AL240" s="116"/>
    </row>
    <row r="241" spans="3:38" x14ac:dyDescent="0.3">
      <c r="C241" s="47"/>
      <c r="D241" s="47"/>
      <c r="E241" s="53"/>
      <c r="F241" s="53"/>
      <c r="G241" s="53"/>
      <c r="H241" s="53"/>
      <c r="I241" s="53"/>
      <c r="J241" s="53"/>
      <c r="K241" s="53"/>
      <c r="L241" s="53"/>
      <c r="M241" s="53"/>
      <c r="N241" s="53"/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/>
      <c r="AH241" s="53"/>
      <c r="AI241" s="53"/>
      <c r="AJ241" s="116"/>
      <c r="AK241" s="116"/>
      <c r="AL241" s="116"/>
    </row>
    <row r="242" spans="3:38" x14ac:dyDescent="0.3">
      <c r="C242" s="47"/>
      <c r="D242" s="47"/>
      <c r="E242" s="53"/>
      <c r="F242" s="53"/>
      <c r="G242" s="53"/>
      <c r="H242" s="53"/>
      <c r="I242" s="53"/>
      <c r="J242" s="53"/>
      <c r="K242" s="53"/>
      <c r="L242" s="53"/>
      <c r="M242" s="53"/>
      <c r="N242" s="53"/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/>
      <c r="AJ242" s="116"/>
      <c r="AK242" s="116"/>
      <c r="AL242" s="116"/>
    </row>
    <row r="243" spans="3:38" x14ac:dyDescent="0.3">
      <c r="C243" s="47"/>
      <c r="D243" s="47"/>
      <c r="E243" s="53"/>
      <c r="F243" s="53"/>
      <c r="G243" s="53"/>
      <c r="H243" s="53"/>
      <c r="I243" s="53"/>
      <c r="J243" s="53"/>
      <c r="K243" s="53"/>
      <c r="L243" s="53"/>
      <c r="M243" s="53"/>
      <c r="N243" s="53"/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/>
      <c r="AJ243" s="116"/>
      <c r="AK243" s="116"/>
      <c r="AL243" s="116"/>
    </row>
    <row r="244" spans="3:38" x14ac:dyDescent="0.3">
      <c r="C244" s="47"/>
      <c r="D244" s="47"/>
      <c r="E244" s="53"/>
      <c r="F244" s="53"/>
      <c r="G244" s="53"/>
      <c r="H244" s="53"/>
      <c r="I244" s="53"/>
      <c r="J244" s="53"/>
      <c r="K244" s="53"/>
      <c r="L244" s="53"/>
      <c r="M244" s="53"/>
      <c r="N244" s="53"/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/>
      <c r="AJ244" s="116"/>
      <c r="AK244" s="116"/>
      <c r="AL244" s="116"/>
    </row>
    <row r="245" spans="3:38" x14ac:dyDescent="0.3">
      <c r="C245" s="47"/>
      <c r="D245" s="47"/>
      <c r="E245" s="53"/>
      <c r="F245" s="53"/>
      <c r="G245" s="53"/>
      <c r="H245" s="53"/>
      <c r="I245" s="53"/>
      <c r="J245" s="53"/>
      <c r="K245" s="53"/>
      <c r="L245" s="53"/>
      <c r="M245" s="53"/>
      <c r="N245" s="53"/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/>
      <c r="AJ245" s="116"/>
      <c r="AK245" s="116"/>
      <c r="AL245" s="116"/>
    </row>
    <row r="246" spans="3:38" x14ac:dyDescent="0.3">
      <c r="C246" s="47"/>
      <c r="D246" s="47"/>
      <c r="E246" s="53"/>
      <c r="F246" s="53"/>
      <c r="G246" s="53"/>
      <c r="H246" s="53"/>
      <c r="I246" s="53"/>
      <c r="J246" s="53"/>
      <c r="K246" s="53"/>
      <c r="L246" s="53"/>
      <c r="M246" s="53"/>
      <c r="N246" s="53"/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/>
      <c r="AJ246" s="116"/>
      <c r="AK246" s="116"/>
      <c r="AL246" s="116"/>
    </row>
    <row r="247" spans="3:38" x14ac:dyDescent="0.3">
      <c r="C247" s="47"/>
      <c r="D247" s="47"/>
      <c r="E247" s="53"/>
      <c r="F247" s="53"/>
      <c r="G247" s="53"/>
      <c r="H247" s="53"/>
      <c r="I247" s="53"/>
      <c r="J247" s="53"/>
      <c r="K247" s="53"/>
      <c r="L247" s="53"/>
      <c r="M247" s="53"/>
      <c r="N247" s="53"/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/>
      <c r="AJ247" s="116"/>
      <c r="AK247" s="116"/>
      <c r="AL247" s="116"/>
    </row>
    <row r="248" spans="3:38" x14ac:dyDescent="0.3">
      <c r="C248" s="47"/>
      <c r="D248" s="47"/>
      <c r="E248" s="53"/>
      <c r="F248" s="53"/>
      <c r="G248" s="53"/>
      <c r="H248" s="53"/>
      <c r="I248" s="53"/>
      <c r="J248" s="53"/>
      <c r="K248" s="53"/>
      <c r="L248" s="53"/>
      <c r="M248" s="53"/>
      <c r="N248" s="53"/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/>
      <c r="AJ248" s="116"/>
      <c r="AK248" s="116"/>
      <c r="AL248" s="116"/>
    </row>
    <row r="249" spans="3:38" x14ac:dyDescent="0.3">
      <c r="C249" s="47"/>
      <c r="D249" s="47"/>
      <c r="E249" s="53"/>
      <c r="F249" s="53"/>
      <c r="G249" s="53"/>
      <c r="H249" s="53"/>
      <c r="I249" s="53"/>
      <c r="J249" s="53"/>
      <c r="K249" s="53"/>
      <c r="L249" s="53"/>
      <c r="M249" s="53"/>
      <c r="N249" s="53"/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116"/>
      <c r="AK249" s="116"/>
      <c r="AL249" s="116"/>
    </row>
    <row r="250" spans="3:38" x14ac:dyDescent="0.3">
      <c r="C250" s="47"/>
      <c r="D250" s="47"/>
      <c r="E250" s="53"/>
      <c r="F250" s="53"/>
      <c r="G250" s="53"/>
      <c r="H250" s="53"/>
      <c r="I250" s="53"/>
      <c r="J250" s="53"/>
      <c r="K250" s="53"/>
      <c r="L250" s="53"/>
      <c r="M250" s="53"/>
      <c r="N250" s="53"/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/>
      <c r="AJ250" s="116"/>
      <c r="AK250" s="116"/>
      <c r="AL250" s="116"/>
    </row>
    <row r="251" spans="3:38" x14ac:dyDescent="0.3">
      <c r="C251" s="47"/>
      <c r="D251" s="47"/>
      <c r="E251" s="53"/>
      <c r="F251" s="53"/>
      <c r="G251" s="53"/>
      <c r="H251" s="53"/>
      <c r="I251" s="53"/>
      <c r="J251" s="53"/>
      <c r="K251" s="53"/>
      <c r="L251" s="53"/>
      <c r="M251" s="53"/>
      <c r="N251" s="53"/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/>
      <c r="AJ251" s="116"/>
      <c r="AK251" s="116"/>
      <c r="AL251" s="116"/>
    </row>
    <row r="252" spans="3:38" x14ac:dyDescent="0.3">
      <c r="C252" s="47"/>
      <c r="D252" s="47"/>
      <c r="E252" s="53"/>
      <c r="F252" s="53"/>
      <c r="G252" s="53"/>
      <c r="H252" s="53"/>
      <c r="I252" s="53"/>
      <c r="J252" s="53"/>
      <c r="K252" s="53"/>
      <c r="L252" s="53"/>
      <c r="M252" s="53"/>
      <c r="N252" s="53"/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/>
      <c r="AJ252" s="116"/>
      <c r="AK252" s="116"/>
      <c r="AL252" s="116"/>
    </row>
    <row r="253" spans="3:38" x14ac:dyDescent="0.3">
      <c r="C253" s="47"/>
      <c r="D253" s="47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116"/>
      <c r="AK253" s="116"/>
      <c r="AL253" s="116"/>
    </row>
    <row r="254" spans="3:38" x14ac:dyDescent="0.3">
      <c r="C254" s="47"/>
      <c r="D254" s="47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/>
      <c r="AJ254" s="116"/>
      <c r="AK254" s="116"/>
      <c r="AL254" s="116"/>
    </row>
    <row r="255" spans="3:38" x14ac:dyDescent="0.3">
      <c r="C255" s="47"/>
      <c r="D255" s="47"/>
      <c r="E255" s="53"/>
      <c r="F255" s="53"/>
      <c r="G255" s="53"/>
      <c r="H255" s="53"/>
      <c r="I255" s="53"/>
      <c r="J255" s="53"/>
      <c r="K255" s="53"/>
      <c r="L255" s="53"/>
      <c r="M255" s="53"/>
      <c r="N255" s="53"/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/>
      <c r="AJ255" s="116"/>
      <c r="AK255" s="116"/>
      <c r="AL255" s="116"/>
    </row>
    <row r="256" spans="3:38" x14ac:dyDescent="0.3">
      <c r="C256" s="47"/>
      <c r="D256" s="47"/>
      <c r="E256" s="53"/>
      <c r="F256" s="53"/>
      <c r="G256" s="53"/>
      <c r="H256" s="53"/>
      <c r="I256" s="53"/>
      <c r="J256" s="53"/>
      <c r="K256" s="53"/>
      <c r="L256" s="53"/>
      <c r="M256" s="53"/>
      <c r="N256" s="53"/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/>
      <c r="AJ256" s="116"/>
      <c r="AK256" s="116"/>
      <c r="AL256" s="116"/>
    </row>
    <row r="257" spans="3:38" x14ac:dyDescent="0.3">
      <c r="C257" s="47"/>
      <c r="D257" s="47"/>
      <c r="E257" s="53"/>
      <c r="F257" s="53"/>
      <c r="G257" s="53"/>
      <c r="H257" s="53"/>
      <c r="I257" s="53"/>
      <c r="J257" s="53"/>
      <c r="K257" s="53"/>
      <c r="L257" s="53"/>
      <c r="M257" s="53"/>
      <c r="N257" s="53"/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/>
      <c r="AJ257" s="116"/>
      <c r="AK257" s="116"/>
      <c r="AL257" s="116"/>
    </row>
    <row r="258" spans="3:38" x14ac:dyDescent="0.3">
      <c r="C258" s="47"/>
      <c r="D258" s="47"/>
      <c r="E258" s="53"/>
      <c r="F258" s="53"/>
      <c r="G258" s="53"/>
      <c r="H258" s="53"/>
      <c r="I258" s="53"/>
      <c r="J258" s="53"/>
      <c r="K258" s="53"/>
      <c r="L258" s="53"/>
      <c r="M258" s="53"/>
      <c r="N258" s="53"/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/>
      <c r="AJ258" s="116"/>
      <c r="AK258" s="116"/>
      <c r="AL258" s="116"/>
    </row>
    <row r="259" spans="3:38" x14ac:dyDescent="0.3">
      <c r="C259" s="47"/>
      <c r="D259" s="47"/>
      <c r="E259" s="53"/>
      <c r="F259" s="53"/>
      <c r="G259" s="53"/>
      <c r="H259" s="53"/>
      <c r="I259" s="53"/>
      <c r="J259" s="53"/>
      <c r="K259" s="53"/>
      <c r="L259" s="53"/>
      <c r="M259" s="53"/>
      <c r="N259" s="53"/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/>
      <c r="AJ259" s="116"/>
      <c r="AK259" s="116"/>
      <c r="AL259" s="116"/>
    </row>
    <row r="260" spans="3:38" x14ac:dyDescent="0.3">
      <c r="C260" s="47"/>
      <c r="D260" s="47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116"/>
      <c r="AK260" s="116"/>
      <c r="AL260" s="116"/>
    </row>
    <row r="261" spans="3:38" x14ac:dyDescent="0.3">
      <c r="C261" s="47"/>
      <c r="D261" s="47"/>
      <c r="E261" s="53"/>
      <c r="F261" s="53"/>
      <c r="G261" s="53"/>
      <c r="H261" s="53"/>
      <c r="I261" s="53"/>
      <c r="J261" s="53"/>
      <c r="K261" s="53"/>
      <c r="L261" s="53"/>
      <c r="M261" s="53"/>
      <c r="N261" s="53"/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/>
      <c r="AJ261" s="116"/>
      <c r="AK261" s="116"/>
      <c r="AL261" s="116"/>
    </row>
    <row r="262" spans="3:38" x14ac:dyDescent="0.3">
      <c r="C262" s="47"/>
      <c r="D262" s="47"/>
      <c r="E262" s="53"/>
      <c r="F262" s="53"/>
      <c r="G262" s="53"/>
      <c r="H262" s="53"/>
      <c r="I262" s="53"/>
      <c r="J262" s="53"/>
      <c r="K262" s="53"/>
      <c r="L262" s="53"/>
      <c r="M262" s="53"/>
      <c r="N262" s="53"/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/>
      <c r="AE262" s="53"/>
      <c r="AF262" s="53"/>
      <c r="AG262" s="53"/>
      <c r="AH262" s="53"/>
      <c r="AI262" s="53"/>
      <c r="AJ262" s="116"/>
      <c r="AK262" s="116"/>
      <c r="AL262" s="116"/>
    </row>
    <row r="263" spans="3:38" x14ac:dyDescent="0.3">
      <c r="C263" s="47"/>
      <c r="D263" s="47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/>
      <c r="AJ263" s="116"/>
      <c r="AK263" s="116"/>
      <c r="AL263" s="116"/>
    </row>
    <row r="264" spans="3:38" x14ac:dyDescent="0.3">
      <c r="C264" s="47"/>
      <c r="D264" s="47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/>
      <c r="AJ264" s="116"/>
      <c r="AK264" s="116"/>
      <c r="AL264" s="116"/>
    </row>
    <row r="265" spans="3:38" x14ac:dyDescent="0.3">
      <c r="C265" s="47"/>
      <c r="D265" s="47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  <c r="P265" s="53"/>
      <c r="Q265" s="53"/>
      <c r="R265" s="53"/>
      <c r="S265" s="53"/>
      <c r="T265" s="53"/>
      <c r="U265" s="53"/>
      <c r="V265" s="53"/>
      <c r="W265" s="53"/>
      <c r="X265" s="53"/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116"/>
      <c r="AK265" s="116"/>
      <c r="AL265" s="116"/>
    </row>
    <row r="266" spans="3:38" x14ac:dyDescent="0.3">
      <c r="C266" s="47"/>
      <c r="D266" s="47"/>
      <c r="E266" s="53"/>
      <c r="F266" s="53"/>
      <c r="G266" s="53"/>
      <c r="H266" s="53"/>
      <c r="I266" s="53"/>
      <c r="J266" s="53"/>
      <c r="K266" s="53"/>
      <c r="L266" s="53"/>
      <c r="M266" s="53"/>
      <c r="N266" s="53"/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/>
      <c r="AA266" s="53"/>
      <c r="AB266" s="53"/>
      <c r="AC266" s="53"/>
      <c r="AD266" s="53"/>
      <c r="AE266" s="53"/>
      <c r="AF266" s="53"/>
      <c r="AG266" s="53"/>
      <c r="AH266" s="53"/>
      <c r="AI266" s="53"/>
      <c r="AJ266" s="116"/>
      <c r="AK266" s="116"/>
      <c r="AL266" s="116"/>
    </row>
    <row r="267" spans="3:38" x14ac:dyDescent="0.3">
      <c r="C267" s="47"/>
      <c r="D267" s="47"/>
      <c r="E267" s="53"/>
      <c r="F267" s="53"/>
      <c r="G267" s="53"/>
      <c r="H267" s="53"/>
      <c r="I267" s="53"/>
      <c r="J267" s="53"/>
      <c r="K267" s="53"/>
      <c r="L267" s="53"/>
      <c r="M267" s="53"/>
      <c r="N267" s="53"/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/>
      <c r="AJ267" s="116"/>
      <c r="AK267" s="116"/>
      <c r="AL267" s="116"/>
    </row>
    <row r="268" spans="3:38" x14ac:dyDescent="0.3">
      <c r="C268" s="47"/>
      <c r="D268" s="47"/>
      <c r="E268" s="53"/>
      <c r="F268" s="53"/>
      <c r="G268" s="53"/>
      <c r="H268" s="53"/>
      <c r="I268" s="53"/>
      <c r="J268" s="53"/>
      <c r="K268" s="53"/>
      <c r="L268" s="53"/>
      <c r="M268" s="53"/>
      <c r="N268" s="53"/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/>
      <c r="AJ268" s="116"/>
      <c r="AK268" s="116"/>
      <c r="AL268" s="116"/>
    </row>
    <row r="269" spans="3:38" x14ac:dyDescent="0.3">
      <c r="C269" s="47"/>
      <c r="D269" s="47"/>
      <c r="E269" s="53"/>
      <c r="F269" s="53"/>
      <c r="G269" s="53"/>
      <c r="H269" s="53"/>
      <c r="I269" s="53"/>
      <c r="J269" s="53"/>
      <c r="K269" s="53"/>
      <c r="L269" s="53"/>
      <c r="M269" s="53"/>
      <c r="N269" s="53"/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/>
      <c r="AJ269" s="116"/>
      <c r="AK269" s="116"/>
      <c r="AL269" s="116"/>
    </row>
    <row r="270" spans="3:38" x14ac:dyDescent="0.3">
      <c r="C270" s="47"/>
      <c r="D270" s="47"/>
      <c r="E270" s="53"/>
      <c r="F270" s="53"/>
      <c r="G270" s="53"/>
      <c r="H270" s="53"/>
      <c r="I270" s="53"/>
      <c r="J270" s="53"/>
      <c r="K270" s="53"/>
      <c r="L270" s="53"/>
      <c r="M270" s="53"/>
      <c r="N270" s="53"/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/>
      <c r="AJ270" s="116"/>
      <c r="AK270" s="116"/>
      <c r="AL270" s="116"/>
    </row>
    <row r="271" spans="3:38" x14ac:dyDescent="0.3">
      <c r="C271" s="47"/>
      <c r="D271" s="47"/>
      <c r="E271" s="53"/>
      <c r="F271" s="53"/>
      <c r="G271" s="53"/>
      <c r="H271" s="53"/>
      <c r="I271" s="53"/>
      <c r="J271" s="53"/>
      <c r="K271" s="53"/>
      <c r="L271" s="53"/>
      <c r="M271" s="53"/>
      <c r="N271" s="53"/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/>
      <c r="AJ271" s="116"/>
      <c r="AK271" s="116"/>
      <c r="AL271" s="116"/>
    </row>
    <row r="272" spans="3:38" x14ac:dyDescent="0.3">
      <c r="C272" s="47"/>
      <c r="D272" s="47"/>
      <c r="E272" s="53"/>
      <c r="F272" s="53"/>
      <c r="G272" s="53"/>
      <c r="H272" s="53"/>
      <c r="I272" s="53"/>
      <c r="J272" s="53"/>
      <c r="K272" s="53"/>
      <c r="L272" s="53"/>
      <c r="M272" s="53"/>
      <c r="N272" s="53"/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/>
      <c r="AD272" s="53"/>
      <c r="AE272" s="53"/>
      <c r="AF272" s="53"/>
      <c r="AG272" s="53"/>
      <c r="AH272" s="53"/>
      <c r="AI272" s="53"/>
      <c r="AJ272" s="116"/>
      <c r="AK272" s="116"/>
      <c r="AL272" s="116"/>
    </row>
    <row r="273" spans="3:38" x14ac:dyDescent="0.3">
      <c r="C273" s="47"/>
      <c r="D273" s="47"/>
      <c r="E273" s="53"/>
      <c r="F273" s="53"/>
      <c r="G273" s="53"/>
      <c r="H273" s="53"/>
      <c r="I273" s="53"/>
      <c r="J273" s="53"/>
      <c r="K273" s="53"/>
      <c r="L273" s="53"/>
      <c r="M273" s="53"/>
      <c r="N273" s="53"/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/>
      <c r="AJ273" s="116"/>
      <c r="AK273" s="116"/>
      <c r="AL273" s="116"/>
    </row>
    <row r="274" spans="3:38" x14ac:dyDescent="0.3">
      <c r="C274" s="47"/>
      <c r="D274" s="47"/>
      <c r="E274" s="53"/>
      <c r="F274" s="53"/>
      <c r="G274" s="53"/>
      <c r="H274" s="53"/>
      <c r="I274" s="53"/>
      <c r="J274" s="53"/>
      <c r="K274" s="53"/>
      <c r="L274" s="53"/>
      <c r="M274" s="53"/>
      <c r="N274" s="53"/>
      <c r="O274" s="53"/>
      <c r="P274" s="53"/>
      <c r="Q274" s="53"/>
      <c r="R274" s="53"/>
      <c r="S274" s="53"/>
      <c r="T274" s="53"/>
      <c r="U274" s="53"/>
      <c r="V274" s="53"/>
      <c r="W274" s="53"/>
      <c r="X274" s="53"/>
      <c r="Y274" s="53"/>
      <c r="Z274" s="53"/>
      <c r="AA274" s="53"/>
      <c r="AB274" s="53"/>
      <c r="AC274" s="53"/>
      <c r="AD274" s="53"/>
      <c r="AE274" s="53"/>
      <c r="AF274" s="53"/>
      <c r="AG274" s="53"/>
      <c r="AH274" s="53"/>
      <c r="AI274" s="53"/>
      <c r="AJ274" s="116"/>
      <c r="AK274" s="116"/>
      <c r="AL274" s="116"/>
    </row>
    <row r="275" spans="3:38" x14ac:dyDescent="0.3">
      <c r="C275" s="47"/>
      <c r="D275" s="47"/>
      <c r="E275" s="53"/>
      <c r="F275" s="53"/>
      <c r="G275" s="53"/>
      <c r="H275" s="53"/>
      <c r="I275" s="53"/>
      <c r="J275" s="53"/>
      <c r="K275" s="53"/>
      <c r="L275" s="53"/>
      <c r="M275" s="53"/>
      <c r="N275" s="53"/>
      <c r="O275" s="53"/>
      <c r="P275" s="53"/>
      <c r="Q275" s="53"/>
      <c r="R275" s="53"/>
      <c r="S275" s="53"/>
      <c r="T275" s="53"/>
      <c r="U275" s="53"/>
      <c r="V275" s="53"/>
      <c r="W275" s="53"/>
      <c r="X275" s="53"/>
      <c r="Y275" s="53"/>
      <c r="Z275" s="53"/>
      <c r="AA275" s="53"/>
      <c r="AB275" s="53"/>
      <c r="AC275" s="53"/>
      <c r="AD275" s="53"/>
      <c r="AE275" s="53"/>
      <c r="AF275" s="53"/>
      <c r="AG275" s="53"/>
      <c r="AH275" s="53"/>
      <c r="AI275" s="53"/>
      <c r="AJ275" s="116"/>
      <c r="AK275" s="116"/>
      <c r="AL275" s="116"/>
    </row>
    <row r="276" spans="3:38" x14ac:dyDescent="0.3">
      <c r="C276" s="47"/>
      <c r="D276" s="47"/>
      <c r="E276" s="53"/>
      <c r="F276" s="53"/>
      <c r="G276" s="53"/>
      <c r="H276" s="53"/>
      <c r="I276" s="53"/>
      <c r="J276" s="53"/>
      <c r="K276" s="53"/>
      <c r="L276" s="53"/>
      <c r="M276" s="53"/>
      <c r="N276" s="53"/>
      <c r="O276" s="53"/>
      <c r="P276" s="53"/>
      <c r="Q276" s="53"/>
      <c r="R276" s="53"/>
      <c r="S276" s="53"/>
      <c r="T276" s="53"/>
      <c r="U276" s="53"/>
      <c r="V276" s="53"/>
      <c r="W276" s="53"/>
      <c r="X276" s="53"/>
      <c r="Y276" s="53"/>
      <c r="Z276" s="53"/>
      <c r="AA276" s="53"/>
      <c r="AB276" s="53"/>
      <c r="AC276" s="53"/>
      <c r="AD276" s="53"/>
      <c r="AE276" s="53"/>
      <c r="AF276" s="53"/>
      <c r="AG276" s="53"/>
      <c r="AH276" s="53"/>
      <c r="AI276" s="53"/>
      <c r="AJ276" s="116"/>
      <c r="AK276" s="116"/>
      <c r="AL276" s="116"/>
    </row>
    <row r="277" spans="3:38" x14ac:dyDescent="0.3">
      <c r="C277" s="47"/>
      <c r="D277" s="47"/>
      <c r="E277" s="53"/>
      <c r="F277" s="53"/>
      <c r="G277" s="53"/>
      <c r="H277" s="53"/>
      <c r="I277" s="53"/>
      <c r="J277" s="53"/>
      <c r="K277" s="53"/>
      <c r="L277" s="53"/>
      <c r="M277" s="53"/>
      <c r="N277" s="53"/>
      <c r="O277" s="53"/>
      <c r="P277" s="53"/>
      <c r="Q277" s="53"/>
      <c r="R277" s="53"/>
      <c r="S277" s="53"/>
      <c r="T277" s="53"/>
      <c r="U277" s="53"/>
      <c r="V277" s="53"/>
      <c r="W277" s="53"/>
      <c r="X277" s="53"/>
      <c r="Y277" s="53"/>
      <c r="Z277" s="53"/>
      <c r="AA277" s="53"/>
      <c r="AB277" s="53"/>
      <c r="AC277" s="53"/>
      <c r="AD277" s="53"/>
      <c r="AE277" s="53"/>
      <c r="AF277" s="53"/>
      <c r="AG277" s="53"/>
      <c r="AH277" s="53"/>
      <c r="AI277" s="53"/>
      <c r="AJ277" s="116"/>
      <c r="AK277" s="116"/>
      <c r="AL277" s="116"/>
    </row>
    <row r="278" spans="3:38" x14ac:dyDescent="0.3">
      <c r="C278" s="47"/>
      <c r="D278" s="47"/>
      <c r="E278" s="53"/>
      <c r="F278" s="53"/>
      <c r="G278" s="53"/>
      <c r="H278" s="53"/>
      <c r="I278" s="53"/>
      <c r="J278" s="53"/>
      <c r="K278" s="53"/>
      <c r="L278" s="53"/>
      <c r="M278" s="53"/>
      <c r="N278" s="53"/>
      <c r="O278" s="53"/>
      <c r="P278" s="53"/>
      <c r="Q278" s="53"/>
      <c r="R278" s="53"/>
      <c r="S278" s="53"/>
      <c r="T278" s="53"/>
      <c r="U278" s="53"/>
      <c r="V278" s="53"/>
      <c r="W278" s="53"/>
      <c r="X278" s="53"/>
      <c r="Y278" s="53"/>
      <c r="Z278" s="53"/>
      <c r="AA278" s="53"/>
      <c r="AB278" s="53"/>
      <c r="AC278" s="53"/>
      <c r="AD278" s="53"/>
      <c r="AE278" s="53"/>
      <c r="AF278" s="53"/>
      <c r="AG278" s="53"/>
      <c r="AH278" s="53"/>
      <c r="AI278" s="53"/>
      <c r="AJ278" s="116"/>
      <c r="AK278" s="116"/>
      <c r="AL278" s="116"/>
    </row>
    <row r="279" spans="3:38" x14ac:dyDescent="0.3">
      <c r="C279" s="47"/>
      <c r="D279" s="47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53"/>
      <c r="AC279" s="53"/>
      <c r="AD279" s="53"/>
      <c r="AE279" s="53"/>
      <c r="AF279" s="53"/>
      <c r="AG279" s="53"/>
      <c r="AH279" s="53"/>
      <c r="AI279" s="53"/>
      <c r="AJ279" s="116"/>
      <c r="AK279" s="116"/>
      <c r="AL279" s="116"/>
    </row>
    <row r="280" spans="3:38" x14ac:dyDescent="0.3">
      <c r="C280" s="47"/>
      <c r="D280" s="47"/>
      <c r="E280" s="53"/>
      <c r="F280" s="53"/>
      <c r="G280" s="53"/>
      <c r="H280" s="53"/>
      <c r="I280" s="53"/>
      <c r="J280" s="53"/>
      <c r="K280" s="53"/>
      <c r="L280" s="53"/>
      <c r="M280" s="53"/>
      <c r="N280" s="53"/>
      <c r="O280" s="53"/>
      <c r="P280" s="53"/>
      <c r="Q280" s="53"/>
      <c r="R280" s="53"/>
      <c r="S280" s="53"/>
      <c r="T280" s="53"/>
      <c r="U280" s="53"/>
      <c r="V280" s="53"/>
      <c r="W280" s="53"/>
      <c r="X280" s="53"/>
      <c r="Y280" s="53"/>
      <c r="Z280" s="53"/>
      <c r="AA280" s="53"/>
      <c r="AB280" s="53"/>
      <c r="AC280" s="53"/>
      <c r="AD280" s="53"/>
      <c r="AE280" s="53"/>
      <c r="AF280" s="53"/>
      <c r="AG280" s="53"/>
      <c r="AH280" s="53"/>
      <c r="AI280" s="53"/>
      <c r="AJ280" s="116"/>
      <c r="AK280" s="116"/>
      <c r="AL280" s="116"/>
    </row>
    <row r="281" spans="3:38" x14ac:dyDescent="0.3">
      <c r="C281" s="47"/>
      <c r="D281" s="47"/>
      <c r="E281" s="53"/>
      <c r="F281" s="53"/>
      <c r="G281" s="53"/>
      <c r="H281" s="53"/>
      <c r="I281" s="53"/>
      <c r="J281" s="53"/>
      <c r="K281" s="53"/>
      <c r="L281" s="53"/>
      <c r="M281" s="53"/>
      <c r="N281" s="53"/>
      <c r="O281" s="53"/>
      <c r="P281" s="53"/>
      <c r="Q281" s="53"/>
      <c r="R281" s="53"/>
      <c r="S281" s="53"/>
      <c r="T281" s="53"/>
      <c r="U281" s="53"/>
      <c r="V281" s="53"/>
      <c r="W281" s="53"/>
      <c r="X281" s="53"/>
      <c r="Y281" s="53"/>
      <c r="Z281" s="53"/>
      <c r="AA281" s="53"/>
      <c r="AB281" s="53"/>
      <c r="AC281" s="53"/>
      <c r="AD281" s="53"/>
      <c r="AE281" s="53"/>
      <c r="AF281" s="53"/>
      <c r="AG281" s="53"/>
      <c r="AH281" s="53"/>
      <c r="AI281" s="53"/>
      <c r="AJ281" s="116"/>
      <c r="AK281" s="116"/>
      <c r="AL281" s="116"/>
    </row>
    <row r="282" spans="3:38" x14ac:dyDescent="0.3">
      <c r="C282" s="47"/>
      <c r="D282" s="47"/>
      <c r="E282" s="53"/>
      <c r="F282" s="53"/>
      <c r="G282" s="53"/>
      <c r="H282" s="53"/>
      <c r="I282" s="53"/>
      <c r="J282" s="53"/>
      <c r="K282" s="53"/>
      <c r="L282" s="53"/>
      <c r="M282" s="53"/>
      <c r="N282" s="53"/>
      <c r="O282" s="53"/>
      <c r="P282" s="53"/>
      <c r="Q282" s="53"/>
      <c r="R282" s="53"/>
      <c r="S282" s="53"/>
      <c r="T282" s="53"/>
      <c r="U282" s="53"/>
      <c r="V282" s="53"/>
      <c r="W282" s="53"/>
      <c r="X282" s="53"/>
      <c r="Y282" s="53"/>
      <c r="Z282" s="53"/>
      <c r="AA282" s="53"/>
      <c r="AB282" s="53"/>
      <c r="AC282" s="53"/>
      <c r="AD282" s="53"/>
      <c r="AE282" s="53"/>
      <c r="AF282" s="53"/>
      <c r="AG282" s="53"/>
      <c r="AH282" s="53"/>
      <c r="AI282" s="53"/>
      <c r="AJ282" s="116"/>
      <c r="AK282" s="116"/>
      <c r="AL282" s="116"/>
    </row>
    <row r="283" spans="3:38" x14ac:dyDescent="0.3">
      <c r="C283" s="47"/>
      <c r="D283" s="47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116"/>
      <c r="AK283" s="116"/>
      <c r="AL283" s="116"/>
    </row>
    <row r="284" spans="3:38" x14ac:dyDescent="0.3">
      <c r="C284" s="47"/>
      <c r="D284" s="47"/>
      <c r="E284" s="53"/>
      <c r="F284" s="53"/>
      <c r="G284" s="53"/>
      <c r="H284" s="53"/>
      <c r="I284" s="53"/>
      <c r="J284" s="53"/>
      <c r="K284" s="53"/>
      <c r="L284" s="53"/>
      <c r="M284" s="53"/>
      <c r="N284" s="53"/>
      <c r="O284" s="53"/>
      <c r="P284" s="53"/>
      <c r="Q284" s="53"/>
      <c r="R284" s="53"/>
      <c r="S284" s="53"/>
      <c r="T284" s="53"/>
      <c r="U284" s="53"/>
      <c r="V284" s="53"/>
      <c r="W284" s="53"/>
      <c r="X284" s="53"/>
      <c r="Y284" s="53"/>
      <c r="Z284" s="53"/>
      <c r="AA284" s="53"/>
      <c r="AB284" s="53"/>
      <c r="AC284" s="53"/>
      <c r="AD284" s="53"/>
      <c r="AE284" s="53"/>
      <c r="AF284" s="53"/>
      <c r="AG284" s="53"/>
      <c r="AH284" s="53"/>
      <c r="AI284" s="53"/>
      <c r="AJ284" s="116"/>
      <c r="AK284" s="116"/>
      <c r="AL284" s="116"/>
    </row>
    <row r="285" spans="3:38" x14ac:dyDescent="0.3">
      <c r="C285" s="47"/>
      <c r="D285" s="47"/>
      <c r="E285" s="53"/>
      <c r="F285" s="53"/>
      <c r="G285" s="53"/>
      <c r="H285" s="53"/>
      <c r="I285" s="53"/>
      <c r="J285" s="53"/>
      <c r="K285" s="53"/>
      <c r="L285" s="53"/>
      <c r="M285" s="53"/>
      <c r="N285" s="53"/>
      <c r="O285" s="53"/>
      <c r="P285" s="53"/>
      <c r="Q285" s="53"/>
      <c r="R285" s="53"/>
      <c r="S285" s="53"/>
      <c r="T285" s="53"/>
      <c r="U285" s="53"/>
      <c r="V285" s="53"/>
      <c r="W285" s="53"/>
      <c r="X285" s="53"/>
      <c r="Y285" s="53"/>
      <c r="Z285" s="53"/>
      <c r="AA285" s="53"/>
      <c r="AB285" s="53"/>
      <c r="AC285" s="53"/>
      <c r="AD285" s="53"/>
      <c r="AE285" s="53"/>
      <c r="AF285" s="53"/>
      <c r="AG285" s="53"/>
      <c r="AH285" s="53"/>
      <c r="AI285" s="53"/>
      <c r="AJ285" s="116"/>
      <c r="AK285" s="116"/>
      <c r="AL285" s="116"/>
    </row>
    <row r="286" spans="3:38" x14ac:dyDescent="0.3">
      <c r="C286" s="47"/>
      <c r="D286" s="47"/>
      <c r="E286" s="53"/>
      <c r="F286" s="53"/>
      <c r="G286" s="53"/>
      <c r="H286" s="53"/>
      <c r="I286" s="53"/>
      <c r="J286" s="53"/>
      <c r="K286" s="53"/>
      <c r="L286" s="53"/>
      <c r="M286" s="53"/>
      <c r="N286" s="53"/>
      <c r="O286" s="53"/>
      <c r="P286" s="53"/>
      <c r="Q286" s="53"/>
      <c r="R286" s="53"/>
      <c r="S286" s="53"/>
      <c r="T286" s="53"/>
      <c r="U286" s="53"/>
      <c r="V286" s="53"/>
      <c r="W286" s="53"/>
      <c r="X286" s="53"/>
      <c r="Y286" s="53"/>
      <c r="Z286" s="53"/>
      <c r="AA286" s="53"/>
      <c r="AB286" s="53"/>
      <c r="AC286" s="53"/>
      <c r="AD286" s="53"/>
      <c r="AE286" s="53"/>
      <c r="AF286" s="53"/>
      <c r="AG286" s="53"/>
      <c r="AH286" s="53"/>
      <c r="AI286" s="53"/>
      <c r="AJ286" s="116"/>
      <c r="AK286" s="116"/>
      <c r="AL286" s="116"/>
    </row>
    <row r="287" spans="3:38" x14ac:dyDescent="0.3">
      <c r="C287" s="47"/>
      <c r="D287" s="47"/>
      <c r="E287" s="53"/>
      <c r="F287" s="53"/>
      <c r="G287" s="53"/>
      <c r="H287" s="53"/>
      <c r="I287" s="53"/>
      <c r="J287" s="53"/>
      <c r="K287" s="53"/>
      <c r="L287" s="53"/>
      <c r="M287" s="53"/>
      <c r="N287" s="53"/>
      <c r="O287" s="53"/>
      <c r="P287" s="53"/>
      <c r="Q287" s="53"/>
      <c r="R287" s="53"/>
      <c r="S287" s="53"/>
      <c r="T287" s="53"/>
      <c r="U287" s="53"/>
      <c r="V287" s="53"/>
      <c r="W287" s="53"/>
      <c r="X287" s="53"/>
      <c r="Y287" s="53"/>
      <c r="Z287" s="53"/>
      <c r="AA287" s="53"/>
      <c r="AB287" s="53"/>
      <c r="AC287" s="53"/>
      <c r="AD287" s="53"/>
      <c r="AE287" s="53"/>
      <c r="AF287" s="53"/>
      <c r="AG287" s="53"/>
      <c r="AH287" s="53"/>
      <c r="AI287" s="53"/>
      <c r="AJ287" s="116"/>
      <c r="AK287" s="116"/>
      <c r="AL287" s="116"/>
    </row>
    <row r="288" spans="3:38" x14ac:dyDescent="0.3">
      <c r="C288" s="47"/>
      <c r="D288" s="47"/>
      <c r="E288" s="53"/>
      <c r="F288" s="53"/>
      <c r="G288" s="53"/>
      <c r="H288" s="53"/>
      <c r="I288" s="53"/>
      <c r="J288" s="53"/>
      <c r="K288" s="53"/>
      <c r="L288" s="53"/>
      <c r="M288" s="53"/>
      <c r="N288" s="53"/>
      <c r="O288" s="53"/>
      <c r="P288" s="53"/>
      <c r="Q288" s="53"/>
      <c r="R288" s="53"/>
      <c r="S288" s="53"/>
      <c r="T288" s="53"/>
      <c r="U288" s="53"/>
      <c r="V288" s="53"/>
      <c r="W288" s="53"/>
      <c r="X288" s="53"/>
      <c r="Y288" s="53"/>
      <c r="Z288" s="53"/>
      <c r="AA288" s="53"/>
      <c r="AB288" s="53"/>
      <c r="AC288" s="53"/>
      <c r="AD288" s="53"/>
      <c r="AE288" s="53"/>
      <c r="AF288" s="53"/>
      <c r="AG288" s="53"/>
      <c r="AH288" s="53"/>
      <c r="AI288" s="53"/>
      <c r="AJ288" s="116"/>
      <c r="AK288" s="116"/>
      <c r="AL288" s="116"/>
    </row>
    <row r="289" spans="2:38" x14ac:dyDescent="0.3">
      <c r="E289" s="53"/>
      <c r="F289" s="53"/>
      <c r="G289" s="53"/>
      <c r="H289" s="53"/>
      <c r="I289" s="53"/>
      <c r="J289" s="53"/>
      <c r="K289" s="53"/>
      <c r="L289" s="53"/>
      <c r="M289" s="53"/>
      <c r="N289" s="53"/>
      <c r="O289" s="53"/>
      <c r="P289" s="53"/>
      <c r="Q289" s="53"/>
      <c r="R289" s="53"/>
      <c r="S289" s="53"/>
      <c r="T289" s="53"/>
      <c r="U289" s="53"/>
      <c r="V289" s="53"/>
      <c r="W289" s="53"/>
      <c r="X289" s="53"/>
      <c r="Y289" s="53"/>
      <c r="Z289" s="53"/>
      <c r="AA289" s="53"/>
      <c r="AB289" s="53"/>
      <c r="AC289" s="53"/>
      <c r="AD289" s="53"/>
      <c r="AE289" s="53"/>
      <c r="AF289" s="53"/>
      <c r="AG289" s="53"/>
      <c r="AH289" s="53"/>
      <c r="AI289" s="53"/>
      <c r="AJ289" s="116"/>
      <c r="AK289" s="116"/>
      <c r="AL289" s="116"/>
    </row>
    <row r="290" spans="2:38" x14ac:dyDescent="0.3">
      <c r="C290" s="47"/>
      <c r="D290" s="47"/>
      <c r="E290" s="53"/>
      <c r="F290" s="53"/>
      <c r="G290" s="53"/>
      <c r="H290" s="53"/>
      <c r="I290" s="53"/>
      <c r="J290" s="53"/>
      <c r="K290" s="53"/>
      <c r="L290" s="53"/>
      <c r="M290" s="53"/>
      <c r="N290" s="53"/>
      <c r="O290" s="53"/>
      <c r="P290" s="53"/>
      <c r="Q290" s="53"/>
      <c r="R290" s="53"/>
      <c r="S290" s="53"/>
      <c r="T290" s="53"/>
      <c r="U290" s="53"/>
      <c r="V290" s="53"/>
      <c r="W290" s="53"/>
      <c r="X290" s="53"/>
      <c r="Y290" s="53"/>
      <c r="Z290" s="53"/>
      <c r="AA290" s="53"/>
      <c r="AB290" s="53"/>
      <c r="AC290" s="53"/>
      <c r="AD290" s="53"/>
      <c r="AE290" s="53"/>
      <c r="AF290" s="53"/>
      <c r="AG290" s="53"/>
      <c r="AH290" s="53"/>
      <c r="AI290" s="53"/>
      <c r="AJ290" s="116"/>
      <c r="AK290" s="116"/>
      <c r="AL290" s="116"/>
    </row>
    <row r="291" spans="2:38" x14ac:dyDescent="0.3">
      <c r="C291" s="47"/>
      <c r="D291" s="47"/>
      <c r="E291" s="53"/>
      <c r="F291" s="53"/>
      <c r="G291" s="53"/>
      <c r="H291" s="53"/>
      <c r="I291" s="53"/>
      <c r="J291" s="53"/>
      <c r="K291" s="53"/>
      <c r="L291" s="53"/>
      <c r="M291" s="53"/>
      <c r="N291" s="53"/>
      <c r="O291" s="53"/>
      <c r="P291" s="53"/>
      <c r="Q291" s="53"/>
      <c r="R291" s="53"/>
      <c r="S291" s="53"/>
      <c r="T291" s="53"/>
      <c r="U291" s="53"/>
      <c r="V291" s="53"/>
      <c r="W291" s="53"/>
      <c r="X291" s="53"/>
      <c r="Y291" s="53"/>
      <c r="Z291" s="53"/>
      <c r="AA291" s="53"/>
      <c r="AB291" s="53"/>
      <c r="AC291" s="53"/>
      <c r="AD291" s="53"/>
      <c r="AE291" s="53"/>
      <c r="AF291" s="53"/>
      <c r="AG291" s="53"/>
      <c r="AH291" s="53"/>
      <c r="AI291" s="53"/>
      <c r="AJ291" s="116"/>
      <c r="AK291" s="116"/>
      <c r="AL291" s="116"/>
    </row>
    <row r="292" spans="2:38" x14ac:dyDescent="0.3">
      <c r="C292" s="47"/>
      <c r="D292" s="47"/>
      <c r="E292" s="53"/>
      <c r="F292" s="53"/>
      <c r="G292" s="53"/>
      <c r="H292" s="53"/>
      <c r="I292" s="53"/>
      <c r="J292" s="53"/>
      <c r="K292" s="53"/>
      <c r="L292" s="53"/>
      <c r="M292" s="53"/>
      <c r="N292" s="53"/>
      <c r="O292" s="53"/>
      <c r="P292" s="53"/>
      <c r="Q292" s="53"/>
      <c r="R292" s="53"/>
      <c r="S292" s="53"/>
      <c r="T292" s="53"/>
      <c r="U292" s="53"/>
      <c r="V292" s="53"/>
      <c r="W292" s="53"/>
      <c r="X292" s="53"/>
      <c r="Y292" s="53"/>
      <c r="Z292" s="53"/>
      <c r="AA292" s="53"/>
      <c r="AB292" s="53"/>
      <c r="AC292" s="53"/>
      <c r="AD292" s="53"/>
      <c r="AE292" s="53"/>
      <c r="AF292" s="53"/>
      <c r="AG292" s="53"/>
      <c r="AH292" s="53"/>
      <c r="AI292" s="53"/>
      <c r="AJ292" s="73"/>
      <c r="AK292" s="73"/>
      <c r="AL292" s="73"/>
    </row>
    <row r="293" spans="2:38" x14ac:dyDescent="0.3">
      <c r="C293" s="47"/>
      <c r="D293" s="47"/>
      <c r="E293" s="53"/>
      <c r="F293" s="53"/>
      <c r="G293" s="53"/>
      <c r="H293" s="53"/>
      <c r="I293" s="53"/>
      <c r="J293" s="53"/>
      <c r="K293" s="53"/>
      <c r="L293" s="53"/>
      <c r="M293" s="53"/>
      <c r="N293" s="53"/>
      <c r="O293" s="53"/>
      <c r="P293" s="53"/>
      <c r="Q293" s="53"/>
      <c r="R293" s="53"/>
      <c r="S293" s="53"/>
      <c r="T293" s="53"/>
      <c r="U293" s="53"/>
      <c r="V293" s="53"/>
      <c r="W293" s="53"/>
      <c r="X293" s="53"/>
      <c r="Y293" s="53"/>
      <c r="Z293" s="53"/>
      <c r="AA293" s="53"/>
      <c r="AB293" s="53"/>
      <c r="AC293" s="53"/>
      <c r="AD293" s="53"/>
      <c r="AE293" s="53"/>
      <c r="AF293" s="53"/>
      <c r="AG293" s="53"/>
      <c r="AH293" s="53"/>
      <c r="AI293" s="53"/>
      <c r="AJ293" s="73"/>
      <c r="AK293" s="73"/>
      <c r="AL293" s="73"/>
    </row>
    <row r="294" spans="2:38" x14ac:dyDescent="0.3">
      <c r="C294" s="47"/>
      <c r="D294" s="47"/>
      <c r="E294" s="53"/>
      <c r="F294" s="53"/>
      <c r="G294" s="53"/>
      <c r="H294" s="53"/>
      <c r="I294" s="53"/>
      <c r="J294" s="53"/>
      <c r="K294" s="53"/>
      <c r="L294" s="53"/>
      <c r="M294" s="53"/>
      <c r="N294" s="53"/>
      <c r="O294" s="53"/>
      <c r="P294" s="53"/>
      <c r="Q294" s="53"/>
      <c r="R294" s="53"/>
      <c r="S294" s="53"/>
      <c r="T294" s="53"/>
      <c r="U294" s="53"/>
      <c r="V294" s="53"/>
      <c r="W294" s="53"/>
      <c r="X294" s="53"/>
      <c r="Y294" s="53"/>
      <c r="Z294" s="53"/>
      <c r="AA294" s="53"/>
      <c r="AB294" s="53"/>
      <c r="AC294" s="53"/>
      <c r="AD294" s="53"/>
      <c r="AE294" s="53"/>
      <c r="AF294" s="53"/>
      <c r="AG294" s="53"/>
      <c r="AH294" s="53"/>
      <c r="AI294" s="53"/>
      <c r="AJ294" s="116"/>
      <c r="AK294" s="116"/>
      <c r="AL294" s="116"/>
    </row>
    <row r="295" spans="2:38" x14ac:dyDescent="0.3"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H295" s="3"/>
      <c r="AI295" s="3"/>
      <c r="AJ295" s="3"/>
      <c r="AK295" s="3"/>
    </row>
    <row r="296" spans="2:38" x14ac:dyDescent="0.3">
      <c r="B296" s="39"/>
    </row>
    <row r="298" spans="2:38" x14ac:dyDescent="0.3">
      <c r="B298" s="32"/>
      <c r="C298" s="4"/>
      <c r="D298" s="4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  <c r="AA298" s="72"/>
      <c r="AB298" s="72"/>
      <c r="AC298" s="72"/>
      <c r="AD298" s="72"/>
      <c r="AE298" s="72"/>
      <c r="AF298" s="72"/>
      <c r="AG298" s="72"/>
      <c r="AH298" s="72"/>
      <c r="AI298" s="72"/>
      <c r="AJ298" s="117"/>
      <c r="AK298" s="117"/>
      <c r="AL298" s="117"/>
    </row>
    <row r="299" spans="2:38" x14ac:dyDescent="0.3">
      <c r="B299" s="118"/>
      <c r="C299" s="118"/>
      <c r="D299" s="118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  <c r="AA299" s="74"/>
      <c r="AB299" s="74"/>
      <c r="AC299" s="74"/>
      <c r="AD299" s="74"/>
      <c r="AE299" s="74"/>
      <c r="AF299" s="74"/>
      <c r="AG299" s="74"/>
      <c r="AH299" s="74"/>
      <c r="AI299" s="74"/>
      <c r="AJ299" s="116"/>
      <c r="AK299" s="116"/>
      <c r="AL299" s="116"/>
    </row>
    <row r="300" spans="2:38" x14ac:dyDescent="0.3">
      <c r="C300" s="47"/>
      <c r="D300" s="47"/>
      <c r="E300" s="53"/>
      <c r="F300" s="53"/>
      <c r="G300" s="53"/>
      <c r="H300" s="53"/>
      <c r="I300" s="53"/>
      <c r="J300" s="53"/>
      <c r="K300" s="53"/>
      <c r="L300" s="53"/>
      <c r="M300" s="53"/>
      <c r="N300" s="53"/>
      <c r="O300" s="53"/>
      <c r="P300" s="53"/>
      <c r="Q300" s="53"/>
      <c r="R300" s="53"/>
      <c r="S300" s="53"/>
      <c r="T300" s="53"/>
      <c r="U300" s="53"/>
      <c r="V300" s="53"/>
      <c r="W300" s="53"/>
      <c r="X300" s="53"/>
      <c r="Y300" s="53"/>
      <c r="Z300" s="53"/>
      <c r="AA300" s="53"/>
      <c r="AB300" s="53"/>
      <c r="AC300" s="53"/>
      <c r="AD300" s="53"/>
      <c r="AE300" s="53"/>
      <c r="AF300" s="53"/>
      <c r="AG300" s="53"/>
      <c r="AH300" s="53"/>
      <c r="AI300" s="53"/>
      <c r="AJ300" s="116"/>
      <c r="AK300" s="116"/>
      <c r="AL300" s="116"/>
    </row>
    <row r="301" spans="2:38" x14ac:dyDescent="0.3">
      <c r="C301" s="47"/>
      <c r="D301" s="47"/>
      <c r="E301" s="53"/>
      <c r="F301" s="53"/>
      <c r="G301" s="53"/>
      <c r="H301" s="53"/>
      <c r="I301" s="53"/>
      <c r="J301" s="53"/>
      <c r="K301" s="53"/>
      <c r="L301" s="53"/>
      <c r="M301" s="53"/>
      <c r="N301" s="53"/>
      <c r="O301" s="53"/>
      <c r="P301" s="53"/>
      <c r="Q301" s="53"/>
      <c r="R301" s="53"/>
      <c r="S301" s="53"/>
      <c r="T301" s="53"/>
      <c r="U301" s="53"/>
      <c r="V301" s="53"/>
      <c r="W301" s="53"/>
      <c r="X301" s="53"/>
      <c r="Y301" s="53"/>
      <c r="Z301" s="53"/>
      <c r="AA301" s="53"/>
      <c r="AB301" s="53"/>
      <c r="AC301" s="53"/>
      <c r="AD301" s="53"/>
      <c r="AE301" s="53"/>
      <c r="AF301" s="53"/>
      <c r="AG301" s="53"/>
      <c r="AH301" s="53"/>
      <c r="AI301" s="53"/>
      <c r="AJ301" s="116"/>
      <c r="AK301" s="116"/>
      <c r="AL301" s="116"/>
    </row>
    <row r="302" spans="2:38" x14ac:dyDescent="0.3">
      <c r="C302" s="47"/>
      <c r="D302" s="47"/>
      <c r="E302" s="53"/>
      <c r="F302" s="53"/>
      <c r="G302" s="53"/>
      <c r="H302" s="53"/>
      <c r="I302" s="53"/>
      <c r="J302" s="53"/>
      <c r="K302" s="53"/>
      <c r="L302" s="53"/>
      <c r="M302" s="53"/>
      <c r="N302" s="53"/>
      <c r="O302" s="53"/>
      <c r="P302" s="53"/>
      <c r="Q302" s="53"/>
      <c r="R302" s="53"/>
      <c r="S302" s="53"/>
      <c r="T302" s="53"/>
      <c r="U302" s="53"/>
      <c r="V302" s="53"/>
      <c r="W302" s="53"/>
      <c r="X302" s="53"/>
      <c r="Y302" s="53"/>
      <c r="Z302" s="53"/>
      <c r="AA302" s="53"/>
      <c r="AB302" s="53"/>
      <c r="AC302" s="53"/>
      <c r="AD302" s="53"/>
      <c r="AE302" s="53"/>
      <c r="AF302" s="53"/>
      <c r="AG302" s="53"/>
      <c r="AH302" s="53"/>
      <c r="AI302" s="53"/>
      <c r="AJ302" s="116"/>
      <c r="AK302" s="116"/>
      <c r="AL302" s="116"/>
    </row>
    <row r="303" spans="2:38" x14ac:dyDescent="0.3">
      <c r="C303" s="47"/>
      <c r="D303" s="47"/>
      <c r="E303" s="53"/>
      <c r="F303" s="53"/>
      <c r="G303" s="53"/>
      <c r="H303" s="53"/>
      <c r="I303" s="53"/>
      <c r="J303" s="53"/>
      <c r="K303" s="53"/>
      <c r="L303" s="53"/>
      <c r="M303" s="53"/>
      <c r="N303" s="53"/>
      <c r="O303" s="53"/>
      <c r="P303" s="53"/>
      <c r="Q303" s="53"/>
      <c r="R303" s="53"/>
      <c r="S303" s="53"/>
      <c r="T303" s="53"/>
      <c r="U303" s="53"/>
      <c r="V303" s="53"/>
      <c r="W303" s="53"/>
      <c r="X303" s="53"/>
      <c r="Y303" s="53"/>
      <c r="Z303" s="53"/>
      <c r="AA303" s="53"/>
      <c r="AB303" s="53"/>
      <c r="AC303" s="53"/>
      <c r="AD303" s="53"/>
      <c r="AE303" s="53"/>
      <c r="AF303" s="53"/>
      <c r="AG303" s="53"/>
      <c r="AH303" s="53"/>
      <c r="AI303" s="53"/>
      <c r="AJ303" s="116"/>
      <c r="AK303" s="116"/>
      <c r="AL303" s="116"/>
    </row>
    <row r="304" spans="2:38" x14ac:dyDescent="0.3">
      <c r="C304" s="47"/>
      <c r="D304" s="47"/>
      <c r="E304" s="53"/>
      <c r="F304" s="53"/>
      <c r="G304" s="53"/>
      <c r="H304" s="53"/>
      <c r="I304" s="53"/>
      <c r="J304" s="53"/>
      <c r="K304" s="53"/>
      <c r="L304" s="53"/>
      <c r="M304" s="53"/>
      <c r="N304" s="53"/>
      <c r="O304" s="53"/>
      <c r="P304" s="53"/>
      <c r="Q304" s="53"/>
      <c r="R304" s="53"/>
      <c r="S304" s="53"/>
      <c r="T304" s="53"/>
      <c r="U304" s="53"/>
      <c r="V304" s="53"/>
      <c r="W304" s="53"/>
      <c r="X304" s="53"/>
      <c r="Y304" s="53"/>
      <c r="Z304" s="53"/>
      <c r="AA304" s="53"/>
      <c r="AB304" s="53"/>
      <c r="AC304" s="53"/>
      <c r="AD304" s="53"/>
      <c r="AE304" s="53"/>
      <c r="AF304" s="53"/>
      <c r="AG304" s="53"/>
      <c r="AH304" s="53"/>
      <c r="AI304" s="53"/>
      <c r="AJ304" s="116"/>
      <c r="AK304" s="116"/>
      <c r="AL304" s="116"/>
    </row>
    <row r="305" spans="3:38" x14ac:dyDescent="0.3">
      <c r="C305" s="47"/>
      <c r="D305" s="47"/>
      <c r="E305" s="53"/>
      <c r="F305" s="53"/>
      <c r="G305" s="53"/>
      <c r="H305" s="53"/>
      <c r="I305" s="53"/>
      <c r="J305" s="53"/>
      <c r="K305" s="53"/>
      <c r="L305" s="53"/>
      <c r="M305" s="53"/>
      <c r="N305" s="53"/>
      <c r="O305" s="53"/>
      <c r="P305" s="53"/>
      <c r="Q305" s="53"/>
      <c r="R305" s="53"/>
      <c r="S305" s="53"/>
      <c r="T305" s="53"/>
      <c r="U305" s="53"/>
      <c r="V305" s="53"/>
      <c r="W305" s="53"/>
      <c r="X305" s="53"/>
      <c r="Y305" s="53"/>
      <c r="Z305" s="53"/>
      <c r="AA305" s="53"/>
      <c r="AB305" s="53"/>
      <c r="AC305" s="53"/>
      <c r="AD305" s="53"/>
      <c r="AE305" s="53"/>
      <c r="AF305" s="53"/>
      <c r="AG305" s="53"/>
      <c r="AH305" s="53"/>
      <c r="AI305" s="53"/>
      <c r="AJ305" s="116"/>
      <c r="AK305" s="116"/>
      <c r="AL305" s="116"/>
    </row>
    <row r="306" spans="3:38" x14ac:dyDescent="0.3">
      <c r="C306" s="47"/>
      <c r="D306" s="47"/>
      <c r="E306" s="53"/>
      <c r="F306" s="53"/>
      <c r="G306" s="53"/>
      <c r="H306" s="53"/>
      <c r="I306" s="53"/>
      <c r="J306" s="53"/>
      <c r="K306" s="53"/>
      <c r="L306" s="53"/>
      <c r="M306" s="53"/>
      <c r="N306" s="53"/>
      <c r="O306" s="53"/>
      <c r="P306" s="53"/>
      <c r="Q306" s="53"/>
      <c r="R306" s="53"/>
      <c r="S306" s="53"/>
      <c r="T306" s="53"/>
      <c r="U306" s="53"/>
      <c r="V306" s="53"/>
      <c r="W306" s="53"/>
      <c r="X306" s="53"/>
      <c r="Y306" s="53"/>
      <c r="Z306" s="53"/>
      <c r="AA306" s="53"/>
      <c r="AB306" s="53"/>
      <c r="AC306" s="53"/>
      <c r="AD306" s="53"/>
      <c r="AE306" s="53"/>
      <c r="AF306" s="53"/>
      <c r="AG306" s="53"/>
      <c r="AH306" s="53"/>
      <c r="AI306" s="53"/>
      <c r="AJ306" s="116"/>
      <c r="AK306" s="116"/>
      <c r="AL306" s="116"/>
    </row>
    <row r="307" spans="3:38" x14ac:dyDescent="0.3">
      <c r="C307" s="47"/>
      <c r="D307" s="47"/>
      <c r="E307" s="53"/>
      <c r="F307" s="53"/>
      <c r="G307" s="53"/>
      <c r="H307" s="53"/>
      <c r="I307" s="53"/>
      <c r="J307" s="53"/>
      <c r="K307" s="53"/>
      <c r="L307" s="53"/>
      <c r="M307" s="53"/>
      <c r="N307" s="53"/>
      <c r="O307" s="53"/>
      <c r="P307" s="53"/>
      <c r="Q307" s="53"/>
      <c r="R307" s="53"/>
      <c r="S307" s="53"/>
      <c r="T307" s="53"/>
      <c r="U307" s="53"/>
      <c r="V307" s="53"/>
      <c r="W307" s="53"/>
      <c r="X307" s="53"/>
      <c r="Y307" s="53"/>
      <c r="Z307" s="53"/>
      <c r="AA307" s="53"/>
      <c r="AB307" s="53"/>
      <c r="AC307" s="53"/>
      <c r="AD307" s="53"/>
      <c r="AE307" s="53"/>
      <c r="AF307" s="53"/>
      <c r="AG307" s="53"/>
      <c r="AH307" s="53"/>
      <c r="AI307" s="53"/>
      <c r="AJ307" s="116"/>
      <c r="AK307" s="116"/>
      <c r="AL307" s="116"/>
    </row>
    <row r="308" spans="3:38" x14ac:dyDescent="0.3">
      <c r="C308" s="47"/>
      <c r="D308" s="47"/>
      <c r="E308" s="53"/>
      <c r="F308" s="53"/>
      <c r="G308" s="53"/>
      <c r="H308" s="53"/>
      <c r="I308" s="53"/>
      <c r="J308" s="53"/>
      <c r="K308" s="53"/>
      <c r="L308" s="53"/>
      <c r="M308" s="53"/>
      <c r="N308" s="53"/>
      <c r="O308" s="53"/>
      <c r="P308" s="53"/>
      <c r="Q308" s="53"/>
      <c r="R308" s="53"/>
      <c r="S308" s="53"/>
      <c r="T308" s="53"/>
      <c r="U308" s="53"/>
      <c r="V308" s="53"/>
      <c r="W308" s="53"/>
      <c r="X308" s="53"/>
      <c r="Y308" s="53"/>
      <c r="Z308" s="53"/>
      <c r="AA308" s="53"/>
      <c r="AB308" s="53"/>
      <c r="AC308" s="53"/>
      <c r="AD308" s="53"/>
      <c r="AE308" s="53"/>
      <c r="AF308" s="53"/>
      <c r="AG308" s="53"/>
      <c r="AH308" s="53"/>
      <c r="AI308" s="53"/>
      <c r="AJ308" s="116"/>
      <c r="AK308" s="116"/>
      <c r="AL308" s="116"/>
    </row>
    <row r="309" spans="3:38" x14ac:dyDescent="0.3">
      <c r="C309" s="47"/>
      <c r="D309" s="47"/>
      <c r="E309" s="53"/>
      <c r="F309" s="53"/>
      <c r="G309" s="53"/>
      <c r="H309" s="53"/>
      <c r="I309" s="53"/>
      <c r="J309" s="53"/>
      <c r="K309" s="53"/>
      <c r="L309" s="53"/>
      <c r="M309" s="53"/>
      <c r="N309" s="53"/>
      <c r="O309" s="53"/>
      <c r="P309" s="53"/>
      <c r="Q309" s="53"/>
      <c r="R309" s="53"/>
      <c r="S309" s="53"/>
      <c r="T309" s="53"/>
      <c r="U309" s="53"/>
      <c r="V309" s="53"/>
      <c r="W309" s="53"/>
      <c r="X309" s="53"/>
      <c r="Y309" s="53"/>
      <c r="Z309" s="53"/>
      <c r="AA309" s="53"/>
      <c r="AB309" s="53"/>
      <c r="AC309" s="53"/>
      <c r="AD309" s="53"/>
      <c r="AE309" s="53"/>
      <c r="AF309" s="53"/>
      <c r="AG309" s="53"/>
      <c r="AH309" s="53"/>
      <c r="AI309" s="53"/>
      <c r="AJ309" s="116"/>
      <c r="AK309" s="116"/>
      <c r="AL309" s="116"/>
    </row>
    <row r="310" spans="3:38" x14ac:dyDescent="0.3">
      <c r="C310" s="47"/>
      <c r="D310" s="47"/>
      <c r="E310" s="53"/>
      <c r="F310" s="53"/>
      <c r="G310" s="53"/>
      <c r="H310" s="53"/>
      <c r="I310" s="53"/>
      <c r="J310" s="53"/>
      <c r="K310" s="53"/>
      <c r="L310" s="53"/>
      <c r="M310" s="53"/>
      <c r="N310" s="53"/>
      <c r="O310" s="53"/>
      <c r="P310" s="53"/>
      <c r="Q310" s="53"/>
      <c r="R310" s="53"/>
      <c r="S310" s="53"/>
      <c r="T310" s="53"/>
      <c r="U310" s="53"/>
      <c r="V310" s="53"/>
      <c r="W310" s="53"/>
      <c r="X310" s="53"/>
      <c r="Y310" s="53"/>
      <c r="Z310" s="53"/>
      <c r="AA310" s="53"/>
      <c r="AB310" s="53"/>
      <c r="AC310" s="53"/>
      <c r="AD310" s="53"/>
      <c r="AE310" s="53"/>
      <c r="AF310" s="53"/>
      <c r="AG310" s="53"/>
      <c r="AH310" s="53"/>
      <c r="AI310" s="53"/>
      <c r="AJ310" s="116"/>
      <c r="AK310" s="116"/>
      <c r="AL310" s="116"/>
    </row>
    <row r="311" spans="3:38" x14ac:dyDescent="0.3">
      <c r="C311" s="47"/>
      <c r="D311" s="47"/>
      <c r="E311" s="53"/>
      <c r="F311" s="53"/>
      <c r="G311" s="53"/>
      <c r="H311" s="53"/>
      <c r="I311" s="53"/>
      <c r="J311" s="53"/>
      <c r="K311" s="53"/>
      <c r="L311" s="53"/>
      <c r="M311" s="53"/>
      <c r="N311" s="53"/>
      <c r="O311" s="53"/>
      <c r="P311" s="53"/>
      <c r="Q311" s="53"/>
      <c r="R311" s="53"/>
      <c r="S311" s="53"/>
      <c r="T311" s="53"/>
      <c r="U311" s="53"/>
      <c r="V311" s="53"/>
      <c r="W311" s="53"/>
      <c r="X311" s="53"/>
      <c r="Y311" s="53"/>
      <c r="Z311" s="53"/>
      <c r="AA311" s="53"/>
      <c r="AB311" s="53"/>
      <c r="AC311" s="53"/>
      <c r="AD311" s="53"/>
      <c r="AE311" s="53"/>
      <c r="AF311" s="53"/>
      <c r="AG311" s="53"/>
      <c r="AH311" s="53"/>
      <c r="AI311" s="53"/>
      <c r="AJ311" s="116"/>
      <c r="AK311" s="116"/>
      <c r="AL311" s="116"/>
    </row>
    <row r="312" spans="3:38" x14ac:dyDescent="0.3">
      <c r="C312" s="47"/>
      <c r="D312" s="47"/>
      <c r="E312" s="53"/>
      <c r="F312" s="53"/>
      <c r="G312" s="53"/>
      <c r="H312" s="53"/>
      <c r="I312" s="53"/>
      <c r="J312" s="53"/>
      <c r="K312" s="53"/>
      <c r="L312" s="53"/>
      <c r="M312" s="53"/>
      <c r="N312" s="53"/>
      <c r="O312" s="53"/>
      <c r="P312" s="53"/>
      <c r="Q312" s="53"/>
      <c r="R312" s="53"/>
      <c r="S312" s="53"/>
      <c r="T312" s="53"/>
      <c r="U312" s="53"/>
      <c r="V312" s="53"/>
      <c r="W312" s="53"/>
      <c r="X312" s="53"/>
      <c r="Y312" s="53"/>
      <c r="Z312" s="53"/>
      <c r="AA312" s="53"/>
      <c r="AB312" s="53"/>
      <c r="AC312" s="53"/>
      <c r="AD312" s="53"/>
      <c r="AE312" s="53"/>
      <c r="AF312" s="53"/>
      <c r="AG312" s="53"/>
      <c r="AH312" s="53"/>
      <c r="AI312" s="53"/>
      <c r="AJ312" s="116"/>
      <c r="AK312" s="116"/>
      <c r="AL312" s="116"/>
    </row>
    <row r="313" spans="3:38" x14ac:dyDescent="0.3">
      <c r="C313" s="47"/>
      <c r="D313" s="47"/>
      <c r="E313" s="53"/>
      <c r="F313" s="53"/>
      <c r="G313" s="53"/>
      <c r="H313" s="53"/>
      <c r="I313" s="53"/>
      <c r="J313" s="53"/>
      <c r="K313" s="53"/>
      <c r="L313" s="53"/>
      <c r="M313" s="53"/>
      <c r="N313" s="53"/>
      <c r="O313" s="53"/>
      <c r="P313" s="53"/>
      <c r="Q313" s="53"/>
      <c r="R313" s="53"/>
      <c r="S313" s="53"/>
      <c r="T313" s="53"/>
      <c r="U313" s="53"/>
      <c r="V313" s="53"/>
      <c r="W313" s="53"/>
      <c r="X313" s="53"/>
      <c r="Y313" s="53"/>
      <c r="Z313" s="53"/>
      <c r="AA313" s="53"/>
      <c r="AB313" s="53"/>
      <c r="AC313" s="53"/>
      <c r="AD313" s="53"/>
      <c r="AE313" s="53"/>
      <c r="AF313" s="53"/>
      <c r="AG313" s="53"/>
      <c r="AH313" s="53"/>
      <c r="AI313" s="53"/>
      <c r="AJ313" s="116"/>
      <c r="AK313" s="116"/>
      <c r="AL313" s="116"/>
    </row>
    <row r="314" spans="3:38" x14ac:dyDescent="0.3">
      <c r="C314" s="47"/>
      <c r="D314" s="47"/>
      <c r="E314" s="53"/>
      <c r="F314" s="53"/>
      <c r="G314" s="53"/>
      <c r="H314" s="53"/>
      <c r="I314" s="53"/>
      <c r="J314" s="53"/>
      <c r="K314" s="53"/>
      <c r="L314" s="53"/>
      <c r="M314" s="53"/>
      <c r="N314" s="53"/>
      <c r="O314" s="53"/>
      <c r="P314" s="53"/>
      <c r="Q314" s="53"/>
      <c r="R314" s="53"/>
      <c r="S314" s="53"/>
      <c r="T314" s="53"/>
      <c r="U314" s="53"/>
      <c r="V314" s="53"/>
      <c r="W314" s="53"/>
      <c r="X314" s="53"/>
      <c r="Y314" s="53"/>
      <c r="Z314" s="53"/>
      <c r="AA314" s="53"/>
      <c r="AB314" s="53"/>
      <c r="AC314" s="53"/>
      <c r="AD314" s="53"/>
      <c r="AE314" s="53"/>
      <c r="AF314" s="53"/>
      <c r="AG314" s="53"/>
      <c r="AH314" s="53"/>
      <c r="AI314" s="53"/>
      <c r="AJ314" s="116"/>
      <c r="AK314" s="116"/>
      <c r="AL314" s="116"/>
    </row>
    <row r="315" spans="3:38" x14ac:dyDescent="0.3">
      <c r="C315" s="47"/>
      <c r="D315" s="47"/>
      <c r="E315" s="53"/>
      <c r="F315" s="53"/>
      <c r="G315" s="53"/>
      <c r="H315" s="53"/>
      <c r="I315" s="53"/>
      <c r="J315" s="53"/>
      <c r="K315" s="53"/>
      <c r="L315" s="53"/>
      <c r="M315" s="53"/>
      <c r="N315" s="53"/>
      <c r="O315" s="53"/>
      <c r="P315" s="53"/>
      <c r="Q315" s="53"/>
      <c r="R315" s="53"/>
      <c r="S315" s="53"/>
      <c r="T315" s="53"/>
      <c r="U315" s="53"/>
      <c r="V315" s="53"/>
      <c r="W315" s="53"/>
      <c r="X315" s="53"/>
      <c r="Y315" s="53"/>
      <c r="Z315" s="53"/>
      <c r="AA315" s="53"/>
      <c r="AB315" s="53"/>
      <c r="AC315" s="53"/>
      <c r="AD315" s="53"/>
      <c r="AE315" s="53"/>
      <c r="AF315" s="53"/>
      <c r="AG315" s="53"/>
      <c r="AH315" s="53"/>
      <c r="AI315" s="53"/>
      <c r="AJ315" s="116"/>
      <c r="AK315" s="116"/>
      <c r="AL315" s="116"/>
    </row>
    <row r="316" spans="3:38" x14ac:dyDescent="0.3">
      <c r="C316" s="47"/>
      <c r="D316" s="47"/>
      <c r="E316" s="53"/>
      <c r="F316" s="53"/>
      <c r="G316" s="53"/>
      <c r="H316" s="53"/>
      <c r="I316" s="53"/>
      <c r="J316" s="53"/>
      <c r="K316" s="53"/>
      <c r="L316" s="53"/>
      <c r="M316" s="53"/>
      <c r="N316" s="53"/>
      <c r="O316" s="53"/>
      <c r="P316" s="53"/>
      <c r="Q316" s="53"/>
      <c r="R316" s="53"/>
      <c r="S316" s="53"/>
      <c r="T316" s="53"/>
      <c r="U316" s="53"/>
      <c r="V316" s="53"/>
      <c r="W316" s="53"/>
      <c r="X316" s="53"/>
      <c r="Y316" s="53"/>
      <c r="Z316" s="53"/>
      <c r="AA316" s="53"/>
      <c r="AB316" s="53"/>
      <c r="AC316" s="53"/>
      <c r="AD316" s="53"/>
      <c r="AE316" s="53"/>
      <c r="AF316" s="53"/>
      <c r="AG316" s="53"/>
      <c r="AH316" s="53"/>
      <c r="AI316" s="53"/>
      <c r="AJ316" s="116"/>
      <c r="AK316" s="116"/>
      <c r="AL316" s="116"/>
    </row>
    <row r="317" spans="3:38" x14ac:dyDescent="0.3">
      <c r="C317" s="47"/>
      <c r="D317" s="47"/>
      <c r="E317" s="53"/>
      <c r="F317" s="53"/>
      <c r="G317" s="53"/>
      <c r="H317" s="53"/>
      <c r="I317" s="53"/>
      <c r="J317" s="53"/>
      <c r="K317" s="53"/>
      <c r="L317" s="53"/>
      <c r="M317" s="53"/>
      <c r="N317" s="53"/>
      <c r="O317" s="53"/>
      <c r="P317" s="53"/>
      <c r="Q317" s="53"/>
      <c r="R317" s="53"/>
      <c r="S317" s="53"/>
      <c r="T317" s="53"/>
      <c r="U317" s="53"/>
      <c r="V317" s="53"/>
      <c r="W317" s="53"/>
      <c r="X317" s="53"/>
      <c r="Y317" s="53"/>
      <c r="Z317" s="53"/>
      <c r="AA317" s="53"/>
      <c r="AB317" s="53"/>
      <c r="AC317" s="53"/>
      <c r="AD317" s="53"/>
      <c r="AE317" s="53"/>
      <c r="AF317" s="53"/>
      <c r="AG317" s="53"/>
      <c r="AH317" s="53"/>
      <c r="AI317" s="53"/>
      <c r="AJ317" s="116"/>
      <c r="AK317" s="116"/>
      <c r="AL317" s="116"/>
    </row>
    <row r="318" spans="3:38" x14ac:dyDescent="0.3">
      <c r="C318" s="47"/>
      <c r="D318" s="47"/>
      <c r="E318" s="53"/>
      <c r="F318" s="53"/>
      <c r="G318" s="53"/>
      <c r="H318" s="53"/>
      <c r="I318" s="53"/>
      <c r="J318" s="53"/>
      <c r="K318" s="53"/>
      <c r="L318" s="53"/>
      <c r="M318" s="53"/>
      <c r="N318" s="53"/>
      <c r="O318" s="53"/>
      <c r="P318" s="53"/>
      <c r="Q318" s="53"/>
      <c r="R318" s="53"/>
      <c r="S318" s="53"/>
      <c r="T318" s="53"/>
      <c r="U318" s="53"/>
      <c r="V318" s="53"/>
      <c r="W318" s="53"/>
      <c r="X318" s="53"/>
      <c r="Y318" s="53"/>
      <c r="Z318" s="53"/>
      <c r="AA318" s="53"/>
      <c r="AB318" s="53"/>
      <c r="AC318" s="53"/>
      <c r="AD318" s="53"/>
      <c r="AE318" s="53"/>
      <c r="AF318" s="53"/>
      <c r="AG318" s="53"/>
      <c r="AH318" s="53"/>
      <c r="AI318" s="53"/>
      <c r="AJ318" s="116"/>
      <c r="AK318" s="116"/>
      <c r="AL318" s="116"/>
    </row>
    <row r="319" spans="3:38" x14ac:dyDescent="0.3">
      <c r="C319" s="47"/>
      <c r="D319" s="47"/>
      <c r="E319" s="53"/>
      <c r="F319" s="53"/>
      <c r="G319" s="53"/>
      <c r="H319" s="53"/>
      <c r="I319" s="53"/>
      <c r="J319" s="53"/>
      <c r="K319" s="53"/>
      <c r="L319" s="53"/>
      <c r="M319" s="53"/>
      <c r="N319" s="53"/>
      <c r="O319" s="53"/>
      <c r="P319" s="53"/>
      <c r="Q319" s="53"/>
      <c r="R319" s="53"/>
      <c r="S319" s="53"/>
      <c r="T319" s="53"/>
      <c r="U319" s="53"/>
      <c r="V319" s="53"/>
      <c r="W319" s="53"/>
      <c r="X319" s="53"/>
      <c r="Y319" s="53"/>
      <c r="Z319" s="53"/>
      <c r="AA319" s="53"/>
      <c r="AB319" s="53"/>
      <c r="AC319" s="53"/>
      <c r="AD319" s="53"/>
      <c r="AE319" s="53"/>
      <c r="AF319" s="53"/>
      <c r="AG319" s="53"/>
      <c r="AH319" s="53"/>
      <c r="AI319" s="53"/>
      <c r="AJ319" s="116"/>
      <c r="AK319" s="116"/>
      <c r="AL319" s="116"/>
    </row>
    <row r="320" spans="3:38" x14ac:dyDescent="0.3">
      <c r="C320" s="47"/>
      <c r="D320" s="47"/>
      <c r="E320" s="53"/>
      <c r="F320" s="53"/>
      <c r="G320" s="53"/>
      <c r="H320" s="53"/>
      <c r="I320" s="53"/>
      <c r="J320" s="53"/>
      <c r="K320" s="53"/>
      <c r="L320" s="53"/>
      <c r="M320" s="53"/>
      <c r="N320" s="53"/>
      <c r="O320" s="53"/>
      <c r="P320" s="53"/>
      <c r="Q320" s="53"/>
      <c r="R320" s="53"/>
      <c r="S320" s="53"/>
      <c r="T320" s="53"/>
      <c r="U320" s="53"/>
      <c r="V320" s="53"/>
      <c r="W320" s="53"/>
      <c r="X320" s="53"/>
      <c r="Y320" s="53"/>
      <c r="Z320" s="53"/>
      <c r="AA320" s="53"/>
      <c r="AB320" s="53"/>
      <c r="AC320" s="53"/>
      <c r="AD320" s="53"/>
      <c r="AE320" s="53"/>
      <c r="AF320" s="53"/>
      <c r="AG320" s="53"/>
      <c r="AH320" s="53"/>
      <c r="AI320" s="53"/>
      <c r="AJ320" s="116"/>
      <c r="AK320" s="116"/>
      <c r="AL320" s="116"/>
    </row>
    <row r="321" spans="3:38" x14ac:dyDescent="0.3">
      <c r="C321" s="47"/>
      <c r="D321" s="47"/>
      <c r="E321" s="53"/>
      <c r="F321" s="53"/>
      <c r="G321" s="53"/>
      <c r="H321" s="53"/>
      <c r="I321" s="53"/>
      <c r="J321" s="53"/>
      <c r="K321" s="53"/>
      <c r="L321" s="53"/>
      <c r="M321" s="53"/>
      <c r="N321" s="53"/>
      <c r="O321" s="53"/>
      <c r="P321" s="53"/>
      <c r="Q321" s="53"/>
      <c r="R321" s="53"/>
      <c r="S321" s="53"/>
      <c r="T321" s="53"/>
      <c r="U321" s="53"/>
      <c r="V321" s="53"/>
      <c r="W321" s="53"/>
      <c r="X321" s="53"/>
      <c r="Y321" s="53"/>
      <c r="Z321" s="53"/>
      <c r="AA321" s="53"/>
      <c r="AB321" s="53"/>
      <c r="AC321" s="53"/>
      <c r="AD321" s="53"/>
      <c r="AE321" s="53"/>
      <c r="AF321" s="53"/>
      <c r="AG321" s="53"/>
      <c r="AH321" s="53"/>
      <c r="AI321" s="53"/>
      <c r="AJ321" s="116"/>
      <c r="AK321" s="116"/>
      <c r="AL321" s="116"/>
    </row>
    <row r="322" spans="3:38" x14ac:dyDescent="0.3">
      <c r="C322" s="47"/>
      <c r="D322" s="47"/>
      <c r="E322" s="53"/>
      <c r="F322" s="53"/>
      <c r="G322" s="53"/>
      <c r="H322" s="53"/>
      <c r="I322" s="53"/>
      <c r="J322" s="53"/>
      <c r="K322" s="53"/>
      <c r="L322" s="53"/>
      <c r="M322" s="53"/>
      <c r="N322" s="53"/>
      <c r="O322" s="53"/>
      <c r="P322" s="53"/>
      <c r="Q322" s="53"/>
      <c r="R322" s="53"/>
      <c r="S322" s="53"/>
      <c r="T322" s="53"/>
      <c r="U322" s="53"/>
      <c r="V322" s="53"/>
      <c r="W322" s="53"/>
      <c r="X322" s="53"/>
      <c r="Y322" s="53"/>
      <c r="Z322" s="53"/>
      <c r="AA322" s="53"/>
      <c r="AB322" s="53"/>
      <c r="AC322" s="53"/>
      <c r="AD322" s="53"/>
      <c r="AE322" s="53"/>
      <c r="AF322" s="53"/>
      <c r="AG322" s="53"/>
      <c r="AH322" s="53"/>
      <c r="AI322" s="53"/>
      <c r="AJ322" s="116"/>
      <c r="AK322" s="116"/>
      <c r="AL322" s="116"/>
    </row>
    <row r="323" spans="3:38" x14ac:dyDescent="0.3">
      <c r="C323" s="47"/>
      <c r="D323" s="47"/>
      <c r="E323" s="53"/>
      <c r="F323" s="53"/>
      <c r="G323" s="53"/>
      <c r="H323" s="53"/>
      <c r="I323" s="53"/>
      <c r="J323" s="53"/>
      <c r="K323" s="53"/>
      <c r="L323" s="53"/>
      <c r="M323" s="53"/>
      <c r="N323" s="53"/>
      <c r="O323" s="53"/>
      <c r="P323" s="53"/>
      <c r="Q323" s="53"/>
      <c r="R323" s="53"/>
      <c r="S323" s="53"/>
      <c r="T323" s="53"/>
      <c r="U323" s="53"/>
      <c r="V323" s="53"/>
      <c r="W323" s="53"/>
      <c r="X323" s="53"/>
      <c r="Y323" s="53"/>
      <c r="Z323" s="53"/>
      <c r="AA323" s="53"/>
      <c r="AB323" s="53"/>
      <c r="AC323" s="53"/>
      <c r="AD323" s="53"/>
      <c r="AE323" s="53"/>
      <c r="AF323" s="53"/>
      <c r="AG323" s="53"/>
      <c r="AH323" s="53"/>
      <c r="AI323" s="53"/>
      <c r="AJ323" s="116"/>
      <c r="AK323" s="116"/>
      <c r="AL323" s="116"/>
    </row>
    <row r="324" spans="3:38" x14ac:dyDescent="0.3">
      <c r="C324" s="47"/>
      <c r="D324" s="47"/>
      <c r="E324" s="53"/>
      <c r="F324" s="53"/>
      <c r="G324" s="53"/>
      <c r="H324" s="53"/>
      <c r="I324" s="53"/>
      <c r="J324" s="53"/>
      <c r="K324" s="53"/>
      <c r="L324" s="53"/>
      <c r="M324" s="53"/>
      <c r="N324" s="53"/>
      <c r="O324" s="53"/>
      <c r="P324" s="53"/>
      <c r="Q324" s="53"/>
      <c r="R324" s="53"/>
      <c r="S324" s="53"/>
      <c r="T324" s="53"/>
      <c r="U324" s="53"/>
      <c r="V324" s="53"/>
      <c r="W324" s="53"/>
      <c r="X324" s="53"/>
      <c r="Y324" s="53"/>
      <c r="Z324" s="53"/>
      <c r="AA324" s="53"/>
      <c r="AB324" s="53"/>
      <c r="AC324" s="53"/>
      <c r="AD324" s="53"/>
      <c r="AE324" s="53"/>
      <c r="AF324" s="53"/>
      <c r="AG324" s="53"/>
      <c r="AH324" s="53"/>
      <c r="AI324" s="53"/>
      <c r="AJ324" s="116"/>
      <c r="AK324" s="116"/>
      <c r="AL324" s="116"/>
    </row>
    <row r="325" spans="3:38" x14ac:dyDescent="0.3">
      <c r="C325" s="47"/>
      <c r="D325" s="47"/>
      <c r="E325" s="53"/>
      <c r="F325" s="53"/>
      <c r="G325" s="53"/>
      <c r="H325" s="53"/>
      <c r="I325" s="53"/>
      <c r="J325" s="53"/>
      <c r="K325" s="53"/>
      <c r="L325" s="53"/>
      <c r="M325" s="53"/>
      <c r="N325" s="53"/>
      <c r="O325" s="53"/>
      <c r="P325" s="53"/>
      <c r="Q325" s="53"/>
      <c r="R325" s="53"/>
      <c r="S325" s="53"/>
      <c r="T325" s="53"/>
      <c r="U325" s="53"/>
      <c r="V325" s="53"/>
      <c r="W325" s="53"/>
      <c r="X325" s="53"/>
      <c r="Y325" s="53"/>
      <c r="Z325" s="53"/>
      <c r="AA325" s="53"/>
      <c r="AB325" s="53"/>
      <c r="AC325" s="53"/>
      <c r="AD325" s="53"/>
      <c r="AE325" s="53"/>
      <c r="AF325" s="53"/>
      <c r="AG325" s="53"/>
      <c r="AH325" s="53"/>
      <c r="AI325" s="53"/>
      <c r="AJ325" s="116"/>
      <c r="AK325" s="116"/>
      <c r="AL325" s="116"/>
    </row>
    <row r="326" spans="3:38" x14ac:dyDescent="0.3">
      <c r="C326" s="47"/>
      <c r="D326" s="47"/>
      <c r="E326" s="53"/>
      <c r="F326" s="53"/>
      <c r="G326" s="53"/>
      <c r="H326" s="53"/>
      <c r="I326" s="53"/>
      <c r="J326" s="53"/>
      <c r="K326" s="53"/>
      <c r="L326" s="53"/>
      <c r="M326" s="53"/>
      <c r="N326" s="53"/>
      <c r="O326" s="53"/>
      <c r="P326" s="53"/>
      <c r="Q326" s="53"/>
      <c r="R326" s="53"/>
      <c r="S326" s="53"/>
      <c r="T326" s="53"/>
      <c r="U326" s="53"/>
      <c r="V326" s="53"/>
      <c r="W326" s="53"/>
      <c r="X326" s="53"/>
      <c r="Y326" s="53"/>
      <c r="Z326" s="53"/>
      <c r="AA326" s="53"/>
      <c r="AB326" s="53"/>
      <c r="AC326" s="53"/>
      <c r="AD326" s="53"/>
      <c r="AE326" s="53"/>
      <c r="AF326" s="53"/>
      <c r="AG326" s="53"/>
      <c r="AH326" s="53"/>
      <c r="AI326" s="53"/>
      <c r="AJ326" s="116"/>
      <c r="AK326" s="116"/>
      <c r="AL326" s="116"/>
    </row>
    <row r="327" spans="3:38" x14ac:dyDescent="0.3">
      <c r="C327" s="47"/>
      <c r="D327" s="47"/>
      <c r="E327" s="53"/>
      <c r="F327" s="53"/>
      <c r="G327" s="53"/>
      <c r="H327" s="53"/>
      <c r="I327" s="53"/>
      <c r="J327" s="53"/>
      <c r="K327" s="53"/>
      <c r="L327" s="53"/>
      <c r="M327" s="53"/>
      <c r="N327" s="53"/>
      <c r="O327" s="53"/>
      <c r="P327" s="53"/>
      <c r="Q327" s="53"/>
      <c r="R327" s="53"/>
      <c r="S327" s="53"/>
      <c r="T327" s="53"/>
      <c r="U327" s="53"/>
      <c r="V327" s="53"/>
      <c r="W327" s="53"/>
      <c r="X327" s="53"/>
      <c r="Y327" s="53"/>
      <c r="Z327" s="53"/>
      <c r="AA327" s="53"/>
      <c r="AB327" s="53"/>
      <c r="AC327" s="53"/>
      <c r="AD327" s="53"/>
      <c r="AE327" s="53"/>
      <c r="AF327" s="53"/>
      <c r="AG327" s="53"/>
      <c r="AH327" s="53"/>
      <c r="AI327" s="53"/>
      <c r="AJ327" s="116"/>
      <c r="AK327" s="116"/>
      <c r="AL327" s="116"/>
    </row>
    <row r="328" spans="3:38" x14ac:dyDescent="0.3">
      <c r="C328" s="47"/>
      <c r="D328" s="47"/>
      <c r="E328" s="53"/>
      <c r="F328" s="53"/>
      <c r="G328" s="53"/>
      <c r="H328" s="53"/>
      <c r="I328" s="53"/>
      <c r="J328" s="53"/>
      <c r="K328" s="53"/>
      <c r="L328" s="53"/>
      <c r="M328" s="53"/>
      <c r="N328" s="53"/>
      <c r="O328" s="53"/>
      <c r="P328" s="53"/>
      <c r="Q328" s="53"/>
      <c r="R328" s="53"/>
      <c r="S328" s="53"/>
      <c r="T328" s="53"/>
      <c r="U328" s="53"/>
      <c r="V328" s="53"/>
      <c r="W328" s="53"/>
      <c r="X328" s="53"/>
      <c r="Y328" s="53"/>
      <c r="Z328" s="53"/>
      <c r="AA328" s="53"/>
      <c r="AB328" s="53"/>
      <c r="AC328" s="53"/>
      <c r="AD328" s="53"/>
      <c r="AE328" s="53"/>
      <c r="AF328" s="53"/>
      <c r="AG328" s="53"/>
      <c r="AH328" s="53"/>
      <c r="AI328" s="53"/>
      <c r="AJ328" s="116"/>
      <c r="AK328" s="116"/>
      <c r="AL328" s="116"/>
    </row>
    <row r="329" spans="3:38" x14ac:dyDescent="0.3">
      <c r="C329" s="47"/>
      <c r="D329" s="47"/>
      <c r="E329" s="53"/>
      <c r="F329" s="53"/>
      <c r="G329" s="53"/>
      <c r="H329" s="53"/>
      <c r="I329" s="53"/>
      <c r="J329" s="53"/>
      <c r="K329" s="53"/>
      <c r="L329" s="53"/>
      <c r="M329" s="53"/>
      <c r="N329" s="53"/>
      <c r="O329" s="53"/>
      <c r="P329" s="53"/>
      <c r="Q329" s="53"/>
      <c r="R329" s="53"/>
      <c r="S329" s="53"/>
      <c r="T329" s="53"/>
      <c r="U329" s="53"/>
      <c r="V329" s="53"/>
      <c r="W329" s="53"/>
      <c r="X329" s="53"/>
      <c r="Y329" s="53"/>
      <c r="Z329" s="53"/>
      <c r="AA329" s="53"/>
      <c r="AB329" s="53"/>
      <c r="AC329" s="53"/>
      <c r="AD329" s="53"/>
      <c r="AE329" s="53"/>
      <c r="AF329" s="53"/>
      <c r="AG329" s="53"/>
      <c r="AH329" s="53"/>
      <c r="AI329" s="53"/>
      <c r="AJ329" s="116"/>
      <c r="AK329" s="116"/>
      <c r="AL329" s="116"/>
    </row>
    <row r="330" spans="3:38" x14ac:dyDescent="0.3">
      <c r="C330" s="47"/>
      <c r="D330" s="47"/>
      <c r="E330" s="53"/>
      <c r="F330" s="53"/>
      <c r="G330" s="53"/>
      <c r="H330" s="53"/>
      <c r="I330" s="53"/>
      <c r="J330" s="53"/>
      <c r="K330" s="53"/>
      <c r="L330" s="53"/>
      <c r="M330" s="53"/>
      <c r="N330" s="53"/>
      <c r="O330" s="53"/>
      <c r="P330" s="53"/>
      <c r="Q330" s="53"/>
      <c r="R330" s="53"/>
      <c r="S330" s="53"/>
      <c r="T330" s="53"/>
      <c r="U330" s="53"/>
      <c r="V330" s="53"/>
      <c r="W330" s="53"/>
      <c r="X330" s="53"/>
      <c r="Y330" s="53"/>
      <c r="Z330" s="53"/>
      <c r="AA330" s="53"/>
      <c r="AB330" s="53"/>
      <c r="AC330" s="53"/>
      <c r="AD330" s="53"/>
      <c r="AE330" s="53"/>
      <c r="AF330" s="53"/>
      <c r="AG330" s="53"/>
      <c r="AH330" s="53"/>
      <c r="AI330" s="53"/>
      <c r="AJ330" s="116"/>
      <c r="AK330" s="116"/>
      <c r="AL330" s="116"/>
    </row>
    <row r="331" spans="3:38" x14ac:dyDescent="0.3">
      <c r="C331" s="47"/>
      <c r="D331" s="47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116"/>
      <c r="AK331" s="116"/>
      <c r="AL331" s="116"/>
    </row>
    <row r="332" spans="3:38" x14ac:dyDescent="0.3">
      <c r="C332" s="47"/>
      <c r="D332" s="47"/>
      <c r="E332" s="53"/>
      <c r="F332" s="53"/>
      <c r="G332" s="53"/>
      <c r="H332" s="53"/>
      <c r="I332" s="53"/>
      <c r="J332" s="53"/>
      <c r="K332" s="53"/>
      <c r="L332" s="53"/>
      <c r="M332" s="53"/>
      <c r="N332" s="53"/>
      <c r="O332" s="53"/>
      <c r="P332" s="53"/>
      <c r="Q332" s="53"/>
      <c r="R332" s="53"/>
      <c r="S332" s="53"/>
      <c r="T332" s="53"/>
      <c r="U332" s="53"/>
      <c r="V332" s="53"/>
      <c r="W332" s="53"/>
      <c r="X332" s="53"/>
      <c r="Y332" s="53"/>
      <c r="Z332" s="53"/>
      <c r="AA332" s="53"/>
      <c r="AB332" s="53"/>
      <c r="AC332" s="53"/>
      <c r="AD332" s="53"/>
      <c r="AE332" s="53"/>
      <c r="AF332" s="53"/>
      <c r="AG332" s="53"/>
      <c r="AH332" s="53"/>
      <c r="AI332" s="53"/>
      <c r="AJ332" s="116"/>
      <c r="AK332" s="116"/>
      <c r="AL332" s="116"/>
    </row>
    <row r="333" spans="3:38" x14ac:dyDescent="0.3">
      <c r="C333" s="47"/>
      <c r="D333" s="47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53"/>
      <c r="AC333" s="53"/>
      <c r="AD333" s="53"/>
      <c r="AE333" s="53"/>
      <c r="AF333" s="53"/>
      <c r="AG333" s="53"/>
      <c r="AH333" s="53"/>
      <c r="AI333" s="53"/>
      <c r="AJ333" s="116"/>
      <c r="AK333" s="116"/>
      <c r="AL333" s="116"/>
    </row>
    <row r="334" spans="3:38" x14ac:dyDescent="0.3">
      <c r="C334" s="47"/>
      <c r="D334" s="47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53"/>
      <c r="AC334" s="53"/>
      <c r="AD334" s="53"/>
      <c r="AE334" s="53"/>
      <c r="AF334" s="53"/>
      <c r="AG334" s="53"/>
      <c r="AH334" s="53"/>
      <c r="AI334" s="53"/>
      <c r="AJ334" s="116"/>
      <c r="AK334" s="116"/>
      <c r="AL334" s="116"/>
    </row>
    <row r="335" spans="3:38" x14ac:dyDescent="0.3">
      <c r="C335" s="47"/>
      <c r="D335" s="47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53"/>
      <c r="AC335" s="53"/>
      <c r="AD335" s="53"/>
      <c r="AE335" s="53"/>
      <c r="AF335" s="53"/>
      <c r="AG335" s="53"/>
      <c r="AH335" s="53"/>
      <c r="AI335" s="53"/>
      <c r="AJ335" s="116"/>
      <c r="AK335" s="116"/>
      <c r="AL335" s="116"/>
    </row>
    <row r="336" spans="3:38" x14ac:dyDescent="0.3">
      <c r="C336" s="47"/>
      <c r="D336" s="47"/>
      <c r="E336" s="53"/>
      <c r="F336" s="53"/>
      <c r="G336" s="53"/>
      <c r="H336" s="53"/>
      <c r="I336" s="53"/>
      <c r="J336" s="53"/>
      <c r="K336" s="53"/>
      <c r="L336" s="53"/>
      <c r="M336" s="53"/>
      <c r="N336" s="53"/>
      <c r="O336" s="53"/>
      <c r="P336" s="53"/>
      <c r="Q336" s="53"/>
      <c r="R336" s="53"/>
      <c r="S336" s="53"/>
      <c r="T336" s="53"/>
      <c r="U336" s="53"/>
      <c r="V336" s="53"/>
      <c r="W336" s="53"/>
      <c r="X336" s="53"/>
      <c r="Y336" s="53"/>
      <c r="Z336" s="53"/>
      <c r="AA336" s="53"/>
      <c r="AB336" s="53"/>
      <c r="AC336" s="53"/>
      <c r="AD336" s="53"/>
      <c r="AE336" s="53"/>
      <c r="AF336" s="53"/>
      <c r="AG336" s="53"/>
      <c r="AH336" s="53"/>
      <c r="AI336" s="53"/>
      <c r="AJ336" s="116"/>
      <c r="AK336" s="116"/>
      <c r="AL336" s="116"/>
    </row>
    <row r="337" spans="3:38" x14ac:dyDescent="0.3">
      <c r="C337" s="47"/>
      <c r="D337" s="47"/>
      <c r="E337" s="53"/>
      <c r="F337" s="53"/>
      <c r="G337" s="53"/>
      <c r="H337" s="53"/>
      <c r="I337" s="53"/>
      <c r="J337" s="53"/>
      <c r="K337" s="53"/>
      <c r="L337" s="53"/>
      <c r="M337" s="53"/>
      <c r="N337" s="53"/>
      <c r="O337" s="53"/>
      <c r="P337" s="53"/>
      <c r="Q337" s="53"/>
      <c r="R337" s="53"/>
      <c r="S337" s="53"/>
      <c r="T337" s="53"/>
      <c r="U337" s="53"/>
      <c r="V337" s="53"/>
      <c r="W337" s="53"/>
      <c r="X337" s="53"/>
      <c r="Y337" s="53"/>
      <c r="Z337" s="53"/>
      <c r="AA337" s="53"/>
      <c r="AB337" s="53"/>
      <c r="AC337" s="53"/>
      <c r="AD337" s="53"/>
      <c r="AE337" s="53"/>
      <c r="AF337" s="53"/>
      <c r="AG337" s="53"/>
      <c r="AH337" s="53"/>
      <c r="AI337" s="53"/>
      <c r="AJ337" s="116"/>
      <c r="AK337" s="116"/>
      <c r="AL337" s="116"/>
    </row>
    <row r="338" spans="3:38" x14ac:dyDescent="0.3">
      <c r="C338" s="47"/>
      <c r="D338" s="47"/>
      <c r="E338" s="53"/>
      <c r="F338" s="53"/>
      <c r="G338" s="53"/>
      <c r="H338" s="53"/>
      <c r="I338" s="53"/>
      <c r="J338" s="53"/>
      <c r="K338" s="53"/>
      <c r="L338" s="53"/>
      <c r="M338" s="53"/>
      <c r="N338" s="53"/>
      <c r="O338" s="53"/>
      <c r="P338" s="53"/>
      <c r="Q338" s="53"/>
      <c r="R338" s="53"/>
      <c r="S338" s="53"/>
      <c r="T338" s="53"/>
      <c r="U338" s="53"/>
      <c r="V338" s="53"/>
      <c r="W338" s="53"/>
      <c r="X338" s="53"/>
      <c r="Y338" s="53"/>
      <c r="Z338" s="53"/>
      <c r="AA338" s="53"/>
      <c r="AB338" s="53"/>
      <c r="AC338" s="53"/>
      <c r="AD338" s="53"/>
      <c r="AE338" s="53"/>
      <c r="AF338" s="53"/>
      <c r="AG338" s="53"/>
      <c r="AH338" s="53"/>
      <c r="AI338" s="53"/>
      <c r="AJ338" s="116"/>
      <c r="AK338" s="116"/>
      <c r="AL338" s="116"/>
    </row>
    <row r="339" spans="3:38" x14ac:dyDescent="0.3">
      <c r="C339" s="47"/>
      <c r="D339" s="47"/>
      <c r="E339" s="53"/>
      <c r="F339" s="53"/>
      <c r="G339" s="53"/>
      <c r="H339" s="53"/>
      <c r="I339" s="53"/>
      <c r="J339" s="53"/>
      <c r="K339" s="53"/>
      <c r="L339" s="53"/>
      <c r="M339" s="53"/>
      <c r="N339" s="53"/>
      <c r="O339" s="53"/>
      <c r="P339" s="53"/>
      <c r="Q339" s="53"/>
      <c r="R339" s="53"/>
      <c r="S339" s="53"/>
      <c r="T339" s="53"/>
      <c r="U339" s="53"/>
      <c r="V339" s="53"/>
      <c r="W339" s="53"/>
      <c r="X339" s="53"/>
      <c r="Y339" s="53"/>
      <c r="Z339" s="53"/>
      <c r="AA339" s="53"/>
      <c r="AB339" s="53"/>
      <c r="AC339" s="53"/>
      <c r="AD339" s="53"/>
      <c r="AE339" s="53"/>
      <c r="AF339" s="53"/>
      <c r="AG339" s="53"/>
      <c r="AH339" s="53"/>
      <c r="AI339" s="53"/>
      <c r="AJ339" s="116"/>
      <c r="AK339" s="116"/>
      <c r="AL339" s="116"/>
    </row>
    <row r="340" spans="3:38" x14ac:dyDescent="0.3">
      <c r="C340" s="47"/>
      <c r="D340" s="47"/>
      <c r="E340" s="53"/>
      <c r="F340" s="53"/>
      <c r="G340" s="53"/>
      <c r="H340" s="53"/>
      <c r="I340" s="53"/>
      <c r="J340" s="53"/>
      <c r="K340" s="53"/>
      <c r="L340" s="53"/>
      <c r="M340" s="53"/>
      <c r="N340" s="53"/>
      <c r="O340" s="53"/>
      <c r="P340" s="53"/>
      <c r="Q340" s="53"/>
      <c r="R340" s="53"/>
      <c r="S340" s="53"/>
      <c r="T340" s="53"/>
      <c r="U340" s="53"/>
      <c r="V340" s="53"/>
      <c r="W340" s="53"/>
      <c r="X340" s="53"/>
      <c r="Y340" s="53"/>
      <c r="Z340" s="53"/>
      <c r="AA340" s="53"/>
      <c r="AB340" s="53"/>
      <c r="AC340" s="53"/>
      <c r="AD340" s="53"/>
      <c r="AE340" s="53"/>
      <c r="AF340" s="53"/>
      <c r="AG340" s="53"/>
      <c r="AH340" s="53"/>
      <c r="AI340" s="53"/>
      <c r="AJ340" s="116"/>
      <c r="AK340" s="116"/>
      <c r="AL340" s="116"/>
    </row>
    <row r="341" spans="3:38" x14ac:dyDescent="0.3">
      <c r="C341" s="47"/>
      <c r="D341" s="47"/>
      <c r="E341" s="53"/>
      <c r="F341" s="53"/>
      <c r="G341" s="53"/>
      <c r="H341" s="53"/>
      <c r="I341" s="53"/>
      <c r="J341" s="53"/>
      <c r="K341" s="53"/>
      <c r="L341" s="53"/>
      <c r="M341" s="53"/>
      <c r="N341" s="53"/>
      <c r="O341" s="53"/>
      <c r="P341" s="53"/>
      <c r="Q341" s="53"/>
      <c r="R341" s="53"/>
      <c r="S341" s="53"/>
      <c r="T341" s="53"/>
      <c r="U341" s="53"/>
      <c r="V341" s="53"/>
      <c r="W341" s="53"/>
      <c r="X341" s="53"/>
      <c r="Y341" s="53"/>
      <c r="Z341" s="53"/>
      <c r="AA341" s="53"/>
      <c r="AB341" s="53"/>
      <c r="AC341" s="53"/>
      <c r="AD341" s="53"/>
      <c r="AE341" s="53"/>
      <c r="AF341" s="53"/>
      <c r="AG341" s="53"/>
      <c r="AH341" s="53"/>
      <c r="AI341" s="53"/>
      <c r="AJ341" s="116"/>
      <c r="AK341" s="116"/>
      <c r="AL341" s="116"/>
    </row>
    <row r="342" spans="3:38" x14ac:dyDescent="0.3">
      <c r="C342" s="47"/>
      <c r="D342" s="47"/>
      <c r="E342" s="53"/>
      <c r="F342" s="53"/>
      <c r="G342" s="53"/>
      <c r="H342" s="53"/>
      <c r="I342" s="53"/>
      <c r="J342" s="53"/>
      <c r="K342" s="53"/>
      <c r="L342" s="53"/>
      <c r="M342" s="53"/>
      <c r="N342" s="53"/>
      <c r="O342" s="53"/>
      <c r="P342" s="53"/>
      <c r="Q342" s="53"/>
      <c r="R342" s="53"/>
      <c r="S342" s="53"/>
      <c r="T342" s="53"/>
      <c r="U342" s="53"/>
      <c r="V342" s="53"/>
      <c r="W342" s="53"/>
      <c r="X342" s="53"/>
      <c r="Y342" s="53"/>
      <c r="Z342" s="53"/>
      <c r="AA342" s="53"/>
      <c r="AB342" s="53"/>
      <c r="AC342" s="53"/>
      <c r="AD342" s="53"/>
      <c r="AE342" s="53"/>
      <c r="AF342" s="53"/>
      <c r="AG342" s="53"/>
      <c r="AH342" s="53"/>
      <c r="AI342" s="53"/>
      <c r="AJ342" s="116"/>
      <c r="AK342" s="116"/>
      <c r="AL342" s="116"/>
    </row>
    <row r="343" spans="3:38" x14ac:dyDescent="0.3">
      <c r="C343" s="47"/>
      <c r="D343" s="47"/>
      <c r="E343" s="53"/>
      <c r="F343" s="53"/>
      <c r="G343" s="53"/>
      <c r="H343" s="53"/>
      <c r="I343" s="53"/>
      <c r="J343" s="53"/>
      <c r="K343" s="53"/>
      <c r="L343" s="53"/>
      <c r="M343" s="53"/>
      <c r="N343" s="53"/>
      <c r="O343" s="53"/>
      <c r="P343" s="5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/>
      <c r="AC343" s="53"/>
      <c r="AD343" s="53"/>
      <c r="AE343" s="53"/>
      <c r="AF343" s="53"/>
      <c r="AG343" s="53"/>
      <c r="AH343" s="53"/>
      <c r="AI343" s="53"/>
      <c r="AJ343" s="116"/>
      <c r="AK343" s="116"/>
      <c r="AL343" s="116"/>
    </row>
    <row r="344" spans="3:38" x14ac:dyDescent="0.3">
      <c r="C344" s="47"/>
      <c r="D344" s="47"/>
      <c r="E344" s="53"/>
      <c r="F344" s="53"/>
      <c r="G344" s="53"/>
      <c r="H344" s="53"/>
      <c r="I344" s="53"/>
      <c r="J344" s="53"/>
      <c r="K344" s="53"/>
      <c r="L344" s="53"/>
      <c r="M344" s="53"/>
      <c r="N344" s="53"/>
      <c r="O344" s="53"/>
      <c r="P344" s="53"/>
      <c r="Q344" s="53"/>
      <c r="R344" s="53"/>
      <c r="S344" s="53"/>
      <c r="T344" s="53"/>
      <c r="U344" s="53"/>
      <c r="V344" s="53"/>
      <c r="W344" s="53"/>
      <c r="X344" s="53"/>
      <c r="Y344" s="53"/>
      <c r="Z344" s="53"/>
      <c r="AA344" s="53"/>
      <c r="AB344" s="53"/>
      <c r="AC344" s="53"/>
      <c r="AD344" s="53"/>
      <c r="AE344" s="53"/>
      <c r="AF344" s="53"/>
      <c r="AG344" s="53"/>
      <c r="AH344" s="53"/>
      <c r="AI344" s="53"/>
      <c r="AJ344" s="116"/>
      <c r="AK344" s="116"/>
      <c r="AL344" s="116"/>
    </row>
    <row r="345" spans="3:38" x14ac:dyDescent="0.3">
      <c r="C345" s="47"/>
      <c r="D345" s="47"/>
      <c r="E345" s="53"/>
      <c r="F345" s="53"/>
      <c r="G345" s="53"/>
      <c r="H345" s="53"/>
      <c r="I345" s="53"/>
      <c r="J345" s="53"/>
      <c r="K345" s="53"/>
      <c r="L345" s="53"/>
      <c r="M345" s="53"/>
      <c r="N345" s="53"/>
      <c r="O345" s="53"/>
      <c r="P345" s="53"/>
      <c r="Q345" s="53"/>
      <c r="R345" s="53"/>
      <c r="S345" s="53"/>
      <c r="T345" s="53"/>
      <c r="U345" s="53"/>
      <c r="V345" s="53"/>
      <c r="W345" s="53"/>
      <c r="X345" s="53"/>
      <c r="Y345" s="53"/>
      <c r="Z345" s="53"/>
      <c r="AA345" s="53"/>
      <c r="AB345" s="53"/>
      <c r="AC345" s="53"/>
      <c r="AD345" s="53"/>
      <c r="AE345" s="53"/>
      <c r="AF345" s="53"/>
      <c r="AG345" s="53"/>
      <c r="AH345" s="53"/>
      <c r="AI345" s="53"/>
      <c r="AJ345" s="116"/>
      <c r="AK345" s="116"/>
      <c r="AL345" s="116"/>
    </row>
    <row r="346" spans="3:38" x14ac:dyDescent="0.3">
      <c r="C346" s="47"/>
      <c r="D346" s="47"/>
      <c r="E346" s="53"/>
      <c r="F346" s="53"/>
      <c r="G346" s="53"/>
      <c r="H346" s="53"/>
      <c r="I346" s="53"/>
      <c r="J346" s="53"/>
      <c r="K346" s="53"/>
      <c r="L346" s="53"/>
      <c r="M346" s="53"/>
      <c r="N346" s="53"/>
      <c r="O346" s="53"/>
      <c r="P346" s="53"/>
      <c r="Q346" s="53"/>
      <c r="R346" s="53"/>
      <c r="S346" s="53"/>
      <c r="T346" s="53"/>
      <c r="U346" s="53"/>
      <c r="V346" s="53"/>
      <c r="W346" s="53"/>
      <c r="X346" s="53"/>
      <c r="Y346" s="53"/>
      <c r="Z346" s="53"/>
      <c r="AA346" s="53"/>
      <c r="AB346" s="53"/>
      <c r="AC346" s="53"/>
      <c r="AD346" s="53"/>
      <c r="AE346" s="53"/>
      <c r="AF346" s="53"/>
      <c r="AG346" s="53"/>
      <c r="AH346" s="53"/>
      <c r="AI346" s="53"/>
      <c r="AJ346" s="116"/>
      <c r="AK346" s="116"/>
      <c r="AL346" s="116"/>
    </row>
    <row r="347" spans="3:38" x14ac:dyDescent="0.3">
      <c r="C347" s="47"/>
      <c r="D347" s="47"/>
      <c r="E347" s="53"/>
      <c r="F347" s="53"/>
      <c r="G347" s="53"/>
      <c r="H347" s="53"/>
      <c r="I347" s="53"/>
      <c r="J347" s="53"/>
      <c r="K347" s="53"/>
      <c r="L347" s="53"/>
      <c r="M347" s="53"/>
      <c r="N347" s="53"/>
      <c r="O347" s="53"/>
      <c r="P347" s="53"/>
      <c r="Q347" s="53"/>
      <c r="R347" s="53"/>
      <c r="S347" s="53"/>
      <c r="T347" s="53"/>
      <c r="U347" s="53"/>
      <c r="V347" s="53"/>
      <c r="W347" s="53"/>
      <c r="X347" s="53"/>
      <c r="Y347" s="53"/>
      <c r="Z347" s="53"/>
      <c r="AA347" s="53"/>
      <c r="AB347" s="53"/>
      <c r="AC347" s="53"/>
      <c r="AD347" s="53"/>
      <c r="AE347" s="53"/>
      <c r="AF347" s="53"/>
      <c r="AG347" s="53"/>
      <c r="AH347" s="53"/>
      <c r="AI347" s="53"/>
      <c r="AJ347" s="116"/>
      <c r="AK347" s="116"/>
      <c r="AL347" s="116"/>
    </row>
    <row r="348" spans="3:38" x14ac:dyDescent="0.3">
      <c r="C348" s="47"/>
      <c r="D348" s="47"/>
      <c r="E348" s="53"/>
      <c r="F348" s="53"/>
      <c r="G348" s="53"/>
      <c r="H348" s="53"/>
      <c r="I348" s="53"/>
      <c r="J348" s="53"/>
      <c r="K348" s="53"/>
      <c r="L348" s="53"/>
      <c r="M348" s="53"/>
      <c r="N348" s="53"/>
      <c r="O348" s="53"/>
      <c r="P348" s="53"/>
      <c r="Q348" s="53"/>
      <c r="R348" s="53"/>
      <c r="S348" s="53"/>
      <c r="T348" s="53"/>
      <c r="U348" s="53"/>
      <c r="V348" s="53"/>
      <c r="W348" s="53"/>
      <c r="X348" s="53"/>
      <c r="Y348" s="53"/>
      <c r="Z348" s="53"/>
      <c r="AA348" s="53"/>
      <c r="AB348" s="53"/>
      <c r="AC348" s="53"/>
      <c r="AD348" s="53"/>
      <c r="AE348" s="53"/>
      <c r="AF348" s="53"/>
      <c r="AG348" s="53"/>
      <c r="AH348" s="53"/>
      <c r="AI348" s="53"/>
      <c r="AJ348" s="116"/>
      <c r="AK348" s="116"/>
      <c r="AL348" s="116"/>
    </row>
    <row r="349" spans="3:38" x14ac:dyDescent="0.3">
      <c r="C349" s="47"/>
      <c r="D349" s="47"/>
      <c r="E349" s="53"/>
      <c r="F349" s="53"/>
      <c r="G349" s="53"/>
      <c r="H349" s="53"/>
      <c r="I349" s="53"/>
      <c r="J349" s="53"/>
      <c r="K349" s="53"/>
      <c r="L349" s="53"/>
      <c r="M349" s="53"/>
      <c r="N349" s="53"/>
      <c r="O349" s="53"/>
      <c r="P349" s="53"/>
      <c r="Q349" s="53"/>
      <c r="R349" s="53"/>
      <c r="S349" s="53"/>
      <c r="T349" s="53"/>
      <c r="U349" s="53"/>
      <c r="V349" s="53"/>
      <c r="W349" s="53"/>
      <c r="X349" s="53"/>
      <c r="Y349" s="53"/>
      <c r="Z349" s="53"/>
      <c r="AA349" s="53"/>
      <c r="AB349" s="53"/>
      <c r="AC349" s="53"/>
      <c r="AD349" s="53"/>
      <c r="AE349" s="53"/>
      <c r="AF349" s="53"/>
      <c r="AG349" s="53"/>
      <c r="AH349" s="53"/>
      <c r="AI349" s="53"/>
      <c r="AJ349" s="116"/>
      <c r="AK349" s="116"/>
      <c r="AL349" s="116"/>
    </row>
    <row r="350" spans="3:38" x14ac:dyDescent="0.3">
      <c r="C350" s="47"/>
      <c r="D350" s="47"/>
      <c r="E350" s="53"/>
      <c r="F350" s="53"/>
      <c r="G350" s="53"/>
      <c r="H350" s="53"/>
      <c r="I350" s="53"/>
      <c r="J350" s="53"/>
      <c r="K350" s="53"/>
      <c r="L350" s="53"/>
      <c r="M350" s="53"/>
      <c r="N350" s="53"/>
      <c r="O350" s="53"/>
      <c r="P350" s="53"/>
      <c r="Q350" s="53"/>
      <c r="R350" s="53"/>
      <c r="S350" s="53"/>
      <c r="T350" s="53"/>
      <c r="U350" s="53"/>
      <c r="V350" s="53"/>
      <c r="W350" s="53"/>
      <c r="X350" s="53"/>
      <c r="Y350" s="53"/>
      <c r="Z350" s="53"/>
      <c r="AA350" s="53"/>
      <c r="AB350" s="53"/>
      <c r="AC350" s="53"/>
      <c r="AD350" s="53"/>
      <c r="AE350" s="53"/>
      <c r="AF350" s="53"/>
      <c r="AG350" s="53"/>
      <c r="AH350" s="53"/>
      <c r="AI350" s="53"/>
      <c r="AJ350" s="116"/>
      <c r="AK350" s="116"/>
      <c r="AL350" s="116"/>
    </row>
    <row r="351" spans="3:38" x14ac:dyDescent="0.3">
      <c r="C351" s="47"/>
      <c r="D351" s="47"/>
      <c r="E351" s="53"/>
      <c r="F351" s="53"/>
      <c r="G351" s="53"/>
      <c r="H351" s="53"/>
      <c r="I351" s="53"/>
      <c r="J351" s="53"/>
      <c r="K351" s="53"/>
      <c r="L351" s="53"/>
      <c r="M351" s="53"/>
      <c r="N351" s="53"/>
      <c r="O351" s="53"/>
      <c r="P351" s="53"/>
      <c r="Q351" s="53"/>
      <c r="R351" s="53"/>
      <c r="S351" s="53"/>
      <c r="T351" s="53"/>
      <c r="U351" s="53"/>
      <c r="V351" s="53"/>
      <c r="W351" s="53"/>
      <c r="X351" s="53"/>
      <c r="Y351" s="53"/>
      <c r="Z351" s="53"/>
      <c r="AA351" s="53"/>
      <c r="AB351" s="53"/>
      <c r="AC351" s="53"/>
      <c r="AD351" s="53"/>
      <c r="AE351" s="53"/>
      <c r="AF351" s="53"/>
      <c r="AG351" s="53"/>
      <c r="AH351" s="53"/>
      <c r="AI351" s="53"/>
      <c r="AJ351" s="116"/>
      <c r="AK351" s="116"/>
      <c r="AL351" s="116"/>
    </row>
    <row r="352" spans="3:38" x14ac:dyDescent="0.3">
      <c r="C352" s="47"/>
      <c r="D352" s="47"/>
      <c r="E352" s="53"/>
      <c r="F352" s="53"/>
      <c r="G352" s="53"/>
      <c r="H352" s="53"/>
      <c r="I352" s="53"/>
      <c r="J352" s="53"/>
      <c r="K352" s="53"/>
      <c r="L352" s="53"/>
      <c r="M352" s="53"/>
      <c r="N352" s="53"/>
      <c r="O352" s="53"/>
      <c r="P352" s="53"/>
      <c r="Q352" s="53"/>
      <c r="R352" s="53"/>
      <c r="S352" s="53"/>
      <c r="T352" s="53"/>
      <c r="U352" s="53"/>
      <c r="V352" s="53"/>
      <c r="W352" s="53"/>
      <c r="X352" s="53"/>
      <c r="Y352" s="53"/>
      <c r="Z352" s="53"/>
      <c r="AA352" s="53"/>
      <c r="AB352" s="53"/>
      <c r="AC352" s="53"/>
      <c r="AD352" s="53"/>
      <c r="AE352" s="53"/>
      <c r="AF352" s="53"/>
      <c r="AG352" s="53"/>
      <c r="AH352" s="53"/>
      <c r="AI352" s="53"/>
      <c r="AJ352" s="116"/>
      <c r="AK352" s="116"/>
      <c r="AL352" s="116"/>
    </row>
    <row r="353" spans="3:38" x14ac:dyDescent="0.3">
      <c r="C353" s="47"/>
      <c r="D353" s="47"/>
      <c r="E353" s="53"/>
      <c r="F353" s="53"/>
      <c r="G353" s="53"/>
      <c r="H353" s="53"/>
      <c r="I353" s="53"/>
      <c r="J353" s="53"/>
      <c r="K353" s="53"/>
      <c r="L353" s="53"/>
      <c r="M353" s="53"/>
      <c r="N353" s="53"/>
      <c r="O353" s="53"/>
      <c r="P353" s="53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/>
      <c r="AF353" s="53"/>
      <c r="AG353" s="53"/>
      <c r="AH353" s="53"/>
      <c r="AI353" s="53"/>
      <c r="AJ353" s="116"/>
      <c r="AK353" s="116"/>
      <c r="AL353" s="116"/>
    </row>
    <row r="354" spans="3:38" x14ac:dyDescent="0.3">
      <c r="C354" s="47"/>
      <c r="D354" s="47"/>
      <c r="E354" s="53"/>
      <c r="F354" s="53"/>
      <c r="G354" s="53"/>
      <c r="H354" s="53"/>
      <c r="I354" s="53"/>
      <c r="J354" s="53"/>
      <c r="K354" s="53"/>
      <c r="L354" s="53"/>
      <c r="M354" s="53"/>
      <c r="N354" s="53"/>
      <c r="O354" s="53"/>
      <c r="P354" s="53"/>
      <c r="Q354" s="53"/>
      <c r="R354" s="53"/>
      <c r="S354" s="53"/>
      <c r="T354" s="53"/>
      <c r="U354" s="53"/>
      <c r="V354" s="53"/>
      <c r="W354" s="53"/>
      <c r="X354" s="53"/>
      <c r="Y354" s="53"/>
      <c r="Z354" s="53"/>
      <c r="AA354" s="53"/>
      <c r="AB354" s="53"/>
      <c r="AC354" s="53"/>
      <c r="AD354" s="53"/>
      <c r="AE354" s="53"/>
      <c r="AF354" s="53"/>
      <c r="AG354" s="53"/>
      <c r="AH354" s="53"/>
      <c r="AI354" s="53"/>
      <c r="AJ354" s="116"/>
      <c r="AK354" s="116"/>
      <c r="AL354" s="116"/>
    </row>
    <row r="355" spans="3:38" x14ac:dyDescent="0.3">
      <c r="C355" s="47"/>
      <c r="D355" s="47"/>
      <c r="E355" s="53"/>
      <c r="F355" s="53"/>
      <c r="G355" s="53"/>
      <c r="H355" s="53"/>
      <c r="I355" s="53"/>
      <c r="J355" s="53"/>
      <c r="K355" s="53"/>
      <c r="L355" s="53"/>
      <c r="M355" s="53"/>
      <c r="N355" s="53"/>
      <c r="O355" s="53"/>
      <c r="P355" s="53"/>
      <c r="Q355" s="53"/>
      <c r="R355" s="53"/>
      <c r="S355" s="53"/>
      <c r="T355" s="53"/>
      <c r="U355" s="53"/>
      <c r="V355" s="53"/>
      <c r="W355" s="53"/>
      <c r="X355" s="53"/>
      <c r="Y355" s="53"/>
      <c r="Z355" s="53"/>
      <c r="AA355" s="53"/>
      <c r="AB355" s="53"/>
      <c r="AC355" s="53"/>
      <c r="AD355" s="53"/>
      <c r="AE355" s="53"/>
      <c r="AF355" s="53"/>
      <c r="AG355" s="53"/>
      <c r="AH355" s="53"/>
      <c r="AI355" s="53"/>
      <c r="AJ355" s="116"/>
      <c r="AK355" s="116"/>
      <c r="AL355" s="116"/>
    </row>
    <row r="356" spans="3:38" x14ac:dyDescent="0.3">
      <c r="E356" s="53"/>
      <c r="F356" s="53"/>
      <c r="G356" s="53"/>
      <c r="H356" s="53"/>
      <c r="I356" s="53"/>
      <c r="J356" s="53"/>
      <c r="K356" s="53"/>
      <c r="L356" s="53"/>
      <c r="M356" s="53"/>
      <c r="N356" s="53"/>
      <c r="O356" s="53"/>
      <c r="P356" s="53"/>
      <c r="Q356" s="53"/>
      <c r="R356" s="53"/>
      <c r="S356" s="53"/>
      <c r="T356" s="53"/>
      <c r="U356" s="53"/>
      <c r="V356" s="53"/>
      <c r="W356" s="53"/>
      <c r="X356" s="53"/>
      <c r="Y356" s="53"/>
      <c r="Z356" s="53"/>
      <c r="AA356" s="53"/>
      <c r="AB356" s="53"/>
      <c r="AC356" s="53"/>
      <c r="AD356" s="53"/>
      <c r="AE356" s="53"/>
      <c r="AF356" s="53"/>
      <c r="AG356" s="53"/>
      <c r="AH356" s="53"/>
      <c r="AI356" s="53"/>
      <c r="AJ356" s="116"/>
      <c r="AK356" s="116"/>
      <c r="AL356" s="116"/>
    </row>
    <row r="357" spans="3:38" x14ac:dyDescent="0.3">
      <c r="C357" s="47"/>
      <c r="D357" s="47"/>
      <c r="E357" s="53"/>
      <c r="F357" s="53"/>
      <c r="G357" s="53"/>
      <c r="H357" s="53"/>
      <c r="I357" s="53"/>
      <c r="J357" s="53"/>
      <c r="K357" s="53"/>
      <c r="L357" s="53"/>
      <c r="M357" s="53"/>
      <c r="N357" s="53"/>
      <c r="O357" s="53"/>
      <c r="P357" s="53"/>
      <c r="Q357" s="53"/>
      <c r="R357" s="53"/>
      <c r="S357" s="53"/>
      <c r="T357" s="53"/>
      <c r="U357" s="53"/>
      <c r="V357" s="53"/>
      <c r="W357" s="53"/>
      <c r="X357" s="53"/>
      <c r="Y357" s="53"/>
      <c r="Z357" s="53"/>
      <c r="AA357" s="53"/>
      <c r="AB357" s="53"/>
      <c r="AC357" s="53"/>
      <c r="AD357" s="53"/>
      <c r="AE357" s="53"/>
      <c r="AF357" s="53"/>
      <c r="AG357" s="53"/>
      <c r="AH357" s="53"/>
      <c r="AI357" s="53"/>
      <c r="AJ357" s="116"/>
      <c r="AK357" s="116"/>
      <c r="AL357" s="116"/>
    </row>
    <row r="358" spans="3:38" x14ac:dyDescent="0.3">
      <c r="C358" s="47"/>
      <c r="D358" s="47"/>
      <c r="E358" s="53"/>
      <c r="F358" s="53"/>
      <c r="G358" s="53"/>
      <c r="H358" s="53"/>
      <c r="I358" s="53"/>
      <c r="J358" s="53"/>
      <c r="K358" s="53"/>
      <c r="L358" s="53"/>
      <c r="M358" s="53"/>
      <c r="N358" s="53"/>
      <c r="O358" s="53"/>
      <c r="P358" s="53"/>
      <c r="Q358" s="53"/>
      <c r="R358" s="53"/>
      <c r="S358" s="53"/>
      <c r="T358" s="53"/>
      <c r="U358" s="53"/>
      <c r="V358" s="53"/>
      <c r="W358" s="53"/>
      <c r="X358" s="53"/>
      <c r="Y358" s="53"/>
      <c r="Z358" s="53"/>
      <c r="AA358" s="53"/>
      <c r="AB358" s="53"/>
      <c r="AC358" s="53"/>
      <c r="AD358" s="53"/>
      <c r="AE358" s="53"/>
      <c r="AF358" s="53"/>
      <c r="AG358" s="53"/>
      <c r="AH358" s="53"/>
      <c r="AI358" s="53"/>
      <c r="AJ358" s="116"/>
      <c r="AK358" s="116"/>
      <c r="AL358" s="116"/>
    </row>
    <row r="359" spans="3:38" x14ac:dyDescent="0.3">
      <c r="C359" s="47"/>
      <c r="D359" s="47"/>
      <c r="E359" s="53"/>
      <c r="F359" s="53"/>
      <c r="G359" s="53"/>
      <c r="H359" s="53"/>
      <c r="I359" s="53"/>
      <c r="J359" s="53"/>
      <c r="K359" s="53"/>
      <c r="L359" s="53"/>
      <c r="M359" s="53"/>
      <c r="N359" s="53"/>
      <c r="O359" s="53"/>
      <c r="P359" s="53"/>
      <c r="Q359" s="53"/>
      <c r="R359" s="53"/>
      <c r="S359" s="53"/>
      <c r="T359" s="53"/>
      <c r="U359" s="53"/>
      <c r="V359" s="53"/>
      <c r="W359" s="53"/>
      <c r="X359" s="53"/>
      <c r="Y359" s="53"/>
      <c r="Z359" s="53"/>
      <c r="AA359" s="53"/>
      <c r="AB359" s="53"/>
      <c r="AC359" s="53"/>
      <c r="AD359" s="53"/>
      <c r="AE359" s="53"/>
      <c r="AF359" s="53"/>
      <c r="AG359" s="53"/>
      <c r="AH359" s="53"/>
      <c r="AI359" s="53"/>
      <c r="AJ359" s="73"/>
      <c r="AK359" s="73"/>
      <c r="AL359" s="73"/>
    </row>
    <row r="360" spans="3:38" x14ac:dyDescent="0.3">
      <c r="C360" s="47"/>
      <c r="D360" s="47"/>
      <c r="E360" s="53"/>
      <c r="F360" s="53"/>
      <c r="G360" s="53"/>
      <c r="H360" s="53"/>
      <c r="I360" s="53"/>
      <c r="J360" s="53"/>
      <c r="K360" s="53"/>
      <c r="L360" s="53"/>
      <c r="M360" s="53"/>
      <c r="N360" s="53"/>
      <c r="O360" s="53"/>
      <c r="P360" s="53"/>
      <c r="Q360" s="53"/>
      <c r="R360" s="53"/>
      <c r="S360" s="53"/>
      <c r="T360" s="53"/>
      <c r="U360" s="53"/>
      <c r="V360" s="53"/>
      <c r="W360" s="53"/>
      <c r="X360" s="53"/>
      <c r="Y360" s="53"/>
      <c r="Z360" s="53"/>
      <c r="AA360" s="53"/>
      <c r="AB360" s="53"/>
      <c r="AC360" s="53"/>
      <c r="AD360" s="53"/>
      <c r="AE360" s="53"/>
      <c r="AF360" s="53"/>
      <c r="AG360" s="53"/>
      <c r="AH360" s="53"/>
      <c r="AI360" s="53"/>
      <c r="AJ360" s="73"/>
      <c r="AK360" s="73"/>
      <c r="AL360" s="73"/>
    </row>
    <row r="361" spans="3:38" x14ac:dyDescent="0.3">
      <c r="C361" s="47"/>
      <c r="D361" s="47"/>
      <c r="E361" s="53"/>
      <c r="F361" s="53"/>
      <c r="G361" s="53"/>
      <c r="H361" s="53"/>
      <c r="I361" s="53"/>
      <c r="J361" s="53"/>
      <c r="K361" s="53"/>
      <c r="L361" s="53"/>
      <c r="M361" s="53"/>
      <c r="N361" s="53"/>
      <c r="O361" s="53"/>
      <c r="P361" s="53"/>
      <c r="Q361" s="53"/>
      <c r="R361" s="53"/>
      <c r="S361" s="53"/>
      <c r="T361" s="53"/>
      <c r="U361" s="53"/>
      <c r="V361" s="53"/>
      <c r="W361" s="53"/>
      <c r="X361" s="53"/>
      <c r="Y361" s="53"/>
      <c r="Z361" s="53"/>
      <c r="AA361" s="53"/>
      <c r="AB361" s="53"/>
      <c r="AC361" s="53"/>
      <c r="AD361" s="53"/>
      <c r="AE361" s="53"/>
      <c r="AF361" s="53"/>
      <c r="AG361" s="53"/>
      <c r="AH361" s="53"/>
      <c r="AI361" s="53"/>
      <c r="AJ361" s="116"/>
      <c r="AK361" s="116"/>
      <c r="AL361" s="116"/>
    </row>
  </sheetData>
  <mergeCells count="158">
    <mergeCell ref="AJ56:AL56"/>
    <mergeCell ref="B57:D57"/>
    <mergeCell ref="B104:D104"/>
    <mergeCell ref="B139:D139"/>
    <mergeCell ref="AJ138:AL138"/>
    <mergeCell ref="AJ205:AL205"/>
    <mergeCell ref="AJ206:AL206"/>
    <mergeCell ref="AJ207:AL207"/>
    <mergeCell ref="AJ208:AL208"/>
    <mergeCell ref="AJ209:AL209"/>
    <mergeCell ref="AJ210:AL210"/>
    <mergeCell ref="AJ204:AL204"/>
    <mergeCell ref="AJ173:AL173"/>
    <mergeCell ref="AJ103:AL103"/>
    <mergeCell ref="B232:D232"/>
    <mergeCell ref="AJ232:AL232"/>
    <mergeCell ref="AJ217:AL217"/>
    <mergeCell ref="AJ218:AL218"/>
    <mergeCell ref="AJ219:AL219"/>
    <mergeCell ref="AJ220:AL220"/>
    <mergeCell ref="AJ221:AL221"/>
    <mergeCell ref="AJ222:AL222"/>
    <mergeCell ref="AJ211:AL211"/>
    <mergeCell ref="AJ212:AL212"/>
    <mergeCell ref="AJ213:AL213"/>
    <mergeCell ref="AJ214:AL214"/>
    <mergeCell ref="AJ215:AL215"/>
    <mergeCell ref="AJ216:AL216"/>
    <mergeCell ref="AJ233:AL233"/>
    <mergeCell ref="AJ234:AL234"/>
    <mergeCell ref="AJ235:AL235"/>
    <mergeCell ref="AJ236:AL236"/>
    <mergeCell ref="AJ237:AL237"/>
    <mergeCell ref="AJ238:AL238"/>
    <mergeCell ref="AJ223:AL223"/>
    <mergeCell ref="AJ224:AL224"/>
    <mergeCell ref="AJ227:AL227"/>
    <mergeCell ref="AJ231:AL231"/>
    <mergeCell ref="AJ245:AL245"/>
    <mergeCell ref="AJ246:AL246"/>
    <mergeCell ref="AJ247:AL247"/>
    <mergeCell ref="AJ248:AL248"/>
    <mergeCell ref="AJ249:AL249"/>
    <mergeCell ref="AJ250:AL250"/>
    <mergeCell ref="AJ239:AL239"/>
    <mergeCell ref="AJ240:AL240"/>
    <mergeCell ref="AJ241:AL241"/>
    <mergeCell ref="AJ242:AL242"/>
    <mergeCell ref="AJ243:AL243"/>
    <mergeCell ref="AJ244:AL244"/>
    <mergeCell ref="AJ257:AL257"/>
    <mergeCell ref="AJ258:AL258"/>
    <mergeCell ref="AJ259:AL259"/>
    <mergeCell ref="AJ260:AL260"/>
    <mergeCell ref="AJ261:AL261"/>
    <mergeCell ref="AJ262:AL262"/>
    <mergeCell ref="AJ251:AL251"/>
    <mergeCell ref="AJ252:AL252"/>
    <mergeCell ref="AJ253:AL253"/>
    <mergeCell ref="AJ254:AL254"/>
    <mergeCell ref="AJ255:AL255"/>
    <mergeCell ref="AJ256:AL256"/>
    <mergeCell ref="AJ269:AL269"/>
    <mergeCell ref="AJ270:AL270"/>
    <mergeCell ref="AJ271:AL271"/>
    <mergeCell ref="AJ272:AL272"/>
    <mergeCell ref="AJ273:AL273"/>
    <mergeCell ref="AJ274:AL274"/>
    <mergeCell ref="AJ263:AL263"/>
    <mergeCell ref="AJ264:AL264"/>
    <mergeCell ref="AJ265:AL265"/>
    <mergeCell ref="AJ266:AL266"/>
    <mergeCell ref="AJ267:AL267"/>
    <mergeCell ref="AJ268:AL268"/>
    <mergeCell ref="AJ281:AL281"/>
    <mergeCell ref="AJ282:AL282"/>
    <mergeCell ref="AJ283:AL283"/>
    <mergeCell ref="AJ284:AL284"/>
    <mergeCell ref="AJ285:AL285"/>
    <mergeCell ref="AJ286:AL286"/>
    <mergeCell ref="AJ275:AL275"/>
    <mergeCell ref="AJ276:AL276"/>
    <mergeCell ref="AJ277:AL277"/>
    <mergeCell ref="AJ278:AL278"/>
    <mergeCell ref="AJ279:AL279"/>
    <mergeCell ref="AJ280:AL280"/>
    <mergeCell ref="AJ298:AL298"/>
    <mergeCell ref="B299:D299"/>
    <mergeCell ref="AJ299:AL299"/>
    <mergeCell ref="AJ300:AL300"/>
    <mergeCell ref="AJ301:AL301"/>
    <mergeCell ref="AJ302:AL302"/>
    <mergeCell ref="AJ287:AL287"/>
    <mergeCell ref="AJ288:AL288"/>
    <mergeCell ref="AJ289:AL289"/>
    <mergeCell ref="AJ290:AL290"/>
    <mergeCell ref="AJ291:AL291"/>
    <mergeCell ref="AJ294:AL294"/>
    <mergeCell ref="AJ309:AL309"/>
    <mergeCell ref="AJ310:AL310"/>
    <mergeCell ref="AJ311:AL311"/>
    <mergeCell ref="AJ312:AL312"/>
    <mergeCell ref="AJ313:AL313"/>
    <mergeCell ref="AJ314:AL314"/>
    <mergeCell ref="AJ303:AL303"/>
    <mergeCell ref="AJ304:AL304"/>
    <mergeCell ref="AJ305:AL305"/>
    <mergeCell ref="AJ306:AL306"/>
    <mergeCell ref="AJ307:AL307"/>
    <mergeCell ref="AJ308:AL308"/>
    <mergeCell ref="AJ321:AL321"/>
    <mergeCell ref="AJ322:AL322"/>
    <mergeCell ref="AJ323:AL323"/>
    <mergeCell ref="AJ324:AL324"/>
    <mergeCell ref="AJ325:AL325"/>
    <mergeCell ref="AJ326:AL326"/>
    <mergeCell ref="AJ315:AL315"/>
    <mergeCell ref="AJ316:AL316"/>
    <mergeCell ref="AJ317:AL317"/>
    <mergeCell ref="AJ318:AL318"/>
    <mergeCell ref="AJ319:AL319"/>
    <mergeCell ref="AJ320:AL320"/>
    <mergeCell ref="AJ333:AL333"/>
    <mergeCell ref="AJ334:AL334"/>
    <mergeCell ref="AJ335:AL335"/>
    <mergeCell ref="AJ336:AL336"/>
    <mergeCell ref="AJ337:AL337"/>
    <mergeCell ref="AJ338:AL338"/>
    <mergeCell ref="AJ327:AL327"/>
    <mergeCell ref="AJ328:AL328"/>
    <mergeCell ref="AJ329:AL329"/>
    <mergeCell ref="AJ330:AL330"/>
    <mergeCell ref="AJ331:AL331"/>
    <mergeCell ref="AJ332:AL332"/>
    <mergeCell ref="B174:D174"/>
    <mergeCell ref="AJ9:AL9"/>
    <mergeCell ref="B10:D10"/>
    <mergeCell ref="AJ357:AL357"/>
    <mergeCell ref="AJ358:AL358"/>
    <mergeCell ref="AJ361:AL361"/>
    <mergeCell ref="AJ351:AL351"/>
    <mergeCell ref="AJ352:AL352"/>
    <mergeCell ref="AJ353:AL353"/>
    <mergeCell ref="AJ354:AL354"/>
    <mergeCell ref="AJ355:AL355"/>
    <mergeCell ref="AJ356:AL356"/>
    <mergeCell ref="AJ345:AL345"/>
    <mergeCell ref="AJ346:AL346"/>
    <mergeCell ref="AJ347:AL347"/>
    <mergeCell ref="AJ348:AL348"/>
    <mergeCell ref="AJ349:AL349"/>
    <mergeCell ref="AJ350:AL350"/>
    <mergeCell ref="AJ339:AL339"/>
    <mergeCell ref="AJ340:AL340"/>
    <mergeCell ref="AJ341:AL341"/>
    <mergeCell ref="AJ342:AL342"/>
    <mergeCell ref="AJ343:AL343"/>
    <mergeCell ref="AJ344:AL344"/>
  </mergeCells>
  <pageMargins left="0.7" right="0.7" top="0.75" bottom="0.75" header="0.3" footer="0.3"/>
  <pageSetup scale="1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077DA202DBAC5498E36B09BA0F02B12" ma:contentTypeVersion="16" ma:contentTypeDescription="Crear nuevo documento." ma:contentTypeScope="" ma:versionID="db4aab3ec01a2e3bc40ee30b43be44bb">
  <xsd:schema xmlns:xsd="http://www.w3.org/2001/XMLSchema" xmlns:xs="http://www.w3.org/2001/XMLSchema" xmlns:p="http://schemas.microsoft.com/office/2006/metadata/properties" xmlns:ns2="4c0a7f9f-4585-4f2d-a3fd-79a0ea880a02" xmlns:ns3="fc1199c1-f04a-4029-8e42-ccd38666147e" targetNamespace="http://schemas.microsoft.com/office/2006/metadata/properties" ma:root="true" ma:fieldsID="1f1fc772ecf208dc1657ea56e58fd6f0" ns2:_="" ns3:_="">
    <xsd:import namespace="4c0a7f9f-4585-4f2d-a3fd-79a0ea880a02"/>
    <xsd:import namespace="fc1199c1-f04a-4029-8e42-ccd38666147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0a7f9f-4585-4f2d-a3fd-79a0ea880a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1199c1-f04a-4029-8e42-ccd38666147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6b3987a8-cc71-4820-ab34-3f05d7aff3be}" ma:internalName="TaxCatchAll" ma:showField="CatchAllData" ma:web="fc1199c1-f04a-4029-8e42-ccd38666147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4BBBE7-1ADE-45BD-B655-55E478BE7C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0a7f9f-4585-4f2d-a3fd-79a0ea880a02"/>
    <ds:schemaRef ds:uri="fc1199c1-f04a-4029-8e42-ccd3866614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D820559-1553-4633-AC6A-D0020E6479F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Resumen-Mensual</vt:lpstr>
      <vt:lpstr>Resumen-DiarioHorario-Eólico</vt:lpstr>
      <vt:lpstr>Resumen-DiarioHorario-Solar</vt:lpstr>
      <vt:lpstr>Resumen-DiarioHorario-HP</vt:lpstr>
      <vt:lpstr>Resumen-DiarioHorario-HE</vt:lpstr>
      <vt:lpstr>Acumulado-Anual-Eólico</vt:lpstr>
      <vt:lpstr>Acumulado-Anual-Solar</vt:lpstr>
      <vt:lpstr>Acumulado-Anual-HP</vt:lpstr>
      <vt:lpstr>Acumulado-Anual-HE</vt:lpstr>
      <vt:lpstr>'Acumulado-Anual-Eólico'!Área_de_impresión</vt:lpstr>
      <vt:lpstr>'Acumulado-Anual-HE'!Área_de_impresión</vt:lpstr>
      <vt:lpstr>'Acumulado-Anual-HP'!Área_de_impresión</vt:lpstr>
      <vt:lpstr>'Acumulado-Anual-Solar'!Área_de_impresión</vt:lpstr>
      <vt:lpstr>'Resumen-DiarioHorario-Eólico'!Área_de_impresión</vt:lpstr>
      <vt:lpstr>'Resumen-DiarioHorario-HE'!Área_de_impresión</vt:lpstr>
      <vt:lpstr>'Resumen-DiarioHorario-HP'!Área_de_impresión</vt:lpstr>
      <vt:lpstr>'Resumen-DiarioHorario-Solar'!Área_de_impresión</vt:lpstr>
      <vt:lpstr>'Resumen-Mensual'!Área_de_impresión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despacho</dc:creator>
  <cp:lastModifiedBy>Javier Salcedo Morales</cp:lastModifiedBy>
  <cp:lastPrinted>2020-01-24T04:58:06Z</cp:lastPrinted>
  <dcterms:created xsi:type="dcterms:W3CDTF">2016-05-03T12:39:59Z</dcterms:created>
  <dcterms:modified xsi:type="dcterms:W3CDTF">2024-11-27T18:25:16Z</dcterms:modified>
</cp:coreProperties>
</file>